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47" documentId="13_ncr:1_{ABB67C71-2531-4D27-9E4A-C80110B2BC0A}" xr6:coauthVersionLast="47" xr6:coauthVersionMax="47" xr10:uidLastSave="{6CB1E12A-8AB6-40F7-A415-BB3A5A3ED424}"/>
  <bookViews>
    <workbookView xWindow="-110" yWindow="-110" windowWidth="22780" windowHeight="14540" tabRatio="782" firstSheet="8" activeTab="9" xr2:uid="{00000000-000D-0000-FFFF-FFFF00000000}"/>
  </bookViews>
  <sheets>
    <sheet name="Regie Sales 2017" sheetId="52" r:id="rId1"/>
    <sheet name="Regie Sales 2018" sheetId="53" r:id="rId2"/>
    <sheet name="Regie Sales 2019" sheetId="54" r:id="rId3"/>
    <sheet name="Regie Sales 2020" sheetId="17" r:id="rId4"/>
    <sheet name="Regie Sales 2021" sheetId="55" r:id="rId5"/>
    <sheet name="Regie Sales 2022" sheetId="13" r:id="rId6"/>
    <sheet name="Regie Sales 2023" sheetId="8" r:id="rId7"/>
    <sheet name="Monthly Regie Sales 2024 " sheetId="1" r:id="rId8"/>
    <sheet name="Sheet4" sheetId="65" r:id="rId9"/>
    <sheet name="Monthly Regie Sales 2025" sheetId="21" r:id="rId10"/>
    <sheet name="Monthly Regie Sales 2026" sheetId="66" r:id="rId11"/>
    <sheet name="TOP Suppliers Vs Years " sheetId="9" r:id="rId12"/>
    <sheet name="Suppliers Share by Flavors" sheetId="14" r:id="rId13"/>
  </sheets>
  <definedNames>
    <definedName name="_xlnm._FilterDatabase" localSheetId="7" hidden="1">'Monthly Regie Sales 2024 '!$A$1:$AM$129</definedName>
    <definedName name="_xlnm._FilterDatabase" localSheetId="9" hidden="1">'Monthly Regie Sales 2025'!$A$1:$XFC$1</definedName>
    <definedName name="_xlnm._FilterDatabase" localSheetId="10" hidden="1">'Monthly Regie Sales 2026'!$A$1:$XFC$156</definedName>
    <definedName name="_xlnm._FilterDatabase" localSheetId="2" hidden="1">'Regie Sales 2019'!$A$1:$E$220</definedName>
    <definedName name="_xlnm._FilterDatabase" localSheetId="3" hidden="1">'Regie Sales 2020'!$A$1:$M$1</definedName>
    <definedName name="_xlnm._FilterDatabase" localSheetId="4" hidden="1">'Regie Sales 2021'!$A$1:$K$185</definedName>
    <definedName name="_xlnm._FilterDatabase" localSheetId="5" hidden="1">'Regie Sales 2022'!$A$1:$AM$185</definedName>
    <definedName name="_xlnm._FilterDatabase" localSheetId="6" hidden="1">'Regie Sales 2023'!$A$1:$RKM$1</definedName>
    <definedName name="_xlnm._FilterDatabase" localSheetId="12" hidden="1">'Suppliers Share by Flavors'!$A$1:$H$105</definedName>
    <definedName name="_xlnm._FilterDatabase" localSheetId="11" hidden="1">'TOP Suppliers Vs Years '!$A$1:$Q$1</definedName>
    <definedName name="_xlnm.Print_Area" localSheetId="7">'Monthly Regie Sales 2024 '!$R$10:$T$30</definedName>
    <definedName name="_xlnm.Print_Area" localSheetId="12">'Suppliers Share by Flavors'!$A$1:$G$64</definedName>
    <definedName name="_xlnm.Print_Area" localSheetId="11">'TOP Suppliers Vs Years '!$A$1:$Q$30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6" i="66" l="1"/>
  <c r="G156" i="66"/>
  <c r="H156" i="66"/>
  <c r="I156" i="66"/>
  <c r="J156" i="66"/>
  <c r="K156" i="66"/>
  <c r="L156" i="66"/>
  <c r="M156" i="66"/>
  <c r="N156" i="66"/>
  <c r="O156" i="66"/>
  <c r="P156" i="66"/>
  <c r="Q156" i="66"/>
  <c r="AI156" i="66"/>
  <c r="V3" i="66"/>
  <c r="W3" i="66"/>
  <c r="X3" i="66"/>
  <c r="Y3" i="66"/>
  <c r="Z3" i="66"/>
  <c r="AA3" i="66"/>
  <c r="AB3" i="66"/>
  <c r="AC3" i="66"/>
  <c r="AD3" i="66"/>
  <c r="AE3" i="66"/>
  <c r="AF3" i="66"/>
  <c r="AG3" i="66"/>
  <c r="V4" i="66"/>
  <c r="W4" i="66"/>
  <c r="X4" i="66"/>
  <c r="Y4" i="66"/>
  <c r="Z4" i="66"/>
  <c r="AA4" i="66"/>
  <c r="AB4" i="66"/>
  <c r="AC4" i="66"/>
  <c r="AD4" i="66"/>
  <c r="AE4" i="66"/>
  <c r="AF4" i="66"/>
  <c r="AG4" i="66"/>
  <c r="V5" i="66"/>
  <c r="W5" i="66"/>
  <c r="X5" i="66"/>
  <c r="Y5" i="66"/>
  <c r="Z5" i="66"/>
  <c r="AA5" i="66"/>
  <c r="AB5" i="66"/>
  <c r="AC5" i="66"/>
  <c r="AD5" i="66"/>
  <c r="AE5" i="66"/>
  <c r="AF5" i="66"/>
  <c r="AG5" i="66"/>
  <c r="V6" i="66"/>
  <c r="W6" i="66"/>
  <c r="X6" i="66"/>
  <c r="Y6" i="66"/>
  <c r="Z6" i="66"/>
  <c r="AA6" i="66"/>
  <c r="AB6" i="66"/>
  <c r="AC6" i="66"/>
  <c r="AD6" i="66"/>
  <c r="AE6" i="66"/>
  <c r="AF6" i="66"/>
  <c r="AG6" i="66"/>
  <c r="V7" i="66"/>
  <c r="W7" i="66"/>
  <c r="X7" i="66"/>
  <c r="Y7" i="66"/>
  <c r="Z7" i="66"/>
  <c r="AA7" i="66"/>
  <c r="AB7" i="66"/>
  <c r="AC7" i="66"/>
  <c r="AD7" i="66"/>
  <c r="AE7" i="66"/>
  <c r="AF7" i="66"/>
  <c r="AG7" i="66"/>
  <c r="V8" i="66"/>
  <c r="W8" i="66"/>
  <c r="X8" i="66"/>
  <c r="Y8" i="66"/>
  <c r="Z8" i="66"/>
  <c r="AA8" i="66"/>
  <c r="AB8" i="66"/>
  <c r="AC8" i="66"/>
  <c r="AD8" i="66"/>
  <c r="AE8" i="66"/>
  <c r="AF8" i="66"/>
  <c r="AG8" i="66"/>
  <c r="V9" i="66"/>
  <c r="W9" i="66"/>
  <c r="X9" i="66"/>
  <c r="Y9" i="66"/>
  <c r="Z9" i="66"/>
  <c r="AA9" i="66"/>
  <c r="AB9" i="66"/>
  <c r="AC9" i="66"/>
  <c r="AD9" i="66"/>
  <c r="AE9" i="66"/>
  <c r="AF9" i="66"/>
  <c r="AG9" i="66"/>
  <c r="V10" i="66"/>
  <c r="W10" i="66"/>
  <c r="X10" i="66"/>
  <c r="Y10" i="66"/>
  <c r="Z10" i="66"/>
  <c r="AA10" i="66"/>
  <c r="AB10" i="66"/>
  <c r="AC10" i="66"/>
  <c r="AD10" i="66"/>
  <c r="AE10" i="66"/>
  <c r="AF10" i="66"/>
  <c r="AG10" i="66"/>
  <c r="V11" i="66"/>
  <c r="W11" i="66"/>
  <c r="X11" i="66"/>
  <c r="Y11" i="66"/>
  <c r="Z11" i="66"/>
  <c r="AA11" i="66"/>
  <c r="AB11" i="66"/>
  <c r="AC11" i="66"/>
  <c r="AD11" i="66"/>
  <c r="AE11" i="66"/>
  <c r="AF11" i="66"/>
  <c r="AG11" i="66"/>
  <c r="V12" i="66"/>
  <c r="W12" i="66"/>
  <c r="X12" i="66"/>
  <c r="Y12" i="66"/>
  <c r="Z12" i="66"/>
  <c r="AA12" i="66"/>
  <c r="AB12" i="66"/>
  <c r="AC12" i="66"/>
  <c r="AD12" i="66"/>
  <c r="AE12" i="66"/>
  <c r="AF12" i="66"/>
  <c r="AG12" i="66"/>
  <c r="V13" i="66"/>
  <c r="W13" i="66"/>
  <c r="X13" i="66"/>
  <c r="Y13" i="66"/>
  <c r="Z13" i="66"/>
  <c r="AA13" i="66"/>
  <c r="AB13" i="66"/>
  <c r="AC13" i="66"/>
  <c r="AD13" i="66"/>
  <c r="AE13" i="66"/>
  <c r="AF13" i="66"/>
  <c r="AG13" i="66"/>
  <c r="V14" i="66"/>
  <c r="W14" i="66"/>
  <c r="X14" i="66"/>
  <c r="Y14" i="66"/>
  <c r="Z14" i="66"/>
  <c r="AA14" i="66"/>
  <c r="AB14" i="66"/>
  <c r="AC14" i="66"/>
  <c r="AD14" i="66"/>
  <c r="AE14" i="66"/>
  <c r="AF14" i="66"/>
  <c r="AG14" i="66"/>
  <c r="V15" i="66"/>
  <c r="W15" i="66"/>
  <c r="X15" i="66"/>
  <c r="Y15" i="66"/>
  <c r="Z15" i="66"/>
  <c r="AA15" i="66"/>
  <c r="AB15" i="66"/>
  <c r="AC15" i="66"/>
  <c r="AD15" i="66"/>
  <c r="AE15" i="66"/>
  <c r="AF15" i="66"/>
  <c r="AG15" i="66"/>
  <c r="V16" i="66"/>
  <c r="W16" i="66"/>
  <c r="X16" i="66"/>
  <c r="Y16" i="66"/>
  <c r="Z16" i="66"/>
  <c r="AA16" i="66"/>
  <c r="AB16" i="66"/>
  <c r="AC16" i="66"/>
  <c r="AD16" i="66"/>
  <c r="AE16" i="66"/>
  <c r="AF16" i="66"/>
  <c r="AG16" i="66"/>
  <c r="V17" i="66"/>
  <c r="W17" i="66"/>
  <c r="X17" i="66"/>
  <c r="Y17" i="66"/>
  <c r="Z17" i="66"/>
  <c r="AA17" i="66"/>
  <c r="AB17" i="66"/>
  <c r="AC17" i="66"/>
  <c r="AD17" i="66"/>
  <c r="AE17" i="66"/>
  <c r="AF17" i="66"/>
  <c r="AG17" i="66"/>
  <c r="V18" i="66"/>
  <c r="W18" i="66"/>
  <c r="X18" i="66"/>
  <c r="Y18" i="66"/>
  <c r="Z18" i="66"/>
  <c r="AA18" i="66"/>
  <c r="AB18" i="66"/>
  <c r="AC18" i="66"/>
  <c r="AD18" i="66"/>
  <c r="AE18" i="66"/>
  <c r="AF18" i="66"/>
  <c r="AG18" i="66"/>
  <c r="V19" i="66"/>
  <c r="W19" i="66"/>
  <c r="X19" i="66"/>
  <c r="Y19" i="66"/>
  <c r="Z19" i="66"/>
  <c r="AA19" i="66"/>
  <c r="AB19" i="66"/>
  <c r="AC19" i="66"/>
  <c r="AD19" i="66"/>
  <c r="AE19" i="66"/>
  <c r="AF19" i="66"/>
  <c r="AG19" i="66"/>
  <c r="V20" i="66"/>
  <c r="W20" i="66"/>
  <c r="X20" i="66"/>
  <c r="Y20" i="66"/>
  <c r="Z20" i="66"/>
  <c r="AA20" i="66"/>
  <c r="AB20" i="66"/>
  <c r="AC20" i="66"/>
  <c r="AD20" i="66"/>
  <c r="AE20" i="66"/>
  <c r="AF20" i="66"/>
  <c r="AG20" i="66"/>
  <c r="V21" i="66"/>
  <c r="W21" i="66"/>
  <c r="X21" i="66"/>
  <c r="Y21" i="66"/>
  <c r="Z21" i="66"/>
  <c r="AA21" i="66"/>
  <c r="AB21" i="66"/>
  <c r="AC21" i="66"/>
  <c r="AD21" i="66"/>
  <c r="AE21" i="66"/>
  <c r="AF21" i="66"/>
  <c r="AG21" i="66"/>
  <c r="V22" i="66"/>
  <c r="W22" i="66"/>
  <c r="X22" i="66"/>
  <c r="Y22" i="66"/>
  <c r="Z22" i="66"/>
  <c r="AA22" i="66"/>
  <c r="AB22" i="66"/>
  <c r="AC22" i="66"/>
  <c r="AD22" i="66"/>
  <c r="AE22" i="66"/>
  <c r="AF22" i="66"/>
  <c r="AG22" i="66"/>
  <c r="V23" i="66"/>
  <c r="W23" i="66"/>
  <c r="X23" i="66"/>
  <c r="Y23" i="66"/>
  <c r="Z23" i="66"/>
  <c r="AA23" i="66"/>
  <c r="AB23" i="66"/>
  <c r="AC23" i="66"/>
  <c r="AD23" i="66"/>
  <c r="AE23" i="66"/>
  <c r="AF23" i="66"/>
  <c r="AG23" i="66"/>
  <c r="V24" i="66"/>
  <c r="W24" i="66"/>
  <c r="X24" i="66"/>
  <c r="Y24" i="66"/>
  <c r="Z24" i="66"/>
  <c r="AA24" i="66"/>
  <c r="AB24" i="66"/>
  <c r="AC24" i="66"/>
  <c r="AD24" i="66"/>
  <c r="AE24" i="66"/>
  <c r="AF24" i="66"/>
  <c r="AG24" i="66"/>
  <c r="V25" i="66"/>
  <c r="W25" i="66"/>
  <c r="X25" i="66"/>
  <c r="Y25" i="66"/>
  <c r="Z25" i="66"/>
  <c r="AA25" i="66"/>
  <c r="AB25" i="66"/>
  <c r="AC25" i="66"/>
  <c r="AD25" i="66"/>
  <c r="AE25" i="66"/>
  <c r="AF25" i="66"/>
  <c r="AG25" i="66"/>
  <c r="V26" i="66"/>
  <c r="W26" i="66"/>
  <c r="X26" i="66"/>
  <c r="Y26" i="66"/>
  <c r="Z26" i="66"/>
  <c r="AA26" i="66"/>
  <c r="AB26" i="66"/>
  <c r="AC26" i="66"/>
  <c r="AD26" i="66"/>
  <c r="AE26" i="66"/>
  <c r="AF26" i="66"/>
  <c r="AG26" i="66"/>
  <c r="V27" i="66"/>
  <c r="W27" i="66"/>
  <c r="X27" i="66"/>
  <c r="Y27" i="66"/>
  <c r="Z27" i="66"/>
  <c r="AA27" i="66"/>
  <c r="AB27" i="66"/>
  <c r="AC27" i="66"/>
  <c r="AD27" i="66"/>
  <c r="AE27" i="66"/>
  <c r="AF27" i="66"/>
  <c r="AG27" i="66"/>
  <c r="V28" i="66"/>
  <c r="W28" i="66"/>
  <c r="X28" i="66"/>
  <c r="Y28" i="66"/>
  <c r="Z28" i="66"/>
  <c r="AA28" i="66"/>
  <c r="AB28" i="66"/>
  <c r="AC28" i="66"/>
  <c r="AD28" i="66"/>
  <c r="AE28" i="66"/>
  <c r="AF28" i="66"/>
  <c r="AG28" i="66"/>
  <c r="V29" i="66"/>
  <c r="W29" i="66"/>
  <c r="X29" i="66"/>
  <c r="Y29" i="66"/>
  <c r="Z29" i="66"/>
  <c r="AA29" i="66"/>
  <c r="AB29" i="66"/>
  <c r="AC29" i="66"/>
  <c r="AD29" i="66"/>
  <c r="AE29" i="66"/>
  <c r="AF29" i="66"/>
  <c r="AG29" i="66"/>
  <c r="V30" i="66"/>
  <c r="W30" i="66"/>
  <c r="X30" i="66"/>
  <c r="Y30" i="66"/>
  <c r="Z30" i="66"/>
  <c r="AA30" i="66"/>
  <c r="AB30" i="66"/>
  <c r="AC30" i="66"/>
  <c r="AD30" i="66"/>
  <c r="AE30" i="66"/>
  <c r="AF30" i="66"/>
  <c r="AG30" i="66"/>
  <c r="V31" i="66"/>
  <c r="W31" i="66"/>
  <c r="X31" i="66"/>
  <c r="Y31" i="66"/>
  <c r="Z31" i="66"/>
  <c r="AA31" i="66"/>
  <c r="AB31" i="66"/>
  <c r="AC31" i="66"/>
  <c r="AD31" i="66"/>
  <c r="AE31" i="66"/>
  <c r="AF31" i="66"/>
  <c r="AG31" i="66"/>
  <c r="V32" i="66"/>
  <c r="W32" i="66"/>
  <c r="X32" i="66"/>
  <c r="Y32" i="66"/>
  <c r="Z32" i="66"/>
  <c r="AA32" i="66"/>
  <c r="AB32" i="66"/>
  <c r="AC32" i="66"/>
  <c r="AD32" i="66"/>
  <c r="AE32" i="66"/>
  <c r="AF32" i="66"/>
  <c r="AG32" i="66"/>
  <c r="V33" i="66"/>
  <c r="W33" i="66"/>
  <c r="X33" i="66"/>
  <c r="Y33" i="66"/>
  <c r="Z33" i="66"/>
  <c r="AA33" i="66"/>
  <c r="AB33" i="66"/>
  <c r="AC33" i="66"/>
  <c r="AD33" i="66"/>
  <c r="AE33" i="66"/>
  <c r="AF33" i="66"/>
  <c r="AG33" i="66"/>
  <c r="V34" i="66"/>
  <c r="W34" i="66"/>
  <c r="X34" i="66"/>
  <c r="Y34" i="66"/>
  <c r="Z34" i="66"/>
  <c r="AA34" i="66"/>
  <c r="AB34" i="66"/>
  <c r="AC34" i="66"/>
  <c r="AD34" i="66"/>
  <c r="AE34" i="66"/>
  <c r="AF34" i="66"/>
  <c r="AG34" i="66"/>
  <c r="V35" i="66"/>
  <c r="W35" i="66"/>
  <c r="X35" i="66"/>
  <c r="Y35" i="66"/>
  <c r="Z35" i="66"/>
  <c r="AA35" i="66"/>
  <c r="AB35" i="66"/>
  <c r="AC35" i="66"/>
  <c r="AD35" i="66"/>
  <c r="AE35" i="66"/>
  <c r="AF35" i="66"/>
  <c r="AG35" i="66"/>
  <c r="V36" i="66"/>
  <c r="W36" i="66"/>
  <c r="X36" i="66"/>
  <c r="Y36" i="66"/>
  <c r="Z36" i="66"/>
  <c r="AA36" i="66"/>
  <c r="AB36" i="66"/>
  <c r="AC36" i="66"/>
  <c r="AD36" i="66"/>
  <c r="AE36" i="66"/>
  <c r="AF36" i="66"/>
  <c r="AG36" i="66"/>
  <c r="V37" i="66"/>
  <c r="W37" i="66"/>
  <c r="X37" i="66"/>
  <c r="Y37" i="66"/>
  <c r="Z37" i="66"/>
  <c r="AA37" i="66"/>
  <c r="AB37" i="66"/>
  <c r="AC37" i="66"/>
  <c r="AD37" i="66"/>
  <c r="AE37" i="66"/>
  <c r="AF37" i="66"/>
  <c r="AG37" i="66"/>
  <c r="V38" i="66"/>
  <c r="W38" i="66"/>
  <c r="X38" i="66"/>
  <c r="Y38" i="66"/>
  <c r="Z38" i="66"/>
  <c r="AA38" i="66"/>
  <c r="AB38" i="66"/>
  <c r="AC38" i="66"/>
  <c r="AD38" i="66"/>
  <c r="AE38" i="66"/>
  <c r="AF38" i="66"/>
  <c r="AG38" i="66"/>
  <c r="V39" i="66"/>
  <c r="W39" i="66"/>
  <c r="X39" i="66"/>
  <c r="Y39" i="66"/>
  <c r="Z39" i="66"/>
  <c r="AA39" i="66"/>
  <c r="AB39" i="66"/>
  <c r="AC39" i="66"/>
  <c r="AD39" i="66"/>
  <c r="AE39" i="66"/>
  <c r="AF39" i="66"/>
  <c r="AG39" i="66"/>
  <c r="V40" i="66"/>
  <c r="W40" i="66"/>
  <c r="X40" i="66"/>
  <c r="Y40" i="66"/>
  <c r="Z40" i="66"/>
  <c r="AA40" i="66"/>
  <c r="AB40" i="66"/>
  <c r="AC40" i="66"/>
  <c r="AD40" i="66"/>
  <c r="AE40" i="66"/>
  <c r="AF40" i="66"/>
  <c r="AG40" i="66"/>
  <c r="V41" i="66"/>
  <c r="W41" i="66"/>
  <c r="X41" i="66"/>
  <c r="Y41" i="66"/>
  <c r="Z41" i="66"/>
  <c r="AA41" i="66"/>
  <c r="AB41" i="66"/>
  <c r="AC41" i="66"/>
  <c r="AD41" i="66"/>
  <c r="AE41" i="66"/>
  <c r="AF41" i="66"/>
  <c r="AG41" i="66"/>
  <c r="V42" i="66"/>
  <c r="W42" i="66"/>
  <c r="X42" i="66"/>
  <c r="Y42" i="66"/>
  <c r="Z42" i="66"/>
  <c r="AA42" i="66"/>
  <c r="AB42" i="66"/>
  <c r="AC42" i="66"/>
  <c r="AD42" i="66"/>
  <c r="AE42" i="66"/>
  <c r="AF42" i="66"/>
  <c r="AG42" i="66"/>
  <c r="V43" i="66"/>
  <c r="W43" i="66"/>
  <c r="X43" i="66"/>
  <c r="Y43" i="66"/>
  <c r="Z43" i="66"/>
  <c r="AA43" i="66"/>
  <c r="AB43" i="66"/>
  <c r="AC43" i="66"/>
  <c r="AD43" i="66"/>
  <c r="AE43" i="66"/>
  <c r="AF43" i="66"/>
  <c r="AG43" i="66"/>
  <c r="V44" i="66"/>
  <c r="W44" i="66"/>
  <c r="X44" i="66"/>
  <c r="Y44" i="66"/>
  <c r="Z44" i="66"/>
  <c r="AA44" i="66"/>
  <c r="AB44" i="66"/>
  <c r="AC44" i="66"/>
  <c r="AD44" i="66"/>
  <c r="AE44" i="66"/>
  <c r="AF44" i="66"/>
  <c r="AG44" i="66"/>
  <c r="V45" i="66"/>
  <c r="W45" i="66"/>
  <c r="X45" i="66"/>
  <c r="Y45" i="66"/>
  <c r="Z45" i="66"/>
  <c r="AA45" i="66"/>
  <c r="AB45" i="66"/>
  <c r="AC45" i="66"/>
  <c r="AD45" i="66"/>
  <c r="AE45" i="66"/>
  <c r="AF45" i="66"/>
  <c r="AG45" i="66"/>
  <c r="V46" i="66"/>
  <c r="W46" i="66"/>
  <c r="X46" i="66"/>
  <c r="Y46" i="66"/>
  <c r="Z46" i="66"/>
  <c r="AA46" i="66"/>
  <c r="AB46" i="66"/>
  <c r="AC46" i="66"/>
  <c r="AD46" i="66"/>
  <c r="AE46" i="66"/>
  <c r="AF46" i="66"/>
  <c r="AG46" i="66"/>
  <c r="V47" i="66"/>
  <c r="W47" i="66"/>
  <c r="X47" i="66"/>
  <c r="Y47" i="66"/>
  <c r="Z47" i="66"/>
  <c r="AA47" i="66"/>
  <c r="AB47" i="66"/>
  <c r="AC47" i="66"/>
  <c r="AD47" i="66"/>
  <c r="AE47" i="66"/>
  <c r="AF47" i="66"/>
  <c r="AG47" i="66"/>
  <c r="V48" i="66"/>
  <c r="W48" i="66"/>
  <c r="X48" i="66"/>
  <c r="Y48" i="66"/>
  <c r="Z48" i="66"/>
  <c r="AA48" i="66"/>
  <c r="AB48" i="66"/>
  <c r="AC48" i="66"/>
  <c r="AD48" i="66"/>
  <c r="AE48" i="66"/>
  <c r="AF48" i="66"/>
  <c r="AG48" i="66"/>
  <c r="V49" i="66"/>
  <c r="W49" i="66"/>
  <c r="X49" i="66"/>
  <c r="Y49" i="66"/>
  <c r="Z49" i="66"/>
  <c r="AA49" i="66"/>
  <c r="AB49" i="66"/>
  <c r="AC49" i="66"/>
  <c r="AD49" i="66"/>
  <c r="AE49" i="66"/>
  <c r="AF49" i="66"/>
  <c r="AG49" i="66"/>
  <c r="V50" i="66"/>
  <c r="W50" i="66"/>
  <c r="X50" i="66"/>
  <c r="Y50" i="66"/>
  <c r="Z50" i="66"/>
  <c r="AA50" i="66"/>
  <c r="AB50" i="66"/>
  <c r="AC50" i="66"/>
  <c r="AD50" i="66"/>
  <c r="AE50" i="66"/>
  <c r="AF50" i="66"/>
  <c r="AG50" i="66"/>
  <c r="V51" i="66"/>
  <c r="W51" i="66"/>
  <c r="X51" i="66"/>
  <c r="Y51" i="66"/>
  <c r="Z51" i="66"/>
  <c r="AA51" i="66"/>
  <c r="AB51" i="66"/>
  <c r="AC51" i="66"/>
  <c r="AD51" i="66"/>
  <c r="AE51" i="66"/>
  <c r="AF51" i="66"/>
  <c r="AG51" i="66"/>
  <c r="V52" i="66"/>
  <c r="W52" i="66"/>
  <c r="X52" i="66"/>
  <c r="Y52" i="66"/>
  <c r="Z52" i="66"/>
  <c r="AA52" i="66"/>
  <c r="AB52" i="66"/>
  <c r="AC52" i="66"/>
  <c r="AD52" i="66"/>
  <c r="AE52" i="66"/>
  <c r="AF52" i="66"/>
  <c r="AG52" i="66"/>
  <c r="V53" i="66"/>
  <c r="W53" i="66"/>
  <c r="X53" i="66"/>
  <c r="Y53" i="66"/>
  <c r="Z53" i="66"/>
  <c r="AA53" i="66"/>
  <c r="AB53" i="66"/>
  <c r="AC53" i="66"/>
  <c r="AD53" i="66"/>
  <c r="AE53" i="66"/>
  <c r="AF53" i="66"/>
  <c r="AG53" i="66"/>
  <c r="V54" i="66"/>
  <c r="W54" i="66"/>
  <c r="X54" i="66"/>
  <c r="Y54" i="66"/>
  <c r="Z54" i="66"/>
  <c r="AA54" i="66"/>
  <c r="AB54" i="66"/>
  <c r="AC54" i="66"/>
  <c r="AD54" i="66"/>
  <c r="AE54" i="66"/>
  <c r="AF54" i="66"/>
  <c r="AG54" i="66"/>
  <c r="V55" i="66"/>
  <c r="W55" i="66"/>
  <c r="X55" i="66"/>
  <c r="Y55" i="66"/>
  <c r="Z55" i="66"/>
  <c r="AA55" i="66"/>
  <c r="AB55" i="66"/>
  <c r="AC55" i="66"/>
  <c r="AD55" i="66"/>
  <c r="AE55" i="66"/>
  <c r="AF55" i="66"/>
  <c r="AG55" i="66"/>
  <c r="V56" i="66"/>
  <c r="W56" i="66"/>
  <c r="X56" i="66"/>
  <c r="Y56" i="66"/>
  <c r="Z56" i="66"/>
  <c r="AA56" i="66"/>
  <c r="AB56" i="66"/>
  <c r="AC56" i="66"/>
  <c r="AD56" i="66"/>
  <c r="AE56" i="66"/>
  <c r="AF56" i="66"/>
  <c r="AG56" i="66"/>
  <c r="V57" i="66"/>
  <c r="W57" i="66"/>
  <c r="X57" i="66"/>
  <c r="Y57" i="66"/>
  <c r="Z57" i="66"/>
  <c r="AA57" i="66"/>
  <c r="AB57" i="66"/>
  <c r="AC57" i="66"/>
  <c r="AD57" i="66"/>
  <c r="AE57" i="66"/>
  <c r="AF57" i="66"/>
  <c r="AG57" i="66"/>
  <c r="V58" i="66"/>
  <c r="W58" i="66"/>
  <c r="X58" i="66"/>
  <c r="Y58" i="66"/>
  <c r="Z58" i="66"/>
  <c r="AA58" i="66"/>
  <c r="AB58" i="66"/>
  <c r="AC58" i="66"/>
  <c r="AD58" i="66"/>
  <c r="AE58" i="66"/>
  <c r="AF58" i="66"/>
  <c r="AG58" i="66"/>
  <c r="V59" i="66"/>
  <c r="W59" i="66"/>
  <c r="X59" i="66"/>
  <c r="Y59" i="66"/>
  <c r="Z59" i="66"/>
  <c r="AA59" i="66"/>
  <c r="AB59" i="66"/>
  <c r="AC59" i="66"/>
  <c r="AD59" i="66"/>
  <c r="AE59" i="66"/>
  <c r="AF59" i="66"/>
  <c r="AG59" i="66"/>
  <c r="V60" i="66"/>
  <c r="W60" i="66"/>
  <c r="X60" i="66"/>
  <c r="Y60" i="66"/>
  <c r="Z60" i="66"/>
  <c r="AA60" i="66"/>
  <c r="AB60" i="66"/>
  <c r="AC60" i="66"/>
  <c r="AD60" i="66"/>
  <c r="AE60" i="66"/>
  <c r="AF60" i="66"/>
  <c r="AG60" i="66"/>
  <c r="V61" i="66"/>
  <c r="W61" i="66"/>
  <c r="X61" i="66"/>
  <c r="Y61" i="66"/>
  <c r="Z61" i="66"/>
  <c r="AA61" i="66"/>
  <c r="AB61" i="66"/>
  <c r="AC61" i="66"/>
  <c r="AD61" i="66"/>
  <c r="AE61" i="66"/>
  <c r="AF61" i="66"/>
  <c r="AG61" i="66"/>
  <c r="V62" i="66"/>
  <c r="W62" i="66"/>
  <c r="X62" i="66"/>
  <c r="Y62" i="66"/>
  <c r="Z62" i="66"/>
  <c r="AA62" i="66"/>
  <c r="AB62" i="66"/>
  <c r="AC62" i="66"/>
  <c r="AD62" i="66"/>
  <c r="AE62" i="66"/>
  <c r="AF62" i="66"/>
  <c r="AG62" i="66"/>
  <c r="V63" i="66"/>
  <c r="W63" i="66"/>
  <c r="X63" i="66"/>
  <c r="Y63" i="66"/>
  <c r="Z63" i="66"/>
  <c r="AA63" i="66"/>
  <c r="AB63" i="66"/>
  <c r="AC63" i="66"/>
  <c r="AD63" i="66"/>
  <c r="AE63" i="66"/>
  <c r="AF63" i="66"/>
  <c r="AG63" i="66"/>
  <c r="V64" i="66"/>
  <c r="W64" i="66"/>
  <c r="X64" i="66"/>
  <c r="Y64" i="66"/>
  <c r="Z64" i="66"/>
  <c r="AA64" i="66"/>
  <c r="AB64" i="66"/>
  <c r="AC64" i="66"/>
  <c r="AD64" i="66"/>
  <c r="AE64" i="66"/>
  <c r="AF64" i="66"/>
  <c r="AG64" i="66"/>
  <c r="V65" i="66"/>
  <c r="W65" i="66"/>
  <c r="X65" i="66"/>
  <c r="Y65" i="66"/>
  <c r="Z65" i="66"/>
  <c r="AA65" i="66"/>
  <c r="AB65" i="66"/>
  <c r="AC65" i="66"/>
  <c r="AD65" i="66"/>
  <c r="AE65" i="66"/>
  <c r="AF65" i="66"/>
  <c r="AG65" i="66"/>
  <c r="V66" i="66"/>
  <c r="W66" i="66"/>
  <c r="X66" i="66"/>
  <c r="Y66" i="66"/>
  <c r="Z66" i="66"/>
  <c r="AA66" i="66"/>
  <c r="AB66" i="66"/>
  <c r="AC66" i="66"/>
  <c r="AD66" i="66"/>
  <c r="AE66" i="66"/>
  <c r="AF66" i="66"/>
  <c r="AG66" i="66"/>
  <c r="V67" i="66"/>
  <c r="W67" i="66"/>
  <c r="X67" i="66"/>
  <c r="Y67" i="66"/>
  <c r="Z67" i="66"/>
  <c r="AA67" i="66"/>
  <c r="AB67" i="66"/>
  <c r="AC67" i="66"/>
  <c r="AD67" i="66"/>
  <c r="AE67" i="66"/>
  <c r="AF67" i="66"/>
  <c r="AG67" i="66"/>
  <c r="V68" i="66"/>
  <c r="W68" i="66"/>
  <c r="X68" i="66"/>
  <c r="Y68" i="66"/>
  <c r="Z68" i="66"/>
  <c r="AA68" i="66"/>
  <c r="AB68" i="66"/>
  <c r="AC68" i="66"/>
  <c r="AD68" i="66"/>
  <c r="AE68" i="66"/>
  <c r="AF68" i="66"/>
  <c r="AG68" i="66"/>
  <c r="V69" i="66"/>
  <c r="W69" i="66"/>
  <c r="X69" i="66"/>
  <c r="Y69" i="66"/>
  <c r="Z69" i="66"/>
  <c r="AA69" i="66"/>
  <c r="AB69" i="66"/>
  <c r="AC69" i="66"/>
  <c r="AD69" i="66"/>
  <c r="AE69" i="66"/>
  <c r="AF69" i="66"/>
  <c r="AG69" i="66"/>
  <c r="V70" i="66"/>
  <c r="W70" i="66"/>
  <c r="X70" i="66"/>
  <c r="Y70" i="66"/>
  <c r="Z70" i="66"/>
  <c r="AA70" i="66"/>
  <c r="AB70" i="66"/>
  <c r="AC70" i="66"/>
  <c r="AD70" i="66"/>
  <c r="AE70" i="66"/>
  <c r="AF70" i="66"/>
  <c r="AG70" i="66"/>
  <c r="V71" i="66"/>
  <c r="W71" i="66"/>
  <c r="X71" i="66"/>
  <c r="Y71" i="66"/>
  <c r="Z71" i="66"/>
  <c r="AA71" i="66"/>
  <c r="AB71" i="66"/>
  <c r="AC71" i="66"/>
  <c r="AD71" i="66"/>
  <c r="AE71" i="66"/>
  <c r="AF71" i="66"/>
  <c r="AG71" i="66"/>
  <c r="V72" i="66"/>
  <c r="W72" i="66"/>
  <c r="X72" i="66"/>
  <c r="Y72" i="66"/>
  <c r="Z72" i="66"/>
  <c r="AA72" i="66"/>
  <c r="AB72" i="66"/>
  <c r="AC72" i="66"/>
  <c r="AD72" i="66"/>
  <c r="AE72" i="66"/>
  <c r="AF72" i="66"/>
  <c r="AG72" i="66"/>
  <c r="V73" i="66"/>
  <c r="W73" i="66"/>
  <c r="X73" i="66"/>
  <c r="Y73" i="66"/>
  <c r="Z73" i="66"/>
  <c r="AA73" i="66"/>
  <c r="AB73" i="66"/>
  <c r="AC73" i="66"/>
  <c r="AD73" i="66"/>
  <c r="AE73" i="66"/>
  <c r="AF73" i="66"/>
  <c r="AG73" i="66"/>
  <c r="V74" i="66"/>
  <c r="W74" i="66"/>
  <c r="X74" i="66"/>
  <c r="Y74" i="66"/>
  <c r="Z74" i="66"/>
  <c r="AA74" i="66"/>
  <c r="AB74" i="66"/>
  <c r="AC74" i="66"/>
  <c r="AD74" i="66"/>
  <c r="AE74" i="66"/>
  <c r="AF74" i="66"/>
  <c r="AG74" i="66"/>
  <c r="V75" i="66"/>
  <c r="W75" i="66"/>
  <c r="X75" i="66"/>
  <c r="Y75" i="66"/>
  <c r="Z75" i="66"/>
  <c r="AA75" i="66"/>
  <c r="AB75" i="66"/>
  <c r="AC75" i="66"/>
  <c r="AD75" i="66"/>
  <c r="AE75" i="66"/>
  <c r="AF75" i="66"/>
  <c r="AG75" i="66"/>
  <c r="V76" i="66"/>
  <c r="W76" i="66"/>
  <c r="X76" i="66"/>
  <c r="Y76" i="66"/>
  <c r="Z76" i="66"/>
  <c r="AA76" i="66"/>
  <c r="AB76" i="66"/>
  <c r="AC76" i="66"/>
  <c r="AD76" i="66"/>
  <c r="AE76" i="66"/>
  <c r="AF76" i="66"/>
  <c r="AG76" i="66"/>
  <c r="V77" i="66"/>
  <c r="W77" i="66"/>
  <c r="X77" i="66"/>
  <c r="Y77" i="66"/>
  <c r="Z77" i="66"/>
  <c r="AA77" i="66"/>
  <c r="AB77" i="66"/>
  <c r="AC77" i="66"/>
  <c r="AD77" i="66"/>
  <c r="AE77" i="66"/>
  <c r="AF77" i="66"/>
  <c r="AG77" i="66"/>
  <c r="V78" i="66"/>
  <c r="W78" i="66"/>
  <c r="X78" i="66"/>
  <c r="Y78" i="66"/>
  <c r="Z78" i="66"/>
  <c r="AA78" i="66"/>
  <c r="AB78" i="66"/>
  <c r="AC78" i="66"/>
  <c r="AD78" i="66"/>
  <c r="AE78" i="66"/>
  <c r="AF78" i="66"/>
  <c r="AG78" i="66"/>
  <c r="V79" i="66"/>
  <c r="W79" i="66"/>
  <c r="X79" i="66"/>
  <c r="Y79" i="66"/>
  <c r="Z79" i="66"/>
  <c r="AA79" i="66"/>
  <c r="AB79" i="66"/>
  <c r="AC79" i="66"/>
  <c r="AD79" i="66"/>
  <c r="AE79" i="66"/>
  <c r="AF79" i="66"/>
  <c r="AG79" i="66"/>
  <c r="V80" i="66"/>
  <c r="W80" i="66"/>
  <c r="X80" i="66"/>
  <c r="Y80" i="66"/>
  <c r="Z80" i="66"/>
  <c r="AA80" i="66"/>
  <c r="AB80" i="66"/>
  <c r="AC80" i="66"/>
  <c r="AD80" i="66"/>
  <c r="AE80" i="66"/>
  <c r="AF80" i="66"/>
  <c r="AG80" i="66"/>
  <c r="V81" i="66"/>
  <c r="W81" i="66"/>
  <c r="X81" i="66"/>
  <c r="Y81" i="66"/>
  <c r="Z81" i="66"/>
  <c r="AA81" i="66"/>
  <c r="AB81" i="66"/>
  <c r="AC81" i="66"/>
  <c r="AD81" i="66"/>
  <c r="AE81" i="66"/>
  <c r="AF81" i="66"/>
  <c r="AG81" i="66"/>
  <c r="V82" i="66"/>
  <c r="W82" i="66"/>
  <c r="X82" i="66"/>
  <c r="Y82" i="66"/>
  <c r="Z82" i="66"/>
  <c r="AA82" i="66"/>
  <c r="AB82" i="66"/>
  <c r="AC82" i="66"/>
  <c r="AD82" i="66"/>
  <c r="AE82" i="66"/>
  <c r="AF82" i="66"/>
  <c r="AG82" i="66"/>
  <c r="V83" i="66"/>
  <c r="W83" i="66"/>
  <c r="X83" i="66"/>
  <c r="Y83" i="66"/>
  <c r="Z83" i="66"/>
  <c r="AA83" i="66"/>
  <c r="AB83" i="66"/>
  <c r="AC83" i="66"/>
  <c r="AD83" i="66"/>
  <c r="AE83" i="66"/>
  <c r="AF83" i="66"/>
  <c r="AG83" i="66"/>
  <c r="V84" i="66"/>
  <c r="W84" i="66"/>
  <c r="X84" i="66"/>
  <c r="Y84" i="66"/>
  <c r="Z84" i="66"/>
  <c r="AA84" i="66"/>
  <c r="AB84" i="66"/>
  <c r="AC84" i="66"/>
  <c r="AD84" i="66"/>
  <c r="AE84" i="66"/>
  <c r="AF84" i="66"/>
  <c r="AG84" i="66"/>
  <c r="V85" i="66"/>
  <c r="W85" i="66"/>
  <c r="X85" i="66"/>
  <c r="Y85" i="66"/>
  <c r="Z85" i="66"/>
  <c r="AA85" i="66"/>
  <c r="AB85" i="66"/>
  <c r="AC85" i="66"/>
  <c r="AD85" i="66"/>
  <c r="AE85" i="66"/>
  <c r="AF85" i="66"/>
  <c r="AG85" i="66"/>
  <c r="V86" i="66"/>
  <c r="W86" i="66"/>
  <c r="X86" i="66"/>
  <c r="Y86" i="66"/>
  <c r="Z86" i="66"/>
  <c r="AA86" i="66"/>
  <c r="AB86" i="66"/>
  <c r="AC86" i="66"/>
  <c r="AD86" i="66"/>
  <c r="AE86" i="66"/>
  <c r="AF86" i="66"/>
  <c r="AG86" i="66"/>
  <c r="V87" i="66"/>
  <c r="W87" i="66"/>
  <c r="X87" i="66"/>
  <c r="Y87" i="66"/>
  <c r="Z87" i="66"/>
  <c r="AA87" i="66"/>
  <c r="AB87" i="66"/>
  <c r="AC87" i="66"/>
  <c r="AD87" i="66"/>
  <c r="AE87" i="66"/>
  <c r="AF87" i="66"/>
  <c r="AG87" i="66"/>
  <c r="V88" i="66"/>
  <c r="W88" i="66"/>
  <c r="X88" i="66"/>
  <c r="Y88" i="66"/>
  <c r="Z88" i="66"/>
  <c r="AA88" i="66"/>
  <c r="AB88" i="66"/>
  <c r="AC88" i="66"/>
  <c r="AD88" i="66"/>
  <c r="AE88" i="66"/>
  <c r="AF88" i="66"/>
  <c r="AG88" i="66"/>
  <c r="V89" i="66"/>
  <c r="W89" i="66"/>
  <c r="X89" i="66"/>
  <c r="Y89" i="66"/>
  <c r="Z89" i="66"/>
  <c r="AA89" i="66"/>
  <c r="AB89" i="66"/>
  <c r="AC89" i="66"/>
  <c r="AD89" i="66"/>
  <c r="AE89" i="66"/>
  <c r="AF89" i="66"/>
  <c r="AG89" i="66"/>
  <c r="V90" i="66"/>
  <c r="W90" i="66"/>
  <c r="X90" i="66"/>
  <c r="Y90" i="66"/>
  <c r="Z90" i="66"/>
  <c r="AA90" i="66"/>
  <c r="AB90" i="66"/>
  <c r="AC90" i="66"/>
  <c r="AD90" i="66"/>
  <c r="AE90" i="66"/>
  <c r="AF90" i="66"/>
  <c r="AG90" i="66"/>
  <c r="V91" i="66"/>
  <c r="W91" i="66"/>
  <c r="X91" i="66"/>
  <c r="Y91" i="66"/>
  <c r="Z91" i="66"/>
  <c r="AA91" i="66"/>
  <c r="AB91" i="66"/>
  <c r="AC91" i="66"/>
  <c r="AD91" i="66"/>
  <c r="AE91" i="66"/>
  <c r="AF91" i="66"/>
  <c r="AG91" i="66"/>
  <c r="V92" i="66"/>
  <c r="W92" i="66"/>
  <c r="X92" i="66"/>
  <c r="Y92" i="66"/>
  <c r="Z92" i="66"/>
  <c r="AA92" i="66"/>
  <c r="AB92" i="66"/>
  <c r="AC92" i="66"/>
  <c r="AD92" i="66"/>
  <c r="AE92" i="66"/>
  <c r="AF92" i="66"/>
  <c r="AG92" i="66"/>
  <c r="V93" i="66"/>
  <c r="W93" i="66"/>
  <c r="X93" i="66"/>
  <c r="Y93" i="66"/>
  <c r="Z93" i="66"/>
  <c r="AA93" i="66"/>
  <c r="AB93" i="66"/>
  <c r="AC93" i="66"/>
  <c r="AD93" i="66"/>
  <c r="AE93" i="66"/>
  <c r="AF93" i="66"/>
  <c r="AG93" i="66"/>
  <c r="V94" i="66"/>
  <c r="W94" i="66"/>
  <c r="X94" i="66"/>
  <c r="Y94" i="66"/>
  <c r="Z94" i="66"/>
  <c r="AA94" i="66"/>
  <c r="AB94" i="66"/>
  <c r="AC94" i="66"/>
  <c r="AD94" i="66"/>
  <c r="AE94" i="66"/>
  <c r="AF94" i="66"/>
  <c r="AG94" i="66"/>
  <c r="V95" i="66"/>
  <c r="W95" i="66"/>
  <c r="X95" i="66"/>
  <c r="Y95" i="66"/>
  <c r="Z95" i="66"/>
  <c r="AA95" i="66"/>
  <c r="AB95" i="66"/>
  <c r="AC95" i="66"/>
  <c r="AD95" i="66"/>
  <c r="AE95" i="66"/>
  <c r="AF95" i="66"/>
  <c r="AG95" i="66"/>
  <c r="V96" i="66"/>
  <c r="W96" i="66"/>
  <c r="X96" i="66"/>
  <c r="Y96" i="66"/>
  <c r="Z96" i="66"/>
  <c r="AA96" i="66"/>
  <c r="AB96" i="66"/>
  <c r="AC96" i="66"/>
  <c r="AD96" i="66"/>
  <c r="AE96" i="66"/>
  <c r="AF96" i="66"/>
  <c r="AG96" i="66"/>
  <c r="V97" i="66"/>
  <c r="W97" i="66"/>
  <c r="X97" i="66"/>
  <c r="Y97" i="66"/>
  <c r="Z97" i="66"/>
  <c r="AA97" i="66"/>
  <c r="AB97" i="66"/>
  <c r="AC97" i="66"/>
  <c r="AD97" i="66"/>
  <c r="AE97" i="66"/>
  <c r="AF97" i="66"/>
  <c r="AG97" i="66"/>
  <c r="V98" i="66"/>
  <c r="W98" i="66"/>
  <c r="X98" i="66"/>
  <c r="Y98" i="66"/>
  <c r="Z98" i="66"/>
  <c r="AA98" i="66"/>
  <c r="AB98" i="66"/>
  <c r="AC98" i="66"/>
  <c r="AD98" i="66"/>
  <c r="AE98" i="66"/>
  <c r="AF98" i="66"/>
  <c r="AG98" i="66"/>
  <c r="V99" i="66"/>
  <c r="W99" i="66"/>
  <c r="X99" i="66"/>
  <c r="Y99" i="66"/>
  <c r="Z99" i="66"/>
  <c r="AA99" i="66"/>
  <c r="AB99" i="66"/>
  <c r="AC99" i="66"/>
  <c r="AD99" i="66"/>
  <c r="AE99" i="66"/>
  <c r="AF99" i="66"/>
  <c r="AG99" i="66"/>
  <c r="V100" i="66"/>
  <c r="W100" i="66"/>
  <c r="X100" i="66"/>
  <c r="Y100" i="66"/>
  <c r="Z100" i="66"/>
  <c r="AA100" i="66"/>
  <c r="AB100" i="66"/>
  <c r="AC100" i="66"/>
  <c r="AD100" i="66"/>
  <c r="AE100" i="66"/>
  <c r="AF100" i="66"/>
  <c r="AG100" i="66"/>
  <c r="V101" i="66"/>
  <c r="W101" i="66"/>
  <c r="X101" i="66"/>
  <c r="Y101" i="66"/>
  <c r="Z101" i="66"/>
  <c r="AA101" i="66"/>
  <c r="AB101" i="66"/>
  <c r="AC101" i="66"/>
  <c r="AD101" i="66"/>
  <c r="AE101" i="66"/>
  <c r="AF101" i="66"/>
  <c r="AG101" i="66"/>
  <c r="V102" i="66"/>
  <c r="W102" i="66"/>
  <c r="X102" i="66"/>
  <c r="Y102" i="66"/>
  <c r="Z102" i="66"/>
  <c r="AA102" i="66"/>
  <c r="AB102" i="66"/>
  <c r="AC102" i="66"/>
  <c r="AD102" i="66"/>
  <c r="AE102" i="66"/>
  <c r="AF102" i="66"/>
  <c r="AG102" i="66"/>
  <c r="V103" i="66"/>
  <c r="W103" i="66"/>
  <c r="X103" i="66"/>
  <c r="Y103" i="66"/>
  <c r="Z103" i="66"/>
  <c r="AA103" i="66"/>
  <c r="AB103" i="66"/>
  <c r="AC103" i="66"/>
  <c r="AD103" i="66"/>
  <c r="AE103" i="66"/>
  <c r="AF103" i="66"/>
  <c r="AG103" i="66"/>
  <c r="V104" i="66"/>
  <c r="W104" i="66"/>
  <c r="X104" i="66"/>
  <c r="Y104" i="66"/>
  <c r="Z104" i="66"/>
  <c r="AA104" i="66"/>
  <c r="AB104" i="66"/>
  <c r="AC104" i="66"/>
  <c r="AD104" i="66"/>
  <c r="AE104" i="66"/>
  <c r="AF104" i="66"/>
  <c r="AG104" i="66"/>
  <c r="V105" i="66"/>
  <c r="W105" i="66"/>
  <c r="X105" i="66"/>
  <c r="Y105" i="66"/>
  <c r="Z105" i="66"/>
  <c r="AA105" i="66"/>
  <c r="AB105" i="66"/>
  <c r="AC105" i="66"/>
  <c r="AD105" i="66"/>
  <c r="AE105" i="66"/>
  <c r="AF105" i="66"/>
  <c r="AG105" i="66"/>
  <c r="V106" i="66"/>
  <c r="W106" i="66"/>
  <c r="X106" i="66"/>
  <c r="Y106" i="66"/>
  <c r="Z106" i="66"/>
  <c r="AA106" i="66"/>
  <c r="AB106" i="66"/>
  <c r="AC106" i="66"/>
  <c r="AD106" i="66"/>
  <c r="AE106" i="66"/>
  <c r="AF106" i="66"/>
  <c r="AG106" i="66"/>
  <c r="V107" i="66"/>
  <c r="W107" i="66"/>
  <c r="X107" i="66"/>
  <c r="Y107" i="66"/>
  <c r="Z107" i="66"/>
  <c r="AA107" i="66"/>
  <c r="AB107" i="66"/>
  <c r="AC107" i="66"/>
  <c r="AD107" i="66"/>
  <c r="AE107" i="66"/>
  <c r="AF107" i="66"/>
  <c r="AG107" i="66"/>
  <c r="V108" i="66"/>
  <c r="W108" i="66"/>
  <c r="X108" i="66"/>
  <c r="Y108" i="66"/>
  <c r="Z108" i="66"/>
  <c r="AA108" i="66"/>
  <c r="AB108" i="66"/>
  <c r="AC108" i="66"/>
  <c r="AD108" i="66"/>
  <c r="AE108" i="66"/>
  <c r="AF108" i="66"/>
  <c r="AG108" i="66"/>
  <c r="V109" i="66"/>
  <c r="W109" i="66"/>
  <c r="X109" i="66"/>
  <c r="Y109" i="66"/>
  <c r="Z109" i="66"/>
  <c r="AA109" i="66"/>
  <c r="AB109" i="66"/>
  <c r="AC109" i="66"/>
  <c r="AD109" i="66"/>
  <c r="AE109" i="66"/>
  <c r="AF109" i="66"/>
  <c r="AG109" i="66"/>
  <c r="V110" i="66"/>
  <c r="W110" i="66"/>
  <c r="X110" i="66"/>
  <c r="Y110" i="66"/>
  <c r="Z110" i="66"/>
  <c r="AA110" i="66"/>
  <c r="AB110" i="66"/>
  <c r="AC110" i="66"/>
  <c r="AD110" i="66"/>
  <c r="AE110" i="66"/>
  <c r="AF110" i="66"/>
  <c r="AG110" i="66"/>
  <c r="V111" i="66"/>
  <c r="W111" i="66"/>
  <c r="X111" i="66"/>
  <c r="Y111" i="66"/>
  <c r="Z111" i="66"/>
  <c r="AA111" i="66"/>
  <c r="AB111" i="66"/>
  <c r="AC111" i="66"/>
  <c r="AD111" i="66"/>
  <c r="AE111" i="66"/>
  <c r="AF111" i="66"/>
  <c r="AG111" i="66"/>
  <c r="V112" i="66"/>
  <c r="W112" i="66"/>
  <c r="X112" i="66"/>
  <c r="Y112" i="66"/>
  <c r="Z112" i="66"/>
  <c r="AA112" i="66"/>
  <c r="AB112" i="66"/>
  <c r="AC112" i="66"/>
  <c r="AD112" i="66"/>
  <c r="AE112" i="66"/>
  <c r="AF112" i="66"/>
  <c r="AG112" i="66"/>
  <c r="V113" i="66"/>
  <c r="W113" i="66"/>
  <c r="X113" i="66"/>
  <c r="Y113" i="66"/>
  <c r="Z113" i="66"/>
  <c r="AA113" i="66"/>
  <c r="AB113" i="66"/>
  <c r="AC113" i="66"/>
  <c r="AD113" i="66"/>
  <c r="AE113" i="66"/>
  <c r="AF113" i="66"/>
  <c r="AG113" i="66"/>
  <c r="V114" i="66"/>
  <c r="W114" i="66"/>
  <c r="X114" i="66"/>
  <c r="Y114" i="66"/>
  <c r="Z114" i="66"/>
  <c r="AA114" i="66"/>
  <c r="AB114" i="66"/>
  <c r="AC114" i="66"/>
  <c r="AD114" i="66"/>
  <c r="AE114" i="66"/>
  <c r="AF114" i="66"/>
  <c r="AG114" i="66"/>
  <c r="V115" i="66"/>
  <c r="W115" i="66"/>
  <c r="X115" i="66"/>
  <c r="Y115" i="66"/>
  <c r="Z115" i="66"/>
  <c r="AA115" i="66"/>
  <c r="AB115" i="66"/>
  <c r="AC115" i="66"/>
  <c r="AD115" i="66"/>
  <c r="AE115" i="66"/>
  <c r="AF115" i="66"/>
  <c r="AG115" i="66"/>
  <c r="V116" i="66"/>
  <c r="W116" i="66"/>
  <c r="X116" i="66"/>
  <c r="Y116" i="66"/>
  <c r="Z116" i="66"/>
  <c r="AA116" i="66"/>
  <c r="AB116" i="66"/>
  <c r="AC116" i="66"/>
  <c r="AD116" i="66"/>
  <c r="AE116" i="66"/>
  <c r="AF116" i="66"/>
  <c r="AG116" i="66"/>
  <c r="V117" i="66"/>
  <c r="W117" i="66"/>
  <c r="X117" i="66"/>
  <c r="Y117" i="66"/>
  <c r="Z117" i="66"/>
  <c r="AA117" i="66"/>
  <c r="AB117" i="66"/>
  <c r="AC117" i="66"/>
  <c r="AD117" i="66"/>
  <c r="AE117" i="66"/>
  <c r="AF117" i="66"/>
  <c r="AG117" i="66"/>
  <c r="V118" i="66"/>
  <c r="W118" i="66"/>
  <c r="X118" i="66"/>
  <c r="Y118" i="66"/>
  <c r="Z118" i="66"/>
  <c r="AA118" i="66"/>
  <c r="AB118" i="66"/>
  <c r="AC118" i="66"/>
  <c r="AD118" i="66"/>
  <c r="AE118" i="66"/>
  <c r="AF118" i="66"/>
  <c r="AG118" i="66"/>
  <c r="V119" i="66"/>
  <c r="W119" i="66"/>
  <c r="X119" i="66"/>
  <c r="Y119" i="66"/>
  <c r="Z119" i="66"/>
  <c r="AA119" i="66"/>
  <c r="AB119" i="66"/>
  <c r="AC119" i="66"/>
  <c r="AD119" i="66"/>
  <c r="AE119" i="66"/>
  <c r="AF119" i="66"/>
  <c r="AG119" i="66"/>
  <c r="V120" i="66"/>
  <c r="W120" i="66"/>
  <c r="X120" i="66"/>
  <c r="Y120" i="66"/>
  <c r="Z120" i="66"/>
  <c r="AA120" i="66"/>
  <c r="AB120" i="66"/>
  <c r="AC120" i="66"/>
  <c r="AD120" i="66"/>
  <c r="AE120" i="66"/>
  <c r="AF120" i="66"/>
  <c r="AG120" i="66"/>
  <c r="V121" i="66"/>
  <c r="W121" i="66"/>
  <c r="X121" i="66"/>
  <c r="Y121" i="66"/>
  <c r="Z121" i="66"/>
  <c r="AA121" i="66"/>
  <c r="AB121" i="66"/>
  <c r="AC121" i="66"/>
  <c r="AD121" i="66"/>
  <c r="AE121" i="66"/>
  <c r="AF121" i="66"/>
  <c r="AG121" i="66"/>
  <c r="V122" i="66"/>
  <c r="W122" i="66"/>
  <c r="X122" i="66"/>
  <c r="Y122" i="66"/>
  <c r="Z122" i="66"/>
  <c r="AA122" i="66"/>
  <c r="AB122" i="66"/>
  <c r="AC122" i="66"/>
  <c r="AD122" i="66"/>
  <c r="AE122" i="66"/>
  <c r="AF122" i="66"/>
  <c r="AG122" i="66"/>
  <c r="V123" i="66"/>
  <c r="W123" i="66"/>
  <c r="X123" i="66"/>
  <c r="Y123" i="66"/>
  <c r="Z123" i="66"/>
  <c r="AA123" i="66"/>
  <c r="AB123" i="66"/>
  <c r="AC123" i="66"/>
  <c r="AD123" i="66"/>
  <c r="AE123" i="66"/>
  <c r="AF123" i="66"/>
  <c r="AG123" i="66"/>
  <c r="V124" i="66"/>
  <c r="W124" i="66"/>
  <c r="X124" i="66"/>
  <c r="Y124" i="66"/>
  <c r="Z124" i="66"/>
  <c r="AA124" i="66"/>
  <c r="AB124" i="66"/>
  <c r="AC124" i="66"/>
  <c r="AD124" i="66"/>
  <c r="AE124" i="66"/>
  <c r="AF124" i="66"/>
  <c r="AG124" i="66"/>
  <c r="V125" i="66"/>
  <c r="W125" i="66"/>
  <c r="X125" i="66"/>
  <c r="Y125" i="66"/>
  <c r="Z125" i="66"/>
  <c r="AA125" i="66"/>
  <c r="AB125" i="66"/>
  <c r="AC125" i="66"/>
  <c r="AD125" i="66"/>
  <c r="AE125" i="66"/>
  <c r="AF125" i="66"/>
  <c r="AG125" i="66"/>
  <c r="V126" i="66"/>
  <c r="W126" i="66"/>
  <c r="X126" i="66"/>
  <c r="Y126" i="66"/>
  <c r="Z126" i="66"/>
  <c r="AA126" i="66"/>
  <c r="AB126" i="66"/>
  <c r="AC126" i="66"/>
  <c r="AD126" i="66"/>
  <c r="AE126" i="66"/>
  <c r="AF126" i="66"/>
  <c r="AG126" i="66"/>
  <c r="V127" i="66"/>
  <c r="W127" i="66"/>
  <c r="X127" i="66"/>
  <c r="Y127" i="66"/>
  <c r="Z127" i="66"/>
  <c r="AA127" i="66"/>
  <c r="AB127" i="66"/>
  <c r="AC127" i="66"/>
  <c r="AD127" i="66"/>
  <c r="AE127" i="66"/>
  <c r="AF127" i="66"/>
  <c r="AG127" i="66"/>
  <c r="V128" i="66"/>
  <c r="W128" i="66"/>
  <c r="X128" i="66"/>
  <c r="Y128" i="66"/>
  <c r="Z128" i="66"/>
  <c r="AA128" i="66"/>
  <c r="AB128" i="66"/>
  <c r="AC128" i="66"/>
  <c r="AD128" i="66"/>
  <c r="AE128" i="66"/>
  <c r="AF128" i="66"/>
  <c r="AG128" i="66"/>
  <c r="V129" i="66"/>
  <c r="W129" i="66"/>
  <c r="X129" i="66"/>
  <c r="Y129" i="66"/>
  <c r="Z129" i="66"/>
  <c r="AA129" i="66"/>
  <c r="AB129" i="66"/>
  <c r="AC129" i="66"/>
  <c r="AD129" i="66"/>
  <c r="AE129" i="66"/>
  <c r="AF129" i="66"/>
  <c r="AG129" i="66"/>
  <c r="V130" i="66"/>
  <c r="W130" i="66"/>
  <c r="X130" i="66"/>
  <c r="Y130" i="66"/>
  <c r="Z130" i="66"/>
  <c r="AA130" i="66"/>
  <c r="AB130" i="66"/>
  <c r="AC130" i="66"/>
  <c r="AD130" i="66"/>
  <c r="AE130" i="66"/>
  <c r="AF130" i="66"/>
  <c r="AG130" i="66"/>
  <c r="V131" i="66"/>
  <c r="W131" i="66"/>
  <c r="X131" i="66"/>
  <c r="Y131" i="66"/>
  <c r="Z131" i="66"/>
  <c r="AA131" i="66"/>
  <c r="AB131" i="66"/>
  <c r="AC131" i="66"/>
  <c r="AD131" i="66"/>
  <c r="AE131" i="66"/>
  <c r="AF131" i="66"/>
  <c r="AG131" i="66"/>
  <c r="V132" i="66"/>
  <c r="W132" i="66"/>
  <c r="X132" i="66"/>
  <c r="Y132" i="66"/>
  <c r="Z132" i="66"/>
  <c r="AA132" i="66"/>
  <c r="AB132" i="66"/>
  <c r="AC132" i="66"/>
  <c r="AD132" i="66"/>
  <c r="AE132" i="66"/>
  <c r="AF132" i="66"/>
  <c r="AG132" i="66"/>
  <c r="V133" i="66"/>
  <c r="W133" i="66"/>
  <c r="X133" i="66"/>
  <c r="Y133" i="66"/>
  <c r="Z133" i="66"/>
  <c r="AA133" i="66"/>
  <c r="AB133" i="66"/>
  <c r="AC133" i="66"/>
  <c r="AD133" i="66"/>
  <c r="AE133" i="66"/>
  <c r="AF133" i="66"/>
  <c r="AG133" i="66"/>
  <c r="V134" i="66"/>
  <c r="W134" i="66"/>
  <c r="X134" i="66"/>
  <c r="Y134" i="66"/>
  <c r="Z134" i="66"/>
  <c r="AA134" i="66"/>
  <c r="AB134" i="66"/>
  <c r="AC134" i="66"/>
  <c r="AD134" i="66"/>
  <c r="AE134" i="66"/>
  <c r="AF134" i="66"/>
  <c r="AG134" i="66"/>
  <c r="V135" i="66"/>
  <c r="W135" i="66"/>
  <c r="X135" i="66"/>
  <c r="Y135" i="66"/>
  <c r="Z135" i="66"/>
  <c r="AA135" i="66"/>
  <c r="AB135" i="66"/>
  <c r="AC135" i="66"/>
  <c r="AD135" i="66"/>
  <c r="AE135" i="66"/>
  <c r="AF135" i="66"/>
  <c r="AG135" i="66"/>
  <c r="V136" i="66"/>
  <c r="W136" i="66"/>
  <c r="X136" i="66"/>
  <c r="Y136" i="66"/>
  <c r="Z136" i="66"/>
  <c r="AA136" i="66"/>
  <c r="AB136" i="66"/>
  <c r="AC136" i="66"/>
  <c r="AD136" i="66"/>
  <c r="AE136" i="66"/>
  <c r="AF136" i="66"/>
  <c r="AG136" i="66"/>
  <c r="V137" i="66"/>
  <c r="W137" i="66"/>
  <c r="X137" i="66"/>
  <c r="Y137" i="66"/>
  <c r="Z137" i="66"/>
  <c r="AA137" i="66"/>
  <c r="AB137" i="66"/>
  <c r="AC137" i="66"/>
  <c r="AD137" i="66"/>
  <c r="AE137" i="66"/>
  <c r="AF137" i="66"/>
  <c r="AG137" i="66"/>
  <c r="V138" i="66"/>
  <c r="W138" i="66"/>
  <c r="X138" i="66"/>
  <c r="Y138" i="66"/>
  <c r="Z138" i="66"/>
  <c r="AA138" i="66"/>
  <c r="AB138" i="66"/>
  <c r="AC138" i="66"/>
  <c r="AD138" i="66"/>
  <c r="AE138" i="66"/>
  <c r="AF138" i="66"/>
  <c r="AG138" i="66"/>
  <c r="V139" i="66"/>
  <c r="W139" i="66"/>
  <c r="X139" i="66"/>
  <c r="Y139" i="66"/>
  <c r="Z139" i="66"/>
  <c r="AA139" i="66"/>
  <c r="AB139" i="66"/>
  <c r="AC139" i="66"/>
  <c r="AD139" i="66"/>
  <c r="AE139" i="66"/>
  <c r="AF139" i="66"/>
  <c r="AG139" i="66"/>
  <c r="V140" i="66"/>
  <c r="W140" i="66"/>
  <c r="X140" i="66"/>
  <c r="Y140" i="66"/>
  <c r="Z140" i="66"/>
  <c r="AA140" i="66"/>
  <c r="AB140" i="66"/>
  <c r="AC140" i="66"/>
  <c r="AD140" i="66"/>
  <c r="AE140" i="66"/>
  <c r="AF140" i="66"/>
  <c r="AG140" i="66"/>
  <c r="V141" i="66"/>
  <c r="W141" i="66"/>
  <c r="X141" i="66"/>
  <c r="Y141" i="66"/>
  <c r="Z141" i="66"/>
  <c r="AA141" i="66"/>
  <c r="AB141" i="66"/>
  <c r="AC141" i="66"/>
  <c r="AD141" i="66"/>
  <c r="AE141" i="66"/>
  <c r="AF141" i="66"/>
  <c r="AG141" i="66"/>
  <c r="V142" i="66"/>
  <c r="W142" i="66"/>
  <c r="X142" i="66"/>
  <c r="Y142" i="66"/>
  <c r="Z142" i="66"/>
  <c r="AA142" i="66"/>
  <c r="AB142" i="66"/>
  <c r="AC142" i="66"/>
  <c r="AD142" i="66"/>
  <c r="AE142" i="66"/>
  <c r="AF142" i="66"/>
  <c r="AG142" i="66"/>
  <c r="V143" i="66"/>
  <c r="W143" i="66"/>
  <c r="X143" i="66"/>
  <c r="Y143" i="66"/>
  <c r="Z143" i="66"/>
  <c r="AA143" i="66"/>
  <c r="AB143" i="66"/>
  <c r="AC143" i="66"/>
  <c r="AD143" i="66"/>
  <c r="AE143" i="66"/>
  <c r="AF143" i="66"/>
  <c r="AG143" i="66"/>
  <c r="V144" i="66"/>
  <c r="W144" i="66"/>
  <c r="X144" i="66"/>
  <c r="Y144" i="66"/>
  <c r="Z144" i="66"/>
  <c r="AA144" i="66"/>
  <c r="AB144" i="66"/>
  <c r="AC144" i="66"/>
  <c r="AD144" i="66"/>
  <c r="AE144" i="66"/>
  <c r="AF144" i="66"/>
  <c r="AG144" i="66"/>
  <c r="V145" i="66"/>
  <c r="W145" i="66"/>
  <c r="X145" i="66"/>
  <c r="Y145" i="66"/>
  <c r="Z145" i="66"/>
  <c r="AA145" i="66"/>
  <c r="AB145" i="66"/>
  <c r="AC145" i="66"/>
  <c r="AD145" i="66"/>
  <c r="AE145" i="66"/>
  <c r="AF145" i="66"/>
  <c r="AG145" i="66"/>
  <c r="V146" i="66"/>
  <c r="W146" i="66"/>
  <c r="X146" i="66"/>
  <c r="Y146" i="66"/>
  <c r="Z146" i="66"/>
  <c r="AA146" i="66"/>
  <c r="AB146" i="66"/>
  <c r="AC146" i="66"/>
  <c r="AD146" i="66"/>
  <c r="AE146" i="66"/>
  <c r="AF146" i="66"/>
  <c r="AG146" i="66"/>
  <c r="V147" i="66"/>
  <c r="W147" i="66"/>
  <c r="X147" i="66"/>
  <c r="Y147" i="66"/>
  <c r="Z147" i="66"/>
  <c r="AA147" i="66"/>
  <c r="AB147" i="66"/>
  <c r="AC147" i="66"/>
  <c r="AD147" i="66"/>
  <c r="AE147" i="66"/>
  <c r="AF147" i="66"/>
  <c r="AG147" i="66"/>
  <c r="V148" i="66"/>
  <c r="W148" i="66"/>
  <c r="X148" i="66"/>
  <c r="Y148" i="66"/>
  <c r="Z148" i="66"/>
  <c r="AA148" i="66"/>
  <c r="AB148" i="66"/>
  <c r="AC148" i="66"/>
  <c r="AD148" i="66"/>
  <c r="AE148" i="66"/>
  <c r="AF148" i="66"/>
  <c r="AG148" i="66"/>
  <c r="V149" i="66"/>
  <c r="W149" i="66"/>
  <c r="X149" i="66"/>
  <c r="Y149" i="66"/>
  <c r="Z149" i="66"/>
  <c r="AA149" i="66"/>
  <c r="AB149" i="66"/>
  <c r="AC149" i="66"/>
  <c r="AD149" i="66"/>
  <c r="AE149" i="66"/>
  <c r="AF149" i="66"/>
  <c r="AG149" i="66"/>
  <c r="V150" i="66"/>
  <c r="W150" i="66"/>
  <c r="X150" i="66"/>
  <c r="Y150" i="66"/>
  <c r="Z150" i="66"/>
  <c r="AA150" i="66"/>
  <c r="AB150" i="66"/>
  <c r="AC150" i="66"/>
  <c r="AD150" i="66"/>
  <c r="AE150" i="66"/>
  <c r="AF150" i="66"/>
  <c r="AG150" i="66"/>
  <c r="V151" i="66"/>
  <c r="W151" i="66"/>
  <c r="X151" i="66"/>
  <c r="Y151" i="66"/>
  <c r="Z151" i="66"/>
  <c r="AA151" i="66"/>
  <c r="AB151" i="66"/>
  <c r="AC151" i="66"/>
  <c r="AD151" i="66"/>
  <c r="AE151" i="66"/>
  <c r="AF151" i="66"/>
  <c r="AG151" i="66"/>
  <c r="V152" i="66"/>
  <c r="W152" i="66"/>
  <c r="X152" i="66"/>
  <c r="Y152" i="66"/>
  <c r="Z152" i="66"/>
  <c r="AA152" i="66"/>
  <c r="AB152" i="66"/>
  <c r="AC152" i="66"/>
  <c r="AD152" i="66"/>
  <c r="AE152" i="66"/>
  <c r="AF152" i="66"/>
  <c r="AG152" i="66"/>
  <c r="V153" i="66"/>
  <c r="W153" i="66"/>
  <c r="X153" i="66"/>
  <c r="Y153" i="66"/>
  <c r="Z153" i="66"/>
  <c r="AA153" i="66"/>
  <c r="AB153" i="66"/>
  <c r="AC153" i="66"/>
  <c r="AD153" i="66"/>
  <c r="AE153" i="66"/>
  <c r="AF153" i="66"/>
  <c r="AG153" i="66"/>
  <c r="V154" i="66"/>
  <c r="W154" i="66"/>
  <c r="X154" i="66"/>
  <c r="Y154" i="66"/>
  <c r="Z154" i="66"/>
  <c r="AA154" i="66"/>
  <c r="AB154" i="66"/>
  <c r="AC154" i="66"/>
  <c r="AD154" i="66"/>
  <c r="AE154" i="66"/>
  <c r="AF154" i="66"/>
  <c r="AG154" i="66"/>
  <c r="V155" i="66"/>
  <c r="W155" i="66"/>
  <c r="X155" i="66"/>
  <c r="Y155" i="66"/>
  <c r="Z155" i="66"/>
  <c r="AA155" i="66"/>
  <c r="AB155" i="66"/>
  <c r="AC155" i="66"/>
  <c r="AD155" i="66"/>
  <c r="AE155" i="66"/>
  <c r="AF155" i="66"/>
  <c r="AG155" i="66"/>
  <c r="R3" i="66"/>
  <c r="R4" i="66"/>
  <c r="R5" i="66"/>
  <c r="R6" i="66"/>
  <c r="R7" i="66"/>
  <c r="R8" i="66"/>
  <c r="R9" i="66"/>
  <c r="R10" i="66"/>
  <c r="R11" i="66"/>
  <c r="R12" i="66"/>
  <c r="R13" i="66"/>
  <c r="R14" i="66"/>
  <c r="R15" i="66"/>
  <c r="R16" i="66"/>
  <c r="R17" i="66"/>
  <c r="R18" i="66"/>
  <c r="R19" i="66"/>
  <c r="R20" i="66"/>
  <c r="R21" i="66"/>
  <c r="R22" i="66"/>
  <c r="R23" i="66"/>
  <c r="R24" i="66"/>
  <c r="R25" i="66"/>
  <c r="R26" i="66"/>
  <c r="R27" i="66"/>
  <c r="R28" i="66"/>
  <c r="R29" i="66"/>
  <c r="R30" i="66"/>
  <c r="R31" i="66"/>
  <c r="R32" i="66"/>
  <c r="R33" i="66"/>
  <c r="R34" i="66"/>
  <c r="R35" i="66"/>
  <c r="R36" i="66"/>
  <c r="R37" i="66"/>
  <c r="R38" i="66"/>
  <c r="R39" i="66"/>
  <c r="R40" i="66"/>
  <c r="R41" i="66"/>
  <c r="R42" i="66"/>
  <c r="R43" i="66"/>
  <c r="R44" i="66"/>
  <c r="R45" i="66"/>
  <c r="R46" i="66"/>
  <c r="R47" i="66"/>
  <c r="R48" i="66"/>
  <c r="R49" i="66"/>
  <c r="R50" i="66"/>
  <c r="R51" i="66"/>
  <c r="R52" i="66"/>
  <c r="R53" i="66"/>
  <c r="R54" i="66"/>
  <c r="R55" i="66"/>
  <c r="AK55" i="66" s="1"/>
  <c r="R56" i="66"/>
  <c r="R57" i="66"/>
  <c r="R58" i="66"/>
  <c r="R59" i="66"/>
  <c r="R60" i="66"/>
  <c r="R61" i="66"/>
  <c r="R62" i="66"/>
  <c r="R63" i="66"/>
  <c r="R64" i="66"/>
  <c r="R65" i="66"/>
  <c r="R66" i="66"/>
  <c r="R67" i="66"/>
  <c r="R68" i="66"/>
  <c r="R69" i="66"/>
  <c r="R70" i="66"/>
  <c r="R71" i="66"/>
  <c r="R72" i="66"/>
  <c r="R73" i="66"/>
  <c r="R74" i="66"/>
  <c r="R75" i="66"/>
  <c r="R76" i="66"/>
  <c r="R77" i="66"/>
  <c r="R78" i="66"/>
  <c r="R79" i="66"/>
  <c r="R80" i="66"/>
  <c r="R81" i="66"/>
  <c r="R82" i="66"/>
  <c r="R83" i="66"/>
  <c r="R84" i="66"/>
  <c r="R85" i="66"/>
  <c r="R86" i="66"/>
  <c r="R87" i="66"/>
  <c r="R88" i="66"/>
  <c r="R89" i="66"/>
  <c r="R90" i="66"/>
  <c r="R91" i="66"/>
  <c r="R92" i="66"/>
  <c r="R93" i="66"/>
  <c r="R94" i="66"/>
  <c r="R95" i="66"/>
  <c r="R96" i="66"/>
  <c r="R97" i="66"/>
  <c r="R98" i="66"/>
  <c r="R99" i="66"/>
  <c r="R100" i="66"/>
  <c r="R101" i="66"/>
  <c r="R102" i="66"/>
  <c r="R103" i="66"/>
  <c r="R104" i="66"/>
  <c r="R105" i="66"/>
  <c r="R106" i="66"/>
  <c r="R107" i="66"/>
  <c r="R108" i="66"/>
  <c r="R109" i="66"/>
  <c r="R110" i="66"/>
  <c r="R111" i="66"/>
  <c r="R112" i="66"/>
  <c r="R113" i="66"/>
  <c r="R114" i="66"/>
  <c r="R115" i="66"/>
  <c r="R116" i="66"/>
  <c r="R117" i="66"/>
  <c r="R118" i="66"/>
  <c r="R119" i="66"/>
  <c r="R120" i="66"/>
  <c r="R121" i="66"/>
  <c r="R122" i="66"/>
  <c r="R123" i="66"/>
  <c r="R124" i="66"/>
  <c r="R125" i="66"/>
  <c r="R126" i="66"/>
  <c r="R127" i="66"/>
  <c r="R128" i="66"/>
  <c r="R129" i="66"/>
  <c r="R130" i="66"/>
  <c r="R131" i="66"/>
  <c r="R132" i="66"/>
  <c r="R133" i="66"/>
  <c r="R134" i="66"/>
  <c r="R135" i="66"/>
  <c r="R136" i="66"/>
  <c r="R137" i="66"/>
  <c r="R138" i="66"/>
  <c r="R139" i="66"/>
  <c r="R140" i="66"/>
  <c r="R141" i="66"/>
  <c r="R142" i="66"/>
  <c r="R143" i="66"/>
  <c r="R144" i="66"/>
  <c r="R145" i="66"/>
  <c r="R146" i="66"/>
  <c r="R147" i="66"/>
  <c r="AK147" i="66" s="1"/>
  <c r="R148" i="66"/>
  <c r="R149" i="66"/>
  <c r="R150" i="66"/>
  <c r="R151" i="66"/>
  <c r="R152" i="66"/>
  <c r="R153" i="66"/>
  <c r="R154" i="66"/>
  <c r="R155" i="66"/>
  <c r="AJ147" i="66"/>
  <c r="AJ149" i="66"/>
  <c r="E147" i="66"/>
  <c r="T147" i="66" s="1"/>
  <c r="E149" i="66"/>
  <c r="T149" i="66" s="1"/>
  <c r="C157" i="21"/>
  <c r="D157" i="21"/>
  <c r="F157" i="21"/>
  <c r="G157" i="21"/>
  <c r="L157" i="21"/>
  <c r="M157" i="21"/>
  <c r="N157" i="21"/>
  <c r="O157" i="21"/>
  <c r="P157" i="21"/>
  <c r="Q157" i="21"/>
  <c r="U157" i="21"/>
  <c r="AI157" i="21"/>
  <c r="I176" i="55"/>
  <c r="I177" i="55"/>
  <c r="T60" i="13"/>
  <c r="T62" i="13"/>
  <c r="T63" i="13"/>
  <c r="T64" i="13"/>
  <c r="T176" i="13"/>
  <c r="T177" i="13"/>
  <c r="AI129" i="1"/>
  <c r="D30" i="9"/>
  <c r="E30" i="9"/>
  <c r="F30" i="9"/>
  <c r="G30" i="9"/>
  <c r="H30" i="9"/>
  <c r="I30" i="9"/>
  <c r="J30" i="9"/>
  <c r="K30" i="9"/>
  <c r="L30" i="9"/>
  <c r="M30" i="9"/>
  <c r="N30" i="9"/>
  <c r="C30" i="9"/>
  <c r="AJ55" i="66"/>
  <c r="E55" i="66"/>
  <c r="T55" i="66" s="1"/>
  <c r="AH54" i="66" l="1"/>
  <c r="AH30" i="66"/>
  <c r="AH78" i="66"/>
  <c r="AH68" i="66"/>
  <c r="AH90" i="66"/>
  <c r="AH86" i="66"/>
  <c r="AH81" i="66"/>
  <c r="AH155" i="66"/>
  <c r="AH151" i="66"/>
  <c r="AH150" i="66"/>
  <c r="AH149" i="66"/>
  <c r="AH148" i="66"/>
  <c r="AL148" i="66" s="1"/>
  <c r="AH142" i="66"/>
  <c r="AH130" i="66"/>
  <c r="AH118" i="66"/>
  <c r="AH106" i="66"/>
  <c r="AH94" i="66"/>
  <c r="AH66" i="66"/>
  <c r="AH42" i="66"/>
  <c r="AH26" i="66"/>
  <c r="AH154" i="66"/>
  <c r="AH153" i="66"/>
  <c r="AH152" i="66"/>
  <c r="AH14" i="66"/>
  <c r="AH143" i="66"/>
  <c r="AH136" i="66"/>
  <c r="AH131" i="66"/>
  <c r="AH124" i="66"/>
  <c r="AH119" i="66"/>
  <c r="AH112" i="66"/>
  <c r="AH107" i="66"/>
  <c r="AH100" i="66"/>
  <c r="AH95" i="66"/>
  <c r="AH82" i="66"/>
  <c r="AH74" i="66"/>
  <c r="AH69" i="66"/>
  <c r="AH56" i="66"/>
  <c r="AH147" i="66"/>
  <c r="AH144" i="66"/>
  <c r="AH139" i="66"/>
  <c r="AH137" i="66"/>
  <c r="AH135" i="66"/>
  <c r="AH133" i="66"/>
  <c r="AH132" i="66"/>
  <c r="AH127" i="66"/>
  <c r="AH125" i="66"/>
  <c r="AH123" i="66"/>
  <c r="AH120" i="66"/>
  <c r="AH115" i="66"/>
  <c r="AH113" i="66"/>
  <c r="AH111" i="66"/>
  <c r="AH108" i="66"/>
  <c r="AH103" i="66"/>
  <c r="AH101" i="66"/>
  <c r="AH99" i="66"/>
  <c r="AH97" i="66"/>
  <c r="AH96" i="66"/>
  <c r="AH91" i="66"/>
  <c r="AH88" i="66"/>
  <c r="AH83" i="66"/>
  <c r="AH70" i="66"/>
  <c r="AH145" i="66"/>
  <c r="AH138" i="66"/>
  <c r="AH134" i="66"/>
  <c r="AH126" i="66"/>
  <c r="AH122" i="66"/>
  <c r="AH121" i="66"/>
  <c r="AH114" i="66"/>
  <c r="AH110" i="66"/>
  <c r="AH109" i="66"/>
  <c r="AH102" i="66"/>
  <c r="AH89" i="66"/>
  <c r="AH87" i="66"/>
  <c r="AH85" i="66"/>
  <c r="AH84" i="66"/>
  <c r="AH79" i="66"/>
  <c r="AH76" i="66"/>
  <c r="AH71" i="66"/>
  <c r="AH77" i="66"/>
  <c r="AH75" i="66"/>
  <c r="AH73" i="66"/>
  <c r="AH72" i="66"/>
  <c r="AH67" i="66"/>
  <c r="AH52" i="66"/>
  <c r="AH47" i="66"/>
  <c r="AH53" i="66"/>
  <c r="AH51" i="66"/>
  <c r="AH49" i="66"/>
  <c r="AH48" i="66"/>
  <c r="AH43" i="66"/>
  <c r="AH50" i="66"/>
  <c r="AH29" i="66"/>
  <c r="AH27" i="66"/>
  <c r="AH10" i="66"/>
  <c r="AH140" i="66"/>
  <c r="AH128" i="66"/>
  <c r="AH116" i="66"/>
  <c r="AH104" i="66"/>
  <c r="AH92" i="66"/>
  <c r="AH13" i="66"/>
  <c r="AH12" i="66"/>
  <c r="AH7" i="66"/>
  <c r="AH5" i="66"/>
  <c r="AH3" i="66"/>
  <c r="AH146" i="66"/>
  <c r="AH141" i="66"/>
  <c r="AH129" i="66"/>
  <c r="AH117" i="66"/>
  <c r="AH105" i="66"/>
  <c r="AH98" i="66"/>
  <c r="AH93" i="66"/>
  <c r="AH80" i="66"/>
  <c r="AH62" i="66"/>
  <c r="AH57" i="66"/>
  <c r="AH44" i="66"/>
  <c r="AH58" i="66"/>
  <c r="AH45" i="66"/>
  <c r="AH32" i="66"/>
  <c r="AH64" i="66"/>
  <c r="AH59" i="66"/>
  <c r="AH46" i="66"/>
  <c r="AH38" i="66"/>
  <c r="AH33" i="66"/>
  <c r="AH65" i="66"/>
  <c r="AH63" i="66"/>
  <c r="AH61" i="66"/>
  <c r="AH60" i="66"/>
  <c r="AH55" i="66"/>
  <c r="AL55" i="66" s="1"/>
  <c r="AH34" i="66"/>
  <c r="AH28" i="66"/>
  <c r="AH20" i="66"/>
  <c r="AH40" i="66"/>
  <c r="AH35" i="66"/>
  <c r="AH21" i="66"/>
  <c r="AH16" i="66"/>
  <c r="AH8" i="66"/>
  <c r="AH41" i="66"/>
  <c r="AH39" i="66"/>
  <c r="AH37" i="66"/>
  <c r="AH36" i="66"/>
  <c r="AH31" i="66"/>
  <c r="AH22" i="66"/>
  <c r="AH9" i="66"/>
  <c r="AH4" i="66"/>
  <c r="AH23" i="66"/>
  <c r="AH18" i="66"/>
  <c r="AH25" i="66"/>
  <c r="AH24" i="66"/>
  <c r="AH19" i="66"/>
  <c r="AH17" i="66"/>
  <c r="AH15" i="66"/>
  <c r="AH11" i="66"/>
  <c r="AH6" i="66"/>
  <c r="AK148" i="66"/>
  <c r="AK149" i="66"/>
  <c r="AL149" i="66"/>
  <c r="O30" i="9"/>
  <c r="AL147" i="66" l="1"/>
  <c r="AJ155" i="66"/>
  <c r="AK155" i="66"/>
  <c r="E155" i="66"/>
  <c r="T155" i="66" s="1"/>
  <c r="AJ154" i="66"/>
  <c r="AK154" i="66"/>
  <c r="E154" i="66"/>
  <c r="T154" i="66" s="1"/>
  <c r="AJ153" i="66"/>
  <c r="AK153" i="66"/>
  <c r="E153" i="66"/>
  <c r="T153" i="66" s="1"/>
  <c r="AJ152" i="66"/>
  <c r="AK152" i="66"/>
  <c r="E152" i="66"/>
  <c r="T152" i="66" s="1"/>
  <c r="AJ151" i="66"/>
  <c r="E151" i="66"/>
  <c r="T151" i="66" s="1"/>
  <c r="AJ150" i="66"/>
  <c r="E150" i="66"/>
  <c r="T150" i="66" s="1"/>
  <c r="AJ148" i="66"/>
  <c r="E148" i="66"/>
  <c r="T148" i="66" s="1"/>
  <c r="AJ146" i="66"/>
  <c r="AK146" i="66"/>
  <c r="E146" i="66"/>
  <c r="T146" i="66" s="1"/>
  <c r="AJ145" i="66"/>
  <c r="AK145" i="66"/>
  <c r="E145" i="66"/>
  <c r="T145" i="66" s="1"/>
  <c r="AJ144" i="66"/>
  <c r="E144" i="66"/>
  <c r="T144" i="66" s="1"/>
  <c r="AJ143" i="66"/>
  <c r="AK143" i="66"/>
  <c r="E143" i="66"/>
  <c r="T143" i="66" s="1"/>
  <c r="AJ142" i="66"/>
  <c r="AK142" i="66"/>
  <c r="E142" i="66"/>
  <c r="T142" i="66" s="1"/>
  <c r="AJ141" i="66"/>
  <c r="AK141" i="66"/>
  <c r="E141" i="66"/>
  <c r="T141" i="66" s="1"/>
  <c r="AJ140" i="66"/>
  <c r="AK140" i="66"/>
  <c r="E140" i="66"/>
  <c r="T140" i="66" s="1"/>
  <c r="AJ139" i="66"/>
  <c r="AK139" i="66"/>
  <c r="E139" i="66"/>
  <c r="T139" i="66" s="1"/>
  <c r="AJ138" i="66"/>
  <c r="AK138" i="66"/>
  <c r="E138" i="66"/>
  <c r="T138" i="66" s="1"/>
  <c r="AJ137" i="66"/>
  <c r="E137" i="66"/>
  <c r="T137" i="66" s="1"/>
  <c r="AJ136" i="66"/>
  <c r="AK136" i="66"/>
  <c r="E136" i="66"/>
  <c r="T136" i="66" s="1"/>
  <c r="AJ135" i="66"/>
  <c r="AK135" i="66"/>
  <c r="E135" i="66"/>
  <c r="T135" i="66" s="1"/>
  <c r="AJ134" i="66"/>
  <c r="AK134" i="66"/>
  <c r="E134" i="66"/>
  <c r="T134" i="66" s="1"/>
  <c r="AJ133" i="66"/>
  <c r="E133" i="66"/>
  <c r="T133" i="66" s="1"/>
  <c r="AJ132" i="66"/>
  <c r="AK132" i="66"/>
  <c r="E132" i="66"/>
  <c r="T132" i="66" s="1"/>
  <c r="AJ131" i="66"/>
  <c r="AK131" i="66"/>
  <c r="E131" i="66"/>
  <c r="T131" i="66" s="1"/>
  <c r="AJ130" i="66"/>
  <c r="AK130" i="66"/>
  <c r="E130" i="66"/>
  <c r="T130" i="66" s="1"/>
  <c r="AJ129" i="66"/>
  <c r="AK129" i="66"/>
  <c r="E129" i="66"/>
  <c r="T129" i="66" s="1"/>
  <c r="AJ128" i="66"/>
  <c r="AK128" i="66"/>
  <c r="E128" i="66"/>
  <c r="T128" i="66" s="1"/>
  <c r="AJ127" i="66"/>
  <c r="AK127" i="66"/>
  <c r="E127" i="66"/>
  <c r="T127" i="66" s="1"/>
  <c r="AJ126" i="66"/>
  <c r="AK126" i="66"/>
  <c r="E126" i="66"/>
  <c r="T126" i="66" s="1"/>
  <c r="AJ125" i="66"/>
  <c r="AK125" i="66"/>
  <c r="E125" i="66"/>
  <c r="T125" i="66" s="1"/>
  <c r="AJ124" i="66"/>
  <c r="AK124" i="66"/>
  <c r="E124" i="66"/>
  <c r="T124" i="66" s="1"/>
  <c r="AJ123" i="66"/>
  <c r="AK123" i="66"/>
  <c r="E123" i="66"/>
  <c r="T123" i="66" s="1"/>
  <c r="AJ122" i="66"/>
  <c r="AK122" i="66"/>
  <c r="E122" i="66"/>
  <c r="T122" i="66" s="1"/>
  <c r="AJ121" i="66"/>
  <c r="E121" i="66"/>
  <c r="T121" i="66" s="1"/>
  <c r="AJ120" i="66"/>
  <c r="AK120" i="66"/>
  <c r="E120" i="66"/>
  <c r="T120" i="66" s="1"/>
  <c r="AJ119" i="66"/>
  <c r="AK119" i="66"/>
  <c r="E119" i="66"/>
  <c r="T119" i="66" s="1"/>
  <c r="AJ118" i="66"/>
  <c r="AK118" i="66"/>
  <c r="E118" i="66"/>
  <c r="T118" i="66" s="1"/>
  <c r="AJ117" i="66"/>
  <c r="E117" i="66"/>
  <c r="T117" i="66" s="1"/>
  <c r="AJ116" i="66"/>
  <c r="AK116" i="66"/>
  <c r="E116" i="66"/>
  <c r="T116" i="66" s="1"/>
  <c r="AJ115" i="66"/>
  <c r="AK115" i="66"/>
  <c r="E115" i="66"/>
  <c r="T115" i="66" s="1"/>
  <c r="AJ114" i="66"/>
  <c r="E114" i="66"/>
  <c r="T114" i="66" s="1"/>
  <c r="AJ113" i="66"/>
  <c r="E113" i="66"/>
  <c r="T113" i="66" s="1"/>
  <c r="AJ112" i="66"/>
  <c r="E112" i="66"/>
  <c r="T112" i="66" s="1"/>
  <c r="AJ111" i="66"/>
  <c r="AK111" i="66"/>
  <c r="E111" i="66"/>
  <c r="T111" i="66" s="1"/>
  <c r="AJ110" i="66"/>
  <c r="E110" i="66"/>
  <c r="T110" i="66" s="1"/>
  <c r="AJ109" i="66"/>
  <c r="AK109" i="66"/>
  <c r="E109" i="66"/>
  <c r="T109" i="66" s="1"/>
  <c r="AJ108" i="66"/>
  <c r="AK108" i="66"/>
  <c r="E108" i="66"/>
  <c r="T108" i="66" s="1"/>
  <c r="AJ107" i="66"/>
  <c r="AK107" i="66"/>
  <c r="E107" i="66"/>
  <c r="T107" i="66" s="1"/>
  <c r="AJ106" i="66"/>
  <c r="E106" i="66"/>
  <c r="T106" i="66" s="1"/>
  <c r="AJ105" i="66"/>
  <c r="E105" i="66"/>
  <c r="T105" i="66" s="1"/>
  <c r="AJ104" i="66"/>
  <c r="AK104" i="66"/>
  <c r="E104" i="66"/>
  <c r="T104" i="66" s="1"/>
  <c r="AJ103" i="66"/>
  <c r="AK103" i="66"/>
  <c r="E103" i="66"/>
  <c r="T103" i="66" s="1"/>
  <c r="AJ102" i="66"/>
  <c r="E102" i="66"/>
  <c r="T102" i="66" s="1"/>
  <c r="AJ101" i="66"/>
  <c r="AK101" i="66"/>
  <c r="E101" i="66"/>
  <c r="T101" i="66" s="1"/>
  <c r="AJ100" i="66"/>
  <c r="AK100" i="66"/>
  <c r="E100" i="66"/>
  <c r="T100" i="66" s="1"/>
  <c r="AJ99" i="66"/>
  <c r="AK99" i="66"/>
  <c r="E99" i="66"/>
  <c r="T99" i="66" s="1"/>
  <c r="AJ98" i="66"/>
  <c r="E98" i="66"/>
  <c r="T98" i="66" s="1"/>
  <c r="AJ97" i="66"/>
  <c r="AK97" i="66"/>
  <c r="E97" i="66"/>
  <c r="T97" i="66" s="1"/>
  <c r="AJ96" i="66"/>
  <c r="E96" i="66"/>
  <c r="T96" i="66" s="1"/>
  <c r="AJ95" i="66"/>
  <c r="AK95" i="66"/>
  <c r="E95" i="66"/>
  <c r="T95" i="66" s="1"/>
  <c r="AJ94" i="66"/>
  <c r="AK94" i="66"/>
  <c r="E94" i="66"/>
  <c r="T94" i="66" s="1"/>
  <c r="AJ93" i="66"/>
  <c r="E93" i="66"/>
  <c r="T93" i="66" s="1"/>
  <c r="AJ92" i="66"/>
  <c r="AK92" i="66"/>
  <c r="E92" i="66"/>
  <c r="T92" i="66" s="1"/>
  <c r="AJ91" i="66"/>
  <c r="E91" i="66"/>
  <c r="T91" i="66" s="1"/>
  <c r="AJ90" i="66"/>
  <c r="AK90" i="66"/>
  <c r="E90" i="66"/>
  <c r="T90" i="66" s="1"/>
  <c r="AJ89" i="66"/>
  <c r="E89" i="66"/>
  <c r="T89" i="66" s="1"/>
  <c r="AJ88" i="66"/>
  <c r="AK88" i="66"/>
  <c r="E88" i="66"/>
  <c r="T88" i="66" s="1"/>
  <c r="AJ87" i="66"/>
  <c r="AK87" i="66"/>
  <c r="E87" i="66"/>
  <c r="T87" i="66" s="1"/>
  <c r="AJ86" i="66"/>
  <c r="AK86" i="66"/>
  <c r="E86" i="66"/>
  <c r="T86" i="66" s="1"/>
  <c r="AJ85" i="66"/>
  <c r="E85" i="66"/>
  <c r="T85" i="66" s="1"/>
  <c r="AJ84" i="66"/>
  <c r="AK84" i="66"/>
  <c r="E84" i="66"/>
  <c r="T84" i="66" s="1"/>
  <c r="AJ83" i="66"/>
  <c r="AK83" i="66"/>
  <c r="E83" i="66"/>
  <c r="T83" i="66" s="1"/>
  <c r="AJ82" i="66"/>
  <c r="AK82" i="66"/>
  <c r="E82" i="66"/>
  <c r="T82" i="66" s="1"/>
  <c r="AJ81" i="66"/>
  <c r="E81" i="66"/>
  <c r="T81" i="66" s="1"/>
  <c r="AJ80" i="66"/>
  <c r="AK80" i="66"/>
  <c r="E80" i="66"/>
  <c r="T80" i="66" s="1"/>
  <c r="AJ79" i="66"/>
  <c r="AK79" i="66"/>
  <c r="E79" i="66"/>
  <c r="T79" i="66" s="1"/>
  <c r="AJ78" i="66"/>
  <c r="E78" i="66"/>
  <c r="T78" i="66" s="1"/>
  <c r="AJ77" i="66"/>
  <c r="E77" i="66"/>
  <c r="T77" i="66" s="1"/>
  <c r="AJ76" i="66"/>
  <c r="AK76" i="66"/>
  <c r="E76" i="66"/>
  <c r="T76" i="66" s="1"/>
  <c r="AJ75" i="66"/>
  <c r="AK75" i="66"/>
  <c r="E75" i="66"/>
  <c r="T75" i="66" s="1"/>
  <c r="AJ74" i="66"/>
  <c r="AK74" i="66"/>
  <c r="E74" i="66"/>
  <c r="T74" i="66" s="1"/>
  <c r="AJ73" i="66"/>
  <c r="AK73" i="66"/>
  <c r="E73" i="66"/>
  <c r="T73" i="66" s="1"/>
  <c r="AJ72" i="66"/>
  <c r="AK72" i="66"/>
  <c r="E72" i="66"/>
  <c r="T72" i="66" s="1"/>
  <c r="AJ71" i="66"/>
  <c r="AK71" i="66"/>
  <c r="E71" i="66"/>
  <c r="T71" i="66" s="1"/>
  <c r="AJ70" i="66"/>
  <c r="AK70" i="66"/>
  <c r="E70" i="66"/>
  <c r="T70" i="66" s="1"/>
  <c r="AJ69" i="66"/>
  <c r="E69" i="66"/>
  <c r="T69" i="66" s="1"/>
  <c r="AJ68" i="66"/>
  <c r="AK68" i="66"/>
  <c r="E68" i="66"/>
  <c r="T68" i="66" s="1"/>
  <c r="AJ67" i="66"/>
  <c r="E67" i="66"/>
  <c r="T67" i="66" s="1"/>
  <c r="AJ66" i="66"/>
  <c r="AK66" i="66"/>
  <c r="E66" i="66"/>
  <c r="T66" i="66" s="1"/>
  <c r="AJ65" i="66"/>
  <c r="E65" i="66"/>
  <c r="T65" i="66" s="1"/>
  <c r="AJ64" i="66"/>
  <c r="AK64" i="66"/>
  <c r="E64" i="66"/>
  <c r="T64" i="66" s="1"/>
  <c r="AJ63" i="66"/>
  <c r="AK63" i="66"/>
  <c r="E63" i="66"/>
  <c r="T63" i="66" s="1"/>
  <c r="AJ62" i="66"/>
  <c r="AK62" i="66"/>
  <c r="E62" i="66"/>
  <c r="T62" i="66" s="1"/>
  <c r="AJ61" i="66"/>
  <c r="AK61" i="66"/>
  <c r="E61" i="66"/>
  <c r="T61" i="66" s="1"/>
  <c r="AJ60" i="66"/>
  <c r="AK60" i="66"/>
  <c r="E60" i="66"/>
  <c r="T60" i="66" s="1"/>
  <c r="AJ59" i="66"/>
  <c r="AK59" i="66"/>
  <c r="E59" i="66"/>
  <c r="T59" i="66" s="1"/>
  <c r="AJ58" i="66"/>
  <c r="AK58" i="66"/>
  <c r="E58" i="66"/>
  <c r="T58" i="66" s="1"/>
  <c r="AJ57" i="66"/>
  <c r="E57" i="66"/>
  <c r="T57" i="66" s="1"/>
  <c r="AJ56" i="66"/>
  <c r="AK56" i="66"/>
  <c r="E56" i="66"/>
  <c r="T56" i="66" s="1"/>
  <c r="AJ54" i="66"/>
  <c r="AK54" i="66"/>
  <c r="E54" i="66"/>
  <c r="T54" i="66" s="1"/>
  <c r="AJ53" i="66"/>
  <c r="E53" i="66"/>
  <c r="T53" i="66" s="1"/>
  <c r="AJ52" i="66"/>
  <c r="AK52" i="66"/>
  <c r="E52" i="66"/>
  <c r="T52" i="66" s="1"/>
  <c r="AJ51" i="66"/>
  <c r="AK51" i="66"/>
  <c r="E51" i="66"/>
  <c r="T51" i="66" s="1"/>
  <c r="AJ50" i="66"/>
  <c r="AK50" i="66"/>
  <c r="E50" i="66"/>
  <c r="T50" i="66" s="1"/>
  <c r="AJ49" i="66"/>
  <c r="AK49" i="66"/>
  <c r="E49" i="66"/>
  <c r="T49" i="66" s="1"/>
  <c r="AJ48" i="66"/>
  <c r="AK48" i="66"/>
  <c r="E48" i="66"/>
  <c r="T48" i="66" s="1"/>
  <c r="AJ47" i="66"/>
  <c r="AK47" i="66"/>
  <c r="E47" i="66"/>
  <c r="T47" i="66" s="1"/>
  <c r="AJ46" i="66"/>
  <c r="E46" i="66"/>
  <c r="T46" i="66" s="1"/>
  <c r="AJ45" i="66"/>
  <c r="AK45" i="66"/>
  <c r="E45" i="66"/>
  <c r="T45" i="66" s="1"/>
  <c r="AJ44" i="66"/>
  <c r="AK44" i="66"/>
  <c r="E44" i="66"/>
  <c r="T44" i="66" s="1"/>
  <c r="AJ43" i="66"/>
  <c r="AK43" i="66"/>
  <c r="E43" i="66"/>
  <c r="T43" i="66" s="1"/>
  <c r="AJ42" i="66"/>
  <c r="AK42" i="66"/>
  <c r="E42" i="66"/>
  <c r="T42" i="66" s="1"/>
  <c r="AJ41" i="66"/>
  <c r="AK41" i="66"/>
  <c r="E41" i="66"/>
  <c r="T41" i="66" s="1"/>
  <c r="AJ40" i="66"/>
  <c r="AK40" i="66"/>
  <c r="E40" i="66"/>
  <c r="T40" i="66" s="1"/>
  <c r="AJ39" i="66"/>
  <c r="AK39" i="66"/>
  <c r="E39" i="66"/>
  <c r="T39" i="66" s="1"/>
  <c r="AJ38" i="66"/>
  <c r="E38" i="66"/>
  <c r="T38" i="66" s="1"/>
  <c r="AJ37" i="66"/>
  <c r="AK37" i="66"/>
  <c r="E37" i="66"/>
  <c r="T37" i="66" s="1"/>
  <c r="AJ36" i="66"/>
  <c r="AK36" i="66"/>
  <c r="E36" i="66"/>
  <c r="T36" i="66" s="1"/>
  <c r="AJ35" i="66"/>
  <c r="E35" i="66"/>
  <c r="T35" i="66" s="1"/>
  <c r="AJ34" i="66"/>
  <c r="E34" i="66"/>
  <c r="T34" i="66" s="1"/>
  <c r="AJ33" i="66"/>
  <c r="AK33" i="66"/>
  <c r="E33" i="66"/>
  <c r="T33" i="66" s="1"/>
  <c r="AJ32" i="66"/>
  <c r="AK32" i="66"/>
  <c r="E32" i="66"/>
  <c r="T32" i="66" s="1"/>
  <c r="AJ31" i="66"/>
  <c r="AK31" i="66"/>
  <c r="E31" i="66"/>
  <c r="T31" i="66" s="1"/>
  <c r="AJ30" i="66"/>
  <c r="AK30" i="66"/>
  <c r="E30" i="66"/>
  <c r="T30" i="66" s="1"/>
  <c r="AJ29" i="66"/>
  <c r="AK29" i="66"/>
  <c r="E29" i="66"/>
  <c r="T29" i="66" s="1"/>
  <c r="AJ28" i="66"/>
  <c r="AK28" i="66"/>
  <c r="E28" i="66"/>
  <c r="T28" i="66" s="1"/>
  <c r="AJ27" i="66"/>
  <c r="AK27" i="66"/>
  <c r="E27" i="66"/>
  <c r="T27" i="66" s="1"/>
  <c r="AJ26" i="66"/>
  <c r="AK26" i="66"/>
  <c r="E26" i="66"/>
  <c r="T26" i="66" s="1"/>
  <c r="AJ25" i="66"/>
  <c r="AK25" i="66"/>
  <c r="E25" i="66"/>
  <c r="T25" i="66" s="1"/>
  <c r="AJ24" i="66"/>
  <c r="AK24" i="66"/>
  <c r="E24" i="66"/>
  <c r="T24" i="66" s="1"/>
  <c r="AJ23" i="66"/>
  <c r="AK23" i="66"/>
  <c r="E23" i="66"/>
  <c r="T23" i="66" s="1"/>
  <c r="AJ22" i="66"/>
  <c r="E22" i="66"/>
  <c r="T22" i="66" s="1"/>
  <c r="AJ21" i="66"/>
  <c r="E21" i="66"/>
  <c r="T21" i="66" s="1"/>
  <c r="AJ20" i="66"/>
  <c r="AK20" i="66"/>
  <c r="E20" i="66"/>
  <c r="T20" i="66" s="1"/>
  <c r="AJ19" i="66"/>
  <c r="AK19" i="66"/>
  <c r="E19" i="66"/>
  <c r="T19" i="66" s="1"/>
  <c r="AJ18" i="66"/>
  <c r="AK18" i="66"/>
  <c r="E18" i="66"/>
  <c r="T18" i="66" s="1"/>
  <c r="AJ17" i="66"/>
  <c r="AK17" i="66"/>
  <c r="E17" i="66"/>
  <c r="T17" i="66" s="1"/>
  <c r="AJ16" i="66"/>
  <c r="AK16" i="66"/>
  <c r="E16" i="66"/>
  <c r="T16" i="66" s="1"/>
  <c r="AJ15" i="66"/>
  <c r="AK15" i="66"/>
  <c r="E15" i="66"/>
  <c r="T15" i="66" s="1"/>
  <c r="AJ14" i="66"/>
  <c r="E14" i="66"/>
  <c r="T14" i="66" s="1"/>
  <c r="AJ13" i="66"/>
  <c r="E13" i="66"/>
  <c r="T13" i="66" s="1"/>
  <c r="AJ12" i="66"/>
  <c r="AK12" i="66"/>
  <c r="E12" i="66"/>
  <c r="T12" i="66" s="1"/>
  <c r="AJ11" i="66"/>
  <c r="AK11" i="66"/>
  <c r="E11" i="66"/>
  <c r="T11" i="66" s="1"/>
  <c r="AJ10" i="66"/>
  <c r="E10" i="66"/>
  <c r="T10" i="66" s="1"/>
  <c r="AJ9" i="66"/>
  <c r="AK9" i="66"/>
  <c r="E9" i="66"/>
  <c r="T9" i="66" s="1"/>
  <c r="AJ8" i="66"/>
  <c r="AK8" i="66"/>
  <c r="E8" i="66"/>
  <c r="T8" i="66" s="1"/>
  <c r="AJ7" i="66"/>
  <c r="AK7" i="66"/>
  <c r="E7" i="66"/>
  <c r="T7" i="66" s="1"/>
  <c r="AJ6" i="66"/>
  <c r="E6" i="66"/>
  <c r="T6" i="66" s="1"/>
  <c r="AJ5" i="66"/>
  <c r="AK5" i="66"/>
  <c r="E5" i="66"/>
  <c r="T5" i="66" s="1"/>
  <c r="AJ4" i="66"/>
  <c r="AK4" i="66"/>
  <c r="E4" i="66"/>
  <c r="T4" i="66" s="1"/>
  <c r="AJ3" i="66"/>
  <c r="AK3" i="66"/>
  <c r="E3" i="66"/>
  <c r="T3" i="66" s="1"/>
  <c r="AJ2" i="66"/>
  <c r="AG2" i="66"/>
  <c r="AG156" i="66" s="1"/>
  <c r="AF2" i="66"/>
  <c r="AF156" i="66" s="1"/>
  <c r="AE2" i="66"/>
  <c r="AE156" i="66" s="1"/>
  <c r="AD2" i="66"/>
  <c r="AD156" i="66" s="1"/>
  <c r="AC2" i="66"/>
  <c r="AC156" i="66" s="1"/>
  <c r="AB2" i="66"/>
  <c r="AB156" i="66" s="1"/>
  <c r="AA2" i="66"/>
  <c r="AA156" i="66" s="1"/>
  <c r="Z2" i="66"/>
  <c r="Z156" i="66" s="1"/>
  <c r="Y2" i="66"/>
  <c r="Y156" i="66" s="1"/>
  <c r="X2" i="66"/>
  <c r="X156" i="66" s="1"/>
  <c r="W2" i="66"/>
  <c r="W156" i="66" s="1"/>
  <c r="V2" i="66"/>
  <c r="V156" i="66" s="1"/>
  <c r="R2" i="66"/>
  <c r="E2" i="66"/>
  <c r="F12" i="54"/>
  <c r="F19" i="54"/>
  <c r="F20" i="54"/>
  <c r="F24" i="54"/>
  <c r="F26" i="54"/>
  <c r="F32" i="54"/>
  <c r="F35" i="54"/>
  <c r="F36" i="54"/>
  <c r="F43" i="54"/>
  <c r="F44" i="54"/>
  <c r="F46" i="54"/>
  <c r="F47" i="54"/>
  <c r="F48" i="54"/>
  <c r="F55" i="54"/>
  <c r="F56" i="54"/>
  <c r="F59" i="54"/>
  <c r="F60" i="54"/>
  <c r="F62" i="54"/>
  <c r="F67" i="54"/>
  <c r="F68" i="54"/>
  <c r="F71" i="54"/>
  <c r="F72" i="54"/>
  <c r="F80" i="54"/>
  <c r="F82" i="54"/>
  <c r="F83" i="54"/>
  <c r="F84" i="54"/>
  <c r="F91" i="54"/>
  <c r="F92" i="54"/>
  <c r="F96" i="54"/>
  <c r="F98" i="54"/>
  <c r="F103" i="54"/>
  <c r="F104" i="54"/>
  <c r="F107" i="54"/>
  <c r="F108" i="54"/>
  <c r="F116" i="54"/>
  <c r="F118" i="54"/>
  <c r="F119" i="54"/>
  <c r="F120" i="54"/>
  <c r="F127" i="54"/>
  <c r="F128" i="54"/>
  <c r="F132" i="54"/>
  <c r="F134" i="54"/>
  <c r="F139" i="54"/>
  <c r="F140" i="54"/>
  <c r="F143" i="54"/>
  <c r="F144" i="54"/>
  <c r="F152" i="54"/>
  <c r="F154" i="54"/>
  <c r="F155" i="54"/>
  <c r="F156" i="54"/>
  <c r="F163" i="54"/>
  <c r="F164" i="54"/>
  <c r="F168" i="54"/>
  <c r="F170" i="54"/>
  <c r="F175" i="54"/>
  <c r="F176" i="54"/>
  <c r="F179" i="54"/>
  <c r="F180" i="54"/>
  <c r="F188" i="54"/>
  <c r="F190" i="54"/>
  <c r="F191" i="54"/>
  <c r="F192" i="54"/>
  <c r="F199" i="54"/>
  <c r="F200" i="54"/>
  <c r="F204" i="54"/>
  <c r="F206" i="54"/>
  <c r="F211" i="54"/>
  <c r="F212" i="54"/>
  <c r="F215" i="54"/>
  <c r="F216" i="54"/>
  <c r="E221" i="54"/>
  <c r="F3" i="54" s="1"/>
  <c r="E3" i="52"/>
  <c r="E4" i="52"/>
  <c r="E5" i="52"/>
  <c r="E6" i="52"/>
  <c r="E7" i="52"/>
  <c r="E8" i="52"/>
  <c r="E9" i="52"/>
  <c r="E10" i="52"/>
  <c r="E11" i="52"/>
  <c r="E12" i="52"/>
  <c r="E13" i="52"/>
  <c r="E14" i="52"/>
  <c r="E15" i="52"/>
  <c r="E16" i="52"/>
  <c r="E17" i="52"/>
  <c r="E18" i="52"/>
  <c r="E19" i="52"/>
  <c r="E20" i="52"/>
  <c r="E21" i="52"/>
  <c r="E22" i="52"/>
  <c r="E23" i="52"/>
  <c r="E24" i="52"/>
  <c r="E25" i="52"/>
  <c r="E26" i="52"/>
  <c r="E27" i="52"/>
  <c r="E28" i="52"/>
  <c r="E29" i="52"/>
  <c r="E30" i="52"/>
  <c r="E31" i="52"/>
  <c r="E32" i="52"/>
  <c r="E33" i="52"/>
  <c r="E34" i="52"/>
  <c r="E35" i="52"/>
  <c r="E36" i="52"/>
  <c r="E37" i="52"/>
  <c r="E38" i="52"/>
  <c r="E39" i="52"/>
  <c r="E40" i="52"/>
  <c r="E41" i="52"/>
  <c r="E42" i="52"/>
  <c r="E43" i="52"/>
  <c r="E44" i="52"/>
  <c r="E45" i="52"/>
  <c r="E46" i="52"/>
  <c r="E47" i="52"/>
  <c r="E48" i="52"/>
  <c r="E49" i="52"/>
  <c r="E50" i="52"/>
  <c r="E51" i="52"/>
  <c r="E52" i="52"/>
  <c r="E53" i="52"/>
  <c r="E54" i="52"/>
  <c r="E55" i="52"/>
  <c r="E56" i="52"/>
  <c r="E57" i="52"/>
  <c r="E58" i="52"/>
  <c r="E59" i="52"/>
  <c r="E60" i="52"/>
  <c r="E61" i="52"/>
  <c r="E62" i="52"/>
  <c r="E63" i="52"/>
  <c r="E64" i="52"/>
  <c r="E65" i="52"/>
  <c r="E66" i="52"/>
  <c r="E67" i="52"/>
  <c r="E68" i="52"/>
  <c r="E69" i="52"/>
  <c r="E70" i="52"/>
  <c r="E71" i="52"/>
  <c r="E72" i="52"/>
  <c r="E73" i="52"/>
  <c r="E74" i="52"/>
  <c r="E75" i="52"/>
  <c r="E76" i="52"/>
  <c r="E77" i="52"/>
  <c r="E78" i="52"/>
  <c r="E79" i="52"/>
  <c r="E80" i="52"/>
  <c r="E81" i="52"/>
  <c r="E82" i="52"/>
  <c r="E83" i="52"/>
  <c r="E84" i="52"/>
  <c r="E85" i="52"/>
  <c r="E86" i="52"/>
  <c r="E87" i="52"/>
  <c r="E88" i="52"/>
  <c r="E89" i="52"/>
  <c r="E90" i="52"/>
  <c r="E91" i="52"/>
  <c r="E92" i="52"/>
  <c r="E93" i="52"/>
  <c r="E94" i="52"/>
  <c r="E95" i="52"/>
  <c r="E96" i="52"/>
  <c r="E97" i="52"/>
  <c r="E98" i="52"/>
  <c r="E99" i="52"/>
  <c r="E100" i="52"/>
  <c r="E101" i="52"/>
  <c r="E102" i="52"/>
  <c r="E103" i="52"/>
  <c r="E104" i="52"/>
  <c r="E105" i="52"/>
  <c r="E106" i="52"/>
  <c r="E107" i="52"/>
  <c r="E108" i="52"/>
  <c r="E109" i="52"/>
  <c r="E110" i="52"/>
  <c r="E111" i="52"/>
  <c r="E112" i="52"/>
  <c r="E113" i="52"/>
  <c r="E114" i="52"/>
  <c r="E115" i="52"/>
  <c r="E116" i="52"/>
  <c r="E117" i="52"/>
  <c r="E118" i="52"/>
  <c r="E119" i="52"/>
  <c r="E120" i="52"/>
  <c r="E121" i="52"/>
  <c r="E122" i="52"/>
  <c r="E123" i="52"/>
  <c r="E124" i="52"/>
  <c r="E125" i="52"/>
  <c r="E126" i="52"/>
  <c r="E127" i="52"/>
  <c r="E128" i="52"/>
  <c r="E129" i="52"/>
  <c r="E130" i="52"/>
  <c r="E131" i="52"/>
  <c r="E132" i="52"/>
  <c r="E133" i="52"/>
  <c r="E134" i="52"/>
  <c r="E135" i="52"/>
  <c r="E136" i="52"/>
  <c r="E137" i="52"/>
  <c r="E138" i="52"/>
  <c r="E139" i="52"/>
  <c r="E140" i="52"/>
  <c r="E141" i="52"/>
  <c r="E142" i="52"/>
  <c r="E143" i="52"/>
  <c r="E144" i="52"/>
  <c r="E145" i="52"/>
  <c r="E146" i="52"/>
  <c r="E147" i="52"/>
  <c r="E148" i="52"/>
  <c r="E149" i="52"/>
  <c r="E150" i="52"/>
  <c r="E151" i="52"/>
  <c r="E152" i="52"/>
  <c r="E153" i="52"/>
  <c r="E154" i="52"/>
  <c r="E155" i="52"/>
  <c r="E156" i="52"/>
  <c r="E157" i="52"/>
  <c r="E158" i="52"/>
  <c r="E159" i="52"/>
  <c r="E160" i="52"/>
  <c r="E161" i="52"/>
  <c r="E162" i="52"/>
  <c r="E163" i="52"/>
  <c r="E164" i="52"/>
  <c r="E165" i="52"/>
  <c r="E166" i="52"/>
  <c r="E167" i="52"/>
  <c r="E168" i="52"/>
  <c r="E169" i="52"/>
  <c r="E170" i="52"/>
  <c r="E171" i="52"/>
  <c r="E172" i="52"/>
  <c r="E173" i="52"/>
  <c r="E174" i="52"/>
  <c r="E175" i="52"/>
  <c r="E176" i="52"/>
  <c r="E177" i="52"/>
  <c r="E178" i="52"/>
  <c r="E179" i="52"/>
  <c r="E180" i="52"/>
  <c r="E181" i="52"/>
  <c r="E182" i="52"/>
  <c r="E183" i="52"/>
  <c r="E184" i="52"/>
  <c r="E185" i="52"/>
  <c r="E186" i="52"/>
  <c r="E187" i="52"/>
  <c r="E188" i="52"/>
  <c r="E189" i="52"/>
  <c r="E190" i="52"/>
  <c r="E191" i="52"/>
  <c r="E192" i="52"/>
  <c r="E193" i="52"/>
  <c r="E194" i="52"/>
  <c r="E195" i="52"/>
  <c r="E196" i="52"/>
  <c r="E197" i="52"/>
  <c r="E198" i="52"/>
  <c r="E199" i="52"/>
  <c r="E200" i="52"/>
  <c r="E201" i="52"/>
  <c r="E202" i="52"/>
  <c r="E203" i="52"/>
  <c r="E204" i="52"/>
  <c r="E205" i="52"/>
  <c r="E206" i="52"/>
  <c r="E207" i="52"/>
  <c r="E208" i="52"/>
  <c r="E209" i="52"/>
  <c r="E210" i="52"/>
  <c r="E211" i="52"/>
  <c r="E212" i="52"/>
  <c r="E213" i="52"/>
  <c r="E214" i="52"/>
  <c r="E215" i="52"/>
  <c r="E216" i="52"/>
  <c r="E217" i="52"/>
  <c r="E218" i="52"/>
  <c r="E219" i="52"/>
  <c r="E220" i="52"/>
  <c r="E221" i="52"/>
  <c r="E222" i="52"/>
  <c r="E223" i="52"/>
  <c r="E224" i="52"/>
  <c r="E225" i="52"/>
  <c r="E226" i="52"/>
  <c r="E227" i="52"/>
  <c r="E228" i="52"/>
  <c r="E229" i="52"/>
  <c r="E230" i="52"/>
  <c r="E231" i="52"/>
  <c r="E232" i="52"/>
  <c r="E233" i="52"/>
  <c r="E234" i="52"/>
  <c r="E235" i="52"/>
  <c r="E236" i="52"/>
  <c r="E237" i="52"/>
  <c r="E238" i="52"/>
  <c r="E239" i="52"/>
  <c r="E240" i="52"/>
  <c r="E241" i="52"/>
  <c r="E242" i="52"/>
  <c r="E243" i="52"/>
  <c r="E2" i="52"/>
  <c r="AJ53" i="21"/>
  <c r="AJ54" i="21"/>
  <c r="AJ55" i="21"/>
  <c r="AJ56" i="21"/>
  <c r="AJ57" i="21"/>
  <c r="AJ58" i="21"/>
  <c r="Z53" i="21"/>
  <c r="AA53" i="21"/>
  <c r="AB53" i="21"/>
  <c r="AC53" i="21"/>
  <c r="AD53" i="21"/>
  <c r="AE53" i="21"/>
  <c r="AF53" i="21"/>
  <c r="AG53" i="21"/>
  <c r="Z54" i="21"/>
  <c r="AA54" i="21"/>
  <c r="AB54" i="21"/>
  <c r="AC54" i="21"/>
  <c r="AD54" i="21"/>
  <c r="AE54" i="21"/>
  <c r="AF54" i="21"/>
  <c r="AG54" i="21"/>
  <c r="Z55" i="21"/>
  <c r="AA55" i="21"/>
  <c r="AB55" i="21"/>
  <c r="AC55" i="21"/>
  <c r="AD55" i="21"/>
  <c r="AE55" i="21"/>
  <c r="AF55" i="21"/>
  <c r="AG55" i="21"/>
  <c r="Z56" i="21"/>
  <c r="AA56" i="21"/>
  <c r="AB56" i="21"/>
  <c r="AC56" i="21"/>
  <c r="AD56" i="21"/>
  <c r="AE56" i="21"/>
  <c r="AF56" i="21"/>
  <c r="AG56" i="21"/>
  <c r="V56" i="21"/>
  <c r="W56" i="21"/>
  <c r="X56" i="21"/>
  <c r="Y56" i="21"/>
  <c r="V55" i="21"/>
  <c r="W55" i="21"/>
  <c r="X55" i="21"/>
  <c r="Y55" i="21"/>
  <c r="V54" i="21"/>
  <c r="W54" i="21"/>
  <c r="X54" i="21"/>
  <c r="Y54" i="21"/>
  <c r="V53" i="21"/>
  <c r="W53" i="21"/>
  <c r="X53" i="21"/>
  <c r="Y53" i="21"/>
  <c r="R53" i="21"/>
  <c r="AK53" i="21" s="1"/>
  <c r="R54" i="21"/>
  <c r="AK54" i="21" s="1"/>
  <c r="R55" i="21"/>
  <c r="AK55" i="21" s="1"/>
  <c r="R56" i="21"/>
  <c r="AK56" i="21" s="1"/>
  <c r="R57" i="21"/>
  <c r="AK57" i="21" s="1"/>
  <c r="R58" i="21"/>
  <c r="AK58" i="21" s="1"/>
  <c r="R59" i="21"/>
  <c r="AK59" i="21" s="1"/>
  <c r="R60" i="21"/>
  <c r="AK60" i="21" s="1"/>
  <c r="E53" i="21"/>
  <c r="T53" i="21" s="1"/>
  <c r="E54" i="21"/>
  <c r="T54" i="21" s="1"/>
  <c r="E55" i="21"/>
  <c r="T55" i="21" s="1"/>
  <c r="E56" i="21"/>
  <c r="T56" i="21" s="1"/>
  <c r="F31" i="54" l="1"/>
  <c r="F11" i="54"/>
  <c r="F10" i="54"/>
  <c r="F205" i="54"/>
  <c r="F189" i="54"/>
  <c r="F169" i="54"/>
  <c r="F153" i="54"/>
  <c r="F133" i="54"/>
  <c r="F117" i="54"/>
  <c r="F97" i="54"/>
  <c r="F81" i="54"/>
  <c r="F61" i="54"/>
  <c r="F45" i="54"/>
  <c r="F25" i="54"/>
  <c r="F9" i="54"/>
  <c r="F8" i="54"/>
  <c r="F203" i="54"/>
  <c r="F187" i="54"/>
  <c r="F167" i="54"/>
  <c r="F151" i="54"/>
  <c r="F131" i="54"/>
  <c r="F115" i="54"/>
  <c r="F95" i="54"/>
  <c r="F79" i="54"/>
  <c r="F23" i="54"/>
  <c r="F218" i="54"/>
  <c r="F202" i="54"/>
  <c r="F182" i="54"/>
  <c r="F166" i="54"/>
  <c r="F146" i="54"/>
  <c r="F130" i="54"/>
  <c r="F110" i="54"/>
  <c r="F94" i="54"/>
  <c r="F74" i="54"/>
  <c r="F58" i="54"/>
  <c r="F38" i="54"/>
  <c r="F22" i="54"/>
  <c r="F217" i="54"/>
  <c r="F201" i="54"/>
  <c r="F181" i="54"/>
  <c r="F165" i="54"/>
  <c r="F145" i="54"/>
  <c r="F129" i="54"/>
  <c r="F109" i="54"/>
  <c r="F93" i="54"/>
  <c r="F73" i="54"/>
  <c r="F57" i="54"/>
  <c r="F37" i="54"/>
  <c r="F21" i="54"/>
  <c r="F214" i="54"/>
  <c r="F194" i="54"/>
  <c r="F178" i="54"/>
  <c r="F158" i="54"/>
  <c r="F142" i="54"/>
  <c r="F122" i="54"/>
  <c r="F106" i="54"/>
  <c r="F86" i="54"/>
  <c r="F70" i="54"/>
  <c r="F50" i="54"/>
  <c r="F34" i="54"/>
  <c r="F14" i="54"/>
  <c r="F213" i="54"/>
  <c r="F193" i="54"/>
  <c r="F177" i="54"/>
  <c r="F157" i="54"/>
  <c r="F141" i="54"/>
  <c r="F121" i="54"/>
  <c r="F105" i="54"/>
  <c r="F85" i="54"/>
  <c r="F69" i="54"/>
  <c r="F49" i="54"/>
  <c r="F33" i="54"/>
  <c r="F13" i="54"/>
  <c r="AJ156" i="66"/>
  <c r="C18" i="9"/>
  <c r="C12" i="9"/>
  <c r="C6" i="9"/>
  <c r="G12" i="9"/>
  <c r="K18" i="9"/>
  <c r="G18" i="9"/>
  <c r="K6" i="9"/>
  <c r="G6" i="9"/>
  <c r="N6" i="9"/>
  <c r="N12" i="9"/>
  <c r="J12" i="9"/>
  <c r="F12" i="9"/>
  <c r="N18" i="9"/>
  <c r="J18" i="9"/>
  <c r="F18" i="9"/>
  <c r="M12" i="9"/>
  <c r="J6" i="9"/>
  <c r="F6" i="9"/>
  <c r="M6" i="9"/>
  <c r="D18" i="9"/>
  <c r="I12" i="9"/>
  <c r="E12" i="9"/>
  <c r="L18" i="9"/>
  <c r="H6" i="9"/>
  <c r="M18" i="9"/>
  <c r="I18" i="9"/>
  <c r="E18" i="9"/>
  <c r="H12" i="9"/>
  <c r="H18" i="9"/>
  <c r="K12" i="9"/>
  <c r="I6" i="9"/>
  <c r="E6" i="9"/>
  <c r="L6" i="9"/>
  <c r="L12" i="9"/>
  <c r="D12" i="9"/>
  <c r="D6" i="9"/>
  <c r="AK2" i="66"/>
  <c r="T2" i="66"/>
  <c r="AL56" i="66"/>
  <c r="AL87" i="66"/>
  <c r="AL77" i="66"/>
  <c r="AL11" i="66"/>
  <c r="AL33" i="66"/>
  <c r="AL155" i="66"/>
  <c r="AL36" i="66"/>
  <c r="AL90" i="66"/>
  <c r="AL97" i="66"/>
  <c r="AL103" i="66"/>
  <c r="AL117" i="66"/>
  <c r="AL152" i="66"/>
  <c r="AL62" i="66"/>
  <c r="AL72" i="66"/>
  <c r="AL81" i="66"/>
  <c r="AL12" i="66"/>
  <c r="AL25" i="66"/>
  <c r="AL28" i="66"/>
  <c r="AL69" i="66"/>
  <c r="AL118" i="66"/>
  <c r="AL121" i="66"/>
  <c r="AL125" i="66"/>
  <c r="AL126" i="66"/>
  <c r="AL131" i="66"/>
  <c r="AL134" i="66"/>
  <c r="AL108" i="66"/>
  <c r="AL111" i="66"/>
  <c r="AL144" i="66"/>
  <c r="AL73" i="66"/>
  <c r="AL86" i="66"/>
  <c r="AL92" i="66"/>
  <c r="AL129" i="66"/>
  <c r="AL7" i="66"/>
  <c r="AL38" i="66"/>
  <c r="AL99" i="66"/>
  <c r="AL102" i="66"/>
  <c r="AL139" i="66"/>
  <c r="AL138" i="66"/>
  <c r="AL19" i="66"/>
  <c r="AL119" i="66"/>
  <c r="AL76" i="66"/>
  <c r="AL132" i="66"/>
  <c r="AL80" i="66"/>
  <c r="AL83" i="66"/>
  <c r="AL145" i="66"/>
  <c r="AH2" i="66"/>
  <c r="AH156" i="66" s="1"/>
  <c r="AL39" i="66"/>
  <c r="AL42" i="66"/>
  <c r="AL65" i="66"/>
  <c r="AL21" i="66"/>
  <c r="AL94" i="66"/>
  <c r="AL110" i="66"/>
  <c r="AL137" i="66"/>
  <c r="AL146" i="66"/>
  <c r="AL5" i="66"/>
  <c r="AL75" i="66"/>
  <c r="AL46" i="66"/>
  <c r="AL53" i="66"/>
  <c r="AL85" i="66"/>
  <c r="AL115" i="66"/>
  <c r="AL63" i="66"/>
  <c r="AL17" i="66"/>
  <c r="AL71" i="66"/>
  <c r="AL93" i="66"/>
  <c r="AK35" i="66"/>
  <c r="AK69" i="66"/>
  <c r="AK96" i="66"/>
  <c r="AK106" i="66"/>
  <c r="AK77" i="66"/>
  <c r="AK46" i="66"/>
  <c r="AK14" i="66"/>
  <c r="AK65" i="66"/>
  <c r="AK113" i="66"/>
  <c r="AK6" i="66"/>
  <c r="AK13" i="66"/>
  <c r="AK93" i="66"/>
  <c r="AK67" i="66"/>
  <c r="AK21" i="66"/>
  <c r="AK117" i="66"/>
  <c r="AK78" i="66"/>
  <c r="AK57" i="66"/>
  <c r="AK89" i="66"/>
  <c r="AK98" i="66"/>
  <c r="AK133" i="66"/>
  <c r="AK150" i="66"/>
  <c r="AK22" i="66"/>
  <c r="AK38" i="66"/>
  <c r="AK85" i="66"/>
  <c r="AK110" i="66"/>
  <c r="AK10" i="66"/>
  <c r="AK102" i="66"/>
  <c r="AK112" i="66"/>
  <c r="AK137" i="66"/>
  <c r="AK53" i="66"/>
  <c r="AK34" i="66"/>
  <c r="AK81" i="66"/>
  <c r="AK91" i="66"/>
  <c r="AK144" i="66"/>
  <c r="AK151" i="66"/>
  <c r="AK105" i="66"/>
  <c r="F210" i="54"/>
  <c r="F198" i="54"/>
  <c r="F186" i="54"/>
  <c r="F174" i="54"/>
  <c r="F162" i="54"/>
  <c r="F150" i="54"/>
  <c r="F138" i="54"/>
  <c r="F126" i="54"/>
  <c r="F114" i="54"/>
  <c r="F102" i="54"/>
  <c r="F90" i="54"/>
  <c r="F78" i="54"/>
  <c r="F66" i="54"/>
  <c r="F54" i="54"/>
  <c r="F42" i="54"/>
  <c r="F30" i="54"/>
  <c r="F18" i="54"/>
  <c r="F6" i="54"/>
  <c r="F2" i="54"/>
  <c r="F209" i="54"/>
  <c r="F197" i="54"/>
  <c r="F185" i="54"/>
  <c r="F173" i="54"/>
  <c r="F161" i="54"/>
  <c r="F149" i="54"/>
  <c r="F137" i="54"/>
  <c r="F125" i="54"/>
  <c r="F113" i="54"/>
  <c r="F101" i="54"/>
  <c r="F89" i="54"/>
  <c r="F77" i="54"/>
  <c r="F65" i="54"/>
  <c r="F53" i="54"/>
  <c r="F41" i="54"/>
  <c r="F29" i="54"/>
  <c r="F17" i="54"/>
  <c r="F5" i="54"/>
  <c r="F7" i="54"/>
  <c r="F220" i="54"/>
  <c r="F208" i="54"/>
  <c r="F196" i="54"/>
  <c r="F184" i="54"/>
  <c r="F172" i="54"/>
  <c r="F160" i="54"/>
  <c r="F148" i="54"/>
  <c r="F136" i="54"/>
  <c r="F124" i="54"/>
  <c r="F112" i="54"/>
  <c r="F100" i="54"/>
  <c r="F88" i="54"/>
  <c r="F76" i="54"/>
  <c r="F64" i="54"/>
  <c r="F52" i="54"/>
  <c r="F40" i="54"/>
  <c r="F28" i="54"/>
  <c r="F16" i="54"/>
  <c r="F4" i="54"/>
  <c r="F219" i="54"/>
  <c r="F207" i="54"/>
  <c r="F195" i="54"/>
  <c r="F183" i="54"/>
  <c r="F171" i="54"/>
  <c r="F159" i="54"/>
  <c r="F147" i="54"/>
  <c r="F135" i="54"/>
  <c r="F123" i="54"/>
  <c r="F111" i="54"/>
  <c r="F99" i="54"/>
  <c r="F87" i="54"/>
  <c r="F75" i="54"/>
  <c r="F63" i="54"/>
  <c r="F51" i="54"/>
  <c r="F39" i="54"/>
  <c r="F27" i="54"/>
  <c r="F15" i="54"/>
  <c r="AH56" i="21"/>
  <c r="AL56" i="21" s="1"/>
  <c r="AH53" i="21"/>
  <c r="AL53" i="21" s="1"/>
  <c r="AH54" i="21"/>
  <c r="AH55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J51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J52" i="21"/>
  <c r="AM70" i="66" l="1"/>
  <c r="AM21" i="66"/>
  <c r="AM154" i="66"/>
  <c r="AM94" i="66"/>
  <c r="AM118" i="66"/>
  <c r="AM91" i="66"/>
  <c r="AM135" i="66"/>
  <c r="AM146" i="66"/>
  <c r="AM144" i="66"/>
  <c r="AM155" i="66"/>
  <c r="AM153" i="66"/>
  <c r="AM152" i="66"/>
  <c r="AM8" i="66"/>
  <c r="AM79" i="66"/>
  <c r="AM90" i="66"/>
  <c r="AM101" i="66"/>
  <c r="AM112" i="66"/>
  <c r="AM123" i="66"/>
  <c r="AM134" i="66"/>
  <c r="AM133" i="66"/>
  <c r="AM132" i="66"/>
  <c r="AM11" i="66"/>
  <c r="AM140" i="66"/>
  <c r="AM117" i="66"/>
  <c r="AM67" i="66"/>
  <c r="AM78" i="66"/>
  <c r="AM89" i="66"/>
  <c r="AM100" i="66"/>
  <c r="AM111" i="66"/>
  <c r="AM122" i="66"/>
  <c r="AM131" i="66"/>
  <c r="AM142" i="66"/>
  <c r="AM66" i="66"/>
  <c r="AM77" i="66"/>
  <c r="AM99" i="66"/>
  <c r="AM110" i="66"/>
  <c r="AM109" i="66"/>
  <c r="AM75" i="66"/>
  <c r="AM95" i="66"/>
  <c r="AM17" i="66"/>
  <c r="AM50" i="66"/>
  <c r="AM34" i="66"/>
  <c r="AM138" i="66"/>
  <c r="AM5" i="66"/>
  <c r="AM27" i="66"/>
  <c r="AM36" i="66"/>
  <c r="AM82" i="66"/>
  <c r="AM129" i="66"/>
  <c r="AM115" i="66"/>
  <c r="AM137" i="66"/>
  <c r="AM4" i="66"/>
  <c r="AM26" i="66"/>
  <c r="AM24" i="66"/>
  <c r="AM106" i="66"/>
  <c r="AM81" i="66"/>
  <c r="AM43" i="66"/>
  <c r="AM54" i="66"/>
  <c r="AM65" i="66"/>
  <c r="AM98" i="66"/>
  <c r="AM96" i="66"/>
  <c r="AM107" i="66"/>
  <c r="AM104" i="66"/>
  <c r="AM42" i="66"/>
  <c r="AM86" i="66"/>
  <c r="AM84" i="66"/>
  <c r="AM39" i="66"/>
  <c r="AM37" i="66"/>
  <c r="AM33" i="66"/>
  <c r="AM32" i="66"/>
  <c r="AM103" i="66"/>
  <c r="AM125" i="66"/>
  <c r="AM147" i="66"/>
  <c r="AM13" i="66"/>
  <c r="AM23" i="66"/>
  <c r="AM121" i="66"/>
  <c r="AM30" i="66"/>
  <c r="AM73" i="66"/>
  <c r="AM72" i="66"/>
  <c r="AM7" i="66"/>
  <c r="AM29" i="66"/>
  <c r="AM51" i="66"/>
  <c r="AM62" i="66"/>
  <c r="AM61" i="66"/>
  <c r="AM71" i="66"/>
  <c r="AM130" i="66"/>
  <c r="AM68" i="66"/>
  <c r="AM139" i="66"/>
  <c r="AM150" i="66"/>
  <c r="AM59" i="66"/>
  <c r="AM44" i="66"/>
  <c r="AM126" i="66"/>
  <c r="AM148" i="66"/>
  <c r="AM15" i="66"/>
  <c r="AM25" i="66"/>
  <c r="AM35" i="66"/>
  <c r="AM93" i="66"/>
  <c r="AM3" i="66"/>
  <c r="AM151" i="66"/>
  <c r="AM40" i="66"/>
  <c r="AM60" i="66"/>
  <c r="AM49" i="66"/>
  <c r="AM46" i="66"/>
  <c r="AM127" i="66"/>
  <c r="AM149" i="66"/>
  <c r="AM16" i="66"/>
  <c r="AM114" i="66"/>
  <c r="AM136" i="66"/>
  <c r="AM14" i="66"/>
  <c r="AM12" i="66"/>
  <c r="AM120" i="66"/>
  <c r="AM128" i="66"/>
  <c r="AM141" i="66"/>
  <c r="AM119" i="66"/>
  <c r="AM116" i="66"/>
  <c r="AM52" i="66"/>
  <c r="AM10" i="66"/>
  <c r="AM80" i="66"/>
  <c r="AM47" i="66"/>
  <c r="AM92" i="66"/>
  <c r="AM83" i="66"/>
  <c r="AM6" i="66"/>
  <c r="AM108" i="66"/>
  <c r="AM87" i="66"/>
  <c r="AM69" i="66"/>
  <c r="AM31" i="66"/>
  <c r="AM124" i="66"/>
  <c r="AM56" i="66"/>
  <c r="AM20" i="66"/>
  <c r="AM55" i="66"/>
  <c r="AM18" i="66"/>
  <c r="AM58" i="66"/>
  <c r="AM64" i="66"/>
  <c r="AM97" i="66"/>
  <c r="AM38" i="66"/>
  <c r="AM57" i="66"/>
  <c r="AM102" i="66"/>
  <c r="AM19" i="66"/>
  <c r="AM53" i="66"/>
  <c r="AM88" i="66"/>
  <c r="AM41" i="66"/>
  <c r="AM85" i="66"/>
  <c r="AM143" i="66"/>
  <c r="AM74" i="66"/>
  <c r="AM63" i="66"/>
  <c r="AM145" i="66"/>
  <c r="AM22" i="66"/>
  <c r="AM48" i="66"/>
  <c r="AM113" i="66"/>
  <c r="AM9" i="66"/>
  <c r="AM28" i="66"/>
  <c r="AM76" i="66"/>
  <c r="AM105" i="66"/>
  <c r="AM45" i="66"/>
  <c r="R156" i="66"/>
  <c r="N24" i="9"/>
  <c r="AL2" i="66"/>
  <c r="M24" i="9"/>
  <c r="F24" i="9"/>
  <c r="D24" i="9"/>
  <c r="E24" i="9"/>
  <c r="C24" i="9"/>
  <c r="AL114" i="66"/>
  <c r="AL16" i="66"/>
  <c r="AL95" i="66"/>
  <c r="AL3" i="66"/>
  <c r="AL140" i="66"/>
  <c r="AL35" i="66"/>
  <c r="AL120" i="66"/>
  <c r="AL151" i="66"/>
  <c r="AL153" i="66"/>
  <c r="AL10" i="66"/>
  <c r="AL8" i="66"/>
  <c r="AL122" i="66"/>
  <c r="AL105" i="66"/>
  <c r="AK114" i="66"/>
  <c r="AL44" i="66"/>
  <c r="AL9" i="66"/>
  <c r="AL113" i="66"/>
  <c r="AL79" i="66"/>
  <c r="AL101" i="66"/>
  <c r="AL59" i="66"/>
  <c r="AL51" i="66"/>
  <c r="AL66" i="66"/>
  <c r="AL37" i="66"/>
  <c r="AL98" i="66"/>
  <c r="AL18" i="66"/>
  <c r="AL68" i="66"/>
  <c r="AL91" i="66"/>
  <c r="AL26" i="66"/>
  <c r="AL31" i="66"/>
  <c r="AL84" i="66"/>
  <c r="AL43" i="66"/>
  <c r="AL54" i="66"/>
  <c r="AL116" i="66"/>
  <c r="AL123" i="66"/>
  <c r="AL22" i="66"/>
  <c r="AL34" i="66"/>
  <c r="AL88" i="66"/>
  <c r="AL15" i="66"/>
  <c r="AL74" i="66"/>
  <c r="AL67" i="66"/>
  <c r="AL141" i="66"/>
  <c r="AL104" i="66"/>
  <c r="AL106" i="66"/>
  <c r="AL57" i="66"/>
  <c r="AL32" i="66"/>
  <c r="AL109" i="66"/>
  <c r="AL52" i="66"/>
  <c r="AL143" i="66"/>
  <c r="AL23" i="66"/>
  <c r="AL61" i="66"/>
  <c r="AL133" i="66"/>
  <c r="AL70" i="66"/>
  <c r="AL142" i="66"/>
  <c r="AL58" i="66"/>
  <c r="AK121" i="66"/>
  <c r="AL82" i="66"/>
  <c r="AL45" i="66"/>
  <c r="AL124" i="66"/>
  <c r="AL27" i="66"/>
  <c r="AL89" i="66"/>
  <c r="AL29" i="66"/>
  <c r="AL41" i="66"/>
  <c r="AL64" i="66"/>
  <c r="AL60" i="66"/>
  <c r="AL48" i="66"/>
  <c r="AL40" i="66"/>
  <c r="AL150" i="66"/>
  <c r="AL6" i="66"/>
  <c r="AL107" i="66"/>
  <c r="AL24" i="66"/>
  <c r="AL135" i="66"/>
  <c r="AL130" i="66"/>
  <c r="AL4" i="66"/>
  <c r="AL49" i="66"/>
  <c r="AL14" i="66"/>
  <c r="AL78" i="66"/>
  <c r="AL96" i="66"/>
  <c r="AL13" i="66"/>
  <c r="AL154" i="66"/>
  <c r="AL20" i="66"/>
  <c r="AL112" i="66"/>
  <c r="AL47" i="66"/>
  <c r="AL128" i="66"/>
  <c r="AL127" i="66"/>
  <c r="AL30" i="66"/>
  <c r="AL50" i="66"/>
  <c r="AL100" i="66"/>
  <c r="AL136" i="66"/>
  <c r="AL55" i="21"/>
  <c r="AL54" i="21"/>
  <c r="AH52" i="21"/>
  <c r="AL52" i="21" s="1"/>
  <c r="AH51" i="21"/>
  <c r="AL51" i="21" s="1"/>
  <c r="AK156" i="66" l="1"/>
  <c r="H15" i="14" s="1"/>
  <c r="AL156" i="66"/>
  <c r="S10" i="66"/>
  <c r="S16" i="66"/>
  <c r="S22" i="66"/>
  <c r="S8" i="66"/>
  <c r="S80" i="66"/>
  <c r="S134" i="66"/>
  <c r="S14" i="66"/>
  <c r="S128" i="66"/>
  <c r="S20" i="66"/>
  <c r="S68" i="66"/>
  <c r="S122" i="66"/>
  <c r="S38" i="66"/>
  <c r="S74" i="66"/>
  <c r="S110" i="66"/>
  <c r="S146" i="66"/>
  <c r="S32" i="66"/>
  <c r="S50" i="66"/>
  <c r="S56" i="66"/>
  <c r="S86" i="66"/>
  <c r="S92" i="66"/>
  <c r="S116" i="66"/>
  <c r="S140" i="66"/>
  <c r="S44" i="66"/>
  <c r="S104" i="66"/>
  <c r="S26" i="66"/>
  <c r="S62" i="66"/>
  <c r="S98" i="66"/>
  <c r="S152" i="66"/>
  <c r="S55" i="66"/>
  <c r="S100" i="66"/>
  <c r="S97" i="66"/>
  <c r="S19" i="66"/>
  <c r="S31" i="66"/>
  <c r="S52" i="66"/>
  <c r="S33" i="66"/>
  <c r="S28" i="66"/>
  <c r="S24" i="66"/>
  <c r="S11" i="66"/>
  <c r="S43" i="66"/>
  <c r="S64" i="66"/>
  <c r="S85" i="66"/>
  <c r="S90" i="66"/>
  <c r="S150" i="66"/>
  <c r="S4" i="66"/>
  <c r="S151" i="66"/>
  <c r="S147" i="66"/>
  <c r="S12" i="66"/>
  <c r="S154" i="66"/>
  <c r="S138" i="66"/>
  <c r="S73" i="66"/>
  <c r="S42" i="66"/>
  <c r="S114" i="66"/>
  <c r="S135" i="66"/>
  <c r="S91" i="66"/>
  <c r="S99" i="66"/>
  <c r="S155" i="66"/>
  <c r="S142" i="66"/>
  <c r="S102" i="66"/>
  <c r="S123" i="66"/>
  <c r="S61" i="66"/>
  <c r="S41" i="66"/>
  <c r="S111" i="66"/>
  <c r="S7" i="66"/>
  <c r="S27" i="66"/>
  <c r="S143" i="66"/>
  <c r="S130" i="66"/>
  <c r="S54" i="66"/>
  <c r="S87" i="66"/>
  <c r="S49" i="66"/>
  <c r="S132" i="66"/>
  <c r="S6" i="66"/>
  <c r="S75" i="66"/>
  <c r="S144" i="66"/>
  <c r="S119" i="66"/>
  <c r="S18" i="66"/>
  <c r="S37" i="66"/>
  <c r="S129" i="66"/>
  <c r="S51" i="66"/>
  <c r="S120" i="66"/>
  <c r="S106" i="66"/>
  <c r="S25" i="66"/>
  <c r="S105" i="66"/>
  <c r="S3" i="66"/>
  <c r="S108" i="66"/>
  <c r="S94" i="66"/>
  <c r="S113" i="66"/>
  <c r="S57" i="66"/>
  <c r="S137" i="66"/>
  <c r="S83" i="66"/>
  <c r="S77" i="66"/>
  <c r="S21" i="66"/>
  <c r="S101" i="66"/>
  <c r="S70" i="66"/>
  <c r="S53" i="66"/>
  <c r="S81" i="66"/>
  <c r="S23" i="66"/>
  <c r="S59" i="66"/>
  <c r="S127" i="66"/>
  <c r="S45" i="66"/>
  <c r="S153" i="66"/>
  <c r="S47" i="66"/>
  <c r="S79" i="66"/>
  <c r="S115" i="66"/>
  <c r="S93" i="66"/>
  <c r="S36" i="66"/>
  <c r="S34" i="66"/>
  <c r="S40" i="66"/>
  <c r="S126" i="66"/>
  <c r="S118" i="66"/>
  <c r="S63" i="66"/>
  <c r="S125" i="66"/>
  <c r="S107" i="66"/>
  <c r="S39" i="66"/>
  <c r="S89" i="66"/>
  <c r="S95" i="66"/>
  <c r="S117" i="66"/>
  <c r="S65" i="66"/>
  <c r="S82" i="66"/>
  <c r="S145" i="66"/>
  <c r="S141" i="66"/>
  <c r="S131" i="66"/>
  <c r="S72" i="66"/>
  <c r="S9" i="66"/>
  <c r="S139" i="66"/>
  <c r="S29" i="66"/>
  <c r="S58" i="66"/>
  <c r="S121" i="66"/>
  <c r="S112" i="66"/>
  <c r="S48" i="66"/>
  <c r="S46" i="66"/>
  <c r="S109" i="66"/>
  <c r="S67" i="66"/>
  <c r="S88" i="66"/>
  <c r="S66" i="66"/>
  <c r="S78" i="66"/>
  <c r="S149" i="66"/>
  <c r="S30" i="66"/>
  <c r="S15" i="66"/>
  <c r="S13" i="66"/>
  <c r="S96" i="66"/>
  <c r="S84" i="66"/>
  <c r="S69" i="66"/>
  <c r="S5" i="66"/>
  <c r="S71" i="66"/>
  <c r="S133" i="66"/>
  <c r="S148" i="66"/>
  <c r="S60" i="66"/>
  <c r="S17" i="66"/>
  <c r="S103" i="66"/>
  <c r="S124" i="66"/>
  <c r="S136" i="66"/>
  <c r="S76" i="66"/>
  <c r="S35" i="66"/>
  <c r="P30" i="9"/>
  <c r="H56" i="14"/>
  <c r="O12" i="9"/>
  <c r="Q12" i="9" s="1"/>
  <c r="K24" i="9"/>
  <c r="L24" i="9"/>
  <c r="H24" i="9"/>
  <c r="I24" i="9"/>
  <c r="J24" i="9"/>
  <c r="G24" i="9"/>
  <c r="O6" i="9"/>
  <c r="AM2" i="66"/>
  <c r="AM156" i="66" s="1"/>
  <c r="S2" i="66"/>
  <c r="R51" i="21"/>
  <c r="AK51" i="21" s="1"/>
  <c r="R52" i="21"/>
  <c r="AK52" i="21" s="1"/>
  <c r="E51" i="21"/>
  <c r="T51" i="21" s="1"/>
  <c r="E52" i="21"/>
  <c r="T52" i="21" s="1"/>
  <c r="E57" i="21"/>
  <c r="T57" i="21" s="1"/>
  <c r="AJ2" i="21"/>
  <c r="AJ3" i="21"/>
  <c r="V2" i="21"/>
  <c r="W2" i="21"/>
  <c r="X2" i="21"/>
  <c r="Y2" i="21"/>
  <c r="Z2" i="21"/>
  <c r="AA2" i="21"/>
  <c r="AB2" i="21"/>
  <c r="AC2" i="21"/>
  <c r="AD2" i="21"/>
  <c r="AE2" i="21"/>
  <c r="AF2" i="21"/>
  <c r="AG2" i="21"/>
  <c r="V3" i="21"/>
  <c r="W3" i="21"/>
  <c r="X3" i="21"/>
  <c r="Y3" i="21"/>
  <c r="Z3" i="21"/>
  <c r="AA3" i="21"/>
  <c r="AB3" i="21"/>
  <c r="AC3" i="21"/>
  <c r="AD3" i="21"/>
  <c r="AE3" i="21"/>
  <c r="AF3" i="21"/>
  <c r="AG3" i="21"/>
  <c r="R2" i="21"/>
  <c r="R3" i="21"/>
  <c r="AK3" i="21" s="1"/>
  <c r="E2" i="21"/>
  <c r="E3" i="21"/>
  <c r="T3" i="21" s="1"/>
  <c r="H46" i="14" l="1"/>
  <c r="H17" i="14"/>
  <c r="H72" i="14"/>
  <c r="H37" i="14"/>
  <c r="H68" i="14"/>
  <c r="H59" i="14"/>
  <c r="H36" i="14"/>
  <c r="H28" i="14"/>
  <c r="H62" i="14"/>
  <c r="H18" i="14"/>
  <c r="H45" i="14"/>
  <c r="H41" i="14"/>
  <c r="H32" i="14"/>
  <c r="H16" i="14"/>
  <c r="H73" i="14"/>
  <c r="H39" i="14"/>
  <c r="H29" i="14"/>
  <c r="H48" i="14"/>
  <c r="H22" i="14"/>
  <c r="H64" i="14"/>
  <c r="H50" i="14"/>
  <c r="H2" i="14"/>
  <c r="H13" i="14"/>
  <c r="H30" i="14"/>
  <c r="H6" i="14"/>
  <c r="H67" i="14"/>
  <c r="H21" i="14"/>
  <c r="H55" i="14"/>
  <c r="H7" i="14"/>
  <c r="H57" i="14"/>
  <c r="H60" i="14"/>
  <c r="H49" i="14"/>
  <c r="H31" i="14"/>
  <c r="H26" i="14"/>
  <c r="H12" i="14"/>
  <c r="H35" i="14"/>
  <c r="H25" i="14"/>
  <c r="H61" i="14"/>
  <c r="H24" i="14"/>
  <c r="H5" i="14"/>
  <c r="H10" i="14"/>
  <c r="H20" i="14"/>
  <c r="H63" i="14"/>
  <c r="H71" i="14"/>
  <c r="H65" i="14"/>
  <c r="H34" i="14"/>
  <c r="H33" i="14"/>
  <c r="H3" i="14"/>
  <c r="H4" i="14"/>
  <c r="H54" i="14"/>
  <c r="H43" i="14"/>
  <c r="H14" i="14"/>
  <c r="H47" i="14"/>
  <c r="H70" i="14"/>
  <c r="H9" i="14"/>
  <c r="H27" i="14"/>
  <c r="H58" i="14"/>
  <c r="H19" i="14"/>
  <c r="H66" i="14"/>
  <c r="H8" i="14"/>
  <c r="H40" i="14"/>
  <c r="H69" i="14"/>
  <c r="H51" i="14"/>
  <c r="H11" i="14"/>
  <c r="H53" i="14"/>
  <c r="H23" i="14"/>
  <c r="H42" i="14"/>
  <c r="H52" i="14"/>
  <c r="H38" i="14"/>
  <c r="H44" i="14"/>
  <c r="F34" i="9"/>
  <c r="P6" i="9"/>
  <c r="R6" i="9" s="1"/>
  <c r="Q6" i="9"/>
  <c r="F33" i="9"/>
  <c r="O24" i="9"/>
  <c r="S156" i="66"/>
  <c r="P12" i="9" s="1"/>
  <c r="R12" i="9" s="1"/>
  <c r="T2" i="21"/>
  <c r="AK2" i="21"/>
  <c r="AH3" i="21"/>
  <c r="AH2" i="21"/>
  <c r="K184" i="55"/>
  <c r="K183" i="55"/>
  <c r="K182" i="55"/>
  <c r="K181" i="55"/>
  <c r="K180" i="55"/>
  <c r="K179" i="55"/>
  <c r="K178" i="55"/>
  <c r="K177" i="55"/>
  <c r="K176" i="55"/>
  <c r="K175" i="55"/>
  <c r="K174" i="55"/>
  <c r="K173" i="55"/>
  <c r="K172" i="55"/>
  <c r="K171" i="55"/>
  <c r="K170" i="55"/>
  <c r="K169" i="55"/>
  <c r="K168" i="55"/>
  <c r="K167" i="55"/>
  <c r="K166" i="55"/>
  <c r="K165" i="55"/>
  <c r="K164" i="55"/>
  <c r="K163" i="55"/>
  <c r="K162" i="55"/>
  <c r="K161" i="55"/>
  <c r="K160" i="55"/>
  <c r="K159" i="55"/>
  <c r="K158" i="55"/>
  <c r="K157" i="55"/>
  <c r="K156" i="55"/>
  <c r="K155" i="55"/>
  <c r="K154" i="55"/>
  <c r="K153" i="55"/>
  <c r="K152" i="55"/>
  <c r="K151" i="55"/>
  <c r="K150" i="55"/>
  <c r="K149" i="55"/>
  <c r="K148" i="55"/>
  <c r="K147" i="55"/>
  <c r="K146" i="55"/>
  <c r="K145" i="55"/>
  <c r="K144" i="55"/>
  <c r="K143" i="55"/>
  <c r="K142" i="55"/>
  <c r="K141" i="55"/>
  <c r="K140" i="55"/>
  <c r="K139" i="55"/>
  <c r="K138" i="55"/>
  <c r="K137" i="55"/>
  <c r="K136" i="55"/>
  <c r="K135" i="55"/>
  <c r="K134" i="55"/>
  <c r="K133" i="55"/>
  <c r="K132" i="55"/>
  <c r="K131" i="55"/>
  <c r="K130" i="55"/>
  <c r="K129" i="55"/>
  <c r="K128" i="55"/>
  <c r="K127" i="55"/>
  <c r="K126" i="55"/>
  <c r="K125" i="55"/>
  <c r="K124" i="55"/>
  <c r="K123" i="55"/>
  <c r="K122" i="55"/>
  <c r="K121" i="55"/>
  <c r="K120" i="55"/>
  <c r="K119" i="55"/>
  <c r="K118" i="55"/>
  <c r="K117" i="55"/>
  <c r="K116" i="55"/>
  <c r="K115" i="55"/>
  <c r="K114" i="55"/>
  <c r="K113" i="55"/>
  <c r="K112" i="55"/>
  <c r="K111" i="55"/>
  <c r="K110" i="55"/>
  <c r="K109" i="55"/>
  <c r="K108" i="55"/>
  <c r="K107" i="55"/>
  <c r="K106" i="55"/>
  <c r="K105" i="55"/>
  <c r="K104" i="55"/>
  <c r="K103" i="55"/>
  <c r="K102" i="55"/>
  <c r="K101" i="55"/>
  <c r="K100" i="55"/>
  <c r="K99" i="55"/>
  <c r="K98" i="55"/>
  <c r="K97" i="55"/>
  <c r="K96" i="55"/>
  <c r="K95" i="55"/>
  <c r="K94" i="55"/>
  <c r="K93" i="55"/>
  <c r="K92" i="55"/>
  <c r="K91" i="55"/>
  <c r="K90" i="55"/>
  <c r="K89" i="55"/>
  <c r="K88" i="55"/>
  <c r="K87" i="55"/>
  <c r="K86" i="55"/>
  <c r="K85" i="55"/>
  <c r="K84" i="55"/>
  <c r="K83" i="55"/>
  <c r="K82" i="55"/>
  <c r="K81" i="55"/>
  <c r="K80" i="55"/>
  <c r="K79" i="55"/>
  <c r="K78" i="55"/>
  <c r="K77" i="55"/>
  <c r="K76" i="55"/>
  <c r="K75" i="55"/>
  <c r="K74" i="55"/>
  <c r="K73" i="55"/>
  <c r="K72" i="55"/>
  <c r="K71" i="55"/>
  <c r="K70" i="55"/>
  <c r="K69" i="55"/>
  <c r="K68" i="55"/>
  <c r="K67" i="55"/>
  <c r="K66" i="55"/>
  <c r="K65" i="55"/>
  <c r="K64" i="55"/>
  <c r="K63" i="55"/>
  <c r="K62" i="55"/>
  <c r="K61" i="55"/>
  <c r="K60" i="55"/>
  <c r="K59" i="55"/>
  <c r="K58" i="55"/>
  <c r="K57" i="55"/>
  <c r="K56" i="55"/>
  <c r="K55" i="55"/>
  <c r="K54" i="55"/>
  <c r="K53" i="55"/>
  <c r="K52" i="55"/>
  <c r="K51" i="55"/>
  <c r="K50" i="55"/>
  <c r="K49" i="55"/>
  <c r="K48" i="55"/>
  <c r="K47" i="55"/>
  <c r="K46" i="55"/>
  <c r="K45" i="55"/>
  <c r="K44" i="55"/>
  <c r="K43" i="55"/>
  <c r="K42" i="55"/>
  <c r="K41" i="55"/>
  <c r="K40" i="55"/>
  <c r="K39" i="55"/>
  <c r="K38" i="55"/>
  <c r="K37" i="55"/>
  <c r="K36" i="55"/>
  <c r="K35" i="55"/>
  <c r="K34" i="55"/>
  <c r="K33" i="55"/>
  <c r="K32" i="55"/>
  <c r="K31" i="55"/>
  <c r="K30" i="55"/>
  <c r="K29" i="55"/>
  <c r="K28" i="55"/>
  <c r="K27" i="55"/>
  <c r="K26" i="55"/>
  <c r="K25" i="55"/>
  <c r="K24" i="55"/>
  <c r="K23" i="55"/>
  <c r="K22" i="55"/>
  <c r="K21" i="55"/>
  <c r="K20" i="55"/>
  <c r="K19" i="55"/>
  <c r="K18" i="55"/>
  <c r="K17" i="55"/>
  <c r="K16" i="55"/>
  <c r="K15" i="55"/>
  <c r="K14" i="55"/>
  <c r="K13" i="55"/>
  <c r="K12" i="55"/>
  <c r="K11" i="55"/>
  <c r="K10" i="55"/>
  <c r="K9" i="55"/>
  <c r="K8" i="55"/>
  <c r="K7" i="55"/>
  <c r="K6" i="55"/>
  <c r="K5" i="55"/>
  <c r="K4" i="55"/>
  <c r="K3" i="55"/>
  <c r="K2" i="55"/>
  <c r="G185" i="55"/>
  <c r="F184" i="55"/>
  <c r="I184" i="55" s="1"/>
  <c r="F183" i="55"/>
  <c r="I183" i="55" s="1"/>
  <c r="F182" i="55"/>
  <c r="I182" i="55" s="1"/>
  <c r="F181" i="55"/>
  <c r="I181" i="55" s="1"/>
  <c r="F180" i="55"/>
  <c r="I180" i="55" s="1"/>
  <c r="F179" i="55"/>
  <c r="I179" i="55" s="1"/>
  <c r="F178" i="55"/>
  <c r="I178" i="55" s="1"/>
  <c r="F175" i="55"/>
  <c r="I175" i="55" s="1"/>
  <c r="F174" i="55"/>
  <c r="I174" i="55" s="1"/>
  <c r="F173" i="55"/>
  <c r="I173" i="55" s="1"/>
  <c r="F172" i="55"/>
  <c r="I172" i="55" s="1"/>
  <c r="F171" i="55"/>
  <c r="I171" i="55" s="1"/>
  <c r="F170" i="55"/>
  <c r="I170" i="55" s="1"/>
  <c r="F169" i="55"/>
  <c r="I169" i="55" s="1"/>
  <c r="F168" i="55"/>
  <c r="I168" i="55" s="1"/>
  <c r="F167" i="55"/>
  <c r="I167" i="55" s="1"/>
  <c r="F166" i="55"/>
  <c r="I166" i="55" s="1"/>
  <c r="F165" i="55"/>
  <c r="I165" i="55" s="1"/>
  <c r="F164" i="55"/>
  <c r="I164" i="55" s="1"/>
  <c r="F163" i="55"/>
  <c r="I163" i="55" s="1"/>
  <c r="F162" i="55"/>
  <c r="I162" i="55" s="1"/>
  <c r="F161" i="55"/>
  <c r="I161" i="55" s="1"/>
  <c r="F160" i="55"/>
  <c r="I160" i="55" s="1"/>
  <c r="F159" i="55"/>
  <c r="I159" i="55" s="1"/>
  <c r="F158" i="55"/>
  <c r="I158" i="55" s="1"/>
  <c r="F157" i="55"/>
  <c r="I157" i="55" s="1"/>
  <c r="F156" i="55"/>
  <c r="I156" i="55" s="1"/>
  <c r="F155" i="55"/>
  <c r="I155" i="55" s="1"/>
  <c r="F154" i="55"/>
  <c r="I154" i="55" s="1"/>
  <c r="F153" i="55"/>
  <c r="I153" i="55" s="1"/>
  <c r="F152" i="55"/>
  <c r="I152" i="55" s="1"/>
  <c r="F151" i="55"/>
  <c r="I151" i="55" s="1"/>
  <c r="F150" i="55"/>
  <c r="I150" i="55" s="1"/>
  <c r="F149" i="55"/>
  <c r="I149" i="55" s="1"/>
  <c r="F148" i="55"/>
  <c r="I148" i="55" s="1"/>
  <c r="F147" i="55"/>
  <c r="I147" i="55" s="1"/>
  <c r="F146" i="55"/>
  <c r="I146" i="55" s="1"/>
  <c r="F145" i="55"/>
  <c r="I145" i="55" s="1"/>
  <c r="F144" i="55"/>
  <c r="I144" i="55" s="1"/>
  <c r="F143" i="55"/>
  <c r="I143" i="55" s="1"/>
  <c r="F142" i="55"/>
  <c r="I142" i="55" s="1"/>
  <c r="F141" i="55"/>
  <c r="I141" i="55" s="1"/>
  <c r="F140" i="55"/>
  <c r="I140" i="55" s="1"/>
  <c r="F139" i="55"/>
  <c r="I139" i="55" s="1"/>
  <c r="F138" i="55"/>
  <c r="I138" i="55" s="1"/>
  <c r="F137" i="55"/>
  <c r="I137" i="55" s="1"/>
  <c r="F136" i="55"/>
  <c r="I136" i="55" s="1"/>
  <c r="F135" i="55"/>
  <c r="I135" i="55" s="1"/>
  <c r="F134" i="55"/>
  <c r="I134" i="55" s="1"/>
  <c r="F133" i="55"/>
  <c r="I133" i="55" s="1"/>
  <c r="F132" i="55"/>
  <c r="I132" i="55" s="1"/>
  <c r="F131" i="55"/>
  <c r="I131" i="55" s="1"/>
  <c r="F130" i="55"/>
  <c r="I130" i="55" s="1"/>
  <c r="F129" i="55"/>
  <c r="I129" i="55" s="1"/>
  <c r="F128" i="55"/>
  <c r="I128" i="55" s="1"/>
  <c r="F127" i="55"/>
  <c r="I127" i="55" s="1"/>
  <c r="F126" i="55"/>
  <c r="I126" i="55" s="1"/>
  <c r="F125" i="55"/>
  <c r="I125" i="55" s="1"/>
  <c r="F124" i="55"/>
  <c r="I124" i="55" s="1"/>
  <c r="F123" i="55"/>
  <c r="I123" i="55" s="1"/>
  <c r="F122" i="55"/>
  <c r="I122" i="55" s="1"/>
  <c r="F121" i="55"/>
  <c r="I121" i="55" s="1"/>
  <c r="F120" i="55"/>
  <c r="I120" i="55" s="1"/>
  <c r="F119" i="55"/>
  <c r="I119" i="55" s="1"/>
  <c r="F118" i="55"/>
  <c r="I118" i="55" s="1"/>
  <c r="F117" i="55"/>
  <c r="I117" i="55" s="1"/>
  <c r="F116" i="55"/>
  <c r="I116" i="55" s="1"/>
  <c r="F115" i="55"/>
  <c r="I115" i="55" s="1"/>
  <c r="F114" i="55"/>
  <c r="I114" i="55" s="1"/>
  <c r="F113" i="55"/>
  <c r="I113" i="55" s="1"/>
  <c r="F112" i="55"/>
  <c r="I112" i="55" s="1"/>
  <c r="F111" i="55"/>
  <c r="I111" i="55" s="1"/>
  <c r="F110" i="55"/>
  <c r="I110" i="55" s="1"/>
  <c r="F109" i="55"/>
  <c r="I109" i="55" s="1"/>
  <c r="F108" i="55"/>
  <c r="I108" i="55" s="1"/>
  <c r="F107" i="55"/>
  <c r="I107" i="55" s="1"/>
  <c r="F106" i="55"/>
  <c r="I106" i="55" s="1"/>
  <c r="F105" i="55"/>
  <c r="I105" i="55" s="1"/>
  <c r="F104" i="55"/>
  <c r="I104" i="55" s="1"/>
  <c r="F103" i="55"/>
  <c r="I103" i="55" s="1"/>
  <c r="F102" i="55"/>
  <c r="I102" i="55" s="1"/>
  <c r="F101" i="55"/>
  <c r="I101" i="55" s="1"/>
  <c r="F100" i="55"/>
  <c r="I100" i="55" s="1"/>
  <c r="F99" i="55"/>
  <c r="I99" i="55" s="1"/>
  <c r="F98" i="55"/>
  <c r="I98" i="55" s="1"/>
  <c r="F97" i="55"/>
  <c r="I97" i="55" s="1"/>
  <c r="F96" i="55"/>
  <c r="I96" i="55" s="1"/>
  <c r="F95" i="55"/>
  <c r="I95" i="55" s="1"/>
  <c r="F94" i="55"/>
  <c r="I94" i="55" s="1"/>
  <c r="F93" i="55"/>
  <c r="I93" i="55" s="1"/>
  <c r="F92" i="55"/>
  <c r="I92" i="55" s="1"/>
  <c r="F91" i="55"/>
  <c r="I91" i="55" s="1"/>
  <c r="F90" i="55"/>
  <c r="I90" i="55" s="1"/>
  <c r="F89" i="55"/>
  <c r="I89" i="55" s="1"/>
  <c r="F88" i="55"/>
  <c r="I88" i="55" s="1"/>
  <c r="F87" i="55"/>
  <c r="I87" i="55" s="1"/>
  <c r="F86" i="55"/>
  <c r="I86" i="55" s="1"/>
  <c r="F85" i="55"/>
  <c r="I85" i="55" s="1"/>
  <c r="F84" i="55"/>
  <c r="I84" i="55" s="1"/>
  <c r="F83" i="55"/>
  <c r="I83" i="55" s="1"/>
  <c r="F82" i="55"/>
  <c r="I82" i="55" s="1"/>
  <c r="F81" i="55"/>
  <c r="I81" i="55" s="1"/>
  <c r="F80" i="55"/>
  <c r="I80" i="55" s="1"/>
  <c r="F79" i="55"/>
  <c r="I79" i="55" s="1"/>
  <c r="F78" i="55"/>
  <c r="I78" i="55" s="1"/>
  <c r="F77" i="55"/>
  <c r="I77" i="55" s="1"/>
  <c r="F76" i="55"/>
  <c r="I76" i="55" s="1"/>
  <c r="F75" i="55"/>
  <c r="I75" i="55" s="1"/>
  <c r="F74" i="55"/>
  <c r="I74" i="55" s="1"/>
  <c r="F73" i="55"/>
  <c r="I73" i="55" s="1"/>
  <c r="F72" i="55"/>
  <c r="I72" i="55" s="1"/>
  <c r="F71" i="55"/>
  <c r="I71" i="55" s="1"/>
  <c r="F70" i="55"/>
  <c r="I70" i="55" s="1"/>
  <c r="F69" i="55"/>
  <c r="I69" i="55" s="1"/>
  <c r="F68" i="55"/>
  <c r="I68" i="55" s="1"/>
  <c r="F67" i="55"/>
  <c r="I67" i="55" s="1"/>
  <c r="F66" i="55"/>
  <c r="I66" i="55" s="1"/>
  <c r="F65" i="55"/>
  <c r="I65" i="55" s="1"/>
  <c r="F64" i="55"/>
  <c r="I64" i="55" s="1"/>
  <c r="F63" i="55"/>
  <c r="I63" i="55" s="1"/>
  <c r="F62" i="55"/>
  <c r="I62" i="55" s="1"/>
  <c r="F61" i="55"/>
  <c r="I61" i="55" s="1"/>
  <c r="F60" i="55"/>
  <c r="I60" i="55" s="1"/>
  <c r="F59" i="55"/>
  <c r="I59" i="55" s="1"/>
  <c r="F58" i="55"/>
  <c r="I58" i="55" s="1"/>
  <c r="F57" i="55"/>
  <c r="I57" i="55" s="1"/>
  <c r="F56" i="55"/>
  <c r="I56" i="55" s="1"/>
  <c r="F55" i="55"/>
  <c r="I55" i="55" s="1"/>
  <c r="F54" i="55"/>
  <c r="I54" i="55" s="1"/>
  <c r="F53" i="55"/>
  <c r="I53" i="55" s="1"/>
  <c r="F52" i="55"/>
  <c r="I52" i="55" s="1"/>
  <c r="F51" i="55"/>
  <c r="I51" i="55" s="1"/>
  <c r="F50" i="55"/>
  <c r="I50" i="55" s="1"/>
  <c r="F49" i="55"/>
  <c r="I49" i="55" s="1"/>
  <c r="F48" i="55"/>
  <c r="I48" i="55" s="1"/>
  <c r="F47" i="55"/>
  <c r="I47" i="55" s="1"/>
  <c r="F46" i="55"/>
  <c r="I46" i="55" s="1"/>
  <c r="F45" i="55"/>
  <c r="I45" i="55" s="1"/>
  <c r="F44" i="55"/>
  <c r="I44" i="55" s="1"/>
  <c r="F43" i="55"/>
  <c r="I43" i="55" s="1"/>
  <c r="F42" i="55"/>
  <c r="I42" i="55" s="1"/>
  <c r="F41" i="55"/>
  <c r="I41" i="55" s="1"/>
  <c r="F40" i="55"/>
  <c r="I40" i="55" s="1"/>
  <c r="F39" i="55"/>
  <c r="I39" i="55" s="1"/>
  <c r="F38" i="55"/>
  <c r="I38" i="55" s="1"/>
  <c r="F37" i="55"/>
  <c r="I37" i="55" s="1"/>
  <c r="F36" i="55"/>
  <c r="I36" i="55" s="1"/>
  <c r="F35" i="55"/>
  <c r="I35" i="55" s="1"/>
  <c r="F34" i="55"/>
  <c r="I34" i="55" s="1"/>
  <c r="F33" i="55"/>
  <c r="I33" i="55" s="1"/>
  <c r="F32" i="55"/>
  <c r="I32" i="55" s="1"/>
  <c r="F31" i="55"/>
  <c r="I31" i="55" s="1"/>
  <c r="F30" i="55"/>
  <c r="I30" i="55" s="1"/>
  <c r="F29" i="55"/>
  <c r="I29" i="55" s="1"/>
  <c r="F28" i="55"/>
  <c r="I28" i="55" s="1"/>
  <c r="F27" i="55"/>
  <c r="I27" i="55" s="1"/>
  <c r="F26" i="55"/>
  <c r="I26" i="55" s="1"/>
  <c r="F25" i="55"/>
  <c r="I25" i="55" s="1"/>
  <c r="F24" i="55"/>
  <c r="I24" i="55" s="1"/>
  <c r="F23" i="55"/>
  <c r="I23" i="55" s="1"/>
  <c r="F22" i="55"/>
  <c r="I22" i="55" s="1"/>
  <c r="F21" i="55"/>
  <c r="I21" i="55" s="1"/>
  <c r="F20" i="55"/>
  <c r="I20" i="55" s="1"/>
  <c r="F19" i="55"/>
  <c r="I19" i="55" s="1"/>
  <c r="F18" i="55"/>
  <c r="I18" i="55" s="1"/>
  <c r="F17" i="55"/>
  <c r="I17" i="55" s="1"/>
  <c r="F16" i="55"/>
  <c r="I16" i="55" s="1"/>
  <c r="F15" i="55"/>
  <c r="I15" i="55" s="1"/>
  <c r="F14" i="55"/>
  <c r="I14" i="55" s="1"/>
  <c r="F13" i="55"/>
  <c r="I13" i="55" s="1"/>
  <c r="F12" i="55"/>
  <c r="I12" i="55" s="1"/>
  <c r="F11" i="55"/>
  <c r="I11" i="55" s="1"/>
  <c r="F10" i="55"/>
  <c r="I10" i="55" s="1"/>
  <c r="F9" i="55"/>
  <c r="I9" i="55" s="1"/>
  <c r="F8" i="55"/>
  <c r="I8" i="55" s="1"/>
  <c r="F7" i="55"/>
  <c r="I7" i="55" s="1"/>
  <c r="F6" i="55"/>
  <c r="I6" i="55" s="1"/>
  <c r="F5" i="55"/>
  <c r="I5" i="55" s="1"/>
  <c r="F4" i="55"/>
  <c r="I4" i="55" s="1"/>
  <c r="F3" i="55"/>
  <c r="I3" i="55" s="1"/>
  <c r="F2" i="55"/>
  <c r="I2" i="55" s="1"/>
  <c r="D169" i="53"/>
  <c r="V131" i="21"/>
  <c r="W131" i="21"/>
  <c r="X131" i="21"/>
  <c r="Y131" i="21"/>
  <c r="Z131" i="21"/>
  <c r="AB131" i="21"/>
  <c r="AC131" i="21"/>
  <c r="AD131" i="21"/>
  <c r="AE131" i="21"/>
  <c r="AF131" i="21"/>
  <c r="AG131" i="21"/>
  <c r="V130" i="21"/>
  <c r="W130" i="21"/>
  <c r="X130" i="21"/>
  <c r="Y130" i="21"/>
  <c r="Z130" i="21"/>
  <c r="AB130" i="21"/>
  <c r="AC130" i="21"/>
  <c r="AD130" i="21"/>
  <c r="AE130" i="21"/>
  <c r="AF130" i="21"/>
  <c r="AG130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R46" i="21"/>
  <c r="R47" i="21"/>
  <c r="R48" i="21"/>
  <c r="R49" i="21"/>
  <c r="R50" i="21"/>
  <c r="R61" i="21"/>
  <c r="AK61" i="21" s="1"/>
  <c r="R62" i="21"/>
  <c r="R63" i="21"/>
  <c r="R64" i="21"/>
  <c r="R65" i="21"/>
  <c r="R66" i="21"/>
  <c r="R67" i="21"/>
  <c r="R68" i="21"/>
  <c r="R69" i="21"/>
  <c r="R70" i="21"/>
  <c r="R71" i="21"/>
  <c r="R72" i="21"/>
  <c r="R73" i="21"/>
  <c r="R74" i="21"/>
  <c r="R75" i="21"/>
  <c r="R76" i="21"/>
  <c r="R77" i="21"/>
  <c r="R78" i="21"/>
  <c r="R79" i="21"/>
  <c r="R80" i="21"/>
  <c r="R81" i="21"/>
  <c r="R82" i="21"/>
  <c r="R83" i="21"/>
  <c r="R84" i="21"/>
  <c r="R85" i="21"/>
  <c r="R86" i="21"/>
  <c r="R87" i="21"/>
  <c r="R88" i="21"/>
  <c r="R89" i="21"/>
  <c r="R90" i="21"/>
  <c r="R91" i="21"/>
  <c r="R92" i="21"/>
  <c r="R93" i="21"/>
  <c r="R94" i="21"/>
  <c r="R95" i="21"/>
  <c r="R96" i="21"/>
  <c r="R97" i="21"/>
  <c r="R98" i="21"/>
  <c r="R99" i="21"/>
  <c r="R100" i="21"/>
  <c r="R101" i="21"/>
  <c r="R102" i="21"/>
  <c r="R103" i="21"/>
  <c r="R104" i="21"/>
  <c r="R106" i="21"/>
  <c r="R107" i="21"/>
  <c r="R108" i="21"/>
  <c r="R110" i="21"/>
  <c r="R111" i="21"/>
  <c r="R112" i="21"/>
  <c r="R113" i="21"/>
  <c r="R114" i="21"/>
  <c r="R118" i="21"/>
  <c r="R119" i="21"/>
  <c r="R120" i="21"/>
  <c r="R121" i="21"/>
  <c r="R123" i="21"/>
  <c r="R124" i="21"/>
  <c r="R125" i="21"/>
  <c r="R126" i="21"/>
  <c r="R127" i="21"/>
  <c r="R128" i="21"/>
  <c r="R129" i="21"/>
  <c r="R130" i="21"/>
  <c r="AK130" i="21" s="1"/>
  <c r="R131" i="21"/>
  <c r="AK131" i="21" s="1"/>
  <c r="R132" i="21"/>
  <c r="R133" i="21"/>
  <c r="R134" i="21"/>
  <c r="R135" i="21"/>
  <c r="R136" i="21"/>
  <c r="R137" i="21"/>
  <c r="R138" i="21"/>
  <c r="R139" i="21"/>
  <c r="R140" i="21"/>
  <c r="R141" i="21"/>
  <c r="R142" i="21"/>
  <c r="R143" i="21"/>
  <c r="R144" i="21"/>
  <c r="R145" i="21"/>
  <c r="R146" i="21"/>
  <c r="R147" i="21"/>
  <c r="R148" i="21"/>
  <c r="R149" i="21"/>
  <c r="R150" i="21"/>
  <c r="E131" i="21"/>
  <c r="T131" i="21" s="1"/>
  <c r="E130" i="21"/>
  <c r="T130" i="21" s="1"/>
  <c r="AJ127" i="1"/>
  <c r="AJ126" i="1"/>
  <c r="AJ124" i="1"/>
  <c r="AJ130" i="21"/>
  <c r="AJ131" i="21"/>
  <c r="E8" i="53" l="1"/>
  <c r="E20" i="53"/>
  <c r="E32" i="53"/>
  <c r="E44" i="53"/>
  <c r="E56" i="53"/>
  <c r="E68" i="53"/>
  <c r="E80" i="53"/>
  <c r="E92" i="53"/>
  <c r="E104" i="53"/>
  <c r="E116" i="53"/>
  <c r="E128" i="53"/>
  <c r="E140" i="53"/>
  <c r="E152" i="53"/>
  <c r="E164" i="53"/>
  <c r="E22" i="53"/>
  <c r="E70" i="53"/>
  <c r="E106" i="53"/>
  <c r="E130" i="53"/>
  <c r="E154" i="53"/>
  <c r="E83" i="53"/>
  <c r="E9" i="53"/>
  <c r="E21" i="53"/>
  <c r="E33" i="53"/>
  <c r="E45" i="53"/>
  <c r="E57" i="53"/>
  <c r="E69" i="53"/>
  <c r="E81" i="53"/>
  <c r="E93" i="53"/>
  <c r="E105" i="53"/>
  <c r="E117" i="53"/>
  <c r="E129" i="53"/>
  <c r="E141" i="53"/>
  <c r="E153" i="53"/>
  <c r="E165" i="53"/>
  <c r="E10" i="53"/>
  <c r="E34" i="53"/>
  <c r="E46" i="53"/>
  <c r="E58" i="53"/>
  <c r="E82" i="53"/>
  <c r="E94" i="53"/>
  <c r="E118" i="53"/>
  <c r="E142" i="53"/>
  <c r="E166" i="53"/>
  <c r="E12" i="53"/>
  <c r="E24" i="53"/>
  <c r="E36" i="53"/>
  <c r="E48" i="53"/>
  <c r="E60" i="53"/>
  <c r="E72" i="53"/>
  <c r="E84" i="53"/>
  <c r="E96" i="53"/>
  <c r="E108" i="53"/>
  <c r="E120" i="53"/>
  <c r="E132" i="53"/>
  <c r="E144" i="53"/>
  <c r="E156" i="53"/>
  <c r="E168" i="53"/>
  <c r="E38" i="53"/>
  <c r="E74" i="53"/>
  <c r="E110" i="53"/>
  <c r="E146" i="53"/>
  <c r="E43" i="53"/>
  <c r="E35" i="53"/>
  <c r="E59" i="53"/>
  <c r="E71" i="53"/>
  <c r="E95" i="53"/>
  <c r="E107" i="53"/>
  <c r="E119" i="53"/>
  <c r="E131" i="53"/>
  <c r="E143" i="53"/>
  <c r="E155" i="53"/>
  <c r="E167" i="53"/>
  <c r="E13" i="53"/>
  <c r="E25" i="53"/>
  <c r="E37" i="53"/>
  <c r="E49" i="53"/>
  <c r="E61" i="53"/>
  <c r="E73" i="53"/>
  <c r="E85" i="53"/>
  <c r="E97" i="53"/>
  <c r="E109" i="53"/>
  <c r="E121" i="53"/>
  <c r="E133" i="53"/>
  <c r="E145" i="53"/>
  <c r="E157" i="53"/>
  <c r="E2" i="53"/>
  <c r="E26" i="53"/>
  <c r="E98" i="53"/>
  <c r="E134" i="53"/>
  <c r="E158" i="53"/>
  <c r="E19" i="53"/>
  <c r="E11" i="53"/>
  <c r="E14" i="53"/>
  <c r="E50" i="53"/>
  <c r="E62" i="53"/>
  <c r="E86" i="53"/>
  <c r="E122" i="53"/>
  <c r="E91" i="53"/>
  <c r="E23" i="53"/>
  <c r="E3" i="53"/>
  <c r="E15" i="53"/>
  <c r="E27" i="53"/>
  <c r="E39" i="53"/>
  <c r="E51" i="53"/>
  <c r="E63" i="53"/>
  <c r="E75" i="53"/>
  <c r="E87" i="53"/>
  <c r="E99" i="53"/>
  <c r="E111" i="53"/>
  <c r="E123" i="53"/>
  <c r="E135" i="53"/>
  <c r="E147" i="53"/>
  <c r="E159" i="53"/>
  <c r="E55" i="53"/>
  <c r="E47" i="53"/>
  <c r="E4" i="53"/>
  <c r="E16" i="53"/>
  <c r="E28" i="53"/>
  <c r="E40" i="53"/>
  <c r="E52" i="53"/>
  <c r="E64" i="53"/>
  <c r="E76" i="53"/>
  <c r="E88" i="53"/>
  <c r="E100" i="53"/>
  <c r="E112" i="53"/>
  <c r="E124" i="53"/>
  <c r="E136" i="53"/>
  <c r="E148" i="53"/>
  <c r="E160" i="53"/>
  <c r="E17" i="53"/>
  <c r="E101" i="53"/>
  <c r="E125" i="53"/>
  <c r="E149" i="53"/>
  <c r="E161" i="53"/>
  <c r="E7" i="53"/>
  <c r="E79" i="53"/>
  <c r="E103" i="53"/>
  <c r="E115" i="53"/>
  <c r="E127" i="53"/>
  <c r="E139" i="53"/>
  <c r="E151" i="53"/>
  <c r="E163" i="53"/>
  <c r="E5" i="53"/>
  <c r="E29" i="53"/>
  <c r="E41" i="53"/>
  <c r="E53" i="53"/>
  <c r="E65" i="53"/>
  <c r="E77" i="53"/>
  <c r="E89" i="53"/>
  <c r="E113" i="53"/>
  <c r="E137" i="53"/>
  <c r="E67" i="53"/>
  <c r="E6" i="53"/>
  <c r="E18" i="53"/>
  <c r="E30" i="53"/>
  <c r="E42" i="53"/>
  <c r="E54" i="53"/>
  <c r="E66" i="53"/>
  <c r="E78" i="53"/>
  <c r="E90" i="53"/>
  <c r="E102" i="53"/>
  <c r="E114" i="53"/>
  <c r="E126" i="53"/>
  <c r="E138" i="53"/>
  <c r="E150" i="53"/>
  <c r="E162" i="53"/>
  <c r="E31" i="53"/>
  <c r="H74" i="14"/>
  <c r="P18" i="9"/>
  <c r="P24" i="9" s="1"/>
  <c r="Q24" i="9"/>
  <c r="F36" i="9"/>
  <c r="O18" i="9"/>
  <c r="AL2" i="21"/>
  <c r="AL3" i="21"/>
  <c r="K185" i="55"/>
  <c r="AH131" i="21"/>
  <c r="AL131" i="21" s="1"/>
  <c r="AH130" i="21"/>
  <c r="AL130" i="21" s="1"/>
  <c r="R5" i="21"/>
  <c r="AK5" i="21" s="1"/>
  <c r="R6" i="21"/>
  <c r="AK6" i="21" s="1"/>
  <c r="R7" i="21"/>
  <c r="AK7" i="21" s="1"/>
  <c r="R8" i="21"/>
  <c r="R9" i="21"/>
  <c r="AK9" i="21" s="1"/>
  <c r="R10" i="21"/>
  <c r="AK10" i="21" s="1"/>
  <c r="R11" i="21"/>
  <c r="AK11" i="21" s="1"/>
  <c r="AK13" i="21"/>
  <c r="AK14" i="21"/>
  <c r="AK15" i="21"/>
  <c r="AK17" i="21"/>
  <c r="AK18" i="21"/>
  <c r="AK19" i="21"/>
  <c r="AK21" i="21"/>
  <c r="AK22" i="21"/>
  <c r="AK23" i="21"/>
  <c r="AK25" i="21"/>
  <c r="AK26" i="21"/>
  <c r="AK27" i="21"/>
  <c r="AK29" i="21"/>
  <c r="AK30" i="21"/>
  <c r="AK31" i="21"/>
  <c r="AK33" i="21"/>
  <c r="AK34" i="21"/>
  <c r="AK35" i="21"/>
  <c r="AK37" i="21"/>
  <c r="AK38" i="21"/>
  <c r="AK40" i="21"/>
  <c r="AK42" i="21"/>
  <c r="AK43" i="21"/>
  <c r="AK44" i="21"/>
  <c r="AK45" i="21"/>
  <c r="AK46" i="21"/>
  <c r="AK47" i="21"/>
  <c r="AK49" i="21"/>
  <c r="AK50" i="21"/>
  <c r="AK39" i="21"/>
  <c r="AK63" i="21"/>
  <c r="AK64" i="21"/>
  <c r="AK65" i="21"/>
  <c r="AK67" i="21"/>
  <c r="AK68" i="21"/>
  <c r="AK69" i="21"/>
  <c r="AK71" i="21"/>
  <c r="AK72" i="21"/>
  <c r="AK73" i="21"/>
  <c r="AK75" i="21"/>
  <c r="AK76" i="21"/>
  <c r="AK77" i="21"/>
  <c r="AK79" i="21"/>
  <c r="AK80" i="21"/>
  <c r="AK81" i="21"/>
  <c r="AK83" i="21"/>
  <c r="AK84" i="21"/>
  <c r="AK85" i="21"/>
  <c r="AK87" i="21"/>
  <c r="AK88" i="21"/>
  <c r="AK89" i="21"/>
  <c r="AK91" i="21"/>
  <c r="AK92" i="21"/>
  <c r="AK93" i="21"/>
  <c r="AK95" i="21"/>
  <c r="AK96" i="21"/>
  <c r="AK97" i="21"/>
  <c r="AK99" i="21"/>
  <c r="AK100" i="21"/>
  <c r="AK101" i="21"/>
  <c r="AK103" i="21"/>
  <c r="AK104" i="21"/>
  <c r="AK107" i="21"/>
  <c r="AK108" i="21"/>
  <c r="AK111" i="21"/>
  <c r="AK112" i="21"/>
  <c r="AK113" i="21"/>
  <c r="AK119" i="21"/>
  <c r="AK120" i="21"/>
  <c r="AK121" i="21"/>
  <c r="AK123" i="21"/>
  <c r="AK124" i="21"/>
  <c r="AK125" i="21"/>
  <c r="AK127" i="21"/>
  <c r="AK128" i="21"/>
  <c r="AK129" i="21"/>
  <c r="AK133" i="21"/>
  <c r="AK134" i="21"/>
  <c r="AK135" i="21"/>
  <c r="AK137" i="21"/>
  <c r="AK138" i="21"/>
  <c r="AK139" i="21"/>
  <c r="AK141" i="21"/>
  <c r="AK142" i="21"/>
  <c r="AK143" i="21"/>
  <c r="AK145" i="21"/>
  <c r="AK146" i="21"/>
  <c r="AK147" i="21"/>
  <c r="AK149" i="21"/>
  <c r="AK150" i="21"/>
  <c r="R151" i="21"/>
  <c r="AK151" i="21" s="1"/>
  <c r="R152" i="21"/>
  <c r="R153" i="21"/>
  <c r="AK153" i="21" s="1"/>
  <c r="R154" i="21"/>
  <c r="AK154" i="21" s="1"/>
  <c r="R155" i="21"/>
  <c r="AK155" i="21" s="1"/>
  <c r="R156" i="21"/>
  <c r="AK156" i="21" s="1"/>
  <c r="V4" i="21"/>
  <c r="W4" i="21"/>
  <c r="X4" i="21"/>
  <c r="Y4" i="21"/>
  <c r="Z4" i="21"/>
  <c r="AA4" i="21"/>
  <c r="AB4" i="21"/>
  <c r="AC4" i="21"/>
  <c r="AD4" i="21"/>
  <c r="AE4" i="21"/>
  <c r="AF4" i="21"/>
  <c r="AG4" i="21"/>
  <c r="V5" i="21"/>
  <c r="W5" i="21"/>
  <c r="X5" i="21"/>
  <c r="Y5" i="21"/>
  <c r="Z5" i="21"/>
  <c r="AA5" i="21"/>
  <c r="AB5" i="21"/>
  <c r="AC5" i="21"/>
  <c r="AD5" i="21"/>
  <c r="AE5" i="21"/>
  <c r="AF5" i="21"/>
  <c r="AG5" i="21"/>
  <c r="V6" i="21"/>
  <c r="W6" i="21"/>
  <c r="X6" i="21"/>
  <c r="Y6" i="21"/>
  <c r="Z6" i="21"/>
  <c r="AA6" i="21"/>
  <c r="AB6" i="21"/>
  <c r="AC6" i="21"/>
  <c r="AD6" i="21"/>
  <c r="AE6" i="21"/>
  <c r="AF6" i="21"/>
  <c r="AG6" i="21"/>
  <c r="V7" i="21"/>
  <c r="W7" i="21"/>
  <c r="X7" i="21"/>
  <c r="Y7" i="21"/>
  <c r="Z7" i="21"/>
  <c r="AA7" i="21"/>
  <c r="AB7" i="21"/>
  <c r="AC7" i="21"/>
  <c r="AD7" i="21"/>
  <c r="AE7" i="21"/>
  <c r="AF7" i="21"/>
  <c r="AG7" i="21"/>
  <c r="V8" i="21"/>
  <c r="W8" i="21"/>
  <c r="X8" i="21"/>
  <c r="Y8" i="21"/>
  <c r="Z8" i="21"/>
  <c r="AA8" i="21"/>
  <c r="AB8" i="21"/>
  <c r="AC8" i="21"/>
  <c r="AD8" i="21"/>
  <c r="AE8" i="21"/>
  <c r="AF8" i="21"/>
  <c r="AG8" i="21"/>
  <c r="V9" i="21"/>
  <c r="W9" i="21"/>
  <c r="X9" i="21"/>
  <c r="Y9" i="21"/>
  <c r="Z9" i="21"/>
  <c r="AA9" i="21"/>
  <c r="AB9" i="21"/>
  <c r="AC9" i="21"/>
  <c r="AD9" i="21"/>
  <c r="AE9" i="21"/>
  <c r="AF9" i="21"/>
  <c r="AG9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V105" i="21"/>
  <c r="W105" i="21"/>
  <c r="X105" i="21"/>
  <c r="Y105" i="21"/>
  <c r="AB105" i="21"/>
  <c r="AC105" i="21"/>
  <c r="AD105" i="21"/>
  <c r="AE105" i="21"/>
  <c r="AF105" i="21"/>
  <c r="AG105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V109" i="21"/>
  <c r="W109" i="21"/>
  <c r="X109" i="21"/>
  <c r="Z109" i="21"/>
  <c r="AA109" i="21"/>
  <c r="AB109" i="21"/>
  <c r="AC109" i="21"/>
  <c r="AD109" i="21"/>
  <c r="AE109" i="21"/>
  <c r="AF109" i="21"/>
  <c r="AG109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V115" i="21"/>
  <c r="W115" i="21"/>
  <c r="X115" i="21"/>
  <c r="Y115" i="21"/>
  <c r="Z115" i="21"/>
  <c r="AB115" i="21"/>
  <c r="AC115" i="21"/>
  <c r="AD115" i="21"/>
  <c r="AE115" i="21"/>
  <c r="AF115" i="21"/>
  <c r="AG115" i="21"/>
  <c r="V116" i="21"/>
  <c r="W116" i="21"/>
  <c r="X116" i="21"/>
  <c r="Z116" i="21"/>
  <c r="AA116" i="21"/>
  <c r="AB116" i="21"/>
  <c r="AC116" i="21"/>
  <c r="AD116" i="21"/>
  <c r="AE116" i="21"/>
  <c r="AF116" i="21"/>
  <c r="AG116" i="21"/>
  <c r="V117" i="21"/>
  <c r="W117" i="21"/>
  <c r="Y117" i="21"/>
  <c r="Z117" i="21"/>
  <c r="AA117" i="21"/>
  <c r="AB117" i="21"/>
  <c r="AC117" i="21"/>
  <c r="AD117" i="21"/>
  <c r="AE117" i="21"/>
  <c r="AF117" i="21"/>
  <c r="AG117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V122" i="21"/>
  <c r="W122" i="21"/>
  <c r="X122" i="21"/>
  <c r="Y122" i="21"/>
  <c r="AA122" i="21"/>
  <c r="AB122" i="21"/>
  <c r="AC122" i="21"/>
  <c r="AD122" i="21"/>
  <c r="AE122" i="21"/>
  <c r="AF122" i="21"/>
  <c r="AG122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R18" i="9" l="1"/>
  <c r="R24" i="9"/>
  <c r="Q18" i="9"/>
  <c r="F35" i="9"/>
  <c r="AH129" i="21"/>
  <c r="AH132" i="21"/>
  <c r="AH38" i="21"/>
  <c r="AL38" i="21" s="1"/>
  <c r="AH35" i="21"/>
  <c r="AL35" i="21" s="1"/>
  <c r="AH26" i="21"/>
  <c r="AL26" i="21" s="1"/>
  <c r="AH18" i="21"/>
  <c r="AL18" i="21" s="1"/>
  <c r="AH134" i="21"/>
  <c r="AH100" i="21"/>
  <c r="AL100" i="21" s="1"/>
  <c r="AH57" i="21"/>
  <c r="AH10" i="21"/>
  <c r="AL10" i="21" s="1"/>
  <c r="AH124" i="21"/>
  <c r="AL124" i="21" s="1"/>
  <c r="AH85" i="21"/>
  <c r="AL85" i="21" s="1"/>
  <c r="AH80" i="21"/>
  <c r="AL80" i="21" s="1"/>
  <c r="AH69" i="21"/>
  <c r="AL69" i="21" s="1"/>
  <c r="AH46" i="21"/>
  <c r="AL46" i="21" s="1"/>
  <c r="AH44" i="21"/>
  <c r="AL44" i="21" s="1"/>
  <c r="AH40" i="21"/>
  <c r="AL40" i="21" s="1"/>
  <c r="AH7" i="21"/>
  <c r="AL7" i="21" s="1"/>
  <c r="AH6" i="21"/>
  <c r="AL6" i="21" s="1"/>
  <c r="AH143" i="21"/>
  <c r="AL143" i="21" s="1"/>
  <c r="AH125" i="21"/>
  <c r="AL125" i="21" s="1"/>
  <c r="AH120" i="21"/>
  <c r="AL120" i="21" s="1"/>
  <c r="AH113" i="21"/>
  <c r="AL113" i="21" s="1"/>
  <c r="AH101" i="21"/>
  <c r="AL101" i="21" s="1"/>
  <c r="AH89" i="21"/>
  <c r="AL89" i="21" s="1"/>
  <c r="AH79" i="21"/>
  <c r="AL79" i="21" s="1"/>
  <c r="AH64" i="21"/>
  <c r="AL64" i="21" s="1"/>
  <c r="AH59" i="21"/>
  <c r="AH142" i="21"/>
  <c r="AL142" i="21" s="1"/>
  <c r="AH144" i="21"/>
  <c r="AL144" i="21" s="1"/>
  <c r="AH133" i="21"/>
  <c r="AH123" i="21"/>
  <c r="AL123" i="21" s="1"/>
  <c r="AH107" i="21"/>
  <c r="AL107" i="21" s="1"/>
  <c r="AH96" i="21"/>
  <c r="AL96" i="21" s="1"/>
  <c r="AH68" i="21"/>
  <c r="AL68" i="21" s="1"/>
  <c r="AH30" i="21"/>
  <c r="AL30" i="21" s="1"/>
  <c r="AH23" i="21"/>
  <c r="AL23" i="21" s="1"/>
  <c r="AH128" i="21"/>
  <c r="AH119" i="21"/>
  <c r="AL119" i="21" s="1"/>
  <c r="AH112" i="21"/>
  <c r="AL112" i="21" s="1"/>
  <c r="AH91" i="21"/>
  <c r="AL91" i="21" s="1"/>
  <c r="AH75" i="21"/>
  <c r="AL75" i="21" s="1"/>
  <c r="AH34" i="21"/>
  <c r="AL34" i="21" s="1"/>
  <c r="AH27" i="21"/>
  <c r="AL27" i="21" s="1"/>
  <c r="AH22" i="21"/>
  <c r="AL22" i="21" s="1"/>
  <c r="AH19" i="21"/>
  <c r="AL19" i="21" s="1"/>
  <c r="AH14" i="21"/>
  <c r="AL14" i="21" s="1"/>
  <c r="AH15" i="21"/>
  <c r="AL15" i="21" s="1"/>
  <c r="AH11" i="21"/>
  <c r="AL11" i="21" s="1"/>
  <c r="AH47" i="21"/>
  <c r="AL47" i="21" s="1"/>
  <c r="AH31" i="21"/>
  <c r="AL31" i="21" s="1"/>
  <c r="AH148" i="21"/>
  <c r="AL148" i="21" s="1"/>
  <c r="AH136" i="21"/>
  <c r="AH127" i="21"/>
  <c r="AL127" i="21" s="1"/>
  <c r="AH121" i="21"/>
  <c r="AL121" i="21" s="1"/>
  <c r="AH111" i="21"/>
  <c r="AL111" i="21" s="1"/>
  <c r="AH108" i="21"/>
  <c r="AL108" i="21" s="1"/>
  <c r="AH104" i="21"/>
  <c r="AL104" i="21" s="1"/>
  <c r="AH97" i="21"/>
  <c r="AL97" i="21" s="1"/>
  <c r="AH95" i="21"/>
  <c r="AL95" i="21" s="1"/>
  <c r="AH87" i="21"/>
  <c r="AL87" i="21" s="1"/>
  <c r="AH84" i="21"/>
  <c r="AL84" i="21" s="1"/>
  <c r="AH77" i="21"/>
  <c r="AL77" i="21" s="1"/>
  <c r="AH73" i="21"/>
  <c r="AL73" i="21" s="1"/>
  <c r="AH63" i="21"/>
  <c r="AL63" i="21" s="1"/>
  <c r="AH60" i="21"/>
  <c r="AH50" i="21"/>
  <c r="AL50" i="21" s="1"/>
  <c r="AH43" i="21"/>
  <c r="AL43" i="21" s="1"/>
  <c r="AH103" i="21"/>
  <c r="AL103" i="21" s="1"/>
  <c r="AH99" i="21"/>
  <c r="AL99" i="21" s="1"/>
  <c r="AH93" i="21"/>
  <c r="AL93" i="21" s="1"/>
  <c r="AH92" i="21"/>
  <c r="AL92" i="21" s="1"/>
  <c r="AH88" i="21"/>
  <c r="AL88" i="21" s="1"/>
  <c r="AH83" i="21"/>
  <c r="AL83" i="21" s="1"/>
  <c r="AH81" i="21"/>
  <c r="AL81" i="21" s="1"/>
  <c r="AH72" i="21"/>
  <c r="AL72" i="21" s="1"/>
  <c r="AH71" i="21"/>
  <c r="AL71" i="21" s="1"/>
  <c r="AH67" i="21"/>
  <c r="AL67" i="21" s="1"/>
  <c r="AH61" i="21"/>
  <c r="AH49" i="21"/>
  <c r="AL49" i="21" s="1"/>
  <c r="AH48" i="21"/>
  <c r="AL48" i="21" s="1"/>
  <c r="AH45" i="21"/>
  <c r="AL45" i="21" s="1"/>
  <c r="AH42" i="21"/>
  <c r="AL42" i="21" s="1"/>
  <c r="AH41" i="21"/>
  <c r="AL41" i="21" s="1"/>
  <c r="AH37" i="21"/>
  <c r="AL37" i="21" s="1"/>
  <c r="AH36" i="21"/>
  <c r="AL36" i="21" s="1"/>
  <c r="AH33" i="21"/>
  <c r="AL33" i="21" s="1"/>
  <c r="AH32" i="21"/>
  <c r="AL32" i="21" s="1"/>
  <c r="AH29" i="21"/>
  <c r="AL29" i="21" s="1"/>
  <c r="AH28" i="21"/>
  <c r="AL28" i="21" s="1"/>
  <c r="AH25" i="21"/>
  <c r="AL25" i="21" s="1"/>
  <c r="AH24" i="21"/>
  <c r="AL24" i="21" s="1"/>
  <c r="AH21" i="21"/>
  <c r="AL21" i="21" s="1"/>
  <c r="AH20" i="21"/>
  <c r="AL20" i="21" s="1"/>
  <c r="AH17" i="21"/>
  <c r="AL17" i="21" s="1"/>
  <c r="AH16" i="21"/>
  <c r="AL16" i="21" s="1"/>
  <c r="AH13" i="21"/>
  <c r="AL13" i="21" s="1"/>
  <c r="AH12" i="21"/>
  <c r="AL12" i="21" s="1"/>
  <c r="AH9" i="21"/>
  <c r="AL9" i="21" s="1"/>
  <c r="AH8" i="21"/>
  <c r="AL8" i="21" s="1"/>
  <c r="AH5" i="21"/>
  <c r="AL5" i="21" s="1"/>
  <c r="AH4" i="21"/>
  <c r="AK152" i="21"/>
  <c r="AK148" i="21"/>
  <c r="AK144" i="21"/>
  <c r="AK140" i="21"/>
  <c r="AK136" i="21"/>
  <c r="AK132" i="21"/>
  <c r="AK126" i="21"/>
  <c r="AK118" i="21"/>
  <c r="AK114" i="21"/>
  <c r="AK110" i="21"/>
  <c r="AK106" i="21"/>
  <c r="AK102" i="21"/>
  <c r="AK98" i="21"/>
  <c r="AK94" i="21"/>
  <c r="AK90" i="21"/>
  <c r="AK86" i="21"/>
  <c r="AK82" i="21"/>
  <c r="AK78" i="21"/>
  <c r="AK74" i="21"/>
  <c r="AK70" i="21"/>
  <c r="AK66" i="21"/>
  <c r="AK62" i="21"/>
  <c r="AK48" i="21"/>
  <c r="AK41" i="21"/>
  <c r="AK36" i="21"/>
  <c r="AK32" i="21"/>
  <c r="AK28" i="21"/>
  <c r="AK24" i="21"/>
  <c r="AK20" i="21"/>
  <c r="AK16" i="21"/>
  <c r="AK12" i="21"/>
  <c r="AK8" i="21"/>
  <c r="AH152" i="21"/>
  <c r="AL152" i="21" s="1"/>
  <c r="AH76" i="21"/>
  <c r="AL76" i="21" s="1"/>
  <c r="AH65" i="21"/>
  <c r="AL65" i="21" s="1"/>
  <c r="AH39" i="21"/>
  <c r="AL39" i="21" s="1"/>
  <c r="AH149" i="21"/>
  <c r="AL149" i="21" s="1"/>
  <c r="AH145" i="21"/>
  <c r="AL145" i="21" s="1"/>
  <c r="AH141" i="21"/>
  <c r="AL141" i="21" s="1"/>
  <c r="AH126" i="21"/>
  <c r="AL126" i="21" s="1"/>
  <c r="AH118" i="21"/>
  <c r="AL118" i="21" s="1"/>
  <c r="AH114" i="21"/>
  <c r="AL114" i="21" s="1"/>
  <c r="AH110" i="21"/>
  <c r="AL110" i="21" s="1"/>
  <c r="AH106" i="21"/>
  <c r="AL106" i="21" s="1"/>
  <c r="AH102" i="21"/>
  <c r="AL102" i="21" s="1"/>
  <c r="AH98" i="21"/>
  <c r="AL98" i="21" s="1"/>
  <c r="AH94" i="21"/>
  <c r="AL94" i="21" s="1"/>
  <c r="AH90" i="21"/>
  <c r="AL90" i="21" s="1"/>
  <c r="AH86" i="21"/>
  <c r="AL86" i="21" s="1"/>
  <c r="AH82" i="21"/>
  <c r="AL82" i="21" s="1"/>
  <c r="AH78" i="21"/>
  <c r="AL78" i="21" s="1"/>
  <c r="AH74" i="21"/>
  <c r="AL74" i="21" s="1"/>
  <c r="AH70" i="21"/>
  <c r="AL70" i="21" s="1"/>
  <c r="AH66" i="21"/>
  <c r="AL66" i="21" s="1"/>
  <c r="AH62" i="21"/>
  <c r="AL62" i="21" s="1"/>
  <c r="AH58" i="21"/>
  <c r="AH155" i="21"/>
  <c r="AL155" i="21" s="1"/>
  <c r="AH151" i="21"/>
  <c r="AL151" i="21" s="1"/>
  <c r="AH147" i="21"/>
  <c r="AL147" i="21" s="1"/>
  <c r="AH146" i="21"/>
  <c r="AL146" i="21" s="1"/>
  <c r="AH154" i="21"/>
  <c r="AL154" i="21" s="1"/>
  <c r="AH150" i="21"/>
  <c r="AL150" i="21" s="1"/>
  <c r="AH153" i="21"/>
  <c r="AL153" i="21" s="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40" i="21"/>
  <c r="AJ41" i="21"/>
  <c r="AJ42" i="21"/>
  <c r="AJ43" i="21"/>
  <c r="AJ44" i="21"/>
  <c r="AJ45" i="21"/>
  <c r="AJ46" i="21"/>
  <c r="AJ47" i="21"/>
  <c r="AJ48" i="21"/>
  <c r="AJ49" i="21"/>
  <c r="AJ50" i="21"/>
  <c r="AJ39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4" i="21"/>
  <c r="F60" i="17"/>
  <c r="F61" i="17"/>
  <c r="F62" i="17"/>
  <c r="F64" i="17"/>
  <c r="F65" i="17"/>
  <c r="AJ157" i="21" l="1"/>
  <c r="AL57" i="21"/>
  <c r="AL61" i="21"/>
  <c r="AL4" i="21"/>
  <c r="AL60" i="21"/>
  <c r="AL59" i="21"/>
  <c r="AL58" i="21"/>
  <c r="AL132" i="21"/>
  <c r="AL136" i="21"/>
  <c r="AL129" i="21"/>
  <c r="AL133" i="21"/>
  <c r="AL134" i="21"/>
  <c r="AL128" i="21"/>
  <c r="E136" i="21"/>
  <c r="T136" i="21" s="1"/>
  <c r="K115" i="21"/>
  <c r="R115" i="21" s="1"/>
  <c r="K105" i="21"/>
  <c r="K157" i="21" s="1"/>
  <c r="E128" i="21"/>
  <c r="T128" i="21" s="1"/>
  <c r="E129" i="21"/>
  <c r="T129" i="21" s="1"/>
  <c r="AA105" i="21" l="1"/>
  <c r="AK115" i="21"/>
  <c r="AA115" i="21"/>
  <c r="AH115" i="21" s="1"/>
  <c r="AL115" i="21" s="1"/>
  <c r="J122" i="21"/>
  <c r="R122" i="21" s="1"/>
  <c r="J105" i="21"/>
  <c r="R105" i="21" l="1"/>
  <c r="AK105" i="21" s="1"/>
  <c r="J157" i="21"/>
  <c r="AK122" i="21"/>
  <c r="Z122" i="21"/>
  <c r="AH122" i="21" s="1"/>
  <c r="AL122" i="21" s="1"/>
  <c r="Z105" i="21"/>
  <c r="V156" i="21"/>
  <c r="V157" i="21" s="1"/>
  <c r="W156" i="21"/>
  <c r="W157" i="21" s="1"/>
  <c r="X156" i="21"/>
  <c r="Y156" i="21"/>
  <c r="Z156" i="21"/>
  <c r="AA156" i="21"/>
  <c r="AA157" i="21" s="1"/>
  <c r="AB156" i="21"/>
  <c r="AB157" i="21" s="1"/>
  <c r="AC156" i="21"/>
  <c r="AC157" i="21" s="1"/>
  <c r="AD156" i="21"/>
  <c r="AD157" i="21" s="1"/>
  <c r="AE156" i="21"/>
  <c r="AE157" i="21" s="1"/>
  <c r="AF156" i="21"/>
  <c r="AF157" i="21" s="1"/>
  <c r="AG156" i="21"/>
  <c r="AG157" i="21" s="1"/>
  <c r="V3" i="1"/>
  <c r="W3" i="1"/>
  <c r="X3" i="1"/>
  <c r="Y3" i="1"/>
  <c r="Z3" i="1"/>
  <c r="AA3" i="1"/>
  <c r="AB3" i="1"/>
  <c r="AC3" i="1"/>
  <c r="AD3" i="1"/>
  <c r="AE3" i="1"/>
  <c r="AF3" i="1"/>
  <c r="AG3" i="1"/>
  <c r="V4" i="1"/>
  <c r="W4" i="1"/>
  <c r="X4" i="1"/>
  <c r="Y4" i="1"/>
  <c r="Z4" i="1"/>
  <c r="AA4" i="1"/>
  <c r="AB4" i="1"/>
  <c r="AC4" i="1"/>
  <c r="AD4" i="1"/>
  <c r="AE4" i="1"/>
  <c r="AF4" i="1"/>
  <c r="AG4" i="1"/>
  <c r="V5" i="1"/>
  <c r="W5" i="1"/>
  <c r="X5" i="1"/>
  <c r="Y5" i="1"/>
  <c r="Z5" i="1"/>
  <c r="AA5" i="1"/>
  <c r="AB5" i="1"/>
  <c r="AC5" i="1"/>
  <c r="AD5" i="1"/>
  <c r="AE5" i="1"/>
  <c r="AF5" i="1"/>
  <c r="AG5" i="1"/>
  <c r="V6" i="1"/>
  <c r="W6" i="1"/>
  <c r="X6" i="1"/>
  <c r="Y6" i="1"/>
  <c r="Z6" i="1"/>
  <c r="AA6" i="1"/>
  <c r="AB6" i="1"/>
  <c r="AC6" i="1"/>
  <c r="AD6" i="1"/>
  <c r="AE6" i="1"/>
  <c r="AF6" i="1"/>
  <c r="AG6" i="1"/>
  <c r="V7" i="1"/>
  <c r="W7" i="1"/>
  <c r="X7" i="1"/>
  <c r="Y7" i="1"/>
  <c r="Z7" i="1"/>
  <c r="AA7" i="1"/>
  <c r="AB7" i="1"/>
  <c r="AC7" i="1"/>
  <c r="AD7" i="1"/>
  <c r="AE7" i="1"/>
  <c r="AF7" i="1"/>
  <c r="AG7" i="1"/>
  <c r="V8" i="1"/>
  <c r="W8" i="1"/>
  <c r="X8" i="1"/>
  <c r="Y8" i="1"/>
  <c r="Z8" i="1"/>
  <c r="AA8" i="1"/>
  <c r="AB8" i="1"/>
  <c r="AC8" i="1"/>
  <c r="AD8" i="1"/>
  <c r="AE8" i="1"/>
  <c r="AF8" i="1"/>
  <c r="AG8" i="1"/>
  <c r="V9" i="1"/>
  <c r="W9" i="1"/>
  <c r="X9" i="1"/>
  <c r="Y9" i="1"/>
  <c r="Z9" i="1"/>
  <c r="AA9" i="1"/>
  <c r="AB9" i="1"/>
  <c r="AC9" i="1"/>
  <c r="AD9" i="1"/>
  <c r="AE9" i="1"/>
  <c r="AF9" i="1"/>
  <c r="AG9" i="1"/>
  <c r="V10" i="1"/>
  <c r="W10" i="1"/>
  <c r="X10" i="1"/>
  <c r="Y10" i="1"/>
  <c r="Z10" i="1"/>
  <c r="AA10" i="1"/>
  <c r="AB10" i="1"/>
  <c r="AC10" i="1"/>
  <c r="AD10" i="1"/>
  <c r="AE10" i="1"/>
  <c r="AF10" i="1"/>
  <c r="AG10" i="1"/>
  <c r="V11" i="1"/>
  <c r="W11" i="1"/>
  <c r="X11" i="1"/>
  <c r="Y11" i="1"/>
  <c r="Z11" i="1"/>
  <c r="AA11" i="1"/>
  <c r="AB11" i="1"/>
  <c r="AC11" i="1"/>
  <c r="AD11" i="1"/>
  <c r="AE11" i="1"/>
  <c r="AF11" i="1"/>
  <c r="AG11" i="1"/>
  <c r="V12" i="1"/>
  <c r="W12" i="1"/>
  <c r="X12" i="1"/>
  <c r="Y12" i="1"/>
  <c r="Z12" i="1"/>
  <c r="AA12" i="1"/>
  <c r="AB12" i="1"/>
  <c r="AC12" i="1"/>
  <c r="AD12" i="1"/>
  <c r="AE12" i="1"/>
  <c r="AF12" i="1"/>
  <c r="AG12" i="1"/>
  <c r="V13" i="1"/>
  <c r="W13" i="1"/>
  <c r="X13" i="1"/>
  <c r="Y13" i="1"/>
  <c r="Z13" i="1"/>
  <c r="AA13" i="1"/>
  <c r="AB13" i="1"/>
  <c r="AC13" i="1"/>
  <c r="AD13" i="1"/>
  <c r="AE13" i="1"/>
  <c r="AF13" i="1"/>
  <c r="AG13" i="1"/>
  <c r="V14" i="1"/>
  <c r="W14" i="1"/>
  <c r="X14" i="1"/>
  <c r="Y14" i="1"/>
  <c r="Z14" i="1"/>
  <c r="AA14" i="1"/>
  <c r="AB14" i="1"/>
  <c r="AC14" i="1"/>
  <c r="AD14" i="1"/>
  <c r="AE14" i="1"/>
  <c r="AF14" i="1"/>
  <c r="AG14" i="1"/>
  <c r="V15" i="1"/>
  <c r="W15" i="1"/>
  <c r="X15" i="1"/>
  <c r="Y15" i="1"/>
  <c r="Z15" i="1"/>
  <c r="AA15" i="1"/>
  <c r="AB15" i="1"/>
  <c r="AC15" i="1"/>
  <c r="AD15" i="1"/>
  <c r="AE15" i="1"/>
  <c r="AF15" i="1"/>
  <c r="AG15" i="1"/>
  <c r="V16" i="1"/>
  <c r="W16" i="1"/>
  <c r="X16" i="1"/>
  <c r="Y16" i="1"/>
  <c r="Z16" i="1"/>
  <c r="AA16" i="1"/>
  <c r="AB16" i="1"/>
  <c r="AC16" i="1"/>
  <c r="AD16" i="1"/>
  <c r="AE16" i="1"/>
  <c r="AF16" i="1"/>
  <c r="AG16" i="1"/>
  <c r="V17" i="1"/>
  <c r="W17" i="1"/>
  <c r="X17" i="1"/>
  <c r="Y17" i="1"/>
  <c r="Z17" i="1"/>
  <c r="AA17" i="1"/>
  <c r="AB17" i="1"/>
  <c r="AC17" i="1"/>
  <c r="AD17" i="1"/>
  <c r="AE17" i="1"/>
  <c r="AF17" i="1"/>
  <c r="AG17" i="1"/>
  <c r="V18" i="1"/>
  <c r="W18" i="1"/>
  <c r="X18" i="1"/>
  <c r="Y18" i="1"/>
  <c r="Z18" i="1"/>
  <c r="AA18" i="1"/>
  <c r="AB18" i="1"/>
  <c r="AC18" i="1"/>
  <c r="AD18" i="1"/>
  <c r="AE18" i="1"/>
  <c r="AF18" i="1"/>
  <c r="AG18" i="1"/>
  <c r="V19" i="1"/>
  <c r="W19" i="1"/>
  <c r="X19" i="1"/>
  <c r="Y19" i="1"/>
  <c r="Z19" i="1"/>
  <c r="AA19" i="1"/>
  <c r="AB19" i="1"/>
  <c r="AC19" i="1"/>
  <c r="AD19" i="1"/>
  <c r="AE19" i="1"/>
  <c r="AF19" i="1"/>
  <c r="AG19" i="1"/>
  <c r="V20" i="1"/>
  <c r="W20" i="1"/>
  <c r="X20" i="1"/>
  <c r="Y20" i="1"/>
  <c r="Z20" i="1"/>
  <c r="AA20" i="1"/>
  <c r="AB20" i="1"/>
  <c r="AC20" i="1"/>
  <c r="AD20" i="1"/>
  <c r="AE20" i="1"/>
  <c r="AF20" i="1"/>
  <c r="AG20" i="1"/>
  <c r="V21" i="1"/>
  <c r="W21" i="1"/>
  <c r="X21" i="1"/>
  <c r="Y21" i="1"/>
  <c r="Z21" i="1"/>
  <c r="AA21" i="1"/>
  <c r="AB21" i="1"/>
  <c r="AC21" i="1"/>
  <c r="AD21" i="1"/>
  <c r="AE21" i="1"/>
  <c r="AF21" i="1"/>
  <c r="AG21" i="1"/>
  <c r="V22" i="1"/>
  <c r="W22" i="1"/>
  <c r="X22" i="1"/>
  <c r="Y22" i="1"/>
  <c r="Z22" i="1"/>
  <c r="AA22" i="1"/>
  <c r="AB22" i="1"/>
  <c r="AC22" i="1"/>
  <c r="AD22" i="1"/>
  <c r="AE22" i="1"/>
  <c r="AF22" i="1"/>
  <c r="AG22" i="1"/>
  <c r="V23" i="1"/>
  <c r="W23" i="1"/>
  <c r="X23" i="1"/>
  <c r="Y23" i="1"/>
  <c r="Z23" i="1"/>
  <c r="AA23" i="1"/>
  <c r="AB23" i="1"/>
  <c r="AC23" i="1"/>
  <c r="AD23" i="1"/>
  <c r="AE23" i="1"/>
  <c r="AF23" i="1"/>
  <c r="AG23" i="1"/>
  <c r="V24" i="1"/>
  <c r="W24" i="1"/>
  <c r="X24" i="1"/>
  <c r="Y24" i="1"/>
  <c r="Z24" i="1"/>
  <c r="AA24" i="1"/>
  <c r="AB24" i="1"/>
  <c r="AC24" i="1"/>
  <c r="AD24" i="1"/>
  <c r="AE24" i="1"/>
  <c r="AF24" i="1"/>
  <c r="AG24" i="1"/>
  <c r="V25" i="1"/>
  <c r="W25" i="1"/>
  <c r="X25" i="1"/>
  <c r="Y25" i="1"/>
  <c r="Z25" i="1"/>
  <c r="AA25" i="1"/>
  <c r="AB25" i="1"/>
  <c r="AC25" i="1"/>
  <c r="AD25" i="1"/>
  <c r="AE25" i="1"/>
  <c r="AF25" i="1"/>
  <c r="AG25" i="1"/>
  <c r="V26" i="1"/>
  <c r="W26" i="1"/>
  <c r="X26" i="1"/>
  <c r="Y26" i="1"/>
  <c r="Z26" i="1"/>
  <c r="AA26" i="1"/>
  <c r="AB26" i="1"/>
  <c r="AC26" i="1"/>
  <c r="AD26" i="1"/>
  <c r="AE26" i="1"/>
  <c r="AF26" i="1"/>
  <c r="AG26" i="1"/>
  <c r="V27" i="1"/>
  <c r="W27" i="1"/>
  <c r="X27" i="1"/>
  <c r="Y27" i="1"/>
  <c r="Z27" i="1"/>
  <c r="AA27" i="1"/>
  <c r="AB27" i="1"/>
  <c r="AC27" i="1"/>
  <c r="AD27" i="1"/>
  <c r="AE27" i="1"/>
  <c r="AF27" i="1"/>
  <c r="AG27" i="1"/>
  <c r="V28" i="1"/>
  <c r="W28" i="1"/>
  <c r="X28" i="1"/>
  <c r="Y28" i="1"/>
  <c r="Z28" i="1"/>
  <c r="AA28" i="1"/>
  <c r="AB28" i="1"/>
  <c r="AC28" i="1"/>
  <c r="AD28" i="1"/>
  <c r="AE28" i="1"/>
  <c r="AF28" i="1"/>
  <c r="AG28" i="1"/>
  <c r="V29" i="1"/>
  <c r="W29" i="1"/>
  <c r="X29" i="1"/>
  <c r="Y29" i="1"/>
  <c r="Z29" i="1"/>
  <c r="AA29" i="1"/>
  <c r="AB29" i="1"/>
  <c r="AC29" i="1"/>
  <c r="AD29" i="1"/>
  <c r="AE29" i="1"/>
  <c r="AF29" i="1"/>
  <c r="AG29" i="1"/>
  <c r="V30" i="1"/>
  <c r="W30" i="1"/>
  <c r="X30" i="1"/>
  <c r="Y30" i="1"/>
  <c r="Z30" i="1"/>
  <c r="AA30" i="1"/>
  <c r="AB30" i="1"/>
  <c r="AC30" i="1"/>
  <c r="AD30" i="1"/>
  <c r="AE30" i="1"/>
  <c r="AF30" i="1"/>
  <c r="AG30" i="1"/>
  <c r="V31" i="1"/>
  <c r="W31" i="1"/>
  <c r="X31" i="1"/>
  <c r="Y31" i="1"/>
  <c r="Z31" i="1"/>
  <c r="AA31" i="1"/>
  <c r="AB31" i="1"/>
  <c r="AC31" i="1"/>
  <c r="AD31" i="1"/>
  <c r="AE31" i="1"/>
  <c r="AF31" i="1"/>
  <c r="AG31" i="1"/>
  <c r="V32" i="1"/>
  <c r="W32" i="1"/>
  <c r="X32" i="1"/>
  <c r="Y32" i="1"/>
  <c r="Z32" i="1"/>
  <c r="AA32" i="1"/>
  <c r="AB32" i="1"/>
  <c r="AC32" i="1"/>
  <c r="AD32" i="1"/>
  <c r="AE32" i="1"/>
  <c r="AF32" i="1"/>
  <c r="AG32" i="1"/>
  <c r="V33" i="1"/>
  <c r="W33" i="1"/>
  <c r="X33" i="1"/>
  <c r="Y33" i="1"/>
  <c r="Z33" i="1"/>
  <c r="AA33" i="1"/>
  <c r="AB33" i="1"/>
  <c r="AC33" i="1"/>
  <c r="AD33" i="1"/>
  <c r="AE33" i="1"/>
  <c r="AF33" i="1"/>
  <c r="AG33" i="1"/>
  <c r="V34" i="1"/>
  <c r="W34" i="1"/>
  <c r="X34" i="1"/>
  <c r="Y34" i="1"/>
  <c r="Z34" i="1"/>
  <c r="AA34" i="1"/>
  <c r="AB34" i="1"/>
  <c r="AC34" i="1"/>
  <c r="AD34" i="1"/>
  <c r="AE34" i="1"/>
  <c r="AF34" i="1"/>
  <c r="AG34" i="1"/>
  <c r="V35" i="1"/>
  <c r="W35" i="1"/>
  <c r="X35" i="1"/>
  <c r="Y35" i="1"/>
  <c r="Z35" i="1"/>
  <c r="AA35" i="1"/>
  <c r="AB35" i="1"/>
  <c r="AC35" i="1"/>
  <c r="AD35" i="1"/>
  <c r="AE35" i="1"/>
  <c r="AF35" i="1"/>
  <c r="AG35" i="1"/>
  <c r="V36" i="1"/>
  <c r="W36" i="1"/>
  <c r="X36" i="1"/>
  <c r="Y36" i="1"/>
  <c r="Z36" i="1"/>
  <c r="AA36" i="1"/>
  <c r="AB36" i="1"/>
  <c r="AC36" i="1"/>
  <c r="AD36" i="1"/>
  <c r="AE36" i="1"/>
  <c r="AF36" i="1"/>
  <c r="AG36" i="1"/>
  <c r="V37" i="1"/>
  <c r="W37" i="1"/>
  <c r="X37" i="1"/>
  <c r="Y37" i="1"/>
  <c r="Z37" i="1"/>
  <c r="AA37" i="1"/>
  <c r="AB37" i="1"/>
  <c r="AC37" i="1"/>
  <c r="AD37" i="1"/>
  <c r="AE37" i="1"/>
  <c r="AF37" i="1"/>
  <c r="AG37" i="1"/>
  <c r="V38" i="1"/>
  <c r="W38" i="1"/>
  <c r="X38" i="1"/>
  <c r="Y38" i="1"/>
  <c r="Z38" i="1"/>
  <c r="AA38" i="1"/>
  <c r="AB38" i="1"/>
  <c r="AC38" i="1"/>
  <c r="AD38" i="1"/>
  <c r="AE38" i="1"/>
  <c r="AF38" i="1"/>
  <c r="AG38" i="1"/>
  <c r="V39" i="1"/>
  <c r="W39" i="1"/>
  <c r="X39" i="1"/>
  <c r="Y39" i="1"/>
  <c r="Z39" i="1"/>
  <c r="AA39" i="1"/>
  <c r="AB39" i="1"/>
  <c r="AC39" i="1"/>
  <c r="AD39" i="1"/>
  <c r="AE39" i="1"/>
  <c r="AF39" i="1"/>
  <c r="AG39" i="1"/>
  <c r="V40" i="1"/>
  <c r="W40" i="1"/>
  <c r="X40" i="1"/>
  <c r="Y40" i="1"/>
  <c r="Z40" i="1"/>
  <c r="AA40" i="1"/>
  <c r="AB40" i="1"/>
  <c r="AC40" i="1"/>
  <c r="AD40" i="1"/>
  <c r="AE40" i="1"/>
  <c r="AF40" i="1"/>
  <c r="AG40" i="1"/>
  <c r="V41" i="1"/>
  <c r="W41" i="1"/>
  <c r="X41" i="1"/>
  <c r="Y41" i="1"/>
  <c r="Z41" i="1"/>
  <c r="AA41" i="1"/>
  <c r="AB41" i="1"/>
  <c r="AC41" i="1"/>
  <c r="AD41" i="1"/>
  <c r="AE41" i="1"/>
  <c r="AF41" i="1"/>
  <c r="AG41" i="1"/>
  <c r="V42" i="1"/>
  <c r="W42" i="1"/>
  <c r="X42" i="1"/>
  <c r="Y42" i="1"/>
  <c r="Z42" i="1"/>
  <c r="AA42" i="1"/>
  <c r="AB42" i="1"/>
  <c r="AC42" i="1"/>
  <c r="AD42" i="1"/>
  <c r="AE42" i="1"/>
  <c r="AF42" i="1"/>
  <c r="AG42" i="1"/>
  <c r="V43" i="1"/>
  <c r="W43" i="1"/>
  <c r="X43" i="1"/>
  <c r="Y43" i="1"/>
  <c r="Z43" i="1"/>
  <c r="AA43" i="1"/>
  <c r="AB43" i="1"/>
  <c r="AC43" i="1"/>
  <c r="AD43" i="1"/>
  <c r="AE43" i="1"/>
  <c r="AF43" i="1"/>
  <c r="AG43" i="1"/>
  <c r="V44" i="1"/>
  <c r="W44" i="1"/>
  <c r="X44" i="1"/>
  <c r="Y44" i="1"/>
  <c r="Z44" i="1"/>
  <c r="AA44" i="1"/>
  <c r="AB44" i="1"/>
  <c r="AC44" i="1"/>
  <c r="AD44" i="1"/>
  <c r="AE44" i="1"/>
  <c r="AF44" i="1"/>
  <c r="AG44" i="1"/>
  <c r="V45" i="1"/>
  <c r="W45" i="1"/>
  <c r="X45" i="1"/>
  <c r="Y45" i="1"/>
  <c r="Z45" i="1"/>
  <c r="AA45" i="1"/>
  <c r="AB45" i="1"/>
  <c r="AC45" i="1"/>
  <c r="AD45" i="1"/>
  <c r="AE45" i="1"/>
  <c r="AF45" i="1"/>
  <c r="AG45" i="1"/>
  <c r="V46" i="1"/>
  <c r="W46" i="1"/>
  <c r="X46" i="1"/>
  <c r="Y46" i="1"/>
  <c r="Z46" i="1"/>
  <c r="AA46" i="1"/>
  <c r="AB46" i="1"/>
  <c r="AC46" i="1"/>
  <c r="AD46" i="1"/>
  <c r="AE46" i="1"/>
  <c r="AF46" i="1"/>
  <c r="AG46" i="1"/>
  <c r="V47" i="1"/>
  <c r="W47" i="1"/>
  <c r="X47" i="1"/>
  <c r="Y47" i="1"/>
  <c r="Z47" i="1"/>
  <c r="AA47" i="1"/>
  <c r="AB47" i="1"/>
  <c r="AC47" i="1"/>
  <c r="AD47" i="1"/>
  <c r="AE47" i="1"/>
  <c r="AF47" i="1"/>
  <c r="AG47" i="1"/>
  <c r="V48" i="1"/>
  <c r="W48" i="1"/>
  <c r="X48" i="1"/>
  <c r="Y48" i="1"/>
  <c r="Z48" i="1"/>
  <c r="AA48" i="1"/>
  <c r="AB48" i="1"/>
  <c r="AC48" i="1"/>
  <c r="AD48" i="1"/>
  <c r="AE48" i="1"/>
  <c r="AF48" i="1"/>
  <c r="AG48" i="1"/>
  <c r="V49" i="1"/>
  <c r="W49" i="1"/>
  <c r="X49" i="1"/>
  <c r="Y49" i="1"/>
  <c r="Z49" i="1"/>
  <c r="AA49" i="1"/>
  <c r="AB49" i="1"/>
  <c r="AC49" i="1"/>
  <c r="AD49" i="1"/>
  <c r="AE49" i="1"/>
  <c r="AF49" i="1"/>
  <c r="AG49" i="1"/>
  <c r="V50" i="1"/>
  <c r="W50" i="1"/>
  <c r="X50" i="1"/>
  <c r="Y50" i="1"/>
  <c r="Z50" i="1"/>
  <c r="AA50" i="1"/>
  <c r="AB50" i="1"/>
  <c r="AC50" i="1"/>
  <c r="AD50" i="1"/>
  <c r="AE50" i="1"/>
  <c r="AF50" i="1"/>
  <c r="AG50" i="1"/>
  <c r="V51" i="1"/>
  <c r="W51" i="1"/>
  <c r="X51" i="1"/>
  <c r="Y51" i="1"/>
  <c r="Z51" i="1"/>
  <c r="AA51" i="1"/>
  <c r="AB51" i="1"/>
  <c r="AC51" i="1"/>
  <c r="AD51" i="1"/>
  <c r="AE51" i="1"/>
  <c r="AF51" i="1"/>
  <c r="AG51" i="1"/>
  <c r="V52" i="1"/>
  <c r="W52" i="1"/>
  <c r="X52" i="1"/>
  <c r="Y52" i="1"/>
  <c r="Z52" i="1"/>
  <c r="AA52" i="1"/>
  <c r="AB52" i="1"/>
  <c r="AC52" i="1"/>
  <c r="AD52" i="1"/>
  <c r="AE52" i="1"/>
  <c r="AF52" i="1"/>
  <c r="AG52" i="1"/>
  <c r="V53" i="1"/>
  <c r="W53" i="1"/>
  <c r="X53" i="1"/>
  <c r="Y53" i="1"/>
  <c r="Z53" i="1"/>
  <c r="AA53" i="1"/>
  <c r="AB53" i="1"/>
  <c r="AC53" i="1"/>
  <c r="AD53" i="1"/>
  <c r="AE53" i="1"/>
  <c r="AF53" i="1"/>
  <c r="AG53" i="1"/>
  <c r="V54" i="1"/>
  <c r="W54" i="1"/>
  <c r="X54" i="1"/>
  <c r="Y54" i="1"/>
  <c r="Z54" i="1"/>
  <c r="AA54" i="1"/>
  <c r="AB54" i="1"/>
  <c r="AC54" i="1"/>
  <c r="AD54" i="1"/>
  <c r="AE54" i="1"/>
  <c r="AF54" i="1"/>
  <c r="AG54" i="1"/>
  <c r="V55" i="1"/>
  <c r="W55" i="1"/>
  <c r="X55" i="1"/>
  <c r="Y55" i="1"/>
  <c r="Z55" i="1"/>
  <c r="AA55" i="1"/>
  <c r="AB55" i="1"/>
  <c r="AC55" i="1"/>
  <c r="AD55" i="1"/>
  <c r="AE55" i="1"/>
  <c r="AF55" i="1"/>
  <c r="AG55" i="1"/>
  <c r="V56" i="1"/>
  <c r="W56" i="1"/>
  <c r="X56" i="1"/>
  <c r="Y56" i="1"/>
  <c r="Z56" i="1"/>
  <c r="AA56" i="1"/>
  <c r="AB56" i="1"/>
  <c r="AC56" i="1"/>
  <c r="AD56" i="1"/>
  <c r="AE56" i="1"/>
  <c r="AF56" i="1"/>
  <c r="AG56" i="1"/>
  <c r="V57" i="1"/>
  <c r="W57" i="1"/>
  <c r="X57" i="1"/>
  <c r="Y57" i="1"/>
  <c r="Z57" i="1"/>
  <c r="AA57" i="1"/>
  <c r="AB57" i="1"/>
  <c r="AC57" i="1"/>
  <c r="AD57" i="1"/>
  <c r="AE57" i="1"/>
  <c r="AF57" i="1"/>
  <c r="AG57" i="1"/>
  <c r="V58" i="1"/>
  <c r="W58" i="1"/>
  <c r="X58" i="1"/>
  <c r="Y58" i="1"/>
  <c r="Z58" i="1"/>
  <c r="AA58" i="1"/>
  <c r="AB58" i="1"/>
  <c r="AC58" i="1"/>
  <c r="AD58" i="1"/>
  <c r="AE58" i="1"/>
  <c r="AF58" i="1"/>
  <c r="AG58" i="1"/>
  <c r="V59" i="1"/>
  <c r="W59" i="1"/>
  <c r="X59" i="1"/>
  <c r="Y59" i="1"/>
  <c r="Z59" i="1"/>
  <c r="AA59" i="1"/>
  <c r="AB59" i="1"/>
  <c r="AC59" i="1"/>
  <c r="AD59" i="1"/>
  <c r="AE59" i="1"/>
  <c r="AF59" i="1"/>
  <c r="AG59" i="1"/>
  <c r="V60" i="1"/>
  <c r="W60" i="1"/>
  <c r="X60" i="1"/>
  <c r="Y60" i="1"/>
  <c r="Z60" i="1"/>
  <c r="AA60" i="1"/>
  <c r="AB60" i="1"/>
  <c r="AC60" i="1"/>
  <c r="AD60" i="1"/>
  <c r="AE60" i="1"/>
  <c r="AF60" i="1"/>
  <c r="AG60" i="1"/>
  <c r="V61" i="1"/>
  <c r="W61" i="1"/>
  <c r="X61" i="1"/>
  <c r="Y61" i="1"/>
  <c r="Z61" i="1"/>
  <c r="AA61" i="1"/>
  <c r="AB61" i="1"/>
  <c r="AC61" i="1"/>
  <c r="AD61" i="1"/>
  <c r="AE61" i="1"/>
  <c r="AF61" i="1"/>
  <c r="AG61" i="1"/>
  <c r="V62" i="1"/>
  <c r="W62" i="1"/>
  <c r="X62" i="1"/>
  <c r="Y62" i="1"/>
  <c r="Z62" i="1"/>
  <c r="AA62" i="1"/>
  <c r="AB62" i="1"/>
  <c r="AC62" i="1"/>
  <c r="AD62" i="1"/>
  <c r="AE62" i="1"/>
  <c r="AF62" i="1"/>
  <c r="AG62" i="1"/>
  <c r="V63" i="1"/>
  <c r="W63" i="1"/>
  <c r="X63" i="1"/>
  <c r="Y63" i="1"/>
  <c r="Z63" i="1"/>
  <c r="AA63" i="1"/>
  <c r="AB63" i="1"/>
  <c r="AC63" i="1"/>
  <c r="AD63" i="1"/>
  <c r="AE63" i="1"/>
  <c r="AF63" i="1"/>
  <c r="AG63" i="1"/>
  <c r="V64" i="1"/>
  <c r="W64" i="1"/>
  <c r="X64" i="1"/>
  <c r="Y64" i="1"/>
  <c r="Z64" i="1"/>
  <c r="AA64" i="1"/>
  <c r="AB64" i="1"/>
  <c r="AC64" i="1"/>
  <c r="AD64" i="1"/>
  <c r="AE64" i="1"/>
  <c r="AF64" i="1"/>
  <c r="AG64" i="1"/>
  <c r="V65" i="1"/>
  <c r="W65" i="1"/>
  <c r="X65" i="1"/>
  <c r="Y65" i="1"/>
  <c r="Z65" i="1"/>
  <c r="AA65" i="1"/>
  <c r="AB65" i="1"/>
  <c r="AC65" i="1"/>
  <c r="AD65" i="1"/>
  <c r="AE65" i="1"/>
  <c r="AF65" i="1"/>
  <c r="AG65" i="1"/>
  <c r="V66" i="1"/>
  <c r="W66" i="1"/>
  <c r="X66" i="1"/>
  <c r="Y66" i="1"/>
  <c r="Z66" i="1"/>
  <c r="AA66" i="1"/>
  <c r="AB66" i="1"/>
  <c r="AC66" i="1"/>
  <c r="AD66" i="1"/>
  <c r="AE66" i="1"/>
  <c r="AF66" i="1"/>
  <c r="AG66" i="1"/>
  <c r="V67" i="1"/>
  <c r="W67" i="1"/>
  <c r="X67" i="1"/>
  <c r="Y67" i="1"/>
  <c r="Z67" i="1"/>
  <c r="AA67" i="1"/>
  <c r="AB67" i="1"/>
  <c r="AC67" i="1"/>
  <c r="AD67" i="1"/>
  <c r="AE67" i="1"/>
  <c r="AF67" i="1"/>
  <c r="AG67" i="1"/>
  <c r="V68" i="1"/>
  <c r="W68" i="1"/>
  <c r="X68" i="1"/>
  <c r="Y68" i="1"/>
  <c r="Z68" i="1"/>
  <c r="AA68" i="1"/>
  <c r="AB68" i="1"/>
  <c r="AC68" i="1"/>
  <c r="AD68" i="1"/>
  <c r="AE68" i="1"/>
  <c r="AF68" i="1"/>
  <c r="AG68" i="1"/>
  <c r="V69" i="1"/>
  <c r="W69" i="1"/>
  <c r="X69" i="1"/>
  <c r="Y69" i="1"/>
  <c r="Z69" i="1"/>
  <c r="AA69" i="1"/>
  <c r="AB69" i="1"/>
  <c r="AC69" i="1"/>
  <c r="AD69" i="1"/>
  <c r="AE69" i="1"/>
  <c r="AF69" i="1"/>
  <c r="AG69" i="1"/>
  <c r="V70" i="1"/>
  <c r="W70" i="1"/>
  <c r="X70" i="1"/>
  <c r="Y70" i="1"/>
  <c r="Z70" i="1"/>
  <c r="AA70" i="1"/>
  <c r="AB70" i="1"/>
  <c r="AC70" i="1"/>
  <c r="AD70" i="1"/>
  <c r="AE70" i="1"/>
  <c r="AF70" i="1"/>
  <c r="AG70" i="1"/>
  <c r="V71" i="1"/>
  <c r="W71" i="1"/>
  <c r="X71" i="1"/>
  <c r="Y71" i="1"/>
  <c r="Z71" i="1"/>
  <c r="AA71" i="1"/>
  <c r="AB71" i="1"/>
  <c r="AC71" i="1"/>
  <c r="AD71" i="1"/>
  <c r="AE71" i="1"/>
  <c r="AF71" i="1"/>
  <c r="AG71" i="1"/>
  <c r="V72" i="1"/>
  <c r="W72" i="1"/>
  <c r="X72" i="1"/>
  <c r="Y72" i="1"/>
  <c r="Z72" i="1"/>
  <c r="AA72" i="1"/>
  <c r="AB72" i="1"/>
  <c r="AC72" i="1"/>
  <c r="AD72" i="1"/>
  <c r="AE72" i="1"/>
  <c r="AF72" i="1"/>
  <c r="AG72" i="1"/>
  <c r="V73" i="1"/>
  <c r="W73" i="1"/>
  <c r="X73" i="1"/>
  <c r="Y73" i="1"/>
  <c r="Z73" i="1"/>
  <c r="AA73" i="1"/>
  <c r="AB73" i="1"/>
  <c r="AC73" i="1"/>
  <c r="AD73" i="1"/>
  <c r="AE73" i="1"/>
  <c r="AF73" i="1"/>
  <c r="AG73" i="1"/>
  <c r="V74" i="1"/>
  <c r="W74" i="1"/>
  <c r="X74" i="1"/>
  <c r="Y74" i="1"/>
  <c r="Z74" i="1"/>
  <c r="AA74" i="1"/>
  <c r="AB74" i="1"/>
  <c r="AC74" i="1"/>
  <c r="AD74" i="1"/>
  <c r="AE74" i="1"/>
  <c r="AF74" i="1"/>
  <c r="AG74" i="1"/>
  <c r="V75" i="1"/>
  <c r="W75" i="1"/>
  <c r="X75" i="1"/>
  <c r="Y75" i="1"/>
  <c r="Z75" i="1"/>
  <c r="AA75" i="1"/>
  <c r="AB75" i="1"/>
  <c r="AC75" i="1"/>
  <c r="AD75" i="1"/>
  <c r="AE75" i="1"/>
  <c r="AF75" i="1"/>
  <c r="AG75" i="1"/>
  <c r="V76" i="1"/>
  <c r="W76" i="1"/>
  <c r="X76" i="1"/>
  <c r="Y76" i="1"/>
  <c r="Z76" i="1"/>
  <c r="AA76" i="1"/>
  <c r="AB76" i="1"/>
  <c r="AC76" i="1"/>
  <c r="AD76" i="1"/>
  <c r="AE76" i="1"/>
  <c r="AF76" i="1"/>
  <c r="AG76" i="1"/>
  <c r="V77" i="1"/>
  <c r="W77" i="1"/>
  <c r="X77" i="1"/>
  <c r="Y77" i="1"/>
  <c r="Z77" i="1"/>
  <c r="AA77" i="1"/>
  <c r="AB77" i="1"/>
  <c r="AC77" i="1"/>
  <c r="AD77" i="1"/>
  <c r="AE77" i="1"/>
  <c r="AF77" i="1"/>
  <c r="AG77" i="1"/>
  <c r="V78" i="1"/>
  <c r="W78" i="1"/>
  <c r="X78" i="1"/>
  <c r="Y78" i="1"/>
  <c r="Z78" i="1"/>
  <c r="AA78" i="1"/>
  <c r="AB78" i="1"/>
  <c r="AC78" i="1"/>
  <c r="AD78" i="1"/>
  <c r="AE78" i="1"/>
  <c r="AF78" i="1"/>
  <c r="AG78" i="1"/>
  <c r="V79" i="1"/>
  <c r="W79" i="1"/>
  <c r="X79" i="1"/>
  <c r="Y79" i="1"/>
  <c r="Z79" i="1"/>
  <c r="AA79" i="1"/>
  <c r="AB79" i="1"/>
  <c r="AC79" i="1"/>
  <c r="AD79" i="1"/>
  <c r="AE79" i="1"/>
  <c r="AF79" i="1"/>
  <c r="AG79" i="1"/>
  <c r="V80" i="1"/>
  <c r="W80" i="1"/>
  <c r="X80" i="1"/>
  <c r="Y80" i="1"/>
  <c r="Z80" i="1"/>
  <c r="AA80" i="1"/>
  <c r="AB80" i="1"/>
  <c r="AC80" i="1"/>
  <c r="AD80" i="1"/>
  <c r="AE80" i="1"/>
  <c r="AF80" i="1"/>
  <c r="AG80" i="1"/>
  <c r="V81" i="1"/>
  <c r="W81" i="1"/>
  <c r="X81" i="1"/>
  <c r="Y81" i="1"/>
  <c r="Z81" i="1"/>
  <c r="AA81" i="1"/>
  <c r="AB81" i="1"/>
  <c r="AC81" i="1"/>
  <c r="AD81" i="1"/>
  <c r="AE81" i="1"/>
  <c r="AF81" i="1"/>
  <c r="AG81" i="1"/>
  <c r="V82" i="1"/>
  <c r="W82" i="1"/>
  <c r="X82" i="1"/>
  <c r="Y82" i="1"/>
  <c r="Z82" i="1"/>
  <c r="AA82" i="1"/>
  <c r="AB82" i="1"/>
  <c r="AC82" i="1"/>
  <c r="AD82" i="1"/>
  <c r="AE82" i="1"/>
  <c r="AF82" i="1"/>
  <c r="AG82" i="1"/>
  <c r="V83" i="1"/>
  <c r="W83" i="1"/>
  <c r="X83" i="1"/>
  <c r="Y83" i="1"/>
  <c r="Z83" i="1"/>
  <c r="AA83" i="1"/>
  <c r="AB83" i="1"/>
  <c r="AC83" i="1"/>
  <c r="AD83" i="1"/>
  <c r="AE83" i="1"/>
  <c r="AF83" i="1"/>
  <c r="AG83" i="1"/>
  <c r="V84" i="1"/>
  <c r="W84" i="1"/>
  <c r="X84" i="1"/>
  <c r="Y84" i="1"/>
  <c r="Z84" i="1"/>
  <c r="AA84" i="1"/>
  <c r="AB84" i="1"/>
  <c r="AC84" i="1"/>
  <c r="AD84" i="1"/>
  <c r="AE84" i="1"/>
  <c r="AF84" i="1"/>
  <c r="AG84" i="1"/>
  <c r="V85" i="1"/>
  <c r="W85" i="1"/>
  <c r="X85" i="1"/>
  <c r="Y85" i="1"/>
  <c r="Z85" i="1"/>
  <c r="AA85" i="1"/>
  <c r="AB85" i="1"/>
  <c r="AC85" i="1"/>
  <c r="AD85" i="1"/>
  <c r="AE85" i="1"/>
  <c r="AF85" i="1"/>
  <c r="AG85" i="1"/>
  <c r="V86" i="1"/>
  <c r="W86" i="1"/>
  <c r="X86" i="1"/>
  <c r="Y86" i="1"/>
  <c r="Z86" i="1"/>
  <c r="AA86" i="1"/>
  <c r="AB86" i="1"/>
  <c r="AC86" i="1"/>
  <c r="AD86" i="1"/>
  <c r="AE86" i="1"/>
  <c r="AF86" i="1"/>
  <c r="AG86" i="1"/>
  <c r="V87" i="1"/>
  <c r="W87" i="1"/>
  <c r="X87" i="1"/>
  <c r="Y87" i="1"/>
  <c r="Z87" i="1"/>
  <c r="AA87" i="1"/>
  <c r="AB87" i="1"/>
  <c r="AC87" i="1"/>
  <c r="AD87" i="1"/>
  <c r="AE87" i="1"/>
  <c r="AF87" i="1"/>
  <c r="AG87" i="1"/>
  <c r="V88" i="1"/>
  <c r="W88" i="1"/>
  <c r="X88" i="1"/>
  <c r="Y88" i="1"/>
  <c r="Z88" i="1"/>
  <c r="AA88" i="1"/>
  <c r="AB88" i="1"/>
  <c r="AC88" i="1"/>
  <c r="AD88" i="1"/>
  <c r="AE88" i="1"/>
  <c r="AF88" i="1"/>
  <c r="AG88" i="1"/>
  <c r="V89" i="1"/>
  <c r="W89" i="1"/>
  <c r="X89" i="1"/>
  <c r="Y89" i="1"/>
  <c r="Z89" i="1"/>
  <c r="AA89" i="1"/>
  <c r="AB89" i="1"/>
  <c r="AC89" i="1"/>
  <c r="AD89" i="1"/>
  <c r="AE89" i="1"/>
  <c r="AF89" i="1"/>
  <c r="AG89" i="1"/>
  <c r="V90" i="1"/>
  <c r="W90" i="1"/>
  <c r="X90" i="1"/>
  <c r="Y90" i="1"/>
  <c r="Z90" i="1"/>
  <c r="AA90" i="1"/>
  <c r="AB90" i="1"/>
  <c r="AC90" i="1"/>
  <c r="AD90" i="1"/>
  <c r="AE90" i="1"/>
  <c r="AF90" i="1"/>
  <c r="AG90" i="1"/>
  <c r="V91" i="1"/>
  <c r="W91" i="1"/>
  <c r="X91" i="1"/>
  <c r="Y91" i="1"/>
  <c r="Z91" i="1"/>
  <c r="AA91" i="1"/>
  <c r="AB91" i="1"/>
  <c r="AC91" i="1"/>
  <c r="AD91" i="1"/>
  <c r="AE91" i="1"/>
  <c r="AF91" i="1"/>
  <c r="AG91" i="1"/>
  <c r="V92" i="1"/>
  <c r="W92" i="1"/>
  <c r="X92" i="1"/>
  <c r="Y92" i="1"/>
  <c r="Z92" i="1"/>
  <c r="AA92" i="1"/>
  <c r="AB92" i="1"/>
  <c r="AC92" i="1"/>
  <c r="AD92" i="1"/>
  <c r="AE92" i="1"/>
  <c r="AF92" i="1"/>
  <c r="AG92" i="1"/>
  <c r="V93" i="1"/>
  <c r="W93" i="1"/>
  <c r="X93" i="1"/>
  <c r="Y93" i="1"/>
  <c r="Z93" i="1"/>
  <c r="AA93" i="1"/>
  <c r="AB93" i="1"/>
  <c r="AC93" i="1"/>
  <c r="AD93" i="1"/>
  <c r="AE93" i="1"/>
  <c r="AF93" i="1"/>
  <c r="AG93" i="1"/>
  <c r="V94" i="1"/>
  <c r="W94" i="1"/>
  <c r="X94" i="1"/>
  <c r="Y94" i="1"/>
  <c r="Z94" i="1"/>
  <c r="AA94" i="1"/>
  <c r="AB94" i="1"/>
  <c r="AC94" i="1"/>
  <c r="AD94" i="1"/>
  <c r="AE94" i="1"/>
  <c r="AF94" i="1"/>
  <c r="AG94" i="1"/>
  <c r="V95" i="1"/>
  <c r="W95" i="1"/>
  <c r="X95" i="1"/>
  <c r="Y95" i="1"/>
  <c r="Z95" i="1"/>
  <c r="AA95" i="1"/>
  <c r="AB95" i="1"/>
  <c r="AC95" i="1"/>
  <c r="AD95" i="1"/>
  <c r="AE95" i="1"/>
  <c r="AF95" i="1"/>
  <c r="AG95" i="1"/>
  <c r="V96" i="1"/>
  <c r="W96" i="1"/>
  <c r="X96" i="1"/>
  <c r="Y96" i="1"/>
  <c r="Z96" i="1"/>
  <c r="AA96" i="1"/>
  <c r="AB96" i="1"/>
  <c r="AC96" i="1"/>
  <c r="AD96" i="1"/>
  <c r="AE96" i="1"/>
  <c r="AF96" i="1"/>
  <c r="AG96" i="1"/>
  <c r="V97" i="1"/>
  <c r="W97" i="1"/>
  <c r="X97" i="1"/>
  <c r="Y97" i="1"/>
  <c r="Z97" i="1"/>
  <c r="AA97" i="1"/>
  <c r="AB97" i="1"/>
  <c r="AC97" i="1"/>
  <c r="AD97" i="1"/>
  <c r="AE97" i="1"/>
  <c r="AF97" i="1"/>
  <c r="AG97" i="1"/>
  <c r="V98" i="1"/>
  <c r="W98" i="1"/>
  <c r="X98" i="1"/>
  <c r="Y98" i="1"/>
  <c r="Z98" i="1"/>
  <c r="AA98" i="1"/>
  <c r="AB98" i="1"/>
  <c r="AC98" i="1"/>
  <c r="AD98" i="1"/>
  <c r="AE98" i="1"/>
  <c r="AF98" i="1"/>
  <c r="AG98" i="1"/>
  <c r="V99" i="1"/>
  <c r="W99" i="1"/>
  <c r="X99" i="1"/>
  <c r="Y99" i="1"/>
  <c r="Z99" i="1"/>
  <c r="AA99" i="1"/>
  <c r="AB99" i="1"/>
  <c r="AC99" i="1"/>
  <c r="AD99" i="1"/>
  <c r="AE99" i="1"/>
  <c r="AF99" i="1"/>
  <c r="AG99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05" i="21" l="1"/>
  <c r="AL105" i="21" s="1"/>
  <c r="Z157" i="21"/>
  <c r="AH127" i="1"/>
  <c r="AL127" i="1" s="1"/>
  <c r="AH126" i="1"/>
  <c r="AL126" i="1" s="1"/>
  <c r="AH125" i="1"/>
  <c r="AH123" i="1"/>
  <c r="AH128" i="1"/>
  <c r="AH124" i="1"/>
  <c r="AL124" i="1" s="1"/>
  <c r="AH140" i="21"/>
  <c r="AH139" i="21"/>
  <c r="AH138" i="21"/>
  <c r="AH137" i="21"/>
  <c r="AH135" i="21"/>
  <c r="E127" i="21"/>
  <c r="T127" i="21" s="1"/>
  <c r="E132" i="21"/>
  <c r="T132" i="21" s="1"/>
  <c r="E133" i="21"/>
  <c r="T133" i="21" s="1"/>
  <c r="E134" i="21"/>
  <c r="T134" i="21" s="1"/>
  <c r="E135" i="21"/>
  <c r="T135" i="21" s="1"/>
  <c r="E137" i="21"/>
  <c r="T137" i="21" s="1"/>
  <c r="E138" i="21"/>
  <c r="T138" i="21" s="1"/>
  <c r="AL135" i="21" l="1"/>
  <c r="AL138" i="21"/>
  <c r="AL137" i="21"/>
  <c r="AL139" i="21"/>
  <c r="AL140" i="21"/>
  <c r="R4" i="21"/>
  <c r="E25" i="21"/>
  <c r="T25" i="21" s="1"/>
  <c r="E26" i="21"/>
  <c r="T26" i="21" s="1"/>
  <c r="E27" i="21"/>
  <c r="T27" i="21" s="1"/>
  <c r="E28" i="21"/>
  <c r="T28" i="21" s="1"/>
  <c r="E29" i="21"/>
  <c r="T29" i="21" s="1"/>
  <c r="E18" i="21"/>
  <c r="T18" i="21" s="1"/>
  <c r="E19" i="21"/>
  <c r="T19" i="21" s="1"/>
  <c r="E20" i="21"/>
  <c r="T20" i="21" s="1"/>
  <c r="E21" i="21"/>
  <c r="T21" i="21" s="1"/>
  <c r="E22" i="21"/>
  <c r="T22" i="21" s="1"/>
  <c r="E23" i="21"/>
  <c r="T23" i="21" s="1"/>
  <c r="E24" i="21"/>
  <c r="T24" i="21" s="1"/>
  <c r="E4" i="21"/>
  <c r="E5" i="21"/>
  <c r="T5" i="21" s="1"/>
  <c r="E6" i="21"/>
  <c r="T6" i="21" s="1"/>
  <c r="E7" i="21"/>
  <c r="T7" i="21" s="1"/>
  <c r="E8" i="21"/>
  <c r="T8" i="21" s="1"/>
  <c r="I116" i="21"/>
  <c r="R116" i="21" s="1"/>
  <c r="I109" i="21"/>
  <c r="R109" i="21" l="1"/>
  <c r="AK109" i="21" s="1"/>
  <c r="I157" i="21"/>
  <c r="T4" i="21"/>
  <c r="Y116" i="21"/>
  <c r="AH116" i="21" s="1"/>
  <c r="AL116" i="21" s="1"/>
  <c r="AK116" i="21"/>
  <c r="Y109" i="21"/>
  <c r="AK4" i="21"/>
  <c r="D29" i="9"/>
  <c r="F29" i="9"/>
  <c r="G29" i="9"/>
  <c r="H29" i="9"/>
  <c r="I29" i="9"/>
  <c r="J29" i="9"/>
  <c r="K29" i="9"/>
  <c r="L29" i="9"/>
  <c r="M29" i="9"/>
  <c r="N29" i="9"/>
  <c r="H117" i="21"/>
  <c r="R117" i="21" l="1"/>
  <c r="R157" i="21" s="1"/>
  <c r="H157" i="21"/>
  <c r="Y157" i="21"/>
  <c r="AH109" i="21"/>
  <c r="E29" i="9"/>
  <c r="X117" i="21"/>
  <c r="X157" i="21" s="1"/>
  <c r="E9" i="21"/>
  <c r="E10" i="21"/>
  <c r="T10" i="21" s="1"/>
  <c r="T9" i="21" l="1"/>
  <c r="AL109" i="21"/>
  <c r="AK117" i="21"/>
  <c r="AH117" i="21"/>
  <c r="AL117" i="21" s="1"/>
  <c r="C29" i="9"/>
  <c r="AK157" i="21" l="1"/>
  <c r="G71" i="14" s="1"/>
  <c r="G67" i="14"/>
  <c r="G73" i="14"/>
  <c r="G58" i="14"/>
  <c r="G9" i="14"/>
  <c r="G54" i="14"/>
  <c r="G51" i="14"/>
  <c r="G47" i="14"/>
  <c r="G20" i="14"/>
  <c r="G29" i="14"/>
  <c r="G5" i="14"/>
  <c r="G53" i="14"/>
  <c r="G24" i="14"/>
  <c r="G33" i="14"/>
  <c r="G41" i="14"/>
  <c r="G13" i="14"/>
  <c r="G55" i="14"/>
  <c r="G14" i="14"/>
  <c r="G30" i="14"/>
  <c r="G8" i="14"/>
  <c r="G35" i="14"/>
  <c r="G40" i="14"/>
  <c r="G7" i="14"/>
  <c r="G32" i="14"/>
  <c r="G22" i="14"/>
  <c r="G17" i="14"/>
  <c r="G42" i="14"/>
  <c r="G43" i="14"/>
  <c r="G28" i="14"/>
  <c r="G27" i="14"/>
  <c r="G34" i="14"/>
  <c r="G10" i="14"/>
  <c r="G12" i="14"/>
  <c r="S53" i="21"/>
  <c r="S59" i="21"/>
  <c r="S54" i="21"/>
  <c r="S60" i="21"/>
  <c r="S55" i="21"/>
  <c r="S56" i="21"/>
  <c r="S57" i="21"/>
  <c r="S58" i="21"/>
  <c r="S52" i="21"/>
  <c r="S51" i="21"/>
  <c r="S50" i="21"/>
  <c r="S3" i="21"/>
  <c r="S2" i="21"/>
  <c r="S117" i="21"/>
  <c r="S133" i="21"/>
  <c r="S132" i="21"/>
  <c r="S129" i="21"/>
  <c r="S128" i="21"/>
  <c r="S127" i="21"/>
  <c r="S135" i="21"/>
  <c r="S134" i="21"/>
  <c r="S130" i="21"/>
  <c r="S131" i="21"/>
  <c r="S137" i="21"/>
  <c r="S136" i="21"/>
  <c r="S35" i="21"/>
  <c r="S27" i="21"/>
  <c r="S93" i="21"/>
  <c r="S7" i="21"/>
  <c r="S73" i="21"/>
  <c r="S139" i="21"/>
  <c r="S47" i="21"/>
  <c r="S113" i="21"/>
  <c r="S100" i="21"/>
  <c r="S146" i="21"/>
  <c r="S21" i="21"/>
  <c r="S92" i="21"/>
  <c r="S87" i="21"/>
  <c r="S68" i="21"/>
  <c r="S43" i="21"/>
  <c r="S74" i="21"/>
  <c r="S8" i="21"/>
  <c r="S25" i="21"/>
  <c r="S76" i="21"/>
  <c r="S26" i="21"/>
  <c r="S152" i="21"/>
  <c r="S118" i="21"/>
  <c r="S86" i="21"/>
  <c r="S12" i="21"/>
  <c r="S63" i="21"/>
  <c r="S88" i="21"/>
  <c r="S83" i="21"/>
  <c r="S29" i="21"/>
  <c r="S148" i="21"/>
  <c r="S114" i="21"/>
  <c r="S82" i="21"/>
  <c r="S24" i="21"/>
  <c r="S116" i="21"/>
  <c r="S91" i="21"/>
  <c r="S70" i="21"/>
  <c r="S39" i="21"/>
  <c r="S14" i="21"/>
  <c r="S69" i="21"/>
  <c r="S44" i="21"/>
  <c r="S109" i="21"/>
  <c r="S23" i="21"/>
  <c r="S89" i="21"/>
  <c r="S155" i="21"/>
  <c r="S65" i="21"/>
  <c r="S80" i="21"/>
  <c r="S112" i="21"/>
  <c r="S99" i="21"/>
  <c r="S103" i="21"/>
  <c r="S5" i="21"/>
  <c r="S18" i="21"/>
  <c r="S13" i="21"/>
  <c r="S145" i="21"/>
  <c r="S48" i="21"/>
  <c r="S141" i="21"/>
  <c r="S9" i="21"/>
  <c r="S123" i="21"/>
  <c r="S144" i="21"/>
  <c r="S110" i="21"/>
  <c r="S78" i="21"/>
  <c r="S36" i="21"/>
  <c r="S30" i="21"/>
  <c r="S33" i="21"/>
  <c r="S72" i="21"/>
  <c r="S22" i="21"/>
  <c r="S108" i="21"/>
  <c r="S140" i="21"/>
  <c r="S106" i="21"/>
  <c r="S66" i="21"/>
  <c r="S10" i="21"/>
  <c r="S154" i="21"/>
  <c r="S124" i="21"/>
  <c r="S28" i="21"/>
  <c r="S17" i="21"/>
  <c r="S149" i="21"/>
  <c r="S98" i="21"/>
  <c r="S45" i="21"/>
  <c r="S85" i="21"/>
  <c r="S151" i="21"/>
  <c r="S61" i="21"/>
  <c r="S125" i="21"/>
  <c r="S40" i="21"/>
  <c r="S105" i="21"/>
  <c r="S15" i="21"/>
  <c r="S81" i="21"/>
  <c r="S147" i="21"/>
  <c r="S64" i="21"/>
  <c r="S34" i="21"/>
  <c r="S67" i="21"/>
  <c r="S71" i="21"/>
  <c r="S115" i="21"/>
  <c r="S142" i="21"/>
  <c r="S107" i="21"/>
  <c r="S32" i="21"/>
  <c r="S111" i="21"/>
  <c r="S138" i="21"/>
  <c r="S102" i="21"/>
  <c r="S19" i="21"/>
  <c r="S101" i="21"/>
  <c r="S11" i="21"/>
  <c r="S77" i="21"/>
  <c r="S143" i="21"/>
  <c r="S121" i="21"/>
  <c r="S31" i="21"/>
  <c r="S97" i="21"/>
  <c r="S46" i="21"/>
  <c r="S6" i="21"/>
  <c r="S38" i="21"/>
  <c r="S42" i="21"/>
  <c r="S49" i="21"/>
  <c r="S84" i="21"/>
  <c r="S120" i="21"/>
  <c r="S37" i="21"/>
  <c r="S16" i="21"/>
  <c r="S79" i="21"/>
  <c r="S96" i="21"/>
  <c r="S104" i="21"/>
  <c r="S126" i="21"/>
  <c r="S94" i="21"/>
  <c r="S62" i="21"/>
  <c r="S20" i="21"/>
  <c r="S95" i="21"/>
  <c r="S150" i="21"/>
  <c r="S153" i="21"/>
  <c r="S119" i="21"/>
  <c r="S75" i="21"/>
  <c r="S122" i="21"/>
  <c r="S90" i="21"/>
  <c r="S41" i="21"/>
  <c r="S4" i="21"/>
  <c r="E156" i="21"/>
  <c r="T156" i="21" s="1"/>
  <c r="E155" i="21"/>
  <c r="T155" i="21" s="1"/>
  <c r="E154" i="21"/>
  <c r="T154" i="21" s="1"/>
  <c r="E153" i="21"/>
  <c r="T153" i="21" s="1"/>
  <c r="E152" i="21"/>
  <c r="T152" i="21" s="1"/>
  <c r="E151" i="21"/>
  <c r="T151" i="21" s="1"/>
  <c r="E150" i="21"/>
  <c r="T150" i="21" s="1"/>
  <c r="E149" i="21"/>
  <c r="T149" i="21" s="1"/>
  <c r="E148" i="21"/>
  <c r="T148" i="21" s="1"/>
  <c r="E147" i="21"/>
  <c r="T147" i="21" s="1"/>
  <c r="E146" i="21"/>
  <c r="T146" i="21" s="1"/>
  <c r="E145" i="21"/>
  <c r="T145" i="21" s="1"/>
  <c r="E144" i="21"/>
  <c r="T144" i="21" s="1"/>
  <c r="E143" i="21"/>
  <c r="T143" i="21" s="1"/>
  <c r="E142" i="21"/>
  <c r="T142" i="21" s="1"/>
  <c r="E141" i="21"/>
  <c r="T141" i="21" s="1"/>
  <c r="E140" i="21"/>
  <c r="T140" i="21" s="1"/>
  <c r="E139" i="21"/>
  <c r="T139" i="21" s="1"/>
  <c r="E126" i="21"/>
  <c r="T126" i="21" s="1"/>
  <c r="E125" i="21"/>
  <c r="T125" i="21" s="1"/>
  <c r="E124" i="21"/>
  <c r="T124" i="21" s="1"/>
  <c r="E123" i="21"/>
  <c r="T123" i="21" s="1"/>
  <c r="E122" i="21"/>
  <c r="T122" i="21" s="1"/>
  <c r="E121" i="21"/>
  <c r="T121" i="21" s="1"/>
  <c r="E120" i="21"/>
  <c r="T120" i="21" s="1"/>
  <c r="E119" i="21"/>
  <c r="T119" i="21" s="1"/>
  <c r="E118" i="21"/>
  <c r="T118" i="21" s="1"/>
  <c r="E117" i="21"/>
  <c r="T117" i="21" s="1"/>
  <c r="E116" i="21"/>
  <c r="T116" i="21" s="1"/>
  <c r="E115" i="21"/>
  <c r="T115" i="21" s="1"/>
  <c r="E114" i="21"/>
  <c r="T114" i="21" s="1"/>
  <c r="E113" i="21"/>
  <c r="T113" i="21" s="1"/>
  <c r="E112" i="21"/>
  <c r="T112" i="21" s="1"/>
  <c r="E111" i="21"/>
  <c r="T111" i="21" s="1"/>
  <c r="E110" i="21"/>
  <c r="T110" i="21" s="1"/>
  <c r="E109" i="21"/>
  <c r="T109" i="21" s="1"/>
  <c r="E108" i="21"/>
  <c r="T108" i="21" s="1"/>
  <c r="E107" i="21"/>
  <c r="T107" i="21" s="1"/>
  <c r="E106" i="21"/>
  <c r="T106" i="21" s="1"/>
  <c r="E105" i="21"/>
  <c r="T105" i="21" s="1"/>
  <c r="E104" i="21"/>
  <c r="T104" i="21" s="1"/>
  <c r="E103" i="21"/>
  <c r="T103" i="21" s="1"/>
  <c r="E102" i="21"/>
  <c r="T102" i="21" s="1"/>
  <c r="E101" i="21"/>
  <c r="T101" i="21" s="1"/>
  <c r="E100" i="21"/>
  <c r="T100" i="21" s="1"/>
  <c r="E99" i="21"/>
  <c r="T99" i="21" s="1"/>
  <c r="E98" i="21"/>
  <c r="T98" i="21" s="1"/>
  <c r="E97" i="21"/>
  <c r="T97" i="21" s="1"/>
  <c r="E96" i="21"/>
  <c r="T96" i="21" s="1"/>
  <c r="E95" i="21"/>
  <c r="T95" i="21" s="1"/>
  <c r="E94" i="21"/>
  <c r="T94" i="21" s="1"/>
  <c r="E93" i="21"/>
  <c r="T93" i="21" s="1"/>
  <c r="E92" i="21"/>
  <c r="T92" i="21" s="1"/>
  <c r="E91" i="21"/>
  <c r="T91" i="21" s="1"/>
  <c r="E90" i="21"/>
  <c r="T90" i="21" s="1"/>
  <c r="E89" i="21"/>
  <c r="T89" i="21" s="1"/>
  <c r="E88" i="21"/>
  <c r="T88" i="21" s="1"/>
  <c r="E87" i="21"/>
  <c r="T87" i="21" s="1"/>
  <c r="E86" i="21"/>
  <c r="T86" i="21" s="1"/>
  <c r="E85" i="21"/>
  <c r="T85" i="21" s="1"/>
  <c r="E84" i="21"/>
  <c r="T84" i="21" s="1"/>
  <c r="E83" i="21"/>
  <c r="T83" i="21" s="1"/>
  <c r="E82" i="21"/>
  <c r="T82" i="21" s="1"/>
  <c r="E81" i="21"/>
  <c r="T81" i="21" s="1"/>
  <c r="E80" i="21"/>
  <c r="T80" i="21" s="1"/>
  <c r="E79" i="21"/>
  <c r="T79" i="21" s="1"/>
  <c r="E78" i="21"/>
  <c r="T78" i="21" s="1"/>
  <c r="E77" i="21"/>
  <c r="T77" i="21" s="1"/>
  <c r="E76" i="21"/>
  <c r="T76" i="21" s="1"/>
  <c r="E75" i="21"/>
  <c r="T75" i="21" s="1"/>
  <c r="E74" i="21"/>
  <c r="T74" i="21" s="1"/>
  <c r="E73" i="21"/>
  <c r="T73" i="21" s="1"/>
  <c r="E72" i="21"/>
  <c r="T72" i="21" s="1"/>
  <c r="E71" i="21"/>
  <c r="T71" i="21" s="1"/>
  <c r="E70" i="21"/>
  <c r="T70" i="21" s="1"/>
  <c r="E69" i="21"/>
  <c r="T69" i="21" s="1"/>
  <c r="E68" i="21"/>
  <c r="T68" i="21" s="1"/>
  <c r="E67" i="21"/>
  <c r="T67" i="21" s="1"/>
  <c r="E66" i="21"/>
  <c r="T66" i="21" s="1"/>
  <c r="E65" i="21"/>
  <c r="T65" i="21" s="1"/>
  <c r="E64" i="21"/>
  <c r="T64" i="21" s="1"/>
  <c r="E63" i="21"/>
  <c r="T63" i="21" s="1"/>
  <c r="E62" i="21"/>
  <c r="T62" i="21" s="1"/>
  <c r="E61" i="21"/>
  <c r="T61" i="21" s="1"/>
  <c r="E60" i="21"/>
  <c r="T60" i="21" s="1"/>
  <c r="E59" i="21"/>
  <c r="T59" i="21" s="1"/>
  <c r="E58" i="21"/>
  <c r="T58" i="21" s="1"/>
  <c r="E39" i="21"/>
  <c r="T39" i="21" s="1"/>
  <c r="E50" i="21"/>
  <c r="T50" i="21" s="1"/>
  <c r="E49" i="21"/>
  <c r="T49" i="21" s="1"/>
  <c r="E48" i="21"/>
  <c r="T48" i="21" s="1"/>
  <c r="E47" i="21"/>
  <c r="T47" i="21" s="1"/>
  <c r="E46" i="21"/>
  <c r="T46" i="21" s="1"/>
  <c r="E45" i="21"/>
  <c r="T45" i="21" s="1"/>
  <c r="E44" i="21"/>
  <c r="T44" i="21" s="1"/>
  <c r="E43" i="21"/>
  <c r="T43" i="21" s="1"/>
  <c r="E42" i="21"/>
  <c r="T42" i="21" s="1"/>
  <c r="E41" i="21"/>
  <c r="T41" i="21" s="1"/>
  <c r="E40" i="21"/>
  <c r="T40" i="21" s="1"/>
  <c r="E38" i="21"/>
  <c r="T38" i="21" s="1"/>
  <c r="E37" i="21"/>
  <c r="T37" i="21" s="1"/>
  <c r="E36" i="21"/>
  <c r="T36" i="21" s="1"/>
  <c r="E35" i="21"/>
  <c r="T35" i="21" s="1"/>
  <c r="E34" i="21"/>
  <c r="T34" i="21" s="1"/>
  <c r="E33" i="21"/>
  <c r="T33" i="21" s="1"/>
  <c r="E32" i="21"/>
  <c r="T32" i="21" s="1"/>
  <c r="E31" i="21"/>
  <c r="T31" i="21" s="1"/>
  <c r="E30" i="21"/>
  <c r="T30" i="21" s="1"/>
  <c r="E17" i="21"/>
  <c r="T17" i="21" s="1"/>
  <c r="E16" i="21"/>
  <c r="T16" i="21" s="1"/>
  <c r="E15" i="21"/>
  <c r="T15" i="21" s="1"/>
  <c r="E14" i="21"/>
  <c r="T14" i="21" s="1"/>
  <c r="E13" i="21"/>
  <c r="T13" i="21" s="1"/>
  <c r="E12" i="21"/>
  <c r="T12" i="21" s="1"/>
  <c r="E11" i="21"/>
  <c r="G63" i="14" l="1"/>
  <c r="G60" i="14"/>
  <c r="G65" i="14"/>
  <c r="G26" i="14"/>
  <c r="G19" i="14"/>
  <c r="T11" i="21"/>
  <c r="T157" i="21" s="1"/>
  <c r="E157" i="21"/>
  <c r="G68" i="14"/>
  <c r="G50" i="14"/>
  <c r="G69" i="14"/>
  <c r="G64" i="14"/>
  <c r="G38" i="14"/>
  <c r="G46" i="14"/>
  <c r="G48" i="14"/>
  <c r="G72" i="14"/>
  <c r="G61" i="14"/>
  <c r="G70" i="14"/>
  <c r="G16" i="14"/>
  <c r="G56" i="14"/>
  <c r="G18" i="14"/>
  <c r="G37" i="14"/>
  <c r="G62" i="14"/>
  <c r="G59" i="14"/>
  <c r="G39" i="14"/>
  <c r="G36" i="14"/>
  <c r="G3" i="14"/>
  <c r="G11" i="14"/>
  <c r="G44" i="14"/>
  <c r="G57" i="14"/>
  <c r="G66" i="14"/>
  <c r="G15" i="14"/>
  <c r="G23" i="14"/>
  <c r="G6" i="14"/>
  <c r="G21" i="14"/>
  <c r="G31" i="14"/>
  <c r="G25" i="14"/>
  <c r="G52" i="14"/>
  <c r="G49" i="14"/>
  <c r="G45" i="14"/>
  <c r="G4" i="14"/>
  <c r="AH156" i="21"/>
  <c r="H5" i="9"/>
  <c r="R128" i="1"/>
  <c r="AK128" i="1" s="1"/>
  <c r="R127" i="1"/>
  <c r="AK127" i="1" s="1"/>
  <c r="R126" i="1"/>
  <c r="AK126" i="1" s="1"/>
  <c r="R125" i="1"/>
  <c r="AK125" i="1" s="1"/>
  <c r="R124" i="1"/>
  <c r="AK124" i="1" s="1"/>
  <c r="P29" i="9" l="1"/>
  <c r="Q29" i="9" s="1"/>
  <c r="AH157" i="21"/>
  <c r="AL156" i="21"/>
  <c r="AL157" i="21" s="1"/>
  <c r="F11" i="9"/>
  <c r="G2" i="14"/>
  <c r="G74" i="14" s="1"/>
  <c r="M17" i="9"/>
  <c r="G17" i="9"/>
  <c r="F17" i="9"/>
  <c r="C11" i="9"/>
  <c r="H17" i="9"/>
  <c r="M11" i="9"/>
  <c r="D11" i="9"/>
  <c r="K11" i="9"/>
  <c r="J5" i="9"/>
  <c r="L5" i="9"/>
  <c r="C17" i="9"/>
  <c r="N11" i="9"/>
  <c r="J17" i="9"/>
  <c r="N17" i="9"/>
  <c r="H11" i="9"/>
  <c r="L17" i="9"/>
  <c r="M5" i="9"/>
  <c r="F5" i="9"/>
  <c r="E17" i="9"/>
  <c r="K5" i="9"/>
  <c r="L11" i="9"/>
  <c r="I5" i="9"/>
  <c r="D5" i="9"/>
  <c r="E11" i="9"/>
  <c r="I17" i="9"/>
  <c r="C5" i="9"/>
  <c r="G11" i="9"/>
  <c r="K17" i="9"/>
  <c r="E5" i="9"/>
  <c r="G5" i="9"/>
  <c r="D17" i="9"/>
  <c r="J11" i="9"/>
  <c r="N5" i="9"/>
  <c r="I11" i="9"/>
  <c r="S156" i="21"/>
  <c r="S157" i="21" s="1"/>
  <c r="E124" i="1"/>
  <c r="E125" i="1"/>
  <c r="T125" i="1" s="1"/>
  <c r="E126" i="1"/>
  <c r="E127" i="1"/>
  <c r="AJ125" i="1"/>
  <c r="K23" i="9" l="1"/>
  <c r="L23" i="9"/>
  <c r="I23" i="9"/>
  <c r="N23" i="9"/>
  <c r="J23" i="9"/>
  <c r="M23" i="9"/>
  <c r="F23" i="9"/>
  <c r="G23" i="9"/>
  <c r="C23" i="9"/>
  <c r="E23" i="9"/>
  <c r="D23" i="9"/>
  <c r="H23" i="9"/>
  <c r="P17" i="9"/>
  <c r="P5" i="9"/>
  <c r="R5" i="9" s="1"/>
  <c r="AM53" i="21"/>
  <c r="AM56" i="21"/>
  <c r="AM55" i="21"/>
  <c r="AM54" i="21"/>
  <c r="AM61" i="21"/>
  <c r="AM60" i="21"/>
  <c r="AM59" i="21"/>
  <c r="AM58" i="21"/>
  <c r="AM57" i="21"/>
  <c r="AM52" i="21"/>
  <c r="AM51" i="21"/>
  <c r="AM3" i="21"/>
  <c r="AM2" i="21"/>
  <c r="AL158" i="21"/>
  <c r="AM130" i="21"/>
  <c r="AM131" i="21"/>
  <c r="AM132" i="21"/>
  <c r="AM136" i="21"/>
  <c r="AM129" i="21"/>
  <c r="AM133" i="21"/>
  <c r="AM128" i="21"/>
  <c r="AM134" i="21"/>
  <c r="AM135" i="21"/>
  <c r="AM137" i="21"/>
  <c r="AM39" i="21"/>
  <c r="AM120" i="21"/>
  <c r="AM145" i="21"/>
  <c r="AM69" i="21"/>
  <c r="AM151" i="21"/>
  <c r="AM28" i="21"/>
  <c r="AM94" i="21"/>
  <c r="AM17" i="21"/>
  <c r="AM26" i="21"/>
  <c r="AM92" i="21"/>
  <c r="AM9" i="21"/>
  <c r="AM23" i="21"/>
  <c r="AM89" i="21"/>
  <c r="AM49" i="21"/>
  <c r="AM32" i="21"/>
  <c r="AM98" i="21"/>
  <c r="AM29" i="21"/>
  <c r="AM30" i="21"/>
  <c r="AM96" i="21"/>
  <c r="AM21" i="21"/>
  <c r="AM27" i="21"/>
  <c r="AM93" i="21"/>
  <c r="AM13" i="21"/>
  <c r="AM20" i="21"/>
  <c r="AM86" i="21"/>
  <c r="AM152" i="21"/>
  <c r="AM153" i="21"/>
  <c r="AM68" i="21"/>
  <c r="AM65" i="21"/>
  <c r="AM123" i="21"/>
  <c r="AM122" i="21"/>
  <c r="AM139" i="21"/>
  <c r="AM6" i="21"/>
  <c r="AM72" i="21"/>
  <c r="AM154" i="21"/>
  <c r="AM19" i="21"/>
  <c r="AM85" i="21"/>
  <c r="AM37" i="21"/>
  <c r="AM110" i="21"/>
  <c r="AM67" i="21"/>
  <c r="AM43" i="21"/>
  <c r="AM108" i="21"/>
  <c r="AM40" i="21"/>
  <c r="AM105" i="21"/>
  <c r="AM103" i="21"/>
  <c r="AM48" i="21"/>
  <c r="AM114" i="21"/>
  <c r="AM71" i="21"/>
  <c r="AM46" i="21"/>
  <c r="AM112" i="21"/>
  <c r="AM75" i="21"/>
  <c r="AM44" i="21"/>
  <c r="AM109" i="21"/>
  <c r="AM63" i="21"/>
  <c r="AM36" i="21"/>
  <c r="AM102" i="21"/>
  <c r="AM42" i="21"/>
  <c r="AM18" i="21"/>
  <c r="AM84" i="21"/>
  <c r="AM150" i="21"/>
  <c r="AM15" i="21"/>
  <c r="AM81" i="21"/>
  <c r="AM147" i="21"/>
  <c r="AM8" i="21"/>
  <c r="AM74" i="21"/>
  <c r="AM5" i="21"/>
  <c r="AM138" i="21"/>
  <c r="AM22" i="21"/>
  <c r="AM88" i="21"/>
  <c r="AM45" i="21"/>
  <c r="AM35" i="21"/>
  <c r="AM101" i="21"/>
  <c r="AM91" i="21"/>
  <c r="AM62" i="21"/>
  <c r="AM126" i="21"/>
  <c r="AM115" i="21"/>
  <c r="AM124" i="21"/>
  <c r="AM107" i="21"/>
  <c r="AM121" i="21"/>
  <c r="AM149" i="21"/>
  <c r="AM66" i="21"/>
  <c r="AM127" i="21"/>
  <c r="AM64" i="21"/>
  <c r="AM119" i="21"/>
  <c r="AM125" i="21"/>
  <c r="AM111" i="21"/>
  <c r="AM118" i="21"/>
  <c r="AM83" i="21"/>
  <c r="AM34" i="21"/>
  <c r="AM100" i="21"/>
  <c r="AM33" i="21"/>
  <c r="AM31" i="21"/>
  <c r="AM97" i="21"/>
  <c r="AM25" i="21"/>
  <c r="AM24" i="21"/>
  <c r="AM90" i="21"/>
  <c r="AM140" i="21"/>
  <c r="AM38" i="21"/>
  <c r="AM104" i="21"/>
  <c r="AM99" i="21"/>
  <c r="AM117" i="21"/>
  <c r="AM12" i="21"/>
  <c r="AM78" i="21"/>
  <c r="AM144" i="21"/>
  <c r="AM10" i="21"/>
  <c r="AM76" i="21"/>
  <c r="AM142" i="21"/>
  <c r="AM7" i="21"/>
  <c r="AM73" i="21"/>
  <c r="AM155" i="21"/>
  <c r="AM16" i="21"/>
  <c r="AM82" i="21"/>
  <c r="AM148" i="21"/>
  <c r="AM14" i="21"/>
  <c r="AM80" i="21"/>
  <c r="AM146" i="21"/>
  <c r="AM11" i="21"/>
  <c r="AM77" i="21"/>
  <c r="AM143" i="21"/>
  <c r="AM4" i="21"/>
  <c r="AM70" i="21"/>
  <c r="AM141" i="21"/>
  <c r="AM50" i="21"/>
  <c r="AM116" i="21"/>
  <c r="AM87" i="21"/>
  <c r="AM47" i="21"/>
  <c r="AM113" i="21"/>
  <c r="AM79" i="21"/>
  <c r="AM41" i="21"/>
  <c r="AM106" i="21"/>
  <c r="AM95" i="21"/>
  <c r="P11" i="9"/>
  <c r="R11" i="9" s="1"/>
  <c r="AM156" i="21"/>
  <c r="O17" i="9"/>
  <c r="O11" i="9"/>
  <c r="D28" i="9"/>
  <c r="E28" i="9"/>
  <c r="F28" i="9"/>
  <c r="G28" i="9"/>
  <c r="H28" i="9"/>
  <c r="I28" i="9"/>
  <c r="J28" i="9"/>
  <c r="K28" i="9"/>
  <c r="L28" i="9"/>
  <c r="M28" i="9"/>
  <c r="N28" i="9"/>
  <c r="U129" i="1"/>
  <c r="AH81" i="1"/>
  <c r="AL81" i="1" s="1"/>
  <c r="AH82" i="1"/>
  <c r="AL82" i="1" s="1"/>
  <c r="AH111" i="1"/>
  <c r="AL111" i="1" s="1"/>
  <c r="AH112" i="1"/>
  <c r="AL112" i="1" s="1"/>
  <c r="AH113" i="1"/>
  <c r="AL113" i="1" s="1"/>
  <c r="AH114" i="1"/>
  <c r="AL114" i="1" s="1"/>
  <c r="AH115" i="1"/>
  <c r="AL115" i="1" s="1"/>
  <c r="AH116" i="1"/>
  <c r="AH117" i="1"/>
  <c r="AH118" i="1"/>
  <c r="AH119" i="1"/>
  <c r="AH120" i="1"/>
  <c r="AH121" i="1"/>
  <c r="AH122" i="1"/>
  <c r="L129" i="1"/>
  <c r="M129" i="1"/>
  <c r="N129" i="1"/>
  <c r="O129" i="1"/>
  <c r="P129" i="1"/>
  <c r="Q129" i="1"/>
  <c r="G129" i="1"/>
  <c r="H129" i="1"/>
  <c r="I129" i="1"/>
  <c r="J129" i="1"/>
  <c r="K129" i="1"/>
  <c r="F129" i="1"/>
  <c r="C28" i="9"/>
  <c r="D27" i="9"/>
  <c r="E27" i="9"/>
  <c r="F27" i="9"/>
  <c r="G27" i="9"/>
  <c r="H27" i="9"/>
  <c r="I27" i="9"/>
  <c r="J27" i="9"/>
  <c r="L27" i="9"/>
  <c r="M27" i="9"/>
  <c r="N27" i="9"/>
  <c r="C27" i="9"/>
  <c r="D26" i="9"/>
  <c r="E26" i="9"/>
  <c r="F26" i="9"/>
  <c r="G26" i="9"/>
  <c r="H26" i="9"/>
  <c r="I26" i="9"/>
  <c r="J26" i="9"/>
  <c r="L26" i="9"/>
  <c r="M26" i="9"/>
  <c r="N26" i="9"/>
  <c r="C26" i="9"/>
  <c r="T106" i="1"/>
  <c r="T107" i="1"/>
  <c r="T108" i="1"/>
  <c r="P23" i="9" l="1"/>
  <c r="R17" i="9"/>
  <c r="E35" i="9"/>
  <c r="AM157" i="21"/>
  <c r="E34" i="9"/>
  <c r="AL122" i="1"/>
  <c r="AL121" i="1"/>
  <c r="AL117" i="1"/>
  <c r="AL118" i="1"/>
  <c r="AL120" i="1"/>
  <c r="AL116" i="1"/>
  <c r="AL125" i="1"/>
  <c r="AL123" i="1"/>
  <c r="AL119" i="1"/>
  <c r="AH73" i="1"/>
  <c r="AL73" i="1" s="1"/>
  <c r="AJ107" i="1"/>
  <c r="AJ108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60" i="1"/>
  <c r="AJ61" i="1"/>
  <c r="AJ62" i="1"/>
  <c r="AJ63" i="1"/>
  <c r="AJ64" i="1"/>
  <c r="AJ65" i="1"/>
  <c r="AJ66" i="1"/>
  <c r="AJ67" i="1"/>
  <c r="AJ68" i="1"/>
  <c r="AJ69" i="1"/>
  <c r="AJ70" i="1"/>
  <c r="AJ58" i="1"/>
  <c r="AJ59" i="1"/>
  <c r="AJ2" i="1"/>
  <c r="AJ3" i="1"/>
  <c r="AJ4" i="1"/>
  <c r="AJ5" i="1"/>
  <c r="AJ6" i="1"/>
  <c r="AJ7" i="1"/>
  <c r="AJ8" i="1"/>
  <c r="AJ9" i="1"/>
  <c r="AJ114" i="1"/>
  <c r="AJ115" i="1"/>
  <c r="AJ116" i="1"/>
  <c r="AJ117" i="1"/>
  <c r="AJ118" i="1"/>
  <c r="AJ119" i="1"/>
  <c r="AJ120" i="1"/>
  <c r="AJ121" i="1"/>
  <c r="AJ122" i="1"/>
  <c r="AJ123" i="1"/>
  <c r="AJ111" i="1"/>
  <c r="AJ112" i="1"/>
  <c r="AJ113" i="1"/>
  <c r="AJ109" i="1"/>
  <c r="AJ110" i="1"/>
  <c r="AJ128" i="1"/>
  <c r="AJ35" i="1"/>
  <c r="AJ36" i="1"/>
  <c r="AJ37" i="1"/>
  <c r="AJ38" i="1"/>
  <c r="AJ39" i="1"/>
  <c r="AJ40" i="1"/>
  <c r="AJ41" i="1"/>
  <c r="AJ42" i="1"/>
  <c r="AJ43" i="1"/>
  <c r="AJ44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H3" i="1"/>
  <c r="AL3" i="1" s="1"/>
  <c r="R107" i="1"/>
  <c r="AK107" i="1" s="1"/>
  <c r="R108" i="1"/>
  <c r="AK108" i="1" s="1"/>
  <c r="R10" i="1"/>
  <c r="AK10" i="1" s="1"/>
  <c r="R11" i="1"/>
  <c r="AK11" i="1" s="1"/>
  <c r="R12" i="1"/>
  <c r="AK12" i="1" s="1"/>
  <c r="R13" i="1"/>
  <c r="AK13" i="1" s="1"/>
  <c r="R14" i="1"/>
  <c r="AK14" i="1" s="1"/>
  <c r="R15" i="1"/>
  <c r="AK15" i="1" s="1"/>
  <c r="R16" i="1"/>
  <c r="AK16" i="1" s="1"/>
  <c r="R17" i="1"/>
  <c r="AK17" i="1" s="1"/>
  <c r="R18" i="1"/>
  <c r="AK18" i="1" s="1"/>
  <c r="R19" i="1"/>
  <c r="AK19" i="1" s="1"/>
  <c r="R20" i="1"/>
  <c r="AK20" i="1" s="1"/>
  <c r="R21" i="1"/>
  <c r="AK21" i="1" s="1"/>
  <c r="R22" i="1"/>
  <c r="AK22" i="1" s="1"/>
  <c r="R23" i="1"/>
  <c r="AK23" i="1" s="1"/>
  <c r="R24" i="1"/>
  <c r="AK24" i="1" s="1"/>
  <c r="R25" i="1"/>
  <c r="AK25" i="1" s="1"/>
  <c r="R26" i="1"/>
  <c r="AK26" i="1" s="1"/>
  <c r="R27" i="1"/>
  <c r="AK27" i="1" s="1"/>
  <c r="R28" i="1"/>
  <c r="AK28" i="1" s="1"/>
  <c r="R29" i="1"/>
  <c r="AK29" i="1" s="1"/>
  <c r="R30" i="1"/>
  <c r="AK30" i="1" s="1"/>
  <c r="R31" i="1"/>
  <c r="AK31" i="1" s="1"/>
  <c r="R32" i="1"/>
  <c r="AK32" i="1" s="1"/>
  <c r="R33" i="1"/>
  <c r="AK33" i="1" s="1"/>
  <c r="R34" i="1"/>
  <c r="AK34" i="1" s="1"/>
  <c r="R45" i="1"/>
  <c r="AK45" i="1" s="1"/>
  <c r="R46" i="1"/>
  <c r="AK46" i="1" s="1"/>
  <c r="R47" i="1"/>
  <c r="AK47" i="1" s="1"/>
  <c r="R48" i="1"/>
  <c r="AK48" i="1" s="1"/>
  <c r="R49" i="1"/>
  <c r="AK49" i="1" s="1"/>
  <c r="R50" i="1"/>
  <c r="AK50" i="1" s="1"/>
  <c r="R51" i="1"/>
  <c r="AK51" i="1" s="1"/>
  <c r="R52" i="1"/>
  <c r="AK52" i="1" s="1"/>
  <c r="R53" i="1"/>
  <c r="AK53" i="1" s="1"/>
  <c r="R54" i="1"/>
  <c r="AK54" i="1" s="1"/>
  <c r="R55" i="1"/>
  <c r="AK55" i="1" s="1"/>
  <c r="R56" i="1"/>
  <c r="AK56" i="1" s="1"/>
  <c r="R57" i="1"/>
  <c r="AK57" i="1" s="1"/>
  <c r="R60" i="1"/>
  <c r="AK60" i="1" s="1"/>
  <c r="R61" i="1"/>
  <c r="AK61" i="1" s="1"/>
  <c r="R62" i="1"/>
  <c r="AK62" i="1" s="1"/>
  <c r="R63" i="1"/>
  <c r="AK63" i="1" s="1"/>
  <c r="R64" i="1"/>
  <c r="AK64" i="1" s="1"/>
  <c r="R65" i="1"/>
  <c r="AK65" i="1" s="1"/>
  <c r="R66" i="1"/>
  <c r="AK66" i="1" s="1"/>
  <c r="R67" i="1"/>
  <c r="AK67" i="1" s="1"/>
  <c r="R68" i="1"/>
  <c r="AK68" i="1" s="1"/>
  <c r="R69" i="1"/>
  <c r="AK69" i="1" s="1"/>
  <c r="R70" i="1"/>
  <c r="AK70" i="1" s="1"/>
  <c r="R58" i="1"/>
  <c r="AK58" i="1" s="1"/>
  <c r="R59" i="1"/>
  <c r="AK59" i="1" s="1"/>
  <c r="R2" i="1"/>
  <c r="R3" i="1"/>
  <c r="AK3" i="1" s="1"/>
  <c r="R4" i="1"/>
  <c r="AK4" i="1" s="1"/>
  <c r="R5" i="1"/>
  <c r="AK5" i="1" s="1"/>
  <c r="R6" i="1"/>
  <c r="AK6" i="1" s="1"/>
  <c r="R7" i="1"/>
  <c r="AK7" i="1" s="1"/>
  <c r="R8" i="1"/>
  <c r="AK8" i="1" s="1"/>
  <c r="R9" i="1"/>
  <c r="AK9" i="1" s="1"/>
  <c r="R114" i="1"/>
  <c r="AK114" i="1" s="1"/>
  <c r="R115" i="1"/>
  <c r="AK115" i="1" s="1"/>
  <c r="R116" i="1"/>
  <c r="AK116" i="1" s="1"/>
  <c r="R117" i="1"/>
  <c r="AK117" i="1" s="1"/>
  <c r="R118" i="1"/>
  <c r="AK118" i="1" s="1"/>
  <c r="R119" i="1"/>
  <c r="AK119" i="1" s="1"/>
  <c r="R120" i="1"/>
  <c r="AK120" i="1" s="1"/>
  <c r="R121" i="1"/>
  <c r="AK121" i="1" s="1"/>
  <c r="R122" i="1"/>
  <c r="AK122" i="1" s="1"/>
  <c r="R123" i="1"/>
  <c r="AK123" i="1" s="1"/>
  <c r="R111" i="1"/>
  <c r="AK111" i="1" s="1"/>
  <c r="R112" i="1"/>
  <c r="AK112" i="1" s="1"/>
  <c r="R113" i="1"/>
  <c r="AK113" i="1" s="1"/>
  <c r="R109" i="1"/>
  <c r="AK109" i="1" s="1"/>
  <c r="R110" i="1"/>
  <c r="AK110" i="1" s="1"/>
  <c r="R35" i="1"/>
  <c r="AK35" i="1" s="1"/>
  <c r="R36" i="1"/>
  <c r="AK36" i="1" s="1"/>
  <c r="R37" i="1"/>
  <c r="AK37" i="1" s="1"/>
  <c r="R38" i="1"/>
  <c r="AK38" i="1" s="1"/>
  <c r="R39" i="1"/>
  <c r="AK39" i="1" s="1"/>
  <c r="R40" i="1"/>
  <c r="AK40" i="1" s="1"/>
  <c r="R41" i="1"/>
  <c r="AK41" i="1" s="1"/>
  <c r="R42" i="1"/>
  <c r="AK42" i="1" s="1"/>
  <c r="R43" i="1"/>
  <c r="AK43" i="1" s="1"/>
  <c r="R44" i="1"/>
  <c r="AK44" i="1" s="1"/>
  <c r="R83" i="1"/>
  <c r="AK83" i="1" s="1"/>
  <c r="R84" i="1"/>
  <c r="AK84" i="1" s="1"/>
  <c r="R85" i="1"/>
  <c r="AK85" i="1" s="1"/>
  <c r="R86" i="1"/>
  <c r="AK86" i="1" s="1"/>
  <c r="R87" i="1"/>
  <c r="AK87" i="1" s="1"/>
  <c r="R88" i="1"/>
  <c r="AK88" i="1" s="1"/>
  <c r="R89" i="1"/>
  <c r="AK89" i="1" s="1"/>
  <c r="R90" i="1"/>
  <c r="AK90" i="1" s="1"/>
  <c r="R91" i="1"/>
  <c r="AK91" i="1" s="1"/>
  <c r="R92" i="1"/>
  <c r="AK92" i="1" s="1"/>
  <c r="R93" i="1"/>
  <c r="AK93" i="1" s="1"/>
  <c r="R94" i="1"/>
  <c r="AK94" i="1" s="1"/>
  <c r="R95" i="1"/>
  <c r="AK95" i="1" s="1"/>
  <c r="R96" i="1"/>
  <c r="AK96" i="1" s="1"/>
  <c r="R97" i="1"/>
  <c r="AK97" i="1" s="1"/>
  <c r="R98" i="1"/>
  <c r="AK98" i="1" s="1"/>
  <c r="R99" i="1"/>
  <c r="AK99" i="1" s="1"/>
  <c r="R100" i="1"/>
  <c r="AK100" i="1" s="1"/>
  <c r="R101" i="1"/>
  <c r="AK101" i="1" s="1"/>
  <c r="R102" i="1"/>
  <c r="AK102" i="1" s="1"/>
  <c r="R103" i="1"/>
  <c r="AK103" i="1" s="1"/>
  <c r="R104" i="1"/>
  <c r="AK104" i="1" s="1"/>
  <c r="R105" i="1"/>
  <c r="AK105" i="1" s="1"/>
  <c r="R71" i="1"/>
  <c r="AK71" i="1" s="1"/>
  <c r="R72" i="1"/>
  <c r="AK72" i="1" s="1"/>
  <c r="R73" i="1"/>
  <c r="AK73" i="1" s="1"/>
  <c r="R74" i="1"/>
  <c r="AK74" i="1" s="1"/>
  <c r="R75" i="1"/>
  <c r="AK75" i="1" s="1"/>
  <c r="R76" i="1"/>
  <c r="AK76" i="1" s="1"/>
  <c r="R77" i="1"/>
  <c r="AK77" i="1" s="1"/>
  <c r="R78" i="1"/>
  <c r="AK78" i="1" s="1"/>
  <c r="R79" i="1"/>
  <c r="AK79" i="1" s="1"/>
  <c r="R80" i="1"/>
  <c r="AK80" i="1" s="1"/>
  <c r="R81" i="1"/>
  <c r="AK81" i="1" s="1"/>
  <c r="R82" i="1"/>
  <c r="AK82" i="1" s="1"/>
  <c r="E9" i="1"/>
  <c r="T9" i="1" s="1"/>
  <c r="E114" i="1"/>
  <c r="T114" i="1" s="1"/>
  <c r="E115" i="1"/>
  <c r="T115" i="1" s="1"/>
  <c r="E116" i="1"/>
  <c r="T116" i="1" s="1"/>
  <c r="E117" i="1"/>
  <c r="T117" i="1" s="1"/>
  <c r="E118" i="1"/>
  <c r="T118" i="1" s="1"/>
  <c r="E119" i="1"/>
  <c r="T119" i="1" s="1"/>
  <c r="E120" i="1"/>
  <c r="T120" i="1" s="1"/>
  <c r="E121" i="1"/>
  <c r="T121" i="1" s="1"/>
  <c r="E122" i="1"/>
  <c r="T122" i="1" s="1"/>
  <c r="E123" i="1"/>
  <c r="T123" i="1" s="1"/>
  <c r="E111" i="1"/>
  <c r="T111" i="1" s="1"/>
  <c r="E112" i="1"/>
  <c r="T112" i="1" s="1"/>
  <c r="E113" i="1"/>
  <c r="T113" i="1" s="1"/>
  <c r="E3" i="1"/>
  <c r="T3" i="1" s="1"/>
  <c r="E82" i="1"/>
  <c r="T82" i="1" s="1"/>
  <c r="E81" i="1"/>
  <c r="T81" i="1" s="1"/>
  <c r="E73" i="1"/>
  <c r="T73" i="1" s="1"/>
  <c r="R23" i="9" l="1"/>
  <c r="AK2" i="1"/>
  <c r="E80" i="1"/>
  <c r="T80" i="1" s="1"/>
  <c r="E79" i="1"/>
  <c r="T79" i="1" s="1"/>
  <c r="E78" i="1"/>
  <c r="T78" i="1" s="1"/>
  <c r="E77" i="1"/>
  <c r="T77" i="1" s="1"/>
  <c r="E76" i="1"/>
  <c r="T76" i="1" s="1"/>
  <c r="E75" i="1"/>
  <c r="T75" i="1" s="1"/>
  <c r="E74" i="1"/>
  <c r="T74" i="1" s="1"/>
  <c r="E72" i="1"/>
  <c r="T72" i="1" s="1"/>
  <c r="E71" i="1"/>
  <c r="T71" i="1" s="1"/>
  <c r="E105" i="1"/>
  <c r="T105" i="1" s="1"/>
  <c r="E104" i="1"/>
  <c r="T104" i="1" s="1"/>
  <c r="E103" i="1"/>
  <c r="T103" i="1" s="1"/>
  <c r="E102" i="1"/>
  <c r="T102" i="1" s="1"/>
  <c r="E101" i="1"/>
  <c r="T101" i="1" s="1"/>
  <c r="E100" i="1"/>
  <c r="T100" i="1" s="1"/>
  <c r="E99" i="1"/>
  <c r="T99" i="1" s="1"/>
  <c r="E98" i="1"/>
  <c r="T98" i="1" s="1"/>
  <c r="E97" i="1"/>
  <c r="T97" i="1" s="1"/>
  <c r="E96" i="1"/>
  <c r="T96" i="1" s="1"/>
  <c r="E95" i="1"/>
  <c r="T95" i="1" s="1"/>
  <c r="E94" i="1"/>
  <c r="T94" i="1" s="1"/>
  <c r="E93" i="1"/>
  <c r="T93" i="1" s="1"/>
  <c r="E92" i="1"/>
  <c r="T92" i="1" s="1"/>
  <c r="E91" i="1"/>
  <c r="T91" i="1" s="1"/>
  <c r="E90" i="1"/>
  <c r="T90" i="1" s="1"/>
  <c r="E89" i="1"/>
  <c r="T89" i="1" s="1"/>
  <c r="E88" i="1"/>
  <c r="T88" i="1" s="1"/>
  <c r="E87" i="1"/>
  <c r="T87" i="1" s="1"/>
  <c r="E86" i="1"/>
  <c r="T86" i="1" s="1"/>
  <c r="E85" i="1"/>
  <c r="T85" i="1" s="1"/>
  <c r="E84" i="1"/>
  <c r="T84" i="1" s="1"/>
  <c r="E83" i="1"/>
  <c r="T83" i="1" s="1"/>
  <c r="E44" i="1"/>
  <c r="T44" i="1" s="1"/>
  <c r="E43" i="1"/>
  <c r="T43" i="1" s="1"/>
  <c r="E42" i="1"/>
  <c r="T42" i="1" s="1"/>
  <c r="E41" i="1"/>
  <c r="T41" i="1" s="1"/>
  <c r="E40" i="1"/>
  <c r="T40" i="1" s="1"/>
  <c r="E39" i="1"/>
  <c r="T39" i="1" s="1"/>
  <c r="E38" i="1"/>
  <c r="T38" i="1" s="1"/>
  <c r="E37" i="1"/>
  <c r="T37" i="1" s="1"/>
  <c r="E36" i="1"/>
  <c r="T36" i="1" s="1"/>
  <c r="E35" i="1"/>
  <c r="T35" i="1" s="1"/>
  <c r="E128" i="1"/>
  <c r="T128" i="1" s="1"/>
  <c r="E110" i="1"/>
  <c r="T110" i="1" s="1"/>
  <c r="E109" i="1"/>
  <c r="T109" i="1" s="1"/>
  <c r="E8" i="1"/>
  <c r="T8" i="1" s="1"/>
  <c r="E7" i="1"/>
  <c r="T7" i="1" s="1"/>
  <c r="E6" i="1"/>
  <c r="T6" i="1" s="1"/>
  <c r="E5" i="1"/>
  <c r="T5" i="1" s="1"/>
  <c r="E4" i="1"/>
  <c r="T4" i="1" s="1"/>
  <c r="AG2" i="1"/>
  <c r="AF2" i="1"/>
  <c r="AE2" i="1"/>
  <c r="AD2" i="1"/>
  <c r="AC2" i="1"/>
  <c r="AB2" i="1"/>
  <c r="AA2" i="1"/>
  <c r="Z2" i="1"/>
  <c r="Y2" i="1"/>
  <c r="X2" i="1"/>
  <c r="W2" i="1"/>
  <c r="V2" i="1"/>
  <c r="E2" i="1"/>
  <c r="E59" i="1"/>
  <c r="T59" i="1" s="1"/>
  <c r="E58" i="1"/>
  <c r="T58" i="1" s="1"/>
  <c r="E70" i="1"/>
  <c r="T70" i="1" s="1"/>
  <c r="E69" i="1"/>
  <c r="T69" i="1" s="1"/>
  <c r="E68" i="1"/>
  <c r="T68" i="1" s="1"/>
  <c r="E67" i="1"/>
  <c r="T67" i="1" s="1"/>
  <c r="E66" i="1"/>
  <c r="T66" i="1" s="1"/>
  <c r="E65" i="1"/>
  <c r="T65" i="1" s="1"/>
  <c r="E64" i="1"/>
  <c r="T64" i="1" s="1"/>
  <c r="E63" i="1"/>
  <c r="T63" i="1" s="1"/>
  <c r="E62" i="1"/>
  <c r="T62" i="1" s="1"/>
  <c r="E61" i="1"/>
  <c r="T61" i="1" s="1"/>
  <c r="E60" i="1"/>
  <c r="T60" i="1" s="1"/>
  <c r="E57" i="1"/>
  <c r="T57" i="1" s="1"/>
  <c r="E56" i="1"/>
  <c r="T56" i="1" s="1"/>
  <c r="E55" i="1"/>
  <c r="T55" i="1" s="1"/>
  <c r="E54" i="1"/>
  <c r="T54" i="1" s="1"/>
  <c r="E53" i="1"/>
  <c r="T53" i="1" s="1"/>
  <c r="E52" i="1"/>
  <c r="T52" i="1" s="1"/>
  <c r="E51" i="1"/>
  <c r="T51" i="1" s="1"/>
  <c r="E50" i="1"/>
  <c r="T50" i="1" s="1"/>
  <c r="E49" i="1"/>
  <c r="T49" i="1" s="1"/>
  <c r="E48" i="1"/>
  <c r="T48" i="1" s="1"/>
  <c r="E47" i="1"/>
  <c r="T47" i="1" s="1"/>
  <c r="E46" i="1"/>
  <c r="T46" i="1" s="1"/>
  <c r="E45" i="1"/>
  <c r="T45" i="1" s="1"/>
  <c r="E34" i="1"/>
  <c r="T34" i="1" s="1"/>
  <c r="E33" i="1"/>
  <c r="T33" i="1" s="1"/>
  <c r="E32" i="1"/>
  <c r="T32" i="1" s="1"/>
  <c r="E31" i="1"/>
  <c r="T31" i="1" s="1"/>
  <c r="E30" i="1"/>
  <c r="T30" i="1" s="1"/>
  <c r="E29" i="1"/>
  <c r="T29" i="1" s="1"/>
  <c r="E28" i="1"/>
  <c r="T28" i="1" s="1"/>
  <c r="E27" i="1"/>
  <c r="T27" i="1" s="1"/>
  <c r="E26" i="1"/>
  <c r="T26" i="1" s="1"/>
  <c r="E25" i="1"/>
  <c r="T25" i="1" s="1"/>
  <c r="E24" i="1"/>
  <c r="T24" i="1" s="1"/>
  <c r="E23" i="1"/>
  <c r="T23" i="1" s="1"/>
  <c r="E22" i="1"/>
  <c r="T22" i="1" s="1"/>
  <c r="E21" i="1"/>
  <c r="T21" i="1" s="1"/>
  <c r="E20" i="1"/>
  <c r="T20" i="1" s="1"/>
  <c r="E19" i="1"/>
  <c r="T19" i="1" s="1"/>
  <c r="E18" i="1"/>
  <c r="T18" i="1" s="1"/>
  <c r="E17" i="1"/>
  <c r="T17" i="1" s="1"/>
  <c r="E16" i="1"/>
  <c r="T16" i="1" s="1"/>
  <c r="E15" i="1"/>
  <c r="T15" i="1" s="1"/>
  <c r="E14" i="1"/>
  <c r="T14" i="1" s="1"/>
  <c r="E13" i="1"/>
  <c r="T13" i="1" s="1"/>
  <c r="E12" i="1"/>
  <c r="T12" i="1" s="1"/>
  <c r="E11" i="1"/>
  <c r="T11" i="1" s="1"/>
  <c r="E10" i="1"/>
  <c r="T10" i="1" s="1"/>
  <c r="AJ106" i="1"/>
  <c r="AJ129" i="1" s="1"/>
  <c r="R106" i="1"/>
  <c r="AK106" i="1" s="1"/>
  <c r="T126" i="8"/>
  <c r="Q126" i="8"/>
  <c r="P126" i="8"/>
  <c r="O126" i="8"/>
  <c r="M126" i="8"/>
  <c r="L126" i="8"/>
  <c r="K126" i="8"/>
  <c r="J126" i="8"/>
  <c r="I126" i="8"/>
  <c r="H126" i="8"/>
  <c r="G126" i="8"/>
  <c r="F126" i="8"/>
  <c r="AI125" i="8"/>
  <c r="AF125" i="8"/>
  <c r="AE125" i="8"/>
  <c r="AD125" i="8"/>
  <c r="AC125" i="8"/>
  <c r="AB125" i="8"/>
  <c r="AA125" i="8"/>
  <c r="Z125" i="8"/>
  <c r="Y125" i="8"/>
  <c r="X125" i="8"/>
  <c r="W125" i="8"/>
  <c r="V125" i="8"/>
  <c r="U125" i="8"/>
  <c r="R125" i="8"/>
  <c r="AJ125" i="8" s="1"/>
  <c r="E125" i="8"/>
  <c r="S125" i="8" s="1"/>
  <c r="AI124" i="8"/>
  <c r="AF124" i="8"/>
  <c r="AE124" i="8"/>
  <c r="AD124" i="8"/>
  <c r="AC124" i="8"/>
  <c r="AB124" i="8"/>
  <c r="AA124" i="8"/>
  <c r="Z124" i="8"/>
  <c r="Y124" i="8"/>
  <c r="X124" i="8"/>
  <c r="W124" i="8"/>
  <c r="V124" i="8"/>
  <c r="U124" i="8"/>
  <c r="R124" i="8"/>
  <c r="AJ124" i="8" s="1"/>
  <c r="E124" i="8"/>
  <c r="S124" i="8" s="1"/>
  <c r="AI123" i="8"/>
  <c r="AF123" i="8"/>
  <c r="AE123" i="8"/>
  <c r="AD123" i="8"/>
  <c r="AC123" i="8"/>
  <c r="AB123" i="8"/>
  <c r="AA123" i="8"/>
  <c r="Z123" i="8"/>
  <c r="Y123" i="8"/>
  <c r="X123" i="8"/>
  <c r="W123" i="8"/>
  <c r="V123" i="8"/>
  <c r="U123" i="8"/>
  <c r="R123" i="8"/>
  <c r="AJ123" i="8" s="1"/>
  <c r="E123" i="8"/>
  <c r="S123" i="8" s="1"/>
  <c r="AI122" i="8"/>
  <c r="AF122" i="8"/>
  <c r="AE122" i="8"/>
  <c r="AD122" i="8"/>
  <c r="AC122" i="8"/>
  <c r="AB122" i="8"/>
  <c r="AA122" i="8"/>
  <c r="Z122" i="8"/>
  <c r="Y122" i="8"/>
  <c r="X122" i="8"/>
  <c r="W122" i="8"/>
  <c r="V122" i="8"/>
  <c r="U122" i="8"/>
  <c r="R122" i="8"/>
  <c r="AJ122" i="8" s="1"/>
  <c r="E122" i="8"/>
  <c r="S122" i="8" s="1"/>
  <c r="AI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R121" i="8"/>
  <c r="AJ121" i="8" s="1"/>
  <c r="E121" i="8"/>
  <c r="S121" i="8" s="1"/>
  <c r="AI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R120" i="8"/>
  <c r="AJ120" i="8" s="1"/>
  <c r="E120" i="8"/>
  <c r="S120" i="8" s="1"/>
  <c r="AI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R119" i="8"/>
  <c r="AJ119" i="8" s="1"/>
  <c r="E119" i="8"/>
  <c r="S119" i="8" s="1"/>
  <c r="AI118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R118" i="8"/>
  <c r="AJ118" i="8" s="1"/>
  <c r="E118" i="8"/>
  <c r="S118" i="8" s="1"/>
  <c r="AI117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R117" i="8"/>
  <c r="AJ117" i="8" s="1"/>
  <c r="E117" i="8"/>
  <c r="S117" i="8" s="1"/>
  <c r="AI116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R116" i="8"/>
  <c r="AJ116" i="8" s="1"/>
  <c r="E116" i="8"/>
  <c r="S116" i="8" s="1"/>
  <c r="AI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R115" i="8"/>
  <c r="AJ115" i="8" s="1"/>
  <c r="E115" i="8"/>
  <c r="S115" i="8" s="1"/>
  <c r="AI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R114" i="8"/>
  <c r="AJ114" i="8" s="1"/>
  <c r="E114" i="8"/>
  <c r="S114" i="8" s="1"/>
  <c r="AI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R113" i="8"/>
  <c r="AJ113" i="8" s="1"/>
  <c r="E113" i="8"/>
  <c r="S113" i="8" s="1"/>
  <c r="AI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R112" i="8"/>
  <c r="AJ112" i="8" s="1"/>
  <c r="E112" i="8"/>
  <c r="S112" i="8" s="1"/>
  <c r="AI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R111" i="8"/>
  <c r="AJ111" i="8" s="1"/>
  <c r="E111" i="8"/>
  <c r="S111" i="8" s="1"/>
  <c r="AI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R110" i="8"/>
  <c r="AJ110" i="8" s="1"/>
  <c r="E110" i="8"/>
  <c r="S110" i="8" s="1"/>
  <c r="AI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R109" i="8"/>
  <c r="AJ109" i="8" s="1"/>
  <c r="E109" i="8"/>
  <c r="S109" i="8" s="1"/>
  <c r="AI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R108" i="8"/>
  <c r="AJ108" i="8" s="1"/>
  <c r="E108" i="8"/>
  <c r="S108" i="8" s="1"/>
  <c r="AI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R107" i="8"/>
  <c r="AJ107" i="8" s="1"/>
  <c r="E107" i="8"/>
  <c r="S107" i="8" s="1"/>
  <c r="AI106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R106" i="8"/>
  <c r="AJ106" i="8" s="1"/>
  <c r="E106" i="8"/>
  <c r="S106" i="8" s="1"/>
  <c r="AI105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R105" i="8"/>
  <c r="AJ105" i="8" s="1"/>
  <c r="E105" i="8"/>
  <c r="S105" i="8" s="1"/>
  <c r="AI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R104" i="8"/>
  <c r="AJ104" i="8" s="1"/>
  <c r="E104" i="8"/>
  <c r="S104" i="8" s="1"/>
  <c r="AI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R103" i="8"/>
  <c r="AJ103" i="8" s="1"/>
  <c r="E103" i="8"/>
  <c r="S103" i="8" s="1"/>
  <c r="AI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R102" i="8"/>
  <c r="AJ102" i="8" s="1"/>
  <c r="E102" i="8"/>
  <c r="S102" i="8" s="1"/>
  <c r="AI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R101" i="8"/>
  <c r="AJ101" i="8" s="1"/>
  <c r="E101" i="8"/>
  <c r="S101" i="8" s="1"/>
  <c r="AI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R100" i="8"/>
  <c r="AJ100" i="8" s="1"/>
  <c r="E100" i="8"/>
  <c r="S100" i="8" s="1"/>
  <c r="AI99" i="8"/>
  <c r="AF99" i="8"/>
  <c r="AE99" i="8"/>
  <c r="AD99" i="8"/>
  <c r="AC99" i="8"/>
  <c r="AB99" i="8"/>
  <c r="AA99" i="8"/>
  <c r="Z99" i="8"/>
  <c r="Y99" i="8"/>
  <c r="X99" i="8"/>
  <c r="W99" i="8"/>
  <c r="V99" i="8"/>
  <c r="U99" i="8"/>
  <c r="R99" i="8"/>
  <c r="AJ99" i="8" s="1"/>
  <c r="E99" i="8"/>
  <c r="S99" i="8" s="1"/>
  <c r="AI98" i="8"/>
  <c r="AF98" i="8"/>
  <c r="AE98" i="8"/>
  <c r="AD98" i="8"/>
  <c r="AC98" i="8"/>
  <c r="AB98" i="8"/>
  <c r="AA98" i="8"/>
  <c r="Z98" i="8"/>
  <c r="Y98" i="8"/>
  <c r="X98" i="8"/>
  <c r="W98" i="8"/>
  <c r="V98" i="8"/>
  <c r="U98" i="8"/>
  <c r="R98" i="8"/>
  <c r="AJ98" i="8" s="1"/>
  <c r="E98" i="8"/>
  <c r="S98" i="8" s="1"/>
  <c r="AI97" i="8"/>
  <c r="AF97" i="8"/>
  <c r="AE97" i="8"/>
  <c r="AD97" i="8"/>
  <c r="AC97" i="8"/>
  <c r="AB97" i="8"/>
  <c r="AA97" i="8"/>
  <c r="Z97" i="8"/>
  <c r="Y97" i="8"/>
  <c r="X97" i="8"/>
  <c r="W97" i="8"/>
  <c r="V97" i="8"/>
  <c r="U97" i="8"/>
  <c r="R97" i="8"/>
  <c r="AJ97" i="8" s="1"/>
  <c r="E97" i="8"/>
  <c r="S97" i="8" s="1"/>
  <c r="AI96" i="8"/>
  <c r="AF96" i="8"/>
  <c r="AE96" i="8"/>
  <c r="AD96" i="8"/>
  <c r="AC96" i="8"/>
  <c r="AB96" i="8"/>
  <c r="AA96" i="8"/>
  <c r="Z96" i="8"/>
  <c r="Y96" i="8"/>
  <c r="X96" i="8"/>
  <c r="W96" i="8"/>
  <c r="V96" i="8"/>
  <c r="U96" i="8"/>
  <c r="R96" i="8"/>
  <c r="AJ96" i="8" s="1"/>
  <c r="E96" i="8"/>
  <c r="S96" i="8" s="1"/>
  <c r="AI95" i="8"/>
  <c r="AF95" i="8"/>
  <c r="AE95" i="8"/>
  <c r="AD95" i="8"/>
  <c r="AC95" i="8"/>
  <c r="AB95" i="8"/>
  <c r="AA95" i="8"/>
  <c r="Z95" i="8"/>
  <c r="Y95" i="8"/>
  <c r="X95" i="8"/>
  <c r="W95" i="8"/>
  <c r="V95" i="8"/>
  <c r="U95" i="8"/>
  <c r="R95" i="8"/>
  <c r="AJ95" i="8" s="1"/>
  <c r="E95" i="8"/>
  <c r="S95" i="8" s="1"/>
  <c r="AI94" i="8"/>
  <c r="AF94" i="8"/>
  <c r="AE94" i="8"/>
  <c r="AD94" i="8"/>
  <c r="AC94" i="8"/>
  <c r="AB94" i="8"/>
  <c r="AA94" i="8"/>
  <c r="Z94" i="8"/>
  <c r="Y94" i="8"/>
  <c r="X94" i="8"/>
  <c r="W94" i="8"/>
  <c r="V94" i="8"/>
  <c r="U94" i="8"/>
  <c r="R94" i="8"/>
  <c r="AJ94" i="8" s="1"/>
  <c r="E94" i="8"/>
  <c r="S94" i="8" s="1"/>
  <c r="AI93" i="8"/>
  <c r="AF93" i="8"/>
  <c r="AE93" i="8"/>
  <c r="AD93" i="8"/>
  <c r="AC93" i="8"/>
  <c r="AB93" i="8"/>
  <c r="AA93" i="8"/>
  <c r="Z93" i="8"/>
  <c r="Y93" i="8"/>
  <c r="X93" i="8"/>
  <c r="W93" i="8"/>
  <c r="V93" i="8"/>
  <c r="U93" i="8"/>
  <c r="R93" i="8"/>
  <c r="AJ93" i="8" s="1"/>
  <c r="E93" i="8"/>
  <c r="S93" i="8" s="1"/>
  <c r="AI92" i="8"/>
  <c r="AF92" i="8"/>
  <c r="AE92" i="8"/>
  <c r="AD92" i="8"/>
  <c r="AC92" i="8"/>
  <c r="AB92" i="8"/>
  <c r="AA92" i="8"/>
  <c r="Z92" i="8"/>
  <c r="Y92" i="8"/>
  <c r="X92" i="8"/>
  <c r="W92" i="8"/>
  <c r="V92" i="8"/>
  <c r="U92" i="8"/>
  <c r="R92" i="8"/>
  <c r="AJ92" i="8" s="1"/>
  <c r="E92" i="8"/>
  <c r="S92" i="8" s="1"/>
  <c r="AI91" i="8"/>
  <c r="AF91" i="8"/>
  <c r="AE91" i="8"/>
  <c r="AD91" i="8"/>
  <c r="AC91" i="8"/>
  <c r="AB91" i="8"/>
  <c r="AA91" i="8"/>
  <c r="Z91" i="8"/>
  <c r="Y91" i="8"/>
  <c r="X91" i="8"/>
  <c r="W91" i="8"/>
  <c r="V91" i="8"/>
  <c r="U91" i="8"/>
  <c r="R91" i="8"/>
  <c r="AJ91" i="8" s="1"/>
  <c r="E91" i="8"/>
  <c r="S91" i="8" s="1"/>
  <c r="AI90" i="8"/>
  <c r="AF90" i="8"/>
  <c r="AE90" i="8"/>
  <c r="AD90" i="8"/>
  <c r="AC90" i="8"/>
  <c r="AB90" i="8"/>
  <c r="AA90" i="8"/>
  <c r="Z90" i="8"/>
  <c r="Y90" i="8"/>
  <c r="X90" i="8"/>
  <c r="W90" i="8"/>
  <c r="V90" i="8"/>
  <c r="U90" i="8"/>
  <c r="R90" i="8"/>
  <c r="AJ90" i="8" s="1"/>
  <c r="E90" i="8"/>
  <c r="S90" i="8" s="1"/>
  <c r="AI89" i="8"/>
  <c r="AF89" i="8"/>
  <c r="AE89" i="8"/>
  <c r="AD89" i="8"/>
  <c r="AC89" i="8"/>
  <c r="AB89" i="8"/>
  <c r="AA89" i="8"/>
  <c r="Z89" i="8"/>
  <c r="Y89" i="8"/>
  <c r="X89" i="8"/>
  <c r="W89" i="8"/>
  <c r="V89" i="8"/>
  <c r="U89" i="8"/>
  <c r="R89" i="8"/>
  <c r="AJ89" i="8" s="1"/>
  <c r="E89" i="8"/>
  <c r="S89" i="8" s="1"/>
  <c r="AI88" i="8"/>
  <c r="AF88" i="8"/>
  <c r="AE88" i="8"/>
  <c r="AD88" i="8"/>
  <c r="AC88" i="8"/>
  <c r="AB88" i="8"/>
  <c r="AA88" i="8"/>
  <c r="Z88" i="8"/>
  <c r="Y88" i="8"/>
  <c r="X88" i="8"/>
  <c r="W88" i="8"/>
  <c r="V88" i="8"/>
  <c r="U88" i="8"/>
  <c r="R88" i="8"/>
  <c r="AJ88" i="8" s="1"/>
  <c r="E88" i="8"/>
  <c r="S88" i="8" s="1"/>
  <c r="AI87" i="8"/>
  <c r="AF87" i="8"/>
  <c r="AE87" i="8"/>
  <c r="AD87" i="8"/>
  <c r="AC87" i="8"/>
  <c r="AB87" i="8"/>
  <c r="AA87" i="8"/>
  <c r="Z87" i="8"/>
  <c r="Y87" i="8"/>
  <c r="X87" i="8"/>
  <c r="W87" i="8"/>
  <c r="V87" i="8"/>
  <c r="U87" i="8"/>
  <c r="R87" i="8"/>
  <c r="AJ87" i="8" s="1"/>
  <c r="E87" i="8"/>
  <c r="S87" i="8" s="1"/>
  <c r="AI86" i="8"/>
  <c r="AF86" i="8"/>
  <c r="AE86" i="8"/>
  <c r="AD86" i="8"/>
  <c r="AC86" i="8"/>
  <c r="AB86" i="8"/>
  <c r="AA86" i="8"/>
  <c r="Z86" i="8"/>
  <c r="Y86" i="8"/>
  <c r="X86" i="8"/>
  <c r="W86" i="8"/>
  <c r="V86" i="8"/>
  <c r="U86" i="8"/>
  <c r="R86" i="8"/>
  <c r="AJ86" i="8" s="1"/>
  <c r="E86" i="8"/>
  <c r="S86" i="8" s="1"/>
  <c r="AI85" i="8"/>
  <c r="AF85" i="8"/>
  <c r="AE85" i="8"/>
  <c r="AD85" i="8"/>
  <c r="AC85" i="8"/>
  <c r="AB85" i="8"/>
  <c r="AA85" i="8"/>
  <c r="Z85" i="8"/>
  <c r="Y85" i="8"/>
  <c r="X85" i="8"/>
  <c r="W85" i="8"/>
  <c r="V85" i="8"/>
  <c r="U85" i="8"/>
  <c r="R85" i="8"/>
  <c r="AJ85" i="8" s="1"/>
  <c r="E85" i="8"/>
  <c r="S85" i="8" s="1"/>
  <c r="AI84" i="8"/>
  <c r="AF84" i="8"/>
  <c r="AE84" i="8"/>
  <c r="AD84" i="8"/>
  <c r="AC84" i="8"/>
  <c r="AB84" i="8"/>
  <c r="AA84" i="8"/>
  <c r="Z84" i="8"/>
  <c r="Y84" i="8"/>
  <c r="X84" i="8"/>
  <c r="W84" i="8"/>
  <c r="V84" i="8"/>
  <c r="U84" i="8"/>
  <c r="R84" i="8"/>
  <c r="AJ84" i="8" s="1"/>
  <c r="E84" i="8"/>
  <c r="S84" i="8" s="1"/>
  <c r="AI83" i="8"/>
  <c r="AF83" i="8"/>
  <c r="AE83" i="8"/>
  <c r="AD83" i="8"/>
  <c r="AC83" i="8"/>
  <c r="AB83" i="8"/>
  <c r="AA83" i="8"/>
  <c r="Z83" i="8"/>
  <c r="Y83" i="8"/>
  <c r="X83" i="8"/>
  <c r="W83" i="8"/>
  <c r="V83" i="8"/>
  <c r="U83" i="8"/>
  <c r="R83" i="8"/>
  <c r="AJ83" i="8" s="1"/>
  <c r="E83" i="8"/>
  <c r="S83" i="8" s="1"/>
  <c r="AI82" i="8"/>
  <c r="AF82" i="8"/>
  <c r="AE82" i="8"/>
  <c r="AD82" i="8"/>
  <c r="AC82" i="8"/>
  <c r="AB82" i="8"/>
  <c r="AA82" i="8"/>
  <c r="Z82" i="8"/>
  <c r="Y82" i="8"/>
  <c r="X82" i="8"/>
  <c r="W82" i="8"/>
  <c r="V82" i="8"/>
  <c r="U82" i="8"/>
  <c r="R82" i="8"/>
  <c r="AJ82" i="8" s="1"/>
  <c r="E82" i="8"/>
  <c r="S82" i="8" s="1"/>
  <c r="AI81" i="8"/>
  <c r="AF81" i="8"/>
  <c r="AE81" i="8"/>
  <c r="AD81" i="8"/>
  <c r="AC81" i="8"/>
  <c r="AB81" i="8"/>
  <c r="AA81" i="8"/>
  <c r="Z81" i="8"/>
  <c r="Y81" i="8"/>
  <c r="X81" i="8"/>
  <c r="W81" i="8"/>
  <c r="V81" i="8"/>
  <c r="U81" i="8"/>
  <c r="R81" i="8"/>
  <c r="AJ81" i="8" s="1"/>
  <c r="E81" i="8"/>
  <c r="S81" i="8" s="1"/>
  <c r="AI80" i="8"/>
  <c r="AF80" i="8"/>
  <c r="AE80" i="8"/>
  <c r="AD80" i="8"/>
  <c r="AC80" i="8"/>
  <c r="AB80" i="8"/>
  <c r="AA80" i="8"/>
  <c r="Z80" i="8"/>
  <c r="Y80" i="8"/>
  <c r="X80" i="8"/>
  <c r="W80" i="8"/>
  <c r="V80" i="8"/>
  <c r="U80" i="8"/>
  <c r="R80" i="8"/>
  <c r="AJ80" i="8" s="1"/>
  <c r="E80" i="8"/>
  <c r="S80" i="8" s="1"/>
  <c r="AI79" i="8"/>
  <c r="AF79" i="8"/>
  <c r="AE79" i="8"/>
  <c r="AD79" i="8"/>
  <c r="AC79" i="8"/>
  <c r="AB79" i="8"/>
  <c r="AA79" i="8"/>
  <c r="Z79" i="8"/>
  <c r="Y79" i="8"/>
  <c r="X79" i="8"/>
  <c r="W79" i="8"/>
  <c r="V79" i="8"/>
  <c r="U79" i="8"/>
  <c r="R79" i="8"/>
  <c r="AJ79" i="8" s="1"/>
  <c r="E79" i="8"/>
  <c r="S79" i="8" s="1"/>
  <c r="AI78" i="8"/>
  <c r="AF78" i="8"/>
  <c r="AE78" i="8"/>
  <c r="AD78" i="8"/>
  <c r="AC78" i="8"/>
  <c r="AB78" i="8"/>
  <c r="AA78" i="8"/>
  <c r="Z78" i="8"/>
  <c r="Y78" i="8"/>
  <c r="X78" i="8"/>
  <c r="W78" i="8"/>
  <c r="V78" i="8"/>
  <c r="U78" i="8"/>
  <c r="R78" i="8"/>
  <c r="AJ78" i="8" s="1"/>
  <c r="E78" i="8"/>
  <c r="S78" i="8" s="1"/>
  <c r="AI77" i="8"/>
  <c r="AF77" i="8"/>
  <c r="AE77" i="8"/>
  <c r="AD77" i="8"/>
  <c r="AC77" i="8"/>
  <c r="AB77" i="8"/>
  <c r="AA77" i="8"/>
  <c r="Z77" i="8"/>
  <c r="Y77" i="8"/>
  <c r="X77" i="8"/>
  <c r="W77" i="8"/>
  <c r="V77" i="8"/>
  <c r="U77" i="8"/>
  <c r="R77" i="8"/>
  <c r="AJ77" i="8" s="1"/>
  <c r="E77" i="8"/>
  <c r="S77" i="8" s="1"/>
  <c r="AI76" i="8"/>
  <c r="AF76" i="8"/>
  <c r="AE76" i="8"/>
  <c r="AD76" i="8"/>
  <c r="AC76" i="8"/>
  <c r="AB76" i="8"/>
  <c r="AA76" i="8"/>
  <c r="Z76" i="8"/>
  <c r="Y76" i="8"/>
  <c r="X76" i="8"/>
  <c r="W76" i="8"/>
  <c r="V76" i="8"/>
  <c r="U76" i="8"/>
  <c r="R76" i="8"/>
  <c r="AJ76" i="8" s="1"/>
  <c r="E76" i="8"/>
  <c r="S76" i="8" s="1"/>
  <c r="AI75" i="8"/>
  <c r="AF75" i="8"/>
  <c r="AE75" i="8"/>
  <c r="AD75" i="8"/>
  <c r="AC75" i="8"/>
  <c r="AB75" i="8"/>
  <c r="AA75" i="8"/>
  <c r="Z75" i="8"/>
  <c r="Y75" i="8"/>
  <c r="X75" i="8"/>
  <c r="W75" i="8"/>
  <c r="V75" i="8"/>
  <c r="U75" i="8"/>
  <c r="R75" i="8"/>
  <c r="AJ75" i="8" s="1"/>
  <c r="E75" i="8"/>
  <c r="S75" i="8" s="1"/>
  <c r="AI74" i="8"/>
  <c r="AF74" i="8"/>
  <c r="AE74" i="8"/>
  <c r="AD74" i="8"/>
  <c r="AC74" i="8"/>
  <c r="AB74" i="8"/>
  <c r="AA74" i="8"/>
  <c r="Z74" i="8"/>
  <c r="Y74" i="8"/>
  <c r="X74" i="8"/>
  <c r="W74" i="8"/>
  <c r="V74" i="8"/>
  <c r="U74" i="8"/>
  <c r="R74" i="8"/>
  <c r="AJ74" i="8" s="1"/>
  <c r="E74" i="8"/>
  <c r="S74" i="8" s="1"/>
  <c r="AI73" i="8"/>
  <c r="AF73" i="8"/>
  <c r="AE73" i="8"/>
  <c r="AD73" i="8"/>
  <c r="AC73" i="8"/>
  <c r="AB73" i="8"/>
  <c r="AA73" i="8"/>
  <c r="Z73" i="8"/>
  <c r="Y73" i="8"/>
  <c r="X73" i="8"/>
  <c r="W73" i="8"/>
  <c r="V73" i="8"/>
  <c r="U73" i="8"/>
  <c r="R73" i="8"/>
  <c r="AJ73" i="8" s="1"/>
  <c r="E73" i="8"/>
  <c r="S73" i="8" s="1"/>
  <c r="AI72" i="8"/>
  <c r="AF72" i="8"/>
  <c r="AE72" i="8"/>
  <c r="AD72" i="8"/>
  <c r="AC72" i="8"/>
  <c r="AB72" i="8"/>
  <c r="AA72" i="8"/>
  <c r="Z72" i="8"/>
  <c r="Y72" i="8"/>
  <c r="X72" i="8"/>
  <c r="W72" i="8"/>
  <c r="V72" i="8"/>
  <c r="U72" i="8"/>
  <c r="R72" i="8"/>
  <c r="AJ72" i="8" s="1"/>
  <c r="E72" i="8"/>
  <c r="S72" i="8" s="1"/>
  <c r="AI71" i="8"/>
  <c r="AF71" i="8"/>
  <c r="AE71" i="8"/>
  <c r="AD71" i="8"/>
  <c r="AC71" i="8"/>
  <c r="AB71" i="8"/>
  <c r="AA71" i="8"/>
  <c r="Z71" i="8"/>
  <c r="Y71" i="8"/>
  <c r="X71" i="8"/>
  <c r="W71" i="8"/>
  <c r="V71" i="8"/>
  <c r="U71" i="8"/>
  <c r="R71" i="8"/>
  <c r="AJ71" i="8" s="1"/>
  <c r="E71" i="8"/>
  <c r="S71" i="8" s="1"/>
  <c r="AI70" i="8"/>
  <c r="AF70" i="8"/>
  <c r="AE70" i="8"/>
  <c r="AD70" i="8"/>
  <c r="AC70" i="8"/>
  <c r="AB70" i="8"/>
  <c r="AA70" i="8"/>
  <c r="Z70" i="8"/>
  <c r="Y70" i="8"/>
  <c r="X70" i="8"/>
  <c r="W70" i="8"/>
  <c r="V70" i="8"/>
  <c r="U70" i="8"/>
  <c r="R70" i="8"/>
  <c r="AJ70" i="8" s="1"/>
  <c r="E70" i="8"/>
  <c r="S70" i="8" s="1"/>
  <c r="AI69" i="8"/>
  <c r="AF69" i="8"/>
  <c r="AE69" i="8"/>
  <c r="AD69" i="8"/>
  <c r="AC69" i="8"/>
  <c r="AB69" i="8"/>
  <c r="AA69" i="8"/>
  <c r="Z69" i="8"/>
  <c r="Y69" i="8"/>
  <c r="X69" i="8"/>
  <c r="W69" i="8"/>
  <c r="V69" i="8"/>
  <c r="U69" i="8"/>
  <c r="R69" i="8"/>
  <c r="AJ69" i="8" s="1"/>
  <c r="E69" i="8"/>
  <c r="S69" i="8" s="1"/>
  <c r="AI68" i="8"/>
  <c r="AF68" i="8"/>
  <c r="AE68" i="8"/>
  <c r="AD68" i="8"/>
  <c r="AC68" i="8"/>
  <c r="AB68" i="8"/>
  <c r="AA68" i="8"/>
  <c r="Z68" i="8"/>
  <c r="Y68" i="8"/>
  <c r="X68" i="8"/>
  <c r="W68" i="8"/>
  <c r="V68" i="8"/>
  <c r="U68" i="8"/>
  <c r="R68" i="8"/>
  <c r="AJ68" i="8" s="1"/>
  <c r="E68" i="8"/>
  <c r="S68" i="8" s="1"/>
  <c r="AI67" i="8"/>
  <c r="AF67" i="8"/>
  <c r="AE67" i="8"/>
  <c r="AD67" i="8"/>
  <c r="AC67" i="8"/>
  <c r="AB67" i="8"/>
  <c r="AA67" i="8"/>
  <c r="Z67" i="8"/>
  <c r="Y67" i="8"/>
  <c r="X67" i="8"/>
  <c r="W67" i="8"/>
  <c r="V67" i="8"/>
  <c r="U67" i="8"/>
  <c r="R67" i="8"/>
  <c r="AJ67" i="8" s="1"/>
  <c r="E67" i="8"/>
  <c r="S67" i="8" s="1"/>
  <c r="AI66" i="8"/>
  <c r="AF66" i="8"/>
  <c r="AE66" i="8"/>
  <c r="AD66" i="8"/>
  <c r="AC66" i="8"/>
  <c r="AB66" i="8"/>
  <c r="AA66" i="8"/>
  <c r="Z66" i="8"/>
  <c r="Y66" i="8"/>
  <c r="X66" i="8"/>
  <c r="W66" i="8"/>
  <c r="V66" i="8"/>
  <c r="U66" i="8"/>
  <c r="R66" i="8"/>
  <c r="AJ66" i="8" s="1"/>
  <c r="E66" i="8"/>
  <c r="S66" i="8" s="1"/>
  <c r="AI65" i="8"/>
  <c r="AF65" i="8"/>
  <c r="AE65" i="8"/>
  <c r="AD65" i="8"/>
  <c r="AC65" i="8"/>
  <c r="AB65" i="8"/>
  <c r="AA65" i="8"/>
  <c r="Z65" i="8"/>
  <c r="Y65" i="8"/>
  <c r="X65" i="8"/>
  <c r="W65" i="8"/>
  <c r="V65" i="8"/>
  <c r="U65" i="8"/>
  <c r="R65" i="8"/>
  <c r="AJ65" i="8" s="1"/>
  <c r="E65" i="8"/>
  <c r="S65" i="8" s="1"/>
  <c r="AI64" i="8"/>
  <c r="AF64" i="8"/>
  <c r="AE64" i="8"/>
  <c r="AD64" i="8"/>
  <c r="AC64" i="8"/>
  <c r="AB64" i="8"/>
  <c r="AA64" i="8"/>
  <c r="Z64" i="8"/>
  <c r="Y64" i="8"/>
  <c r="X64" i="8"/>
  <c r="W64" i="8"/>
  <c r="V64" i="8"/>
  <c r="U64" i="8"/>
  <c r="R64" i="8"/>
  <c r="AJ64" i="8" s="1"/>
  <c r="E64" i="8"/>
  <c r="S64" i="8" s="1"/>
  <c r="AI63" i="8"/>
  <c r="AF63" i="8"/>
  <c r="AE63" i="8"/>
  <c r="AD63" i="8"/>
  <c r="AC63" i="8"/>
  <c r="AB63" i="8"/>
  <c r="AA63" i="8"/>
  <c r="Z63" i="8"/>
  <c r="Y63" i="8"/>
  <c r="X63" i="8"/>
  <c r="W63" i="8"/>
  <c r="V63" i="8"/>
  <c r="U63" i="8"/>
  <c r="R63" i="8"/>
  <c r="AJ63" i="8" s="1"/>
  <c r="E63" i="8"/>
  <c r="S63" i="8" s="1"/>
  <c r="AI62" i="8"/>
  <c r="AF62" i="8"/>
  <c r="AE62" i="8"/>
  <c r="AD62" i="8"/>
  <c r="AC62" i="8"/>
  <c r="AB62" i="8"/>
  <c r="AA62" i="8"/>
  <c r="Z62" i="8"/>
  <c r="Y62" i="8"/>
  <c r="X62" i="8"/>
  <c r="W62" i="8"/>
  <c r="V62" i="8"/>
  <c r="U62" i="8"/>
  <c r="R62" i="8"/>
  <c r="AJ62" i="8" s="1"/>
  <c r="E62" i="8"/>
  <c r="S62" i="8" s="1"/>
  <c r="AI61" i="8"/>
  <c r="AF61" i="8"/>
  <c r="AE61" i="8"/>
  <c r="AD61" i="8"/>
  <c r="AC61" i="8"/>
  <c r="AB61" i="8"/>
  <c r="AA61" i="8"/>
  <c r="Z61" i="8"/>
  <c r="Y61" i="8"/>
  <c r="X61" i="8"/>
  <c r="W61" i="8"/>
  <c r="V61" i="8"/>
  <c r="U61" i="8"/>
  <c r="R61" i="8"/>
  <c r="AJ61" i="8" s="1"/>
  <c r="E61" i="8"/>
  <c r="S61" i="8" s="1"/>
  <c r="AI60" i="8"/>
  <c r="AF60" i="8"/>
  <c r="AE60" i="8"/>
  <c r="AD60" i="8"/>
  <c r="AC60" i="8"/>
  <c r="AB60" i="8"/>
  <c r="AA60" i="8"/>
  <c r="Z60" i="8"/>
  <c r="Y60" i="8"/>
  <c r="X60" i="8"/>
  <c r="W60" i="8"/>
  <c r="V60" i="8"/>
  <c r="U60" i="8"/>
  <c r="R60" i="8"/>
  <c r="AJ60" i="8" s="1"/>
  <c r="E60" i="8"/>
  <c r="S60" i="8" s="1"/>
  <c r="AI59" i="8"/>
  <c r="AF59" i="8"/>
  <c r="AE59" i="8"/>
  <c r="AD59" i="8"/>
  <c r="AC59" i="8"/>
  <c r="AB59" i="8"/>
  <c r="AA59" i="8"/>
  <c r="Z59" i="8"/>
  <c r="Y59" i="8"/>
  <c r="X59" i="8"/>
  <c r="W59" i="8"/>
  <c r="V59" i="8"/>
  <c r="U59" i="8"/>
  <c r="R59" i="8"/>
  <c r="AJ59" i="8" s="1"/>
  <c r="E59" i="8"/>
  <c r="S59" i="8" s="1"/>
  <c r="AI58" i="8"/>
  <c r="AF58" i="8"/>
  <c r="AE58" i="8"/>
  <c r="AD58" i="8"/>
  <c r="AC58" i="8"/>
  <c r="AB58" i="8"/>
  <c r="AA58" i="8"/>
  <c r="Z58" i="8"/>
  <c r="Y58" i="8"/>
  <c r="X58" i="8"/>
  <c r="W58" i="8"/>
  <c r="V58" i="8"/>
  <c r="U58" i="8"/>
  <c r="R58" i="8"/>
  <c r="AJ58" i="8" s="1"/>
  <c r="E58" i="8"/>
  <c r="S58" i="8" s="1"/>
  <c r="AI57" i="8"/>
  <c r="AF57" i="8"/>
  <c r="AE57" i="8"/>
  <c r="AD57" i="8"/>
  <c r="AC57" i="8"/>
  <c r="AB57" i="8"/>
  <c r="AA57" i="8"/>
  <c r="Z57" i="8"/>
  <c r="Y57" i="8"/>
  <c r="X57" i="8"/>
  <c r="W57" i="8"/>
  <c r="V57" i="8"/>
  <c r="U57" i="8"/>
  <c r="R57" i="8"/>
  <c r="AJ57" i="8" s="1"/>
  <c r="E57" i="8"/>
  <c r="S57" i="8" s="1"/>
  <c r="AI56" i="8"/>
  <c r="AF56" i="8"/>
  <c r="AE56" i="8"/>
  <c r="AD56" i="8"/>
  <c r="AC56" i="8"/>
  <c r="AB56" i="8"/>
  <c r="AA56" i="8"/>
  <c r="Z56" i="8"/>
  <c r="Y56" i="8"/>
  <c r="X56" i="8"/>
  <c r="W56" i="8"/>
  <c r="V56" i="8"/>
  <c r="U56" i="8"/>
  <c r="R56" i="8"/>
  <c r="AJ56" i="8" s="1"/>
  <c r="E56" i="8"/>
  <c r="S56" i="8" s="1"/>
  <c r="AI55" i="8"/>
  <c r="AF55" i="8"/>
  <c r="AE55" i="8"/>
  <c r="AD55" i="8"/>
  <c r="AC55" i="8"/>
  <c r="AB55" i="8"/>
  <c r="AA55" i="8"/>
  <c r="Z55" i="8"/>
  <c r="Y55" i="8"/>
  <c r="X55" i="8"/>
  <c r="W55" i="8"/>
  <c r="V55" i="8"/>
  <c r="U55" i="8"/>
  <c r="R55" i="8"/>
  <c r="AJ55" i="8" s="1"/>
  <c r="E55" i="8"/>
  <c r="S55" i="8" s="1"/>
  <c r="AI54" i="8"/>
  <c r="AF54" i="8"/>
  <c r="AE54" i="8"/>
  <c r="AD54" i="8"/>
  <c r="AC54" i="8"/>
  <c r="AB54" i="8"/>
  <c r="AA54" i="8"/>
  <c r="Z54" i="8"/>
  <c r="Y54" i="8"/>
  <c r="X54" i="8"/>
  <c r="W54" i="8"/>
  <c r="V54" i="8"/>
  <c r="U54" i="8"/>
  <c r="R54" i="8"/>
  <c r="AJ54" i="8" s="1"/>
  <c r="E54" i="8"/>
  <c r="S54" i="8" s="1"/>
  <c r="AI53" i="8"/>
  <c r="AF53" i="8"/>
  <c r="AE53" i="8"/>
  <c r="AD53" i="8"/>
  <c r="AC53" i="8"/>
  <c r="AB53" i="8"/>
  <c r="AA53" i="8"/>
  <c r="Z53" i="8"/>
  <c r="Y53" i="8"/>
  <c r="X53" i="8"/>
  <c r="W53" i="8"/>
  <c r="V53" i="8"/>
  <c r="U53" i="8"/>
  <c r="R53" i="8"/>
  <c r="AJ53" i="8" s="1"/>
  <c r="E53" i="8"/>
  <c r="S53" i="8" s="1"/>
  <c r="AI52" i="8"/>
  <c r="AF52" i="8"/>
  <c r="AE52" i="8"/>
  <c r="AD52" i="8"/>
  <c r="AC52" i="8"/>
  <c r="AB52" i="8"/>
  <c r="AA52" i="8"/>
  <c r="Z52" i="8"/>
  <c r="Y52" i="8"/>
  <c r="X52" i="8"/>
  <c r="W52" i="8"/>
  <c r="V52" i="8"/>
  <c r="U52" i="8"/>
  <c r="R52" i="8"/>
  <c r="AJ52" i="8" s="1"/>
  <c r="E52" i="8"/>
  <c r="S52" i="8" s="1"/>
  <c r="AI51" i="8"/>
  <c r="AF51" i="8"/>
  <c r="AE51" i="8"/>
  <c r="AD51" i="8"/>
  <c r="AC51" i="8"/>
  <c r="AB51" i="8"/>
  <c r="AA51" i="8"/>
  <c r="Z51" i="8"/>
  <c r="Y51" i="8"/>
  <c r="X51" i="8"/>
  <c r="W51" i="8"/>
  <c r="V51" i="8"/>
  <c r="U51" i="8"/>
  <c r="R51" i="8"/>
  <c r="AJ51" i="8" s="1"/>
  <c r="E51" i="8"/>
  <c r="S51" i="8" s="1"/>
  <c r="AI50" i="8"/>
  <c r="AF50" i="8"/>
  <c r="AE50" i="8"/>
  <c r="AD50" i="8"/>
  <c r="AC50" i="8"/>
  <c r="AB50" i="8"/>
  <c r="AA50" i="8"/>
  <c r="Z50" i="8"/>
  <c r="Y50" i="8"/>
  <c r="X50" i="8"/>
  <c r="W50" i="8"/>
  <c r="V50" i="8"/>
  <c r="U50" i="8"/>
  <c r="R50" i="8"/>
  <c r="AJ50" i="8" s="1"/>
  <c r="E50" i="8"/>
  <c r="S50" i="8" s="1"/>
  <c r="AI49" i="8"/>
  <c r="AF49" i="8"/>
  <c r="AE49" i="8"/>
  <c r="AD49" i="8"/>
  <c r="AC49" i="8"/>
  <c r="AB49" i="8"/>
  <c r="AA49" i="8"/>
  <c r="Z49" i="8"/>
  <c r="Y49" i="8"/>
  <c r="X49" i="8"/>
  <c r="W49" i="8"/>
  <c r="V49" i="8"/>
  <c r="U49" i="8"/>
  <c r="R49" i="8"/>
  <c r="AJ49" i="8" s="1"/>
  <c r="E49" i="8"/>
  <c r="S49" i="8" s="1"/>
  <c r="AI48" i="8"/>
  <c r="AF48" i="8"/>
  <c r="AE48" i="8"/>
  <c r="AD48" i="8"/>
  <c r="AC48" i="8"/>
  <c r="AB48" i="8"/>
  <c r="AA48" i="8"/>
  <c r="Z48" i="8"/>
  <c r="Y48" i="8"/>
  <c r="X48" i="8"/>
  <c r="W48" i="8"/>
  <c r="V48" i="8"/>
  <c r="U48" i="8"/>
  <c r="R48" i="8"/>
  <c r="AJ48" i="8" s="1"/>
  <c r="E48" i="8"/>
  <c r="S48" i="8" s="1"/>
  <c r="AI47" i="8"/>
  <c r="AF47" i="8"/>
  <c r="AE47" i="8"/>
  <c r="AD47" i="8"/>
  <c r="AC47" i="8"/>
  <c r="AB47" i="8"/>
  <c r="AA47" i="8"/>
  <c r="Z47" i="8"/>
  <c r="Y47" i="8"/>
  <c r="X47" i="8"/>
  <c r="W47" i="8"/>
  <c r="V47" i="8"/>
  <c r="U47" i="8"/>
  <c r="R47" i="8"/>
  <c r="AJ47" i="8" s="1"/>
  <c r="E47" i="8"/>
  <c r="S47" i="8" s="1"/>
  <c r="AI46" i="8"/>
  <c r="AF46" i="8"/>
  <c r="AE46" i="8"/>
  <c r="AD46" i="8"/>
  <c r="AC46" i="8"/>
  <c r="AB46" i="8"/>
  <c r="AA46" i="8"/>
  <c r="Z46" i="8"/>
  <c r="Y46" i="8"/>
  <c r="X46" i="8"/>
  <c r="W46" i="8"/>
  <c r="V46" i="8"/>
  <c r="U46" i="8"/>
  <c r="R46" i="8"/>
  <c r="AJ46" i="8" s="1"/>
  <c r="E46" i="8"/>
  <c r="S46" i="8" s="1"/>
  <c r="AI45" i="8"/>
  <c r="AF45" i="8"/>
  <c r="AE45" i="8"/>
  <c r="AD45" i="8"/>
  <c r="AC45" i="8"/>
  <c r="AB45" i="8"/>
  <c r="AA45" i="8"/>
  <c r="Z45" i="8"/>
  <c r="Y45" i="8"/>
  <c r="X45" i="8"/>
  <c r="W45" i="8"/>
  <c r="V45" i="8"/>
  <c r="U45" i="8"/>
  <c r="R45" i="8"/>
  <c r="AJ45" i="8" s="1"/>
  <c r="E45" i="8"/>
  <c r="S45" i="8" s="1"/>
  <c r="AI44" i="8"/>
  <c r="AF44" i="8"/>
  <c r="AE44" i="8"/>
  <c r="AD44" i="8"/>
  <c r="AC44" i="8"/>
  <c r="AB44" i="8"/>
  <c r="AA44" i="8"/>
  <c r="Z44" i="8"/>
  <c r="Y44" i="8"/>
  <c r="X44" i="8"/>
  <c r="W44" i="8"/>
  <c r="V44" i="8"/>
  <c r="U44" i="8"/>
  <c r="R44" i="8"/>
  <c r="AJ44" i="8" s="1"/>
  <c r="E44" i="8"/>
  <c r="S44" i="8" s="1"/>
  <c r="AI43" i="8"/>
  <c r="AF43" i="8"/>
  <c r="AE43" i="8"/>
  <c r="AD43" i="8"/>
  <c r="AC43" i="8"/>
  <c r="AB43" i="8"/>
  <c r="AA43" i="8"/>
  <c r="Z43" i="8"/>
  <c r="Y43" i="8"/>
  <c r="X43" i="8"/>
  <c r="W43" i="8"/>
  <c r="V43" i="8"/>
  <c r="U43" i="8"/>
  <c r="R43" i="8"/>
  <c r="AJ43" i="8" s="1"/>
  <c r="E43" i="8"/>
  <c r="S43" i="8" s="1"/>
  <c r="AI42" i="8"/>
  <c r="AF42" i="8"/>
  <c r="AE42" i="8"/>
  <c r="AD42" i="8"/>
  <c r="AC42" i="8"/>
  <c r="AB42" i="8"/>
  <c r="AA42" i="8"/>
  <c r="Z42" i="8"/>
  <c r="Y42" i="8"/>
  <c r="X42" i="8"/>
  <c r="W42" i="8"/>
  <c r="V42" i="8"/>
  <c r="U42" i="8"/>
  <c r="R42" i="8"/>
  <c r="AJ42" i="8" s="1"/>
  <c r="E42" i="8"/>
  <c r="S42" i="8" s="1"/>
  <c r="AI41" i="8"/>
  <c r="AF41" i="8"/>
  <c r="AE41" i="8"/>
  <c r="AD41" i="8"/>
  <c r="AC41" i="8"/>
  <c r="AB41" i="8"/>
  <c r="AA41" i="8"/>
  <c r="Z41" i="8"/>
  <c r="Y41" i="8"/>
  <c r="X41" i="8"/>
  <c r="W41" i="8"/>
  <c r="V41" i="8"/>
  <c r="U41" i="8"/>
  <c r="R41" i="8"/>
  <c r="AJ41" i="8" s="1"/>
  <c r="E41" i="8"/>
  <c r="S41" i="8" s="1"/>
  <c r="AI40" i="8"/>
  <c r="AF40" i="8"/>
  <c r="AE40" i="8"/>
  <c r="AD40" i="8"/>
  <c r="AC40" i="8"/>
  <c r="AB40" i="8"/>
  <c r="AA40" i="8"/>
  <c r="Z40" i="8"/>
  <c r="Y40" i="8"/>
  <c r="X40" i="8"/>
  <c r="W40" i="8"/>
  <c r="V40" i="8"/>
  <c r="U40" i="8"/>
  <c r="R40" i="8"/>
  <c r="AJ40" i="8" s="1"/>
  <c r="E40" i="8"/>
  <c r="S40" i="8" s="1"/>
  <c r="AI39" i="8"/>
  <c r="AF39" i="8"/>
  <c r="AE39" i="8"/>
  <c r="AD39" i="8"/>
  <c r="AC39" i="8"/>
  <c r="AB39" i="8"/>
  <c r="AA39" i="8"/>
  <c r="Z39" i="8"/>
  <c r="Y39" i="8"/>
  <c r="X39" i="8"/>
  <c r="W39" i="8"/>
  <c r="V39" i="8"/>
  <c r="U39" i="8"/>
  <c r="R39" i="8"/>
  <c r="AJ39" i="8" s="1"/>
  <c r="E39" i="8"/>
  <c r="S39" i="8" s="1"/>
  <c r="AI38" i="8"/>
  <c r="AF38" i="8"/>
  <c r="AE38" i="8"/>
  <c r="AD38" i="8"/>
  <c r="AC38" i="8"/>
  <c r="AB38" i="8"/>
  <c r="AA38" i="8"/>
  <c r="Z38" i="8"/>
  <c r="Y38" i="8"/>
  <c r="X38" i="8"/>
  <c r="W38" i="8"/>
  <c r="V38" i="8"/>
  <c r="U38" i="8"/>
  <c r="R38" i="8"/>
  <c r="AJ38" i="8" s="1"/>
  <c r="E38" i="8"/>
  <c r="S38" i="8" s="1"/>
  <c r="AI37" i="8"/>
  <c r="AF37" i="8"/>
  <c r="AE37" i="8"/>
  <c r="AD37" i="8"/>
  <c r="AC37" i="8"/>
  <c r="AB37" i="8"/>
  <c r="AA37" i="8"/>
  <c r="Z37" i="8"/>
  <c r="Y37" i="8"/>
  <c r="X37" i="8"/>
  <c r="W37" i="8"/>
  <c r="V37" i="8"/>
  <c r="U37" i="8"/>
  <c r="R37" i="8"/>
  <c r="AJ37" i="8" s="1"/>
  <c r="E37" i="8"/>
  <c r="S37" i="8" s="1"/>
  <c r="AI36" i="8"/>
  <c r="AF36" i="8"/>
  <c r="AE36" i="8"/>
  <c r="AD36" i="8"/>
  <c r="AC36" i="8"/>
  <c r="AB36" i="8"/>
  <c r="AA36" i="8"/>
  <c r="Z36" i="8"/>
  <c r="Y36" i="8"/>
  <c r="X36" i="8"/>
  <c r="W36" i="8"/>
  <c r="V36" i="8"/>
  <c r="U36" i="8"/>
  <c r="R36" i="8"/>
  <c r="AJ36" i="8" s="1"/>
  <c r="E36" i="8"/>
  <c r="S36" i="8" s="1"/>
  <c r="AI35" i="8"/>
  <c r="AF35" i="8"/>
  <c r="AE35" i="8"/>
  <c r="AD35" i="8"/>
  <c r="AC35" i="8"/>
  <c r="AB35" i="8"/>
  <c r="AA35" i="8"/>
  <c r="Z35" i="8"/>
  <c r="Y35" i="8"/>
  <c r="X35" i="8"/>
  <c r="W35" i="8"/>
  <c r="V35" i="8"/>
  <c r="U35" i="8"/>
  <c r="R35" i="8"/>
  <c r="AJ35" i="8" s="1"/>
  <c r="E35" i="8"/>
  <c r="S35" i="8" s="1"/>
  <c r="AI34" i="8"/>
  <c r="AF34" i="8"/>
  <c r="AE34" i="8"/>
  <c r="AD34" i="8"/>
  <c r="AC34" i="8"/>
  <c r="AB34" i="8"/>
  <c r="AA34" i="8"/>
  <c r="Z34" i="8"/>
  <c r="Y34" i="8"/>
  <c r="X34" i="8"/>
  <c r="W34" i="8"/>
  <c r="V34" i="8"/>
  <c r="U34" i="8"/>
  <c r="R34" i="8"/>
  <c r="AJ34" i="8" s="1"/>
  <c r="E34" i="8"/>
  <c r="S34" i="8" s="1"/>
  <c r="AI33" i="8"/>
  <c r="AF33" i="8"/>
  <c r="AE33" i="8"/>
  <c r="AD33" i="8"/>
  <c r="AC33" i="8"/>
  <c r="AB33" i="8"/>
  <c r="AA33" i="8"/>
  <c r="Z33" i="8"/>
  <c r="Y33" i="8"/>
  <c r="X33" i="8"/>
  <c r="W33" i="8"/>
  <c r="V33" i="8"/>
  <c r="U33" i="8"/>
  <c r="R33" i="8"/>
  <c r="AJ33" i="8" s="1"/>
  <c r="E33" i="8"/>
  <c r="S33" i="8" s="1"/>
  <c r="AI32" i="8"/>
  <c r="AF32" i="8"/>
  <c r="AE32" i="8"/>
  <c r="AD32" i="8"/>
  <c r="AC32" i="8"/>
  <c r="AB32" i="8"/>
  <c r="AA32" i="8"/>
  <c r="Z32" i="8"/>
  <c r="Y32" i="8"/>
  <c r="X32" i="8"/>
  <c r="W32" i="8"/>
  <c r="V32" i="8"/>
  <c r="U32" i="8"/>
  <c r="R32" i="8"/>
  <c r="AJ32" i="8" s="1"/>
  <c r="E32" i="8"/>
  <c r="S32" i="8" s="1"/>
  <c r="AI31" i="8"/>
  <c r="AF31" i="8"/>
  <c r="AE31" i="8"/>
  <c r="AD31" i="8"/>
  <c r="AC31" i="8"/>
  <c r="AB31" i="8"/>
  <c r="AA31" i="8"/>
  <c r="Z31" i="8"/>
  <c r="Y31" i="8"/>
  <c r="X31" i="8"/>
  <c r="W31" i="8"/>
  <c r="V31" i="8"/>
  <c r="U31" i="8"/>
  <c r="R31" i="8"/>
  <c r="AJ31" i="8" s="1"/>
  <c r="E31" i="8"/>
  <c r="S31" i="8" s="1"/>
  <c r="AI30" i="8"/>
  <c r="AF30" i="8"/>
  <c r="AE30" i="8"/>
  <c r="AD30" i="8"/>
  <c r="AC30" i="8"/>
  <c r="AB30" i="8"/>
  <c r="AA30" i="8"/>
  <c r="Z30" i="8"/>
  <c r="Y30" i="8"/>
  <c r="X30" i="8"/>
  <c r="W30" i="8"/>
  <c r="V30" i="8"/>
  <c r="U30" i="8"/>
  <c r="R30" i="8"/>
  <c r="AJ30" i="8" s="1"/>
  <c r="E30" i="8"/>
  <c r="S30" i="8" s="1"/>
  <c r="AI29" i="8"/>
  <c r="AF29" i="8"/>
  <c r="AE29" i="8"/>
  <c r="AD29" i="8"/>
  <c r="AC29" i="8"/>
  <c r="AB29" i="8"/>
  <c r="AA29" i="8"/>
  <c r="Z29" i="8"/>
  <c r="Y29" i="8"/>
  <c r="X29" i="8"/>
  <c r="W29" i="8"/>
  <c r="V29" i="8"/>
  <c r="U29" i="8"/>
  <c r="R29" i="8"/>
  <c r="AJ29" i="8" s="1"/>
  <c r="E29" i="8"/>
  <c r="S29" i="8" s="1"/>
  <c r="AI28" i="8"/>
  <c r="AF28" i="8"/>
  <c r="AE28" i="8"/>
  <c r="AD28" i="8"/>
  <c r="AC28" i="8"/>
  <c r="AB28" i="8"/>
  <c r="AA28" i="8"/>
  <c r="Z28" i="8"/>
  <c r="Y28" i="8"/>
  <c r="X28" i="8"/>
  <c r="W28" i="8"/>
  <c r="V28" i="8"/>
  <c r="U28" i="8"/>
  <c r="R28" i="8"/>
  <c r="AJ28" i="8" s="1"/>
  <c r="E28" i="8"/>
  <c r="S28" i="8" s="1"/>
  <c r="AI27" i="8"/>
  <c r="AF27" i="8"/>
  <c r="AE27" i="8"/>
  <c r="AD27" i="8"/>
  <c r="AC27" i="8"/>
  <c r="AB27" i="8"/>
  <c r="AA27" i="8"/>
  <c r="Z27" i="8"/>
  <c r="Y27" i="8"/>
  <c r="X27" i="8"/>
  <c r="W27" i="8"/>
  <c r="V27" i="8"/>
  <c r="U27" i="8"/>
  <c r="R27" i="8"/>
  <c r="AJ27" i="8" s="1"/>
  <c r="E27" i="8"/>
  <c r="S27" i="8" s="1"/>
  <c r="AI26" i="8"/>
  <c r="AF26" i="8"/>
  <c r="AE26" i="8"/>
  <c r="AD26" i="8"/>
  <c r="AC26" i="8"/>
  <c r="AB26" i="8"/>
  <c r="AA26" i="8"/>
  <c r="Z26" i="8"/>
  <c r="Y26" i="8"/>
  <c r="X26" i="8"/>
  <c r="W26" i="8"/>
  <c r="V26" i="8"/>
  <c r="U26" i="8"/>
  <c r="R26" i="8"/>
  <c r="AJ26" i="8" s="1"/>
  <c r="E26" i="8"/>
  <c r="S26" i="8" s="1"/>
  <c r="AI25" i="8"/>
  <c r="AF25" i="8"/>
  <c r="AE25" i="8"/>
  <c r="AD25" i="8"/>
  <c r="AC25" i="8"/>
  <c r="AB25" i="8"/>
  <c r="AA25" i="8"/>
  <c r="Z25" i="8"/>
  <c r="Y25" i="8"/>
  <c r="X25" i="8"/>
  <c r="W25" i="8"/>
  <c r="V25" i="8"/>
  <c r="U25" i="8"/>
  <c r="R25" i="8"/>
  <c r="AJ25" i="8" s="1"/>
  <c r="E25" i="8"/>
  <c r="S25" i="8" s="1"/>
  <c r="AI24" i="8"/>
  <c r="AF24" i="8"/>
  <c r="AE24" i="8"/>
  <c r="AD24" i="8"/>
  <c r="AC24" i="8"/>
  <c r="AB24" i="8"/>
  <c r="AA24" i="8"/>
  <c r="Z24" i="8"/>
  <c r="Y24" i="8"/>
  <c r="X24" i="8"/>
  <c r="W24" i="8"/>
  <c r="V24" i="8"/>
  <c r="U24" i="8"/>
  <c r="R24" i="8"/>
  <c r="AJ24" i="8" s="1"/>
  <c r="E24" i="8"/>
  <c r="S24" i="8" s="1"/>
  <c r="AI23" i="8"/>
  <c r="AF23" i="8"/>
  <c r="AE23" i="8"/>
  <c r="AD23" i="8"/>
  <c r="AB23" i="8"/>
  <c r="AA23" i="8"/>
  <c r="Z23" i="8"/>
  <c r="Y23" i="8"/>
  <c r="X23" i="8"/>
  <c r="W23" i="8"/>
  <c r="V23" i="8"/>
  <c r="U23" i="8"/>
  <c r="N23" i="8"/>
  <c r="AC23" i="8" s="1"/>
  <c r="E23" i="8"/>
  <c r="S23" i="8" s="1"/>
  <c r="AI22" i="8"/>
  <c r="AF22" i="8"/>
  <c r="AE22" i="8"/>
  <c r="AD22" i="8"/>
  <c r="AC22" i="8"/>
  <c r="AB22" i="8"/>
  <c r="AA22" i="8"/>
  <c r="Z22" i="8"/>
  <c r="Y22" i="8"/>
  <c r="X22" i="8"/>
  <c r="W22" i="8"/>
  <c r="V22" i="8"/>
  <c r="U22" i="8"/>
  <c r="R22" i="8"/>
  <c r="AJ22" i="8" s="1"/>
  <c r="E22" i="8"/>
  <c r="S22" i="8" s="1"/>
  <c r="AI21" i="8"/>
  <c r="AF21" i="8"/>
  <c r="AE21" i="8"/>
  <c r="AD21" i="8"/>
  <c r="AC21" i="8"/>
  <c r="AB21" i="8"/>
  <c r="AA21" i="8"/>
  <c r="Z21" i="8"/>
  <c r="Y21" i="8"/>
  <c r="X21" i="8"/>
  <c r="W21" i="8"/>
  <c r="V21" i="8"/>
  <c r="U21" i="8"/>
  <c r="R21" i="8"/>
  <c r="AJ21" i="8" s="1"/>
  <c r="E21" i="8"/>
  <c r="S21" i="8" s="1"/>
  <c r="AI20" i="8"/>
  <c r="AF20" i="8"/>
  <c r="AE20" i="8"/>
  <c r="AD20" i="8"/>
  <c r="AC20" i="8"/>
  <c r="AB20" i="8"/>
  <c r="AA20" i="8"/>
  <c r="Z20" i="8"/>
  <c r="Y20" i="8"/>
  <c r="X20" i="8"/>
  <c r="W20" i="8"/>
  <c r="V20" i="8"/>
  <c r="U20" i="8"/>
  <c r="R20" i="8"/>
  <c r="AJ20" i="8" s="1"/>
  <c r="E20" i="8"/>
  <c r="S20" i="8" s="1"/>
  <c r="AI19" i="8"/>
  <c r="AF19" i="8"/>
  <c r="AE19" i="8"/>
  <c r="AD19" i="8"/>
  <c r="AC19" i="8"/>
  <c r="AB19" i="8"/>
  <c r="AA19" i="8"/>
  <c r="Z19" i="8"/>
  <c r="Y19" i="8"/>
  <c r="X19" i="8"/>
  <c r="W19" i="8"/>
  <c r="V19" i="8"/>
  <c r="U19" i="8"/>
  <c r="R19" i="8"/>
  <c r="AJ19" i="8" s="1"/>
  <c r="E19" i="8"/>
  <c r="S19" i="8" s="1"/>
  <c r="AI18" i="8"/>
  <c r="AF18" i="8"/>
  <c r="AE18" i="8"/>
  <c r="AD18" i="8"/>
  <c r="AC18" i="8"/>
  <c r="AB18" i="8"/>
  <c r="AA18" i="8"/>
  <c r="Z18" i="8"/>
  <c r="Y18" i="8"/>
  <c r="X18" i="8"/>
  <c r="W18" i="8"/>
  <c r="V18" i="8"/>
  <c r="U18" i="8"/>
  <c r="R18" i="8"/>
  <c r="AJ18" i="8" s="1"/>
  <c r="E18" i="8"/>
  <c r="S18" i="8" s="1"/>
  <c r="AI17" i="8"/>
  <c r="AF17" i="8"/>
  <c r="AE17" i="8"/>
  <c r="AD17" i="8"/>
  <c r="AC17" i="8"/>
  <c r="AB17" i="8"/>
  <c r="AA17" i="8"/>
  <c r="Z17" i="8"/>
  <c r="Y17" i="8"/>
  <c r="X17" i="8"/>
  <c r="W17" i="8"/>
  <c r="V17" i="8"/>
  <c r="U17" i="8"/>
  <c r="R17" i="8"/>
  <c r="AJ17" i="8" s="1"/>
  <c r="E17" i="8"/>
  <c r="S17" i="8" s="1"/>
  <c r="AI16" i="8"/>
  <c r="AF16" i="8"/>
  <c r="AE16" i="8"/>
  <c r="AD16" i="8"/>
  <c r="AC16" i="8"/>
  <c r="AB16" i="8"/>
  <c r="AA16" i="8"/>
  <c r="Z16" i="8"/>
  <c r="Y16" i="8"/>
  <c r="X16" i="8"/>
  <c r="W16" i="8"/>
  <c r="V16" i="8"/>
  <c r="U16" i="8"/>
  <c r="R16" i="8"/>
  <c r="AJ16" i="8" s="1"/>
  <c r="E16" i="8"/>
  <c r="S16" i="8" s="1"/>
  <c r="AI15" i="8"/>
  <c r="AF15" i="8"/>
  <c r="AE15" i="8"/>
  <c r="AD15" i="8"/>
  <c r="AC15" i="8"/>
  <c r="AB15" i="8"/>
  <c r="AA15" i="8"/>
  <c r="Z15" i="8"/>
  <c r="Y15" i="8"/>
  <c r="X15" i="8"/>
  <c r="W15" i="8"/>
  <c r="V15" i="8"/>
  <c r="U15" i="8"/>
  <c r="R15" i="8"/>
  <c r="AJ15" i="8" s="1"/>
  <c r="E15" i="8"/>
  <c r="S15" i="8" s="1"/>
  <c r="AI14" i="8"/>
  <c r="AF14" i="8"/>
  <c r="AE14" i="8"/>
  <c r="AD14" i="8"/>
  <c r="AC14" i="8"/>
  <c r="AB14" i="8"/>
  <c r="AA14" i="8"/>
  <c r="Z14" i="8"/>
  <c r="Y14" i="8"/>
  <c r="X14" i="8"/>
  <c r="W14" i="8"/>
  <c r="V14" i="8"/>
  <c r="U14" i="8"/>
  <c r="R14" i="8"/>
  <c r="AJ14" i="8" s="1"/>
  <c r="E14" i="8"/>
  <c r="S14" i="8" s="1"/>
  <c r="AI13" i="8"/>
  <c r="AF13" i="8"/>
  <c r="AE13" i="8"/>
  <c r="AD13" i="8"/>
  <c r="AB13" i="8"/>
  <c r="AA13" i="8"/>
  <c r="Z13" i="8"/>
  <c r="Y13" i="8"/>
  <c r="X13" i="8"/>
  <c r="W13" i="8"/>
  <c r="V13" i="8"/>
  <c r="U13" i="8"/>
  <c r="N13" i="8"/>
  <c r="E13" i="8"/>
  <c r="S13" i="8" s="1"/>
  <c r="AI12" i="8"/>
  <c r="AF12" i="8"/>
  <c r="AE12" i="8"/>
  <c r="AD12" i="8"/>
  <c r="AC12" i="8"/>
  <c r="AB12" i="8"/>
  <c r="AA12" i="8"/>
  <c r="Z12" i="8"/>
  <c r="Y12" i="8"/>
  <c r="X12" i="8"/>
  <c r="W12" i="8"/>
  <c r="V12" i="8"/>
  <c r="U12" i="8"/>
  <c r="R12" i="8"/>
  <c r="AJ12" i="8" s="1"/>
  <c r="E12" i="8"/>
  <c r="S12" i="8" s="1"/>
  <c r="AI11" i="8"/>
  <c r="AF11" i="8"/>
  <c r="AE11" i="8"/>
  <c r="AD11" i="8"/>
  <c r="AC11" i="8"/>
  <c r="AB11" i="8"/>
  <c r="AA11" i="8"/>
  <c r="Z11" i="8"/>
  <c r="Y11" i="8"/>
  <c r="X11" i="8"/>
  <c r="W11" i="8"/>
  <c r="V11" i="8"/>
  <c r="U11" i="8"/>
  <c r="R11" i="8"/>
  <c r="AJ11" i="8" s="1"/>
  <c r="E11" i="8"/>
  <c r="S11" i="8" s="1"/>
  <c r="AI10" i="8"/>
  <c r="AF10" i="8"/>
  <c r="AE10" i="8"/>
  <c r="AD10" i="8"/>
  <c r="AC10" i="8"/>
  <c r="AB10" i="8"/>
  <c r="AA10" i="8"/>
  <c r="Z10" i="8"/>
  <c r="Y10" i="8"/>
  <c r="X10" i="8"/>
  <c r="W10" i="8"/>
  <c r="V10" i="8"/>
  <c r="U10" i="8"/>
  <c r="R10" i="8"/>
  <c r="AJ10" i="8" s="1"/>
  <c r="E10" i="8"/>
  <c r="S10" i="8" s="1"/>
  <c r="AI9" i="8"/>
  <c r="AF9" i="8"/>
  <c r="AE9" i="8"/>
  <c r="AD9" i="8"/>
  <c r="AC9" i="8"/>
  <c r="AB9" i="8"/>
  <c r="AA9" i="8"/>
  <c r="Z9" i="8"/>
  <c r="Y9" i="8"/>
  <c r="X9" i="8"/>
  <c r="W9" i="8"/>
  <c r="V9" i="8"/>
  <c r="U9" i="8"/>
  <c r="R9" i="8"/>
  <c r="AJ9" i="8" s="1"/>
  <c r="E9" i="8"/>
  <c r="S9" i="8" s="1"/>
  <c r="AI8" i="8"/>
  <c r="AF8" i="8"/>
  <c r="AE8" i="8"/>
  <c r="AD8" i="8"/>
  <c r="AC8" i="8"/>
  <c r="AB8" i="8"/>
  <c r="AA8" i="8"/>
  <c r="Z8" i="8"/>
  <c r="Y8" i="8"/>
  <c r="X8" i="8"/>
  <c r="W8" i="8"/>
  <c r="V8" i="8"/>
  <c r="U8" i="8"/>
  <c r="R8" i="8"/>
  <c r="AJ8" i="8" s="1"/>
  <c r="E8" i="8"/>
  <c r="S8" i="8" s="1"/>
  <c r="AI7" i="8"/>
  <c r="AF7" i="8"/>
  <c r="AE7" i="8"/>
  <c r="AD7" i="8"/>
  <c r="AC7" i="8"/>
  <c r="AB7" i="8"/>
  <c r="AA7" i="8"/>
  <c r="Z7" i="8"/>
  <c r="Y7" i="8"/>
  <c r="X7" i="8"/>
  <c r="W7" i="8"/>
  <c r="V7" i="8"/>
  <c r="U7" i="8"/>
  <c r="R7" i="8"/>
  <c r="AJ7" i="8" s="1"/>
  <c r="E7" i="8"/>
  <c r="S7" i="8" s="1"/>
  <c r="AI6" i="8"/>
  <c r="AF6" i="8"/>
  <c r="AE6" i="8"/>
  <c r="AD6" i="8"/>
  <c r="AC6" i="8"/>
  <c r="AB6" i="8"/>
  <c r="AA6" i="8"/>
  <c r="Z6" i="8"/>
  <c r="Y6" i="8"/>
  <c r="X6" i="8"/>
  <c r="W6" i="8"/>
  <c r="V6" i="8"/>
  <c r="U6" i="8"/>
  <c r="R6" i="8"/>
  <c r="AJ6" i="8" s="1"/>
  <c r="E6" i="8"/>
  <c r="S6" i="8" s="1"/>
  <c r="AI5" i="8"/>
  <c r="AF5" i="8"/>
  <c r="AE5" i="8"/>
  <c r="AD5" i="8"/>
  <c r="AC5" i="8"/>
  <c r="AB5" i="8"/>
  <c r="AA5" i="8"/>
  <c r="Z5" i="8"/>
  <c r="Y5" i="8"/>
  <c r="X5" i="8"/>
  <c r="W5" i="8"/>
  <c r="V5" i="8"/>
  <c r="U5" i="8"/>
  <c r="R5" i="8"/>
  <c r="AJ5" i="8" s="1"/>
  <c r="E5" i="8"/>
  <c r="AI4" i="8"/>
  <c r="AF4" i="8"/>
  <c r="AE4" i="8"/>
  <c r="AD4" i="8"/>
  <c r="AC4" i="8"/>
  <c r="AB4" i="8"/>
  <c r="AA4" i="8"/>
  <c r="Z4" i="8"/>
  <c r="Y4" i="8"/>
  <c r="X4" i="8"/>
  <c r="W4" i="8"/>
  <c r="V4" i="8"/>
  <c r="U4" i="8"/>
  <c r="S4" i="8"/>
  <c r="R4" i="8"/>
  <c r="AJ4" i="8" s="1"/>
  <c r="AI3" i="8"/>
  <c r="AF3" i="8"/>
  <c r="AE3" i="8"/>
  <c r="AD3" i="8"/>
  <c r="AC3" i="8"/>
  <c r="AB3" i="8"/>
  <c r="AA3" i="8"/>
  <c r="Z3" i="8"/>
  <c r="Y3" i="8"/>
  <c r="X3" i="8"/>
  <c r="W3" i="8"/>
  <c r="V3" i="8"/>
  <c r="U3" i="8"/>
  <c r="S3" i="8"/>
  <c r="R3" i="8"/>
  <c r="AJ3" i="8" s="1"/>
  <c r="AI2" i="8"/>
  <c r="AF2" i="8"/>
  <c r="AE2" i="8"/>
  <c r="AD2" i="8"/>
  <c r="AC2" i="8"/>
  <c r="AB2" i="8"/>
  <c r="AA2" i="8"/>
  <c r="Z2" i="8"/>
  <c r="Y2" i="8"/>
  <c r="X2" i="8"/>
  <c r="W2" i="8"/>
  <c r="V2" i="8"/>
  <c r="U2" i="8"/>
  <c r="S2" i="8"/>
  <c r="R2" i="8"/>
  <c r="AJ184" i="13"/>
  <c r="AG184" i="13"/>
  <c r="AF184" i="13"/>
  <c r="AE184" i="13"/>
  <c r="AD184" i="13"/>
  <c r="AC184" i="13"/>
  <c r="AB184" i="13"/>
  <c r="AA184" i="13"/>
  <c r="Z184" i="13"/>
  <c r="Y184" i="13"/>
  <c r="X184" i="13"/>
  <c r="W184" i="13"/>
  <c r="V184" i="13"/>
  <c r="S184" i="13"/>
  <c r="AK184" i="13" s="1"/>
  <c r="F184" i="13"/>
  <c r="T184" i="13" s="1"/>
  <c r="AJ183" i="13"/>
  <c r="AG183" i="13"/>
  <c r="AF183" i="13"/>
  <c r="AE183" i="13"/>
  <c r="AD183" i="13"/>
  <c r="AC183" i="13"/>
  <c r="AB183" i="13"/>
  <c r="AA183" i="13"/>
  <c r="Z183" i="13"/>
  <c r="Y183" i="13"/>
  <c r="X183" i="13"/>
  <c r="W183" i="13"/>
  <c r="V183" i="13"/>
  <c r="S183" i="13"/>
  <c r="AK183" i="13" s="1"/>
  <c r="F183" i="13"/>
  <c r="T183" i="13" s="1"/>
  <c r="AJ182" i="13"/>
  <c r="AG182" i="13"/>
  <c r="AF182" i="13"/>
  <c r="AE182" i="13"/>
  <c r="AD182" i="13"/>
  <c r="AC182" i="13"/>
  <c r="AB182" i="13"/>
  <c r="AA182" i="13"/>
  <c r="Z182" i="13"/>
  <c r="Y182" i="13"/>
  <c r="X182" i="13"/>
  <c r="W182" i="13"/>
  <c r="V182" i="13"/>
  <c r="S182" i="13"/>
  <c r="AK182" i="13" s="1"/>
  <c r="F182" i="13"/>
  <c r="T182" i="13" s="1"/>
  <c r="AJ181" i="13"/>
  <c r="AG181" i="13"/>
  <c r="AF181" i="13"/>
  <c r="AE181" i="13"/>
  <c r="AD181" i="13"/>
  <c r="AC181" i="13"/>
  <c r="AB181" i="13"/>
  <c r="AA181" i="13"/>
  <c r="Z181" i="13"/>
  <c r="Y181" i="13"/>
  <c r="X181" i="13"/>
  <c r="W181" i="13"/>
  <c r="V181" i="13"/>
  <c r="S181" i="13"/>
  <c r="AK181" i="13" s="1"/>
  <c r="F181" i="13"/>
  <c r="T181" i="13" s="1"/>
  <c r="AJ180" i="13"/>
  <c r="AG180" i="13"/>
  <c r="AF180" i="13"/>
  <c r="AE180" i="13"/>
  <c r="AD180" i="13"/>
  <c r="AC180" i="13"/>
  <c r="AB180" i="13"/>
  <c r="AA180" i="13"/>
  <c r="Z180" i="13"/>
  <c r="Y180" i="13"/>
  <c r="X180" i="13"/>
  <c r="W180" i="13"/>
  <c r="V180" i="13"/>
  <c r="S180" i="13"/>
  <c r="AK180" i="13" s="1"/>
  <c r="F180" i="13"/>
  <c r="T180" i="13" s="1"/>
  <c r="AJ179" i="13"/>
  <c r="AG179" i="13"/>
  <c r="AF179" i="13"/>
  <c r="AE179" i="13"/>
  <c r="AD179" i="13"/>
  <c r="AC179" i="13"/>
  <c r="AB179" i="13"/>
  <c r="AA179" i="13"/>
  <c r="Z179" i="13"/>
  <c r="Y179" i="13"/>
  <c r="X179" i="13"/>
  <c r="W179" i="13"/>
  <c r="V179" i="13"/>
  <c r="S179" i="13"/>
  <c r="AK179" i="13" s="1"/>
  <c r="F179" i="13"/>
  <c r="T179" i="13" s="1"/>
  <c r="AJ178" i="13"/>
  <c r="AG178" i="13"/>
  <c r="AF178" i="13"/>
  <c r="AE178" i="13"/>
  <c r="AD178" i="13"/>
  <c r="AC178" i="13"/>
  <c r="AB178" i="13"/>
  <c r="AA178" i="13"/>
  <c r="Z178" i="13"/>
  <c r="Y178" i="13"/>
  <c r="X178" i="13"/>
  <c r="W178" i="13"/>
  <c r="V178" i="13"/>
  <c r="S178" i="13"/>
  <c r="AK178" i="13" s="1"/>
  <c r="F178" i="13"/>
  <c r="T178" i="13" s="1"/>
  <c r="AJ177" i="13"/>
  <c r="AG177" i="13"/>
  <c r="AF177" i="13"/>
  <c r="AE177" i="13"/>
  <c r="AD177" i="13"/>
  <c r="AC177" i="13"/>
  <c r="AB177" i="13"/>
  <c r="AA177" i="13"/>
  <c r="Z177" i="13"/>
  <c r="Y177" i="13"/>
  <c r="X177" i="13"/>
  <c r="W177" i="13"/>
  <c r="V177" i="13"/>
  <c r="S177" i="13"/>
  <c r="AK177" i="13" s="1"/>
  <c r="AJ176" i="13"/>
  <c r="AG176" i="13"/>
  <c r="AF176" i="13"/>
  <c r="AE176" i="13"/>
  <c r="AD176" i="13"/>
  <c r="AC176" i="13"/>
  <c r="AB176" i="13"/>
  <c r="AA176" i="13"/>
  <c r="Z176" i="13"/>
  <c r="Y176" i="13"/>
  <c r="X176" i="13"/>
  <c r="W176" i="13"/>
  <c r="V176" i="13"/>
  <c r="S176" i="13"/>
  <c r="AK176" i="13" s="1"/>
  <c r="AJ175" i="13"/>
  <c r="AG175" i="13"/>
  <c r="AF175" i="13"/>
  <c r="AE175" i="13"/>
  <c r="AD175" i="13"/>
  <c r="AC175" i="13"/>
  <c r="AB175" i="13"/>
  <c r="AA175" i="13"/>
  <c r="Z175" i="13"/>
  <c r="Y175" i="13"/>
  <c r="X175" i="13"/>
  <c r="W175" i="13"/>
  <c r="V175" i="13"/>
  <c r="S175" i="13"/>
  <c r="AK175" i="13" s="1"/>
  <c r="F175" i="13"/>
  <c r="T175" i="13" s="1"/>
  <c r="AJ174" i="13"/>
  <c r="AG174" i="13"/>
  <c r="AF174" i="13"/>
  <c r="AE174" i="13"/>
  <c r="AD174" i="13"/>
  <c r="AC174" i="13"/>
  <c r="AB174" i="13"/>
  <c r="AA174" i="13"/>
  <c r="Z174" i="13"/>
  <c r="Y174" i="13"/>
  <c r="X174" i="13"/>
  <c r="W174" i="13"/>
  <c r="V174" i="13"/>
  <c r="S174" i="13"/>
  <c r="AK174" i="13" s="1"/>
  <c r="F174" i="13"/>
  <c r="T174" i="13" s="1"/>
  <c r="AJ173" i="13"/>
  <c r="AG173" i="13"/>
  <c r="AF173" i="13"/>
  <c r="AE173" i="13"/>
  <c r="AD173" i="13"/>
  <c r="AC173" i="13"/>
  <c r="AB173" i="13"/>
  <c r="AA173" i="13"/>
  <c r="Z173" i="13"/>
  <c r="Y173" i="13"/>
  <c r="X173" i="13"/>
  <c r="W173" i="13"/>
  <c r="V173" i="13"/>
  <c r="S173" i="13"/>
  <c r="AK173" i="13" s="1"/>
  <c r="F173" i="13"/>
  <c r="T173" i="13" s="1"/>
  <c r="AJ172" i="13"/>
  <c r="AG172" i="13"/>
  <c r="AF172" i="13"/>
  <c r="AE172" i="13"/>
  <c r="AD172" i="13"/>
  <c r="AC172" i="13"/>
  <c r="AB172" i="13"/>
  <c r="AA172" i="13"/>
  <c r="Z172" i="13"/>
  <c r="Y172" i="13"/>
  <c r="X172" i="13"/>
  <c r="W172" i="13"/>
  <c r="V172" i="13"/>
  <c r="S172" i="13"/>
  <c r="AK172" i="13" s="1"/>
  <c r="F172" i="13"/>
  <c r="T172" i="13" s="1"/>
  <c r="AJ171" i="13"/>
  <c r="AG171" i="13"/>
  <c r="AF171" i="13"/>
  <c r="AE171" i="13"/>
  <c r="AC171" i="13"/>
  <c r="AB171" i="13"/>
  <c r="AA171" i="13"/>
  <c r="Z171" i="13"/>
  <c r="Y171" i="13"/>
  <c r="X171" i="13"/>
  <c r="W171" i="13"/>
  <c r="V171" i="13"/>
  <c r="O171" i="13"/>
  <c r="S171" i="13" s="1"/>
  <c r="AK171" i="13" s="1"/>
  <c r="F171" i="13"/>
  <c r="T171" i="13" s="1"/>
  <c r="AJ170" i="13"/>
  <c r="AG170" i="13"/>
  <c r="AF170" i="13"/>
  <c r="AE170" i="13"/>
  <c r="AD170" i="13"/>
  <c r="AC170" i="13"/>
  <c r="AB170" i="13"/>
  <c r="AA170" i="13"/>
  <c r="Z170" i="13"/>
  <c r="Y170" i="13"/>
  <c r="X170" i="13"/>
  <c r="W170" i="13"/>
  <c r="V170" i="13"/>
  <c r="S170" i="13"/>
  <c r="AK170" i="13" s="1"/>
  <c r="F170" i="13"/>
  <c r="T170" i="13" s="1"/>
  <c r="AJ169" i="13"/>
  <c r="AG169" i="13"/>
  <c r="AF169" i="13"/>
  <c r="AE169" i="13"/>
  <c r="AD169" i="13"/>
  <c r="AC169" i="13"/>
  <c r="AB169" i="13"/>
  <c r="AA169" i="13"/>
  <c r="Z169" i="13"/>
  <c r="Y169" i="13"/>
  <c r="X169" i="13"/>
  <c r="W169" i="13"/>
  <c r="V169" i="13"/>
  <c r="S169" i="13"/>
  <c r="AK169" i="13" s="1"/>
  <c r="F169" i="13"/>
  <c r="T169" i="13" s="1"/>
  <c r="AJ168" i="13"/>
  <c r="AG168" i="13"/>
  <c r="AF168" i="13"/>
  <c r="AE168" i="13"/>
  <c r="AD168" i="13"/>
  <c r="AC168" i="13"/>
  <c r="AB168" i="13"/>
  <c r="AA168" i="13"/>
  <c r="Z168" i="13"/>
  <c r="Y168" i="13"/>
  <c r="X168" i="13"/>
  <c r="W168" i="13"/>
  <c r="V168" i="13"/>
  <c r="S168" i="13"/>
  <c r="AK168" i="13" s="1"/>
  <c r="F168" i="13"/>
  <c r="T168" i="13" s="1"/>
  <c r="AJ167" i="13"/>
  <c r="AG167" i="13"/>
  <c r="AF167" i="13"/>
  <c r="AE167" i="13"/>
  <c r="AD167" i="13"/>
  <c r="AC167" i="13"/>
  <c r="AB167" i="13"/>
  <c r="AA167" i="13"/>
  <c r="Z167" i="13"/>
  <c r="Y167" i="13"/>
  <c r="X167" i="13"/>
  <c r="W167" i="13"/>
  <c r="V167" i="13"/>
  <c r="S167" i="13"/>
  <c r="AK167" i="13" s="1"/>
  <c r="F167" i="13"/>
  <c r="T167" i="13" s="1"/>
  <c r="AJ166" i="13"/>
  <c r="AG166" i="13"/>
  <c r="AF166" i="13"/>
  <c r="AE166" i="13"/>
  <c r="AD166" i="13"/>
  <c r="AC166" i="13"/>
  <c r="AB166" i="13"/>
  <c r="AA166" i="13"/>
  <c r="Z166" i="13"/>
  <c r="Y166" i="13"/>
  <c r="X166" i="13"/>
  <c r="W166" i="13"/>
  <c r="V166" i="13"/>
  <c r="S166" i="13"/>
  <c r="AK166" i="13" s="1"/>
  <c r="F166" i="13"/>
  <c r="T166" i="13" s="1"/>
  <c r="AJ165" i="13"/>
  <c r="AG165" i="13"/>
  <c r="AF165" i="13"/>
  <c r="AE165" i="13"/>
  <c r="AC165" i="13"/>
  <c r="AB165" i="13"/>
  <c r="AA165" i="13"/>
  <c r="Z165" i="13"/>
  <c r="Y165" i="13"/>
  <c r="X165" i="13"/>
  <c r="W165" i="13"/>
  <c r="V165" i="13"/>
  <c r="O165" i="13"/>
  <c r="S165" i="13" s="1"/>
  <c r="AK165" i="13" s="1"/>
  <c r="F165" i="13"/>
  <c r="T165" i="13" s="1"/>
  <c r="AJ164" i="13"/>
  <c r="AG164" i="13"/>
  <c r="AF164" i="13"/>
  <c r="AE164" i="13"/>
  <c r="AC164" i="13"/>
  <c r="AB164" i="13"/>
  <c r="AA164" i="13"/>
  <c r="Z164" i="13"/>
  <c r="Y164" i="13"/>
  <c r="X164" i="13"/>
  <c r="W164" i="13"/>
  <c r="V164" i="13"/>
  <c r="O164" i="13"/>
  <c r="AD164" i="13" s="1"/>
  <c r="F164" i="13"/>
  <c r="T164" i="13" s="1"/>
  <c r="AJ163" i="13"/>
  <c r="AG163" i="13"/>
  <c r="AF163" i="13"/>
  <c r="AE163" i="13"/>
  <c r="AC163" i="13"/>
  <c r="AB163" i="13"/>
  <c r="AA163" i="13"/>
  <c r="Z163" i="13"/>
  <c r="Y163" i="13"/>
  <c r="X163" i="13"/>
  <c r="W163" i="13"/>
  <c r="V163" i="13"/>
  <c r="O163" i="13"/>
  <c r="S163" i="13" s="1"/>
  <c r="AK163" i="13" s="1"/>
  <c r="F163" i="13"/>
  <c r="T163" i="13" s="1"/>
  <c r="AJ162" i="13"/>
  <c r="AG162" i="13"/>
  <c r="AF162" i="13"/>
  <c r="AE162" i="13"/>
  <c r="AD162" i="13"/>
  <c r="AC162" i="13"/>
  <c r="AB162" i="13"/>
  <c r="AA162" i="13"/>
  <c r="Z162" i="13"/>
  <c r="Y162" i="13"/>
  <c r="X162" i="13"/>
  <c r="W162" i="13"/>
  <c r="V162" i="13"/>
  <c r="S162" i="13"/>
  <c r="AK162" i="13" s="1"/>
  <c r="F162" i="13"/>
  <c r="T162" i="13" s="1"/>
  <c r="AJ161" i="13"/>
  <c r="AG161" i="13"/>
  <c r="AF161" i="13"/>
  <c r="AE161" i="13"/>
  <c r="AC161" i="13"/>
  <c r="AB161" i="13"/>
  <c r="AA161" i="13"/>
  <c r="Z161" i="13"/>
  <c r="Y161" i="13"/>
  <c r="X161" i="13"/>
  <c r="W161" i="13"/>
  <c r="V161" i="13"/>
  <c r="O161" i="13"/>
  <c r="AD161" i="13" s="1"/>
  <c r="F161" i="13"/>
  <c r="T161" i="13" s="1"/>
  <c r="AJ160" i="13"/>
  <c r="AG160" i="13"/>
  <c r="AF160" i="13"/>
  <c r="AE160" i="13"/>
  <c r="AC160" i="13"/>
  <c r="AB160" i="13"/>
  <c r="AA160" i="13"/>
  <c r="Z160" i="13"/>
  <c r="Y160" i="13"/>
  <c r="X160" i="13"/>
  <c r="W160" i="13"/>
  <c r="V160" i="13"/>
  <c r="O160" i="13"/>
  <c r="S160" i="13" s="1"/>
  <c r="AK160" i="13" s="1"/>
  <c r="F160" i="13"/>
  <c r="T160" i="13" s="1"/>
  <c r="AJ159" i="13"/>
  <c r="AG159" i="13"/>
  <c r="AF159" i="13"/>
  <c r="AE159" i="13"/>
  <c r="AC159" i="13"/>
  <c r="AB159" i="13"/>
  <c r="AA159" i="13"/>
  <c r="Z159" i="13"/>
  <c r="Y159" i="13"/>
  <c r="X159" i="13"/>
  <c r="W159" i="13"/>
  <c r="V159" i="13"/>
  <c r="O159" i="13"/>
  <c r="S159" i="13" s="1"/>
  <c r="AK159" i="13" s="1"/>
  <c r="F159" i="13"/>
  <c r="T159" i="13" s="1"/>
  <c r="AJ158" i="13"/>
  <c r="AG158" i="13"/>
  <c r="AF158" i="13"/>
  <c r="AE158" i="13"/>
  <c r="AC158" i="13"/>
  <c r="AB158" i="13"/>
  <c r="AA158" i="13"/>
  <c r="Z158" i="13"/>
  <c r="Y158" i="13"/>
  <c r="X158" i="13"/>
  <c r="W158" i="13"/>
  <c r="V158" i="13"/>
  <c r="O158" i="13"/>
  <c r="AD158" i="13" s="1"/>
  <c r="F158" i="13"/>
  <c r="T158" i="13" s="1"/>
  <c r="AJ157" i="13"/>
  <c r="AG157" i="13"/>
  <c r="AF157" i="13"/>
  <c r="AE157" i="13"/>
  <c r="AC157" i="13"/>
  <c r="AB157" i="13"/>
  <c r="AA157" i="13"/>
  <c r="Z157" i="13"/>
  <c r="Y157" i="13"/>
  <c r="X157" i="13"/>
  <c r="W157" i="13"/>
  <c r="V157" i="13"/>
  <c r="O157" i="13"/>
  <c r="S157" i="13" s="1"/>
  <c r="AK157" i="13" s="1"/>
  <c r="F157" i="13"/>
  <c r="T157" i="13" s="1"/>
  <c r="AJ156" i="13"/>
  <c r="AG156" i="13"/>
  <c r="AF156" i="13"/>
  <c r="AE156" i="13"/>
  <c r="AD156" i="13"/>
  <c r="AC156" i="13"/>
  <c r="AB156" i="13"/>
  <c r="AA156" i="13"/>
  <c r="Z156" i="13"/>
  <c r="Y156" i="13"/>
  <c r="X156" i="13"/>
  <c r="W156" i="13"/>
  <c r="V156" i="13"/>
  <c r="S156" i="13"/>
  <c r="AK156" i="13" s="1"/>
  <c r="F156" i="13"/>
  <c r="T156" i="13" s="1"/>
  <c r="AJ155" i="13"/>
  <c r="AG155" i="13"/>
  <c r="AF155" i="13"/>
  <c r="AE155" i="13"/>
  <c r="AD155" i="13"/>
  <c r="AC155" i="13"/>
  <c r="AB155" i="13"/>
  <c r="AA155" i="13"/>
  <c r="Z155" i="13"/>
  <c r="Y155" i="13"/>
  <c r="X155" i="13"/>
  <c r="W155" i="13"/>
  <c r="V155" i="13"/>
  <c r="S155" i="13"/>
  <c r="AK155" i="13" s="1"/>
  <c r="F155" i="13"/>
  <c r="T155" i="13" s="1"/>
  <c r="AJ154" i="13"/>
  <c r="AG154" i="13"/>
  <c r="AF154" i="13"/>
  <c r="AE154" i="13"/>
  <c r="AD154" i="13"/>
  <c r="AC154" i="13"/>
  <c r="AB154" i="13"/>
  <c r="AA154" i="13"/>
  <c r="Z154" i="13"/>
  <c r="Y154" i="13"/>
  <c r="X154" i="13"/>
  <c r="W154" i="13"/>
  <c r="V154" i="13"/>
  <c r="S154" i="13"/>
  <c r="AK154" i="13" s="1"/>
  <c r="F154" i="13"/>
  <c r="T154" i="13" s="1"/>
  <c r="AJ153" i="13"/>
  <c r="AG153" i="13"/>
  <c r="AF153" i="13"/>
  <c r="AE153" i="13"/>
  <c r="AD153" i="13"/>
  <c r="AC153" i="13"/>
  <c r="AB153" i="13"/>
  <c r="AA153" i="13"/>
  <c r="Z153" i="13"/>
  <c r="Y153" i="13"/>
  <c r="X153" i="13"/>
  <c r="W153" i="13"/>
  <c r="V153" i="13"/>
  <c r="S153" i="13"/>
  <c r="AK153" i="13" s="1"/>
  <c r="F153" i="13"/>
  <c r="T153" i="13" s="1"/>
  <c r="AJ152" i="13"/>
  <c r="AG152" i="13"/>
  <c r="AF152" i="13"/>
  <c r="AE152" i="13"/>
  <c r="AD152" i="13"/>
  <c r="AC152" i="13"/>
  <c r="AB152" i="13"/>
  <c r="AA152" i="13"/>
  <c r="Z152" i="13"/>
  <c r="Y152" i="13"/>
  <c r="X152" i="13"/>
  <c r="W152" i="13"/>
  <c r="V152" i="13"/>
  <c r="S152" i="13"/>
  <c r="AK152" i="13" s="1"/>
  <c r="F152" i="13"/>
  <c r="T152" i="13" s="1"/>
  <c r="AJ151" i="13"/>
  <c r="AG151" i="13"/>
  <c r="AF151" i="13"/>
  <c r="AE151" i="13"/>
  <c r="AC151" i="13"/>
  <c r="AB151" i="13"/>
  <c r="AA151" i="13"/>
  <c r="Z151" i="13"/>
  <c r="Y151" i="13"/>
  <c r="X151" i="13"/>
  <c r="W151" i="13"/>
  <c r="V151" i="13"/>
  <c r="O151" i="13"/>
  <c r="AD151" i="13" s="1"/>
  <c r="F151" i="13"/>
  <c r="T151" i="13" s="1"/>
  <c r="AJ150" i="13"/>
  <c r="AG150" i="13"/>
  <c r="AF150" i="13"/>
  <c r="AE150" i="13"/>
  <c r="AC150" i="13"/>
  <c r="AB150" i="13"/>
  <c r="AA150" i="13"/>
  <c r="Z150" i="13"/>
  <c r="Y150" i="13"/>
  <c r="X150" i="13"/>
  <c r="W150" i="13"/>
  <c r="V150" i="13"/>
  <c r="O150" i="13"/>
  <c r="S150" i="13" s="1"/>
  <c r="AK150" i="13" s="1"/>
  <c r="F150" i="13"/>
  <c r="T150" i="13" s="1"/>
  <c r="AJ149" i="13"/>
  <c r="AG149" i="13"/>
  <c r="AF149" i="13"/>
  <c r="AE149" i="13"/>
  <c r="AC149" i="13"/>
  <c r="AB149" i="13"/>
  <c r="AA149" i="13"/>
  <c r="Z149" i="13"/>
  <c r="Y149" i="13"/>
  <c r="X149" i="13"/>
  <c r="W149" i="13"/>
  <c r="V149" i="13"/>
  <c r="O149" i="13"/>
  <c r="S149" i="13" s="1"/>
  <c r="AK149" i="13" s="1"/>
  <c r="F149" i="13"/>
  <c r="T149" i="13" s="1"/>
  <c r="AJ148" i="13"/>
  <c r="AG148" i="13"/>
  <c r="AF148" i="13"/>
  <c r="AE148" i="13"/>
  <c r="AC148" i="13"/>
  <c r="AB148" i="13"/>
  <c r="AA148" i="13"/>
  <c r="Z148" i="13"/>
  <c r="Y148" i="13"/>
  <c r="X148" i="13"/>
  <c r="W148" i="13"/>
  <c r="V148" i="13"/>
  <c r="O148" i="13"/>
  <c r="AD148" i="13" s="1"/>
  <c r="F148" i="13"/>
  <c r="T148" i="13" s="1"/>
  <c r="AJ147" i="13"/>
  <c r="AG147" i="13"/>
  <c r="AF147" i="13"/>
  <c r="AE147" i="13"/>
  <c r="AC147" i="13"/>
  <c r="AB147" i="13"/>
  <c r="AA147" i="13"/>
  <c r="Z147" i="13"/>
  <c r="Y147" i="13"/>
  <c r="X147" i="13"/>
  <c r="W147" i="13"/>
  <c r="V147" i="13"/>
  <c r="O147" i="13"/>
  <c r="S147" i="13" s="1"/>
  <c r="AK147" i="13" s="1"/>
  <c r="F147" i="13"/>
  <c r="T147" i="13" s="1"/>
  <c r="AJ146" i="13"/>
  <c r="AG146" i="13"/>
  <c r="AF146" i="13"/>
  <c r="AE146" i="13"/>
  <c r="AC146" i="13"/>
  <c r="AB146" i="13"/>
  <c r="AA146" i="13"/>
  <c r="Z146" i="13"/>
  <c r="Y146" i="13"/>
  <c r="X146" i="13"/>
  <c r="W146" i="13"/>
  <c r="V146" i="13"/>
  <c r="O146" i="13"/>
  <c r="S146" i="13" s="1"/>
  <c r="AK146" i="13" s="1"/>
  <c r="F146" i="13"/>
  <c r="T146" i="13" s="1"/>
  <c r="AJ145" i="13"/>
  <c r="AG145" i="13"/>
  <c r="AF145" i="13"/>
  <c r="AE145" i="13"/>
  <c r="AC145" i="13"/>
  <c r="AB145" i="13"/>
  <c r="AA145" i="13"/>
  <c r="Z145" i="13"/>
  <c r="Y145" i="13"/>
  <c r="X145" i="13"/>
  <c r="W145" i="13"/>
  <c r="V145" i="13"/>
  <c r="O145" i="13"/>
  <c r="AD145" i="13" s="1"/>
  <c r="F145" i="13"/>
  <c r="T145" i="13" s="1"/>
  <c r="AJ144" i="13"/>
  <c r="AG144" i="13"/>
  <c r="AF144" i="13"/>
  <c r="AE144" i="13"/>
  <c r="AC144" i="13"/>
  <c r="AB144" i="13"/>
  <c r="AA144" i="13"/>
  <c r="Z144" i="13"/>
  <c r="Y144" i="13"/>
  <c r="X144" i="13"/>
  <c r="W144" i="13"/>
  <c r="V144" i="13"/>
  <c r="O144" i="13"/>
  <c r="S144" i="13" s="1"/>
  <c r="AK144" i="13" s="1"/>
  <c r="F144" i="13"/>
  <c r="T144" i="13" s="1"/>
  <c r="AJ143" i="13"/>
  <c r="AG143" i="13"/>
  <c r="AF143" i="13"/>
  <c r="AE143" i="13"/>
  <c r="AC143" i="13"/>
  <c r="AB143" i="13"/>
  <c r="AA143" i="13"/>
  <c r="Z143" i="13"/>
  <c r="Y143" i="13"/>
  <c r="X143" i="13"/>
  <c r="W143" i="13"/>
  <c r="V143" i="13"/>
  <c r="O143" i="13"/>
  <c r="S143" i="13" s="1"/>
  <c r="AK143" i="13" s="1"/>
  <c r="F143" i="13"/>
  <c r="T143" i="13" s="1"/>
  <c r="AJ142" i="13"/>
  <c r="AG142" i="13"/>
  <c r="AF142" i="13"/>
  <c r="AE142" i="13"/>
  <c r="AC142" i="13"/>
  <c r="AB142" i="13"/>
  <c r="AA142" i="13"/>
  <c r="Z142" i="13"/>
  <c r="Y142" i="13"/>
  <c r="X142" i="13"/>
  <c r="W142" i="13"/>
  <c r="V142" i="13"/>
  <c r="O142" i="13"/>
  <c r="AD142" i="13" s="1"/>
  <c r="F142" i="13"/>
  <c r="T142" i="13" s="1"/>
  <c r="AJ141" i="13"/>
  <c r="AG141" i="13"/>
  <c r="AF141" i="13"/>
  <c r="AE141" i="13"/>
  <c r="AC141" i="13"/>
  <c r="AB141" i="13"/>
  <c r="AA141" i="13"/>
  <c r="Z141" i="13"/>
  <c r="Y141" i="13"/>
  <c r="X141" i="13"/>
  <c r="W141" i="13"/>
  <c r="V141" i="13"/>
  <c r="O141" i="13"/>
  <c r="S141" i="13" s="1"/>
  <c r="AK141" i="13" s="1"/>
  <c r="F141" i="13"/>
  <c r="T141" i="13" s="1"/>
  <c r="AJ140" i="13"/>
  <c r="AG140" i="13"/>
  <c r="AF140" i="13"/>
  <c r="AE140" i="13"/>
  <c r="AC140" i="13"/>
  <c r="AB140" i="13"/>
  <c r="AA140" i="13"/>
  <c r="Z140" i="13"/>
  <c r="Y140" i="13"/>
  <c r="X140" i="13"/>
  <c r="W140" i="13"/>
  <c r="V140" i="13"/>
  <c r="O140" i="13"/>
  <c r="S140" i="13" s="1"/>
  <c r="AK140" i="13" s="1"/>
  <c r="F140" i="13"/>
  <c r="T140" i="13" s="1"/>
  <c r="AJ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S139" i="13"/>
  <c r="AK139" i="13" s="1"/>
  <c r="F139" i="13"/>
  <c r="T139" i="13" s="1"/>
  <c r="AJ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S138" i="13"/>
  <c r="AK138" i="13" s="1"/>
  <c r="F138" i="13"/>
  <c r="T138" i="13" s="1"/>
  <c r="AJ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S137" i="13"/>
  <c r="AK137" i="13" s="1"/>
  <c r="F137" i="13"/>
  <c r="T137" i="13" s="1"/>
  <c r="AJ136" i="13"/>
  <c r="AG136" i="13"/>
  <c r="AF136" i="13"/>
  <c r="AE136" i="13"/>
  <c r="AD136" i="13"/>
  <c r="AC136" i="13"/>
  <c r="AB136" i="13"/>
  <c r="AA136" i="13"/>
  <c r="Z136" i="13"/>
  <c r="Y136" i="13"/>
  <c r="X136" i="13"/>
  <c r="W136" i="13"/>
  <c r="V136" i="13"/>
  <c r="S136" i="13"/>
  <c r="AK136" i="13" s="1"/>
  <c r="F136" i="13"/>
  <c r="T136" i="13" s="1"/>
  <c r="AJ135" i="13"/>
  <c r="AG135" i="13"/>
  <c r="AF135" i="13"/>
  <c r="AE135" i="13"/>
  <c r="AD135" i="13"/>
  <c r="AC135" i="13"/>
  <c r="AB135" i="13"/>
  <c r="AA135" i="13"/>
  <c r="Z135" i="13"/>
  <c r="Y135" i="13"/>
  <c r="X135" i="13"/>
  <c r="W135" i="13"/>
  <c r="V135" i="13"/>
  <c r="S135" i="13"/>
  <c r="AK135" i="13" s="1"/>
  <c r="F135" i="13"/>
  <c r="T135" i="13" s="1"/>
  <c r="AJ134" i="13"/>
  <c r="AG134" i="13"/>
  <c r="AF134" i="13"/>
  <c r="AE134" i="13"/>
  <c r="AD134" i="13"/>
  <c r="AC134" i="13"/>
  <c r="AB134" i="13"/>
  <c r="AA134" i="13"/>
  <c r="Z134" i="13"/>
  <c r="Y134" i="13"/>
  <c r="X134" i="13"/>
  <c r="W134" i="13"/>
  <c r="V134" i="13"/>
  <c r="S134" i="13"/>
  <c r="AK134" i="13" s="1"/>
  <c r="F134" i="13"/>
  <c r="T134" i="13" s="1"/>
  <c r="AJ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S133" i="13"/>
  <c r="AK133" i="13" s="1"/>
  <c r="F133" i="13"/>
  <c r="T133" i="13" s="1"/>
  <c r="AJ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S132" i="13"/>
  <c r="AK132" i="13" s="1"/>
  <c r="F132" i="13"/>
  <c r="T132" i="13" s="1"/>
  <c r="AJ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S131" i="13"/>
  <c r="AK131" i="13" s="1"/>
  <c r="F131" i="13"/>
  <c r="T131" i="13" s="1"/>
  <c r="AJ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S130" i="13"/>
  <c r="AK130" i="13" s="1"/>
  <c r="F130" i="13"/>
  <c r="T130" i="13" s="1"/>
  <c r="AJ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S129" i="13"/>
  <c r="AK129" i="13" s="1"/>
  <c r="F129" i="13"/>
  <c r="T129" i="13" s="1"/>
  <c r="AJ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S128" i="13"/>
  <c r="AK128" i="13" s="1"/>
  <c r="F128" i="13"/>
  <c r="T128" i="13" s="1"/>
  <c r="AJ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S127" i="13"/>
  <c r="AK127" i="13" s="1"/>
  <c r="F127" i="13"/>
  <c r="T127" i="13" s="1"/>
  <c r="AJ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S126" i="13"/>
  <c r="AK126" i="13" s="1"/>
  <c r="F126" i="13"/>
  <c r="T126" i="13" s="1"/>
  <c r="AJ125" i="13"/>
  <c r="AG125" i="13"/>
  <c r="AF125" i="13"/>
  <c r="AE125" i="13"/>
  <c r="AD125" i="13"/>
  <c r="AC125" i="13"/>
  <c r="AB125" i="13"/>
  <c r="AA125" i="13"/>
  <c r="Z125" i="13"/>
  <c r="Y125" i="13"/>
  <c r="X125" i="13"/>
  <c r="W125" i="13"/>
  <c r="V125" i="13"/>
  <c r="S125" i="13"/>
  <c r="AK125" i="13" s="1"/>
  <c r="F125" i="13"/>
  <c r="T125" i="13" s="1"/>
  <c r="AJ124" i="13"/>
  <c r="AG124" i="13"/>
  <c r="AF124" i="13"/>
  <c r="AE124" i="13"/>
  <c r="AD124" i="13"/>
  <c r="AC124" i="13"/>
  <c r="AB124" i="13"/>
  <c r="AA124" i="13"/>
  <c r="Z124" i="13"/>
  <c r="Y124" i="13"/>
  <c r="X124" i="13"/>
  <c r="W124" i="13"/>
  <c r="V124" i="13"/>
  <c r="S124" i="13"/>
  <c r="AK124" i="13" s="1"/>
  <c r="F124" i="13"/>
  <c r="T124" i="13" s="1"/>
  <c r="AJ123" i="13"/>
  <c r="AG123" i="13"/>
  <c r="AF123" i="13"/>
  <c r="AE123" i="13"/>
  <c r="AD123" i="13"/>
  <c r="AC123" i="13"/>
  <c r="AB123" i="13"/>
  <c r="AA123" i="13"/>
  <c r="Z123" i="13"/>
  <c r="Y123" i="13"/>
  <c r="X123" i="13"/>
  <c r="W123" i="13"/>
  <c r="V123" i="13"/>
  <c r="S123" i="13"/>
  <c r="AK123" i="13" s="1"/>
  <c r="F123" i="13"/>
  <c r="T123" i="13" s="1"/>
  <c r="AJ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S122" i="13"/>
  <c r="AK122" i="13" s="1"/>
  <c r="F122" i="13"/>
  <c r="T122" i="13" s="1"/>
  <c r="AJ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S121" i="13"/>
  <c r="AK121" i="13" s="1"/>
  <c r="F121" i="13"/>
  <c r="T121" i="13" s="1"/>
  <c r="AJ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S120" i="13"/>
  <c r="AK120" i="13" s="1"/>
  <c r="F120" i="13"/>
  <c r="T120" i="13" s="1"/>
  <c r="AJ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S119" i="13"/>
  <c r="AK119" i="13" s="1"/>
  <c r="F119" i="13"/>
  <c r="T119" i="13" s="1"/>
  <c r="AJ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S118" i="13"/>
  <c r="AK118" i="13" s="1"/>
  <c r="F118" i="13"/>
  <c r="T118" i="13" s="1"/>
  <c r="AJ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S117" i="13"/>
  <c r="AK117" i="13" s="1"/>
  <c r="F117" i="13"/>
  <c r="T117" i="13" s="1"/>
  <c r="AJ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S116" i="13"/>
  <c r="AK116" i="13" s="1"/>
  <c r="F116" i="13"/>
  <c r="T116" i="13" s="1"/>
  <c r="AJ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S115" i="13"/>
  <c r="AK115" i="13" s="1"/>
  <c r="F115" i="13"/>
  <c r="T115" i="13" s="1"/>
  <c r="AJ114" i="13"/>
  <c r="AG114" i="13"/>
  <c r="AF114" i="13"/>
  <c r="AE114" i="13"/>
  <c r="AC114" i="13"/>
  <c r="AB114" i="13"/>
  <c r="AA114" i="13"/>
  <c r="Z114" i="13"/>
  <c r="Y114" i="13"/>
  <c r="X114" i="13"/>
  <c r="W114" i="13"/>
  <c r="V114" i="13"/>
  <c r="O114" i="13"/>
  <c r="S114" i="13" s="1"/>
  <c r="AK114" i="13" s="1"/>
  <c r="F114" i="13"/>
  <c r="T114" i="13" s="1"/>
  <c r="AJ113" i="13"/>
  <c r="AG113" i="13"/>
  <c r="AF113" i="13"/>
  <c r="AE113" i="13"/>
  <c r="AC113" i="13"/>
  <c r="AB113" i="13"/>
  <c r="AA113" i="13"/>
  <c r="Z113" i="13"/>
  <c r="Y113" i="13"/>
  <c r="X113" i="13"/>
  <c r="W113" i="13"/>
  <c r="V113" i="13"/>
  <c r="O113" i="13"/>
  <c r="S113" i="13" s="1"/>
  <c r="AK113" i="13" s="1"/>
  <c r="F113" i="13"/>
  <c r="T113" i="13" s="1"/>
  <c r="AJ112" i="13"/>
  <c r="AG112" i="13"/>
  <c r="AF112" i="13"/>
  <c r="AE112" i="13"/>
  <c r="AC112" i="13"/>
  <c r="AB112" i="13"/>
  <c r="AA112" i="13"/>
  <c r="Z112" i="13"/>
  <c r="Y112" i="13"/>
  <c r="X112" i="13"/>
  <c r="W112" i="13"/>
  <c r="V112" i="13"/>
  <c r="O112" i="13"/>
  <c r="S112" i="13" s="1"/>
  <c r="AK112" i="13" s="1"/>
  <c r="F112" i="13"/>
  <c r="T112" i="13" s="1"/>
  <c r="AJ111" i="13"/>
  <c r="AG111" i="13"/>
  <c r="AF111" i="13"/>
  <c r="AE111" i="13"/>
  <c r="AC111" i="13"/>
  <c r="AB111" i="13"/>
  <c r="AA111" i="13"/>
  <c r="Z111" i="13"/>
  <c r="Y111" i="13"/>
  <c r="X111" i="13"/>
  <c r="W111" i="13"/>
  <c r="V111" i="13"/>
  <c r="O111" i="13"/>
  <c r="S111" i="13" s="1"/>
  <c r="AK111" i="13" s="1"/>
  <c r="F111" i="13"/>
  <c r="T111" i="13" s="1"/>
  <c r="AJ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S110" i="13"/>
  <c r="AK110" i="13" s="1"/>
  <c r="F110" i="13"/>
  <c r="T110" i="13" s="1"/>
  <c r="AJ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S109" i="13"/>
  <c r="AK109" i="13" s="1"/>
  <c r="F109" i="13"/>
  <c r="T109" i="13" s="1"/>
  <c r="AJ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S108" i="13"/>
  <c r="AK108" i="13" s="1"/>
  <c r="F108" i="13"/>
  <c r="T108" i="13" s="1"/>
  <c r="AJ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S107" i="13"/>
  <c r="AK107" i="13" s="1"/>
  <c r="F107" i="13"/>
  <c r="T107" i="13" s="1"/>
  <c r="AJ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S106" i="13"/>
  <c r="AK106" i="13" s="1"/>
  <c r="F106" i="13"/>
  <c r="T106" i="13" s="1"/>
  <c r="AJ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S105" i="13"/>
  <c r="AK105" i="13" s="1"/>
  <c r="F105" i="13"/>
  <c r="T105" i="13" s="1"/>
  <c r="AJ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S104" i="13"/>
  <c r="AK104" i="13" s="1"/>
  <c r="F104" i="13"/>
  <c r="T104" i="13" s="1"/>
  <c r="AJ103" i="13"/>
  <c r="AG103" i="13"/>
  <c r="AF103" i="13"/>
  <c r="AE103" i="13"/>
  <c r="AC103" i="13"/>
  <c r="AB103" i="13"/>
  <c r="AA103" i="13"/>
  <c r="Z103" i="13"/>
  <c r="Y103" i="13"/>
  <c r="X103" i="13"/>
  <c r="W103" i="13"/>
  <c r="V103" i="13"/>
  <c r="O103" i="13"/>
  <c r="AD103" i="13" s="1"/>
  <c r="F103" i="13"/>
  <c r="T103" i="13" s="1"/>
  <c r="AJ102" i="13"/>
  <c r="AG102" i="13"/>
  <c r="AF102" i="13"/>
  <c r="AE102" i="13"/>
  <c r="AD102" i="13"/>
  <c r="AC102" i="13"/>
  <c r="AB102" i="13"/>
  <c r="AA102" i="13"/>
  <c r="Z102" i="13"/>
  <c r="Y102" i="13"/>
  <c r="X102" i="13"/>
  <c r="W102" i="13"/>
  <c r="V102" i="13"/>
  <c r="S102" i="13"/>
  <c r="AK102" i="13" s="1"/>
  <c r="F102" i="13"/>
  <c r="T102" i="13" s="1"/>
  <c r="AJ101" i="13"/>
  <c r="AG101" i="13"/>
  <c r="AF101" i="13"/>
  <c r="AE101" i="13"/>
  <c r="AD101" i="13"/>
  <c r="AC101" i="13"/>
  <c r="AB101" i="13"/>
  <c r="AA101" i="13"/>
  <c r="Z101" i="13"/>
  <c r="Y101" i="13"/>
  <c r="X101" i="13"/>
  <c r="W101" i="13"/>
  <c r="V101" i="13"/>
  <c r="S101" i="13"/>
  <c r="AK101" i="13" s="1"/>
  <c r="F101" i="13"/>
  <c r="T101" i="13" s="1"/>
  <c r="AJ100" i="13"/>
  <c r="AG100" i="13"/>
  <c r="AF100" i="13"/>
  <c r="AE100" i="13"/>
  <c r="AC100" i="13"/>
  <c r="AB100" i="13"/>
  <c r="AA100" i="13"/>
  <c r="Z100" i="13"/>
  <c r="Y100" i="13"/>
  <c r="X100" i="13"/>
  <c r="W100" i="13"/>
  <c r="V100" i="13"/>
  <c r="O100" i="13"/>
  <c r="S100" i="13" s="1"/>
  <c r="AK100" i="13" s="1"/>
  <c r="F100" i="13"/>
  <c r="T100" i="13" s="1"/>
  <c r="AJ99" i="13"/>
  <c r="AG99" i="13"/>
  <c r="AF99" i="13"/>
  <c r="AE99" i="13"/>
  <c r="AC99" i="13"/>
  <c r="AB99" i="13"/>
  <c r="AA99" i="13"/>
  <c r="Z99" i="13"/>
  <c r="Y99" i="13"/>
  <c r="X99" i="13"/>
  <c r="W99" i="13"/>
  <c r="V99" i="13"/>
  <c r="O99" i="13"/>
  <c r="AD99" i="13" s="1"/>
  <c r="F99" i="13"/>
  <c r="T99" i="13" s="1"/>
  <c r="AJ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S98" i="13"/>
  <c r="AK98" i="13" s="1"/>
  <c r="F98" i="13"/>
  <c r="T98" i="13" s="1"/>
  <c r="AJ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S97" i="13"/>
  <c r="AK97" i="13" s="1"/>
  <c r="F97" i="13"/>
  <c r="T97" i="13" s="1"/>
  <c r="AJ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S96" i="13"/>
  <c r="AK96" i="13" s="1"/>
  <c r="F96" i="13"/>
  <c r="T96" i="13" s="1"/>
  <c r="AJ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S95" i="13"/>
  <c r="AK95" i="13" s="1"/>
  <c r="F95" i="13"/>
  <c r="T95" i="13" s="1"/>
  <c r="AJ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S94" i="13"/>
  <c r="AK94" i="13" s="1"/>
  <c r="F94" i="13"/>
  <c r="T94" i="13" s="1"/>
  <c r="AJ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S93" i="13"/>
  <c r="AK93" i="13" s="1"/>
  <c r="F93" i="13"/>
  <c r="T93" i="13" s="1"/>
  <c r="AJ92" i="13"/>
  <c r="AG92" i="13"/>
  <c r="AF92" i="13"/>
  <c r="AE92" i="13"/>
  <c r="AD92" i="13"/>
  <c r="AC92" i="13"/>
  <c r="AB92" i="13"/>
  <c r="AA92" i="13"/>
  <c r="Z92" i="13"/>
  <c r="Y92" i="13"/>
  <c r="X92" i="13"/>
  <c r="W92" i="13"/>
  <c r="V92" i="13"/>
  <c r="S92" i="13"/>
  <c r="AK92" i="13" s="1"/>
  <c r="F92" i="13"/>
  <c r="T92" i="13" s="1"/>
  <c r="AJ91" i="13"/>
  <c r="AG91" i="13"/>
  <c r="AF91" i="13"/>
  <c r="AE91" i="13"/>
  <c r="AD91" i="13"/>
  <c r="AC91" i="13"/>
  <c r="AB91" i="13"/>
  <c r="AA91" i="13"/>
  <c r="Z91" i="13"/>
  <c r="Y91" i="13"/>
  <c r="X91" i="13"/>
  <c r="W91" i="13"/>
  <c r="V91" i="13"/>
  <c r="S91" i="13"/>
  <c r="AK91" i="13" s="1"/>
  <c r="F91" i="13"/>
  <c r="T91" i="13" s="1"/>
  <c r="AJ90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S90" i="13"/>
  <c r="AK90" i="13" s="1"/>
  <c r="F90" i="13"/>
  <c r="T90" i="13" s="1"/>
  <c r="AJ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S89" i="13"/>
  <c r="AK89" i="13" s="1"/>
  <c r="F89" i="13"/>
  <c r="T89" i="13" s="1"/>
  <c r="AJ88" i="13"/>
  <c r="AG88" i="13"/>
  <c r="AF88" i="13"/>
  <c r="AE88" i="13"/>
  <c r="AC88" i="13"/>
  <c r="AB88" i="13"/>
  <c r="AA88" i="13"/>
  <c r="Z88" i="13"/>
  <c r="Y88" i="13"/>
  <c r="X88" i="13"/>
  <c r="W88" i="13"/>
  <c r="V88" i="13"/>
  <c r="O88" i="13"/>
  <c r="AD88" i="13" s="1"/>
  <c r="F88" i="13"/>
  <c r="T88" i="13" s="1"/>
  <c r="AJ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S87" i="13"/>
  <c r="AK87" i="13" s="1"/>
  <c r="F87" i="13"/>
  <c r="T87" i="13" s="1"/>
  <c r="AJ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S86" i="13"/>
  <c r="AK86" i="13" s="1"/>
  <c r="F86" i="13"/>
  <c r="T86" i="13" s="1"/>
  <c r="AJ85" i="13"/>
  <c r="AG85" i="13"/>
  <c r="AF85" i="13"/>
  <c r="AE85" i="13"/>
  <c r="AC85" i="13"/>
  <c r="AB85" i="13"/>
  <c r="AA85" i="13"/>
  <c r="Z85" i="13"/>
  <c r="Y85" i="13"/>
  <c r="X85" i="13"/>
  <c r="W85" i="13"/>
  <c r="V85" i="13"/>
  <c r="O85" i="13"/>
  <c r="S85" i="13" s="1"/>
  <c r="AK85" i="13" s="1"/>
  <c r="F85" i="13"/>
  <c r="T85" i="13" s="1"/>
  <c r="AJ84" i="13"/>
  <c r="AG84" i="13"/>
  <c r="AF84" i="13"/>
  <c r="AE84" i="13"/>
  <c r="AC84" i="13"/>
  <c r="AB84" i="13"/>
  <c r="AA84" i="13"/>
  <c r="Z84" i="13"/>
  <c r="Y84" i="13"/>
  <c r="X84" i="13"/>
  <c r="W84" i="13"/>
  <c r="V84" i="13"/>
  <c r="O84" i="13"/>
  <c r="AD84" i="13" s="1"/>
  <c r="F84" i="13"/>
  <c r="T84" i="13" s="1"/>
  <c r="AJ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S83" i="13"/>
  <c r="AK83" i="13" s="1"/>
  <c r="F83" i="13"/>
  <c r="T83" i="13" s="1"/>
  <c r="AJ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S82" i="13"/>
  <c r="AK82" i="13" s="1"/>
  <c r="F82" i="13"/>
  <c r="T82" i="13" s="1"/>
  <c r="AJ81" i="13"/>
  <c r="AG81" i="13"/>
  <c r="AF81" i="13"/>
  <c r="AE81" i="13"/>
  <c r="AD81" i="13"/>
  <c r="AC81" i="13"/>
  <c r="AB81" i="13"/>
  <c r="AA81" i="13"/>
  <c r="Z81" i="13"/>
  <c r="Y81" i="13"/>
  <c r="X81" i="13"/>
  <c r="W81" i="13"/>
  <c r="V81" i="13"/>
  <c r="S81" i="13"/>
  <c r="AK81" i="13" s="1"/>
  <c r="F81" i="13"/>
  <c r="T81" i="13" s="1"/>
  <c r="AJ80" i="13"/>
  <c r="AG80" i="13"/>
  <c r="AF80" i="13"/>
  <c r="AE80" i="13"/>
  <c r="AD80" i="13"/>
  <c r="AC80" i="13"/>
  <c r="AB80" i="13"/>
  <c r="AA80" i="13"/>
  <c r="Z80" i="13"/>
  <c r="Y80" i="13"/>
  <c r="X80" i="13"/>
  <c r="W80" i="13"/>
  <c r="V80" i="13"/>
  <c r="S80" i="13"/>
  <c r="AK80" i="13" s="1"/>
  <c r="F80" i="13"/>
  <c r="T80" i="13" s="1"/>
  <c r="AJ79" i="13"/>
  <c r="AG79" i="13"/>
  <c r="AF79" i="13"/>
  <c r="AE79" i="13"/>
  <c r="AD79" i="13"/>
  <c r="AC79" i="13"/>
  <c r="AB79" i="13"/>
  <c r="AA79" i="13"/>
  <c r="Z79" i="13"/>
  <c r="Y79" i="13"/>
  <c r="X79" i="13"/>
  <c r="W79" i="13"/>
  <c r="V79" i="13"/>
  <c r="S79" i="13"/>
  <c r="AK79" i="13" s="1"/>
  <c r="F79" i="13"/>
  <c r="T79" i="13" s="1"/>
  <c r="AJ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S78" i="13"/>
  <c r="AK78" i="13" s="1"/>
  <c r="F78" i="13"/>
  <c r="T78" i="13" s="1"/>
  <c r="AJ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S77" i="13"/>
  <c r="AK77" i="13" s="1"/>
  <c r="F77" i="13"/>
  <c r="T77" i="13" s="1"/>
  <c r="AJ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S76" i="13"/>
  <c r="AK76" i="13" s="1"/>
  <c r="F76" i="13"/>
  <c r="T76" i="13" s="1"/>
  <c r="AJ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S75" i="13"/>
  <c r="AK75" i="13" s="1"/>
  <c r="F75" i="13"/>
  <c r="T75" i="13" s="1"/>
  <c r="AJ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S74" i="13"/>
  <c r="AK74" i="13" s="1"/>
  <c r="F74" i="13"/>
  <c r="T74" i="13" s="1"/>
  <c r="AJ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S73" i="13"/>
  <c r="AK73" i="13" s="1"/>
  <c r="F73" i="13"/>
  <c r="T73" i="13" s="1"/>
  <c r="AJ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S72" i="13"/>
  <c r="AK72" i="13" s="1"/>
  <c r="F72" i="13"/>
  <c r="T72" i="13" s="1"/>
  <c r="AJ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S71" i="13"/>
  <c r="AK71" i="13" s="1"/>
  <c r="F71" i="13"/>
  <c r="T71" i="13" s="1"/>
  <c r="AJ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S70" i="13"/>
  <c r="AK70" i="13" s="1"/>
  <c r="F70" i="13"/>
  <c r="T70" i="13" s="1"/>
  <c r="AJ69" i="13"/>
  <c r="AG69" i="13"/>
  <c r="AF69" i="13"/>
  <c r="AE69" i="13"/>
  <c r="AD69" i="13"/>
  <c r="AC69" i="13"/>
  <c r="AB69" i="13"/>
  <c r="AA69" i="13"/>
  <c r="Z69" i="13"/>
  <c r="Y69" i="13"/>
  <c r="X69" i="13"/>
  <c r="W69" i="13"/>
  <c r="V69" i="13"/>
  <c r="S69" i="13"/>
  <c r="AK69" i="13" s="1"/>
  <c r="F69" i="13"/>
  <c r="T69" i="13" s="1"/>
  <c r="AJ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S68" i="13"/>
  <c r="AK68" i="13" s="1"/>
  <c r="F68" i="13"/>
  <c r="T68" i="13" s="1"/>
  <c r="AJ67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S67" i="13"/>
  <c r="AK67" i="13" s="1"/>
  <c r="F67" i="13"/>
  <c r="T67" i="13" s="1"/>
  <c r="AJ66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S66" i="13"/>
  <c r="AK66" i="13" s="1"/>
  <c r="F66" i="13"/>
  <c r="T66" i="13" s="1"/>
  <c r="AJ65" i="13"/>
  <c r="AG65" i="13"/>
  <c r="AF65" i="13"/>
  <c r="AE65" i="13"/>
  <c r="AD65" i="13"/>
  <c r="AC65" i="13"/>
  <c r="AB65" i="13"/>
  <c r="AA65" i="13"/>
  <c r="Z65" i="13"/>
  <c r="Y65" i="13"/>
  <c r="X65" i="13"/>
  <c r="W65" i="13"/>
  <c r="V65" i="13"/>
  <c r="S65" i="13"/>
  <c r="AK65" i="13" s="1"/>
  <c r="F65" i="13"/>
  <c r="T65" i="13" s="1"/>
  <c r="AJ64" i="13"/>
  <c r="AG64" i="13"/>
  <c r="AF64" i="13"/>
  <c r="AE64" i="13"/>
  <c r="AD64" i="13"/>
  <c r="AC64" i="13"/>
  <c r="AB64" i="13"/>
  <c r="AA64" i="13"/>
  <c r="Z64" i="13"/>
  <c r="Y64" i="13"/>
  <c r="X64" i="13"/>
  <c r="W64" i="13"/>
  <c r="V64" i="13"/>
  <c r="S64" i="13"/>
  <c r="AK64" i="13" s="1"/>
  <c r="AJ63" i="13"/>
  <c r="AG63" i="13"/>
  <c r="AF63" i="13"/>
  <c r="AE63" i="13"/>
  <c r="AD63" i="13"/>
  <c r="AC63" i="13"/>
  <c r="AB63" i="13"/>
  <c r="AA63" i="13"/>
  <c r="Z63" i="13"/>
  <c r="Y63" i="13"/>
  <c r="X63" i="13"/>
  <c r="W63" i="13"/>
  <c r="V63" i="13"/>
  <c r="S63" i="13"/>
  <c r="AK63" i="13" s="1"/>
  <c r="AJ62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S62" i="13"/>
  <c r="AK62" i="13" s="1"/>
  <c r="AJ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S61" i="13"/>
  <c r="AK61" i="13" s="1"/>
  <c r="F61" i="13"/>
  <c r="T61" i="13" s="1"/>
  <c r="AJ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S60" i="13"/>
  <c r="AK60" i="13" s="1"/>
  <c r="AJ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S59" i="13"/>
  <c r="AK59" i="13" s="1"/>
  <c r="F59" i="13"/>
  <c r="T59" i="13" s="1"/>
  <c r="AJ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S58" i="13"/>
  <c r="AK58" i="13" s="1"/>
  <c r="F58" i="13"/>
  <c r="T58" i="13" s="1"/>
  <c r="AJ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S57" i="13"/>
  <c r="AK57" i="13" s="1"/>
  <c r="F57" i="13"/>
  <c r="T57" i="13" s="1"/>
  <c r="AJ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S56" i="13"/>
  <c r="AK56" i="13" s="1"/>
  <c r="F56" i="13"/>
  <c r="T56" i="13" s="1"/>
  <c r="AJ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S55" i="13"/>
  <c r="AK55" i="13" s="1"/>
  <c r="F55" i="13"/>
  <c r="T55" i="13" s="1"/>
  <c r="AJ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S54" i="13"/>
  <c r="AK54" i="13" s="1"/>
  <c r="F54" i="13"/>
  <c r="T54" i="13" s="1"/>
  <c r="AJ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S53" i="13"/>
  <c r="AK53" i="13" s="1"/>
  <c r="F53" i="13"/>
  <c r="T53" i="13" s="1"/>
  <c r="AJ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S52" i="13"/>
  <c r="AK52" i="13" s="1"/>
  <c r="F52" i="13"/>
  <c r="T52" i="13" s="1"/>
  <c r="AJ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S51" i="13"/>
  <c r="AK51" i="13" s="1"/>
  <c r="F51" i="13"/>
  <c r="T51" i="13" s="1"/>
  <c r="AJ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S50" i="13"/>
  <c r="AK50" i="13" s="1"/>
  <c r="F50" i="13"/>
  <c r="T50" i="13" s="1"/>
  <c r="AJ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S49" i="13"/>
  <c r="AK49" i="13" s="1"/>
  <c r="F49" i="13"/>
  <c r="T49" i="13" s="1"/>
  <c r="AJ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S48" i="13"/>
  <c r="AK48" i="13" s="1"/>
  <c r="F48" i="13"/>
  <c r="T48" i="13" s="1"/>
  <c r="AJ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S47" i="13"/>
  <c r="AK47" i="13" s="1"/>
  <c r="F47" i="13"/>
  <c r="T47" i="13" s="1"/>
  <c r="AJ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S46" i="13"/>
  <c r="AK46" i="13" s="1"/>
  <c r="F46" i="13"/>
  <c r="T46" i="13" s="1"/>
  <c r="AJ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S45" i="13"/>
  <c r="AK45" i="13" s="1"/>
  <c r="F45" i="13"/>
  <c r="T45" i="13" s="1"/>
  <c r="AJ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S44" i="13"/>
  <c r="AK44" i="13" s="1"/>
  <c r="F44" i="13"/>
  <c r="T44" i="13" s="1"/>
  <c r="AJ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S43" i="13"/>
  <c r="AK43" i="13" s="1"/>
  <c r="F43" i="13"/>
  <c r="T43" i="13" s="1"/>
  <c r="AJ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S42" i="13"/>
  <c r="AK42" i="13" s="1"/>
  <c r="F42" i="13"/>
  <c r="T42" i="13" s="1"/>
  <c r="AJ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S41" i="13"/>
  <c r="AK41" i="13" s="1"/>
  <c r="F41" i="13"/>
  <c r="T41" i="13" s="1"/>
  <c r="AJ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S40" i="13"/>
  <c r="AK40" i="13" s="1"/>
  <c r="F40" i="13"/>
  <c r="T40" i="13" s="1"/>
  <c r="AJ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S39" i="13"/>
  <c r="AK39" i="13" s="1"/>
  <c r="F39" i="13"/>
  <c r="T39" i="13" s="1"/>
  <c r="AJ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S38" i="13"/>
  <c r="AK38" i="13" s="1"/>
  <c r="F38" i="13"/>
  <c r="T38" i="13" s="1"/>
  <c r="AJ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S37" i="13"/>
  <c r="AK37" i="13" s="1"/>
  <c r="F37" i="13"/>
  <c r="T37" i="13" s="1"/>
  <c r="AJ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S36" i="13"/>
  <c r="AK36" i="13" s="1"/>
  <c r="F36" i="13"/>
  <c r="T36" i="13" s="1"/>
  <c r="AJ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S35" i="13"/>
  <c r="AK35" i="13" s="1"/>
  <c r="F35" i="13"/>
  <c r="T35" i="13" s="1"/>
  <c r="AJ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S34" i="13"/>
  <c r="AK34" i="13" s="1"/>
  <c r="F34" i="13"/>
  <c r="T34" i="13" s="1"/>
  <c r="AJ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S33" i="13"/>
  <c r="AK33" i="13" s="1"/>
  <c r="F33" i="13"/>
  <c r="T33" i="13" s="1"/>
  <c r="AJ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S32" i="13"/>
  <c r="AK32" i="13" s="1"/>
  <c r="F32" i="13"/>
  <c r="T32" i="13" s="1"/>
  <c r="AJ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S31" i="13"/>
  <c r="AK31" i="13" s="1"/>
  <c r="F31" i="13"/>
  <c r="T31" i="13" s="1"/>
  <c r="AJ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S30" i="13"/>
  <c r="AK30" i="13" s="1"/>
  <c r="F30" i="13"/>
  <c r="T30" i="13" s="1"/>
  <c r="AJ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S29" i="13"/>
  <c r="AK29" i="13" s="1"/>
  <c r="F29" i="13"/>
  <c r="T29" i="13" s="1"/>
  <c r="AJ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S28" i="13"/>
  <c r="AK28" i="13" s="1"/>
  <c r="F28" i="13"/>
  <c r="T28" i="13" s="1"/>
  <c r="AJ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S27" i="13"/>
  <c r="AK27" i="13" s="1"/>
  <c r="F27" i="13"/>
  <c r="T27" i="13" s="1"/>
  <c r="AJ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S26" i="13"/>
  <c r="AK26" i="13" s="1"/>
  <c r="F26" i="13"/>
  <c r="T26" i="13" s="1"/>
  <c r="AJ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S25" i="13"/>
  <c r="AK25" i="13" s="1"/>
  <c r="F25" i="13"/>
  <c r="T25" i="13" s="1"/>
  <c r="AJ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S24" i="13"/>
  <c r="AK24" i="13" s="1"/>
  <c r="F24" i="13"/>
  <c r="T24" i="13" s="1"/>
  <c r="AJ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S23" i="13"/>
  <c r="AK23" i="13" s="1"/>
  <c r="F23" i="13"/>
  <c r="T23" i="13" s="1"/>
  <c r="AJ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S22" i="13"/>
  <c r="AK22" i="13" s="1"/>
  <c r="F22" i="13"/>
  <c r="T22" i="13" s="1"/>
  <c r="AJ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S21" i="13"/>
  <c r="AK21" i="13" s="1"/>
  <c r="F21" i="13"/>
  <c r="T21" i="13" s="1"/>
  <c r="AJ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S20" i="13"/>
  <c r="AK20" i="13" s="1"/>
  <c r="F20" i="13"/>
  <c r="T20" i="13" s="1"/>
  <c r="AJ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S19" i="13"/>
  <c r="AK19" i="13" s="1"/>
  <c r="F19" i="13"/>
  <c r="T19" i="13" s="1"/>
  <c r="AJ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S18" i="13"/>
  <c r="AK18" i="13" s="1"/>
  <c r="F18" i="13"/>
  <c r="T18" i="13" s="1"/>
  <c r="AJ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S17" i="13"/>
  <c r="AK17" i="13" s="1"/>
  <c r="F17" i="13"/>
  <c r="T17" i="13" s="1"/>
  <c r="AJ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S16" i="13"/>
  <c r="AK16" i="13" s="1"/>
  <c r="F16" i="13"/>
  <c r="T16" i="13" s="1"/>
  <c r="AJ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S15" i="13"/>
  <c r="AK15" i="13" s="1"/>
  <c r="F15" i="13"/>
  <c r="T15" i="13" s="1"/>
  <c r="AJ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S14" i="13"/>
  <c r="AK14" i="13" s="1"/>
  <c r="F14" i="13"/>
  <c r="T14" i="13" s="1"/>
  <c r="AJ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S13" i="13"/>
  <c r="AK13" i="13" s="1"/>
  <c r="F13" i="13"/>
  <c r="T13" i="13" s="1"/>
  <c r="AJ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S12" i="13"/>
  <c r="AK12" i="13" s="1"/>
  <c r="F12" i="13"/>
  <c r="T12" i="13" s="1"/>
  <c r="AJ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S11" i="13"/>
  <c r="AK11" i="13" s="1"/>
  <c r="F11" i="13"/>
  <c r="T11" i="13" s="1"/>
  <c r="AJ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S10" i="13"/>
  <c r="AK10" i="13" s="1"/>
  <c r="F10" i="13"/>
  <c r="T10" i="13" s="1"/>
  <c r="AJ9" i="13"/>
  <c r="AG9" i="13"/>
  <c r="AF9" i="13"/>
  <c r="AE9" i="13"/>
  <c r="AD9" i="13"/>
  <c r="AC9" i="13"/>
  <c r="AB9" i="13"/>
  <c r="AA9" i="13"/>
  <c r="Z9" i="13"/>
  <c r="Y9" i="13"/>
  <c r="X9" i="13"/>
  <c r="W9" i="13"/>
  <c r="V9" i="13"/>
  <c r="S9" i="13"/>
  <c r="AK9" i="13" s="1"/>
  <c r="F9" i="13"/>
  <c r="T9" i="13" s="1"/>
  <c r="AJ8" i="13"/>
  <c r="AG8" i="13"/>
  <c r="AF8" i="13"/>
  <c r="AE8" i="13"/>
  <c r="AD8" i="13"/>
  <c r="AC8" i="13"/>
  <c r="AB8" i="13"/>
  <c r="AA8" i="13"/>
  <c r="Z8" i="13"/>
  <c r="Y8" i="13"/>
  <c r="X8" i="13"/>
  <c r="W8" i="13"/>
  <c r="V8" i="13"/>
  <c r="S8" i="13"/>
  <c r="AK8" i="13" s="1"/>
  <c r="F8" i="13"/>
  <c r="T8" i="13" s="1"/>
  <c r="AJ7" i="13"/>
  <c r="AG7" i="13"/>
  <c r="AF7" i="13"/>
  <c r="AE7" i="13"/>
  <c r="AD7" i="13"/>
  <c r="AC7" i="13"/>
  <c r="AB7" i="13"/>
  <c r="AA7" i="13"/>
  <c r="Z7" i="13"/>
  <c r="Y7" i="13"/>
  <c r="X7" i="13"/>
  <c r="W7" i="13"/>
  <c r="V7" i="13"/>
  <c r="S7" i="13"/>
  <c r="AK7" i="13" s="1"/>
  <c r="F7" i="13"/>
  <c r="T7" i="13" s="1"/>
  <c r="AJ6" i="13"/>
  <c r="AG6" i="13"/>
  <c r="AF6" i="13"/>
  <c r="AE6" i="13"/>
  <c r="AD6" i="13"/>
  <c r="AC6" i="13"/>
  <c r="AB6" i="13"/>
  <c r="AA6" i="13"/>
  <c r="Z6" i="13"/>
  <c r="Y6" i="13"/>
  <c r="X6" i="13"/>
  <c r="W6" i="13"/>
  <c r="V6" i="13"/>
  <c r="S6" i="13"/>
  <c r="AK6" i="13" s="1"/>
  <c r="F6" i="13"/>
  <c r="T6" i="13" s="1"/>
  <c r="AJ5" i="13"/>
  <c r="AG5" i="13"/>
  <c r="AF5" i="13"/>
  <c r="AE5" i="13"/>
  <c r="AD5" i="13"/>
  <c r="AC5" i="13"/>
  <c r="AB5" i="13"/>
  <c r="AA5" i="13"/>
  <c r="Z5" i="13"/>
  <c r="Y5" i="13"/>
  <c r="X5" i="13"/>
  <c r="W5" i="13"/>
  <c r="V5" i="13"/>
  <c r="S5" i="13"/>
  <c r="AK5" i="13" s="1"/>
  <c r="F5" i="13"/>
  <c r="T5" i="13" s="1"/>
  <c r="AJ4" i="13"/>
  <c r="AG4" i="13"/>
  <c r="AF4" i="13"/>
  <c r="AE4" i="13"/>
  <c r="AD4" i="13"/>
  <c r="AC4" i="13"/>
  <c r="AB4" i="13"/>
  <c r="AA4" i="13"/>
  <c r="Z4" i="13"/>
  <c r="Y4" i="13"/>
  <c r="X4" i="13"/>
  <c r="W4" i="13"/>
  <c r="V4" i="13"/>
  <c r="S4" i="13"/>
  <c r="AK4" i="13" s="1"/>
  <c r="F4" i="13"/>
  <c r="T4" i="13" s="1"/>
  <c r="AJ3" i="13"/>
  <c r="AG3" i="13"/>
  <c r="AF3" i="13"/>
  <c r="AE3" i="13"/>
  <c r="AD3" i="13"/>
  <c r="AC3" i="13"/>
  <c r="AB3" i="13"/>
  <c r="AA3" i="13"/>
  <c r="Z3" i="13"/>
  <c r="Y3" i="13"/>
  <c r="X3" i="13"/>
  <c r="W3" i="13"/>
  <c r="V3" i="13"/>
  <c r="S3" i="13"/>
  <c r="AK3" i="13" s="1"/>
  <c r="F3" i="13"/>
  <c r="T3" i="13" s="1"/>
  <c r="AJ2" i="13"/>
  <c r="AG2" i="13"/>
  <c r="AF2" i="13"/>
  <c r="AE2" i="13"/>
  <c r="AD2" i="13"/>
  <c r="AC2" i="13"/>
  <c r="AB2" i="13"/>
  <c r="AA2" i="13"/>
  <c r="Z2" i="13"/>
  <c r="Y2" i="13"/>
  <c r="X2" i="13"/>
  <c r="W2" i="13"/>
  <c r="V2" i="13"/>
  <c r="S2" i="13"/>
  <c r="AK2" i="13" s="1"/>
  <c r="F2" i="13"/>
  <c r="T2" i="13" s="1"/>
  <c r="G185" i="17"/>
  <c r="M184" i="17"/>
  <c r="K184" i="17"/>
  <c r="I184" i="17"/>
  <c r="F184" i="17"/>
  <c r="M183" i="17"/>
  <c r="K183" i="17"/>
  <c r="I183" i="17"/>
  <c r="F183" i="17"/>
  <c r="M182" i="17"/>
  <c r="K182" i="17"/>
  <c r="I182" i="17"/>
  <c r="F182" i="17"/>
  <c r="M181" i="17"/>
  <c r="K181" i="17"/>
  <c r="I181" i="17"/>
  <c r="F181" i="17"/>
  <c r="M180" i="17"/>
  <c r="K180" i="17"/>
  <c r="I180" i="17"/>
  <c r="F180" i="17"/>
  <c r="M179" i="17"/>
  <c r="K179" i="17"/>
  <c r="I179" i="17"/>
  <c r="F179" i="17"/>
  <c r="M178" i="17"/>
  <c r="K178" i="17"/>
  <c r="I178" i="17"/>
  <c r="F178" i="17"/>
  <c r="M177" i="17"/>
  <c r="K177" i="17"/>
  <c r="I177" i="17"/>
  <c r="M176" i="17"/>
  <c r="K176" i="17"/>
  <c r="I176" i="17"/>
  <c r="M175" i="17"/>
  <c r="K175" i="17"/>
  <c r="I175" i="17"/>
  <c r="F175" i="17"/>
  <c r="M174" i="17"/>
  <c r="K174" i="17"/>
  <c r="I174" i="17"/>
  <c r="F174" i="17"/>
  <c r="M173" i="17"/>
  <c r="K173" i="17"/>
  <c r="I173" i="17"/>
  <c r="F173" i="17"/>
  <c r="M172" i="17"/>
  <c r="K172" i="17"/>
  <c r="I172" i="17"/>
  <c r="F172" i="17"/>
  <c r="M171" i="17"/>
  <c r="K171" i="17"/>
  <c r="I171" i="17"/>
  <c r="F171" i="17"/>
  <c r="M170" i="17"/>
  <c r="K170" i="17"/>
  <c r="I170" i="17"/>
  <c r="F170" i="17"/>
  <c r="M169" i="17"/>
  <c r="K169" i="17"/>
  <c r="I169" i="17"/>
  <c r="F169" i="17"/>
  <c r="M168" i="17"/>
  <c r="K168" i="17"/>
  <c r="I168" i="17"/>
  <c r="F168" i="17"/>
  <c r="M167" i="17"/>
  <c r="K167" i="17"/>
  <c r="I167" i="17"/>
  <c r="F167" i="17"/>
  <c r="M166" i="17"/>
  <c r="K166" i="17"/>
  <c r="I166" i="17"/>
  <c r="F166" i="17"/>
  <c r="M165" i="17"/>
  <c r="K165" i="17"/>
  <c r="I165" i="17"/>
  <c r="F165" i="17"/>
  <c r="M164" i="17"/>
  <c r="K164" i="17"/>
  <c r="I164" i="17"/>
  <c r="F164" i="17"/>
  <c r="M163" i="17"/>
  <c r="K163" i="17"/>
  <c r="I163" i="17"/>
  <c r="F163" i="17"/>
  <c r="M162" i="17"/>
  <c r="K162" i="17"/>
  <c r="I162" i="17"/>
  <c r="F162" i="17"/>
  <c r="M161" i="17"/>
  <c r="K161" i="17"/>
  <c r="I161" i="17"/>
  <c r="F161" i="17"/>
  <c r="M160" i="17"/>
  <c r="K160" i="17"/>
  <c r="I160" i="17"/>
  <c r="F160" i="17"/>
  <c r="M159" i="17"/>
  <c r="K159" i="17"/>
  <c r="I159" i="17"/>
  <c r="F159" i="17"/>
  <c r="M158" i="17"/>
  <c r="K158" i="17"/>
  <c r="I158" i="17"/>
  <c r="F158" i="17"/>
  <c r="M157" i="17"/>
  <c r="K157" i="17"/>
  <c r="I157" i="17"/>
  <c r="F157" i="17"/>
  <c r="M156" i="17"/>
  <c r="K156" i="17"/>
  <c r="I156" i="17"/>
  <c r="F156" i="17"/>
  <c r="M155" i="17"/>
  <c r="K155" i="17"/>
  <c r="I155" i="17"/>
  <c r="F155" i="17"/>
  <c r="M154" i="17"/>
  <c r="K154" i="17"/>
  <c r="I154" i="17"/>
  <c r="F154" i="17"/>
  <c r="M153" i="17"/>
  <c r="K153" i="17"/>
  <c r="I153" i="17"/>
  <c r="F153" i="17"/>
  <c r="M152" i="17"/>
  <c r="K152" i="17"/>
  <c r="I152" i="17"/>
  <c r="F152" i="17"/>
  <c r="M151" i="17"/>
  <c r="K151" i="17"/>
  <c r="I151" i="17"/>
  <c r="F151" i="17"/>
  <c r="M150" i="17"/>
  <c r="K150" i="17"/>
  <c r="I150" i="17"/>
  <c r="F150" i="17"/>
  <c r="M149" i="17"/>
  <c r="K149" i="17"/>
  <c r="I149" i="17"/>
  <c r="F149" i="17"/>
  <c r="M148" i="17"/>
  <c r="K148" i="17"/>
  <c r="I148" i="17"/>
  <c r="F148" i="17"/>
  <c r="M147" i="17"/>
  <c r="K147" i="17"/>
  <c r="I147" i="17"/>
  <c r="F147" i="17"/>
  <c r="M146" i="17"/>
  <c r="K146" i="17"/>
  <c r="I146" i="17"/>
  <c r="F146" i="17"/>
  <c r="M145" i="17"/>
  <c r="K145" i="17"/>
  <c r="I145" i="17"/>
  <c r="F145" i="17"/>
  <c r="M144" i="17"/>
  <c r="K144" i="17"/>
  <c r="I144" i="17"/>
  <c r="F144" i="17"/>
  <c r="M143" i="17"/>
  <c r="K143" i="17"/>
  <c r="I143" i="17"/>
  <c r="F143" i="17"/>
  <c r="M142" i="17"/>
  <c r="K142" i="17"/>
  <c r="I142" i="17"/>
  <c r="F142" i="17"/>
  <c r="M141" i="17"/>
  <c r="K141" i="17"/>
  <c r="I141" i="17"/>
  <c r="F141" i="17"/>
  <c r="M140" i="17"/>
  <c r="K140" i="17"/>
  <c r="I140" i="17"/>
  <c r="F140" i="17"/>
  <c r="M139" i="17"/>
  <c r="K139" i="17"/>
  <c r="I139" i="17"/>
  <c r="F139" i="17"/>
  <c r="M138" i="17"/>
  <c r="K138" i="17"/>
  <c r="I138" i="17"/>
  <c r="F138" i="17"/>
  <c r="M137" i="17"/>
  <c r="K137" i="17"/>
  <c r="I137" i="17"/>
  <c r="F137" i="17"/>
  <c r="M136" i="17"/>
  <c r="K136" i="17"/>
  <c r="I136" i="17"/>
  <c r="F136" i="17"/>
  <c r="M135" i="17"/>
  <c r="K135" i="17"/>
  <c r="I135" i="17"/>
  <c r="F135" i="17"/>
  <c r="M134" i="17"/>
  <c r="K134" i="17"/>
  <c r="I134" i="17"/>
  <c r="F134" i="17"/>
  <c r="M133" i="17"/>
  <c r="K133" i="17"/>
  <c r="I133" i="17"/>
  <c r="F133" i="17"/>
  <c r="M132" i="17"/>
  <c r="K132" i="17"/>
  <c r="I132" i="17"/>
  <c r="F132" i="17"/>
  <c r="M131" i="17"/>
  <c r="K131" i="17"/>
  <c r="I131" i="17"/>
  <c r="F131" i="17"/>
  <c r="M130" i="17"/>
  <c r="K130" i="17"/>
  <c r="I130" i="17"/>
  <c r="F130" i="17"/>
  <c r="M129" i="17"/>
  <c r="K129" i="17"/>
  <c r="I129" i="17"/>
  <c r="F129" i="17"/>
  <c r="M128" i="17"/>
  <c r="K128" i="17"/>
  <c r="I128" i="17"/>
  <c r="F128" i="17"/>
  <c r="M127" i="17"/>
  <c r="K127" i="17"/>
  <c r="I127" i="17"/>
  <c r="F127" i="17"/>
  <c r="M126" i="17"/>
  <c r="K126" i="17"/>
  <c r="I126" i="17"/>
  <c r="F126" i="17"/>
  <c r="M125" i="17"/>
  <c r="K125" i="17"/>
  <c r="I125" i="17"/>
  <c r="F125" i="17"/>
  <c r="M124" i="17"/>
  <c r="K124" i="17"/>
  <c r="I124" i="17"/>
  <c r="F124" i="17"/>
  <c r="M123" i="17"/>
  <c r="K123" i="17"/>
  <c r="I123" i="17"/>
  <c r="F123" i="17"/>
  <c r="M122" i="17"/>
  <c r="K122" i="17"/>
  <c r="I122" i="17"/>
  <c r="F122" i="17"/>
  <c r="M121" i="17"/>
  <c r="K121" i="17"/>
  <c r="I121" i="17"/>
  <c r="F121" i="17"/>
  <c r="M120" i="17"/>
  <c r="K120" i="17"/>
  <c r="I120" i="17"/>
  <c r="F120" i="17"/>
  <c r="M119" i="17"/>
  <c r="K119" i="17"/>
  <c r="I119" i="17"/>
  <c r="F119" i="17"/>
  <c r="M118" i="17"/>
  <c r="K118" i="17"/>
  <c r="I118" i="17"/>
  <c r="F118" i="17"/>
  <c r="M117" i="17"/>
  <c r="K117" i="17"/>
  <c r="I117" i="17"/>
  <c r="F117" i="17"/>
  <c r="M116" i="17"/>
  <c r="K116" i="17"/>
  <c r="I116" i="17"/>
  <c r="F116" i="17"/>
  <c r="M115" i="17"/>
  <c r="K115" i="17"/>
  <c r="I115" i="17"/>
  <c r="F115" i="17"/>
  <c r="M114" i="17"/>
  <c r="K114" i="17"/>
  <c r="I114" i="17"/>
  <c r="F114" i="17"/>
  <c r="M113" i="17"/>
  <c r="K113" i="17"/>
  <c r="I113" i="17"/>
  <c r="F113" i="17"/>
  <c r="M112" i="17"/>
  <c r="K112" i="17"/>
  <c r="I112" i="17"/>
  <c r="F112" i="17"/>
  <c r="M111" i="17"/>
  <c r="K111" i="17"/>
  <c r="I111" i="17"/>
  <c r="F111" i="17"/>
  <c r="M110" i="17"/>
  <c r="K110" i="17"/>
  <c r="I110" i="17"/>
  <c r="F110" i="17"/>
  <c r="M109" i="17"/>
  <c r="K109" i="17"/>
  <c r="I109" i="17"/>
  <c r="F109" i="17"/>
  <c r="M108" i="17"/>
  <c r="K108" i="17"/>
  <c r="I108" i="17"/>
  <c r="F108" i="17"/>
  <c r="M107" i="17"/>
  <c r="K107" i="17"/>
  <c r="I107" i="17"/>
  <c r="F107" i="17"/>
  <c r="M106" i="17"/>
  <c r="K106" i="17"/>
  <c r="I106" i="17"/>
  <c r="F106" i="17"/>
  <c r="M105" i="17"/>
  <c r="K105" i="17"/>
  <c r="I105" i="17"/>
  <c r="F105" i="17"/>
  <c r="M104" i="17"/>
  <c r="K104" i="17"/>
  <c r="I104" i="17"/>
  <c r="F104" i="17"/>
  <c r="M103" i="17"/>
  <c r="K103" i="17"/>
  <c r="I103" i="17"/>
  <c r="F103" i="17"/>
  <c r="M102" i="17"/>
  <c r="K102" i="17"/>
  <c r="I102" i="17"/>
  <c r="F102" i="17"/>
  <c r="M101" i="17"/>
  <c r="K101" i="17"/>
  <c r="I101" i="17"/>
  <c r="F101" i="17"/>
  <c r="M100" i="17"/>
  <c r="K100" i="17"/>
  <c r="I100" i="17"/>
  <c r="F100" i="17"/>
  <c r="M99" i="17"/>
  <c r="K99" i="17"/>
  <c r="I99" i="17"/>
  <c r="F99" i="17"/>
  <c r="M98" i="17"/>
  <c r="K98" i="17"/>
  <c r="I98" i="17"/>
  <c r="F98" i="17"/>
  <c r="M97" i="17"/>
  <c r="K97" i="17"/>
  <c r="I97" i="17"/>
  <c r="F97" i="17"/>
  <c r="M96" i="17"/>
  <c r="K96" i="17"/>
  <c r="I96" i="17"/>
  <c r="F96" i="17"/>
  <c r="M95" i="17"/>
  <c r="K95" i="17"/>
  <c r="I95" i="17"/>
  <c r="F95" i="17"/>
  <c r="M94" i="17"/>
  <c r="K94" i="17"/>
  <c r="I94" i="17"/>
  <c r="F94" i="17"/>
  <c r="M93" i="17"/>
  <c r="K93" i="17"/>
  <c r="I93" i="17"/>
  <c r="F93" i="17"/>
  <c r="M92" i="17"/>
  <c r="K92" i="17"/>
  <c r="I92" i="17"/>
  <c r="F92" i="17"/>
  <c r="M91" i="17"/>
  <c r="K91" i="17"/>
  <c r="I91" i="17"/>
  <c r="F91" i="17"/>
  <c r="M90" i="17"/>
  <c r="K90" i="17"/>
  <c r="I90" i="17"/>
  <c r="F90" i="17"/>
  <c r="M89" i="17"/>
  <c r="K89" i="17"/>
  <c r="I89" i="17"/>
  <c r="F89" i="17"/>
  <c r="M88" i="17"/>
  <c r="K88" i="17"/>
  <c r="I88" i="17"/>
  <c r="F88" i="17"/>
  <c r="M87" i="17"/>
  <c r="K87" i="17"/>
  <c r="I87" i="17"/>
  <c r="F87" i="17"/>
  <c r="M86" i="17"/>
  <c r="K86" i="17"/>
  <c r="I86" i="17"/>
  <c r="F86" i="17"/>
  <c r="M85" i="17"/>
  <c r="K85" i="17"/>
  <c r="I85" i="17"/>
  <c r="F85" i="17"/>
  <c r="M84" i="17"/>
  <c r="K84" i="17"/>
  <c r="I84" i="17"/>
  <c r="F84" i="17"/>
  <c r="M83" i="17"/>
  <c r="K83" i="17"/>
  <c r="I83" i="17"/>
  <c r="F83" i="17"/>
  <c r="M82" i="17"/>
  <c r="K82" i="17"/>
  <c r="I82" i="17"/>
  <c r="F82" i="17"/>
  <c r="M81" i="17"/>
  <c r="K81" i="17"/>
  <c r="I81" i="17"/>
  <c r="F81" i="17"/>
  <c r="M80" i="17"/>
  <c r="K80" i="17"/>
  <c r="I80" i="17"/>
  <c r="F80" i="17"/>
  <c r="M79" i="17"/>
  <c r="K79" i="17"/>
  <c r="I79" i="17"/>
  <c r="F79" i="17"/>
  <c r="M78" i="17"/>
  <c r="K78" i="17"/>
  <c r="I78" i="17"/>
  <c r="F78" i="17"/>
  <c r="M77" i="17"/>
  <c r="K77" i="17"/>
  <c r="I77" i="17"/>
  <c r="F77" i="17"/>
  <c r="M76" i="17"/>
  <c r="K76" i="17"/>
  <c r="I76" i="17"/>
  <c r="F76" i="17"/>
  <c r="M75" i="17"/>
  <c r="K75" i="17"/>
  <c r="I75" i="17"/>
  <c r="F75" i="17"/>
  <c r="M74" i="17"/>
  <c r="K74" i="17"/>
  <c r="I74" i="17"/>
  <c r="F74" i="17"/>
  <c r="M73" i="17"/>
  <c r="K73" i="17"/>
  <c r="I73" i="17"/>
  <c r="F73" i="17"/>
  <c r="M72" i="17"/>
  <c r="K72" i="17"/>
  <c r="I72" i="17"/>
  <c r="F72" i="17"/>
  <c r="M71" i="17"/>
  <c r="K71" i="17"/>
  <c r="I71" i="17"/>
  <c r="F71" i="17"/>
  <c r="M70" i="17"/>
  <c r="K70" i="17"/>
  <c r="I70" i="17"/>
  <c r="F70" i="17"/>
  <c r="M69" i="17"/>
  <c r="K69" i="17"/>
  <c r="I69" i="17"/>
  <c r="F69" i="17"/>
  <c r="M68" i="17"/>
  <c r="K68" i="17"/>
  <c r="I68" i="17"/>
  <c r="F68" i="17"/>
  <c r="M67" i="17"/>
  <c r="K67" i="17"/>
  <c r="I67" i="17"/>
  <c r="F67" i="17"/>
  <c r="M66" i="17"/>
  <c r="K66" i="17"/>
  <c r="I66" i="17"/>
  <c r="F66" i="17"/>
  <c r="M65" i="17"/>
  <c r="K65" i="17"/>
  <c r="I65" i="17"/>
  <c r="M64" i="17"/>
  <c r="K64" i="17"/>
  <c r="I64" i="17"/>
  <c r="M63" i="17"/>
  <c r="K63" i="17"/>
  <c r="I63" i="17"/>
  <c r="F63" i="17"/>
  <c r="M62" i="17"/>
  <c r="K62" i="17"/>
  <c r="I62" i="17"/>
  <c r="M61" i="17"/>
  <c r="K61" i="17"/>
  <c r="I61" i="17"/>
  <c r="M60" i="17"/>
  <c r="K60" i="17"/>
  <c r="I60" i="17"/>
  <c r="M59" i="17"/>
  <c r="K59" i="17"/>
  <c r="I59" i="17"/>
  <c r="F59" i="17"/>
  <c r="M58" i="17"/>
  <c r="K58" i="17"/>
  <c r="I58" i="17"/>
  <c r="F58" i="17"/>
  <c r="M57" i="17"/>
  <c r="K57" i="17"/>
  <c r="I57" i="17"/>
  <c r="F57" i="17"/>
  <c r="M56" i="17"/>
  <c r="K56" i="17"/>
  <c r="I56" i="17"/>
  <c r="F56" i="17"/>
  <c r="M55" i="17"/>
  <c r="K55" i="17"/>
  <c r="I55" i="17"/>
  <c r="F55" i="17"/>
  <c r="M54" i="17"/>
  <c r="K54" i="17"/>
  <c r="I54" i="17"/>
  <c r="F54" i="17"/>
  <c r="M53" i="17"/>
  <c r="K53" i="17"/>
  <c r="I53" i="17"/>
  <c r="F53" i="17"/>
  <c r="M52" i="17"/>
  <c r="K52" i="17"/>
  <c r="I52" i="17"/>
  <c r="F52" i="17"/>
  <c r="M51" i="17"/>
  <c r="K51" i="17"/>
  <c r="I51" i="17"/>
  <c r="F51" i="17"/>
  <c r="M50" i="17"/>
  <c r="K50" i="17"/>
  <c r="I50" i="17"/>
  <c r="F50" i="17"/>
  <c r="M49" i="17"/>
  <c r="K49" i="17"/>
  <c r="I49" i="17"/>
  <c r="F49" i="17"/>
  <c r="M48" i="17"/>
  <c r="K48" i="17"/>
  <c r="I48" i="17"/>
  <c r="F48" i="17"/>
  <c r="M47" i="17"/>
  <c r="K47" i="17"/>
  <c r="I47" i="17"/>
  <c r="F47" i="17"/>
  <c r="M46" i="17"/>
  <c r="K46" i="17"/>
  <c r="I46" i="17"/>
  <c r="F46" i="17"/>
  <c r="M45" i="17"/>
  <c r="K45" i="17"/>
  <c r="I45" i="17"/>
  <c r="F45" i="17"/>
  <c r="M44" i="17"/>
  <c r="K44" i="17"/>
  <c r="I44" i="17"/>
  <c r="F44" i="17"/>
  <c r="M43" i="17"/>
  <c r="K43" i="17"/>
  <c r="I43" i="17"/>
  <c r="F43" i="17"/>
  <c r="M42" i="17"/>
  <c r="K42" i="17"/>
  <c r="I42" i="17"/>
  <c r="F42" i="17"/>
  <c r="M41" i="17"/>
  <c r="K41" i="17"/>
  <c r="I41" i="17"/>
  <c r="F41" i="17"/>
  <c r="M40" i="17"/>
  <c r="K40" i="17"/>
  <c r="I40" i="17"/>
  <c r="F40" i="17"/>
  <c r="M39" i="17"/>
  <c r="K39" i="17"/>
  <c r="I39" i="17"/>
  <c r="F39" i="17"/>
  <c r="M38" i="17"/>
  <c r="K38" i="17"/>
  <c r="I38" i="17"/>
  <c r="F38" i="17"/>
  <c r="M37" i="17"/>
  <c r="K37" i="17"/>
  <c r="I37" i="17"/>
  <c r="F37" i="17"/>
  <c r="M36" i="17"/>
  <c r="K36" i="17"/>
  <c r="I36" i="17"/>
  <c r="F36" i="17"/>
  <c r="M35" i="17"/>
  <c r="K35" i="17"/>
  <c r="I35" i="17"/>
  <c r="F35" i="17"/>
  <c r="M34" i="17"/>
  <c r="K34" i="17"/>
  <c r="I34" i="17"/>
  <c r="F34" i="17"/>
  <c r="M33" i="17"/>
  <c r="K33" i="17"/>
  <c r="I33" i="17"/>
  <c r="F33" i="17"/>
  <c r="M32" i="17"/>
  <c r="K32" i="17"/>
  <c r="I32" i="17"/>
  <c r="F32" i="17"/>
  <c r="M31" i="17"/>
  <c r="K31" i="17"/>
  <c r="I31" i="17"/>
  <c r="F31" i="17"/>
  <c r="M30" i="17"/>
  <c r="K30" i="17"/>
  <c r="I30" i="17"/>
  <c r="F30" i="17"/>
  <c r="M29" i="17"/>
  <c r="K29" i="17"/>
  <c r="I29" i="17"/>
  <c r="F29" i="17"/>
  <c r="M28" i="17"/>
  <c r="K28" i="17"/>
  <c r="I28" i="17"/>
  <c r="F28" i="17"/>
  <c r="M27" i="17"/>
  <c r="K27" i="17"/>
  <c r="I27" i="17"/>
  <c r="F27" i="17"/>
  <c r="M26" i="17"/>
  <c r="K26" i="17"/>
  <c r="I26" i="17"/>
  <c r="F26" i="17"/>
  <c r="M25" i="17"/>
  <c r="K25" i="17"/>
  <c r="I25" i="17"/>
  <c r="F25" i="17"/>
  <c r="M24" i="17"/>
  <c r="K24" i="17"/>
  <c r="I24" i="17"/>
  <c r="F24" i="17"/>
  <c r="M23" i="17"/>
  <c r="K23" i="17"/>
  <c r="I23" i="17"/>
  <c r="F23" i="17"/>
  <c r="M22" i="17"/>
  <c r="K22" i="17"/>
  <c r="I22" i="17"/>
  <c r="F22" i="17"/>
  <c r="M21" i="17"/>
  <c r="K21" i="17"/>
  <c r="I21" i="17"/>
  <c r="F21" i="17"/>
  <c r="M20" i="17"/>
  <c r="K20" i="17"/>
  <c r="I20" i="17"/>
  <c r="F20" i="17"/>
  <c r="M19" i="17"/>
  <c r="K19" i="17"/>
  <c r="I19" i="17"/>
  <c r="F19" i="17"/>
  <c r="M18" i="17"/>
  <c r="K18" i="17"/>
  <c r="I18" i="17"/>
  <c r="F18" i="17"/>
  <c r="M17" i="17"/>
  <c r="K17" i="17"/>
  <c r="I17" i="17"/>
  <c r="F17" i="17"/>
  <c r="M16" i="17"/>
  <c r="K16" i="17"/>
  <c r="I16" i="17"/>
  <c r="F16" i="17"/>
  <c r="M15" i="17"/>
  <c r="K15" i="17"/>
  <c r="I15" i="17"/>
  <c r="F15" i="17"/>
  <c r="M14" i="17"/>
  <c r="K14" i="17"/>
  <c r="I14" i="17"/>
  <c r="F14" i="17"/>
  <c r="M13" i="17"/>
  <c r="K13" i="17"/>
  <c r="I13" i="17"/>
  <c r="F13" i="17"/>
  <c r="M12" i="17"/>
  <c r="K12" i="17"/>
  <c r="I12" i="17"/>
  <c r="F12" i="17"/>
  <c r="M11" i="17"/>
  <c r="K11" i="17"/>
  <c r="I11" i="17"/>
  <c r="F11" i="17"/>
  <c r="M10" i="17"/>
  <c r="K10" i="17"/>
  <c r="I10" i="17"/>
  <c r="F10" i="17"/>
  <c r="M9" i="17"/>
  <c r="K9" i="17"/>
  <c r="I9" i="17"/>
  <c r="F9" i="17"/>
  <c r="M8" i="17"/>
  <c r="K8" i="17"/>
  <c r="I8" i="17"/>
  <c r="F8" i="17"/>
  <c r="M7" i="17"/>
  <c r="K7" i="17"/>
  <c r="I7" i="17"/>
  <c r="F7" i="17"/>
  <c r="M6" i="17"/>
  <c r="K6" i="17"/>
  <c r="I6" i="17"/>
  <c r="F6" i="17"/>
  <c r="M5" i="17"/>
  <c r="K5" i="17"/>
  <c r="I5" i="17"/>
  <c r="F5" i="17"/>
  <c r="M4" i="17"/>
  <c r="K4" i="17"/>
  <c r="I4" i="17"/>
  <c r="F4" i="17"/>
  <c r="M3" i="17"/>
  <c r="K3" i="17"/>
  <c r="I3" i="17"/>
  <c r="F3" i="17"/>
  <c r="M2" i="17"/>
  <c r="K2" i="17"/>
  <c r="I2" i="17"/>
  <c r="F2" i="17"/>
  <c r="B57" i="14" l="1"/>
  <c r="B60" i="14"/>
  <c r="B63" i="14"/>
  <c r="B66" i="14"/>
  <c r="B69" i="14"/>
  <c r="B72" i="14"/>
  <c r="C6" i="14"/>
  <c r="C10" i="14"/>
  <c r="C14" i="14"/>
  <c r="C18" i="14"/>
  <c r="C22" i="14"/>
  <c r="C26" i="14"/>
  <c r="C30" i="14"/>
  <c r="C34" i="14"/>
  <c r="C38" i="14"/>
  <c r="C42" i="14"/>
  <c r="C46" i="14"/>
  <c r="C50" i="14"/>
  <c r="C54" i="14"/>
  <c r="B27" i="14"/>
  <c r="B35" i="14"/>
  <c r="B43" i="14"/>
  <c r="B51" i="14"/>
  <c r="C7" i="14"/>
  <c r="C11" i="14"/>
  <c r="C19" i="14"/>
  <c r="C27" i="14"/>
  <c r="C35" i="14"/>
  <c r="C43" i="14"/>
  <c r="C51" i="14"/>
  <c r="B58" i="14"/>
  <c r="B70" i="14"/>
  <c r="B4" i="14"/>
  <c r="B20" i="14"/>
  <c r="B32" i="14"/>
  <c r="B48" i="14"/>
  <c r="B56" i="14"/>
  <c r="C12" i="14"/>
  <c r="C24" i="14"/>
  <c r="C40" i="14"/>
  <c r="C52" i="14"/>
  <c r="B65" i="14"/>
  <c r="B13" i="14"/>
  <c r="B25" i="14"/>
  <c r="B37" i="14"/>
  <c r="B45" i="14"/>
  <c r="C59" i="14"/>
  <c r="C71" i="14"/>
  <c r="C9" i="14"/>
  <c r="C21" i="14"/>
  <c r="C33" i="14"/>
  <c r="C45" i="14"/>
  <c r="B6" i="14"/>
  <c r="B14" i="14"/>
  <c r="B22" i="14"/>
  <c r="B34" i="14"/>
  <c r="B50" i="14"/>
  <c r="C57" i="14"/>
  <c r="C60" i="14"/>
  <c r="C63" i="14"/>
  <c r="C66" i="14"/>
  <c r="C69" i="14"/>
  <c r="C72" i="14"/>
  <c r="B47" i="14"/>
  <c r="C3" i="14"/>
  <c r="C15" i="14"/>
  <c r="C23" i="14"/>
  <c r="C31" i="14"/>
  <c r="C39" i="14"/>
  <c r="C47" i="14"/>
  <c r="C55" i="14"/>
  <c r="B61" i="14"/>
  <c r="B67" i="14"/>
  <c r="B12" i="14"/>
  <c r="B24" i="14"/>
  <c r="B36" i="14"/>
  <c r="B44" i="14"/>
  <c r="C16" i="14"/>
  <c r="C32" i="14"/>
  <c r="C44" i="14"/>
  <c r="C56" i="14"/>
  <c r="B68" i="14"/>
  <c r="B9" i="14"/>
  <c r="B21" i="14"/>
  <c r="B33" i="14"/>
  <c r="B49" i="14"/>
  <c r="C62" i="14"/>
  <c r="C68" i="14"/>
  <c r="C5" i="14"/>
  <c r="C17" i="14"/>
  <c r="C29" i="14"/>
  <c r="C41" i="14"/>
  <c r="C53" i="14"/>
  <c r="B10" i="14"/>
  <c r="B18" i="14"/>
  <c r="B26" i="14"/>
  <c r="B38" i="14"/>
  <c r="B46" i="14"/>
  <c r="B3" i="14"/>
  <c r="B7" i="14"/>
  <c r="B11" i="14"/>
  <c r="B15" i="14"/>
  <c r="B19" i="14"/>
  <c r="B23" i="14"/>
  <c r="B31" i="14"/>
  <c r="B39" i="14"/>
  <c r="B55" i="14"/>
  <c r="B64" i="14"/>
  <c r="B73" i="14"/>
  <c r="C58" i="14"/>
  <c r="C61" i="14"/>
  <c r="C64" i="14"/>
  <c r="C67" i="14"/>
  <c r="C70" i="14"/>
  <c r="C73" i="14"/>
  <c r="B8" i="14"/>
  <c r="B16" i="14"/>
  <c r="B28" i="14"/>
  <c r="B40" i="14"/>
  <c r="B52" i="14"/>
  <c r="C4" i="14"/>
  <c r="C8" i="14"/>
  <c r="C20" i="14"/>
  <c r="C28" i="14"/>
  <c r="C36" i="14"/>
  <c r="C48" i="14"/>
  <c r="B59" i="14"/>
  <c r="B62" i="14"/>
  <c r="B71" i="14"/>
  <c r="B5" i="14"/>
  <c r="B17" i="14"/>
  <c r="B29" i="14"/>
  <c r="B41" i="14"/>
  <c r="B53" i="14"/>
  <c r="C65" i="14"/>
  <c r="C13" i="14"/>
  <c r="C25" i="14"/>
  <c r="C37" i="14"/>
  <c r="C49" i="14"/>
  <c r="B30" i="14"/>
  <c r="B42" i="14"/>
  <c r="B54" i="14"/>
  <c r="D15" i="14"/>
  <c r="F70" i="14"/>
  <c r="F72" i="14"/>
  <c r="F50" i="14"/>
  <c r="F45" i="14"/>
  <c r="F42" i="14"/>
  <c r="F22" i="14"/>
  <c r="F4" i="14"/>
  <c r="F40" i="14"/>
  <c r="F38" i="14"/>
  <c r="F13" i="14"/>
  <c r="F18" i="14"/>
  <c r="F43" i="14"/>
  <c r="F41" i="14"/>
  <c r="F24" i="14"/>
  <c r="F16" i="14"/>
  <c r="F35" i="14"/>
  <c r="AK129" i="1"/>
  <c r="F59" i="14" s="1"/>
  <c r="K27" i="9"/>
  <c r="AD85" i="13"/>
  <c r="AH85" i="13" s="1"/>
  <c r="AL85" i="13" s="1"/>
  <c r="AD150" i="13"/>
  <c r="AH150" i="13" s="1"/>
  <c r="AL150" i="13" s="1"/>
  <c r="AD165" i="13"/>
  <c r="AH165" i="13" s="1"/>
  <c r="AL165" i="13" s="1"/>
  <c r="AD112" i="13"/>
  <c r="AH112" i="13" s="1"/>
  <c r="AL112" i="13" s="1"/>
  <c r="AD141" i="13"/>
  <c r="AD100" i="13"/>
  <c r="AH100" i="13" s="1"/>
  <c r="AL100" i="13" s="1"/>
  <c r="AD147" i="13"/>
  <c r="AH147" i="13" s="1"/>
  <c r="AL147" i="13" s="1"/>
  <c r="AD113" i="13"/>
  <c r="AH113" i="13" s="1"/>
  <c r="AL113" i="13" s="1"/>
  <c r="AD114" i="13"/>
  <c r="AH114" i="13" s="1"/>
  <c r="AL114" i="13" s="1"/>
  <c r="AD157" i="13"/>
  <c r="AH157" i="13" s="1"/>
  <c r="AL157" i="13" s="1"/>
  <c r="S99" i="13"/>
  <c r="AK99" i="13" s="1"/>
  <c r="S84" i="13"/>
  <c r="AK84" i="13" s="1"/>
  <c r="R23" i="8"/>
  <c r="AJ23" i="8" s="1"/>
  <c r="AD144" i="13"/>
  <c r="AH144" i="13" s="1"/>
  <c r="AL144" i="13" s="1"/>
  <c r="AD171" i="13"/>
  <c r="AH171" i="13" s="1"/>
  <c r="AL171" i="13" s="1"/>
  <c r="AD163" i="13"/>
  <c r="AH163" i="13" s="1"/>
  <c r="AL163" i="13" s="1"/>
  <c r="AC13" i="8"/>
  <c r="AG13" i="8" s="1"/>
  <c r="S88" i="13"/>
  <c r="AK88" i="13" s="1"/>
  <c r="S103" i="13"/>
  <c r="AK103" i="13" s="1"/>
  <c r="AD160" i="13"/>
  <c r="AH160" i="13" s="1"/>
  <c r="AL160" i="13" s="1"/>
  <c r="S164" i="13"/>
  <c r="AK164" i="13" s="1"/>
  <c r="S158" i="13"/>
  <c r="AK158" i="13" s="1"/>
  <c r="AD111" i="13"/>
  <c r="AH111" i="13" s="1"/>
  <c r="AL111" i="13" s="1"/>
  <c r="S161" i="13"/>
  <c r="AK161" i="13" s="1"/>
  <c r="S142" i="13"/>
  <c r="AK142" i="13" s="1"/>
  <c r="D45" i="14" s="1"/>
  <c r="S145" i="13"/>
  <c r="AK145" i="13" s="1"/>
  <c r="S148" i="13"/>
  <c r="AK148" i="13" s="1"/>
  <c r="S151" i="13"/>
  <c r="AK151" i="13" s="1"/>
  <c r="AD159" i="13"/>
  <c r="AH159" i="13" s="1"/>
  <c r="AL159" i="13" s="1"/>
  <c r="AD140" i="13"/>
  <c r="AH140" i="13" s="1"/>
  <c r="AL140" i="13" s="1"/>
  <c r="AD143" i="13"/>
  <c r="AH143" i="13" s="1"/>
  <c r="AL143" i="13" s="1"/>
  <c r="AD146" i="13"/>
  <c r="AH146" i="13" s="1"/>
  <c r="AL146" i="13" s="1"/>
  <c r="AD149" i="13"/>
  <c r="AH149" i="13" s="1"/>
  <c r="AL149" i="13" s="1"/>
  <c r="K26" i="9"/>
  <c r="AH91" i="13"/>
  <c r="AL91" i="13" s="1"/>
  <c r="AH77" i="13"/>
  <c r="AL77" i="13" s="1"/>
  <c r="AH116" i="13"/>
  <c r="AL116" i="13" s="1"/>
  <c r="AH184" i="13"/>
  <c r="AL184" i="13" s="1"/>
  <c r="AH178" i="13"/>
  <c r="AL178" i="13" s="1"/>
  <c r="AH78" i="13"/>
  <c r="AL78" i="13" s="1"/>
  <c r="AH81" i="13"/>
  <c r="AL81" i="13" s="1"/>
  <c r="AH128" i="13"/>
  <c r="AL128" i="13" s="1"/>
  <c r="AH162" i="13"/>
  <c r="AL162" i="13" s="1"/>
  <c r="AH88" i="13"/>
  <c r="AL88" i="13" s="1"/>
  <c r="AH79" i="13"/>
  <c r="AL79" i="13" s="1"/>
  <c r="AH69" i="13"/>
  <c r="AL69" i="13" s="1"/>
  <c r="AH14" i="13"/>
  <c r="AL14" i="13" s="1"/>
  <c r="AH40" i="13"/>
  <c r="AL40" i="13" s="1"/>
  <c r="AH4" i="13"/>
  <c r="AL4" i="13" s="1"/>
  <c r="AH106" i="13"/>
  <c r="AL106" i="13" s="1"/>
  <c r="AH166" i="13"/>
  <c r="AL166" i="13" s="1"/>
  <c r="AH169" i="13"/>
  <c r="AL169" i="13" s="1"/>
  <c r="AH172" i="13"/>
  <c r="AL172" i="13" s="1"/>
  <c r="AH80" i="13"/>
  <c r="AL80" i="13" s="1"/>
  <c r="AH83" i="13"/>
  <c r="AL83" i="13" s="1"/>
  <c r="AH121" i="13"/>
  <c r="AL121" i="13" s="1"/>
  <c r="AH133" i="13"/>
  <c r="AL133" i="13" s="1"/>
  <c r="AH16" i="13"/>
  <c r="AL16" i="13" s="1"/>
  <c r="AH26" i="13"/>
  <c r="AL26" i="13" s="1"/>
  <c r="AH52" i="13"/>
  <c r="AL52" i="13" s="1"/>
  <c r="AH102" i="13"/>
  <c r="AL102" i="13" s="1"/>
  <c r="AH67" i="13"/>
  <c r="AL67" i="13" s="1"/>
  <c r="AH70" i="13"/>
  <c r="AL70" i="13" s="1"/>
  <c r="AH71" i="13"/>
  <c r="AL71" i="13" s="1"/>
  <c r="AH155" i="13"/>
  <c r="AL155" i="13" s="1"/>
  <c r="AH61" i="13"/>
  <c r="AL61" i="13" s="1"/>
  <c r="AH94" i="13"/>
  <c r="AL94" i="13" s="1"/>
  <c r="AH158" i="13"/>
  <c r="AL158" i="13" s="1"/>
  <c r="AH183" i="13"/>
  <c r="AL183" i="13" s="1"/>
  <c r="AH108" i="13"/>
  <c r="AL108" i="13" s="1"/>
  <c r="AH168" i="13"/>
  <c r="AL168" i="13" s="1"/>
  <c r="AH7" i="13"/>
  <c r="AL7" i="13" s="1"/>
  <c r="AH82" i="13"/>
  <c r="AL82" i="13" s="1"/>
  <c r="AH50" i="13"/>
  <c r="AL50" i="13" s="1"/>
  <c r="AH84" i="13"/>
  <c r="AL84" i="13" s="1"/>
  <c r="AH141" i="13"/>
  <c r="AL141" i="13" s="1"/>
  <c r="AH66" i="13"/>
  <c r="AL66" i="13" s="1"/>
  <c r="AH74" i="13"/>
  <c r="AL74" i="13" s="1"/>
  <c r="AH103" i="13"/>
  <c r="AL103" i="13" s="1"/>
  <c r="AH109" i="13"/>
  <c r="AL109" i="13" s="1"/>
  <c r="AH28" i="13"/>
  <c r="AL28" i="13" s="1"/>
  <c r="AH38" i="13"/>
  <c r="AL38" i="13" s="1"/>
  <c r="AH164" i="13"/>
  <c r="AL164" i="13" s="1"/>
  <c r="AH148" i="13"/>
  <c r="AL148" i="13" s="1"/>
  <c r="AH3" i="13"/>
  <c r="AL3" i="13" s="1"/>
  <c r="AH97" i="13"/>
  <c r="AL97" i="13" s="1"/>
  <c r="AH176" i="13"/>
  <c r="AL176" i="13" s="1"/>
  <c r="AH68" i="13"/>
  <c r="AL68" i="13" s="1"/>
  <c r="AH9" i="13"/>
  <c r="AL9" i="13" s="1"/>
  <c r="AH72" i="13"/>
  <c r="AL72" i="13" s="1"/>
  <c r="AH75" i="13"/>
  <c r="AL75" i="13" s="1"/>
  <c r="AH87" i="13"/>
  <c r="AL87" i="13" s="1"/>
  <c r="AH107" i="13"/>
  <c r="AL107" i="13" s="1"/>
  <c r="AH170" i="13"/>
  <c r="AL170" i="13" s="1"/>
  <c r="AH63" i="13"/>
  <c r="AL63" i="13" s="1"/>
  <c r="C14" i="9"/>
  <c r="C8" i="9"/>
  <c r="C2" i="9"/>
  <c r="K8" i="9"/>
  <c r="N14" i="9"/>
  <c r="N8" i="9"/>
  <c r="N2" i="9"/>
  <c r="M14" i="9"/>
  <c r="M8" i="9"/>
  <c r="M2" i="9"/>
  <c r="K14" i="9"/>
  <c r="L14" i="9"/>
  <c r="L8" i="9"/>
  <c r="L2" i="9"/>
  <c r="K2" i="9"/>
  <c r="I14" i="9"/>
  <c r="I8" i="9"/>
  <c r="I2" i="9"/>
  <c r="H14" i="9"/>
  <c r="H8" i="9"/>
  <c r="H2" i="9"/>
  <c r="G14" i="9"/>
  <c r="G8" i="9"/>
  <c r="G2" i="9"/>
  <c r="D14" i="9"/>
  <c r="D8" i="9"/>
  <c r="D2" i="9"/>
  <c r="J8" i="9"/>
  <c r="E8" i="9"/>
  <c r="F14" i="9"/>
  <c r="F8" i="9"/>
  <c r="J14" i="9"/>
  <c r="J2" i="9"/>
  <c r="F2" i="9"/>
  <c r="E2" i="9"/>
  <c r="AH5" i="13"/>
  <c r="AL5" i="13" s="1"/>
  <c r="AH21" i="13"/>
  <c r="AL21" i="13" s="1"/>
  <c r="AH104" i="13"/>
  <c r="AL104" i="13" s="1"/>
  <c r="AH45" i="13"/>
  <c r="AL45" i="13" s="1"/>
  <c r="AH33" i="13"/>
  <c r="AL33" i="13" s="1"/>
  <c r="AH73" i="13"/>
  <c r="AL73" i="13" s="1"/>
  <c r="AH76" i="13"/>
  <c r="AL76" i="13" s="1"/>
  <c r="AH167" i="13"/>
  <c r="AL167" i="13" s="1"/>
  <c r="AH105" i="13"/>
  <c r="AL105" i="13" s="1"/>
  <c r="E14" i="9"/>
  <c r="AH64" i="13"/>
  <c r="AL64" i="13" s="1"/>
  <c r="AH110" i="13"/>
  <c r="AL110" i="13" s="1"/>
  <c r="AH65" i="13"/>
  <c r="AL65" i="13" s="1"/>
  <c r="AH174" i="13"/>
  <c r="AL174" i="13" s="1"/>
  <c r="AH48" i="13"/>
  <c r="AL48" i="13" s="1"/>
  <c r="AH124" i="13"/>
  <c r="AL124" i="13" s="1"/>
  <c r="AH136" i="13"/>
  <c r="AL136" i="13" s="1"/>
  <c r="AH17" i="13"/>
  <c r="AL17" i="13" s="1"/>
  <c r="AH29" i="13"/>
  <c r="AL29" i="13" s="1"/>
  <c r="AH41" i="13"/>
  <c r="AL41" i="13" s="1"/>
  <c r="AH53" i="13"/>
  <c r="AL53" i="13" s="1"/>
  <c r="AH117" i="13"/>
  <c r="AL117" i="13" s="1"/>
  <c r="AH129" i="13"/>
  <c r="AL129" i="13" s="1"/>
  <c r="AH142" i="13"/>
  <c r="AL142" i="13" s="1"/>
  <c r="AH10" i="13"/>
  <c r="AL10" i="13" s="1"/>
  <c r="AH22" i="13"/>
  <c r="AL22" i="13" s="1"/>
  <c r="AH34" i="13"/>
  <c r="AL34" i="13" s="1"/>
  <c r="AH46" i="13"/>
  <c r="AL46" i="13" s="1"/>
  <c r="AH58" i="13"/>
  <c r="AL58" i="13" s="1"/>
  <c r="AH122" i="13"/>
  <c r="AL122" i="13" s="1"/>
  <c r="AH134" i="13"/>
  <c r="AL134" i="13" s="1"/>
  <c r="AH153" i="13"/>
  <c r="AL153" i="13" s="1"/>
  <c r="AH179" i="13"/>
  <c r="AL179" i="13" s="1"/>
  <c r="AH57" i="13"/>
  <c r="AL57" i="13" s="1"/>
  <c r="AH119" i="13"/>
  <c r="AL119" i="13" s="1"/>
  <c r="AH131" i="13"/>
  <c r="AL131" i="13" s="1"/>
  <c r="AH175" i="13"/>
  <c r="AL175" i="13" s="1"/>
  <c r="AH181" i="13"/>
  <c r="AL181" i="13" s="1"/>
  <c r="AH12" i="13"/>
  <c r="AL12" i="13" s="1"/>
  <c r="AH89" i="13"/>
  <c r="AL89" i="13" s="1"/>
  <c r="AH32" i="13"/>
  <c r="AL32" i="13" s="1"/>
  <c r="AH44" i="13"/>
  <c r="AL44" i="13" s="1"/>
  <c r="AH93" i="13"/>
  <c r="AL93" i="13" s="1"/>
  <c r="AH156" i="13"/>
  <c r="AL156" i="13" s="1"/>
  <c r="AH13" i="13"/>
  <c r="AL13" i="13" s="1"/>
  <c r="AH25" i="13"/>
  <c r="AL25" i="13" s="1"/>
  <c r="AH37" i="13"/>
  <c r="AL37" i="13" s="1"/>
  <c r="AH49" i="13"/>
  <c r="AL49" i="13" s="1"/>
  <c r="AH99" i="13"/>
  <c r="AL99" i="13" s="1"/>
  <c r="AH125" i="13"/>
  <c r="AL125" i="13" s="1"/>
  <c r="AH137" i="13"/>
  <c r="AL137" i="13" s="1"/>
  <c r="AH151" i="13"/>
  <c r="AL151" i="13" s="1"/>
  <c r="AH177" i="13"/>
  <c r="AL177" i="13" s="1"/>
  <c r="AH2" i="13"/>
  <c r="AL2" i="13" s="1"/>
  <c r="AH126" i="13"/>
  <c r="AL126" i="13" s="1"/>
  <c r="AH145" i="13"/>
  <c r="AL145" i="13" s="1"/>
  <c r="AH152" i="13"/>
  <c r="AL152" i="13" s="1"/>
  <c r="AH19" i="13"/>
  <c r="AL19" i="13" s="1"/>
  <c r="AH31" i="13"/>
  <c r="AL31" i="13" s="1"/>
  <c r="AH43" i="13"/>
  <c r="AL43" i="13" s="1"/>
  <c r="AH55" i="13"/>
  <c r="AL55" i="13" s="1"/>
  <c r="AH60" i="13"/>
  <c r="AL60" i="13" s="1"/>
  <c r="AH92" i="13"/>
  <c r="AL92" i="13" s="1"/>
  <c r="AH98" i="13"/>
  <c r="AL98" i="13" s="1"/>
  <c r="AH115" i="13"/>
  <c r="AL115" i="13" s="1"/>
  <c r="AH139" i="13"/>
  <c r="AL139" i="13" s="1"/>
  <c r="AH182" i="13"/>
  <c r="AL182" i="13" s="1"/>
  <c r="AH56" i="13"/>
  <c r="AL56" i="13" s="1"/>
  <c r="AH90" i="13"/>
  <c r="AL90" i="13" s="1"/>
  <c r="AH96" i="13"/>
  <c r="AL96" i="13" s="1"/>
  <c r="AH101" i="13"/>
  <c r="AL101" i="13" s="1"/>
  <c r="AH120" i="13"/>
  <c r="AL120" i="13" s="1"/>
  <c r="AH6" i="13"/>
  <c r="AL6" i="13" s="1"/>
  <c r="AH18" i="13"/>
  <c r="AL18" i="13" s="1"/>
  <c r="AH30" i="13"/>
  <c r="AL30" i="13" s="1"/>
  <c r="AH42" i="13"/>
  <c r="AL42" i="13" s="1"/>
  <c r="AH54" i="13"/>
  <c r="AL54" i="13" s="1"/>
  <c r="AH118" i="13"/>
  <c r="AL118" i="13" s="1"/>
  <c r="AH130" i="13"/>
  <c r="AL130" i="13" s="1"/>
  <c r="AH161" i="13"/>
  <c r="AL161" i="13" s="1"/>
  <c r="AH180" i="13"/>
  <c r="AL180" i="13" s="1"/>
  <c r="AH138" i="13"/>
  <c r="AL138" i="13" s="1"/>
  <c r="AH24" i="13"/>
  <c r="AL24" i="13" s="1"/>
  <c r="AH36" i="13"/>
  <c r="AL36" i="13" s="1"/>
  <c r="AH86" i="13"/>
  <c r="AL86" i="13" s="1"/>
  <c r="AH95" i="13"/>
  <c r="AL95" i="13" s="1"/>
  <c r="AH15" i="13"/>
  <c r="AL15" i="13" s="1"/>
  <c r="AH27" i="13"/>
  <c r="AL27" i="13" s="1"/>
  <c r="AH39" i="13"/>
  <c r="AL39" i="13" s="1"/>
  <c r="AH51" i="13"/>
  <c r="AL51" i="13" s="1"/>
  <c r="AH127" i="13"/>
  <c r="AL127" i="13" s="1"/>
  <c r="AH8" i="13"/>
  <c r="AL8" i="13" s="1"/>
  <c r="AH20" i="13"/>
  <c r="AL20" i="13" s="1"/>
  <c r="AH132" i="13"/>
  <c r="AL132" i="13" s="1"/>
  <c r="AH173" i="13"/>
  <c r="AL173" i="13" s="1"/>
  <c r="AH11" i="13"/>
  <c r="AL11" i="13" s="1"/>
  <c r="AH23" i="13"/>
  <c r="AL23" i="13" s="1"/>
  <c r="AH35" i="13"/>
  <c r="AL35" i="13" s="1"/>
  <c r="AH47" i="13"/>
  <c r="AL47" i="13" s="1"/>
  <c r="AH59" i="13"/>
  <c r="AL59" i="13" s="1"/>
  <c r="AH62" i="13"/>
  <c r="AL62" i="13" s="1"/>
  <c r="AH123" i="13"/>
  <c r="AL123" i="13" s="1"/>
  <c r="AH135" i="13"/>
  <c r="AL135" i="13" s="1"/>
  <c r="AH154" i="13"/>
  <c r="AL154" i="13" s="1"/>
  <c r="M185" i="17"/>
  <c r="K185" i="17"/>
  <c r="B2" i="14"/>
  <c r="N126" i="8"/>
  <c r="D3" i="9" s="1"/>
  <c r="R13" i="8"/>
  <c r="AJ13" i="8" s="1"/>
  <c r="F2" i="14"/>
  <c r="T2" i="1"/>
  <c r="N4" i="9"/>
  <c r="AG38" i="8"/>
  <c r="AG89" i="8"/>
  <c r="AG109" i="8"/>
  <c r="AG26" i="8"/>
  <c r="AG15" i="8"/>
  <c r="AG7" i="8"/>
  <c r="AG98" i="8"/>
  <c r="AG34" i="8"/>
  <c r="AG36" i="8"/>
  <c r="AG81" i="8"/>
  <c r="AG85" i="8"/>
  <c r="AG100" i="8"/>
  <c r="AG102" i="8"/>
  <c r="AG104" i="8"/>
  <c r="U126" i="8"/>
  <c r="AG30" i="8"/>
  <c r="AG41" i="8"/>
  <c r="AG44" i="8"/>
  <c r="AG48" i="8"/>
  <c r="AG51" i="8"/>
  <c r="AG52" i="8"/>
  <c r="AH10" i="1"/>
  <c r="AL10" i="1" s="1"/>
  <c r="AH26" i="1"/>
  <c r="AL26" i="1" s="1"/>
  <c r="AH30" i="1"/>
  <c r="AL30" i="1" s="1"/>
  <c r="AH48" i="1"/>
  <c r="AL48" i="1" s="1"/>
  <c r="AH52" i="1"/>
  <c r="AL52" i="1" s="1"/>
  <c r="AH56" i="1"/>
  <c r="AL56" i="1" s="1"/>
  <c r="AH70" i="1"/>
  <c r="AL70" i="1" s="1"/>
  <c r="AH35" i="1"/>
  <c r="AL35" i="1" s="1"/>
  <c r="AH14" i="1"/>
  <c r="AL14" i="1" s="1"/>
  <c r="AH18" i="1"/>
  <c r="AL18" i="1" s="1"/>
  <c r="AH22" i="1"/>
  <c r="AL22" i="1" s="1"/>
  <c r="AH34" i="1"/>
  <c r="AL34" i="1" s="1"/>
  <c r="AH66" i="1"/>
  <c r="AL66" i="1" s="1"/>
  <c r="AH4" i="1"/>
  <c r="AL4" i="1" s="1"/>
  <c r="AH39" i="1"/>
  <c r="AL39" i="1" s="1"/>
  <c r="AH43" i="1"/>
  <c r="AL43" i="1" s="1"/>
  <c r="AH85" i="1"/>
  <c r="AL85" i="1" s="1"/>
  <c r="AH89" i="1"/>
  <c r="AL89" i="1" s="1"/>
  <c r="AH93" i="1"/>
  <c r="AL93" i="1" s="1"/>
  <c r="AH97" i="1"/>
  <c r="AL97" i="1" s="1"/>
  <c r="AH101" i="1"/>
  <c r="AL101" i="1" s="1"/>
  <c r="AH105" i="1"/>
  <c r="AL105" i="1" s="1"/>
  <c r="AH75" i="1"/>
  <c r="AL75" i="1" s="1"/>
  <c r="AH79" i="1"/>
  <c r="AL79" i="1" s="1"/>
  <c r="AH62" i="1"/>
  <c r="AL62" i="1" s="1"/>
  <c r="AH8" i="1"/>
  <c r="AL8" i="1" s="1"/>
  <c r="AH9" i="1"/>
  <c r="AL9" i="1" s="1"/>
  <c r="AH110" i="1"/>
  <c r="AL110" i="1" s="1"/>
  <c r="AE129" i="1"/>
  <c r="AH31" i="1"/>
  <c r="AL31" i="1" s="1"/>
  <c r="AH45" i="1"/>
  <c r="AL45" i="1" s="1"/>
  <c r="AH49" i="1"/>
  <c r="AL49" i="1" s="1"/>
  <c r="AH53" i="1"/>
  <c r="AL53" i="1" s="1"/>
  <c r="AH63" i="1"/>
  <c r="AL63" i="1" s="1"/>
  <c r="AH67" i="1"/>
  <c r="AL67" i="1" s="1"/>
  <c r="X129" i="1"/>
  <c r="AH36" i="1"/>
  <c r="AL36" i="1" s="1"/>
  <c r="AH40" i="1"/>
  <c r="AL40" i="1" s="1"/>
  <c r="AH44" i="1"/>
  <c r="AL44" i="1" s="1"/>
  <c r="AH86" i="1"/>
  <c r="AL86" i="1" s="1"/>
  <c r="AH90" i="1"/>
  <c r="AL90" i="1" s="1"/>
  <c r="AH94" i="1"/>
  <c r="AL94" i="1" s="1"/>
  <c r="AH98" i="1"/>
  <c r="AL98" i="1" s="1"/>
  <c r="AH102" i="1"/>
  <c r="AL102" i="1" s="1"/>
  <c r="AH71" i="1"/>
  <c r="AL71" i="1" s="1"/>
  <c r="AH76" i="1"/>
  <c r="AL76" i="1" s="1"/>
  <c r="AH80" i="1"/>
  <c r="AL80" i="1" s="1"/>
  <c r="AH12" i="1"/>
  <c r="AL12" i="1" s="1"/>
  <c r="AH16" i="1"/>
  <c r="AL16" i="1" s="1"/>
  <c r="AH20" i="1"/>
  <c r="AL20" i="1" s="1"/>
  <c r="AH24" i="1"/>
  <c r="AL24" i="1" s="1"/>
  <c r="AH28" i="1"/>
  <c r="AL28" i="1" s="1"/>
  <c r="AH32" i="1"/>
  <c r="AL32" i="1" s="1"/>
  <c r="AH46" i="1"/>
  <c r="AL46" i="1" s="1"/>
  <c r="AH50" i="1"/>
  <c r="AL50" i="1" s="1"/>
  <c r="AH54" i="1"/>
  <c r="AL54" i="1" s="1"/>
  <c r="AH60" i="1"/>
  <c r="AL60" i="1" s="1"/>
  <c r="AH64" i="1"/>
  <c r="AL64" i="1" s="1"/>
  <c r="AH68" i="1"/>
  <c r="AL68" i="1" s="1"/>
  <c r="AH59" i="1"/>
  <c r="AL59" i="1" s="1"/>
  <c r="Y129" i="1"/>
  <c r="AC129" i="1"/>
  <c r="AG129" i="1"/>
  <c r="AH6" i="1"/>
  <c r="AL6" i="1" s="1"/>
  <c r="AH37" i="1"/>
  <c r="AL37" i="1" s="1"/>
  <c r="AH41" i="1"/>
  <c r="AL41" i="1" s="1"/>
  <c r="AH83" i="1"/>
  <c r="AL83" i="1" s="1"/>
  <c r="AH87" i="1"/>
  <c r="AL87" i="1" s="1"/>
  <c r="AH91" i="1"/>
  <c r="AL91" i="1" s="1"/>
  <c r="AH95" i="1"/>
  <c r="AL95" i="1" s="1"/>
  <c r="AH99" i="1"/>
  <c r="AL99" i="1" s="1"/>
  <c r="AH103" i="1"/>
  <c r="AL103" i="1" s="1"/>
  <c r="AH72" i="1"/>
  <c r="AL72" i="1" s="1"/>
  <c r="AH77" i="1"/>
  <c r="AL77" i="1" s="1"/>
  <c r="R129" i="1"/>
  <c r="W129" i="1"/>
  <c r="AA129" i="1"/>
  <c r="AH11" i="1"/>
  <c r="AL11" i="1" s="1"/>
  <c r="AH15" i="1"/>
  <c r="AL15" i="1" s="1"/>
  <c r="AH19" i="1"/>
  <c r="AL19" i="1" s="1"/>
  <c r="AH23" i="1"/>
  <c r="AL23" i="1" s="1"/>
  <c r="AH27" i="1"/>
  <c r="AL27" i="1" s="1"/>
  <c r="AH57" i="1"/>
  <c r="AL57" i="1" s="1"/>
  <c r="AH58" i="1"/>
  <c r="AL58" i="1" s="1"/>
  <c r="AB129" i="1"/>
  <c r="AF129" i="1"/>
  <c r="AH5" i="1"/>
  <c r="AL5" i="1" s="1"/>
  <c r="AH109" i="1"/>
  <c r="AL109" i="1" s="1"/>
  <c r="AH106" i="1"/>
  <c r="AL106" i="1" s="1"/>
  <c r="AH107" i="1"/>
  <c r="AL107" i="1" s="1"/>
  <c r="AH108" i="1"/>
  <c r="AL108" i="1" s="1"/>
  <c r="AH13" i="1"/>
  <c r="AL13" i="1" s="1"/>
  <c r="AH17" i="1"/>
  <c r="AL17" i="1" s="1"/>
  <c r="AH21" i="1"/>
  <c r="AL21" i="1" s="1"/>
  <c r="AH25" i="1"/>
  <c r="AL25" i="1" s="1"/>
  <c r="AH29" i="1"/>
  <c r="AL29" i="1" s="1"/>
  <c r="AH33" i="1"/>
  <c r="AL33" i="1" s="1"/>
  <c r="AH47" i="1"/>
  <c r="AL47" i="1" s="1"/>
  <c r="AH51" i="1"/>
  <c r="AL51" i="1" s="1"/>
  <c r="AH55" i="1"/>
  <c r="AL55" i="1" s="1"/>
  <c r="AH61" i="1"/>
  <c r="AL61" i="1" s="1"/>
  <c r="AH65" i="1"/>
  <c r="AL65" i="1" s="1"/>
  <c r="AH69" i="1"/>
  <c r="AL69" i="1" s="1"/>
  <c r="V129" i="1"/>
  <c r="Z129" i="1"/>
  <c r="AD129" i="1"/>
  <c r="AH7" i="1"/>
  <c r="AL7" i="1" s="1"/>
  <c r="AH38" i="1"/>
  <c r="AL38" i="1" s="1"/>
  <c r="AH42" i="1"/>
  <c r="AL42" i="1" s="1"/>
  <c r="AH84" i="1"/>
  <c r="AL84" i="1" s="1"/>
  <c r="AH88" i="1"/>
  <c r="AL88" i="1" s="1"/>
  <c r="AH92" i="1"/>
  <c r="AL92" i="1" s="1"/>
  <c r="AH96" i="1"/>
  <c r="AL96" i="1" s="1"/>
  <c r="AH100" i="1"/>
  <c r="AL100" i="1" s="1"/>
  <c r="AH104" i="1"/>
  <c r="AL104" i="1" s="1"/>
  <c r="AH74" i="1"/>
  <c r="AL74" i="1" s="1"/>
  <c r="AH78" i="1"/>
  <c r="AL78" i="1" s="1"/>
  <c r="AG25" i="8"/>
  <c r="AG32" i="8"/>
  <c r="AG35" i="8"/>
  <c r="AG58" i="8"/>
  <c r="AG62" i="8"/>
  <c r="AG66" i="8"/>
  <c r="AG101" i="8"/>
  <c r="AG105" i="8"/>
  <c r="AG114" i="8"/>
  <c r="AG116" i="8"/>
  <c r="AG118" i="8"/>
  <c r="AG120" i="8"/>
  <c r="AG11" i="8"/>
  <c r="V126" i="8"/>
  <c r="AG21" i="8"/>
  <c r="AG28" i="8"/>
  <c r="AG40" i="8"/>
  <c r="AG78" i="8"/>
  <c r="AG97" i="8"/>
  <c r="W126" i="8"/>
  <c r="AA126" i="8"/>
  <c r="AE126" i="8"/>
  <c r="AF126" i="8"/>
  <c r="AG4" i="8"/>
  <c r="S5" i="8"/>
  <c r="S126" i="8" s="1"/>
  <c r="AG17" i="8"/>
  <c r="AG20" i="8"/>
  <c r="AG24" i="8"/>
  <c r="AG54" i="8"/>
  <c r="AG57" i="8"/>
  <c r="AG60" i="8"/>
  <c r="AG64" i="8"/>
  <c r="AG67" i="8"/>
  <c r="AG68" i="8"/>
  <c r="AG70" i="8"/>
  <c r="AG72" i="8"/>
  <c r="AG77" i="8"/>
  <c r="AG94" i="8"/>
  <c r="AG113" i="8"/>
  <c r="AG117" i="8"/>
  <c r="AG121" i="8"/>
  <c r="AG3" i="8"/>
  <c r="Z126" i="8"/>
  <c r="AG8" i="8"/>
  <c r="AG16" i="8"/>
  <c r="AG19" i="8"/>
  <c r="AG42" i="8"/>
  <c r="AG46" i="8"/>
  <c r="AG50" i="8"/>
  <c r="AG56" i="8"/>
  <c r="AG69" i="8"/>
  <c r="AG73" i="8"/>
  <c r="AG82" i="8"/>
  <c r="AG84" i="8"/>
  <c r="AG86" i="8"/>
  <c r="AG88" i="8"/>
  <c r="AG93" i="8"/>
  <c r="AG110" i="8"/>
  <c r="AJ2" i="8"/>
  <c r="AG29" i="8"/>
  <c r="AG39" i="8"/>
  <c r="AG45" i="8"/>
  <c r="AG55" i="8"/>
  <c r="AG61" i="8"/>
  <c r="AG23" i="8"/>
  <c r="Y126" i="8"/>
  <c r="AB126" i="8"/>
  <c r="AG27" i="8"/>
  <c r="AG33" i="8"/>
  <c r="AG43" i="8"/>
  <c r="AG49" i="8"/>
  <c r="AG59" i="8"/>
  <c r="AG65" i="8"/>
  <c r="AG80" i="8"/>
  <c r="AG96" i="8"/>
  <c r="AG112" i="8"/>
  <c r="AG5" i="8"/>
  <c r="AG2" i="8"/>
  <c r="X126" i="8"/>
  <c r="AG6" i="8"/>
  <c r="AG9" i="8"/>
  <c r="AG12" i="8"/>
  <c r="AD126" i="8"/>
  <c r="AG10" i="8"/>
  <c r="AG31" i="8"/>
  <c r="AG37" i="8"/>
  <c r="AG47" i="8"/>
  <c r="AG53" i="8"/>
  <c r="AG63" i="8"/>
  <c r="AG74" i="8"/>
  <c r="AG76" i="8"/>
  <c r="AG90" i="8"/>
  <c r="AG92" i="8"/>
  <c r="AG106" i="8"/>
  <c r="AG108" i="8"/>
  <c r="AG122" i="8"/>
  <c r="AG125" i="8"/>
  <c r="AG14" i="8"/>
  <c r="AG18" i="8"/>
  <c r="AG22" i="8"/>
  <c r="AG71" i="8"/>
  <c r="AG75" i="8"/>
  <c r="AG79" i="8"/>
  <c r="AG83" i="8"/>
  <c r="AG87" i="8"/>
  <c r="AG91" i="8"/>
  <c r="AG95" i="8"/>
  <c r="AG99" i="8"/>
  <c r="AG103" i="8"/>
  <c r="AG107" i="8"/>
  <c r="AG111" i="8"/>
  <c r="AG115" i="8"/>
  <c r="AG119" i="8"/>
  <c r="AG123" i="8"/>
  <c r="AG124" i="8"/>
  <c r="AH2" i="1"/>
  <c r="M16" i="9"/>
  <c r="F4" i="9"/>
  <c r="J10" i="9"/>
  <c r="N10" i="9"/>
  <c r="F16" i="9"/>
  <c r="J16" i="9"/>
  <c r="N16" i="9"/>
  <c r="J4" i="9"/>
  <c r="F10" i="9"/>
  <c r="C4" i="9"/>
  <c r="G4" i="9"/>
  <c r="K4" i="9"/>
  <c r="C10" i="9"/>
  <c r="G10" i="9"/>
  <c r="K10" i="9"/>
  <c r="C16" i="9"/>
  <c r="G16" i="9"/>
  <c r="K16" i="9"/>
  <c r="H4" i="9"/>
  <c r="L4" i="9"/>
  <c r="D10" i="9"/>
  <c r="H10" i="9"/>
  <c r="L10" i="9"/>
  <c r="D16" i="9"/>
  <c r="H16" i="9"/>
  <c r="L16" i="9"/>
  <c r="D4" i="9"/>
  <c r="E4" i="9"/>
  <c r="I4" i="9"/>
  <c r="M4" i="9"/>
  <c r="E10" i="9"/>
  <c r="I10" i="9"/>
  <c r="M10" i="9"/>
  <c r="E16" i="9"/>
  <c r="I16" i="9"/>
  <c r="E70" i="14" l="1"/>
  <c r="E28" i="14"/>
  <c r="E63" i="14"/>
  <c r="E16" i="14"/>
  <c r="E5" i="14"/>
  <c r="AJ126" i="8"/>
  <c r="E20" i="14"/>
  <c r="E19" i="14"/>
  <c r="E64" i="14"/>
  <c r="E8" i="14"/>
  <c r="E26" i="14"/>
  <c r="E62" i="14"/>
  <c r="E36" i="14"/>
  <c r="E35" i="14"/>
  <c r="E57" i="14"/>
  <c r="E24" i="14"/>
  <c r="E23" i="14"/>
  <c r="E73" i="14"/>
  <c r="E52" i="14"/>
  <c r="E58" i="14"/>
  <c r="D31" i="14"/>
  <c r="E47" i="14"/>
  <c r="E68" i="14"/>
  <c r="E61" i="14"/>
  <c r="E11" i="14"/>
  <c r="E54" i="14"/>
  <c r="E66" i="14"/>
  <c r="D59" i="14"/>
  <c r="E30" i="14"/>
  <c r="E65" i="14"/>
  <c r="E60" i="14"/>
  <c r="F19" i="14"/>
  <c r="E45" i="14"/>
  <c r="E67" i="14"/>
  <c r="E71" i="14"/>
  <c r="E72" i="14"/>
  <c r="E40" i="14"/>
  <c r="E69" i="14"/>
  <c r="E59" i="14"/>
  <c r="B74" i="14"/>
  <c r="D24" i="14"/>
  <c r="D32" i="14"/>
  <c r="D58" i="14"/>
  <c r="D56" i="14"/>
  <c r="D20" i="14"/>
  <c r="D36" i="14"/>
  <c r="D52" i="14"/>
  <c r="D16" i="14"/>
  <c r="D21" i="14"/>
  <c r="D63" i="14"/>
  <c r="D23" i="14"/>
  <c r="D55" i="14"/>
  <c r="D27" i="14"/>
  <c r="D53" i="14"/>
  <c r="D67" i="14"/>
  <c r="D13" i="14"/>
  <c r="D69" i="14"/>
  <c r="D47" i="14"/>
  <c r="D11" i="14"/>
  <c r="D57" i="14"/>
  <c r="D43" i="14"/>
  <c r="D7" i="14"/>
  <c r="D6" i="14"/>
  <c r="D18" i="14"/>
  <c r="D68" i="14"/>
  <c r="D12" i="14"/>
  <c r="D17" i="14"/>
  <c r="D49" i="14"/>
  <c r="D50" i="14"/>
  <c r="D46" i="14"/>
  <c r="D9" i="14"/>
  <c r="D44" i="14"/>
  <c r="D8" i="14"/>
  <c r="D48" i="14"/>
  <c r="D40" i="14"/>
  <c r="D4" i="14"/>
  <c r="D3" i="14"/>
  <c r="D35" i="14"/>
  <c r="D61" i="14"/>
  <c r="D28" i="14"/>
  <c r="D26" i="14"/>
  <c r="D22" i="14"/>
  <c r="D65" i="14"/>
  <c r="D51" i="14"/>
  <c r="D19" i="14"/>
  <c r="D41" i="14"/>
  <c r="D5" i="14"/>
  <c r="D39" i="14"/>
  <c r="D37" i="14"/>
  <c r="D64" i="14"/>
  <c r="D71" i="14"/>
  <c r="D60" i="14"/>
  <c r="D54" i="14"/>
  <c r="D73" i="14"/>
  <c r="D29" i="14"/>
  <c r="D25" i="14"/>
  <c r="D42" i="14"/>
  <c r="D70" i="14"/>
  <c r="D62" i="14"/>
  <c r="D33" i="14"/>
  <c r="D14" i="14"/>
  <c r="D10" i="14"/>
  <c r="D38" i="14"/>
  <c r="D72" i="14"/>
  <c r="D30" i="14"/>
  <c r="D34" i="14"/>
  <c r="D66" i="14"/>
  <c r="F64" i="14"/>
  <c r="F17" i="14"/>
  <c r="F61" i="14"/>
  <c r="F66" i="14"/>
  <c r="F58" i="14"/>
  <c r="F21" i="14"/>
  <c r="F67" i="14"/>
  <c r="F34" i="14"/>
  <c r="F52" i="14"/>
  <c r="F56" i="14"/>
  <c r="F63" i="14"/>
  <c r="F69" i="14"/>
  <c r="F60" i="14"/>
  <c r="F68" i="14"/>
  <c r="F57" i="14"/>
  <c r="F62" i="14"/>
  <c r="F44" i="14"/>
  <c r="F73" i="14"/>
  <c r="F11" i="14"/>
  <c r="F46" i="14"/>
  <c r="F71" i="14"/>
  <c r="F25" i="14"/>
  <c r="F65" i="14"/>
  <c r="E43" i="14"/>
  <c r="E51" i="14"/>
  <c r="E42" i="14"/>
  <c r="E49" i="14"/>
  <c r="E48" i="14"/>
  <c r="E31" i="14"/>
  <c r="E39" i="14"/>
  <c r="E18" i="14"/>
  <c r="E37" i="14"/>
  <c r="E12" i="14"/>
  <c r="E4" i="14"/>
  <c r="E55" i="14"/>
  <c r="E50" i="14"/>
  <c r="E27" i="14"/>
  <c r="E56" i="14"/>
  <c r="E53" i="14"/>
  <c r="E6" i="14"/>
  <c r="E25" i="14"/>
  <c r="E38" i="14"/>
  <c r="E15" i="14"/>
  <c r="E46" i="14"/>
  <c r="E41" i="14"/>
  <c r="E13" i="14"/>
  <c r="E33" i="14"/>
  <c r="E3" i="14"/>
  <c r="E34" i="14"/>
  <c r="E29" i="14"/>
  <c r="E44" i="14"/>
  <c r="E21" i="14"/>
  <c r="E7" i="14"/>
  <c r="E22" i="14"/>
  <c r="E17" i="14"/>
  <c r="E32" i="14"/>
  <c r="E9" i="14"/>
  <c r="E14" i="14"/>
  <c r="E10" i="14"/>
  <c r="F48" i="14"/>
  <c r="F37" i="14"/>
  <c r="F15" i="14"/>
  <c r="F23" i="14"/>
  <c r="F26" i="14"/>
  <c r="F39" i="14"/>
  <c r="F47" i="14"/>
  <c r="F30" i="14"/>
  <c r="F32" i="14"/>
  <c r="F51" i="14"/>
  <c r="F12" i="14"/>
  <c r="F6" i="14"/>
  <c r="F3" i="14"/>
  <c r="F5" i="14"/>
  <c r="F53" i="14"/>
  <c r="F7" i="14"/>
  <c r="F55" i="14"/>
  <c r="F9" i="14"/>
  <c r="F20" i="14"/>
  <c r="F49" i="14"/>
  <c r="F27" i="14"/>
  <c r="F29" i="14"/>
  <c r="F31" i="14"/>
  <c r="F33" i="14"/>
  <c r="F54" i="14"/>
  <c r="F10" i="14"/>
  <c r="F14" i="14"/>
  <c r="F28" i="14"/>
  <c r="F36" i="14"/>
  <c r="F8" i="14"/>
  <c r="K20" i="9"/>
  <c r="I22" i="9"/>
  <c r="E22" i="9"/>
  <c r="K22" i="9"/>
  <c r="G22" i="9"/>
  <c r="C22" i="9"/>
  <c r="H22" i="9"/>
  <c r="D22" i="9"/>
  <c r="N22" i="9"/>
  <c r="J22" i="9"/>
  <c r="F22" i="9"/>
  <c r="L22" i="9"/>
  <c r="M22" i="9"/>
  <c r="N20" i="9"/>
  <c r="G20" i="9"/>
  <c r="H20" i="9"/>
  <c r="I20" i="9"/>
  <c r="D20" i="9"/>
  <c r="E20" i="9"/>
  <c r="J20" i="9"/>
  <c r="M20" i="9"/>
  <c r="F20" i="9"/>
  <c r="L20" i="9"/>
  <c r="C20" i="9"/>
  <c r="AC126" i="8"/>
  <c r="D9" i="9"/>
  <c r="L3" i="9"/>
  <c r="C2" i="14"/>
  <c r="C74" i="14" s="1"/>
  <c r="D2" i="14"/>
  <c r="E9" i="9"/>
  <c r="J3" i="9"/>
  <c r="O8" i="9"/>
  <c r="O14" i="9"/>
  <c r="AL185" i="13"/>
  <c r="AM50" i="13" s="1"/>
  <c r="O2" i="9"/>
  <c r="F9" i="9"/>
  <c r="E15" i="9"/>
  <c r="K3" i="9"/>
  <c r="M9" i="9"/>
  <c r="C15" i="9"/>
  <c r="J9" i="9"/>
  <c r="F3" i="9"/>
  <c r="F15" i="9"/>
  <c r="E3" i="9"/>
  <c r="H3" i="9"/>
  <c r="M3" i="9"/>
  <c r="J15" i="9"/>
  <c r="R126" i="8"/>
  <c r="H9" i="9"/>
  <c r="I9" i="9"/>
  <c r="I15" i="9"/>
  <c r="L9" i="9"/>
  <c r="M15" i="9"/>
  <c r="C9" i="9"/>
  <c r="D15" i="9"/>
  <c r="C3" i="9"/>
  <c r="G9" i="9"/>
  <c r="H15" i="9"/>
  <c r="I3" i="9"/>
  <c r="K9" i="9"/>
  <c r="L15" i="9"/>
  <c r="G3" i="9"/>
  <c r="N3" i="9"/>
  <c r="N9" i="9"/>
  <c r="G15" i="9"/>
  <c r="K15" i="9"/>
  <c r="N15" i="9"/>
  <c r="E2" i="14"/>
  <c r="AL128" i="1"/>
  <c r="AK123" i="8"/>
  <c r="AK107" i="8"/>
  <c r="AK91" i="8"/>
  <c r="AK75" i="8"/>
  <c r="AK14" i="8"/>
  <c r="AK108" i="8"/>
  <c r="AK76" i="8"/>
  <c r="AK47" i="8"/>
  <c r="AK9" i="8"/>
  <c r="AK112" i="8"/>
  <c r="AK59" i="8"/>
  <c r="AK27" i="8"/>
  <c r="AK45" i="8"/>
  <c r="AK88" i="8"/>
  <c r="AK73" i="8"/>
  <c r="AK46" i="8"/>
  <c r="AK8" i="8"/>
  <c r="AK117" i="8"/>
  <c r="AK72" i="8"/>
  <c r="AK64" i="8"/>
  <c r="AK24" i="8"/>
  <c r="AK4" i="8"/>
  <c r="AK40" i="8"/>
  <c r="AK11" i="8"/>
  <c r="AK114" i="8"/>
  <c r="AK62" i="8"/>
  <c r="AK25" i="8"/>
  <c r="AK44" i="8"/>
  <c r="AK104" i="8"/>
  <c r="AK81" i="8"/>
  <c r="AK98" i="8"/>
  <c r="AK109" i="8"/>
  <c r="AK119" i="8"/>
  <c r="AK103" i="8"/>
  <c r="AK87" i="8"/>
  <c r="AK71" i="8"/>
  <c r="AK106" i="8"/>
  <c r="AK74" i="8"/>
  <c r="AK37" i="8"/>
  <c r="AK6" i="8"/>
  <c r="AK96" i="8"/>
  <c r="AK49" i="8"/>
  <c r="AK39" i="8"/>
  <c r="AK86" i="8"/>
  <c r="AK69" i="8"/>
  <c r="AK42" i="8"/>
  <c r="AK113" i="8"/>
  <c r="AK70" i="8"/>
  <c r="AK60" i="8"/>
  <c r="AK20" i="8"/>
  <c r="AK28" i="8"/>
  <c r="AK120" i="8"/>
  <c r="AK105" i="8"/>
  <c r="AK58" i="8"/>
  <c r="AK52" i="8"/>
  <c r="AK41" i="8"/>
  <c r="AK102" i="8"/>
  <c r="AK36" i="8"/>
  <c r="AK7" i="8"/>
  <c r="AK89" i="8"/>
  <c r="AK115" i="8"/>
  <c r="AK99" i="8"/>
  <c r="AK83" i="8"/>
  <c r="AK22" i="8"/>
  <c r="AK125" i="8"/>
  <c r="AK92" i="8"/>
  <c r="AK63" i="8"/>
  <c r="AK31" i="8"/>
  <c r="AK5" i="8"/>
  <c r="AK80" i="8"/>
  <c r="AK43" i="8"/>
  <c r="AK61" i="8"/>
  <c r="AK29" i="8"/>
  <c r="AK110" i="8"/>
  <c r="AK84" i="8"/>
  <c r="AK56" i="8"/>
  <c r="AK19" i="8"/>
  <c r="AK3" i="8"/>
  <c r="AK94" i="8"/>
  <c r="AK68" i="8"/>
  <c r="AK57" i="8"/>
  <c r="AK17" i="8"/>
  <c r="AK97" i="8"/>
  <c r="AK21" i="8"/>
  <c r="AK118" i="8"/>
  <c r="AK101" i="8"/>
  <c r="AK35" i="8"/>
  <c r="AK51" i="8"/>
  <c r="AK30" i="8"/>
  <c r="AK100" i="8"/>
  <c r="AK34" i="8"/>
  <c r="AK15" i="8"/>
  <c r="AK13" i="8"/>
  <c r="AK124" i="8"/>
  <c r="AK111" i="8"/>
  <c r="AK95" i="8"/>
  <c r="AK79" i="8"/>
  <c r="AK18" i="8"/>
  <c r="AK122" i="8"/>
  <c r="AK90" i="8"/>
  <c r="AK53" i="8"/>
  <c r="AK10" i="8"/>
  <c r="AK12" i="8"/>
  <c r="AK65" i="8"/>
  <c r="AK33" i="8"/>
  <c r="AK23" i="8"/>
  <c r="AK55" i="8"/>
  <c r="AK93" i="8"/>
  <c r="AK82" i="8"/>
  <c r="AK50" i="8"/>
  <c r="AK16" i="8"/>
  <c r="AK121" i="8"/>
  <c r="AK77" i="8"/>
  <c r="AK67" i="8"/>
  <c r="AK54" i="8"/>
  <c r="AK78" i="8"/>
  <c r="AK116" i="8"/>
  <c r="AK66" i="8"/>
  <c r="AK32" i="8"/>
  <c r="AK48" i="8"/>
  <c r="AK85" i="8"/>
  <c r="AK26" i="8"/>
  <c r="AK38" i="8"/>
  <c r="AL2" i="1"/>
  <c r="AH129" i="1"/>
  <c r="AK2" i="8"/>
  <c r="AG126" i="8"/>
  <c r="AL112" i="8" s="1"/>
  <c r="O27" i="9"/>
  <c r="O26" i="9"/>
  <c r="O10" i="9"/>
  <c r="O16" i="9"/>
  <c r="O4" i="9"/>
  <c r="AK126" i="8" l="1"/>
  <c r="D74" i="14"/>
  <c r="F74" i="14"/>
  <c r="E74" i="14"/>
  <c r="AL129" i="1"/>
  <c r="M21" i="9"/>
  <c r="L21" i="9"/>
  <c r="N21" i="9"/>
  <c r="F21" i="9"/>
  <c r="K21" i="9"/>
  <c r="G21" i="9"/>
  <c r="C21" i="9"/>
  <c r="E21" i="9"/>
  <c r="H21" i="9"/>
  <c r="J21" i="9"/>
  <c r="I21" i="9"/>
  <c r="D21" i="9"/>
  <c r="B33" i="9"/>
  <c r="B35" i="9"/>
  <c r="B34" i="9"/>
  <c r="AM82" i="13"/>
  <c r="AM141" i="13"/>
  <c r="AM106" i="13"/>
  <c r="AM175" i="13"/>
  <c r="AM146" i="13"/>
  <c r="AM56" i="13"/>
  <c r="AM34" i="13"/>
  <c r="AM149" i="13"/>
  <c r="AM150" i="13"/>
  <c r="AM84" i="13"/>
  <c r="AM55" i="13"/>
  <c r="AM111" i="13"/>
  <c r="AM103" i="13"/>
  <c r="AM100" i="13"/>
  <c r="AM78" i="13"/>
  <c r="AM2" i="13"/>
  <c r="AM102" i="13"/>
  <c r="AM14" i="13"/>
  <c r="AM4" i="13"/>
  <c r="AM61" i="13"/>
  <c r="AM136" i="13"/>
  <c r="Q14" i="9"/>
  <c r="AM180" i="13"/>
  <c r="AM39" i="13"/>
  <c r="AM108" i="13"/>
  <c r="AM69" i="13"/>
  <c r="AM47" i="13"/>
  <c r="AM182" i="13"/>
  <c r="AM155" i="13"/>
  <c r="AM66" i="13"/>
  <c r="AM3" i="13"/>
  <c r="AM131" i="13"/>
  <c r="AM38" i="13"/>
  <c r="AM58" i="13"/>
  <c r="AM92" i="13"/>
  <c r="AM171" i="13"/>
  <c r="AM105" i="13"/>
  <c r="AM89" i="13"/>
  <c r="AM81" i="13"/>
  <c r="AM107" i="13"/>
  <c r="AM41" i="13"/>
  <c r="AM29" i="13"/>
  <c r="AM67" i="13"/>
  <c r="AM160" i="13"/>
  <c r="AM153" i="13"/>
  <c r="AM42" i="13"/>
  <c r="AM143" i="13"/>
  <c r="AM79" i="13"/>
  <c r="AM156" i="13"/>
  <c r="AM129" i="13"/>
  <c r="AM147" i="13"/>
  <c r="AM117" i="13"/>
  <c r="AM21" i="13"/>
  <c r="AM49" i="13"/>
  <c r="AM139" i="13"/>
  <c r="AM99" i="13"/>
  <c r="AM93" i="13"/>
  <c r="AM176" i="13"/>
  <c r="AM137" i="13"/>
  <c r="AM46" i="13"/>
  <c r="AM109" i="13"/>
  <c r="AM179" i="13"/>
  <c r="AM65" i="13"/>
  <c r="AM19" i="13"/>
  <c r="AM118" i="13"/>
  <c r="AM31" i="13"/>
  <c r="AM177" i="13"/>
  <c r="AM33" i="13"/>
  <c r="AM60" i="13"/>
  <c r="AM12" i="13"/>
  <c r="AM72" i="13"/>
  <c r="AM13" i="13"/>
  <c r="AM142" i="13"/>
  <c r="AM96" i="13"/>
  <c r="AM15" i="13"/>
  <c r="AM101" i="13"/>
  <c r="AM115" i="13"/>
  <c r="AM124" i="13"/>
  <c r="AM18" i="13"/>
  <c r="AM125" i="13"/>
  <c r="AM76" i="13"/>
  <c r="AM126" i="13"/>
  <c r="AM51" i="13"/>
  <c r="AM127" i="13"/>
  <c r="AM148" i="13"/>
  <c r="AM123" i="13"/>
  <c r="AM57" i="13"/>
  <c r="AM181" i="13"/>
  <c r="AM134" i="13"/>
  <c r="AM6" i="13"/>
  <c r="AM30" i="13"/>
  <c r="AM130" i="13"/>
  <c r="AM59" i="13"/>
  <c r="AM62" i="13"/>
  <c r="AM170" i="13"/>
  <c r="AM98" i="13"/>
  <c r="AM25" i="13"/>
  <c r="AM113" i="13"/>
  <c r="AM44" i="13"/>
  <c r="AM138" i="13"/>
  <c r="AM36" i="13"/>
  <c r="AM27" i="13"/>
  <c r="AM77" i="13"/>
  <c r="AM140" i="13"/>
  <c r="AM116" i="13"/>
  <c r="AM173" i="13"/>
  <c r="AM145" i="13"/>
  <c r="AM43" i="13"/>
  <c r="AM151" i="13"/>
  <c r="AM8" i="13"/>
  <c r="AM132" i="13"/>
  <c r="AM35" i="13"/>
  <c r="AM121" i="13"/>
  <c r="AM133" i="13"/>
  <c r="AM53" i="13"/>
  <c r="AM159" i="13"/>
  <c r="AM87" i="13"/>
  <c r="AM161" i="13"/>
  <c r="AM73" i="13"/>
  <c r="AM86" i="13"/>
  <c r="AM9" i="13"/>
  <c r="AM169" i="13"/>
  <c r="AM63" i="13"/>
  <c r="AM119" i="13"/>
  <c r="AM157" i="13"/>
  <c r="AM80" i="13"/>
  <c r="AM23" i="13"/>
  <c r="AM97" i="13"/>
  <c r="AM128" i="13"/>
  <c r="AM54" i="13"/>
  <c r="AM184" i="13"/>
  <c r="AM120" i="13"/>
  <c r="AM24" i="13"/>
  <c r="AM26" i="13"/>
  <c r="AM154" i="13"/>
  <c r="AM17" i="13"/>
  <c r="AM28" i="13"/>
  <c r="AM88" i="13"/>
  <c r="AM37" i="13"/>
  <c r="AM104" i="13"/>
  <c r="AM165" i="13"/>
  <c r="AM162" i="13"/>
  <c r="AM45" i="13"/>
  <c r="AM172" i="13"/>
  <c r="AM95" i="13"/>
  <c r="AM40" i="13"/>
  <c r="AM114" i="13"/>
  <c r="AM20" i="13"/>
  <c r="AM158" i="13"/>
  <c r="AM178" i="13"/>
  <c r="AM122" i="13"/>
  <c r="AM75" i="13"/>
  <c r="AM112" i="13"/>
  <c r="AM152" i="13"/>
  <c r="AM174" i="13"/>
  <c r="AM7" i="13"/>
  <c r="AM83" i="13"/>
  <c r="AM48" i="13"/>
  <c r="AM70" i="13"/>
  <c r="AM5" i="13"/>
  <c r="AM16" i="13"/>
  <c r="AM163" i="13"/>
  <c r="AM166" i="13"/>
  <c r="AM74" i="13"/>
  <c r="AM52" i="13"/>
  <c r="AM32" i="13"/>
  <c r="AM11" i="13"/>
  <c r="AM71" i="13"/>
  <c r="AM91" i="13"/>
  <c r="AM90" i="13"/>
  <c r="AM10" i="13"/>
  <c r="AM164" i="13"/>
  <c r="AM85" i="13"/>
  <c r="AM22" i="13"/>
  <c r="AM168" i="13"/>
  <c r="AM110" i="13"/>
  <c r="AM94" i="13"/>
  <c r="AM135" i="13"/>
  <c r="AM167" i="13"/>
  <c r="AM68" i="13"/>
  <c r="AM183" i="13"/>
  <c r="AM144" i="13"/>
  <c r="AM64" i="13"/>
  <c r="O20" i="9"/>
  <c r="O15" i="9"/>
  <c r="O3" i="9"/>
  <c r="O9" i="9"/>
  <c r="AM124" i="1"/>
  <c r="AM127" i="1"/>
  <c r="AM126" i="1"/>
  <c r="AM117" i="1"/>
  <c r="AM120" i="1"/>
  <c r="AM125" i="1"/>
  <c r="AM122" i="1"/>
  <c r="AM119" i="1"/>
  <c r="AM121" i="1"/>
  <c r="AM116" i="1"/>
  <c r="AM123" i="1"/>
  <c r="AM118" i="1"/>
  <c r="AM128" i="1"/>
  <c r="Q2" i="9"/>
  <c r="Q8" i="9"/>
  <c r="AM88" i="1"/>
  <c r="AM18" i="1"/>
  <c r="AM105" i="1"/>
  <c r="AM103" i="1"/>
  <c r="AM22" i="1"/>
  <c r="AM9" i="1"/>
  <c r="AM71" i="1"/>
  <c r="AM37" i="1"/>
  <c r="AM106" i="1"/>
  <c r="AM42" i="1"/>
  <c r="AM35" i="1"/>
  <c r="AM97" i="1"/>
  <c r="AM110" i="1"/>
  <c r="AM63" i="1"/>
  <c r="AM94" i="1"/>
  <c r="AM46" i="1"/>
  <c r="AM66" i="1"/>
  <c r="AM45" i="1"/>
  <c r="AM80" i="1"/>
  <c r="AM83" i="1"/>
  <c r="AM5" i="1"/>
  <c r="AM69" i="1"/>
  <c r="AM26" i="1"/>
  <c r="AM4" i="1"/>
  <c r="AM8" i="1"/>
  <c r="AM86" i="1"/>
  <c r="AM12" i="1"/>
  <c r="AM54" i="1"/>
  <c r="AM6" i="1"/>
  <c r="AM109" i="1"/>
  <c r="AM29" i="1"/>
  <c r="AM38" i="1"/>
  <c r="AM74" i="1"/>
  <c r="AM39" i="1"/>
  <c r="AM53" i="1"/>
  <c r="AM16" i="1"/>
  <c r="AM91" i="1"/>
  <c r="AM17" i="1"/>
  <c r="AM96" i="1"/>
  <c r="AM34" i="1"/>
  <c r="AM76" i="1"/>
  <c r="AM64" i="1"/>
  <c r="AM95" i="1"/>
  <c r="AM11" i="1"/>
  <c r="AM107" i="1"/>
  <c r="AM47" i="1"/>
  <c r="AM84" i="1"/>
  <c r="AM10" i="1"/>
  <c r="AM85" i="1"/>
  <c r="AM67" i="1"/>
  <c r="AM24" i="1"/>
  <c r="AM99" i="1"/>
  <c r="AM108" i="1"/>
  <c r="AM7" i="1"/>
  <c r="AM56" i="1"/>
  <c r="AM19" i="1"/>
  <c r="AM30" i="1"/>
  <c r="AM93" i="1"/>
  <c r="AM36" i="1"/>
  <c r="AM32" i="1"/>
  <c r="AM72" i="1"/>
  <c r="AM33" i="1"/>
  <c r="AM78" i="1"/>
  <c r="AM2" i="1"/>
  <c r="AM48" i="1"/>
  <c r="AM43" i="1"/>
  <c r="AM79" i="1"/>
  <c r="AM31" i="1"/>
  <c r="AM40" i="1"/>
  <c r="AM52" i="1"/>
  <c r="AM101" i="1"/>
  <c r="AM44" i="1"/>
  <c r="AM50" i="1"/>
  <c r="AM15" i="1"/>
  <c r="AM25" i="1"/>
  <c r="AM82" i="1"/>
  <c r="AM111" i="1"/>
  <c r="AM81" i="1"/>
  <c r="AM114" i="1"/>
  <c r="AM115" i="1"/>
  <c r="AM113" i="1"/>
  <c r="AM112" i="1"/>
  <c r="AM3" i="1"/>
  <c r="AM73" i="1"/>
  <c r="AM89" i="1"/>
  <c r="AM49" i="1"/>
  <c r="AM102" i="1"/>
  <c r="AM28" i="1"/>
  <c r="AM59" i="1"/>
  <c r="AM87" i="1"/>
  <c r="AM58" i="1"/>
  <c r="AM13" i="1"/>
  <c r="AM55" i="1"/>
  <c r="AM92" i="1"/>
  <c r="AM70" i="1"/>
  <c r="AM75" i="1"/>
  <c r="AM90" i="1"/>
  <c r="AM60" i="1"/>
  <c r="AM23" i="1"/>
  <c r="AM61" i="1"/>
  <c r="AM20" i="1"/>
  <c r="AM41" i="1"/>
  <c r="AM77" i="1"/>
  <c r="AM27" i="1"/>
  <c r="AM21" i="1"/>
  <c r="AM65" i="1"/>
  <c r="AM100" i="1"/>
  <c r="AM14" i="1"/>
  <c r="AM62" i="1"/>
  <c r="AM98" i="1"/>
  <c r="AM68" i="1"/>
  <c r="AM57" i="1"/>
  <c r="AM51" i="1"/>
  <c r="AM104" i="1"/>
  <c r="AL47" i="8"/>
  <c r="AL108" i="8"/>
  <c r="AL75" i="8"/>
  <c r="AL107" i="8"/>
  <c r="AL38" i="8"/>
  <c r="AL85" i="8"/>
  <c r="AL32" i="8"/>
  <c r="AL116" i="8"/>
  <c r="AL54" i="8"/>
  <c r="AL77" i="8"/>
  <c r="AL16" i="8"/>
  <c r="AL82" i="8"/>
  <c r="AL55" i="8"/>
  <c r="AL33" i="8"/>
  <c r="AL12" i="8"/>
  <c r="AL53" i="8"/>
  <c r="AL122" i="8"/>
  <c r="AL79" i="8"/>
  <c r="AL111" i="8"/>
  <c r="AL13" i="8"/>
  <c r="AL34" i="8"/>
  <c r="AL30" i="8"/>
  <c r="AL35" i="8"/>
  <c r="AL118" i="8"/>
  <c r="AL97" i="8"/>
  <c r="AL57" i="8"/>
  <c r="AL94" i="8"/>
  <c r="AL19" i="8"/>
  <c r="AL84" i="8"/>
  <c r="AL29" i="8"/>
  <c r="AL43" i="8"/>
  <c r="AL5" i="8"/>
  <c r="AL63" i="8"/>
  <c r="AL125" i="8"/>
  <c r="AL83" i="8"/>
  <c r="AL115" i="8"/>
  <c r="AL7" i="8"/>
  <c r="AL102" i="8"/>
  <c r="AL52" i="8"/>
  <c r="AL105" i="8"/>
  <c r="AL28" i="8"/>
  <c r="AL60" i="8"/>
  <c r="AL113" i="8"/>
  <c r="AL69" i="8"/>
  <c r="AL39" i="8"/>
  <c r="AL96" i="8"/>
  <c r="AL37" i="8"/>
  <c r="AL106" i="8"/>
  <c r="AL87" i="8"/>
  <c r="AL119" i="8"/>
  <c r="AL98" i="8"/>
  <c r="AL104" i="8"/>
  <c r="AL25" i="8"/>
  <c r="AL114" i="8"/>
  <c r="AL40" i="8"/>
  <c r="AL24" i="8"/>
  <c r="AL72" i="8"/>
  <c r="AL8" i="8"/>
  <c r="AL73" i="8"/>
  <c r="AL45" i="8"/>
  <c r="AL59" i="8"/>
  <c r="AL2" i="8"/>
  <c r="AL9" i="8"/>
  <c r="AL76" i="8"/>
  <c r="AL14" i="8"/>
  <c r="AL91" i="8"/>
  <c r="AL123" i="8"/>
  <c r="AL26" i="8"/>
  <c r="AL48" i="8"/>
  <c r="AL66" i="8"/>
  <c r="AL78" i="8"/>
  <c r="AL67" i="8"/>
  <c r="AL121" i="8"/>
  <c r="AL50" i="8"/>
  <c r="AL93" i="8"/>
  <c r="AL23" i="8"/>
  <c r="AL65" i="8"/>
  <c r="AL10" i="8"/>
  <c r="AL90" i="8"/>
  <c r="AL18" i="8"/>
  <c r="AL95" i="8"/>
  <c r="AL124" i="8"/>
  <c r="AL15" i="8"/>
  <c r="AL100" i="8"/>
  <c r="AL51" i="8"/>
  <c r="AL101" i="8"/>
  <c r="AL21" i="8"/>
  <c r="AL17" i="8"/>
  <c r="AL68" i="8"/>
  <c r="AL3" i="8"/>
  <c r="AL56" i="8"/>
  <c r="AL110" i="8"/>
  <c r="AL61" i="8"/>
  <c r="AL80" i="8"/>
  <c r="AL31" i="8"/>
  <c r="AL92" i="8"/>
  <c r="AL22" i="8"/>
  <c r="AL99" i="8"/>
  <c r="AL89" i="8"/>
  <c r="AL36" i="8"/>
  <c r="AL41" i="8"/>
  <c r="AL58" i="8"/>
  <c r="AL120" i="8"/>
  <c r="AL20" i="8"/>
  <c r="AL70" i="8"/>
  <c r="AL42" i="8"/>
  <c r="AL86" i="8"/>
  <c r="AL49" i="8"/>
  <c r="AL6" i="8"/>
  <c r="AL74" i="8"/>
  <c r="AL71" i="8"/>
  <c r="AL103" i="8"/>
  <c r="AL109" i="8"/>
  <c r="AL81" i="8"/>
  <c r="AL44" i="8"/>
  <c r="AL62" i="8"/>
  <c r="AL11" i="8"/>
  <c r="AL4" i="8"/>
  <c r="AL64" i="8"/>
  <c r="AL117" i="8"/>
  <c r="AL46" i="8"/>
  <c r="AL88" i="8"/>
  <c r="AL27" i="8"/>
  <c r="D35" i="9"/>
  <c r="D33" i="9"/>
  <c r="D34" i="9"/>
  <c r="Q3" i="9" l="1"/>
  <c r="Q15" i="9"/>
  <c r="Q20" i="9"/>
  <c r="C34" i="9"/>
  <c r="G34" i="9" s="1"/>
  <c r="B36" i="9"/>
  <c r="B37" i="9" s="1"/>
  <c r="AM185" i="13"/>
  <c r="O21" i="9"/>
  <c r="Q9" i="9"/>
  <c r="C33" i="9"/>
  <c r="G33" i="9" s="1"/>
  <c r="C35" i="9"/>
  <c r="G35" i="9" s="1"/>
  <c r="O22" i="9"/>
  <c r="AL126" i="8"/>
  <c r="O28" i="9"/>
  <c r="Q21" i="9" l="1"/>
  <c r="C36" i="9"/>
  <c r="C37" i="9" s="1"/>
  <c r="D36" i="9"/>
  <c r="Q10" i="9"/>
  <c r="Q16" i="9"/>
  <c r="Q4" i="9"/>
  <c r="Q22" i="9"/>
  <c r="G36" i="9" l="1"/>
  <c r="D37" i="9"/>
  <c r="O5" i="9"/>
  <c r="E33" i="9" l="1"/>
  <c r="E37" i="9" s="1"/>
  <c r="O29" i="9"/>
  <c r="Q11" i="9" l="1"/>
  <c r="Q5" i="9"/>
  <c r="Q17" i="9"/>
  <c r="O23" i="9" l="1"/>
  <c r="E36" i="9" l="1"/>
  <c r="Q2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1" authorId="0" shapeId="0" xr:uid="{BEDCE6B9-35C7-4F4B-98D2-C9244DD9EE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20 Jan OOS</t>
        </r>
      </text>
    </comment>
    <comment ref="H11" authorId="0" shapeId="0" xr:uid="{AFE3D6FD-C04E-48B6-ACB6-A1569C0E19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stock starting the 4th week </t>
        </r>
      </text>
    </comment>
    <comment ref="I11" authorId="0" shapeId="0" xr:uid="{CDC290D0-1239-441B-86FB-8E4FB94AD1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 all April 
</t>
        </r>
      </text>
    </comment>
    <comment ref="J11" authorId="0" shapeId="0" xr:uid="{FE7543BD-B911-4853-B43B-EF22C15BFB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
</t>
        </r>
      </text>
    </comment>
    <comment ref="L11" authorId="0" shapeId="0" xr:uid="{35AA01E6-30D3-492C-B158-2A00B61656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
</t>
        </r>
      </text>
    </comment>
    <comment ref="M12" authorId="0" shapeId="0" xr:uid="{DA039F54-B8D8-4E22-8DBD-5496A0F09A2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
</t>
        </r>
      </text>
    </comment>
    <comment ref="J13" authorId="0" shapeId="0" xr:uid="{9F84B793-2B31-4230-A548-BC05723E13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stock </t>
        </r>
      </text>
    </comment>
    <comment ref="M13" authorId="0" shapeId="0" xr:uid="{666A188D-91C9-4D8E-A157-FD884C30AD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
</t>
        </r>
      </text>
    </comment>
    <comment ref="O13" authorId="0" shapeId="0" xr:uid="{8443C54C-E092-4660-AD12-1835D1D66A0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</t>
        </r>
      </text>
    </comment>
    <comment ref="G14" authorId="0" shapeId="0" xr:uid="{EB2CF0A6-7D18-4156-940D-CBE8B09597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stock week 2 week 3
</t>
        </r>
      </text>
    </comment>
    <comment ref="H14" authorId="0" shapeId="0" xr:uid="{B120234A-110F-4984-9EB4-9F7E3A55D1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stock 4th week </t>
        </r>
      </text>
    </comment>
    <comment ref="I14" authorId="0" shapeId="0" xr:uid="{ABA0C6B7-3E16-41B2-B220-E16650614F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stock 
</t>
        </r>
      </text>
    </comment>
    <comment ref="M14" authorId="0" shapeId="0" xr:uid="{0F1E3EA6-DADC-48F2-A527-14312667F70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</t>
        </r>
      </text>
    </comment>
    <comment ref="F18" authorId="0" shapeId="0" xr:uid="{BB1A50C7-CE6E-453A-AC36-A4315BF248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Stock at Regie</t>
        </r>
      </text>
    </comment>
    <comment ref="G18" authorId="0" shapeId="0" xr:uid="{B878496C-0811-438F-881A-A23251739E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first of month to 26 no stock 
</t>
        </r>
      </text>
    </comment>
    <comment ref="H18" authorId="0" shapeId="0" xr:uid="{97817569-3924-4C92-ABB4-F4FC4E94C4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stock 4th week </t>
        </r>
      </text>
    </comment>
    <comment ref="I18" authorId="0" shapeId="0" xr:uid="{F5161BBE-0B48-4D3E-A399-AA394870A3A8}">
      <text>
        <r>
          <rPr>
            <b/>
            <sz val="9"/>
            <color indexed="81"/>
            <rFont val="Tahoma"/>
            <family val="2"/>
          </rPr>
          <t>Lenovo all month OOS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581AA2F4-ADAD-42EE-A9F9-E45C3CBD75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 form week 3
</t>
        </r>
      </text>
    </comment>
    <comment ref="F24" authorId="0" shapeId="0" xr:uid="{E7C486BA-C1FC-4831-BF7C-2C2BD68A64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25 Jan OOS
</t>
        </r>
      </text>
    </comment>
    <comment ref="M25" authorId="0" shapeId="0" xr:uid="{2553A7F9-B437-407C-8F5C-D9EC1EBCC5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
</t>
        </r>
      </text>
    </comment>
    <comment ref="G30" authorId="0" shapeId="0" xr:uid="{15521CBF-D4E7-4C91-B857-DE0D5A26FB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stock starting 15 feb 
</t>
        </r>
      </text>
    </comment>
    <comment ref="H30" authorId="0" shapeId="0" xr:uid="{3BE3E00D-2CD1-40B1-A0ED-4464C4C1D0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stock 4th week 
</t>
        </r>
      </text>
    </comment>
    <comment ref="I30" authorId="0" shapeId="0" xr:uid="{653E965E-2A4A-40AF-8CF6-27F4889076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Since 18 april</t>
        </r>
      </text>
    </comment>
    <comment ref="J30" authorId="0" shapeId="0" xr:uid="{2FD7743B-56F7-451A-837F-7356F404EA7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 week 4
</t>
        </r>
      </text>
    </comment>
    <comment ref="M30" authorId="0" shapeId="0" xr:uid="{E0410923-A8D0-4645-98CE-0EB3A3D378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stock
</t>
        </r>
      </text>
    </comment>
    <comment ref="N30" authorId="0" shapeId="0" xr:uid="{1EA6265C-8026-4989-82B4-F5DBB2F3F6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low Stock
</t>
        </r>
      </text>
    </comment>
    <comment ref="M34" authorId="0" shapeId="0" xr:uid="{F8A27381-54CA-485A-85C0-6A57CCFAB3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oos
</t>
        </r>
      </text>
    </comment>
  </commentList>
</comments>
</file>

<file path=xl/sharedStrings.xml><?xml version="1.0" encoding="utf-8"?>
<sst xmlns="http://schemas.openxmlformats.org/spreadsheetml/2006/main" count="6753" uniqueCount="578">
  <si>
    <t xml:space="preserve">Item </t>
  </si>
  <si>
    <t xml:space="preserve">Total </t>
  </si>
  <si>
    <t>Jan</t>
  </si>
  <si>
    <t xml:space="preserve">Feb </t>
  </si>
  <si>
    <t xml:space="preserve">March </t>
  </si>
  <si>
    <t xml:space="preserve">Apr </t>
  </si>
  <si>
    <t>Al Fakher</t>
  </si>
  <si>
    <t>50g</t>
  </si>
  <si>
    <t>Supplier</t>
  </si>
  <si>
    <t>Flavor</t>
  </si>
  <si>
    <t>Format</t>
  </si>
  <si>
    <t>SKU</t>
  </si>
  <si>
    <t>250g</t>
  </si>
  <si>
    <t>Mint</t>
  </si>
  <si>
    <t>Lemon</t>
  </si>
  <si>
    <t>Orange &amp; Mint</t>
  </si>
  <si>
    <t>Orange</t>
  </si>
  <si>
    <t xml:space="preserve">Two Apple Bahraini </t>
  </si>
  <si>
    <t>1kg</t>
  </si>
  <si>
    <t>Grapes &amp; Mint</t>
  </si>
  <si>
    <t>Watermelon &amp; Mint</t>
  </si>
  <si>
    <t>Grapes</t>
  </si>
  <si>
    <t>Two Apple</t>
  </si>
  <si>
    <t xml:space="preserve">Nakhla </t>
  </si>
  <si>
    <t>Gum Mint</t>
  </si>
  <si>
    <t xml:space="preserve">Blueberry Exotic </t>
  </si>
  <si>
    <t>Mazaya</t>
  </si>
  <si>
    <t>Love</t>
  </si>
  <si>
    <t>Al Ostoura</t>
  </si>
  <si>
    <t>Five Apple</t>
  </si>
  <si>
    <t>Blueberry</t>
  </si>
  <si>
    <t>Two Apple Tin</t>
  </si>
  <si>
    <t>Khalil Maamoun</t>
  </si>
  <si>
    <t>Two Apple Cartoon</t>
  </si>
  <si>
    <t>Black Hadi</t>
  </si>
  <si>
    <t xml:space="preserve">Cherry </t>
  </si>
  <si>
    <t>Melon</t>
  </si>
  <si>
    <t>Peach</t>
  </si>
  <si>
    <t xml:space="preserve">May </t>
  </si>
  <si>
    <t>June</t>
  </si>
  <si>
    <t>July</t>
  </si>
  <si>
    <t>Aug</t>
  </si>
  <si>
    <t>Al Joud</t>
  </si>
  <si>
    <t>Sep</t>
  </si>
  <si>
    <t>Oct</t>
  </si>
  <si>
    <t>Nov</t>
  </si>
  <si>
    <t>Dec</t>
  </si>
  <si>
    <t>Basha Two Apple 250g</t>
  </si>
  <si>
    <t>Basha Two Apple 1000g</t>
  </si>
  <si>
    <t>Sharbatli</t>
  </si>
  <si>
    <t>Al Basha</t>
  </si>
  <si>
    <t xml:space="preserve">Coffee Cream </t>
  </si>
  <si>
    <t>Malke</t>
  </si>
  <si>
    <t>Blueberry Mint</t>
  </si>
  <si>
    <t>Magic Love</t>
  </si>
  <si>
    <t xml:space="preserve">Gum </t>
  </si>
  <si>
    <t>Lemon Mint</t>
  </si>
  <si>
    <t>Buble Gum</t>
  </si>
  <si>
    <t>Gum Mustek</t>
  </si>
  <si>
    <t>Two Apple Egyptian</t>
  </si>
  <si>
    <t>Two apple Egyptian</t>
  </si>
  <si>
    <t xml:space="preserve">Beiruti </t>
  </si>
  <si>
    <t xml:space="preserve">H Hooka </t>
  </si>
  <si>
    <t xml:space="preserve">Mylady </t>
  </si>
  <si>
    <t xml:space="preserve">True Passion </t>
  </si>
  <si>
    <t>Blueberry  Lemon</t>
  </si>
  <si>
    <t>Golden Apple</t>
  </si>
  <si>
    <t>Line Lemon</t>
  </si>
  <si>
    <t xml:space="preserve">Love Story </t>
  </si>
  <si>
    <t>50G</t>
  </si>
  <si>
    <t>Lemonade Mint</t>
  </si>
  <si>
    <t>Pear Lemon</t>
  </si>
  <si>
    <t xml:space="preserve">Blue Candy </t>
  </si>
  <si>
    <t xml:space="preserve">Trendy </t>
  </si>
  <si>
    <t>Luxury Tobacco</t>
  </si>
  <si>
    <t>Ruby crush</t>
  </si>
  <si>
    <t>Gold Dahab</t>
  </si>
  <si>
    <t>StarBuzz</t>
  </si>
  <si>
    <t>Total Sales</t>
  </si>
  <si>
    <t>Flavors</t>
  </si>
  <si>
    <t>Suppliers/Flavors</t>
  </si>
  <si>
    <t>Al Basha Two Apple</t>
  </si>
  <si>
    <t>Al Fakher Two Apple</t>
  </si>
  <si>
    <t>H Hooka  Two Apple</t>
  </si>
  <si>
    <t>True Passion  Two Apple</t>
  </si>
  <si>
    <t>Al Joud Two Apple</t>
  </si>
  <si>
    <t>Al Ostoura Two Apple</t>
  </si>
  <si>
    <t>Khalil Maamoun Two Apple</t>
  </si>
  <si>
    <t>Gold Dahab Two Apple</t>
  </si>
  <si>
    <t>Malke Two Apple</t>
  </si>
  <si>
    <t>Mazaya Two Apple</t>
  </si>
  <si>
    <t>Nakhla  Two Apple</t>
  </si>
  <si>
    <t xml:space="preserve">Description </t>
  </si>
  <si>
    <t>معسل أدخنة النخلة كرز 50 غ</t>
  </si>
  <si>
    <t>معسل أدخنة النخلة تفاحتين 250غ معدن</t>
  </si>
  <si>
    <t>معسل أدخنة النخلة نكهة الشمام 50غ</t>
  </si>
  <si>
    <t>معسل أدخنة النخلة تفاحتين بحريني 250 غ</t>
  </si>
  <si>
    <t>معسل أدخنة النخلة زغلول 250غ</t>
  </si>
  <si>
    <t>Zaghloul</t>
  </si>
  <si>
    <t>معسل أدخنة النخلة تفاحتين بحريني 50غ</t>
  </si>
  <si>
    <t>معسل أدخنة النخلة زغلول 50 غ</t>
  </si>
  <si>
    <t>الفاخر تفاحتين بحريني 250غ</t>
  </si>
  <si>
    <t>معسل الفاخر حامض ونعنع 50 غ</t>
  </si>
  <si>
    <t>معسل الفاخر عنب مع نعنع 50 غ</t>
  </si>
  <si>
    <t>معسل الفاخر علكه 50 غ</t>
  </si>
  <si>
    <t>Gum</t>
  </si>
  <si>
    <t>معسل الفاخر بطيخ 50 غ</t>
  </si>
  <si>
    <t>watermelon</t>
  </si>
  <si>
    <t>معسل الفاخر حامض ونعنع 250غ</t>
  </si>
  <si>
    <t>معسل الفاخر نعنع 250غ</t>
  </si>
  <si>
    <t>معسل الفاخر علكة ونعنع 50غ</t>
  </si>
  <si>
    <t xml:space="preserve">Gum Mint </t>
  </si>
  <si>
    <t>معسل الفاخر عنب ونعنع  250غ</t>
  </si>
  <si>
    <t>معسل الفاخر خامض  250غ</t>
  </si>
  <si>
    <t>معسل الفاخر اورانج مع نعنع 250غ</t>
  </si>
  <si>
    <t>معسل الفاخر اورانج  250غ</t>
  </si>
  <si>
    <t>معسل الفاخرعنب مع توت  250غ</t>
  </si>
  <si>
    <t xml:space="preserve">Grape &amp; Berry </t>
  </si>
  <si>
    <t>معسل الفاخرتفاحتين مع نعنع  50غ</t>
  </si>
  <si>
    <t>Two Apple &amp; Minit</t>
  </si>
  <si>
    <t>معسل الفاخر ببل جام    50غ</t>
  </si>
  <si>
    <t>Bubble Gum</t>
  </si>
  <si>
    <t>معسل الفاخر مانجا   50غ</t>
  </si>
  <si>
    <t xml:space="preserve">Mango </t>
  </si>
  <si>
    <t>معسل الفاخر علكه مستكه  50غ</t>
  </si>
  <si>
    <t>Gum Mastic</t>
  </si>
  <si>
    <t>معسل الفاخر برتقال مع نعنع  50غ</t>
  </si>
  <si>
    <t>معسل الفاخر بطيخ مع نعنع 50غ</t>
  </si>
  <si>
    <t>الفاخر بلوبيري 250غ</t>
  </si>
  <si>
    <t xml:space="preserve">Blueberry </t>
  </si>
  <si>
    <t>نخله بلوبيري  50 غ</t>
  </si>
  <si>
    <t>نخلة دراق 50غ</t>
  </si>
  <si>
    <t>الفاخر تفاحتين بحريني 50غ</t>
  </si>
  <si>
    <t>الفاخر بلوبيريي مع نعنع  50غ</t>
  </si>
  <si>
    <t>الفاخر نعنع 1 كلغ</t>
  </si>
  <si>
    <t xml:space="preserve">Mint </t>
  </si>
  <si>
    <t>الفاخر عنب مع نعنع 1كلغ</t>
  </si>
  <si>
    <t>الفاخر حامض ونعنع 1كلغ</t>
  </si>
  <si>
    <t>الفاخر عنب 1كلغ</t>
  </si>
  <si>
    <t>الفاخر برتقال 1 كلغ</t>
  </si>
  <si>
    <t xml:space="preserve">Orange </t>
  </si>
  <si>
    <t>الفاخرخامض  1 كلغ</t>
  </si>
  <si>
    <t>الفاخر تفاحتين 1 كلغ</t>
  </si>
  <si>
    <t xml:space="preserve">Two Apple </t>
  </si>
  <si>
    <t>الفاخر مانغا  1 كلغ</t>
  </si>
  <si>
    <t>الفاخر بطيخ  1 كلغ</t>
  </si>
  <si>
    <t>Watermelon</t>
  </si>
  <si>
    <t>الفاخر ورد  1 كلغ</t>
  </si>
  <si>
    <t xml:space="preserve">Rose </t>
  </si>
  <si>
    <t>الفاخر علكة مع نعنع 1 كلغ</t>
  </si>
  <si>
    <t>الفاخر برتقال مع نعنع 1 كلغ</t>
  </si>
  <si>
    <t>الفاخر شمام 50غ</t>
  </si>
  <si>
    <t xml:space="preserve">Melon </t>
  </si>
  <si>
    <t>الفاخر ماجيك لوف 50 gr</t>
  </si>
  <si>
    <t>Magic love</t>
  </si>
  <si>
    <t xml:space="preserve">الفاخر توت بري 50 غ </t>
  </si>
  <si>
    <t xml:space="preserve">blueberry </t>
  </si>
  <si>
    <t>معسل الفاخر تفاحتين 250 غ</t>
  </si>
  <si>
    <t>Two apple</t>
  </si>
  <si>
    <t>معسل الفاخر عنب 250 غ</t>
  </si>
  <si>
    <t xml:space="preserve">معسل الفاخر فراوله 50 غ </t>
  </si>
  <si>
    <t xml:space="preserve">Strawberry </t>
  </si>
  <si>
    <t>معسل الفاخر تفاحتين 50 غ  كرتون</t>
  </si>
  <si>
    <t>معسل الفاخر عنب 50 غ</t>
  </si>
  <si>
    <t>معسل الفاخر ورد 50 غ</t>
  </si>
  <si>
    <t>معسل الفاحر نعنع 50 غ</t>
  </si>
  <si>
    <t>معسل الفاحر برتقال  50 غ</t>
  </si>
  <si>
    <t>معسل الفاحر خامض   50 غ</t>
  </si>
  <si>
    <t>الفاخر سوبر ليمون ونعناع 50غ</t>
  </si>
  <si>
    <t>Super Lemon Mint</t>
  </si>
  <si>
    <t xml:space="preserve">الفاخر سوبر ليمون ونعناع 1 كلع </t>
  </si>
  <si>
    <t>الفاخر سوبر ليمون ونعناع 250غ</t>
  </si>
  <si>
    <t>شربتلي تفاحتين 250غ</t>
  </si>
  <si>
    <t>شربتلي حامض ونعنع 50غ</t>
  </si>
  <si>
    <t>شربتلي حامض ونعنع 250غ</t>
  </si>
  <si>
    <t>شربتلي حامض ونعنع سوفت 50غ</t>
  </si>
  <si>
    <t>شربتلي كوفي كريم 50غ</t>
  </si>
  <si>
    <t>الهنا تفاحتين 50غ</t>
  </si>
  <si>
    <t xml:space="preserve">Al Hana </t>
  </si>
  <si>
    <t>الهنا تفاحتين 250غ</t>
  </si>
  <si>
    <t>الهنا حامض ونعنع 50غ</t>
  </si>
  <si>
    <t>الهنا حامض ونعنع 250غ</t>
  </si>
  <si>
    <t>الهنا علكه و نعنع 50غ</t>
  </si>
  <si>
    <t>الهنا علكه و نعنع 250 غ</t>
  </si>
  <si>
    <t xml:space="preserve">الهنا عنب و نعنع 50غ </t>
  </si>
  <si>
    <t xml:space="preserve">الهنا عنب و نعنع 250غ </t>
  </si>
  <si>
    <t xml:space="preserve">الهنا سامر فايب 50غ </t>
  </si>
  <si>
    <t>Summer Vape</t>
  </si>
  <si>
    <t xml:space="preserve">الهنا سامر فايب 250 غ </t>
  </si>
  <si>
    <t>نخلة نعنع 50غ</t>
  </si>
  <si>
    <t>نخلة حامض 50غ</t>
  </si>
  <si>
    <t>نخله ايس بطبخ و نعنع 50</t>
  </si>
  <si>
    <t xml:space="preserve"> Ice Watermelon Mint</t>
  </si>
  <si>
    <t>نخلة ايس تفاحتين و نعنع  50غ</t>
  </si>
  <si>
    <t>Ice Two Apple Mint</t>
  </si>
  <si>
    <t>نخلة نعنع 250غ</t>
  </si>
  <si>
    <t>نخلة حامض 250غ</t>
  </si>
  <si>
    <t>نخلة عنب 1 كلغ</t>
  </si>
  <si>
    <t>نخلة عنب  50غ</t>
  </si>
  <si>
    <t>نخله عنب 250غ</t>
  </si>
  <si>
    <t>نخله تفاحتين 50غ</t>
  </si>
  <si>
    <t>نخله تفاحتين 250غ</t>
  </si>
  <si>
    <t>الهنا لوف 50 غ</t>
  </si>
  <si>
    <t>الهنا بلوبيري 50 غ</t>
  </si>
  <si>
    <t xml:space="preserve">BlueBerry </t>
  </si>
  <si>
    <t>الأسطورة تفاحتين بحريني 1 كلغ</t>
  </si>
  <si>
    <t>الأسطورة برتقال 50غ</t>
  </si>
  <si>
    <t>الأسطورة برتقال ونعنع 50غ</t>
  </si>
  <si>
    <t>الأسطورة منغا 50غ</t>
  </si>
  <si>
    <t>الأسطورة علكة 50غ</t>
  </si>
  <si>
    <t>الأسطورة سوس 50غ</t>
  </si>
  <si>
    <t>Liquorice</t>
  </si>
  <si>
    <t>الأسطورة لوف 50غ</t>
  </si>
  <si>
    <t>الأسطورة معسل أسود 50غ</t>
  </si>
  <si>
    <t>Black</t>
  </si>
  <si>
    <t>الأسطورة معسل أسود 250غ</t>
  </si>
  <si>
    <t>الأسطورة خمس تفاحات 50غ</t>
  </si>
  <si>
    <t>الأسطورة خمس تفاحات 250غ</t>
  </si>
  <si>
    <t>الأسطورة تفاحتين 50غ</t>
  </si>
  <si>
    <t>الأسطورة خامض و نعنع  50غ</t>
  </si>
  <si>
    <t>الأسطورة عنب ونعنع 50غ</t>
  </si>
  <si>
    <t>الأسطورة عنب 50غ</t>
  </si>
  <si>
    <t>الأسطورة تفاحتين 250غ</t>
  </si>
  <si>
    <t>الأسطورة حامض و نعنع 250غ</t>
  </si>
  <si>
    <t xml:space="preserve">الاسطوره عنب و نعنع 250 غ </t>
  </si>
  <si>
    <t xml:space="preserve">الاسطوره عنب  250 غ </t>
  </si>
  <si>
    <t xml:space="preserve">الاسطوره نعنع 50 غ </t>
  </si>
  <si>
    <t>الأسطورة علكه و نعنع 50غ</t>
  </si>
  <si>
    <t>الأسطورة بلوبيري  50غ</t>
  </si>
  <si>
    <t>الأسطورة تفاحتين غولد 250غ</t>
  </si>
  <si>
    <t>Two Apple Gold</t>
  </si>
  <si>
    <t xml:space="preserve">الأسطورة تفاحتين بحريني250 غ تنك </t>
  </si>
  <si>
    <t>خليل مامون تفاحتين 250غ تنك</t>
  </si>
  <si>
    <t>خليل مأمون تفاحتين 50غ</t>
  </si>
  <si>
    <t>خليل مأمون حامض ونعنع 50غ</t>
  </si>
  <si>
    <t>خليل مأمون تفاحتين 250غ كرتون</t>
  </si>
  <si>
    <t>خليل مامون تفاحتين 1 كلغ</t>
  </si>
  <si>
    <t>خليل مامون ليمون ونعناع 250غ</t>
  </si>
  <si>
    <t>خليل مامون عنب  ونعناع 50غ</t>
  </si>
  <si>
    <t>خليل مأمون علكة ونعناع 50غ</t>
  </si>
  <si>
    <t>خليل مأمون خمس تفاحات 50غ</t>
  </si>
  <si>
    <t>خليل مأمون بلوبيري 50غ</t>
  </si>
  <si>
    <t>خليل مأمون عنب 50غ</t>
  </si>
  <si>
    <t>خليل مأمون نعناع 50غ</t>
  </si>
  <si>
    <t>خليل مأمون علكة 50غ</t>
  </si>
  <si>
    <t>خليل مأمون عرق سوس 50غ</t>
  </si>
  <si>
    <t>خليل مأمون أسود هادي 250غ</t>
  </si>
  <si>
    <t>خليل مأمون تفاحتين بحريني 250غ</t>
  </si>
  <si>
    <t>خليل مأمون تفاحتين بحريني 50غ</t>
  </si>
  <si>
    <t>بيروتي تفاحتين 50 gr</t>
  </si>
  <si>
    <t xml:space="preserve">Beyrouti </t>
  </si>
  <si>
    <t>بيروتي خامض و نعنع 50gr</t>
  </si>
  <si>
    <t>بيروتي نعنع 50gr</t>
  </si>
  <si>
    <t>بيروتي علكه و نعنع 50gr</t>
  </si>
  <si>
    <t>الجود تفاحتين 50 غ</t>
  </si>
  <si>
    <t xml:space="preserve">الجود تفاحتين 250غ كف </t>
  </si>
  <si>
    <t>الجود تفاحتينن نعنع 50 غ</t>
  </si>
  <si>
    <t>الجود علكه و نعنع 50غ</t>
  </si>
  <si>
    <t>الجود علكه 50غ</t>
  </si>
  <si>
    <t>الجود ترو لوف 50غ</t>
  </si>
  <si>
    <t xml:space="preserve">True Love </t>
  </si>
  <si>
    <t>مزايا عنب 50غ</t>
  </si>
  <si>
    <t>مزايا نعنع وعنب 50غ</t>
  </si>
  <si>
    <t>مزايا نعنع 50غ</t>
  </si>
  <si>
    <t>مزايا علكة 50غ</t>
  </si>
  <si>
    <t>مزايا حامض ونعنع 50غ</t>
  </si>
  <si>
    <t xml:space="preserve">مزايا علكه و نعنع 50غ </t>
  </si>
  <si>
    <t>مزايا بطيخ ونعنع 50غ</t>
  </si>
  <si>
    <t>مزايا ليمون 50غ</t>
  </si>
  <si>
    <t>مزايا حامض 50غ</t>
  </si>
  <si>
    <t>مزايا ليمون و نعنع  50غ</t>
  </si>
  <si>
    <t>مزايا بلوبيري اكزوتيك  50غ</t>
  </si>
  <si>
    <t>مزايا تفاحتين بحريني 50غ</t>
  </si>
  <si>
    <t>مزايا حامض ونعنع 250غ</t>
  </si>
  <si>
    <t>مزايا عنب  ونعنع 250غ</t>
  </si>
  <si>
    <t>مزايا نعنع 250غ</t>
  </si>
  <si>
    <t>مزايا عنب 250غ</t>
  </si>
  <si>
    <t>مزايا تفاحتين بحريني 250غ</t>
  </si>
  <si>
    <t xml:space="preserve">مزايا حامض ونعنع 250غ كف </t>
  </si>
  <si>
    <t xml:space="preserve">مزايا عنب و نعنع 250 كف </t>
  </si>
  <si>
    <t xml:space="preserve">مزايا عنب 250كف </t>
  </si>
  <si>
    <t xml:space="preserve">مزايا نعنع 250 كف </t>
  </si>
  <si>
    <t xml:space="preserve">مزايا تفاحتين بحريني 250غ كف </t>
  </si>
  <si>
    <t>مزايا اوف 50غ</t>
  </si>
  <si>
    <t>مزايا روبي كراش 50غ</t>
  </si>
  <si>
    <t xml:space="preserve"> ruby crush</t>
  </si>
  <si>
    <t>الفخامه تفاحتين 50 غ</t>
  </si>
  <si>
    <t xml:space="preserve">Al Fakhamah </t>
  </si>
  <si>
    <t>الفخامه تفاحتين 250 غ</t>
  </si>
  <si>
    <t>الفخامه تفاحتين 1000 غ</t>
  </si>
  <si>
    <t>الفخامه نعنع 50 غ</t>
  </si>
  <si>
    <t>الفخامه علكه و نعنع 50 غ</t>
  </si>
  <si>
    <t>الفخامه عنب  50 غ</t>
  </si>
  <si>
    <t>الفخامه عنب و نعنع 50 غ</t>
  </si>
  <si>
    <t>الفخامه حامض و نعنع 50 غ</t>
  </si>
  <si>
    <t>الفخامه حامض و نعنع 250 غ</t>
  </si>
  <si>
    <t>الفخامه اموري 50 غ</t>
  </si>
  <si>
    <t xml:space="preserve">Amouri </t>
  </si>
  <si>
    <t>تمبوكا تفاحتين 100غ</t>
  </si>
  <si>
    <t xml:space="preserve">Tambouka </t>
  </si>
  <si>
    <t xml:space="preserve">تمبوكا حامض و نعنع 100غ </t>
  </si>
  <si>
    <t>الباشا تفاحتين 250غ</t>
  </si>
  <si>
    <t>الباشا تفاحتين 1000غ</t>
  </si>
  <si>
    <t>فاخر عنب مع نعنع 1000غ</t>
  </si>
  <si>
    <t>معسل الفاخر عنب 1000 غ</t>
  </si>
  <si>
    <t>فاخر حامض مع نعنع 1000غ</t>
  </si>
  <si>
    <t>فاخر نعنع 1000غ</t>
  </si>
  <si>
    <t>فاخر تفاحتين 1000غ</t>
  </si>
  <si>
    <t>فاخر تفاحتين 250غ</t>
  </si>
  <si>
    <t>فاخر تفاحتين 50غ</t>
  </si>
  <si>
    <t>100g</t>
  </si>
  <si>
    <t>Other Flavors</t>
  </si>
  <si>
    <t>Al Basha Lemon Mint</t>
  </si>
  <si>
    <t>Al Fakher Grapes</t>
  </si>
  <si>
    <t>Al Fakher Lemon Mint</t>
  </si>
  <si>
    <t>Al Fakher Mint</t>
  </si>
  <si>
    <t>Al Fakher Other Flavors</t>
  </si>
  <si>
    <t>Al Fakher Gum</t>
  </si>
  <si>
    <t>H Hooka  Lemon Mint</t>
  </si>
  <si>
    <t>H Hooka  Grapes</t>
  </si>
  <si>
    <t>H Hooka  Other Flavors</t>
  </si>
  <si>
    <t>True Passion  Lemon Mint</t>
  </si>
  <si>
    <t>True Passion  Mint</t>
  </si>
  <si>
    <t>True Passion  Other Flavors</t>
  </si>
  <si>
    <t>Al Ostoura Lemon Mint</t>
  </si>
  <si>
    <t>Al Ostoura Other Flavors</t>
  </si>
  <si>
    <t>StarBuzz Lemon Mint</t>
  </si>
  <si>
    <t>Malke Lemon Mint</t>
  </si>
  <si>
    <t>Malke Grapes</t>
  </si>
  <si>
    <t>Malke Other Flavors</t>
  </si>
  <si>
    <t>Mazaya Grapes</t>
  </si>
  <si>
    <t>Mazaya Mint</t>
  </si>
  <si>
    <t>Mazaya Gum</t>
  </si>
  <si>
    <t>Mazaya Lemon Mint</t>
  </si>
  <si>
    <t>Mazaya Other Flavors</t>
  </si>
  <si>
    <t>Nakhla  Lemon Mint</t>
  </si>
  <si>
    <t>Nakhla  Other Flavors</t>
  </si>
  <si>
    <t>Nakhla  Grapes</t>
  </si>
  <si>
    <t xml:space="preserve">Year </t>
  </si>
  <si>
    <t>YTD 2024 Vs 2023</t>
  </si>
  <si>
    <t>Brands</t>
  </si>
  <si>
    <t>Lemon &amp; Mint</t>
  </si>
  <si>
    <t xml:space="preserve">Gum &amp; mint </t>
  </si>
  <si>
    <t>Two Apple &amp; Mint</t>
  </si>
  <si>
    <t>Blueberry &amp; Mint</t>
  </si>
  <si>
    <t xml:space="preserve">1kg </t>
  </si>
  <si>
    <t>1Kg</t>
  </si>
  <si>
    <t>lemon Mint</t>
  </si>
  <si>
    <t>Two Apple Emerates</t>
  </si>
  <si>
    <t xml:space="preserve">Mawal </t>
  </si>
  <si>
    <t xml:space="preserve">Total Sales </t>
  </si>
  <si>
    <t>Hoot</t>
  </si>
  <si>
    <t>Grape Mint</t>
  </si>
  <si>
    <t>Total Sales Other Suppliers</t>
  </si>
  <si>
    <t>Others</t>
  </si>
  <si>
    <t xml:space="preserve">Black </t>
  </si>
  <si>
    <t>Mawal  Two Apple</t>
  </si>
  <si>
    <t>Mawal  Lemon Mint</t>
  </si>
  <si>
    <t>Mawal  Other Flavors</t>
  </si>
  <si>
    <t>Mawal  Gum</t>
  </si>
  <si>
    <t>Mawal  Mint</t>
  </si>
  <si>
    <t>StarBuzz Mint</t>
  </si>
  <si>
    <t>StarBuzz Two Apple</t>
  </si>
  <si>
    <t>StarBuzz Grape Mint</t>
  </si>
  <si>
    <t>Orance Mint</t>
  </si>
  <si>
    <t>Mango</t>
  </si>
  <si>
    <t>Sous</t>
  </si>
  <si>
    <t>Al Fakhama</t>
  </si>
  <si>
    <t>Share</t>
  </si>
  <si>
    <t>%</t>
  </si>
  <si>
    <t xml:space="preserve">Flavors Category </t>
  </si>
  <si>
    <t xml:space="preserve">Brand / Flavors Category </t>
  </si>
  <si>
    <t>Al Ostoura Grapes</t>
  </si>
  <si>
    <t>Al Ostoura Grape Mint</t>
  </si>
  <si>
    <t>Al Ostoura Mint</t>
  </si>
  <si>
    <t>Al Ostoura Gum</t>
  </si>
  <si>
    <t>Al Fakhama Two Apple</t>
  </si>
  <si>
    <t>Al Fakhama Lemon Mint</t>
  </si>
  <si>
    <t>Brand</t>
  </si>
  <si>
    <t>Row Labels</t>
  </si>
  <si>
    <t>Grand Total</t>
  </si>
  <si>
    <t>Sum of Share</t>
  </si>
  <si>
    <t>MC %</t>
  </si>
  <si>
    <t xml:space="preserve">Two Apple Golden </t>
  </si>
  <si>
    <t>2022 Share %</t>
  </si>
  <si>
    <t>Brand/Flavors</t>
  </si>
  <si>
    <t>Code</t>
  </si>
  <si>
    <t>Name</t>
  </si>
  <si>
    <t>Qty</t>
  </si>
  <si>
    <t>2017 Share %</t>
  </si>
  <si>
    <t>MOUASSAL 360</t>
  </si>
  <si>
    <t>معسل 360 تفاحتين 50غ</t>
  </si>
  <si>
    <t>LAYALINA</t>
  </si>
  <si>
    <t>غولدن ليالينا بلو هيفن 50غ</t>
  </si>
  <si>
    <t>غولدن ليالينا كاليفورنيا دريم 50غ</t>
  </si>
  <si>
    <t>غولدن ليالينا مانغو تانغو 50غ</t>
  </si>
  <si>
    <t>غولدن ليالينا بلو هيفن 250غ</t>
  </si>
  <si>
    <t>غولدن ليالينا  مانغو تانغو 250غ</t>
  </si>
  <si>
    <t>YA LAYL</t>
  </si>
  <si>
    <t>يا ليل بلوبيري 50غ</t>
  </si>
  <si>
    <t>يا ليل تفاحتين 50غ</t>
  </si>
  <si>
    <t>يا ليل عنب 50غ</t>
  </si>
  <si>
    <t>يا ليل عنب ونعنع 50غ</t>
  </si>
  <si>
    <t>يا ليل حامض 50غ</t>
  </si>
  <si>
    <t>يا ليل حامض ونعنع 50غ</t>
  </si>
  <si>
    <t>يا ليل نعنع 50غ</t>
  </si>
  <si>
    <t>يا ليل ليمون 50غ</t>
  </si>
  <si>
    <t>يا ليل تفاحتين 250غ</t>
  </si>
  <si>
    <t>يا ليل عنب 250غ</t>
  </si>
  <si>
    <t>يا ليل عنب ونعنع 250غ</t>
  </si>
  <si>
    <t>يا ليل حامض 250غ</t>
  </si>
  <si>
    <t>يا ليل حامض ونعنع 250غ</t>
  </si>
  <si>
    <t>يا ليل نعنع 250غ</t>
  </si>
  <si>
    <t>يا ليل تفاحتين 1 كلغ</t>
  </si>
  <si>
    <t>يا ليل عنب 1 كلغ</t>
  </si>
  <si>
    <t>يا ليل عنب ونعنع 1 كلغ</t>
  </si>
  <si>
    <t>يا ليل حامض 1 كلغ</t>
  </si>
  <si>
    <t>يا ليل حامض ونعنع 1 كلغ</t>
  </si>
  <si>
    <t>يا ليل نعنع 1 كلغ</t>
  </si>
  <si>
    <t>يا ليل ليمون ونعنع 50غ</t>
  </si>
  <si>
    <t>يا ليل ليمون 250غ</t>
  </si>
  <si>
    <t>AL SAIDY</t>
  </si>
  <si>
    <t>معسل الصعيدي حامض ونعنع 50غ</t>
  </si>
  <si>
    <t>معسل الصعيدي تفاحتين 50غ</t>
  </si>
  <si>
    <t>AL RAYYAN</t>
  </si>
  <si>
    <t>معسل الريان ليمون ونعنع 50غ</t>
  </si>
  <si>
    <t>معسل الريان تفاحتين 50غ</t>
  </si>
  <si>
    <t>معسل الريان ليمون ونعنع 250غ</t>
  </si>
  <si>
    <t>معسل الريان تفاحتين 250غ</t>
  </si>
  <si>
    <t>الريان معسل تفاحتين 1 كلغ</t>
  </si>
  <si>
    <t>الريان معسل غوافا ليموناضة 50غ</t>
  </si>
  <si>
    <t>الريان معسل حامض ونعنع 1 كلغ</t>
  </si>
  <si>
    <t>AL TAMAYOZ</t>
  </si>
  <si>
    <t>معسل التميز عنب 50غ</t>
  </si>
  <si>
    <t>معسل التميز نعناع 50غ</t>
  </si>
  <si>
    <t>معسل التميز عنب ونعناع 50غ</t>
  </si>
  <si>
    <t>معسل التميز تفاحتين50غ</t>
  </si>
  <si>
    <t>معسل التميز ليمون ونعناع 50غ</t>
  </si>
  <si>
    <t>AL FAKHER</t>
  </si>
  <si>
    <t>معسل الفاخر علكة  50 غ</t>
  </si>
  <si>
    <t>معسل الفاخر حامض 250غ</t>
  </si>
  <si>
    <t>معسل الفاخر عنب مع توت 50 غ</t>
  </si>
  <si>
    <t>معسل الفاخر ببل جام 50غ</t>
  </si>
  <si>
    <t>معسل الفاخر مانجا 50 غ</t>
  </si>
  <si>
    <t>معسل الفاخر علكة مستكة 50غ</t>
  </si>
  <si>
    <t>معسل الفاخر برتقال مع نعنع 50 غ</t>
  </si>
  <si>
    <t>معسل الفاخر بطيخ مع نعنع 50 غ</t>
  </si>
  <si>
    <t>الفاخر بلوبيري مع نعنع 50غ</t>
  </si>
  <si>
    <t>الفاخر مانغا 1 كلغ</t>
  </si>
  <si>
    <t>الفاخر بطيخ 1 كلغ</t>
  </si>
  <si>
    <t>الفاخر ورد 1 كلغ</t>
  </si>
  <si>
    <t>الفاخر برتقال مع نعنع 1كلغ</t>
  </si>
  <si>
    <t>الفاخر توت بري 50غ</t>
  </si>
  <si>
    <t>معسل الفاخر فراولة 50 غ  كرتون</t>
  </si>
  <si>
    <t>معسل الفاخر برتقال 50 غ</t>
  </si>
  <si>
    <t>معسل الفاخر حامض 50 غ</t>
  </si>
  <si>
    <t>AL MAZAYA</t>
  </si>
  <si>
    <t>مزايا بطيخ 50غ</t>
  </si>
  <si>
    <t>مزايا بلوبيري مع نعنع 50غ</t>
  </si>
  <si>
    <t>مزايا كول ليمون 50غ</t>
  </si>
  <si>
    <t>مزايا علكة مع قرفة 50غ</t>
  </si>
  <si>
    <t>المزايا موجيتو 50غ</t>
  </si>
  <si>
    <t>معسل المزايا فور سيزن 50غ</t>
  </si>
  <si>
    <t>مزايا برتقال ونعنع 50 غ</t>
  </si>
  <si>
    <t>معسل المزايا تفاحتين  ونعنع 50 غ</t>
  </si>
  <si>
    <t>معسل المزايا شمام 50 غ</t>
  </si>
  <si>
    <t>معسل المزايا  هيفنلي فروت فلافور 50 غ</t>
  </si>
  <si>
    <t>معسل المزايا فريز 50 غ</t>
  </si>
  <si>
    <t>معسل المزايا بطيخ ونعنع 50غ</t>
  </si>
  <si>
    <t>معسل المزايا برتقال  50 غ</t>
  </si>
  <si>
    <t>معسل المزايا حامض 50غ</t>
  </si>
  <si>
    <t>معسل المزايا تفاحتين 50غ</t>
  </si>
  <si>
    <t>معسل المزايا عنب 50 غ</t>
  </si>
  <si>
    <t>معسل المزايا عنب و نعنع 50 غ</t>
  </si>
  <si>
    <t>مزايا ناتورال نعنع 50 غ</t>
  </si>
  <si>
    <t>معسل المزايا علكة 50غ</t>
  </si>
  <si>
    <t>معسل المزايا حامض مع نعنع 50 غ</t>
  </si>
  <si>
    <t>معسل المزايا نعنع مع علكة 50غ</t>
  </si>
  <si>
    <t>معسل المزايا تفاحتين 250 غ</t>
  </si>
  <si>
    <t>معسل المزايا عنب  250غ</t>
  </si>
  <si>
    <t>معسل المزايا  عنب مع نعنع 250غ</t>
  </si>
  <si>
    <t>معسل المزايا  نعنع 250غ</t>
  </si>
  <si>
    <t>معسل المزايا علكة 250 غ</t>
  </si>
  <si>
    <t>معسل  المزايا حامض  مع نعنع 250غ</t>
  </si>
  <si>
    <t>معسل المزايا نعنع مع علكة 250غ</t>
  </si>
  <si>
    <t>مزايا حامض 250غ</t>
  </si>
  <si>
    <t>المزايا بلوبيري إكزوتيكا 50غ</t>
  </si>
  <si>
    <t>مزايا أيسد منت 50غ</t>
  </si>
  <si>
    <t>مزايا حامض ونعنع 1 كلغ</t>
  </si>
  <si>
    <t>مزايا حامض 1 كلغ</t>
  </si>
  <si>
    <t>مزايا برتقال 1 كلغ</t>
  </si>
  <si>
    <t>مزايا عنب 1 كلغ</t>
  </si>
  <si>
    <t>مزايا تفاحتين 1 كلغ</t>
  </si>
  <si>
    <t>مزايا نعنع 1 كلغ</t>
  </si>
  <si>
    <t>المزايا أيسد حامض ونعنع 50غ</t>
  </si>
  <si>
    <t>المزايا أيسد علكة ونعنع 50غ</t>
  </si>
  <si>
    <t xml:space="preserve">NAKHLA </t>
  </si>
  <si>
    <t>معسل أدحنة النخلة كرز 50 غ</t>
  </si>
  <si>
    <t>نخلة بلوبيري 50غ</t>
  </si>
  <si>
    <t>نخلة أيس بطيخ ونعنع 50غ</t>
  </si>
  <si>
    <t>نخلة أيس تفاحتين ونعنع 50غ</t>
  </si>
  <si>
    <t>نخلة حامض  250غ</t>
  </si>
  <si>
    <t xml:space="preserve">LAYALINA  </t>
  </si>
  <si>
    <t>AL OSTOURA</t>
  </si>
  <si>
    <t>الأسطورة حامض ونعنع 50غ</t>
  </si>
  <si>
    <t>الأسطورة حامض ونعنع 250غ</t>
  </si>
  <si>
    <t>الأسطورة عنب ونعنع 250غ</t>
  </si>
  <si>
    <t>الأسطورة عنب 250غ</t>
  </si>
  <si>
    <t>الفاخر حامض 1 كلغ</t>
  </si>
  <si>
    <t>الفاخر سوبر ليمون ونعناع 1 كلغ</t>
  </si>
  <si>
    <t>MALAKI</t>
  </si>
  <si>
    <t>ملكي حامض ونعنع 50غ</t>
  </si>
  <si>
    <t>ملكي حامض ونعنع 250غ</t>
  </si>
  <si>
    <t>ملكي تفاحتين 50غ</t>
  </si>
  <si>
    <t>ملكي تفاحتين 250غ</t>
  </si>
  <si>
    <t>ملكي عجمي  وايلد 250غ</t>
  </si>
  <si>
    <t>ملكي عنب 250غ</t>
  </si>
  <si>
    <t>ملكي نعنع 50غ</t>
  </si>
  <si>
    <t>ملكي نعنع 250غ</t>
  </si>
  <si>
    <t>المزايا تفاحتين بحريني 50غ</t>
  </si>
  <si>
    <t xml:space="preserve">NAKHLA  </t>
  </si>
  <si>
    <t>Codes</t>
  </si>
  <si>
    <t>التميز تفاحتين 250غ</t>
  </si>
  <si>
    <t>التميز حامض ونعنع 250غ</t>
  </si>
  <si>
    <t>معسل الفاخر تفاحتين مع نعنع 50غ</t>
  </si>
  <si>
    <t>ALWARDA</t>
  </si>
  <si>
    <t>الوردة تفاحتين 50غ</t>
  </si>
  <si>
    <t>الوردة عنب ونعنع 50غ</t>
  </si>
  <si>
    <t>الوردة عنب  50غ</t>
  </si>
  <si>
    <t>الوردة ليمون ونعنع 50غ</t>
  </si>
  <si>
    <t>الوردة علكة ونعنع 50غ</t>
  </si>
  <si>
    <t>معسل المزايا عنب اسود 50 غ</t>
  </si>
  <si>
    <t>NAKHLA  TOBACCO</t>
  </si>
  <si>
    <t>Brand Flavors</t>
  </si>
  <si>
    <t>Sept</t>
  </si>
  <si>
    <t xml:space="preserve">Lemonade Pear </t>
  </si>
  <si>
    <t xml:space="preserve">Frisky </t>
  </si>
  <si>
    <t>Total MC</t>
  </si>
  <si>
    <t>Al Fakher Grape Mint</t>
  </si>
  <si>
    <t>Frisky  Two Apple</t>
  </si>
  <si>
    <t>Malke Grape Mint</t>
  </si>
  <si>
    <t>Mazaya Grape Mint</t>
  </si>
  <si>
    <t>MALAKI Lemon Mint</t>
  </si>
  <si>
    <t>MALAKI Two Apple</t>
  </si>
  <si>
    <t>MALAKI Grapes</t>
  </si>
  <si>
    <t>Grapes Mint</t>
  </si>
  <si>
    <t>Beiruti  Two Apple</t>
  </si>
  <si>
    <t>Beiruti  Mint</t>
  </si>
  <si>
    <t>Beiruti  Gum</t>
  </si>
  <si>
    <t>Al Joud Gum</t>
  </si>
  <si>
    <t>Al Joud Lemon Mint</t>
  </si>
  <si>
    <t>Khalil Maamoun Lemon Mint</t>
  </si>
  <si>
    <t>Khalil Maamoun Other Flavors</t>
  </si>
  <si>
    <t>Khalil Maamoun Gum</t>
  </si>
  <si>
    <t>MALAKI Mint</t>
  </si>
  <si>
    <t>MALAKI Grape Mint</t>
  </si>
  <si>
    <t>Sharbatli Two Apple</t>
  </si>
  <si>
    <t>Sharbatli Lemon Mint</t>
  </si>
  <si>
    <t>Sharbatli Mint</t>
  </si>
  <si>
    <t>Sharbatli Other Flavors</t>
  </si>
  <si>
    <t>gum</t>
  </si>
  <si>
    <t>Kg</t>
  </si>
  <si>
    <t>MC</t>
  </si>
  <si>
    <t>Weight/MasterCase</t>
  </si>
  <si>
    <t>Total MasterCase 2020</t>
  </si>
  <si>
    <t>Total MasterCase 2022</t>
  </si>
  <si>
    <t>Total MasterCase 2021</t>
  </si>
  <si>
    <t>MasterCase</t>
  </si>
  <si>
    <t>% MasterCase</t>
  </si>
  <si>
    <t>Total MasterCase</t>
  </si>
  <si>
    <t>Total KG 2020</t>
  </si>
  <si>
    <t>Total KG 2022</t>
  </si>
  <si>
    <t>Total KG 2021</t>
  </si>
  <si>
    <t>KG</t>
  </si>
  <si>
    <t>Share KG %</t>
  </si>
  <si>
    <t>Sum of KG</t>
  </si>
  <si>
    <t>Total KG</t>
  </si>
  <si>
    <t>KG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</si>
</sst>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_ "/>
    <numFmt numFmtId="166" formatCode="_(* #,##0_);_(* \(#,##0\);_(* &quot;-&quot;??_);_(@_)"/>
    <numFmt numFmtId="167" formatCode="#,##0_ "/>
    <numFmt numFmtId="168" formatCode="0.0%"/>
    <numFmt numFmtId="169" formatCode="_(* #,##0.0_);_(* \(#,##0.0\);_(* &quot;-&quot;??_);_(@_)"/>
    <numFmt numFmtId="170" formatCode="0.00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JTI"/>
      <family val="2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i/>
      <u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5" fillId="2" borderId="0" xfId="1" applyFont="1" applyFill="1" applyAlignment="1">
      <alignment horizontal="center" vertical="center"/>
    </xf>
    <xf numFmtId="164" fontId="5" fillId="2" borderId="1" xfId="1" applyFont="1" applyFill="1" applyBorder="1" applyAlignment="1">
      <alignment horizontal="center" vertical="center"/>
    </xf>
    <xf numFmtId="166" fontId="0" fillId="2" borderId="0" xfId="1" applyNumberFormat="1" applyFont="1" applyFill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/>
    </xf>
    <xf numFmtId="164" fontId="3" fillId="2" borderId="1" xfId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6" fontId="2" fillId="3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5" borderId="1" xfId="1" applyFont="1" applyFill="1" applyBorder="1" applyAlignment="1">
      <alignment horizontal="center" vertical="center"/>
    </xf>
    <xf numFmtId="164" fontId="5" fillId="5" borderId="1" xfId="1" applyFont="1" applyFill="1" applyBorder="1" applyAlignment="1">
      <alignment horizontal="center" vertical="center"/>
    </xf>
    <xf numFmtId="166" fontId="0" fillId="2" borderId="0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0" fillId="2" borderId="0" xfId="1" applyFont="1" applyFill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2" fillId="3" borderId="2" xfId="1" applyFont="1" applyFill="1" applyBorder="1" applyAlignment="1">
      <alignment horizontal="center" vertical="center"/>
    </xf>
    <xf numFmtId="164" fontId="4" fillId="2" borderId="2" xfId="1" applyFont="1" applyFill="1" applyBorder="1" applyAlignment="1">
      <alignment horizontal="center" vertical="center"/>
    </xf>
    <xf numFmtId="164" fontId="4" fillId="2" borderId="0" xfId="1" applyFont="1" applyFill="1" applyBorder="1" applyAlignment="1">
      <alignment horizontal="center" vertical="center"/>
    </xf>
    <xf numFmtId="164" fontId="5" fillId="2" borderId="0" xfId="1" applyFont="1" applyFill="1" applyBorder="1" applyAlignment="1">
      <alignment horizontal="center" vertical="center"/>
    </xf>
    <xf numFmtId="164" fontId="2" fillId="2" borderId="0" xfId="1" applyFont="1" applyFill="1" applyBorder="1" applyAlignment="1">
      <alignment horizontal="center" vertical="center"/>
    </xf>
    <xf numFmtId="164" fontId="5" fillId="2" borderId="2" xfId="1" applyFont="1" applyFill="1" applyBorder="1" applyAlignment="1">
      <alignment horizontal="center" vertical="center"/>
    </xf>
    <xf numFmtId="164" fontId="2" fillId="3" borderId="3" xfId="1" applyFont="1" applyFill="1" applyBorder="1" applyAlignment="1">
      <alignment horizontal="center" vertical="center"/>
    </xf>
    <xf numFmtId="164" fontId="4" fillId="2" borderId="4" xfId="1" applyFont="1" applyFill="1" applyBorder="1" applyAlignment="1">
      <alignment horizontal="center" vertical="center"/>
    </xf>
    <xf numFmtId="166" fontId="0" fillId="2" borderId="5" xfId="1" applyNumberFormat="1" applyFont="1" applyFill="1" applyBorder="1" applyAlignment="1">
      <alignment horizontal="center" vertical="center"/>
    </xf>
    <xf numFmtId="166" fontId="4" fillId="2" borderId="1" xfId="1" applyNumberFormat="1" applyFont="1" applyFill="1" applyBorder="1" applyAlignment="1">
      <alignment horizontal="center" vertical="center"/>
    </xf>
    <xf numFmtId="166" fontId="5" fillId="2" borderId="0" xfId="1" applyNumberFormat="1" applyFont="1" applyFill="1" applyAlignment="1">
      <alignment horizontal="center" vertical="center"/>
    </xf>
    <xf numFmtId="168" fontId="0" fillId="2" borderId="0" xfId="0" applyNumberFormat="1" applyFill="1" applyAlignment="1">
      <alignment horizontal="center" vertical="center"/>
    </xf>
    <xf numFmtId="10" fontId="5" fillId="2" borderId="0" xfId="2" applyNumberFormat="1" applyFont="1" applyFill="1" applyAlignment="1">
      <alignment horizontal="center" vertical="center"/>
    </xf>
    <xf numFmtId="0" fontId="9" fillId="2" borderId="0" xfId="0" applyFont="1" applyFill="1"/>
    <xf numFmtId="0" fontId="9" fillId="2" borderId="9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6" fontId="11" fillId="2" borderId="6" xfId="1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6" fontId="11" fillId="2" borderId="1" xfId="1" applyNumberFormat="1" applyFont="1" applyFill="1" applyBorder="1" applyAlignment="1">
      <alignment horizontal="center" vertical="center"/>
    </xf>
    <xf numFmtId="0" fontId="11" fillId="2" borderId="0" xfId="0" applyFont="1" applyFill="1"/>
    <xf numFmtId="166" fontId="11" fillId="2" borderId="8" xfId="1" applyNumberFormat="1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9" fontId="11" fillId="6" borderId="6" xfId="2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/>
    </xf>
    <xf numFmtId="9" fontId="10" fillId="2" borderId="1" xfId="2" applyFont="1" applyFill="1" applyBorder="1" applyAlignment="1">
      <alignment horizontal="center"/>
    </xf>
    <xf numFmtId="0" fontId="9" fillId="6" borderId="0" xfId="0" applyFont="1" applyFill="1" applyAlignment="1">
      <alignment horizontal="center" vertical="center"/>
    </xf>
    <xf numFmtId="9" fontId="11" fillId="6" borderId="0" xfId="2" applyFont="1" applyFill="1" applyBorder="1" applyAlignment="1">
      <alignment horizontal="center" vertical="center"/>
    </xf>
    <xf numFmtId="9" fontId="11" fillId="2" borderId="0" xfId="2" applyFont="1" applyFill="1"/>
    <xf numFmtId="9" fontId="9" fillId="2" borderId="1" xfId="2" applyFont="1" applyFill="1" applyBorder="1" applyAlignment="1">
      <alignment horizontal="center" vertical="center"/>
    </xf>
    <xf numFmtId="9" fontId="11" fillId="2" borderId="1" xfId="2" applyFont="1" applyFill="1" applyBorder="1" applyAlignment="1">
      <alignment horizontal="center" vertical="center"/>
    </xf>
    <xf numFmtId="0" fontId="13" fillId="0" borderId="0" xfId="0" applyFont="1"/>
    <xf numFmtId="164" fontId="9" fillId="2" borderId="0" xfId="0" applyNumberFormat="1" applyFont="1" applyFill="1" applyAlignment="1">
      <alignment horizontal="center" vertical="center"/>
    </xf>
    <xf numFmtId="1" fontId="12" fillId="0" borderId="1" xfId="1" applyNumberFormat="1" applyFont="1" applyBorder="1" applyAlignment="1">
      <alignment horizontal="center" vertical="center"/>
    </xf>
    <xf numFmtId="164" fontId="14" fillId="3" borderId="1" xfId="1" applyFont="1" applyFill="1" applyBorder="1" applyAlignment="1">
      <alignment horizontal="center" vertical="center"/>
    </xf>
    <xf numFmtId="166" fontId="14" fillId="3" borderId="1" xfId="1" applyNumberFormat="1" applyFont="1" applyFill="1" applyBorder="1" applyAlignment="1">
      <alignment horizontal="center" vertical="center"/>
    </xf>
    <xf numFmtId="164" fontId="14" fillId="3" borderId="3" xfId="1" applyFont="1" applyFill="1" applyBorder="1" applyAlignment="1">
      <alignment horizontal="center" vertical="center"/>
    </xf>
    <xf numFmtId="164" fontId="14" fillId="2" borderId="0" xfId="1" applyFont="1" applyFill="1" applyBorder="1" applyAlignment="1">
      <alignment horizontal="center" vertical="center"/>
    </xf>
    <xf numFmtId="166" fontId="1" fillId="2" borderId="0" xfId="1" applyNumberFormat="1" applyFont="1" applyFill="1" applyAlignment="1">
      <alignment horizontal="center" vertical="center"/>
    </xf>
    <xf numFmtId="166" fontId="1" fillId="2" borderId="5" xfId="1" applyNumberFormat="1" applyFont="1" applyFill="1" applyBorder="1" applyAlignment="1">
      <alignment horizontal="center" vertical="center"/>
    </xf>
    <xf numFmtId="166" fontId="1" fillId="2" borderId="0" xfId="1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69" fontId="5" fillId="2" borderId="1" xfId="1" applyNumberFormat="1" applyFont="1" applyFill="1" applyBorder="1" applyAlignment="1">
      <alignment horizontal="center" vertical="center"/>
    </xf>
    <xf numFmtId="169" fontId="1" fillId="2" borderId="0" xfId="1" applyNumberFormat="1" applyFont="1" applyFill="1" applyAlignment="1">
      <alignment horizontal="center" vertical="center"/>
    </xf>
    <xf numFmtId="169" fontId="5" fillId="3" borderId="1" xfId="0" applyNumberFormat="1" applyFont="1" applyFill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/>
    </xf>
    <xf numFmtId="169" fontId="0" fillId="2" borderId="0" xfId="0" applyNumberForma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6" fontId="5" fillId="7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2" borderId="0" xfId="0" applyNumberFormat="1" applyFill="1" applyAlignment="1">
      <alignment horizontal="center" vertical="center"/>
    </xf>
    <xf numFmtId="170" fontId="5" fillId="2" borderId="0" xfId="2" applyNumberFormat="1" applyFont="1" applyFill="1" applyAlignment="1">
      <alignment horizontal="center" vertical="center"/>
    </xf>
    <xf numFmtId="9" fontId="0" fillId="0" borderId="0" xfId="2" applyFont="1"/>
    <xf numFmtId="168" fontId="5" fillId="2" borderId="1" xfId="2" applyNumberFormat="1" applyFont="1" applyFill="1" applyBorder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37" fontId="15" fillId="0" borderId="0" xfId="1" applyNumberFormat="1" applyFont="1" applyAlignment="1">
      <alignment horizontal="center" vertical="center"/>
    </xf>
    <xf numFmtId="10" fontId="15" fillId="0" borderId="0" xfId="2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165" fontId="15" fillId="0" borderId="0" xfId="0" applyNumberFormat="1" applyFont="1"/>
    <xf numFmtId="0" fontId="16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0" borderId="0" xfId="0" applyNumberFormat="1"/>
    <xf numFmtId="164" fontId="11" fillId="2" borderId="0" xfId="0" applyNumberFormat="1" applyFont="1" applyFill="1"/>
    <xf numFmtId="164" fontId="10" fillId="2" borderId="1" xfId="0" applyNumberFormat="1" applyFont="1" applyFill="1" applyBorder="1"/>
    <xf numFmtId="0" fontId="17" fillId="2" borderId="12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9" fontId="17" fillId="2" borderId="1" xfId="2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6" fontId="11" fillId="2" borderId="13" xfId="1" applyNumberFormat="1" applyFont="1" applyFill="1" applyBorder="1" applyAlignment="1">
      <alignment horizontal="center" vertical="center"/>
    </xf>
    <xf numFmtId="166" fontId="11" fillId="2" borderId="2" xfId="1" applyNumberFormat="1" applyFont="1" applyFill="1" applyBorder="1" applyAlignment="1">
      <alignment horizontal="center" vertical="center"/>
    </xf>
    <xf numFmtId="166" fontId="11" fillId="2" borderId="14" xfId="1" applyNumberFormat="1" applyFont="1" applyFill="1" applyBorder="1" applyAlignment="1">
      <alignment horizontal="center" vertical="center"/>
    </xf>
    <xf numFmtId="9" fontId="11" fillId="6" borderId="13" xfId="2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164" fontId="10" fillId="2" borderId="15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/>
    <xf numFmtId="164" fontId="14" fillId="3" borderId="16" xfId="1" applyFont="1" applyFill="1" applyBorder="1" applyAlignment="1">
      <alignment horizontal="center" vertical="center"/>
    </xf>
    <xf numFmtId="164" fontId="5" fillId="2" borderId="15" xfId="1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66" fontId="4" fillId="2" borderId="17" xfId="1" applyNumberFormat="1" applyFont="1" applyFill="1" applyBorder="1" applyAlignment="1">
      <alignment horizontal="center" vertical="center"/>
    </xf>
    <xf numFmtId="164" fontId="4" fillId="2" borderId="17" xfId="1" applyFont="1" applyFill="1" applyBorder="1" applyAlignment="1">
      <alignment horizontal="center" vertical="center"/>
    </xf>
    <xf numFmtId="164" fontId="5" fillId="2" borderId="6" xfId="1" applyFont="1" applyFill="1" applyBorder="1" applyAlignment="1">
      <alignment horizontal="center" vertical="center"/>
    </xf>
    <xf numFmtId="166" fontId="5" fillId="2" borderId="6" xfId="1" applyNumberFormat="1" applyFont="1" applyFill="1" applyBorder="1" applyAlignment="1">
      <alignment horizontal="center" vertical="center"/>
    </xf>
    <xf numFmtId="164" fontId="4" fillId="2" borderId="6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66" fontId="4" fillId="2" borderId="6" xfId="1" applyNumberFormat="1" applyFont="1" applyFill="1" applyBorder="1" applyAlignment="1">
      <alignment horizontal="center" vertical="center"/>
    </xf>
    <xf numFmtId="10" fontId="0" fillId="0" borderId="0" xfId="2" applyNumberFormat="1" applyFont="1"/>
    <xf numFmtId="10" fontId="15" fillId="0" borderId="0" xfId="2" applyNumberFormat="1" applyFont="1"/>
    <xf numFmtId="164" fontId="16" fillId="0" borderId="0" xfId="1" applyFont="1" applyAlignment="1">
      <alignment horizontal="center" vertical="center"/>
    </xf>
    <xf numFmtId="164" fontId="15" fillId="0" borderId="0" xfId="1" applyFont="1" applyAlignment="1">
      <alignment horizontal="center" vertical="center"/>
    </xf>
    <xf numFmtId="166" fontId="11" fillId="2" borderId="18" xfId="1" applyNumberFormat="1" applyFon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4" fontId="0" fillId="0" borderId="19" xfId="1" applyFont="1" applyBorder="1"/>
    <xf numFmtId="164" fontId="0" fillId="0" borderId="20" xfId="1" applyFont="1" applyBorder="1"/>
    <xf numFmtId="164" fontId="0" fillId="0" borderId="21" xfId="1" applyFont="1" applyBorder="1"/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31.479872337964" createdVersion="8" refreshedVersion="8" minRefreshableVersion="3" recordCount="147" xr:uid="{8C9D0691-E6A4-4C2C-A4B5-A2FED2009EF6}">
  <cacheSource type="worksheet">
    <worksheetSource ref="A1:AM156" sheet="Monthly Regie Sales 2025"/>
  </cacheSource>
  <cacheFields count="39">
    <cacheField name="Item " numFmtId="0">
      <sharedItems containsSemiMixedTypes="0" containsString="0" containsNumber="1" containsInteger="1" minValue="5145" maxValue="6194"/>
    </cacheField>
    <cacheField name="Supplier" numFmtId="0">
      <sharedItems count="14">
        <s v="Al Ostoura"/>
        <s v="Al Fakhama"/>
        <s v="Al Fakher"/>
        <s v="Malke"/>
        <s v="H Hooka "/>
        <s v="Al Joud"/>
        <s v="True Passion "/>
        <s v="Nakhla "/>
        <s v="Mazaya"/>
        <s v="Al Basha"/>
        <s v="Gold Dahab"/>
        <s v="Khalil Maamoun"/>
        <s v="Mawal "/>
        <s v="StarBuzz"/>
      </sharedItems>
    </cacheField>
    <cacheField name="Flavor" numFmtId="0">
      <sharedItems/>
    </cacheField>
    <cacheField name="Format" numFmtId="0">
      <sharedItems/>
    </cacheField>
    <cacheField name="SKU" numFmtId="0">
      <sharedItems/>
    </cacheField>
    <cacheField name="Jan" numFmtId="166">
      <sharedItems containsString="0" containsBlank="1" containsNumber="1" containsInteger="1" minValue="0" maxValue="25396"/>
    </cacheField>
    <cacheField name="Feb " numFmtId="166">
      <sharedItems containsString="0" containsBlank="1" containsNumber="1" containsInteger="1" minValue="0" maxValue="8805"/>
    </cacheField>
    <cacheField name="March " numFmtId="166">
      <sharedItems containsString="0" containsBlank="1" containsNumber="1" containsInteger="1" minValue="0" maxValue="10960"/>
    </cacheField>
    <cacheField name="Apr " numFmtId="166">
      <sharedItems containsString="0" containsBlank="1" containsNumber="1" containsInteger="1" minValue="0" maxValue="14972"/>
    </cacheField>
    <cacheField name="May " numFmtId="166">
      <sharedItems containsString="0" containsBlank="1" containsNumber="1" containsInteger="1" minValue="0" maxValue="13098"/>
    </cacheField>
    <cacheField name="June" numFmtId="166">
      <sharedItems containsString="0" containsBlank="1" containsNumber="1" containsInteger="1" minValue="0" maxValue="8834"/>
    </cacheField>
    <cacheField name="July" numFmtId="166">
      <sharedItems containsString="0" containsBlank="1" containsNumber="1" containsInteger="1" minValue="0" maxValue="15786"/>
    </cacheField>
    <cacheField name="Aug" numFmtId="166">
      <sharedItems containsString="0" containsBlank="1" containsNumber="1" containsInteger="1" minValue="0" maxValue="12353"/>
    </cacheField>
    <cacheField name="Sept" numFmtId="166">
      <sharedItems containsString="0" containsBlank="1" containsNumber="1" containsInteger="1" minValue="1" maxValue="11373"/>
    </cacheField>
    <cacheField name="Oct" numFmtId="164">
      <sharedItems containsNonDate="0" containsString="0" containsBlank="1"/>
    </cacheField>
    <cacheField name="Nov" numFmtId="164">
      <sharedItems containsNonDate="0" containsString="0" containsBlank="1"/>
    </cacheField>
    <cacheField name="Dec" numFmtId="164">
      <sharedItems containsNonDate="0" containsString="0" containsBlank="1"/>
    </cacheField>
    <cacheField name="Total BOX" numFmtId="164">
      <sharedItems containsSemiMixedTypes="0" containsString="0" containsNumber="1" containsInteger="1" minValue="0" maxValue="116699"/>
    </cacheField>
    <cacheField name="% Box" numFmtId="164">
      <sharedItems containsSemiMixedTypes="0" containsString="0" containsNumber="1" minValue="0" maxValue="0.18839222726076646"/>
    </cacheField>
    <cacheField name="SKU2" numFmtId="164">
      <sharedItems/>
    </cacheField>
    <cacheField name="Weight/Box" numFmtId="169">
      <sharedItems containsSemiMixedTypes="0" containsString="0" containsNumber="1" minValue="6" maxValue="12.5"/>
    </cacheField>
    <cacheField name="Jan2" numFmtId="164">
      <sharedItems containsSemiMixedTypes="0" containsString="0" containsNumber="1" minValue="0" maxValue="253960"/>
    </cacheField>
    <cacheField name="Feb 2" numFmtId="164">
      <sharedItems containsSemiMixedTypes="0" containsString="0" containsNumber="1" minValue="0" maxValue="107837.5"/>
    </cacheField>
    <cacheField name="March 2" numFmtId="164">
      <sharedItems containsSemiMixedTypes="0" containsString="0" containsNumber="1" minValue="0" maxValue="137000"/>
    </cacheField>
    <cacheField name="Apr 2" numFmtId="164">
      <sharedItems containsSemiMixedTypes="0" containsString="0" containsNumber="1" minValue="0" maxValue="149720"/>
    </cacheField>
    <cacheField name="May 2" numFmtId="164">
      <sharedItems containsSemiMixedTypes="0" containsString="0" containsNumber="1" containsInteger="1" minValue="0" maxValue="153825"/>
    </cacheField>
    <cacheField name="June2" numFmtId="164">
      <sharedItems containsString="0" containsBlank="1" containsNumber="1" containsInteger="1" minValue="0" maxValue="105250"/>
    </cacheField>
    <cacheField name="July2" numFmtId="164">
      <sharedItems containsSemiMixedTypes="0" containsString="0" containsNumber="1" minValue="0" maxValue="157860"/>
    </cacheField>
    <cacheField name="Aug2" numFmtId="164">
      <sharedItems containsSemiMixedTypes="0" containsString="0" containsNumber="1" minValue="0" maxValue="123530"/>
    </cacheField>
    <cacheField name="Sep" numFmtId="164">
      <sharedItems containsSemiMixedTypes="0" containsString="0" containsNumber="1" containsInteger="1" minValue="0" maxValue="117975"/>
    </cacheField>
    <cacheField name="Oct2" numFmtId="164">
      <sharedItems containsSemiMixedTypes="0" containsString="0" containsNumber="1" containsInteger="1" minValue="0" maxValue="0"/>
    </cacheField>
    <cacheField name="Nov2" numFmtId="164">
      <sharedItems containsSemiMixedTypes="0" containsString="0" containsNumber="1" containsInteger="1" minValue="0" maxValue="0"/>
    </cacheField>
    <cacheField name="Dec2" numFmtId="164">
      <sharedItems containsSemiMixedTypes="0" containsString="0" containsNumber="1" containsInteger="1" minValue="0" maxValue="0"/>
    </cacheField>
    <cacheField name="Total Tons" numFmtId="166">
      <sharedItems containsSemiMixedTypes="0" containsString="0" containsNumber="1" minValue="0" maxValue="1186837.5"/>
    </cacheField>
    <cacheField name="Flavors" numFmtId="0">
      <sharedItems/>
    </cacheField>
    <cacheField name="Suppliers/Flavors" numFmtId="164">
      <sharedItems/>
    </cacheField>
    <cacheField name="Box" numFmtId="0">
      <sharedItems containsSemiMixedTypes="0" containsString="0" containsNumber="1" containsInteger="1" minValue="0" maxValue="116699"/>
    </cacheField>
    <cacheField name="Tons" numFmtId="166">
      <sharedItems containsSemiMixedTypes="0" containsString="0" containsNumber="1" minValue="0" maxValue="1186837.5"/>
    </cacheField>
    <cacheField name="Share" numFmtId="0">
      <sharedItems containsSemiMixedTypes="0" containsString="0" containsNumber="1" minValue="0" maxValue="0.24283433218678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n v="5306"/>
    <x v="0"/>
    <s v="Orance Mint"/>
    <s v="50g"/>
    <s v="Al Ostoura Orance Mint 50g"/>
    <m/>
    <m/>
    <m/>
    <n v="50"/>
    <m/>
    <m/>
    <m/>
    <m/>
    <m/>
    <m/>
    <m/>
    <m/>
    <n v="50"/>
    <n v="8.0717155785725011E-5"/>
    <s v="Al Ostoura Orance Mint 50g"/>
    <n v="6"/>
    <n v="0"/>
    <n v="0"/>
    <n v="0"/>
    <n v="300"/>
    <n v="0"/>
    <n v="0"/>
    <n v="0"/>
    <n v="0"/>
    <n v="0"/>
    <n v="0"/>
    <n v="0"/>
    <n v="0"/>
    <n v="300"/>
    <s v="Other Flavors"/>
    <s v="Al Ostoura Other Flavors"/>
    <n v="50"/>
    <n v="300"/>
    <n v="6.1381865382612602E-5"/>
  </r>
  <r>
    <n v="5307"/>
    <x v="0"/>
    <s v="Mango"/>
    <s v="50g"/>
    <s v="Al Ostoura Mango 50g"/>
    <m/>
    <m/>
    <m/>
    <n v="5"/>
    <m/>
    <m/>
    <m/>
    <m/>
    <m/>
    <m/>
    <m/>
    <m/>
    <n v="5"/>
    <n v="8.0717155785725008E-6"/>
    <s v="Al Ostoura Mango 50g"/>
    <n v="6"/>
    <n v="0"/>
    <n v="0"/>
    <n v="0"/>
    <n v="30"/>
    <n v="0"/>
    <n v="0"/>
    <n v="0"/>
    <n v="0"/>
    <n v="0"/>
    <n v="0"/>
    <n v="0"/>
    <n v="0"/>
    <n v="30"/>
    <s v="Other Flavors"/>
    <s v="Al Ostoura Other Flavors"/>
    <n v="5"/>
    <n v="30"/>
    <n v="6.1381865382612606E-6"/>
  </r>
  <r>
    <n v="5308"/>
    <x v="0"/>
    <s v="Gum"/>
    <s v="50g"/>
    <s v="Al Ostoura Gum 50g"/>
    <m/>
    <m/>
    <m/>
    <n v="10"/>
    <m/>
    <m/>
    <m/>
    <m/>
    <m/>
    <m/>
    <m/>
    <m/>
    <n v="10"/>
    <n v="1.6143431157145002E-5"/>
    <s v="Al Ostoura Gum 50g"/>
    <n v="6"/>
    <n v="0"/>
    <n v="0"/>
    <n v="0"/>
    <n v="60"/>
    <n v="0"/>
    <n v="0"/>
    <n v="0"/>
    <n v="0"/>
    <n v="0"/>
    <n v="0"/>
    <n v="0"/>
    <n v="0"/>
    <n v="60"/>
    <s v="Gum"/>
    <s v="Al Ostoura Gum"/>
    <n v="10"/>
    <n v="60"/>
    <n v="1.2276373076522521E-5"/>
  </r>
  <r>
    <n v="5309"/>
    <x v="0"/>
    <s v="Sous"/>
    <s v="50g"/>
    <s v="Al Ostoura Sous 50g"/>
    <m/>
    <m/>
    <m/>
    <n v="15"/>
    <m/>
    <m/>
    <m/>
    <m/>
    <m/>
    <m/>
    <m/>
    <m/>
    <n v="15"/>
    <n v="2.4215146735717504E-5"/>
    <s v="Al Ostoura Sous 50g"/>
    <n v="6"/>
    <n v="0"/>
    <n v="0"/>
    <n v="0"/>
    <n v="90"/>
    <n v="0"/>
    <n v="0"/>
    <n v="0"/>
    <n v="0"/>
    <n v="0"/>
    <n v="0"/>
    <n v="0"/>
    <n v="0"/>
    <n v="90"/>
    <s v="Other Flavors"/>
    <s v="Al Ostoura Other Flavors"/>
    <n v="15"/>
    <n v="90"/>
    <n v="1.841455961478378E-5"/>
  </r>
  <r>
    <n v="5310"/>
    <x v="0"/>
    <s v="Love"/>
    <s v="50g"/>
    <s v="Al Ostoura Love 50g"/>
    <m/>
    <m/>
    <m/>
    <n v="5"/>
    <m/>
    <m/>
    <m/>
    <m/>
    <m/>
    <m/>
    <m/>
    <m/>
    <n v="5"/>
    <n v="8.0717155785725008E-6"/>
    <s v="Al Ostoura Love 50g"/>
    <n v="6"/>
    <n v="0"/>
    <n v="0"/>
    <n v="0"/>
    <n v="30"/>
    <n v="0"/>
    <n v="0"/>
    <n v="0"/>
    <n v="0"/>
    <n v="0"/>
    <n v="0"/>
    <n v="0"/>
    <n v="0"/>
    <n v="30"/>
    <s v="Other Flavors"/>
    <s v="Al Ostoura Other Flavors"/>
    <n v="5"/>
    <n v="30"/>
    <n v="6.1381865382612606E-6"/>
  </r>
  <r>
    <n v="5311"/>
    <x v="0"/>
    <s v="Black "/>
    <s v="50g"/>
    <s v="Al Ostoura Black  50g"/>
    <m/>
    <n v="2"/>
    <m/>
    <m/>
    <m/>
    <m/>
    <m/>
    <m/>
    <m/>
    <m/>
    <m/>
    <m/>
    <n v="2"/>
    <n v="3.2286862314290004E-6"/>
    <s v="Al Ostoura Black  50g"/>
    <n v="6"/>
    <n v="0"/>
    <n v="12"/>
    <n v="0"/>
    <n v="0"/>
    <n v="0"/>
    <n v="0"/>
    <n v="0"/>
    <n v="0"/>
    <n v="0"/>
    <n v="0"/>
    <n v="0"/>
    <n v="0"/>
    <n v="12"/>
    <s v="Other Flavors"/>
    <s v="Al Ostoura Other Flavors"/>
    <n v="2"/>
    <n v="12"/>
    <n v="2.4552746153045041E-6"/>
  </r>
  <r>
    <n v="5312"/>
    <x v="0"/>
    <s v="Black "/>
    <s v="250g"/>
    <s v="Al Ostoura Black  250g"/>
    <m/>
    <n v="2"/>
    <m/>
    <m/>
    <m/>
    <m/>
    <m/>
    <m/>
    <m/>
    <m/>
    <m/>
    <m/>
    <n v="2"/>
    <n v="3.2286862314290004E-6"/>
    <s v="Al Ostoura Black  250g"/>
    <n v="10"/>
    <n v="0"/>
    <n v="20"/>
    <n v="0"/>
    <n v="0"/>
    <n v="0"/>
    <n v="0"/>
    <n v="0"/>
    <n v="0"/>
    <n v="0"/>
    <n v="0"/>
    <n v="0"/>
    <n v="0"/>
    <n v="20"/>
    <s v="Other Flavors"/>
    <s v="Al Ostoura Other Flavors"/>
    <n v="2"/>
    <n v="20"/>
    <n v="4.0921243588408401E-6"/>
  </r>
  <r>
    <n v="5313"/>
    <x v="0"/>
    <s v="Lemon Mint"/>
    <s v="50g"/>
    <s v="Al Ostoura Lemon Mint 50g"/>
    <m/>
    <m/>
    <m/>
    <n v="5"/>
    <m/>
    <m/>
    <n v="30"/>
    <m/>
    <m/>
    <m/>
    <m/>
    <m/>
    <n v="35"/>
    <n v="5.6502009050007504E-5"/>
    <s v="Al Ostoura Lemon Mint 50g"/>
    <n v="6"/>
    <n v="0"/>
    <n v="0"/>
    <n v="0"/>
    <n v="30"/>
    <n v="0"/>
    <n v="0"/>
    <n v="180"/>
    <n v="0"/>
    <n v="0"/>
    <n v="0"/>
    <n v="0"/>
    <n v="0"/>
    <n v="210"/>
    <s v="Lemon Mint"/>
    <s v="Al Ostoura Lemon Mint"/>
    <n v="35"/>
    <n v="210"/>
    <n v="4.2967305767828826E-5"/>
  </r>
  <r>
    <n v="5322"/>
    <x v="0"/>
    <s v="Two Apple Emerates"/>
    <s v="50g"/>
    <s v="Al Ostoura Two Apple Emerates 50g"/>
    <m/>
    <n v="10"/>
    <m/>
    <n v="65"/>
    <m/>
    <m/>
    <n v="50"/>
    <m/>
    <m/>
    <m/>
    <m/>
    <m/>
    <n v="125"/>
    <n v="2.0179288946431251E-4"/>
    <s v="Al Ostoura Two Apple Emerates 50g"/>
    <n v="6"/>
    <n v="0"/>
    <n v="60"/>
    <n v="0"/>
    <n v="390"/>
    <n v="0"/>
    <n v="0"/>
    <n v="300"/>
    <n v="0"/>
    <n v="0"/>
    <n v="0"/>
    <n v="0"/>
    <n v="0"/>
    <n v="750"/>
    <s v="Two Apple"/>
    <s v="Al Ostoura Two Apple"/>
    <n v="125"/>
    <n v="750"/>
    <n v="1.5345466345653152E-4"/>
  </r>
  <r>
    <n v="5323"/>
    <x v="0"/>
    <s v="Five Apple"/>
    <s v="50g"/>
    <s v="Al Ostoura Five Apple 50g"/>
    <m/>
    <m/>
    <m/>
    <m/>
    <m/>
    <m/>
    <m/>
    <m/>
    <m/>
    <m/>
    <m/>
    <m/>
    <n v="0"/>
    <n v="0"/>
    <s v="Al Ostoura Five Apple 50g"/>
    <n v="6"/>
    <n v="0"/>
    <n v="0"/>
    <n v="0"/>
    <n v="0"/>
    <n v="0"/>
    <n v="0"/>
    <n v="0"/>
    <n v="0"/>
    <n v="0"/>
    <n v="0"/>
    <n v="0"/>
    <n v="0"/>
    <n v="0"/>
    <s v="Other Flavors"/>
    <s v="Al Ostoura Other Flavors"/>
    <n v="0"/>
    <n v="0"/>
    <n v="0"/>
  </r>
  <r>
    <n v="5325"/>
    <x v="0"/>
    <s v="Two Apple"/>
    <s v="50g"/>
    <s v="Al Ostoura Two Apple 50g"/>
    <m/>
    <n v="468"/>
    <m/>
    <n v="500"/>
    <n v="451"/>
    <n v="149"/>
    <m/>
    <m/>
    <m/>
    <m/>
    <m/>
    <m/>
    <n v="1568"/>
    <n v="2.5312900054403364E-3"/>
    <s v="Al Ostoura Two Apple 50g"/>
    <n v="6"/>
    <n v="0"/>
    <n v="2808"/>
    <n v="0"/>
    <n v="3000"/>
    <n v="2706"/>
    <n v="894"/>
    <n v="0"/>
    <n v="0"/>
    <n v="0"/>
    <n v="0"/>
    <n v="0"/>
    <n v="0"/>
    <n v="9408"/>
    <s v="Two Apple"/>
    <s v="Al Ostoura Two Apple"/>
    <n v="1568"/>
    <n v="9408"/>
    <n v="1.9249352983987313E-3"/>
  </r>
  <r>
    <n v="5326"/>
    <x v="0"/>
    <s v="Lemon Mint"/>
    <s v="50g"/>
    <s v="Al Ostoura Lemon Mint 50g"/>
    <m/>
    <n v="15"/>
    <m/>
    <n v="35"/>
    <n v="5"/>
    <m/>
    <n v="45"/>
    <m/>
    <m/>
    <m/>
    <m/>
    <m/>
    <n v="100"/>
    <n v="1.6143431157145002E-4"/>
    <s v="Al Ostoura Lemon Mint 50g"/>
    <n v="6"/>
    <n v="0"/>
    <n v="90"/>
    <n v="0"/>
    <n v="210"/>
    <n v="30"/>
    <n v="0"/>
    <n v="270"/>
    <n v="0"/>
    <n v="0"/>
    <n v="0"/>
    <n v="0"/>
    <n v="0"/>
    <n v="600"/>
    <s v="Lemon Mint"/>
    <s v="Al Ostoura Lemon Mint"/>
    <n v="100"/>
    <n v="600"/>
    <n v="1.227637307652252E-4"/>
  </r>
  <r>
    <n v="5329"/>
    <x v="0"/>
    <s v="Two Apple"/>
    <s v="250g"/>
    <s v="Al Ostoura Two Apple 250g"/>
    <m/>
    <n v="499"/>
    <m/>
    <n v="15"/>
    <n v="210"/>
    <n v="259"/>
    <n v="31"/>
    <m/>
    <m/>
    <m/>
    <m/>
    <m/>
    <n v="1014"/>
    <n v="1.6369439193345031E-3"/>
    <s v="Al Ostoura Two Apple 250g"/>
    <n v="10"/>
    <n v="0"/>
    <n v="4990"/>
    <n v="0"/>
    <n v="150"/>
    <n v="2100"/>
    <n v="2590"/>
    <n v="310"/>
    <n v="0"/>
    <n v="0"/>
    <n v="0"/>
    <n v="0"/>
    <n v="0"/>
    <n v="10140"/>
    <s v="Two Apple"/>
    <s v="Al Ostoura Two Apple"/>
    <n v="1014"/>
    <n v="10140"/>
    <n v="2.074707049932306E-3"/>
  </r>
  <r>
    <n v="5330"/>
    <x v="0"/>
    <s v="Lemon Mint"/>
    <s v="250g"/>
    <s v="Al Ostoura Lemon Mint 250g"/>
    <m/>
    <n v="35"/>
    <m/>
    <n v="40"/>
    <n v="10"/>
    <m/>
    <n v="40"/>
    <m/>
    <m/>
    <m/>
    <m/>
    <m/>
    <n v="125"/>
    <n v="2.0179288946431251E-4"/>
    <s v="Al Ostoura Lemon Mint 250g"/>
    <n v="10"/>
    <n v="0"/>
    <n v="350"/>
    <n v="0"/>
    <n v="400"/>
    <n v="100"/>
    <n v="0"/>
    <n v="400"/>
    <n v="0"/>
    <n v="0"/>
    <n v="0"/>
    <n v="0"/>
    <n v="0"/>
    <n v="1250"/>
    <s v="Lemon Mint"/>
    <s v="Al Ostoura Lemon Mint"/>
    <n v="125"/>
    <n v="1250"/>
    <n v="2.5575777242755254E-4"/>
  </r>
  <r>
    <n v="5331"/>
    <x v="0"/>
    <s v="Grape Mint"/>
    <s v="250g"/>
    <s v="Al Ostoura Grape Mint 250g"/>
    <m/>
    <m/>
    <m/>
    <n v="5"/>
    <m/>
    <m/>
    <m/>
    <m/>
    <m/>
    <m/>
    <m/>
    <m/>
    <n v="5"/>
    <n v="8.0717155785725008E-6"/>
    <s v="Al Ostoura Grape Mint 250g"/>
    <n v="10"/>
    <n v="0"/>
    <n v="0"/>
    <n v="0"/>
    <n v="50"/>
    <n v="0"/>
    <n v="0"/>
    <n v="0"/>
    <n v="0"/>
    <n v="0"/>
    <n v="0"/>
    <n v="0"/>
    <n v="0"/>
    <n v="50"/>
    <s v="Grape Mint"/>
    <s v="Al Ostoura Grape Mint"/>
    <n v="5"/>
    <n v="50"/>
    <n v="1.0230310897102102E-5"/>
  </r>
  <r>
    <n v="5332"/>
    <x v="0"/>
    <s v="Grapes"/>
    <s v="250g"/>
    <s v="Al Ostoura Grapes 250g"/>
    <m/>
    <m/>
    <m/>
    <n v="10"/>
    <m/>
    <m/>
    <m/>
    <m/>
    <m/>
    <m/>
    <m/>
    <m/>
    <n v="10"/>
    <n v="1.6143431157145002E-5"/>
    <s v="Al Ostoura Grapes 250g"/>
    <n v="10"/>
    <n v="0"/>
    <n v="0"/>
    <n v="0"/>
    <n v="100"/>
    <n v="0"/>
    <n v="0"/>
    <n v="0"/>
    <n v="0"/>
    <n v="0"/>
    <n v="0"/>
    <n v="0"/>
    <n v="0"/>
    <n v="100"/>
    <s v="Grapes"/>
    <s v="Al Ostoura Grapes"/>
    <n v="10"/>
    <n v="100"/>
    <n v="2.0460621794204203E-5"/>
  </r>
  <r>
    <n v="5333"/>
    <x v="0"/>
    <s v="Mint"/>
    <s v="50g"/>
    <s v="Al Ostoura Mint 50g"/>
    <m/>
    <m/>
    <m/>
    <n v="15"/>
    <m/>
    <m/>
    <m/>
    <m/>
    <m/>
    <m/>
    <m/>
    <m/>
    <n v="15"/>
    <n v="2.4215146735717504E-5"/>
    <s v="Al Ostoura Mint 50g"/>
    <n v="6"/>
    <n v="0"/>
    <n v="0"/>
    <n v="0"/>
    <n v="90"/>
    <n v="0"/>
    <n v="0"/>
    <n v="0"/>
    <n v="0"/>
    <n v="0"/>
    <n v="0"/>
    <n v="0"/>
    <n v="0"/>
    <n v="90"/>
    <s v="Mint"/>
    <s v="Al Ostoura Mint"/>
    <n v="15"/>
    <n v="90"/>
    <n v="1.841455961478378E-5"/>
  </r>
  <r>
    <n v="5334"/>
    <x v="0"/>
    <s v="Gum Mint"/>
    <s v="50g"/>
    <s v="Al Ostoura Gum Mint 50g"/>
    <m/>
    <m/>
    <m/>
    <n v="4"/>
    <m/>
    <m/>
    <m/>
    <m/>
    <m/>
    <m/>
    <m/>
    <m/>
    <n v="4"/>
    <n v="6.4573724628580008E-6"/>
    <s v="Al Ostoura Gum Mint 50g"/>
    <n v="6"/>
    <n v="0"/>
    <n v="0"/>
    <n v="0"/>
    <n v="24"/>
    <n v="0"/>
    <n v="0"/>
    <n v="0"/>
    <n v="0"/>
    <n v="0"/>
    <n v="0"/>
    <n v="0"/>
    <n v="0"/>
    <n v="24"/>
    <s v="Other Flavors"/>
    <s v="Al Ostoura Other Flavors"/>
    <n v="4"/>
    <n v="24"/>
    <n v="4.9105492306090081E-6"/>
  </r>
  <r>
    <n v="5335"/>
    <x v="0"/>
    <s v="Blueberry"/>
    <s v="50g"/>
    <s v="Al Ostoura Blueberry 50g"/>
    <m/>
    <m/>
    <m/>
    <n v="10"/>
    <m/>
    <m/>
    <m/>
    <m/>
    <m/>
    <m/>
    <m/>
    <m/>
    <n v="10"/>
    <n v="1.6143431157145002E-5"/>
    <s v="Al Ostoura Blueberry 50g"/>
    <n v="6"/>
    <n v="0"/>
    <n v="0"/>
    <n v="0"/>
    <n v="60"/>
    <n v="0"/>
    <n v="0"/>
    <n v="0"/>
    <n v="0"/>
    <n v="0"/>
    <n v="0"/>
    <n v="0"/>
    <n v="0"/>
    <n v="60"/>
    <s v="Other Flavors"/>
    <s v="Al Ostoura Other Flavors"/>
    <n v="10"/>
    <n v="60"/>
    <n v="1.2276373076522521E-5"/>
  </r>
  <r>
    <n v="5338"/>
    <x v="0"/>
    <s v="Two Apple Tin"/>
    <s v="250g"/>
    <s v="Al Ostoura Two Apple Tin 250g"/>
    <m/>
    <m/>
    <m/>
    <m/>
    <m/>
    <m/>
    <m/>
    <m/>
    <m/>
    <m/>
    <m/>
    <m/>
    <n v="0"/>
    <n v="0"/>
    <s v="Al Ostoura Two Apple Tin 250g"/>
    <n v="10"/>
    <n v="0"/>
    <n v="0"/>
    <n v="0"/>
    <n v="0"/>
    <n v="0"/>
    <n v="0"/>
    <n v="0"/>
    <n v="0"/>
    <n v="0"/>
    <n v="0"/>
    <n v="0"/>
    <n v="0"/>
    <n v="0"/>
    <s v="Two Apple"/>
    <s v="Al Ostoura Two Apple"/>
    <n v="0"/>
    <n v="0"/>
    <n v="0"/>
  </r>
  <r>
    <n v="5339"/>
    <x v="0"/>
    <s v="Two Apple Emerates"/>
    <s v="250g"/>
    <s v="Al Ostoura Two Apple Emerates 250g"/>
    <m/>
    <m/>
    <m/>
    <n v="100"/>
    <m/>
    <m/>
    <n v="50"/>
    <m/>
    <m/>
    <m/>
    <m/>
    <m/>
    <n v="150"/>
    <n v="2.4215146735717503E-4"/>
    <s v="Al Ostoura Two Apple Emerates 250g"/>
    <n v="10"/>
    <n v="0"/>
    <n v="0"/>
    <n v="0"/>
    <n v="1000"/>
    <n v="0"/>
    <n v="0"/>
    <n v="500"/>
    <n v="0"/>
    <n v="0"/>
    <n v="0"/>
    <n v="0"/>
    <n v="0"/>
    <n v="1500"/>
    <s v="Two Apple"/>
    <s v="Al Ostoura Two Apple"/>
    <n v="150"/>
    <n v="1500"/>
    <n v="3.0690932691306304E-4"/>
  </r>
  <r>
    <n v="6085"/>
    <x v="1"/>
    <s v="Two Apple"/>
    <s v="50g"/>
    <s v="Al Fakhama Two apple 50g"/>
    <m/>
    <m/>
    <m/>
    <n v="300"/>
    <m/>
    <m/>
    <m/>
    <m/>
    <m/>
    <m/>
    <m/>
    <m/>
    <n v="300"/>
    <n v="4.8430293471435007E-4"/>
    <s v="Al Fakhama Two apple 50g"/>
    <n v="6"/>
    <n v="0"/>
    <n v="0"/>
    <n v="0"/>
    <n v="1800"/>
    <n v="0"/>
    <n v="0"/>
    <n v="0"/>
    <n v="0"/>
    <n v="0"/>
    <n v="0"/>
    <n v="0"/>
    <n v="0"/>
    <n v="1800"/>
    <s v="Two Apple"/>
    <s v="Al Fakhama Two Apple"/>
    <n v="300"/>
    <n v="1800"/>
    <n v="3.6829119229567561E-4"/>
  </r>
  <r>
    <n v="6086"/>
    <x v="1"/>
    <s v="Two Apple"/>
    <s v="250g"/>
    <s v="Al Fakhama Two apple 250g"/>
    <m/>
    <m/>
    <m/>
    <n v="463"/>
    <n v="80"/>
    <n v="50"/>
    <n v="110"/>
    <n v="2"/>
    <m/>
    <m/>
    <m/>
    <m/>
    <n v="705"/>
    <n v="1.1381118965787225E-3"/>
    <s v="Al Fakhama Two apple 250g"/>
    <n v="10"/>
    <n v="0"/>
    <n v="0"/>
    <n v="0"/>
    <n v="4630"/>
    <n v="800"/>
    <n v="500"/>
    <n v="1100"/>
    <n v="20"/>
    <n v="0"/>
    <n v="0"/>
    <n v="0"/>
    <n v="0"/>
    <n v="7050"/>
    <s v="Two Apple"/>
    <s v="Al Fakhama Two Apple"/>
    <n v="705"/>
    <n v="7050"/>
    <n v="1.4424738364913962E-3"/>
  </r>
  <r>
    <n v="6087"/>
    <x v="1"/>
    <s v="Two Apple"/>
    <s v="1Kg"/>
    <s v="Al Fakhama Two apple 1Kg"/>
    <m/>
    <m/>
    <m/>
    <n v="10"/>
    <n v="10"/>
    <m/>
    <n v="80"/>
    <m/>
    <m/>
    <m/>
    <m/>
    <m/>
    <n v="100"/>
    <n v="1.6143431157145002E-4"/>
    <s v="Al Fakhama Two apple 1Kg"/>
    <n v="6"/>
    <n v="0"/>
    <n v="0"/>
    <n v="0"/>
    <n v="60"/>
    <n v="60"/>
    <n v="0"/>
    <n v="480"/>
    <n v="0"/>
    <n v="0"/>
    <n v="0"/>
    <n v="0"/>
    <n v="0"/>
    <n v="600"/>
    <s v="Two Apple"/>
    <s v="Al Fakhama Two Apple"/>
    <n v="100"/>
    <n v="600"/>
    <n v="1.227637307652252E-4"/>
  </r>
  <r>
    <n v="6092"/>
    <x v="1"/>
    <s v="Lemon Mint"/>
    <s v="50g"/>
    <s v="Al Fakhama Lemon Mint 50g"/>
    <m/>
    <m/>
    <m/>
    <n v="39"/>
    <m/>
    <m/>
    <m/>
    <m/>
    <m/>
    <m/>
    <m/>
    <m/>
    <n v="39"/>
    <n v="6.2959381512865507E-5"/>
    <s v="Al Fakhama Lemon Mint 50g"/>
    <n v="6"/>
    <n v="0"/>
    <n v="0"/>
    <n v="0"/>
    <n v="234"/>
    <n v="0"/>
    <n v="0"/>
    <n v="0"/>
    <n v="0"/>
    <n v="0"/>
    <n v="0"/>
    <n v="0"/>
    <n v="0"/>
    <n v="234"/>
    <s v="Lemon Mint"/>
    <s v="Al Fakhama Lemon Mint"/>
    <n v="39"/>
    <n v="234"/>
    <n v="4.7877854998437829E-5"/>
  </r>
  <r>
    <n v="6093"/>
    <x v="1"/>
    <s v="Lemon Mint"/>
    <s v="250g"/>
    <s v="Al Fakhama Lemon Mint 250g"/>
    <m/>
    <m/>
    <m/>
    <n v="50"/>
    <m/>
    <m/>
    <m/>
    <m/>
    <m/>
    <m/>
    <m/>
    <m/>
    <n v="50"/>
    <n v="8.0717155785725011E-5"/>
    <s v="Al Fakhama Lemon Mint 250g"/>
    <n v="10"/>
    <n v="0"/>
    <n v="0"/>
    <n v="0"/>
    <n v="500"/>
    <n v="0"/>
    <n v="0"/>
    <n v="0"/>
    <n v="0"/>
    <n v="0"/>
    <n v="0"/>
    <n v="0"/>
    <n v="0"/>
    <n v="500"/>
    <s v="Lemon Mint"/>
    <s v="Al Fakhama Lemon Mint"/>
    <n v="50"/>
    <n v="500"/>
    <n v="1.0230310897102101E-4"/>
  </r>
  <r>
    <n v="6120"/>
    <x v="2"/>
    <s v="Grape Mint"/>
    <s v="1Kg"/>
    <s v="Al Fakher Grape Mint 1kg"/>
    <n v="203"/>
    <n v="47"/>
    <n v="419"/>
    <n v="207"/>
    <n v="144"/>
    <n v="156"/>
    <n v="495"/>
    <n v="172"/>
    <n v="244"/>
    <m/>
    <m/>
    <m/>
    <n v="2087"/>
    <n v="3.369134082496162E-3"/>
    <s v="Al Fakher Grape Mint 1kg"/>
    <n v="6"/>
    <n v="1218"/>
    <n v="282"/>
    <n v="2514"/>
    <n v="1242"/>
    <n v="864"/>
    <n v="936"/>
    <n v="2970"/>
    <n v="1032"/>
    <n v="1464"/>
    <n v="0"/>
    <n v="0"/>
    <n v="0"/>
    <n v="12522"/>
    <s v="Grape Mint"/>
    <s v="Al Fakher Grape Mint"/>
    <n v="2087"/>
    <n v="12522"/>
    <n v="2.5620790610702501E-3"/>
  </r>
  <r>
    <n v="6121"/>
    <x v="2"/>
    <s v="Grapes"/>
    <s v="1Kg"/>
    <s v="Al Fakher Grapes 1kg"/>
    <n v="685"/>
    <n v="967"/>
    <n v="1041"/>
    <n v="6"/>
    <n v="0"/>
    <n v="185"/>
    <n v="1226"/>
    <n v="60"/>
    <n v="656"/>
    <m/>
    <m/>
    <m/>
    <n v="4826"/>
    <n v="7.7908198764381782E-3"/>
    <s v="Al Fakher Grapes 1kg"/>
    <n v="6"/>
    <n v="4110"/>
    <n v="5802"/>
    <n v="6246"/>
    <n v="36"/>
    <n v="0"/>
    <n v="1110"/>
    <n v="7356"/>
    <n v="360"/>
    <n v="3936"/>
    <n v="0"/>
    <n v="0"/>
    <n v="0"/>
    <n v="28956"/>
    <s v="Grapes"/>
    <s v="Al Fakher Grapes"/>
    <n v="4826"/>
    <n v="28956"/>
    <n v="5.924577646729769E-3"/>
  </r>
  <r>
    <n v="6122"/>
    <x v="2"/>
    <s v="Lemon Mint"/>
    <s v="1Kg"/>
    <s v="Al Fakher Lemon Mint 1kg"/>
    <n v="165"/>
    <n v="9"/>
    <n v="587"/>
    <n v="313"/>
    <n v="195"/>
    <n v="242"/>
    <n v="489"/>
    <n v="343"/>
    <n v="348"/>
    <m/>
    <m/>
    <m/>
    <n v="2691"/>
    <n v="4.34419732438772E-3"/>
    <s v="Al Fakher Lemon Mint 1kg"/>
    <n v="6"/>
    <n v="990"/>
    <n v="54"/>
    <n v="3522"/>
    <n v="1878"/>
    <n v="1170"/>
    <n v="1452"/>
    <n v="2934"/>
    <n v="2058"/>
    <n v="2088"/>
    <n v="0"/>
    <n v="0"/>
    <n v="0"/>
    <n v="16146"/>
    <s v="Lemon Mint"/>
    <s v="Al Fakher Lemon Mint"/>
    <n v="2691"/>
    <n v="16146"/>
    <n v="3.3035719948922102E-3"/>
  </r>
  <r>
    <n v="6123"/>
    <x v="2"/>
    <s v="Mint"/>
    <s v="1Kg"/>
    <s v="Al Fakher Mint 1kg"/>
    <n v="702"/>
    <n v="198"/>
    <n v="920"/>
    <n v="200"/>
    <n v="344"/>
    <n v="65"/>
    <n v="515"/>
    <n v="348"/>
    <n v="406"/>
    <m/>
    <m/>
    <m/>
    <n v="3698"/>
    <n v="5.9698408419122219E-3"/>
    <s v="Al Fakher Mint 1kg"/>
    <n v="6"/>
    <n v="4212"/>
    <n v="1188"/>
    <n v="5520"/>
    <n v="1200"/>
    <n v="2064"/>
    <n v="390"/>
    <n v="3090"/>
    <n v="2088"/>
    <n v="2436"/>
    <n v="0"/>
    <n v="0"/>
    <n v="0"/>
    <n v="22188"/>
    <s v="Mint"/>
    <s v="Al Fakher Mint"/>
    <n v="3698"/>
    <n v="22188"/>
    <n v="4.5398027636980283E-3"/>
  </r>
  <r>
    <n v="6124"/>
    <x v="2"/>
    <s v="Two Apple"/>
    <s v="1Kg"/>
    <s v="Al Fakher Two Apple 1kg"/>
    <n v="0"/>
    <n v="5157"/>
    <n v="4029"/>
    <n v="7101"/>
    <n v="0"/>
    <n v="870"/>
    <n v="2311"/>
    <n v="5000"/>
    <n v="3353"/>
    <m/>
    <m/>
    <m/>
    <n v="27821"/>
    <n v="4.4912639822293113E-2"/>
    <s v="Al Fakher Two Apple 1kg"/>
    <n v="6"/>
    <n v="0"/>
    <n v="30942"/>
    <n v="24174"/>
    <n v="42606"/>
    <n v="0"/>
    <n v="5220"/>
    <n v="13866"/>
    <n v="30000"/>
    <n v="20118"/>
    <n v="0"/>
    <n v="0"/>
    <n v="0"/>
    <n v="166926"/>
    <s v="Two Apple"/>
    <s v="Al Fakher Two Apple"/>
    <n v="27821"/>
    <n v="166926"/>
    <n v="3.4154097536193306E-2"/>
  </r>
  <r>
    <n v="6125"/>
    <x v="2"/>
    <s v="Grape Mint"/>
    <s v="250g"/>
    <s v="Al Fakher Grape Mint 250g"/>
    <n v="17"/>
    <n v="21"/>
    <n v="170"/>
    <n v="131"/>
    <n v="119"/>
    <n v="120"/>
    <n v="186"/>
    <n v="177"/>
    <n v="121"/>
    <m/>
    <m/>
    <m/>
    <n v="1062"/>
    <n v="1.7144323888887993E-3"/>
    <s v="Al Fakher Grape Mint 250g"/>
    <n v="6"/>
    <n v="102"/>
    <n v="126"/>
    <n v="1020"/>
    <n v="786"/>
    <n v="714"/>
    <n v="720"/>
    <n v="1116"/>
    <n v="1062"/>
    <n v="726"/>
    <n v="0"/>
    <n v="0"/>
    <n v="0"/>
    <n v="6372"/>
    <s v="Grape Mint"/>
    <s v="Al Fakher Grape Mint"/>
    <n v="1062"/>
    <n v="6372"/>
    <n v="1.3037508207266917E-3"/>
  </r>
  <r>
    <n v="6126"/>
    <x v="2"/>
    <s v="Grapes"/>
    <s v="250g"/>
    <s v="Al Fakher Grapes 250g"/>
    <n v="0"/>
    <n v="411"/>
    <n v="381"/>
    <n v="179"/>
    <n v="0"/>
    <n v="331"/>
    <n v="58"/>
    <n v="0"/>
    <n v="463"/>
    <m/>
    <m/>
    <m/>
    <n v="1823"/>
    <n v="2.9429474999475339E-3"/>
    <s v="Al Fakher Grapes 250g"/>
    <n v="6"/>
    <n v="0"/>
    <n v="2466"/>
    <n v="2286"/>
    <n v="1074"/>
    <n v="0"/>
    <n v="1986"/>
    <n v="348"/>
    <n v="0"/>
    <n v="2778"/>
    <n v="0"/>
    <n v="0"/>
    <n v="0"/>
    <n v="10938"/>
    <s v="Grapes"/>
    <s v="Al Fakher Grapes"/>
    <n v="1823"/>
    <n v="10938"/>
    <n v="2.2379828118500554E-3"/>
  </r>
  <r>
    <n v="6127"/>
    <x v="2"/>
    <s v="Lemon Mint"/>
    <s v="250g"/>
    <s v="Al Fakher Lemon Mint 250g"/>
    <n v="0"/>
    <n v="2"/>
    <n v="191"/>
    <n v="233"/>
    <n v="144"/>
    <n v="150"/>
    <n v="133"/>
    <n v="270"/>
    <n v="97"/>
    <m/>
    <m/>
    <m/>
    <n v="1220"/>
    <n v="1.9694986011716902E-3"/>
    <s v="Al Fakher Lemon Mint 250g"/>
    <n v="6"/>
    <n v="0"/>
    <n v="12"/>
    <n v="1146"/>
    <n v="1398"/>
    <n v="864"/>
    <n v="900"/>
    <n v="798"/>
    <n v="1620"/>
    <n v="582"/>
    <n v="0"/>
    <n v="0"/>
    <n v="0"/>
    <n v="7320"/>
    <s v="Lemon Mint"/>
    <s v="Al Fakher Lemon Mint"/>
    <n v="1220"/>
    <n v="7320"/>
    <n v="1.4977175153357476E-3"/>
  </r>
  <r>
    <n v="6128"/>
    <x v="2"/>
    <s v="Two Apple"/>
    <s v="250g"/>
    <s v="Al Fakher Two Apple 250g"/>
    <n v="3023"/>
    <n v="2253"/>
    <n v="2242"/>
    <n v="4299"/>
    <n v="0"/>
    <n v="2351"/>
    <n v="998"/>
    <n v="6457"/>
    <n v="3376"/>
    <m/>
    <m/>
    <m/>
    <n v="24999"/>
    <n v="4.0356963549746792E-2"/>
    <s v="Al Fakher Two Apple 250g"/>
    <n v="6"/>
    <n v="18138"/>
    <n v="13518"/>
    <n v="13452"/>
    <n v="25794"/>
    <n v="0"/>
    <n v="14106"/>
    <n v="5988"/>
    <n v="38742"/>
    <n v="20256"/>
    <n v="0"/>
    <n v="0"/>
    <n v="0"/>
    <n v="149994"/>
    <s v="Two Apple"/>
    <s v="Al Fakher Two Apple"/>
    <n v="24999"/>
    <n v="149994"/>
    <n v="3.068970505399865E-2"/>
  </r>
  <r>
    <n v="6144"/>
    <x v="2"/>
    <s v="Two Apple Bahraini "/>
    <s v="250g"/>
    <s v="Al Fakher Two Apple Bahraini  250g"/>
    <n v="300"/>
    <n v="0"/>
    <n v="555"/>
    <n v="79"/>
    <n v="8"/>
    <n v="264"/>
    <n v="58"/>
    <n v="60"/>
    <n v="537"/>
    <m/>
    <m/>
    <m/>
    <n v="1861"/>
    <n v="3.0042925383446848E-3"/>
    <s v="Al Fakher Two Apple Bahraini  250g"/>
    <n v="6"/>
    <n v="1800"/>
    <n v="0"/>
    <n v="3330"/>
    <n v="474"/>
    <n v="48"/>
    <n v="1584"/>
    <n v="348"/>
    <n v="360"/>
    <n v="3222"/>
    <n v="0"/>
    <n v="0"/>
    <n v="0"/>
    <n v="11166"/>
    <s v="Two Apple"/>
    <s v="Al Fakher Two Apple"/>
    <n v="1861"/>
    <n v="11166"/>
    <n v="2.284633029540841E-3"/>
  </r>
  <r>
    <n v="6129"/>
    <x v="2"/>
    <s v="Blueberry Mint"/>
    <s v="50g"/>
    <s v="Al Fakher Blueberry Mint 50g"/>
    <n v="0"/>
    <n v="1"/>
    <n v="0"/>
    <n v="0"/>
    <n v="0"/>
    <n v="25"/>
    <n v="3"/>
    <n v="5"/>
    <n v="20"/>
    <m/>
    <m/>
    <m/>
    <n v="54"/>
    <n v="8.7174528248583008E-5"/>
    <s v="Al Fakher Blueberry Mint 50g"/>
    <n v="6"/>
    <n v="0"/>
    <n v="6"/>
    <n v="0"/>
    <n v="0"/>
    <n v="0"/>
    <n v="150"/>
    <n v="18"/>
    <n v="30"/>
    <n v="120"/>
    <n v="0"/>
    <n v="0"/>
    <n v="0"/>
    <n v="324"/>
    <s v="Other Flavors"/>
    <s v="Al Fakher Other Flavors"/>
    <n v="54"/>
    <n v="324"/>
    <n v="6.6292414613221612E-5"/>
  </r>
  <r>
    <n v="6130"/>
    <x v="2"/>
    <s v="Blueberry"/>
    <s v="50g"/>
    <s v="Al Fakher Blueberry 50g"/>
    <n v="0"/>
    <n v="0"/>
    <n v="5"/>
    <n v="86"/>
    <n v="5"/>
    <n v="14"/>
    <n v="60"/>
    <n v="4"/>
    <n v="74"/>
    <m/>
    <m/>
    <m/>
    <n v="248"/>
    <n v="4.0035709269719606E-4"/>
    <s v="Al Fakher Blueberry 50g"/>
    <n v="6"/>
    <n v="0"/>
    <n v="0"/>
    <n v="30"/>
    <n v="516"/>
    <n v="30"/>
    <n v="84"/>
    <n v="360"/>
    <n v="24"/>
    <n v="444"/>
    <n v="0"/>
    <n v="0"/>
    <n v="0"/>
    <n v="1488"/>
    <s v="Other Flavors"/>
    <s v="Al Fakher Other Flavors"/>
    <n v="248"/>
    <n v="1488"/>
    <n v="3.0445405229775853E-4"/>
  </r>
  <r>
    <n v="6131"/>
    <x v="2"/>
    <s v="Buble Gum"/>
    <s v="50g"/>
    <s v="Al Fakher Buble Gum 50g"/>
    <n v="0"/>
    <n v="1"/>
    <n v="0"/>
    <n v="1"/>
    <n v="0"/>
    <n v="1"/>
    <n v="0"/>
    <n v="0"/>
    <n v="1"/>
    <m/>
    <m/>
    <m/>
    <n v="4"/>
    <n v="6.4573724628580008E-6"/>
    <s v="Al Fakher Buble Gum 50g"/>
    <n v="6"/>
    <n v="0"/>
    <n v="6"/>
    <n v="0"/>
    <n v="6"/>
    <n v="0"/>
    <n v="6"/>
    <n v="0"/>
    <n v="0"/>
    <n v="6"/>
    <n v="0"/>
    <n v="0"/>
    <n v="0"/>
    <n v="24"/>
    <s v="Gum"/>
    <s v="Al Fakher Gum"/>
    <n v="4"/>
    <n v="24"/>
    <n v="4.9105492306090081E-6"/>
  </r>
  <r>
    <n v="6132"/>
    <x v="2"/>
    <s v="Grape Mint"/>
    <s v="50g"/>
    <s v="Al Fakher Grape Mint 50g"/>
    <n v="224"/>
    <n v="19"/>
    <n v="241"/>
    <n v="156"/>
    <n v="106"/>
    <n v="192"/>
    <n v="188"/>
    <n v="213"/>
    <n v="390"/>
    <m/>
    <m/>
    <m/>
    <n v="1729"/>
    <n v="2.791199247070371E-3"/>
    <s v="Al Fakher Grape Mint 50g"/>
    <n v="6"/>
    <n v="1344"/>
    <n v="114"/>
    <n v="1446"/>
    <n v="936"/>
    <n v="636"/>
    <n v="1152"/>
    <n v="1128"/>
    <n v="1278"/>
    <n v="2340"/>
    <n v="0"/>
    <n v="0"/>
    <n v="0"/>
    <n v="10374"/>
    <s v="Grape Mint"/>
    <s v="Al Fakher Grape Mint"/>
    <n v="1729"/>
    <n v="10374"/>
    <n v="2.1225849049307439E-3"/>
  </r>
  <r>
    <n v="6133"/>
    <x v="2"/>
    <s v="Grapes"/>
    <s v="50g"/>
    <s v="Al Fakher Grapes 50g"/>
    <n v="248"/>
    <n v="0"/>
    <n v="800"/>
    <n v="187"/>
    <n v="0"/>
    <n v="354"/>
    <n v="540"/>
    <n v="313"/>
    <n v="256"/>
    <m/>
    <m/>
    <m/>
    <n v="2698"/>
    <n v="4.3554977261977216E-3"/>
    <s v="Al Fakher Grapes 50g"/>
    <n v="6"/>
    <n v="1488"/>
    <n v="0"/>
    <n v="4800"/>
    <n v="1122"/>
    <n v="0"/>
    <n v="2124"/>
    <n v="3240"/>
    <n v="1878"/>
    <n v="1536"/>
    <n v="0"/>
    <n v="0"/>
    <n v="0"/>
    <n v="16188"/>
    <s v="Grapes"/>
    <s v="Al Fakher Grapes"/>
    <n v="2698"/>
    <n v="16188"/>
    <n v="3.312165456045776E-3"/>
  </r>
  <r>
    <n v="6135"/>
    <x v="2"/>
    <s v="Gum Mint"/>
    <s v="50g"/>
    <s v="Al Fakher Gum Mint 50g"/>
    <n v="0"/>
    <n v="0"/>
    <n v="133"/>
    <n v="97"/>
    <n v="60"/>
    <n v="54"/>
    <n v="0"/>
    <n v="0"/>
    <n v="223"/>
    <m/>
    <m/>
    <m/>
    <n v="567"/>
    <n v="9.1533254661012157E-4"/>
    <s v="Al Fakher Gum Mint 50g"/>
    <n v="6"/>
    <n v="0"/>
    <n v="0"/>
    <n v="798"/>
    <n v="582"/>
    <n v="360"/>
    <n v="324"/>
    <n v="0"/>
    <n v="0"/>
    <n v="1338"/>
    <n v="0"/>
    <n v="0"/>
    <n v="0"/>
    <n v="3402"/>
    <s v="Gum"/>
    <s v="Al Fakher Gum"/>
    <n v="567"/>
    <n v="3402"/>
    <n v="6.9607035343882695E-4"/>
  </r>
  <r>
    <n v="6136"/>
    <x v="2"/>
    <s v="Gum"/>
    <s v="50g"/>
    <s v="Al Fakher Gum 50g"/>
    <n v="20"/>
    <n v="11"/>
    <n v="1"/>
    <n v="13"/>
    <n v="6"/>
    <n v="17"/>
    <n v="33"/>
    <n v="1"/>
    <n v="28"/>
    <m/>
    <m/>
    <m/>
    <n v="130"/>
    <n v="2.0986460504288502E-4"/>
    <s v="Al Fakher Gum 50g"/>
    <n v="6"/>
    <n v="120"/>
    <n v="66"/>
    <n v="6"/>
    <n v="78"/>
    <n v="36"/>
    <n v="102"/>
    <n v="198"/>
    <n v="6"/>
    <n v="168"/>
    <n v="0"/>
    <n v="0"/>
    <n v="0"/>
    <n v="780"/>
    <s v="Gum"/>
    <s v="Al Fakher Gum"/>
    <n v="130"/>
    <n v="780"/>
    <n v="1.5959284999479277E-4"/>
  </r>
  <r>
    <n v="6137"/>
    <x v="2"/>
    <s v="Lemon Mint"/>
    <s v="50g"/>
    <s v="Al Fakher Lemon Mint 50g"/>
    <n v="390"/>
    <n v="11"/>
    <n v="143"/>
    <n v="292"/>
    <n v="213"/>
    <n v="104"/>
    <n v="422"/>
    <n v="147"/>
    <n v="214"/>
    <m/>
    <m/>
    <m/>
    <n v="1936"/>
    <n v="3.1253682720232723E-3"/>
    <s v="Al Fakher Lemon Mint 50g"/>
    <n v="6"/>
    <n v="2340"/>
    <n v="66"/>
    <n v="858"/>
    <n v="1752"/>
    <n v="1278"/>
    <n v="624"/>
    <n v="2532"/>
    <n v="882"/>
    <n v="1284"/>
    <n v="0"/>
    <n v="0"/>
    <n v="0"/>
    <n v="11616"/>
    <s v="Lemon Mint"/>
    <s v="Al Fakher Lemon Mint"/>
    <n v="1936"/>
    <n v="11616"/>
    <n v="2.3767058276147599E-3"/>
  </r>
  <r>
    <n v="6138"/>
    <x v="2"/>
    <s v="Magic Love"/>
    <s v="50g"/>
    <s v="Al Fakher Magic Love 50g"/>
    <n v="17"/>
    <n v="1"/>
    <n v="9"/>
    <n v="28"/>
    <n v="16"/>
    <n v="72"/>
    <n v="116"/>
    <n v="96"/>
    <n v="103"/>
    <m/>
    <m/>
    <m/>
    <n v="458"/>
    <n v="7.3936914699724112E-4"/>
    <s v="Al Fakher Magic Love 50g"/>
    <n v="6"/>
    <n v="102"/>
    <n v="6"/>
    <n v="54"/>
    <n v="168"/>
    <n v="96"/>
    <n v="432"/>
    <n v="696"/>
    <n v="576"/>
    <n v="618"/>
    <n v="0"/>
    <n v="0"/>
    <n v="0"/>
    <n v="2748"/>
    <s v="Other Flavors"/>
    <s v="Al Fakher Other Flavors"/>
    <n v="458"/>
    <n v="2748"/>
    <n v="5.6225788690473144E-4"/>
  </r>
  <r>
    <n v="6139"/>
    <x v="2"/>
    <s v="Mint"/>
    <s v="50g"/>
    <s v="Al Fakher Mint 50g"/>
    <n v="0"/>
    <n v="0"/>
    <n v="845"/>
    <n v="401"/>
    <n v="190"/>
    <n v="199"/>
    <n v="450"/>
    <n v="235"/>
    <n v="299"/>
    <m/>
    <m/>
    <m/>
    <n v="2619"/>
    <n v="4.2279646200562761E-3"/>
    <s v="Al Fakher Mint 50g"/>
    <n v="6"/>
    <n v="0"/>
    <n v="0"/>
    <n v="5070"/>
    <n v="2406"/>
    <n v="1140"/>
    <n v="1194"/>
    <n v="2700"/>
    <n v="1410"/>
    <n v="1794"/>
    <n v="0"/>
    <n v="0"/>
    <n v="0"/>
    <n v="15714"/>
    <s v="Mint"/>
    <s v="Al Fakher Mint"/>
    <n v="2619"/>
    <n v="15714"/>
    <n v="3.2151821087412482E-3"/>
  </r>
  <r>
    <n v="6140"/>
    <x v="2"/>
    <s v="Two Apple"/>
    <s v="50g"/>
    <s v="Al Fakher Two Apple 50g"/>
    <n v="8790"/>
    <n v="1109"/>
    <n v="8523"/>
    <n v="8187"/>
    <n v="4"/>
    <n v="5001"/>
    <n v="6654"/>
    <n v="3946"/>
    <n v="9735"/>
    <m/>
    <m/>
    <m/>
    <n v="51949"/>
    <n v="8.3863510518252568E-2"/>
    <s v="Al Fakher Two Apple 50g"/>
    <n v="6"/>
    <n v="52740"/>
    <n v="6654"/>
    <n v="51138"/>
    <n v="49122"/>
    <n v="24"/>
    <n v="30006"/>
    <n v="39924"/>
    <n v="23676"/>
    <n v="58410"/>
    <n v="0"/>
    <n v="0"/>
    <n v="0"/>
    <n v="311694"/>
    <s v="Two Apple"/>
    <s v="Al Fakher Two Apple"/>
    <n v="51949"/>
    <n v="311694"/>
    <n v="6.3774530495226842E-2"/>
  </r>
  <r>
    <n v="5340"/>
    <x v="3"/>
    <s v="Lemon Mint"/>
    <s v="50g"/>
    <s v="Malke Lemon Mint 50g"/>
    <m/>
    <m/>
    <m/>
    <m/>
    <m/>
    <m/>
    <m/>
    <m/>
    <m/>
    <m/>
    <m/>
    <m/>
    <n v="0"/>
    <n v="0"/>
    <s v="Malke Lemon Mint 50g"/>
    <n v="6"/>
    <n v="0"/>
    <n v="0"/>
    <n v="0"/>
    <n v="0"/>
    <n v="0"/>
    <n v="0"/>
    <n v="0"/>
    <n v="0"/>
    <n v="0"/>
    <n v="0"/>
    <n v="0"/>
    <n v="0"/>
    <n v="0"/>
    <s v="Lemon Mint"/>
    <s v="Malke Lemon Mint"/>
    <n v="0"/>
    <n v="0"/>
    <n v="0"/>
  </r>
  <r>
    <n v="5341"/>
    <x v="3"/>
    <s v="Lemon Mint"/>
    <s v="250g"/>
    <s v="Malke Lemon Mint 250g"/>
    <m/>
    <m/>
    <m/>
    <m/>
    <m/>
    <m/>
    <m/>
    <m/>
    <m/>
    <m/>
    <m/>
    <m/>
    <n v="0"/>
    <n v="0"/>
    <s v="Malke Lemon Mint 250g"/>
    <n v="6"/>
    <n v="0"/>
    <n v="0"/>
    <n v="0"/>
    <n v="0"/>
    <n v="0"/>
    <n v="0"/>
    <n v="0"/>
    <n v="0"/>
    <n v="0"/>
    <n v="0"/>
    <n v="0"/>
    <n v="0"/>
    <n v="0"/>
    <s v="Lemon Mint"/>
    <s v="Malke Lemon Mint"/>
    <n v="0"/>
    <n v="0"/>
    <n v="0"/>
  </r>
  <r>
    <n v="5342"/>
    <x v="3"/>
    <s v="Two Apple"/>
    <s v="50g"/>
    <s v="Malke Two Apple 50g"/>
    <m/>
    <m/>
    <m/>
    <m/>
    <m/>
    <m/>
    <m/>
    <m/>
    <m/>
    <m/>
    <m/>
    <m/>
    <n v="0"/>
    <n v="0"/>
    <s v="Malke Two Apple 50g"/>
    <n v="6"/>
    <n v="0"/>
    <n v="0"/>
    <n v="0"/>
    <n v="0"/>
    <n v="0"/>
    <n v="0"/>
    <n v="0"/>
    <n v="0"/>
    <n v="0"/>
    <n v="0"/>
    <n v="0"/>
    <n v="0"/>
    <n v="0"/>
    <s v="Two Apple"/>
    <s v="Malke Two Apple"/>
    <n v="0"/>
    <n v="0"/>
    <n v="0"/>
  </r>
  <r>
    <n v="5343"/>
    <x v="3"/>
    <s v="Two Apple"/>
    <s v="250g"/>
    <s v="Malke Two Apple 250g"/>
    <m/>
    <m/>
    <m/>
    <m/>
    <m/>
    <m/>
    <m/>
    <m/>
    <m/>
    <m/>
    <m/>
    <m/>
    <n v="0"/>
    <n v="0"/>
    <s v="Malke Two Apple 250g"/>
    <n v="6"/>
    <n v="0"/>
    <n v="0"/>
    <n v="0"/>
    <n v="0"/>
    <n v="0"/>
    <n v="0"/>
    <n v="0"/>
    <n v="0"/>
    <n v="0"/>
    <n v="0"/>
    <n v="0"/>
    <n v="0"/>
    <n v="0"/>
    <s v="Two Apple"/>
    <s v="Malke Two Apple"/>
    <n v="0"/>
    <n v="0"/>
    <n v="0"/>
  </r>
  <r>
    <n v="5346"/>
    <x v="3"/>
    <s v="Grapes"/>
    <s v="50g"/>
    <s v="Malke Grapes 50g"/>
    <m/>
    <m/>
    <m/>
    <m/>
    <m/>
    <m/>
    <m/>
    <m/>
    <m/>
    <m/>
    <m/>
    <m/>
    <n v="0"/>
    <n v="0"/>
    <s v="Malke Grapes 50g"/>
    <n v="6"/>
    <n v="0"/>
    <n v="0"/>
    <n v="0"/>
    <n v="0"/>
    <n v="0"/>
    <n v="0"/>
    <n v="0"/>
    <n v="0"/>
    <n v="0"/>
    <n v="0"/>
    <n v="0"/>
    <n v="0"/>
    <n v="0"/>
    <s v="Grapes"/>
    <s v="Malke Grapes"/>
    <n v="0"/>
    <n v="0"/>
    <n v="0"/>
  </r>
  <r>
    <n v="5347"/>
    <x v="3"/>
    <s v="Grapes"/>
    <s v="250g"/>
    <s v="Malke Grapes 250g"/>
    <m/>
    <m/>
    <m/>
    <m/>
    <m/>
    <m/>
    <m/>
    <m/>
    <m/>
    <m/>
    <m/>
    <m/>
    <n v="0"/>
    <n v="0"/>
    <s v="Malke Grapes 250g"/>
    <n v="6"/>
    <n v="0"/>
    <n v="0"/>
    <n v="0"/>
    <n v="0"/>
    <n v="0"/>
    <n v="0"/>
    <n v="0"/>
    <n v="0"/>
    <n v="0"/>
    <n v="0"/>
    <n v="0"/>
    <n v="0"/>
    <n v="0"/>
    <s v="Grapes"/>
    <s v="Malke Grapes"/>
    <n v="0"/>
    <n v="0"/>
    <n v="0"/>
  </r>
  <r>
    <n v="5348"/>
    <x v="3"/>
    <s v="Mint"/>
    <s v="50g"/>
    <s v="Malke Mint 50g"/>
    <m/>
    <m/>
    <m/>
    <m/>
    <m/>
    <m/>
    <m/>
    <m/>
    <m/>
    <m/>
    <m/>
    <m/>
    <n v="0"/>
    <n v="0"/>
    <s v="Malke Mint 50g"/>
    <n v="6"/>
    <n v="0"/>
    <n v="0"/>
    <n v="0"/>
    <n v="0"/>
    <n v="0"/>
    <n v="0"/>
    <n v="0"/>
    <n v="0"/>
    <n v="0"/>
    <n v="0"/>
    <n v="0"/>
    <n v="0"/>
    <n v="0"/>
    <s v="Other Flavors"/>
    <s v="Malke Other Flavors"/>
    <n v="0"/>
    <n v="0"/>
    <n v="0"/>
  </r>
  <r>
    <n v="5349"/>
    <x v="3"/>
    <s v="Mint"/>
    <s v="250g"/>
    <s v="Malke Mint 250g"/>
    <m/>
    <m/>
    <m/>
    <m/>
    <m/>
    <m/>
    <m/>
    <m/>
    <m/>
    <m/>
    <m/>
    <m/>
    <n v="0"/>
    <n v="0"/>
    <s v="Malke Mint 250g"/>
    <n v="6"/>
    <n v="0"/>
    <n v="0"/>
    <n v="0"/>
    <n v="0"/>
    <n v="0"/>
    <n v="0"/>
    <n v="0"/>
    <n v="0"/>
    <n v="0"/>
    <n v="0"/>
    <n v="0"/>
    <n v="0"/>
    <n v="0"/>
    <s v="Other Flavors"/>
    <s v="Malke Other Flavors"/>
    <n v="0"/>
    <n v="0"/>
    <n v="0"/>
  </r>
  <r>
    <n v="5350"/>
    <x v="3"/>
    <s v="Grape Mint"/>
    <s v="50g"/>
    <s v="Malke Grape Mint 50g"/>
    <m/>
    <m/>
    <m/>
    <m/>
    <m/>
    <m/>
    <m/>
    <m/>
    <m/>
    <m/>
    <m/>
    <m/>
    <n v="0"/>
    <n v="0"/>
    <s v="Malke Grape Mint 50g"/>
    <n v="6"/>
    <n v="0"/>
    <n v="0"/>
    <n v="0"/>
    <n v="0"/>
    <n v="0"/>
    <n v="0"/>
    <n v="0"/>
    <n v="0"/>
    <n v="0"/>
    <n v="0"/>
    <n v="0"/>
    <n v="0"/>
    <n v="0"/>
    <s v="Grape Mint"/>
    <s v="Malke Grape Mint"/>
    <n v="0"/>
    <n v="0"/>
    <n v="0"/>
  </r>
  <r>
    <n v="5351"/>
    <x v="3"/>
    <s v="Grape Mint"/>
    <s v="250g"/>
    <s v="Malke Grape Mint 250g"/>
    <m/>
    <m/>
    <m/>
    <m/>
    <m/>
    <m/>
    <m/>
    <m/>
    <m/>
    <m/>
    <m/>
    <m/>
    <n v="0"/>
    <n v="0"/>
    <s v="Malke Grape Mint 250g"/>
    <n v="6"/>
    <n v="0"/>
    <n v="0"/>
    <n v="0"/>
    <n v="0"/>
    <n v="0"/>
    <n v="0"/>
    <n v="0"/>
    <n v="0"/>
    <n v="0"/>
    <n v="0"/>
    <n v="0"/>
    <n v="0"/>
    <n v="0"/>
    <s v="Grape Mint"/>
    <s v="Malke Grape Mint"/>
    <n v="0"/>
    <n v="0"/>
    <n v="0"/>
  </r>
  <r>
    <n v="6060"/>
    <x v="4"/>
    <s v="Two Apple"/>
    <s v="50g"/>
    <s v="H Hooka  Two Apple 50g"/>
    <m/>
    <m/>
    <m/>
    <m/>
    <m/>
    <m/>
    <m/>
    <m/>
    <m/>
    <m/>
    <m/>
    <m/>
    <n v="0"/>
    <n v="0"/>
    <s v="H Hooka  Two Apple 50g"/>
    <n v="6"/>
    <n v="0"/>
    <n v="0"/>
    <n v="0"/>
    <n v="0"/>
    <n v="0"/>
    <n v="0"/>
    <n v="0"/>
    <n v="0"/>
    <n v="0"/>
    <n v="0"/>
    <n v="0"/>
    <n v="0"/>
    <n v="0"/>
    <s v="Two Apple"/>
    <s v="H Hooka  Two Apple"/>
    <n v="0"/>
    <n v="0"/>
    <n v="0"/>
  </r>
  <r>
    <n v="6061"/>
    <x v="4"/>
    <s v="Two Apple"/>
    <s v="50g"/>
    <s v="H Hooka  Two Apple 50g"/>
    <m/>
    <m/>
    <m/>
    <m/>
    <m/>
    <m/>
    <m/>
    <m/>
    <m/>
    <m/>
    <m/>
    <m/>
    <n v="0"/>
    <n v="0"/>
    <s v="H Hooka  Two Apple 50g"/>
    <n v="6"/>
    <n v="0"/>
    <n v="0"/>
    <n v="0"/>
    <n v="0"/>
    <n v="0"/>
    <n v="0"/>
    <n v="0"/>
    <n v="0"/>
    <n v="0"/>
    <n v="0"/>
    <n v="0"/>
    <n v="0"/>
    <n v="0"/>
    <s v="Two Apple"/>
    <s v="H Hooka  Two Apple"/>
    <n v="0"/>
    <n v="0"/>
    <n v="0"/>
  </r>
  <r>
    <n v="6062"/>
    <x v="4"/>
    <s v="Two Apple"/>
    <s v="1Kg"/>
    <s v="H Hooka  Two Apple 1kg"/>
    <m/>
    <m/>
    <m/>
    <m/>
    <m/>
    <m/>
    <m/>
    <m/>
    <m/>
    <m/>
    <m/>
    <m/>
    <n v="0"/>
    <n v="0"/>
    <s v="H Hooka  Two Apple 1kg"/>
    <n v="6"/>
    <n v="0"/>
    <n v="0"/>
    <n v="0"/>
    <n v="0"/>
    <n v="0"/>
    <n v="0"/>
    <n v="0"/>
    <n v="0"/>
    <n v="0"/>
    <n v="0"/>
    <n v="0"/>
    <n v="0"/>
    <n v="0"/>
    <s v="Two Apple"/>
    <s v="H Hooka  Two Apple"/>
    <n v="0"/>
    <n v="0"/>
    <n v="0"/>
  </r>
  <r>
    <n v="6063"/>
    <x v="4"/>
    <s v="Lemon Mint"/>
    <s v="50g"/>
    <s v="H Hooka  Lemon Mint 50g"/>
    <m/>
    <m/>
    <m/>
    <m/>
    <m/>
    <m/>
    <m/>
    <m/>
    <m/>
    <m/>
    <m/>
    <m/>
    <n v="0"/>
    <n v="0"/>
    <s v="H Hooka  Lemon Mint 50g"/>
    <n v="6"/>
    <n v="0"/>
    <n v="0"/>
    <n v="0"/>
    <n v="0"/>
    <n v="0"/>
    <n v="0"/>
    <n v="0"/>
    <n v="0"/>
    <n v="0"/>
    <n v="0"/>
    <n v="0"/>
    <n v="0"/>
    <n v="0"/>
    <s v="Lemon Mint"/>
    <s v="H Hooka  Lemon Mint"/>
    <n v="0"/>
    <n v="0"/>
    <n v="0"/>
  </r>
  <r>
    <n v="6064"/>
    <x v="4"/>
    <s v="Lemon Mint"/>
    <s v="50g"/>
    <s v="H Hooka  Lemon Mint 50g"/>
    <m/>
    <m/>
    <m/>
    <m/>
    <m/>
    <m/>
    <m/>
    <m/>
    <m/>
    <m/>
    <m/>
    <m/>
    <n v="0"/>
    <n v="0"/>
    <s v="H Hooka  Lemon Mint 50g"/>
    <n v="6"/>
    <n v="0"/>
    <n v="0"/>
    <n v="0"/>
    <n v="0"/>
    <n v="0"/>
    <n v="0"/>
    <n v="0"/>
    <n v="0"/>
    <n v="0"/>
    <n v="0"/>
    <n v="0"/>
    <n v="0"/>
    <n v="0"/>
    <s v="Lemon Mint"/>
    <s v="H Hooka  Lemon Mint"/>
    <n v="0"/>
    <n v="0"/>
    <n v="0"/>
  </r>
  <r>
    <n v="6065"/>
    <x v="4"/>
    <s v="Lemon Mint"/>
    <s v="50g"/>
    <s v="H Hooka  Lemon Mint 50g"/>
    <m/>
    <m/>
    <m/>
    <m/>
    <m/>
    <m/>
    <m/>
    <m/>
    <m/>
    <m/>
    <m/>
    <m/>
    <n v="0"/>
    <n v="0"/>
    <s v="H Hooka  Lemon Mint 50g"/>
    <n v="6"/>
    <n v="0"/>
    <n v="0"/>
    <n v="0"/>
    <n v="0"/>
    <n v="0"/>
    <n v="0"/>
    <n v="0"/>
    <n v="0"/>
    <n v="0"/>
    <n v="0"/>
    <n v="0"/>
    <n v="0"/>
    <n v="0"/>
    <s v="Lemon Mint"/>
    <s v="H Hooka  Lemon Mint"/>
    <n v="0"/>
    <n v="0"/>
    <n v="0"/>
  </r>
  <r>
    <n v="6066"/>
    <x v="4"/>
    <s v="Grapes"/>
    <s v="50g"/>
    <s v="H Hooka  Grapes 50g"/>
    <m/>
    <m/>
    <m/>
    <m/>
    <m/>
    <m/>
    <m/>
    <m/>
    <m/>
    <m/>
    <m/>
    <m/>
    <n v="0"/>
    <n v="0"/>
    <s v="H Hooka  Grapes 50g"/>
    <n v="6"/>
    <n v="0"/>
    <n v="0"/>
    <n v="0"/>
    <n v="0"/>
    <n v="0"/>
    <n v="0"/>
    <n v="0"/>
    <n v="0"/>
    <n v="0"/>
    <n v="0"/>
    <n v="0"/>
    <n v="0"/>
    <n v="0"/>
    <s v="Grapes"/>
    <s v="H Hooka  Grapes"/>
    <n v="0"/>
    <n v="0"/>
    <n v="0"/>
  </r>
  <r>
    <n v="6068"/>
    <x v="4"/>
    <s v="Mylady "/>
    <s v="50g"/>
    <s v="H Hooka  Mylady  50g"/>
    <m/>
    <m/>
    <m/>
    <m/>
    <m/>
    <m/>
    <m/>
    <m/>
    <m/>
    <m/>
    <m/>
    <m/>
    <n v="0"/>
    <n v="0"/>
    <s v="H Hooka  Mylady  50g"/>
    <n v="6"/>
    <n v="0"/>
    <n v="0"/>
    <n v="0"/>
    <n v="0"/>
    <n v="0"/>
    <n v="0"/>
    <n v="0"/>
    <n v="0"/>
    <n v="0"/>
    <n v="0"/>
    <n v="0"/>
    <n v="0"/>
    <n v="0"/>
    <s v="Other Flavors"/>
    <s v="H Hooka  Other Flavors"/>
    <n v="0"/>
    <n v="0"/>
    <n v="0"/>
  </r>
  <r>
    <n v="6075"/>
    <x v="4"/>
    <s v="Blueberry"/>
    <s v="50g"/>
    <s v="H Hooka  Blueberry 50g"/>
    <m/>
    <m/>
    <m/>
    <m/>
    <m/>
    <m/>
    <m/>
    <m/>
    <m/>
    <m/>
    <m/>
    <m/>
    <n v="0"/>
    <n v="0"/>
    <s v="H Hooka  Blueberry 50g"/>
    <n v="6"/>
    <n v="0"/>
    <n v="0"/>
    <n v="0"/>
    <n v="0"/>
    <n v="0"/>
    <n v="0"/>
    <n v="0"/>
    <n v="0"/>
    <n v="0"/>
    <n v="0"/>
    <n v="0"/>
    <n v="0"/>
    <n v="0"/>
    <s v="Other Flavors"/>
    <s v="H Hooka  Other Flavors"/>
    <n v="0"/>
    <n v="0"/>
    <n v="0"/>
  </r>
  <r>
    <n v="6076"/>
    <x v="4"/>
    <s v="Love"/>
    <s v="50g"/>
    <s v="H Hooka  Love 50g"/>
    <m/>
    <m/>
    <m/>
    <m/>
    <m/>
    <m/>
    <m/>
    <m/>
    <m/>
    <m/>
    <m/>
    <m/>
    <n v="0"/>
    <n v="0"/>
    <s v="H Hooka  Love 50g"/>
    <n v="6"/>
    <n v="0"/>
    <n v="0"/>
    <n v="0"/>
    <n v="0"/>
    <n v="0"/>
    <n v="0"/>
    <n v="0"/>
    <n v="0"/>
    <n v="0"/>
    <n v="0"/>
    <n v="0"/>
    <n v="0"/>
    <n v="0"/>
    <s v="Other Flavors"/>
    <s v="H Hooka  Other Flavors"/>
    <n v="0"/>
    <n v="0"/>
    <n v="0"/>
  </r>
  <r>
    <n v="6077"/>
    <x v="4"/>
    <s v="Love"/>
    <s v="1Kg"/>
    <s v="H Hooka  Love 1kg"/>
    <m/>
    <m/>
    <m/>
    <m/>
    <m/>
    <m/>
    <m/>
    <m/>
    <m/>
    <m/>
    <m/>
    <m/>
    <n v="0"/>
    <n v="0"/>
    <s v="H Hooka  Love 1kg"/>
    <n v="6"/>
    <n v="0"/>
    <n v="0"/>
    <n v="0"/>
    <n v="0"/>
    <n v="0"/>
    <n v="0"/>
    <n v="0"/>
    <n v="0"/>
    <n v="0"/>
    <n v="0"/>
    <n v="0"/>
    <n v="0"/>
    <n v="0"/>
    <s v="Other Flavors"/>
    <s v="H Hooka  Other Flavors"/>
    <n v="0"/>
    <n v="0"/>
    <n v="0"/>
  </r>
  <r>
    <n v="6078"/>
    <x v="4"/>
    <s v="Mylady "/>
    <s v="1Kg"/>
    <s v="H Hooka  Mylady  1kg"/>
    <m/>
    <m/>
    <m/>
    <m/>
    <m/>
    <m/>
    <m/>
    <m/>
    <m/>
    <m/>
    <m/>
    <m/>
    <n v="0"/>
    <n v="0"/>
    <s v="H Hooka  Mylady  1kg"/>
    <n v="6"/>
    <n v="0"/>
    <n v="0"/>
    <n v="0"/>
    <n v="0"/>
    <n v="0"/>
    <n v="0"/>
    <n v="0"/>
    <n v="0"/>
    <n v="0"/>
    <n v="0"/>
    <n v="0"/>
    <n v="0"/>
    <n v="0"/>
    <s v="Other Flavors"/>
    <s v="H Hooka  Other Flavors"/>
    <n v="0"/>
    <n v="0"/>
    <n v="0"/>
  </r>
  <r>
    <n v="6079"/>
    <x v="4"/>
    <s v="Grapes"/>
    <s v="1Kg"/>
    <s v="H Hooka  Grapes 1kg"/>
    <m/>
    <m/>
    <m/>
    <m/>
    <m/>
    <m/>
    <m/>
    <m/>
    <m/>
    <m/>
    <m/>
    <m/>
    <n v="0"/>
    <n v="0"/>
    <s v="H Hooka  Grapes 1kg"/>
    <n v="6"/>
    <n v="0"/>
    <n v="0"/>
    <n v="0"/>
    <n v="0"/>
    <n v="0"/>
    <n v="0"/>
    <n v="0"/>
    <n v="0"/>
    <n v="0"/>
    <n v="0"/>
    <n v="0"/>
    <n v="0"/>
    <n v="0"/>
    <s v="Grapes"/>
    <s v="H Hooka  Grapes"/>
    <n v="0"/>
    <n v="0"/>
    <n v="0"/>
  </r>
  <r>
    <n v="5460"/>
    <x v="5"/>
    <s v="Two Apple"/>
    <s v="50g"/>
    <s v="Al Joud Two Apple 50g"/>
    <m/>
    <m/>
    <m/>
    <m/>
    <m/>
    <m/>
    <m/>
    <m/>
    <m/>
    <m/>
    <m/>
    <m/>
    <n v="0"/>
    <n v="0"/>
    <s v="Al Joud Two Apple 50g"/>
    <n v="10"/>
    <n v="0"/>
    <n v="0"/>
    <n v="0"/>
    <n v="0"/>
    <n v="0"/>
    <n v="0"/>
    <n v="0"/>
    <n v="0"/>
    <n v="0"/>
    <n v="0"/>
    <n v="0"/>
    <n v="0"/>
    <n v="0"/>
    <s v="Two Apple"/>
    <s v="Al Joud Two Apple"/>
    <n v="0"/>
    <n v="0"/>
    <n v="0"/>
  </r>
  <r>
    <n v="5461"/>
    <x v="5"/>
    <s v="Two Apple"/>
    <s v="250g"/>
    <s v="Al Joud Two Apple 250g"/>
    <m/>
    <m/>
    <m/>
    <m/>
    <m/>
    <m/>
    <m/>
    <m/>
    <m/>
    <m/>
    <m/>
    <m/>
    <n v="0"/>
    <n v="0"/>
    <s v="Al Joud Two Apple 250g"/>
    <n v="10"/>
    <n v="0"/>
    <n v="0"/>
    <n v="0"/>
    <n v="0"/>
    <n v="0"/>
    <n v="0"/>
    <n v="0"/>
    <n v="0"/>
    <n v="0"/>
    <n v="0"/>
    <n v="0"/>
    <n v="0"/>
    <n v="0"/>
    <s v="Two Apple"/>
    <s v="Al Joud Two Apple"/>
    <n v="0"/>
    <n v="0"/>
    <n v="0"/>
  </r>
  <r>
    <n v="5480"/>
    <x v="6"/>
    <s v="Lemon Mint"/>
    <s v="50g"/>
    <s v="True Passion  Lemon Mint 50g"/>
    <m/>
    <m/>
    <m/>
    <m/>
    <m/>
    <m/>
    <m/>
    <m/>
    <m/>
    <m/>
    <m/>
    <m/>
    <n v="0"/>
    <n v="0"/>
    <s v="True Passion  Lemon Mint 50g"/>
    <n v="6"/>
    <n v="0"/>
    <n v="0"/>
    <n v="0"/>
    <n v="0"/>
    <n v="0"/>
    <n v="0"/>
    <n v="0"/>
    <n v="0"/>
    <n v="0"/>
    <n v="0"/>
    <n v="0"/>
    <n v="0"/>
    <n v="0"/>
    <s v="Lemon Mint"/>
    <s v="True Passion  Lemon Mint"/>
    <n v="0"/>
    <n v="0"/>
    <n v="0"/>
  </r>
  <r>
    <n v="5481"/>
    <x v="6"/>
    <s v="Lemon Mint"/>
    <s v="250g"/>
    <s v="True Passion  Lemon Mint 250g"/>
    <m/>
    <m/>
    <m/>
    <m/>
    <m/>
    <m/>
    <m/>
    <m/>
    <m/>
    <m/>
    <m/>
    <m/>
    <n v="0"/>
    <n v="0"/>
    <s v="True Passion  Lemon Mint 250g"/>
    <n v="6"/>
    <n v="0"/>
    <n v="0"/>
    <n v="0"/>
    <n v="0"/>
    <n v="0"/>
    <n v="0"/>
    <n v="0"/>
    <n v="0"/>
    <n v="0"/>
    <n v="0"/>
    <n v="0"/>
    <n v="0"/>
    <n v="0"/>
    <s v="Lemon Mint"/>
    <s v="True Passion  Lemon Mint"/>
    <n v="0"/>
    <n v="0"/>
    <n v="0"/>
  </r>
  <r>
    <n v="5482"/>
    <x v="6"/>
    <s v="Mint"/>
    <s v="50g"/>
    <s v="True Passion  Mint 50G"/>
    <m/>
    <m/>
    <m/>
    <m/>
    <m/>
    <m/>
    <m/>
    <m/>
    <m/>
    <m/>
    <m/>
    <m/>
    <n v="0"/>
    <n v="0"/>
    <s v="True Passion  Mint 50G"/>
    <n v="6"/>
    <n v="0"/>
    <n v="0"/>
    <n v="0"/>
    <n v="0"/>
    <n v="0"/>
    <n v="0"/>
    <n v="0"/>
    <n v="0"/>
    <n v="0"/>
    <n v="0"/>
    <n v="0"/>
    <n v="0"/>
    <n v="0"/>
    <s v="Mint"/>
    <s v="True Passion  Mint"/>
    <n v="0"/>
    <n v="0"/>
    <n v="0"/>
  </r>
  <r>
    <n v="5483"/>
    <x v="6"/>
    <s v="Two Apple"/>
    <s v="50g"/>
    <s v="True Passion  Two Apple 50g"/>
    <m/>
    <m/>
    <m/>
    <m/>
    <m/>
    <m/>
    <m/>
    <m/>
    <m/>
    <m/>
    <m/>
    <m/>
    <n v="0"/>
    <n v="0"/>
    <s v="True Passion  Two Apple 50g"/>
    <n v="6"/>
    <n v="0"/>
    <n v="0"/>
    <n v="0"/>
    <n v="0"/>
    <n v="0"/>
    <n v="0"/>
    <n v="0"/>
    <n v="0"/>
    <n v="0"/>
    <n v="0"/>
    <n v="0"/>
    <n v="0"/>
    <n v="0"/>
    <s v="Two Apple"/>
    <s v="True Passion  Two Apple"/>
    <n v="0"/>
    <n v="0"/>
    <n v="0"/>
  </r>
  <r>
    <n v="5484"/>
    <x v="6"/>
    <s v="Two Apple"/>
    <s v="250g"/>
    <s v="True Passion  Two Apple 250g"/>
    <m/>
    <m/>
    <m/>
    <m/>
    <m/>
    <m/>
    <m/>
    <m/>
    <m/>
    <m/>
    <m/>
    <m/>
    <n v="0"/>
    <n v="0"/>
    <s v="True Passion  Two Apple 250g"/>
    <n v="6"/>
    <n v="0"/>
    <n v="0"/>
    <n v="0"/>
    <n v="0"/>
    <n v="0"/>
    <n v="0"/>
    <n v="0"/>
    <n v="0"/>
    <n v="0"/>
    <n v="0"/>
    <n v="0"/>
    <n v="0"/>
    <n v="0"/>
    <s v="Two Apple"/>
    <s v="True Passion  Two Apple"/>
    <n v="0"/>
    <n v="0"/>
    <n v="0"/>
  </r>
  <r>
    <n v="5485"/>
    <x v="6"/>
    <s v="Blueberry  Lemon"/>
    <s v="50g"/>
    <s v="True Passion  Blueberry  Lemon 50g"/>
    <m/>
    <m/>
    <m/>
    <m/>
    <m/>
    <m/>
    <m/>
    <m/>
    <m/>
    <m/>
    <m/>
    <m/>
    <n v="0"/>
    <n v="0"/>
    <s v="True Passion  Blueberry  Lemon 50g"/>
    <n v="6"/>
    <n v="0"/>
    <n v="0"/>
    <n v="0"/>
    <n v="0"/>
    <n v="0"/>
    <n v="0"/>
    <n v="0"/>
    <n v="0"/>
    <n v="0"/>
    <n v="0"/>
    <n v="0"/>
    <n v="0"/>
    <n v="0"/>
    <s v="Other Flavors"/>
    <s v="True Passion  Other Flavors"/>
    <n v="0"/>
    <n v="0"/>
    <n v="0"/>
  </r>
  <r>
    <n v="5486"/>
    <x v="6"/>
    <s v="Golden Apple"/>
    <s v="50g"/>
    <s v="True Passion  Golden Apple 50g"/>
    <m/>
    <m/>
    <m/>
    <m/>
    <m/>
    <m/>
    <m/>
    <m/>
    <m/>
    <m/>
    <m/>
    <m/>
    <n v="0"/>
    <n v="0"/>
    <s v="True Passion  Golden Apple 50g"/>
    <n v="6"/>
    <n v="0"/>
    <n v="0"/>
    <n v="0"/>
    <n v="0"/>
    <n v="0"/>
    <n v="0"/>
    <n v="0"/>
    <n v="0"/>
    <n v="0"/>
    <n v="0"/>
    <n v="0"/>
    <n v="0"/>
    <n v="0"/>
    <s v="Other Flavors"/>
    <s v="True Passion  Other Flavors"/>
    <n v="0"/>
    <n v="0"/>
    <n v="0"/>
  </r>
  <r>
    <n v="5487"/>
    <x v="6"/>
    <s v="Golden Apple"/>
    <s v="250g"/>
    <s v="True Passion  Golden Apple 250g"/>
    <m/>
    <m/>
    <m/>
    <m/>
    <m/>
    <m/>
    <m/>
    <m/>
    <m/>
    <m/>
    <m/>
    <m/>
    <n v="0"/>
    <n v="0"/>
    <s v="True Passion  Golden Apple 250g"/>
    <n v="6"/>
    <n v="0"/>
    <n v="0"/>
    <n v="0"/>
    <n v="0"/>
    <n v="0"/>
    <n v="0"/>
    <n v="0"/>
    <n v="0"/>
    <n v="0"/>
    <n v="0"/>
    <n v="0"/>
    <n v="0"/>
    <n v="0"/>
    <s v="Other Flavors"/>
    <s v="True Passion  Other Flavors"/>
    <n v="0"/>
    <n v="0"/>
    <n v="0"/>
  </r>
  <r>
    <n v="5488"/>
    <x v="6"/>
    <s v="Line Lemon"/>
    <s v="50g"/>
    <s v="True Passion  Line Lemon 50g"/>
    <m/>
    <m/>
    <m/>
    <m/>
    <m/>
    <m/>
    <m/>
    <m/>
    <m/>
    <m/>
    <m/>
    <m/>
    <n v="0"/>
    <n v="0"/>
    <s v="True Passion  Line Lemon 50g"/>
    <n v="6"/>
    <n v="0"/>
    <n v="0"/>
    <n v="0"/>
    <n v="0"/>
    <n v="0"/>
    <n v="0"/>
    <n v="0"/>
    <n v="0"/>
    <n v="0"/>
    <n v="0"/>
    <n v="0"/>
    <n v="0"/>
    <n v="0"/>
    <s v="Other Flavors"/>
    <s v="True Passion  Other Flavors"/>
    <n v="0"/>
    <n v="0"/>
    <n v="0"/>
  </r>
  <r>
    <n v="5489"/>
    <x v="6"/>
    <s v="Love Story "/>
    <s v="50g"/>
    <s v="True Passion  Love Story  50g"/>
    <m/>
    <m/>
    <m/>
    <m/>
    <m/>
    <m/>
    <m/>
    <m/>
    <m/>
    <m/>
    <m/>
    <m/>
    <n v="0"/>
    <n v="0"/>
    <s v="True Passion  Love Story  50g"/>
    <n v="6"/>
    <n v="0"/>
    <n v="0"/>
    <n v="0"/>
    <n v="0"/>
    <n v="0"/>
    <n v="0"/>
    <n v="0"/>
    <n v="0"/>
    <n v="0"/>
    <n v="0"/>
    <n v="0"/>
    <n v="0"/>
    <n v="0"/>
    <s v="Other Flavors"/>
    <s v="True Passion  Other Flavors"/>
    <n v="0"/>
    <n v="0"/>
    <n v="0"/>
  </r>
  <r>
    <n v="5490"/>
    <x v="6"/>
    <s v="Luxury Tobacco"/>
    <s v="50g"/>
    <s v="True Passion  Luxury Tobacco 50g"/>
    <m/>
    <m/>
    <m/>
    <m/>
    <m/>
    <m/>
    <m/>
    <m/>
    <m/>
    <m/>
    <m/>
    <m/>
    <n v="0"/>
    <n v="0"/>
    <s v="True Passion  Luxury Tobacco 50g"/>
    <n v="6"/>
    <n v="0"/>
    <n v="0"/>
    <n v="0"/>
    <n v="0"/>
    <n v="0"/>
    <n v="0"/>
    <n v="0"/>
    <n v="0"/>
    <n v="0"/>
    <n v="0"/>
    <n v="0"/>
    <n v="0"/>
    <n v="0"/>
    <s v="Other Flavors"/>
    <s v="True Passion  Other Flavors"/>
    <n v="0"/>
    <n v="0"/>
    <n v="0"/>
  </r>
  <r>
    <n v="5145"/>
    <x v="7"/>
    <s v="Two Apple"/>
    <s v="50g"/>
    <s v="Nakhla  Two Apple 50g"/>
    <n v="15431"/>
    <n v="8627"/>
    <n v="10960"/>
    <n v="11279"/>
    <n v="12306"/>
    <n v="8420"/>
    <n v="10093"/>
    <n v="8393"/>
    <n v="9438"/>
    <m/>
    <m/>
    <m/>
    <n v="94947"/>
    <n v="0.15327703580774465"/>
    <s v="Nakhla  Two Apple 50g"/>
    <n v="12.5"/>
    <n v="192887.5"/>
    <n v="107837.5"/>
    <n v="137000"/>
    <n v="140987.5"/>
    <n v="153825"/>
    <n v="105250"/>
    <n v="126162.5"/>
    <n v="104912.5"/>
    <n v="117975"/>
    <n v="0"/>
    <n v="0"/>
    <n v="0"/>
    <n v="1186837.5"/>
    <s v="Two Apple"/>
    <s v="Nakhla  Two Apple"/>
    <n v="94947"/>
    <n v="1186837.5"/>
    <n v="0.24283433218678829"/>
  </r>
  <r>
    <n v="5146"/>
    <x v="7"/>
    <s v="Two Apple"/>
    <s v="250g"/>
    <s v="Nakhla  Two Apple 250g"/>
    <n v="25396"/>
    <n v="8100"/>
    <n v="7927"/>
    <n v="14972"/>
    <n v="13098"/>
    <n v="7694"/>
    <n v="15786"/>
    <n v="12353"/>
    <n v="11373"/>
    <m/>
    <m/>
    <m/>
    <n v="116699"/>
    <n v="0.18839222726076646"/>
    <s v="Nakhla  Two Apple 250g"/>
    <n v="10"/>
    <n v="253960"/>
    <n v="81000"/>
    <n v="79270"/>
    <n v="149720"/>
    <n v="130980"/>
    <n v="76940"/>
    <n v="157860"/>
    <n v="123530"/>
    <n v="113730"/>
    <n v="0"/>
    <n v="0"/>
    <n v="0"/>
    <n v="1166990"/>
    <s v="Two Apple"/>
    <s v="Nakhla  Two Apple"/>
    <n v="116699"/>
    <n v="1166990"/>
    <n v="0.23877341027618362"/>
  </r>
  <r>
    <n v="5147"/>
    <x v="7"/>
    <s v="Two Apple"/>
    <s v="1Kg"/>
    <s v="Nakhla  Two Apple 1kg"/>
    <n v="3070"/>
    <n v="89"/>
    <m/>
    <n v="918"/>
    <n v="82"/>
    <m/>
    <m/>
    <n v="1100"/>
    <m/>
    <m/>
    <m/>
    <m/>
    <n v="5259"/>
    <n v="8.4898304455425563E-3"/>
    <s v="Nakhla  Two Apple 1kg"/>
    <n v="10"/>
    <n v="30700"/>
    <n v="890"/>
    <n v="0"/>
    <n v="9180"/>
    <n v="820"/>
    <n v="0"/>
    <n v="0"/>
    <n v="11000"/>
    <n v="0"/>
    <n v="0"/>
    <n v="0"/>
    <n v="0"/>
    <n v="52590"/>
    <s v="Two Apple"/>
    <s v="Nakhla  Two Apple"/>
    <n v="5259"/>
    <n v="52590"/>
    <n v="1.0760241001571989E-2"/>
  </r>
  <r>
    <n v="5186"/>
    <x v="7"/>
    <s v="Two Apple Tin"/>
    <s v="250g"/>
    <s v="Nakhla  Two Apple Tin 250g"/>
    <n v="2660"/>
    <n v="191"/>
    <m/>
    <n v="1118"/>
    <n v="33"/>
    <n v="950"/>
    <n v="150"/>
    <n v="1119"/>
    <n v="54"/>
    <m/>
    <m/>
    <m/>
    <n v="6275"/>
    <n v="1.0130003051108489E-2"/>
    <s v="Nakhla  Two Apple Tin 250g"/>
    <n v="10"/>
    <n v="26600"/>
    <n v="1910"/>
    <n v="0"/>
    <n v="11180"/>
    <n v="330"/>
    <n v="9500"/>
    <n v="1500"/>
    <n v="11190"/>
    <n v="540"/>
    <n v="0"/>
    <n v="0"/>
    <n v="0"/>
    <n v="62750"/>
    <s v="Two Apple"/>
    <s v="Nakhla  Two Apple"/>
    <n v="6275"/>
    <n v="62750"/>
    <n v="1.2839040175863136E-2"/>
  </r>
  <r>
    <n v="5187"/>
    <x v="7"/>
    <s v="Lemon"/>
    <s v="50g"/>
    <s v="Nakhla  Lemon 50g"/>
    <m/>
    <m/>
    <m/>
    <m/>
    <m/>
    <m/>
    <m/>
    <m/>
    <m/>
    <m/>
    <m/>
    <m/>
    <n v="0"/>
    <n v="0"/>
    <s v="Nakhla  Lemon 50g"/>
    <n v="12.5"/>
    <n v="0"/>
    <n v="0"/>
    <n v="0"/>
    <n v="0"/>
    <n v="0"/>
    <n v="0"/>
    <n v="0"/>
    <n v="0"/>
    <n v="0"/>
    <n v="0"/>
    <n v="0"/>
    <n v="0"/>
    <n v="0"/>
    <s v="Lemon Mint"/>
    <s v="Nakhla  Lemon Mint"/>
    <n v="0"/>
    <n v="0"/>
    <n v="0"/>
  </r>
  <r>
    <n v="5188"/>
    <x v="7"/>
    <s v="Blueberry"/>
    <s v="50g"/>
    <s v="Nakhla  Blueberry 50g"/>
    <m/>
    <m/>
    <m/>
    <m/>
    <m/>
    <m/>
    <m/>
    <m/>
    <m/>
    <m/>
    <m/>
    <m/>
    <n v="0"/>
    <n v="0"/>
    <s v="Nakhla  Blueberry 50g"/>
    <n v="12.5"/>
    <n v="0"/>
    <n v="0"/>
    <n v="0"/>
    <n v="0"/>
    <n v="0"/>
    <n v="0"/>
    <n v="0"/>
    <n v="0"/>
    <n v="0"/>
    <n v="0"/>
    <n v="0"/>
    <n v="0"/>
    <n v="0"/>
    <s v="Other Flavors"/>
    <s v="Nakhla  Other Flavors"/>
    <n v="0"/>
    <n v="0"/>
    <n v="0"/>
  </r>
  <r>
    <n v="5189"/>
    <x v="7"/>
    <s v="Cherry "/>
    <s v="50g"/>
    <s v="Nakhla  Cherry  50g"/>
    <m/>
    <m/>
    <m/>
    <m/>
    <m/>
    <m/>
    <m/>
    <m/>
    <m/>
    <m/>
    <m/>
    <m/>
    <n v="0"/>
    <n v="0"/>
    <s v="Nakhla  Cherry  50g"/>
    <n v="12.5"/>
    <n v="0"/>
    <n v="0"/>
    <n v="0"/>
    <n v="0"/>
    <n v="0"/>
    <n v="0"/>
    <n v="0"/>
    <n v="0"/>
    <n v="0"/>
    <n v="0"/>
    <n v="0"/>
    <n v="0"/>
    <n v="0"/>
    <s v="Other Flavors"/>
    <s v="Nakhla  Other Flavors"/>
    <n v="0"/>
    <n v="0"/>
    <n v="0"/>
  </r>
  <r>
    <n v="5190"/>
    <x v="7"/>
    <s v="Melon"/>
    <s v="50g"/>
    <s v="Nakhla  Melon 50g"/>
    <m/>
    <m/>
    <m/>
    <m/>
    <m/>
    <m/>
    <m/>
    <m/>
    <m/>
    <m/>
    <m/>
    <m/>
    <n v="0"/>
    <n v="0"/>
    <s v="Nakhla  Melon 50g"/>
    <n v="12.5"/>
    <n v="0"/>
    <n v="0"/>
    <n v="0"/>
    <n v="0"/>
    <n v="0"/>
    <n v="0"/>
    <n v="0"/>
    <n v="0"/>
    <n v="0"/>
    <n v="0"/>
    <n v="0"/>
    <n v="0"/>
    <n v="0"/>
    <s v="Other Flavors"/>
    <s v="Nakhla  Other Flavors"/>
    <n v="0"/>
    <n v="0"/>
    <n v="0"/>
  </r>
  <r>
    <n v="5191"/>
    <x v="7"/>
    <s v="Grapes"/>
    <s v="50g"/>
    <s v="Nakhla  Grapes 50g"/>
    <m/>
    <m/>
    <m/>
    <m/>
    <m/>
    <m/>
    <m/>
    <m/>
    <m/>
    <m/>
    <m/>
    <m/>
    <n v="0"/>
    <n v="0"/>
    <s v="Nakhla  Grapes 50g"/>
    <n v="12.5"/>
    <n v="0"/>
    <n v="0"/>
    <n v="0"/>
    <n v="0"/>
    <n v="0"/>
    <n v="0"/>
    <n v="0"/>
    <n v="0"/>
    <n v="0"/>
    <n v="0"/>
    <n v="0"/>
    <n v="0"/>
    <n v="0"/>
    <s v="Grapes"/>
    <s v="Nakhla  Grapes"/>
    <n v="0"/>
    <n v="0"/>
    <n v="0"/>
  </r>
  <r>
    <n v="5192"/>
    <x v="7"/>
    <s v="Peach"/>
    <s v="50g"/>
    <s v="Nakhla  Peach 50g"/>
    <m/>
    <m/>
    <m/>
    <m/>
    <m/>
    <m/>
    <m/>
    <m/>
    <m/>
    <m/>
    <m/>
    <m/>
    <n v="0"/>
    <n v="0"/>
    <s v="Nakhla  Peach 50g"/>
    <n v="12.5"/>
    <n v="0"/>
    <n v="0"/>
    <n v="0"/>
    <n v="0"/>
    <n v="0"/>
    <n v="0"/>
    <n v="0"/>
    <n v="0"/>
    <n v="0"/>
    <n v="0"/>
    <n v="0"/>
    <n v="0"/>
    <n v="0"/>
    <s v="Other Flavors"/>
    <s v="Nakhla  Other Flavors"/>
    <n v="0"/>
    <n v="0"/>
    <n v="0"/>
  </r>
  <r>
    <n v="5193"/>
    <x v="7"/>
    <s v="Lemon Mint"/>
    <s v="50g"/>
    <s v="Nakhla  Lemon Mint 50g"/>
    <n v="12"/>
    <n v="3"/>
    <n v="5"/>
    <n v="3"/>
    <n v="412"/>
    <m/>
    <m/>
    <n v="964"/>
    <m/>
    <m/>
    <m/>
    <m/>
    <n v="1399"/>
    <n v="2.2584660188845859E-3"/>
    <s v="Nakhla  Lemon Mint 50g"/>
    <n v="12.5"/>
    <n v="150"/>
    <n v="37.5"/>
    <n v="62.5"/>
    <n v="37.5"/>
    <n v="5150"/>
    <n v="0"/>
    <n v="0"/>
    <n v="12050"/>
    <n v="0"/>
    <n v="0"/>
    <n v="0"/>
    <n v="0"/>
    <n v="17487.5"/>
    <s v="Lemon Mint"/>
    <s v="Nakhla  Lemon Mint"/>
    <n v="1399"/>
    <n v="17487.5"/>
    <n v="3.5780512362614597E-3"/>
  </r>
  <r>
    <n v="5197"/>
    <x v="7"/>
    <s v="Lemon Mint"/>
    <s v="250g"/>
    <s v="Nakhla  Lemon Mint 250g"/>
    <n v="16"/>
    <n v="7"/>
    <n v="5"/>
    <n v="3"/>
    <n v="560"/>
    <m/>
    <m/>
    <n v="733"/>
    <m/>
    <m/>
    <m/>
    <m/>
    <n v="1324"/>
    <n v="2.1373902852059984E-3"/>
    <s v="Nakhla  Lemon Mint 250g"/>
    <n v="12.5"/>
    <n v="200"/>
    <n v="87.5"/>
    <n v="62.5"/>
    <n v="37.5"/>
    <n v="7000"/>
    <n v="0"/>
    <n v="0"/>
    <n v="9162.5"/>
    <n v="0"/>
    <n v="0"/>
    <n v="0"/>
    <n v="0"/>
    <n v="16550"/>
    <s v="Lemon Mint"/>
    <s v="Nakhla  Lemon Mint"/>
    <n v="1324"/>
    <n v="16550"/>
    <n v="3.3862329069407953E-3"/>
  </r>
  <r>
    <n v="6001"/>
    <x v="8"/>
    <s v="Grapes"/>
    <s v="50g"/>
    <s v="Mazaya Grapes 50g"/>
    <n v="415"/>
    <n v="236"/>
    <n v="471"/>
    <n v="272"/>
    <n v="234"/>
    <n v="397"/>
    <n v="263"/>
    <n v="487"/>
    <n v="106"/>
    <m/>
    <m/>
    <m/>
    <n v="2881"/>
    <n v="4.6509225163734753E-3"/>
    <s v="Mazaya Grapes 50g"/>
    <n v="6"/>
    <n v="2490"/>
    <n v="1416"/>
    <n v="2826"/>
    <n v="1632"/>
    <n v="1404"/>
    <n v="2382"/>
    <n v="1578"/>
    <n v="2922"/>
    <n v="636"/>
    <n v="0"/>
    <n v="0"/>
    <n v="0"/>
    <n v="17286"/>
    <s v="Grapes"/>
    <s v="Mazaya Grapes"/>
    <n v="2881"/>
    <n v="17286"/>
    <n v="3.5368230833461383E-3"/>
  </r>
  <r>
    <n v="6002"/>
    <x v="8"/>
    <s v="Grape Mint"/>
    <s v="50g"/>
    <s v="Mazaya Grape Mint 50g"/>
    <n v="313"/>
    <n v="283"/>
    <n v="534"/>
    <n v="325"/>
    <n v="188"/>
    <n v="108"/>
    <n v="568"/>
    <n v="258"/>
    <n v="44"/>
    <m/>
    <m/>
    <m/>
    <n v="2621"/>
    <n v="4.2311933062877047E-3"/>
    <s v="Mazaya Grape Mint 50g"/>
    <n v="6"/>
    <n v="1878"/>
    <n v="1698"/>
    <n v="3204"/>
    <n v="1950"/>
    <n v="1128"/>
    <n v="648"/>
    <n v="3408"/>
    <n v="1548"/>
    <n v="264"/>
    <n v="0"/>
    <n v="0"/>
    <n v="0"/>
    <n v="15726"/>
    <s v="Grape Mint"/>
    <s v="Mazaya Grape Mint"/>
    <n v="2621"/>
    <n v="15726"/>
    <n v="3.2176373833565529E-3"/>
  </r>
  <r>
    <n v="6003"/>
    <x v="8"/>
    <s v="Mint"/>
    <s v="50g"/>
    <s v="Mazaya Mint 50g"/>
    <n v="457"/>
    <n v="245"/>
    <n v="498"/>
    <n v="396"/>
    <n v="466"/>
    <n v="90"/>
    <n v="793"/>
    <n v="650"/>
    <m/>
    <m/>
    <m/>
    <m/>
    <n v="3595"/>
    <n v="5.803563500993628E-3"/>
    <s v="Mazaya Mint 50g"/>
    <n v="6"/>
    <n v="2742"/>
    <n v="1470"/>
    <n v="2988"/>
    <n v="2376"/>
    <n v="2796"/>
    <n v="540"/>
    <n v="4758"/>
    <n v="3900"/>
    <n v="0"/>
    <n v="0"/>
    <n v="0"/>
    <n v="0"/>
    <n v="21570"/>
    <s v="Mint"/>
    <s v="Mazaya Mint"/>
    <n v="3595"/>
    <n v="21570"/>
    <n v="4.4133561210098465E-3"/>
  </r>
  <r>
    <n v="6004"/>
    <x v="8"/>
    <s v="Gum"/>
    <s v="50g"/>
    <s v="Mazaya Gum 50g"/>
    <n v="495"/>
    <n v="339"/>
    <n v="873"/>
    <n v="30"/>
    <n v="472"/>
    <n v="117"/>
    <n v="880"/>
    <n v="746"/>
    <m/>
    <m/>
    <m/>
    <m/>
    <n v="3952"/>
    <n v="6.3798839933037052E-3"/>
    <s v="Mazaya Gum 50g"/>
    <n v="6"/>
    <n v="2970"/>
    <n v="2034"/>
    <n v="5238"/>
    <n v="180"/>
    <n v="2832"/>
    <n v="702"/>
    <n v="5280"/>
    <n v="4476"/>
    <n v="0"/>
    <n v="0"/>
    <n v="0"/>
    <n v="0"/>
    <n v="23712"/>
    <s v="Gum"/>
    <s v="Mazaya Gum"/>
    <n v="3952"/>
    <n v="23712"/>
    <n v="4.8516226398417003E-3"/>
  </r>
  <r>
    <n v="6005"/>
    <x v="8"/>
    <s v="Lemon Mint"/>
    <s v="50g"/>
    <s v="Mazaya Lemon Mint 50g"/>
    <n v="8134"/>
    <n v="8805"/>
    <n v="4805"/>
    <n v="10034"/>
    <n v="7806"/>
    <n v="8834"/>
    <n v="9706"/>
    <n v="7563"/>
    <n v="9919"/>
    <m/>
    <m/>
    <m/>
    <n v="75606"/>
    <n v="0.1220540256067105"/>
    <s v="Mazaya Lemon Mint 50g"/>
    <n v="6"/>
    <n v="48804"/>
    <n v="52830"/>
    <n v="28830"/>
    <n v="60204"/>
    <n v="46836"/>
    <n v="53004"/>
    <n v="58236"/>
    <n v="45378"/>
    <n v="59514"/>
    <n v="0"/>
    <n v="0"/>
    <n v="0"/>
    <n v="453636"/>
    <s v="Lemon Mint"/>
    <s v="Mazaya Lemon Mint"/>
    <n v="75606"/>
    <n v="453636"/>
    <n v="9.2816746282356172E-2"/>
  </r>
  <r>
    <n v="6006"/>
    <x v="8"/>
    <s v="Gum Mint"/>
    <s v="50g"/>
    <s v="Mazaya Gum Mint 50g"/>
    <n v="451"/>
    <n v="357"/>
    <n v="1026"/>
    <m/>
    <n v="224"/>
    <n v="125"/>
    <n v="782"/>
    <n v="682"/>
    <m/>
    <m/>
    <m/>
    <m/>
    <n v="3647"/>
    <n v="5.8875093430107821E-3"/>
    <s v="Mazaya Gum Mint 50g"/>
    <n v="6"/>
    <n v="2706"/>
    <n v="2142"/>
    <n v="6156"/>
    <n v="0"/>
    <n v="1344"/>
    <n v="750"/>
    <n v="4692"/>
    <n v="4092"/>
    <n v="0"/>
    <n v="0"/>
    <n v="0"/>
    <n v="0"/>
    <n v="21882"/>
    <s v="Gum"/>
    <s v="Mazaya Gum"/>
    <n v="3647"/>
    <n v="21882"/>
    <n v="4.4771932610077631E-3"/>
  </r>
  <r>
    <n v="6010"/>
    <x v="8"/>
    <s v="Watermelon &amp; Mint"/>
    <s v="50g"/>
    <s v="Mazaya Watermelon &amp; Mint 50g"/>
    <n v="32"/>
    <n v="14"/>
    <n v="59"/>
    <n v="59"/>
    <n v="96"/>
    <n v="156"/>
    <n v="49"/>
    <n v="51"/>
    <n v="77"/>
    <m/>
    <m/>
    <m/>
    <n v="593"/>
    <n v="9.5730546761869863E-4"/>
    <s v="Mazaya Watermelon &amp; Mint 50g"/>
    <n v="6"/>
    <n v="192"/>
    <n v="84"/>
    <n v="354"/>
    <n v="354"/>
    <n v="576"/>
    <n v="936"/>
    <n v="294"/>
    <n v="306"/>
    <n v="462"/>
    <n v="0"/>
    <n v="0"/>
    <n v="0"/>
    <n v="3558"/>
    <s v="Other Flavors"/>
    <s v="Mazaya Other Flavors"/>
    <n v="593"/>
    <n v="3558"/>
    <n v="7.2798892343778549E-4"/>
  </r>
  <r>
    <n v="6011"/>
    <x v="8"/>
    <s v="Orange"/>
    <s v="50g"/>
    <s v="Mazaya Orange 50g"/>
    <n v="243"/>
    <n v="68"/>
    <n v="144"/>
    <n v="103"/>
    <n v="214"/>
    <n v="37"/>
    <n v="249"/>
    <n v="244"/>
    <n v="3"/>
    <m/>
    <m/>
    <m/>
    <n v="1305"/>
    <n v="2.1067177660074226E-3"/>
    <s v="Mazaya Orange 50g"/>
    <n v="6"/>
    <n v="1458"/>
    <n v="408"/>
    <n v="864"/>
    <n v="618"/>
    <n v="1284"/>
    <n v="222"/>
    <n v="1494"/>
    <n v="1464"/>
    <n v="18"/>
    <n v="0"/>
    <n v="0"/>
    <n v="0"/>
    <n v="7830"/>
    <s v="Other Flavors"/>
    <s v="Mazaya Other Flavors"/>
    <n v="1305"/>
    <n v="7830"/>
    <n v="1.6020666864861889E-3"/>
  </r>
  <r>
    <n v="6012"/>
    <x v="8"/>
    <s v="Lemon"/>
    <s v="50g"/>
    <s v="Mazaya Lemon 50g"/>
    <n v="72"/>
    <n v="37"/>
    <n v="33"/>
    <n v="63"/>
    <n v="66"/>
    <n v="261"/>
    <n v="19"/>
    <n v="75"/>
    <n v="42"/>
    <m/>
    <m/>
    <m/>
    <n v="668"/>
    <n v="1.0783812012972861E-3"/>
    <s v="Mazaya Lemon 50g"/>
    <n v="6"/>
    <n v="432"/>
    <n v="222"/>
    <n v="198"/>
    <n v="378"/>
    <n v="396"/>
    <n v="1566"/>
    <n v="114"/>
    <n v="450"/>
    <n v="252"/>
    <n v="0"/>
    <n v="0"/>
    <n v="0"/>
    <n v="4008"/>
    <s v="Lemon Mint"/>
    <s v="Mazaya Lemon Mint"/>
    <n v="668"/>
    <n v="4008"/>
    <n v="8.2006172151170441E-4"/>
  </r>
  <r>
    <n v="6014"/>
    <x v="8"/>
    <s v="Orange &amp; Mint"/>
    <s v="250g"/>
    <s v="Mazaya Orange &amp; Mint 250g"/>
    <n v="134"/>
    <n v="63"/>
    <n v="107"/>
    <n v="161"/>
    <n v="175"/>
    <n v="233"/>
    <m/>
    <n v="249"/>
    <m/>
    <m/>
    <m/>
    <m/>
    <n v="1122"/>
    <n v="1.8112929758316693E-3"/>
    <s v="Mazaya Orange &amp; Mint 250g"/>
    <n v="6"/>
    <n v="804"/>
    <n v="378"/>
    <n v="642"/>
    <n v="966"/>
    <n v="1050"/>
    <n v="1398"/>
    <n v="0"/>
    <n v="1494"/>
    <n v="0"/>
    <n v="0"/>
    <n v="0"/>
    <n v="0"/>
    <n v="6732"/>
    <s v="Other Flavors"/>
    <s v="Mazaya Other Flavors"/>
    <n v="1122"/>
    <n v="6732"/>
    <n v="1.3774090591858268E-3"/>
  </r>
  <r>
    <n v="6016"/>
    <x v="8"/>
    <s v="Blueberry Exotic "/>
    <s v="50g"/>
    <s v="Mazaya Blueberry Exotic  50g"/>
    <n v="139"/>
    <n v="149"/>
    <n v="181"/>
    <n v="277"/>
    <n v="244"/>
    <n v="518"/>
    <n v="286"/>
    <n v="211"/>
    <n v="37"/>
    <m/>
    <m/>
    <m/>
    <n v="2042"/>
    <n v="3.2964886422890095E-3"/>
    <s v="Mazaya Blueberry Exotic  50g"/>
    <n v="6"/>
    <n v="834"/>
    <n v="894"/>
    <n v="1086"/>
    <n v="1662"/>
    <n v="1464"/>
    <n v="3108"/>
    <n v="1716"/>
    <n v="1266"/>
    <n v="222"/>
    <n v="0"/>
    <n v="0"/>
    <n v="0"/>
    <n v="12252"/>
    <s v="Other Flavors"/>
    <s v="Mazaya Other Flavors"/>
    <n v="2042"/>
    <n v="12252"/>
    <n v="2.5068353822258987E-3"/>
  </r>
  <r>
    <n v="6017"/>
    <x v="8"/>
    <s v="Two Apple Bahraini "/>
    <s v="50g"/>
    <s v="Mazaya Two Apple Bahraini  50g"/>
    <n v="4376"/>
    <n v="4241"/>
    <n v="4429"/>
    <n v="3549"/>
    <n v="3965"/>
    <n v="5027"/>
    <n v="4665"/>
    <n v="4371"/>
    <n v="4246"/>
    <m/>
    <m/>
    <m/>
    <n v="38869"/>
    <n v="6.2747902564706914E-2"/>
    <s v="Mazaya Two Apple Bahraini  50g"/>
    <n v="6"/>
    <n v="26256"/>
    <n v="25446"/>
    <n v="26574"/>
    <n v="21294"/>
    <n v="23790"/>
    <n v="30162"/>
    <n v="27990"/>
    <n v="26226"/>
    <n v="25476"/>
    <n v="0"/>
    <n v="0"/>
    <n v="0"/>
    <n v="233214"/>
    <s v="Two Apple"/>
    <s v="Mazaya Two Apple"/>
    <n v="38869"/>
    <n v="233214"/>
    <n v="4.7717034511135389E-2"/>
  </r>
  <r>
    <n v="6023"/>
    <x v="8"/>
    <s v="Lemon Mint"/>
    <s v="250g"/>
    <s v="Mazaya Lemon Mint 250g"/>
    <n v="4566"/>
    <n v="2557"/>
    <n v="2957"/>
    <n v="5176"/>
    <n v="6670"/>
    <n v="4366"/>
    <n v="6854"/>
    <n v="6069"/>
    <n v="9781"/>
    <m/>
    <m/>
    <m/>
    <n v="48996"/>
    <n v="7.9096355297547646E-2"/>
    <s v="Mazaya Lemon Mint 250g"/>
    <n v="6"/>
    <n v="27396"/>
    <n v="15342"/>
    <n v="17742"/>
    <n v="31056"/>
    <n v="40020"/>
    <n v="26196"/>
    <n v="41124"/>
    <n v="36414"/>
    <n v="58686"/>
    <n v="0"/>
    <n v="0"/>
    <n v="0"/>
    <n v="293976"/>
    <s v="Lemon Mint"/>
    <s v="Mazaya Lemon Mint"/>
    <n v="48996"/>
    <n v="293976"/>
    <n v="6.0149317525729745E-2"/>
  </r>
  <r>
    <n v="6024"/>
    <x v="8"/>
    <s v="Grape Mint"/>
    <s v="250g"/>
    <s v="Mazaya Grape Mint 250g"/>
    <n v="101"/>
    <n v="112"/>
    <n v="131"/>
    <n v="158"/>
    <n v="148"/>
    <n v="72"/>
    <n v="200"/>
    <n v="177"/>
    <n v="147"/>
    <m/>
    <m/>
    <m/>
    <n v="1246"/>
    <n v="2.0114715221802673E-3"/>
    <s v="Mazaya Grape Mint 250g"/>
    <n v="6"/>
    <n v="606"/>
    <n v="672"/>
    <n v="786"/>
    <n v="948"/>
    <n v="888"/>
    <n v="432"/>
    <n v="1200"/>
    <n v="1062"/>
    <n v="882"/>
    <n v="0"/>
    <n v="0"/>
    <n v="0"/>
    <n v="7476"/>
    <s v="Grape Mint"/>
    <s v="Mazaya Grape Mint"/>
    <n v="1246"/>
    <n v="7476"/>
    <n v="1.5296360853347061E-3"/>
  </r>
  <r>
    <n v="6025"/>
    <x v="8"/>
    <s v="Grapes"/>
    <s v="250g"/>
    <s v="Mazaya Grapes 250g"/>
    <n v="69"/>
    <n v="71"/>
    <n v="75"/>
    <n v="83"/>
    <n v="94"/>
    <n v="82"/>
    <n v="105"/>
    <n v="65"/>
    <n v="77"/>
    <m/>
    <m/>
    <m/>
    <n v="721"/>
    <n v="1.1639413864301547E-3"/>
    <s v="Mazaya Grapes 250g"/>
    <n v="6"/>
    <n v="414"/>
    <n v="426"/>
    <n v="450"/>
    <n v="498"/>
    <n v="564"/>
    <n v="492"/>
    <n v="630"/>
    <n v="390"/>
    <n v="462"/>
    <n v="0"/>
    <n v="0"/>
    <n v="0"/>
    <n v="4326"/>
    <s v="Grapes"/>
    <s v="Mazaya Grapes"/>
    <n v="721"/>
    <n v="4326"/>
    <n v="8.851264988172738E-4"/>
  </r>
  <r>
    <n v="6026"/>
    <x v="8"/>
    <s v="Mint"/>
    <s v="250g"/>
    <s v="Mazaya Mint 250g"/>
    <n v="193"/>
    <n v="140"/>
    <n v="142"/>
    <n v="190"/>
    <n v="19"/>
    <n v="204"/>
    <n v="254"/>
    <n v="127"/>
    <n v="178"/>
    <m/>
    <m/>
    <m/>
    <n v="1447"/>
    <n v="2.3359544884388817E-3"/>
    <s v="Mazaya Mint 250g"/>
    <n v="6"/>
    <n v="1158"/>
    <n v="840"/>
    <n v="852"/>
    <n v="1140"/>
    <n v="114"/>
    <n v="1224"/>
    <n v="1524"/>
    <n v="762"/>
    <n v="1068"/>
    <n v="0"/>
    <n v="0"/>
    <n v="0"/>
    <n v="8682"/>
    <s v="Mint"/>
    <s v="Mazaya Mint"/>
    <n v="1447"/>
    <n v="8682"/>
    <n v="1.7763911841728087E-3"/>
  </r>
  <r>
    <n v="6027"/>
    <x v="8"/>
    <s v="Two Apple Bahraini "/>
    <s v="250g"/>
    <s v="Mazaya Two Apple Bahraini  250g"/>
    <n v="1542"/>
    <n v="2607"/>
    <n v="959"/>
    <n v="2860"/>
    <n v="1940"/>
    <n v="1062"/>
    <n v="4423"/>
    <n v="2834"/>
    <n v="3401"/>
    <m/>
    <m/>
    <m/>
    <n v="21628"/>
    <n v="3.4915012906673211E-2"/>
    <s v="Mazaya Two Apple Bahraini  250g"/>
    <n v="6"/>
    <n v="9252"/>
    <n v="15642"/>
    <n v="5754"/>
    <n v="17160"/>
    <n v="11640"/>
    <n v="6372"/>
    <n v="26538"/>
    <n v="17004"/>
    <n v="20406"/>
    <n v="0"/>
    <n v="0"/>
    <n v="0"/>
    <n v="129768"/>
    <s v="Two Apple"/>
    <s v="Mazaya Two Apple"/>
    <n v="21628"/>
    <n v="129768"/>
    <n v="2.6551339689902909E-2"/>
  </r>
  <r>
    <n v="6028"/>
    <x v="8"/>
    <s v="Love"/>
    <s v="50g"/>
    <s v="Mazaya Love 50g"/>
    <n v="1176"/>
    <n v="949"/>
    <n v="851"/>
    <n v="1171"/>
    <n v="674"/>
    <n v="221"/>
    <n v="1240"/>
    <n v="1726"/>
    <n v="1056"/>
    <m/>
    <m/>
    <m/>
    <n v="9064"/>
    <n v="1.4632406000836229E-2"/>
    <s v="Mazaya Love 50g"/>
    <n v="6"/>
    <n v="7056"/>
    <n v="5694"/>
    <n v="5106"/>
    <n v="7026"/>
    <n v="4044"/>
    <n v="1326"/>
    <n v="7440"/>
    <n v="10356"/>
    <n v="6336"/>
    <n v="0"/>
    <n v="0"/>
    <n v="0"/>
    <n v="54384"/>
    <s v="Lemon Mint"/>
    <s v="Mazaya Lemon Mint"/>
    <n v="9064"/>
    <n v="54384"/>
    <n v="1.1127304556560013E-2"/>
  </r>
  <r>
    <n v="6030"/>
    <x v="8"/>
    <s v="Ruby crush"/>
    <s v="50g"/>
    <s v="Mazaya Ruby crush 50g"/>
    <n v="292"/>
    <n v="104"/>
    <n v="416"/>
    <m/>
    <m/>
    <m/>
    <n v="504"/>
    <n v="18"/>
    <n v="261"/>
    <m/>
    <m/>
    <m/>
    <n v="1595"/>
    <n v="2.5748772695646277E-3"/>
    <s v="Mazaya Ruby crush 50g"/>
    <n v="6"/>
    <n v="1752"/>
    <n v="624"/>
    <n v="2496"/>
    <n v="0"/>
    <n v="0"/>
    <n v="0"/>
    <n v="3024"/>
    <n v="108"/>
    <n v="1566"/>
    <n v="0"/>
    <n v="0"/>
    <n v="0"/>
    <n v="9570"/>
    <s v="Other Flavors"/>
    <s v="Mazaya Other Flavors"/>
    <n v="1595"/>
    <n v="9570"/>
    <n v="1.9580815057053422E-3"/>
  </r>
  <r>
    <n v="6032"/>
    <x v="8"/>
    <s v="Two Apple Egyptian"/>
    <s v="50g"/>
    <s v="Mazaya Two Apple Egyptian 50g"/>
    <n v="512"/>
    <n v="164"/>
    <n v="754"/>
    <m/>
    <m/>
    <m/>
    <m/>
    <m/>
    <m/>
    <m/>
    <m/>
    <m/>
    <n v="1430"/>
    <n v="2.3085106554717352E-3"/>
    <s v="Mazaya Two Apple Egyptian 50g"/>
    <n v="6"/>
    <n v="3072"/>
    <n v="984"/>
    <n v="4524"/>
    <n v="0"/>
    <n v="0"/>
    <n v="0"/>
    <n v="0"/>
    <n v="0"/>
    <n v="0"/>
    <n v="0"/>
    <n v="0"/>
    <n v="0"/>
    <n v="8580"/>
    <s v="Two Apple"/>
    <s v="Mazaya Two Apple"/>
    <n v="1430"/>
    <n v="8580"/>
    <n v="1.7555213499427205E-3"/>
  </r>
  <r>
    <n v="6033"/>
    <x v="8"/>
    <s v="Two Apple Egyptian"/>
    <s v="250g"/>
    <s v="Mazaya Two Apple Egyptian 250g"/>
    <m/>
    <m/>
    <m/>
    <m/>
    <m/>
    <m/>
    <m/>
    <m/>
    <m/>
    <m/>
    <m/>
    <m/>
    <n v="0"/>
    <n v="0"/>
    <s v="Mazaya Two Apple Egyptian 250g"/>
    <n v="6"/>
    <n v="0"/>
    <n v="0"/>
    <n v="0"/>
    <n v="0"/>
    <n v="0"/>
    <n v="0"/>
    <n v="0"/>
    <n v="0"/>
    <n v="0"/>
    <n v="0"/>
    <n v="0"/>
    <n v="0"/>
    <n v="0"/>
    <s v="Two Apple"/>
    <s v="Mazaya Two Apple"/>
    <n v="0"/>
    <n v="0"/>
    <n v="0"/>
  </r>
  <r>
    <n v="6034"/>
    <x v="8"/>
    <s v="Blue Candy "/>
    <s v="50g"/>
    <s v="Mazaya Blue Candy  50g"/>
    <m/>
    <m/>
    <n v="197"/>
    <m/>
    <m/>
    <m/>
    <m/>
    <m/>
    <m/>
    <m/>
    <m/>
    <m/>
    <n v="197"/>
    <n v="3.1802559379575653E-4"/>
    <s v="Mazaya Blue Candy  50g"/>
    <n v="6"/>
    <n v="0"/>
    <n v="0"/>
    <n v="1182"/>
    <n v="0"/>
    <n v="0"/>
    <n v="0"/>
    <n v="0"/>
    <n v="0"/>
    <n v="0"/>
    <n v="0"/>
    <n v="0"/>
    <n v="0"/>
    <n v="1182"/>
    <s v="Other Flavors"/>
    <s v="Mazaya Other Flavors"/>
    <n v="197"/>
    <n v="1182"/>
    <n v="2.4184454960749367E-4"/>
  </r>
  <r>
    <n v="6035"/>
    <x v="8"/>
    <s v="Trendy "/>
    <s v="50g"/>
    <s v="Mazaya Trendy  50g"/>
    <n v="11"/>
    <n v="4"/>
    <n v="123"/>
    <m/>
    <m/>
    <m/>
    <m/>
    <m/>
    <m/>
    <m/>
    <m/>
    <m/>
    <n v="138"/>
    <n v="2.2277934996860102E-4"/>
    <s v="Mazaya Trendy  50g"/>
    <n v="6"/>
    <n v="66"/>
    <n v="24"/>
    <n v="738"/>
    <n v="0"/>
    <n v="0"/>
    <n v="0"/>
    <n v="0"/>
    <n v="0"/>
    <n v="0"/>
    <n v="0"/>
    <n v="0"/>
    <n v="0"/>
    <n v="828"/>
    <s v="Other Flavors"/>
    <s v="Mazaya Other Flavors"/>
    <n v="138"/>
    <n v="828"/>
    <n v="1.6941394845601079E-4"/>
  </r>
  <r>
    <n v="6036"/>
    <x v="8"/>
    <s v="Two Apple"/>
    <s v="50g"/>
    <s v="Mazaya Two Apple 50g"/>
    <m/>
    <m/>
    <m/>
    <m/>
    <m/>
    <n v="78"/>
    <n v="422"/>
    <n v="743"/>
    <n v="262"/>
    <m/>
    <m/>
    <m/>
    <n v="1505"/>
    <n v="2.4295863891503227E-3"/>
    <s v="Mazaya Two Apple 50g"/>
    <n v="6"/>
    <n v="0"/>
    <n v="0"/>
    <n v="0"/>
    <n v="0"/>
    <n v="0"/>
    <n v="468"/>
    <n v="2532"/>
    <n v="4458"/>
    <n v="1572"/>
    <n v="0"/>
    <n v="0"/>
    <n v="0"/>
    <n v="9030"/>
    <s v="Two Apple"/>
    <s v="Mazaya Two Apple"/>
    <n v="1505"/>
    <n v="9030"/>
    <n v="1.8475941480166395E-3"/>
  </r>
  <r>
    <n v="6037"/>
    <x v="8"/>
    <s v="Two Apple"/>
    <s v="250g"/>
    <s v="Mazaya Two Apple 250g"/>
    <m/>
    <m/>
    <m/>
    <m/>
    <m/>
    <n v="13"/>
    <n v="161"/>
    <n v="68"/>
    <n v="521"/>
    <m/>
    <m/>
    <m/>
    <n v="763"/>
    <n v="1.2317437972901636E-3"/>
    <s v="Mazaya Two Apple 250g"/>
    <n v="6"/>
    <n v="0"/>
    <n v="0"/>
    <n v="0"/>
    <n v="0"/>
    <n v="0"/>
    <n v="78"/>
    <n v="966"/>
    <n v="408"/>
    <n v="3126"/>
    <n v="0"/>
    <n v="0"/>
    <n v="0"/>
    <n v="4578"/>
    <s v="Two Apple"/>
    <s v="Mazaya Two Apple"/>
    <n v="763"/>
    <n v="4578"/>
    <n v="9.3668726573866833E-4"/>
  </r>
  <r>
    <n v="6038"/>
    <x v="8"/>
    <s v="Lemon Mint"/>
    <s v="1Kg"/>
    <s v="Mazaya Lemon Mint 1kg"/>
    <m/>
    <m/>
    <m/>
    <m/>
    <m/>
    <m/>
    <n v="1089"/>
    <n v="974"/>
    <n v="1039"/>
    <m/>
    <m/>
    <m/>
    <n v="3102"/>
    <n v="5.0076923449463798E-3"/>
    <s v="Mazaya Lemon Mint 1kg"/>
    <n v="6"/>
    <n v="0"/>
    <n v="0"/>
    <n v="0"/>
    <n v="0"/>
    <n v="0"/>
    <m/>
    <n v="6534"/>
    <n v="5844"/>
    <n v="6234"/>
    <n v="0"/>
    <n v="0"/>
    <n v="0"/>
    <n v="18612"/>
    <s v="Lemon Mint"/>
    <s v="Mazaya Lemon Mint"/>
    <n v="3102"/>
    <n v="18612"/>
    <n v="3.8081309283372858E-3"/>
  </r>
  <r>
    <n v="6039"/>
    <x v="8"/>
    <s v="Two Apple Bahraini "/>
    <s v="1Kg"/>
    <s v="Mazaya Two Apple Bahraini  1kg"/>
    <m/>
    <m/>
    <m/>
    <m/>
    <m/>
    <m/>
    <n v="568"/>
    <n v="587"/>
    <n v="585"/>
    <m/>
    <m/>
    <m/>
    <n v="1740"/>
    <n v="2.8089570213432305E-3"/>
    <s v="Mazaya Two Apple Bahraini  1kg"/>
    <n v="6"/>
    <n v="0"/>
    <n v="0"/>
    <n v="0"/>
    <n v="0"/>
    <n v="0"/>
    <m/>
    <n v="3408"/>
    <n v="3522"/>
    <n v="3510"/>
    <n v="0"/>
    <n v="0"/>
    <n v="0"/>
    <n v="10440"/>
    <s v="Two Apple"/>
    <s v="Mazaya Two Apple"/>
    <n v="1740"/>
    <n v="10440"/>
    <n v="2.1360889153149184E-3"/>
  </r>
  <r>
    <n v="6111"/>
    <x v="9"/>
    <s v="Two Apple"/>
    <s v="250g"/>
    <s v="Al Basha Two Apple 250g"/>
    <n v="0"/>
    <n v="99"/>
    <n v="455"/>
    <n v="480"/>
    <n v="0"/>
    <n v="50"/>
    <n v="404"/>
    <n v="300"/>
    <n v="166"/>
    <m/>
    <m/>
    <m/>
    <n v="1954"/>
    <n v="3.1544264481061335E-3"/>
    <s v="Al Basha Two Apple 250g"/>
    <n v="10"/>
    <n v="0"/>
    <n v="990"/>
    <n v="4550"/>
    <n v="4800"/>
    <n v="0"/>
    <n v="500"/>
    <n v="4040"/>
    <n v="3000"/>
    <n v="1660"/>
    <n v="0"/>
    <n v="0"/>
    <n v="0"/>
    <n v="19540"/>
    <s v="Two Apple"/>
    <s v="Al Basha Two Apple"/>
    <n v="1954"/>
    <n v="19540"/>
    <n v="3.9980054985875009E-3"/>
  </r>
  <r>
    <n v="6112"/>
    <x v="9"/>
    <s v="Two Apple"/>
    <s v="1Kg"/>
    <s v="Al Basha Two Apple 1kg"/>
    <n v="0"/>
    <n v="202"/>
    <n v="0"/>
    <n v="106"/>
    <n v="0"/>
    <n v="0"/>
    <n v="0"/>
    <n v="40"/>
    <n v="150"/>
    <m/>
    <m/>
    <m/>
    <n v="498"/>
    <n v="8.0394287162582109E-4"/>
    <s v="Al Basha Two Apple 1kg"/>
    <n v="10"/>
    <n v="0"/>
    <n v="2020"/>
    <n v="0"/>
    <n v="1060"/>
    <n v="0"/>
    <n v="0"/>
    <n v="0"/>
    <n v="400"/>
    <n v="1500"/>
    <n v="0"/>
    <n v="0"/>
    <n v="0"/>
    <n v="4980"/>
    <s v="Two Apple"/>
    <s v="Al Basha Two Apple"/>
    <n v="498"/>
    <n v="4980"/>
    <n v="1.0189389653513692E-3"/>
  </r>
  <r>
    <n v="6113"/>
    <x v="9"/>
    <s v="Lemon Mint"/>
    <s v="250g"/>
    <s v="Al Basha Lemon Mint 250g"/>
    <n v="0"/>
    <n v="54"/>
    <n v="100"/>
    <n v="178"/>
    <n v="0"/>
    <n v="0"/>
    <n v="140"/>
    <n v="70"/>
    <n v="161"/>
    <m/>
    <m/>
    <m/>
    <n v="703"/>
    <n v="1.1348832103472936E-3"/>
    <s v="Al Basha Lemon Mint 250g"/>
    <n v="10"/>
    <n v="0"/>
    <n v="540"/>
    <n v="1000"/>
    <n v="1780"/>
    <n v="0"/>
    <n v="0"/>
    <n v="1400"/>
    <n v="700"/>
    <n v="1610"/>
    <n v="0"/>
    <n v="0"/>
    <n v="0"/>
    <n v="7030"/>
    <s v="Lemon Mint"/>
    <s v="Al Basha Lemon Mint"/>
    <n v="703"/>
    <n v="7030"/>
    <n v="1.4383817121325553E-3"/>
  </r>
  <r>
    <n v="6118"/>
    <x v="9"/>
    <s v="Two Apple Golden "/>
    <s v="250g"/>
    <s v="Al Basha Two Apple Golden  250g"/>
    <n v="0"/>
    <n v="0"/>
    <n v="0"/>
    <n v="63"/>
    <n v="0"/>
    <n v="187"/>
    <n v="0"/>
    <m/>
    <m/>
    <m/>
    <m/>
    <m/>
    <n v="250"/>
    <n v="4.0358577892862503E-4"/>
    <s v="Al Basha Two Apple Golden  250g"/>
    <n v="10"/>
    <n v="0"/>
    <n v="0"/>
    <n v="0"/>
    <n v="630"/>
    <n v="0"/>
    <n v="1870"/>
    <n v="0"/>
    <n v="0"/>
    <n v="0"/>
    <n v="0"/>
    <n v="0"/>
    <n v="0"/>
    <n v="2500"/>
    <s v="Two Apple"/>
    <s v="Al Basha Two Apple"/>
    <n v="250"/>
    <n v="2500"/>
    <n v="5.1151554485510508E-4"/>
  </r>
  <r>
    <n v="6119"/>
    <x v="9"/>
    <s v="Two Apple Golden "/>
    <s v="1Kg"/>
    <s v="Al Basha Two Apple Golden  1Kg"/>
    <n v="0"/>
    <n v="0"/>
    <n v="0"/>
    <n v="0"/>
    <n v="0"/>
    <n v="276"/>
    <n v="0"/>
    <m/>
    <m/>
    <m/>
    <m/>
    <m/>
    <n v="276"/>
    <n v="4.4555869993720203E-4"/>
    <s v="Al Basha Two Apple Golden  1Kg"/>
    <n v="10"/>
    <n v="0"/>
    <n v="0"/>
    <n v="0"/>
    <n v="0"/>
    <n v="0"/>
    <n v="2760"/>
    <n v="0"/>
    <n v="0"/>
    <n v="0"/>
    <n v="0"/>
    <n v="0"/>
    <n v="0"/>
    <n v="2760"/>
    <s v="Two Apple"/>
    <s v="Al Basha Two Apple"/>
    <n v="276"/>
    <n v="2760"/>
    <n v="5.6471316152003595E-4"/>
  </r>
  <r>
    <n v="6181"/>
    <x v="10"/>
    <s v="Two Apple"/>
    <s v="50g"/>
    <s v="Gold Dahab Two Apple 50g"/>
    <m/>
    <m/>
    <m/>
    <m/>
    <m/>
    <n v="737"/>
    <n v="295"/>
    <n v="774"/>
    <n v="479"/>
    <m/>
    <m/>
    <m/>
    <n v="2285"/>
    <n v="3.6887740194076328E-3"/>
    <s v="Gold Dahab Two Apple 50g"/>
    <n v="6"/>
    <n v="0"/>
    <n v="0"/>
    <n v="0"/>
    <n v="0"/>
    <n v="0"/>
    <n v="4422"/>
    <n v="1770"/>
    <n v="4644"/>
    <n v="2874"/>
    <n v="0"/>
    <n v="0"/>
    <n v="0"/>
    <n v="13710"/>
    <s v="Two Apple"/>
    <s v="Gold Dahab Two Apple"/>
    <n v="2285"/>
    <n v="13710"/>
    <n v="2.8051512479853962E-3"/>
  </r>
  <r>
    <n v="6182"/>
    <x v="10"/>
    <s v="Two Apple"/>
    <s v="250g"/>
    <s v="Gold Dahab Two Apple 250g"/>
    <m/>
    <m/>
    <n v="106"/>
    <m/>
    <m/>
    <n v="264"/>
    <n v="126"/>
    <n v="10"/>
    <n v="500"/>
    <m/>
    <m/>
    <m/>
    <n v="1006"/>
    <n v="1.6240291744087872E-3"/>
    <s v="Gold Dahab Two Apple 250g"/>
    <n v="6"/>
    <n v="0"/>
    <n v="0"/>
    <n v="636"/>
    <n v="0"/>
    <n v="0"/>
    <n v="1584"/>
    <n v="756"/>
    <n v="60"/>
    <n v="3000"/>
    <n v="0"/>
    <n v="0"/>
    <n v="0"/>
    <n v="6036"/>
    <s v="Two Apple"/>
    <s v="Gold Dahab Two Apple"/>
    <n v="1006"/>
    <n v="6036"/>
    <n v="1.2350031314981656E-3"/>
  </r>
  <r>
    <n v="6160"/>
    <x v="11"/>
    <s v="Two Apple"/>
    <s v="50g"/>
    <s v="Khalil Maamoun Two Apple 50g"/>
    <m/>
    <n v="549"/>
    <n v="535"/>
    <n v="168"/>
    <n v="363"/>
    <n v="1376"/>
    <n v="752"/>
    <n v="606"/>
    <n v="430"/>
    <m/>
    <m/>
    <m/>
    <n v="4779"/>
    <n v="7.7149457499995962E-3"/>
    <s v="Khalil Maamoun Two Apple 50g"/>
    <n v="6"/>
    <n v="0"/>
    <n v="3294"/>
    <n v="3210"/>
    <n v="1008"/>
    <n v="2178"/>
    <n v="8256"/>
    <n v="4512"/>
    <n v="3636"/>
    <n v="2580"/>
    <n v="0"/>
    <n v="0"/>
    <n v="0"/>
    <n v="28674"/>
    <s v="Two Apple"/>
    <s v="Khalil Maamoun Two Apple"/>
    <n v="4779"/>
    <n v="28674"/>
    <n v="5.866878693270113E-3"/>
  </r>
  <r>
    <n v="6161"/>
    <x v="11"/>
    <s v="Two Apple"/>
    <s v="250g"/>
    <s v="Khalil Maamoun Two Apple 250g"/>
    <m/>
    <n v="752"/>
    <n v="689"/>
    <n v="991"/>
    <n v="895"/>
    <n v="1196"/>
    <n v="555"/>
    <n v="823"/>
    <n v="664"/>
    <m/>
    <m/>
    <m/>
    <n v="6565"/>
    <n v="1.0598162554665693E-2"/>
    <s v="Khalil Maamoun Two Apple 250g"/>
    <n v="6"/>
    <n v="0"/>
    <n v="4512"/>
    <n v="4134"/>
    <n v="5946"/>
    <n v="5370"/>
    <n v="7176"/>
    <n v="3330"/>
    <n v="4938"/>
    <n v="3984"/>
    <n v="0"/>
    <n v="0"/>
    <n v="0"/>
    <n v="39390"/>
    <s v="Two Apple"/>
    <s v="Khalil Maamoun Two Apple"/>
    <n v="6565"/>
    <n v="39390"/>
    <n v="8.0594389247370356E-3"/>
  </r>
  <r>
    <n v="6162"/>
    <x v="11"/>
    <s v="Two Apple"/>
    <s v="250g"/>
    <s v="Khalil Maamoun Two Apple 250g"/>
    <m/>
    <n v="132"/>
    <n v="208"/>
    <m/>
    <n v="76"/>
    <n v="40"/>
    <m/>
    <m/>
    <m/>
    <m/>
    <m/>
    <m/>
    <n v="456"/>
    <n v="7.3614046076581204E-4"/>
    <s v="Khalil Maamoun Two Apple 250g"/>
    <n v="6"/>
    <n v="0"/>
    <n v="792"/>
    <n v="1248"/>
    <n v="0"/>
    <n v="456"/>
    <n v="240"/>
    <n v="0"/>
    <n v="0"/>
    <n v="0"/>
    <n v="0"/>
    <n v="0"/>
    <n v="0"/>
    <n v="2736"/>
    <s v="Two Apple"/>
    <s v="Khalil Maamoun Two Apple"/>
    <n v="456"/>
    <n v="2736"/>
    <n v="5.5980261228942693E-4"/>
  </r>
  <r>
    <n v="6105"/>
    <x v="12"/>
    <s v="Two Apple"/>
    <s v="50g"/>
    <s v="Mawal  Two Apple 50g"/>
    <n v="167"/>
    <n v="60"/>
    <n v="98"/>
    <n v="251"/>
    <n v="31"/>
    <n v="234"/>
    <n v="102"/>
    <n v="46"/>
    <n v="142"/>
    <m/>
    <m/>
    <m/>
    <n v="1131"/>
    <n v="1.8258220638730997E-3"/>
    <s v="Mawal  Two Apple 50g"/>
    <n v="6"/>
    <n v="1002"/>
    <n v="360"/>
    <n v="588"/>
    <n v="1506"/>
    <n v="186"/>
    <n v="1404"/>
    <n v="612"/>
    <n v="276"/>
    <n v="852"/>
    <n v="0"/>
    <n v="0"/>
    <n v="0"/>
    <n v="6786"/>
    <s v="Two Apple"/>
    <s v="Mawal  Two Apple"/>
    <n v="1131"/>
    <n v="6786"/>
    <n v="1.3884577949546972E-3"/>
  </r>
  <r>
    <n v="6106"/>
    <x v="12"/>
    <s v="Two Apple"/>
    <s v="250g"/>
    <s v="Mawal  Two Apple 250g"/>
    <n v="215"/>
    <n v="169"/>
    <n v="252"/>
    <m/>
    <n v="557"/>
    <n v="490"/>
    <n v="111"/>
    <n v="257"/>
    <n v="491"/>
    <m/>
    <m/>
    <m/>
    <n v="2542"/>
    <n v="4.1036602001462592E-3"/>
    <s v="Mawal  Two Apple 250g"/>
    <n v="6"/>
    <n v="1290"/>
    <n v="1014"/>
    <n v="1512"/>
    <n v="0"/>
    <n v="3342"/>
    <n v="2940"/>
    <n v="666"/>
    <n v="1542"/>
    <n v="2946"/>
    <n v="0"/>
    <n v="0"/>
    <n v="0"/>
    <n v="15252"/>
    <s v="Two Apple"/>
    <s v="Mawal  Two Apple"/>
    <n v="2542"/>
    <n v="15252"/>
    <n v="3.1206540360520247E-3"/>
  </r>
  <r>
    <n v="6107"/>
    <x v="12"/>
    <s v="Lemon Mint"/>
    <s v="50g"/>
    <s v="Mawal  Lemon Mint 50g"/>
    <n v="22"/>
    <n v="54"/>
    <n v="12"/>
    <n v="59"/>
    <n v="31"/>
    <n v="63"/>
    <n v="1"/>
    <n v="5"/>
    <n v="31"/>
    <m/>
    <m/>
    <m/>
    <n v="278"/>
    <n v="4.4878738616863106E-4"/>
    <s v="Mawal  Lemon Mint 50g"/>
    <n v="6"/>
    <n v="132"/>
    <n v="324"/>
    <n v="72"/>
    <n v="354"/>
    <n v="186"/>
    <n v="378"/>
    <n v="6"/>
    <n v="30"/>
    <n v="186"/>
    <n v="0"/>
    <n v="0"/>
    <n v="0"/>
    <n v="1668"/>
    <s v="Lemon Mint"/>
    <s v="Mawal  Lemon Mint"/>
    <n v="278"/>
    <n v="1668"/>
    <n v="3.4128317152732609E-4"/>
  </r>
  <r>
    <n v="6108"/>
    <x v="12"/>
    <s v="Lemon Mint"/>
    <s v="250g"/>
    <s v="Mawal  Lemon Mint 250g"/>
    <n v="48"/>
    <n v="8"/>
    <n v="21"/>
    <n v="56"/>
    <n v="83"/>
    <n v="99"/>
    <n v="3"/>
    <n v="20"/>
    <n v="36"/>
    <m/>
    <m/>
    <m/>
    <n v="374"/>
    <n v="6.0376432527722303E-4"/>
    <s v="Mawal  Lemon Mint 250g"/>
    <n v="6"/>
    <n v="288"/>
    <n v="48"/>
    <n v="126"/>
    <n v="336"/>
    <n v="498"/>
    <n v="594"/>
    <n v="18"/>
    <n v="120"/>
    <n v="216"/>
    <n v="0"/>
    <n v="0"/>
    <n v="0"/>
    <n v="2244"/>
    <s v="Lemon Mint"/>
    <s v="Mawal  Lemon Mint"/>
    <n v="374"/>
    <n v="2244"/>
    <n v="4.5913635306194227E-4"/>
  </r>
  <r>
    <n v="6109"/>
    <x v="12"/>
    <s v="Gum Mint"/>
    <s v="50g"/>
    <s v="Mawal  Gum Mint 50g"/>
    <n v="60"/>
    <n v="10"/>
    <n v="12"/>
    <n v="65"/>
    <n v="30"/>
    <n v="21"/>
    <n v="89"/>
    <n v="41"/>
    <n v="45"/>
    <m/>
    <m/>
    <m/>
    <n v="373"/>
    <n v="6.0214998216150855E-4"/>
    <s v="Mawal  Gum Mint 50g"/>
    <n v="6"/>
    <n v="360"/>
    <n v="60"/>
    <n v="72"/>
    <n v="390"/>
    <n v="180"/>
    <n v="126"/>
    <n v="534"/>
    <n v="246"/>
    <n v="270"/>
    <n v="0"/>
    <n v="0"/>
    <n v="0"/>
    <n v="2238"/>
    <s v="Other Flavors"/>
    <s v="Mawal  Other Flavors"/>
    <n v="373"/>
    <n v="2238"/>
    <n v="4.5790871575429002E-4"/>
  </r>
  <r>
    <n v="6110"/>
    <x v="12"/>
    <s v="Gum Mint"/>
    <s v="250g"/>
    <s v="Mawal  Gum Mint 250g"/>
    <n v="38"/>
    <n v="25"/>
    <n v="26"/>
    <n v="25"/>
    <n v="45"/>
    <n v="6"/>
    <n v="3"/>
    <n v="51"/>
    <n v="41"/>
    <m/>
    <m/>
    <m/>
    <n v="260"/>
    <n v="4.1972921008577005E-4"/>
    <s v="Mawal  Gum Mint 250g"/>
    <n v="6"/>
    <n v="228"/>
    <n v="150"/>
    <n v="156"/>
    <n v="150"/>
    <n v="270"/>
    <n v="36"/>
    <n v="18"/>
    <n v="306"/>
    <n v="246"/>
    <n v="0"/>
    <n v="0"/>
    <n v="0"/>
    <n v="1560"/>
    <s v="Other Flavors"/>
    <s v="Mawal  Other Flavors"/>
    <n v="260"/>
    <n v="1560"/>
    <n v="3.1918569998958554E-4"/>
  </r>
  <r>
    <n v="6114"/>
    <x v="12"/>
    <s v="Gum"/>
    <s v="50g"/>
    <s v="Mawal  Gum 50g"/>
    <n v="15"/>
    <n v="10"/>
    <n v="22"/>
    <n v="30"/>
    <n v="10"/>
    <n v="8"/>
    <n v="30"/>
    <n v="5"/>
    <m/>
    <m/>
    <m/>
    <m/>
    <n v="130"/>
    <n v="2.0986460504288502E-4"/>
    <s v="Mawal  Gum 50g"/>
    <n v="6"/>
    <n v="90"/>
    <n v="60"/>
    <n v="132"/>
    <n v="180"/>
    <n v="60"/>
    <n v="48"/>
    <n v="180"/>
    <n v="30"/>
    <n v="0"/>
    <n v="0"/>
    <n v="0"/>
    <n v="0"/>
    <n v="780"/>
    <s v="Gum"/>
    <s v="Mawal  Gum"/>
    <n v="130"/>
    <n v="780"/>
    <n v="1.5959284999479277E-4"/>
  </r>
  <r>
    <n v="6115"/>
    <x v="12"/>
    <s v="Gum"/>
    <s v="50g"/>
    <s v="Mawal  Gum 50g"/>
    <n v="15"/>
    <n v="10"/>
    <n v="15"/>
    <n v="14"/>
    <n v="10"/>
    <m/>
    <n v="2"/>
    <m/>
    <n v="5"/>
    <m/>
    <m/>
    <m/>
    <n v="71"/>
    <n v="1.1461836121572951E-4"/>
    <s v="Mawal  Gum 50g"/>
    <n v="6"/>
    <n v="90"/>
    <n v="60"/>
    <n v="90"/>
    <n v="84"/>
    <n v="60"/>
    <n v="0"/>
    <n v="12"/>
    <n v="0"/>
    <n v="30"/>
    <n v="0"/>
    <n v="0"/>
    <n v="0"/>
    <n v="426"/>
    <s v="Gum"/>
    <s v="Mawal  Gum"/>
    <n v="71"/>
    <n v="426"/>
    <n v="8.7162248843309894E-5"/>
  </r>
  <r>
    <n v="6116"/>
    <x v="12"/>
    <s v="Mint"/>
    <s v="50g"/>
    <s v="Mawal  Mint 50g"/>
    <n v="35"/>
    <n v="10"/>
    <n v="17"/>
    <n v="30"/>
    <n v="10"/>
    <m/>
    <n v="1"/>
    <m/>
    <n v="6"/>
    <m/>
    <m/>
    <m/>
    <n v="109"/>
    <n v="1.7596339961288053E-4"/>
    <s v="Mawal  Mint 50g"/>
    <n v="6"/>
    <n v="210"/>
    <n v="60"/>
    <n v="102"/>
    <n v="180"/>
    <n v="60"/>
    <n v="0"/>
    <n v="6"/>
    <n v="0"/>
    <n v="36"/>
    <n v="0"/>
    <n v="0"/>
    <n v="0"/>
    <n v="654"/>
    <s v="Mint"/>
    <s v="Mawal  Mint"/>
    <n v="109"/>
    <n v="654"/>
    <n v="1.3381246653409548E-4"/>
  </r>
  <r>
    <n v="6117"/>
    <x v="12"/>
    <s v="Mint"/>
    <s v="50g"/>
    <s v="Mawal  Mint 50g"/>
    <n v="46"/>
    <n v="20"/>
    <n v="18"/>
    <n v="11"/>
    <m/>
    <m/>
    <m/>
    <n v="5"/>
    <n v="6"/>
    <m/>
    <m/>
    <m/>
    <n v="106"/>
    <n v="1.7112037026573702E-4"/>
    <s v="Mawal  Mint 50g"/>
    <n v="6"/>
    <n v="276"/>
    <n v="120"/>
    <n v="108"/>
    <n v="66"/>
    <n v="0"/>
    <n v="0"/>
    <n v="0"/>
    <n v="30"/>
    <n v="36"/>
    <n v="0"/>
    <n v="0"/>
    <n v="0"/>
    <n v="636"/>
    <s v="Mint"/>
    <s v="Mawal  Mint"/>
    <n v="106"/>
    <n v="636"/>
    <n v="1.3012955461113871E-4"/>
  </r>
  <r>
    <n v="6190"/>
    <x v="13"/>
    <s v="Mint"/>
    <s v="250g"/>
    <s v="StarBuzz Mint 250g"/>
    <m/>
    <m/>
    <m/>
    <m/>
    <m/>
    <m/>
    <m/>
    <m/>
    <m/>
    <m/>
    <m/>
    <m/>
    <n v="0"/>
    <n v="0"/>
    <s v="StarBuzz Mint 250g"/>
    <n v="6"/>
    <n v="0"/>
    <n v="0"/>
    <n v="0"/>
    <n v="0"/>
    <n v="0"/>
    <n v="0"/>
    <n v="0"/>
    <n v="0"/>
    <n v="0"/>
    <n v="0"/>
    <n v="0"/>
    <n v="0"/>
    <n v="0"/>
    <s v="Mint"/>
    <s v="StarBuzz Mint"/>
    <n v="0"/>
    <n v="0"/>
    <n v="0"/>
  </r>
  <r>
    <n v="6191"/>
    <x v="13"/>
    <s v="Lemon Mint"/>
    <s v="250g"/>
    <s v="StarBuzz Lemon Mint 250g"/>
    <n v="1"/>
    <m/>
    <m/>
    <m/>
    <m/>
    <m/>
    <m/>
    <m/>
    <m/>
    <m/>
    <m/>
    <m/>
    <n v="1"/>
    <n v="1.6143431157145002E-6"/>
    <s v="StarBuzz Lemon Mint 250g"/>
    <n v="6"/>
    <n v="6"/>
    <n v="0"/>
    <n v="0"/>
    <n v="0"/>
    <n v="0"/>
    <n v="0"/>
    <n v="0"/>
    <n v="0"/>
    <n v="0"/>
    <n v="0"/>
    <n v="0"/>
    <n v="0"/>
    <n v="6"/>
    <s v="Lemon Mint"/>
    <s v="StarBuzz Lemon Mint"/>
    <n v="1"/>
    <n v="6"/>
    <n v="1.227637307652252E-6"/>
  </r>
  <r>
    <n v="6192"/>
    <x v="13"/>
    <s v="Two Apple"/>
    <s v="250g"/>
    <s v="StarBuzz Two Apple 250g"/>
    <m/>
    <m/>
    <m/>
    <m/>
    <m/>
    <m/>
    <m/>
    <m/>
    <m/>
    <m/>
    <m/>
    <m/>
    <n v="0"/>
    <n v="0"/>
    <s v="StarBuzz Two Apple 250g"/>
    <n v="6"/>
    <n v="0"/>
    <n v="0"/>
    <n v="0"/>
    <n v="0"/>
    <n v="0"/>
    <n v="0"/>
    <n v="0"/>
    <n v="0"/>
    <n v="0"/>
    <n v="0"/>
    <n v="0"/>
    <n v="0"/>
    <n v="0"/>
    <s v="Two Apple"/>
    <s v="StarBuzz Two Apple"/>
    <n v="0"/>
    <n v="0"/>
    <n v="0"/>
  </r>
  <r>
    <n v="6193"/>
    <x v="13"/>
    <s v="Grape Mint"/>
    <s v="250g"/>
    <s v="StarBuzz Grape Mint 250g"/>
    <m/>
    <m/>
    <m/>
    <m/>
    <m/>
    <m/>
    <m/>
    <m/>
    <m/>
    <m/>
    <m/>
    <m/>
    <n v="0"/>
    <n v="0"/>
    <s v="StarBuzz Grape Mint 250g"/>
    <n v="6"/>
    <n v="0"/>
    <n v="0"/>
    <n v="0"/>
    <n v="0"/>
    <n v="0"/>
    <n v="0"/>
    <n v="0"/>
    <n v="0"/>
    <n v="0"/>
    <n v="0"/>
    <n v="0"/>
    <n v="0"/>
    <n v="0"/>
    <s v="Grape Mint"/>
    <s v="StarBuzz Grape Mint"/>
    <n v="0"/>
    <n v="0"/>
    <n v="0"/>
  </r>
  <r>
    <n v="6194"/>
    <x v="13"/>
    <s v="Hoot"/>
    <s v="250g"/>
    <s v="StarBuzz Hoot 250g"/>
    <m/>
    <m/>
    <m/>
    <m/>
    <m/>
    <m/>
    <m/>
    <m/>
    <m/>
    <m/>
    <m/>
    <m/>
    <n v="0"/>
    <n v="0"/>
    <s v="StarBuzz Hoot 250g"/>
    <n v="6"/>
    <n v="0"/>
    <n v="0"/>
    <n v="0"/>
    <n v="0"/>
    <n v="0"/>
    <n v="0"/>
    <n v="0"/>
    <n v="0"/>
    <n v="0"/>
    <n v="0"/>
    <n v="0"/>
    <n v="0"/>
    <n v="0"/>
    <s v="Lemon Mint"/>
    <s v="StarBuzz Lemon Mint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3DA01-A44E-408C-A50A-80623ECBA6F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" firstHeaderRow="0" firstDataRow="1" firstDataCol="1"/>
  <pivotFields count="39">
    <pivotField showAll="0"/>
    <pivotField axis="axisRow" showAll="0">
      <items count="15">
        <item x="9"/>
        <item x="1"/>
        <item x="2"/>
        <item x="5"/>
        <item x="0"/>
        <item x="10"/>
        <item x="4"/>
        <item x="11"/>
        <item x="3"/>
        <item x="12"/>
        <item x="8"/>
        <item x="7"/>
        <item x="1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169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6" showAll="0"/>
    <pivotField showAll="0"/>
    <pivotField showAll="0"/>
    <pivotField showAll="0"/>
    <pivotField dataField="1" numFmtId="166" showAll="0"/>
    <pivotField dataFiel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KG" fld="37" baseField="0" baseItem="0" numFmtId="166"/>
    <dataField name="Sum of Share" fld="3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93BF-0E12-4E2C-9B8E-9AD25C02BB8B}">
  <dimension ref="A1:E244"/>
  <sheetViews>
    <sheetView topLeftCell="A217" workbookViewId="0">
      <selection activeCell="E2" sqref="E2:E243"/>
    </sheetView>
  </sheetViews>
  <sheetFormatPr defaultRowHeight="12.5"/>
  <cols>
    <col min="1" max="1" width="12" style="93" customWidth="1"/>
    <col min="2" max="2" width="14.90625" style="93" bestFit="1" customWidth="1"/>
    <col min="3" max="3" width="25" style="93" customWidth="1"/>
    <col min="4" max="4" width="18" style="94" customWidth="1"/>
    <col min="5" max="5" width="13.6328125" style="93" customWidth="1"/>
    <col min="6" max="6" width="9.90625" style="93" customWidth="1"/>
    <col min="7" max="256" width="8.90625" style="93"/>
    <col min="257" max="257" width="12" style="93" customWidth="1"/>
    <col min="258" max="258" width="14.90625" style="93" bestFit="1" customWidth="1"/>
    <col min="259" max="259" width="25" style="93" customWidth="1"/>
    <col min="260" max="260" width="18" style="93" customWidth="1"/>
    <col min="261" max="261" width="13.6328125" style="93" customWidth="1"/>
    <col min="262" max="262" width="9.90625" style="93" customWidth="1"/>
    <col min="263" max="512" width="8.90625" style="93"/>
    <col min="513" max="513" width="12" style="93" customWidth="1"/>
    <col min="514" max="514" width="14.90625" style="93" bestFit="1" customWidth="1"/>
    <col min="515" max="515" width="25" style="93" customWidth="1"/>
    <col min="516" max="516" width="18" style="93" customWidth="1"/>
    <col min="517" max="517" width="13.6328125" style="93" customWidth="1"/>
    <col min="518" max="518" width="9.90625" style="93" customWidth="1"/>
    <col min="519" max="768" width="8.90625" style="93"/>
    <col min="769" max="769" width="12" style="93" customWidth="1"/>
    <col min="770" max="770" width="14.90625" style="93" bestFit="1" customWidth="1"/>
    <col min="771" max="771" width="25" style="93" customWidth="1"/>
    <col min="772" max="772" width="18" style="93" customWidth="1"/>
    <col min="773" max="773" width="13.6328125" style="93" customWidth="1"/>
    <col min="774" max="774" width="9.90625" style="93" customWidth="1"/>
    <col min="775" max="1024" width="8.90625" style="93"/>
    <col min="1025" max="1025" width="12" style="93" customWidth="1"/>
    <col min="1026" max="1026" width="14.90625" style="93" bestFit="1" customWidth="1"/>
    <col min="1027" max="1027" width="25" style="93" customWidth="1"/>
    <col min="1028" max="1028" width="18" style="93" customWidth="1"/>
    <col min="1029" max="1029" width="13.6328125" style="93" customWidth="1"/>
    <col min="1030" max="1030" width="9.90625" style="93" customWidth="1"/>
    <col min="1031" max="1280" width="8.90625" style="93"/>
    <col min="1281" max="1281" width="12" style="93" customWidth="1"/>
    <col min="1282" max="1282" width="14.90625" style="93" bestFit="1" customWidth="1"/>
    <col min="1283" max="1283" width="25" style="93" customWidth="1"/>
    <col min="1284" max="1284" width="18" style="93" customWidth="1"/>
    <col min="1285" max="1285" width="13.6328125" style="93" customWidth="1"/>
    <col min="1286" max="1286" width="9.90625" style="93" customWidth="1"/>
    <col min="1287" max="1536" width="8.90625" style="93"/>
    <col min="1537" max="1537" width="12" style="93" customWidth="1"/>
    <col min="1538" max="1538" width="14.90625" style="93" bestFit="1" customWidth="1"/>
    <col min="1539" max="1539" width="25" style="93" customWidth="1"/>
    <col min="1540" max="1540" width="18" style="93" customWidth="1"/>
    <col min="1541" max="1541" width="13.6328125" style="93" customWidth="1"/>
    <col min="1542" max="1542" width="9.90625" style="93" customWidth="1"/>
    <col min="1543" max="1792" width="8.90625" style="93"/>
    <col min="1793" max="1793" width="12" style="93" customWidth="1"/>
    <col min="1794" max="1794" width="14.90625" style="93" bestFit="1" customWidth="1"/>
    <col min="1795" max="1795" width="25" style="93" customWidth="1"/>
    <col min="1796" max="1796" width="18" style="93" customWidth="1"/>
    <col min="1797" max="1797" width="13.6328125" style="93" customWidth="1"/>
    <col min="1798" max="1798" width="9.90625" style="93" customWidth="1"/>
    <col min="1799" max="2048" width="8.90625" style="93"/>
    <col min="2049" max="2049" width="12" style="93" customWidth="1"/>
    <col min="2050" max="2050" width="14.90625" style="93" bestFit="1" customWidth="1"/>
    <col min="2051" max="2051" width="25" style="93" customWidth="1"/>
    <col min="2052" max="2052" width="18" style="93" customWidth="1"/>
    <col min="2053" max="2053" width="13.6328125" style="93" customWidth="1"/>
    <col min="2054" max="2054" width="9.90625" style="93" customWidth="1"/>
    <col min="2055" max="2304" width="8.90625" style="93"/>
    <col min="2305" max="2305" width="12" style="93" customWidth="1"/>
    <col min="2306" max="2306" width="14.90625" style="93" bestFit="1" customWidth="1"/>
    <col min="2307" max="2307" width="25" style="93" customWidth="1"/>
    <col min="2308" max="2308" width="18" style="93" customWidth="1"/>
    <col min="2309" max="2309" width="13.6328125" style="93" customWidth="1"/>
    <col min="2310" max="2310" width="9.90625" style="93" customWidth="1"/>
    <col min="2311" max="2560" width="8.90625" style="93"/>
    <col min="2561" max="2561" width="12" style="93" customWidth="1"/>
    <col min="2562" max="2562" width="14.90625" style="93" bestFit="1" customWidth="1"/>
    <col min="2563" max="2563" width="25" style="93" customWidth="1"/>
    <col min="2564" max="2564" width="18" style="93" customWidth="1"/>
    <col min="2565" max="2565" width="13.6328125" style="93" customWidth="1"/>
    <col min="2566" max="2566" width="9.90625" style="93" customWidth="1"/>
    <col min="2567" max="2816" width="8.90625" style="93"/>
    <col min="2817" max="2817" width="12" style="93" customWidth="1"/>
    <col min="2818" max="2818" width="14.90625" style="93" bestFit="1" customWidth="1"/>
    <col min="2819" max="2819" width="25" style="93" customWidth="1"/>
    <col min="2820" max="2820" width="18" style="93" customWidth="1"/>
    <col min="2821" max="2821" width="13.6328125" style="93" customWidth="1"/>
    <col min="2822" max="2822" width="9.90625" style="93" customWidth="1"/>
    <col min="2823" max="3072" width="8.90625" style="93"/>
    <col min="3073" max="3073" width="12" style="93" customWidth="1"/>
    <col min="3074" max="3074" width="14.90625" style="93" bestFit="1" customWidth="1"/>
    <col min="3075" max="3075" width="25" style="93" customWidth="1"/>
    <col min="3076" max="3076" width="18" style="93" customWidth="1"/>
    <col min="3077" max="3077" width="13.6328125" style="93" customWidth="1"/>
    <col min="3078" max="3078" width="9.90625" style="93" customWidth="1"/>
    <col min="3079" max="3328" width="8.90625" style="93"/>
    <col min="3329" max="3329" width="12" style="93" customWidth="1"/>
    <col min="3330" max="3330" width="14.90625" style="93" bestFit="1" customWidth="1"/>
    <col min="3331" max="3331" width="25" style="93" customWidth="1"/>
    <col min="3332" max="3332" width="18" style="93" customWidth="1"/>
    <col min="3333" max="3333" width="13.6328125" style="93" customWidth="1"/>
    <col min="3334" max="3334" width="9.90625" style="93" customWidth="1"/>
    <col min="3335" max="3584" width="8.90625" style="93"/>
    <col min="3585" max="3585" width="12" style="93" customWidth="1"/>
    <col min="3586" max="3586" width="14.90625" style="93" bestFit="1" customWidth="1"/>
    <col min="3587" max="3587" width="25" style="93" customWidth="1"/>
    <col min="3588" max="3588" width="18" style="93" customWidth="1"/>
    <col min="3589" max="3589" width="13.6328125" style="93" customWidth="1"/>
    <col min="3590" max="3590" width="9.90625" style="93" customWidth="1"/>
    <col min="3591" max="3840" width="8.90625" style="93"/>
    <col min="3841" max="3841" width="12" style="93" customWidth="1"/>
    <col min="3842" max="3842" width="14.90625" style="93" bestFit="1" customWidth="1"/>
    <col min="3843" max="3843" width="25" style="93" customWidth="1"/>
    <col min="3844" max="3844" width="18" style="93" customWidth="1"/>
    <col min="3845" max="3845" width="13.6328125" style="93" customWidth="1"/>
    <col min="3846" max="3846" width="9.90625" style="93" customWidth="1"/>
    <col min="3847" max="4096" width="8.90625" style="93"/>
    <col min="4097" max="4097" width="12" style="93" customWidth="1"/>
    <col min="4098" max="4098" width="14.90625" style="93" bestFit="1" customWidth="1"/>
    <col min="4099" max="4099" width="25" style="93" customWidth="1"/>
    <col min="4100" max="4100" width="18" style="93" customWidth="1"/>
    <col min="4101" max="4101" width="13.6328125" style="93" customWidth="1"/>
    <col min="4102" max="4102" width="9.90625" style="93" customWidth="1"/>
    <col min="4103" max="4352" width="8.90625" style="93"/>
    <col min="4353" max="4353" width="12" style="93" customWidth="1"/>
    <col min="4354" max="4354" width="14.90625" style="93" bestFit="1" customWidth="1"/>
    <col min="4355" max="4355" width="25" style="93" customWidth="1"/>
    <col min="4356" max="4356" width="18" style="93" customWidth="1"/>
    <col min="4357" max="4357" width="13.6328125" style="93" customWidth="1"/>
    <col min="4358" max="4358" width="9.90625" style="93" customWidth="1"/>
    <col min="4359" max="4608" width="8.90625" style="93"/>
    <col min="4609" max="4609" width="12" style="93" customWidth="1"/>
    <col min="4610" max="4610" width="14.90625" style="93" bestFit="1" customWidth="1"/>
    <col min="4611" max="4611" width="25" style="93" customWidth="1"/>
    <col min="4612" max="4612" width="18" style="93" customWidth="1"/>
    <col min="4613" max="4613" width="13.6328125" style="93" customWidth="1"/>
    <col min="4614" max="4614" width="9.90625" style="93" customWidth="1"/>
    <col min="4615" max="4864" width="8.90625" style="93"/>
    <col min="4865" max="4865" width="12" style="93" customWidth="1"/>
    <col min="4866" max="4866" width="14.90625" style="93" bestFit="1" customWidth="1"/>
    <col min="4867" max="4867" width="25" style="93" customWidth="1"/>
    <col min="4868" max="4868" width="18" style="93" customWidth="1"/>
    <col min="4869" max="4869" width="13.6328125" style="93" customWidth="1"/>
    <col min="4870" max="4870" width="9.90625" style="93" customWidth="1"/>
    <col min="4871" max="5120" width="8.90625" style="93"/>
    <col min="5121" max="5121" width="12" style="93" customWidth="1"/>
    <col min="5122" max="5122" width="14.90625" style="93" bestFit="1" customWidth="1"/>
    <col min="5123" max="5123" width="25" style="93" customWidth="1"/>
    <col min="5124" max="5124" width="18" style="93" customWidth="1"/>
    <col min="5125" max="5125" width="13.6328125" style="93" customWidth="1"/>
    <col min="5126" max="5126" width="9.90625" style="93" customWidth="1"/>
    <col min="5127" max="5376" width="8.90625" style="93"/>
    <col min="5377" max="5377" width="12" style="93" customWidth="1"/>
    <col min="5378" max="5378" width="14.90625" style="93" bestFit="1" customWidth="1"/>
    <col min="5379" max="5379" width="25" style="93" customWidth="1"/>
    <col min="5380" max="5380" width="18" style="93" customWidth="1"/>
    <col min="5381" max="5381" width="13.6328125" style="93" customWidth="1"/>
    <col min="5382" max="5382" width="9.90625" style="93" customWidth="1"/>
    <col min="5383" max="5632" width="8.90625" style="93"/>
    <col min="5633" max="5633" width="12" style="93" customWidth="1"/>
    <col min="5634" max="5634" width="14.90625" style="93" bestFit="1" customWidth="1"/>
    <col min="5635" max="5635" width="25" style="93" customWidth="1"/>
    <col min="5636" max="5636" width="18" style="93" customWidth="1"/>
    <col min="5637" max="5637" width="13.6328125" style="93" customWidth="1"/>
    <col min="5638" max="5638" width="9.90625" style="93" customWidth="1"/>
    <col min="5639" max="5888" width="8.90625" style="93"/>
    <col min="5889" max="5889" width="12" style="93" customWidth="1"/>
    <col min="5890" max="5890" width="14.90625" style="93" bestFit="1" customWidth="1"/>
    <col min="5891" max="5891" width="25" style="93" customWidth="1"/>
    <col min="5892" max="5892" width="18" style="93" customWidth="1"/>
    <col min="5893" max="5893" width="13.6328125" style="93" customWidth="1"/>
    <col min="5894" max="5894" width="9.90625" style="93" customWidth="1"/>
    <col min="5895" max="6144" width="8.90625" style="93"/>
    <col min="6145" max="6145" width="12" style="93" customWidth="1"/>
    <col min="6146" max="6146" width="14.90625" style="93" bestFit="1" customWidth="1"/>
    <col min="6147" max="6147" width="25" style="93" customWidth="1"/>
    <col min="6148" max="6148" width="18" style="93" customWidth="1"/>
    <col min="6149" max="6149" width="13.6328125" style="93" customWidth="1"/>
    <col min="6150" max="6150" width="9.90625" style="93" customWidth="1"/>
    <col min="6151" max="6400" width="8.90625" style="93"/>
    <col min="6401" max="6401" width="12" style="93" customWidth="1"/>
    <col min="6402" max="6402" width="14.90625" style="93" bestFit="1" customWidth="1"/>
    <col min="6403" max="6403" width="25" style="93" customWidth="1"/>
    <col min="6404" max="6404" width="18" style="93" customWidth="1"/>
    <col min="6405" max="6405" width="13.6328125" style="93" customWidth="1"/>
    <col min="6406" max="6406" width="9.90625" style="93" customWidth="1"/>
    <col min="6407" max="6656" width="8.90625" style="93"/>
    <col min="6657" max="6657" width="12" style="93" customWidth="1"/>
    <col min="6658" max="6658" width="14.90625" style="93" bestFit="1" customWidth="1"/>
    <col min="6659" max="6659" width="25" style="93" customWidth="1"/>
    <col min="6660" max="6660" width="18" style="93" customWidth="1"/>
    <col min="6661" max="6661" width="13.6328125" style="93" customWidth="1"/>
    <col min="6662" max="6662" width="9.90625" style="93" customWidth="1"/>
    <col min="6663" max="6912" width="8.90625" style="93"/>
    <col min="6913" max="6913" width="12" style="93" customWidth="1"/>
    <col min="6914" max="6914" width="14.90625" style="93" bestFit="1" customWidth="1"/>
    <col min="6915" max="6915" width="25" style="93" customWidth="1"/>
    <col min="6916" max="6916" width="18" style="93" customWidth="1"/>
    <col min="6917" max="6917" width="13.6328125" style="93" customWidth="1"/>
    <col min="6918" max="6918" width="9.90625" style="93" customWidth="1"/>
    <col min="6919" max="7168" width="8.90625" style="93"/>
    <col min="7169" max="7169" width="12" style="93" customWidth="1"/>
    <col min="7170" max="7170" width="14.90625" style="93" bestFit="1" customWidth="1"/>
    <col min="7171" max="7171" width="25" style="93" customWidth="1"/>
    <col min="7172" max="7172" width="18" style="93" customWidth="1"/>
    <col min="7173" max="7173" width="13.6328125" style="93" customWidth="1"/>
    <col min="7174" max="7174" width="9.90625" style="93" customWidth="1"/>
    <col min="7175" max="7424" width="8.90625" style="93"/>
    <col min="7425" max="7425" width="12" style="93" customWidth="1"/>
    <col min="7426" max="7426" width="14.90625" style="93" bestFit="1" customWidth="1"/>
    <col min="7427" max="7427" width="25" style="93" customWidth="1"/>
    <col min="7428" max="7428" width="18" style="93" customWidth="1"/>
    <col min="7429" max="7429" width="13.6328125" style="93" customWidth="1"/>
    <col min="7430" max="7430" width="9.90625" style="93" customWidth="1"/>
    <col min="7431" max="7680" width="8.90625" style="93"/>
    <col min="7681" max="7681" width="12" style="93" customWidth="1"/>
    <col min="7682" max="7682" width="14.90625" style="93" bestFit="1" customWidth="1"/>
    <col min="7683" max="7683" width="25" style="93" customWidth="1"/>
    <col min="7684" max="7684" width="18" style="93" customWidth="1"/>
    <col min="7685" max="7685" width="13.6328125" style="93" customWidth="1"/>
    <col min="7686" max="7686" width="9.90625" style="93" customWidth="1"/>
    <col min="7687" max="7936" width="8.90625" style="93"/>
    <col min="7937" max="7937" width="12" style="93" customWidth="1"/>
    <col min="7938" max="7938" width="14.90625" style="93" bestFit="1" customWidth="1"/>
    <col min="7939" max="7939" width="25" style="93" customWidth="1"/>
    <col min="7940" max="7940" width="18" style="93" customWidth="1"/>
    <col min="7941" max="7941" width="13.6328125" style="93" customWidth="1"/>
    <col min="7942" max="7942" width="9.90625" style="93" customWidth="1"/>
    <col min="7943" max="8192" width="8.90625" style="93"/>
    <col min="8193" max="8193" width="12" style="93" customWidth="1"/>
    <col min="8194" max="8194" width="14.90625" style="93" bestFit="1" customWidth="1"/>
    <col min="8195" max="8195" width="25" style="93" customWidth="1"/>
    <col min="8196" max="8196" width="18" style="93" customWidth="1"/>
    <col min="8197" max="8197" width="13.6328125" style="93" customWidth="1"/>
    <col min="8198" max="8198" width="9.90625" style="93" customWidth="1"/>
    <col min="8199" max="8448" width="8.90625" style="93"/>
    <col min="8449" max="8449" width="12" style="93" customWidth="1"/>
    <col min="8450" max="8450" width="14.90625" style="93" bestFit="1" customWidth="1"/>
    <col min="8451" max="8451" width="25" style="93" customWidth="1"/>
    <col min="8452" max="8452" width="18" style="93" customWidth="1"/>
    <col min="8453" max="8453" width="13.6328125" style="93" customWidth="1"/>
    <col min="8454" max="8454" width="9.90625" style="93" customWidth="1"/>
    <col min="8455" max="8704" width="8.90625" style="93"/>
    <col min="8705" max="8705" width="12" style="93" customWidth="1"/>
    <col min="8706" max="8706" width="14.90625" style="93" bestFit="1" customWidth="1"/>
    <col min="8707" max="8707" width="25" style="93" customWidth="1"/>
    <col min="8708" max="8708" width="18" style="93" customWidth="1"/>
    <col min="8709" max="8709" width="13.6328125" style="93" customWidth="1"/>
    <col min="8710" max="8710" width="9.90625" style="93" customWidth="1"/>
    <col min="8711" max="8960" width="8.90625" style="93"/>
    <col min="8961" max="8961" width="12" style="93" customWidth="1"/>
    <col min="8962" max="8962" width="14.90625" style="93" bestFit="1" customWidth="1"/>
    <col min="8963" max="8963" width="25" style="93" customWidth="1"/>
    <col min="8964" max="8964" width="18" style="93" customWidth="1"/>
    <col min="8965" max="8965" width="13.6328125" style="93" customWidth="1"/>
    <col min="8966" max="8966" width="9.90625" style="93" customWidth="1"/>
    <col min="8967" max="9216" width="8.90625" style="93"/>
    <col min="9217" max="9217" width="12" style="93" customWidth="1"/>
    <col min="9218" max="9218" width="14.90625" style="93" bestFit="1" customWidth="1"/>
    <col min="9219" max="9219" width="25" style="93" customWidth="1"/>
    <col min="9220" max="9220" width="18" style="93" customWidth="1"/>
    <col min="9221" max="9221" width="13.6328125" style="93" customWidth="1"/>
    <col min="9222" max="9222" width="9.90625" style="93" customWidth="1"/>
    <col min="9223" max="9472" width="8.90625" style="93"/>
    <col min="9473" max="9473" width="12" style="93" customWidth="1"/>
    <col min="9474" max="9474" width="14.90625" style="93" bestFit="1" customWidth="1"/>
    <col min="9475" max="9475" width="25" style="93" customWidth="1"/>
    <col min="9476" max="9476" width="18" style="93" customWidth="1"/>
    <col min="9477" max="9477" width="13.6328125" style="93" customWidth="1"/>
    <col min="9478" max="9478" width="9.90625" style="93" customWidth="1"/>
    <col min="9479" max="9728" width="8.90625" style="93"/>
    <col min="9729" max="9729" width="12" style="93" customWidth="1"/>
    <col min="9730" max="9730" width="14.90625" style="93" bestFit="1" customWidth="1"/>
    <col min="9731" max="9731" width="25" style="93" customWidth="1"/>
    <col min="9732" max="9732" width="18" style="93" customWidth="1"/>
    <col min="9733" max="9733" width="13.6328125" style="93" customWidth="1"/>
    <col min="9734" max="9734" width="9.90625" style="93" customWidth="1"/>
    <col min="9735" max="9984" width="8.90625" style="93"/>
    <col min="9985" max="9985" width="12" style="93" customWidth="1"/>
    <col min="9986" max="9986" width="14.90625" style="93" bestFit="1" customWidth="1"/>
    <col min="9987" max="9987" width="25" style="93" customWidth="1"/>
    <col min="9988" max="9988" width="18" style="93" customWidth="1"/>
    <col min="9989" max="9989" width="13.6328125" style="93" customWidth="1"/>
    <col min="9990" max="9990" width="9.90625" style="93" customWidth="1"/>
    <col min="9991" max="10240" width="8.90625" style="93"/>
    <col min="10241" max="10241" width="12" style="93" customWidth="1"/>
    <col min="10242" max="10242" width="14.90625" style="93" bestFit="1" customWidth="1"/>
    <col min="10243" max="10243" width="25" style="93" customWidth="1"/>
    <col min="10244" max="10244" width="18" style="93" customWidth="1"/>
    <col min="10245" max="10245" width="13.6328125" style="93" customWidth="1"/>
    <col min="10246" max="10246" width="9.90625" style="93" customWidth="1"/>
    <col min="10247" max="10496" width="8.90625" style="93"/>
    <col min="10497" max="10497" width="12" style="93" customWidth="1"/>
    <col min="10498" max="10498" width="14.90625" style="93" bestFit="1" customWidth="1"/>
    <col min="10499" max="10499" width="25" style="93" customWidth="1"/>
    <col min="10500" max="10500" width="18" style="93" customWidth="1"/>
    <col min="10501" max="10501" width="13.6328125" style="93" customWidth="1"/>
    <col min="10502" max="10502" width="9.90625" style="93" customWidth="1"/>
    <col min="10503" max="10752" width="8.90625" style="93"/>
    <col min="10753" max="10753" width="12" style="93" customWidth="1"/>
    <col min="10754" max="10754" width="14.90625" style="93" bestFit="1" customWidth="1"/>
    <col min="10755" max="10755" width="25" style="93" customWidth="1"/>
    <col min="10756" max="10756" width="18" style="93" customWidth="1"/>
    <col min="10757" max="10757" width="13.6328125" style="93" customWidth="1"/>
    <col min="10758" max="10758" width="9.90625" style="93" customWidth="1"/>
    <col min="10759" max="11008" width="8.90625" style="93"/>
    <col min="11009" max="11009" width="12" style="93" customWidth="1"/>
    <col min="11010" max="11010" width="14.90625" style="93" bestFit="1" customWidth="1"/>
    <col min="11011" max="11011" width="25" style="93" customWidth="1"/>
    <col min="11012" max="11012" width="18" style="93" customWidth="1"/>
    <col min="11013" max="11013" width="13.6328125" style="93" customWidth="1"/>
    <col min="11014" max="11014" width="9.90625" style="93" customWidth="1"/>
    <col min="11015" max="11264" width="8.90625" style="93"/>
    <col min="11265" max="11265" width="12" style="93" customWidth="1"/>
    <col min="11266" max="11266" width="14.90625" style="93" bestFit="1" customWidth="1"/>
    <col min="11267" max="11267" width="25" style="93" customWidth="1"/>
    <col min="11268" max="11268" width="18" style="93" customWidth="1"/>
    <col min="11269" max="11269" width="13.6328125" style="93" customWidth="1"/>
    <col min="11270" max="11270" width="9.90625" style="93" customWidth="1"/>
    <col min="11271" max="11520" width="8.90625" style="93"/>
    <col min="11521" max="11521" width="12" style="93" customWidth="1"/>
    <col min="11522" max="11522" width="14.90625" style="93" bestFit="1" customWidth="1"/>
    <col min="11523" max="11523" width="25" style="93" customWidth="1"/>
    <col min="11524" max="11524" width="18" style="93" customWidth="1"/>
    <col min="11525" max="11525" width="13.6328125" style="93" customWidth="1"/>
    <col min="11526" max="11526" width="9.90625" style="93" customWidth="1"/>
    <col min="11527" max="11776" width="8.90625" style="93"/>
    <col min="11777" max="11777" width="12" style="93" customWidth="1"/>
    <col min="11778" max="11778" width="14.90625" style="93" bestFit="1" customWidth="1"/>
    <col min="11779" max="11779" width="25" style="93" customWidth="1"/>
    <col min="11780" max="11780" width="18" style="93" customWidth="1"/>
    <col min="11781" max="11781" width="13.6328125" style="93" customWidth="1"/>
    <col min="11782" max="11782" width="9.90625" style="93" customWidth="1"/>
    <col min="11783" max="12032" width="8.90625" style="93"/>
    <col min="12033" max="12033" width="12" style="93" customWidth="1"/>
    <col min="12034" max="12034" width="14.90625" style="93" bestFit="1" customWidth="1"/>
    <col min="12035" max="12035" width="25" style="93" customWidth="1"/>
    <col min="12036" max="12036" width="18" style="93" customWidth="1"/>
    <col min="12037" max="12037" width="13.6328125" style="93" customWidth="1"/>
    <col min="12038" max="12038" width="9.90625" style="93" customWidth="1"/>
    <col min="12039" max="12288" width="8.90625" style="93"/>
    <col min="12289" max="12289" width="12" style="93" customWidth="1"/>
    <col min="12290" max="12290" width="14.90625" style="93" bestFit="1" customWidth="1"/>
    <col min="12291" max="12291" width="25" style="93" customWidth="1"/>
    <col min="12292" max="12292" width="18" style="93" customWidth="1"/>
    <col min="12293" max="12293" width="13.6328125" style="93" customWidth="1"/>
    <col min="12294" max="12294" width="9.90625" style="93" customWidth="1"/>
    <col min="12295" max="12544" width="8.90625" style="93"/>
    <col min="12545" max="12545" width="12" style="93" customWidth="1"/>
    <col min="12546" max="12546" width="14.90625" style="93" bestFit="1" customWidth="1"/>
    <col min="12547" max="12547" width="25" style="93" customWidth="1"/>
    <col min="12548" max="12548" width="18" style="93" customWidth="1"/>
    <col min="12549" max="12549" width="13.6328125" style="93" customWidth="1"/>
    <col min="12550" max="12550" width="9.90625" style="93" customWidth="1"/>
    <col min="12551" max="12800" width="8.90625" style="93"/>
    <col min="12801" max="12801" width="12" style="93" customWidth="1"/>
    <col min="12802" max="12802" width="14.90625" style="93" bestFit="1" customWidth="1"/>
    <col min="12803" max="12803" width="25" style="93" customWidth="1"/>
    <col min="12804" max="12804" width="18" style="93" customWidth="1"/>
    <col min="12805" max="12805" width="13.6328125" style="93" customWidth="1"/>
    <col min="12806" max="12806" width="9.90625" style="93" customWidth="1"/>
    <col min="12807" max="13056" width="8.90625" style="93"/>
    <col min="13057" max="13057" width="12" style="93" customWidth="1"/>
    <col min="13058" max="13058" width="14.90625" style="93" bestFit="1" customWidth="1"/>
    <col min="13059" max="13059" width="25" style="93" customWidth="1"/>
    <col min="13060" max="13060" width="18" style="93" customWidth="1"/>
    <col min="13061" max="13061" width="13.6328125" style="93" customWidth="1"/>
    <col min="13062" max="13062" width="9.90625" style="93" customWidth="1"/>
    <col min="13063" max="13312" width="8.90625" style="93"/>
    <col min="13313" max="13313" width="12" style="93" customWidth="1"/>
    <col min="13314" max="13314" width="14.90625" style="93" bestFit="1" customWidth="1"/>
    <col min="13315" max="13315" width="25" style="93" customWidth="1"/>
    <col min="13316" max="13316" width="18" style="93" customWidth="1"/>
    <col min="13317" max="13317" width="13.6328125" style="93" customWidth="1"/>
    <col min="13318" max="13318" width="9.90625" style="93" customWidth="1"/>
    <col min="13319" max="13568" width="8.90625" style="93"/>
    <col min="13569" max="13569" width="12" style="93" customWidth="1"/>
    <col min="13570" max="13570" width="14.90625" style="93" bestFit="1" customWidth="1"/>
    <col min="13571" max="13571" width="25" style="93" customWidth="1"/>
    <col min="13572" max="13572" width="18" style="93" customWidth="1"/>
    <col min="13573" max="13573" width="13.6328125" style="93" customWidth="1"/>
    <col min="13574" max="13574" width="9.90625" style="93" customWidth="1"/>
    <col min="13575" max="13824" width="8.90625" style="93"/>
    <col min="13825" max="13825" width="12" style="93" customWidth="1"/>
    <col min="13826" max="13826" width="14.90625" style="93" bestFit="1" customWidth="1"/>
    <col min="13827" max="13827" width="25" style="93" customWidth="1"/>
    <col min="13828" max="13828" width="18" style="93" customWidth="1"/>
    <col min="13829" max="13829" width="13.6328125" style="93" customWidth="1"/>
    <col min="13830" max="13830" width="9.90625" style="93" customWidth="1"/>
    <col min="13831" max="14080" width="8.90625" style="93"/>
    <col min="14081" max="14081" width="12" style="93" customWidth="1"/>
    <col min="14082" max="14082" width="14.90625" style="93" bestFit="1" customWidth="1"/>
    <col min="14083" max="14083" width="25" style="93" customWidth="1"/>
    <col min="14084" max="14084" width="18" style="93" customWidth="1"/>
    <col min="14085" max="14085" width="13.6328125" style="93" customWidth="1"/>
    <col min="14086" max="14086" width="9.90625" style="93" customWidth="1"/>
    <col min="14087" max="14336" width="8.90625" style="93"/>
    <col min="14337" max="14337" width="12" style="93" customWidth="1"/>
    <col min="14338" max="14338" width="14.90625" style="93" bestFit="1" customWidth="1"/>
    <col min="14339" max="14339" width="25" style="93" customWidth="1"/>
    <col min="14340" max="14340" width="18" style="93" customWidth="1"/>
    <col min="14341" max="14341" width="13.6328125" style="93" customWidth="1"/>
    <col min="14342" max="14342" width="9.90625" style="93" customWidth="1"/>
    <col min="14343" max="14592" width="8.90625" style="93"/>
    <col min="14593" max="14593" width="12" style="93" customWidth="1"/>
    <col min="14594" max="14594" width="14.90625" style="93" bestFit="1" customWidth="1"/>
    <col min="14595" max="14595" width="25" style="93" customWidth="1"/>
    <col min="14596" max="14596" width="18" style="93" customWidth="1"/>
    <col min="14597" max="14597" width="13.6328125" style="93" customWidth="1"/>
    <col min="14598" max="14598" width="9.90625" style="93" customWidth="1"/>
    <col min="14599" max="14848" width="8.90625" style="93"/>
    <col min="14849" max="14849" width="12" style="93" customWidth="1"/>
    <col min="14850" max="14850" width="14.90625" style="93" bestFit="1" customWidth="1"/>
    <col min="14851" max="14851" width="25" style="93" customWidth="1"/>
    <col min="14852" max="14852" width="18" style="93" customWidth="1"/>
    <col min="14853" max="14853" width="13.6328125" style="93" customWidth="1"/>
    <col min="14854" max="14854" width="9.90625" style="93" customWidth="1"/>
    <col min="14855" max="15104" width="8.90625" style="93"/>
    <col min="15105" max="15105" width="12" style="93" customWidth="1"/>
    <col min="15106" max="15106" width="14.90625" style="93" bestFit="1" customWidth="1"/>
    <col min="15107" max="15107" width="25" style="93" customWidth="1"/>
    <col min="15108" max="15108" width="18" style="93" customWidth="1"/>
    <col min="15109" max="15109" width="13.6328125" style="93" customWidth="1"/>
    <col min="15110" max="15110" width="9.90625" style="93" customWidth="1"/>
    <col min="15111" max="15360" width="8.90625" style="93"/>
    <col min="15361" max="15361" width="12" style="93" customWidth="1"/>
    <col min="15362" max="15362" width="14.90625" style="93" bestFit="1" customWidth="1"/>
    <col min="15363" max="15363" width="25" style="93" customWidth="1"/>
    <col min="15364" max="15364" width="18" style="93" customWidth="1"/>
    <col min="15365" max="15365" width="13.6328125" style="93" customWidth="1"/>
    <col min="15366" max="15366" width="9.90625" style="93" customWidth="1"/>
    <col min="15367" max="15616" width="8.90625" style="93"/>
    <col min="15617" max="15617" width="12" style="93" customWidth="1"/>
    <col min="15618" max="15618" width="14.90625" style="93" bestFit="1" customWidth="1"/>
    <col min="15619" max="15619" width="25" style="93" customWidth="1"/>
    <col min="15620" max="15620" width="18" style="93" customWidth="1"/>
    <col min="15621" max="15621" width="13.6328125" style="93" customWidth="1"/>
    <col min="15622" max="15622" width="9.90625" style="93" customWidth="1"/>
    <col min="15623" max="15872" width="8.90625" style="93"/>
    <col min="15873" max="15873" width="12" style="93" customWidth="1"/>
    <col min="15874" max="15874" width="14.90625" style="93" bestFit="1" customWidth="1"/>
    <col min="15875" max="15875" width="25" style="93" customWidth="1"/>
    <col min="15876" max="15876" width="18" style="93" customWidth="1"/>
    <col min="15877" max="15877" width="13.6328125" style="93" customWidth="1"/>
    <col min="15878" max="15878" width="9.90625" style="93" customWidth="1"/>
    <col min="15879" max="16128" width="8.90625" style="93"/>
    <col min="16129" max="16129" width="12" style="93" customWidth="1"/>
    <col min="16130" max="16130" width="14.90625" style="93" bestFit="1" customWidth="1"/>
    <col min="16131" max="16131" width="25" style="93" customWidth="1"/>
    <col min="16132" max="16132" width="18" style="93" customWidth="1"/>
    <col min="16133" max="16133" width="13.6328125" style="93" customWidth="1"/>
    <col min="16134" max="16134" width="9.90625" style="93" customWidth="1"/>
    <col min="16135" max="16384" width="8.90625" style="93"/>
  </cols>
  <sheetData>
    <row r="1" spans="1:5" ht="12.75" customHeight="1">
      <c r="A1" s="93" t="s">
        <v>386</v>
      </c>
      <c r="B1" s="93" t="s">
        <v>378</v>
      </c>
      <c r="C1" s="93" t="s">
        <v>387</v>
      </c>
      <c r="D1" s="94" t="s">
        <v>388</v>
      </c>
      <c r="E1" s="93" t="s">
        <v>389</v>
      </c>
    </row>
    <row r="2" spans="1:5" ht="12.75" customHeight="1">
      <c r="A2" s="93">
        <v>5055</v>
      </c>
      <c r="B2" s="93" t="s">
        <v>390</v>
      </c>
      <c r="C2" s="93" t="s">
        <v>391</v>
      </c>
      <c r="D2" s="94">
        <v>3</v>
      </c>
      <c r="E2" s="95">
        <f>D2/$D$244</f>
        <v>1.0752572552983301E-5</v>
      </c>
    </row>
    <row r="3" spans="1:5" ht="12.75" customHeight="1">
      <c r="A3" s="93">
        <v>5287</v>
      </c>
      <c r="B3" s="93" t="s">
        <v>392</v>
      </c>
      <c r="C3" s="93" t="s">
        <v>393</v>
      </c>
      <c r="D3" s="94">
        <v>3</v>
      </c>
      <c r="E3" s="95">
        <f t="shared" ref="E3:E66" si="0">D3/$D$244</f>
        <v>1.0752572552983301E-5</v>
      </c>
    </row>
    <row r="4" spans="1:5" ht="12.75" customHeight="1">
      <c r="A4" s="93">
        <v>5289</v>
      </c>
      <c r="B4" s="93" t="s">
        <v>392</v>
      </c>
      <c r="C4" s="93" t="s">
        <v>394</v>
      </c>
      <c r="D4" s="94">
        <v>3</v>
      </c>
      <c r="E4" s="95">
        <f t="shared" si="0"/>
        <v>1.0752572552983301E-5</v>
      </c>
    </row>
    <row r="5" spans="1:5" ht="12.75" customHeight="1">
      <c r="A5" s="93">
        <v>5291</v>
      </c>
      <c r="B5" s="93" t="s">
        <v>392</v>
      </c>
      <c r="C5" s="93" t="s">
        <v>395</v>
      </c>
      <c r="D5" s="94">
        <v>3</v>
      </c>
      <c r="E5" s="95">
        <f t="shared" si="0"/>
        <v>1.0752572552983301E-5</v>
      </c>
    </row>
    <row r="6" spans="1:5" ht="12.75" customHeight="1">
      <c r="A6" s="93">
        <v>5295</v>
      </c>
      <c r="B6" s="93" t="s">
        <v>392</v>
      </c>
      <c r="C6" s="93" t="s">
        <v>396</v>
      </c>
      <c r="D6" s="94">
        <v>2</v>
      </c>
      <c r="E6" s="95">
        <f t="shared" si="0"/>
        <v>7.1683817019888672E-6</v>
      </c>
    </row>
    <row r="7" spans="1:5" ht="12.75" customHeight="1">
      <c r="A7" s="93">
        <v>5297</v>
      </c>
      <c r="B7" s="93" t="s">
        <v>392</v>
      </c>
      <c r="C7" s="93" t="s">
        <v>397</v>
      </c>
      <c r="D7" s="94">
        <v>1</v>
      </c>
      <c r="E7" s="95">
        <f t="shared" si="0"/>
        <v>3.5841908509944336E-6</v>
      </c>
    </row>
    <row r="8" spans="1:5" ht="12.75" customHeight="1">
      <c r="A8" s="93">
        <v>5220</v>
      </c>
      <c r="B8" s="93" t="s">
        <v>398</v>
      </c>
      <c r="C8" s="93" t="s">
        <v>399</v>
      </c>
      <c r="D8" s="94">
        <v>34</v>
      </c>
      <c r="E8" s="95">
        <f t="shared" si="0"/>
        <v>1.2186248893381075E-4</v>
      </c>
    </row>
    <row r="9" spans="1:5" ht="12.75" customHeight="1">
      <c r="A9" s="93">
        <v>5220</v>
      </c>
      <c r="B9" s="93" t="s">
        <v>398</v>
      </c>
      <c r="C9" s="93" t="s">
        <v>399</v>
      </c>
      <c r="D9" s="94">
        <v>39</v>
      </c>
      <c r="E9" s="95">
        <f t="shared" si="0"/>
        <v>1.3978344318878291E-4</v>
      </c>
    </row>
    <row r="10" spans="1:5" ht="12.75" customHeight="1">
      <c r="A10" s="93">
        <v>5221</v>
      </c>
      <c r="B10" s="93" t="s">
        <v>398</v>
      </c>
      <c r="C10" s="93" t="s">
        <v>400</v>
      </c>
      <c r="D10" s="94">
        <v>39</v>
      </c>
      <c r="E10" s="95">
        <f t="shared" si="0"/>
        <v>1.3978344318878291E-4</v>
      </c>
    </row>
    <row r="11" spans="1:5" ht="12.75" customHeight="1">
      <c r="A11" s="93">
        <v>5221</v>
      </c>
      <c r="B11" s="93" t="s">
        <v>398</v>
      </c>
      <c r="C11" s="93" t="s">
        <v>400</v>
      </c>
      <c r="D11" s="94">
        <v>57</v>
      </c>
      <c r="E11" s="95">
        <f t="shared" si="0"/>
        <v>2.0429887850668271E-4</v>
      </c>
    </row>
    <row r="12" spans="1:5" ht="12.75" customHeight="1">
      <c r="A12" s="93">
        <v>5222</v>
      </c>
      <c r="B12" s="93" t="s">
        <v>398</v>
      </c>
      <c r="C12" s="93" t="s">
        <v>401</v>
      </c>
      <c r="D12" s="94">
        <v>5</v>
      </c>
      <c r="E12" s="95">
        <f t="shared" si="0"/>
        <v>1.7920954254972168E-5</v>
      </c>
    </row>
    <row r="13" spans="1:5" ht="12.75" customHeight="1">
      <c r="A13" s="93">
        <v>5222</v>
      </c>
      <c r="B13" s="93" t="s">
        <v>398</v>
      </c>
      <c r="C13" s="93" t="s">
        <v>401</v>
      </c>
      <c r="D13" s="94">
        <v>66</v>
      </c>
      <c r="E13" s="95">
        <f t="shared" si="0"/>
        <v>2.3655659616563264E-4</v>
      </c>
    </row>
    <row r="14" spans="1:5" ht="12.75" customHeight="1">
      <c r="A14" s="93">
        <v>5223</v>
      </c>
      <c r="B14" s="93" t="s">
        <v>398</v>
      </c>
      <c r="C14" s="93" t="s">
        <v>402</v>
      </c>
      <c r="D14" s="94">
        <v>5</v>
      </c>
      <c r="E14" s="95">
        <f t="shared" si="0"/>
        <v>1.7920954254972168E-5</v>
      </c>
    </row>
    <row r="15" spans="1:5" ht="12.75" customHeight="1">
      <c r="A15" s="93">
        <v>5223</v>
      </c>
      <c r="B15" s="93" t="s">
        <v>398</v>
      </c>
      <c r="C15" s="93" t="s">
        <v>402</v>
      </c>
      <c r="D15" s="94">
        <v>62</v>
      </c>
      <c r="E15" s="95">
        <f t="shared" si="0"/>
        <v>2.2221983276165489E-4</v>
      </c>
    </row>
    <row r="16" spans="1:5" ht="12.75" customHeight="1">
      <c r="A16" s="93">
        <v>5224</v>
      </c>
      <c r="B16" s="93" t="s">
        <v>398</v>
      </c>
      <c r="C16" s="93" t="s">
        <v>403</v>
      </c>
      <c r="D16" s="94">
        <v>12</v>
      </c>
      <c r="E16" s="95">
        <f t="shared" si="0"/>
        <v>4.3010290211933203E-5</v>
      </c>
    </row>
    <row r="17" spans="1:5" ht="12.75" customHeight="1">
      <c r="A17" s="93">
        <v>5225</v>
      </c>
      <c r="B17" s="93" t="s">
        <v>398</v>
      </c>
      <c r="C17" s="93" t="s">
        <v>404</v>
      </c>
      <c r="D17" s="94">
        <v>279</v>
      </c>
      <c r="E17" s="95">
        <f t="shared" si="0"/>
        <v>9.9998924742744698E-4</v>
      </c>
    </row>
    <row r="18" spans="1:5" ht="12.75" customHeight="1">
      <c r="A18" s="93">
        <v>5225</v>
      </c>
      <c r="B18" s="93" t="s">
        <v>398</v>
      </c>
      <c r="C18" s="93" t="s">
        <v>404</v>
      </c>
      <c r="D18" s="94">
        <v>31</v>
      </c>
      <c r="E18" s="95">
        <f t="shared" si="0"/>
        <v>1.1110991638082744E-4</v>
      </c>
    </row>
    <row r="19" spans="1:5" ht="12.75" customHeight="1">
      <c r="A19" s="93">
        <v>5226</v>
      </c>
      <c r="B19" s="93" t="s">
        <v>398</v>
      </c>
      <c r="C19" s="93" t="s">
        <v>405</v>
      </c>
      <c r="D19" s="94">
        <v>151</v>
      </c>
      <c r="E19" s="95">
        <f t="shared" si="0"/>
        <v>5.4121281850015948E-4</v>
      </c>
    </row>
    <row r="20" spans="1:5" ht="12.75" customHeight="1">
      <c r="A20" s="93">
        <v>5226</v>
      </c>
      <c r="B20" s="93" t="s">
        <v>398</v>
      </c>
      <c r="C20" s="93" t="s">
        <v>405</v>
      </c>
      <c r="D20" s="94">
        <v>17</v>
      </c>
      <c r="E20" s="95">
        <f t="shared" si="0"/>
        <v>6.0931244466905375E-5</v>
      </c>
    </row>
    <row r="21" spans="1:5" ht="12.75" customHeight="1">
      <c r="A21" s="93">
        <v>5228</v>
      </c>
      <c r="B21" s="93" t="s">
        <v>398</v>
      </c>
      <c r="C21" s="93" t="s">
        <v>406</v>
      </c>
      <c r="D21" s="94">
        <v>50</v>
      </c>
      <c r="E21" s="95">
        <f t="shared" si="0"/>
        <v>1.792095425497217E-4</v>
      </c>
    </row>
    <row r="22" spans="1:5" ht="12.75" customHeight="1">
      <c r="A22" s="93">
        <v>5228</v>
      </c>
      <c r="B22" s="93" t="s">
        <v>398</v>
      </c>
      <c r="C22" s="93" t="s">
        <v>406</v>
      </c>
      <c r="D22" s="94">
        <v>16</v>
      </c>
      <c r="E22" s="95">
        <f t="shared" si="0"/>
        <v>5.7347053615910938E-5</v>
      </c>
    </row>
    <row r="23" spans="1:5" ht="12.75" customHeight="1">
      <c r="A23" s="93">
        <v>5230</v>
      </c>
      <c r="B23" s="93" t="s">
        <v>398</v>
      </c>
      <c r="C23" s="93" t="s">
        <v>407</v>
      </c>
      <c r="D23" s="94">
        <v>29</v>
      </c>
      <c r="E23" s="95">
        <f t="shared" si="0"/>
        <v>1.0394153467883858E-4</v>
      </c>
    </row>
    <row r="24" spans="1:5" ht="12.75" customHeight="1">
      <c r="A24" s="93">
        <v>5230</v>
      </c>
      <c r="B24" s="93" t="s">
        <v>398</v>
      </c>
      <c r="C24" s="93" t="s">
        <v>407</v>
      </c>
      <c r="D24" s="94">
        <v>2</v>
      </c>
      <c r="E24" s="95">
        <f t="shared" si="0"/>
        <v>7.1683817019888672E-6</v>
      </c>
    </row>
    <row r="25" spans="1:5" ht="12.75" customHeight="1">
      <c r="A25" s="93">
        <v>5231</v>
      </c>
      <c r="B25" s="93" t="s">
        <v>398</v>
      </c>
      <c r="C25" s="93" t="s">
        <v>408</v>
      </c>
      <c r="D25" s="94">
        <v>13</v>
      </c>
      <c r="E25" s="95">
        <f t="shared" si="0"/>
        <v>4.659448106292764E-5</v>
      </c>
    </row>
    <row r="26" spans="1:5" ht="12.75" customHeight="1">
      <c r="A26" s="93">
        <v>5232</v>
      </c>
      <c r="B26" s="93" t="s">
        <v>398</v>
      </c>
      <c r="C26" s="93" t="s">
        <v>409</v>
      </c>
      <c r="D26" s="94">
        <v>15</v>
      </c>
      <c r="E26" s="95">
        <f t="shared" si="0"/>
        <v>5.3762862764916507E-5</v>
      </c>
    </row>
    <row r="27" spans="1:5" ht="12.75" customHeight="1">
      <c r="A27" s="93">
        <v>5233</v>
      </c>
      <c r="B27" s="93" t="s">
        <v>398</v>
      </c>
      <c r="C27" s="93" t="s">
        <v>410</v>
      </c>
      <c r="D27" s="94">
        <v>21</v>
      </c>
      <c r="E27" s="95">
        <f t="shared" si="0"/>
        <v>7.5268007870883102E-5</v>
      </c>
    </row>
    <row r="28" spans="1:5" ht="12.75" customHeight="1">
      <c r="A28" s="93">
        <v>5234</v>
      </c>
      <c r="B28" s="93" t="s">
        <v>398</v>
      </c>
      <c r="C28" s="93" t="s">
        <v>411</v>
      </c>
      <c r="D28" s="94">
        <v>48</v>
      </c>
      <c r="E28" s="95">
        <f t="shared" si="0"/>
        <v>1.7204116084773281E-4</v>
      </c>
    </row>
    <row r="29" spans="1:5" ht="12.75" customHeight="1">
      <c r="A29" s="93">
        <v>5234</v>
      </c>
      <c r="B29" s="93" t="s">
        <v>398</v>
      </c>
      <c r="C29" s="93" t="s">
        <v>411</v>
      </c>
      <c r="D29" s="94">
        <v>2</v>
      </c>
      <c r="E29" s="95">
        <f t="shared" si="0"/>
        <v>7.1683817019888672E-6</v>
      </c>
    </row>
    <row r="30" spans="1:5" ht="12.75" customHeight="1">
      <c r="A30" s="93">
        <v>5235</v>
      </c>
      <c r="B30" s="93" t="s">
        <v>398</v>
      </c>
      <c r="C30" s="93" t="s">
        <v>412</v>
      </c>
      <c r="D30" s="94">
        <v>10</v>
      </c>
      <c r="E30" s="95">
        <f t="shared" si="0"/>
        <v>3.5841908509944336E-5</v>
      </c>
    </row>
    <row r="31" spans="1:5" ht="12.75" customHeight="1">
      <c r="A31" s="93">
        <v>5236</v>
      </c>
      <c r="B31" s="93" t="s">
        <v>398</v>
      </c>
      <c r="C31" s="93" t="s">
        <v>413</v>
      </c>
      <c r="D31" s="94">
        <v>66</v>
      </c>
      <c r="E31" s="95">
        <f t="shared" si="0"/>
        <v>2.3655659616563264E-4</v>
      </c>
    </row>
    <row r="32" spans="1:5" ht="12.75" customHeight="1">
      <c r="A32" s="93">
        <v>5236</v>
      </c>
      <c r="B32" s="93" t="s">
        <v>398</v>
      </c>
      <c r="C32" s="93" t="s">
        <v>413</v>
      </c>
      <c r="D32" s="94">
        <v>2</v>
      </c>
      <c r="E32" s="95">
        <f t="shared" si="0"/>
        <v>7.1683817019888672E-6</v>
      </c>
    </row>
    <row r="33" spans="1:5" ht="12.75" customHeight="1">
      <c r="A33" s="93">
        <v>5237</v>
      </c>
      <c r="B33" s="93" t="s">
        <v>398</v>
      </c>
      <c r="C33" s="93" t="s">
        <v>414</v>
      </c>
      <c r="D33" s="94">
        <v>37</v>
      </c>
      <c r="E33" s="95">
        <f t="shared" si="0"/>
        <v>1.3261506148679405E-4</v>
      </c>
    </row>
    <row r="34" spans="1:5" ht="12.75" customHeight="1">
      <c r="A34" s="93">
        <v>5238</v>
      </c>
      <c r="B34" s="93" t="s">
        <v>398</v>
      </c>
      <c r="C34" s="93" t="s">
        <v>415</v>
      </c>
      <c r="D34" s="94">
        <v>37</v>
      </c>
      <c r="E34" s="95">
        <f t="shared" si="0"/>
        <v>1.3261506148679405E-4</v>
      </c>
    </row>
    <row r="35" spans="1:5" ht="12.75" customHeight="1">
      <c r="A35" s="93">
        <v>5239</v>
      </c>
      <c r="B35" s="93" t="s">
        <v>398</v>
      </c>
      <c r="C35" s="93" t="s">
        <v>416</v>
      </c>
      <c r="D35" s="94">
        <v>44</v>
      </c>
      <c r="E35" s="95">
        <f t="shared" si="0"/>
        <v>1.5770439744375509E-4</v>
      </c>
    </row>
    <row r="36" spans="1:5" ht="12.75" customHeight="1">
      <c r="A36" s="93">
        <v>5240</v>
      </c>
      <c r="B36" s="93" t="s">
        <v>398</v>
      </c>
      <c r="C36" s="93" t="s">
        <v>417</v>
      </c>
      <c r="D36" s="94">
        <v>1</v>
      </c>
      <c r="E36" s="95">
        <f t="shared" si="0"/>
        <v>3.5841908509944336E-6</v>
      </c>
    </row>
    <row r="37" spans="1:5" ht="12.75" customHeight="1">
      <c r="A37" s="93">
        <v>5240</v>
      </c>
      <c r="B37" s="93" t="s">
        <v>398</v>
      </c>
      <c r="C37" s="93" t="s">
        <v>417</v>
      </c>
      <c r="D37" s="94">
        <v>78</v>
      </c>
      <c r="E37" s="95">
        <f t="shared" si="0"/>
        <v>2.7956688637756583E-4</v>
      </c>
    </row>
    <row r="38" spans="1:5" ht="12.75" customHeight="1">
      <c r="A38" s="93">
        <v>5241</v>
      </c>
      <c r="B38" s="93" t="s">
        <v>398</v>
      </c>
      <c r="C38" s="93" t="s">
        <v>418</v>
      </c>
      <c r="D38" s="94">
        <v>84</v>
      </c>
      <c r="E38" s="95">
        <f t="shared" si="0"/>
        <v>3.0107203148353241E-4</v>
      </c>
    </row>
    <row r="39" spans="1:5" ht="12.75" customHeight="1">
      <c r="A39" s="93">
        <v>5242</v>
      </c>
      <c r="B39" s="93" t="s">
        <v>398</v>
      </c>
      <c r="C39" s="93" t="s">
        <v>419</v>
      </c>
      <c r="D39" s="94">
        <v>22</v>
      </c>
      <c r="E39" s="95">
        <f t="shared" si="0"/>
        <v>7.8852198721877546E-5</v>
      </c>
    </row>
    <row r="40" spans="1:5" ht="12.75" customHeight="1">
      <c r="A40" s="93">
        <v>5244</v>
      </c>
      <c r="B40" s="93" t="s">
        <v>398</v>
      </c>
      <c r="C40" s="93" t="s">
        <v>420</v>
      </c>
      <c r="D40" s="94">
        <v>2</v>
      </c>
      <c r="E40" s="95">
        <f t="shared" si="0"/>
        <v>7.1683817019888672E-6</v>
      </c>
    </row>
    <row r="41" spans="1:5" ht="12.75" customHeight="1">
      <c r="A41" s="93">
        <v>5275</v>
      </c>
      <c r="B41" s="93" t="s">
        <v>421</v>
      </c>
      <c r="C41" s="93" t="s">
        <v>422</v>
      </c>
      <c r="D41" s="94">
        <v>35</v>
      </c>
      <c r="E41" s="95">
        <f t="shared" si="0"/>
        <v>1.2544667978480519E-4</v>
      </c>
    </row>
    <row r="42" spans="1:5" ht="12.75" customHeight="1">
      <c r="A42" s="93">
        <v>5276</v>
      </c>
      <c r="B42" s="93" t="s">
        <v>421</v>
      </c>
      <c r="C42" s="93" t="s">
        <v>423</v>
      </c>
      <c r="D42" s="94">
        <v>27</v>
      </c>
      <c r="E42" s="95">
        <f t="shared" si="0"/>
        <v>9.677315297684971E-5</v>
      </c>
    </row>
    <row r="43" spans="1:5" ht="12.75" customHeight="1">
      <c r="A43" s="93">
        <v>4845</v>
      </c>
      <c r="B43" s="93" t="s">
        <v>424</v>
      </c>
      <c r="C43" s="93" t="s">
        <v>425</v>
      </c>
      <c r="D43" s="94">
        <v>99</v>
      </c>
      <c r="E43" s="95">
        <f t="shared" si="0"/>
        <v>3.5483489424844894E-4</v>
      </c>
    </row>
    <row r="44" spans="1:5" ht="12.75" customHeight="1">
      <c r="A44" s="93">
        <v>4845</v>
      </c>
      <c r="B44" s="93" t="s">
        <v>424</v>
      </c>
      <c r="C44" s="93" t="s">
        <v>425</v>
      </c>
      <c r="D44" s="94">
        <v>177</v>
      </c>
      <c r="E44" s="95">
        <f t="shared" si="0"/>
        <v>6.3440178062601482E-4</v>
      </c>
    </row>
    <row r="45" spans="1:5" ht="12.75" customHeight="1">
      <c r="A45" s="93">
        <v>4846</v>
      </c>
      <c r="B45" s="93" t="s">
        <v>424</v>
      </c>
      <c r="C45" s="93" t="s">
        <v>426</v>
      </c>
      <c r="D45" s="94">
        <v>55</v>
      </c>
      <c r="E45" s="95">
        <f t="shared" si="0"/>
        <v>1.9713049680469385E-4</v>
      </c>
    </row>
    <row r="46" spans="1:5" ht="12.75" customHeight="1">
      <c r="A46" s="93">
        <v>4846</v>
      </c>
      <c r="B46" s="93" t="s">
        <v>424</v>
      </c>
      <c r="C46" s="93" t="s">
        <v>426</v>
      </c>
      <c r="D46" s="94">
        <v>137</v>
      </c>
      <c r="E46" s="95">
        <f t="shared" si="0"/>
        <v>4.910341465862374E-4</v>
      </c>
    </row>
    <row r="47" spans="1:5" ht="12.75" customHeight="1">
      <c r="A47" s="93">
        <v>4846</v>
      </c>
      <c r="B47" s="93" t="s">
        <v>424</v>
      </c>
      <c r="C47" s="93" t="s">
        <v>426</v>
      </c>
      <c r="D47" s="94">
        <v>132</v>
      </c>
      <c r="E47" s="95">
        <f t="shared" si="0"/>
        <v>4.7311319233126528E-4</v>
      </c>
    </row>
    <row r="48" spans="1:5" ht="12.75" customHeight="1">
      <c r="A48" s="93">
        <v>4848</v>
      </c>
      <c r="B48" s="93" t="s">
        <v>424</v>
      </c>
      <c r="C48" s="93" t="s">
        <v>427</v>
      </c>
      <c r="D48" s="94">
        <v>37</v>
      </c>
      <c r="E48" s="95">
        <f t="shared" si="0"/>
        <v>1.3261506148679405E-4</v>
      </c>
    </row>
    <row r="49" spans="1:5" ht="12.75" customHeight="1">
      <c r="A49" s="93">
        <v>4848</v>
      </c>
      <c r="B49" s="93" t="s">
        <v>424</v>
      </c>
      <c r="C49" s="93" t="s">
        <v>427</v>
      </c>
      <c r="D49" s="94">
        <v>13</v>
      </c>
      <c r="E49" s="95">
        <f t="shared" si="0"/>
        <v>4.659448106292764E-5</v>
      </c>
    </row>
    <row r="50" spans="1:5" ht="12.75" customHeight="1">
      <c r="A50" s="93">
        <v>4849</v>
      </c>
      <c r="B50" s="93" t="s">
        <v>424</v>
      </c>
      <c r="C50" s="93" t="s">
        <v>428</v>
      </c>
      <c r="D50" s="94">
        <v>25</v>
      </c>
      <c r="E50" s="95">
        <f t="shared" si="0"/>
        <v>8.960477127486085E-5</v>
      </c>
    </row>
    <row r="51" spans="1:5" ht="12.75" customHeight="1">
      <c r="A51" s="93">
        <v>4849</v>
      </c>
      <c r="B51" s="93" t="s">
        <v>424</v>
      </c>
      <c r="C51" s="93" t="s">
        <v>428</v>
      </c>
      <c r="D51" s="94">
        <v>50</v>
      </c>
      <c r="E51" s="95">
        <f t="shared" si="0"/>
        <v>1.792095425497217E-4</v>
      </c>
    </row>
    <row r="52" spans="1:5" ht="12.75" customHeight="1">
      <c r="A52" s="93">
        <v>4853</v>
      </c>
      <c r="B52" s="93" t="s">
        <v>424</v>
      </c>
      <c r="C52" s="93" t="s">
        <v>429</v>
      </c>
      <c r="D52" s="94">
        <v>39</v>
      </c>
      <c r="E52" s="95">
        <f t="shared" si="0"/>
        <v>1.3978344318878291E-4</v>
      </c>
    </row>
    <row r="53" spans="1:5" ht="12.75" customHeight="1">
      <c r="A53" s="93">
        <v>4854</v>
      </c>
      <c r="B53" s="93" t="s">
        <v>424</v>
      </c>
      <c r="C53" s="93" t="s">
        <v>430</v>
      </c>
      <c r="D53" s="94">
        <v>15</v>
      </c>
      <c r="E53" s="95">
        <f t="shared" si="0"/>
        <v>5.3762862764916507E-5</v>
      </c>
    </row>
    <row r="54" spans="1:5" ht="12.75" customHeight="1">
      <c r="A54" s="93">
        <v>4856</v>
      </c>
      <c r="B54" s="93" t="s">
        <v>424</v>
      </c>
      <c r="C54" s="93" t="s">
        <v>431</v>
      </c>
      <c r="D54" s="94">
        <v>20</v>
      </c>
      <c r="E54" s="95">
        <f t="shared" si="0"/>
        <v>7.1683817019888672E-5</v>
      </c>
    </row>
    <row r="55" spans="1:5" ht="12.75" customHeight="1">
      <c r="A55" s="93">
        <v>5315</v>
      </c>
      <c r="B55" s="93" t="s">
        <v>432</v>
      </c>
      <c r="C55" s="93" t="s">
        <v>433</v>
      </c>
      <c r="D55" s="94">
        <v>10</v>
      </c>
      <c r="E55" s="95">
        <f t="shared" si="0"/>
        <v>3.5841908509944336E-5</v>
      </c>
    </row>
    <row r="56" spans="1:5" ht="12.75" customHeight="1">
      <c r="A56" s="93">
        <v>5316</v>
      </c>
      <c r="B56" s="93" t="s">
        <v>432</v>
      </c>
      <c r="C56" s="93" t="s">
        <v>434</v>
      </c>
      <c r="D56" s="94">
        <v>10</v>
      </c>
      <c r="E56" s="95">
        <f t="shared" si="0"/>
        <v>3.5841908509944336E-5</v>
      </c>
    </row>
    <row r="57" spans="1:5" ht="12.75" customHeight="1">
      <c r="A57" s="93">
        <v>5317</v>
      </c>
      <c r="B57" s="93" t="s">
        <v>432</v>
      </c>
      <c r="C57" s="93" t="s">
        <v>435</v>
      </c>
      <c r="D57" s="94">
        <v>10</v>
      </c>
      <c r="E57" s="95">
        <f t="shared" si="0"/>
        <v>3.5841908509944336E-5</v>
      </c>
    </row>
    <row r="58" spans="1:5" ht="12.75" customHeight="1">
      <c r="A58" s="93">
        <v>5318</v>
      </c>
      <c r="B58" s="93" t="s">
        <v>432</v>
      </c>
      <c r="C58" s="93" t="s">
        <v>436</v>
      </c>
      <c r="D58" s="94">
        <v>28</v>
      </c>
      <c r="E58" s="95">
        <f t="shared" si="0"/>
        <v>1.0035734382784414E-4</v>
      </c>
    </row>
    <row r="59" spans="1:5" ht="12.75" customHeight="1">
      <c r="A59" s="93">
        <v>5319</v>
      </c>
      <c r="B59" s="93" t="s">
        <v>432</v>
      </c>
      <c r="C59" s="93" t="s">
        <v>437</v>
      </c>
      <c r="D59" s="94">
        <v>18</v>
      </c>
      <c r="E59" s="95">
        <f t="shared" si="0"/>
        <v>6.4515435317899812E-5</v>
      </c>
    </row>
    <row r="60" spans="1:5" ht="12.75" customHeight="1">
      <c r="A60" s="93">
        <v>4738</v>
      </c>
      <c r="B60" s="93" t="s">
        <v>438</v>
      </c>
      <c r="C60" s="93" t="s">
        <v>101</v>
      </c>
      <c r="D60" s="94">
        <v>979</v>
      </c>
      <c r="E60" s="95">
        <f t="shared" si="0"/>
        <v>3.5089228431235508E-3</v>
      </c>
    </row>
    <row r="61" spans="1:5" ht="12.75" customHeight="1">
      <c r="A61" s="93">
        <v>4738</v>
      </c>
      <c r="B61" s="93" t="s">
        <v>438</v>
      </c>
      <c r="C61" s="93" t="s">
        <v>101</v>
      </c>
      <c r="D61" s="94">
        <v>289</v>
      </c>
      <c r="E61" s="95">
        <f t="shared" si="0"/>
        <v>1.0358311559373913E-3</v>
      </c>
    </row>
    <row r="62" spans="1:5" ht="12.75" customHeight="1">
      <c r="A62" s="93">
        <v>4770</v>
      </c>
      <c r="B62" s="93" t="s">
        <v>438</v>
      </c>
      <c r="C62" s="93" t="s">
        <v>102</v>
      </c>
      <c r="D62" s="94">
        <v>3257</v>
      </c>
      <c r="E62" s="95">
        <f t="shared" si="0"/>
        <v>1.1673709601688871E-2</v>
      </c>
    </row>
    <row r="63" spans="1:5" ht="12.75" customHeight="1">
      <c r="A63" s="93">
        <v>4770</v>
      </c>
      <c r="B63" s="93" t="s">
        <v>438</v>
      </c>
      <c r="C63" s="93" t="s">
        <v>102</v>
      </c>
      <c r="D63" s="94">
        <v>445</v>
      </c>
      <c r="E63" s="95">
        <f t="shared" si="0"/>
        <v>1.594964928692523E-3</v>
      </c>
    </row>
    <row r="64" spans="1:5" ht="12.75" customHeight="1">
      <c r="A64" s="93">
        <v>4771</v>
      </c>
      <c r="B64" s="93" t="s">
        <v>438</v>
      </c>
      <c r="C64" s="93" t="s">
        <v>103</v>
      </c>
      <c r="D64" s="94">
        <v>6</v>
      </c>
      <c r="E64" s="95">
        <f t="shared" si="0"/>
        <v>2.1505145105966602E-5</v>
      </c>
    </row>
    <row r="65" spans="1:5" ht="12.75" customHeight="1">
      <c r="A65" s="93">
        <v>4771</v>
      </c>
      <c r="B65" s="93" t="s">
        <v>438</v>
      </c>
      <c r="C65" s="93" t="s">
        <v>103</v>
      </c>
      <c r="D65" s="94">
        <v>58</v>
      </c>
      <c r="E65" s="95">
        <f t="shared" si="0"/>
        <v>2.0788306935767717E-4</v>
      </c>
    </row>
    <row r="66" spans="1:5" ht="12.75" customHeight="1">
      <c r="A66" s="93">
        <v>4771</v>
      </c>
      <c r="B66" s="93" t="s">
        <v>438</v>
      </c>
      <c r="C66" s="93" t="s">
        <v>103</v>
      </c>
      <c r="D66" s="94">
        <v>1007</v>
      </c>
      <c r="E66" s="95">
        <f t="shared" si="0"/>
        <v>3.6092801869513948E-3</v>
      </c>
    </row>
    <row r="67" spans="1:5" ht="12.75" customHeight="1">
      <c r="A67" s="93">
        <v>4772</v>
      </c>
      <c r="B67" s="93" t="s">
        <v>438</v>
      </c>
      <c r="C67" s="93" t="s">
        <v>439</v>
      </c>
      <c r="D67" s="94">
        <v>86</v>
      </c>
      <c r="E67" s="95">
        <f t="shared" ref="E67:E130" si="1">D67/$D$244</f>
        <v>3.0824041318552132E-4</v>
      </c>
    </row>
    <row r="68" spans="1:5" ht="12.75" customHeight="1">
      <c r="A68" s="93">
        <v>4772</v>
      </c>
      <c r="B68" s="93" t="s">
        <v>438</v>
      </c>
      <c r="C68" s="93" t="s">
        <v>439</v>
      </c>
      <c r="D68" s="94">
        <v>3</v>
      </c>
      <c r="E68" s="95">
        <f t="shared" si="1"/>
        <v>1.0752572552983301E-5</v>
      </c>
    </row>
    <row r="69" spans="1:5" ht="12.75" customHeight="1">
      <c r="A69" s="93">
        <v>4775</v>
      </c>
      <c r="B69" s="93" t="s">
        <v>438</v>
      </c>
      <c r="C69" s="93" t="s">
        <v>106</v>
      </c>
      <c r="D69" s="94">
        <v>5</v>
      </c>
      <c r="E69" s="95">
        <f t="shared" si="1"/>
        <v>1.7920954254972168E-5</v>
      </c>
    </row>
    <row r="70" spans="1:5" ht="12.75" customHeight="1">
      <c r="A70" s="93">
        <v>4775</v>
      </c>
      <c r="B70" s="93" t="s">
        <v>438</v>
      </c>
      <c r="C70" s="93" t="s">
        <v>106</v>
      </c>
      <c r="D70" s="94">
        <v>82</v>
      </c>
      <c r="E70" s="95">
        <f t="shared" si="1"/>
        <v>2.9390364978154355E-4</v>
      </c>
    </row>
    <row r="71" spans="1:5" ht="12.75" customHeight="1">
      <c r="A71" s="93">
        <v>4777</v>
      </c>
      <c r="B71" s="93" t="s">
        <v>438</v>
      </c>
      <c r="C71" s="93" t="s">
        <v>108</v>
      </c>
      <c r="D71" s="94">
        <v>17</v>
      </c>
      <c r="E71" s="95">
        <f t="shared" si="1"/>
        <v>6.0931244466905375E-5</v>
      </c>
    </row>
    <row r="72" spans="1:5" ht="12.75" customHeight="1">
      <c r="A72" s="93">
        <v>4777</v>
      </c>
      <c r="B72" s="93" t="s">
        <v>438</v>
      </c>
      <c r="C72" s="93" t="s">
        <v>108</v>
      </c>
      <c r="D72" s="94">
        <v>631</v>
      </c>
      <c r="E72" s="95">
        <f t="shared" si="1"/>
        <v>2.2616244269774875E-3</v>
      </c>
    </row>
    <row r="73" spans="1:5" ht="12.75" customHeight="1">
      <c r="A73" s="93">
        <v>4777</v>
      </c>
      <c r="B73" s="93" t="s">
        <v>438</v>
      </c>
      <c r="C73" s="93" t="s">
        <v>108</v>
      </c>
      <c r="D73" s="94">
        <v>10</v>
      </c>
      <c r="E73" s="95">
        <f t="shared" si="1"/>
        <v>3.5841908509944336E-5</v>
      </c>
    </row>
    <row r="74" spans="1:5" ht="12.75" customHeight="1">
      <c r="A74" s="93">
        <v>4778</v>
      </c>
      <c r="B74" s="93" t="s">
        <v>438</v>
      </c>
      <c r="C74" s="93" t="s">
        <v>109</v>
      </c>
      <c r="D74" s="94">
        <v>121</v>
      </c>
      <c r="E74" s="95">
        <f t="shared" si="1"/>
        <v>4.3368709297032646E-4</v>
      </c>
    </row>
    <row r="75" spans="1:5" ht="12.75" customHeight="1">
      <c r="A75" s="93">
        <v>4778</v>
      </c>
      <c r="B75" s="93" t="s">
        <v>438</v>
      </c>
      <c r="C75" s="93" t="s">
        <v>109</v>
      </c>
      <c r="D75" s="94">
        <v>1</v>
      </c>
      <c r="E75" s="95">
        <f t="shared" si="1"/>
        <v>3.5841908509944336E-6</v>
      </c>
    </row>
    <row r="76" spans="1:5" ht="12.75" customHeight="1">
      <c r="A76" s="93">
        <v>4778</v>
      </c>
      <c r="B76" s="93" t="s">
        <v>438</v>
      </c>
      <c r="C76" s="93" t="s">
        <v>109</v>
      </c>
      <c r="D76" s="94">
        <v>2</v>
      </c>
      <c r="E76" s="95">
        <f t="shared" si="1"/>
        <v>7.1683817019888672E-6</v>
      </c>
    </row>
    <row r="77" spans="1:5" ht="12.75" customHeight="1">
      <c r="A77" s="93">
        <v>4779</v>
      </c>
      <c r="B77" s="93" t="s">
        <v>438</v>
      </c>
      <c r="C77" s="93" t="s">
        <v>110</v>
      </c>
      <c r="D77" s="94">
        <v>146</v>
      </c>
      <c r="E77" s="95">
        <f t="shared" si="1"/>
        <v>5.232918642451873E-4</v>
      </c>
    </row>
    <row r="78" spans="1:5" ht="12.75" customHeight="1">
      <c r="A78" s="93">
        <v>4779</v>
      </c>
      <c r="B78" s="93" t="s">
        <v>438</v>
      </c>
      <c r="C78" s="93" t="s">
        <v>110</v>
      </c>
      <c r="D78" s="94">
        <v>8</v>
      </c>
      <c r="E78" s="95">
        <f t="shared" si="1"/>
        <v>2.8673526807955469E-5</v>
      </c>
    </row>
    <row r="79" spans="1:5" ht="12.75" customHeight="1">
      <c r="A79" s="93">
        <v>4780</v>
      </c>
      <c r="B79" s="93" t="s">
        <v>438</v>
      </c>
      <c r="C79" s="93" t="s">
        <v>112</v>
      </c>
      <c r="D79" s="94">
        <v>12</v>
      </c>
      <c r="E79" s="95">
        <f t="shared" si="1"/>
        <v>4.3010290211933203E-5</v>
      </c>
    </row>
    <row r="80" spans="1:5" ht="12.75" customHeight="1">
      <c r="A80" s="93">
        <v>4780</v>
      </c>
      <c r="B80" s="93" t="s">
        <v>438</v>
      </c>
      <c r="C80" s="93" t="s">
        <v>112</v>
      </c>
      <c r="D80" s="94">
        <v>167</v>
      </c>
      <c r="E80" s="95">
        <f t="shared" si="1"/>
        <v>5.9855987211607047E-4</v>
      </c>
    </row>
    <row r="81" spans="1:5" ht="12.75" customHeight="1">
      <c r="A81" s="93">
        <v>4780</v>
      </c>
      <c r="B81" s="93" t="s">
        <v>438</v>
      </c>
      <c r="C81" s="93" t="s">
        <v>112</v>
      </c>
      <c r="D81" s="94">
        <v>6</v>
      </c>
      <c r="E81" s="95">
        <f t="shared" si="1"/>
        <v>2.1505145105966602E-5</v>
      </c>
    </row>
    <row r="82" spans="1:5" ht="12.75" customHeight="1">
      <c r="A82" s="93">
        <v>4782</v>
      </c>
      <c r="B82" s="93" t="s">
        <v>438</v>
      </c>
      <c r="C82" s="93" t="s">
        <v>440</v>
      </c>
      <c r="D82" s="94">
        <v>38</v>
      </c>
      <c r="E82" s="95">
        <f t="shared" si="1"/>
        <v>1.3619925233778848E-4</v>
      </c>
    </row>
    <row r="83" spans="1:5" ht="12.75" customHeight="1">
      <c r="A83" s="93">
        <v>4783</v>
      </c>
      <c r="B83" s="93" t="s">
        <v>438</v>
      </c>
      <c r="C83" s="93" t="s">
        <v>114</v>
      </c>
      <c r="D83" s="94">
        <v>20</v>
      </c>
      <c r="E83" s="95">
        <f t="shared" si="1"/>
        <v>7.1683817019888672E-5</v>
      </c>
    </row>
    <row r="84" spans="1:5" ht="12.75" customHeight="1">
      <c r="A84" s="93">
        <v>4784</v>
      </c>
      <c r="B84" s="93" t="s">
        <v>438</v>
      </c>
      <c r="C84" s="93" t="s">
        <v>115</v>
      </c>
      <c r="D84" s="94">
        <v>63</v>
      </c>
      <c r="E84" s="95">
        <f t="shared" si="1"/>
        <v>2.2580402361264932E-4</v>
      </c>
    </row>
    <row r="85" spans="1:5" ht="12.75" customHeight="1">
      <c r="A85" s="93">
        <v>4786</v>
      </c>
      <c r="B85" s="93" t="s">
        <v>438</v>
      </c>
      <c r="C85" s="93" t="s">
        <v>441</v>
      </c>
      <c r="D85" s="94">
        <v>50</v>
      </c>
      <c r="E85" s="95">
        <f t="shared" si="1"/>
        <v>1.792095425497217E-4</v>
      </c>
    </row>
    <row r="86" spans="1:5" ht="12.75" customHeight="1">
      <c r="A86" s="93">
        <v>4792</v>
      </c>
      <c r="B86" s="93" t="s">
        <v>438</v>
      </c>
      <c r="C86" s="93" t="s">
        <v>442</v>
      </c>
      <c r="D86" s="94">
        <v>11</v>
      </c>
      <c r="E86" s="95">
        <f t="shared" si="1"/>
        <v>3.9426099360938773E-5</v>
      </c>
    </row>
    <row r="87" spans="1:5" ht="12.75" customHeight="1">
      <c r="A87" s="93">
        <v>4792</v>
      </c>
      <c r="B87" s="93" t="s">
        <v>438</v>
      </c>
      <c r="C87" s="93" t="s">
        <v>442</v>
      </c>
      <c r="D87" s="94">
        <v>46</v>
      </c>
      <c r="E87" s="95">
        <f t="shared" si="1"/>
        <v>1.6487277914574395E-4</v>
      </c>
    </row>
    <row r="88" spans="1:5" ht="12.75" customHeight="1">
      <c r="A88" s="93">
        <v>4793</v>
      </c>
      <c r="B88" s="93" t="s">
        <v>438</v>
      </c>
      <c r="C88" s="93" t="s">
        <v>443</v>
      </c>
      <c r="D88" s="94">
        <v>61</v>
      </c>
      <c r="E88" s="95">
        <f t="shared" si="1"/>
        <v>2.1863564191066046E-4</v>
      </c>
    </row>
    <row r="89" spans="1:5" ht="12.75" customHeight="1">
      <c r="A89" s="93">
        <v>4793</v>
      </c>
      <c r="B89" s="93" t="s">
        <v>438</v>
      </c>
      <c r="C89" s="93" t="s">
        <v>443</v>
      </c>
      <c r="D89" s="94">
        <v>9</v>
      </c>
      <c r="E89" s="95">
        <f t="shared" si="1"/>
        <v>3.2257717658949906E-5</v>
      </c>
    </row>
    <row r="90" spans="1:5" ht="12.75" customHeight="1">
      <c r="A90" s="93">
        <v>4794</v>
      </c>
      <c r="B90" s="93" t="s">
        <v>438</v>
      </c>
      <c r="C90" s="93" t="s">
        <v>444</v>
      </c>
      <c r="D90" s="94">
        <v>92</v>
      </c>
      <c r="E90" s="95">
        <f t="shared" si="1"/>
        <v>3.297455582914879E-4</v>
      </c>
    </row>
    <row r="91" spans="1:5" ht="12.75" customHeight="1">
      <c r="A91" s="93">
        <v>4794</v>
      </c>
      <c r="B91" s="93" t="s">
        <v>438</v>
      </c>
      <c r="C91" s="93" t="s">
        <v>444</v>
      </c>
      <c r="D91" s="94">
        <v>27</v>
      </c>
      <c r="E91" s="95">
        <f t="shared" si="1"/>
        <v>9.677315297684971E-5</v>
      </c>
    </row>
    <row r="92" spans="1:5" ht="12.75" customHeight="1">
      <c r="A92" s="93">
        <v>4796</v>
      </c>
      <c r="B92" s="93" t="s">
        <v>438</v>
      </c>
      <c r="C92" s="93" t="s">
        <v>445</v>
      </c>
      <c r="D92" s="94">
        <v>45</v>
      </c>
      <c r="E92" s="95">
        <f t="shared" si="1"/>
        <v>1.6128858829474952E-4</v>
      </c>
    </row>
    <row r="93" spans="1:5" ht="12.75" customHeight="1">
      <c r="A93" s="93">
        <v>4796</v>
      </c>
      <c r="B93" s="93" t="s">
        <v>438</v>
      </c>
      <c r="C93" s="93" t="s">
        <v>445</v>
      </c>
      <c r="D93" s="94">
        <v>119</v>
      </c>
      <c r="E93" s="95">
        <f t="shared" si="1"/>
        <v>4.265187112683376E-4</v>
      </c>
    </row>
    <row r="94" spans="1:5" ht="12.75" customHeight="1">
      <c r="A94" s="93">
        <v>4797</v>
      </c>
      <c r="B94" s="93" t="s">
        <v>438</v>
      </c>
      <c r="C94" s="93" t="s">
        <v>446</v>
      </c>
      <c r="D94" s="94">
        <v>50</v>
      </c>
      <c r="E94" s="95">
        <f t="shared" si="1"/>
        <v>1.792095425497217E-4</v>
      </c>
    </row>
    <row r="95" spans="1:5" ht="12.75" customHeight="1">
      <c r="A95" s="93">
        <v>4809</v>
      </c>
      <c r="B95" s="93" t="s">
        <v>438</v>
      </c>
      <c r="C95" s="93" t="s">
        <v>128</v>
      </c>
      <c r="D95" s="94">
        <v>27</v>
      </c>
      <c r="E95" s="95">
        <f t="shared" si="1"/>
        <v>9.677315297684971E-5</v>
      </c>
    </row>
    <row r="96" spans="1:5" ht="12.75" customHeight="1">
      <c r="A96" s="93">
        <v>4828</v>
      </c>
      <c r="B96" s="93" t="s">
        <v>438</v>
      </c>
      <c r="C96" s="93" t="s">
        <v>132</v>
      </c>
      <c r="D96" s="94">
        <v>988</v>
      </c>
      <c r="E96" s="95">
        <f t="shared" si="1"/>
        <v>3.5411805607825004E-3</v>
      </c>
    </row>
    <row r="97" spans="1:5" ht="12.75" customHeight="1">
      <c r="A97" s="93">
        <v>4829</v>
      </c>
      <c r="B97" s="93" t="s">
        <v>438</v>
      </c>
      <c r="C97" s="93" t="s">
        <v>447</v>
      </c>
      <c r="D97" s="94">
        <v>35</v>
      </c>
      <c r="E97" s="95">
        <f t="shared" si="1"/>
        <v>1.2544667978480519E-4</v>
      </c>
    </row>
    <row r="98" spans="1:5" ht="12.75" customHeight="1">
      <c r="A98" s="93">
        <v>4885</v>
      </c>
      <c r="B98" s="93" t="s">
        <v>438</v>
      </c>
      <c r="C98" s="93" t="s">
        <v>134</v>
      </c>
      <c r="D98" s="94">
        <v>63</v>
      </c>
      <c r="E98" s="95">
        <f t="shared" si="1"/>
        <v>2.2580402361264932E-4</v>
      </c>
    </row>
    <row r="99" spans="1:5" ht="12.75" customHeight="1">
      <c r="A99" s="93">
        <v>4885</v>
      </c>
      <c r="B99" s="93" t="s">
        <v>438</v>
      </c>
      <c r="C99" s="93" t="s">
        <v>134</v>
      </c>
      <c r="D99" s="94">
        <v>271</v>
      </c>
      <c r="E99" s="95">
        <f t="shared" si="1"/>
        <v>9.7131572061949153E-4</v>
      </c>
    </row>
    <row r="100" spans="1:5" ht="12.75" customHeight="1">
      <c r="A100" s="93">
        <v>4886</v>
      </c>
      <c r="B100" s="93" t="s">
        <v>438</v>
      </c>
      <c r="C100" s="93" t="s">
        <v>136</v>
      </c>
      <c r="D100" s="94">
        <v>121</v>
      </c>
      <c r="E100" s="95">
        <f t="shared" si="1"/>
        <v>4.3368709297032646E-4</v>
      </c>
    </row>
    <row r="101" spans="1:5" ht="12.75" customHeight="1">
      <c r="A101" s="93">
        <v>4887</v>
      </c>
      <c r="B101" s="93" t="s">
        <v>438</v>
      </c>
      <c r="C101" s="93" t="s">
        <v>137</v>
      </c>
      <c r="D101" s="94">
        <v>61</v>
      </c>
      <c r="E101" s="95">
        <f t="shared" si="1"/>
        <v>2.1863564191066046E-4</v>
      </c>
    </row>
    <row r="102" spans="1:5" ht="12.75" customHeight="1">
      <c r="A102" s="93">
        <v>4887</v>
      </c>
      <c r="B102" s="93" t="s">
        <v>438</v>
      </c>
      <c r="C102" s="93" t="s">
        <v>137</v>
      </c>
      <c r="D102" s="94">
        <v>961</v>
      </c>
      <c r="E102" s="95">
        <f t="shared" si="1"/>
        <v>3.4444074078056508E-3</v>
      </c>
    </row>
    <row r="103" spans="1:5" ht="12.75" customHeight="1">
      <c r="A103" s="93">
        <v>4888</v>
      </c>
      <c r="B103" s="93" t="s">
        <v>438</v>
      </c>
      <c r="C103" s="93" t="s">
        <v>138</v>
      </c>
      <c r="D103" s="94">
        <v>1</v>
      </c>
      <c r="E103" s="95">
        <f t="shared" si="1"/>
        <v>3.5841908509944336E-6</v>
      </c>
    </row>
    <row r="104" spans="1:5" ht="12.75" customHeight="1">
      <c r="A104" s="93">
        <v>4888</v>
      </c>
      <c r="B104" s="93" t="s">
        <v>438</v>
      </c>
      <c r="C104" s="93" t="s">
        <v>138</v>
      </c>
      <c r="D104" s="94">
        <v>271</v>
      </c>
      <c r="E104" s="95">
        <f t="shared" si="1"/>
        <v>9.7131572061949153E-4</v>
      </c>
    </row>
    <row r="105" spans="1:5" ht="12.75" customHeight="1">
      <c r="A105" s="93">
        <v>4890</v>
      </c>
      <c r="B105" s="93" t="s">
        <v>438</v>
      </c>
      <c r="C105" s="93" t="s">
        <v>139</v>
      </c>
      <c r="D105" s="94">
        <v>48</v>
      </c>
      <c r="E105" s="95">
        <f t="shared" si="1"/>
        <v>1.7204116084773281E-4</v>
      </c>
    </row>
    <row r="106" spans="1:5" ht="12.75" customHeight="1">
      <c r="A106" s="93">
        <v>4892</v>
      </c>
      <c r="B106" s="93" t="s">
        <v>438</v>
      </c>
      <c r="C106" s="93" t="s">
        <v>142</v>
      </c>
      <c r="D106" s="94">
        <v>270</v>
      </c>
      <c r="E106" s="95">
        <f t="shared" si="1"/>
        <v>9.6773152976849708E-4</v>
      </c>
    </row>
    <row r="107" spans="1:5" ht="12.75" customHeight="1">
      <c r="A107" s="93">
        <v>4893</v>
      </c>
      <c r="B107" s="93" t="s">
        <v>438</v>
      </c>
      <c r="C107" s="93" t="s">
        <v>448</v>
      </c>
      <c r="D107" s="94">
        <v>30</v>
      </c>
      <c r="E107" s="95">
        <f t="shared" si="1"/>
        <v>1.0752572552983301E-4</v>
      </c>
    </row>
    <row r="108" spans="1:5" ht="12.75" customHeight="1">
      <c r="A108" s="93">
        <v>4894</v>
      </c>
      <c r="B108" s="93" t="s">
        <v>438</v>
      </c>
      <c r="C108" s="93" t="s">
        <v>449</v>
      </c>
      <c r="D108" s="94">
        <v>21</v>
      </c>
      <c r="E108" s="95">
        <f t="shared" si="1"/>
        <v>7.5268007870883102E-5</v>
      </c>
    </row>
    <row r="109" spans="1:5" ht="12.75" customHeight="1">
      <c r="A109" s="93">
        <v>4895</v>
      </c>
      <c r="B109" s="93" t="s">
        <v>438</v>
      </c>
      <c r="C109" s="93" t="s">
        <v>450</v>
      </c>
      <c r="D109" s="94">
        <v>32</v>
      </c>
      <c r="E109" s="95">
        <f t="shared" si="1"/>
        <v>1.1469410723182188E-4</v>
      </c>
    </row>
    <row r="110" spans="1:5" ht="12.75" customHeight="1">
      <c r="A110" s="93">
        <v>4896</v>
      </c>
      <c r="B110" s="93" t="s">
        <v>438</v>
      </c>
      <c r="C110" s="93" t="s">
        <v>149</v>
      </c>
      <c r="D110" s="94">
        <v>25</v>
      </c>
      <c r="E110" s="95">
        <f t="shared" si="1"/>
        <v>8.960477127486085E-5</v>
      </c>
    </row>
    <row r="111" spans="1:5" ht="12.75" customHeight="1">
      <c r="A111" s="93">
        <v>4897</v>
      </c>
      <c r="B111" s="93" t="s">
        <v>438</v>
      </c>
      <c r="C111" s="93" t="s">
        <v>451</v>
      </c>
      <c r="D111" s="94">
        <v>35</v>
      </c>
      <c r="E111" s="95">
        <f t="shared" si="1"/>
        <v>1.2544667978480519E-4</v>
      </c>
    </row>
    <row r="112" spans="1:5" ht="12.75" customHeight="1">
      <c r="A112" s="93">
        <v>4898</v>
      </c>
      <c r="B112" s="93" t="s">
        <v>438</v>
      </c>
      <c r="C112" s="93" t="s">
        <v>151</v>
      </c>
      <c r="D112" s="94">
        <v>70</v>
      </c>
      <c r="E112" s="95">
        <f t="shared" si="1"/>
        <v>2.5089335956961039E-4</v>
      </c>
    </row>
    <row r="113" spans="1:5" ht="12.75" customHeight="1">
      <c r="A113" s="93">
        <v>4923</v>
      </c>
      <c r="B113" s="93" t="s">
        <v>438</v>
      </c>
      <c r="C113" s="93" t="s">
        <v>452</v>
      </c>
      <c r="D113" s="94">
        <v>102</v>
      </c>
      <c r="E113" s="95">
        <f t="shared" si="1"/>
        <v>3.6558746680143226E-4</v>
      </c>
    </row>
    <row r="114" spans="1:5" ht="12.75" customHeight="1">
      <c r="A114" s="93">
        <v>4923</v>
      </c>
      <c r="B114" s="93" t="s">
        <v>438</v>
      </c>
      <c r="C114" s="93" t="s">
        <v>452</v>
      </c>
      <c r="D114" s="94">
        <v>16</v>
      </c>
      <c r="E114" s="95">
        <f t="shared" si="1"/>
        <v>5.7347053615910938E-5</v>
      </c>
    </row>
    <row r="115" spans="1:5" ht="12.75" customHeight="1">
      <c r="A115" s="93">
        <v>4973</v>
      </c>
      <c r="B115" s="93" t="s">
        <v>438</v>
      </c>
      <c r="C115" s="93" t="s">
        <v>157</v>
      </c>
      <c r="D115" s="94">
        <v>0</v>
      </c>
      <c r="E115" s="95">
        <f t="shared" si="1"/>
        <v>0</v>
      </c>
    </row>
    <row r="116" spans="1:5" ht="12.75" customHeight="1">
      <c r="A116" s="93">
        <v>4973</v>
      </c>
      <c r="B116" s="93" t="s">
        <v>438</v>
      </c>
      <c r="C116" s="93" t="s">
        <v>157</v>
      </c>
      <c r="D116" s="94">
        <v>60</v>
      </c>
      <c r="E116" s="95">
        <f t="shared" si="1"/>
        <v>2.1505145105966603E-4</v>
      </c>
    </row>
    <row r="117" spans="1:5" ht="12.75" customHeight="1">
      <c r="A117" s="93">
        <v>4973</v>
      </c>
      <c r="B117" s="93" t="s">
        <v>438</v>
      </c>
      <c r="C117" s="93" t="s">
        <v>157</v>
      </c>
      <c r="D117" s="94">
        <v>408</v>
      </c>
      <c r="E117" s="95">
        <f t="shared" si="1"/>
        <v>1.462349867205729E-3</v>
      </c>
    </row>
    <row r="118" spans="1:5" ht="12.75" customHeight="1">
      <c r="A118" s="93">
        <v>4975</v>
      </c>
      <c r="B118" s="93" t="s">
        <v>438</v>
      </c>
      <c r="C118" s="93" t="s">
        <v>159</v>
      </c>
      <c r="D118" s="94">
        <v>8</v>
      </c>
      <c r="E118" s="95">
        <f t="shared" si="1"/>
        <v>2.8673526807955469E-5</v>
      </c>
    </row>
    <row r="119" spans="1:5" ht="12.75" customHeight="1">
      <c r="A119" s="93">
        <v>4975</v>
      </c>
      <c r="B119" s="93" t="s">
        <v>438</v>
      </c>
      <c r="C119" s="93" t="s">
        <v>159</v>
      </c>
      <c r="D119" s="94">
        <v>207</v>
      </c>
      <c r="E119" s="95">
        <f t="shared" si="1"/>
        <v>7.4192750615584778E-4</v>
      </c>
    </row>
    <row r="120" spans="1:5" ht="12.75" customHeight="1">
      <c r="A120" s="93">
        <v>4979</v>
      </c>
      <c r="B120" s="93" t="s">
        <v>438</v>
      </c>
      <c r="C120" s="93" t="s">
        <v>453</v>
      </c>
      <c r="D120" s="94">
        <v>50</v>
      </c>
      <c r="E120" s="95">
        <f t="shared" si="1"/>
        <v>1.792095425497217E-4</v>
      </c>
    </row>
    <row r="121" spans="1:5" ht="12.75" customHeight="1">
      <c r="A121" s="93">
        <v>4980</v>
      </c>
      <c r="B121" s="93" t="s">
        <v>438</v>
      </c>
      <c r="C121" s="93" t="s">
        <v>162</v>
      </c>
      <c r="D121" s="94">
        <v>1216</v>
      </c>
      <c r="E121" s="95">
        <f t="shared" si="1"/>
        <v>4.3583760748092315E-3</v>
      </c>
    </row>
    <row r="122" spans="1:5" ht="12.75" customHeight="1">
      <c r="A122" s="93">
        <v>4980</v>
      </c>
      <c r="B122" s="93" t="s">
        <v>438</v>
      </c>
      <c r="C122" s="93" t="s">
        <v>162</v>
      </c>
      <c r="D122" s="94">
        <v>179</v>
      </c>
      <c r="E122" s="95">
        <f t="shared" si="1"/>
        <v>6.4157016232800363E-4</v>
      </c>
    </row>
    <row r="123" spans="1:5" ht="12.75" customHeight="1">
      <c r="A123" s="93">
        <v>4981</v>
      </c>
      <c r="B123" s="93" t="s">
        <v>438</v>
      </c>
      <c r="C123" s="93" t="s">
        <v>163</v>
      </c>
      <c r="D123" s="94">
        <v>154</v>
      </c>
      <c r="E123" s="95">
        <f t="shared" si="1"/>
        <v>5.5196539105314285E-4</v>
      </c>
    </row>
    <row r="124" spans="1:5" ht="12.75" customHeight="1">
      <c r="A124" s="93">
        <v>4981</v>
      </c>
      <c r="B124" s="93" t="s">
        <v>438</v>
      </c>
      <c r="C124" s="93" t="s">
        <v>163</v>
      </c>
      <c r="D124" s="94">
        <v>1282</v>
      </c>
      <c r="E124" s="95">
        <f t="shared" si="1"/>
        <v>4.5949326709748637E-3</v>
      </c>
    </row>
    <row r="125" spans="1:5" ht="12.75" customHeight="1">
      <c r="A125" s="93">
        <v>4981</v>
      </c>
      <c r="B125" s="93" t="s">
        <v>438</v>
      </c>
      <c r="C125" s="93" t="s">
        <v>163</v>
      </c>
      <c r="D125" s="94">
        <v>27</v>
      </c>
      <c r="E125" s="95">
        <f t="shared" si="1"/>
        <v>9.677315297684971E-5</v>
      </c>
    </row>
    <row r="126" spans="1:5" ht="12.75" customHeight="1">
      <c r="A126" s="93">
        <v>4982</v>
      </c>
      <c r="B126" s="93" t="s">
        <v>438</v>
      </c>
      <c r="C126" s="93" t="s">
        <v>164</v>
      </c>
      <c r="D126" s="94">
        <v>152</v>
      </c>
      <c r="E126" s="95">
        <f t="shared" si="1"/>
        <v>5.4479700935115393E-4</v>
      </c>
    </row>
    <row r="127" spans="1:5" ht="12.75" customHeight="1">
      <c r="A127" s="93">
        <v>4982</v>
      </c>
      <c r="B127" s="93" t="s">
        <v>438</v>
      </c>
      <c r="C127" s="93" t="s">
        <v>164</v>
      </c>
      <c r="D127" s="94">
        <v>20</v>
      </c>
      <c r="E127" s="95">
        <f t="shared" si="1"/>
        <v>7.1683817019888672E-5</v>
      </c>
    </row>
    <row r="128" spans="1:5" ht="12.75" customHeight="1">
      <c r="A128" s="93">
        <v>4983</v>
      </c>
      <c r="B128" s="93" t="s">
        <v>438</v>
      </c>
      <c r="C128" s="93" t="s">
        <v>165</v>
      </c>
      <c r="D128" s="94">
        <v>28</v>
      </c>
      <c r="E128" s="95">
        <f t="shared" si="1"/>
        <v>1.0035734382784414E-4</v>
      </c>
    </row>
    <row r="129" spans="1:5" ht="12.75" customHeight="1">
      <c r="A129" s="93">
        <v>4983</v>
      </c>
      <c r="B129" s="93" t="s">
        <v>438</v>
      </c>
      <c r="C129" s="93" t="s">
        <v>165</v>
      </c>
      <c r="D129" s="94">
        <v>1240</v>
      </c>
      <c r="E129" s="95">
        <f t="shared" si="1"/>
        <v>4.4443966552330976E-3</v>
      </c>
    </row>
    <row r="130" spans="1:5" ht="12.75" customHeight="1">
      <c r="A130" s="93">
        <v>4983</v>
      </c>
      <c r="B130" s="93" t="s">
        <v>438</v>
      </c>
      <c r="C130" s="93" t="s">
        <v>165</v>
      </c>
      <c r="D130" s="94">
        <v>124</v>
      </c>
      <c r="E130" s="95">
        <f t="shared" si="1"/>
        <v>4.4443966552330978E-4</v>
      </c>
    </row>
    <row r="131" spans="1:5" ht="12.75" customHeight="1">
      <c r="A131" s="93">
        <v>4994</v>
      </c>
      <c r="B131" s="93" t="s">
        <v>438</v>
      </c>
      <c r="C131" s="93" t="s">
        <v>454</v>
      </c>
      <c r="D131" s="94">
        <v>15</v>
      </c>
      <c r="E131" s="95">
        <f t="shared" ref="E131:E194" si="2">D131/$D$244</f>
        <v>5.3762862764916507E-5</v>
      </c>
    </row>
    <row r="132" spans="1:5" ht="12.75" customHeight="1">
      <c r="A132" s="93">
        <v>4994</v>
      </c>
      <c r="B132" s="93" t="s">
        <v>438</v>
      </c>
      <c r="C132" s="93" t="s">
        <v>454</v>
      </c>
      <c r="D132" s="94">
        <v>255</v>
      </c>
      <c r="E132" s="95">
        <f t="shared" si="2"/>
        <v>9.1396866700358065E-4</v>
      </c>
    </row>
    <row r="133" spans="1:5" ht="12.75" customHeight="1">
      <c r="A133" s="93">
        <v>4994</v>
      </c>
      <c r="B133" s="93" t="s">
        <v>438</v>
      </c>
      <c r="C133" s="93" t="s">
        <v>454</v>
      </c>
      <c r="D133" s="94">
        <v>1</v>
      </c>
      <c r="E133" s="95">
        <f t="shared" si="2"/>
        <v>3.5841908509944336E-6</v>
      </c>
    </row>
    <row r="134" spans="1:5" ht="12.75" customHeight="1">
      <c r="A134" s="93">
        <v>4997</v>
      </c>
      <c r="B134" s="93" t="s">
        <v>438</v>
      </c>
      <c r="C134" s="93" t="s">
        <v>455</v>
      </c>
      <c r="D134" s="94">
        <v>159</v>
      </c>
      <c r="E134" s="95">
        <f t="shared" si="2"/>
        <v>5.6988634530811492E-4</v>
      </c>
    </row>
    <row r="135" spans="1:5" ht="12.75" customHeight="1">
      <c r="A135" s="93">
        <v>4997</v>
      </c>
      <c r="B135" s="93" t="s">
        <v>438</v>
      </c>
      <c r="C135" s="93" t="s">
        <v>455</v>
      </c>
      <c r="D135" s="94">
        <v>6</v>
      </c>
      <c r="E135" s="95">
        <f t="shared" si="2"/>
        <v>2.1505145105966602E-5</v>
      </c>
    </row>
    <row r="136" spans="1:5" ht="12.75" customHeight="1">
      <c r="A136" s="93">
        <v>4631</v>
      </c>
      <c r="B136" s="93" t="s">
        <v>456</v>
      </c>
      <c r="C136" s="93" t="s">
        <v>457</v>
      </c>
      <c r="D136" s="94">
        <v>28</v>
      </c>
      <c r="E136" s="95">
        <f t="shared" si="2"/>
        <v>1.0035734382784414E-4</v>
      </c>
    </row>
    <row r="137" spans="1:5" ht="12.75" customHeight="1">
      <c r="A137" s="93">
        <v>4631</v>
      </c>
      <c r="B137" s="93" t="s">
        <v>456</v>
      </c>
      <c r="C137" s="93" t="s">
        <v>457</v>
      </c>
      <c r="D137" s="94">
        <v>44</v>
      </c>
      <c r="E137" s="95">
        <f t="shared" si="2"/>
        <v>1.5770439744375509E-4</v>
      </c>
    </row>
    <row r="138" spans="1:5" ht="12.75" customHeight="1">
      <c r="A138" s="93">
        <v>4641</v>
      </c>
      <c r="B138" s="93" t="s">
        <v>456</v>
      </c>
      <c r="C138" s="93" t="s">
        <v>458</v>
      </c>
      <c r="D138" s="94">
        <v>43</v>
      </c>
      <c r="E138" s="95">
        <f t="shared" si="2"/>
        <v>1.5412020659276066E-4</v>
      </c>
    </row>
    <row r="139" spans="1:5" ht="12.75" customHeight="1">
      <c r="A139" s="93">
        <v>4642</v>
      </c>
      <c r="B139" s="93" t="s">
        <v>456</v>
      </c>
      <c r="C139" s="93" t="s">
        <v>459</v>
      </c>
      <c r="D139" s="94">
        <v>38</v>
      </c>
      <c r="E139" s="95">
        <f t="shared" si="2"/>
        <v>1.3619925233778848E-4</v>
      </c>
    </row>
    <row r="140" spans="1:5" ht="12.75" customHeight="1">
      <c r="A140" s="93">
        <v>4643</v>
      </c>
      <c r="B140" s="93" t="s">
        <v>456</v>
      </c>
      <c r="C140" s="93" t="s">
        <v>460</v>
      </c>
      <c r="D140" s="94">
        <v>38</v>
      </c>
      <c r="E140" s="95">
        <f t="shared" si="2"/>
        <v>1.3619925233778848E-4</v>
      </c>
    </row>
    <row r="141" spans="1:5" ht="12.75" customHeight="1">
      <c r="A141" s="93">
        <v>4643</v>
      </c>
      <c r="B141" s="93" t="s">
        <v>456</v>
      </c>
      <c r="C141" s="93" t="s">
        <v>460</v>
      </c>
      <c r="D141" s="94">
        <v>16</v>
      </c>
      <c r="E141" s="95">
        <f t="shared" si="2"/>
        <v>5.7347053615910938E-5</v>
      </c>
    </row>
    <row r="142" spans="1:5" ht="12.75" customHeight="1">
      <c r="A142" s="93">
        <v>4644</v>
      </c>
      <c r="B142" s="93" t="s">
        <v>456</v>
      </c>
      <c r="C142" s="93" t="s">
        <v>461</v>
      </c>
      <c r="D142" s="94">
        <v>36</v>
      </c>
      <c r="E142" s="95">
        <f t="shared" si="2"/>
        <v>1.2903087063579962E-4</v>
      </c>
    </row>
    <row r="143" spans="1:5" ht="12.75" customHeight="1">
      <c r="A143" s="93">
        <v>4653</v>
      </c>
      <c r="B143" s="93" t="s">
        <v>456</v>
      </c>
      <c r="C143" s="93" t="s">
        <v>462</v>
      </c>
      <c r="D143" s="94">
        <v>22</v>
      </c>
      <c r="E143" s="95">
        <f t="shared" si="2"/>
        <v>7.8852198721877546E-5</v>
      </c>
    </row>
    <row r="144" spans="1:5" ht="12.75" customHeight="1">
      <c r="A144" s="93">
        <v>4653</v>
      </c>
      <c r="B144" s="93" t="s">
        <v>456</v>
      </c>
      <c r="C144" s="93" t="s">
        <v>462</v>
      </c>
      <c r="D144" s="94">
        <v>106</v>
      </c>
      <c r="E144" s="95">
        <f t="shared" si="2"/>
        <v>3.7992423020540998E-4</v>
      </c>
    </row>
    <row r="145" spans="1:5" ht="12.75" customHeight="1">
      <c r="A145" s="93">
        <v>4654</v>
      </c>
      <c r="B145" s="93" t="s">
        <v>456</v>
      </c>
      <c r="C145" s="93" t="s">
        <v>463</v>
      </c>
      <c r="D145" s="94">
        <v>677</v>
      </c>
      <c r="E145" s="95">
        <f t="shared" si="2"/>
        <v>2.4264972061232314E-3</v>
      </c>
    </row>
    <row r="146" spans="1:5" ht="12.75" customHeight="1">
      <c r="A146" s="93">
        <v>4654</v>
      </c>
      <c r="B146" s="93" t="s">
        <v>456</v>
      </c>
      <c r="C146" s="93" t="s">
        <v>463</v>
      </c>
      <c r="D146" s="94">
        <v>200</v>
      </c>
      <c r="E146" s="95">
        <f t="shared" si="2"/>
        <v>7.168381701988868E-4</v>
      </c>
    </row>
    <row r="147" spans="1:5" ht="12.75" customHeight="1">
      <c r="A147" s="93">
        <v>4656</v>
      </c>
      <c r="B147" s="93" t="s">
        <v>456</v>
      </c>
      <c r="C147" s="93" t="s">
        <v>464</v>
      </c>
      <c r="D147" s="94">
        <v>99</v>
      </c>
      <c r="E147" s="95">
        <f t="shared" si="2"/>
        <v>3.5483489424844894E-4</v>
      </c>
    </row>
    <row r="148" spans="1:5" ht="12.75" customHeight="1">
      <c r="A148" s="93">
        <v>4656</v>
      </c>
      <c r="B148" s="93" t="s">
        <v>456</v>
      </c>
      <c r="C148" s="93" t="s">
        <v>464</v>
      </c>
      <c r="D148" s="94">
        <v>37</v>
      </c>
      <c r="E148" s="95">
        <f t="shared" si="2"/>
        <v>1.3261506148679405E-4</v>
      </c>
    </row>
    <row r="149" spans="1:5" ht="12.75" customHeight="1">
      <c r="A149" s="93">
        <v>4657</v>
      </c>
      <c r="B149" s="93" t="s">
        <v>456</v>
      </c>
      <c r="C149" s="93" t="s">
        <v>465</v>
      </c>
      <c r="D149" s="94">
        <v>78</v>
      </c>
      <c r="E149" s="95">
        <f t="shared" si="2"/>
        <v>2.7956688637756583E-4</v>
      </c>
    </row>
    <row r="150" spans="1:5" ht="12.75" customHeight="1">
      <c r="A150" s="93">
        <v>4657</v>
      </c>
      <c r="B150" s="93" t="s">
        <v>456</v>
      </c>
      <c r="C150" s="93" t="s">
        <v>465</v>
      </c>
      <c r="D150" s="94">
        <v>162</v>
      </c>
      <c r="E150" s="95">
        <f t="shared" si="2"/>
        <v>5.8063891786109829E-4</v>
      </c>
    </row>
    <row r="151" spans="1:5" ht="12.75" customHeight="1">
      <c r="A151" s="93">
        <v>4658</v>
      </c>
      <c r="B151" s="93" t="s">
        <v>456</v>
      </c>
      <c r="C151" s="93" t="s">
        <v>466</v>
      </c>
      <c r="D151" s="94">
        <v>12</v>
      </c>
      <c r="E151" s="95">
        <f t="shared" si="2"/>
        <v>4.3010290211933203E-5</v>
      </c>
    </row>
    <row r="152" spans="1:5" ht="12.75" customHeight="1">
      <c r="A152" s="93">
        <v>4658</v>
      </c>
      <c r="B152" s="93" t="s">
        <v>456</v>
      </c>
      <c r="C152" s="93" t="s">
        <v>466</v>
      </c>
      <c r="D152" s="94">
        <v>75</v>
      </c>
      <c r="E152" s="95">
        <f t="shared" si="2"/>
        <v>2.6881431382458251E-4</v>
      </c>
    </row>
    <row r="153" spans="1:5" ht="12.75" customHeight="1">
      <c r="A153" s="93">
        <v>4658</v>
      </c>
      <c r="B153" s="93" t="s">
        <v>456</v>
      </c>
      <c r="C153" s="93" t="s">
        <v>466</v>
      </c>
      <c r="D153" s="94">
        <v>0</v>
      </c>
      <c r="E153" s="95">
        <f t="shared" si="2"/>
        <v>0</v>
      </c>
    </row>
    <row r="154" spans="1:5" ht="12.75" customHeight="1">
      <c r="A154" s="93">
        <v>4659</v>
      </c>
      <c r="B154" s="93" t="s">
        <v>456</v>
      </c>
      <c r="C154" s="93" t="s">
        <v>467</v>
      </c>
      <c r="D154" s="94">
        <v>47</v>
      </c>
      <c r="E154" s="95">
        <f t="shared" si="2"/>
        <v>1.6845696999673838E-4</v>
      </c>
    </row>
    <row r="155" spans="1:5" ht="12.75" customHeight="1">
      <c r="A155" s="93">
        <v>4659</v>
      </c>
      <c r="B155" s="93" t="s">
        <v>456</v>
      </c>
      <c r="C155" s="93" t="s">
        <v>467</v>
      </c>
      <c r="D155" s="94">
        <v>76</v>
      </c>
      <c r="E155" s="95">
        <f t="shared" si="2"/>
        <v>2.7239850467557697E-4</v>
      </c>
    </row>
    <row r="156" spans="1:5" ht="12.75" customHeight="1">
      <c r="A156" s="93">
        <v>4665</v>
      </c>
      <c r="B156" s="93" t="s">
        <v>456</v>
      </c>
      <c r="C156" s="93" t="s">
        <v>468</v>
      </c>
      <c r="D156" s="94">
        <v>325</v>
      </c>
      <c r="E156" s="95">
        <f t="shared" si="2"/>
        <v>1.1648620265731909E-3</v>
      </c>
    </row>
    <row r="157" spans="1:5" ht="12.75" customHeight="1">
      <c r="A157" s="93">
        <v>4665</v>
      </c>
      <c r="B157" s="93" t="s">
        <v>456</v>
      </c>
      <c r="C157" s="93" t="s">
        <v>468</v>
      </c>
      <c r="D157" s="94">
        <v>102</v>
      </c>
      <c r="E157" s="95">
        <f t="shared" si="2"/>
        <v>3.6558746680143226E-4</v>
      </c>
    </row>
    <row r="158" spans="1:5" ht="12.75" customHeight="1">
      <c r="A158" s="93">
        <v>4666</v>
      </c>
      <c r="B158" s="93" t="s">
        <v>456</v>
      </c>
      <c r="C158" s="93" t="s">
        <v>469</v>
      </c>
      <c r="D158" s="94">
        <v>469</v>
      </c>
      <c r="E158" s="95">
        <f t="shared" si="2"/>
        <v>1.6809855091163895E-3</v>
      </c>
    </row>
    <row r="159" spans="1:5" ht="12.75" customHeight="1">
      <c r="A159" s="93">
        <v>4666</v>
      </c>
      <c r="B159" s="93" t="s">
        <v>456</v>
      </c>
      <c r="C159" s="93" t="s">
        <v>469</v>
      </c>
      <c r="D159" s="94">
        <v>157</v>
      </c>
      <c r="E159" s="95">
        <f t="shared" si="2"/>
        <v>5.6271796360612611E-4</v>
      </c>
    </row>
    <row r="160" spans="1:5" ht="12.75" customHeight="1">
      <c r="A160" s="93">
        <v>4667</v>
      </c>
      <c r="B160" s="93" t="s">
        <v>456</v>
      </c>
      <c r="C160" s="93" t="s">
        <v>470</v>
      </c>
      <c r="D160" s="94">
        <v>231</v>
      </c>
      <c r="E160" s="95">
        <f t="shared" si="2"/>
        <v>8.2794808657971422E-4</v>
      </c>
    </row>
    <row r="161" spans="1:5" ht="12.75" customHeight="1">
      <c r="A161" s="93">
        <v>4667</v>
      </c>
      <c r="B161" s="93" t="s">
        <v>456</v>
      </c>
      <c r="C161" s="93" t="s">
        <v>470</v>
      </c>
      <c r="D161" s="94">
        <v>104</v>
      </c>
      <c r="E161" s="95">
        <f t="shared" si="2"/>
        <v>3.7275584850342112E-4</v>
      </c>
    </row>
    <row r="162" spans="1:5" ht="12.75" customHeight="1">
      <c r="A162" s="93">
        <v>4674</v>
      </c>
      <c r="B162" s="93" t="s">
        <v>456</v>
      </c>
      <c r="C162" s="93" t="s">
        <v>471</v>
      </c>
      <c r="D162" s="94">
        <v>553</v>
      </c>
      <c r="E162" s="95">
        <f t="shared" si="2"/>
        <v>1.9820575405999218E-3</v>
      </c>
    </row>
    <row r="163" spans="1:5" ht="12.75" customHeight="1">
      <c r="A163" s="93">
        <v>4674</v>
      </c>
      <c r="B163" s="93" t="s">
        <v>456</v>
      </c>
      <c r="C163" s="93" t="s">
        <v>471</v>
      </c>
      <c r="D163" s="94">
        <v>1428</v>
      </c>
      <c r="E163" s="95">
        <f t="shared" si="2"/>
        <v>5.1182245352200516E-3</v>
      </c>
    </row>
    <row r="164" spans="1:5" ht="12.75" customHeight="1">
      <c r="A164" s="93">
        <v>4675</v>
      </c>
      <c r="B164" s="93" t="s">
        <v>456</v>
      </c>
      <c r="C164" s="93" t="s">
        <v>472</v>
      </c>
      <c r="D164" s="94">
        <v>0</v>
      </c>
      <c r="E164" s="95">
        <f t="shared" si="2"/>
        <v>0</v>
      </c>
    </row>
    <row r="165" spans="1:5" ht="12.75" customHeight="1">
      <c r="A165" s="93">
        <v>4675</v>
      </c>
      <c r="B165" s="93" t="s">
        <v>456</v>
      </c>
      <c r="C165" s="93" t="s">
        <v>472</v>
      </c>
      <c r="D165" s="94">
        <v>235</v>
      </c>
      <c r="E165" s="95">
        <f t="shared" si="2"/>
        <v>8.4228484998369194E-4</v>
      </c>
    </row>
    <row r="166" spans="1:5" ht="12.75" customHeight="1">
      <c r="A166" s="93">
        <v>4675</v>
      </c>
      <c r="B166" s="93" t="s">
        <v>456</v>
      </c>
      <c r="C166" s="93" t="s">
        <v>472</v>
      </c>
      <c r="D166" s="94">
        <v>455</v>
      </c>
      <c r="E166" s="95">
        <f t="shared" si="2"/>
        <v>1.6308068372024673E-3</v>
      </c>
    </row>
    <row r="167" spans="1:5" ht="12.75" customHeight="1">
      <c r="A167" s="93">
        <v>4676</v>
      </c>
      <c r="B167" s="93" t="s">
        <v>456</v>
      </c>
      <c r="C167" s="93" t="s">
        <v>473</v>
      </c>
      <c r="D167" s="94">
        <v>286</v>
      </c>
      <c r="E167" s="95">
        <f t="shared" si="2"/>
        <v>1.0250785833844081E-3</v>
      </c>
    </row>
    <row r="168" spans="1:5" ht="12.75" customHeight="1">
      <c r="A168" s="93">
        <v>4676</v>
      </c>
      <c r="B168" s="93" t="s">
        <v>456</v>
      </c>
      <c r="C168" s="93" t="s">
        <v>473</v>
      </c>
      <c r="D168" s="94">
        <v>686</v>
      </c>
      <c r="E168" s="95">
        <f t="shared" si="2"/>
        <v>2.4587549237821815E-3</v>
      </c>
    </row>
    <row r="169" spans="1:5" ht="12.75" customHeight="1">
      <c r="A169" s="93">
        <v>4677</v>
      </c>
      <c r="B169" s="93" t="s">
        <v>456</v>
      </c>
      <c r="C169" s="93" t="s">
        <v>474</v>
      </c>
      <c r="D169" s="94">
        <v>1471</v>
      </c>
      <c r="E169" s="95">
        <f t="shared" si="2"/>
        <v>5.2723447418128117E-3</v>
      </c>
    </row>
    <row r="170" spans="1:5" ht="12.75" customHeight="1">
      <c r="A170" s="93">
        <v>4677</v>
      </c>
      <c r="B170" s="93" t="s">
        <v>456</v>
      </c>
      <c r="C170" s="93" t="s">
        <v>474</v>
      </c>
      <c r="D170" s="94">
        <v>606</v>
      </c>
      <c r="E170" s="95">
        <f t="shared" si="2"/>
        <v>2.172019655702627E-3</v>
      </c>
    </row>
    <row r="171" spans="1:5" ht="12.75" customHeight="1">
      <c r="A171" s="93">
        <v>4678</v>
      </c>
      <c r="B171" s="93" t="s">
        <v>456</v>
      </c>
      <c r="C171" s="93" t="s">
        <v>475</v>
      </c>
      <c r="D171" s="94">
        <v>277</v>
      </c>
      <c r="E171" s="95">
        <f t="shared" si="2"/>
        <v>9.9282086572545806E-4</v>
      </c>
    </row>
    <row r="172" spans="1:5" ht="12.75" customHeight="1">
      <c r="A172" s="93">
        <v>4678</v>
      </c>
      <c r="B172" s="93" t="s">
        <v>456</v>
      </c>
      <c r="C172" s="93" t="s">
        <v>475</v>
      </c>
      <c r="D172" s="94">
        <v>202</v>
      </c>
      <c r="E172" s="95">
        <f t="shared" si="2"/>
        <v>7.2400655190087561E-4</v>
      </c>
    </row>
    <row r="173" spans="1:5" ht="12.75" customHeight="1">
      <c r="A173" s="93">
        <v>4679</v>
      </c>
      <c r="B173" s="93" t="s">
        <v>456</v>
      </c>
      <c r="C173" s="93" t="s">
        <v>476</v>
      </c>
      <c r="D173" s="94">
        <v>6805</v>
      </c>
      <c r="E173" s="95">
        <f t="shared" si="2"/>
        <v>2.4390418741017123E-2</v>
      </c>
    </row>
    <row r="174" spans="1:5" ht="12.75" customHeight="1">
      <c r="A174" s="93">
        <v>4679</v>
      </c>
      <c r="B174" s="93" t="s">
        <v>456</v>
      </c>
      <c r="C174" s="93" t="s">
        <v>476</v>
      </c>
      <c r="D174" s="94">
        <v>20856</v>
      </c>
      <c r="E174" s="95">
        <f t="shared" si="2"/>
        <v>7.4751884388339906E-2</v>
      </c>
    </row>
    <row r="175" spans="1:5" ht="12.75" customHeight="1">
      <c r="A175" s="93">
        <v>4679</v>
      </c>
      <c r="B175" s="93" t="s">
        <v>456</v>
      </c>
      <c r="C175" s="93" t="s">
        <v>476</v>
      </c>
      <c r="D175" s="94">
        <v>0</v>
      </c>
      <c r="E175" s="95">
        <f t="shared" si="2"/>
        <v>0</v>
      </c>
    </row>
    <row r="176" spans="1:5" ht="12.75" customHeight="1">
      <c r="A176" s="93">
        <v>4680</v>
      </c>
      <c r="B176" s="93" t="s">
        <v>456</v>
      </c>
      <c r="C176" s="93" t="s">
        <v>477</v>
      </c>
      <c r="D176" s="94">
        <v>477</v>
      </c>
      <c r="E176" s="95">
        <f t="shared" si="2"/>
        <v>1.709659035924345E-3</v>
      </c>
    </row>
    <row r="177" spans="1:5" ht="12.75" customHeight="1">
      <c r="A177" s="93">
        <v>4680</v>
      </c>
      <c r="B177" s="93" t="s">
        <v>456</v>
      </c>
      <c r="C177" s="93" t="s">
        <v>477</v>
      </c>
      <c r="D177" s="94">
        <v>171</v>
      </c>
      <c r="E177" s="95">
        <f t="shared" si="2"/>
        <v>6.1289663552004819E-4</v>
      </c>
    </row>
    <row r="178" spans="1:5" ht="12.75" customHeight="1">
      <c r="A178" s="93">
        <v>4682</v>
      </c>
      <c r="B178" s="93" t="s">
        <v>456</v>
      </c>
      <c r="C178" s="93" t="s">
        <v>478</v>
      </c>
      <c r="D178" s="94">
        <v>132</v>
      </c>
      <c r="E178" s="95">
        <f t="shared" si="2"/>
        <v>4.7311319233126528E-4</v>
      </c>
    </row>
    <row r="179" spans="1:5" ht="12.75" customHeight="1">
      <c r="A179" s="93">
        <v>4682</v>
      </c>
      <c r="B179" s="93" t="s">
        <v>456</v>
      </c>
      <c r="C179" s="93" t="s">
        <v>478</v>
      </c>
      <c r="D179" s="94">
        <v>236</v>
      </c>
      <c r="E179" s="95">
        <f t="shared" si="2"/>
        <v>8.458690408346864E-4</v>
      </c>
    </row>
    <row r="180" spans="1:5" ht="12.75" customHeight="1">
      <c r="A180" s="93">
        <v>4682</v>
      </c>
      <c r="B180" s="93" t="s">
        <v>456</v>
      </c>
      <c r="C180" s="93" t="s">
        <v>478</v>
      </c>
      <c r="D180" s="94">
        <v>0</v>
      </c>
      <c r="E180" s="95">
        <f t="shared" si="2"/>
        <v>0</v>
      </c>
    </row>
    <row r="181" spans="1:5" ht="12.75" customHeight="1">
      <c r="A181" s="93">
        <v>4683</v>
      </c>
      <c r="B181" s="93" t="s">
        <v>456</v>
      </c>
      <c r="C181" s="93" t="s">
        <v>479</v>
      </c>
      <c r="D181" s="94">
        <v>39</v>
      </c>
      <c r="E181" s="95">
        <f t="shared" si="2"/>
        <v>1.3978344318878291E-4</v>
      </c>
    </row>
    <row r="182" spans="1:5" ht="12.75" customHeight="1">
      <c r="A182" s="93">
        <v>4683</v>
      </c>
      <c r="B182" s="93" t="s">
        <v>456</v>
      </c>
      <c r="C182" s="93" t="s">
        <v>479</v>
      </c>
      <c r="D182" s="94">
        <v>82</v>
      </c>
      <c r="E182" s="95">
        <f t="shared" si="2"/>
        <v>2.9390364978154355E-4</v>
      </c>
    </row>
    <row r="183" spans="1:5" ht="12.75" customHeight="1">
      <c r="A183" s="93">
        <v>4684</v>
      </c>
      <c r="B183" s="93" t="s">
        <v>456</v>
      </c>
      <c r="C183" s="93" t="s">
        <v>480</v>
      </c>
      <c r="D183" s="94">
        <v>49</v>
      </c>
      <c r="E183" s="95">
        <f t="shared" si="2"/>
        <v>1.7562535169872724E-4</v>
      </c>
    </row>
    <row r="184" spans="1:5" ht="12.75" customHeight="1">
      <c r="A184" s="93">
        <v>4684</v>
      </c>
      <c r="B184" s="93" t="s">
        <v>456</v>
      </c>
      <c r="C184" s="93" t="s">
        <v>480</v>
      </c>
      <c r="D184" s="94">
        <v>0</v>
      </c>
      <c r="E184" s="95">
        <f t="shared" si="2"/>
        <v>0</v>
      </c>
    </row>
    <row r="185" spans="1:5" ht="12.75" customHeight="1">
      <c r="A185" s="93">
        <v>4684</v>
      </c>
      <c r="B185" s="93" t="s">
        <v>456</v>
      </c>
      <c r="C185" s="93" t="s">
        <v>480</v>
      </c>
      <c r="D185" s="94">
        <v>93</v>
      </c>
      <c r="E185" s="95">
        <f t="shared" si="2"/>
        <v>3.3332974914248236E-4</v>
      </c>
    </row>
    <row r="186" spans="1:5" ht="12.75" customHeight="1">
      <c r="A186" s="93">
        <v>4685</v>
      </c>
      <c r="B186" s="93" t="s">
        <v>456</v>
      </c>
      <c r="C186" s="93" t="s">
        <v>481</v>
      </c>
      <c r="D186" s="94">
        <v>42</v>
      </c>
      <c r="E186" s="95">
        <f t="shared" si="2"/>
        <v>1.505360157417662E-4</v>
      </c>
    </row>
    <row r="187" spans="1:5" ht="12.75" customHeight="1">
      <c r="A187" s="93">
        <v>4685</v>
      </c>
      <c r="B187" s="93" t="s">
        <v>456</v>
      </c>
      <c r="C187" s="93" t="s">
        <v>481</v>
      </c>
      <c r="D187" s="94">
        <v>147</v>
      </c>
      <c r="E187" s="95">
        <f t="shared" si="2"/>
        <v>5.2687605509618176E-4</v>
      </c>
    </row>
    <row r="188" spans="1:5" ht="12.75" customHeight="1">
      <c r="A188" s="93">
        <v>4686</v>
      </c>
      <c r="B188" s="93" t="s">
        <v>456</v>
      </c>
      <c r="C188" s="93" t="s">
        <v>482</v>
      </c>
      <c r="D188" s="94">
        <v>0</v>
      </c>
      <c r="E188" s="95">
        <f t="shared" si="2"/>
        <v>0</v>
      </c>
    </row>
    <row r="189" spans="1:5" ht="12.75" customHeight="1">
      <c r="A189" s="93">
        <v>4686</v>
      </c>
      <c r="B189" s="93" t="s">
        <v>456</v>
      </c>
      <c r="C189" s="93" t="s">
        <v>482</v>
      </c>
      <c r="D189" s="94">
        <v>9</v>
      </c>
      <c r="E189" s="95">
        <f t="shared" si="2"/>
        <v>3.2257717658949906E-5</v>
      </c>
    </row>
    <row r="190" spans="1:5" ht="12.75" customHeight="1">
      <c r="A190" s="93">
        <v>4686</v>
      </c>
      <c r="B190" s="93" t="s">
        <v>456</v>
      </c>
      <c r="C190" s="93" t="s">
        <v>482</v>
      </c>
      <c r="D190" s="94">
        <v>43</v>
      </c>
      <c r="E190" s="95">
        <f t="shared" si="2"/>
        <v>1.5412020659276066E-4</v>
      </c>
    </row>
    <row r="191" spans="1:5" ht="12.75" customHeight="1">
      <c r="A191" s="93">
        <v>4687</v>
      </c>
      <c r="B191" s="93" t="s">
        <v>456</v>
      </c>
      <c r="C191" s="93" t="s">
        <v>483</v>
      </c>
      <c r="D191" s="94">
        <v>702</v>
      </c>
      <c r="E191" s="95">
        <f t="shared" si="2"/>
        <v>2.5161019773980923E-3</v>
      </c>
    </row>
    <row r="192" spans="1:5" ht="12.75" customHeight="1">
      <c r="A192" s="93">
        <v>4687</v>
      </c>
      <c r="B192" s="93" t="s">
        <v>456</v>
      </c>
      <c r="C192" s="93" t="s">
        <v>483</v>
      </c>
      <c r="D192" s="94">
        <v>2625</v>
      </c>
      <c r="E192" s="95">
        <f t="shared" si="2"/>
        <v>9.4085009838603892E-3</v>
      </c>
    </row>
    <row r="193" spans="1:5" ht="12.75" customHeight="1">
      <c r="A193" s="93">
        <v>4688</v>
      </c>
      <c r="B193" s="93" t="s">
        <v>456</v>
      </c>
      <c r="C193" s="93" t="s">
        <v>484</v>
      </c>
      <c r="D193" s="94">
        <v>41</v>
      </c>
      <c r="E193" s="95">
        <f t="shared" si="2"/>
        <v>1.4695182489077177E-4</v>
      </c>
    </row>
    <row r="194" spans="1:5" ht="12.75" customHeight="1">
      <c r="A194" s="93">
        <v>4688</v>
      </c>
      <c r="B194" s="93" t="s">
        <v>456</v>
      </c>
      <c r="C194" s="93" t="s">
        <v>484</v>
      </c>
      <c r="D194" s="94">
        <v>23</v>
      </c>
      <c r="E194" s="95">
        <f t="shared" si="2"/>
        <v>8.2436389572871976E-5</v>
      </c>
    </row>
    <row r="195" spans="1:5" ht="12.75" customHeight="1">
      <c r="A195" s="93">
        <v>4722</v>
      </c>
      <c r="B195" s="93" t="s">
        <v>456</v>
      </c>
      <c r="C195" s="93" t="s">
        <v>485</v>
      </c>
      <c r="D195" s="94">
        <v>154</v>
      </c>
      <c r="E195" s="95">
        <f t="shared" ref="E195:E243" si="3">D195/$D$244</f>
        <v>5.5196539105314285E-4</v>
      </c>
    </row>
    <row r="196" spans="1:5" ht="12.75" customHeight="1">
      <c r="A196" s="93">
        <v>4722</v>
      </c>
      <c r="B196" s="93" t="s">
        <v>456</v>
      </c>
      <c r="C196" s="93" t="s">
        <v>485</v>
      </c>
      <c r="D196" s="94">
        <v>8</v>
      </c>
      <c r="E196" s="95">
        <f t="shared" si="3"/>
        <v>2.8673526807955469E-5</v>
      </c>
    </row>
    <row r="197" spans="1:5" ht="12.75" customHeight="1">
      <c r="A197" s="93">
        <v>4731</v>
      </c>
      <c r="B197" s="93" t="s">
        <v>456</v>
      </c>
      <c r="C197" s="93" t="s">
        <v>486</v>
      </c>
      <c r="D197" s="94">
        <v>75</v>
      </c>
      <c r="E197" s="95">
        <f t="shared" si="3"/>
        <v>2.6881431382458251E-4</v>
      </c>
    </row>
    <row r="198" spans="1:5" ht="12.75" customHeight="1">
      <c r="A198" s="93">
        <v>4731</v>
      </c>
      <c r="B198" s="93" t="s">
        <v>456</v>
      </c>
      <c r="C198" s="93" t="s">
        <v>486</v>
      </c>
      <c r="D198" s="94">
        <v>223</v>
      </c>
      <c r="E198" s="95">
        <f t="shared" si="3"/>
        <v>7.9927455977175878E-4</v>
      </c>
    </row>
    <row r="199" spans="1:5" ht="12.75" customHeight="1">
      <c r="A199" s="93">
        <v>4732</v>
      </c>
      <c r="B199" s="93" t="s">
        <v>456</v>
      </c>
      <c r="C199" s="93" t="s">
        <v>487</v>
      </c>
      <c r="D199" s="94">
        <v>33</v>
      </c>
      <c r="E199" s="95">
        <f t="shared" si="3"/>
        <v>1.1827829808281632E-4</v>
      </c>
    </row>
    <row r="200" spans="1:5" ht="12.75" customHeight="1">
      <c r="A200" s="93">
        <v>4732</v>
      </c>
      <c r="B200" s="93" t="s">
        <v>456</v>
      </c>
      <c r="C200" s="93" t="s">
        <v>487</v>
      </c>
      <c r="D200" s="94">
        <v>30</v>
      </c>
      <c r="E200" s="95">
        <f t="shared" si="3"/>
        <v>1.0752572552983301E-4</v>
      </c>
    </row>
    <row r="201" spans="1:5" ht="12.75" customHeight="1">
      <c r="A201" s="93">
        <v>4834</v>
      </c>
      <c r="B201" s="93" t="s">
        <v>456</v>
      </c>
      <c r="C201" s="93" t="s">
        <v>488</v>
      </c>
      <c r="D201" s="94">
        <v>302</v>
      </c>
      <c r="E201" s="95">
        <f t="shared" si="3"/>
        <v>1.082425637000319E-3</v>
      </c>
    </row>
    <row r="202" spans="1:5" ht="12.75" customHeight="1">
      <c r="A202" s="93">
        <v>4834</v>
      </c>
      <c r="B202" s="93" t="s">
        <v>456</v>
      </c>
      <c r="C202" s="93" t="s">
        <v>488</v>
      </c>
      <c r="D202" s="94">
        <v>965</v>
      </c>
      <c r="E202" s="95">
        <f t="shared" si="3"/>
        <v>3.4587441712096286E-3</v>
      </c>
    </row>
    <row r="203" spans="1:5" ht="12.75" customHeight="1">
      <c r="A203" s="93">
        <v>4835</v>
      </c>
      <c r="B203" s="93" t="s">
        <v>456</v>
      </c>
      <c r="C203" s="93" t="s">
        <v>489</v>
      </c>
      <c r="D203" s="94">
        <v>295</v>
      </c>
      <c r="E203" s="95">
        <f t="shared" si="3"/>
        <v>1.0573363010433579E-3</v>
      </c>
    </row>
    <row r="204" spans="1:5" ht="12.75" customHeight="1">
      <c r="A204" s="93">
        <v>4835</v>
      </c>
      <c r="B204" s="93" t="s">
        <v>456</v>
      </c>
      <c r="C204" s="93" t="s">
        <v>489</v>
      </c>
      <c r="D204" s="94">
        <v>120</v>
      </c>
      <c r="E204" s="95">
        <f t="shared" si="3"/>
        <v>4.3010290211933206E-4</v>
      </c>
    </row>
    <row r="205" spans="1:5" ht="12.75" customHeight="1">
      <c r="A205" s="93">
        <v>4836</v>
      </c>
      <c r="B205" s="93" t="s">
        <v>456</v>
      </c>
      <c r="C205" s="93" t="s">
        <v>490</v>
      </c>
      <c r="D205" s="94">
        <v>39</v>
      </c>
      <c r="E205" s="95">
        <f t="shared" si="3"/>
        <v>1.3978344318878291E-4</v>
      </c>
    </row>
    <row r="206" spans="1:5" ht="12.75" customHeight="1">
      <c r="A206" s="93">
        <v>4836</v>
      </c>
      <c r="B206" s="93" t="s">
        <v>456</v>
      </c>
      <c r="C206" s="93" t="s">
        <v>490</v>
      </c>
      <c r="D206" s="94">
        <v>144</v>
      </c>
      <c r="E206" s="95">
        <f t="shared" si="3"/>
        <v>5.1612348254319849E-4</v>
      </c>
    </row>
    <row r="207" spans="1:5" ht="12.75" customHeight="1">
      <c r="A207" s="93">
        <v>4837</v>
      </c>
      <c r="B207" s="93" t="s">
        <v>456</v>
      </c>
      <c r="C207" s="93" t="s">
        <v>491</v>
      </c>
      <c r="D207" s="94">
        <v>39</v>
      </c>
      <c r="E207" s="95">
        <f t="shared" si="3"/>
        <v>1.3978344318878291E-4</v>
      </c>
    </row>
    <row r="208" spans="1:5" ht="12.75" customHeight="1">
      <c r="A208" s="93">
        <v>4837</v>
      </c>
      <c r="B208" s="93" t="s">
        <v>456</v>
      </c>
      <c r="C208" s="93" t="s">
        <v>491</v>
      </c>
      <c r="D208" s="94">
        <v>123</v>
      </c>
      <c r="E208" s="95">
        <f t="shared" si="3"/>
        <v>4.4085547467231538E-4</v>
      </c>
    </row>
    <row r="209" spans="1:5" ht="12.75" customHeight="1">
      <c r="A209" s="93">
        <v>4838</v>
      </c>
      <c r="B209" s="93" t="s">
        <v>456</v>
      </c>
      <c r="C209" s="93" t="s">
        <v>492</v>
      </c>
      <c r="D209" s="94">
        <v>23</v>
      </c>
      <c r="E209" s="95">
        <f t="shared" si="3"/>
        <v>8.2436389572871976E-5</v>
      </c>
    </row>
    <row r="210" spans="1:5" ht="12.75" customHeight="1">
      <c r="A210" s="93">
        <v>4838</v>
      </c>
      <c r="B210" s="93" t="s">
        <v>456</v>
      </c>
      <c r="C210" s="93" t="s">
        <v>492</v>
      </c>
      <c r="D210" s="94">
        <v>248</v>
      </c>
      <c r="E210" s="95">
        <f t="shared" si="3"/>
        <v>8.8887933104661956E-4</v>
      </c>
    </row>
    <row r="211" spans="1:5" ht="12.75" customHeight="1">
      <c r="A211" s="93">
        <v>4839</v>
      </c>
      <c r="B211" s="93" t="s">
        <v>456</v>
      </c>
      <c r="C211" s="93" t="s">
        <v>493</v>
      </c>
      <c r="D211" s="94">
        <v>81</v>
      </c>
      <c r="E211" s="95">
        <f t="shared" si="3"/>
        <v>2.9031945893054914E-4</v>
      </c>
    </row>
    <row r="212" spans="1:5" ht="12.75" customHeight="1">
      <c r="A212" s="93">
        <v>4839</v>
      </c>
      <c r="B212" s="93" t="s">
        <v>456</v>
      </c>
      <c r="C212" s="93" t="s">
        <v>493</v>
      </c>
      <c r="D212" s="94">
        <v>334</v>
      </c>
      <c r="E212" s="95">
        <f t="shared" si="3"/>
        <v>1.1971197442321409E-3</v>
      </c>
    </row>
    <row r="213" spans="1:5" ht="12.75" customHeight="1">
      <c r="A213" s="93">
        <v>4907</v>
      </c>
      <c r="B213" s="93" t="s">
        <v>456</v>
      </c>
      <c r="C213" s="93" t="s">
        <v>277</v>
      </c>
      <c r="D213" s="94">
        <v>461</v>
      </c>
      <c r="E213" s="95">
        <f t="shared" si="3"/>
        <v>1.6523119823084339E-3</v>
      </c>
    </row>
    <row r="214" spans="1:5" ht="12.75" customHeight="1">
      <c r="A214" s="93">
        <v>4918</v>
      </c>
      <c r="B214" s="93" t="s">
        <v>456</v>
      </c>
      <c r="C214" s="93" t="s">
        <v>494</v>
      </c>
      <c r="D214" s="94">
        <v>22</v>
      </c>
      <c r="E214" s="95">
        <f t="shared" si="3"/>
        <v>7.8852198721877546E-5</v>
      </c>
    </row>
    <row r="215" spans="1:5" ht="12.75" customHeight="1">
      <c r="A215" s="93">
        <v>4918</v>
      </c>
      <c r="B215" s="93" t="s">
        <v>456</v>
      </c>
      <c r="C215" s="93" t="s">
        <v>494</v>
      </c>
      <c r="D215" s="94">
        <v>38</v>
      </c>
      <c r="E215" s="95">
        <f t="shared" si="3"/>
        <v>1.3619925233778848E-4</v>
      </c>
    </row>
    <row r="216" spans="1:5" ht="12.75" customHeight="1">
      <c r="A216" s="93">
        <v>4919</v>
      </c>
      <c r="B216" s="93" t="s">
        <v>456</v>
      </c>
      <c r="C216" s="93" t="s">
        <v>495</v>
      </c>
      <c r="D216" s="94">
        <v>111</v>
      </c>
      <c r="E216" s="95">
        <f t="shared" si="3"/>
        <v>3.9784518446038216E-4</v>
      </c>
    </row>
    <row r="217" spans="1:5" ht="12.75" customHeight="1">
      <c r="A217" s="93">
        <v>4919</v>
      </c>
      <c r="B217" s="93" t="s">
        <v>456</v>
      </c>
      <c r="C217" s="93" t="s">
        <v>495</v>
      </c>
      <c r="D217" s="94">
        <v>13</v>
      </c>
      <c r="E217" s="95">
        <f t="shared" si="3"/>
        <v>4.659448106292764E-5</v>
      </c>
    </row>
    <row r="218" spans="1:5" ht="12.75" customHeight="1">
      <c r="A218" s="93">
        <v>4541</v>
      </c>
      <c r="B218" s="93" t="s">
        <v>496</v>
      </c>
      <c r="C218" s="93" t="s">
        <v>497</v>
      </c>
      <c r="D218" s="94">
        <v>65</v>
      </c>
      <c r="E218" s="95">
        <f t="shared" si="3"/>
        <v>2.3297240531463818E-4</v>
      </c>
    </row>
    <row r="219" spans="1:5" ht="12.75" customHeight="1">
      <c r="A219" s="93">
        <v>4541</v>
      </c>
      <c r="B219" s="93" t="s">
        <v>496</v>
      </c>
      <c r="C219" s="93" t="s">
        <v>497</v>
      </c>
      <c r="D219" s="94">
        <v>8</v>
      </c>
      <c r="E219" s="95">
        <f t="shared" si="3"/>
        <v>2.8673526807955469E-5</v>
      </c>
    </row>
    <row r="220" spans="1:5" ht="12.75" customHeight="1">
      <c r="A220" s="93">
        <v>4545</v>
      </c>
      <c r="B220" s="93" t="s">
        <v>496</v>
      </c>
      <c r="C220" s="93" t="s">
        <v>94</v>
      </c>
      <c r="D220" s="94">
        <v>2884</v>
      </c>
      <c r="E220" s="95">
        <f t="shared" si="3"/>
        <v>1.0336806414267947E-2</v>
      </c>
    </row>
    <row r="221" spans="1:5" ht="12.75" customHeight="1">
      <c r="A221" s="93">
        <v>4545</v>
      </c>
      <c r="B221" s="93" t="s">
        <v>496</v>
      </c>
      <c r="C221" s="93" t="s">
        <v>94</v>
      </c>
      <c r="D221" s="94">
        <v>1174</v>
      </c>
      <c r="E221" s="95">
        <f t="shared" si="3"/>
        <v>4.2078400590674653E-3</v>
      </c>
    </row>
    <row r="222" spans="1:5" ht="12.75" customHeight="1">
      <c r="A222" s="93">
        <v>4546</v>
      </c>
      <c r="B222" s="93" t="s">
        <v>496</v>
      </c>
      <c r="C222" s="93" t="s">
        <v>95</v>
      </c>
      <c r="D222" s="94">
        <v>7</v>
      </c>
      <c r="E222" s="95">
        <f t="shared" si="3"/>
        <v>2.5089335956961035E-5</v>
      </c>
    </row>
    <row r="223" spans="1:5" ht="12.75" customHeight="1">
      <c r="A223" s="93">
        <v>4546</v>
      </c>
      <c r="B223" s="93" t="s">
        <v>496</v>
      </c>
      <c r="C223" s="93" t="s">
        <v>95</v>
      </c>
      <c r="D223" s="94">
        <v>65</v>
      </c>
      <c r="E223" s="95">
        <f t="shared" si="3"/>
        <v>2.3297240531463818E-4</v>
      </c>
    </row>
    <row r="224" spans="1:5" ht="12.75" customHeight="1">
      <c r="A224" s="93">
        <v>4549</v>
      </c>
      <c r="B224" s="93" t="s">
        <v>496</v>
      </c>
      <c r="C224" s="93" t="s">
        <v>96</v>
      </c>
      <c r="D224" s="94">
        <v>69707</v>
      </c>
      <c r="E224" s="95">
        <f t="shared" si="3"/>
        <v>0.249843191650269</v>
      </c>
    </row>
    <row r="225" spans="1:5" ht="12.75" customHeight="1">
      <c r="A225" s="93">
        <v>4549</v>
      </c>
      <c r="B225" s="93" t="s">
        <v>496</v>
      </c>
      <c r="C225" s="93" t="s">
        <v>96</v>
      </c>
      <c r="D225" s="94">
        <v>24153</v>
      </c>
      <c r="E225" s="95">
        <f t="shared" si="3"/>
        <v>8.6568961624068561E-2</v>
      </c>
    </row>
    <row r="226" spans="1:5" ht="12.75" customHeight="1">
      <c r="A226" s="93">
        <v>4549</v>
      </c>
      <c r="B226" s="93" t="s">
        <v>496</v>
      </c>
      <c r="C226" s="93" t="s">
        <v>96</v>
      </c>
      <c r="D226" s="94">
        <v>0</v>
      </c>
      <c r="E226" s="95">
        <f t="shared" si="3"/>
        <v>0</v>
      </c>
    </row>
    <row r="227" spans="1:5" ht="12.75" customHeight="1">
      <c r="A227" s="93">
        <v>4551</v>
      </c>
      <c r="B227" s="93" t="s">
        <v>496</v>
      </c>
      <c r="C227" s="93" t="s">
        <v>97</v>
      </c>
      <c r="D227" s="94">
        <v>165</v>
      </c>
      <c r="E227" s="95">
        <f t="shared" si="3"/>
        <v>5.9139149041408155E-4</v>
      </c>
    </row>
    <row r="228" spans="1:5" ht="12.75" customHeight="1">
      <c r="A228" s="93">
        <v>4551</v>
      </c>
      <c r="B228" s="93" t="s">
        <v>496</v>
      </c>
      <c r="C228" s="93" t="s">
        <v>97</v>
      </c>
      <c r="D228" s="94">
        <v>169</v>
      </c>
      <c r="E228" s="95">
        <f t="shared" si="3"/>
        <v>6.0572825381805927E-4</v>
      </c>
    </row>
    <row r="229" spans="1:5" ht="12.75" customHeight="1">
      <c r="A229" s="93">
        <v>4562</v>
      </c>
      <c r="B229" s="93" t="s">
        <v>496</v>
      </c>
      <c r="C229" s="93" t="s">
        <v>99</v>
      </c>
      <c r="D229" s="94">
        <v>84617</v>
      </c>
      <c r="E229" s="95">
        <f t="shared" si="3"/>
        <v>0.303283477238596</v>
      </c>
    </row>
    <row r="230" spans="1:5" ht="12.75" customHeight="1">
      <c r="A230" s="93">
        <v>4562</v>
      </c>
      <c r="B230" s="93" t="s">
        <v>496</v>
      </c>
      <c r="C230" s="93" t="s">
        <v>99</v>
      </c>
      <c r="D230" s="94">
        <v>0</v>
      </c>
      <c r="E230" s="95">
        <f t="shared" si="3"/>
        <v>0</v>
      </c>
    </row>
    <row r="231" spans="1:5" ht="12.75" customHeight="1">
      <c r="A231" s="93">
        <v>4562</v>
      </c>
      <c r="B231" s="93" t="s">
        <v>496</v>
      </c>
      <c r="C231" s="93" t="s">
        <v>99</v>
      </c>
      <c r="D231" s="94">
        <v>29156</v>
      </c>
      <c r="E231" s="95">
        <f t="shared" si="3"/>
        <v>0.10450066845159371</v>
      </c>
    </row>
    <row r="232" spans="1:5" ht="12.75" customHeight="1">
      <c r="A232" s="93">
        <v>4563</v>
      </c>
      <c r="B232" s="93" t="s">
        <v>496</v>
      </c>
      <c r="C232" s="93" t="s">
        <v>100</v>
      </c>
      <c r="D232" s="94">
        <v>71</v>
      </c>
      <c r="E232" s="95">
        <f t="shared" si="3"/>
        <v>2.5447755042060479E-4</v>
      </c>
    </row>
    <row r="233" spans="1:5" ht="12.75" customHeight="1">
      <c r="A233" s="93">
        <v>4563</v>
      </c>
      <c r="B233" s="93" t="s">
        <v>496</v>
      </c>
      <c r="C233" s="93" t="s">
        <v>100</v>
      </c>
      <c r="D233" s="94">
        <v>318</v>
      </c>
      <c r="E233" s="95">
        <f t="shared" si="3"/>
        <v>1.1397726906162298E-3</v>
      </c>
    </row>
    <row r="234" spans="1:5" ht="12.75" customHeight="1">
      <c r="A234" s="93">
        <v>4816</v>
      </c>
      <c r="B234" s="93" t="s">
        <v>496</v>
      </c>
      <c r="C234" s="93" t="s">
        <v>498</v>
      </c>
      <c r="D234" s="94">
        <v>7</v>
      </c>
      <c r="E234" s="95">
        <f t="shared" si="3"/>
        <v>2.5089335956961035E-5</v>
      </c>
    </row>
    <row r="235" spans="1:5" ht="12.75" customHeight="1">
      <c r="A235" s="93">
        <v>4816</v>
      </c>
      <c r="B235" s="93" t="s">
        <v>496</v>
      </c>
      <c r="C235" s="93" t="s">
        <v>498</v>
      </c>
      <c r="D235" s="94">
        <v>64</v>
      </c>
      <c r="E235" s="95">
        <f t="shared" si="3"/>
        <v>2.2938821446364375E-4</v>
      </c>
    </row>
    <row r="236" spans="1:5" ht="12.75" customHeight="1">
      <c r="A236" s="93">
        <v>4820</v>
      </c>
      <c r="B236" s="93" t="s">
        <v>496</v>
      </c>
      <c r="C236" s="93" t="s">
        <v>131</v>
      </c>
      <c r="D236" s="94">
        <v>8</v>
      </c>
      <c r="E236" s="95">
        <f t="shared" si="3"/>
        <v>2.8673526807955469E-5</v>
      </c>
    </row>
    <row r="237" spans="1:5" ht="12.75" customHeight="1">
      <c r="A237" s="93">
        <v>4820</v>
      </c>
      <c r="B237" s="93" t="s">
        <v>496</v>
      </c>
      <c r="C237" s="93" t="s">
        <v>131</v>
      </c>
      <c r="D237" s="94">
        <v>63</v>
      </c>
      <c r="E237" s="95">
        <f t="shared" si="3"/>
        <v>2.2580402361264932E-4</v>
      </c>
    </row>
    <row r="238" spans="1:5" ht="12.75" customHeight="1">
      <c r="A238" s="93">
        <v>5131</v>
      </c>
      <c r="B238" s="93" t="s">
        <v>496</v>
      </c>
      <c r="C238" s="93" t="s">
        <v>189</v>
      </c>
      <c r="D238" s="94">
        <v>300</v>
      </c>
      <c r="E238" s="95">
        <f t="shared" si="3"/>
        <v>1.07525725529833E-3</v>
      </c>
    </row>
    <row r="239" spans="1:5" ht="12.75" customHeight="1">
      <c r="A239" s="93">
        <v>5132</v>
      </c>
      <c r="B239" s="93" t="s">
        <v>496</v>
      </c>
      <c r="C239" s="93" t="s">
        <v>190</v>
      </c>
      <c r="D239" s="94">
        <v>305</v>
      </c>
      <c r="E239" s="95">
        <f t="shared" si="3"/>
        <v>1.0931782095533022E-3</v>
      </c>
    </row>
    <row r="240" spans="1:5" ht="12.75" customHeight="1">
      <c r="A240" s="93">
        <v>5133</v>
      </c>
      <c r="B240" s="93" t="s">
        <v>496</v>
      </c>
      <c r="C240" s="93" t="s">
        <v>499</v>
      </c>
      <c r="D240" s="94">
        <v>91</v>
      </c>
      <c r="E240" s="95">
        <f t="shared" si="3"/>
        <v>3.2616136744049345E-4</v>
      </c>
    </row>
    <row r="241" spans="1:5" ht="12.75" customHeight="1">
      <c r="A241" s="93">
        <v>5134</v>
      </c>
      <c r="B241" s="93" t="s">
        <v>496</v>
      </c>
      <c r="C241" s="93" t="s">
        <v>500</v>
      </c>
      <c r="D241" s="94">
        <v>148</v>
      </c>
      <c r="E241" s="95">
        <f t="shared" si="3"/>
        <v>5.3046024594717621E-4</v>
      </c>
    </row>
    <row r="242" spans="1:5" ht="12.75" customHeight="1">
      <c r="A242" s="93">
        <v>5135</v>
      </c>
      <c r="B242" s="93" t="s">
        <v>496</v>
      </c>
      <c r="C242" s="93" t="s">
        <v>195</v>
      </c>
      <c r="D242" s="94">
        <v>110</v>
      </c>
      <c r="E242" s="95">
        <f t="shared" si="3"/>
        <v>3.942609936093877E-4</v>
      </c>
    </row>
    <row r="243" spans="1:5" ht="12.75" customHeight="1">
      <c r="A243" s="93">
        <v>5137</v>
      </c>
      <c r="B243" s="93" t="s">
        <v>496</v>
      </c>
      <c r="C243" s="93" t="s">
        <v>501</v>
      </c>
      <c r="D243" s="94">
        <v>138</v>
      </c>
      <c r="E243" s="95">
        <f t="shared" si="3"/>
        <v>4.9461833743723186E-4</v>
      </c>
    </row>
    <row r="244" spans="1:5">
      <c r="D244" s="94">
        <v>279003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8405-E65B-47BE-8B8E-660B59DF7473}">
  <dimension ref="A1:E169"/>
  <sheetViews>
    <sheetView workbookViewId="0">
      <selection activeCell="E2" sqref="E2"/>
    </sheetView>
  </sheetViews>
  <sheetFormatPr defaultRowHeight="14.5"/>
  <cols>
    <col min="1" max="1" width="5.36328125" style="30" bestFit="1" customWidth="1"/>
    <col min="2" max="4" width="25" style="30" customWidth="1"/>
    <col min="5" max="5" width="12" customWidth="1"/>
    <col min="257" max="257" width="5.36328125" bestFit="1" customWidth="1"/>
    <col min="258" max="260" width="25" customWidth="1"/>
    <col min="261" max="261" width="12" customWidth="1"/>
    <col min="513" max="513" width="5.36328125" bestFit="1" customWidth="1"/>
    <col min="514" max="516" width="25" customWidth="1"/>
    <col min="517" max="517" width="12" customWidth="1"/>
    <col min="769" max="769" width="5.36328125" bestFit="1" customWidth="1"/>
    <col min="770" max="772" width="25" customWidth="1"/>
    <col min="773" max="773" width="12" customWidth="1"/>
    <col min="1025" max="1025" width="5.36328125" bestFit="1" customWidth="1"/>
    <col min="1026" max="1028" width="25" customWidth="1"/>
    <col min="1029" max="1029" width="12" customWidth="1"/>
    <col min="1281" max="1281" width="5.36328125" bestFit="1" customWidth="1"/>
    <col min="1282" max="1284" width="25" customWidth="1"/>
    <col min="1285" max="1285" width="12" customWidth="1"/>
    <col min="1537" max="1537" width="5.36328125" bestFit="1" customWidth="1"/>
    <col min="1538" max="1540" width="25" customWidth="1"/>
    <col min="1541" max="1541" width="12" customWidth="1"/>
    <col min="1793" max="1793" width="5.36328125" bestFit="1" customWidth="1"/>
    <col min="1794" max="1796" width="25" customWidth="1"/>
    <col min="1797" max="1797" width="12" customWidth="1"/>
    <col min="2049" max="2049" width="5.36328125" bestFit="1" customWidth="1"/>
    <col min="2050" max="2052" width="25" customWidth="1"/>
    <col min="2053" max="2053" width="12" customWidth="1"/>
    <col min="2305" max="2305" width="5.36328125" bestFit="1" customWidth="1"/>
    <col min="2306" max="2308" width="25" customWidth="1"/>
    <col min="2309" max="2309" width="12" customWidth="1"/>
    <col min="2561" max="2561" width="5.36328125" bestFit="1" customWidth="1"/>
    <col min="2562" max="2564" width="25" customWidth="1"/>
    <col min="2565" max="2565" width="12" customWidth="1"/>
    <col min="2817" max="2817" width="5.36328125" bestFit="1" customWidth="1"/>
    <col min="2818" max="2820" width="25" customWidth="1"/>
    <col min="2821" max="2821" width="12" customWidth="1"/>
    <col min="3073" max="3073" width="5.36328125" bestFit="1" customWidth="1"/>
    <col min="3074" max="3076" width="25" customWidth="1"/>
    <col min="3077" max="3077" width="12" customWidth="1"/>
    <col min="3329" max="3329" width="5.36328125" bestFit="1" customWidth="1"/>
    <col min="3330" max="3332" width="25" customWidth="1"/>
    <col min="3333" max="3333" width="12" customWidth="1"/>
    <col min="3585" max="3585" width="5.36328125" bestFit="1" customWidth="1"/>
    <col min="3586" max="3588" width="25" customWidth="1"/>
    <col min="3589" max="3589" width="12" customWidth="1"/>
    <col min="3841" max="3841" width="5.36328125" bestFit="1" customWidth="1"/>
    <col min="3842" max="3844" width="25" customWidth="1"/>
    <col min="3845" max="3845" width="12" customWidth="1"/>
    <col min="4097" max="4097" width="5.36328125" bestFit="1" customWidth="1"/>
    <col min="4098" max="4100" width="25" customWidth="1"/>
    <col min="4101" max="4101" width="12" customWidth="1"/>
    <col min="4353" max="4353" width="5.36328125" bestFit="1" customWidth="1"/>
    <col min="4354" max="4356" width="25" customWidth="1"/>
    <col min="4357" max="4357" width="12" customWidth="1"/>
    <col min="4609" max="4609" width="5.36328125" bestFit="1" customWidth="1"/>
    <col min="4610" max="4612" width="25" customWidth="1"/>
    <col min="4613" max="4613" width="12" customWidth="1"/>
    <col min="4865" max="4865" width="5.36328125" bestFit="1" customWidth="1"/>
    <col min="4866" max="4868" width="25" customWidth="1"/>
    <col min="4869" max="4869" width="12" customWidth="1"/>
    <col min="5121" max="5121" width="5.36328125" bestFit="1" customWidth="1"/>
    <col min="5122" max="5124" width="25" customWidth="1"/>
    <col min="5125" max="5125" width="12" customWidth="1"/>
    <col min="5377" max="5377" width="5.36328125" bestFit="1" customWidth="1"/>
    <col min="5378" max="5380" width="25" customWidth="1"/>
    <col min="5381" max="5381" width="12" customWidth="1"/>
    <col min="5633" max="5633" width="5.36328125" bestFit="1" customWidth="1"/>
    <col min="5634" max="5636" width="25" customWidth="1"/>
    <col min="5637" max="5637" width="12" customWidth="1"/>
    <col min="5889" max="5889" width="5.36328125" bestFit="1" customWidth="1"/>
    <col min="5890" max="5892" width="25" customWidth="1"/>
    <col min="5893" max="5893" width="12" customWidth="1"/>
    <col min="6145" max="6145" width="5.36328125" bestFit="1" customWidth="1"/>
    <col min="6146" max="6148" width="25" customWidth="1"/>
    <col min="6149" max="6149" width="12" customWidth="1"/>
    <col min="6401" max="6401" width="5.36328125" bestFit="1" customWidth="1"/>
    <col min="6402" max="6404" width="25" customWidth="1"/>
    <col min="6405" max="6405" width="12" customWidth="1"/>
    <col min="6657" max="6657" width="5.36328125" bestFit="1" customWidth="1"/>
    <col min="6658" max="6660" width="25" customWidth="1"/>
    <col min="6661" max="6661" width="12" customWidth="1"/>
    <col min="6913" max="6913" width="5.36328125" bestFit="1" customWidth="1"/>
    <col min="6914" max="6916" width="25" customWidth="1"/>
    <col min="6917" max="6917" width="12" customWidth="1"/>
    <col min="7169" max="7169" width="5.36328125" bestFit="1" customWidth="1"/>
    <col min="7170" max="7172" width="25" customWidth="1"/>
    <col min="7173" max="7173" width="12" customWidth="1"/>
    <col min="7425" max="7425" width="5.36328125" bestFit="1" customWidth="1"/>
    <col min="7426" max="7428" width="25" customWidth="1"/>
    <col min="7429" max="7429" width="12" customWidth="1"/>
    <col min="7681" max="7681" width="5.36328125" bestFit="1" customWidth="1"/>
    <col min="7682" max="7684" width="25" customWidth="1"/>
    <col min="7685" max="7685" width="12" customWidth="1"/>
    <col min="7937" max="7937" width="5.36328125" bestFit="1" customWidth="1"/>
    <col min="7938" max="7940" width="25" customWidth="1"/>
    <col min="7941" max="7941" width="12" customWidth="1"/>
    <col min="8193" max="8193" width="5.36328125" bestFit="1" customWidth="1"/>
    <col min="8194" max="8196" width="25" customWidth="1"/>
    <col min="8197" max="8197" width="12" customWidth="1"/>
    <col min="8449" max="8449" width="5.36328125" bestFit="1" customWidth="1"/>
    <col min="8450" max="8452" width="25" customWidth="1"/>
    <col min="8453" max="8453" width="12" customWidth="1"/>
    <col min="8705" max="8705" width="5.36328125" bestFit="1" customWidth="1"/>
    <col min="8706" max="8708" width="25" customWidth="1"/>
    <col min="8709" max="8709" width="12" customWidth="1"/>
    <col min="8961" max="8961" width="5.36328125" bestFit="1" customWidth="1"/>
    <col min="8962" max="8964" width="25" customWidth="1"/>
    <col min="8965" max="8965" width="12" customWidth="1"/>
    <col min="9217" max="9217" width="5.36328125" bestFit="1" customWidth="1"/>
    <col min="9218" max="9220" width="25" customWidth="1"/>
    <col min="9221" max="9221" width="12" customWidth="1"/>
    <col min="9473" max="9473" width="5.36328125" bestFit="1" customWidth="1"/>
    <col min="9474" max="9476" width="25" customWidth="1"/>
    <col min="9477" max="9477" width="12" customWidth="1"/>
    <col min="9729" max="9729" width="5.36328125" bestFit="1" customWidth="1"/>
    <col min="9730" max="9732" width="25" customWidth="1"/>
    <col min="9733" max="9733" width="12" customWidth="1"/>
    <col min="9985" max="9985" width="5.36328125" bestFit="1" customWidth="1"/>
    <col min="9986" max="9988" width="25" customWidth="1"/>
    <col min="9989" max="9989" width="12" customWidth="1"/>
    <col min="10241" max="10241" width="5.36328125" bestFit="1" customWidth="1"/>
    <col min="10242" max="10244" width="25" customWidth="1"/>
    <col min="10245" max="10245" width="12" customWidth="1"/>
    <col min="10497" max="10497" width="5.36328125" bestFit="1" customWidth="1"/>
    <col min="10498" max="10500" width="25" customWidth="1"/>
    <col min="10501" max="10501" width="12" customWidth="1"/>
    <col min="10753" max="10753" width="5.36328125" bestFit="1" customWidth="1"/>
    <col min="10754" max="10756" width="25" customWidth="1"/>
    <col min="10757" max="10757" width="12" customWidth="1"/>
    <col min="11009" max="11009" width="5.36328125" bestFit="1" customWidth="1"/>
    <col min="11010" max="11012" width="25" customWidth="1"/>
    <col min="11013" max="11013" width="12" customWidth="1"/>
    <col min="11265" max="11265" width="5.36328125" bestFit="1" customWidth="1"/>
    <col min="11266" max="11268" width="25" customWidth="1"/>
    <col min="11269" max="11269" width="12" customWidth="1"/>
    <col min="11521" max="11521" width="5.36328125" bestFit="1" customWidth="1"/>
    <col min="11522" max="11524" width="25" customWidth="1"/>
    <col min="11525" max="11525" width="12" customWidth="1"/>
    <col min="11777" max="11777" width="5.36328125" bestFit="1" customWidth="1"/>
    <col min="11778" max="11780" width="25" customWidth="1"/>
    <col min="11781" max="11781" width="12" customWidth="1"/>
    <col min="12033" max="12033" width="5.36328125" bestFit="1" customWidth="1"/>
    <col min="12034" max="12036" width="25" customWidth="1"/>
    <col min="12037" max="12037" width="12" customWidth="1"/>
    <col min="12289" max="12289" width="5.36328125" bestFit="1" customWidth="1"/>
    <col min="12290" max="12292" width="25" customWidth="1"/>
    <col min="12293" max="12293" width="12" customWidth="1"/>
    <col min="12545" max="12545" width="5.36328125" bestFit="1" customWidth="1"/>
    <col min="12546" max="12548" width="25" customWidth="1"/>
    <col min="12549" max="12549" width="12" customWidth="1"/>
    <col min="12801" max="12801" width="5.36328125" bestFit="1" customWidth="1"/>
    <col min="12802" max="12804" width="25" customWidth="1"/>
    <col min="12805" max="12805" width="12" customWidth="1"/>
    <col min="13057" max="13057" width="5.36328125" bestFit="1" customWidth="1"/>
    <col min="13058" max="13060" width="25" customWidth="1"/>
    <col min="13061" max="13061" width="12" customWidth="1"/>
    <col min="13313" max="13313" width="5.36328125" bestFit="1" customWidth="1"/>
    <col min="13314" max="13316" width="25" customWidth="1"/>
    <col min="13317" max="13317" width="12" customWidth="1"/>
    <col min="13569" max="13569" width="5.36328125" bestFit="1" customWidth="1"/>
    <col min="13570" max="13572" width="25" customWidth="1"/>
    <col min="13573" max="13573" width="12" customWidth="1"/>
    <col min="13825" max="13825" width="5.36328125" bestFit="1" customWidth="1"/>
    <col min="13826" max="13828" width="25" customWidth="1"/>
    <col min="13829" max="13829" width="12" customWidth="1"/>
    <col min="14081" max="14081" width="5.36328125" bestFit="1" customWidth="1"/>
    <col min="14082" max="14084" width="25" customWidth="1"/>
    <col min="14085" max="14085" width="12" customWidth="1"/>
    <col min="14337" max="14337" width="5.36328125" bestFit="1" customWidth="1"/>
    <col min="14338" max="14340" width="25" customWidth="1"/>
    <col min="14341" max="14341" width="12" customWidth="1"/>
    <col min="14593" max="14593" width="5.36328125" bestFit="1" customWidth="1"/>
    <col min="14594" max="14596" width="25" customWidth="1"/>
    <col min="14597" max="14597" width="12" customWidth="1"/>
    <col min="14849" max="14849" width="5.36328125" bestFit="1" customWidth="1"/>
    <col min="14850" max="14852" width="25" customWidth="1"/>
    <col min="14853" max="14853" width="12" customWidth="1"/>
    <col min="15105" max="15105" width="5.36328125" bestFit="1" customWidth="1"/>
    <col min="15106" max="15108" width="25" customWidth="1"/>
    <col min="15109" max="15109" width="12" customWidth="1"/>
    <col min="15361" max="15361" width="5.36328125" bestFit="1" customWidth="1"/>
    <col min="15362" max="15364" width="25" customWidth="1"/>
    <col min="15365" max="15365" width="12" customWidth="1"/>
    <col min="15617" max="15617" width="5.36328125" bestFit="1" customWidth="1"/>
    <col min="15618" max="15620" width="25" customWidth="1"/>
    <col min="15621" max="15621" width="12" customWidth="1"/>
    <col min="15873" max="15873" width="5.36328125" bestFit="1" customWidth="1"/>
    <col min="15874" max="15876" width="25" customWidth="1"/>
    <col min="15877" max="15877" width="12" customWidth="1"/>
    <col min="16129" max="16129" width="5.36328125" bestFit="1" customWidth="1"/>
    <col min="16130" max="16132" width="25" customWidth="1"/>
    <col min="16133" max="16133" width="12" customWidth="1"/>
  </cols>
  <sheetData>
    <row r="1" spans="1:5">
      <c r="A1" s="30" t="s">
        <v>386</v>
      </c>
      <c r="B1" s="30" t="s">
        <v>378</v>
      </c>
      <c r="C1" s="30" t="s">
        <v>9</v>
      </c>
      <c r="D1" s="30" t="s">
        <v>388</v>
      </c>
      <c r="E1" s="30" t="s">
        <v>369</v>
      </c>
    </row>
    <row r="2" spans="1:5" ht="12.75" customHeight="1">
      <c r="A2" s="96">
        <v>5287</v>
      </c>
      <c r="B2" s="96" t="s">
        <v>502</v>
      </c>
      <c r="C2" s="96" t="s">
        <v>393</v>
      </c>
      <c r="D2" s="96">
        <v>3</v>
      </c>
      <c r="E2" s="127">
        <f>D2/$D$169</f>
        <v>1.1309104205855855E-5</v>
      </c>
    </row>
    <row r="3" spans="1:5" ht="12.75" customHeight="1">
      <c r="A3" s="96">
        <v>5297</v>
      </c>
      <c r="B3" s="96" t="s">
        <v>502</v>
      </c>
      <c r="C3" s="96" t="s">
        <v>397</v>
      </c>
      <c r="D3" s="96">
        <v>2</v>
      </c>
      <c r="E3" s="127">
        <f t="shared" ref="E3:E66" si="0">D3/$D$169</f>
        <v>7.539402803903903E-6</v>
      </c>
    </row>
    <row r="4" spans="1:5" ht="12.75" customHeight="1">
      <c r="A4" s="96">
        <v>5220</v>
      </c>
      <c r="B4" s="96" t="s">
        <v>398</v>
      </c>
      <c r="C4" s="96" t="s">
        <v>399</v>
      </c>
      <c r="D4" s="96">
        <v>2</v>
      </c>
      <c r="E4" s="127">
        <f t="shared" si="0"/>
        <v>7.539402803903903E-6</v>
      </c>
    </row>
    <row r="5" spans="1:5" ht="12.75" customHeight="1">
      <c r="A5" s="96">
        <v>5221</v>
      </c>
      <c r="B5" s="96" t="s">
        <v>398</v>
      </c>
      <c r="C5" s="96" t="s">
        <v>400</v>
      </c>
      <c r="D5" s="96">
        <v>3</v>
      </c>
      <c r="E5" s="127">
        <f t="shared" si="0"/>
        <v>1.1309104205855855E-5</v>
      </c>
    </row>
    <row r="6" spans="1:5" ht="12.75" customHeight="1">
      <c r="A6" s="96">
        <v>5228</v>
      </c>
      <c r="B6" s="96" t="s">
        <v>398</v>
      </c>
      <c r="C6" s="96" t="s">
        <v>406</v>
      </c>
      <c r="D6" s="96">
        <v>2</v>
      </c>
      <c r="E6" s="127">
        <f t="shared" si="0"/>
        <v>7.539402803903903E-6</v>
      </c>
    </row>
    <row r="7" spans="1:5" ht="12.75" customHeight="1">
      <c r="A7" s="96">
        <v>5230</v>
      </c>
      <c r="B7" s="96" t="s">
        <v>398</v>
      </c>
      <c r="C7" s="96" t="s">
        <v>407</v>
      </c>
      <c r="D7" s="96">
        <v>13</v>
      </c>
      <c r="E7" s="127">
        <f t="shared" si="0"/>
        <v>4.900611822537537E-5</v>
      </c>
    </row>
    <row r="8" spans="1:5" ht="12.75" customHeight="1">
      <c r="A8" s="96">
        <v>5234</v>
      </c>
      <c r="B8" s="96" t="s">
        <v>398</v>
      </c>
      <c r="C8" s="96" t="s">
        <v>411</v>
      </c>
      <c r="D8" s="96">
        <v>2</v>
      </c>
      <c r="E8" s="127">
        <f t="shared" si="0"/>
        <v>7.539402803903903E-6</v>
      </c>
    </row>
    <row r="9" spans="1:5" ht="12.75" customHeight="1">
      <c r="A9" s="96">
        <v>5240</v>
      </c>
      <c r="B9" s="96" t="s">
        <v>398</v>
      </c>
      <c r="C9" s="96" t="s">
        <v>417</v>
      </c>
      <c r="D9" s="96">
        <v>4</v>
      </c>
      <c r="E9" s="127">
        <f t="shared" si="0"/>
        <v>1.5078805607807806E-5</v>
      </c>
    </row>
    <row r="10" spans="1:5" ht="12.75" customHeight="1">
      <c r="A10" s="96">
        <v>5242</v>
      </c>
      <c r="B10" s="96" t="s">
        <v>398</v>
      </c>
      <c r="C10" s="96" t="s">
        <v>419</v>
      </c>
      <c r="D10" s="96">
        <v>2</v>
      </c>
      <c r="E10" s="127">
        <f t="shared" si="0"/>
        <v>7.539402803903903E-6</v>
      </c>
    </row>
    <row r="11" spans="1:5" ht="12.75" customHeight="1">
      <c r="A11" s="96">
        <v>5325</v>
      </c>
      <c r="B11" s="96" t="s">
        <v>503</v>
      </c>
      <c r="C11" s="96" t="s">
        <v>218</v>
      </c>
      <c r="D11" s="96">
        <v>50</v>
      </c>
      <c r="E11" s="127">
        <f t="shared" si="0"/>
        <v>1.8848507009759758E-4</v>
      </c>
    </row>
    <row r="12" spans="1:5" ht="12.75" customHeight="1">
      <c r="A12" s="96">
        <v>5326</v>
      </c>
      <c r="B12" s="96" t="s">
        <v>503</v>
      </c>
      <c r="C12" s="96" t="s">
        <v>504</v>
      </c>
      <c r="D12" s="96">
        <v>30</v>
      </c>
      <c r="E12" s="127">
        <f t="shared" si="0"/>
        <v>1.1309104205855855E-4</v>
      </c>
    </row>
    <row r="13" spans="1:5" ht="12.75" customHeight="1">
      <c r="A13" s="96">
        <v>5327</v>
      </c>
      <c r="B13" s="96" t="s">
        <v>503</v>
      </c>
      <c r="C13" s="96" t="s">
        <v>220</v>
      </c>
      <c r="D13" s="96">
        <v>3</v>
      </c>
      <c r="E13" s="127">
        <f t="shared" si="0"/>
        <v>1.1309104205855855E-5</v>
      </c>
    </row>
    <row r="14" spans="1:5" ht="12.75" customHeight="1">
      <c r="A14" s="96">
        <v>5328</v>
      </c>
      <c r="B14" s="96" t="s">
        <v>503</v>
      </c>
      <c r="C14" s="96" t="s">
        <v>221</v>
      </c>
      <c r="D14" s="96">
        <v>3</v>
      </c>
      <c r="E14" s="127">
        <f t="shared" si="0"/>
        <v>1.1309104205855855E-5</v>
      </c>
    </row>
    <row r="15" spans="1:5" ht="12.75" customHeight="1">
      <c r="A15" s="96">
        <v>5329</v>
      </c>
      <c r="B15" s="96" t="s">
        <v>503</v>
      </c>
      <c r="C15" s="96" t="s">
        <v>222</v>
      </c>
      <c r="D15" s="96">
        <v>4</v>
      </c>
      <c r="E15" s="127">
        <f t="shared" si="0"/>
        <v>1.5078805607807806E-5</v>
      </c>
    </row>
    <row r="16" spans="1:5" ht="12.75" customHeight="1">
      <c r="A16" s="96">
        <v>5330</v>
      </c>
      <c r="B16" s="96" t="s">
        <v>503</v>
      </c>
      <c r="C16" s="96" t="s">
        <v>505</v>
      </c>
      <c r="D16" s="96">
        <v>2</v>
      </c>
      <c r="E16" s="127">
        <f t="shared" si="0"/>
        <v>7.539402803903903E-6</v>
      </c>
    </row>
    <row r="17" spans="1:5" ht="12.75" customHeight="1">
      <c r="A17" s="96">
        <v>5331</v>
      </c>
      <c r="B17" s="96" t="s">
        <v>503</v>
      </c>
      <c r="C17" s="96" t="s">
        <v>506</v>
      </c>
      <c r="D17" s="96">
        <v>3</v>
      </c>
      <c r="E17" s="127">
        <f t="shared" si="0"/>
        <v>1.1309104205855855E-5</v>
      </c>
    </row>
    <row r="18" spans="1:5" ht="12.75" customHeight="1">
      <c r="A18" s="96">
        <v>5332</v>
      </c>
      <c r="B18" s="96" t="s">
        <v>503</v>
      </c>
      <c r="C18" s="96" t="s">
        <v>507</v>
      </c>
      <c r="D18" s="96">
        <v>3</v>
      </c>
      <c r="E18" s="127">
        <f t="shared" si="0"/>
        <v>1.1309104205855855E-5</v>
      </c>
    </row>
    <row r="19" spans="1:5" ht="12.75" customHeight="1">
      <c r="A19" s="96">
        <v>5315</v>
      </c>
      <c r="B19" s="96" t="s">
        <v>432</v>
      </c>
      <c r="C19" s="96" t="s">
        <v>433</v>
      </c>
      <c r="D19" s="96">
        <v>3</v>
      </c>
      <c r="E19" s="127">
        <f t="shared" si="0"/>
        <v>1.1309104205855855E-5</v>
      </c>
    </row>
    <row r="20" spans="1:5" ht="12.75" customHeight="1">
      <c r="A20" s="96">
        <v>5316</v>
      </c>
      <c r="B20" s="96" t="s">
        <v>432</v>
      </c>
      <c r="C20" s="96" t="s">
        <v>434</v>
      </c>
      <c r="D20" s="96">
        <v>2</v>
      </c>
      <c r="E20" s="127">
        <f t="shared" si="0"/>
        <v>7.539402803903903E-6</v>
      </c>
    </row>
    <row r="21" spans="1:5" ht="12.75" customHeight="1">
      <c r="A21" s="96">
        <v>5317</v>
      </c>
      <c r="B21" s="96" t="s">
        <v>432</v>
      </c>
      <c r="C21" s="96" t="s">
        <v>435</v>
      </c>
      <c r="D21" s="96">
        <v>4</v>
      </c>
      <c r="E21" s="127">
        <f t="shared" si="0"/>
        <v>1.5078805607807806E-5</v>
      </c>
    </row>
    <row r="22" spans="1:5" ht="12.75" customHeight="1">
      <c r="A22" s="96">
        <v>5318</v>
      </c>
      <c r="B22" s="96" t="s">
        <v>432</v>
      </c>
      <c r="C22" s="96" t="s">
        <v>436</v>
      </c>
      <c r="D22" s="96">
        <v>67</v>
      </c>
      <c r="E22" s="127">
        <f t="shared" si="0"/>
        <v>2.5256999393078074E-4</v>
      </c>
    </row>
    <row r="23" spans="1:5" ht="12.75" customHeight="1">
      <c r="A23" s="96">
        <v>5319</v>
      </c>
      <c r="B23" s="96" t="s">
        <v>432</v>
      </c>
      <c r="C23" s="96" t="s">
        <v>437</v>
      </c>
      <c r="D23" s="96">
        <v>28</v>
      </c>
      <c r="E23" s="127">
        <f t="shared" si="0"/>
        <v>1.0555163925465464E-4</v>
      </c>
    </row>
    <row r="24" spans="1:5" ht="12.75" customHeight="1">
      <c r="A24" s="96">
        <v>4738</v>
      </c>
      <c r="B24" s="96" t="s">
        <v>438</v>
      </c>
      <c r="C24" s="96" t="s">
        <v>101</v>
      </c>
      <c r="D24" s="96">
        <v>363</v>
      </c>
      <c r="E24" s="127">
        <f t="shared" si="0"/>
        <v>1.3684016089085583E-3</v>
      </c>
    </row>
    <row r="25" spans="1:5" ht="12.75" customHeight="1">
      <c r="A25" s="96">
        <v>4738</v>
      </c>
      <c r="B25" s="96" t="s">
        <v>438</v>
      </c>
      <c r="C25" s="96" t="s">
        <v>101</v>
      </c>
      <c r="D25" s="96">
        <v>40</v>
      </c>
      <c r="E25" s="127">
        <f t="shared" si="0"/>
        <v>1.5078805607807806E-4</v>
      </c>
    </row>
    <row r="26" spans="1:5" ht="12.75" customHeight="1">
      <c r="A26" s="96">
        <v>4770</v>
      </c>
      <c r="B26" s="96" t="s">
        <v>438</v>
      </c>
      <c r="C26" s="96" t="s">
        <v>102</v>
      </c>
      <c r="D26" s="96">
        <v>1345</v>
      </c>
      <c r="E26" s="127">
        <f t="shared" si="0"/>
        <v>5.0702483856253748E-3</v>
      </c>
    </row>
    <row r="27" spans="1:5" ht="12.75" customHeight="1">
      <c r="A27" s="96">
        <v>4771</v>
      </c>
      <c r="B27" s="96" t="s">
        <v>438</v>
      </c>
      <c r="C27" s="96" t="s">
        <v>103</v>
      </c>
      <c r="D27" s="96">
        <v>1081</v>
      </c>
      <c r="E27" s="127">
        <f t="shared" si="0"/>
        <v>4.0750472155100595E-3</v>
      </c>
    </row>
    <row r="28" spans="1:5" ht="12.75" customHeight="1">
      <c r="A28" s="96">
        <v>4772</v>
      </c>
      <c r="B28" s="96" t="s">
        <v>438</v>
      </c>
      <c r="C28" s="96" t="s">
        <v>439</v>
      </c>
      <c r="D28" s="96">
        <v>125</v>
      </c>
      <c r="E28" s="127">
        <f t="shared" si="0"/>
        <v>4.712126752439939E-4</v>
      </c>
    </row>
    <row r="29" spans="1:5" ht="12.75" customHeight="1">
      <c r="A29" s="96">
        <v>4775</v>
      </c>
      <c r="B29" s="96" t="s">
        <v>438</v>
      </c>
      <c r="C29" s="96" t="s">
        <v>106</v>
      </c>
      <c r="D29" s="96">
        <v>63</v>
      </c>
      <c r="E29" s="127">
        <f t="shared" si="0"/>
        <v>2.3749118832297293E-4</v>
      </c>
    </row>
    <row r="30" spans="1:5" ht="12.75" customHeight="1">
      <c r="A30" s="96">
        <v>4777</v>
      </c>
      <c r="B30" s="96" t="s">
        <v>438</v>
      </c>
      <c r="C30" s="96" t="s">
        <v>108</v>
      </c>
      <c r="D30" s="96">
        <v>290</v>
      </c>
      <c r="E30" s="127">
        <f t="shared" si="0"/>
        <v>1.093213406566066E-3</v>
      </c>
    </row>
    <row r="31" spans="1:5" ht="12.75" customHeight="1">
      <c r="A31" s="96">
        <v>4777</v>
      </c>
      <c r="B31" s="96" t="s">
        <v>438</v>
      </c>
      <c r="C31" s="96" t="s">
        <v>108</v>
      </c>
      <c r="D31" s="96">
        <v>101</v>
      </c>
      <c r="E31" s="127">
        <f t="shared" si="0"/>
        <v>3.8073984159714712E-4</v>
      </c>
    </row>
    <row r="32" spans="1:5" ht="12.75" customHeight="1">
      <c r="A32" s="96">
        <v>4778</v>
      </c>
      <c r="B32" s="96" t="s">
        <v>438</v>
      </c>
      <c r="C32" s="96" t="s">
        <v>109</v>
      </c>
      <c r="D32" s="96">
        <v>170</v>
      </c>
      <c r="E32" s="127">
        <f t="shared" si="0"/>
        <v>6.4084923833183179E-4</v>
      </c>
    </row>
    <row r="33" spans="1:5" ht="12.75" customHeight="1">
      <c r="A33" s="96">
        <v>4778</v>
      </c>
      <c r="B33" s="96" t="s">
        <v>438</v>
      </c>
      <c r="C33" s="96" t="s">
        <v>109</v>
      </c>
      <c r="D33" s="96">
        <v>96</v>
      </c>
      <c r="E33" s="127">
        <f t="shared" si="0"/>
        <v>3.6189133458738735E-4</v>
      </c>
    </row>
    <row r="34" spans="1:5" ht="12.75" customHeight="1">
      <c r="A34" s="96">
        <v>4779</v>
      </c>
      <c r="B34" s="96" t="s">
        <v>438</v>
      </c>
      <c r="C34" s="96" t="s">
        <v>110</v>
      </c>
      <c r="D34" s="96">
        <v>99</v>
      </c>
      <c r="E34" s="127">
        <f t="shared" si="0"/>
        <v>3.7320043879324319E-4</v>
      </c>
    </row>
    <row r="35" spans="1:5" ht="12.75" customHeight="1">
      <c r="A35" s="96">
        <v>4780</v>
      </c>
      <c r="B35" s="96" t="s">
        <v>438</v>
      </c>
      <c r="C35" s="96" t="s">
        <v>112</v>
      </c>
      <c r="D35" s="96">
        <v>60</v>
      </c>
      <c r="E35" s="127">
        <f t="shared" si="0"/>
        <v>2.2618208411711709E-4</v>
      </c>
    </row>
    <row r="36" spans="1:5" ht="12.75" customHeight="1">
      <c r="A36" s="96">
        <v>4780</v>
      </c>
      <c r="B36" s="96" t="s">
        <v>438</v>
      </c>
      <c r="C36" s="96" t="s">
        <v>112</v>
      </c>
      <c r="D36" s="96">
        <v>141</v>
      </c>
      <c r="E36" s="127">
        <f t="shared" si="0"/>
        <v>5.3152789767522512E-4</v>
      </c>
    </row>
    <row r="37" spans="1:5" ht="12.75" customHeight="1">
      <c r="A37" s="96">
        <v>4782</v>
      </c>
      <c r="B37" s="96" t="s">
        <v>438</v>
      </c>
      <c r="C37" s="96" t="s">
        <v>440</v>
      </c>
      <c r="D37" s="96">
        <v>17</v>
      </c>
      <c r="E37" s="127">
        <f t="shared" si="0"/>
        <v>6.4084923833183176E-5</v>
      </c>
    </row>
    <row r="38" spans="1:5" ht="12.75" customHeight="1">
      <c r="A38" s="96">
        <v>4783</v>
      </c>
      <c r="B38" s="96" t="s">
        <v>438</v>
      </c>
      <c r="C38" s="96" t="s">
        <v>114</v>
      </c>
      <c r="D38" s="96">
        <v>10</v>
      </c>
      <c r="E38" s="127">
        <f t="shared" si="0"/>
        <v>3.7697014019519515E-5</v>
      </c>
    </row>
    <row r="39" spans="1:5" ht="12.75" customHeight="1">
      <c r="A39" s="96">
        <v>4783</v>
      </c>
      <c r="B39" s="96" t="s">
        <v>438</v>
      </c>
      <c r="C39" s="96" t="s">
        <v>114</v>
      </c>
      <c r="D39" s="96">
        <v>15</v>
      </c>
      <c r="E39" s="127">
        <f t="shared" si="0"/>
        <v>5.6545521029279273E-5</v>
      </c>
    </row>
    <row r="40" spans="1:5" ht="12.75" customHeight="1">
      <c r="A40" s="96">
        <v>4784</v>
      </c>
      <c r="B40" s="96" t="s">
        <v>438</v>
      </c>
      <c r="C40" s="96" t="s">
        <v>115</v>
      </c>
      <c r="D40" s="96">
        <v>33</v>
      </c>
      <c r="E40" s="127">
        <f t="shared" si="0"/>
        <v>1.2440014626441439E-4</v>
      </c>
    </row>
    <row r="41" spans="1:5" ht="12.75" customHeight="1">
      <c r="A41" s="96">
        <v>4786</v>
      </c>
      <c r="B41" s="96" t="s">
        <v>438</v>
      </c>
      <c r="C41" s="96" t="s">
        <v>441</v>
      </c>
      <c r="D41" s="96">
        <v>45</v>
      </c>
      <c r="E41" s="127">
        <f t="shared" si="0"/>
        <v>1.696365630878378E-4</v>
      </c>
    </row>
    <row r="42" spans="1:5" ht="12.75" customHeight="1">
      <c r="A42" s="96">
        <v>4792</v>
      </c>
      <c r="B42" s="96" t="s">
        <v>438</v>
      </c>
      <c r="C42" s="96" t="s">
        <v>442</v>
      </c>
      <c r="D42" s="96">
        <v>43</v>
      </c>
      <c r="E42" s="127">
        <f t="shared" si="0"/>
        <v>1.620971602839339E-4</v>
      </c>
    </row>
    <row r="43" spans="1:5" ht="12.75" customHeight="1">
      <c r="A43" s="96">
        <v>4793</v>
      </c>
      <c r="B43" s="96" t="s">
        <v>438</v>
      </c>
      <c r="C43" s="96" t="s">
        <v>443</v>
      </c>
      <c r="D43" s="96">
        <v>39</v>
      </c>
      <c r="E43" s="127">
        <f t="shared" si="0"/>
        <v>1.470183546761261E-4</v>
      </c>
    </row>
    <row r="44" spans="1:5" ht="12.75" customHeight="1">
      <c r="A44" s="96">
        <v>4794</v>
      </c>
      <c r="B44" s="96" t="s">
        <v>438</v>
      </c>
      <c r="C44" s="96" t="s">
        <v>444</v>
      </c>
      <c r="D44" s="96">
        <v>60</v>
      </c>
      <c r="E44" s="127">
        <f t="shared" si="0"/>
        <v>2.2618208411711709E-4</v>
      </c>
    </row>
    <row r="45" spans="1:5" ht="12.75" customHeight="1">
      <c r="A45" s="96">
        <v>4796</v>
      </c>
      <c r="B45" s="96" t="s">
        <v>438</v>
      </c>
      <c r="C45" s="96" t="s">
        <v>445</v>
      </c>
      <c r="D45" s="96">
        <v>72</v>
      </c>
      <c r="E45" s="127">
        <f t="shared" si="0"/>
        <v>2.7141850094054051E-4</v>
      </c>
    </row>
    <row r="46" spans="1:5" ht="12.75" customHeight="1">
      <c r="A46" s="96">
        <v>4797</v>
      </c>
      <c r="B46" s="96" t="s">
        <v>438</v>
      </c>
      <c r="C46" s="96" t="s">
        <v>446</v>
      </c>
      <c r="D46" s="96">
        <v>57</v>
      </c>
      <c r="E46" s="127">
        <f t="shared" si="0"/>
        <v>2.1487297991126122E-4</v>
      </c>
    </row>
    <row r="47" spans="1:5" ht="12.75" customHeight="1">
      <c r="A47" s="96">
        <v>4809</v>
      </c>
      <c r="B47" s="96" t="s">
        <v>438</v>
      </c>
      <c r="C47" s="96" t="s">
        <v>128</v>
      </c>
      <c r="D47" s="96">
        <v>38</v>
      </c>
      <c r="E47" s="127">
        <f t="shared" si="0"/>
        <v>1.4324865327417416E-4</v>
      </c>
    </row>
    <row r="48" spans="1:5" ht="12.75" customHeight="1">
      <c r="A48" s="96">
        <v>4809</v>
      </c>
      <c r="B48" s="96" t="s">
        <v>438</v>
      </c>
      <c r="C48" s="96" t="s">
        <v>128</v>
      </c>
      <c r="D48" s="96">
        <v>5</v>
      </c>
      <c r="E48" s="127">
        <f t="shared" si="0"/>
        <v>1.8848507009759758E-5</v>
      </c>
    </row>
    <row r="49" spans="1:5" ht="12.75" customHeight="1">
      <c r="A49" s="96">
        <v>4828</v>
      </c>
      <c r="B49" s="96" t="s">
        <v>438</v>
      </c>
      <c r="C49" s="96" t="s">
        <v>132</v>
      </c>
      <c r="D49" s="96">
        <v>380</v>
      </c>
      <c r="E49" s="127">
        <f t="shared" si="0"/>
        <v>1.4324865327417415E-3</v>
      </c>
    </row>
    <row r="50" spans="1:5" ht="12.75" customHeight="1">
      <c r="A50" s="96">
        <v>4828</v>
      </c>
      <c r="B50" s="96" t="s">
        <v>438</v>
      </c>
      <c r="C50" s="96" t="s">
        <v>132</v>
      </c>
      <c r="D50" s="96">
        <v>110</v>
      </c>
      <c r="E50" s="127">
        <f t="shared" si="0"/>
        <v>4.1466715421471464E-4</v>
      </c>
    </row>
    <row r="51" spans="1:5" ht="12.75" customHeight="1">
      <c r="A51" s="96">
        <v>4829</v>
      </c>
      <c r="B51" s="96" t="s">
        <v>438</v>
      </c>
      <c r="C51" s="96" t="s">
        <v>447</v>
      </c>
      <c r="D51" s="96">
        <v>68</v>
      </c>
      <c r="E51" s="127">
        <f t="shared" si="0"/>
        <v>2.563396953327327E-4</v>
      </c>
    </row>
    <row r="52" spans="1:5" ht="12.75" customHeight="1">
      <c r="A52" s="96">
        <v>4885</v>
      </c>
      <c r="B52" s="96" t="s">
        <v>438</v>
      </c>
      <c r="C52" s="96" t="s">
        <v>134</v>
      </c>
      <c r="D52" s="96">
        <v>106</v>
      </c>
      <c r="E52" s="127">
        <f t="shared" si="0"/>
        <v>3.9958834860690683E-4</v>
      </c>
    </row>
    <row r="53" spans="1:5" ht="12.75" customHeight="1">
      <c r="A53" s="96">
        <v>4885</v>
      </c>
      <c r="B53" s="96" t="s">
        <v>438</v>
      </c>
      <c r="C53" s="96" t="s">
        <v>134</v>
      </c>
      <c r="D53" s="96">
        <v>297</v>
      </c>
      <c r="E53" s="127">
        <f t="shared" si="0"/>
        <v>1.1196013163797295E-3</v>
      </c>
    </row>
    <row r="54" spans="1:5" ht="12.75" customHeight="1">
      <c r="A54" s="96">
        <v>4886</v>
      </c>
      <c r="B54" s="96" t="s">
        <v>438</v>
      </c>
      <c r="C54" s="96" t="s">
        <v>136</v>
      </c>
      <c r="D54" s="96">
        <v>45</v>
      </c>
      <c r="E54" s="127">
        <f t="shared" si="0"/>
        <v>1.696365630878378E-4</v>
      </c>
    </row>
    <row r="55" spans="1:5" ht="12.75" customHeight="1">
      <c r="A55" s="96">
        <v>4886</v>
      </c>
      <c r="B55" s="96" t="s">
        <v>438</v>
      </c>
      <c r="C55" s="96" t="s">
        <v>136</v>
      </c>
      <c r="D55" s="96">
        <v>140</v>
      </c>
      <c r="E55" s="127">
        <f t="shared" si="0"/>
        <v>5.2775819627327316E-4</v>
      </c>
    </row>
    <row r="56" spans="1:5" ht="12.75" customHeight="1">
      <c r="A56" s="96">
        <v>4887</v>
      </c>
      <c r="B56" s="96" t="s">
        <v>438</v>
      </c>
      <c r="C56" s="96" t="s">
        <v>137</v>
      </c>
      <c r="D56" s="96">
        <v>361</v>
      </c>
      <c r="E56" s="127">
        <f t="shared" si="0"/>
        <v>1.3608622061046544E-3</v>
      </c>
    </row>
    <row r="57" spans="1:5" ht="12.75" customHeight="1">
      <c r="A57" s="96">
        <v>4887</v>
      </c>
      <c r="B57" s="96" t="s">
        <v>438</v>
      </c>
      <c r="C57" s="96" t="s">
        <v>137</v>
      </c>
      <c r="D57" s="96">
        <v>64</v>
      </c>
      <c r="E57" s="127">
        <f t="shared" si="0"/>
        <v>2.412608897249249E-4</v>
      </c>
    </row>
    <row r="58" spans="1:5" ht="12.75" customHeight="1">
      <c r="A58" s="96">
        <v>4888</v>
      </c>
      <c r="B58" s="96" t="s">
        <v>438</v>
      </c>
      <c r="C58" s="96" t="s">
        <v>138</v>
      </c>
      <c r="D58" s="96">
        <v>323</v>
      </c>
      <c r="E58" s="127">
        <f t="shared" si="0"/>
        <v>1.2176135528304804E-3</v>
      </c>
    </row>
    <row r="59" spans="1:5" ht="12.75" customHeight="1">
      <c r="A59" s="96">
        <v>4888</v>
      </c>
      <c r="B59" s="96" t="s">
        <v>438</v>
      </c>
      <c r="C59" s="96" t="s">
        <v>138</v>
      </c>
      <c r="D59" s="96">
        <v>125</v>
      </c>
      <c r="E59" s="127">
        <f t="shared" si="0"/>
        <v>4.712126752439939E-4</v>
      </c>
    </row>
    <row r="60" spans="1:5" ht="12.75" customHeight="1">
      <c r="A60" s="96">
        <v>4890</v>
      </c>
      <c r="B60" s="96" t="s">
        <v>438</v>
      </c>
      <c r="C60" s="96" t="s">
        <v>139</v>
      </c>
      <c r="D60" s="96">
        <v>79</v>
      </c>
      <c r="E60" s="127">
        <f t="shared" si="0"/>
        <v>2.9780641075420416E-4</v>
      </c>
    </row>
    <row r="61" spans="1:5" ht="12.75" customHeight="1">
      <c r="A61" s="96">
        <v>4890</v>
      </c>
      <c r="B61" s="96" t="s">
        <v>438</v>
      </c>
      <c r="C61" s="96" t="s">
        <v>139</v>
      </c>
      <c r="D61" s="96">
        <v>32</v>
      </c>
      <c r="E61" s="127">
        <f t="shared" si="0"/>
        <v>1.2063044486246245E-4</v>
      </c>
    </row>
    <row r="62" spans="1:5" ht="12.75" customHeight="1">
      <c r="A62" s="96">
        <v>4891</v>
      </c>
      <c r="B62" s="96" t="s">
        <v>438</v>
      </c>
      <c r="C62" s="96" t="s">
        <v>508</v>
      </c>
      <c r="D62" s="96">
        <v>58</v>
      </c>
      <c r="E62" s="127">
        <f t="shared" si="0"/>
        <v>2.1864268131321319E-4</v>
      </c>
    </row>
    <row r="63" spans="1:5" ht="12.75" customHeight="1">
      <c r="A63" s="96">
        <v>4892</v>
      </c>
      <c r="B63" s="96" t="s">
        <v>438</v>
      </c>
      <c r="C63" s="96" t="s">
        <v>142</v>
      </c>
      <c r="D63" s="96">
        <v>39</v>
      </c>
      <c r="E63" s="127">
        <f t="shared" si="0"/>
        <v>1.470183546761261E-4</v>
      </c>
    </row>
    <row r="64" spans="1:5" ht="12.75" customHeight="1">
      <c r="A64" s="96">
        <v>4892</v>
      </c>
      <c r="B64" s="96" t="s">
        <v>438</v>
      </c>
      <c r="C64" s="96" t="s">
        <v>142</v>
      </c>
      <c r="D64" s="96">
        <v>271</v>
      </c>
      <c r="E64" s="127">
        <f t="shared" si="0"/>
        <v>1.0215890799289788E-3</v>
      </c>
    </row>
    <row r="65" spans="1:5" ht="12.75" customHeight="1">
      <c r="A65" s="96">
        <v>4893</v>
      </c>
      <c r="B65" s="96" t="s">
        <v>438</v>
      </c>
      <c r="C65" s="96" t="s">
        <v>448</v>
      </c>
      <c r="D65" s="96">
        <v>24</v>
      </c>
      <c r="E65" s="127">
        <f t="shared" si="0"/>
        <v>9.0472833646846836E-5</v>
      </c>
    </row>
    <row r="66" spans="1:5" ht="12.75" customHeight="1">
      <c r="A66" s="96">
        <v>4894</v>
      </c>
      <c r="B66" s="96" t="s">
        <v>438</v>
      </c>
      <c r="C66" s="96" t="s">
        <v>449</v>
      </c>
      <c r="D66" s="96">
        <v>19</v>
      </c>
      <c r="E66" s="127">
        <f t="shared" si="0"/>
        <v>7.1624326637087079E-5</v>
      </c>
    </row>
    <row r="67" spans="1:5" ht="12.75" customHeight="1">
      <c r="A67" s="96">
        <v>4894</v>
      </c>
      <c r="B67" s="96" t="s">
        <v>438</v>
      </c>
      <c r="C67" s="96" t="s">
        <v>449</v>
      </c>
      <c r="D67" s="96">
        <v>9</v>
      </c>
      <c r="E67" s="127">
        <f t="shared" ref="E67:E130" si="1">D67/$D$169</f>
        <v>3.3927312617567564E-5</v>
      </c>
    </row>
    <row r="68" spans="1:5" ht="12.75" customHeight="1">
      <c r="A68" s="96">
        <v>4895</v>
      </c>
      <c r="B68" s="96" t="s">
        <v>438</v>
      </c>
      <c r="C68" s="96" t="s">
        <v>450</v>
      </c>
      <c r="D68" s="96">
        <v>10</v>
      </c>
      <c r="E68" s="127">
        <f t="shared" si="1"/>
        <v>3.7697014019519515E-5</v>
      </c>
    </row>
    <row r="69" spans="1:5" ht="12.75" customHeight="1">
      <c r="A69" s="96">
        <v>4895</v>
      </c>
      <c r="B69" s="96" t="s">
        <v>438</v>
      </c>
      <c r="C69" s="96" t="s">
        <v>450</v>
      </c>
      <c r="D69" s="96">
        <v>17</v>
      </c>
      <c r="E69" s="127">
        <f t="shared" si="1"/>
        <v>6.4084923833183176E-5</v>
      </c>
    </row>
    <row r="70" spans="1:5" ht="12.75" customHeight="1">
      <c r="A70" s="96">
        <v>4896</v>
      </c>
      <c r="B70" s="96" t="s">
        <v>438</v>
      </c>
      <c r="C70" s="96" t="s">
        <v>149</v>
      </c>
      <c r="D70" s="96">
        <v>19</v>
      </c>
      <c r="E70" s="127">
        <f t="shared" si="1"/>
        <v>7.1624326637087079E-5</v>
      </c>
    </row>
    <row r="71" spans="1:5" ht="12.75" customHeight="1">
      <c r="A71" s="96">
        <v>4896</v>
      </c>
      <c r="B71" s="96" t="s">
        <v>438</v>
      </c>
      <c r="C71" s="96" t="s">
        <v>149</v>
      </c>
      <c r="D71" s="96">
        <v>9</v>
      </c>
      <c r="E71" s="127">
        <f t="shared" si="1"/>
        <v>3.3927312617567564E-5</v>
      </c>
    </row>
    <row r="72" spans="1:5" ht="12.75" customHeight="1">
      <c r="A72" s="96">
        <v>4897</v>
      </c>
      <c r="B72" s="96" t="s">
        <v>438</v>
      </c>
      <c r="C72" s="96" t="s">
        <v>451</v>
      </c>
      <c r="D72" s="96">
        <v>13</v>
      </c>
      <c r="E72" s="127">
        <f t="shared" si="1"/>
        <v>4.900611822537537E-5</v>
      </c>
    </row>
    <row r="73" spans="1:5" ht="12.75" customHeight="1">
      <c r="A73" s="96">
        <v>4898</v>
      </c>
      <c r="B73" s="96" t="s">
        <v>438</v>
      </c>
      <c r="C73" s="96" t="s">
        <v>151</v>
      </c>
      <c r="D73" s="96">
        <v>50</v>
      </c>
      <c r="E73" s="127">
        <f t="shared" si="1"/>
        <v>1.8848507009759758E-4</v>
      </c>
    </row>
    <row r="74" spans="1:5" ht="12.75" customHeight="1">
      <c r="A74" s="96">
        <v>4923</v>
      </c>
      <c r="B74" s="96" t="s">
        <v>438</v>
      </c>
      <c r="C74" s="96" t="s">
        <v>452</v>
      </c>
      <c r="D74" s="96">
        <v>101</v>
      </c>
      <c r="E74" s="127">
        <f t="shared" si="1"/>
        <v>3.8073984159714712E-4</v>
      </c>
    </row>
    <row r="75" spans="1:5" ht="12.75" customHeight="1">
      <c r="A75" s="96">
        <v>4973</v>
      </c>
      <c r="B75" s="96" t="s">
        <v>438</v>
      </c>
      <c r="C75" s="96" t="s">
        <v>157</v>
      </c>
      <c r="D75" s="96">
        <v>690</v>
      </c>
      <c r="E75" s="127">
        <f t="shared" si="1"/>
        <v>2.6010939673468464E-3</v>
      </c>
    </row>
    <row r="76" spans="1:5" ht="12.75" customHeight="1">
      <c r="A76" s="96">
        <v>4973</v>
      </c>
      <c r="B76" s="96" t="s">
        <v>438</v>
      </c>
      <c r="C76" s="96" t="s">
        <v>157</v>
      </c>
      <c r="D76" s="96">
        <v>94</v>
      </c>
      <c r="E76" s="127">
        <f t="shared" si="1"/>
        <v>3.5435193178348342E-4</v>
      </c>
    </row>
    <row r="77" spans="1:5" ht="12.75" customHeight="1">
      <c r="A77" s="96">
        <v>4975</v>
      </c>
      <c r="B77" s="96" t="s">
        <v>438</v>
      </c>
      <c r="C77" s="96" t="s">
        <v>159</v>
      </c>
      <c r="D77" s="96">
        <v>49</v>
      </c>
      <c r="E77" s="127">
        <f t="shared" si="1"/>
        <v>1.8471536869564561E-4</v>
      </c>
    </row>
    <row r="78" spans="1:5" ht="12.75" customHeight="1">
      <c r="A78" s="96">
        <v>4975</v>
      </c>
      <c r="B78" s="96" t="s">
        <v>438</v>
      </c>
      <c r="C78" s="96" t="s">
        <v>159</v>
      </c>
      <c r="D78" s="96">
        <v>132</v>
      </c>
      <c r="E78" s="127">
        <f t="shared" si="1"/>
        <v>4.9760058505765755E-4</v>
      </c>
    </row>
    <row r="79" spans="1:5" ht="12.75" customHeight="1">
      <c r="A79" s="96">
        <v>4979</v>
      </c>
      <c r="B79" s="96" t="s">
        <v>438</v>
      </c>
      <c r="C79" s="96" t="s">
        <v>453</v>
      </c>
      <c r="D79" s="96">
        <v>65</v>
      </c>
      <c r="E79" s="127">
        <f t="shared" si="1"/>
        <v>2.4503059112687686E-4</v>
      </c>
    </row>
    <row r="80" spans="1:5" ht="12.75" customHeight="1">
      <c r="A80" s="96">
        <v>4980</v>
      </c>
      <c r="B80" s="96" t="s">
        <v>438</v>
      </c>
      <c r="C80" s="96" t="s">
        <v>162</v>
      </c>
      <c r="D80" s="96">
        <v>437</v>
      </c>
      <c r="E80" s="127">
        <f t="shared" si="1"/>
        <v>1.6473595126530027E-3</v>
      </c>
    </row>
    <row r="81" spans="1:5" ht="12.75" customHeight="1">
      <c r="A81" s="96">
        <v>4980</v>
      </c>
      <c r="B81" s="96" t="s">
        <v>438</v>
      </c>
      <c r="C81" s="96" t="s">
        <v>162</v>
      </c>
      <c r="D81" s="96">
        <v>806</v>
      </c>
      <c r="E81" s="127">
        <f t="shared" si="1"/>
        <v>3.038379329973273E-3</v>
      </c>
    </row>
    <row r="82" spans="1:5" ht="12.75" customHeight="1">
      <c r="A82" s="96">
        <v>4981</v>
      </c>
      <c r="B82" s="96" t="s">
        <v>438</v>
      </c>
      <c r="C82" s="96" t="s">
        <v>163</v>
      </c>
      <c r="D82" s="96">
        <v>1137</v>
      </c>
      <c r="E82" s="127">
        <f t="shared" si="1"/>
        <v>4.2861504940193687E-3</v>
      </c>
    </row>
    <row r="83" spans="1:5" ht="12.75" customHeight="1">
      <c r="A83" s="96">
        <v>4982</v>
      </c>
      <c r="B83" s="96" t="s">
        <v>438</v>
      </c>
      <c r="C83" s="96" t="s">
        <v>164</v>
      </c>
      <c r="D83" s="96">
        <v>87</v>
      </c>
      <c r="E83" s="127">
        <f t="shared" si="1"/>
        <v>3.2796402196981977E-4</v>
      </c>
    </row>
    <row r="84" spans="1:5" ht="12.75" customHeight="1">
      <c r="A84" s="96">
        <v>4983</v>
      </c>
      <c r="B84" s="96" t="s">
        <v>438</v>
      </c>
      <c r="C84" s="96" t="s">
        <v>165</v>
      </c>
      <c r="D84" s="96">
        <v>919</v>
      </c>
      <c r="E84" s="127">
        <f t="shared" si="1"/>
        <v>3.4643555883938433E-3</v>
      </c>
    </row>
    <row r="85" spans="1:5" ht="12.75" customHeight="1">
      <c r="A85" s="96">
        <v>4994</v>
      </c>
      <c r="B85" s="96" t="s">
        <v>438</v>
      </c>
      <c r="C85" s="96" t="s">
        <v>454</v>
      </c>
      <c r="D85" s="96">
        <v>181</v>
      </c>
      <c r="E85" s="127">
        <f t="shared" si="1"/>
        <v>6.8231595375330318E-4</v>
      </c>
    </row>
    <row r="86" spans="1:5" ht="12.75" customHeight="1">
      <c r="A86" s="96">
        <v>4997</v>
      </c>
      <c r="B86" s="96" t="s">
        <v>438</v>
      </c>
      <c r="C86" s="96" t="s">
        <v>455</v>
      </c>
      <c r="D86" s="96">
        <v>92</v>
      </c>
      <c r="E86" s="127">
        <f t="shared" si="1"/>
        <v>3.4681252897957954E-4</v>
      </c>
    </row>
    <row r="87" spans="1:5" ht="12.75" customHeight="1">
      <c r="A87" s="96">
        <v>5000</v>
      </c>
      <c r="B87" s="96" t="s">
        <v>438</v>
      </c>
      <c r="C87" s="96" t="s">
        <v>168</v>
      </c>
      <c r="D87" s="96">
        <v>1171</v>
      </c>
      <c r="E87" s="127">
        <f t="shared" si="1"/>
        <v>4.4143203416857355E-3</v>
      </c>
    </row>
    <row r="88" spans="1:5" ht="12.75" customHeight="1">
      <c r="A88" s="96">
        <v>5001</v>
      </c>
      <c r="B88" s="96" t="s">
        <v>438</v>
      </c>
      <c r="C88" s="96" t="s">
        <v>171</v>
      </c>
      <c r="D88" s="96">
        <v>97</v>
      </c>
      <c r="E88" s="127">
        <f t="shared" si="1"/>
        <v>3.6566103598933931E-4</v>
      </c>
    </row>
    <row r="89" spans="1:5" ht="12.75" customHeight="1">
      <c r="A89" s="96">
        <v>5001</v>
      </c>
      <c r="B89" s="96" t="s">
        <v>438</v>
      </c>
      <c r="C89" s="96" t="s">
        <v>171</v>
      </c>
      <c r="D89" s="96">
        <v>85</v>
      </c>
      <c r="E89" s="127">
        <f t="shared" si="1"/>
        <v>3.2042461916591589E-4</v>
      </c>
    </row>
    <row r="90" spans="1:5" ht="12.75" customHeight="1">
      <c r="A90" s="96">
        <v>5002</v>
      </c>
      <c r="B90" s="96" t="s">
        <v>438</v>
      </c>
      <c r="C90" s="96" t="s">
        <v>509</v>
      </c>
      <c r="D90" s="96">
        <v>81</v>
      </c>
      <c r="E90" s="127">
        <f t="shared" si="1"/>
        <v>3.0534581355810809E-4</v>
      </c>
    </row>
    <row r="91" spans="1:5" ht="12.75" customHeight="1">
      <c r="A91" s="96">
        <v>5002</v>
      </c>
      <c r="B91" s="96" t="s">
        <v>438</v>
      </c>
      <c r="C91" s="96" t="s">
        <v>509</v>
      </c>
      <c r="D91" s="96">
        <v>150</v>
      </c>
      <c r="E91" s="127">
        <f t="shared" si="1"/>
        <v>5.654552102927927E-4</v>
      </c>
    </row>
    <row r="92" spans="1:5" ht="12.75" customHeight="1">
      <c r="A92" s="96">
        <v>5340</v>
      </c>
      <c r="B92" s="96" t="s">
        <v>510</v>
      </c>
      <c r="C92" s="96" t="s">
        <v>511</v>
      </c>
      <c r="D92" s="96">
        <v>64</v>
      </c>
      <c r="E92" s="127">
        <f t="shared" si="1"/>
        <v>2.412608897249249E-4</v>
      </c>
    </row>
    <row r="93" spans="1:5" ht="12.75" customHeight="1">
      <c r="A93" s="96">
        <v>5341</v>
      </c>
      <c r="B93" s="96" t="s">
        <v>510</v>
      </c>
      <c r="C93" s="96" t="s">
        <v>512</v>
      </c>
      <c r="D93" s="96">
        <v>20</v>
      </c>
      <c r="E93" s="127">
        <f t="shared" si="1"/>
        <v>7.539402803903903E-5</v>
      </c>
    </row>
    <row r="94" spans="1:5" ht="12.75" customHeight="1">
      <c r="A94" s="96">
        <v>5342</v>
      </c>
      <c r="B94" s="96" t="s">
        <v>510</v>
      </c>
      <c r="C94" s="96" t="s">
        <v>513</v>
      </c>
      <c r="D94" s="96">
        <v>62</v>
      </c>
      <c r="E94" s="127">
        <f t="shared" si="1"/>
        <v>2.3372148692102099E-4</v>
      </c>
    </row>
    <row r="95" spans="1:5" ht="12.75" customHeight="1">
      <c r="A95" s="96">
        <v>5343</v>
      </c>
      <c r="B95" s="96" t="s">
        <v>510</v>
      </c>
      <c r="C95" s="96" t="s">
        <v>514</v>
      </c>
      <c r="D95" s="96">
        <v>20</v>
      </c>
      <c r="E95" s="127">
        <f t="shared" si="1"/>
        <v>7.539402803903903E-5</v>
      </c>
    </row>
    <row r="96" spans="1:5" ht="12.75" customHeight="1">
      <c r="A96" s="96">
        <v>5345</v>
      </c>
      <c r="B96" s="96" t="s">
        <v>510</v>
      </c>
      <c r="C96" s="96" t="s">
        <v>515</v>
      </c>
      <c r="D96" s="96">
        <v>25</v>
      </c>
      <c r="E96" s="127">
        <f t="shared" si="1"/>
        <v>9.4242535048798788E-5</v>
      </c>
    </row>
    <row r="97" spans="1:5" ht="12.75" customHeight="1">
      <c r="A97" s="96">
        <v>5347</v>
      </c>
      <c r="B97" s="96" t="s">
        <v>510</v>
      </c>
      <c r="C97" s="96" t="s">
        <v>516</v>
      </c>
      <c r="D97" s="96">
        <v>8</v>
      </c>
      <c r="E97" s="127">
        <f t="shared" si="1"/>
        <v>3.0157611215615612E-5</v>
      </c>
    </row>
    <row r="98" spans="1:5" ht="12.75" customHeight="1">
      <c r="A98" s="96">
        <v>5348</v>
      </c>
      <c r="B98" s="96" t="s">
        <v>510</v>
      </c>
      <c r="C98" s="96" t="s">
        <v>517</v>
      </c>
      <c r="D98" s="96">
        <v>16</v>
      </c>
      <c r="E98" s="127">
        <f t="shared" si="1"/>
        <v>6.0315222431231224E-5</v>
      </c>
    </row>
    <row r="99" spans="1:5" ht="12.75" customHeight="1">
      <c r="A99" s="96">
        <v>5349</v>
      </c>
      <c r="B99" s="96" t="s">
        <v>510</v>
      </c>
      <c r="C99" s="96" t="s">
        <v>518</v>
      </c>
      <c r="D99" s="96">
        <v>12</v>
      </c>
      <c r="E99" s="127">
        <f t="shared" si="1"/>
        <v>4.5236416823423418E-5</v>
      </c>
    </row>
    <row r="100" spans="1:5" ht="12.75" customHeight="1">
      <c r="A100" s="96">
        <v>4653</v>
      </c>
      <c r="B100" s="96" t="s">
        <v>456</v>
      </c>
      <c r="C100" s="96" t="s">
        <v>462</v>
      </c>
      <c r="D100" s="96">
        <v>94</v>
      </c>
      <c r="E100" s="127">
        <f t="shared" si="1"/>
        <v>3.5435193178348342E-4</v>
      </c>
    </row>
    <row r="101" spans="1:5" ht="12.75" customHeight="1">
      <c r="A101" s="96">
        <v>4654</v>
      </c>
      <c r="B101" s="96" t="s">
        <v>456</v>
      </c>
      <c r="C101" s="96" t="s">
        <v>463</v>
      </c>
      <c r="D101" s="96">
        <v>485</v>
      </c>
      <c r="E101" s="127">
        <f t="shared" si="1"/>
        <v>1.8283051799466963E-3</v>
      </c>
    </row>
    <row r="102" spans="1:5" ht="12.75" customHeight="1">
      <c r="A102" s="96">
        <v>4654</v>
      </c>
      <c r="B102" s="96" t="s">
        <v>456</v>
      </c>
      <c r="C102" s="96" t="s">
        <v>463</v>
      </c>
      <c r="D102" s="96">
        <v>1</v>
      </c>
      <c r="E102" s="127">
        <f t="shared" si="1"/>
        <v>3.7697014019519515E-6</v>
      </c>
    </row>
    <row r="103" spans="1:5" ht="12.75" customHeight="1">
      <c r="A103" s="96">
        <v>4656</v>
      </c>
      <c r="B103" s="96" t="s">
        <v>456</v>
      </c>
      <c r="C103" s="96" t="s">
        <v>464</v>
      </c>
      <c r="D103" s="96">
        <v>98</v>
      </c>
      <c r="E103" s="127">
        <f t="shared" si="1"/>
        <v>3.6943073739129122E-4</v>
      </c>
    </row>
    <row r="104" spans="1:5" ht="12.75" customHeight="1">
      <c r="A104" s="96">
        <v>4657</v>
      </c>
      <c r="B104" s="96" t="s">
        <v>456</v>
      </c>
      <c r="C104" s="96" t="s">
        <v>465</v>
      </c>
      <c r="D104" s="96">
        <v>106</v>
      </c>
      <c r="E104" s="127">
        <f t="shared" si="1"/>
        <v>3.9958834860690683E-4</v>
      </c>
    </row>
    <row r="105" spans="1:5" ht="12.75" customHeight="1">
      <c r="A105" s="96">
        <v>4658</v>
      </c>
      <c r="B105" s="96" t="s">
        <v>456</v>
      </c>
      <c r="C105" s="96" t="s">
        <v>466</v>
      </c>
      <c r="D105" s="96">
        <v>117</v>
      </c>
      <c r="E105" s="127">
        <f t="shared" si="1"/>
        <v>4.4105506402837829E-4</v>
      </c>
    </row>
    <row r="106" spans="1:5" ht="12.75" customHeight="1">
      <c r="A106" s="96">
        <v>4659</v>
      </c>
      <c r="B106" s="96" t="s">
        <v>456</v>
      </c>
      <c r="C106" s="96" t="s">
        <v>467</v>
      </c>
      <c r="D106" s="96">
        <v>79</v>
      </c>
      <c r="E106" s="127">
        <f t="shared" si="1"/>
        <v>2.9780641075420416E-4</v>
      </c>
    </row>
    <row r="107" spans="1:5" ht="12.75" customHeight="1">
      <c r="A107" s="96">
        <v>4665</v>
      </c>
      <c r="B107" s="96" t="s">
        <v>456</v>
      </c>
      <c r="C107" s="96" t="s">
        <v>468</v>
      </c>
      <c r="D107" s="96">
        <v>204</v>
      </c>
      <c r="E107" s="127">
        <f t="shared" si="1"/>
        <v>7.6901908599819806E-4</v>
      </c>
    </row>
    <row r="108" spans="1:5" ht="12.75" customHeight="1">
      <c r="A108" s="96">
        <v>4666</v>
      </c>
      <c r="B108" s="96" t="s">
        <v>456</v>
      </c>
      <c r="C108" s="96" t="s">
        <v>469</v>
      </c>
      <c r="D108" s="96">
        <v>0</v>
      </c>
      <c r="E108" s="127">
        <f t="shared" si="1"/>
        <v>0</v>
      </c>
    </row>
    <row r="109" spans="1:5" ht="12.75" customHeight="1">
      <c r="A109" s="96">
        <v>4666</v>
      </c>
      <c r="B109" s="96" t="s">
        <v>456</v>
      </c>
      <c r="C109" s="96" t="s">
        <v>469</v>
      </c>
      <c r="D109" s="96">
        <v>392</v>
      </c>
      <c r="E109" s="127">
        <f t="shared" si="1"/>
        <v>1.4777229495651649E-3</v>
      </c>
    </row>
    <row r="110" spans="1:5" ht="12.75" customHeight="1">
      <c r="A110" s="96">
        <v>4667</v>
      </c>
      <c r="B110" s="96" t="s">
        <v>456</v>
      </c>
      <c r="C110" s="96" t="s">
        <v>470</v>
      </c>
      <c r="D110" s="96">
        <v>187</v>
      </c>
      <c r="E110" s="127">
        <f t="shared" si="1"/>
        <v>7.0493416216501487E-4</v>
      </c>
    </row>
    <row r="111" spans="1:5" ht="12.75" customHeight="1">
      <c r="A111" s="96">
        <v>4667</v>
      </c>
      <c r="B111" s="96" t="s">
        <v>456</v>
      </c>
      <c r="C111" s="96" t="s">
        <v>470</v>
      </c>
      <c r="D111" s="96">
        <v>0</v>
      </c>
      <c r="E111" s="127">
        <f t="shared" si="1"/>
        <v>0</v>
      </c>
    </row>
    <row r="112" spans="1:5" ht="12.75" customHeight="1">
      <c r="A112" s="96">
        <v>4674</v>
      </c>
      <c r="B112" s="96" t="s">
        <v>456</v>
      </c>
      <c r="C112" s="96" t="s">
        <v>471</v>
      </c>
      <c r="D112" s="96">
        <v>963</v>
      </c>
      <c r="E112" s="127">
        <f t="shared" si="1"/>
        <v>3.6302224500797294E-3</v>
      </c>
    </row>
    <row r="113" spans="1:5" ht="12.75" customHeight="1">
      <c r="A113" s="96">
        <v>4674</v>
      </c>
      <c r="B113" s="96" t="s">
        <v>456</v>
      </c>
      <c r="C113" s="96" t="s">
        <v>471</v>
      </c>
      <c r="D113" s="96">
        <v>1</v>
      </c>
      <c r="E113" s="127">
        <f t="shared" si="1"/>
        <v>3.7697014019519515E-6</v>
      </c>
    </row>
    <row r="114" spans="1:5" ht="12.75" customHeight="1">
      <c r="A114" s="96">
        <v>4675</v>
      </c>
      <c r="B114" s="96" t="s">
        <v>456</v>
      </c>
      <c r="C114" s="96" t="s">
        <v>472</v>
      </c>
      <c r="D114" s="96">
        <v>399</v>
      </c>
      <c r="E114" s="127">
        <f t="shared" si="1"/>
        <v>1.5041108593788286E-3</v>
      </c>
    </row>
    <row r="115" spans="1:5" ht="12.75" customHeight="1">
      <c r="A115" s="96">
        <v>4676</v>
      </c>
      <c r="B115" s="96" t="s">
        <v>456</v>
      </c>
      <c r="C115" s="96" t="s">
        <v>473</v>
      </c>
      <c r="D115" s="96">
        <v>1</v>
      </c>
      <c r="E115" s="127">
        <f t="shared" si="1"/>
        <v>3.7697014019519515E-6</v>
      </c>
    </row>
    <row r="116" spans="1:5" ht="12.75" customHeight="1">
      <c r="A116" s="96">
        <v>4676</v>
      </c>
      <c r="B116" s="96" t="s">
        <v>456</v>
      </c>
      <c r="C116" s="96" t="s">
        <v>473</v>
      </c>
      <c r="D116" s="96">
        <v>606</v>
      </c>
      <c r="E116" s="127">
        <f t="shared" si="1"/>
        <v>2.2844390495828826E-3</v>
      </c>
    </row>
    <row r="117" spans="1:5" ht="12.75" customHeight="1">
      <c r="A117" s="96">
        <v>4677</v>
      </c>
      <c r="B117" s="96" t="s">
        <v>456</v>
      </c>
      <c r="C117" s="96" t="s">
        <v>474</v>
      </c>
      <c r="D117" s="96">
        <v>7</v>
      </c>
      <c r="E117" s="127">
        <f t="shared" si="1"/>
        <v>2.6387909813663661E-5</v>
      </c>
    </row>
    <row r="118" spans="1:5" ht="12.75" customHeight="1">
      <c r="A118" s="96">
        <v>4677</v>
      </c>
      <c r="B118" s="96" t="s">
        <v>456</v>
      </c>
      <c r="C118" s="96" t="s">
        <v>474</v>
      </c>
      <c r="D118" s="96">
        <v>586</v>
      </c>
      <c r="E118" s="127">
        <f t="shared" si="1"/>
        <v>2.2090450215438437E-3</v>
      </c>
    </row>
    <row r="119" spans="1:5" ht="12.75" customHeight="1">
      <c r="A119" s="96">
        <v>4678</v>
      </c>
      <c r="B119" s="96" t="s">
        <v>456</v>
      </c>
      <c r="C119" s="96" t="s">
        <v>475</v>
      </c>
      <c r="D119" s="96">
        <v>323</v>
      </c>
      <c r="E119" s="127">
        <f t="shared" si="1"/>
        <v>1.2176135528304804E-3</v>
      </c>
    </row>
    <row r="120" spans="1:5" ht="12.75" customHeight="1">
      <c r="A120" s="96">
        <v>4678</v>
      </c>
      <c r="B120" s="96" t="s">
        <v>456</v>
      </c>
      <c r="C120" s="96" t="s">
        <v>475</v>
      </c>
      <c r="D120" s="96">
        <v>1</v>
      </c>
      <c r="E120" s="127">
        <f t="shared" si="1"/>
        <v>3.7697014019519515E-6</v>
      </c>
    </row>
    <row r="121" spans="1:5" ht="12.75" customHeight="1">
      <c r="A121" s="96">
        <v>4679</v>
      </c>
      <c r="B121" s="96" t="s">
        <v>456</v>
      </c>
      <c r="C121" s="96" t="s">
        <v>476</v>
      </c>
      <c r="D121" s="96">
        <v>152</v>
      </c>
      <c r="E121" s="127">
        <f t="shared" si="1"/>
        <v>5.7299461309669663E-4</v>
      </c>
    </row>
    <row r="122" spans="1:5" ht="12.75" customHeight="1">
      <c r="A122" s="96">
        <v>4679</v>
      </c>
      <c r="B122" s="96" t="s">
        <v>456</v>
      </c>
      <c r="C122" s="96" t="s">
        <v>476</v>
      </c>
      <c r="D122" s="96">
        <v>22672</v>
      </c>
      <c r="E122" s="127">
        <f t="shared" si="1"/>
        <v>8.5466670185054647E-2</v>
      </c>
    </row>
    <row r="123" spans="1:5" ht="12.75" customHeight="1">
      <c r="A123" s="96">
        <v>4679</v>
      </c>
      <c r="B123" s="96" t="s">
        <v>456</v>
      </c>
      <c r="C123" s="96" t="s">
        <v>476</v>
      </c>
      <c r="D123" s="96">
        <v>1</v>
      </c>
      <c r="E123" s="127">
        <f t="shared" si="1"/>
        <v>3.7697014019519515E-6</v>
      </c>
    </row>
    <row r="124" spans="1:5" ht="12.75" customHeight="1">
      <c r="A124" s="96">
        <v>4680</v>
      </c>
      <c r="B124" s="96" t="s">
        <v>456</v>
      </c>
      <c r="C124" s="96" t="s">
        <v>477</v>
      </c>
      <c r="D124" s="96">
        <v>368</v>
      </c>
      <c r="E124" s="127">
        <f t="shared" si="1"/>
        <v>1.3872501159183182E-3</v>
      </c>
    </row>
    <row r="125" spans="1:5" ht="12.75" customHeight="1">
      <c r="A125" s="96">
        <v>4682</v>
      </c>
      <c r="B125" s="96" t="s">
        <v>456</v>
      </c>
      <c r="C125" s="96" t="s">
        <v>478</v>
      </c>
      <c r="D125" s="96">
        <v>230</v>
      </c>
      <c r="E125" s="127">
        <f t="shared" si="1"/>
        <v>8.6703132244894882E-4</v>
      </c>
    </row>
    <row r="126" spans="1:5" ht="12.75" customHeight="1">
      <c r="A126" s="96">
        <v>4682</v>
      </c>
      <c r="B126" s="96" t="s">
        <v>456</v>
      </c>
      <c r="C126" s="96" t="s">
        <v>478</v>
      </c>
      <c r="D126" s="96">
        <v>1</v>
      </c>
      <c r="E126" s="127">
        <f t="shared" si="1"/>
        <v>3.7697014019519515E-6</v>
      </c>
    </row>
    <row r="127" spans="1:5" ht="12.75" customHeight="1">
      <c r="A127" s="96">
        <v>4683</v>
      </c>
      <c r="B127" s="96" t="s">
        <v>456</v>
      </c>
      <c r="C127" s="96" t="s">
        <v>479</v>
      </c>
      <c r="D127" s="96">
        <v>57</v>
      </c>
      <c r="E127" s="127">
        <f t="shared" si="1"/>
        <v>2.1487297991126122E-4</v>
      </c>
    </row>
    <row r="128" spans="1:5" ht="12.75" customHeight="1">
      <c r="A128" s="96">
        <v>4683</v>
      </c>
      <c r="B128" s="96" t="s">
        <v>456</v>
      </c>
      <c r="C128" s="96" t="s">
        <v>479</v>
      </c>
      <c r="D128" s="96">
        <v>0</v>
      </c>
      <c r="E128" s="127">
        <f t="shared" si="1"/>
        <v>0</v>
      </c>
    </row>
    <row r="129" spans="1:5" ht="12.75" customHeight="1">
      <c r="A129" s="96">
        <v>4684</v>
      </c>
      <c r="B129" s="96" t="s">
        <v>456</v>
      </c>
      <c r="C129" s="96" t="s">
        <v>480</v>
      </c>
      <c r="D129" s="96">
        <v>96</v>
      </c>
      <c r="E129" s="127">
        <f t="shared" si="1"/>
        <v>3.6189133458738735E-4</v>
      </c>
    </row>
    <row r="130" spans="1:5" ht="12.75" customHeight="1">
      <c r="A130" s="96">
        <v>4685</v>
      </c>
      <c r="B130" s="96" t="s">
        <v>456</v>
      </c>
      <c r="C130" s="96" t="s">
        <v>481</v>
      </c>
      <c r="D130" s="96">
        <v>98</v>
      </c>
      <c r="E130" s="127">
        <f t="shared" si="1"/>
        <v>3.6943073739129122E-4</v>
      </c>
    </row>
    <row r="131" spans="1:5" ht="12.75" customHeight="1">
      <c r="A131" s="96">
        <v>4685</v>
      </c>
      <c r="B131" s="96" t="s">
        <v>456</v>
      </c>
      <c r="C131" s="96" t="s">
        <v>481</v>
      </c>
      <c r="D131" s="96">
        <v>0</v>
      </c>
      <c r="E131" s="127">
        <f t="shared" ref="E131:E168" si="2">D131/$D$169</f>
        <v>0</v>
      </c>
    </row>
    <row r="132" spans="1:5" ht="12.75" customHeight="1">
      <c r="A132" s="96">
        <v>4686</v>
      </c>
      <c r="B132" s="96" t="s">
        <v>456</v>
      </c>
      <c r="C132" s="96" t="s">
        <v>482</v>
      </c>
      <c r="D132" s="96">
        <v>6</v>
      </c>
      <c r="E132" s="127">
        <f t="shared" si="2"/>
        <v>2.2618208411711709E-5</v>
      </c>
    </row>
    <row r="133" spans="1:5" ht="12.75" customHeight="1">
      <c r="A133" s="96">
        <v>4687</v>
      </c>
      <c r="B133" s="96" t="s">
        <v>456</v>
      </c>
      <c r="C133" s="96" t="s">
        <v>483</v>
      </c>
      <c r="D133" s="96">
        <v>1884</v>
      </c>
      <c r="E133" s="127">
        <f t="shared" si="2"/>
        <v>7.1021174412774762E-3</v>
      </c>
    </row>
    <row r="134" spans="1:5" ht="12.75" customHeight="1">
      <c r="A134" s="96">
        <v>4687</v>
      </c>
      <c r="B134" s="96" t="s">
        <v>456</v>
      </c>
      <c r="C134" s="96" t="s">
        <v>483</v>
      </c>
      <c r="D134" s="96">
        <v>0</v>
      </c>
      <c r="E134" s="127">
        <f t="shared" si="2"/>
        <v>0</v>
      </c>
    </row>
    <row r="135" spans="1:5" ht="12.75" customHeight="1">
      <c r="A135" s="96">
        <v>4687</v>
      </c>
      <c r="B135" s="96" t="s">
        <v>456</v>
      </c>
      <c r="C135" s="96" t="s">
        <v>483</v>
      </c>
      <c r="D135" s="96">
        <v>10</v>
      </c>
      <c r="E135" s="127">
        <f t="shared" si="2"/>
        <v>3.7697014019519515E-5</v>
      </c>
    </row>
    <row r="136" spans="1:5" ht="12.75" customHeight="1">
      <c r="A136" s="96">
        <v>4688</v>
      </c>
      <c r="B136" s="96" t="s">
        <v>456</v>
      </c>
      <c r="C136" s="96" t="s">
        <v>484</v>
      </c>
      <c r="D136" s="96">
        <v>25</v>
      </c>
      <c r="E136" s="127">
        <f t="shared" si="2"/>
        <v>9.4242535048798788E-5</v>
      </c>
    </row>
    <row r="137" spans="1:5" ht="12.75" customHeight="1">
      <c r="A137" s="96">
        <v>4731</v>
      </c>
      <c r="B137" s="96" t="s">
        <v>456</v>
      </c>
      <c r="C137" s="96" t="s">
        <v>486</v>
      </c>
      <c r="D137" s="96">
        <v>236</v>
      </c>
      <c r="E137" s="127">
        <f t="shared" si="2"/>
        <v>8.896495308606605E-4</v>
      </c>
    </row>
    <row r="138" spans="1:5" ht="12.75" customHeight="1">
      <c r="A138" s="96">
        <v>4834</v>
      </c>
      <c r="B138" s="96" t="s">
        <v>456</v>
      </c>
      <c r="C138" s="96" t="s">
        <v>488</v>
      </c>
      <c r="D138" s="96">
        <v>1129</v>
      </c>
      <c r="E138" s="127">
        <f t="shared" si="2"/>
        <v>4.255992882803753E-3</v>
      </c>
    </row>
    <row r="139" spans="1:5" ht="12.75" customHeight="1">
      <c r="A139" s="96">
        <v>4834</v>
      </c>
      <c r="B139" s="96" t="s">
        <v>456</v>
      </c>
      <c r="C139" s="96" t="s">
        <v>488</v>
      </c>
      <c r="D139" s="96">
        <v>2</v>
      </c>
      <c r="E139" s="127">
        <f t="shared" si="2"/>
        <v>7.539402803903903E-6</v>
      </c>
    </row>
    <row r="140" spans="1:5" ht="12.75" customHeight="1">
      <c r="A140" s="96">
        <v>4834</v>
      </c>
      <c r="B140" s="96" t="s">
        <v>456</v>
      </c>
      <c r="C140" s="96" t="s">
        <v>488</v>
      </c>
      <c r="D140" s="96">
        <v>3</v>
      </c>
      <c r="E140" s="127">
        <f t="shared" si="2"/>
        <v>1.1309104205855855E-5</v>
      </c>
    </row>
    <row r="141" spans="1:5" ht="12.75" customHeight="1">
      <c r="A141" s="96">
        <v>4835</v>
      </c>
      <c r="B141" s="96" t="s">
        <v>456</v>
      </c>
      <c r="C141" s="96" t="s">
        <v>489</v>
      </c>
      <c r="D141" s="96">
        <v>545</v>
      </c>
      <c r="E141" s="127">
        <f t="shared" si="2"/>
        <v>2.0544872640638136E-3</v>
      </c>
    </row>
    <row r="142" spans="1:5" ht="12.75" customHeight="1">
      <c r="A142" s="96">
        <v>4836</v>
      </c>
      <c r="B142" s="96" t="s">
        <v>456</v>
      </c>
      <c r="C142" s="96" t="s">
        <v>490</v>
      </c>
      <c r="D142" s="96">
        <v>40</v>
      </c>
      <c r="E142" s="127">
        <f t="shared" si="2"/>
        <v>1.5078805607807806E-4</v>
      </c>
    </row>
    <row r="143" spans="1:5" ht="12.75" customHeight="1">
      <c r="A143" s="96">
        <v>4837</v>
      </c>
      <c r="B143" s="96" t="s">
        <v>456</v>
      </c>
      <c r="C143" s="96" t="s">
        <v>491</v>
      </c>
      <c r="D143" s="96">
        <v>22</v>
      </c>
      <c r="E143" s="127">
        <f t="shared" si="2"/>
        <v>8.2933430842942933E-5</v>
      </c>
    </row>
    <row r="144" spans="1:5" ht="12.75" customHeight="1">
      <c r="A144" s="96">
        <v>4838</v>
      </c>
      <c r="B144" s="96" t="s">
        <v>456</v>
      </c>
      <c r="C144" s="96" t="s">
        <v>492</v>
      </c>
      <c r="D144" s="96">
        <v>59</v>
      </c>
      <c r="E144" s="127">
        <f t="shared" si="2"/>
        <v>2.2241238271516513E-4</v>
      </c>
    </row>
    <row r="145" spans="1:5" ht="12.75" customHeight="1">
      <c r="A145" s="96">
        <v>4839</v>
      </c>
      <c r="B145" s="96" t="s">
        <v>456</v>
      </c>
      <c r="C145" s="96" t="s">
        <v>493</v>
      </c>
      <c r="D145" s="96">
        <v>545</v>
      </c>
      <c r="E145" s="127">
        <f t="shared" si="2"/>
        <v>2.0544872640638136E-3</v>
      </c>
    </row>
    <row r="146" spans="1:5" ht="12.75" customHeight="1">
      <c r="A146" s="96">
        <v>5157</v>
      </c>
      <c r="B146" s="96" t="s">
        <v>456</v>
      </c>
      <c r="C146" s="96" t="s">
        <v>263</v>
      </c>
      <c r="D146" s="96">
        <v>264</v>
      </c>
      <c r="E146" s="127">
        <f t="shared" si="2"/>
        <v>9.9520117011531509E-4</v>
      </c>
    </row>
    <row r="147" spans="1:5" ht="12.75" customHeight="1">
      <c r="A147" s="96">
        <v>5161</v>
      </c>
      <c r="B147" s="96" t="s">
        <v>456</v>
      </c>
      <c r="C147" s="96" t="s">
        <v>519</v>
      </c>
      <c r="D147" s="96">
        <v>0</v>
      </c>
      <c r="E147" s="127">
        <f t="shared" si="2"/>
        <v>0</v>
      </c>
    </row>
    <row r="148" spans="1:5" ht="12.75" customHeight="1">
      <c r="A148" s="96">
        <v>5161</v>
      </c>
      <c r="B148" s="96" t="s">
        <v>456</v>
      </c>
      <c r="C148" s="96" t="s">
        <v>519</v>
      </c>
      <c r="D148" s="96">
        <v>476</v>
      </c>
      <c r="E148" s="127">
        <f t="shared" si="2"/>
        <v>1.7943778673291289E-3</v>
      </c>
    </row>
    <row r="149" spans="1:5" ht="12.75" customHeight="1">
      <c r="A149" s="96">
        <v>4541</v>
      </c>
      <c r="B149" s="96" t="s">
        <v>520</v>
      </c>
      <c r="C149" s="96" t="s">
        <v>497</v>
      </c>
      <c r="D149" s="96">
        <v>96</v>
      </c>
      <c r="E149" s="127">
        <f t="shared" si="2"/>
        <v>3.6189133458738735E-4</v>
      </c>
    </row>
    <row r="150" spans="1:5" ht="12.75" customHeight="1">
      <c r="A150" s="96">
        <v>4545</v>
      </c>
      <c r="B150" s="96" t="s">
        <v>520</v>
      </c>
      <c r="C150" s="96" t="s">
        <v>94</v>
      </c>
      <c r="D150" s="96">
        <v>4212</v>
      </c>
      <c r="E150" s="127">
        <f t="shared" si="2"/>
        <v>1.5877982305021618E-2</v>
      </c>
    </row>
    <row r="151" spans="1:5" ht="12.75" customHeight="1">
      <c r="A151" s="96">
        <v>4545</v>
      </c>
      <c r="B151" s="96" t="s">
        <v>520</v>
      </c>
      <c r="C151" s="96" t="s">
        <v>94</v>
      </c>
      <c r="D151" s="96">
        <v>2</v>
      </c>
      <c r="E151" s="127">
        <f t="shared" si="2"/>
        <v>7.539402803903903E-6</v>
      </c>
    </row>
    <row r="152" spans="1:5" ht="12.75" customHeight="1">
      <c r="A152" s="96">
        <v>4546</v>
      </c>
      <c r="B152" s="96" t="s">
        <v>520</v>
      </c>
      <c r="C152" s="96" t="s">
        <v>95</v>
      </c>
      <c r="D152" s="96">
        <v>81</v>
      </c>
      <c r="E152" s="127">
        <f t="shared" si="2"/>
        <v>3.0534581355810809E-4</v>
      </c>
    </row>
    <row r="153" spans="1:5" ht="12.75" customHeight="1">
      <c r="A153" s="96">
        <v>4549</v>
      </c>
      <c r="B153" s="96" t="s">
        <v>520</v>
      </c>
      <c r="C153" s="96" t="s">
        <v>96</v>
      </c>
      <c r="D153" s="96">
        <v>0</v>
      </c>
      <c r="E153" s="127">
        <f t="shared" si="2"/>
        <v>0</v>
      </c>
    </row>
    <row r="154" spans="1:5" ht="12.75" customHeight="1">
      <c r="A154" s="96">
        <v>4549</v>
      </c>
      <c r="B154" s="96" t="s">
        <v>520</v>
      </c>
      <c r="C154" s="96" t="s">
        <v>96</v>
      </c>
      <c r="D154" s="96">
        <v>91552</v>
      </c>
      <c r="E154" s="127">
        <f t="shared" si="2"/>
        <v>0.34512370275150506</v>
      </c>
    </row>
    <row r="155" spans="1:5" ht="12.75" customHeight="1">
      <c r="A155" s="96">
        <v>4551</v>
      </c>
      <c r="B155" s="96" t="s">
        <v>520</v>
      </c>
      <c r="C155" s="96" t="s">
        <v>97</v>
      </c>
      <c r="D155" s="96">
        <v>356</v>
      </c>
      <c r="E155" s="127">
        <f t="shared" si="2"/>
        <v>1.3420136990948948E-3</v>
      </c>
    </row>
    <row r="156" spans="1:5" ht="12.75" customHeight="1">
      <c r="A156" s="96">
        <v>4551</v>
      </c>
      <c r="B156" s="96" t="s">
        <v>520</v>
      </c>
      <c r="C156" s="96" t="s">
        <v>97</v>
      </c>
      <c r="D156" s="96">
        <v>0</v>
      </c>
      <c r="E156" s="127">
        <f t="shared" si="2"/>
        <v>0</v>
      </c>
    </row>
    <row r="157" spans="1:5" ht="12.75" customHeight="1">
      <c r="A157" s="96">
        <v>4562</v>
      </c>
      <c r="B157" s="96" t="s">
        <v>520</v>
      </c>
      <c r="C157" s="96" t="s">
        <v>99</v>
      </c>
      <c r="D157" s="96">
        <v>120329</v>
      </c>
      <c r="E157" s="127">
        <f t="shared" si="2"/>
        <v>0.45360439999547636</v>
      </c>
    </row>
    <row r="158" spans="1:5" ht="12.75" customHeight="1">
      <c r="A158" s="96">
        <v>4562</v>
      </c>
      <c r="B158" s="96" t="s">
        <v>520</v>
      </c>
      <c r="C158" s="96" t="s">
        <v>99</v>
      </c>
      <c r="D158" s="96">
        <v>1</v>
      </c>
      <c r="E158" s="127">
        <f t="shared" si="2"/>
        <v>3.7697014019519515E-6</v>
      </c>
    </row>
    <row r="159" spans="1:5" ht="12.75" customHeight="1">
      <c r="A159" s="96">
        <v>4563</v>
      </c>
      <c r="B159" s="96" t="s">
        <v>520</v>
      </c>
      <c r="C159" s="96" t="s">
        <v>100</v>
      </c>
      <c r="D159" s="96">
        <v>0</v>
      </c>
      <c r="E159" s="127">
        <f t="shared" si="2"/>
        <v>0</v>
      </c>
    </row>
    <row r="160" spans="1:5" ht="12.75" customHeight="1">
      <c r="A160" s="96">
        <v>4563</v>
      </c>
      <c r="B160" s="96" t="s">
        <v>520</v>
      </c>
      <c r="C160" s="96" t="s">
        <v>100</v>
      </c>
      <c r="D160" s="96">
        <v>292</v>
      </c>
      <c r="E160" s="127">
        <f t="shared" si="2"/>
        <v>1.1007528093699699E-3</v>
      </c>
    </row>
    <row r="161" spans="1:5" ht="12.75" customHeight="1">
      <c r="A161" s="96">
        <v>4816</v>
      </c>
      <c r="B161" s="96" t="s">
        <v>520</v>
      </c>
      <c r="C161" s="96" t="s">
        <v>498</v>
      </c>
      <c r="D161" s="96">
        <v>100</v>
      </c>
      <c r="E161" s="127">
        <f t="shared" si="2"/>
        <v>3.7697014019519515E-4</v>
      </c>
    </row>
    <row r="162" spans="1:5" ht="12.75" customHeight="1">
      <c r="A162" s="96">
        <v>4820</v>
      </c>
      <c r="B162" s="96" t="s">
        <v>520</v>
      </c>
      <c r="C162" s="96" t="s">
        <v>131</v>
      </c>
      <c r="D162" s="96">
        <v>95</v>
      </c>
      <c r="E162" s="127">
        <f t="shared" si="2"/>
        <v>3.5812163318543538E-4</v>
      </c>
    </row>
    <row r="163" spans="1:5" ht="12.75" customHeight="1">
      <c r="A163" s="96">
        <v>5131</v>
      </c>
      <c r="B163" s="96" t="s">
        <v>520</v>
      </c>
      <c r="C163" s="96" t="s">
        <v>189</v>
      </c>
      <c r="D163" s="96">
        <v>90</v>
      </c>
      <c r="E163" s="127">
        <f t="shared" si="2"/>
        <v>3.3927312617567561E-4</v>
      </c>
    </row>
    <row r="164" spans="1:5" ht="12.75" customHeight="1">
      <c r="A164" s="96">
        <v>5132</v>
      </c>
      <c r="B164" s="96" t="s">
        <v>520</v>
      </c>
      <c r="C164" s="96" t="s">
        <v>190</v>
      </c>
      <c r="D164" s="96">
        <v>177</v>
      </c>
      <c r="E164" s="127">
        <f t="shared" si="2"/>
        <v>6.6723714814549543E-4</v>
      </c>
    </row>
    <row r="165" spans="1:5" ht="12.75" customHeight="1">
      <c r="A165" s="96">
        <v>5133</v>
      </c>
      <c r="B165" s="96" t="s">
        <v>520</v>
      </c>
      <c r="C165" s="96" t="s">
        <v>499</v>
      </c>
      <c r="D165" s="96">
        <v>69</v>
      </c>
      <c r="E165" s="127">
        <f t="shared" si="2"/>
        <v>2.6010939673468467E-4</v>
      </c>
    </row>
    <row r="166" spans="1:5" ht="12.75" customHeight="1">
      <c r="A166" s="96">
        <v>5134</v>
      </c>
      <c r="B166" s="96" t="s">
        <v>520</v>
      </c>
      <c r="C166" s="96" t="s">
        <v>500</v>
      </c>
      <c r="D166" s="96">
        <v>83</v>
      </c>
      <c r="E166" s="127">
        <f t="shared" si="2"/>
        <v>3.1288521636201196E-4</v>
      </c>
    </row>
    <row r="167" spans="1:5" ht="12.75" customHeight="1">
      <c r="A167" s="96">
        <v>5135</v>
      </c>
      <c r="B167" s="96" t="s">
        <v>520</v>
      </c>
      <c r="C167" s="96" t="s">
        <v>195</v>
      </c>
      <c r="D167" s="96">
        <v>75</v>
      </c>
      <c r="E167" s="127">
        <f t="shared" si="2"/>
        <v>2.8272760514639635E-4</v>
      </c>
    </row>
    <row r="168" spans="1:5" ht="12.75" customHeight="1">
      <c r="A168" s="96">
        <v>5137</v>
      </c>
      <c r="B168" s="96" t="s">
        <v>520</v>
      </c>
      <c r="C168" s="96" t="s">
        <v>501</v>
      </c>
      <c r="D168" s="96">
        <v>180</v>
      </c>
      <c r="E168" s="127">
        <f t="shared" si="2"/>
        <v>6.7854625235135122E-4</v>
      </c>
    </row>
    <row r="169" spans="1:5">
      <c r="D169" s="30">
        <f>SUM(D2:D168)</f>
        <v>265273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3F04-B111-4A74-BEBE-6497B654AB43}">
  <dimension ref="A1:F221"/>
  <sheetViews>
    <sheetView topLeftCell="A207" workbookViewId="0">
      <selection activeCell="E207" sqref="E1:E1048576"/>
    </sheetView>
  </sheetViews>
  <sheetFormatPr defaultRowHeight="14.5"/>
  <cols>
    <col min="1" max="1" width="6.1796875" style="30" bestFit="1" customWidth="1"/>
    <col min="2" max="2" width="18.1796875" style="30" bestFit="1" customWidth="1"/>
    <col min="3" max="3" width="18.1796875" style="30" customWidth="1"/>
    <col min="4" max="4" width="27.54296875" style="30" bestFit="1" customWidth="1"/>
    <col min="5" max="5" width="11.08984375" style="31" bestFit="1" customWidth="1"/>
    <col min="6" max="257" width="12" customWidth="1"/>
    <col min="258" max="258" width="6.1796875" bestFit="1" customWidth="1"/>
    <col min="259" max="259" width="18.1796875" bestFit="1" customWidth="1"/>
    <col min="260" max="260" width="27.54296875" bestFit="1" customWidth="1"/>
    <col min="261" max="261" width="6.54296875" bestFit="1" customWidth="1"/>
    <col min="262" max="513" width="12" customWidth="1"/>
    <col min="514" max="514" width="6.1796875" bestFit="1" customWidth="1"/>
    <col min="515" max="515" width="18.1796875" bestFit="1" customWidth="1"/>
    <col min="516" max="516" width="27.54296875" bestFit="1" customWidth="1"/>
    <col min="517" max="517" width="6.54296875" bestFit="1" customWidth="1"/>
    <col min="518" max="769" width="12" customWidth="1"/>
    <col min="770" max="770" width="6.1796875" bestFit="1" customWidth="1"/>
    <col min="771" max="771" width="18.1796875" bestFit="1" customWidth="1"/>
    <col min="772" max="772" width="27.54296875" bestFit="1" customWidth="1"/>
    <col min="773" max="773" width="6.54296875" bestFit="1" customWidth="1"/>
    <col min="774" max="1025" width="12" customWidth="1"/>
    <col min="1026" max="1026" width="6.1796875" bestFit="1" customWidth="1"/>
    <col min="1027" max="1027" width="18.1796875" bestFit="1" customWidth="1"/>
    <col min="1028" max="1028" width="27.54296875" bestFit="1" customWidth="1"/>
    <col min="1029" max="1029" width="6.54296875" bestFit="1" customWidth="1"/>
    <col min="1030" max="1281" width="12" customWidth="1"/>
    <col min="1282" max="1282" width="6.1796875" bestFit="1" customWidth="1"/>
    <col min="1283" max="1283" width="18.1796875" bestFit="1" customWidth="1"/>
    <col min="1284" max="1284" width="27.54296875" bestFit="1" customWidth="1"/>
    <col min="1285" max="1285" width="6.54296875" bestFit="1" customWidth="1"/>
    <col min="1286" max="1537" width="12" customWidth="1"/>
    <col min="1538" max="1538" width="6.1796875" bestFit="1" customWidth="1"/>
    <col min="1539" max="1539" width="18.1796875" bestFit="1" customWidth="1"/>
    <col min="1540" max="1540" width="27.54296875" bestFit="1" customWidth="1"/>
    <col min="1541" max="1541" width="6.54296875" bestFit="1" customWidth="1"/>
    <col min="1542" max="1793" width="12" customWidth="1"/>
    <col min="1794" max="1794" width="6.1796875" bestFit="1" customWidth="1"/>
    <col min="1795" max="1795" width="18.1796875" bestFit="1" customWidth="1"/>
    <col min="1796" max="1796" width="27.54296875" bestFit="1" customWidth="1"/>
    <col min="1797" max="1797" width="6.54296875" bestFit="1" customWidth="1"/>
    <col min="1798" max="2049" width="12" customWidth="1"/>
    <col min="2050" max="2050" width="6.1796875" bestFit="1" customWidth="1"/>
    <col min="2051" max="2051" width="18.1796875" bestFit="1" customWidth="1"/>
    <col min="2052" max="2052" width="27.54296875" bestFit="1" customWidth="1"/>
    <col min="2053" max="2053" width="6.54296875" bestFit="1" customWidth="1"/>
    <col min="2054" max="2305" width="12" customWidth="1"/>
    <col min="2306" max="2306" width="6.1796875" bestFit="1" customWidth="1"/>
    <col min="2307" max="2307" width="18.1796875" bestFit="1" customWidth="1"/>
    <col min="2308" max="2308" width="27.54296875" bestFit="1" customWidth="1"/>
    <col min="2309" max="2309" width="6.54296875" bestFit="1" customWidth="1"/>
    <col min="2310" max="2561" width="12" customWidth="1"/>
    <col min="2562" max="2562" width="6.1796875" bestFit="1" customWidth="1"/>
    <col min="2563" max="2563" width="18.1796875" bestFit="1" customWidth="1"/>
    <col min="2564" max="2564" width="27.54296875" bestFit="1" customWidth="1"/>
    <col min="2565" max="2565" width="6.54296875" bestFit="1" customWidth="1"/>
    <col min="2566" max="2817" width="12" customWidth="1"/>
    <col min="2818" max="2818" width="6.1796875" bestFit="1" customWidth="1"/>
    <col min="2819" max="2819" width="18.1796875" bestFit="1" customWidth="1"/>
    <col min="2820" max="2820" width="27.54296875" bestFit="1" customWidth="1"/>
    <col min="2821" max="2821" width="6.54296875" bestFit="1" customWidth="1"/>
    <col min="2822" max="3073" width="12" customWidth="1"/>
    <col min="3074" max="3074" width="6.1796875" bestFit="1" customWidth="1"/>
    <col min="3075" max="3075" width="18.1796875" bestFit="1" customWidth="1"/>
    <col min="3076" max="3076" width="27.54296875" bestFit="1" customWidth="1"/>
    <col min="3077" max="3077" width="6.54296875" bestFit="1" customWidth="1"/>
    <col min="3078" max="3329" width="12" customWidth="1"/>
    <col min="3330" max="3330" width="6.1796875" bestFit="1" customWidth="1"/>
    <col min="3331" max="3331" width="18.1796875" bestFit="1" customWidth="1"/>
    <col min="3332" max="3332" width="27.54296875" bestFit="1" customWidth="1"/>
    <col min="3333" max="3333" width="6.54296875" bestFit="1" customWidth="1"/>
    <col min="3334" max="3585" width="12" customWidth="1"/>
    <col min="3586" max="3586" width="6.1796875" bestFit="1" customWidth="1"/>
    <col min="3587" max="3587" width="18.1796875" bestFit="1" customWidth="1"/>
    <col min="3588" max="3588" width="27.54296875" bestFit="1" customWidth="1"/>
    <col min="3589" max="3589" width="6.54296875" bestFit="1" customWidth="1"/>
    <col min="3590" max="3841" width="12" customWidth="1"/>
    <col min="3842" max="3842" width="6.1796875" bestFit="1" customWidth="1"/>
    <col min="3843" max="3843" width="18.1796875" bestFit="1" customWidth="1"/>
    <col min="3844" max="3844" width="27.54296875" bestFit="1" customWidth="1"/>
    <col min="3845" max="3845" width="6.54296875" bestFit="1" customWidth="1"/>
    <col min="3846" max="4097" width="12" customWidth="1"/>
    <col min="4098" max="4098" width="6.1796875" bestFit="1" customWidth="1"/>
    <col min="4099" max="4099" width="18.1796875" bestFit="1" customWidth="1"/>
    <col min="4100" max="4100" width="27.54296875" bestFit="1" customWidth="1"/>
    <col min="4101" max="4101" width="6.54296875" bestFit="1" customWidth="1"/>
    <col min="4102" max="4353" width="12" customWidth="1"/>
    <col min="4354" max="4354" width="6.1796875" bestFit="1" customWidth="1"/>
    <col min="4355" max="4355" width="18.1796875" bestFit="1" customWidth="1"/>
    <col min="4356" max="4356" width="27.54296875" bestFit="1" customWidth="1"/>
    <col min="4357" max="4357" width="6.54296875" bestFit="1" customWidth="1"/>
    <col min="4358" max="4609" width="12" customWidth="1"/>
    <col min="4610" max="4610" width="6.1796875" bestFit="1" customWidth="1"/>
    <col min="4611" max="4611" width="18.1796875" bestFit="1" customWidth="1"/>
    <col min="4612" max="4612" width="27.54296875" bestFit="1" customWidth="1"/>
    <col min="4613" max="4613" width="6.54296875" bestFit="1" customWidth="1"/>
    <col min="4614" max="4865" width="12" customWidth="1"/>
    <col min="4866" max="4866" width="6.1796875" bestFit="1" customWidth="1"/>
    <col min="4867" max="4867" width="18.1796875" bestFit="1" customWidth="1"/>
    <col min="4868" max="4868" width="27.54296875" bestFit="1" customWidth="1"/>
    <col min="4869" max="4869" width="6.54296875" bestFit="1" customWidth="1"/>
    <col min="4870" max="5121" width="12" customWidth="1"/>
    <col min="5122" max="5122" width="6.1796875" bestFit="1" customWidth="1"/>
    <col min="5123" max="5123" width="18.1796875" bestFit="1" customWidth="1"/>
    <col min="5124" max="5124" width="27.54296875" bestFit="1" customWidth="1"/>
    <col min="5125" max="5125" width="6.54296875" bestFit="1" customWidth="1"/>
    <col min="5126" max="5377" width="12" customWidth="1"/>
    <col min="5378" max="5378" width="6.1796875" bestFit="1" customWidth="1"/>
    <col min="5379" max="5379" width="18.1796875" bestFit="1" customWidth="1"/>
    <col min="5380" max="5380" width="27.54296875" bestFit="1" customWidth="1"/>
    <col min="5381" max="5381" width="6.54296875" bestFit="1" customWidth="1"/>
    <col min="5382" max="5633" width="12" customWidth="1"/>
    <col min="5634" max="5634" width="6.1796875" bestFit="1" customWidth="1"/>
    <col min="5635" max="5635" width="18.1796875" bestFit="1" customWidth="1"/>
    <col min="5636" max="5636" width="27.54296875" bestFit="1" customWidth="1"/>
    <col min="5637" max="5637" width="6.54296875" bestFit="1" customWidth="1"/>
    <col min="5638" max="5889" width="12" customWidth="1"/>
    <col min="5890" max="5890" width="6.1796875" bestFit="1" customWidth="1"/>
    <col min="5891" max="5891" width="18.1796875" bestFit="1" customWidth="1"/>
    <col min="5892" max="5892" width="27.54296875" bestFit="1" customWidth="1"/>
    <col min="5893" max="5893" width="6.54296875" bestFit="1" customWidth="1"/>
    <col min="5894" max="6145" width="12" customWidth="1"/>
    <col min="6146" max="6146" width="6.1796875" bestFit="1" customWidth="1"/>
    <col min="6147" max="6147" width="18.1796875" bestFit="1" customWidth="1"/>
    <col min="6148" max="6148" width="27.54296875" bestFit="1" customWidth="1"/>
    <col min="6149" max="6149" width="6.54296875" bestFit="1" customWidth="1"/>
    <col min="6150" max="6401" width="12" customWidth="1"/>
    <col min="6402" max="6402" width="6.1796875" bestFit="1" customWidth="1"/>
    <col min="6403" max="6403" width="18.1796875" bestFit="1" customWidth="1"/>
    <col min="6404" max="6404" width="27.54296875" bestFit="1" customWidth="1"/>
    <col min="6405" max="6405" width="6.54296875" bestFit="1" customWidth="1"/>
    <col min="6406" max="6657" width="12" customWidth="1"/>
    <col min="6658" max="6658" width="6.1796875" bestFit="1" customWidth="1"/>
    <col min="6659" max="6659" width="18.1796875" bestFit="1" customWidth="1"/>
    <col min="6660" max="6660" width="27.54296875" bestFit="1" customWidth="1"/>
    <col min="6661" max="6661" width="6.54296875" bestFit="1" customWidth="1"/>
    <col min="6662" max="6913" width="12" customWidth="1"/>
    <col min="6914" max="6914" width="6.1796875" bestFit="1" customWidth="1"/>
    <col min="6915" max="6915" width="18.1796875" bestFit="1" customWidth="1"/>
    <col min="6916" max="6916" width="27.54296875" bestFit="1" customWidth="1"/>
    <col min="6917" max="6917" width="6.54296875" bestFit="1" customWidth="1"/>
    <col min="6918" max="7169" width="12" customWidth="1"/>
    <col min="7170" max="7170" width="6.1796875" bestFit="1" customWidth="1"/>
    <col min="7171" max="7171" width="18.1796875" bestFit="1" customWidth="1"/>
    <col min="7172" max="7172" width="27.54296875" bestFit="1" customWidth="1"/>
    <col min="7173" max="7173" width="6.54296875" bestFit="1" customWidth="1"/>
    <col min="7174" max="7425" width="12" customWidth="1"/>
    <col min="7426" max="7426" width="6.1796875" bestFit="1" customWidth="1"/>
    <col min="7427" max="7427" width="18.1796875" bestFit="1" customWidth="1"/>
    <col min="7428" max="7428" width="27.54296875" bestFit="1" customWidth="1"/>
    <col min="7429" max="7429" width="6.54296875" bestFit="1" customWidth="1"/>
    <col min="7430" max="7681" width="12" customWidth="1"/>
    <col min="7682" max="7682" width="6.1796875" bestFit="1" customWidth="1"/>
    <col min="7683" max="7683" width="18.1796875" bestFit="1" customWidth="1"/>
    <col min="7684" max="7684" width="27.54296875" bestFit="1" customWidth="1"/>
    <col min="7685" max="7685" width="6.54296875" bestFit="1" customWidth="1"/>
    <col min="7686" max="7937" width="12" customWidth="1"/>
    <col min="7938" max="7938" width="6.1796875" bestFit="1" customWidth="1"/>
    <col min="7939" max="7939" width="18.1796875" bestFit="1" customWidth="1"/>
    <col min="7940" max="7940" width="27.54296875" bestFit="1" customWidth="1"/>
    <col min="7941" max="7941" width="6.54296875" bestFit="1" customWidth="1"/>
    <col min="7942" max="8193" width="12" customWidth="1"/>
    <col min="8194" max="8194" width="6.1796875" bestFit="1" customWidth="1"/>
    <col min="8195" max="8195" width="18.1796875" bestFit="1" customWidth="1"/>
    <col min="8196" max="8196" width="27.54296875" bestFit="1" customWidth="1"/>
    <col min="8197" max="8197" width="6.54296875" bestFit="1" customWidth="1"/>
    <col min="8198" max="8449" width="12" customWidth="1"/>
    <col min="8450" max="8450" width="6.1796875" bestFit="1" customWidth="1"/>
    <col min="8451" max="8451" width="18.1796875" bestFit="1" customWidth="1"/>
    <col min="8452" max="8452" width="27.54296875" bestFit="1" customWidth="1"/>
    <col min="8453" max="8453" width="6.54296875" bestFit="1" customWidth="1"/>
    <col min="8454" max="8705" width="12" customWidth="1"/>
    <col min="8706" max="8706" width="6.1796875" bestFit="1" customWidth="1"/>
    <col min="8707" max="8707" width="18.1796875" bestFit="1" customWidth="1"/>
    <col min="8708" max="8708" width="27.54296875" bestFit="1" customWidth="1"/>
    <col min="8709" max="8709" width="6.54296875" bestFit="1" customWidth="1"/>
    <col min="8710" max="8961" width="12" customWidth="1"/>
    <col min="8962" max="8962" width="6.1796875" bestFit="1" customWidth="1"/>
    <col min="8963" max="8963" width="18.1796875" bestFit="1" customWidth="1"/>
    <col min="8964" max="8964" width="27.54296875" bestFit="1" customWidth="1"/>
    <col min="8965" max="8965" width="6.54296875" bestFit="1" customWidth="1"/>
    <col min="8966" max="9217" width="12" customWidth="1"/>
    <col min="9218" max="9218" width="6.1796875" bestFit="1" customWidth="1"/>
    <col min="9219" max="9219" width="18.1796875" bestFit="1" customWidth="1"/>
    <col min="9220" max="9220" width="27.54296875" bestFit="1" customWidth="1"/>
    <col min="9221" max="9221" width="6.54296875" bestFit="1" customWidth="1"/>
    <col min="9222" max="9473" width="12" customWidth="1"/>
    <col min="9474" max="9474" width="6.1796875" bestFit="1" customWidth="1"/>
    <col min="9475" max="9475" width="18.1796875" bestFit="1" customWidth="1"/>
    <col min="9476" max="9476" width="27.54296875" bestFit="1" customWidth="1"/>
    <col min="9477" max="9477" width="6.54296875" bestFit="1" customWidth="1"/>
    <col min="9478" max="9729" width="12" customWidth="1"/>
    <col min="9730" max="9730" width="6.1796875" bestFit="1" customWidth="1"/>
    <col min="9731" max="9731" width="18.1796875" bestFit="1" customWidth="1"/>
    <col min="9732" max="9732" width="27.54296875" bestFit="1" customWidth="1"/>
    <col min="9733" max="9733" width="6.54296875" bestFit="1" customWidth="1"/>
    <col min="9734" max="9985" width="12" customWidth="1"/>
    <col min="9986" max="9986" width="6.1796875" bestFit="1" customWidth="1"/>
    <col min="9987" max="9987" width="18.1796875" bestFit="1" customWidth="1"/>
    <col min="9988" max="9988" width="27.54296875" bestFit="1" customWidth="1"/>
    <col min="9989" max="9989" width="6.54296875" bestFit="1" customWidth="1"/>
    <col min="9990" max="10241" width="12" customWidth="1"/>
    <col min="10242" max="10242" width="6.1796875" bestFit="1" customWidth="1"/>
    <col min="10243" max="10243" width="18.1796875" bestFit="1" customWidth="1"/>
    <col min="10244" max="10244" width="27.54296875" bestFit="1" customWidth="1"/>
    <col min="10245" max="10245" width="6.54296875" bestFit="1" customWidth="1"/>
    <col min="10246" max="10497" width="12" customWidth="1"/>
    <col min="10498" max="10498" width="6.1796875" bestFit="1" customWidth="1"/>
    <col min="10499" max="10499" width="18.1796875" bestFit="1" customWidth="1"/>
    <col min="10500" max="10500" width="27.54296875" bestFit="1" customWidth="1"/>
    <col min="10501" max="10501" width="6.54296875" bestFit="1" customWidth="1"/>
    <col min="10502" max="10753" width="12" customWidth="1"/>
    <col min="10754" max="10754" width="6.1796875" bestFit="1" customWidth="1"/>
    <col min="10755" max="10755" width="18.1796875" bestFit="1" customWidth="1"/>
    <col min="10756" max="10756" width="27.54296875" bestFit="1" customWidth="1"/>
    <col min="10757" max="10757" width="6.54296875" bestFit="1" customWidth="1"/>
    <col min="10758" max="11009" width="12" customWidth="1"/>
    <col min="11010" max="11010" width="6.1796875" bestFit="1" customWidth="1"/>
    <col min="11011" max="11011" width="18.1796875" bestFit="1" customWidth="1"/>
    <col min="11012" max="11012" width="27.54296875" bestFit="1" customWidth="1"/>
    <col min="11013" max="11013" width="6.54296875" bestFit="1" customWidth="1"/>
    <col min="11014" max="11265" width="12" customWidth="1"/>
    <col min="11266" max="11266" width="6.1796875" bestFit="1" customWidth="1"/>
    <col min="11267" max="11267" width="18.1796875" bestFit="1" customWidth="1"/>
    <col min="11268" max="11268" width="27.54296875" bestFit="1" customWidth="1"/>
    <col min="11269" max="11269" width="6.54296875" bestFit="1" customWidth="1"/>
    <col min="11270" max="11521" width="12" customWidth="1"/>
    <col min="11522" max="11522" width="6.1796875" bestFit="1" customWidth="1"/>
    <col min="11523" max="11523" width="18.1796875" bestFit="1" customWidth="1"/>
    <col min="11524" max="11524" width="27.54296875" bestFit="1" customWidth="1"/>
    <col min="11525" max="11525" width="6.54296875" bestFit="1" customWidth="1"/>
    <col min="11526" max="11777" width="12" customWidth="1"/>
    <col min="11778" max="11778" width="6.1796875" bestFit="1" customWidth="1"/>
    <col min="11779" max="11779" width="18.1796875" bestFit="1" customWidth="1"/>
    <col min="11780" max="11780" width="27.54296875" bestFit="1" customWidth="1"/>
    <col min="11781" max="11781" width="6.54296875" bestFit="1" customWidth="1"/>
    <col min="11782" max="12033" width="12" customWidth="1"/>
    <col min="12034" max="12034" width="6.1796875" bestFit="1" customWidth="1"/>
    <col min="12035" max="12035" width="18.1796875" bestFit="1" customWidth="1"/>
    <col min="12036" max="12036" width="27.54296875" bestFit="1" customWidth="1"/>
    <col min="12037" max="12037" width="6.54296875" bestFit="1" customWidth="1"/>
    <col min="12038" max="12289" width="12" customWidth="1"/>
    <col min="12290" max="12290" width="6.1796875" bestFit="1" customWidth="1"/>
    <col min="12291" max="12291" width="18.1796875" bestFit="1" customWidth="1"/>
    <col min="12292" max="12292" width="27.54296875" bestFit="1" customWidth="1"/>
    <col min="12293" max="12293" width="6.54296875" bestFit="1" customWidth="1"/>
    <col min="12294" max="12545" width="12" customWidth="1"/>
    <col min="12546" max="12546" width="6.1796875" bestFit="1" customWidth="1"/>
    <col min="12547" max="12547" width="18.1796875" bestFit="1" customWidth="1"/>
    <col min="12548" max="12548" width="27.54296875" bestFit="1" customWidth="1"/>
    <col min="12549" max="12549" width="6.54296875" bestFit="1" customWidth="1"/>
    <col min="12550" max="12801" width="12" customWidth="1"/>
    <col min="12802" max="12802" width="6.1796875" bestFit="1" customWidth="1"/>
    <col min="12803" max="12803" width="18.1796875" bestFit="1" customWidth="1"/>
    <col min="12804" max="12804" width="27.54296875" bestFit="1" customWidth="1"/>
    <col min="12805" max="12805" width="6.54296875" bestFit="1" customWidth="1"/>
    <col min="12806" max="13057" width="12" customWidth="1"/>
    <col min="13058" max="13058" width="6.1796875" bestFit="1" customWidth="1"/>
    <col min="13059" max="13059" width="18.1796875" bestFit="1" customWidth="1"/>
    <col min="13060" max="13060" width="27.54296875" bestFit="1" customWidth="1"/>
    <col min="13061" max="13061" width="6.54296875" bestFit="1" customWidth="1"/>
    <col min="13062" max="13313" width="12" customWidth="1"/>
    <col min="13314" max="13314" width="6.1796875" bestFit="1" customWidth="1"/>
    <col min="13315" max="13315" width="18.1796875" bestFit="1" customWidth="1"/>
    <col min="13316" max="13316" width="27.54296875" bestFit="1" customWidth="1"/>
    <col min="13317" max="13317" width="6.54296875" bestFit="1" customWidth="1"/>
    <col min="13318" max="13569" width="12" customWidth="1"/>
    <col min="13570" max="13570" width="6.1796875" bestFit="1" customWidth="1"/>
    <col min="13571" max="13571" width="18.1796875" bestFit="1" customWidth="1"/>
    <col min="13572" max="13572" width="27.54296875" bestFit="1" customWidth="1"/>
    <col min="13573" max="13573" width="6.54296875" bestFit="1" customWidth="1"/>
    <col min="13574" max="13825" width="12" customWidth="1"/>
    <col min="13826" max="13826" width="6.1796875" bestFit="1" customWidth="1"/>
    <col min="13827" max="13827" width="18.1796875" bestFit="1" customWidth="1"/>
    <col min="13828" max="13828" width="27.54296875" bestFit="1" customWidth="1"/>
    <col min="13829" max="13829" width="6.54296875" bestFit="1" customWidth="1"/>
    <col min="13830" max="14081" width="12" customWidth="1"/>
    <col min="14082" max="14082" width="6.1796875" bestFit="1" customWidth="1"/>
    <col min="14083" max="14083" width="18.1796875" bestFit="1" customWidth="1"/>
    <col min="14084" max="14084" width="27.54296875" bestFit="1" customWidth="1"/>
    <col min="14085" max="14085" width="6.54296875" bestFit="1" customWidth="1"/>
    <col min="14086" max="14337" width="12" customWidth="1"/>
    <col min="14338" max="14338" width="6.1796875" bestFit="1" customWidth="1"/>
    <col min="14339" max="14339" width="18.1796875" bestFit="1" customWidth="1"/>
    <col min="14340" max="14340" width="27.54296875" bestFit="1" customWidth="1"/>
    <col min="14341" max="14341" width="6.54296875" bestFit="1" customWidth="1"/>
    <col min="14342" max="14593" width="12" customWidth="1"/>
    <col min="14594" max="14594" width="6.1796875" bestFit="1" customWidth="1"/>
    <col min="14595" max="14595" width="18.1796875" bestFit="1" customWidth="1"/>
    <col min="14596" max="14596" width="27.54296875" bestFit="1" customWidth="1"/>
    <col min="14597" max="14597" width="6.54296875" bestFit="1" customWidth="1"/>
    <col min="14598" max="14849" width="12" customWidth="1"/>
    <col min="14850" max="14850" width="6.1796875" bestFit="1" customWidth="1"/>
    <col min="14851" max="14851" width="18.1796875" bestFit="1" customWidth="1"/>
    <col min="14852" max="14852" width="27.54296875" bestFit="1" customWidth="1"/>
    <col min="14853" max="14853" width="6.54296875" bestFit="1" customWidth="1"/>
    <col min="14854" max="15105" width="12" customWidth="1"/>
    <col min="15106" max="15106" width="6.1796875" bestFit="1" customWidth="1"/>
    <col min="15107" max="15107" width="18.1796875" bestFit="1" customWidth="1"/>
    <col min="15108" max="15108" width="27.54296875" bestFit="1" customWidth="1"/>
    <col min="15109" max="15109" width="6.54296875" bestFit="1" customWidth="1"/>
    <col min="15110" max="15361" width="12" customWidth="1"/>
    <col min="15362" max="15362" width="6.1796875" bestFit="1" customWidth="1"/>
    <col min="15363" max="15363" width="18.1796875" bestFit="1" customWidth="1"/>
    <col min="15364" max="15364" width="27.54296875" bestFit="1" customWidth="1"/>
    <col min="15365" max="15365" width="6.54296875" bestFit="1" customWidth="1"/>
    <col min="15366" max="15617" width="12" customWidth="1"/>
    <col min="15618" max="15618" width="6.1796875" bestFit="1" customWidth="1"/>
    <col min="15619" max="15619" width="18.1796875" bestFit="1" customWidth="1"/>
    <col min="15620" max="15620" width="27.54296875" bestFit="1" customWidth="1"/>
    <col min="15621" max="15621" width="6.54296875" bestFit="1" customWidth="1"/>
    <col min="15622" max="15873" width="12" customWidth="1"/>
    <col min="15874" max="15874" width="6.1796875" bestFit="1" customWidth="1"/>
    <col min="15875" max="15875" width="18.1796875" bestFit="1" customWidth="1"/>
    <col min="15876" max="15876" width="27.54296875" bestFit="1" customWidth="1"/>
    <col min="15877" max="15877" width="6.54296875" bestFit="1" customWidth="1"/>
    <col min="15878" max="16129" width="12" customWidth="1"/>
    <col min="16130" max="16130" width="6.1796875" bestFit="1" customWidth="1"/>
    <col min="16131" max="16131" width="18.1796875" bestFit="1" customWidth="1"/>
    <col min="16132" max="16132" width="27.54296875" bestFit="1" customWidth="1"/>
    <col min="16133" max="16133" width="6.54296875" bestFit="1" customWidth="1"/>
    <col min="16134" max="16384" width="12" customWidth="1"/>
  </cols>
  <sheetData>
    <row r="1" spans="1:6" s="97" customFormat="1" ht="12.75" customHeight="1">
      <c r="A1" s="99" t="s">
        <v>521</v>
      </c>
      <c r="B1" s="99" t="s">
        <v>378</v>
      </c>
      <c r="C1" s="99" t="s">
        <v>79</v>
      </c>
      <c r="D1" s="99" t="s">
        <v>533</v>
      </c>
      <c r="E1" s="129" t="s">
        <v>388</v>
      </c>
    </row>
    <row r="2" spans="1:6" s="98" customFormat="1" ht="12.75" customHeight="1">
      <c r="A2" s="93">
        <v>5220</v>
      </c>
      <c r="B2" s="93" t="s">
        <v>398</v>
      </c>
      <c r="C2" s="93"/>
      <c r="D2" s="93" t="s">
        <v>399</v>
      </c>
      <c r="E2" s="130">
        <v>40</v>
      </c>
      <c r="F2" s="128">
        <f>E2/$E$221</f>
        <v>1.5676315438819261E-4</v>
      </c>
    </row>
    <row r="3" spans="1:6" s="98" customFormat="1" ht="12.75" customHeight="1">
      <c r="A3" s="93">
        <v>5221</v>
      </c>
      <c r="B3" s="93" t="s">
        <v>398</v>
      </c>
      <c r="C3" s="93"/>
      <c r="D3" s="93" t="s">
        <v>400</v>
      </c>
      <c r="E3" s="130">
        <v>84</v>
      </c>
      <c r="F3" s="128">
        <f t="shared" ref="F3:F66" si="0">E3/$E$221</f>
        <v>3.2920262421520444E-4</v>
      </c>
    </row>
    <row r="4" spans="1:6" s="98" customFormat="1" ht="12.75" customHeight="1">
      <c r="A4" s="93">
        <v>5230</v>
      </c>
      <c r="B4" s="93" t="s">
        <v>398</v>
      </c>
      <c r="C4" s="93"/>
      <c r="D4" s="93" t="s">
        <v>407</v>
      </c>
      <c r="E4" s="130">
        <v>35</v>
      </c>
      <c r="F4" s="128">
        <f t="shared" si="0"/>
        <v>1.3716776008966853E-4</v>
      </c>
    </row>
    <row r="5" spans="1:6" s="98" customFormat="1" ht="12.75" customHeight="1">
      <c r="A5" s="93">
        <v>5234</v>
      </c>
      <c r="B5" s="93" t="s">
        <v>398</v>
      </c>
      <c r="C5" s="93"/>
      <c r="D5" s="93" t="s">
        <v>411</v>
      </c>
      <c r="E5" s="130">
        <v>16</v>
      </c>
      <c r="F5" s="128">
        <f t="shared" si="0"/>
        <v>6.2705261755277044E-5</v>
      </c>
    </row>
    <row r="6" spans="1:6" s="98" customFormat="1" ht="12.75" customHeight="1">
      <c r="A6" s="93">
        <v>5236</v>
      </c>
      <c r="B6" s="93" t="s">
        <v>398</v>
      </c>
      <c r="C6" s="93"/>
      <c r="D6" s="93" t="s">
        <v>413</v>
      </c>
      <c r="E6" s="130">
        <v>23</v>
      </c>
      <c r="F6" s="128">
        <f t="shared" si="0"/>
        <v>9.0138813773210747E-5</v>
      </c>
    </row>
    <row r="7" spans="1:6" s="98" customFormat="1" ht="12.75" customHeight="1">
      <c r="A7" s="93">
        <v>5240</v>
      </c>
      <c r="B7" s="93" t="s">
        <v>398</v>
      </c>
      <c r="C7" s="93"/>
      <c r="D7" s="93" t="s">
        <v>417</v>
      </c>
      <c r="E7" s="130">
        <v>20</v>
      </c>
      <c r="F7" s="128">
        <f t="shared" si="0"/>
        <v>7.8381577194096304E-5</v>
      </c>
    </row>
    <row r="8" spans="1:6" s="98" customFormat="1" ht="12.75" customHeight="1">
      <c r="A8" s="93">
        <v>5325</v>
      </c>
      <c r="B8" s="93" t="s">
        <v>503</v>
      </c>
      <c r="C8" s="93" t="s">
        <v>22</v>
      </c>
      <c r="D8" s="93" t="s">
        <v>218</v>
      </c>
      <c r="E8" s="130">
        <v>14</v>
      </c>
      <c r="F8" s="128">
        <f t="shared" si="0"/>
        <v>5.4867104035867406E-5</v>
      </c>
    </row>
    <row r="9" spans="1:6" s="98" customFormat="1" ht="12.75" customHeight="1">
      <c r="A9" s="93">
        <v>5327</v>
      </c>
      <c r="B9" s="93" t="s">
        <v>503</v>
      </c>
      <c r="C9" s="93" t="s">
        <v>19</v>
      </c>
      <c r="D9" s="93" t="s">
        <v>220</v>
      </c>
      <c r="E9" s="130">
        <v>7</v>
      </c>
      <c r="F9" s="128">
        <f t="shared" si="0"/>
        <v>2.7433552017933703E-5</v>
      </c>
    </row>
    <row r="10" spans="1:6" s="98" customFormat="1" ht="12.75" customHeight="1">
      <c r="A10" s="93">
        <v>5328</v>
      </c>
      <c r="B10" s="93" t="s">
        <v>503</v>
      </c>
      <c r="C10" s="93" t="s">
        <v>21</v>
      </c>
      <c r="D10" s="93" t="s">
        <v>221</v>
      </c>
      <c r="E10" s="130">
        <v>7</v>
      </c>
      <c r="F10" s="128">
        <f t="shared" si="0"/>
        <v>2.7433552017933703E-5</v>
      </c>
    </row>
    <row r="11" spans="1:6" s="98" customFormat="1" ht="12.75" customHeight="1">
      <c r="A11" s="93">
        <v>5329</v>
      </c>
      <c r="B11" s="93" t="s">
        <v>503</v>
      </c>
      <c r="C11" s="93" t="s">
        <v>22</v>
      </c>
      <c r="D11" s="93" t="s">
        <v>222</v>
      </c>
      <c r="E11" s="130">
        <v>16</v>
      </c>
      <c r="F11" s="128">
        <f t="shared" si="0"/>
        <v>6.2705261755277044E-5</v>
      </c>
    </row>
    <row r="12" spans="1:6" s="98" customFormat="1" ht="12.75" customHeight="1">
      <c r="A12" s="93">
        <v>5330</v>
      </c>
      <c r="B12" s="93" t="s">
        <v>503</v>
      </c>
      <c r="C12" s="93" t="s">
        <v>341</v>
      </c>
      <c r="D12" s="93" t="s">
        <v>505</v>
      </c>
      <c r="E12" s="130">
        <v>8</v>
      </c>
      <c r="F12" s="128">
        <f t="shared" si="0"/>
        <v>3.1352630877638522E-5</v>
      </c>
    </row>
    <row r="13" spans="1:6" s="98" customFormat="1" ht="12.75" customHeight="1">
      <c r="A13" s="93">
        <v>5331</v>
      </c>
      <c r="B13" s="93" t="s">
        <v>503</v>
      </c>
      <c r="C13" s="93" t="s">
        <v>19</v>
      </c>
      <c r="D13" s="93" t="s">
        <v>506</v>
      </c>
      <c r="E13" s="130">
        <v>2</v>
      </c>
      <c r="F13" s="128">
        <f t="shared" si="0"/>
        <v>7.8381577194096304E-6</v>
      </c>
    </row>
    <row r="14" spans="1:6" s="98" customFormat="1" ht="12.75" customHeight="1">
      <c r="A14" s="93">
        <v>5332</v>
      </c>
      <c r="B14" s="93" t="s">
        <v>503</v>
      </c>
      <c r="C14" s="93" t="s">
        <v>21</v>
      </c>
      <c r="D14" s="93" t="s">
        <v>507</v>
      </c>
      <c r="E14" s="130">
        <v>2</v>
      </c>
      <c r="F14" s="128">
        <f t="shared" si="0"/>
        <v>7.8381577194096304E-6</v>
      </c>
    </row>
    <row r="15" spans="1:6" s="98" customFormat="1" ht="12.75" customHeight="1">
      <c r="A15" s="93">
        <v>5317</v>
      </c>
      <c r="B15" s="93" t="s">
        <v>432</v>
      </c>
      <c r="C15" s="93"/>
      <c r="D15" s="93" t="s">
        <v>435</v>
      </c>
      <c r="E15" s="130">
        <v>1</v>
      </c>
      <c r="F15" s="128">
        <f t="shared" si="0"/>
        <v>3.9190788597048152E-6</v>
      </c>
    </row>
    <row r="16" spans="1:6" s="98" customFormat="1" ht="12.75" customHeight="1">
      <c r="A16" s="93">
        <v>5318</v>
      </c>
      <c r="B16" s="93" t="s">
        <v>432</v>
      </c>
      <c r="C16" s="93"/>
      <c r="D16" s="93" t="s">
        <v>436</v>
      </c>
      <c r="E16" s="130">
        <v>2</v>
      </c>
      <c r="F16" s="128">
        <f t="shared" si="0"/>
        <v>7.8381577194096304E-6</v>
      </c>
    </row>
    <row r="17" spans="1:6" s="98" customFormat="1" ht="12.75" customHeight="1">
      <c r="A17" s="93">
        <v>5318</v>
      </c>
      <c r="B17" s="93" t="s">
        <v>432</v>
      </c>
      <c r="C17" s="93"/>
      <c r="D17" s="93" t="s">
        <v>436</v>
      </c>
      <c r="E17" s="130">
        <v>9</v>
      </c>
      <c r="F17" s="128">
        <f t="shared" si="0"/>
        <v>3.5271709737343334E-5</v>
      </c>
    </row>
    <row r="18" spans="1:6" s="98" customFormat="1" ht="12.75" customHeight="1">
      <c r="A18" s="93">
        <v>5319</v>
      </c>
      <c r="B18" s="93" t="s">
        <v>432</v>
      </c>
      <c r="C18" s="93"/>
      <c r="D18" s="93" t="s">
        <v>437</v>
      </c>
      <c r="E18" s="130">
        <v>1</v>
      </c>
      <c r="F18" s="128">
        <f t="shared" si="0"/>
        <v>3.9190788597048152E-6</v>
      </c>
    </row>
    <row r="19" spans="1:6" s="98" customFormat="1" ht="12.75" customHeight="1">
      <c r="A19" s="93">
        <v>5319</v>
      </c>
      <c r="B19" s="93" t="s">
        <v>432</v>
      </c>
      <c r="C19" s="93"/>
      <c r="D19" s="93" t="s">
        <v>437</v>
      </c>
      <c r="E19" s="130">
        <v>7</v>
      </c>
      <c r="F19" s="128">
        <f t="shared" si="0"/>
        <v>2.7433552017933703E-5</v>
      </c>
    </row>
    <row r="20" spans="1:6" s="98" customFormat="1" ht="12.75" customHeight="1">
      <c r="A20" s="93">
        <v>5320</v>
      </c>
      <c r="B20" s="93" t="s">
        <v>432</v>
      </c>
      <c r="C20" s="93"/>
      <c r="D20" s="93" t="s">
        <v>522</v>
      </c>
      <c r="E20" s="130">
        <v>3</v>
      </c>
      <c r="F20" s="128">
        <f t="shared" si="0"/>
        <v>1.1757236579114446E-5</v>
      </c>
    </row>
    <row r="21" spans="1:6" s="98" customFormat="1" ht="12.75" customHeight="1">
      <c r="A21" s="93">
        <v>5321</v>
      </c>
      <c r="B21" s="93" t="s">
        <v>432</v>
      </c>
      <c r="C21" s="93"/>
      <c r="D21" s="93" t="s">
        <v>523</v>
      </c>
      <c r="E21" s="130">
        <v>1</v>
      </c>
      <c r="F21" s="128">
        <f t="shared" si="0"/>
        <v>3.9190788597048152E-6</v>
      </c>
    </row>
    <row r="22" spans="1:6" s="98" customFormat="1" ht="12.75" customHeight="1">
      <c r="A22" s="93">
        <v>4738</v>
      </c>
      <c r="B22" s="93" t="s">
        <v>438</v>
      </c>
      <c r="C22" s="93" t="s">
        <v>158</v>
      </c>
      <c r="D22" s="93" t="s">
        <v>101</v>
      </c>
      <c r="E22" s="130">
        <v>126</v>
      </c>
      <c r="F22" s="128">
        <f t="shared" si="0"/>
        <v>4.9380393632280674E-4</v>
      </c>
    </row>
    <row r="23" spans="1:6" s="98" customFormat="1" ht="12.75" customHeight="1">
      <c r="A23" s="93">
        <v>4738</v>
      </c>
      <c r="B23" s="93" t="s">
        <v>438</v>
      </c>
      <c r="C23" s="93" t="s">
        <v>158</v>
      </c>
      <c r="D23" s="93" t="s">
        <v>101</v>
      </c>
      <c r="E23" s="130">
        <v>168</v>
      </c>
      <c r="F23" s="128">
        <f t="shared" si="0"/>
        <v>6.5840524843040888E-4</v>
      </c>
    </row>
    <row r="24" spans="1:6" s="98" customFormat="1" ht="12.75" customHeight="1">
      <c r="A24" s="93">
        <v>4738</v>
      </c>
      <c r="B24" s="93" t="s">
        <v>438</v>
      </c>
      <c r="C24" s="93" t="s">
        <v>158</v>
      </c>
      <c r="D24" s="93" t="s">
        <v>101</v>
      </c>
      <c r="E24" s="130">
        <v>0</v>
      </c>
      <c r="F24" s="128">
        <f t="shared" si="0"/>
        <v>0</v>
      </c>
    </row>
    <row r="25" spans="1:6" s="98" customFormat="1" ht="12.75" customHeight="1">
      <c r="A25" s="93">
        <v>4770</v>
      </c>
      <c r="B25" s="93" t="s">
        <v>438</v>
      </c>
      <c r="C25" s="93" t="s">
        <v>341</v>
      </c>
      <c r="D25" s="93" t="s">
        <v>102</v>
      </c>
      <c r="E25" s="130">
        <v>190</v>
      </c>
      <c r="F25" s="128">
        <f t="shared" si="0"/>
        <v>7.446249833439148E-4</v>
      </c>
    </row>
    <row r="26" spans="1:6" s="98" customFormat="1" ht="12.75" customHeight="1">
      <c r="A26" s="93">
        <v>4770</v>
      </c>
      <c r="B26" s="93" t="s">
        <v>438</v>
      </c>
      <c r="C26" s="93" t="s">
        <v>341</v>
      </c>
      <c r="D26" s="93" t="s">
        <v>102</v>
      </c>
      <c r="E26" s="130">
        <v>400</v>
      </c>
      <c r="F26" s="128">
        <f t="shared" si="0"/>
        <v>1.5676315438819259E-3</v>
      </c>
    </row>
    <row r="27" spans="1:6" s="98" customFormat="1" ht="12.75" customHeight="1">
      <c r="A27" s="93">
        <v>4770</v>
      </c>
      <c r="B27" s="93" t="s">
        <v>438</v>
      </c>
      <c r="C27" s="93" t="s">
        <v>341</v>
      </c>
      <c r="D27" s="93" t="s">
        <v>102</v>
      </c>
      <c r="E27" s="130">
        <v>830</v>
      </c>
      <c r="F27" s="128">
        <f t="shared" si="0"/>
        <v>3.2528354535549964E-3</v>
      </c>
    </row>
    <row r="28" spans="1:6" s="98" customFormat="1" ht="12.75" customHeight="1">
      <c r="A28" s="93">
        <v>4771</v>
      </c>
      <c r="B28" s="93" t="s">
        <v>438</v>
      </c>
      <c r="C28" s="93" t="s">
        <v>19</v>
      </c>
      <c r="D28" s="93" t="s">
        <v>103</v>
      </c>
      <c r="E28" s="130">
        <v>458</v>
      </c>
      <c r="F28" s="128">
        <f t="shared" si="0"/>
        <v>1.7949381177448053E-3</v>
      </c>
    </row>
    <row r="29" spans="1:6" s="98" customFormat="1" ht="12.75" customHeight="1">
      <c r="A29" s="93">
        <v>4771</v>
      </c>
      <c r="B29" s="93" t="s">
        <v>438</v>
      </c>
      <c r="C29" s="93" t="s">
        <v>19</v>
      </c>
      <c r="D29" s="93" t="s">
        <v>103</v>
      </c>
      <c r="E29" s="130">
        <v>274</v>
      </c>
      <c r="F29" s="128">
        <f t="shared" si="0"/>
        <v>1.0738276075591194E-3</v>
      </c>
    </row>
    <row r="30" spans="1:6" s="98" customFormat="1" ht="12.75" customHeight="1">
      <c r="A30" s="93">
        <v>4771</v>
      </c>
      <c r="B30" s="93" t="s">
        <v>438</v>
      </c>
      <c r="C30" s="93" t="s">
        <v>19</v>
      </c>
      <c r="D30" s="93" t="s">
        <v>103</v>
      </c>
      <c r="E30" s="130">
        <v>77</v>
      </c>
      <c r="F30" s="128">
        <f t="shared" si="0"/>
        <v>3.0176907219727075E-4</v>
      </c>
    </row>
    <row r="31" spans="1:6" s="98" customFormat="1" ht="12.75" customHeight="1">
      <c r="A31" s="93">
        <v>4772</v>
      </c>
      <c r="B31" s="93" t="s">
        <v>438</v>
      </c>
      <c r="C31" s="93" t="s">
        <v>105</v>
      </c>
      <c r="D31" s="93" t="s">
        <v>439</v>
      </c>
      <c r="E31" s="130">
        <v>5</v>
      </c>
      <c r="F31" s="128">
        <f t="shared" si="0"/>
        <v>1.9595394298524076E-5</v>
      </c>
    </row>
    <row r="32" spans="1:6" s="98" customFormat="1" ht="12.75" customHeight="1">
      <c r="A32" s="93">
        <v>4772</v>
      </c>
      <c r="B32" s="93" t="s">
        <v>438</v>
      </c>
      <c r="C32" s="93" t="s">
        <v>105</v>
      </c>
      <c r="D32" s="93" t="s">
        <v>439</v>
      </c>
      <c r="E32" s="130">
        <v>55</v>
      </c>
      <c r="F32" s="128">
        <f t="shared" si="0"/>
        <v>2.1554933728376482E-4</v>
      </c>
    </row>
    <row r="33" spans="1:6" s="98" customFormat="1" ht="12.75" customHeight="1">
      <c r="A33" s="93">
        <v>4772</v>
      </c>
      <c r="B33" s="93" t="s">
        <v>438</v>
      </c>
      <c r="C33" s="93" t="s">
        <v>105</v>
      </c>
      <c r="D33" s="93" t="s">
        <v>439</v>
      </c>
      <c r="E33" s="130">
        <v>70</v>
      </c>
      <c r="F33" s="128">
        <f t="shared" si="0"/>
        <v>2.7433552017933706E-4</v>
      </c>
    </row>
    <row r="34" spans="1:6" s="98" customFormat="1" ht="12.75" customHeight="1">
      <c r="A34" s="93">
        <v>4775</v>
      </c>
      <c r="B34" s="93" t="s">
        <v>438</v>
      </c>
      <c r="C34" s="93" t="s">
        <v>107</v>
      </c>
      <c r="D34" s="93" t="s">
        <v>106</v>
      </c>
      <c r="E34" s="130">
        <v>5</v>
      </c>
      <c r="F34" s="128">
        <f t="shared" si="0"/>
        <v>1.9595394298524076E-5</v>
      </c>
    </row>
    <row r="35" spans="1:6" s="98" customFormat="1" ht="12.75" customHeight="1">
      <c r="A35" s="93">
        <v>4775</v>
      </c>
      <c r="B35" s="93" t="s">
        <v>438</v>
      </c>
      <c r="C35" s="93" t="s">
        <v>107</v>
      </c>
      <c r="D35" s="93" t="s">
        <v>106</v>
      </c>
      <c r="E35" s="130">
        <v>25</v>
      </c>
      <c r="F35" s="128">
        <f t="shared" si="0"/>
        <v>9.797697149262037E-5</v>
      </c>
    </row>
    <row r="36" spans="1:6" s="98" customFormat="1" ht="12.75" customHeight="1">
      <c r="A36" s="93">
        <v>4777</v>
      </c>
      <c r="B36" s="93" t="s">
        <v>438</v>
      </c>
      <c r="C36" s="93" t="s">
        <v>341</v>
      </c>
      <c r="D36" s="93" t="s">
        <v>108</v>
      </c>
      <c r="E36" s="130">
        <v>75</v>
      </c>
      <c r="F36" s="128">
        <f t="shared" si="0"/>
        <v>2.9393091447786114E-4</v>
      </c>
    </row>
    <row r="37" spans="1:6" s="98" customFormat="1" ht="12.75" customHeight="1">
      <c r="A37" s="93">
        <v>4777</v>
      </c>
      <c r="B37" s="93" t="s">
        <v>438</v>
      </c>
      <c r="C37" s="93" t="s">
        <v>341</v>
      </c>
      <c r="D37" s="93" t="s">
        <v>108</v>
      </c>
      <c r="E37" s="130">
        <v>225</v>
      </c>
      <c r="F37" s="128">
        <f t="shared" si="0"/>
        <v>8.8179274343358342E-4</v>
      </c>
    </row>
    <row r="38" spans="1:6" s="98" customFormat="1" ht="12.75" customHeight="1">
      <c r="A38" s="93">
        <v>4777</v>
      </c>
      <c r="B38" s="93" t="s">
        <v>438</v>
      </c>
      <c r="C38" s="93" t="s">
        <v>341</v>
      </c>
      <c r="D38" s="93" t="s">
        <v>108</v>
      </c>
      <c r="E38" s="130">
        <v>228</v>
      </c>
      <c r="F38" s="128">
        <f t="shared" si="0"/>
        <v>8.9354998001269783E-4</v>
      </c>
    </row>
    <row r="39" spans="1:6" s="98" customFormat="1" ht="12.75" customHeight="1">
      <c r="A39" s="93">
        <v>4779</v>
      </c>
      <c r="B39" s="93" t="s">
        <v>438</v>
      </c>
      <c r="C39" s="93" t="s">
        <v>342</v>
      </c>
      <c r="D39" s="93" t="s">
        <v>110</v>
      </c>
      <c r="E39" s="130">
        <v>20</v>
      </c>
      <c r="F39" s="128">
        <f t="shared" si="0"/>
        <v>7.8381577194096304E-5</v>
      </c>
    </row>
    <row r="40" spans="1:6" s="98" customFormat="1" ht="12.75" customHeight="1">
      <c r="A40" s="93">
        <v>4779</v>
      </c>
      <c r="B40" s="93" t="s">
        <v>438</v>
      </c>
      <c r="C40" s="93" t="s">
        <v>342</v>
      </c>
      <c r="D40" s="93" t="s">
        <v>110</v>
      </c>
      <c r="E40" s="130">
        <v>155</v>
      </c>
      <c r="F40" s="128">
        <f t="shared" si="0"/>
        <v>6.074572232542463E-4</v>
      </c>
    </row>
    <row r="41" spans="1:6" s="98" customFormat="1" ht="12.75" customHeight="1">
      <c r="A41" s="93">
        <v>4780</v>
      </c>
      <c r="B41" s="93" t="s">
        <v>438</v>
      </c>
      <c r="C41" s="93" t="s">
        <v>19</v>
      </c>
      <c r="D41" s="93" t="s">
        <v>112</v>
      </c>
      <c r="E41" s="130">
        <v>11</v>
      </c>
      <c r="F41" s="128">
        <f t="shared" si="0"/>
        <v>4.3109867456752964E-5</v>
      </c>
    </row>
    <row r="42" spans="1:6" s="98" customFormat="1" ht="12.75" customHeight="1">
      <c r="A42" s="93">
        <v>4780</v>
      </c>
      <c r="B42" s="93" t="s">
        <v>438</v>
      </c>
      <c r="C42" s="93" t="s">
        <v>19</v>
      </c>
      <c r="D42" s="93" t="s">
        <v>112</v>
      </c>
      <c r="E42" s="130">
        <v>99</v>
      </c>
      <c r="F42" s="128">
        <f t="shared" si="0"/>
        <v>3.8798880711077668E-4</v>
      </c>
    </row>
    <row r="43" spans="1:6" s="98" customFormat="1" ht="12.75" customHeight="1">
      <c r="A43" s="93">
        <v>4784</v>
      </c>
      <c r="B43" s="93" t="s">
        <v>438</v>
      </c>
      <c r="C43" s="93" t="s">
        <v>16</v>
      </c>
      <c r="D43" s="93" t="s">
        <v>115</v>
      </c>
      <c r="E43" s="130">
        <v>10</v>
      </c>
      <c r="F43" s="128">
        <f t="shared" si="0"/>
        <v>3.9190788597048152E-5</v>
      </c>
    </row>
    <row r="44" spans="1:6" s="98" customFormat="1" ht="12.75" customHeight="1">
      <c r="A44" s="93">
        <v>4784</v>
      </c>
      <c r="B44" s="93" t="s">
        <v>438</v>
      </c>
      <c r="C44" s="93" t="s">
        <v>16</v>
      </c>
      <c r="D44" s="93" t="s">
        <v>115</v>
      </c>
      <c r="E44" s="130">
        <v>10</v>
      </c>
      <c r="F44" s="128">
        <f t="shared" si="0"/>
        <v>3.9190788597048152E-5</v>
      </c>
    </row>
    <row r="45" spans="1:6" s="98" customFormat="1" ht="12.75" customHeight="1">
      <c r="A45" s="93">
        <v>4786</v>
      </c>
      <c r="B45" s="93" t="s">
        <v>438</v>
      </c>
      <c r="C45" s="93" t="s">
        <v>117</v>
      </c>
      <c r="D45" s="93" t="s">
        <v>441</v>
      </c>
      <c r="E45" s="130">
        <v>25</v>
      </c>
      <c r="F45" s="128">
        <f t="shared" si="0"/>
        <v>9.797697149262037E-5</v>
      </c>
    </row>
    <row r="46" spans="1:6" s="98" customFormat="1" ht="12.75" customHeight="1">
      <c r="A46" s="93">
        <v>4786</v>
      </c>
      <c r="B46" s="93" t="s">
        <v>438</v>
      </c>
      <c r="C46" s="93" t="s">
        <v>117</v>
      </c>
      <c r="D46" s="93" t="s">
        <v>441</v>
      </c>
      <c r="E46" s="130">
        <v>5</v>
      </c>
      <c r="F46" s="128">
        <f t="shared" si="0"/>
        <v>1.9595394298524076E-5</v>
      </c>
    </row>
    <row r="47" spans="1:6" s="98" customFormat="1" ht="12.75" customHeight="1">
      <c r="A47" s="93">
        <v>4791</v>
      </c>
      <c r="B47" s="93" t="s">
        <v>438</v>
      </c>
      <c r="C47" s="93" t="s">
        <v>343</v>
      </c>
      <c r="D47" s="93" t="s">
        <v>524</v>
      </c>
      <c r="E47" s="130">
        <v>10</v>
      </c>
      <c r="F47" s="128">
        <f t="shared" si="0"/>
        <v>3.9190788597048152E-5</v>
      </c>
    </row>
    <row r="48" spans="1:6" s="98" customFormat="1" ht="12.75" customHeight="1">
      <c r="A48" s="93">
        <v>4791</v>
      </c>
      <c r="B48" s="93" t="s">
        <v>438</v>
      </c>
      <c r="C48" s="93" t="s">
        <v>343</v>
      </c>
      <c r="D48" s="93" t="s">
        <v>524</v>
      </c>
      <c r="E48" s="130">
        <v>10</v>
      </c>
      <c r="F48" s="128">
        <f t="shared" si="0"/>
        <v>3.9190788597048152E-5</v>
      </c>
    </row>
    <row r="49" spans="1:6" s="98" customFormat="1" ht="12.75" customHeight="1">
      <c r="A49" s="93">
        <v>4791</v>
      </c>
      <c r="B49" s="93" t="s">
        <v>438</v>
      </c>
      <c r="C49" s="93" t="s">
        <v>343</v>
      </c>
      <c r="D49" s="93" t="s">
        <v>524</v>
      </c>
      <c r="E49" s="130">
        <v>10</v>
      </c>
      <c r="F49" s="128">
        <f t="shared" si="0"/>
        <v>3.9190788597048152E-5</v>
      </c>
    </row>
    <row r="50" spans="1:6" s="98" customFormat="1" ht="12.75" customHeight="1">
      <c r="A50" s="93">
        <v>4792</v>
      </c>
      <c r="B50" s="93" t="s">
        <v>438</v>
      </c>
      <c r="C50" s="93" t="s">
        <v>121</v>
      </c>
      <c r="D50" s="93" t="s">
        <v>442</v>
      </c>
      <c r="E50" s="130">
        <v>10</v>
      </c>
      <c r="F50" s="128">
        <f t="shared" si="0"/>
        <v>3.9190788597048152E-5</v>
      </c>
    </row>
    <row r="51" spans="1:6" s="98" customFormat="1" ht="12.75" customHeight="1">
      <c r="A51" s="93">
        <v>4792</v>
      </c>
      <c r="B51" s="93" t="s">
        <v>438</v>
      </c>
      <c r="C51" s="93" t="s">
        <v>121</v>
      </c>
      <c r="D51" s="93" t="s">
        <v>442</v>
      </c>
      <c r="E51" s="130">
        <v>10</v>
      </c>
      <c r="F51" s="128">
        <f t="shared" si="0"/>
        <v>3.9190788597048152E-5</v>
      </c>
    </row>
    <row r="52" spans="1:6" s="98" customFormat="1" ht="12.75" customHeight="1">
      <c r="A52" s="93">
        <v>4793</v>
      </c>
      <c r="B52" s="93" t="s">
        <v>438</v>
      </c>
      <c r="C52" s="93" t="s">
        <v>123</v>
      </c>
      <c r="D52" s="93" t="s">
        <v>443</v>
      </c>
      <c r="E52" s="130">
        <v>21</v>
      </c>
      <c r="F52" s="128">
        <f t="shared" si="0"/>
        <v>8.230065605380111E-5</v>
      </c>
    </row>
    <row r="53" spans="1:6" s="98" customFormat="1" ht="12.75" customHeight="1">
      <c r="A53" s="93">
        <v>4793</v>
      </c>
      <c r="B53" s="93" t="s">
        <v>438</v>
      </c>
      <c r="C53" s="93" t="s">
        <v>123</v>
      </c>
      <c r="D53" s="93" t="s">
        <v>443</v>
      </c>
      <c r="E53" s="130">
        <v>20</v>
      </c>
      <c r="F53" s="128">
        <f t="shared" si="0"/>
        <v>7.8381577194096304E-5</v>
      </c>
    </row>
    <row r="54" spans="1:6" s="98" customFormat="1" ht="12.75" customHeight="1">
      <c r="A54" s="93">
        <v>4794</v>
      </c>
      <c r="B54" s="93" t="s">
        <v>438</v>
      </c>
      <c r="C54" s="93" t="s">
        <v>125</v>
      </c>
      <c r="D54" s="93" t="s">
        <v>444</v>
      </c>
      <c r="E54" s="130">
        <v>51</v>
      </c>
      <c r="F54" s="128">
        <f t="shared" si="0"/>
        <v>1.9987302184494557E-4</v>
      </c>
    </row>
    <row r="55" spans="1:6" s="98" customFormat="1" ht="12.75" customHeight="1">
      <c r="A55" s="93">
        <v>4796</v>
      </c>
      <c r="B55" s="93" t="s">
        <v>438</v>
      </c>
      <c r="C55" s="93" t="s">
        <v>15</v>
      </c>
      <c r="D55" s="93" t="s">
        <v>445</v>
      </c>
      <c r="E55" s="130">
        <v>13</v>
      </c>
      <c r="F55" s="128">
        <f t="shared" si="0"/>
        <v>5.0948025176162595E-5</v>
      </c>
    </row>
    <row r="56" spans="1:6" s="98" customFormat="1" ht="12.75" customHeight="1">
      <c r="A56" s="93">
        <v>4797</v>
      </c>
      <c r="B56" s="93" t="s">
        <v>438</v>
      </c>
      <c r="C56" s="93" t="s">
        <v>20</v>
      </c>
      <c r="D56" s="93" t="s">
        <v>446</v>
      </c>
      <c r="E56" s="130">
        <v>10</v>
      </c>
      <c r="F56" s="128">
        <f t="shared" si="0"/>
        <v>3.9190788597048152E-5</v>
      </c>
    </row>
    <row r="57" spans="1:6" s="98" customFormat="1" ht="12.75" customHeight="1">
      <c r="A57" s="93">
        <v>4809</v>
      </c>
      <c r="B57" s="93" t="s">
        <v>438</v>
      </c>
      <c r="C57" s="93" t="s">
        <v>129</v>
      </c>
      <c r="D57" s="93" t="s">
        <v>128</v>
      </c>
      <c r="E57" s="130">
        <v>10</v>
      </c>
      <c r="F57" s="128">
        <f t="shared" si="0"/>
        <v>3.9190788597048152E-5</v>
      </c>
    </row>
    <row r="58" spans="1:6" s="98" customFormat="1" ht="12.75" customHeight="1">
      <c r="A58" s="93">
        <v>4828</v>
      </c>
      <c r="B58" s="93" t="s">
        <v>438</v>
      </c>
      <c r="C58" s="93" t="s">
        <v>17</v>
      </c>
      <c r="D58" s="93" t="s">
        <v>132</v>
      </c>
      <c r="E58" s="130">
        <v>60</v>
      </c>
      <c r="F58" s="128">
        <f t="shared" si="0"/>
        <v>2.351447315822889E-4</v>
      </c>
    </row>
    <row r="59" spans="1:6" s="98" customFormat="1" ht="12.75" customHeight="1">
      <c r="A59" s="93">
        <v>4828</v>
      </c>
      <c r="B59" s="93" t="s">
        <v>438</v>
      </c>
      <c r="C59" s="93" t="s">
        <v>17</v>
      </c>
      <c r="D59" s="93" t="s">
        <v>132</v>
      </c>
      <c r="E59" s="130">
        <v>22</v>
      </c>
      <c r="F59" s="128">
        <f t="shared" si="0"/>
        <v>8.6219734913505928E-5</v>
      </c>
    </row>
    <row r="60" spans="1:6" s="98" customFormat="1" ht="12.75" customHeight="1">
      <c r="A60" s="93">
        <v>4829</v>
      </c>
      <c r="B60" s="93" t="s">
        <v>438</v>
      </c>
      <c r="C60" s="93" t="s">
        <v>344</v>
      </c>
      <c r="D60" s="93" t="s">
        <v>447</v>
      </c>
      <c r="E60" s="130">
        <v>10</v>
      </c>
      <c r="F60" s="128">
        <f t="shared" si="0"/>
        <v>3.9190788597048152E-5</v>
      </c>
    </row>
    <row r="61" spans="1:6" s="98" customFormat="1" ht="12.75" customHeight="1">
      <c r="A61" s="93">
        <v>4829</v>
      </c>
      <c r="B61" s="93" t="s">
        <v>438</v>
      </c>
      <c r="C61" s="93" t="s">
        <v>344</v>
      </c>
      <c r="D61" s="93" t="s">
        <v>447</v>
      </c>
      <c r="E61" s="130">
        <v>30</v>
      </c>
      <c r="F61" s="128">
        <f t="shared" si="0"/>
        <v>1.1757236579114445E-4</v>
      </c>
    </row>
    <row r="62" spans="1:6" s="98" customFormat="1" ht="12.75" customHeight="1">
      <c r="A62" s="93">
        <v>4829</v>
      </c>
      <c r="B62" s="93" t="s">
        <v>438</v>
      </c>
      <c r="C62" s="93" t="s">
        <v>344</v>
      </c>
      <c r="D62" s="93" t="s">
        <v>447</v>
      </c>
      <c r="E62" s="130">
        <v>17</v>
      </c>
      <c r="F62" s="128">
        <f t="shared" si="0"/>
        <v>6.6624340614981849E-5</v>
      </c>
    </row>
    <row r="63" spans="1:6" s="98" customFormat="1" ht="12.75" customHeight="1">
      <c r="A63" s="93">
        <v>4885</v>
      </c>
      <c r="B63" s="93" t="s">
        <v>438</v>
      </c>
      <c r="C63" s="93" t="s">
        <v>135</v>
      </c>
      <c r="D63" s="93" t="s">
        <v>134</v>
      </c>
      <c r="E63" s="130">
        <v>159</v>
      </c>
      <c r="F63" s="128">
        <f t="shared" si="0"/>
        <v>6.2313353869306563E-4</v>
      </c>
    </row>
    <row r="64" spans="1:6" s="98" customFormat="1" ht="12.75" customHeight="1">
      <c r="A64" s="93">
        <v>4885</v>
      </c>
      <c r="B64" s="93" t="s">
        <v>438</v>
      </c>
      <c r="C64" s="93" t="s">
        <v>135</v>
      </c>
      <c r="D64" s="93" t="s">
        <v>134</v>
      </c>
      <c r="E64" s="130">
        <v>126</v>
      </c>
      <c r="F64" s="128">
        <f t="shared" si="0"/>
        <v>4.9380393632280674E-4</v>
      </c>
    </row>
    <row r="65" spans="1:6" s="98" customFormat="1" ht="12.75" customHeight="1">
      <c r="A65" s="93">
        <v>4886</v>
      </c>
      <c r="B65" s="93" t="s">
        <v>438</v>
      </c>
      <c r="C65" s="93" t="s">
        <v>19</v>
      </c>
      <c r="D65" s="93" t="s">
        <v>136</v>
      </c>
      <c r="E65" s="130">
        <v>84</v>
      </c>
      <c r="F65" s="128">
        <f t="shared" si="0"/>
        <v>3.2920262421520444E-4</v>
      </c>
    </row>
    <row r="66" spans="1:6" s="98" customFormat="1" ht="12.75" customHeight="1">
      <c r="A66" s="93">
        <v>4886</v>
      </c>
      <c r="B66" s="93" t="s">
        <v>438</v>
      </c>
      <c r="C66" s="93" t="s">
        <v>19</v>
      </c>
      <c r="D66" s="93" t="s">
        <v>136</v>
      </c>
      <c r="E66" s="130">
        <v>90</v>
      </c>
      <c r="F66" s="128">
        <f t="shared" si="0"/>
        <v>3.5271709737343332E-4</v>
      </c>
    </row>
    <row r="67" spans="1:6" s="98" customFormat="1" ht="12.75" customHeight="1">
      <c r="A67" s="93">
        <v>4887</v>
      </c>
      <c r="B67" s="93" t="s">
        <v>438</v>
      </c>
      <c r="C67" s="93" t="s">
        <v>341</v>
      </c>
      <c r="D67" s="93" t="s">
        <v>137</v>
      </c>
      <c r="E67" s="130">
        <v>118</v>
      </c>
      <c r="F67" s="128">
        <f t="shared" ref="F67:F130" si="1">E67/$E$221</f>
        <v>4.6245130544516819E-4</v>
      </c>
    </row>
    <row r="68" spans="1:6" s="98" customFormat="1" ht="12.75" customHeight="1">
      <c r="A68" s="93">
        <v>4887</v>
      </c>
      <c r="B68" s="93" t="s">
        <v>438</v>
      </c>
      <c r="C68" s="93" t="s">
        <v>341</v>
      </c>
      <c r="D68" s="93" t="s">
        <v>137</v>
      </c>
      <c r="E68" s="130">
        <v>241</v>
      </c>
      <c r="F68" s="128">
        <f t="shared" si="1"/>
        <v>9.444980051888604E-4</v>
      </c>
    </row>
    <row r="69" spans="1:6" s="98" customFormat="1" ht="12.75" customHeight="1">
      <c r="A69" s="93">
        <v>4888</v>
      </c>
      <c r="B69" s="93" t="s">
        <v>438</v>
      </c>
      <c r="C69" s="93" t="s">
        <v>21</v>
      </c>
      <c r="D69" s="93" t="s">
        <v>138</v>
      </c>
      <c r="E69" s="130">
        <v>410</v>
      </c>
      <c r="F69" s="128">
        <f t="shared" si="1"/>
        <v>1.6068223324789742E-3</v>
      </c>
    </row>
    <row r="70" spans="1:6" s="98" customFormat="1" ht="12.75" customHeight="1">
      <c r="A70" s="93">
        <v>4888</v>
      </c>
      <c r="B70" s="93" t="s">
        <v>438</v>
      </c>
      <c r="C70" s="93" t="s">
        <v>21</v>
      </c>
      <c r="D70" s="93" t="s">
        <v>138</v>
      </c>
      <c r="E70" s="130">
        <v>170</v>
      </c>
      <c r="F70" s="128">
        <f t="shared" si="1"/>
        <v>6.6624340614981859E-4</v>
      </c>
    </row>
    <row r="71" spans="1:6" s="98" customFormat="1" ht="12.75" customHeight="1">
      <c r="A71" s="93">
        <v>4890</v>
      </c>
      <c r="B71" s="93" t="s">
        <v>438</v>
      </c>
      <c r="C71" s="93" t="s">
        <v>140</v>
      </c>
      <c r="D71" s="93" t="s">
        <v>139</v>
      </c>
      <c r="E71" s="130">
        <v>127</v>
      </c>
      <c r="F71" s="128">
        <f t="shared" si="1"/>
        <v>4.9772301518251154E-4</v>
      </c>
    </row>
    <row r="72" spans="1:6" s="98" customFormat="1" ht="12.75" customHeight="1">
      <c r="A72" s="93">
        <v>4890</v>
      </c>
      <c r="B72" s="93" t="s">
        <v>438</v>
      </c>
      <c r="C72" s="93" t="s">
        <v>140</v>
      </c>
      <c r="D72" s="93" t="s">
        <v>139</v>
      </c>
      <c r="E72" s="130">
        <v>58</v>
      </c>
      <c r="F72" s="128">
        <f t="shared" si="1"/>
        <v>2.2730657386287926E-4</v>
      </c>
    </row>
    <row r="73" spans="1:6" s="98" customFormat="1" ht="12.75" customHeight="1">
      <c r="A73" s="93">
        <v>4892</v>
      </c>
      <c r="B73" s="93" t="s">
        <v>438</v>
      </c>
      <c r="C73" s="93" t="s">
        <v>143</v>
      </c>
      <c r="D73" s="93" t="s">
        <v>142</v>
      </c>
      <c r="E73" s="130">
        <v>198</v>
      </c>
      <c r="F73" s="128">
        <f t="shared" si="1"/>
        <v>7.7597761422155335E-4</v>
      </c>
    </row>
    <row r="74" spans="1:6" s="98" customFormat="1" ht="12.75" customHeight="1">
      <c r="A74" s="93">
        <v>4892</v>
      </c>
      <c r="B74" s="93" t="s">
        <v>438</v>
      </c>
      <c r="C74" s="93" t="s">
        <v>143</v>
      </c>
      <c r="D74" s="93" t="s">
        <v>142</v>
      </c>
      <c r="E74" s="130">
        <v>360</v>
      </c>
      <c r="F74" s="128">
        <f t="shared" si="1"/>
        <v>1.4108683894937333E-3</v>
      </c>
    </row>
    <row r="75" spans="1:6" s="98" customFormat="1" ht="12.75" customHeight="1">
      <c r="A75" s="93">
        <v>4893</v>
      </c>
      <c r="B75" s="93" t="s">
        <v>438</v>
      </c>
      <c r="C75" s="93" t="s">
        <v>123</v>
      </c>
      <c r="D75" s="93" t="s">
        <v>448</v>
      </c>
      <c r="E75" s="130">
        <v>20</v>
      </c>
      <c r="F75" s="128">
        <f t="shared" si="1"/>
        <v>7.8381577194096304E-5</v>
      </c>
    </row>
    <row r="76" spans="1:6" s="98" customFormat="1" ht="12.75" customHeight="1">
      <c r="A76" s="93">
        <v>4893</v>
      </c>
      <c r="B76" s="93" t="s">
        <v>438</v>
      </c>
      <c r="C76" s="93" t="s">
        <v>123</v>
      </c>
      <c r="D76" s="93" t="s">
        <v>448</v>
      </c>
      <c r="E76" s="130">
        <v>26</v>
      </c>
      <c r="F76" s="128">
        <f t="shared" si="1"/>
        <v>1.0189605035232519E-4</v>
      </c>
    </row>
    <row r="77" spans="1:6" s="98" customFormat="1" ht="12.75" customHeight="1">
      <c r="A77" s="93">
        <v>4894</v>
      </c>
      <c r="B77" s="93" t="s">
        <v>438</v>
      </c>
      <c r="C77" s="93" t="s">
        <v>146</v>
      </c>
      <c r="D77" s="93" t="s">
        <v>449</v>
      </c>
      <c r="E77" s="130">
        <v>30</v>
      </c>
      <c r="F77" s="128">
        <f t="shared" si="1"/>
        <v>1.1757236579114445E-4</v>
      </c>
    </row>
    <row r="78" spans="1:6" s="98" customFormat="1" ht="12.75" customHeight="1">
      <c r="A78" s="93">
        <v>4894</v>
      </c>
      <c r="B78" s="93" t="s">
        <v>438</v>
      </c>
      <c r="C78" s="93" t="s">
        <v>146</v>
      </c>
      <c r="D78" s="93" t="s">
        <v>449</v>
      </c>
      <c r="E78" s="130">
        <v>6</v>
      </c>
      <c r="F78" s="128">
        <f t="shared" si="1"/>
        <v>2.3514473158228891E-5</v>
      </c>
    </row>
    <row r="79" spans="1:6" s="98" customFormat="1" ht="12.75" customHeight="1">
      <c r="A79" s="93">
        <v>4895</v>
      </c>
      <c r="B79" s="93" t="s">
        <v>438</v>
      </c>
      <c r="C79" s="93" t="s">
        <v>148</v>
      </c>
      <c r="D79" s="93" t="s">
        <v>450</v>
      </c>
      <c r="E79" s="130">
        <v>10</v>
      </c>
      <c r="F79" s="128">
        <f t="shared" si="1"/>
        <v>3.9190788597048152E-5</v>
      </c>
    </row>
    <row r="80" spans="1:6" s="98" customFormat="1" ht="12.75" customHeight="1">
      <c r="A80" s="93">
        <v>4895</v>
      </c>
      <c r="B80" s="93" t="s">
        <v>438</v>
      </c>
      <c r="C80" s="93" t="s">
        <v>148</v>
      </c>
      <c r="D80" s="93" t="s">
        <v>450</v>
      </c>
      <c r="E80" s="130">
        <v>16</v>
      </c>
      <c r="F80" s="128">
        <f t="shared" si="1"/>
        <v>6.2705261755277044E-5</v>
      </c>
    </row>
    <row r="81" spans="1:6" s="98" customFormat="1" ht="12.75" customHeight="1">
      <c r="A81" s="93">
        <v>4896</v>
      </c>
      <c r="B81" s="93" t="s">
        <v>438</v>
      </c>
      <c r="C81" s="93" t="s">
        <v>342</v>
      </c>
      <c r="D81" s="93" t="s">
        <v>149</v>
      </c>
      <c r="E81" s="130">
        <v>27</v>
      </c>
      <c r="F81" s="128">
        <f t="shared" si="1"/>
        <v>1.0581512921203001E-4</v>
      </c>
    </row>
    <row r="82" spans="1:6" s="98" customFormat="1" ht="12.75" customHeight="1">
      <c r="A82" s="93">
        <v>4897</v>
      </c>
      <c r="B82" s="93" t="s">
        <v>438</v>
      </c>
      <c r="C82" s="93" t="s">
        <v>15</v>
      </c>
      <c r="D82" s="93" t="s">
        <v>451</v>
      </c>
      <c r="E82" s="130">
        <v>22</v>
      </c>
      <c r="F82" s="128">
        <f t="shared" si="1"/>
        <v>8.6219734913505928E-5</v>
      </c>
    </row>
    <row r="83" spans="1:6" s="98" customFormat="1" ht="12.75" customHeight="1">
      <c r="A83" s="93">
        <v>4898</v>
      </c>
      <c r="B83" s="93" t="s">
        <v>438</v>
      </c>
      <c r="C83" s="93" t="s">
        <v>152</v>
      </c>
      <c r="D83" s="93" t="s">
        <v>151</v>
      </c>
      <c r="E83" s="130">
        <v>10</v>
      </c>
      <c r="F83" s="128">
        <f t="shared" si="1"/>
        <v>3.9190788597048152E-5</v>
      </c>
    </row>
    <row r="84" spans="1:6" s="98" customFormat="1" ht="12.75" customHeight="1">
      <c r="A84" s="93">
        <v>4898</v>
      </c>
      <c r="B84" s="93" t="s">
        <v>438</v>
      </c>
      <c r="C84" s="93" t="s">
        <v>152</v>
      </c>
      <c r="D84" s="93" t="s">
        <v>151</v>
      </c>
      <c r="E84" s="130">
        <v>5</v>
      </c>
      <c r="F84" s="128">
        <f t="shared" si="1"/>
        <v>1.9595394298524076E-5</v>
      </c>
    </row>
    <row r="85" spans="1:6" s="98" customFormat="1" ht="12.75" customHeight="1">
      <c r="A85" s="93">
        <v>4923</v>
      </c>
      <c r="B85" s="93" t="s">
        <v>438</v>
      </c>
      <c r="C85" s="93" t="s">
        <v>129</v>
      </c>
      <c r="D85" s="93" t="s">
        <v>452</v>
      </c>
      <c r="E85" s="130">
        <v>11</v>
      </c>
      <c r="F85" s="128">
        <f t="shared" si="1"/>
        <v>4.3109867456752964E-5</v>
      </c>
    </row>
    <row r="86" spans="1:6" s="98" customFormat="1" ht="12.75" customHeight="1">
      <c r="A86" s="93">
        <v>4923</v>
      </c>
      <c r="B86" s="93" t="s">
        <v>438</v>
      </c>
      <c r="C86" s="93" t="s">
        <v>129</v>
      </c>
      <c r="D86" s="93" t="s">
        <v>452</v>
      </c>
      <c r="E86" s="130">
        <v>70</v>
      </c>
      <c r="F86" s="128">
        <f t="shared" si="1"/>
        <v>2.7433552017933706E-4</v>
      </c>
    </row>
    <row r="87" spans="1:6" s="98" customFormat="1" ht="12.75" customHeight="1">
      <c r="A87" s="93">
        <v>4923</v>
      </c>
      <c r="B87" s="93" t="s">
        <v>438</v>
      </c>
      <c r="C87" s="93" t="s">
        <v>129</v>
      </c>
      <c r="D87" s="93" t="s">
        <v>452</v>
      </c>
      <c r="E87" s="130">
        <v>60</v>
      </c>
      <c r="F87" s="128">
        <f t="shared" si="1"/>
        <v>2.351447315822889E-4</v>
      </c>
    </row>
    <row r="88" spans="1:6" s="98" customFormat="1" ht="12.75" customHeight="1">
      <c r="A88" s="93">
        <v>4973</v>
      </c>
      <c r="B88" s="93" t="s">
        <v>438</v>
      </c>
      <c r="C88" s="93" t="s">
        <v>158</v>
      </c>
      <c r="D88" s="93" t="s">
        <v>157</v>
      </c>
      <c r="E88" s="130">
        <v>596</v>
      </c>
      <c r="F88" s="128">
        <f t="shared" si="1"/>
        <v>2.3357710003840699E-3</v>
      </c>
    </row>
    <row r="89" spans="1:6" s="98" customFormat="1" ht="12.75" customHeight="1">
      <c r="A89" s="93">
        <v>4973</v>
      </c>
      <c r="B89" s="93" t="s">
        <v>438</v>
      </c>
      <c r="C89" s="93" t="s">
        <v>158</v>
      </c>
      <c r="D89" s="93" t="s">
        <v>157</v>
      </c>
      <c r="E89" s="130">
        <v>322</v>
      </c>
      <c r="F89" s="128">
        <f t="shared" si="1"/>
        <v>1.2619433928249505E-3</v>
      </c>
    </row>
    <row r="90" spans="1:6" s="98" customFormat="1" ht="12.75" customHeight="1">
      <c r="A90" s="93">
        <v>4975</v>
      </c>
      <c r="B90" s="93" t="s">
        <v>438</v>
      </c>
      <c r="C90" s="93" t="s">
        <v>21</v>
      </c>
      <c r="D90" s="93" t="s">
        <v>159</v>
      </c>
      <c r="E90" s="130">
        <v>111</v>
      </c>
      <c r="F90" s="128">
        <f t="shared" si="1"/>
        <v>4.3501775342723445E-4</v>
      </c>
    </row>
    <row r="91" spans="1:6" s="98" customFormat="1" ht="12.75" customHeight="1">
      <c r="A91" s="93">
        <v>4975</v>
      </c>
      <c r="B91" s="93" t="s">
        <v>438</v>
      </c>
      <c r="C91" s="93" t="s">
        <v>21</v>
      </c>
      <c r="D91" s="93" t="s">
        <v>159</v>
      </c>
      <c r="E91" s="130">
        <v>10</v>
      </c>
      <c r="F91" s="128">
        <f t="shared" si="1"/>
        <v>3.9190788597048152E-5</v>
      </c>
    </row>
    <row r="92" spans="1:6" s="98" customFormat="1" ht="12.75" customHeight="1">
      <c r="A92" s="93">
        <v>4975</v>
      </c>
      <c r="B92" s="93" t="s">
        <v>438</v>
      </c>
      <c r="C92" s="93" t="s">
        <v>21</v>
      </c>
      <c r="D92" s="93" t="s">
        <v>159</v>
      </c>
      <c r="E92" s="130">
        <v>80</v>
      </c>
      <c r="F92" s="128">
        <f t="shared" si="1"/>
        <v>3.1352630877638522E-4</v>
      </c>
    </row>
    <row r="93" spans="1:6" s="98" customFormat="1" ht="12.75" customHeight="1">
      <c r="A93" s="93">
        <v>4979</v>
      </c>
      <c r="B93" s="93" t="s">
        <v>438</v>
      </c>
      <c r="C93" s="93" t="s">
        <v>161</v>
      </c>
      <c r="D93" s="93" t="s">
        <v>453</v>
      </c>
      <c r="E93" s="130">
        <v>12</v>
      </c>
      <c r="F93" s="128">
        <f t="shared" si="1"/>
        <v>4.7028946316457783E-5</v>
      </c>
    </row>
    <row r="94" spans="1:6" s="98" customFormat="1" ht="12.75" customHeight="1">
      <c r="A94" s="93">
        <v>4979</v>
      </c>
      <c r="B94" s="93" t="s">
        <v>438</v>
      </c>
      <c r="C94" s="93" t="s">
        <v>161</v>
      </c>
      <c r="D94" s="93" t="s">
        <v>453</v>
      </c>
      <c r="E94" s="130">
        <v>5</v>
      </c>
      <c r="F94" s="128">
        <f t="shared" si="1"/>
        <v>1.9595394298524076E-5</v>
      </c>
    </row>
    <row r="95" spans="1:6" s="98" customFormat="1" ht="12.75" customHeight="1">
      <c r="A95" s="93">
        <v>4979</v>
      </c>
      <c r="B95" s="93" t="s">
        <v>438</v>
      </c>
      <c r="C95" s="93" t="s">
        <v>161</v>
      </c>
      <c r="D95" s="93" t="s">
        <v>453</v>
      </c>
      <c r="E95" s="130">
        <v>18</v>
      </c>
      <c r="F95" s="128">
        <f t="shared" si="1"/>
        <v>7.0543419474686667E-5</v>
      </c>
    </row>
    <row r="96" spans="1:6" s="98" customFormat="1" ht="12.75" customHeight="1">
      <c r="A96" s="93">
        <v>4980</v>
      </c>
      <c r="B96" s="93" t="s">
        <v>438</v>
      </c>
      <c r="C96" s="93" t="s">
        <v>22</v>
      </c>
      <c r="D96" s="93" t="s">
        <v>162</v>
      </c>
      <c r="E96" s="130">
        <v>548</v>
      </c>
      <c r="F96" s="128">
        <f t="shared" si="1"/>
        <v>2.1476552151182388E-3</v>
      </c>
    </row>
    <row r="97" spans="1:6" s="98" customFormat="1" ht="12.75" customHeight="1">
      <c r="A97" s="93">
        <v>4980</v>
      </c>
      <c r="B97" s="93" t="s">
        <v>438</v>
      </c>
      <c r="C97" s="93" t="s">
        <v>22</v>
      </c>
      <c r="D97" s="93" t="s">
        <v>162</v>
      </c>
      <c r="E97" s="130">
        <v>793</v>
      </c>
      <c r="F97" s="128">
        <f t="shared" si="1"/>
        <v>3.1078295357459184E-3</v>
      </c>
    </row>
    <row r="98" spans="1:6" s="98" customFormat="1" ht="12.75" customHeight="1">
      <c r="A98" s="93">
        <v>4981</v>
      </c>
      <c r="B98" s="93" t="s">
        <v>438</v>
      </c>
      <c r="C98" s="93" t="s">
        <v>21</v>
      </c>
      <c r="D98" s="93" t="s">
        <v>163</v>
      </c>
      <c r="E98" s="130">
        <v>561</v>
      </c>
      <c r="F98" s="128">
        <f t="shared" si="1"/>
        <v>2.1986032402944011E-3</v>
      </c>
    </row>
    <row r="99" spans="1:6" s="98" customFormat="1" ht="12.75" customHeight="1">
      <c r="A99" s="93">
        <v>4981</v>
      </c>
      <c r="B99" s="93" t="s">
        <v>438</v>
      </c>
      <c r="C99" s="93" t="s">
        <v>21</v>
      </c>
      <c r="D99" s="93" t="s">
        <v>163</v>
      </c>
      <c r="E99" s="130">
        <v>497</v>
      </c>
      <c r="F99" s="128">
        <f t="shared" si="1"/>
        <v>1.9477821932732931E-3</v>
      </c>
    </row>
    <row r="100" spans="1:6" s="98" customFormat="1" ht="12.75" customHeight="1">
      <c r="A100" s="93">
        <v>4981</v>
      </c>
      <c r="B100" s="93" t="s">
        <v>438</v>
      </c>
      <c r="C100" s="93" t="s">
        <v>21</v>
      </c>
      <c r="D100" s="93" t="s">
        <v>163</v>
      </c>
      <c r="E100" s="130">
        <v>126</v>
      </c>
      <c r="F100" s="128">
        <f t="shared" si="1"/>
        <v>4.9380393632280674E-4</v>
      </c>
    </row>
    <row r="101" spans="1:6" s="98" customFormat="1" ht="12.75" customHeight="1">
      <c r="A101" s="93">
        <v>4982</v>
      </c>
      <c r="B101" s="93" t="s">
        <v>438</v>
      </c>
      <c r="C101" s="93" t="s">
        <v>148</v>
      </c>
      <c r="D101" s="93" t="s">
        <v>164</v>
      </c>
      <c r="E101" s="130">
        <v>65</v>
      </c>
      <c r="F101" s="128">
        <f t="shared" si="1"/>
        <v>2.5474012588081298E-4</v>
      </c>
    </row>
    <row r="102" spans="1:6" s="98" customFormat="1" ht="12.75" customHeight="1">
      <c r="A102" s="93">
        <v>4982</v>
      </c>
      <c r="B102" s="93" t="s">
        <v>438</v>
      </c>
      <c r="C102" s="93" t="s">
        <v>148</v>
      </c>
      <c r="D102" s="93" t="s">
        <v>164</v>
      </c>
      <c r="E102" s="130">
        <v>20</v>
      </c>
      <c r="F102" s="128">
        <f t="shared" si="1"/>
        <v>7.8381577194096304E-5</v>
      </c>
    </row>
    <row r="103" spans="1:6" s="98" customFormat="1" ht="12.75" customHeight="1">
      <c r="A103" s="93">
        <v>4982</v>
      </c>
      <c r="B103" s="93" t="s">
        <v>438</v>
      </c>
      <c r="C103" s="93" t="s">
        <v>148</v>
      </c>
      <c r="D103" s="93" t="s">
        <v>164</v>
      </c>
      <c r="E103" s="130">
        <v>18</v>
      </c>
      <c r="F103" s="128">
        <f t="shared" si="1"/>
        <v>7.0543419474686667E-5</v>
      </c>
    </row>
    <row r="104" spans="1:6" s="98" customFormat="1" ht="12.75" customHeight="1">
      <c r="A104" s="93">
        <v>4983</v>
      </c>
      <c r="B104" s="93" t="s">
        <v>438</v>
      </c>
      <c r="C104" s="93" t="s">
        <v>13</v>
      </c>
      <c r="D104" s="93" t="s">
        <v>165</v>
      </c>
      <c r="E104" s="130">
        <v>100</v>
      </c>
      <c r="F104" s="128">
        <f t="shared" si="1"/>
        <v>3.9190788597048148E-4</v>
      </c>
    </row>
    <row r="105" spans="1:6" s="98" customFormat="1" ht="12.75" customHeight="1">
      <c r="A105" s="93">
        <v>4983</v>
      </c>
      <c r="B105" s="93" t="s">
        <v>438</v>
      </c>
      <c r="C105" s="93" t="s">
        <v>13</v>
      </c>
      <c r="D105" s="93" t="s">
        <v>165</v>
      </c>
      <c r="E105" s="130">
        <v>377</v>
      </c>
      <c r="F105" s="128">
        <f t="shared" si="1"/>
        <v>1.4774927301087152E-3</v>
      </c>
    </row>
    <row r="106" spans="1:6" s="98" customFormat="1" ht="12.75" customHeight="1">
      <c r="A106" s="93">
        <v>4983</v>
      </c>
      <c r="B106" s="93" t="s">
        <v>438</v>
      </c>
      <c r="C106" s="93" t="s">
        <v>13</v>
      </c>
      <c r="D106" s="93" t="s">
        <v>165</v>
      </c>
      <c r="E106" s="130">
        <v>308</v>
      </c>
      <c r="F106" s="128">
        <f t="shared" si="1"/>
        <v>1.207076288789083E-3</v>
      </c>
    </row>
    <row r="107" spans="1:6" s="98" customFormat="1" ht="12.75" customHeight="1">
      <c r="A107" s="93">
        <v>4994</v>
      </c>
      <c r="B107" s="93" t="s">
        <v>438</v>
      </c>
      <c r="C107" s="93" t="s">
        <v>16</v>
      </c>
      <c r="D107" s="93" t="s">
        <v>454</v>
      </c>
      <c r="E107" s="130">
        <v>101</v>
      </c>
      <c r="F107" s="128">
        <f t="shared" si="1"/>
        <v>3.9582696483018629E-4</v>
      </c>
    </row>
    <row r="108" spans="1:6" s="98" customFormat="1" ht="12.75" customHeight="1">
      <c r="A108" s="93">
        <v>4994</v>
      </c>
      <c r="B108" s="93" t="s">
        <v>438</v>
      </c>
      <c r="C108" s="93" t="s">
        <v>16</v>
      </c>
      <c r="D108" s="93" t="s">
        <v>454</v>
      </c>
      <c r="E108" s="130">
        <v>62</v>
      </c>
      <c r="F108" s="128">
        <f t="shared" si="1"/>
        <v>2.4298288930169854E-4</v>
      </c>
    </row>
    <row r="109" spans="1:6" s="98" customFormat="1" ht="12.75" customHeight="1">
      <c r="A109" s="93">
        <v>4997</v>
      </c>
      <c r="B109" s="93" t="s">
        <v>438</v>
      </c>
      <c r="C109" s="93" t="s">
        <v>14</v>
      </c>
      <c r="D109" s="93" t="s">
        <v>455</v>
      </c>
      <c r="E109" s="130">
        <v>30</v>
      </c>
      <c r="F109" s="128">
        <f t="shared" si="1"/>
        <v>1.1757236579114445E-4</v>
      </c>
    </row>
    <row r="110" spans="1:6" s="98" customFormat="1" ht="12.75" customHeight="1">
      <c r="A110" s="93">
        <v>4997</v>
      </c>
      <c r="B110" s="93" t="s">
        <v>438</v>
      </c>
      <c r="C110" s="93" t="s">
        <v>14</v>
      </c>
      <c r="D110" s="93" t="s">
        <v>455</v>
      </c>
      <c r="E110" s="130">
        <v>30</v>
      </c>
      <c r="F110" s="128">
        <f t="shared" si="1"/>
        <v>1.1757236579114445E-4</v>
      </c>
    </row>
    <row r="111" spans="1:6" s="98" customFormat="1" ht="12.75" customHeight="1">
      <c r="A111" s="93">
        <v>4997</v>
      </c>
      <c r="B111" s="93" t="s">
        <v>438</v>
      </c>
      <c r="C111" s="93" t="s">
        <v>14</v>
      </c>
      <c r="D111" s="93" t="s">
        <v>455</v>
      </c>
      <c r="E111" s="130">
        <v>10</v>
      </c>
      <c r="F111" s="128">
        <f t="shared" si="1"/>
        <v>3.9190788597048152E-5</v>
      </c>
    </row>
    <row r="112" spans="1:6" s="98" customFormat="1" ht="12.75" customHeight="1">
      <c r="A112" s="93">
        <v>5000</v>
      </c>
      <c r="B112" s="93" t="s">
        <v>438</v>
      </c>
      <c r="C112" s="93" t="s">
        <v>169</v>
      </c>
      <c r="D112" s="93" t="s">
        <v>168</v>
      </c>
      <c r="E112" s="130">
        <v>37</v>
      </c>
      <c r="F112" s="128">
        <f t="shared" si="1"/>
        <v>1.4500591780907817E-4</v>
      </c>
    </row>
    <row r="113" spans="1:6" s="98" customFormat="1" ht="12.75" customHeight="1">
      <c r="A113" s="93">
        <v>5000</v>
      </c>
      <c r="B113" s="93" t="s">
        <v>438</v>
      </c>
      <c r="C113" s="93" t="s">
        <v>169</v>
      </c>
      <c r="D113" s="93" t="s">
        <v>168</v>
      </c>
      <c r="E113" s="130">
        <v>72</v>
      </c>
      <c r="F113" s="128">
        <f t="shared" si="1"/>
        <v>2.8217367789874667E-4</v>
      </c>
    </row>
    <row r="114" spans="1:6" s="98" customFormat="1" ht="12.75" customHeight="1">
      <c r="A114" s="93">
        <v>5001</v>
      </c>
      <c r="B114" s="93" t="s">
        <v>438</v>
      </c>
      <c r="C114" s="93" t="s">
        <v>169</v>
      </c>
      <c r="D114" s="93" t="s">
        <v>171</v>
      </c>
      <c r="E114" s="130">
        <v>10</v>
      </c>
      <c r="F114" s="128">
        <f t="shared" si="1"/>
        <v>3.9190788597048152E-5</v>
      </c>
    </row>
    <row r="115" spans="1:6" s="98" customFormat="1" ht="12.75" customHeight="1">
      <c r="A115" s="93">
        <v>5001</v>
      </c>
      <c r="B115" s="93" t="s">
        <v>438</v>
      </c>
      <c r="C115" s="93" t="s">
        <v>169</v>
      </c>
      <c r="D115" s="93" t="s">
        <v>171</v>
      </c>
      <c r="E115" s="130">
        <v>52</v>
      </c>
      <c r="F115" s="128">
        <f t="shared" si="1"/>
        <v>2.0379210070465038E-4</v>
      </c>
    </row>
    <row r="116" spans="1:6" s="98" customFormat="1" ht="12.75" customHeight="1">
      <c r="A116" s="93">
        <v>5002</v>
      </c>
      <c r="B116" s="93" t="s">
        <v>438</v>
      </c>
      <c r="C116" s="93" t="s">
        <v>169</v>
      </c>
      <c r="D116" s="93" t="s">
        <v>509</v>
      </c>
      <c r="E116" s="130">
        <v>31</v>
      </c>
      <c r="F116" s="128">
        <f t="shared" si="1"/>
        <v>1.2149144465084927E-4</v>
      </c>
    </row>
    <row r="117" spans="1:6" s="98" customFormat="1" ht="12.75" customHeight="1">
      <c r="A117" s="93">
        <v>5002</v>
      </c>
      <c r="B117" s="93" t="s">
        <v>438</v>
      </c>
      <c r="C117" s="93" t="s">
        <v>169</v>
      </c>
      <c r="D117" s="93" t="s">
        <v>509</v>
      </c>
      <c r="E117" s="130">
        <v>15</v>
      </c>
      <c r="F117" s="128">
        <f t="shared" si="1"/>
        <v>5.8786182895572225E-5</v>
      </c>
    </row>
    <row r="118" spans="1:6" s="98" customFormat="1" ht="12.75" customHeight="1">
      <c r="A118" s="93">
        <v>5340</v>
      </c>
      <c r="B118" s="93" t="s">
        <v>510</v>
      </c>
      <c r="C118" s="93"/>
      <c r="D118" s="93" t="s">
        <v>511</v>
      </c>
      <c r="E118" s="130">
        <v>41</v>
      </c>
      <c r="F118" s="128">
        <f t="shared" si="1"/>
        <v>1.6068223324789741E-4</v>
      </c>
    </row>
    <row r="119" spans="1:6" s="98" customFormat="1" ht="12.75" customHeight="1">
      <c r="A119" s="93">
        <v>5341</v>
      </c>
      <c r="B119" s="93" t="s">
        <v>510</v>
      </c>
      <c r="C119" s="93"/>
      <c r="D119" s="93" t="s">
        <v>512</v>
      </c>
      <c r="E119" s="130">
        <v>8</v>
      </c>
      <c r="F119" s="128">
        <f t="shared" si="1"/>
        <v>3.1352630877638522E-5</v>
      </c>
    </row>
    <row r="120" spans="1:6" s="98" customFormat="1" ht="12.75" customHeight="1">
      <c r="A120" s="93">
        <v>5342</v>
      </c>
      <c r="B120" s="93" t="s">
        <v>510</v>
      </c>
      <c r="C120" s="93"/>
      <c r="D120" s="93" t="s">
        <v>513</v>
      </c>
      <c r="E120" s="130">
        <v>41</v>
      </c>
      <c r="F120" s="128">
        <f t="shared" si="1"/>
        <v>1.6068223324789741E-4</v>
      </c>
    </row>
    <row r="121" spans="1:6" s="98" customFormat="1" ht="12.75" customHeight="1">
      <c r="A121" s="93">
        <v>5343</v>
      </c>
      <c r="B121" s="93" t="s">
        <v>510</v>
      </c>
      <c r="C121" s="93"/>
      <c r="D121" s="93" t="s">
        <v>514</v>
      </c>
      <c r="E121" s="130">
        <v>8</v>
      </c>
      <c r="F121" s="128">
        <f t="shared" si="1"/>
        <v>3.1352630877638522E-5</v>
      </c>
    </row>
    <row r="122" spans="1:6" s="98" customFormat="1" ht="12.75" customHeight="1">
      <c r="A122" s="93">
        <v>5345</v>
      </c>
      <c r="B122" s="93" t="s">
        <v>510</v>
      </c>
      <c r="C122" s="93"/>
      <c r="D122" s="93" t="s">
        <v>515</v>
      </c>
      <c r="E122" s="130">
        <v>10</v>
      </c>
      <c r="F122" s="128">
        <f t="shared" si="1"/>
        <v>3.9190788597048152E-5</v>
      </c>
    </row>
    <row r="123" spans="1:6" s="98" customFormat="1" ht="12.75" customHeight="1">
      <c r="A123" s="93">
        <v>5347</v>
      </c>
      <c r="B123" s="93" t="s">
        <v>510</v>
      </c>
      <c r="C123" s="93"/>
      <c r="D123" s="93" t="s">
        <v>516</v>
      </c>
      <c r="E123" s="130">
        <v>8</v>
      </c>
      <c r="F123" s="128">
        <f t="shared" si="1"/>
        <v>3.1352630877638522E-5</v>
      </c>
    </row>
    <row r="124" spans="1:6" s="98" customFormat="1" ht="12.75" customHeight="1">
      <c r="A124" s="93">
        <v>5348</v>
      </c>
      <c r="B124" s="93" t="s">
        <v>510</v>
      </c>
      <c r="C124" s="93"/>
      <c r="D124" s="93" t="s">
        <v>517</v>
      </c>
      <c r="E124" s="130">
        <v>8</v>
      </c>
      <c r="F124" s="128">
        <f t="shared" si="1"/>
        <v>3.1352630877638522E-5</v>
      </c>
    </row>
    <row r="125" spans="1:6" s="98" customFormat="1" ht="12.75" customHeight="1">
      <c r="A125" s="93">
        <v>5370</v>
      </c>
      <c r="B125" s="93" t="s">
        <v>525</v>
      </c>
      <c r="C125" s="93"/>
      <c r="D125" s="93" t="s">
        <v>526</v>
      </c>
      <c r="E125" s="130">
        <v>1</v>
      </c>
      <c r="F125" s="128">
        <f t="shared" si="1"/>
        <v>3.9190788597048152E-6</v>
      </c>
    </row>
    <row r="126" spans="1:6" s="98" customFormat="1" ht="12.75" customHeight="1">
      <c r="A126" s="93">
        <v>5370</v>
      </c>
      <c r="B126" s="93" t="s">
        <v>525</v>
      </c>
      <c r="C126" s="93"/>
      <c r="D126" s="93" t="s">
        <v>526</v>
      </c>
      <c r="E126" s="130">
        <v>22</v>
      </c>
      <c r="F126" s="128">
        <f t="shared" si="1"/>
        <v>8.6219734913505928E-5</v>
      </c>
    </row>
    <row r="127" spans="1:6" s="98" customFormat="1" ht="12.75" customHeight="1">
      <c r="A127" s="93">
        <v>5371</v>
      </c>
      <c r="B127" s="93" t="s">
        <v>525</v>
      </c>
      <c r="C127" s="93"/>
      <c r="D127" s="93" t="s">
        <v>527</v>
      </c>
      <c r="E127" s="130">
        <v>8</v>
      </c>
      <c r="F127" s="128">
        <f t="shared" si="1"/>
        <v>3.1352630877638522E-5</v>
      </c>
    </row>
    <row r="128" spans="1:6" s="98" customFormat="1" ht="12.75" customHeight="1">
      <c r="A128" s="93">
        <v>5372</v>
      </c>
      <c r="B128" s="93" t="s">
        <v>525</v>
      </c>
      <c r="C128" s="93"/>
      <c r="D128" s="93" t="s">
        <v>528</v>
      </c>
      <c r="E128" s="130">
        <v>8</v>
      </c>
      <c r="F128" s="128">
        <f t="shared" si="1"/>
        <v>3.1352630877638522E-5</v>
      </c>
    </row>
    <row r="129" spans="1:6" s="98" customFormat="1" ht="12.75" customHeight="1">
      <c r="A129" s="93">
        <v>5373</v>
      </c>
      <c r="B129" s="93" t="s">
        <v>525</v>
      </c>
      <c r="C129" s="93"/>
      <c r="D129" s="93" t="s">
        <v>529</v>
      </c>
      <c r="E129" s="130">
        <v>24</v>
      </c>
      <c r="F129" s="128">
        <f t="shared" si="1"/>
        <v>9.4057892632915565E-5</v>
      </c>
    </row>
    <row r="130" spans="1:6" s="98" customFormat="1" ht="12.75" customHeight="1">
      <c r="A130" s="93">
        <v>5374</v>
      </c>
      <c r="B130" s="93" t="s">
        <v>525</v>
      </c>
      <c r="C130" s="93"/>
      <c r="D130" s="93" t="s">
        <v>530</v>
      </c>
      <c r="E130" s="130">
        <v>8</v>
      </c>
      <c r="F130" s="128">
        <f t="shared" si="1"/>
        <v>3.1352630877638522E-5</v>
      </c>
    </row>
    <row r="131" spans="1:6" s="98" customFormat="1" ht="12.75" customHeight="1">
      <c r="A131" s="93">
        <v>4653</v>
      </c>
      <c r="B131" s="93" t="s">
        <v>456</v>
      </c>
      <c r="C131" s="93"/>
      <c r="D131" s="93" t="s">
        <v>462</v>
      </c>
      <c r="E131" s="130">
        <v>20</v>
      </c>
      <c r="F131" s="128">
        <f t="shared" ref="F131:F194" si="2">E131/$E$221</f>
        <v>7.8381577194096304E-5</v>
      </c>
    </row>
    <row r="132" spans="1:6" s="98" customFormat="1" ht="12.75" customHeight="1">
      <c r="A132" s="93">
        <v>4653</v>
      </c>
      <c r="B132" s="93" t="s">
        <v>456</v>
      </c>
      <c r="C132" s="93"/>
      <c r="D132" s="93" t="s">
        <v>462</v>
      </c>
      <c r="E132" s="130">
        <v>23</v>
      </c>
      <c r="F132" s="128">
        <f t="shared" si="2"/>
        <v>9.0138813773210747E-5</v>
      </c>
    </row>
    <row r="133" spans="1:6" s="98" customFormat="1" ht="12.75" customHeight="1">
      <c r="A133" s="93">
        <v>4653</v>
      </c>
      <c r="B133" s="93" t="s">
        <v>456</v>
      </c>
      <c r="C133" s="93"/>
      <c r="D133" s="93" t="s">
        <v>462</v>
      </c>
      <c r="E133" s="130">
        <v>12</v>
      </c>
      <c r="F133" s="128">
        <f t="shared" si="2"/>
        <v>4.7028946316457783E-5</v>
      </c>
    </row>
    <row r="134" spans="1:6" s="98" customFormat="1" ht="12.75" customHeight="1">
      <c r="A134" s="93">
        <v>4654</v>
      </c>
      <c r="B134" s="93" t="s">
        <v>456</v>
      </c>
      <c r="C134" s="93"/>
      <c r="D134" s="93" t="s">
        <v>463</v>
      </c>
      <c r="E134" s="130">
        <v>101</v>
      </c>
      <c r="F134" s="128">
        <f t="shared" si="2"/>
        <v>3.9582696483018629E-4</v>
      </c>
    </row>
    <row r="135" spans="1:6" s="98" customFormat="1" ht="12.75" customHeight="1">
      <c r="A135" s="93">
        <v>4654</v>
      </c>
      <c r="B135" s="93" t="s">
        <v>456</v>
      </c>
      <c r="C135" s="93"/>
      <c r="D135" s="93" t="s">
        <v>463</v>
      </c>
      <c r="E135" s="130">
        <v>158</v>
      </c>
      <c r="F135" s="128">
        <f t="shared" si="2"/>
        <v>6.1921445983336072E-4</v>
      </c>
    </row>
    <row r="136" spans="1:6" s="98" customFormat="1" ht="12.75" customHeight="1">
      <c r="A136" s="93">
        <v>4656</v>
      </c>
      <c r="B136" s="93" t="s">
        <v>456</v>
      </c>
      <c r="C136" s="93"/>
      <c r="D136" s="93" t="s">
        <v>464</v>
      </c>
      <c r="E136" s="130">
        <v>26</v>
      </c>
      <c r="F136" s="128">
        <f t="shared" si="2"/>
        <v>1.0189605035232519E-4</v>
      </c>
    </row>
    <row r="137" spans="1:6" s="98" customFormat="1" ht="12.75" customHeight="1">
      <c r="A137" s="93">
        <v>4656</v>
      </c>
      <c r="B137" s="93" t="s">
        <v>456</v>
      </c>
      <c r="C137" s="93"/>
      <c r="D137" s="93" t="s">
        <v>464</v>
      </c>
      <c r="E137" s="130">
        <v>14</v>
      </c>
      <c r="F137" s="128">
        <f t="shared" si="2"/>
        <v>5.4867104035867406E-5</v>
      </c>
    </row>
    <row r="138" spans="1:6" s="98" customFormat="1" ht="12.75" customHeight="1">
      <c r="A138" s="93">
        <v>4657</v>
      </c>
      <c r="B138" s="93" t="s">
        <v>456</v>
      </c>
      <c r="C138" s="93"/>
      <c r="D138" s="93" t="s">
        <v>465</v>
      </c>
      <c r="E138" s="130">
        <v>22</v>
      </c>
      <c r="F138" s="128">
        <f t="shared" si="2"/>
        <v>8.6219734913505928E-5</v>
      </c>
    </row>
    <row r="139" spans="1:6" s="98" customFormat="1" ht="12.75" customHeight="1">
      <c r="A139" s="93">
        <v>4657</v>
      </c>
      <c r="B139" s="93" t="s">
        <v>456</v>
      </c>
      <c r="C139" s="93"/>
      <c r="D139" s="93" t="s">
        <v>465</v>
      </c>
      <c r="E139" s="130">
        <v>25</v>
      </c>
      <c r="F139" s="128">
        <f t="shared" si="2"/>
        <v>9.797697149262037E-5</v>
      </c>
    </row>
    <row r="140" spans="1:6" s="98" customFormat="1" ht="12.75" customHeight="1">
      <c r="A140" s="93">
        <v>4657</v>
      </c>
      <c r="B140" s="93" t="s">
        <v>456</v>
      </c>
      <c r="C140" s="93"/>
      <c r="D140" s="93" t="s">
        <v>465</v>
      </c>
      <c r="E140" s="130">
        <v>41</v>
      </c>
      <c r="F140" s="128">
        <f t="shared" si="2"/>
        <v>1.6068223324789741E-4</v>
      </c>
    </row>
    <row r="141" spans="1:6" s="98" customFormat="1" ht="12.75" customHeight="1">
      <c r="A141" s="93">
        <v>4658</v>
      </c>
      <c r="B141" s="93" t="s">
        <v>456</v>
      </c>
      <c r="C141" s="93"/>
      <c r="D141" s="93" t="s">
        <v>466</v>
      </c>
      <c r="E141" s="130">
        <v>25</v>
      </c>
      <c r="F141" s="128">
        <f t="shared" si="2"/>
        <v>9.797697149262037E-5</v>
      </c>
    </row>
    <row r="142" spans="1:6" s="98" customFormat="1" ht="12.75" customHeight="1">
      <c r="A142" s="93">
        <v>4658</v>
      </c>
      <c r="B142" s="93" t="s">
        <v>456</v>
      </c>
      <c r="C142" s="93"/>
      <c r="D142" s="93" t="s">
        <v>466</v>
      </c>
      <c r="E142" s="130">
        <v>25</v>
      </c>
      <c r="F142" s="128">
        <f t="shared" si="2"/>
        <v>9.797697149262037E-5</v>
      </c>
    </row>
    <row r="143" spans="1:6" s="98" customFormat="1" ht="12.75" customHeight="1">
      <c r="A143" s="93">
        <v>4659</v>
      </c>
      <c r="B143" s="93" t="s">
        <v>456</v>
      </c>
      <c r="C143" s="93"/>
      <c r="D143" s="93" t="s">
        <v>467</v>
      </c>
      <c r="E143" s="130">
        <v>2</v>
      </c>
      <c r="F143" s="128">
        <f t="shared" si="2"/>
        <v>7.8381577194096304E-6</v>
      </c>
    </row>
    <row r="144" spans="1:6" s="98" customFormat="1" ht="12.75" customHeight="1">
      <c r="A144" s="93">
        <v>4659</v>
      </c>
      <c r="B144" s="93" t="s">
        <v>456</v>
      </c>
      <c r="C144" s="93"/>
      <c r="D144" s="93" t="s">
        <v>467</v>
      </c>
      <c r="E144" s="130">
        <v>28</v>
      </c>
      <c r="F144" s="128">
        <f t="shared" si="2"/>
        <v>1.0973420807173481E-4</v>
      </c>
    </row>
    <row r="145" spans="1:6" s="98" customFormat="1" ht="12.75" customHeight="1">
      <c r="A145" s="93">
        <v>4659</v>
      </c>
      <c r="B145" s="93" t="s">
        <v>456</v>
      </c>
      <c r="C145" s="93"/>
      <c r="D145" s="93" t="s">
        <v>467</v>
      </c>
      <c r="E145" s="130">
        <v>12</v>
      </c>
      <c r="F145" s="128">
        <f t="shared" si="2"/>
        <v>4.7028946316457783E-5</v>
      </c>
    </row>
    <row r="146" spans="1:6" s="98" customFormat="1" ht="12.75" customHeight="1">
      <c r="A146" s="93">
        <v>4665</v>
      </c>
      <c r="B146" s="93" t="s">
        <v>456</v>
      </c>
      <c r="C146" s="93"/>
      <c r="D146" s="93" t="s">
        <v>468</v>
      </c>
      <c r="E146" s="130">
        <v>30</v>
      </c>
      <c r="F146" s="128">
        <f t="shared" si="2"/>
        <v>1.1757236579114445E-4</v>
      </c>
    </row>
    <row r="147" spans="1:6" s="98" customFormat="1" ht="12.75" customHeight="1">
      <c r="A147" s="93">
        <v>4665</v>
      </c>
      <c r="B147" s="93" t="s">
        <v>456</v>
      </c>
      <c r="C147" s="93"/>
      <c r="D147" s="93" t="s">
        <v>468</v>
      </c>
      <c r="E147" s="130">
        <v>86</v>
      </c>
      <c r="F147" s="128">
        <f t="shared" si="2"/>
        <v>3.370407819346141E-4</v>
      </c>
    </row>
    <row r="148" spans="1:6" s="98" customFormat="1" ht="12.75" customHeight="1">
      <c r="A148" s="93">
        <v>4666</v>
      </c>
      <c r="B148" s="93" t="s">
        <v>456</v>
      </c>
      <c r="C148" s="93"/>
      <c r="D148" s="93" t="s">
        <v>469</v>
      </c>
      <c r="E148" s="130">
        <v>101</v>
      </c>
      <c r="F148" s="128">
        <f t="shared" si="2"/>
        <v>3.9582696483018629E-4</v>
      </c>
    </row>
    <row r="149" spans="1:6" s="98" customFormat="1" ht="12.75" customHeight="1">
      <c r="A149" s="93">
        <v>4666</v>
      </c>
      <c r="B149" s="93" t="s">
        <v>456</v>
      </c>
      <c r="C149" s="93"/>
      <c r="D149" s="93" t="s">
        <v>469</v>
      </c>
      <c r="E149" s="130">
        <v>102</v>
      </c>
      <c r="F149" s="128">
        <f t="shared" si="2"/>
        <v>3.9974604368989115E-4</v>
      </c>
    </row>
    <row r="150" spans="1:6" s="98" customFormat="1" ht="12.75" customHeight="1">
      <c r="A150" s="93">
        <v>4667</v>
      </c>
      <c r="B150" s="93" t="s">
        <v>456</v>
      </c>
      <c r="C150" s="93"/>
      <c r="D150" s="93" t="s">
        <v>470</v>
      </c>
      <c r="E150" s="130">
        <v>123</v>
      </c>
      <c r="F150" s="128">
        <f t="shared" si="2"/>
        <v>4.8204669974369227E-4</v>
      </c>
    </row>
    <row r="151" spans="1:6" s="98" customFormat="1" ht="12.75" customHeight="1">
      <c r="A151" s="93">
        <v>4667</v>
      </c>
      <c r="B151" s="93" t="s">
        <v>456</v>
      </c>
      <c r="C151" s="93"/>
      <c r="D151" s="93" t="s">
        <v>470</v>
      </c>
      <c r="E151" s="130">
        <v>48</v>
      </c>
      <c r="F151" s="128">
        <f t="shared" si="2"/>
        <v>1.8811578526583113E-4</v>
      </c>
    </row>
    <row r="152" spans="1:6" s="98" customFormat="1" ht="12.75" customHeight="1">
      <c r="A152" s="93">
        <v>4675</v>
      </c>
      <c r="B152" s="93" t="s">
        <v>456</v>
      </c>
      <c r="C152" s="93"/>
      <c r="D152" s="93" t="s">
        <v>472</v>
      </c>
      <c r="E152" s="130">
        <v>94</v>
      </c>
      <c r="F152" s="128">
        <f t="shared" si="2"/>
        <v>3.683934128122526E-4</v>
      </c>
    </row>
    <row r="153" spans="1:6" s="98" customFormat="1" ht="12.75" customHeight="1">
      <c r="A153" s="93">
        <v>4675</v>
      </c>
      <c r="B153" s="93" t="s">
        <v>456</v>
      </c>
      <c r="C153" s="93"/>
      <c r="D153" s="93" t="s">
        <v>472</v>
      </c>
      <c r="E153" s="130">
        <v>275</v>
      </c>
      <c r="F153" s="128">
        <f t="shared" si="2"/>
        <v>1.0777466864188242E-3</v>
      </c>
    </row>
    <row r="154" spans="1:6" s="98" customFormat="1" ht="12.75" customHeight="1">
      <c r="A154" s="93">
        <v>4676</v>
      </c>
      <c r="B154" s="93" t="s">
        <v>456</v>
      </c>
      <c r="C154" s="93"/>
      <c r="D154" s="93" t="s">
        <v>473</v>
      </c>
      <c r="E154" s="130">
        <v>375</v>
      </c>
      <c r="F154" s="128">
        <f t="shared" si="2"/>
        <v>1.4696545723893056E-3</v>
      </c>
    </row>
    <row r="155" spans="1:6" s="98" customFormat="1" ht="12.75" customHeight="1">
      <c r="A155" s="93">
        <v>4676</v>
      </c>
      <c r="B155" s="93" t="s">
        <v>456</v>
      </c>
      <c r="C155" s="93"/>
      <c r="D155" s="93" t="s">
        <v>473</v>
      </c>
      <c r="E155" s="130">
        <v>184</v>
      </c>
      <c r="F155" s="128">
        <f t="shared" si="2"/>
        <v>7.2111051018568597E-4</v>
      </c>
    </row>
    <row r="156" spans="1:6" s="98" customFormat="1" ht="12.75" customHeight="1">
      <c r="A156" s="93">
        <v>4677</v>
      </c>
      <c r="B156" s="93" t="s">
        <v>456</v>
      </c>
      <c r="C156" s="93"/>
      <c r="D156" s="93" t="s">
        <v>474</v>
      </c>
      <c r="E156" s="130">
        <v>503</v>
      </c>
      <c r="F156" s="128">
        <f t="shared" si="2"/>
        <v>1.9712966664315219E-3</v>
      </c>
    </row>
    <row r="157" spans="1:6" s="98" customFormat="1" ht="12.75" customHeight="1">
      <c r="A157" s="93">
        <v>4677</v>
      </c>
      <c r="B157" s="93" t="s">
        <v>456</v>
      </c>
      <c r="C157" s="93"/>
      <c r="D157" s="93" t="s">
        <v>474</v>
      </c>
      <c r="E157" s="130">
        <v>0</v>
      </c>
      <c r="F157" s="128">
        <f t="shared" si="2"/>
        <v>0</v>
      </c>
    </row>
    <row r="158" spans="1:6" s="98" customFormat="1" ht="12.75" customHeight="1">
      <c r="A158" s="93">
        <v>4677</v>
      </c>
      <c r="B158" s="93" t="s">
        <v>456</v>
      </c>
      <c r="C158" s="93"/>
      <c r="D158" s="93" t="s">
        <v>474</v>
      </c>
      <c r="E158" s="130">
        <v>257</v>
      </c>
      <c r="F158" s="128">
        <f t="shared" si="2"/>
        <v>1.0072032669441375E-3</v>
      </c>
    </row>
    <row r="159" spans="1:6" s="98" customFormat="1" ht="12.75" customHeight="1">
      <c r="A159" s="93">
        <v>4678</v>
      </c>
      <c r="B159" s="93" t="s">
        <v>456</v>
      </c>
      <c r="C159" s="93"/>
      <c r="D159" s="93" t="s">
        <v>475</v>
      </c>
      <c r="E159" s="130">
        <v>209</v>
      </c>
      <c r="F159" s="128">
        <f t="shared" si="2"/>
        <v>8.1908748167830632E-4</v>
      </c>
    </row>
    <row r="160" spans="1:6" s="98" customFormat="1" ht="12.75" customHeight="1">
      <c r="A160" s="93">
        <v>4678</v>
      </c>
      <c r="B160" s="93" t="s">
        <v>456</v>
      </c>
      <c r="C160" s="93"/>
      <c r="D160" s="93" t="s">
        <v>475</v>
      </c>
      <c r="E160" s="130">
        <v>74</v>
      </c>
      <c r="F160" s="128">
        <f t="shared" si="2"/>
        <v>2.9001183561815633E-4</v>
      </c>
    </row>
    <row r="161" spans="1:6" s="98" customFormat="1" ht="12.75" customHeight="1">
      <c r="A161" s="93">
        <v>4679</v>
      </c>
      <c r="B161" s="93" t="s">
        <v>456</v>
      </c>
      <c r="C161" s="93"/>
      <c r="D161" s="93" t="s">
        <v>476</v>
      </c>
      <c r="E161" s="130">
        <v>1</v>
      </c>
      <c r="F161" s="128">
        <f t="shared" si="2"/>
        <v>3.9190788597048152E-6</v>
      </c>
    </row>
    <row r="162" spans="1:6" s="98" customFormat="1" ht="12.75" customHeight="1">
      <c r="A162" s="93">
        <v>4679</v>
      </c>
      <c r="B162" s="93" t="s">
        <v>456</v>
      </c>
      <c r="C162" s="93"/>
      <c r="D162" s="93" t="s">
        <v>476</v>
      </c>
      <c r="E162" s="130">
        <v>9648</v>
      </c>
      <c r="F162" s="128">
        <f t="shared" si="2"/>
        <v>3.7811272838432053E-2</v>
      </c>
    </row>
    <row r="163" spans="1:6" s="98" customFormat="1" ht="12.75" customHeight="1">
      <c r="A163" s="93">
        <v>4679</v>
      </c>
      <c r="B163" s="93" t="s">
        <v>456</v>
      </c>
      <c r="C163" s="93"/>
      <c r="D163" s="93" t="s">
        <v>476</v>
      </c>
      <c r="E163" s="130">
        <v>0</v>
      </c>
      <c r="F163" s="128">
        <f t="shared" si="2"/>
        <v>0</v>
      </c>
    </row>
    <row r="164" spans="1:6" s="98" customFormat="1" ht="12.75" customHeight="1">
      <c r="A164" s="93">
        <v>4679</v>
      </c>
      <c r="B164" s="93" t="s">
        <v>456</v>
      </c>
      <c r="C164" s="93"/>
      <c r="D164" s="93" t="s">
        <v>476</v>
      </c>
      <c r="E164" s="130">
        <v>14269</v>
      </c>
      <c r="F164" s="128">
        <f t="shared" si="2"/>
        <v>5.5921336249128005E-2</v>
      </c>
    </row>
    <row r="165" spans="1:6" s="98" customFormat="1" ht="12.75" customHeight="1">
      <c r="A165" s="93">
        <v>4680</v>
      </c>
      <c r="B165" s="93" t="s">
        <v>456</v>
      </c>
      <c r="C165" s="93"/>
      <c r="D165" s="93" t="s">
        <v>477</v>
      </c>
      <c r="E165" s="130">
        <v>0</v>
      </c>
      <c r="F165" s="128">
        <f t="shared" si="2"/>
        <v>0</v>
      </c>
    </row>
    <row r="166" spans="1:6" s="98" customFormat="1" ht="12.75" customHeight="1">
      <c r="A166" s="93">
        <v>4680</v>
      </c>
      <c r="B166" s="93" t="s">
        <v>456</v>
      </c>
      <c r="C166" s="93"/>
      <c r="D166" s="93" t="s">
        <v>477</v>
      </c>
      <c r="E166" s="130">
        <v>95</v>
      </c>
      <c r="F166" s="128">
        <f t="shared" si="2"/>
        <v>3.723124916719574E-4</v>
      </c>
    </row>
    <row r="167" spans="1:6" s="98" customFormat="1" ht="12.75" customHeight="1">
      <c r="A167" s="93">
        <v>4680</v>
      </c>
      <c r="B167" s="93" t="s">
        <v>456</v>
      </c>
      <c r="C167" s="93"/>
      <c r="D167" s="93" t="s">
        <v>477</v>
      </c>
      <c r="E167" s="130">
        <v>216</v>
      </c>
      <c r="F167" s="128">
        <f t="shared" si="2"/>
        <v>8.4652103369624006E-4</v>
      </c>
    </row>
    <row r="168" spans="1:6" s="98" customFormat="1" ht="12.75" customHeight="1">
      <c r="A168" s="93">
        <v>4681</v>
      </c>
      <c r="B168" s="93" t="s">
        <v>456</v>
      </c>
      <c r="C168" s="93"/>
      <c r="D168" s="93" t="s">
        <v>531</v>
      </c>
      <c r="E168" s="130">
        <v>20</v>
      </c>
      <c r="F168" s="128">
        <f t="shared" si="2"/>
        <v>7.8381577194096304E-5</v>
      </c>
    </row>
    <row r="169" spans="1:6" s="98" customFormat="1" ht="12.75" customHeight="1">
      <c r="A169" s="93">
        <v>4683</v>
      </c>
      <c r="B169" s="93" t="s">
        <v>456</v>
      </c>
      <c r="C169" s="93"/>
      <c r="D169" s="93" t="s">
        <v>479</v>
      </c>
      <c r="E169" s="130">
        <v>12</v>
      </c>
      <c r="F169" s="128">
        <f t="shared" si="2"/>
        <v>4.7028946316457783E-5</v>
      </c>
    </row>
    <row r="170" spans="1:6" s="98" customFormat="1" ht="12.75" customHeight="1">
      <c r="A170" s="93">
        <v>4683</v>
      </c>
      <c r="B170" s="93" t="s">
        <v>456</v>
      </c>
      <c r="C170" s="93"/>
      <c r="D170" s="93" t="s">
        <v>479</v>
      </c>
      <c r="E170" s="130">
        <v>0</v>
      </c>
      <c r="F170" s="128">
        <f t="shared" si="2"/>
        <v>0</v>
      </c>
    </row>
    <row r="171" spans="1:6" s="98" customFormat="1" ht="12.75" customHeight="1">
      <c r="A171" s="93">
        <v>4683</v>
      </c>
      <c r="B171" s="93" t="s">
        <v>456</v>
      </c>
      <c r="C171" s="93"/>
      <c r="D171" s="93" t="s">
        <v>479</v>
      </c>
      <c r="E171" s="130">
        <v>12</v>
      </c>
      <c r="F171" s="128">
        <f t="shared" si="2"/>
        <v>4.7028946316457783E-5</v>
      </c>
    </row>
    <row r="172" spans="1:6" s="98" customFormat="1" ht="12.75" customHeight="1">
      <c r="A172" s="93">
        <v>4684</v>
      </c>
      <c r="B172" s="93" t="s">
        <v>456</v>
      </c>
      <c r="C172" s="93"/>
      <c r="D172" s="93" t="s">
        <v>480</v>
      </c>
      <c r="E172" s="130">
        <v>15</v>
      </c>
      <c r="F172" s="128">
        <f t="shared" si="2"/>
        <v>5.8786182895572225E-5</v>
      </c>
    </row>
    <row r="173" spans="1:6" s="98" customFormat="1" ht="12.75" customHeight="1">
      <c r="A173" s="93">
        <v>4684</v>
      </c>
      <c r="B173" s="93" t="s">
        <v>456</v>
      </c>
      <c r="C173" s="93"/>
      <c r="D173" s="93" t="s">
        <v>480</v>
      </c>
      <c r="E173" s="130">
        <v>10</v>
      </c>
      <c r="F173" s="128">
        <f t="shared" si="2"/>
        <v>3.9190788597048152E-5</v>
      </c>
    </row>
    <row r="174" spans="1:6" s="98" customFormat="1" ht="12.75" customHeight="1">
      <c r="A174" s="93">
        <v>4685</v>
      </c>
      <c r="B174" s="93" t="s">
        <v>456</v>
      </c>
      <c r="C174" s="93"/>
      <c r="D174" s="93" t="s">
        <v>481</v>
      </c>
      <c r="E174" s="130">
        <v>35</v>
      </c>
      <c r="F174" s="128">
        <f t="shared" si="2"/>
        <v>1.3716776008966853E-4</v>
      </c>
    </row>
    <row r="175" spans="1:6" s="98" customFormat="1" ht="12.75" customHeight="1">
      <c r="A175" s="93">
        <v>4687</v>
      </c>
      <c r="B175" s="93" t="s">
        <v>456</v>
      </c>
      <c r="C175" s="93"/>
      <c r="D175" s="93" t="s">
        <v>483</v>
      </c>
      <c r="E175" s="130">
        <v>498</v>
      </c>
      <c r="F175" s="128">
        <f t="shared" si="2"/>
        <v>1.9517012721329979E-3</v>
      </c>
    </row>
    <row r="176" spans="1:6" s="98" customFormat="1" ht="12.75" customHeight="1">
      <c r="A176" s="93">
        <v>4687</v>
      </c>
      <c r="B176" s="93" t="s">
        <v>456</v>
      </c>
      <c r="C176" s="93"/>
      <c r="D176" s="93" t="s">
        <v>483</v>
      </c>
      <c r="E176" s="130">
        <v>0</v>
      </c>
      <c r="F176" s="128">
        <f t="shared" si="2"/>
        <v>0</v>
      </c>
    </row>
    <row r="177" spans="1:6" s="98" customFormat="1" ht="12.75" customHeight="1">
      <c r="A177" s="93">
        <v>4687</v>
      </c>
      <c r="B177" s="93" t="s">
        <v>456</v>
      </c>
      <c r="C177" s="93"/>
      <c r="D177" s="93" t="s">
        <v>483</v>
      </c>
      <c r="E177" s="130">
        <v>1199</v>
      </c>
      <c r="F177" s="128">
        <f t="shared" si="2"/>
        <v>4.6989755527860732E-3</v>
      </c>
    </row>
    <row r="178" spans="1:6" s="98" customFormat="1" ht="12.75" customHeight="1">
      <c r="A178" s="93">
        <v>4731</v>
      </c>
      <c r="B178" s="93" t="s">
        <v>456</v>
      </c>
      <c r="C178" s="93"/>
      <c r="D178" s="93" t="s">
        <v>486</v>
      </c>
      <c r="E178" s="130">
        <v>51</v>
      </c>
      <c r="F178" s="128">
        <f t="shared" si="2"/>
        <v>1.9987302184494557E-4</v>
      </c>
    </row>
    <row r="179" spans="1:6" s="98" customFormat="1" ht="12.75" customHeight="1">
      <c r="A179" s="93">
        <v>4731</v>
      </c>
      <c r="B179" s="93" t="s">
        <v>456</v>
      </c>
      <c r="C179" s="93"/>
      <c r="D179" s="93" t="s">
        <v>486</v>
      </c>
      <c r="E179" s="130">
        <v>75</v>
      </c>
      <c r="F179" s="128">
        <f t="shared" si="2"/>
        <v>2.9393091447786114E-4</v>
      </c>
    </row>
    <row r="180" spans="1:6" s="98" customFormat="1" ht="12.75" customHeight="1">
      <c r="A180" s="93">
        <v>4731</v>
      </c>
      <c r="B180" s="93" t="s">
        <v>456</v>
      </c>
      <c r="C180" s="93"/>
      <c r="D180" s="93" t="s">
        <v>486</v>
      </c>
      <c r="E180" s="130">
        <v>31</v>
      </c>
      <c r="F180" s="128">
        <f t="shared" si="2"/>
        <v>1.2149144465084927E-4</v>
      </c>
    </row>
    <row r="181" spans="1:6" s="98" customFormat="1" ht="12.75" customHeight="1">
      <c r="A181" s="93">
        <v>4834</v>
      </c>
      <c r="B181" s="93" t="s">
        <v>456</v>
      </c>
      <c r="C181" s="93"/>
      <c r="D181" s="93" t="s">
        <v>488</v>
      </c>
      <c r="E181" s="130">
        <v>315</v>
      </c>
      <c r="F181" s="128">
        <f t="shared" si="2"/>
        <v>1.2345098408070166E-3</v>
      </c>
    </row>
    <row r="182" spans="1:6" s="98" customFormat="1" ht="12.75" customHeight="1">
      <c r="A182" s="93">
        <v>4834</v>
      </c>
      <c r="B182" s="93" t="s">
        <v>456</v>
      </c>
      <c r="C182" s="93"/>
      <c r="D182" s="93" t="s">
        <v>488</v>
      </c>
      <c r="E182" s="130">
        <v>1</v>
      </c>
      <c r="F182" s="128">
        <f t="shared" si="2"/>
        <v>3.9190788597048152E-6</v>
      </c>
    </row>
    <row r="183" spans="1:6" s="98" customFormat="1" ht="12.75" customHeight="1">
      <c r="A183" s="93">
        <v>4834</v>
      </c>
      <c r="B183" s="93" t="s">
        <v>456</v>
      </c>
      <c r="C183" s="93"/>
      <c r="D183" s="93" t="s">
        <v>488</v>
      </c>
      <c r="E183" s="130">
        <v>473</v>
      </c>
      <c r="F183" s="128">
        <f t="shared" si="2"/>
        <v>1.8537243006403776E-3</v>
      </c>
    </row>
    <row r="184" spans="1:6" s="98" customFormat="1" ht="12.75" customHeight="1">
      <c r="A184" s="93">
        <v>4835</v>
      </c>
      <c r="B184" s="93" t="s">
        <v>456</v>
      </c>
      <c r="C184" s="93"/>
      <c r="D184" s="93" t="s">
        <v>489</v>
      </c>
      <c r="E184" s="130">
        <v>322</v>
      </c>
      <c r="F184" s="128">
        <f t="shared" si="2"/>
        <v>1.2619433928249505E-3</v>
      </c>
    </row>
    <row r="185" spans="1:6" s="98" customFormat="1" ht="12.75" customHeight="1">
      <c r="A185" s="93">
        <v>4835</v>
      </c>
      <c r="B185" s="93" t="s">
        <v>456</v>
      </c>
      <c r="C185" s="93"/>
      <c r="D185" s="93" t="s">
        <v>489</v>
      </c>
      <c r="E185" s="130">
        <v>0</v>
      </c>
      <c r="F185" s="128">
        <f t="shared" si="2"/>
        <v>0</v>
      </c>
    </row>
    <row r="186" spans="1:6" s="98" customFormat="1" ht="12.75" customHeight="1">
      <c r="A186" s="93">
        <v>4835</v>
      </c>
      <c r="B186" s="93" t="s">
        <v>456</v>
      </c>
      <c r="C186" s="93"/>
      <c r="D186" s="93" t="s">
        <v>489</v>
      </c>
      <c r="E186" s="130">
        <v>100</v>
      </c>
      <c r="F186" s="128">
        <f t="shared" si="2"/>
        <v>3.9190788597048148E-4</v>
      </c>
    </row>
    <row r="187" spans="1:6" s="98" customFormat="1" ht="12.75" customHeight="1">
      <c r="A187" s="93">
        <v>4836</v>
      </c>
      <c r="B187" s="93" t="s">
        <v>456</v>
      </c>
      <c r="C187" s="93"/>
      <c r="D187" s="93" t="s">
        <v>490</v>
      </c>
      <c r="E187" s="130">
        <v>10</v>
      </c>
      <c r="F187" s="128">
        <f t="shared" si="2"/>
        <v>3.9190788597048152E-5</v>
      </c>
    </row>
    <row r="188" spans="1:6" s="98" customFormat="1" ht="12.75" customHeight="1">
      <c r="A188" s="93">
        <v>4836</v>
      </c>
      <c r="B188" s="93" t="s">
        <v>456</v>
      </c>
      <c r="C188" s="93"/>
      <c r="D188" s="93" t="s">
        <v>490</v>
      </c>
      <c r="E188" s="130">
        <v>71</v>
      </c>
      <c r="F188" s="128">
        <f t="shared" si="2"/>
        <v>2.7825459903904186E-4</v>
      </c>
    </row>
    <row r="189" spans="1:6" s="98" customFormat="1" ht="12.75" customHeight="1">
      <c r="A189" s="93">
        <v>4839</v>
      </c>
      <c r="B189" s="93" t="s">
        <v>456</v>
      </c>
      <c r="C189" s="93"/>
      <c r="D189" s="93" t="s">
        <v>493</v>
      </c>
      <c r="E189" s="130">
        <v>373</v>
      </c>
      <c r="F189" s="128">
        <f t="shared" si="2"/>
        <v>1.461816414669896E-3</v>
      </c>
    </row>
    <row r="190" spans="1:6" s="98" customFormat="1" ht="12.75" customHeight="1">
      <c r="A190" s="93">
        <v>4839</v>
      </c>
      <c r="B190" s="93" t="s">
        <v>456</v>
      </c>
      <c r="C190" s="93"/>
      <c r="D190" s="93" t="s">
        <v>493</v>
      </c>
      <c r="E190" s="130">
        <v>197</v>
      </c>
      <c r="F190" s="128">
        <f t="shared" si="2"/>
        <v>7.7205853536184855E-4</v>
      </c>
    </row>
    <row r="191" spans="1:6" s="98" customFormat="1" ht="12.75" customHeight="1">
      <c r="A191" s="93">
        <v>5157</v>
      </c>
      <c r="B191" s="93" t="s">
        <v>456</v>
      </c>
      <c r="C191" s="93"/>
      <c r="D191" s="93" t="s">
        <v>263</v>
      </c>
      <c r="E191" s="130">
        <v>77</v>
      </c>
      <c r="F191" s="128">
        <f t="shared" si="2"/>
        <v>3.0176907219727075E-4</v>
      </c>
    </row>
    <row r="192" spans="1:6" s="98" customFormat="1" ht="12.75" customHeight="1">
      <c r="A192" s="93">
        <v>5161</v>
      </c>
      <c r="B192" s="93" t="s">
        <v>456</v>
      </c>
      <c r="C192" s="93"/>
      <c r="D192" s="93" t="s">
        <v>519</v>
      </c>
      <c r="E192" s="130">
        <v>917</v>
      </c>
      <c r="F192" s="128">
        <f t="shared" si="2"/>
        <v>3.5937953143493151E-3</v>
      </c>
    </row>
    <row r="193" spans="1:6" s="98" customFormat="1" ht="12.75" customHeight="1">
      <c r="A193" s="93">
        <v>5161</v>
      </c>
      <c r="B193" s="93" t="s">
        <v>456</v>
      </c>
      <c r="C193" s="93"/>
      <c r="D193" s="93" t="s">
        <v>519</v>
      </c>
      <c r="E193" s="130">
        <v>987</v>
      </c>
      <c r="F193" s="128">
        <f t="shared" si="2"/>
        <v>3.8681308345286524E-3</v>
      </c>
    </row>
    <row r="194" spans="1:6" s="98" customFormat="1" ht="12.75" customHeight="1">
      <c r="A194" s="93">
        <v>4541</v>
      </c>
      <c r="B194" s="93" t="s">
        <v>532</v>
      </c>
      <c r="C194" s="93" t="s">
        <v>35</v>
      </c>
      <c r="D194" s="93" t="s">
        <v>497</v>
      </c>
      <c r="E194" s="130">
        <v>38</v>
      </c>
      <c r="F194" s="128">
        <f t="shared" si="2"/>
        <v>1.4892499666878297E-4</v>
      </c>
    </row>
    <row r="195" spans="1:6" s="98" customFormat="1" ht="12.75" customHeight="1">
      <c r="A195" s="93">
        <v>4541</v>
      </c>
      <c r="B195" s="93" t="s">
        <v>532</v>
      </c>
      <c r="C195" s="93" t="s">
        <v>35</v>
      </c>
      <c r="D195" s="93" t="s">
        <v>497</v>
      </c>
      <c r="E195" s="130">
        <v>84</v>
      </c>
      <c r="F195" s="128">
        <f t="shared" ref="F195:F220" si="3">E195/$E$221</f>
        <v>3.2920262421520444E-4</v>
      </c>
    </row>
    <row r="196" spans="1:6" s="98" customFormat="1" ht="12.75" customHeight="1">
      <c r="A196" s="93">
        <v>4545</v>
      </c>
      <c r="B196" s="93" t="s">
        <v>532</v>
      </c>
      <c r="C196" s="93" t="s">
        <v>31</v>
      </c>
      <c r="D196" s="93" t="s">
        <v>94</v>
      </c>
      <c r="E196" s="130">
        <v>2749</v>
      </c>
      <c r="F196" s="128">
        <f t="shared" si="3"/>
        <v>1.0773547785328536E-2</v>
      </c>
    </row>
    <row r="197" spans="1:6" s="98" customFormat="1" ht="12.75" customHeight="1">
      <c r="A197" s="93">
        <v>4545</v>
      </c>
      <c r="B197" s="93" t="s">
        <v>532</v>
      </c>
      <c r="C197" s="93" t="s">
        <v>31</v>
      </c>
      <c r="D197" s="93" t="s">
        <v>94</v>
      </c>
      <c r="E197" s="130">
        <v>969</v>
      </c>
      <c r="F197" s="128">
        <f t="shared" si="3"/>
        <v>3.7975874150539659E-3</v>
      </c>
    </row>
    <row r="198" spans="1:6" s="98" customFormat="1" ht="12.75" customHeight="1">
      <c r="A198" s="93">
        <v>4546</v>
      </c>
      <c r="B198" s="93" t="s">
        <v>532</v>
      </c>
      <c r="C198" s="93" t="s">
        <v>36</v>
      </c>
      <c r="D198" s="93" t="s">
        <v>95</v>
      </c>
      <c r="E198" s="130">
        <v>63</v>
      </c>
      <c r="F198" s="128">
        <f t="shared" si="3"/>
        <v>2.4690196816140337E-4</v>
      </c>
    </row>
    <row r="199" spans="1:6" s="98" customFormat="1" ht="12.75" customHeight="1">
      <c r="A199" s="93">
        <v>4546</v>
      </c>
      <c r="B199" s="93" t="s">
        <v>532</v>
      </c>
      <c r="C199" s="93" t="s">
        <v>36</v>
      </c>
      <c r="D199" s="93" t="s">
        <v>95</v>
      </c>
      <c r="E199" s="130">
        <v>36</v>
      </c>
      <c r="F199" s="128">
        <f t="shared" si="3"/>
        <v>1.4108683894937333E-4</v>
      </c>
    </row>
    <row r="200" spans="1:6" s="98" customFormat="1" ht="12.75" customHeight="1">
      <c r="A200" s="93">
        <v>4549</v>
      </c>
      <c r="B200" s="93" t="s">
        <v>532</v>
      </c>
      <c r="C200" s="93" t="s">
        <v>17</v>
      </c>
      <c r="D200" s="93" t="s">
        <v>96</v>
      </c>
      <c r="E200" s="130">
        <v>27816</v>
      </c>
      <c r="F200" s="128">
        <f t="shared" si="3"/>
        <v>0.10901309756154913</v>
      </c>
    </row>
    <row r="201" spans="1:6" s="98" customFormat="1" ht="12.75" customHeight="1">
      <c r="A201" s="93">
        <v>4549</v>
      </c>
      <c r="B201" s="93" t="s">
        <v>532</v>
      </c>
      <c r="C201" s="93" t="s">
        <v>17</v>
      </c>
      <c r="D201" s="93" t="s">
        <v>96</v>
      </c>
      <c r="E201" s="130">
        <v>55899</v>
      </c>
      <c r="F201" s="128">
        <f t="shared" si="3"/>
        <v>0.21907258917863945</v>
      </c>
    </row>
    <row r="202" spans="1:6" s="98" customFormat="1" ht="12.75" customHeight="1">
      <c r="A202" s="93">
        <v>4549</v>
      </c>
      <c r="B202" s="93" t="s">
        <v>532</v>
      </c>
      <c r="C202" s="93" t="s">
        <v>17</v>
      </c>
      <c r="D202" s="93" t="s">
        <v>96</v>
      </c>
      <c r="E202" s="130">
        <v>2</v>
      </c>
      <c r="F202" s="128">
        <f t="shared" si="3"/>
        <v>7.8381577194096304E-6</v>
      </c>
    </row>
    <row r="203" spans="1:6" s="98" customFormat="1" ht="12.75" customHeight="1">
      <c r="A203" s="93">
        <v>4551</v>
      </c>
      <c r="B203" s="93" t="s">
        <v>532</v>
      </c>
      <c r="C203" s="93" t="s">
        <v>98</v>
      </c>
      <c r="D203" s="93" t="s">
        <v>97</v>
      </c>
      <c r="E203" s="130">
        <v>0</v>
      </c>
      <c r="F203" s="128">
        <f t="shared" si="3"/>
        <v>0</v>
      </c>
    </row>
    <row r="204" spans="1:6" s="98" customFormat="1" ht="12.75" customHeight="1">
      <c r="A204" s="93">
        <v>4551</v>
      </c>
      <c r="B204" s="93" t="s">
        <v>532</v>
      </c>
      <c r="C204" s="93" t="s">
        <v>98</v>
      </c>
      <c r="D204" s="93" t="s">
        <v>97</v>
      </c>
      <c r="E204" s="130">
        <v>184</v>
      </c>
      <c r="F204" s="128">
        <f t="shared" si="3"/>
        <v>7.2111051018568597E-4</v>
      </c>
    </row>
    <row r="205" spans="1:6" s="98" customFormat="1" ht="12.75" customHeight="1">
      <c r="A205" s="93">
        <v>4551</v>
      </c>
      <c r="B205" s="93" t="s">
        <v>532</v>
      </c>
      <c r="C205" s="93" t="s">
        <v>98</v>
      </c>
      <c r="D205" s="93" t="s">
        <v>97</v>
      </c>
      <c r="E205" s="130">
        <v>200</v>
      </c>
      <c r="F205" s="128">
        <f t="shared" si="3"/>
        <v>7.8381577194096296E-4</v>
      </c>
    </row>
    <row r="206" spans="1:6" s="98" customFormat="1" ht="12.75" customHeight="1">
      <c r="A206" s="93">
        <v>4562</v>
      </c>
      <c r="B206" s="93" t="s">
        <v>532</v>
      </c>
      <c r="C206" s="93" t="s">
        <v>17</v>
      </c>
      <c r="D206" s="93" t="s">
        <v>99</v>
      </c>
      <c r="E206" s="130">
        <v>77334</v>
      </c>
      <c r="F206" s="128">
        <f t="shared" si="3"/>
        <v>0.30307804453641218</v>
      </c>
    </row>
    <row r="207" spans="1:6" s="98" customFormat="1" ht="12.75" customHeight="1">
      <c r="A207" s="93">
        <v>4562</v>
      </c>
      <c r="B207" s="93" t="s">
        <v>532</v>
      </c>
      <c r="C207" s="93" t="s">
        <v>17</v>
      </c>
      <c r="D207" s="93" t="s">
        <v>99</v>
      </c>
      <c r="E207" s="130">
        <v>0</v>
      </c>
      <c r="F207" s="128">
        <f t="shared" si="3"/>
        <v>0</v>
      </c>
    </row>
    <row r="208" spans="1:6" s="98" customFormat="1" ht="12.75" customHeight="1">
      <c r="A208" s="93">
        <v>4562</v>
      </c>
      <c r="B208" s="93" t="s">
        <v>532</v>
      </c>
      <c r="C208" s="93" t="s">
        <v>17</v>
      </c>
      <c r="D208" s="93" t="s">
        <v>99</v>
      </c>
      <c r="E208" s="130">
        <v>44057</v>
      </c>
      <c r="F208" s="128">
        <f t="shared" si="3"/>
        <v>0.17266285732201503</v>
      </c>
    </row>
    <row r="209" spans="1:6" s="98" customFormat="1" ht="12.75" customHeight="1">
      <c r="A209" s="93">
        <v>4563</v>
      </c>
      <c r="B209" s="93" t="s">
        <v>532</v>
      </c>
      <c r="C209" s="93" t="s">
        <v>98</v>
      </c>
      <c r="D209" s="93" t="s">
        <v>100</v>
      </c>
      <c r="E209" s="130">
        <v>123</v>
      </c>
      <c r="F209" s="128">
        <f t="shared" si="3"/>
        <v>4.8204669974369227E-4</v>
      </c>
    </row>
    <row r="210" spans="1:6" s="98" customFormat="1" ht="12.75" customHeight="1">
      <c r="A210" s="93">
        <v>4563</v>
      </c>
      <c r="B210" s="93" t="s">
        <v>532</v>
      </c>
      <c r="C210" s="93" t="s">
        <v>98</v>
      </c>
      <c r="D210" s="93" t="s">
        <v>100</v>
      </c>
      <c r="E210" s="130">
        <v>147</v>
      </c>
      <c r="F210" s="128">
        <f t="shared" si="3"/>
        <v>5.7610459237660775E-4</v>
      </c>
    </row>
    <row r="211" spans="1:6" s="98" customFormat="1" ht="12.75" customHeight="1">
      <c r="A211" s="93">
        <v>4816</v>
      </c>
      <c r="B211" s="93" t="s">
        <v>532</v>
      </c>
      <c r="C211" s="93" t="s">
        <v>129</v>
      </c>
      <c r="D211" s="93" t="s">
        <v>498</v>
      </c>
      <c r="E211" s="130">
        <v>85</v>
      </c>
      <c r="F211" s="128">
        <f t="shared" si="3"/>
        <v>3.331217030749093E-4</v>
      </c>
    </row>
    <row r="212" spans="1:6" s="98" customFormat="1" ht="12.75" customHeight="1">
      <c r="A212" s="93">
        <v>4816</v>
      </c>
      <c r="B212" s="93" t="s">
        <v>532</v>
      </c>
      <c r="C212" s="93" t="s">
        <v>129</v>
      </c>
      <c r="D212" s="93" t="s">
        <v>498</v>
      </c>
      <c r="E212" s="130">
        <v>80</v>
      </c>
      <c r="F212" s="128">
        <f t="shared" si="3"/>
        <v>3.1352630877638522E-4</v>
      </c>
    </row>
    <row r="213" spans="1:6" s="98" customFormat="1" ht="12.75" customHeight="1">
      <c r="A213" s="93">
        <v>4820</v>
      </c>
      <c r="B213" s="93" t="s">
        <v>532</v>
      </c>
      <c r="C213" s="93" t="s">
        <v>129</v>
      </c>
      <c r="D213" s="93" t="s">
        <v>131</v>
      </c>
      <c r="E213" s="130">
        <v>59</v>
      </c>
      <c r="F213" s="128">
        <f t="shared" si="3"/>
        <v>2.3122565272258409E-4</v>
      </c>
    </row>
    <row r="214" spans="1:6" s="98" customFormat="1" ht="12.75" customHeight="1">
      <c r="A214" s="93">
        <v>4820</v>
      </c>
      <c r="B214" s="93" t="s">
        <v>532</v>
      </c>
      <c r="C214" s="93" t="s">
        <v>129</v>
      </c>
      <c r="D214" s="93" t="s">
        <v>131</v>
      </c>
      <c r="E214" s="130">
        <v>26</v>
      </c>
      <c r="F214" s="128">
        <f t="shared" si="3"/>
        <v>1.0189605035232519E-4</v>
      </c>
    </row>
    <row r="215" spans="1:6" s="98" customFormat="1" ht="12.75" customHeight="1">
      <c r="A215" s="93">
        <v>5131</v>
      </c>
      <c r="B215" s="93" t="s">
        <v>532</v>
      </c>
      <c r="C215" s="93" t="s">
        <v>37</v>
      </c>
      <c r="D215" s="93" t="s">
        <v>189</v>
      </c>
      <c r="E215" s="130">
        <v>8</v>
      </c>
      <c r="F215" s="128">
        <f t="shared" si="3"/>
        <v>3.1352630877638522E-5</v>
      </c>
    </row>
    <row r="216" spans="1:6" s="98" customFormat="1" ht="12.75" customHeight="1">
      <c r="A216" s="93">
        <v>5132</v>
      </c>
      <c r="B216" s="93" t="s">
        <v>532</v>
      </c>
      <c r="C216" s="93" t="s">
        <v>14</v>
      </c>
      <c r="D216" s="93" t="s">
        <v>190</v>
      </c>
      <c r="E216" s="130">
        <v>59</v>
      </c>
      <c r="F216" s="128">
        <f t="shared" si="3"/>
        <v>2.3122565272258409E-4</v>
      </c>
    </row>
    <row r="217" spans="1:6" s="98" customFormat="1" ht="12.75" customHeight="1">
      <c r="A217" s="93">
        <v>5132</v>
      </c>
      <c r="B217" s="93" t="s">
        <v>532</v>
      </c>
      <c r="C217" s="93" t="s">
        <v>14</v>
      </c>
      <c r="D217" s="93" t="s">
        <v>190</v>
      </c>
      <c r="E217" s="130">
        <v>250</v>
      </c>
      <c r="F217" s="128">
        <f t="shared" si="3"/>
        <v>9.7976971492620365E-4</v>
      </c>
    </row>
    <row r="218" spans="1:6" s="98" customFormat="1" ht="12.75" customHeight="1">
      <c r="A218" s="93">
        <v>5134</v>
      </c>
      <c r="B218" s="93" t="s">
        <v>532</v>
      </c>
      <c r="C218" s="93" t="s">
        <v>194</v>
      </c>
      <c r="D218" s="93" t="s">
        <v>500</v>
      </c>
      <c r="E218" s="130">
        <v>30</v>
      </c>
      <c r="F218" s="128">
        <f t="shared" si="3"/>
        <v>1.1757236579114445E-4</v>
      </c>
    </row>
    <row r="219" spans="1:6" s="98" customFormat="1" ht="12.75" customHeight="1">
      <c r="A219" s="93">
        <v>5135</v>
      </c>
      <c r="B219" s="93" t="s">
        <v>532</v>
      </c>
      <c r="C219" s="93" t="s">
        <v>13</v>
      </c>
      <c r="D219" s="93" t="s">
        <v>195</v>
      </c>
      <c r="E219" s="130">
        <v>5</v>
      </c>
      <c r="F219" s="128">
        <f t="shared" si="3"/>
        <v>1.9595394298524076E-5</v>
      </c>
    </row>
    <row r="220" spans="1:6" s="98" customFormat="1" ht="12.75" customHeight="1">
      <c r="A220" s="93">
        <v>5137</v>
      </c>
      <c r="B220" s="93" t="s">
        <v>532</v>
      </c>
      <c r="C220" s="93" t="s">
        <v>14</v>
      </c>
      <c r="D220" s="93" t="s">
        <v>501</v>
      </c>
      <c r="E220" s="130">
        <v>10</v>
      </c>
      <c r="F220" s="128">
        <f t="shared" si="3"/>
        <v>3.9190788597048152E-5</v>
      </c>
    </row>
    <row r="221" spans="1:6" ht="12.75" customHeight="1">
      <c r="E221" s="31">
        <f>SUM(E2:E220)</f>
        <v>255162</v>
      </c>
    </row>
  </sheetData>
  <autoFilter ref="A1:E220" xr:uid="{74EE3F04-B111-4A74-BEBE-6497B654AB4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6898-A352-4B5E-9DF4-F3D9048CCAC1}">
  <dimension ref="A1:M188"/>
  <sheetViews>
    <sheetView topLeftCell="D1" workbookViewId="0">
      <selection activeCell="D1" sqref="A1:XFD1"/>
    </sheetView>
  </sheetViews>
  <sheetFormatPr defaultRowHeight="14.5"/>
  <cols>
    <col min="1" max="1" width="7.36328125" style="3" bestFit="1" customWidth="1"/>
    <col min="2" max="2" width="28.6328125" style="3" customWidth="1"/>
    <col min="3" max="3" width="15.453125" style="3" customWidth="1"/>
    <col min="4" max="4" width="19.54296875" style="3" customWidth="1"/>
    <col min="5" max="5" width="7.453125" style="3" customWidth="1"/>
    <col min="6" max="6" width="31.08984375" style="3" customWidth="1"/>
    <col min="7" max="8" width="11.90625" style="1" customWidth="1"/>
    <col min="9" max="9" width="15.6328125" style="1" bestFit="1" customWidth="1"/>
    <col min="10" max="10" width="18.90625" style="1" bestFit="1" customWidth="1"/>
    <col min="11" max="11" width="19.6328125" style="1" customWidth="1"/>
    <col min="12" max="12" width="18.90625" style="7" bestFit="1" customWidth="1"/>
    <col min="13" max="13" width="19.6328125" style="27" customWidth="1"/>
  </cols>
  <sheetData>
    <row r="1" spans="1:13">
      <c r="A1" s="22" t="s">
        <v>0</v>
      </c>
      <c r="B1" s="23" t="s">
        <v>92</v>
      </c>
      <c r="C1" s="2" t="s">
        <v>8</v>
      </c>
      <c r="D1" s="2" t="s">
        <v>9</v>
      </c>
      <c r="E1" s="23" t="s">
        <v>10</v>
      </c>
      <c r="F1" s="23" t="s">
        <v>11</v>
      </c>
      <c r="G1" s="6" t="s">
        <v>563</v>
      </c>
      <c r="H1" s="6" t="s">
        <v>370</v>
      </c>
      <c r="I1" s="6" t="s">
        <v>371</v>
      </c>
      <c r="J1" s="24" t="s">
        <v>564</v>
      </c>
      <c r="K1" s="24" t="s">
        <v>570</v>
      </c>
      <c r="L1" s="24" t="s">
        <v>565</v>
      </c>
      <c r="M1" s="24" t="s">
        <v>571</v>
      </c>
    </row>
    <row r="2" spans="1:13">
      <c r="A2" s="4">
        <v>4541</v>
      </c>
      <c r="B2" s="2" t="s">
        <v>93</v>
      </c>
      <c r="C2" s="2" t="s">
        <v>23</v>
      </c>
      <c r="D2" s="2" t="s">
        <v>35</v>
      </c>
      <c r="E2" s="2" t="s">
        <v>7</v>
      </c>
      <c r="F2" s="2" t="str">
        <f t="shared" ref="F2:F33" si="0">C2&amp;" "&amp;D2&amp;" "&amp;E2</f>
        <v>Nakhla  Cherry  50g</v>
      </c>
      <c r="G2" s="6">
        <v>12.5</v>
      </c>
      <c r="H2" s="6" t="s">
        <v>311</v>
      </c>
      <c r="I2" s="6" t="str">
        <f t="shared" ref="I2:I33" si="1">C2&amp;" "&amp;H2&amp;""</f>
        <v>Nakhla  Other Flavors</v>
      </c>
      <c r="J2" s="6">
        <v>396</v>
      </c>
      <c r="K2" s="6">
        <f t="shared" ref="K2:K33" si="2">J2*G2</f>
        <v>4950</v>
      </c>
      <c r="L2" s="5">
        <v>208</v>
      </c>
      <c r="M2" s="8">
        <f t="shared" ref="M2:M33" si="3">L2*G2</f>
        <v>2600</v>
      </c>
    </row>
    <row r="3" spans="1:13">
      <c r="A3" s="4">
        <v>4545</v>
      </c>
      <c r="B3" s="2" t="s">
        <v>94</v>
      </c>
      <c r="C3" s="2" t="s">
        <v>23</v>
      </c>
      <c r="D3" s="2" t="s">
        <v>31</v>
      </c>
      <c r="E3" s="2" t="s">
        <v>12</v>
      </c>
      <c r="F3" s="2" t="str">
        <f t="shared" si="0"/>
        <v>Nakhla  Two Apple Tin 250g</v>
      </c>
      <c r="G3" s="6">
        <v>10</v>
      </c>
      <c r="H3" s="6" t="s">
        <v>22</v>
      </c>
      <c r="I3" s="6" t="str">
        <f t="shared" si="1"/>
        <v>Nakhla  Two Apple</v>
      </c>
      <c r="J3" s="6">
        <v>2425</v>
      </c>
      <c r="K3" s="6">
        <f t="shared" si="2"/>
        <v>24250</v>
      </c>
      <c r="L3" s="5">
        <v>2772</v>
      </c>
      <c r="M3" s="8">
        <f t="shared" si="3"/>
        <v>27720</v>
      </c>
    </row>
    <row r="4" spans="1:13">
      <c r="A4" s="4">
        <v>4546</v>
      </c>
      <c r="B4" s="2" t="s">
        <v>95</v>
      </c>
      <c r="C4" s="2" t="s">
        <v>23</v>
      </c>
      <c r="D4" s="2" t="s">
        <v>36</v>
      </c>
      <c r="E4" s="2" t="s">
        <v>7</v>
      </c>
      <c r="F4" s="2" t="str">
        <f t="shared" si="0"/>
        <v>Nakhla  Melon 50g</v>
      </c>
      <c r="G4" s="6">
        <v>12.5</v>
      </c>
      <c r="H4" s="6" t="s">
        <v>311</v>
      </c>
      <c r="I4" s="6" t="str">
        <f t="shared" si="1"/>
        <v>Nakhla  Other Flavors</v>
      </c>
      <c r="J4" s="6">
        <v>21</v>
      </c>
      <c r="K4" s="6">
        <f t="shared" si="2"/>
        <v>262.5</v>
      </c>
      <c r="L4" s="5">
        <v>108</v>
      </c>
      <c r="M4" s="8">
        <f t="shared" si="3"/>
        <v>1350</v>
      </c>
    </row>
    <row r="5" spans="1:13">
      <c r="A5" s="4">
        <v>4549</v>
      </c>
      <c r="B5" s="2" t="s">
        <v>96</v>
      </c>
      <c r="C5" s="2" t="s">
        <v>23</v>
      </c>
      <c r="D5" s="2" t="s">
        <v>17</v>
      </c>
      <c r="E5" s="2" t="s">
        <v>12</v>
      </c>
      <c r="F5" s="2" t="str">
        <f t="shared" si="0"/>
        <v>Nakhla  Two Apple Bahraini  250g</v>
      </c>
      <c r="G5" s="6">
        <v>10</v>
      </c>
      <c r="H5" s="6" t="s">
        <v>22</v>
      </c>
      <c r="I5" s="6" t="str">
        <f t="shared" si="1"/>
        <v>Nakhla  Two Apple</v>
      </c>
      <c r="J5" s="6">
        <v>60381</v>
      </c>
      <c r="K5" s="6">
        <f t="shared" si="2"/>
        <v>603810</v>
      </c>
      <c r="L5" s="5">
        <v>30641</v>
      </c>
      <c r="M5" s="8">
        <f t="shared" si="3"/>
        <v>306410</v>
      </c>
    </row>
    <row r="6" spans="1:13">
      <c r="A6" s="4">
        <v>4551</v>
      </c>
      <c r="B6" s="2" t="s">
        <v>97</v>
      </c>
      <c r="C6" s="2" t="s">
        <v>23</v>
      </c>
      <c r="D6" s="2" t="s">
        <v>98</v>
      </c>
      <c r="E6" s="2" t="s">
        <v>12</v>
      </c>
      <c r="F6" s="2" t="str">
        <f t="shared" si="0"/>
        <v>Nakhla  Zaghloul 250g</v>
      </c>
      <c r="G6" s="6">
        <v>10</v>
      </c>
      <c r="H6" s="6" t="s">
        <v>311</v>
      </c>
      <c r="I6" s="6" t="str">
        <f t="shared" si="1"/>
        <v>Nakhla  Other Flavors</v>
      </c>
      <c r="J6" s="6">
        <v>150</v>
      </c>
      <c r="K6" s="6">
        <f t="shared" si="2"/>
        <v>1500</v>
      </c>
      <c r="L6" s="5">
        <v>520</v>
      </c>
      <c r="M6" s="8">
        <f t="shared" si="3"/>
        <v>5200</v>
      </c>
    </row>
    <row r="7" spans="1:13">
      <c r="A7" s="4">
        <v>4562</v>
      </c>
      <c r="B7" s="2" t="s">
        <v>99</v>
      </c>
      <c r="C7" s="2" t="s">
        <v>23</v>
      </c>
      <c r="D7" s="2" t="s">
        <v>17</v>
      </c>
      <c r="E7" s="2" t="s">
        <v>7</v>
      </c>
      <c r="F7" s="2" t="str">
        <f t="shared" si="0"/>
        <v>Nakhla  Two Apple Bahraini  50g</v>
      </c>
      <c r="G7" s="6">
        <v>10</v>
      </c>
      <c r="H7" s="6" t="s">
        <v>22</v>
      </c>
      <c r="I7" s="6" t="str">
        <f t="shared" si="1"/>
        <v>Nakhla  Two Apple</v>
      </c>
      <c r="J7" s="6">
        <v>85848</v>
      </c>
      <c r="K7" s="6">
        <f t="shared" si="2"/>
        <v>858480</v>
      </c>
      <c r="L7" s="5">
        <v>19575</v>
      </c>
      <c r="M7" s="8">
        <f t="shared" si="3"/>
        <v>195750</v>
      </c>
    </row>
    <row r="8" spans="1:13">
      <c r="A8" s="4">
        <v>4563</v>
      </c>
      <c r="B8" s="2" t="s">
        <v>100</v>
      </c>
      <c r="C8" s="2" t="s">
        <v>23</v>
      </c>
      <c r="D8" s="2" t="s">
        <v>98</v>
      </c>
      <c r="E8" s="2" t="s">
        <v>7</v>
      </c>
      <c r="F8" s="2" t="str">
        <f t="shared" si="0"/>
        <v>Nakhla  Zaghloul 50g</v>
      </c>
      <c r="G8" s="6">
        <v>12.5</v>
      </c>
      <c r="H8" s="6" t="s">
        <v>311</v>
      </c>
      <c r="I8" s="6" t="str">
        <f t="shared" si="1"/>
        <v>Nakhla  Other Flavors</v>
      </c>
      <c r="J8" s="6">
        <v>123</v>
      </c>
      <c r="K8" s="6">
        <f t="shared" si="2"/>
        <v>1537.5</v>
      </c>
      <c r="L8" s="5">
        <v>584</v>
      </c>
      <c r="M8" s="8">
        <f t="shared" si="3"/>
        <v>7300</v>
      </c>
    </row>
    <row r="9" spans="1:13">
      <c r="A9" s="4">
        <v>4738</v>
      </c>
      <c r="B9" s="2" t="s">
        <v>101</v>
      </c>
      <c r="C9" s="2" t="s">
        <v>6</v>
      </c>
      <c r="D9" s="6" t="s">
        <v>158</v>
      </c>
      <c r="E9" s="6" t="s">
        <v>12</v>
      </c>
      <c r="F9" s="2" t="str">
        <f t="shared" si="0"/>
        <v>Al Fakher Two apple 250g</v>
      </c>
      <c r="G9" s="6">
        <v>6</v>
      </c>
      <c r="H9" s="6" t="s">
        <v>22</v>
      </c>
      <c r="I9" s="6" t="str">
        <f t="shared" si="1"/>
        <v>Al Fakher Two Apple</v>
      </c>
      <c r="J9" s="6">
        <v>500</v>
      </c>
      <c r="K9" s="6">
        <f t="shared" si="2"/>
        <v>3000</v>
      </c>
      <c r="L9" s="5">
        <v>1358</v>
      </c>
      <c r="M9" s="8">
        <f t="shared" si="3"/>
        <v>8148</v>
      </c>
    </row>
    <row r="10" spans="1:13">
      <c r="A10" s="4">
        <v>4770</v>
      </c>
      <c r="B10" s="2" t="s">
        <v>102</v>
      </c>
      <c r="C10" s="2" t="s">
        <v>6</v>
      </c>
      <c r="D10" s="2" t="s">
        <v>341</v>
      </c>
      <c r="E10" s="2" t="s">
        <v>7</v>
      </c>
      <c r="F10" s="2" t="str">
        <f t="shared" si="0"/>
        <v>Al Fakher Lemon &amp; Mint 50g</v>
      </c>
      <c r="G10" s="6">
        <v>6</v>
      </c>
      <c r="H10" s="6" t="s">
        <v>347</v>
      </c>
      <c r="I10" s="6" t="str">
        <f t="shared" si="1"/>
        <v>Al Fakher lemon Mint</v>
      </c>
      <c r="J10" s="6">
        <v>2207</v>
      </c>
      <c r="K10" s="6">
        <f t="shared" si="2"/>
        <v>13242</v>
      </c>
      <c r="L10" s="5">
        <v>2649</v>
      </c>
      <c r="M10" s="8">
        <f t="shared" si="3"/>
        <v>15894</v>
      </c>
    </row>
    <row r="11" spans="1:13">
      <c r="A11" s="4">
        <v>4771</v>
      </c>
      <c r="B11" s="2" t="s">
        <v>103</v>
      </c>
      <c r="C11" s="2" t="s">
        <v>6</v>
      </c>
      <c r="D11" s="2" t="s">
        <v>352</v>
      </c>
      <c r="E11" s="2" t="s">
        <v>7</v>
      </c>
      <c r="F11" s="2" t="str">
        <f t="shared" si="0"/>
        <v>Al Fakher Grape Mint 50g</v>
      </c>
      <c r="G11" s="6">
        <v>6</v>
      </c>
      <c r="H11" s="2" t="s">
        <v>352</v>
      </c>
      <c r="I11" s="6" t="str">
        <f t="shared" si="1"/>
        <v>Al Fakher Grape Mint</v>
      </c>
      <c r="J11" s="6">
        <v>547</v>
      </c>
      <c r="K11" s="6">
        <f t="shared" si="2"/>
        <v>3282</v>
      </c>
      <c r="L11" s="5">
        <v>1825</v>
      </c>
      <c r="M11" s="8">
        <f t="shared" si="3"/>
        <v>10950</v>
      </c>
    </row>
    <row r="12" spans="1:13">
      <c r="A12" s="4">
        <v>4772</v>
      </c>
      <c r="B12" s="2" t="s">
        <v>104</v>
      </c>
      <c r="C12" s="2" t="s">
        <v>6</v>
      </c>
      <c r="D12" s="2" t="s">
        <v>105</v>
      </c>
      <c r="E12" s="2" t="s">
        <v>7</v>
      </c>
      <c r="F12" s="2" t="str">
        <f t="shared" si="0"/>
        <v>Al Fakher Gum 50g</v>
      </c>
      <c r="G12" s="6">
        <v>6</v>
      </c>
      <c r="H12" s="6" t="s">
        <v>105</v>
      </c>
      <c r="I12" s="6" t="str">
        <f t="shared" si="1"/>
        <v>Al Fakher Gum</v>
      </c>
      <c r="J12" s="6">
        <v>114</v>
      </c>
      <c r="K12" s="6">
        <f t="shared" si="2"/>
        <v>684</v>
      </c>
      <c r="L12" s="5">
        <v>680</v>
      </c>
      <c r="M12" s="8">
        <f t="shared" si="3"/>
        <v>4080</v>
      </c>
    </row>
    <row r="13" spans="1:13">
      <c r="A13" s="4">
        <v>4775</v>
      </c>
      <c r="B13" s="2" t="s">
        <v>106</v>
      </c>
      <c r="C13" s="2" t="s">
        <v>6</v>
      </c>
      <c r="D13" s="2" t="s">
        <v>107</v>
      </c>
      <c r="E13" s="2" t="s">
        <v>7</v>
      </c>
      <c r="F13" s="2" t="str">
        <f t="shared" si="0"/>
        <v>Al Fakher watermelon 50g</v>
      </c>
      <c r="G13" s="6">
        <v>6</v>
      </c>
      <c r="H13" s="6" t="s">
        <v>311</v>
      </c>
      <c r="I13" s="6" t="str">
        <f t="shared" si="1"/>
        <v>Al Fakher Other Flavors</v>
      </c>
      <c r="J13" s="6">
        <v>0</v>
      </c>
      <c r="K13" s="6">
        <f t="shared" si="2"/>
        <v>0</v>
      </c>
      <c r="L13" s="5">
        <v>150</v>
      </c>
      <c r="M13" s="8">
        <f t="shared" si="3"/>
        <v>900</v>
      </c>
    </row>
    <row r="14" spans="1:13">
      <c r="A14" s="4">
        <v>4777</v>
      </c>
      <c r="B14" s="2" t="s">
        <v>108</v>
      </c>
      <c r="C14" s="2" t="s">
        <v>6</v>
      </c>
      <c r="D14" s="2" t="s">
        <v>341</v>
      </c>
      <c r="E14" s="2" t="s">
        <v>12</v>
      </c>
      <c r="F14" s="2" t="str">
        <f t="shared" si="0"/>
        <v>Al Fakher Lemon &amp; Mint 250g</v>
      </c>
      <c r="G14" s="6">
        <v>6</v>
      </c>
      <c r="H14" s="6" t="s">
        <v>347</v>
      </c>
      <c r="I14" s="6" t="str">
        <f t="shared" si="1"/>
        <v>Al Fakher lemon Mint</v>
      </c>
      <c r="J14" s="6">
        <v>195</v>
      </c>
      <c r="K14" s="6">
        <f t="shared" si="2"/>
        <v>1170</v>
      </c>
      <c r="L14" s="5">
        <v>910</v>
      </c>
      <c r="M14" s="8">
        <f t="shared" si="3"/>
        <v>5460</v>
      </c>
    </row>
    <row r="15" spans="1:13">
      <c r="A15" s="4">
        <v>4778</v>
      </c>
      <c r="B15" s="2" t="s">
        <v>109</v>
      </c>
      <c r="C15" s="2" t="s">
        <v>6</v>
      </c>
      <c r="D15" s="2" t="s">
        <v>13</v>
      </c>
      <c r="E15" s="2" t="s">
        <v>12</v>
      </c>
      <c r="F15" s="2" t="str">
        <f t="shared" si="0"/>
        <v>Al Fakher Mint 250g</v>
      </c>
      <c r="G15" s="6">
        <v>6</v>
      </c>
      <c r="H15" s="6" t="s">
        <v>13</v>
      </c>
      <c r="I15" s="6" t="str">
        <f t="shared" si="1"/>
        <v>Al Fakher Mint</v>
      </c>
      <c r="J15" s="6">
        <v>21</v>
      </c>
      <c r="K15" s="6">
        <f t="shared" si="2"/>
        <v>126</v>
      </c>
      <c r="L15" s="5">
        <v>449</v>
      </c>
      <c r="M15" s="8">
        <f t="shared" si="3"/>
        <v>2694</v>
      </c>
    </row>
    <row r="16" spans="1:13">
      <c r="A16" s="4">
        <v>4779</v>
      </c>
      <c r="B16" s="2" t="s">
        <v>110</v>
      </c>
      <c r="C16" s="2" t="s">
        <v>6</v>
      </c>
      <c r="D16" s="2" t="s">
        <v>342</v>
      </c>
      <c r="E16" s="2" t="s">
        <v>7</v>
      </c>
      <c r="F16" s="2" t="str">
        <f t="shared" si="0"/>
        <v>Al Fakher Gum &amp; mint  50g</v>
      </c>
      <c r="G16" s="6">
        <v>6</v>
      </c>
      <c r="H16" s="6" t="s">
        <v>105</v>
      </c>
      <c r="I16" s="6" t="str">
        <f t="shared" si="1"/>
        <v>Al Fakher Gum</v>
      </c>
      <c r="J16" s="6">
        <v>54</v>
      </c>
      <c r="K16" s="6">
        <f t="shared" si="2"/>
        <v>324</v>
      </c>
      <c r="L16" s="5">
        <v>526</v>
      </c>
      <c r="M16" s="8">
        <f t="shared" si="3"/>
        <v>3156</v>
      </c>
    </row>
    <row r="17" spans="1:13">
      <c r="A17" s="4">
        <v>4780</v>
      </c>
      <c r="B17" s="2" t="s">
        <v>112</v>
      </c>
      <c r="C17" s="2" t="s">
        <v>6</v>
      </c>
      <c r="D17" s="2" t="s">
        <v>352</v>
      </c>
      <c r="E17" s="2" t="s">
        <v>12</v>
      </c>
      <c r="F17" s="2" t="str">
        <f t="shared" si="0"/>
        <v>Al Fakher Grape Mint 250g</v>
      </c>
      <c r="G17" s="6">
        <v>6</v>
      </c>
      <c r="H17" s="2" t="s">
        <v>352</v>
      </c>
      <c r="I17" s="6" t="str">
        <f t="shared" si="1"/>
        <v>Al Fakher Grape Mint</v>
      </c>
      <c r="J17" s="6">
        <v>30</v>
      </c>
      <c r="K17" s="6">
        <f t="shared" si="2"/>
        <v>180</v>
      </c>
      <c r="L17" s="5">
        <v>376</v>
      </c>
      <c r="M17" s="8">
        <f t="shared" si="3"/>
        <v>2256</v>
      </c>
    </row>
    <row r="18" spans="1:13">
      <c r="A18" s="4">
        <v>4782</v>
      </c>
      <c r="B18" s="2" t="s">
        <v>113</v>
      </c>
      <c r="C18" s="2" t="s">
        <v>6</v>
      </c>
      <c r="D18" s="2" t="s">
        <v>14</v>
      </c>
      <c r="E18" s="2" t="s">
        <v>12</v>
      </c>
      <c r="F18" s="2" t="str">
        <f t="shared" si="0"/>
        <v>Al Fakher Lemon 250g</v>
      </c>
      <c r="G18" s="6">
        <v>6</v>
      </c>
      <c r="H18" s="6" t="s">
        <v>311</v>
      </c>
      <c r="I18" s="6" t="str">
        <f t="shared" si="1"/>
        <v>Al Fakher Other Flavors</v>
      </c>
      <c r="J18" s="6">
        <v>0</v>
      </c>
      <c r="K18" s="6">
        <f t="shared" si="2"/>
        <v>0</v>
      </c>
      <c r="L18" s="5">
        <v>0</v>
      </c>
      <c r="M18" s="8">
        <f t="shared" si="3"/>
        <v>0</v>
      </c>
    </row>
    <row r="19" spans="1:13">
      <c r="A19" s="4">
        <v>4783</v>
      </c>
      <c r="B19" s="2" t="s">
        <v>114</v>
      </c>
      <c r="C19" s="2" t="s">
        <v>6</v>
      </c>
      <c r="D19" s="2" t="s">
        <v>15</v>
      </c>
      <c r="E19" s="2" t="s">
        <v>12</v>
      </c>
      <c r="F19" s="2" t="str">
        <f t="shared" si="0"/>
        <v>Al Fakher Orange &amp; Mint 250g</v>
      </c>
      <c r="G19" s="6">
        <v>6</v>
      </c>
      <c r="H19" s="6" t="s">
        <v>311</v>
      </c>
      <c r="I19" s="6" t="str">
        <f t="shared" si="1"/>
        <v>Al Fakher Other Flavors</v>
      </c>
      <c r="J19" s="6">
        <v>16</v>
      </c>
      <c r="K19" s="6">
        <f t="shared" si="2"/>
        <v>96</v>
      </c>
      <c r="L19" s="5">
        <v>30</v>
      </c>
      <c r="M19" s="8">
        <f t="shared" si="3"/>
        <v>180</v>
      </c>
    </row>
    <row r="20" spans="1:13">
      <c r="A20" s="4">
        <v>4784</v>
      </c>
      <c r="B20" s="2" t="s">
        <v>115</v>
      </c>
      <c r="C20" s="2" t="s">
        <v>6</v>
      </c>
      <c r="D20" s="2" t="s">
        <v>16</v>
      </c>
      <c r="E20" s="2" t="s">
        <v>12</v>
      </c>
      <c r="F20" s="2" t="str">
        <f t="shared" si="0"/>
        <v>Al Fakher Orange 250g</v>
      </c>
      <c r="G20" s="6">
        <v>6</v>
      </c>
      <c r="H20" s="6" t="s">
        <v>311</v>
      </c>
      <c r="I20" s="6" t="str">
        <f t="shared" si="1"/>
        <v>Al Fakher Other Flavors</v>
      </c>
      <c r="J20" s="6">
        <v>10</v>
      </c>
      <c r="K20" s="6">
        <f t="shared" si="2"/>
        <v>60</v>
      </c>
      <c r="L20" s="5">
        <v>30</v>
      </c>
      <c r="M20" s="8">
        <f t="shared" si="3"/>
        <v>180</v>
      </c>
    </row>
    <row r="21" spans="1:13">
      <c r="A21" s="4">
        <v>4786</v>
      </c>
      <c r="B21" s="2" t="s">
        <v>116</v>
      </c>
      <c r="C21" s="2" t="s">
        <v>6</v>
      </c>
      <c r="D21" s="2" t="s">
        <v>117</v>
      </c>
      <c r="E21" s="2" t="s">
        <v>7</v>
      </c>
      <c r="F21" s="2" t="str">
        <f t="shared" si="0"/>
        <v>Al Fakher Grape &amp; Berry  50g</v>
      </c>
      <c r="G21" s="6">
        <v>6</v>
      </c>
      <c r="H21" s="6" t="s">
        <v>311</v>
      </c>
      <c r="I21" s="6" t="str">
        <f t="shared" si="1"/>
        <v>Al Fakher Other Flavors</v>
      </c>
      <c r="J21" s="6">
        <v>0</v>
      </c>
      <c r="K21" s="6">
        <f t="shared" si="2"/>
        <v>0</v>
      </c>
      <c r="L21" s="5">
        <v>50</v>
      </c>
      <c r="M21" s="8">
        <f t="shared" si="3"/>
        <v>300</v>
      </c>
    </row>
    <row r="22" spans="1:13">
      <c r="A22" s="4">
        <v>4791</v>
      </c>
      <c r="B22" s="2" t="s">
        <v>118</v>
      </c>
      <c r="C22" s="2" t="s">
        <v>6</v>
      </c>
      <c r="D22" s="2" t="s">
        <v>343</v>
      </c>
      <c r="E22" s="2" t="s">
        <v>7</v>
      </c>
      <c r="F22" s="2" t="str">
        <f t="shared" si="0"/>
        <v>Al Fakher Two Apple &amp; Mint 50g</v>
      </c>
      <c r="G22" s="6">
        <v>6</v>
      </c>
      <c r="H22" s="6" t="s">
        <v>22</v>
      </c>
      <c r="I22" s="6" t="str">
        <f t="shared" si="1"/>
        <v>Al Fakher Two Apple</v>
      </c>
      <c r="J22" s="6">
        <v>0</v>
      </c>
      <c r="K22" s="6">
        <f t="shared" si="2"/>
        <v>0</v>
      </c>
      <c r="L22" s="5">
        <v>50</v>
      </c>
      <c r="M22" s="8">
        <f t="shared" si="3"/>
        <v>300</v>
      </c>
    </row>
    <row r="23" spans="1:13">
      <c r="A23" s="4">
        <v>4792</v>
      </c>
      <c r="B23" s="2" t="s">
        <v>120</v>
      </c>
      <c r="C23" s="2" t="s">
        <v>6</v>
      </c>
      <c r="D23" s="2" t="s">
        <v>121</v>
      </c>
      <c r="E23" s="2" t="s">
        <v>7</v>
      </c>
      <c r="F23" s="2" t="str">
        <f t="shared" si="0"/>
        <v>Al Fakher Bubble Gum 50g</v>
      </c>
      <c r="G23" s="6">
        <v>6</v>
      </c>
      <c r="H23" s="6" t="s">
        <v>105</v>
      </c>
      <c r="I23" s="6" t="str">
        <f t="shared" si="1"/>
        <v>Al Fakher Gum</v>
      </c>
      <c r="J23" s="6">
        <v>0</v>
      </c>
      <c r="K23" s="6">
        <f t="shared" si="2"/>
        <v>0</v>
      </c>
      <c r="L23" s="5">
        <v>269</v>
      </c>
      <c r="M23" s="8">
        <f t="shared" si="3"/>
        <v>1614</v>
      </c>
    </row>
    <row r="24" spans="1:13">
      <c r="A24" s="4">
        <v>4793</v>
      </c>
      <c r="B24" s="2" t="s">
        <v>122</v>
      </c>
      <c r="C24" s="2" t="s">
        <v>6</v>
      </c>
      <c r="D24" s="2" t="s">
        <v>123</v>
      </c>
      <c r="E24" s="2" t="s">
        <v>7</v>
      </c>
      <c r="F24" s="2" t="str">
        <f t="shared" si="0"/>
        <v>Al Fakher Mango  50g</v>
      </c>
      <c r="G24" s="6">
        <v>6</v>
      </c>
      <c r="H24" s="6" t="s">
        <v>311</v>
      </c>
      <c r="I24" s="6" t="str">
        <f t="shared" si="1"/>
        <v>Al Fakher Other Flavors</v>
      </c>
      <c r="J24" s="6">
        <v>0</v>
      </c>
      <c r="K24" s="6">
        <f t="shared" si="2"/>
        <v>0</v>
      </c>
      <c r="L24" s="5">
        <v>50</v>
      </c>
      <c r="M24" s="8">
        <f t="shared" si="3"/>
        <v>300</v>
      </c>
    </row>
    <row r="25" spans="1:13">
      <c r="A25" s="4">
        <v>4794</v>
      </c>
      <c r="B25" s="2" t="s">
        <v>124</v>
      </c>
      <c r="C25" s="2" t="s">
        <v>6</v>
      </c>
      <c r="D25" s="2" t="s">
        <v>125</v>
      </c>
      <c r="E25" s="2" t="s">
        <v>7</v>
      </c>
      <c r="F25" s="2" t="str">
        <f t="shared" si="0"/>
        <v>Al Fakher Gum Mastic 50g</v>
      </c>
      <c r="G25" s="6">
        <v>6</v>
      </c>
      <c r="H25" s="6" t="s">
        <v>105</v>
      </c>
      <c r="I25" s="6" t="str">
        <f t="shared" si="1"/>
        <v>Al Fakher Gum</v>
      </c>
      <c r="J25" s="6">
        <v>0</v>
      </c>
      <c r="K25" s="6">
        <f t="shared" si="2"/>
        <v>0</v>
      </c>
      <c r="L25" s="5">
        <v>350</v>
      </c>
      <c r="M25" s="8">
        <f t="shared" si="3"/>
        <v>2100</v>
      </c>
    </row>
    <row r="26" spans="1:13">
      <c r="A26" s="4">
        <v>4796</v>
      </c>
      <c r="B26" s="2" t="s">
        <v>126</v>
      </c>
      <c r="C26" s="2" t="s">
        <v>6</v>
      </c>
      <c r="D26" s="2" t="s">
        <v>15</v>
      </c>
      <c r="E26" s="2" t="s">
        <v>7</v>
      </c>
      <c r="F26" s="2" t="str">
        <f t="shared" si="0"/>
        <v>Al Fakher Orange &amp; Mint 50g</v>
      </c>
      <c r="G26" s="6">
        <v>6</v>
      </c>
      <c r="H26" s="6" t="s">
        <v>311</v>
      </c>
      <c r="I26" s="6" t="str">
        <f t="shared" si="1"/>
        <v>Al Fakher Other Flavors</v>
      </c>
      <c r="J26" s="6">
        <v>0</v>
      </c>
      <c r="K26" s="6">
        <f t="shared" si="2"/>
        <v>0</v>
      </c>
      <c r="L26" s="5">
        <v>152</v>
      </c>
      <c r="M26" s="8">
        <f t="shared" si="3"/>
        <v>912</v>
      </c>
    </row>
    <row r="27" spans="1:13">
      <c r="A27" s="4">
        <v>4797</v>
      </c>
      <c r="B27" s="2" t="s">
        <v>127</v>
      </c>
      <c r="C27" s="2" t="s">
        <v>6</v>
      </c>
      <c r="D27" s="2" t="s">
        <v>20</v>
      </c>
      <c r="E27" s="2" t="s">
        <v>7</v>
      </c>
      <c r="F27" s="2" t="str">
        <f t="shared" si="0"/>
        <v>Al Fakher Watermelon &amp; Mint 50g</v>
      </c>
      <c r="G27" s="6">
        <v>6</v>
      </c>
      <c r="H27" s="6" t="s">
        <v>311</v>
      </c>
      <c r="I27" s="6" t="str">
        <f t="shared" si="1"/>
        <v>Al Fakher Other Flavors</v>
      </c>
      <c r="J27" s="6">
        <v>0</v>
      </c>
      <c r="K27" s="6">
        <f t="shared" si="2"/>
        <v>0</v>
      </c>
      <c r="L27" s="5">
        <v>110</v>
      </c>
      <c r="M27" s="8">
        <f t="shared" si="3"/>
        <v>660</v>
      </c>
    </row>
    <row r="28" spans="1:13">
      <c r="A28" s="4">
        <v>4809</v>
      </c>
      <c r="B28" s="2" t="s">
        <v>128</v>
      </c>
      <c r="C28" s="2" t="s">
        <v>6</v>
      </c>
      <c r="D28" s="2" t="s">
        <v>129</v>
      </c>
      <c r="E28" s="2" t="s">
        <v>12</v>
      </c>
      <c r="F28" s="2" t="str">
        <f t="shared" si="0"/>
        <v>Al Fakher Blueberry  250g</v>
      </c>
      <c r="G28" s="6">
        <v>6</v>
      </c>
      <c r="H28" s="6" t="s">
        <v>311</v>
      </c>
      <c r="I28" s="6" t="str">
        <f t="shared" si="1"/>
        <v>Al Fakher Other Flavors</v>
      </c>
      <c r="J28" s="6">
        <v>52</v>
      </c>
      <c r="K28" s="6">
        <f t="shared" si="2"/>
        <v>312</v>
      </c>
      <c r="L28" s="5">
        <v>140</v>
      </c>
      <c r="M28" s="8">
        <f t="shared" si="3"/>
        <v>840</v>
      </c>
    </row>
    <row r="29" spans="1:13">
      <c r="A29" s="4">
        <v>4816</v>
      </c>
      <c r="B29" s="2" t="s">
        <v>130</v>
      </c>
      <c r="C29" s="2" t="s">
        <v>23</v>
      </c>
      <c r="D29" s="2" t="s">
        <v>129</v>
      </c>
      <c r="E29" s="2" t="s">
        <v>7</v>
      </c>
      <c r="F29" s="2" t="str">
        <f t="shared" si="0"/>
        <v>Nakhla  Blueberry  50g</v>
      </c>
      <c r="G29" s="6">
        <v>12.5</v>
      </c>
      <c r="H29" s="6" t="s">
        <v>311</v>
      </c>
      <c r="I29" s="6" t="str">
        <f t="shared" si="1"/>
        <v>Nakhla  Other Flavors</v>
      </c>
      <c r="J29" s="6">
        <v>36</v>
      </c>
      <c r="K29" s="6">
        <f t="shared" si="2"/>
        <v>450</v>
      </c>
      <c r="L29" s="5">
        <v>110</v>
      </c>
      <c r="M29" s="8">
        <f t="shared" si="3"/>
        <v>1375</v>
      </c>
    </row>
    <row r="30" spans="1:13">
      <c r="A30" s="4">
        <v>4820</v>
      </c>
      <c r="B30" s="2" t="s">
        <v>131</v>
      </c>
      <c r="C30" s="2" t="s">
        <v>23</v>
      </c>
      <c r="D30" s="2" t="s">
        <v>129</v>
      </c>
      <c r="E30" s="2" t="s">
        <v>7</v>
      </c>
      <c r="F30" s="2" t="str">
        <f t="shared" si="0"/>
        <v>Nakhla  Blueberry  50g</v>
      </c>
      <c r="G30" s="6">
        <v>12.5</v>
      </c>
      <c r="H30" s="6" t="s">
        <v>311</v>
      </c>
      <c r="I30" s="6" t="str">
        <f t="shared" si="1"/>
        <v>Nakhla  Other Flavors</v>
      </c>
      <c r="J30" s="6">
        <v>24</v>
      </c>
      <c r="K30" s="6">
        <f t="shared" si="2"/>
        <v>300</v>
      </c>
      <c r="L30" s="5">
        <v>118</v>
      </c>
      <c r="M30" s="8">
        <f t="shared" si="3"/>
        <v>1475</v>
      </c>
    </row>
    <row r="31" spans="1:13">
      <c r="A31" s="4">
        <v>4828</v>
      </c>
      <c r="B31" s="2" t="s">
        <v>132</v>
      </c>
      <c r="C31" s="2" t="s">
        <v>6</v>
      </c>
      <c r="D31" s="2" t="s">
        <v>17</v>
      </c>
      <c r="E31" s="2" t="s">
        <v>12</v>
      </c>
      <c r="F31" s="2" t="str">
        <f t="shared" si="0"/>
        <v>Al Fakher Two Apple Bahraini  250g</v>
      </c>
      <c r="G31" s="6">
        <v>6</v>
      </c>
      <c r="H31" s="6" t="s">
        <v>22</v>
      </c>
      <c r="I31" s="6" t="str">
        <f t="shared" si="1"/>
        <v>Al Fakher Two Apple</v>
      </c>
      <c r="J31" s="6">
        <v>830</v>
      </c>
      <c r="K31" s="6">
        <f t="shared" si="2"/>
        <v>4980</v>
      </c>
      <c r="L31" s="5">
        <v>825</v>
      </c>
      <c r="M31" s="8">
        <f t="shared" si="3"/>
        <v>4950</v>
      </c>
    </row>
    <row r="32" spans="1:13">
      <c r="A32" s="4">
        <v>4829</v>
      </c>
      <c r="B32" s="2" t="s">
        <v>133</v>
      </c>
      <c r="C32" s="2" t="s">
        <v>6</v>
      </c>
      <c r="D32" s="2" t="s">
        <v>344</v>
      </c>
      <c r="E32" s="2" t="s">
        <v>7</v>
      </c>
      <c r="F32" s="2" t="str">
        <f t="shared" si="0"/>
        <v>Al Fakher Blueberry &amp; Mint 50g</v>
      </c>
      <c r="G32" s="6">
        <v>6</v>
      </c>
      <c r="H32" s="6" t="s">
        <v>311</v>
      </c>
      <c r="I32" s="6" t="str">
        <f t="shared" si="1"/>
        <v>Al Fakher Other Flavors</v>
      </c>
      <c r="J32" s="6">
        <v>0</v>
      </c>
      <c r="K32" s="6">
        <f t="shared" si="2"/>
        <v>0</v>
      </c>
      <c r="L32" s="5">
        <v>310</v>
      </c>
      <c r="M32" s="8">
        <f t="shared" si="3"/>
        <v>1860</v>
      </c>
    </row>
    <row r="33" spans="1:13">
      <c r="A33" s="4">
        <v>4885</v>
      </c>
      <c r="B33" s="2" t="s">
        <v>134</v>
      </c>
      <c r="C33" s="2" t="s">
        <v>6</v>
      </c>
      <c r="D33" s="2" t="s">
        <v>135</v>
      </c>
      <c r="E33" s="2" t="s">
        <v>18</v>
      </c>
      <c r="F33" s="2" t="str">
        <f t="shared" si="0"/>
        <v>Al Fakher Mint  1kg</v>
      </c>
      <c r="G33" s="6">
        <v>6</v>
      </c>
      <c r="H33" s="6" t="s">
        <v>13</v>
      </c>
      <c r="I33" s="6" t="str">
        <f t="shared" si="1"/>
        <v>Al Fakher Mint</v>
      </c>
      <c r="J33" s="6">
        <v>489</v>
      </c>
      <c r="K33" s="6">
        <f t="shared" si="2"/>
        <v>2934</v>
      </c>
      <c r="L33" s="5">
        <v>3626</v>
      </c>
      <c r="M33" s="8">
        <f t="shared" si="3"/>
        <v>21756</v>
      </c>
    </row>
    <row r="34" spans="1:13">
      <c r="A34" s="4">
        <v>4886</v>
      </c>
      <c r="B34" s="2" t="s">
        <v>136</v>
      </c>
      <c r="C34" s="2" t="s">
        <v>6</v>
      </c>
      <c r="D34" s="2" t="s">
        <v>352</v>
      </c>
      <c r="E34" s="2" t="s">
        <v>18</v>
      </c>
      <c r="F34" s="2" t="str">
        <f t="shared" ref="F34:F65" si="4">C34&amp;" "&amp;D34&amp;" "&amp;E34</f>
        <v>Al Fakher Grape Mint 1kg</v>
      </c>
      <c r="G34" s="6">
        <v>6</v>
      </c>
      <c r="H34" s="2" t="s">
        <v>352</v>
      </c>
      <c r="I34" s="6" t="str">
        <f t="shared" ref="I34:I65" si="5">C34&amp;" "&amp;H34&amp;""</f>
        <v>Al Fakher Grape Mint</v>
      </c>
      <c r="J34" s="6">
        <v>220</v>
      </c>
      <c r="K34" s="6">
        <f t="shared" ref="K34:K65" si="6">J34*G34</f>
        <v>1320</v>
      </c>
      <c r="L34" s="5">
        <v>1100</v>
      </c>
      <c r="M34" s="8">
        <f t="shared" ref="M34:M65" si="7">L34*G34</f>
        <v>6600</v>
      </c>
    </row>
    <row r="35" spans="1:13">
      <c r="A35" s="4">
        <v>4887</v>
      </c>
      <c r="B35" s="2" t="s">
        <v>137</v>
      </c>
      <c r="C35" s="2" t="s">
        <v>6</v>
      </c>
      <c r="D35" s="2" t="s">
        <v>341</v>
      </c>
      <c r="E35" s="2" t="s">
        <v>18</v>
      </c>
      <c r="F35" s="2" t="str">
        <f t="shared" si="4"/>
        <v>Al Fakher Lemon &amp; Mint 1kg</v>
      </c>
      <c r="G35" s="6">
        <v>6</v>
      </c>
      <c r="H35" s="6" t="s">
        <v>347</v>
      </c>
      <c r="I35" s="6" t="str">
        <f t="shared" si="5"/>
        <v>Al Fakher lemon Mint</v>
      </c>
      <c r="J35" s="6">
        <v>274</v>
      </c>
      <c r="K35" s="6">
        <f t="shared" si="6"/>
        <v>1644</v>
      </c>
      <c r="L35" s="5">
        <v>4442</v>
      </c>
      <c r="M35" s="8">
        <f t="shared" si="7"/>
        <v>26652</v>
      </c>
    </row>
    <row r="36" spans="1:13">
      <c r="A36" s="4">
        <v>4888</v>
      </c>
      <c r="B36" s="2" t="s">
        <v>138</v>
      </c>
      <c r="C36" s="2" t="s">
        <v>6</v>
      </c>
      <c r="D36" s="2" t="s">
        <v>21</v>
      </c>
      <c r="E36" s="2" t="s">
        <v>18</v>
      </c>
      <c r="F36" s="2" t="str">
        <f t="shared" si="4"/>
        <v>Al Fakher Grapes 1kg</v>
      </c>
      <c r="G36" s="6">
        <v>6</v>
      </c>
      <c r="H36" s="6" t="s">
        <v>21</v>
      </c>
      <c r="I36" s="6" t="str">
        <f t="shared" si="5"/>
        <v>Al Fakher Grapes</v>
      </c>
      <c r="J36" s="6">
        <v>255</v>
      </c>
      <c r="K36" s="6">
        <f t="shared" si="6"/>
        <v>1530</v>
      </c>
      <c r="L36" s="5">
        <v>5297</v>
      </c>
      <c r="M36" s="8">
        <f t="shared" si="7"/>
        <v>31782</v>
      </c>
    </row>
    <row r="37" spans="1:13">
      <c r="A37" s="4">
        <v>4890</v>
      </c>
      <c r="B37" s="2" t="s">
        <v>139</v>
      </c>
      <c r="C37" s="2" t="s">
        <v>6</v>
      </c>
      <c r="D37" s="2" t="s">
        <v>140</v>
      </c>
      <c r="E37" s="2" t="s">
        <v>18</v>
      </c>
      <c r="F37" s="2" t="str">
        <f t="shared" si="4"/>
        <v>Al Fakher Orange  1kg</v>
      </c>
      <c r="G37" s="6">
        <v>6</v>
      </c>
      <c r="H37" s="6" t="s">
        <v>311</v>
      </c>
      <c r="I37" s="6" t="str">
        <f t="shared" si="5"/>
        <v>Al Fakher Other Flavors</v>
      </c>
      <c r="J37" s="6">
        <v>306</v>
      </c>
      <c r="K37" s="6">
        <f t="shared" si="6"/>
        <v>1836</v>
      </c>
      <c r="L37" s="5">
        <v>200</v>
      </c>
      <c r="M37" s="8">
        <f t="shared" si="7"/>
        <v>1200</v>
      </c>
    </row>
    <row r="38" spans="1:13">
      <c r="A38" s="4">
        <v>4891</v>
      </c>
      <c r="B38" s="2" t="s">
        <v>141</v>
      </c>
      <c r="C38" s="2" t="s">
        <v>6</v>
      </c>
      <c r="D38" s="2" t="s">
        <v>14</v>
      </c>
      <c r="E38" s="2" t="s">
        <v>18</v>
      </c>
      <c r="F38" s="2" t="str">
        <f t="shared" si="4"/>
        <v>Al Fakher Lemon 1kg</v>
      </c>
      <c r="G38" s="6">
        <v>6</v>
      </c>
      <c r="H38" s="6" t="s">
        <v>311</v>
      </c>
      <c r="I38" s="6" t="str">
        <f t="shared" si="5"/>
        <v>Al Fakher Other Flavors</v>
      </c>
      <c r="J38" s="6">
        <v>0</v>
      </c>
      <c r="K38" s="6">
        <f t="shared" si="6"/>
        <v>0</v>
      </c>
      <c r="L38" s="5">
        <v>0</v>
      </c>
      <c r="M38" s="8">
        <f t="shared" si="7"/>
        <v>0</v>
      </c>
    </row>
    <row r="39" spans="1:13">
      <c r="A39" s="4">
        <v>4892</v>
      </c>
      <c r="B39" s="2" t="s">
        <v>142</v>
      </c>
      <c r="C39" s="2" t="s">
        <v>6</v>
      </c>
      <c r="D39" s="2" t="s">
        <v>143</v>
      </c>
      <c r="E39" s="2" t="s">
        <v>345</v>
      </c>
      <c r="F39" s="2" t="str">
        <f t="shared" si="4"/>
        <v xml:space="preserve">Al Fakher Two Apple  1kg </v>
      </c>
      <c r="G39" s="6">
        <v>6</v>
      </c>
      <c r="H39" s="6" t="s">
        <v>22</v>
      </c>
      <c r="I39" s="6" t="str">
        <f t="shared" si="5"/>
        <v>Al Fakher Two Apple</v>
      </c>
      <c r="J39" s="6">
        <v>2230</v>
      </c>
      <c r="K39" s="6">
        <f t="shared" si="6"/>
        <v>13380</v>
      </c>
      <c r="L39" s="5">
        <v>18925</v>
      </c>
      <c r="M39" s="8">
        <f t="shared" si="7"/>
        <v>113550</v>
      </c>
    </row>
    <row r="40" spans="1:13">
      <c r="A40" s="4">
        <v>4893</v>
      </c>
      <c r="B40" s="2" t="s">
        <v>144</v>
      </c>
      <c r="C40" s="2" t="s">
        <v>6</v>
      </c>
      <c r="D40" s="2" t="s">
        <v>123</v>
      </c>
      <c r="E40" s="2" t="s">
        <v>345</v>
      </c>
      <c r="F40" s="2" t="str">
        <f t="shared" si="4"/>
        <v xml:space="preserve">Al Fakher Mango  1kg </v>
      </c>
      <c r="G40" s="6">
        <v>6</v>
      </c>
      <c r="H40" s="6" t="s">
        <v>311</v>
      </c>
      <c r="I40" s="6" t="str">
        <f t="shared" si="5"/>
        <v>Al Fakher Other Flavors</v>
      </c>
      <c r="J40" s="6">
        <v>0</v>
      </c>
      <c r="K40" s="6">
        <f t="shared" si="6"/>
        <v>0</v>
      </c>
      <c r="L40" s="5">
        <v>0</v>
      </c>
      <c r="M40" s="8">
        <f t="shared" si="7"/>
        <v>0</v>
      </c>
    </row>
    <row r="41" spans="1:13">
      <c r="A41" s="4">
        <v>4894</v>
      </c>
      <c r="B41" s="2" t="s">
        <v>145</v>
      </c>
      <c r="C41" s="2" t="s">
        <v>6</v>
      </c>
      <c r="D41" s="2" t="s">
        <v>146</v>
      </c>
      <c r="E41" s="2" t="s">
        <v>345</v>
      </c>
      <c r="F41" s="2" t="str">
        <f t="shared" si="4"/>
        <v xml:space="preserve">Al Fakher Watermelon 1kg </v>
      </c>
      <c r="G41" s="6">
        <v>6</v>
      </c>
      <c r="H41" s="6" t="s">
        <v>311</v>
      </c>
      <c r="I41" s="6" t="str">
        <f t="shared" si="5"/>
        <v>Al Fakher Other Flavors</v>
      </c>
      <c r="J41" s="6">
        <v>0</v>
      </c>
      <c r="K41" s="6">
        <f t="shared" si="6"/>
        <v>0</v>
      </c>
      <c r="L41" s="5">
        <v>34</v>
      </c>
      <c r="M41" s="8">
        <f t="shared" si="7"/>
        <v>204</v>
      </c>
    </row>
    <row r="42" spans="1:13">
      <c r="A42" s="4">
        <v>4895</v>
      </c>
      <c r="B42" s="2" t="s">
        <v>147</v>
      </c>
      <c r="C42" s="2" t="s">
        <v>6</v>
      </c>
      <c r="D42" s="2" t="s">
        <v>148</v>
      </c>
      <c r="E42" s="2" t="s">
        <v>345</v>
      </c>
      <c r="F42" s="2" t="str">
        <f t="shared" si="4"/>
        <v xml:space="preserve">Al Fakher Rose  1kg </v>
      </c>
      <c r="G42" s="6">
        <v>6</v>
      </c>
      <c r="H42" s="6" t="s">
        <v>311</v>
      </c>
      <c r="I42" s="6" t="str">
        <f t="shared" si="5"/>
        <v>Al Fakher Other Flavors</v>
      </c>
      <c r="J42" s="6">
        <v>0</v>
      </c>
      <c r="K42" s="6">
        <f t="shared" si="6"/>
        <v>0</v>
      </c>
      <c r="L42" s="5">
        <v>0</v>
      </c>
      <c r="M42" s="8">
        <f t="shared" si="7"/>
        <v>0</v>
      </c>
    </row>
    <row r="43" spans="1:13">
      <c r="A43" s="4">
        <v>4896</v>
      </c>
      <c r="B43" s="2" t="s">
        <v>149</v>
      </c>
      <c r="C43" s="2" t="s">
        <v>6</v>
      </c>
      <c r="D43" s="2" t="s">
        <v>342</v>
      </c>
      <c r="E43" s="2" t="s">
        <v>345</v>
      </c>
      <c r="F43" s="2" t="str">
        <f t="shared" si="4"/>
        <v xml:space="preserve">Al Fakher Gum &amp; mint  1kg </v>
      </c>
      <c r="G43" s="6">
        <v>6</v>
      </c>
      <c r="H43" s="6" t="s">
        <v>105</v>
      </c>
      <c r="I43" s="6" t="str">
        <f t="shared" si="5"/>
        <v>Al Fakher Gum</v>
      </c>
      <c r="J43" s="6">
        <v>45</v>
      </c>
      <c r="K43" s="6">
        <f t="shared" si="6"/>
        <v>270</v>
      </c>
      <c r="L43" s="5">
        <v>149</v>
      </c>
      <c r="M43" s="8">
        <f t="shared" si="7"/>
        <v>894</v>
      </c>
    </row>
    <row r="44" spans="1:13">
      <c r="A44" s="4">
        <v>4897</v>
      </c>
      <c r="B44" s="2" t="s">
        <v>150</v>
      </c>
      <c r="C44" s="2" t="s">
        <v>6</v>
      </c>
      <c r="D44" s="2" t="s">
        <v>15</v>
      </c>
      <c r="E44" s="2" t="s">
        <v>18</v>
      </c>
      <c r="F44" s="2" t="str">
        <f t="shared" si="4"/>
        <v>Al Fakher Orange &amp; Mint 1kg</v>
      </c>
      <c r="G44" s="6">
        <v>6</v>
      </c>
      <c r="H44" s="6" t="s">
        <v>311</v>
      </c>
      <c r="I44" s="6" t="str">
        <f t="shared" si="5"/>
        <v>Al Fakher Other Flavors</v>
      </c>
      <c r="J44" s="6">
        <v>9</v>
      </c>
      <c r="K44" s="6">
        <f t="shared" si="6"/>
        <v>54</v>
      </c>
      <c r="L44" s="5">
        <v>525</v>
      </c>
      <c r="M44" s="8">
        <f t="shared" si="7"/>
        <v>3150</v>
      </c>
    </row>
    <row r="45" spans="1:13">
      <c r="A45" s="4">
        <v>4898</v>
      </c>
      <c r="B45" s="26" t="s">
        <v>151</v>
      </c>
      <c r="C45" s="2" t="s">
        <v>6</v>
      </c>
      <c r="D45" s="2" t="s">
        <v>152</v>
      </c>
      <c r="E45" s="2" t="s">
        <v>7</v>
      </c>
      <c r="F45" s="2" t="str">
        <f t="shared" si="4"/>
        <v>Al Fakher Melon  50g</v>
      </c>
      <c r="G45" s="6">
        <v>6</v>
      </c>
      <c r="H45" s="6" t="s">
        <v>311</v>
      </c>
      <c r="I45" s="6" t="str">
        <f t="shared" si="5"/>
        <v>Al Fakher Other Flavors</v>
      </c>
      <c r="J45" s="6">
        <v>0</v>
      </c>
      <c r="K45" s="6">
        <f t="shared" si="6"/>
        <v>0</v>
      </c>
      <c r="L45" s="5">
        <v>0</v>
      </c>
      <c r="M45" s="8">
        <f t="shared" si="7"/>
        <v>0</v>
      </c>
    </row>
    <row r="46" spans="1:13">
      <c r="A46" s="4">
        <v>4899</v>
      </c>
      <c r="B46" s="2" t="s">
        <v>153</v>
      </c>
      <c r="C46" s="2" t="s">
        <v>6</v>
      </c>
      <c r="D46" s="2" t="s">
        <v>154</v>
      </c>
      <c r="E46" s="2" t="s">
        <v>7</v>
      </c>
      <c r="F46" s="2" t="str">
        <f t="shared" si="4"/>
        <v>Al Fakher Magic love 50g</v>
      </c>
      <c r="G46" s="6">
        <v>6</v>
      </c>
      <c r="H46" s="6" t="s">
        <v>311</v>
      </c>
      <c r="I46" s="6" t="str">
        <f t="shared" si="5"/>
        <v>Al Fakher Other Flavors</v>
      </c>
      <c r="J46" s="6">
        <v>0</v>
      </c>
      <c r="K46" s="6">
        <f t="shared" si="6"/>
        <v>0</v>
      </c>
      <c r="L46" s="5">
        <v>486</v>
      </c>
      <c r="M46" s="8">
        <f t="shared" si="7"/>
        <v>2916</v>
      </c>
    </row>
    <row r="47" spans="1:13">
      <c r="A47" s="4">
        <v>4923</v>
      </c>
      <c r="B47" s="2" t="s">
        <v>155</v>
      </c>
      <c r="C47" s="2" t="s">
        <v>6</v>
      </c>
      <c r="D47" s="2" t="s">
        <v>129</v>
      </c>
      <c r="E47" s="2" t="s">
        <v>7</v>
      </c>
      <c r="F47" s="2" t="str">
        <f t="shared" si="4"/>
        <v>Al Fakher Blueberry  50g</v>
      </c>
      <c r="G47" s="6">
        <v>6</v>
      </c>
      <c r="H47" s="6" t="s">
        <v>311</v>
      </c>
      <c r="I47" s="6" t="str">
        <f t="shared" si="5"/>
        <v>Al Fakher Other Flavors</v>
      </c>
      <c r="J47" s="6">
        <v>0</v>
      </c>
      <c r="K47" s="6">
        <f t="shared" si="6"/>
        <v>0</v>
      </c>
      <c r="L47" s="5">
        <v>380</v>
      </c>
      <c r="M47" s="8">
        <f t="shared" si="7"/>
        <v>2280</v>
      </c>
    </row>
    <row r="48" spans="1:13">
      <c r="A48" s="4">
        <v>4973</v>
      </c>
      <c r="B48" s="2" t="s">
        <v>157</v>
      </c>
      <c r="C48" s="2" t="s">
        <v>6</v>
      </c>
      <c r="D48" s="2" t="s">
        <v>158</v>
      </c>
      <c r="E48" s="2" t="s">
        <v>12</v>
      </c>
      <c r="F48" s="2" t="str">
        <f t="shared" si="4"/>
        <v>Al Fakher Two apple 250g</v>
      </c>
      <c r="G48" s="6">
        <v>6</v>
      </c>
      <c r="H48" s="6" t="s">
        <v>22</v>
      </c>
      <c r="I48" s="6" t="str">
        <f t="shared" si="5"/>
        <v>Al Fakher Two Apple</v>
      </c>
      <c r="J48" s="6">
        <v>863</v>
      </c>
      <c r="K48" s="6">
        <f t="shared" si="6"/>
        <v>5178</v>
      </c>
      <c r="L48" s="5">
        <v>17174</v>
      </c>
      <c r="M48" s="8">
        <f t="shared" si="7"/>
        <v>103044</v>
      </c>
    </row>
    <row r="49" spans="1:13">
      <c r="A49" s="4">
        <v>4975</v>
      </c>
      <c r="B49" s="2" t="s">
        <v>159</v>
      </c>
      <c r="C49" s="2" t="s">
        <v>6</v>
      </c>
      <c r="D49" s="2" t="s">
        <v>21</v>
      </c>
      <c r="E49" s="2" t="s">
        <v>12</v>
      </c>
      <c r="F49" s="2" t="str">
        <f t="shared" si="4"/>
        <v>Al Fakher Grapes 250g</v>
      </c>
      <c r="G49" s="6">
        <v>6</v>
      </c>
      <c r="H49" s="6" t="s">
        <v>21</v>
      </c>
      <c r="I49" s="6" t="str">
        <f t="shared" si="5"/>
        <v>Al Fakher Grapes</v>
      </c>
      <c r="J49" s="6">
        <v>187</v>
      </c>
      <c r="K49" s="6">
        <f t="shared" si="6"/>
        <v>1122</v>
      </c>
      <c r="L49" s="5">
        <v>864</v>
      </c>
      <c r="M49" s="8">
        <f t="shared" si="7"/>
        <v>5184</v>
      </c>
    </row>
    <row r="50" spans="1:13">
      <c r="A50" s="4">
        <v>4979</v>
      </c>
      <c r="B50" s="2" t="s">
        <v>160</v>
      </c>
      <c r="C50" s="2" t="s">
        <v>6</v>
      </c>
      <c r="D50" s="2" t="s">
        <v>161</v>
      </c>
      <c r="E50" s="2" t="s">
        <v>7</v>
      </c>
      <c r="F50" s="2" t="str">
        <f t="shared" si="4"/>
        <v>Al Fakher Strawberry  50g</v>
      </c>
      <c r="G50" s="6">
        <v>6</v>
      </c>
      <c r="H50" s="6" t="s">
        <v>311</v>
      </c>
      <c r="I50" s="6" t="str">
        <f t="shared" si="5"/>
        <v>Al Fakher Other Flavors</v>
      </c>
      <c r="J50" s="6">
        <v>0</v>
      </c>
      <c r="K50" s="6">
        <f t="shared" si="6"/>
        <v>0</v>
      </c>
      <c r="L50" s="5">
        <v>50</v>
      </c>
      <c r="M50" s="8">
        <f t="shared" si="7"/>
        <v>300</v>
      </c>
    </row>
    <row r="51" spans="1:13">
      <c r="A51" s="4">
        <v>4980</v>
      </c>
      <c r="B51" s="2" t="s">
        <v>162</v>
      </c>
      <c r="C51" s="2" t="s">
        <v>6</v>
      </c>
      <c r="D51" s="2" t="s">
        <v>22</v>
      </c>
      <c r="E51" s="2" t="s">
        <v>7</v>
      </c>
      <c r="F51" s="2" t="str">
        <f t="shared" si="4"/>
        <v>Al Fakher Two Apple 50g</v>
      </c>
      <c r="G51" s="6">
        <v>6</v>
      </c>
      <c r="H51" s="6" t="s">
        <v>22</v>
      </c>
      <c r="I51" s="6" t="str">
        <f t="shared" si="5"/>
        <v>Al Fakher Two Apple</v>
      </c>
      <c r="J51" s="6">
        <v>5201</v>
      </c>
      <c r="K51" s="6">
        <f t="shared" si="6"/>
        <v>31206</v>
      </c>
      <c r="L51" s="5">
        <v>50608</v>
      </c>
      <c r="M51" s="8">
        <f t="shared" si="7"/>
        <v>303648</v>
      </c>
    </row>
    <row r="52" spans="1:13">
      <c r="A52" s="4">
        <v>4981</v>
      </c>
      <c r="B52" s="2" t="s">
        <v>163</v>
      </c>
      <c r="C52" s="2" t="s">
        <v>6</v>
      </c>
      <c r="D52" s="2" t="s">
        <v>21</v>
      </c>
      <c r="E52" s="2" t="s">
        <v>7</v>
      </c>
      <c r="F52" s="2" t="str">
        <f t="shared" si="4"/>
        <v>Al Fakher Grapes 50g</v>
      </c>
      <c r="G52" s="6">
        <v>6</v>
      </c>
      <c r="H52" s="6" t="s">
        <v>21</v>
      </c>
      <c r="I52" s="6" t="str">
        <f t="shared" si="5"/>
        <v>Al Fakher Grapes</v>
      </c>
      <c r="J52" s="6">
        <v>1451</v>
      </c>
      <c r="K52" s="6">
        <f t="shared" si="6"/>
        <v>8706</v>
      </c>
      <c r="L52" s="5">
        <v>2226</v>
      </c>
      <c r="M52" s="8">
        <f t="shared" si="7"/>
        <v>13356</v>
      </c>
    </row>
    <row r="53" spans="1:13">
      <c r="A53" s="4">
        <v>4982</v>
      </c>
      <c r="B53" s="2" t="s">
        <v>164</v>
      </c>
      <c r="C53" s="2" t="s">
        <v>6</v>
      </c>
      <c r="D53" s="2" t="s">
        <v>148</v>
      </c>
      <c r="E53" s="2" t="s">
        <v>7</v>
      </c>
      <c r="F53" s="2" t="str">
        <f t="shared" si="4"/>
        <v>Al Fakher Rose  50g</v>
      </c>
      <c r="G53" s="6">
        <v>6</v>
      </c>
      <c r="H53" s="6" t="s">
        <v>311</v>
      </c>
      <c r="I53" s="6" t="str">
        <f t="shared" si="5"/>
        <v>Al Fakher Other Flavors</v>
      </c>
      <c r="J53" s="6">
        <v>78</v>
      </c>
      <c r="K53" s="6">
        <f t="shared" si="6"/>
        <v>468</v>
      </c>
      <c r="L53" s="5">
        <v>150</v>
      </c>
      <c r="M53" s="8">
        <f t="shared" si="7"/>
        <v>900</v>
      </c>
    </row>
    <row r="54" spans="1:13">
      <c r="A54" s="4">
        <v>4983</v>
      </c>
      <c r="B54" s="2" t="s">
        <v>165</v>
      </c>
      <c r="C54" s="2" t="s">
        <v>6</v>
      </c>
      <c r="D54" s="2" t="s">
        <v>13</v>
      </c>
      <c r="E54" s="2" t="s">
        <v>7</v>
      </c>
      <c r="F54" s="2" t="str">
        <f t="shared" si="4"/>
        <v>Al Fakher Mint 50g</v>
      </c>
      <c r="G54" s="6">
        <v>6</v>
      </c>
      <c r="H54" s="6" t="s">
        <v>13</v>
      </c>
      <c r="I54" s="6" t="str">
        <f t="shared" si="5"/>
        <v>Al Fakher Mint</v>
      </c>
      <c r="J54" s="6">
        <v>1089</v>
      </c>
      <c r="K54" s="6">
        <f t="shared" si="6"/>
        <v>6534</v>
      </c>
      <c r="L54" s="5">
        <v>2453</v>
      </c>
      <c r="M54" s="8">
        <f t="shared" si="7"/>
        <v>14718</v>
      </c>
    </row>
    <row r="55" spans="1:13">
      <c r="A55" s="4">
        <v>4994</v>
      </c>
      <c r="B55" s="2" t="s">
        <v>166</v>
      </c>
      <c r="C55" s="2" t="s">
        <v>6</v>
      </c>
      <c r="D55" s="2" t="s">
        <v>16</v>
      </c>
      <c r="E55" s="2" t="s">
        <v>7</v>
      </c>
      <c r="F55" s="2" t="str">
        <f t="shared" si="4"/>
        <v>Al Fakher Orange 50g</v>
      </c>
      <c r="G55" s="6">
        <v>6</v>
      </c>
      <c r="H55" s="6" t="s">
        <v>311</v>
      </c>
      <c r="I55" s="6" t="str">
        <f t="shared" si="5"/>
        <v>Al Fakher Other Flavors</v>
      </c>
      <c r="J55" s="6">
        <v>29</v>
      </c>
      <c r="K55" s="6">
        <f t="shared" si="6"/>
        <v>174</v>
      </c>
      <c r="L55" s="5">
        <v>200</v>
      </c>
      <c r="M55" s="8">
        <f t="shared" si="7"/>
        <v>1200</v>
      </c>
    </row>
    <row r="56" spans="1:13">
      <c r="A56" s="4">
        <v>4997</v>
      </c>
      <c r="B56" s="2" t="s">
        <v>167</v>
      </c>
      <c r="C56" s="2" t="s">
        <v>6</v>
      </c>
      <c r="D56" s="2" t="s">
        <v>14</v>
      </c>
      <c r="E56" s="2" t="s">
        <v>7</v>
      </c>
      <c r="F56" s="2" t="str">
        <f t="shared" si="4"/>
        <v>Al Fakher Lemon 50g</v>
      </c>
      <c r="G56" s="6">
        <v>6</v>
      </c>
      <c r="H56" s="6" t="s">
        <v>311</v>
      </c>
      <c r="I56" s="6" t="str">
        <f t="shared" si="5"/>
        <v>Al Fakher Other Flavors</v>
      </c>
      <c r="J56" s="6">
        <v>30</v>
      </c>
      <c r="K56" s="6">
        <f t="shared" si="6"/>
        <v>180</v>
      </c>
      <c r="L56" s="5">
        <v>30</v>
      </c>
      <c r="M56" s="8">
        <f t="shared" si="7"/>
        <v>180</v>
      </c>
    </row>
    <row r="57" spans="1:13">
      <c r="A57" s="4">
        <v>5000</v>
      </c>
      <c r="B57" s="2" t="s">
        <v>168</v>
      </c>
      <c r="C57" s="2" t="s">
        <v>6</v>
      </c>
      <c r="D57" s="2" t="s">
        <v>169</v>
      </c>
      <c r="E57" s="2" t="s">
        <v>7</v>
      </c>
      <c r="F57" s="2" t="str">
        <f t="shared" si="4"/>
        <v>Al Fakher Super Lemon Mint 50g</v>
      </c>
      <c r="G57" s="6">
        <v>6</v>
      </c>
      <c r="H57" s="6" t="s">
        <v>347</v>
      </c>
      <c r="I57" s="6" t="str">
        <f t="shared" si="5"/>
        <v>Al Fakher lemon Mint</v>
      </c>
      <c r="J57" s="6">
        <v>25</v>
      </c>
      <c r="K57" s="6">
        <f t="shared" si="6"/>
        <v>150</v>
      </c>
      <c r="L57" s="5">
        <v>0</v>
      </c>
      <c r="M57" s="8">
        <f t="shared" si="7"/>
        <v>0</v>
      </c>
    </row>
    <row r="58" spans="1:13">
      <c r="A58" s="4">
        <v>5001</v>
      </c>
      <c r="B58" s="2" t="s">
        <v>170</v>
      </c>
      <c r="C58" s="2" t="s">
        <v>6</v>
      </c>
      <c r="D58" s="2" t="s">
        <v>169</v>
      </c>
      <c r="E58" s="2" t="s">
        <v>18</v>
      </c>
      <c r="F58" s="2" t="str">
        <f t="shared" si="4"/>
        <v>Al Fakher Super Lemon Mint 1kg</v>
      </c>
      <c r="G58" s="6">
        <v>6</v>
      </c>
      <c r="H58" s="6" t="s">
        <v>347</v>
      </c>
      <c r="I58" s="6" t="str">
        <f t="shared" si="5"/>
        <v>Al Fakher lemon Mint</v>
      </c>
      <c r="J58" s="6">
        <v>8</v>
      </c>
      <c r="K58" s="6">
        <f t="shared" si="6"/>
        <v>48</v>
      </c>
      <c r="L58" s="5">
        <v>0</v>
      </c>
      <c r="M58" s="8">
        <f t="shared" si="7"/>
        <v>0</v>
      </c>
    </row>
    <row r="59" spans="1:13">
      <c r="A59" s="4">
        <v>5002</v>
      </c>
      <c r="B59" s="2" t="s">
        <v>171</v>
      </c>
      <c r="C59" s="2" t="s">
        <v>6</v>
      </c>
      <c r="D59" s="2" t="s">
        <v>169</v>
      </c>
      <c r="E59" s="2" t="s">
        <v>12</v>
      </c>
      <c r="F59" s="2" t="str">
        <f t="shared" si="4"/>
        <v>Al Fakher Super Lemon Mint 250g</v>
      </c>
      <c r="G59" s="6">
        <v>6</v>
      </c>
      <c r="H59" s="6" t="s">
        <v>347</v>
      </c>
      <c r="I59" s="6" t="str">
        <f t="shared" si="5"/>
        <v>Al Fakher lemon Mint</v>
      </c>
      <c r="J59" s="6">
        <v>6</v>
      </c>
      <c r="K59" s="6">
        <f t="shared" si="6"/>
        <v>36</v>
      </c>
      <c r="L59" s="5">
        <v>0</v>
      </c>
      <c r="M59" s="8">
        <f t="shared" si="7"/>
        <v>0</v>
      </c>
    </row>
    <row r="60" spans="1:13">
      <c r="A60" s="4">
        <v>5012</v>
      </c>
      <c r="B60" s="2" t="s">
        <v>172</v>
      </c>
      <c r="C60" s="2" t="s">
        <v>49</v>
      </c>
      <c r="D60" s="2" t="s">
        <v>22</v>
      </c>
      <c r="E60" s="2" t="s">
        <v>12</v>
      </c>
      <c r="F60" s="2" t="str">
        <f t="shared" si="4"/>
        <v>Sharbatli Two Apple 250g</v>
      </c>
      <c r="G60" s="6">
        <v>6</v>
      </c>
      <c r="H60" s="6" t="s">
        <v>22</v>
      </c>
      <c r="I60" s="6" t="str">
        <f t="shared" si="5"/>
        <v>Sharbatli Two Apple</v>
      </c>
      <c r="J60" s="6"/>
      <c r="K60" s="6">
        <f t="shared" si="6"/>
        <v>0</v>
      </c>
      <c r="L60" s="5">
        <v>1</v>
      </c>
      <c r="M60" s="8">
        <f t="shared" si="7"/>
        <v>6</v>
      </c>
    </row>
    <row r="61" spans="1:13">
      <c r="A61" s="4">
        <v>5013</v>
      </c>
      <c r="B61" s="2" t="s">
        <v>173</v>
      </c>
      <c r="C61" s="2" t="s">
        <v>49</v>
      </c>
      <c r="D61" s="2" t="s">
        <v>341</v>
      </c>
      <c r="E61" s="2" t="s">
        <v>7</v>
      </c>
      <c r="F61" s="2" t="str">
        <f t="shared" si="4"/>
        <v>Sharbatli Lemon &amp; Mint 50g</v>
      </c>
      <c r="G61" s="6">
        <v>6</v>
      </c>
      <c r="H61" s="6" t="s">
        <v>347</v>
      </c>
      <c r="I61" s="6" t="str">
        <f t="shared" si="5"/>
        <v>Sharbatli lemon Mint</v>
      </c>
      <c r="J61" s="6"/>
      <c r="K61" s="6">
        <f t="shared" si="6"/>
        <v>0</v>
      </c>
      <c r="L61" s="5">
        <v>91</v>
      </c>
      <c r="M61" s="8">
        <f t="shared" si="7"/>
        <v>546</v>
      </c>
    </row>
    <row r="62" spans="1:13">
      <c r="A62" s="4">
        <v>5014</v>
      </c>
      <c r="B62" s="2" t="s">
        <v>174</v>
      </c>
      <c r="C62" s="2" t="s">
        <v>49</v>
      </c>
      <c r="D62" s="2" t="s">
        <v>341</v>
      </c>
      <c r="E62" s="2" t="s">
        <v>12</v>
      </c>
      <c r="F62" s="2" t="str">
        <f t="shared" si="4"/>
        <v>Sharbatli Lemon &amp; Mint 250g</v>
      </c>
      <c r="G62" s="6">
        <v>6</v>
      </c>
      <c r="H62" s="6" t="s">
        <v>347</v>
      </c>
      <c r="I62" s="6" t="str">
        <f t="shared" si="5"/>
        <v>Sharbatli lemon Mint</v>
      </c>
      <c r="J62" s="6"/>
      <c r="K62" s="6">
        <f t="shared" si="6"/>
        <v>0</v>
      </c>
      <c r="L62" s="5">
        <v>126</v>
      </c>
      <c r="M62" s="8">
        <f t="shared" si="7"/>
        <v>756</v>
      </c>
    </row>
    <row r="63" spans="1:13">
      <c r="A63" s="4">
        <v>5019</v>
      </c>
      <c r="B63" s="2" t="s">
        <v>175</v>
      </c>
      <c r="C63" s="2" t="s">
        <v>49</v>
      </c>
      <c r="D63" s="2" t="s">
        <v>341</v>
      </c>
      <c r="E63" s="2" t="s">
        <v>7</v>
      </c>
      <c r="F63" s="2" t="str">
        <f t="shared" si="4"/>
        <v>Sharbatli Lemon &amp; Mint 50g</v>
      </c>
      <c r="G63" s="6">
        <v>6</v>
      </c>
      <c r="H63" s="6" t="s">
        <v>347</v>
      </c>
      <c r="I63" s="6" t="str">
        <f t="shared" si="5"/>
        <v>Sharbatli lemon Mint</v>
      </c>
      <c r="J63" s="6"/>
      <c r="K63" s="6">
        <f t="shared" si="6"/>
        <v>0</v>
      </c>
      <c r="L63" s="5">
        <v>25</v>
      </c>
      <c r="M63" s="8">
        <f t="shared" si="7"/>
        <v>150</v>
      </c>
    </row>
    <row r="64" spans="1:13">
      <c r="A64" s="4">
        <v>5021</v>
      </c>
      <c r="B64" s="2" t="s">
        <v>176</v>
      </c>
      <c r="C64" s="2" t="s">
        <v>49</v>
      </c>
      <c r="D64" s="2" t="s">
        <v>51</v>
      </c>
      <c r="E64" s="2" t="s">
        <v>7</v>
      </c>
      <c r="F64" s="2" t="str">
        <f t="shared" si="4"/>
        <v>Sharbatli Coffee Cream  50g</v>
      </c>
      <c r="G64" s="6">
        <v>6</v>
      </c>
      <c r="H64" s="6" t="s">
        <v>311</v>
      </c>
      <c r="I64" s="6" t="str">
        <f t="shared" si="5"/>
        <v>Sharbatli Other Flavors</v>
      </c>
      <c r="J64" s="6"/>
      <c r="K64" s="6">
        <f t="shared" si="6"/>
        <v>0</v>
      </c>
      <c r="L64" s="5">
        <v>30</v>
      </c>
      <c r="M64" s="8">
        <f t="shared" si="7"/>
        <v>180</v>
      </c>
    </row>
    <row r="65" spans="1:13">
      <c r="A65" s="4">
        <v>5120</v>
      </c>
      <c r="B65" s="2" t="s">
        <v>177</v>
      </c>
      <c r="C65" s="2" t="s">
        <v>178</v>
      </c>
      <c r="D65" s="2" t="s">
        <v>22</v>
      </c>
      <c r="E65" s="2" t="s">
        <v>7</v>
      </c>
      <c r="F65" s="2" t="str">
        <f t="shared" si="4"/>
        <v>Al Hana  Two Apple 50g</v>
      </c>
      <c r="G65" s="6">
        <v>6</v>
      </c>
      <c r="H65" s="6" t="s">
        <v>22</v>
      </c>
      <c r="I65" s="6" t="str">
        <f t="shared" si="5"/>
        <v>Al Hana  Two Apple</v>
      </c>
      <c r="J65" s="6">
        <v>0</v>
      </c>
      <c r="K65" s="6">
        <f t="shared" si="6"/>
        <v>0</v>
      </c>
      <c r="L65" s="5">
        <v>498</v>
      </c>
      <c r="M65" s="8">
        <f t="shared" si="7"/>
        <v>2988</v>
      </c>
    </row>
    <row r="66" spans="1:13">
      <c r="A66" s="4">
        <v>5121</v>
      </c>
      <c r="B66" s="2" t="s">
        <v>179</v>
      </c>
      <c r="C66" s="2" t="s">
        <v>178</v>
      </c>
      <c r="D66" s="2" t="s">
        <v>22</v>
      </c>
      <c r="E66" s="2" t="s">
        <v>12</v>
      </c>
      <c r="F66" s="2" t="str">
        <f t="shared" ref="F66:F97" si="8">C66&amp;" "&amp;D66&amp;" "&amp;E66</f>
        <v>Al Hana  Two Apple 250g</v>
      </c>
      <c r="G66" s="6">
        <v>6</v>
      </c>
      <c r="H66" s="6" t="s">
        <v>22</v>
      </c>
      <c r="I66" s="6" t="str">
        <f t="shared" ref="I66:I97" si="9">C66&amp;" "&amp;H66&amp;""</f>
        <v>Al Hana  Two Apple</v>
      </c>
      <c r="J66" s="6">
        <v>0</v>
      </c>
      <c r="K66" s="6">
        <f t="shared" ref="K66:K97" si="10">J66*G66</f>
        <v>0</v>
      </c>
      <c r="L66" s="5">
        <v>311</v>
      </c>
      <c r="M66" s="8">
        <f t="shared" ref="M66:M97" si="11">L66*G66</f>
        <v>1866</v>
      </c>
    </row>
    <row r="67" spans="1:13">
      <c r="A67" s="4">
        <v>5122</v>
      </c>
      <c r="B67" s="2" t="s">
        <v>180</v>
      </c>
      <c r="C67" s="2" t="s">
        <v>178</v>
      </c>
      <c r="D67" s="2" t="s">
        <v>341</v>
      </c>
      <c r="E67" s="2" t="s">
        <v>7</v>
      </c>
      <c r="F67" s="2" t="str">
        <f t="shared" si="8"/>
        <v>Al Hana  Lemon &amp; Mint 50g</v>
      </c>
      <c r="G67" s="6">
        <v>6</v>
      </c>
      <c r="H67" s="6" t="s">
        <v>347</v>
      </c>
      <c r="I67" s="6" t="str">
        <f t="shared" si="9"/>
        <v>Al Hana  lemon Mint</v>
      </c>
      <c r="J67" s="6">
        <v>0</v>
      </c>
      <c r="K67" s="6">
        <f t="shared" si="10"/>
        <v>0</v>
      </c>
      <c r="L67" s="5">
        <v>686</v>
      </c>
      <c r="M67" s="8">
        <f t="shared" si="11"/>
        <v>4116</v>
      </c>
    </row>
    <row r="68" spans="1:13">
      <c r="A68" s="4">
        <v>5123</v>
      </c>
      <c r="B68" s="2" t="s">
        <v>181</v>
      </c>
      <c r="C68" s="2" t="s">
        <v>178</v>
      </c>
      <c r="D68" s="2" t="s">
        <v>341</v>
      </c>
      <c r="E68" s="2" t="s">
        <v>12</v>
      </c>
      <c r="F68" s="2" t="str">
        <f t="shared" si="8"/>
        <v>Al Hana  Lemon &amp; Mint 250g</v>
      </c>
      <c r="G68" s="6">
        <v>6</v>
      </c>
      <c r="H68" s="6" t="s">
        <v>347</v>
      </c>
      <c r="I68" s="6" t="str">
        <f t="shared" si="9"/>
        <v>Al Hana  lemon Mint</v>
      </c>
      <c r="J68" s="6">
        <v>0</v>
      </c>
      <c r="K68" s="6">
        <f t="shared" si="10"/>
        <v>0</v>
      </c>
      <c r="L68" s="5">
        <v>301</v>
      </c>
      <c r="M68" s="8">
        <f t="shared" si="11"/>
        <v>1806</v>
      </c>
    </row>
    <row r="69" spans="1:13">
      <c r="A69" s="4">
        <v>5124</v>
      </c>
      <c r="B69" s="2" t="s">
        <v>182</v>
      </c>
      <c r="C69" s="2" t="s">
        <v>178</v>
      </c>
      <c r="D69" s="2" t="s">
        <v>342</v>
      </c>
      <c r="E69" s="2" t="s">
        <v>7</v>
      </c>
      <c r="F69" s="2" t="str">
        <f t="shared" si="8"/>
        <v>Al Hana  Gum &amp; mint  50g</v>
      </c>
      <c r="G69" s="6">
        <v>6</v>
      </c>
      <c r="H69" s="6" t="s">
        <v>105</v>
      </c>
      <c r="I69" s="6" t="str">
        <f t="shared" si="9"/>
        <v>Al Hana  Gum</v>
      </c>
      <c r="J69" s="6">
        <v>0</v>
      </c>
      <c r="K69" s="6">
        <f t="shared" si="10"/>
        <v>0</v>
      </c>
      <c r="L69" s="5">
        <v>77</v>
      </c>
      <c r="M69" s="8">
        <f t="shared" si="11"/>
        <v>462</v>
      </c>
    </row>
    <row r="70" spans="1:13">
      <c r="A70" s="4">
        <v>5125</v>
      </c>
      <c r="B70" s="2" t="s">
        <v>183</v>
      </c>
      <c r="C70" s="2" t="s">
        <v>178</v>
      </c>
      <c r="D70" s="2" t="s">
        <v>342</v>
      </c>
      <c r="E70" s="2" t="s">
        <v>12</v>
      </c>
      <c r="F70" s="2" t="str">
        <f t="shared" si="8"/>
        <v>Al Hana  Gum &amp; mint  250g</v>
      </c>
      <c r="G70" s="6">
        <v>6</v>
      </c>
      <c r="H70" s="6" t="s">
        <v>105</v>
      </c>
      <c r="I70" s="6" t="str">
        <f t="shared" si="9"/>
        <v>Al Hana  Gum</v>
      </c>
      <c r="J70" s="6">
        <v>0</v>
      </c>
      <c r="K70" s="6">
        <f t="shared" si="10"/>
        <v>0</v>
      </c>
      <c r="L70" s="5">
        <v>25</v>
      </c>
      <c r="M70" s="8">
        <f t="shared" si="11"/>
        <v>150</v>
      </c>
    </row>
    <row r="71" spans="1:13">
      <c r="A71" s="4">
        <v>5126</v>
      </c>
      <c r="B71" s="2" t="s">
        <v>184</v>
      </c>
      <c r="C71" s="2" t="s">
        <v>178</v>
      </c>
      <c r="D71" s="2" t="s">
        <v>352</v>
      </c>
      <c r="E71" s="2" t="s">
        <v>7</v>
      </c>
      <c r="F71" s="2" t="str">
        <f t="shared" si="8"/>
        <v>Al Hana  Grape Mint 50g</v>
      </c>
      <c r="G71" s="6">
        <v>6</v>
      </c>
      <c r="H71" s="2" t="s">
        <v>352</v>
      </c>
      <c r="I71" s="6" t="str">
        <f t="shared" si="9"/>
        <v>Al Hana  Grape Mint</v>
      </c>
      <c r="J71" s="6">
        <v>0</v>
      </c>
      <c r="K71" s="6">
        <f t="shared" si="10"/>
        <v>0</v>
      </c>
      <c r="L71" s="5">
        <v>187</v>
      </c>
      <c r="M71" s="8">
        <f t="shared" si="11"/>
        <v>1122</v>
      </c>
    </row>
    <row r="72" spans="1:13">
      <c r="A72" s="4">
        <v>5127</v>
      </c>
      <c r="B72" s="2" t="s">
        <v>185</v>
      </c>
      <c r="C72" s="2" t="s">
        <v>178</v>
      </c>
      <c r="D72" s="2" t="s">
        <v>352</v>
      </c>
      <c r="E72" s="2" t="s">
        <v>12</v>
      </c>
      <c r="F72" s="2" t="str">
        <f t="shared" si="8"/>
        <v>Al Hana  Grape Mint 250g</v>
      </c>
      <c r="G72" s="6">
        <v>6</v>
      </c>
      <c r="H72" s="2" t="s">
        <v>352</v>
      </c>
      <c r="I72" s="6" t="str">
        <f t="shared" si="9"/>
        <v>Al Hana  Grape Mint</v>
      </c>
      <c r="J72" s="6">
        <v>0</v>
      </c>
      <c r="K72" s="6">
        <f t="shared" si="10"/>
        <v>0</v>
      </c>
      <c r="L72" s="5">
        <v>0</v>
      </c>
      <c r="M72" s="8">
        <f t="shared" si="11"/>
        <v>0</v>
      </c>
    </row>
    <row r="73" spans="1:13">
      <c r="A73" s="4">
        <v>5128</v>
      </c>
      <c r="B73" s="2" t="s">
        <v>186</v>
      </c>
      <c r="C73" s="2" t="s">
        <v>178</v>
      </c>
      <c r="D73" s="2" t="s">
        <v>187</v>
      </c>
      <c r="E73" s="2" t="s">
        <v>7</v>
      </c>
      <c r="F73" s="2" t="str">
        <f t="shared" si="8"/>
        <v>Al Hana  Summer Vape 50g</v>
      </c>
      <c r="G73" s="6">
        <v>6</v>
      </c>
      <c r="H73" s="6" t="s">
        <v>311</v>
      </c>
      <c r="I73" s="6" t="str">
        <f t="shared" si="9"/>
        <v>Al Hana  Other Flavors</v>
      </c>
      <c r="J73" s="6">
        <v>0</v>
      </c>
      <c r="K73" s="6">
        <f t="shared" si="10"/>
        <v>0</v>
      </c>
      <c r="L73" s="5">
        <v>85</v>
      </c>
      <c r="M73" s="8">
        <f t="shared" si="11"/>
        <v>510</v>
      </c>
    </row>
    <row r="74" spans="1:13">
      <c r="A74" s="4">
        <v>5129</v>
      </c>
      <c r="B74" s="2" t="s">
        <v>188</v>
      </c>
      <c r="C74" s="2" t="s">
        <v>178</v>
      </c>
      <c r="D74" s="2" t="s">
        <v>187</v>
      </c>
      <c r="E74" s="2" t="s">
        <v>12</v>
      </c>
      <c r="F74" s="2" t="str">
        <f t="shared" si="8"/>
        <v>Al Hana  Summer Vape 250g</v>
      </c>
      <c r="G74" s="6">
        <v>6</v>
      </c>
      <c r="H74" s="6" t="s">
        <v>311</v>
      </c>
      <c r="I74" s="6" t="str">
        <f t="shared" si="9"/>
        <v>Al Hana  Other Flavors</v>
      </c>
      <c r="J74" s="6">
        <v>0</v>
      </c>
      <c r="K74" s="6">
        <f t="shared" si="10"/>
        <v>0</v>
      </c>
      <c r="L74" s="5">
        <v>0</v>
      </c>
      <c r="M74" s="8">
        <f t="shared" si="11"/>
        <v>0</v>
      </c>
    </row>
    <row r="75" spans="1:13">
      <c r="A75" s="4">
        <v>5131</v>
      </c>
      <c r="B75" s="2" t="s">
        <v>189</v>
      </c>
      <c r="C75" s="2" t="s">
        <v>23</v>
      </c>
      <c r="D75" s="2" t="s">
        <v>37</v>
      </c>
      <c r="E75" s="2" t="s">
        <v>7</v>
      </c>
      <c r="F75" s="2" t="str">
        <f t="shared" si="8"/>
        <v>Nakhla  Peach 50g</v>
      </c>
      <c r="G75" s="6">
        <v>12.5</v>
      </c>
      <c r="H75" s="6" t="s">
        <v>311</v>
      </c>
      <c r="I75" s="6" t="str">
        <f t="shared" si="9"/>
        <v>Nakhla  Other Flavors</v>
      </c>
      <c r="J75" s="6">
        <v>0</v>
      </c>
      <c r="K75" s="6">
        <f t="shared" si="10"/>
        <v>0</v>
      </c>
      <c r="L75" s="5">
        <v>0</v>
      </c>
      <c r="M75" s="8">
        <f t="shared" si="11"/>
        <v>0</v>
      </c>
    </row>
    <row r="76" spans="1:13">
      <c r="A76" s="4">
        <v>5132</v>
      </c>
      <c r="B76" s="2" t="s">
        <v>190</v>
      </c>
      <c r="C76" s="2" t="s">
        <v>23</v>
      </c>
      <c r="D76" s="2" t="s">
        <v>14</v>
      </c>
      <c r="E76" s="2" t="s">
        <v>7</v>
      </c>
      <c r="F76" s="2" t="str">
        <f t="shared" si="8"/>
        <v>Nakhla  Lemon 50g</v>
      </c>
      <c r="G76" s="6">
        <v>12.5</v>
      </c>
      <c r="H76" s="6" t="s">
        <v>311</v>
      </c>
      <c r="I76" s="6" t="str">
        <f t="shared" si="9"/>
        <v>Nakhla  Other Flavors</v>
      </c>
      <c r="J76" s="6">
        <v>89</v>
      </c>
      <c r="K76" s="6">
        <f t="shared" si="10"/>
        <v>1112.5</v>
      </c>
      <c r="L76" s="5">
        <v>84</v>
      </c>
      <c r="M76" s="8">
        <f t="shared" si="11"/>
        <v>1050</v>
      </c>
    </row>
    <row r="77" spans="1:13">
      <c r="A77" s="4">
        <v>5133</v>
      </c>
      <c r="B77" s="2" t="s">
        <v>191</v>
      </c>
      <c r="C77" s="2" t="s">
        <v>23</v>
      </c>
      <c r="D77" s="2" t="s">
        <v>192</v>
      </c>
      <c r="E77" s="2" t="s">
        <v>7</v>
      </c>
      <c r="F77" s="2" t="str">
        <f t="shared" si="8"/>
        <v>Nakhla   Ice Watermelon Mint 50g</v>
      </c>
      <c r="G77" s="6">
        <v>12.5</v>
      </c>
      <c r="H77" s="6" t="s">
        <v>311</v>
      </c>
      <c r="I77" s="6" t="str">
        <f t="shared" si="9"/>
        <v>Nakhla  Other Flavors</v>
      </c>
      <c r="J77" s="6">
        <v>0</v>
      </c>
      <c r="K77" s="6">
        <f t="shared" si="10"/>
        <v>0</v>
      </c>
      <c r="L77" s="5">
        <v>0</v>
      </c>
      <c r="M77" s="8">
        <f t="shared" si="11"/>
        <v>0</v>
      </c>
    </row>
    <row r="78" spans="1:13">
      <c r="A78" s="4">
        <v>5134</v>
      </c>
      <c r="B78" s="2" t="s">
        <v>193</v>
      </c>
      <c r="C78" s="2" t="s">
        <v>23</v>
      </c>
      <c r="D78" s="2" t="s">
        <v>194</v>
      </c>
      <c r="E78" s="2" t="s">
        <v>7</v>
      </c>
      <c r="F78" s="2" t="str">
        <f t="shared" si="8"/>
        <v>Nakhla  Ice Two Apple Mint 50g</v>
      </c>
      <c r="G78" s="6">
        <v>12.5</v>
      </c>
      <c r="H78" s="6" t="s">
        <v>22</v>
      </c>
      <c r="I78" s="6" t="str">
        <f t="shared" si="9"/>
        <v>Nakhla  Two Apple</v>
      </c>
      <c r="J78" s="6">
        <v>0</v>
      </c>
      <c r="K78" s="6">
        <f t="shared" si="10"/>
        <v>0</v>
      </c>
      <c r="L78" s="5">
        <v>0</v>
      </c>
      <c r="M78" s="8">
        <f t="shared" si="11"/>
        <v>0</v>
      </c>
    </row>
    <row r="79" spans="1:13">
      <c r="A79" s="4">
        <v>5135</v>
      </c>
      <c r="B79" s="2" t="s">
        <v>195</v>
      </c>
      <c r="C79" s="2" t="s">
        <v>23</v>
      </c>
      <c r="D79" s="2" t="s">
        <v>13</v>
      </c>
      <c r="E79" s="2" t="s">
        <v>12</v>
      </c>
      <c r="F79" s="2" t="str">
        <f t="shared" si="8"/>
        <v>Nakhla  Mint 250g</v>
      </c>
      <c r="G79" s="6">
        <v>10</v>
      </c>
      <c r="H79" s="6" t="s">
        <v>13</v>
      </c>
      <c r="I79" s="6" t="str">
        <f t="shared" si="9"/>
        <v>Nakhla  Mint</v>
      </c>
      <c r="J79" s="6">
        <v>0</v>
      </c>
      <c r="K79" s="6">
        <f t="shared" si="10"/>
        <v>0</v>
      </c>
      <c r="L79" s="5">
        <v>24</v>
      </c>
      <c r="M79" s="8">
        <f t="shared" si="11"/>
        <v>240</v>
      </c>
    </row>
    <row r="80" spans="1:13">
      <c r="A80" s="4">
        <v>5137</v>
      </c>
      <c r="B80" s="2" t="s">
        <v>196</v>
      </c>
      <c r="C80" s="2" t="s">
        <v>23</v>
      </c>
      <c r="D80" s="2" t="s">
        <v>14</v>
      </c>
      <c r="E80" s="2" t="s">
        <v>12</v>
      </c>
      <c r="F80" s="2" t="str">
        <f t="shared" si="8"/>
        <v>Nakhla  Lemon 250g</v>
      </c>
      <c r="G80" s="6">
        <v>10</v>
      </c>
      <c r="H80" s="6" t="s">
        <v>311</v>
      </c>
      <c r="I80" s="6" t="str">
        <f t="shared" si="9"/>
        <v>Nakhla  Other Flavors</v>
      </c>
      <c r="J80" s="6">
        <v>0</v>
      </c>
      <c r="K80" s="6">
        <f t="shared" si="10"/>
        <v>0</v>
      </c>
      <c r="L80" s="5">
        <v>0</v>
      </c>
      <c r="M80" s="8">
        <f t="shared" si="11"/>
        <v>0</v>
      </c>
    </row>
    <row r="81" spans="1:13">
      <c r="A81" s="4">
        <v>5138</v>
      </c>
      <c r="B81" s="2" t="s">
        <v>197</v>
      </c>
      <c r="C81" s="2" t="s">
        <v>23</v>
      </c>
      <c r="D81" s="2" t="s">
        <v>21</v>
      </c>
      <c r="E81" s="2" t="s">
        <v>18</v>
      </c>
      <c r="F81" s="2" t="str">
        <f t="shared" si="8"/>
        <v>Nakhla  Grapes 1kg</v>
      </c>
      <c r="G81" s="6">
        <v>10</v>
      </c>
      <c r="H81" s="6" t="s">
        <v>21</v>
      </c>
      <c r="I81" s="6" t="str">
        <f t="shared" si="9"/>
        <v>Nakhla  Grapes</v>
      </c>
      <c r="J81" s="6">
        <v>45</v>
      </c>
      <c r="K81" s="6">
        <f t="shared" si="10"/>
        <v>450</v>
      </c>
      <c r="L81" s="5">
        <v>0</v>
      </c>
      <c r="M81" s="8">
        <f t="shared" si="11"/>
        <v>0</v>
      </c>
    </row>
    <row r="82" spans="1:13">
      <c r="A82" s="4">
        <v>5139</v>
      </c>
      <c r="B82" s="2" t="s">
        <v>198</v>
      </c>
      <c r="C82" s="2" t="s">
        <v>23</v>
      </c>
      <c r="D82" s="2" t="s">
        <v>21</v>
      </c>
      <c r="E82" s="2" t="s">
        <v>7</v>
      </c>
      <c r="F82" s="2" t="str">
        <f t="shared" si="8"/>
        <v>Nakhla  Grapes 50g</v>
      </c>
      <c r="G82" s="6">
        <v>12.5</v>
      </c>
      <c r="H82" s="6" t="s">
        <v>21</v>
      </c>
      <c r="I82" s="6" t="str">
        <f t="shared" si="9"/>
        <v>Nakhla  Grapes</v>
      </c>
      <c r="J82" s="6">
        <v>70</v>
      </c>
      <c r="K82" s="6">
        <f t="shared" si="10"/>
        <v>875</v>
      </c>
      <c r="L82" s="5">
        <v>209</v>
      </c>
      <c r="M82" s="8">
        <f t="shared" si="11"/>
        <v>2612.5</v>
      </c>
    </row>
    <row r="83" spans="1:13">
      <c r="A83" s="4">
        <v>5140</v>
      </c>
      <c r="B83" s="2" t="s">
        <v>199</v>
      </c>
      <c r="C83" s="2" t="s">
        <v>23</v>
      </c>
      <c r="D83" s="2" t="s">
        <v>21</v>
      </c>
      <c r="E83" s="2">
        <v>250</v>
      </c>
      <c r="F83" s="2" t="str">
        <f t="shared" si="8"/>
        <v>Nakhla  Grapes 250</v>
      </c>
      <c r="G83" s="6">
        <v>12.5</v>
      </c>
      <c r="H83" s="6" t="s">
        <v>21</v>
      </c>
      <c r="I83" s="6" t="str">
        <f t="shared" si="9"/>
        <v>Nakhla  Grapes</v>
      </c>
      <c r="J83" s="6"/>
      <c r="K83" s="6">
        <f t="shared" si="10"/>
        <v>0</v>
      </c>
      <c r="L83" s="5">
        <v>157</v>
      </c>
      <c r="M83" s="8">
        <f t="shared" si="11"/>
        <v>1962.5</v>
      </c>
    </row>
    <row r="84" spans="1:13">
      <c r="A84" s="4">
        <v>5145</v>
      </c>
      <c r="B84" s="2" t="s">
        <v>200</v>
      </c>
      <c r="C84" s="2" t="s">
        <v>23</v>
      </c>
      <c r="D84" s="2" t="s">
        <v>22</v>
      </c>
      <c r="E84" s="2" t="s">
        <v>7</v>
      </c>
      <c r="F84" s="2" t="str">
        <f t="shared" si="8"/>
        <v>Nakhla  Two Apple 50g</v>
      </c>
      <c r="G84" s="6">
        <v>12.5</v>
      </c>
      <c r="H84" s="6" t="s">
        <v>22</v>
      </c>
      <c r="I84" s="6" t="str">
        <f t="shared" si="9"/>
        <v>Nakhla  Two Apple</v>
      </c>
      <c r="J84" s="6"/>
      <c r="K84" s="6">
        <f t="shared" si="10"/>
        <v>0</v>
      </c>
      <c r="L84" s="5">
        <v>33372</v>
      </c>
      <c r="M84" s="8">
        <f t="shared" si="11"/>
        <v>417150</v>
      </c>
    </row>
    <row r="85" spans="1:13">
      <c r="A85" s="4">
        <v>5146</v>
      </c>
      <c r="B85" s="2" t="s">
        <v>201</v>
      </c>
      <c r="C85" s="2" t="s">
        <v>23</v>
      </c>
      <c r="D85" s="2" t="s">
        <v>22</v>
      </c>
      <c r="E85" s="2" t="s">
        <v>12</v>
      </c>
      <c r="F85" s="2" t="str">
        <f t="shared" si="8"/>
        <v>Nakhla  Two Apple 250g</v>
      </c>
      <c r="G85" s="6">
        <v>10</v>
      </c>
      <c r="H85" s="6" t="s">
        <v>22</v>
      </c>
      <c r="I85" s="6" t="str">
        <f t="shared" si="9"/>
        <v>Nakhla  Two Apple</v>
      </c>
      <c r="J85" s="6"/>
      <c r="K85" s="6">
        <f t="shared" si="10"/>
        <v>0</v>
      </c>
      <c r="L85" s="5">
        <v>53929</v>
      </c>
      <c r="M85" s="8">
        <f t="shared" si="11"/>
        <v>539290</v>
      </c>
    </row>
    <row r="86" spans="1:13">
      <c r="A86" s="4">
        <v>5162</v>
      </c>
      <c r="B86" s="2" t="s">
        <v>202</v>
      </c>
      <c r="C86" s="2" t="s">
        <v>178</v>
      </c>
      <c r="D86" s="2" t="s">
        <v>27</v>
      </c>
      <c r="E86" s="2" t="s">
        <v>7</v>
      </c>
      <c r="F86" s="2" t="str">
        <f t="shared" si="8"/>
        <v>Al Hana  Love 50g</v>
      </c>
      <c r="G86" s="6">
        <v>6</v>
      </c>
      <c r="H86" s="6" t="s">
        <v>311</v>
      </c>
      <c r="I86" s="6" t="str">
        <f t="shared" si="9"/>
        <v>Al Hana  Other Flavors</v>
      </c>
      <c r="J86" s="6">
        <v>0</v>
      </c>
      <c r="K86" s="6">
        <f t="shared" si="10"/>
        <v>0</v>
      </c>
      <c r="L86" s="5">
        <v>0</v>
      </c>
      <c r="M86" s="8">
        <f t="shared" si="11"/>
        <v>0</v>
      </c>
    </row>
    <row r="87" spans="1:13">
      <c r="A87" s="4">
        <v>5163</v>
      </c>
      <c r="B87" s="2" t="s">
        <v>203</v>
      </c>
      <c r="C87" s="2" t="s">
        <v>178</v>
      </c>
      <c r="D87" s="2" t="s">
        <v>129</v>
      </c>
      <c r="E87" s="2" t="s">
        <v>7</v>
      </c>
      <c r="F87" s="2" t="str">
        <f t="shared" si="8"/>
        <v>Al Hana  Blueberry  50g</v>
      </c>
      <c r="G87" s="6">
        <v>6</v>
      </c>
      <c r="H87" s="6" t="s">
        <v>311</v>
      </c>
      <c r="I87" s="6" t="str">
        <f t="shared" si="9"/>
        <v>Al Hana  Other Flavors</v>
      </c>
      <c r="J87" s="6">
        <v>0</v>
      </c>
      <c r="K87" s="6">
        <f t="shared" si="10"/>
        <v>0</v>
      </c>
      <c r="L87" s="5">
        <v>54</v>
      </c>
      <c r="M87" s="8">
        <f t="shared" si="11"/>
        <v>324</v>
      </c>
    </row>
    <row r="88" spans="1:13">
      <c r="A88" s="4">
        <v>5304</v>
      </c>
      <c r="B88" s="2" t="s">
        <v>205</v>
      </c>
      <c r="C88" s="2" t="s">
        <v>28</v>
      </c>
      <c r="D88" s="2" t="s">
        <v>17</v>
      </c>
      <c r="E88" s="2" t="s">
        <v>346</v>
      </c>
      <c r="F88" s="2" t="str">
        <f t="shared" si="8"/>
        <v>Al Ostoura Two Apple Bahraini  1Kg</v>
      </c>
      <c r="G88" s="6">
        <v>6</v>
      </c>
      <c r="H88" s="6" t="s">
        <v>22</v>
      </c>
      <c r="I88" s="6" t="str">
        <f t="shared" si="9"/>
        <v>Al Ostoura Two Apple</v>
      </c>
      <c r="J88" s="6"/>
      <c r="K88" s="6">
        <f t="shared" si="10"/>
        <v>0</v>
      </c>
      <c r="L88" s="5">
        <v>31</v>
      </c>
      <c r="M88" s="8">
        <f t="shared" si="11"/>
        <v>186</v>
      </c>
    </row>
    <row r="89" spans="1:13">
      <c r="A89" s="4">
        <v>5305</v>
      </c>
      <c r="B89" s="2" t="s">
        <v>206</v>
      </c>
      <c r="C89" s="2" t="s">
        <v>28</v>
      </c>
      <c r="D89" s="2" t="s">
        <v>16</v>
      </c>
      <c r="E89" s="2" t="s">
        <v>7</v>
      </c>
      <c r="F89" s="2" t="str">
        <f t="shared" si="8"/>
        <v>Al Ostoura Orange 50g</v>
      </c>
      <c r="G89" s="6">
        <v>6</v>
      </c>
      <c r="H89" s="6" t="s">
        <v>311</v>
      </c>
      <c r="I89" s="6" t="str">
        <f t="shared" si="9"/>
        <v>Al Ostoura Other Flavors</v>
      </c>
      <c r="J89" s="6">
        <v>0</v>
      </c>
      <c r="K89" s="6">
        <f t="shared" si="10"/>
        <v>0</v>
      </c>
      <c r="L89" s="5">
        <v>0</v>
      </c>
      <c r="M89" s="8">
        <f t="shared" si="11"/>
        <v>0</v>
      </c>
    </row>
    <row r="90" spans="1:13">
      <c r="A90" s="4">
        <v>5306</v>
      </c>
      <c r="B90" s="2" t="s">
        <v>207</v>
      </c>
      <c r="C90" s="2" t="s">
        <v>28</v>
      </c>
      <c r="D90" s="2" t="s">
        <v>15</v>
      </c>
      <c r="E90" s="2" t="s">
        <v>7</v>
      </c>
      <c r="F90" s="2" t="str">
        <f t="shared" si="8"/>
        <v>Al Ostoura Orange &amp; Mint 50g</v>
      </c>
      <c r="G90" s="6">
        <v>6</v>
      </c>
      <c r="H90" s="6" t="s">
        <v>311</v>
      </c>
      <c r="I90" s="6" t="str">
        <f t="shared" si="9"/>
        <v>Al Ostoura Other Flavors</v>
      </c>
      <c r="J90" s="6">
        <v>0</v>
      </c>
      <c r="K90" s="6">
        <f t="shared" si="10"/>
        <v>0</v>
      </c>
      <c r="L90" s="5">
        <v>0</v>
      </c>
      <c r="M90" s="8">
        <f t="shared" si="11"/>
        <v>0</v>
      </c>
    </row>
    <row r="91" spans="1:13">
      <c r="A91" s="4">
        <v>5307</v>
      </c>
      <c r="B91" s="2" t="s">
        <v>208</v>
      </c>
      <c r="C91" s="2" t="s">
        <v>28</v>
      </c>
      <c r="D91" s="2" t="s">
        <v>123</v>
      </c>
      <c r="E91" s="2" t="s">
        <v>7</v>
      </c>
      <c r="F91" s="2" t="str">
        <f t="shared" si="8"/>
        <v>Al Ostoura Mango  50g</v>
      </c>
      <c r="G91" s="6">
        <v>6</v>
      </c>
      <c r="H91" s="6" t="s">
        <v>311</v>
      </c>
      <c r="I91" s="6" t="str">
        <f t="shared" si="9"/>
        <v>Al Ostoura Other Flavors</v>
      </c>
      <c r="J91" s="6">
        <v>0</v>
      </c>
      <c r="K91" s="6">
        <f t="shared" si="10"/>
        <v>0</v>
      </c>
      <c r="L91" s="5">
        <v>0</v>
      </c>
      <c r="M91" s="8">
        <f t="shared" si="11"/>
        <v>0</v>
      </c>
    </row>
    <row r="92" spans="1:13">
      <c r="A92" s="4">
        <v>5308</v>
      </c>
      <c r="B92" s="2" t="s">
        <v>209</v>
      </c>
      <c r="C92" s="2" t="s">
        <v>28</v>
      </c>
      <c r="D92" s="2" t="s">
        <v>105</v>
      </c>
      <c r="E92" s="2" t="s">
        <v>7</v>
      </c>
      <c r="F92" s="2" t="str">
        <f t="shared" si="8"/>
        <v>Al Ostoura Gum 50g</v>
      </c>
      <c r="G92" s="6">
        <v>6</v>
      </c>
      <c r="H92" s="6" t="s">
        <v>105</v>
      </c>
      <c r="I92" s="6" t="str">
        <f t="shared" si="9"/>
        <v>Al Ostoura Gum</v>
      </c>
      <c r="J92" s="6">
        <v>0</v>
      </c>
      <c r="K92" s="6">
        <f t="shared" si="10"/>
        <v>0</v>
      </c>
      <c r="L92" s="5">
        <v>0</v>
      </c>
      <c r="M92" s="8">
        <f t="shared" si="11"/>
        <v>0</v>
      </c>
    </row>
    <row r="93" spans="1:13">
      <c r="A93" s="4">
        <v>5309</v>
      </c>
      <c r="B93" s="2" t="s">
        <v>210</v>
      </c>
      <c r="C93" s="2" t="s">
        <v>28</v>
      </c>
      <c r="D93" s="2" t="s">
        <v>211</v>
      </c>
      <c r="E93" s="2" t="s">
        <v>7</v>
      </c>
      <c r="F93" s="2" t="str">
        <f t="shared" si="8"/>
        <v>Al Ostoura Liquorice 50g</v>
      </c>
      <c r="G93" s="6">
        <v>6</v>
      </c>
      <c r="H93" s="6" t="s">
        <v>311</v>
      </c>
      <c r="I93" s="6" t="str">
        <f t="shared" si="9"/>
        <v>Al Ostoura Other Flavors</v>
      </c>
      <c r="J93" s="6">
        <v>0</v>
      </c>
      <c r="K93" s="6">
        <f t="shared" si="10"/>
        <v>0</v>
      </c>
      <c r="L93" s="5">
        <v>6</v>
      </c>
      <c r="M93" s="8">
        <f t="shared" si="11"/>
        <v>36</v>
      </c>
    </row>
    <row r="94" spans="1:13">
      <c r="A94" s="4">
        <v>5310</v>
      </c>
      <c r="B94" s="2" t="s">
        <v>212</v>
      </c>
      <c r="C94" s="2" t="s">
        <v>28</v>
      </c>
      <c r="D94" s="2" t="s">
        <v>27</v>
      </c>
      <c r="E94" s="2" t="s">
        <v>7</v>
      </c>
      <c r="F94" s="2" t="str">
        <f t="shared" si="8"/>
        <v>Al Ostoura Love 50g</v>
      </c>
      <c r="G94" s="6">
        <v>6</v>
      </c>
      <c r="H94" s="6" t="s">
        <v>311</v>
      </c>
      <c r="I94" s="6" t="str">
        <f t="shared" si="9"/>
        <v>Al Ostoura Other Flavors</v>
      </c>
      <c r="J94" s="6">
        <v>0</v>
      </c>
      <c r="K94" s="6">
        <f t="shared" si="10"/>
        <v>0</v>
      </c>
      <c r="L94" s="5">
        <v>0</v>
      </c>
      <c r="M94" s="8">
        <f t="shared" si="11"/>
        <v>0</v>
      </c>
    </row>
    <row r="95" spans="1:13">
      <c r="A95" s="4">
        <v>5311</v>
      </c>
      <c r="B95" s="2" t="s">
        <v>213</v>
      </c>
      <c r="C95" s="2" t="s">
        <v>28</v>
      </c>
      <c r="D95" s="2" t="s">
        <v>214</v>
      </c>
      <c r="E95" s="2" t="s">
        <v>7</v>
      </c>
      <c r="F95" s="2" t="str">
        <f t="shared" si="8"/>
        <v>Al Ostoura Black 50g</v>
      </c>
      <c r="G95" s="6">
        <v>6</v>
      </c>
      <c r="H95" s="6" t="s">
        <v>311</v>
      </c>
      <c r="I95" s="6" t="str">
        <f t="shared" si="9"/>
        <v>Al Ostoura Other Flavors</v>
      </c>
      <c r="J95" s="6">
        <v>0</v>
      </c>
      <c r="K95" s="6">
        <f t="shared" si="10"/>
        <v>0</v>
      </c>
      <c r="L95" s="5">
        <v>0</v>
      </c>
      <c r="M95" s="8">
        <f t="shared" si="11"/>
        <v>0</v>
      </c>
    </row>
    <row r="96" spans="1:13">
      <c r="A96" s="4">
        <v>5312</v>
      </c>
      <c r="B96" s="2" t="s">
        <v>215</v>
      </c>
      <c r="C96" s="2" t="s">
        <v>28</v>
      </c>
      <c r="D96" s="2" t="s">
        <v>214</v>
      </c>
      <c r="E96" s="2" t="s">
        <v>12</v>
      </c>
      <c r="F96" s="2" t="str">
        <f t="shared" si="8"/>
        <v>Al Ostoura Black 250g</v>
      </c>
      <c r="G96" s="6">
        <v>6</v>
      </c>
      <c r="H96" s="6" t="s">
        <v>311</v>
      </c>
      <c r="I96" s="6" t="str">
        <f t="shared" si="9"/>
        <v>Al Ostoura Other Flavors</v>
      </c>
      <c r="J96" s="6">
        <v>0</v>
      </c>
      <c r="K96" s="6">
        <f t="shared" si="10"/>
        <v>0</v>
      </c>
      <c r="L96" s="5">
        <v>0</v>
      </c>
      <c r="M96" s="8">
        <f t="shared" si="11"/>
        <v>0</v>
      </c>
    </row>
    <row r="97" spans="1:13">
      <c r="A97" s="4">
        <v>5323</v>
      </c>
      <c r="B97" s="2" t="s">
        <v>216</v>
      </c>
      <c r="C97" s="2" t="s">
        <v>28</v>
      </c>
      <c r="D97" s="2" t="s">
        <v>29</v>
      </c>
      <c r="E97" s="2" t="s">
        <v>7</v>
      </c>
      <c r="F97" s="2" t="str">
        <f t="shared" si="8"/>
        <v>Al Ostoura Five Apple 50g</v>
      </c>
      <c r="G97" s="6">
        <v>6</v>
      </c>
      <c r="H97" s="6" t="s">
        <v>21</v>
      </c>
      <c r="I97" s="6" t="str">
        <f t="shared" si="9"/>
        <v>Al Ostoura Grapes</v>
      </c>
      <c r="J97" s="6">
        <v>0</v>
      </c>
      <c r="K97" s="6">
        <f t="shared" si="10"/>
        <v>0</v>
      </c>
      <c r="L97" s="5">
        <v>168</v>
      </c>
      <c r="M97" s="8">
        <f t="shared" si="11"/>
        <v>1008</v>
      </c>
    </row>
    <row r="98" spans="1:13">
      <c r="A98" s="4">
        <v>5324</v>
      </c>
      <c r="B98" s="2" t="s">
        <v>217</v>
      </c>
      <c r="C98" s="2" t="s">
        <v>28</v>
      </c>
      <c r="D98" s="2" t="s">
        <v>29</v>
      </c>
      <c r="E98" s="2" t="s">
        <v>12</v>
      </c>
      <c r="F98" s="2" t="str">
        <f t="shared" ref="F98:F129" si="12">C98&amp;" "&amp;D98&amp;" "&amp;E98</f>
        <v>Al Ostoura Five Apple 250g</v>
      </c>
      <c r="G98" s="6">
        <v>6</v>
      </c>
      <c r="H98" s="6" t="s">
        <v>21</v>
      </c>
      <c r="I98" s="6" t="str">
        <f t="shared" ref="I98:I129" si="13">C98&amp;" "&amp;H98&amp;""</f>
        <v>Al Ostoura Grapes</v>
      </c>
      <c r="J98" s="6">
        <v>0</v>
      </c>
      <c r="K98" s="6">
        <f t="shared" ref="K98:K129" si="14">J98*G98</f>
        <v>0</v>
      </c>
      <c r="L98" s="5">
        <v>85</v>
      </c>
      <c r="M98" s="8">
        <f t="shared" ref="M98:M129" si="15">L98*G98</f>
        <v>510</v>
      </c>
    </row>
    <row r="99" spans="1:13">
      <c r="A99" s="4">
        <v>5325</v>
      </c>
      <c r="B99" s="2" t="s">
        <v>218</v>
      </c>
      <c r="C99" s="2" t="s">
        <v>28</v>
      </c>
      <c r="D99" s="2" t="s">
        <v>22</v>
      </c>
      <c r="E99" s="2" t="s">
        <v>7</v>
      </c>
      <c r="F99" s="2" t="str">
        <f t="shared" si="12"/>
        <v>Al Ostoura Two Apple 50g</v>
      </c>
      <c r="G99" s="6">
        <v>6</v>
      </c>
      <c r="H99" s="6" t="s">
        <v>22</v>
      </c>
      <c r="I99" s="6" t="str">
        <f t="shared" si="13"/>
        <v>Al Ostoura Two Apple</v>
      </c>
      <c r="J99" s="6">
        <v>598</v>
      </c>
      <c r="K99" s="6">
        <f t="shared" si="14"/>
        <v>3588</v>
      </c>
      <c r="L99" s="5">
        <v>1298</v>
      </c>
      <c r="M99" s="8">
        <f t="shared" si="15"/>
        <v>7788</v>
      </c>
    </row>
    <row r="100" spans="1:13">
      <c r="A100" s="4">
        <v>5326</v>
      </c>
      <c r="B100" s="2" t="s">
        <v>219</v>
      </c>
      <c r="C100" s="2" t="s">
        <v>28</v>
      </c>
      <c r="D100" s="2" t="s">
        <v>341</v>
      </c>
      <c r="E100" s="2" t="s">
        <v>7</v>
      </c>
      <c r="F100" s="2" t="str">
        <f t="shared" si="12"/>
        <v>Al Ostoura Lemon &amp; Mint 50g</v>
      </c>
      <c r="G100" s="6">
        <v>6</v>
      </c>
      <c r="H100" s="6" t="s">
        <v>347</v>
      </c>
      <c r="I100" s="6" t="str">
        <f t="shared" si="13"/>
        <v>Al Ostoura lemon Mint</v>
      </c>
      <c r="J100" s="6">
        <v>311</v>
      </c>
      <c r="K100" s="6">
        <f t="shared" si="14"/>
        <v>1866</v>
      </c>
      <c r="L100" s="5">
        <v>212</v>
      </c>
      <c r="M100" s="8">
        <f t="shared" si="15"/>
        <v>1272</v>
      </c>
    </row>
    <row r="101" spans="1:13">
      <c r="A101" s="4">
        <v>5327</v>
      </c>
      <c r="B101" s="2" t="s">
        <v>220</v>
      </c>
      <c r="C101" s="2" t="s">
        <v>28</v>
      </c>
      <c r="D101" s="2" t="s">
        <v>352</v>
      </c>
      <c r="E101" s="2" t="s">
        <v>7</v>
      </c>
      <c r="F101" s="2" t="str">
        <f t="shared" si="12"/>
        <v>Al Ostoura Grape Mint 50g</v>
      </c>
      <c r="G101" s="6">
        <v>6</v>
      </c>
      <c r="H101" s="2" t="s">
        <v>352</v>
      </c>
      <c r="I101" s="6" t="str">
        <f t="shared" si="13"/>
        <v>Al Ostoura Grape Mint</v>
      </c>
      <c r="J101" s="6">
        <v>0</v>
      </c>
      <c r="K101" s="6">
        <f t="shared" si="14"/>
        <v>0</v>
      </c>
      <c r="L101" s="5">
        <v>10</v>
      </c>
      <c r="M101" s="8">
        <f t="shared" si="15"/>
        <v>60</v>
      </c>
    </row>
    <row r="102" spans="1:13">
      <c r="A102" s="4">
        <v>5328</v>
      </c>
      <c r="B102" s="2" t="s">
        <v>221</v>
      </c>
      <c r="C102" s="2" t="s">
        <v>28</v>
      </c>
      <c r="D102" s="2" t="s">
        <v>21</v>
      </c>
      <c r="E102" s="2" t="s">
        <v>7</v>
      </c>
      <c r="F102" s="2" t="str">
        <f t="shared" si="12"/>
        <v>Al Ostoura Grapes 50g</v>
      </c>
      <c r="G102" s="6">
        <v>6</v>
      </c>
      <c r="H102" s="6" t="s">
        <v>21</v>
      </c>
      <c r="I102" s="6" t="str">
        <f t="shared" si="13"/>
        <v>Al Ostoura Grapes</v>
      </c>
      <c r="J102" s="6">
        <v>163</v>
      </c>
      <c r="K102" s="6">
        <f t="shared" si="14"/>
        <v>978</v>
      </c>
      <c r="L102" s="5">
        <v>10</v>
      </c>
      <c r="M102" s="8">
        <f t="shared" si="15"/>
        <v>60</v>
      </c>
    </row>
    <row r="103" spans="1:13">
      <c r="A103" s="4">
        <v>5329</v>
      </c>
      <c r="B103" s="2" t="s">
        <v>222</v>
      </c>
      <c r="C103" s="2" t="s">
        <v>28</v>
      </c>
      <c r="D103" s="2" t="s">
        <v>22</v>
      </c>
      <c r="E103" s="2" t="s">
        <v>12</v>
      </c>
      <c r="F103" s="2" t="str">
        <f t="shared" si="12"/>
        <v>Al Ostoura Two Apple 250g</v>
      </c>
      <c r="G103" s="6">
        <v>6</v>
      </c>
      <c r="H103" s="6" t="s">
        <v>22</v>
      </c>
      <c r="I103" s="6" t="str">
        <f t="shared" si="13"/>
        <v>Al Ostoura Two Apple</v>
      </c>
      <c r="J103" s="6">
        <v>323</v>
      </c>
      <c r="K103" s="6">
        <f t="shared" si="14"/>
        <v>1938</v>
      </c>
      <c r="L103" s="5">
        <v>717</v>
      </c>
      <c r="M103" s="8">
        <f t="shared" si="15"/>
        <v>4302</v>
      </c>
    </row>
    <row r="104" spans="1:13">
      <c r="A104" s="4">
        <v>5330</v>
      </c>
      <c r="B104" s="2" t="s">
        <v>223</v>
      </c>
      <c r="C104" s="2" t="s">
        <v>28</v>
      </c>
      <c r="D104" s="2" t="s">
        <v>341</v>
      </c>
      <c r="E104" s="2" t="s">
        <v>12</v>
      </c>
      <c r="F104" s="2" t="str">
        <f t="shared" si="12"/>
        <v>Al Ostoura Lemon &amp; Mint 250g</v>
      </c>
      <c r="G104" s="6">
        <v>6</v>
      </c>
      <c r="H104" s="6" t="s">
        <v>347</v>
      </c>
      <c r="I104" s="6" t="str">
        <f t="shared" si="13"/>
        <v>Al Ostoura lemon Mint</v>
      </c>
      <c r="J104" s="6">
        <v>151</v>
      </c>
      <c r="K104" s="6">
        <f t="shared" si="14"/>
        <v>906</v>
      </c>
      <c r="L104" s="5">
        <v>75</v>
      </c>
      <c r="M104" s="8">
        <f t="shared" si="15"/>
        <v>450</v>
      </c>
    </row>
    <row r="105" spans="1:13">
      <c r="A105" s="4">
        <v>5331</v>
      </c>
      <c r="B105" s="2" t="s">
        <v>224</v>
      </c>
      <c r="C105" s="2" t="s">
        <v>28</v>
      </c>
      <c r="D105" s="2" t="s">
        <v>352</v>
      </c>
      <c r="E105" s="2" t="s">
        <v>12</v>
      </c>
      <c r="F105" s="2" t="str">
        <f t="shared" si="12"/>
        <v>Al Ostoura Grape Mint 250g</v>
      </c>
      <c r="G105" s="6">
        <v>6</v>
      </c>
      <c r="H105" s="2" t="s">
        <v>352</v>
      </c>
      <c r="I105" s="6" t="str">
        <f t="shared" si="13"/>
        <v>Al Ostoura Grape Mint</v>
      </c>
      <c r="J105" s="6">
        <v>0</v>
      </c>
      <c r="K105" s="6">
        <f t="shared" si="14"/>
        <v>0</v>
      </c>
      <c r="L105" s="5">
        <v>0</v>
      </c>
      <c r="M105" s="8">
        <f t="shared" si="15"/>
        <v>0</v>
      </c>
    </row>
    <row r="106" spans="1:13">
      <c r="A106" s="4">
        <v>5332</v>
      </c>
      <c r="B106" s="2" t="s">
        <v>225</v>
      </c>
      <c r="C106" s="2" t="s">
        <v>28</v>
      </c>
      <c r="D106" s="2" t="s">
        <v>21</v>
      </c>
      <c r="E106" s="2" t="s">
        <v>12</v>
      </c>
      <c r="F106" s="2" t="str">
        <f t="shared" si="12"/>
        <v>Al Ostoura Grapes 250g</v>
      </c>
      <c r="G106" s="6">
        <v>6</v>
      </c>
      <c r="H106" s="6" t="s">
        <v>21</v>
      </c>
      <c r="I106" s="6" t="str">
        <f t="shared" si="13"/>
        <v>Al Ostoura Grapes</v>
      </c>
      <c r="J106" s="6">
        <v>0</v>
      </c>
      <c r="K106" s="6">
        <f t="shared" si="14"/>
        <v>0</v>
      </c>
      <c r="L106" s="5">
        <v>0</v>
      </c>
      <c r="M106" s="8">
        <f t="shared" si="15"/>
        <v>0</v>
      </c>
    </row>
    <row r="107" spans="1:13">
      <c r="A107" s="4">
        <v>5333</v>
      </c>
      <c r="B107" s="2" t="s">
        <v>226</v>
      </c>
      <c r="C107" s="2" t="s">
        <v>28</v>
      </c>
      <c r="D107" s="2" t="s">
        <v>13</v>
      </c>
      <c r="E107" s="2" t="s">
        <v>7</v>
      </c>
      <c r="F107" s="2" t="str">
        <f t="shared" si="12"/>
        <v>Al Ostoura Mint 50g</v>
      </c>
      <c r="G107" s="6">
        <v>6</v>
      </c>
      <c r="H107" s="6" t="s">
        <v>13</v>
      </c>
      <c r="I107" s="6" t="str">
        <f t="shared" si="13"/>
        <v>Al Ostoura Mint</v>
      </c>
      <c r="J107" s="6">
        <v>25</v>
      </c>
      <c r="K107" s="6">
        <f t="shared" si="14"/>
        <v>150</v>
      </c>
      <c r="L107" s="5">
        <v>2</v>
      </c>
      <c r="M107" s="8">
        <f t="shared" si="15"/>
        <v>12</v>
      </c>
    </row>
    <row r="108" spans="1:13">
      <c r="A108" s="4">
        <v>5334</v>
      </c>
      <c r="B108" s="2" t="s">
        <v>227</v>
      </c>
      <c r="C108" s="2" t="s">
        <v>28</v>
      </c>
      <c r="D108" s="2" t="s">
        <v>352</v>
      </c>
      <c r="E108" s="2" t="s">
        <v>7</v>
      </c>
      <c r="F108" s="2" t="str">
        <f t="shared" si="12"/>
        <v>Al Ostoura Grape Mint 50g</v>
      </c>
      <c r="G108" s="6">
        <v>6</v>
      </c>
      <c r="H108" s="2" t="s">
        <v>352</v>
      </c>
      <c r="I108" s="6" t="str">
        <f t="shared" si="13"/>
        <v>Al Ostoura Grape Mint</v>
      </c>
      <c r="J108" s="6">
        <v>43</v>
      </c>
      <c r="K108" s="6">
        <f t="shared" si="14"/>
        <v>258</v>
      </c>
      <c r="L108" s="5">
        <v>0</v>
      </c>
      <c r="M108" s="8">
        <f t="shared" si="15"/>
        <v>0</v>
      </c>
    </row>
    <row r="109" spans="1:13">
      <c r="A109" s="4">
        <v>5335</v>
      </c>
      <c r="B109" s="2" t="s">
        <v>228</v>
      </c>
      <c r="C109" s="2" t="s">
        <v>28</v>
      </c>
      <c r="D109" s="2" t="s">
        <v>129</v>
      </c>
      <c r="E109" s="2" t="s">
        <v>7</v>
      </c>
      <c r="F109" s="2" t="str">
        <f t="shared" si="12"/>
        <v>Al Ostoura Blueberry  50g</v>
      </c>
      <c r="G109" s="6">
        <v>6</v>
      </c>
      <c r="H109" s="6" t="s">
        <v>311</v>
      </c>
      <c r="I109" s="6" t="str">
        <f t="shared" si="13"/>
        <v>Al Ostoura Other Flavors</v>
      </c>
      <c r="J109" s="6">
        <v>45</v>
      </c>
      <c r="K109" s="6">
        <f t="shared" si="14"/>
        <v>270</v>
      </c>
      <c r="L109" s="5">
        <v>0</v>
      </c>
      <c r="M109" s="8">
        <f t="shared" si="15"/>
        <v>0</v>
      </c>
    </row>
    <row r="110" spans="1:13">
      <c r="A110" s="4">
        <v>5336</v>
      </c>
      <c r="B110" s="2" t="s">
        <v>229</v>
      </c>
      <c r="C110" s="2" t="s">
        <v>28</v>
      </c>
      <c r="D110" s="2" t="s">
        <v>230</v>
      </c>
      <c r="E110" s="2" t="s">
        <v>12</v>
      </c>
      <c r="F110" s="2" t="str">
        <f t="shared" si="12"/>
        <v>Al Ostoura Two Apple Gold 250g</v>
      </c>
      <c r="G110" s="6">
        <v>6</v>
      </c>
      <c r="H110" s="6" t="s">
        <v>22</v>
      </c>
      <c r="I110" s="6" t="str">
        <f t="shared" si="13"/>
        <v>Al Ostoura Two Apple</v>
      </c>
      <c r="J110" s="6">
        <v>50</v>
      </c>
      <c r="K110" s="6">
        <f t="shared" si="14"/>
        <v>300</v>
      </c>
      <c r="L110" s="5">
        <v>2</v>
      </c>
      <c r="M110" s="8">
        <f t="shared" si="15"/>
        <v>12</v>
      </c>
    </row>
    <row r="111" spans="1:13">
      <c r="A111" s="4">
        <v>5338</v>
      </c>
      <c r="B111" s="2" t="s">
        <v>231</v>
      </c>
      <c r="C111" s="2" t="s">
        <v>28</v>
      </c>
      <c r="D111" s="2" t="s">
        <v>31</v>
      </c>
      <c r="E111" s="2" t="s">
        <v>12</v>
      </c>
      <c r="F111" s="2" t="str">
        <f t="shared" si="12"/>
        <v>Al Ostoura Two Apple Tin 250g</v>
      </c>
      <c r="G111" s="6">
        <v>6</v>
      </c>
      <c r="H111" s="6" t="s">
        <v>22</v>
      </c>
      <c r="I111" s="6" t="str">
        <f t="shared" si="13"/>
        <v>Al Ostoura Two Apple</v>
      </c>
      <c r="J111" s="6"/>
      <c r="K111" s="6">
        <f t="shared" si="14"/>
        <v>0</v>
      </c>
      <c r="L111" s="5">
        <v>101</v>
      </c>
      <c r="M111" s="8">
        <f t="shared" si="15"/>
        <v>606</v>
      </c>
    </row>
    <row r="112" spans="1:13">
      <c r="A112" s="4">
        <v>5380</v>
      </c>
      <c r="B112" s="2" t="s">
        <v>232</v>
      </c>
      <c r="C112" s="2" t="s">
        <v>32</v>
      </c>
      <c r="D112" s="2" t="s">
        <v>31</v>
      </c>
      <c r="E112" s="2" t="s">
        <v>12</v>
      </c>
      <c r="F112" s="2" t="str">
        <f t="shared" si="12"/>
        <v>Khalil Maamoun Two Apple Tin 250g</v>
      </c>
      <c r="G112" s="6">
        <v>7.5</v>
      </c>
      <c r="H112" s="6" t="s">
        <v>22</v>
      </c>
      <c r="I112" s="6" t="str">
        <f t="shared" si="13"/>
        <v>Khalil Maamoun Two Apple</v>
      </c>
      <c r="J112" s="6">
        <v>1261</v>
      </c>
      <c r="K112" s="6">
        <f t="shared" si="14"/>
        <v>9457.5</v>
      </c>
      <c r="L112" s="5">
        <v>5476</v>
      </c>
      <c r="M112" s="8">
        <f t="shared" si="15"/>
        <v>41070</v>
      </c>
    </row>
    <row r="113" spans="1:13">
      <c r="A113" s="4">
        <v>5382</v>
      </c>
      <c r="B113" s="2" t="s">
        <v>233</v>
      </c>
      <c r="C113" s="2" t="s">
        <v>32</v>
      </c>
      <c r="D113" s="2" t="s">
        <v>22</v>
      </c>
      <c r="E113" s="2" t="s">
        <v>7</v>
      </c>
      <c r="F113" s="2" t="str">
        <f t="shared" si="12"/>
        <v>Khalil Maamoun Two Apple 50g</v>
      </c>
      <c r="G113" s="6">
        <v>6</v>
      </c>
      <c r="H113" s="6" t="s">
        <v>22</v>
      </c>
      <c r="I113" s="6" t="str">
        <f t="shared" si="13"/>
        <v>Khalil Maamoun Two Apple</v>
      </c>
      <c r="J113" s="6">
        <v>1105</v>
      </c>
      <c r="K113" s="6">
        <f t="shared" si="14"/>
        <v>6630</v>
      </c>
      <c r="L113" s="5">
        <v>14979</v>
      </c>
      <c r="M113" s="8">
        <f t="shared" si="15"/>
        <v>89874</v>
      </c>
    </row>
    <row r="114" spans="1:13">
      <c r="A114" s="4">
        <v>5383</v>
      </c>
      <c r="B114" s="2" t="s">
        <v>234</v>
      </c>
      <c r="C114" s="2" t="s">
        <v>32</v>
      </c>
      <c r="D114" s="2" t="s">
        <v>341</v>
      </c>
      <c r="E114" s="2" t="s">
        <v>7</v>
      </c>
      <c r="F114" s="2" t="str">
        <f t="shared" si="12"/>
        <v>Khalil Maamoun Lemon &amp; Mint 50g</v>
      </c>
      <c r="G114" s="6">
        <v>6</v>
      </c>
      <c r="H114" s="6" t="s">
        <v>347</v>
      </c>
      <c r="I114" s="6" t="str">
        <f t="shared" si="13"/>
        <v>Khalil Maamoun lemon Mint</v>
      </c>
      <c r="J114" s="6">
        <v>297</v>
      </c>
      <c r="K114" s="6">
        <f t="shared" si="14"/>
        <v>1782</v>
      </c>
      <c r="L114" s="5">
        <v>627</v>
      </c>
      <c r="M114" s="8">
        <f t="shared" si="15"/>
        <v>3762</v>
      </c>
    </row>
    <row r="115" spans="1:13">
      <c r="A115" s="4">
        <v>5384</v>
      </c>
      <c r="B115" s="2" t="s">
        <v>235</v>
      </c>
      <c r="C115" s="2" t="s">
        <v>32</v>
      </c>
      <c r="D115" s="2" t="s">
        <v>33</v>
      </c>
      <c r="E115" s="2" t="s">
        <v>12</v>
      </c>
      <c r="F115" s="2" t="str">
        <f t="shared" si="12"/>
        <v>Khalil Maamoun Two Apple Cartoon 250g</v>
      </c>
      <c r="G115" s="6">
        <v>10</v>
      </c>
      <c r="H115" s="6" t="s">
        <v>22</v>
      </c>
      <c r="I115" s="6" t="str">
        <f t="shared" si="13"/>
        <v>Khalil Maamoun Two Apple</v>
      </c>
      <c r="J115" s="6">
        <v>1147</v>
      </c>
      <c r="K115" s="6">
        <f t="shared" si="14"/>
        <v>11470</v>
      </c>
      <c r="L115" s="5">
        <v>11636</v>
      </c>
      <c r="M115" s="8">
        <f t="shared" si="15"/>
        <v>116360</v>
      </c>
    </row>
    <row r="116" spans="1:13">
      <c r="A116" s="4">
        <v>5385</v>
      </c>
      <c r="B116" s="2" t="s">
        <v>236</v>
      </c>
      <c r="C116" s="2" t="s">
        <v>32</v>
      </c>
      <c r="D116" s="2" t="s">
        <v>22</v>
      </c>
      <c r="E116" s="2" t="s">
        <v>18</v>
      </c>
      <c r="F116" s="2" t="str">
        <f t="shared" si="12"/>
        <v>Khalil Maamoun Two Apple 1kg</v>
      </c>
      <c r="G116" s="6">
        <v>6</v>
      </c>
      <c r="H116" s="6" t="s">
        <v>22</v>
      </c>
      <c r="I116" s="6" t="str">
        <f t="shared" si="13"/>
        <v>Khalil Maamoun Two Apple</v>
      </c>
      <c r="J116" s="6">
        <v>243</v>
      </c>
      <c r="K116" s="6">
        <f t="shared" si="14"/>
        <v>1458</v>
      </c>
      <c r="L116" s="5">
        <v>2796</v>
      </c>
      <c r="M116" s="8">
        <f t="shared" si="15"/>
        <v>16776</v>
      </c>
    </row>
    <row r="117" spans="1:13">
      <c r="A117" s="4">
        <v>5386</v>
      </c>
      <c r="B117" s="2" t="s">
        <v>237</v>
      </c>
      <c r="C117" s="2" t="s">
        <v>32</v>
      </c>
      <c r="D117" s="2" t="s">
        <v>15</v>
      </c>
      <c r="E117" s="2" t="s">
        <v>12</v>
      </c>
      <c r="F117" s="2" t="str">
        <f t="shared" si="12"/>
        <v>Khalil Maamoun Orange &amp; Mint 250g</v>
      </c>
      <c r="G117" s="6">
        <v>10</v>
      </c>
      <c r="H117" s="6" t="s">
        <v>311</v>
      </c>
      <c r="I117" s="6" t="str">
        <f t="shared" si="13"/>
        <v>Khalil Maamoun Other Flavors</v>
      </c>
      <c r="J117" s="6">
        <v>111</v>
      </c>
      <c r="K117" s="6">
        <f t="shared" si="14"/>
        <v>1110</v>
      </c>
      <c r="L117" s="5">
        <v>291</v>
      </c>
      <c r="M117" s="8">
        <f t="shared" si="15"/>
        <v>2910</v>
      </c>
    </row>
    <row r="118" spans="1:13">
      <c r="A118" s="4">
        <v>5387</v>
      </c>
      <c r="B118" s="2" t="s">
        <v>238</v>
      </c>
      <c r="C118" s="2" t="s">
        <v>32</v>
      </c>
      <c r="D118" s="2" t="s">
        <v>352</v>
      </c>
      <c r="E118" s="2" t="s">
        <v>7</v>
      </c>
      <c r="F118" s="2" t="str">
        <f t="shared" si="12"/>
        <v>Khalil Maamoun Grape Mint 50g</v>
      </c>
      <c r="G118" s="6">
        <v>6</v>
      </c>
      <c r="H118" s="2" t="s">
        <v>352</v>
      </c>
      <c r="I118" s="6" t="str">
        <f t="shared" si="13"/>
        <v>Khalil Maamoun Grape Mint</v>
      </c>
      <c r="J118" s="6">
        <v>0</v>
      </c>
      <c r="K118" s="6">
        <f t="shared" si="14"/>
        <v>0</v>
      </c>
      <c r="L118" s="5">
        <v>30</v>
      </c>
      <c r="M118" s="8">
        <f t="shared" si="15"/>
        <v>180</v>
      </c>
    </row>
    <row r="119" spans="1:13">
      <c r="A119" s="4">
        <v>5388</v>
      </c>
      <c r="B119" s="2" t="s">
        <v>239</v>
      </c>
      <c r="C119" s="2" t="s">
        <v>32</v>
      </c>
      <c r="D119" s="2" t="s">
        <v>342</v>
      </c>
      <c r="E119" s="2" t="s">
        <v>7</v>
      </c>
      <c r="F119" s="2" t="str">
        <f t="shared" si="12"/>
        <v>Khalil Maamoun Gum &amp; mint  50g</v>
      </c>
      <c r="G119" s="6">
        <v>6</v>
      </c>
      <c r="H119" s="6" t="s">
        <v>105</v>
      </c>
      <c r="I119" s="6" t="str">
        <f t="shared" si="13"/>
        <v>Khalil Maamoun Gum</v>
      </c>
      <c r="J119" s="6">
        <v>0</v>
      </c>
      <c r="K119" s="6">
        <f t="shared" si="14"/>
        <v>0</v>
      </c>
      <c r="L119" s="5">
        <v>7</v>
      </c>
      <c r="M119" s="8">
        <f t="shared" si="15"/>
        <v>42</v>
      </c>
    </row>
    <row r="120" spans="1:13">
      <c r="A120" s="4">
        <v>5389</v>
      </c>
      <c r="B120" s="2" t="s">
        <v>240</v>
      </c>
      <c r="C120" s="2" t="s">
        <v>32</v>
      </c>
      <c r="D120" s="2" t="s">
        <v>29</v>
      </c>
      <c r="E120" s="2" t="s">
        <v>7</v>
      </c>
      <c r="F120" s="2" t="str">
        <f t="shared" si="12"/>
        <v>Khalil Maamoun Five Apple 50g</v>
      </c>
      <c r="G120" s="6">
        <v>6</v>
      </c>
      <c r="H120" s="6" t="s">
        <v>21</v>
      </c>
      <c r="I120" s="6" t="str">
        <f t="shared" si="13"/>
        <v>Khalil Maamoun Grapes</v>
      </c>
      <c r="J120" s="6">
        <v>0</v>
      </c>
      <c r="K120" s="6">
        <f t="shared" si="14"/>
        <v>0</v>
      </c>
      <c r="L120" s="5">
        <v>784</v>
      </c>
      <c r="M120" s="8">
        <f t="shared" si="15"/>
        <v>4704</v>
      </c>
    </row>
    <row r="121" spans="1:13">
      <c r="A121" s="4">
        <v>5390</v>
      </c>
      <c r="B121" s="2" t="s">
        <v>241</v>
      </c>
      <c r="C121" s="2" t="s">
        <v>32</v>
      </c>
      <c r="D121" s="2" t="s">
        <v>129</v>
      </c>
      <c r="E121" s="2" t="s">
        <v>7</v>
      </c>
      <c r="F121" s="2" t="str">
        <f t="shared" si="12"/>
        <v>Khalil Maamoun Blueberry  50g</v>
      </c>
      <c r="G121" s="6">
        <v>6</v>
      </c>
      <c r="H121" s="6" t="s">
        <v>311</v>
      </c>
      <c r="I121" s="6" t="str">
        <f t="shared" si="13"/>
        <v>Khalil Maamoun Other Flavors</v>
      </c>
      <c r="J121" s="6">
        <v>0</v>
      </c>
      <c r="K121" s="6">
        <f t="shared" si="14"/>
        <v>0</v>
      </c>
      <c r="L121" s="5">
        <v>31</v>
      </c>
      <c r="M121" s="8">
        <f t="shared" si="15"/>
        <v>186</v>
      </c>
    </row>
    <row r="122" spans="1:13">
      <c r="A122" s="4">
        <v>5391</v>
      </c>
      <c r="B122" s="2" t="s">
        <v>242</v>
      </c>
      <c r="C122" s="2" t="s">
        <v>32</v>
      </c>
      <c r="D122" s="2" t="s">
        <v>21</v>
      </c>
      <c r="E122" s="2" t="s">
        <v>7</v>
      </c>
      <c r="F122" s="2" t="str">
        <f t="shared" si="12"/>
        <v>Khalil Maamoun Grapes 50g</v>
      </c>
      <c r="G122" s="6">
        <v>6</v>
      </c>
      <c r="H122" s="6" t="s">
        <v>21</v>
      </c>
      <c r="I122" s="6" t="str">
        <f t="shared" si="13"/>
        <v>Khalil Maamoun Grapes</v>
      </c>
      <c r="J122" s="6">
        <v>0</v>
      </c>
      <c r="K122" s="6">
        <f t="shared" si="14"/>
        <v>0</v>
      </c>
      <c r="L122" s="5">
        <v>38</v>
      </c>
      <c r="M122" s="8">
        <f t="shared" si="15"/>
        <v>228</v>
      </c>
    </row>
    <row r="123" spans="1:13">
      <c r="A123" s="4">
        <v>5392</v>
      </c>
      <c r="B123" s="2" t="s">
        <v>243</v>
      </c>
      <c r="C123" s="2" t="s">
        <v>32</v>
      </c>
      <c r="D123" s="2" t="s">
        <v>13</v>
      </c>
      <c r="E123" s="2" t="s">
        <v>7</v>
      </c>
      <c r="F123" s="2" t="str">
        <f t="shared" si="12"/>
        <v>Khalil Maamoun Mint 50g</v>
      </c>
      <c r="G123" s="6">
        <v>6</v>
      </c>
      <c r="H123" s="6" t="s">
        <v>13</v>
      </c>
      <c r="I123" s="6" t="str">
        <f t="shared" si="13"/>
        <v>Khalil Maamoun Mint</v>
      </c>
      <c r="J123" s="6">
        <v>0</v>
      </c>
      <c r="K123" s="6">
        <f t="shared" si="14"/>
        <v>0</v>
      </c>
      <c r="L123" s="5">
        <v>51</v>
      </c>
      <c r="M123" s="8">
        <f t="shared" si="15"/>
        <v>306</v>
      </c>
    </row>
    <row r="124" spans="1:13">
      <c r="A124" s="4">
        <v>5393</v>
      </c>
      <c r="B124" s="2" t="s">
        <v>244</v>
      </c>
      <c r="C124" s="2" t="s">
        <v>32</v>
      </c>
      <c r="D124" s="2" t="s">
        <v>105</v>
      </c>
      <c r="E124" s="2" t="s">
        <v>7</v>
      </c>
      <c r="F124" s="2" t="str">
        <f t="shared" si="12"/>
        <v>Khalil Maamoun Gum 50g</v>
      </c>
      <c r="G124" s="6">
        <v>6</v>
      </c>
      <c r="H124" s="6" t="s">
        <v>105</v>
      </c>
      <c r="I124" s="6" t="str">
        <f t="shared" si="13"/>
        <v>Khalil Maamoun Gum</v>
      </c>
      <c r="J124" s="6">
        <v>0</v>
      </c>
      <c r="K124" s="6">
        <f t="shared" si="14"/>
        <v>0</v>
      </c>
      <c r="L124" s="5">
        <v>7</v>
      </c>
      <c r="M124" s="8">
        <f t="shared" si="15"/>
        <v>42</v>
      </c>
    </row>
    <row r="125" spans="1:13">
      <c r="A125" s="4">
        <v>5394</v>
      </c>
      <c r="B125" s="2" t="s">
        <v>245</v>
      </c>
      <c r="C125" s="2" t="s">
        <v>32</v>
      </c>
      <c r="D125" s="2" t="s">
        <v>211</v>
      </c>
      <c r="E125" s="2" t="s">
        <v>7</v>
      </c>
      <c r="F125" s="2" t="str">
        <f t="shared" si="12"/>
        <v>Khalil Maamoun Liquorice 50g</v>
      </c>
      <c r="G125" s="6">
        <v>6</v>
      </c>
      <c r="H125" s="6" t="s">
        <v>311</v>
      </c>
      <c r="I125" s="6" t="str">
        <f t="shared" si="13"/>
        <v>Khalil Maamoun Other Flavors</v>
      </c>
      <c r="J125" s="6">
        <v>0</v>
      </c>
      <c r="K125" s="6">
        <f t="shared" si="14"/>
        <v>0</v>
      </c>
      <c r="L125" s="5">
        <v>24</v>
      </c>
      <c r="M125" s="8">
        <f t="shared" si="15"/>
        <v>144</v>
      </c>
    </row>
    <row r="126" spans="1:13">
      <c r="A126" s="4">
        <v>5395</v>
      </c>
      <c r="B126" s="4" t="s">
        <v>246</v>
      </c>
      <c r="C126" s="2" t="s">
        <v>32</v>
      </c>
      <c r="D126" s="4" t="s">
        <v>34</v>
      </c>
      <c r="E126" s="4" t="s">
        <v>12</v>
      </c>
      <c r="F126" s="2" t="str">
        <f t="shared" si="12"/>
        <v>Khalil Maamoun Black Hadi 250g</v>
      </c>
      <c r="G126" s="6">
        <v>10</v>
      </c>
      <c r="H126" s="6" t="s">
        <v>311</v>
      </c>
      <c r="I126" s="6" t="str">
        <f t="shared" si="13"/>
        <v>Khalil Maamoun Other Flavors</v>
      </c>
      <c r="J126" s="6">
        <v>0</v>
      </c>
      <c r="K126" s="6">
        <f t="shared" si="14"/>
        <v>0</v>
      </c>
      <c r="L126" s="5">
        <v>53</v>
      </c>
      <c r="M126" s="8">
        <f t="shared" si="15"/>
        <v>530</v>
      </c>
    </row>
    <row r="127" spans="1:13">
      <c r="A127" s="4">
        <v>5396</v>
      </c>
      <c r="B127" s="4" t="s">
        <v>246</v>
      </c>
      <c r="C127" s="2" t="s">
        <v>32</v>
      </c>
      <c r="D127" s="4" t="s">
        <v>34</v>
      </c>
      <c r="E127" s="4" t="s">
        <v>12</v>
      </c>
      <c r="F127" s="2" t="str">
        <f t="shared" si="12"/>
        <v>Khalil Maamoun Black Hadi 250g</v>
      </c>
      <c r="G127" s="6">
        <v>10</v>
      </c>
      <c r="H127" s="6" t="s">
        <v>311</v>
      </c>
      <c r="I127" s="6" t="str">
        <f t="shared" si="13"/>
        <v>Khalil Maamoun Other Flavors</v>
      </c>
      <c r="J127" s="6">
        <v>0</v>
      </c>
      <c r="K127" s="6">
        <f t="shared" si="14"/>
        <v>0</v>
      </c>
      <c r="L127" s="5">
        <v>508</v>
      </c>
      <c r="M127" s="8">
        <f t="shared" si="15"/>
        <v>5080</v>
      </c>
    </row>
    <row r="128" spans="1:13">
      <c r="A128" s="4">
        <v>5397</v>
      </c>
      <c r="B128" s="4" t="s">
        <v>247</v>
      </c>
      <c r="C128" s="2" t="s">
        <v>32</v>
      </c>
      <c r="D128" s="4" t="s">
        <v>17</v>
      </c>
      <c r="E128" s="4" t="s">
        <v>12</v>
      </c>
      <c r="F128" s="2" t="str">
        <f t="shared" si="12"/>
        <v>Khalil Maamoun Two Apple Bahraini  250g</v>
      </c>
      <c r="G128" s="6">
        <v>10</v>
      </c>
      <c r="H128" s="6" t="s">
        <v>22</v>
      </c>
      <c r="I128" s="6" t="str">
        <f t="shared" si="13"/>
        <v>Khalil Maamoun Two Apple</v>
      </c>
      <c r="J128" s="6"/>
      <c r="K128" s="6">
        <f t="shared" si="14"/>
        <v>0</v>
      </c>
      <c r="L128" s="5">
        <v>1024</v>
      </c>
      <c r="M128" s="8">
        <f t="shared" si="15"/>
        <v>10240</v>
      </c>
    </row>
    <row r="129" spans="1:13">
      <c r="A129" s="4">
        <v>5398</v>
      </c>
      <c r="B129" s="4" t="s">
        <v>248</v>
      </c>
      <c r="C129" s="2" t="s">
        <v>32</v>
      </c>
      <c r="D129" s="4" t="s">
        <v>17</v>
      </c>
      <c r="E129" s="2" t="s">
        <v>7</v>
      </c>
      <c r="F129" s="2" t="str">
        <f t="shared" si="12"/>
        <v>Khalil Maamoun Two Apple Bahraini  50g</v>
      </c>
      <c r="G129" s="6">
        <v>6</v>
      </c>
      <c r="H129" s="6" t="s">
        <v>22</v>
      </c>
      <c r="I129" s="6" t="str">
        <f t="shared" si="13"/>
        <v>Khalil Maamoun Two Apple</v>
      </c>
      <c r="J129" s="6"/>
      <c r="K129" s="6">
        <f t="shared" si="14"/>
        <v>0</v>
      </c>
      <c r="L129" s="5">
        <v>1073</v>
      </c>
      <c r="M129" s="8">
        <f t="shared" si="15"/>
        <v>6438</v>
      </c>
    </row>
    <row r="130" spans="1:13">
      <c r="A130" s="4">
        <v>5430</v>
      </c>
      <c r="B130" s="2" t="s">
        <v>249</v>
      </c>
      <c r="C130" s="2" t="s">
        <v>250</v>
      </c>
      <c r="D130" s="2" t="s">
        <v>22</v>
      </c>
      <c r="E130" s="2" t="s">
        <v>7</v>
      </c>
      <c r="F130" s="2" t="str">
        <f t="shared" ref="F130:F161" si="16">C130&amp;" "&amp;D130&amp;" "&amp;E130</f>
        <v>Beyrouti  Two Apple 50g</v>
      </c>
      <c r="G130" s="6">
        <v>6</v>
      </c>
      <c r="H130" s="6" t="s">
        <v>22</v>
      </c>
      <c r="I130" s="6" t="str">
        <f t="shared" ref="I130:I161" si="17">C130&amp;" "&amp;H130&amp;""</f>
        <v>Beyrouti  Two Apple</v>
      </c>
      <c r="J130" s="6">
        <v>0</v>
      </c>
      <c r="K130" s="6">
        <f t="shared" ref="K130:K161" si="18">J130*G130</f>
        <v>0</v>
      </c>
      <c r="L130" s="5">
        <v>1379</v>
      </c>
      <c r="M130" s="8">
        <f t="shared" ref="M130:M161" si="19">L130*G130</f>
        <v>8274</v>
      </c>
    </row>
    <row r="131" spans="1:13">
      <c r="A131" s="4">
        <v>5431</v>
      </c>
      <c r="B131" s="2" t="s">
        <v>251</v>
      </c>
      <c r="C131" s="2" t="s">
        <v>250</v>
      </c>
      <c r="D131" s="2" t="s">
        <v>341</v>
      </c>
      <c r="E131" s="2" t="s">
        <v>7</v>
      </c>
      <c r="F131" s="2" t="str">
        <f t="shared" si="16"/>
        <v>Beyrouti  Lemon &amp; Mint 50g</v>
      </c>
      <c r="G131" s="6">
        <v>6</v>
      </c>
      <c r="H131" s="6" t="s">
        <v>347</v>
      </c>
      <c r="I131" s="6" t="str">
        <f t="shared" si="17"/>
        <v>Beyrouti  lemon Mint</v>
      </c>
      <c r="J131" s="6">
        <v>0</v>
      </c>
      <c r="K131" s="6">
        <f t="shared" si="18"/>
        <v>0</v>
      </c>
      <c r="L131" s="5">
        <v>181</v>
      </c>
      <c r="M131" s="8">
        <f t="shared" si="19"/>
        <v>1086</v>
      </c>
    </row>
    <row r="132" spans="1:13">
      <c r="A132" s="4">
        <v>5434</v>
      </c>
      <c r="B132" s="2" t="s">
        <v>252</v>
      </c>
      <c r="C132" s="2" t="s">
        <v>250</v>
      </c>
      <c r="D132" s="2" t="s">
        <v>13</v>
      </c>
      <c r="E132" s="2" t="s">
        <v>7</v>
      </c>
      <c r="F132" s="2" t="str">
        <f t="shared" si="16"/>
        <v>Beyrouti  Mint 50g</v>
      </c>
      <c r="G132" s="6">
        <v>6</v>
      </c>
      <c r="H132" s="6" t="s">
        <v>13</v>
      </c>
      <c r="I132" s="6" t="str">
        <f t="shared" si="17"/>
        <v>Beyrouti  Mint</v>
      </c>
      <c r="J132" s="6"/>
      <c r="K132" s="6">
        <f t="shared" si="18"/>
        <v>0</v>
      </c>
      <c r="L132" s="5">
        <v>31</v>
      </c>
      <c r="M132" s="8">
        <f t="shared" si="19"/>
        <v>186</v>
      </c>
    </row>
    <row r="133" spans="1:13">
      <c r="A133" s="4">
        <v>5435</v>
      </c>
      <c r="B133" s="2" t="s">
        <v>253</v>
      </c>
      <c r="C133" s="2" t="s">
        <v>250</v>
      </c>
      <c r="D133" s="2" t="s">
        <v>341</v>
      </c>
      <c r="E133" s="2" t="s">
        <v>7</v>
      </c>
      <c r="F133" s="2" t="str">
        <f t="shared" si="16"/>
        <v>Beyrouti  Lemon &amp; Mint 50g</v>
      </c>
      <c r="G133" s="6">
        <v>10</v>
      </c>
      <c r="H133" s="6" t="s">
        <v>347</v>
      </c>
      <c r="I133" s="6" t="str">
        <f t="shared" si="17"/>
        <v>Beyrouti  lemon Mint</v>
      </c>
      <c r="J133" s="6"/>
      <c r="K133" s="6">
        <f t="shared" si="18"/>
        <v>0</v>
      </c>
      <c r="L133" s="5">
        <v>33</v>
      </c>
      <c r="M133" s="8">
        <f t="shared" si="19"/>
        <v>330</v>
      </c>
    </row>
    <row r="134" spans="1:13">
      <c r="A134" s="4">
        <v>5460</v>
      </c>
      <c r="B134" s="2" t="s">
        <v>254</v>
      </c>
      <c r="C134" s="2" t="s">
        <v>42</v>
      </c>
      <c r="D134" s="2" t="s">
        <v>22</v>
      </c>
      <c r="E134" s="2" t="s">
        <v>7</v>
      </c>
      <c r="F134" s="2" t="str">
        <f t="shared" si="16"/>
        <v>Al Joud Two Apple 50g</v>
      </c>
      <c r="G134" s="6">
        <v>6</v>
      </c>
      <c r="H134" s="6" t="s">
        <v>22</v>
      </c>
      <c r="I134" s="6" t="str">
        <f t="shared" si="17"/>
        <v>Al Joud Two Apple</v>
      </c>
      <c r="J134" s="6"/>
      <c r="K134" s="6">
        <f t="shared" si="18"/>
        <v>0</v>
      </c>
      <c r="L134" s="5">
        <v>512</v>
      </c>
      <c r="M134" s="8">
        <f t="shared" si="19"/>
        <v>3072</v>
      </c>
    </row>
    <row r="135" spans="1:13">
      <c r="A135" s="4">
        <v>5461</v>
      </c>
      <c r="B135" s="2" t="s">
        <v>255</v>
      </c>
      <c r="C135" s="2" t="s">
        <v>42</v>
      </c>
      <c r="D135" s="2" t="s">
        <v>22</v>
      </c>
      <c r="E135" s="2" t="s">
        <v>12</v>
      </c>
      <c r="F135" s="2" t="str">
        <f t="shared" si="16"/>
        <v>Al Joud Two Apple 250g</v>
      </c>
      <c r="G135" s="6">
        <v>6</v>
      </c>
      <c r="H135" s="6" t="s">
        <v>22</v>
      </c>
      <c r="I135" s="6" t="str">
        <f t="shared" si="17"/>
        <v>Al Joud Two Apple</v>
      </c>
      <c r="J135" s="6"/>
      <c r="K135" s="6">
        <f t="shared" si="18"/>
        <v>0</v>
      </c>
      <c r="L135" s="5">
        <v>1183</v>
      </c>
      <c r="M135" s="8">
        <f t="shared" si="19"/>
        <v>7098</v>
      </c>
    </row>
    <row r="136" spans="1:13">
      <c r="A136" s="4">
        <v>5466</v>
      </c>
      <c r="B136" s="2" t="s">
        <v>256</v>
      </c>
      <c r="C136" s="2" t="s">
        <v>42</v>
      </c>
      <c r="D136" s="2" t="s">
        <v>13</v>
      </c>
      <c r="E136" s="2" t="s">
        <v>7</v>
      </c>
      <c r="F136" s="2" t="str">
        <f t="shared" si="16"/>
        <v>Al Joud Mint 50g</v>
      </c>
      <c r="G136" s="6">
        <v>6</v>
      </c>
      <c r="H136" s="6" t="s">
        <v>13</v>
      </c>
      <c r="I136" s="6" t="str">
        <f t="shared" si="17"/>
        <v>Al Joud Mint</v>
      </c>
      <c r="J136" s="6"/>
      <c r="K136" s="6">
        <f t="shared" si="18"/>
        <v>0</v>
      </c>
      <c r="L136" s="5">
        <v>47</v>
      </c>
      <c r="M136" s="8">
        <f t="shared" si="19"/>
        <v>282</v>
      </c>
    </row>
    <row r="137" spans="1:13">
      <c r="A137" s="4">
        <v>5468</v>
      </c>
      <c r="B137" s="2" t="s">
        <v>257</v>
      </c>
      <c r="C137" s="2" t="s">
        <v>42</v>
      </c>
      <c r="D137" s="2" t="s">
        <v>342</v>
      </c>
      <c r="E137" s="2" t="s">
        <v>7</v>
      </c>
      <c r="F137" s="2" t="str">
        <f t="shared" si="16"/>
        <v>Al Joud Gum &amp; mint  50g</v>
      </c>
      <c r="G137" s="6">
        <v>6</v>
      </c>
      <c r="H137" s="6" t="s">
        <v>105</v>
      </c>
      <c r="I137" s="6" t="str">
        <f t="shared" si="17"/>
        <v>Al Joud Gum</v>
      </c>
      <c r="J137" s="6"/>
      <c r="K137" s="6">
        <f t="shared" si="18"/>
        <v>0</v>
      </c>
      <c r="L137" s="5">
        <v>46</v>
      </c>
      <c r="M137" s="8">
        <f t="shared" si="19"/>
        <v>276</v>
      </c>
    </row>
    <row r="138" spans="1:13">
      <c r="A138" s="4">
        <v>5469</v>
      </c>
      <c r="B138" s="2" t="s">
        <v>258</v>
      </c>
      <c r="C138" s="2" t="s">
        <v>42</v>
      </c>
      <c r="D138" s="2" t="s">
        <v>105</v>
      </c>
      <c r="E138" s="2" t="s">
        <v>7</v>
      </c>
      <c r="F138" s="2" t="str">
        <f t="shared" si="16"/>
        <v>Al Joud Gum 50g</v>
      </c>
      <c r="G138" s="6">
        <v>6</v>
      </c>
      <c r="H138" s="6" t="s">
        <v>105</v>
      </c>
      <c r="I138" s="6" t="str">
        <f t="shared" si="17"/>
        <v>Al Joud Gum</v>
      </c>
      <c r="J138" s="6"/>
      <c r="K138" s="6">
        <f t="shared" si="18"/>
        <v>0</v>
      </c>
      <c r="L138" s="5">
        <v>35</v>
      </c>
      <c r="M138" s="8">
        <f t="shared" si="19"/>
        <v>210</v>
      </c>
    </row>
    <row r="139" spans="1:13">
      <c r="A139" s="4">
        <v>5470</v>
      </c>
      <c r="B139" s="2" t="s">
        <v>259</v>
      </c>
      <c r="C139" s="2" t="s">
        <v>42</v>
      </c>
      <c r="D139" s="2" t="s">
        <v>260</v>
      </c>
      <c r="E139" s="2" t="s">
        <v>7</v>
      </c>
      <c r="F139" s="2" t="str">
        <f t="shared" si="16"/>
        <v>Al Joud True Love  50g</v>
      </c>
      <c r="G139" s="6">
        <v>6</v>
      </c>
      <c r="H139" s="6" t="s">
        <v>311</v>
      </c>
      <c r="I139" s="6" t="str">
        <f t="shared" si="17"/>
        <v>Al Joud Other Flavors</v>
      </c>
      <c r="J139" s="6"/>
      <c r="K139" s="6">
        <f t="shared" si="18"/>
        <v>0</v>
      </c>
      <c r="L139" s="5">
        <v>79</v>
      </c>
      <c r="M139" s="8">
        <f t="shared" si="19"/>
        <v>474</v>
      </c>
    </row>
    <row r="140" spans="1:13">
      <c r="A140" s="4">
        <v>6001</v>
      </c>
      <c r="B140" s="2" t="s">
        <v>261</v>
      </c>
      <c r="C140" s="2" t="s">
        <v>26</v>
      </c>
      <c r="D140" s="2" t="s">
        <v>21</v>
      </c>
      <c r="E140" s="2" t="s">
        <v>7</v>
      </c>
      <c r="F140" s="2" t="str">
        <f t="shared" si="16"/>
        <v>Mazaya Grapes 50g</v>
      </c>
      <c r="G140" s="6">
        <v>6</v>
      </c>
      <c r="H140" s="6" t="s">
        <v>21</v>
      </c>
      <c r="I140" s="6" t="str">
        <f t="shared" si="17"/>
        <v>Mazaya Grapes</v>
      </c>
      <c r="J140" s="6">
        <v>864</v>
      </c>
      <c r="K140" s="6">
        <f t="shared" si="18"/>
        <v>5184</v>
      </c>
      <c r="L140" s="5">
        <v>4653</v>
      </c>
      <c r="M140" s="8">
        <f t="shared" si="19"/>
        <v>27918</v>
      </c>
    </row>
    <row r="141" spans="1:13">
      <c r="A141" s="4">
        <v>6002</v>
      </c>
      <c r="B141" s="2" t="s">
        <v>262</v>
      </c>
      <c r="C141" s="2" t="s">
        <v>26</v>
      </c>
      <c r="D141" s="2" t="s">
        <v>352</v>
      </c>
      <c r="E141" s="2" t="s">
        <v>7</v>
      </c>
      <c r="F141" s="2" t="str">
        <f t="shared" si="16"/>
        <v>Mazaya Grape Mint 50g</v>
      </c>
      <c r="G141" s="6">
        <v>6</v>
      </c>
      <c r="H141" s="2" t="s">
        <v>352</v>
      </c>
      <c r="I141" s="6" t="str">
        <f t="shared" si="17"/>
        <v>Mazaya Grape Mint</v>
      </c>
      <c r="J141" s="6">
        <v>1045</v>
      </c>
      <c r="K141" s="6">
        <f t="shared" si="18"/>
        <v>6270</v>
      </c>
      <c r="L141" s="5">
        <v>4787</v>
      </c>
      <c r="M141" s="8">
        <f t="shared" si="19"/>
        <v>28722</v>
      </c>
    </row>
    <row r="142" spans="1:13">
      <c r="A142" s="4">
        <v>6003</v>
      </c>
      <c r="B142" s="2" t="s">
        <v>263</v>
      </c>
      <c r="C142" s="2" t="s">
        <v>26</v>
      </c>
      <c r="D142" s="2" t="s">
        <v>13</v>
      </c>
      <c r="E142" s="2" t="s">
        <v>7</v>
      </c>
      <c r="F142" s="2" t="str">
        <f t="shared" si="16"/>
        <v>Mazaya Mint 50g</v>
      </c>
      <c r="G142" s="6">
        <v>6</v>
      </c>
      <c r="H142" s="6" t="s">
        <v>13</v>
      </c>
      <c r="I142" s="6" t="str">
        <f t="shared" si="17"/>
        <v>Mazaya Mint</v>
      </c>
      <c r="J142" s="6">
        <v>1484</v>
      </c>
      <c r="K142" s="6">
        <f t="shared" si="18"/>
        <v>8904</v>
      </c>
      <c r="L142" s="5">
        <v>5615</v>
      </c>
      <c r="M142" s="8">
        <f t="shared" si="19"/>
        <v>33690</v>
      </c>
    </row>
    <row r="143" spans="1:13">
      <c r="A143" s="4">
        <v>6004</v>
      </c>
      <c r="B143" s="2" t="s">
        <v>264</v>
      </c>
      <c r="C143" s="2" t="s">
        <v>26</v>
      </c>
      <c r="D143" s="2" t="s">
        <v>105</v>
      </c>
      <c r="E143" s="2" t="s">
        <v>7</v>
      </c>
      <c r="F143" s="2" t="str">
        <f t="shared" si="16"/>
        <v>Mazaya Gum 50g</v>
      </c>
      <c r="G143" s="6">
        <v>6</v>
      </c>
      <c r="H143" s="6" t="s">
        <v>105</v>
      </c>
      <c r="I143" s="6" t="str">
        <f t="shared" si="17"/>
        <v>Mazaya Gum</v>
      </c>
      <c r="J143" s="6">
        <v>735</v>
      </c>
      <c r="K143" s="6">
        <f t="shared" si="18"/>
        <v>4410</v>
      </c>
      <c r="L143" s="5">
        <v>11796</v>
      </c>
      <c r="M143" s="8">
        <f t="shared" si="19"/>
        <v>70776</v>
      </c>
    </row>
    <row r="144" spans="1:13">
      <c r="A144" s="4">
        <v>6005</v>
      </c>
      <c r="B144" s="2" t="s">
        <v>265</v>
      </c>
      <c r="C144" s="2" t="s">
        <v>26</v>
      </c>
      <c r="D144" s="2" t="s">
        <v>341</v>
      </c>
      <c r="E144" s="2" t="s">
        <v>7</v>
      </c>
      <c r="F144" s="2" t="str">
        <f t="shared" si="16"/>
        <v>Mazaya Lemon &amp; Mint 50g</v>
      </c>
      <c r="G144" s="6">
        <v>6</v>
      </c>
      <c r="H144" s="6" t="s">
        <v>347</v>
      </c>
      <c r="I144" s="6" t="str">
        <f t="shared" si="17"/>
        <v>Mazaya lemon Mint</v>
      </c>
      <c r="J144" s="6">
        <v>38996</v>
      </c>
      <c r="K144" s="6">
        <f t="shared" si="18"/>
        <v>233976</v>
      </c>
      <c r="L144" s="5">
        <v>66367</v>
      </c>
      <c r="M144" s="8">
        <f t="shared" si="19"/>
        <v>398202</v>
      </c>
    </row>
    <row r="145" spans="1:13">
      <c r="A145" s="4">
        <v>6006</v>
      </c>
      <c r="B145" s="2" t="s">
        <v>266</v>
      </c>
      <c r="C145" s="2" t="s">
        <v>26</v>
      </c>
      <c r="D145" s="2" t="s">
        <v>342</v>
      </c>
      <c r="E145" s="2" t="s">
        <v>7</v>
      </c>
      <c r="F145" s="2" t="str">
        <f t="shared" si="16"/>
        <v>Mazaya Gum &amp; mint  50g</v>
      </c>
      <c r="G145" s="6">
        <v>6</v>
      </c>
      <c r="H145" s="6" t="s">
        <v>105</v>
      </c>
      <c r="I145" s="6" t="str">
        <f t="shared" si="17"/>
        <v>Mazaya Gum</v>
      </c>
      <c r="J145" s="6">
        <v>743</v>
      </c>
      <c r="K145" s="6">
        <f t="shared" si="18"/>
        <v>4458</v>
      </c>
      <c r="L145" s="5">
        <v>5372</v>
      </c>
      <c r="M145" s="8">
        <f t="shared" si="19"/>
        <v>32232</v>
      </c>
    </row>
    <row r="146" spans="1:13">
      <c r="A146" s="4">
        <v>6010</v>
      </c>
      <c r="B146" s="2" t="s">
        <v>267</v>
      </c>
      <c r="C146" s="2" t="s">
        <v>26</v>
      </c>
      <c r="D146" s="2" t="s">
        <v>20</v>
      </c>
      <c r="E146" s="2" t="s">
        <v>7</v>
      </c>
      <c r="F146" s="2" t="str">
        <f t="shared" si="16"/>
        <v>Mazaya Watermelon &amp; Mint 50g</v>
      </c>
      <c r="G146" s="6">
        <v>6</v>
      </c>
      <c r="H146" s="6" t="s">
        <v>311</v>
      </c>
      <c r="I146" s="6" t="str">
        <f t="shared" si="17"/>
        <v>Mazaya Other Flavors</v>
      </c>
      <c r="J146" s="6">
        <v>198</v>
      </c>
      <c r="K146" s="6">
        <f t="shared" si="18"/>
        <v>1188</v>
      </c>
      <c r="L146" s="5">
        <v>1008</v>
      </c>
      <c r="M146" s="8">
        <f t="shared" si="19"/>
        <v>6048</v>
      </c>
    </row>
    <row r="147" spans="1:13">
      <c r="A147" s="4">
        <v>6011</v>
      </c>
      <c r="B147" s="2" t="s">
        <v>268</v>
      </c>
      <c r="C147" s="2" t="s">
        <v>26</v>
      </c>
      <c r="D147" s="2" t="s">
        <v>16</v>
      </c>
      <c r="E147" s="2" t="s">
        <v>7</v>
      </c>
      <c r="F147" s="2" t="str">
        <f t="shared" si="16"/>
        <v>Mazaya Orange 50g</v>
      </c>
      <c r="G147" s="6">
        <v>6</v>
      </c>
      <c r="H147" s="6" t="s">
        <v>311</v>
      </c>
      <c r="I147" s="6" t="str">
        <f t="shared" si="17"/>
        <v>Mazaya Other Flavors</v>
      </c>
      <c r="J147" s="6">
        <v>400</v>
      </c>
      <c r="K147" s="6">
        <f t="shared" si="18"/>
        <v>2400</v>
      </c>
      <c r="L147" s="5">
        <v>1390</v>
      </c>
      <c r="M147" s="8">
        <f t="shared" si="19"/>
        <v>8340</v>
      </c>
    </row>
    <row r="148" spans="1:13">
      <c r="A148" s="4">
        <v>6012</v>
      </c>
      <c r="B148" s="2" t="s">
        <v>269</v>
      </c>
      <c r="C148" s="2" t="s">
        <v>26</v>
      </c>
      <c r="D148" s="2" t="s">
        <v>14</v>
      </c>
      <c r="E148" s="2" t="s">
        <v>7</v>
      </c>
      <c r="F148" s="2" t="str">
        <f t="shared" si="16"/>
        <v>Mazaya Lemon 50g</v>
      </c>
      <c r="G148" s="6">
        <v>6</v>
      </c>
      <c r="H148" s="6" t="s">
        <v>311</v>
      </c>
      <c r="I148" s="6" t="str">
        <f t="shared" si="17"/>
        <v>Mazaya Other Flavors</v>
      </c>
      <c r="J148" s="6">
        <v>162</v>
      </c>
      <c r="K148" s="6">
        <f t="shared" si="18"/>
        <v>972</v>
      </c>
      <c r="L148" s="5">
        <v>538</v>
      </c>
      <c r="M148" s="8">
        <f t="shared" si="19"/>
        <v>3228</v>
      </c>
    </row>
    <row r="149" spans="1:13">
      <c r="A149" s="4">
        <v>6014</v>
      </c>
      <c r="B149" s="2" t="s">
        <v>270</v>
      </c>
      <c r="C149" s="2" t="s">
        <v>26</v>
      </c>
      <c r="D149" s="2" t="s">
        <v>15</v>
      </c>
      <c r="E149" s="2" t="s">
        <v>12</v>
      </c>
      <c r="F149" s="2" t="str">
        <f t="shared" si="16"/>
        <v>Mazaya Orange &amp; Mint 250g</v>
      </c>
      <c r="G149" s="6">
        <v>6</v>
      </c>
      <c r="H149" s="6" t="s">
        <v>311</v>
      </c>
      <c r="I149" s="6" t="str">
        <f t="shared" si="17"/>
        <v>Mazaya Other Flavors</v>
      </c>
      <c r="J149" s="6">
        <v>397</v>
      </c>
      <c r="K149" s="6">
        <f t="shared" si="18"/>
        <v>2382</v>
      </c>
      <c r="L149" s="5">
        <v>1207</v>
      </c>
      <c r="M149" s="8">
        <f t="shared" si="19"/>
        <v>7242</v>
      </c>
    </row>
    <row r="150" spans="1:13">
      <c r="A150" s="4">
        <v>6016</v>
      </c>
      <c r="B150" s="2" t="s">
        <v>271</v>
      </c>
      <c r="C150" s="2" t="s">
        <v>26</v>
      </c>
      <c r="D150" s="2" t="s">
        <v>25</v>
      </c>
      <c r="E150" s="2" t="s">
        <v>7</v>
      </c>
      <c r="F150" s="2" t="str">
        <f t="shared" si="16"/>
        <v>Mazaya Blueberry Exotic  50g</v>
      </c>
      <c r="G150" s="6">
        <v>6</v>
      </c>
      <c r="H150" s="6" t="s">
        <v>311</v>
      </c>
      <c r="I150" s="6" t="str">
        <f t="shared" si="17"/>
        <v>Mazaya Other Flavors</v>
      </c>
      <c r="J150" s="6">
        <v>391</v>
      </c>
      <c r="K150" s="6">
        <f t="shared" si="18"/>
        <v>2346</v>
      </c>
      <c r="L150" s="5">
        <v>2667</v>
      </c>
      <c r="M150" s="8">
        <f t="shared" si="19"/>
        <v>16002</v>
      </c>
    </row>
    <row r="151" spans="1:13">
      <c r="A151" s="4">
        <v>6017</v>
      </c>
      <c r="B151" s="2" t="s">
        <v>272</v>
      </c>
      <c r="C151" s="2" t="s">
        <v>26</v>
      </c>
      <c r="D151" s="2" t="s">
        <v>17</v>
      </c>
      <c r="E151" s="2" t="s">
        <v>7</v>
      </c>
      <c r="F151" s="2" t="str">
        <f t="shared" si="16"/>
        <v>Mazaya Two Apple Bahraini  50g</v>
      </c>
      <c r="G151" s="6">
        <v>6</v>
      </c>
      <c r="H151" s="6" t="s">
        <v>22</v>
      </c>
      <c r="I151" s="6" t="str">
        <f t="shared" si="17"/>
        <v>Mazaya Two Apple</v>
      </c>
      <c r="J151" s="6">
        <v>5857</v>
      </c>
      <c r="K151" s="6">
        <f t="shared" si="18"/>
        <v>35142</v>
      </c>
      <c r="L151" s="5">
        <v>68887</v>
      </c>
      <c r="M151" s="8">
        <f t="shared" si="19"/>
        <v>413322</v>
      </c>
    </row>
    <row r="152" spans="1:13">
      <c r="A152" s="4">
        <v>6018</v>
      </c>
      <c r="B152" s="2" t="s">
        <v>273</v>
      </c>
      <c r="C152" s="2" t="s">
        <v>26</v>
      </c>
      <c r="D152" s="2" t="s">
        <v>341</v>
      </c>
      <c r="E152" s="2" t="s">
        <v>12</v>
      </c>
      <c r="F152" s="2" t="str">
        <f t="shared" si="16"/>
        <v>Mazaya Lemon &amp; Mint 250g</v>
      </c>
      <c r="G152" s="6">
        <v>6</v>
      </c>
      <c r="H152" s="6" t="s">
        <v>347</v>
      </c>
      <c r="I152" s="6" t="str">
        <f t="shared" si="17"/>
        <v>Mazaya lemon Mint</v>
      </c>
      <c r="J152" s="6">
        <v>1532</v>
      </c>
      <c r="K152" s="6">
        <f t="shared" si="18"/>
        <v>9192</v>
      </c>
      <c r="L152" s="5">
        <v>0</v>
      </c>
      <c r="M152" s="8">
        <f t="shared" si="19"/>
        <v>0</v>
      </c>
    </row>
    <row r="153" spans="1:13">
      <c r="A153" s="4">
        <v>6019</v>
      </c>
      <c r="B153" s="2" t="s">
        <v>274</v>
      </c>
      <c r="C153" s="2" t="s">
        <v>26</v>
      </c>
      <c r="D153" s="2" t="s">
        <v>352</v>
      </c>
      <c r="E153" s="2" t="s">
        <v>12</v>
      </c>
      <c r="F153" s="2" t="str">
        <f t="shared" si="16"/>
        <v>Mazaya Grape Mint 250g</v>
      </c>
      <c r="G153" s="6">
        <v>6</v>
      </c>
      <c r="H153" s="2" t="s">
        <v>352</v>
      </c>
      <c r="I153" s="6" t="str">
        <f t="shared" si="17"/>
        <v>Mazaya Grape Mint</v>
      </c>
      <c r="J153" s="6">
        <v>0</v>
      </c>
      <c r="K153" s="6">
        <f t="shared" si="18"/>
        <v>0</v>
      </c>
      <c r="L153" s="5">
        <v>0</v>
      </c>
      <c r="M153" s="8">
        <f t="shared" si="19"/>
        <v>0</v>
      </c>
    </row>
    <row r="154" spans="1:13">
      <c r="A154" s="4">
        <v>6020</v>
      </c>
      <c r="B154" s="2" t="s">
        <v>275</v>
      </c>
      <c r="C154" s="2" t="s">
        <v>26</v>
      </c>
      <c r="D154" s="2" t="s">
        <v>13</v>
      </c>
      <c r="E154" s="2" t="s">
        <v>12</v>
      </c>
      <c r="F154" s="2" t="str">
        <f t="shared" si="16"/>
        <v>Mazaya Mint 250g</v>
      </c>
      <c r="G154" s="6">
        <v>6</v>
      </c>
      <c r="H154" s="6" t="s">
        <v>13</v>
      </c>
      <c r="I154" s="6" t="str">
        <f t="shared" si="17"/>
        <v>Mazaya Mint</v>
      </c>
      <c r="J154" s="6">
        <v>0</v>
      </c>
      <c r="K154" s="6">
        <f t="shared" si="18"/>
        <v>0</v>
      </c>
      <c r="L154" s="5">
        <v>0</v>
      </c>
      <c r="M154" s="8">
        <f t="shared" si="19"/>
        <v>0</v>
      </c>
    </row>
    <row r="155" spans="1:13">
      <c r="A155" s="4">
        <v>6021</v>
      </c>
      <c r="B155" s="2" t="s">
        <v>276</v>
      </c>
      <c r="C155" s="2" t="s">
        <v>26</v>
      </c>
      <c r="D155" s="2" t="s">
        <v>21</v>
      </c>
      <c r="E155" s="2" t="s">
        <v>12</v>
      </c>
      <c r="F155" s="2" t="str">
        <f t="shared" si="16"/>
        <v>Mazaya Grapes 250g</v>
      </c>
      <c r="G155" s="6">
        <v>6</v>
      </c>
      <c r="H155" s="6" t="s">
        <v>21</v>
      </c>
      <c r="I155" s="6" t="str">
        <f t="shared" si="17"/>
        <v>Mazaya Grapes</v>
      </c>
      <c r="J155" s="6">
        <v>0</v>
      </c>
      <c r="K155" s="6">
        <f t="shared" si="18"/>
        <v>0</v>
      </c>
      <c r="L155" s="5">
        <v>0</v>
      </c>
      <c r="M155" s="8">
        <f t="shared" si="19"/>
        <v>0</v>
      </c>
    </row>
    <row r="156" spans="1:13">
      <c r="A156" s="4">
        <v>6022</v>
      </c>
      <c r="B156" s="2" t="s">
        <v>277</v>
      </c>
      <c r="C156" s="2" t="s">
        <v>26</v>
      </c>
      <c r="D156" s="2" t="s">
        <v>17</v>
      </c>
      <c r="E156" s="2" t="s">
        <v>12</v>
      </c>
      <c r="F156" s="2" t="str">
        <f t="shared" si="16"/>
        <v>Mazaya Two Apple Bahraini  250g</v>
      </c>
      <c r="G156" s="6">
        <v>6</v>
      </c>
      <c r="H156" s="6" t="s">
        <v>22</v>
      </c>
      <c r="I156" s="6" t="str">
        <f t="shared" si="17"/>
        <v>Mazaya Two Apple</v>
      </c>
      <c r="J156" s="6">
        <v>0</v>
      </c>
      <c r="K156" s="6">
        <f t="shared" si="18"/>
        <v>0</v>
      </c>
      <c r="L156" s="5">
        <v>0</v>
      </c>
      <c r="M156" s="8">
        <f t="shared" si="19"/>
        <v>0</v>
      </c>
    </row>
    <row r="157" spans="1:13">
      <c r="A157" s="4">
        <v>6023</v>
      </c>
      <c r="B157" s="2" t="s">
        <v>278</v>
      </c>
      <c r="C157" s="2" t="s">
        <v>26</v>
      </c>
      <c r="D157" s="2" t="s">
        <v>341</v>
      </c>
      <c r="E157" s="2" t="s">
        <v>12</v>
      </c>
      <c r="F157" s="2" t="str">
        <f t="shared" si="16"/>
        <v>Mazaya Lemon &amp; Mint 250g</v>
      </c>
      <c r="G157" s="6">
        <v>6</v>
      </c>
      <c r="H157" s="6" t="s">
        <v>347</v>
      </c>
      <c r="I157" s="6" t="str">
        <f t="shared" si="17"/>
        <v>Mazaya lemon Mint</v>
      </c>
      <c r="J157" s="6">
        <v>0</v>
      </c>
      <c r="K157" s="6">
        <f t="shared" si="18"/>
        <v>0</v>
      </c>
      <c r="L157" s="5">
        <v>23733</v>
      </c>
      <c r="M157" s="8">
        <f t="shared" si="19"/>
        <v>142398</v>
      </c>
    </row>
    <row r="158" spans="1:13">
      <c r="A158" s="4">
        <v>6024</v>
      </c>
      <c r="B158" s="2" t="s">
        <v>279</v>
      </c>
      <c r="C158" s="2" t="s">
        <v>26</v>
      </c>
      <c r="D158" s="2" t="s">
        <v>352</v>
      </c>
      <c r="E158" s="2" t="s">
        <v>12</v>
      </c>
      <c r="F158" s="2" t="str">
        <f t="shared" si="16"/>
        <v>Mazaya Grape Mint 250g</v>
      </c>
      <c r="G158" s="6">
        <v>6</v>
      </c>
      <c r="H158" s="2" t="s">
        <v>352</v>
      </c>
      <c r="I158" s="6" t="str">
        <f t="shared" si="17"/>
        <v>Mazaya Grape Mint</v>
      </c>
      <c r="J158" s="6">
        <v>0</v>
      </c>
      <c r="K158" s="6">
        <f t="shared" si="18"/>
        <v>0</v>
      </c>
      <c r="L158" s="5">
        <v>752</v>
      </c>
      <c r="M158" s="8">
        <f t="shared" si="19"/>
        <v>4512</v>
      </c>
    </row>
    <row r="159" spans="1:13">
      <c r="A159" s="4">
        <v>6025</v>
      </c>
      <c r="B159" s="2" t="s">
        <v>280</v>
      </c>
      <c r="C159" s="2" t="s">
        <v>26</v>
      </c>
      <c r="D159" s="2" t="s">
        <v>21</v>
      </c>
      <c r="E159" s="2" t="s">
        <v>12</v>
      </c>
      <c r="F159" s="2" t="str">
        <f t="shared" si="16"/>
        <v>Mazaya Grapes 250g</v>
      </c>
      <c r="G159" s="6">
        <v>6</v>
      </c>
      <c r="H159" s="6" t="s">
        <v>21</v>
      </c>
      <c r="I159" s="6" t="str">
        <f t="shared" si="17"/>
        <v>Mazaya Grapes</v>
      </c>
      <c r="J159" s="6">
        <v>0</v>
      </c>
      <c r="K159" s="6">
        <f t="shared" si="18"/>
        <v>0</v>
      </c>
      <c r="L159" s="5">
        <v>636</v>
      </c>
      <c r="M159" s="8">
        <f t="shared" si="19"/>
        <v>3816</v>
      </c>
    </row>
    <row r="160" spans="1:13">
      <c r="A160" s="4">
        <v>6026</v>
      </c>
      <c r="B160" s="2" t="s">
        <v>281</v>
      </c>
      <c r="C160" s="2" t="s">
        <v>26</v>
      </c>
      <c r="D160" s="2" t="s">
        <v>13</v>
      </c>
      <c r="E160" s="2" t="s">
        <v>12</v>
      </c>
      <c r="F160" s="2" t="str">
        <f t="shared" si="16"/>
        <v>Mazaya Mint 250g</v>
      </c>
      <c r="G160" s="6">
        <v>6</v>
      </c>
      <c r="H160" s="6" t="s">
        <v>13</v>
      </c>
      <c r="I160" s="6" t="str">
        <f t="shared" si="17"/>
        <v>Mazaya Mint</v>
      </c>
      <c r="J160" s="6">
        <v>0</v>
      </c>
      <c r="K160" s="6">
        <f t="shared" si="18"/>
        <v>0</v>
      </c>
      <c r="L160" s="5">
        <v>1065</v>
      </c>
      <c r="M160" s="8">
        <f t="shared" si="19"/>
        <v>6390</v>
      </c>
    </row>
    <row r="161" spans="1:13">
      <c r="A161" s="4">
        <v>6027</v>
      </c>
      <c r="B161" s="2" t="s">
        <v>282</v>
      </c>
      <c r="C161" s="2" t="s">
        <v>26</v>
      </c>
      <c r="D161" s="2" t="s">
        <v>17</v>
      </c>
      <c r="E161" s="2" t="s">
        <v>12</v>
      </c>
      <c r="F161" s="2" t="str">
        <f t="shared" si="16"/>
        <v>Mazaya Two Apple Bahraini  250g</v>
      </c>
      <c r="G161" s="6">
        <v>6</v>
      </c>
      <c r="H161" s="6" t="s">
        <v>22</v>
      </c>
      <c r="I161" s="6" t="str">
        <f t="shared" si="17"/>
        <v>Mazaya Two Apple</v>
      </c>
      <c r="J161" s="6">
        <v>0</v>
      </c>
      <c r="K161" s="6">
        <f t="shared" si="18"/>
        <v>0</v>
      </c>
      <c r="L161" s="5">
        <v>21845</v>
      </c>
      <c r="M161" s="8">
        <f t="shared" si="19"/>
        <v>131070</v>
      </c>
    </row>
    <row r="162" spans="1:13">
      <c r="A162" s="4">
        <v>6028</v>
      </c>
      <c r="B162" s="2" t="s">
        <v>283</v>
      </c>
      <c r="C162" s="2" t="s">
        <v>26</v>
      </c>
      <c r="D162" s="2" t="s">
        <v>27</v>
      </c>
      <c r="E162" s="2" t="s">
        <v>7</v>
      </c>
      <c r="F162" s="2" t="str">
        <f t="shared" ref="F162:F175" si="20">C162&amp;" "&amp;D162&amp;" "&amp;E162</f>
        <v>Mazaya Love 50g</v>
      </c>
      <c r="G162" s="6">
        <v>6</v>
      </c>
      <c r="H162" s="6" t="s">
        <v>311</v>
      </c>
      <c r="I162" s="6" t="str">
        <f t="shared" ref="I162:I184" si="21">C162&amp;" "&amp;H162&amp;""</f>
        <v>Mazaya Other Flavors</v>
      </c>
      <c r="J162" s="6"/>
      <c r="K162" s="6">
        <f t="shared" ref="K162:K184" si="22">J162*G162</f>
        <v>0</v>
      </c>
      <c r="L162" s="5">
        <v>4291</v>
      </c>
      <c r="M162" s="8">
        <f t="shared" ref="M162:M184" si="23">L162*G162</f>
        <v>25746</v>
      </c>
    </row>
    <row r="163" spans="1:13">
      <c r="A163" s="4">
        <v>6030</v>
      </c>
      <c r="B163" s="2" t="s">
        <v>284</v>
      </c>
      <c r="C163" s="2" t="s">
        <v>26</v>
      </c>
      <c r="D163" s="2" t="s">
        <v>285</v>
      </c>
      <c r="E163" s="2" t="s">
        <v>7</v>
      </c>
      <c r="F163" s="2" t="str">
        <f t="shared" si="20"/>
        <v>Mazaya  ruby crush 50g</v>
      </c>
      <c r="G163" s="6">
        <v>6</v>
      </c>
      <c r="H163" s="6" t="s">
        <v>311</v>
      </c>
      <c r="I163" s="6" t="str">
        <f t="shared" si="21"/>
        <v>Mazaya Other Flavors</v>
      </c>
      <c r="J163" s="6"/>
      <c r="K163" s="6">
        <f t="shared" si="22"/>
        <v>0</v>
      </c>
      <c r="L163" s="5">
        <v>3018</v>
      </c>
      <c r="M163" s="8">
        <f t="shared" si="23"/>
        <v>18108</v>
      </c>
    </row>
    <row r="164" spans="1:13">
      <c r="A164" s="4">
        <v>6085</v>
      </c>
      <c r="B164" s="2" t="s">
        <v>286</v>
      </c>
      <c r="C164" s="2" t="s">
        <v>287</v>
      </c>
      <c r="D164" s="2" t="s">
        <v>22</v>
      </c>
      <c r="E164" s="2" t="s">
        <v>7</v>
      </c>
      <c r="F164" s="2" t="str">
        <f t="shared" si="20"/>
        <v>Al Fakhamah  Two Apple 50g</v>
      </c>
      <c r="G164" s="6">
        <v>6</v>
      </c>
      <c r="H164" s="6" t="s">
        <v>22</v>
      </c>
      <c r="I164" s="6" t="str">
        <f t="shared" si="21"/>
        <v>Al Fakhamah  Two Apple</v>
      </c>
      <c r="J164" s="6"/>
      <c r="K164" s="6">
        <f t="shared" si="22"/>
        <v>0</v>
      </c>
      <c r="L164" s="5">
        <v>1311</v>
      </c>
      <c r="M164" s="8">
        <f t="shared" si="23"/>
        <v>7866</v>
      </c>
    </row>
    <row r="165" spans="1:13">
      <c r="A165" s="4">
        <v>6086</v>
      </c>
      <c r="B165" s="2" t="s">
        <v>288</v>
      </c>
      <c r="C165" s="2" t="s">
        <v>287</v>
      </c>
      <c r="D165" s="2" t="s">
        <v>22</v>
      </c>
      <c r="E165" s="2" t="s">
        <v>12</v>
      </c>
      <c r="F165" s="2" t="str">
        <f t="shared" si="20"/>
        <v>Al Fakhamah  Two Apple 250g</v>
      </c>
      <c r="G165" s="6">
        <v>6</v>
      </c>
      <c r="H165" s="6" t="s">
        <v>22</v>
      </c>
      <c r="I165" s="6" t="str">
        <f t="shared" si="21"/>
        <v>Al Fakhamah  Two Apple</v>
      </c>
      <c r="J165" s="6"/>
      <c r="K165" s="6">
        <f t="shared" si="22"/>
        <v>0</v>
      </c>
      <c r="L165" s="5">
        <v>1696</v>
      </c>
      <c r="M165" s="8">
        <f t="shared" si="23"/>
        <v>10176</v>
      </c>
    </row>
    <row r="166" spans="1:13">
      <c r="A166" s="4">
        <v>6087</v>
      </c>
      <c r="B166" s="2" t="s">
        <v>289</v>
      </c>
      <c r="C166" s="2" t="s">
        <v>287</v>
      </c>
      <c r="D166" s="2" t="s">
        <v>22</v>
      </c>
      <c r="E166" s="2" t="s">
        <v>18</v>
      </c>
      <c r="F166" s="2" t="str">
        <f t="shared" si="20"/>
        <v>Al Fakhamah  Two Apple 1kg</v>
      </c>
      <c r="G166" s="6">
        <v>6</v>
      </c>
      <c r="H166" s="6" t="s">
        <v>22</v>
      </c>
      <c r="I166" s="6" t="str">
        <f t="shared" si="21"/>
        <v>Al Fakhamah  Two Apple</v>
      </c>
      <c r="J166" s="6"/>
      <c r="K166" s="6">
        <f t="shared" si="22"/>
        <v>0</v>
      </c>
      <c r="L166" s="5">
        <v>750</v>
      </c>
      <c r="M166" s="8">
        <f t="shared" si="23"/>
        <v>4500</v>
      </c>
    </row>
    <row r="167" spans="1:13">
      <c r="A167" s="4">
        <v>6088</v>
      </c>
      <c r="B167" s="2" t="s">
        <v>290</v>
      </c>
      <c r="C167" s="2" t="s">
        <v>287</v>
      </c>
      <c r="D167" s="2" t="s">
        <v>13</v>
      </c>
      <c r="E167" s="2" t="s">
        <v>7</v>
      </c>
      <c r="F167" s="2" t="str">
        <f t="shared" si="20"/>
        <v>Al Fakhamah  Mint 50g</v>
      </c>
      <c r="G167" s="6">
        <v>6</v>
      </c>
      <c r="H167" s="6" t="s">
        <v>13</v>
      </c>
      <c r="I167" s="6" t="str">
        <f t="shared" si="21"/>
        <v>Al Fakhamah  Mint</v>
      </c>
      <c r="J167" s="6"/>
      <c r="K167" s="6">
        <f t="shared" si="22"/>
        <v>0</v>
      </c>
      <c r="L167" s="5">
        <v>92</v>
      </c>
      <c r="M167" s="8">
        <f t="shared" si="23"/>
        <v>552</v>
      </c>
    </row>
    <row r="168" spans="1:13">
      <c r="A168" s="4">
        <v>6089</v>
      </c>
      <c r="B168" s="2" t="s">
        <v>291</v>
      </c>
      <c r="C168" s="2" t="s">
        <v>287</v>
      </c>
      <c r="D168" s="2" t="s">
        <v>342</v>
      </c>
      <c r="E168" s="2" t="s">
        <v>7</v>
      </c>
      <c r="F168" s="2" t="str">
        <f t="shared" si="20"/>
        <v>Al Fakhamah  Gum &amp; mint  50g</v>
      </c>
      <c r="G168" s="6">
        <v>6</v>
      </c>
      <c r="H168" s="6" t="s">
        <v>105</v>
      </c>
      <c r="I168" s="6" t="str">
        <f t="shared" si="21"/>
        <v>Al Fakhamah  Gum</v>
      </c>
      <c r="J168" s="6"/>
      <c r="K168" s="6">
        <f t="shared" si="22"/>
        <v>0</v>
      </c>
      <c r="L168" s="5">
        <v>79</v>
      </c>
      <c r="M168" s="8">
        <f t="shared" si="23"/>
        <v>474</v>
      </c>
    </row>
    <row r="169" spans="1:13">
      <c r="A169" s="4">
        <v>6090</v>
      </c>
      <c r="B169" s="2" t="s">
        <v>292</v>
      </c>
      <c r="C169" s="2" t="s">
        <v>287</v>
      </c>
      <c r="D169" s="2" t="s">
        <v>21</v>
      </c>
      <c r="E169" s="2" t="s">
        <v>7</v>
      </c>
      <c r="F169" s="2" t="str">
        <f t="shared" si="20"/>
        <v>Al Fakhamah  Grapes 50g</v>
      </c>
      <c r="G169" s="6">
        <v>6</v>
      </c>
      <c r="H169" s="6" t="s">
        <v>21</v>
      </c>
      <c r="I169" s="6" t="str">
        <f t="shared" si="21"/>
        <v>Al Fakhamah  Grapes</v>
      </c>
      <c r="J169" s="6"/>
      <c r="K169" s="6">
        <f t="shared" si="22"/>
        <v>0</v>
      </c>
      <c r="L169" s="5">
        <v>40</v>
      </c>
      <c r="M169" s="8">
        <f t="shared" si="23"/>
        <v>240</v>
      </c>
    </row>
    <row r="170" spans="1:13">
      <c r="A170" s="4">
        <v>6091</v>
      </c>
      <c r="B170" s="2" t="s">
        <v>293</v>
      </c>
      <c r="C170" s="2" t="s">
        <v>287</v>
      </c>
      <c r="D170" s="2" t="s">
        <v>352</v>
      </c>
      <c r="E170" s="2" t="s">
        <v>7</v>
      </c>
      <c r="F170" s="2" t="str">
        <f t="shared" si="20"/>
        <v>Al Fakhamah  Grape Mint 50g</v>
      </c>
      <c r="G170" s="6">
        <v>6</v>
      </c>
      <c r="H170" s="2" t="s">
        <v>352</v>
      </c>
      <c r="I170" s="6" t="str">
        <f t="shared" si="21"/>
        <v>Al Fakhamah  Grape Mint</v>
      </c>
      <c r="J170" s="6"/>
      <c r="K170" s="6">
        <f t="shared" si="22"/>
        <v>0</v>
      </c>
      <c r="L170" s="5">
        <v>39</v>
      </c>
      <c r="M170" s="8">
        <f t="shared" si="23"/>
        <v>234</v>
      </c>
    </row>
    <row r="171" spans="1:13">
      <c r="A171" s="4">
        <v>6092</v>
      </c>
      <c r="B171" s="2" t="s">
        <v>294</v>
      </c>
      <c r="C171" s="2" t="s">
        <v>287</v>
      </c>
      <c r="D171" s="2" t="s">
        <v>341</v>
      </c>
      <c r="E171" s="2" t="s">
        <v>7</v>
      </c>
      <c r="F171" s="2" t="str">
        <f t="shared" si="20"/>
        <v>Al Fakhamah  Lemon &amp; Mint 50g</v>
      </c>
      <c r="G171" s="6">
        <v>6</v>
      </c>
      <c r="H171" s="6" t="s">
        <v>347</v>
      </c>
      <c r="I171" s="6" t="str">
        <f t="shared" si="21"/>
        <v>Al Fakhamah  lemon Mint</v>
      </c>
      <c r="J171" s="6"/>
      <c r="K171" s="6">
        <f t="shared" si="22"/>
        <v>0</v>
      </c>
      <c r="L171" s="5">
        <v>309</v>
      </c>
      <c r="M171" s="8">
        <f t="shared" si="23"/>
        <v>1854</v>
      </c>
    </row>
    <row r="172" spans="1:13">
      <c r="A172" s="4">
        <v>6093</v>
      </c>
      <c r="B172" s="2" t="s">
        <v>295</v>
      </c>
      <c r="C172" s="2" t="s">
        <v>287</v>
      </c>
      <c r="D172" s="2" t="s">
        <v>341</v>
      </c>
      <c r="E172" s="2" t="s">
        <v>12</v>
      </c>
      <c r="F172" s="2" t="str">
        <f t="shared" si="20"/>
        <v>Al Fakhamah  Lemon &amp; Mint 250g</v>
      </c>
      <c r="G172" s="6">
        <v>6</v>
      </c>
      <c r="H172" s="6" t="s">
        <v>347</v>
      </c>
      <c r="I172" s="6" t="str">
        <f t="shared" si="21"/>
        <v>Al Fakhamah  lemon Mint</v>
      </c>
      <c r="J172" s="6"/>
      <c r="K172" s="6">
        <f t="shared" si="22"/>
        <v>0</v>
      </c>
      <c r="L172" s="5">
        <v>123</v>
      </c>
      <c r="M172" s="8">
        <f t="shared" si="23"/>
        <v>738</v>
      </c>
    </row>
    <row r="173" spans="1:13">
      <c r="A173" s="4">
        <v>6097</v>
      </c>
      <c r="B173" s="2" t="s">
        <v>296</v>
      </c>
      <c r="C173" s="2" t="s">
        <v>287</v>
      </c>
      <c r="D173" s="2" t="s">
        <v>297</v>
      </c>
      <c r="E173" s="2" t="s">
        <v>7</v>
      </c>
      <c r="F173" s="2" t="str">
        <f t="shared" si="20"/>
        <v>Al Fakhamah  Amouri  50g</v>
      </c>
      <c r="G173" s="6">
        <v>6</v>
      </c>
      <c r="H173" s="6" t="s">
        <v>311</v>
      </c>
      <c r="I173" s="6" t="str">
        <f t="shared" si="21"/>
        <v>Al Fakhamah  Other Flavors</v>
      </c>
      <c r="J173" s="6"/>
      <c r="K173" s="6">
        <f t="shared" si="22"/>
        <v>0</v>
      </c>
      <c r="L173" s="5">
        <v>9</v>
      </c>
      <c r="M173" s="8">
        <f t="shared" si="23"/>
        <v>54</v>
      </c>
    </row>
    <row r="174" spans="1:13">
      <c r="A174" s="4">
        <v>6100</v>
      </c>
      <c r="B174" s="2" t="s">
        <v>298</v>
      </c>
      <c r="C174" s="2" t="s">
        <v>299</v>
      </c>
      <c r="D174" s="2" t="s">
        <v>143</v>
      </c>
      <c r="E174" s="2" t="s">
        <v>310</v>
      </c>
      <c r="F174" s="2" t="str">
        <f t="shared" si="20"/>
        <v>Tambouka  Two Apple  100g</v>
      </c>
      <c r="G174" s="6">
        <v>10</v>
      </c>
      <c r="H174" s="6" t="s">
        <v>22</v>
      </c>
      <c r="I174" s="6" t="str">
        <f t="shared" si="21"/>
        <v>Tambouka  Two Apple</v>
      </c>
      <c r="J174" s="6"/>
      <c r="K174" s="6">
        <f t="shared" si="22"/>
        <v>0</v>
      </c>
      <c r="L174" s="5">
        <v>24</v>
      </c>
      <c r="M174" s="8">
        <f t="shared" si="23"/>
        <v>240</v>
      </c>
    </row>
    <row r="175" spans="1:13">
      <c r="A175" s="4">
        <v>6101</v>
      </c>
      <c r="B175" s="2" t="s">
        <v>300</v>
      </c>
      <c r="C175" s="2" t="s">
        <v>299</v>
      </c>
      <c r="D175" s="2" t="s">
        <v>341</v>
      </c>
      <c r="E175" s="2" t="s">
        <v>310</v>
      </c>
      <c r="F175" s="2" t="str">
        <f t="shared" si="20"/>
        <v>Tambouka  Lemon &amp; Mint 100g</v>
      </c>
      <c r="G175" s="6">
        <v>10</v>
      </c>
      <c r="H175" s="6" t="s">
        <v>347</v>
      </c>
      <c r="I175" s="6" t="str">
        <f t="shared" si="21"/>
        <v>Tambouka  lemon Mint</v>
      </c>
      <c r="J175" s="6"/>
      <c r="K175" s="6">
        <f t="shared" si="22"/>
        <v>0</v>
      </c>
      <c r="L175" s="5">
        <v>24</v>
      </c>
      <c r="M175" s="8">
        <f t="shared" si="23"/>
        <v>240</v>
      </c>
    </row>
    <row r="176" spans="1:13">
      <c r="A176" s="4">
        <v>6111</v>
      </c>
      <c r="B176" s="2" t="s">
        <v>301</v>
      </c>
      <c r="C176" s="2" t="s">
        <v>50</v>
      </c>
      <c r="D176" s="2" t="s">
        <v>22</v>
      </c>
      <c r="E176" s="2" t="s">
        <v>12</v>
      </c>
      <c r="F176" s="2" t="s">
        <v>47</v>
      </c>
      <c r="G176" s="6">
        <v>10</v>
      </c>
      <c r="H176" s="6" t="s">
        <v>22</v>
      </c>
      <c r="I176" s="6" t="str">
        <f t="shared" si="21"/>
        <v>Al Basha Two Apple</v>
      </c>
      <c r="J176" s="6"/>
      <c r="K176" s="6">
        <f t="shared" si="22"/>
        <v>0</v>
      </c>
      <c r="L176" s="5">
        <v>720</v>
      </c>
      <c r="M176" s="8">
        <f t="shared" si="23"/>
        <v>7200</v>
      </c>
    </row>
    <row r="177" spans="1:13">
      <c r="A177" s="4">
        <v>6112</v>
      </c>
      <c r="B177" s="2" t="s">
        <v>302</v>
      </c>
      <c r="C177" s="2" t="s">
        <v>50</v>
      </c>
      <c r="D177" s="2" t="s">
        <v>22</v>
      </c>
      <c r="E177" s="2" t="s">
        <v>18</v>
      </c>
      <c r="F177" s="2" t="s">
        <v>48</v>
      </c>
      <c r="G177" s="6">
        <v>10</v>
      </c>
      <c r="H177" s="6" t="s">
        <v>22</v>
      </c>
      <c r="I177" s="6" t="str">
        <f t="shared" si="21"/>
        <v>Al Basha Two Apple</v>
      </c>
      <c r="J177" s="6"/>
      <c r="K177" s="6">
        <f t="shared" si="22"/>
        <v>0</v>
      </c>
      <c r="L177" s="5">
        <v>864</v>
      </c>
      <c r="M177" s="8">
        <f t="shared" si="23"/>
        <v>8640</v>
      </c>
    </row>
    <row r="178" spans="1:13">
      <c r="A178" s="4">
        <v>6120</v>
      </c>
      <c r="B178" s="2" t="s">
        <v>303</v>
      </c>
      <c r="C178" s="2" t="s">
        <v>6</v>
      </c>
      <c r="D178" s="2" t="s">
        <v>352</v>
      </c>
      <c r="E178" s="2" t="s">
        <v>18</v>
      </c>
      <c r="F178" s="2" t="str">
        <f t="shared" ref="F178:F184" si="24">C178&amp;" "&amp;D178&amp;" "&amp;E178</f>
        <v>Al Fakher Grape Mint 1kg</v>
      </c>
      <c r="G178" s="6">
        <v>6</v>
      </c>
      <c r="H178" s="2" t="s">
        <v>352</v>
      </c>
      <c r="I178" s="6" t="str">
        <f t="shared" si="21"/>
        <v>Al Fakher Grape Mint</v>
      </c>
      <c r="J178" s="6"/>
      <c r="K178" s="6">
        <f t="shared" si="22"/>
        <v>0</v>
      </c>
      <c r="L178" s="5">
        <v>573</v>
      </c>
      <c r="M178" s="8">
        <f t="shared" si="23"/>
        <v>3438</v>
      </c>
    </row>
    <row r="179" spans="1:13">
      <c r="A179" s="4">
        <v>6121</v>
      </c>
      <c r="B179" s="2" t="s">
        <v>304</v>
      </c>
      <c r="C179" s="2" t="s">
        <v>6</v>
      </c>
      <c r="D179" s="2" t="s">
        <v>21</v>
      </c>
      <c r="E179" s="2" t="s">
        <v>18</v>
      </c>
      <c r="F179" s="2" t="str">
        <f t="shared" si="24"/>
        <v>Al Fakher Grapes 1kg</v>
      </c>
      <c r="G179" s="6">
        <v>6</v>
      </c>
      <c r="H179" s="6" t="s">
        <v>21</v>
      </c>
      <c r="I179" s="6" t="str">
        <f t="shared" si="21"/>
        <v>Al Fakher Grapes</v>
      </c>
      <c r="J179" s="6"/>
      <c r="K179" s="6">
        <f t="shared" si="22"/>
        <v>0</v>
      </c>
      <c r="L179" s="5">
        <v>726</v>
      </c>
      <c r="M179" s="8">
        <f t="shared" si="23"/>
        <v>4356</v>
      </c>
    </row>
    <row r="180" spans="1:13">
      <c r="A180" s="4">
        <v>6122</v>
      </c>
      <c r="B180" s="2" t="s">
        <v>305</v>
      </c>
      <c r="C180" s="2" t="s">
        <v>6</v>
      </c>
      <c r="D180" s="2" t="s">
        <v>341</v>
      </c>
      <c r="E180" s="2" t="s">
        <v>18</v>
      </c>
      <c r="F180" s="2" t="str">
        <f t="shared" si="24"/>
        <v>Al Fakher Lemon &amp; Mint 1kg</v>
      </c>
      <c r="G180" s="6">
        <v>6</v>
      </c>
      <c r="H180" s="6" t="s">
        <v>347</v>
      </c>
      <c r="I180" s="6" t="str">
        <f t="shared" si="21"/>
        <v>Al Fakher lemon Mint</v>
      </c>
      <c r="J180" s="6"/>
      <c r="K180" s="6">
        <f t="shared" si="22"/>
        <v>0</v>
      </c>
      <c r="L180" s="5">
        <v>502</v>
      </c>
      <c r="M180" s="8">
        <f t="shared" si="23"/>
        <v>3012</v>
      </c>
    </row>
    <row r="181" spans="1:13">
      <c r="A181" s="4">
        <v>6123</v>
      </c>
      <c r="B181" s="2" t="s">
        <v>306</v>
      </c>
      <c r="C181" s="2" t="s">
        <v>6</v>
      </c>
      <c r="D181" s="2" t="s">
        <v>13</v>
      </c>
      <c r="E181" s="2" t="s">
        <v>18</v>
      </c>
      <c r="F181" s="2" t="str">
        <f t="shared" si="24"/>
        <v>Al Fakher Mint 1kg</v>
      </c>
      <c r="G181" s="6">
        <v>6</v>
      </c>
      <c r="H181" s="6" t="s">
        <v>13</v>
      </c>
      <c r="I181" s="6" t="str">
        <f t="shared" si="21"/>
        <v>Al Fakher Mint</v>
      </c>
      <c r="J181" s="6"/>
      <c r="K181" s="6">
        <f t="shared" si="22"/>
        <v>0</v>
      </c>
      <c r="L181" s="5">
        <v>540</v>
      </c>
      <c r="M181" s="8">
        <f t="shared" si="23"/>
        <v>3240</v>
      </c>
    </row>
    <row r="182" spans="1:13">
      <c r="A182" s="4">
        <v>6124</v>
      </c>
      <c r="B182" s="2" t="s">
        <v>307</v>
      </c>
      <c r="C182" s="2" t="s">
        <v>6</v>
      </c>
      <c r="D182" s="6" t="s">
        <v>158</v>
      </c>
      <c r="E182" s="2" t="s">
        <v>18</v>
      </c>
      <c r="F182" s="2" t="str">
        <f t="shared" si="24"/>
        <v>Al Fakher Two apple 1kg</v>
      </c>
      <c r="G182" s="6">
        <v>6</v>
      </c>
      <c r="H182" s="6" t="s">
        <v>22</v>
      </c>
      <c r="I182" s="6" t="str">
        <f t="shared" si="21"/>
        <v>Al Fakher Two Apple</v>
      </c>
      <c r="J182" s="6"/>
      <c r="K182" s="6">
        <f t="shared" si="22"/>
        <v>0</v>
      </c>
      <c r="L182" s="5">
        <v>7328</v>
      </c>
      <c r="M182" s="8">
        <f t="shared" si="23"/>
        <v>43968</v>
      </c>
    </row>
    <row r="183" spans="1:13">
      <c r="A183" s="4">
        <v>6128</v>
      </c>
      <c r="B183" s="2" t="s">
        <v>308</v>
      </c>
      <c r="C183" s="2" t="s">
        <v>6</v>
      </c>
      <c r="D183" s="6" t="s">
        <v>158</v>
      </c>
      <c r="E183" s="6" t="s">
        <v>12</v>
      </c>
      <c r="F183" s="2" t="str">
        <f t="shared" si="24"/>
        <v>Al Fakher Two apple 250g</v>
      </c>
      <c r="G183" s="6">
        <v>6</v>
      </c>
      <c r="H183" s="6" t="s">
        <v>22</v>
      </c>
      <c r="I183" s="6" t="str">
        <f t="shared" si="21"/>
        <v>Al Fakher Two Apple</v>
      </c>
      <c r="J183" s="6"/>
      <c r="K183" s="6">
        <f t="shared" si="22"/>
        <v>0</v>
      </c>
      <c r="L183" s="5">
        <v>9416</v>
      </c>
      <c r="M183" s="8">
        <f t="shared" si="23"/>
        <v>56496</v>
      </c>
    </row>
    <row r="184" spans="1:13">
      <c r="A184" s="4">
        <v>6140</v>
      </c>
      <c r="B184" s="2" t="s">
        <v>309</v>
      </c>
      <c r="C184" s="2" t="s">
        <v>6</v>
      </c>
      <c r="D184" s="6" t="s">
        <v>158</v>
      </c>
      <c r="E184" s="2" t="s">
        <v>7</v>
      </c>
      <c r="F184" s="2" t="str">
        <f t="shared" si="24"/>
        <v>Al Fakher Two apple 50g</v>
      </c>
      <c r="G184" s="6">
        <v>6</v>
      </c>
      <c r="H184" s="6" t="s">
        <v>22</v>
      </c>
      <c r="I184" s="6" t="str">
        <f t="shared" si="21"/>
        <v>Al Fakher Two Apple</v>
      </c>
      <c r="J184" s="6"/>
      <c r="K184" s="6">
        <f t="shared" si="22"/>
        <v>0</v>
      </c>
      <c r="L184" s="5">
        <v>14546</v>
      </c>
      <c r="M184" s="8">
        <f t="shared" si="23"/>
        <v>87276</v>
      </c>
    </row>
    <row r="185" spans="1:13">
      <c r="G185" s="8">
        <f>SUM(G2:G184)</f>
        <v>1249.5</v>
      </c>
      <c r="H185" s="8"/>
      <c r="I185" s="8"/>
      <c r="J185" s="8">
        <v>225656</v>
      </c>
      <c r="K185" s="8">
        <f>SUM(K2:K184)</f>
        <v>1961189</v>
      </c>
      <c r="L185" s="8">
        <v>580132</v>
      </c>
      <c r="M185" s="8">
        <f>SUM(M2:M184)</f>
        <v>4206733</v>
      </c>
    </row>
    <row r="188" spans="1:13">
      <c r="G188" s="1">
        <v>11000</v>
      </c>
    </row>
  </sheetData>
  <autoFilter ref="A1:M1" xr:uid="{D0186898-A352-4B5E-9DF4-F3D9048CCAC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85D2-1E04-4446-A726-EE5E37F873CE}">
  <sheetPr filterMode="1"/>
  <dimension ref="A1:K185"/>
  <sheetViews>
    <sheetView workbookViewId="0">
      <selection activeCell="G189" sqref="G189"/>
    </sheetView>
  </sheetViews>
  <sheetFormatPr defaultRowHeight="14.5"/>
  <cols>
    <col min="1" max="1" width="7.36328125" style="3" bestFit="1" customWidth="1"/>
    <col min="2" max="2" width="28.6328125" style="3" customWidth="1"/>
    <col min="3" max="3" width="15.453125" style="3" customWidth="1"/>
    <col min="4" max="4" width="19.54296875" style="3" customWidth="1"/>
    <col min="5" max="5" width="7.453125" style="3" customWidth="1"/>
    <col min="6" max="6" width="31.08984375" style="3" customWidth="1"/>
    <col min="7" max="8" width="11.90625" style="1" customWidth="1"/>
    <col min="9" max="9" width="15.6328125" style="1" bestFit="1" customWidth="1"/>
    <col min="10" max="10" width="18.90625" style="27" bestFit="1" customWidth="1"/>
    <col min="11" max="11" width="19.6328125" style="27" customWidth="1"/>
  </cols>
  <sheetData>
    <row r="1" spans="1:11">
      <c r="A1" s="22" t="s">
        <v>0</v>
      </c>
      <c r="B1" s="23" t="s">
        <v>92</v>
      </c>
      <c r="C1" s="2" t="s">
        <v>8</v>
      </c>
      <c r="D1" s="2" t="s">
        <v>9</v>
      </c>
      <c r="E1" s="23" t="s">
        <v>10</v>
      </c>
      <c r="F1" s="23" t="s">
        <v>11</v>
      </c>
      <c r="G1" s="6" t="s">
        <v>563</v>
      </c>
      <c r="H1" s="6" t="s">
        <v>370</v>
      </c>
      <c r="I1" s="6" t="s">
        <v>371</v>
      </c>
      <c r="J1" s="24" t="s">
        <v>566</v>
      </c>
      <c r="K1" s="24" t="s">
        <v>572</v>
      </c>
    </row>
    <row r="2" spans="1:11" hidden="1">
      <c r="A2" s="4">
        <v>4541</v>
      </c>
      <c r="B2" s="2" t="s">
        <v>93</v>
      </c>
      <c r="C2" s="2" t="s">
        <v>23</v>
      </c>
      <c r="D2" s="2" t="s">
        <v>35</v>
      </c>
      <c r="E2" s="2" t="s">
        <v>7</v>
      </c>
      <c r="F2" s="2" t="str">
        <f t="shared" ref="F2:F62" si="0">C2&amp;" "&amp;D2&amp;" "&amp;E2</f>
        <v>Nakhla  Cherry  50g</v>
      </c>
      <c r="G2" s="6">
        <v>12.5</v>
      </c>
      <c r="H2" s="6" t="s">
        <v>311</v>
      </c>
      <c r="I2" s="6" t="str">
        <f>F2</f>
        <v>Nakhla  Cherry  50g</v>
      </c>
      <c r="J2" s="8">
        <v>42</v>
      </c>
      <c r="K2" s="8">
        <f>J2*'Regie Sales 2020'!G2</f>
        <v>525</v>
      </c>
    </row>
    <row r="3" spans="1:11" hidden="1">
      <c r="A3" s="4">
        <v>4545</v>
      </c>
      <c r="B3" s="2" t="s">
        <v>94</v>
      </c>
      <c r="C3" s="2" t="s">
        <v>23</v>
      </c>
      <c r="D3" s="2" t="s">
        <v>31</v>
      </c>
      <c r="E3" s="2" t="s">
        <v>12</v>
      </c>
      <c r="F3" s="2" t="str">
        <f t="shared" si="0"/>
        <v>Nakhla  Two Apple Tin 250g</v>
      </c>
      <c r="G3" s="6">
        <v>10</v>
      </c>
      <c r="H3" s="6" t="s">
        <v>22</v>
      </c>
      <c r="I3" s="6" t="str">
        <f t="shared" ref="I3:I66" si="1">F3</f>
        <v>Nakhla  Two Apple Tin 250g</v>
      </c>
      <c r="J3" s="8">
        <v>3461</v>
      </c>
      <c r="K3" s="8">
        <f>J3*'Regie Sales 2020'!G3</f>
        <v>34610</v>
      </c>
    </row>
    <row r="4" spans="1:11" hidden="1">
      <c r="A4" s="4">
        <v>4546</v>
      </c>
      <c r="B4" s="2" t="s">
        <v>95</v>
      </c>
      <c r="C4" s="2" t="s">
        <v>23</v>
      </c>
      <c r="D4" s="2" t="s">
        <v>36</v>
      </c>
      <c r="E4" s="2" t="s">
        <v>7</v>
      </c>
      <c r="F4" s="2" t="str">
        <f t="shared" si="0"/>
        <v>Nakhla  Melon 50g</v>
      </c>
      <c r="G4" s="6">
        <v>12.5</v>
      </c>
      <c r="H4" s="6" t="s">
        <v>311</v>
      </c>
      <c r="I4" s="6" t="str">
        <f t="shared" si="1"/>
        <v>Nakhla  Melon 50g</v>
      </c>
      <c r="J4" s="8">
        <v>31</v>
      </c>
      <c r="K4" s="8">
        <f>J4*'Regie Sales 2020'!G4</f>
        <v>387.5</v>
      </c>
    </row>
    <row r="5" spans="1:11" hidden="1">
      <c r="A5" s="4">
        <v>4549</v>
      </c>
      <c r="B5" s="2" t="s">
        <v>96</v>
      </c>
      <c r="C5" s="2" t="s">
        <v>23</v>
      </c>
      <c r="D5" s="2" t="s">
        <v>17</v>
      </c>
      <c r="E5" s="2" t="s">
        <v>12</v>
      </c>
      <c r="F5" s="2" t="str">
        <f t="shared" si="0"/>
        <v>Nakhla  Two Apple Bahraini  250g</v>
      </c>
      <c r="G5" s="6">
        <v>10</v>
      </c>
      <c r="H5" s="6" t="s">
        <v>22</v>
      </c>
      <c r="I5" s="6" t="str">
        <f t="shared" si="1"/>
        <v>Nakhla  Two Apple Bahraini  250g</v>
      </c>
      <c r="J5" s="8">
        <v>78993</v>
      </c>
      <c r="K5" s="8">
        <f>J5*'Regie Sales 2020'!G5</f>
        <v>789930</v>
      </c>
    </row>
    <row r="6" spans="1:11" hidden="1">
      <c r="A6" s="4">
        <v>4551</v>
      </c>
      <c r="B6" s="2" t="s">
        <v>97</v>
      </c>
      <c r="C6" s="2" t="s">
        <v>23</v>
      </c>
      <c r="D6" s="2" t="s">
        <v>98</v>
      </c>
      <c r="E6" s="2" t="s">
        <v>12</v>
      </c>
      <c r="F6" s="2" t="str">
        <f t="shared" si="0"/>
        <v>Nakhla  Zaghloul 250g</v>
      </c>
      <c r="G6" s="6">
        <v>10</v>
      </c>
      <c r="H6" s="6" t="s">
        <v>311</v>
      </c>
      <c r="I6" s="6" t="str">
        <f t="shared" si="1"/>
        <v>Nakhla  Zaghloul 250g</v>
      </c>
      <c r="J6" s="8">
        <v>450</v>
      </c>
      <c r="K6" s="8">
        <f>J6*'Regie Sales 2020'!G6</f>
        <v>4500</v>
      </c>
    </row>
    <row r="7" spans="1:11" hidden="1">
      <c r="A7" s="4">
        <v>4562</v>
      </c>
      <c r="B7" s="2" t="s">
        <v>99</v>
      </c>
      <c r="C7" s="2" t="s">
        <v>23</v>
      </c>
      <c r="D7" s="2" t="s">
        <v>17</v>
      </c>
      <c r="E7" s="2" t="s">
        <v>7</v>
      </c>
      <c r="F7" s="2" t="str">
        <f t="shared" si="0"/>
        <v>Nakhla  Two Apple Bahraini  50g</v>
      </c>
      <c r="G7" s="6">
        <v>10</v>
      </c>
      <c r="H7" s="6" t="s">
        <v>22</v>
      </c>
      <c r="I7" s="6" t="str">
        <f t="shared" si="1"/>
        <v>Nakhla  Two Apple Bahraini  50g</v>
      </c>
      <c r="J7" s="8">
        <v>69546</v>
      </c>
      <c r="K7" s="8">
        <f>J7*'Regie Sales 2020'!G7</f>
        <v>695460</v>
      </c>
    </row>
    <row r="8" spans="1:11" hidden="1">
      <c r="A8" s="4">
        <v>4563</v>
      </c>
      <c r="B8" s="2" t="s">
        <v>100</v>
      </c>
      <c r="C8" s="2" t="s">
        <v>23</v>
      </c>
      <c r="D8" s="2" t="s">
        <v>98</v>
      </c>
      <c r="E8" s="2" t="s">
        <v>7</v>
      </c>
      <c r="F8" s="2" t="str">
        <f t="shared" si="0"/>
        <v>Nakhla  Zaghloul 50g</v>
      </c>
      <c r="G8" s="6">
        <v>12.5</v>
      </c>
      <c r="H8" s="6" t="s">
        <v>311</v>
      </c>
      <c r="I8" s="6" t="str">
        <f t="shared" si="1"/>
        <v>Nakhla  Zaghloul 50g</v>
      </c>
      <c r="J8" s="8">
        <v>450</v>
      </c>
      <c r="K8" s="8">
        <f>J8*'Regie Sales 2020'!G8</f>
        <v>5625</v>
      </c>
    </row>
    <row r="9" spans="1:11" hidden="1">
      <c r="A9" s="4">
        <v>4738</v>
      </c>
      <c r="B9" s="2" t="s">
        <v>101</v>
      </c>
      <c r="C9" s="2" t="s">
        <v>6</v>
      </c>
      <c r="D9" s="6" t="s">
        <v>158</v>
      </c>
      <c r="E9" s="6" t="s">
        <v>12</v>
      </c>
      <c r="F9" s="2" t="str">
        <f t="shared" si="0"/>
        <v>Al Fakher Two apple 250g</v>
      </c>
      <c r="G9" s="6">
        <v>6</v>
      </c>
      <c r="H9" s="6" t="s">
        <v>22</v>
      </c>
      <c r="I9" s="6" t="str">
        <f t="shared" si="1"/>
        <v>Al Fakher Two apple 250g</v>
      </c>
      <c r="J9" s="8">
        <v>1950</v>
      </c>
      <c r="K9" s="8">
        <f>J9*'Regie Sales 2020'!G9</f>
        <v>11700</v>
      </c>
    </row>
    <row r="10" spans="1:11" hidden="1">
      <c r="A10" s="4">
        <v>4770</v>
      </c>
      <c r="B10" s="2" t="s">
        <v>102</v>
      </c>
      <c r="C10" s="2" t="s">
        <v>6</v>
      </c>
      <c r="D10" s="2" t="s">
        <v>56</v>
      </c>
      <c r="E10" s="2" t="s">
        <v>7</v>
      </c>
      <c r="F10" s="2" t="str">
        <f t="shared" si="0"/>
        <v>Al Fakher Lemon Mint 50g</v>
      </c>
      <c r="G10" s="6">
        <v>6</v>
      </c>
      <c r="H10" s="6" t="s">
        <v>347</v>
      </c>
      <c r="I10" s="6" t="str">
        <f t="shared" si="1"/>
        <v>Al Fakher Lemon Mint 50g</v>
      </c>
      <c r="J10" s="8">
        <v>2208</v>
      </c>
      <c r="K10" s="8">
        <f>J10*'Regie Sales 2020'!G10</f>
        <v>13248</v>
      </c>
    </row>
    <row r="11" spans="1:11">
      <c r="A11" s="4">
        <v>4771</v>
      </c>
      <c r="B11" s="2" t="s">
        <v>103</v>
      </c>
      <c r="C11" s="2" t="s">
        <v>6</v>
      </c>
      <c r="D11" s="2" t="s">
        <v>352</v>
      </c>
      <c r="E11" s="2" t="s">
        <v>7</v>
      </c>
      <c r="F11" s="2" t="str">
        <f t="shared" si="0"/>
        <v>Al Fakher Grape Mint 50g</v>
      </c>
      <c r="G11" s="6">
        <v>6</v>
      </c>
      <c r="H11" s="6" t="s">
        <v>545</v>
      </c>
      <c r="I11" s="6" t="str">
        <f t="shared" si="1"/>
        <v>Al Fakher Grape Mint 50g</v>
      </c>
      <c r="J11" s="8">
        <v>2620</v>
      </c>
      <c r="K11" s="8">
        <f>J11*'Regie Sales 2020'!G11</f>
        <v>15720</v>
      </c>
    </row>
    <row r="12" spans="1:11" hidden="1">
      <c r="A12" s="4">
        <v>4772</v>
      </c>
      <c r="B12" s="2" t="s">
        <v>104</v>
      </c>
      <c r="C12" s="2" t="s">
        <v>6</v>
      </c>
      <c r="D12" s="2" t="s">
        <v>105</v>
      </c>
      <c r="E12" s="2" t="s">
        <v>7</v>
      </c>
      <c r="F12" s="2" t="str">
        <f t="shared" si="0"/>
        <v>Al Fakher Gum 50g</v>
      </c>
      <c r="G12" s="6">
        <v>6</v>
      </c>
      <c r="H12" s="6" t="s">
        <v>105</v>
      </c>
      <c r="I12" s="6" t="str">
        <f t="shared" si="1"/>
        <v>Al Fakher Gum 50g</v>
      </c>
      <c r="J12" s="8">
        <v>370</v>
      </c>
      <c r="K12" s="8">
        <f>J12*'Regie Sales 2020'!G12</f>
        <v>2220</v>
      </c>
    </row>
    <row r="13" spans="1:11" hidden="1">
      <c r="A13" s="4">
        <v>4775</v>
      </c>
      <c r="B13" s="2" t="s">
        <v>106</v>
      </c>
      <c r="C13" s="2" t="s">
        <v>6</v>
      </c>
      <c r="D13" s="2" t="s">
        <v>107</v>
      </c>
      <c r="E13" s="2" t="s">
        <v>7</v>
      </c>
      <c r="F13" s="2" t="str">
        <f t="shared" si="0"/>
        <v>Al Fakher watermelon 50g</v>
      </c>
      <c r="G13" s="6">
        <v>6</v>
      </c>
      <c r="H13" s="6" t="s">
        <v>311</v>
      </c>
      <c r="I13" s="6" t="str">
        <f t="shared" si="1"/>
        <v>Al Fakher watermelon 50g</v>
      </c>
      <c r="J13" s="8">
        <v>170</v>
      </c>
      <c r="K13" s="8">
        <f>J13*'Regie Sales 2020'!G13</f>
        <v>1020</v>
      </c>
    </row>
    <row r="14" spans="1:11" hidden="1">
      <c r="A14" s="4">
        <v>4777</v>
      </c>
      <c r="B14" s="2" t="s">
        <v>108</v>
      </c>
      <c r="C14" s="2" t="s">
        <v>6</v>
      </c>
      <c r="D14" s="2" t="s">
        <v>56</v>
      </c>
      <c r="E14" s="2" t="s">
        <v>12</v>
      </c>
      <c r="F14" s="2" t="str">
        <f t="shared" si="0"/>
        <v>Al Fakher Lemon Mint 250g</v>
      </c>
      <c r="G14" s="6">
        <v>6</v>
      </c>
      <c r="H14" s="6" t="s">
        <v>347</v>
      </c>
      <c r="I14" s="6" t="str">
        <f t="shared" si="1"/>
        <v>Al Fakher Lemon Mint 250g</v>
      </c>
      <c r="J14" s="8">
        <v>754</v>
      </c>
      <c r="K14" s="8">
        <f>J14*'Regie Sales 2020'!G14</f>
        <v>4524</v>
      </c>
    </row>
    <row r="15" spans="1:11" hidden="1">
      <c r="A15" s="4">
        <v>4778</v>
      </c>
      <c r="B15" s="2" t="s">
        <v>109</v>
      </c>
      <c r="C15" s="2" t="s">
        <v>6</v>
      </c>
      <c r="D15" s="2" t="s">
        <v>13</v>
      </c>
      <c r="E15" s="2" t="s">
        <v>12</v>
      </c>
      <c r="F15" s="2" t="str">
        <f t="shared" si="0"/>
        <v>Al Fakher Mint 250g</v>
      </c>
      <c r="G15" s="6">
        <v>6</v>
      </c>
      <c r="H15" s="6" t="s">
        <v>13</v>
      </c>
      <c r="I15" s="6" t="str">
        <f t="shared" si="1"/>
        <v>Al Fakher Mint 250g</v>
      </c>
      <c r="J15" s="8">
        <v>279</v>
      </c>
      <c r="K15" s="8">
        <f>J15*'Regie Sales 2020'!G15</f>
        <v>1674</v>
      </c>
    </row>
    <row r="16" spans="1:11" hidden="1">
      <c r="A16" s="4">
        <v>4779</v>
      </c>
      <c r="B16" s="2" t="s">
        <v>110</v>
      </c>
      <c r="C16" s="2" t="s">
        <v>6</v>
      </c>
      <c r="D16" s="2" t="s">
        <v>342</v>
      </c>
      <c r="E16" s="2" t="s">
        <v>7</v>
      </c>
      <c r="F16" s="2" t="str">
        <f t="shared" si="0"/>
        <v>Al Fakher Gum &amp; mint  50g</v>
      </c>
      <c r="G16" s="6">
        <v>6</v>
      </c>
      <c r="H16" s="6" t="s">
        <v>105</v>
      </c>
      <c r="I16" s="6" t="str">
        <f t="shared" si="1"/>
        <v>Al Fakher Gum &amp; mint  50g</v>
      </c>
      <c r="J16" s="8">
        <v>650</v>
      </c>
      <c r="K16" s="8">
        <f>J16*'Regie Sales 2020'!G16</f>
        <v>3900</v>
      </c>
    </row>
    <row r="17" spans="1:11">
      <c r="A17" s="4">
        <v>4780</v>
      </c>
      <c r="B17" s="2" t="s">
        <v>112</v>
      </c>
      <c r="C17" s="2" t="s">
        <v>6</v>
      </c>
      <c r="D17" s="2" t="s">
        <v>352</v>
      </c>
      <c r="E17" s="2" t="s">
        <v>12</v>
      </c>
      <c r="F17" s="2" t="str">
        <f t="shared" si="0"/>
        <v>Al Fakher Grape Mint 250g</v>
      </c>
      <c r="G17" s="6">
        <v>6</v>
      </c>
      <c r="H17" s="6" t="s">
        <v>545</v>
      </c>
      <c r="I17" s="6" t="str">
        <f t="shared" si="1"/>
        <v>Al Fakher Grape Mint 250g</v>
      </c>
      <c r="J17" s="8">
        <v>741</v>
      </c>
      <c r="K17" s="8">
        <f>J17*'Regie Sales 2020'!G17</f>
        <v>4446</v>
      </c>
    </row>
    <row r="18" spans="1:11" hidden="1">
      <c r="A18" s="4">
        <v>4782</v>
      </c>
      <c r="B18" s="2" t="s">
        <v>113</v>
      </c>
      <c r="C18" s="2" t="s">
        <v>6</v>
      </c>
      <c r="D18" s="2" t="s">
        <v>14</v>
      </c>
      <c r="E18" s="2" t="s">
        <v>12</v>
      </c>
      <c r="F18" s="2" t="str">
        <f t="shared" si="0"/>
        <v>Al Fakher Lemon 250g</v>
      </c>
      <c r="G18" s="6">
        <v>6</v>
      </c>
      <c r="H18" s="6" t="s">
        <v>311</v>
      </c>
      <c r="I18" s="6" t="str">
        <f t="shared" si="1"/>
        <v>Al Fakher Lemon 250g</v>
      </c>
      <c r="J18" s="8">
        <v>0</v>
      </c>
      <c r="K18" s="8">
        <f>J18*'Regie Sales 2020'!G18</f>
        <v>0</v>
      </c>
    </row>
    <row r="19" spans="1:11" hidden="1">
      <c r="A19" s="4">
        <v>4783</v>
      </c>
      <c r="B19" s="2" t="s">
        <v>114</v>
      </c>
      <c r="C19" s="2" t="s">
        <v>6</v>
      </c>
      <c r="D19" s="2" t="s">
        <v>15</v>
      </c>
      <c r="E19" s="2" t="s">
        <v>12</v>
      </c>
      <c r="F19" s="2" t="str">
        <f t="shared" si="0"/>
        <v>Al Fakher Orange &amp; Mint 250g</v>
      </c>
      <c r="G19" s="6">
        <v>6</v>
      </c>
      <c r="H19" s="6" t="s">
        <v>311</v>
      </c>
      <c r="I19" s="6" t="str">
        <f t="shared" si="1"/>
        <v>Al Fakher Orange &amp; Mint 250g</v>
      </c>
      <c r="J19" s="8">
        <v>29</v>
      </c>
      <c r="K19" s="8">
        <f>J19*'Regie Sales 2020'!G19</f>
        <v>174</v>
      </c>
    </row>
    <row r="20" spans="1:11" hidden="1">
      <c r="A20" s="4">
        <v>4784</v>
      </c>
      <c r="B20" s="2" t="s">
        <v>115</v>
      </c>
      <c r="C20" s="2" t="s">
        <v>6</v>
      </c>
      <c r="D20" s="2" t="s">
        <v>16</v>
      </c>
      <c r="E20" s="2" t="s">
        <v>12</v>
      </c>
      <c r="F20" s="2" t="str">
        <f t="shared" si="0"/>
        <v>Al Fakher Orange 250g</v>
      </c>
      <c r="G20" s="6">
        <v>6</v>
      </c>
      <c r="H20" s="6" t="s">
        <v>311</v>
      </c>
      <c r="I20" s="6" t="str">
        <f t="shared" si="1"/>
        <v>Al Fakher Orange 250g</v>
      </c>
      <c r="J20" s="8">
        <v>30</v>
      </c>
      <c r="K20" s="8">
        <f>J20*'Regie Sales 2020'!G20</f>
        <v>180</v>
      </c>
    </row>
    <row r="21" spans="1:11" hidden="1">
      <c r="A21" s="4">
        <v>4786</v>
      </c>
      <c r="B21" s="2" t="s">
        <v>116</v>
      </c>
      <c r="C21" s="2" t="s">
        <v>6</v>
      </c>
      <c r="D21" s="2" t="s">
        <v>117</v>
      </c>
      <c r="E21" s="2" t="s">
        <v>7</v>
      </c>
      <c r="F21" s="2" t="str">
        <f t="shared" si="0"/>
        <v>Al Fakher Grape &amp; Berry  50g</v>
      </c>
      <c r="G21" s="6">
        <v>6</v>
      </c>
      <c r="H21" s="6" t="s">
        <v>311</v>
      </c>
      <c r="I21" s="6" t="str">
        <f t="shared" si="1"/>
        <v>Al Fakher Grape &amp; Berry  50g</v>
      </c>
      <c r="J21" s="8">
        <v>120</v>
      </c>
      <c r="K21" s="8">
        <f>J21*'Regie Sales 2020'!G21</f>
        <v>720</v>
      </c>
    </row>
    <row r="22" spans="1:11" hidden="1">
      <c r="A22" s="4">
        <v>4791</v>
      </c>
      <c r="B22" s="2" t="s">
        <v>118</v>
      </c>
      <c r="C22" s="2" t="s">
        <v>6</v>
      </c>
      <c r="D22" s="2" t="s">
        <v>343</v>
      </c>
      <c r="E22" s="2" t="s">
        <v>7</v>
      </c>
      <c r="F22" s="2" t="str">
        <f t="shared" si="0"/>
        <v>Al Fakher Two Apple &amp; Mint 50g</v>
      </c>
      <c r="G22" s="6">
        <v>6</v>
      </c>
      <c r="H22" s="6" t="s">
        <v>22</v>
      </c>
      <c r="I22" s="6" t="str">
        <f t="shared" si="1"/>
        <v>Al Fakher Two Apple &amp; Mint 50g</v>
      </c>
      <c r="J22" s="8">
        <v>110</v>
      </c>
      <c r="K22" s="8">
        <f>J22*'Regie Sales 2020'!G22</f>
        <v>660</v>
      </c>
    </row>
    <row r="23" spans="1:11" hidden="1">
      <c r="A23" s="4">
        <v>4792</v>
      </c>
      <c r="B23" s="2" t="s">
        <v>120</v>
      </c>
      <c r="C23" s="2" t="s">
        <v>6</v>
      </c>
      <c r="D23" s="2" t="s">
        <v>121</v>
      </c>
      <c r="E23" s="2" t="s">
        <v>7</v>
      </c>
      <c r="F23" s="2" t="str">
        <f t="shared" si="0"/>
        <v>Al Fakher Bubble Gum 50g</v>
      </c>
      <c r="G23" s="6">
        <v>6</v>
      </c>
      <c r="H23" s="6" t="s">
        <v>105</v>
      </c>
      <c r="I23" s="6" t="str">
        <f t="shared" si="1"/>
        <v>Al Fakher Bubble Gum 50g</v>
      </c>
      <c r="J23" s="8">
        <v>191</v>
      </c>
      <c r="K23" s="8">
        <f>J23*'Regie Sales 2020'!G23</f>
        <v>1146</v>
      </c>
    </row>
    <row r="24" spans="1:11" hidden="1">
      <c r="A24" s="4">
        <v>4793</v>
      </c>
      <c r="B24" s="2" t="s">
        <v>122</v>
      </c>
      <c r="C24" s="2" t="s">
        <v>6</v>
      </c>
      <c r="D24" s="2" t="s">
        <v>123</v>
      </c>
      <c r="E24" s="2" t="s">
        <v>7</v>
      </c>
      <c r="F24" s="2" t="str">
        <f t="shared" si="0"/>
        <v>Al Fakher Mango  50g</v>
      </c>
      <c r="G24" s="6">
        <v>6</v>
      </c>
      <c r="H24" s="6" t="s">
        <v>311</v>
      </c>
      <c r="I24" s="6" t="str">
        <f t="shared" si="1"/>
        <v>Al Fakher Mango  50g</v>
      </c>
      <c r="J24" s="8">
        <v>120</v>
      </c>
      <c r="K24" s="8">
        <f>J24*'Regie Sales 2020'!G24</f>
        <v>720</v>
      </c>
    </row>
    <row r="25" spans="1:11" hidden="1">
      <c r="A25" s="4">
        <v>4794</v>
      </c>
      <c r="B25" s="2" t="s">
        <v>124</v>
      </c>
      <c r="C25" s="2" t="s">
        <v>6</v>
      </c>
      <c r="D25" s="2" t="s">
        <v>125</v>
      </c>
      <c r="E25" s="2" t="s">
        <v>7</v>
      </c>
      <c r="F25" s="2" t="str">
        <f t="shared" si="0"/>
        <v>Al Fakher Gum Mastic 50g</v>
      </c>
      <c r="G25" s="6">
        <v>6</v>
      </c>
      <c r="H25" s="6" t="s">
        <v>105</v>
      </c>
      <c r="I25" s="6" t="str">
        <f t="shared" si="1"/>
        <v>Al Fakher Gum Mastic 50g</v>
      </c>
      <c r="J25" s="8">
        <v>220</v>
      </c>
      <c r="K25" s="8">
        <f>J25*'Regie Sales 2020'!G25</f>
        <v>1320</v>
      </c>
    </row>
    <row r="26" spans="1:11" hidden="1">
      <c r="A26" s="4">
        <v>4796</v>
      </c>
      <c r="B26" s="2" t="s">
        <v>126</v>
      </c>
      <c r="C26" s="2" t="s">
        <v>6</v>
      </c>
      <c r="D26" s="2" t="s">
        <v>15</v>
      </c>
      <c r="E26" s="2" t="s">
        <v>7</v>
      </c>
      <c r="F26" s="2" t="str">
        <f t="shared" si="0"/>
        <v>Al Fakher Orange &amp; Mint 50g</v>
      </c>
      <c r="G26" s="6">
        <v>6</v>
      </c>
      <c r="H26" s="6" t="s">
        <v>311</v>
      </c>
      <c r="I26" s="6" t="str">
        <f t="shared" si="1"/>
        <v>Al Fakher Orange &amp; Mint 50g</v>
      </c>
      <c r="J26" s="8">
        <v>100</v>
      </c>
      <c r="K26" s="8">
        <f>J26*'Regie Sales 2020'!G26</f>
        <v>600</v>
      </c>
    </row>
    <row r="27" spans="1:11" hidden="1">
      <c r="A27" s="4">
        <v>4797</v>
      </c>
      <c r="B27" s="2" t="s">
        <v>127</v>
      </c>
      <c r="C27" s="2" t="s">
        <v>6</v>
      </c>
      <c r="D27" s="2" t="s">
        <v>20</v>
      </c>
      <c r="E27" s="2" t="s">
        <v>7</v>
      </c>
      <c r="F27" s="2" t="str">
        <f t="shared" si="0"/>
        <v>Al Fakher Watermelon &amp; Mint 50g</v>
      </c>
      <c r="G27" s="6">
        <v>6</v>
      </c>
      <c r="H27" s="6" t="s">
        <v>311</v>
      </c>
      <c r="I27" s="6" t="str">
        <f t="shared" si="1"/>
        <v>Al Fakher Watermelon &amp; Mint 50g</v>
      </c>
      <c r="J27" s="8">
        <v>160</v>
      </c>
      <c r="K27" s="8">
        <f>J27*'Regie Sales 2020'!G27</f>
        <v>960</v>
      </c>
    </row>
    <row r="28" spans="1:11" hidden="1">
      <c r="A28" s="4">
        <v>4809</v>
      </c>
      <c r="B28" s="2" t="s">
        <v>128</v>
      </c>
      <c r="C28" s="2" t="s">
        <v>6</v>
      </c>
      <c r="D28" s="2" t="s">
        <v>129</v>
      </c>
      <c r="E28" s="2" t="s">
        <v>12</v>
      </c>
      <c r="F28" s="2" t="str">
        <f t="shared" si="0"/>
        <v>Al Fakher Blueberry  250g</v>
      </c>
      <c r="G28" s="6">
        <v>6</v>
      </c>
      <c r="H28" s="6" t="s">
        <v>311</v>
      </c>
      <c r="I28" s="6" t="str">
        <f t="shared" si="1"/>
        <v>Al Fakher Blueberry  250g</v>
      </c>
      <c r="J28" s="8">
        <v>108</v>
      </c>
      <c r="K28" s="8">
        <f>J28*'Regie Sales 2020'!G28</f>
        <v>648</v>
      </c>
    </row>
    <row r="29" spans="1:11" hidden="1">
      <c r="A29" s="4">
        <v>4816</v>
      </c>
      <c r="B29" s="2" t="s">
        <v>130</v>
      </c>
      <c r="C29" s="2" t="s">
        <v>23</v>
      </c>
      <c r="D29" s="2" t="s">
        <v>129</v>
      </c>
      <c r="E29" s="2" t="s">
        <v>7</v>
      </c>
      <c r="F29" s="2" t="str">
        <f t="shared" si="0"/>
        <v>Nakhla  Blueberry  50g</v>
      </c>
      <c r="G29" s="6">
        <v>12.5</v>
      </c>
      <c r="H29" s="6" t="s">
        <v>311</v>
      </c>
      <c r="I29" s="6" t="str">
        <f t="shared" si="1"/>
        <v>Nakhla  Blueberry  50g</v>
      </c>
      <c r="J29" s="8">
        <v>23</v>
      </c>
      <c r="K29" s="8">
        <f>J29*'Regie Sales 2020'!G29</f>
        <v>287.5</v>
      </c>
    </row>
    <row r="30" spans="1:11" hidden="1">
      <c r="A30" s="4">
        <v>4820</v>
      </c>
      <c r="B30" s="2" t="s">
        <v>131</v>
      </c>
      <c r="C30" s="2" t="s">
        <v>23</v>
      </c>
      <c r="D30" s="2" t="s">
        <v>129</v>
      </c>
      <c r="E30" s="2" t="s">
        <v>7</v>
      </c>
      <c r="F30" s="2" t="str">
        <f t="shared" si="0"/>
        <v>Nakhla  Blueberry  50g</v>
      </c>
      <c r="G30" s="6">
        <v>12.5</v>
      </c>
      <c r="H30" s="6" t="s">
        <v>311</v>
      </c>
      <c r="I30" s="6" t="str">
        <f t="shared" si="1"/>
        <v>Nakhla  Blueberry  50g</v>
      </c>
      <c r="J30" s="8">
        <v>30</v>
      </c>
      <c r="K30" s="8">
        <f>J30*'Regie Sales 2020'!G30</f>
        <v>375</v>
      </c>
    </row>
    <row r="31" spans="1:11" hidden="1">
      <c r="A31" s="4">
        <v>4828</v>
      </c>
      <c r="B31" s="2" t="s">
        <v>132</v>
      </c>
      <c r="C31" s="2" t="s">
        <v>6</v>
      </c>
      <c r="D31" s="2" t="s">
        <v>17</v>
      </c>
      <c r="E31" s="2" t="s">
        <v>12</v>
      </c>
      <c r="F31" s="2" t="str">
        <f t="shared" si="0"/>
        <v>Al Fakher Two Apple Bahraini  250g</v>
      </c>
      <c r="G31" s="6">
        <v>6</v>
      </c>
      <c r="H31" s="6" t="s">
        <v>22</v>
      </c>
      <c r="I31" s="6" t="str">
        <f t="shared" si="1"/>
        <v>Al Fakher Two Apple Bahraini  250g</v>
      </c>
      <c r="J31" s="8">
        <v>1977</v>
      </c>
      <c r="K31" s="8">
        <f>J31*'Regie Sales 2020'!G31</f>
        <v>11862</v>
      </c>
    </row>
    <row r="32" spans="1:11" hidden="1">
      <c r="A32" s="4">
        <v>4829</v>
      </c>
      <c r="B32" s="2" t="s">
        <v>133</v>
      </c>
      <c r="C32" s="2" t="s">
        <v>6</v>
      </c>
      <c r="D32" s="2" t="s">
        <v>344</v>
      </c>
      <c r="E32" s="2" t="s">
        <v>7</v>
      </c>
      <c r="F32" s="2" t="str">
        <f t="shared" si="0"/>
        <v>Al Fakher Blueberry &amp; Mint 50g</v>
      </c>
      <c r="G32" s="6">
        <v>6</v>
      </c>
      <c r="H32" s="6" t="s">
        <v>311</v>
      </c>
      <c r="I32" s="6" t="str">
        <f t="shared" si="1"/>
        <v>Al Fakher Blueberry &amp; Mint 50g</v>
      </c>
      <c r="J32" s="8">
        <v>220</v>
      </c>
      <c r="K32" s="8">
        <f>J32*'Regie Sales 2020'!G32</f>
        <v>1320</v>
      </c>
    </row>
    <row r="33" spans="1:11" hidden="1">
      <c r="A33" s="4">
        <v>4885</v>
      </c>
      <c r="B33" s="2" t="s">
        <v>134</v>
      </c>
      <c r="C33" s="2" t="s">
        <v>6</v>
      </c>
      <c r="D33" s="2" t="s">
        <v>135</v>
      </c>
      <c r="E33" s="2" t="s">
        <v>18</v>
      </c>
      <c r="F33" s="2" t="str">
        <f t="shared" si="0"/>
        <v>Al Fakher Mint  1kg</v>
      </c>
      <c r="G33" s="6">
        <v>6</v>
      </c>
      <c r="H33" s="6" t="s">
        <v>13</v>
      </c>
      <c r="I33" s="6" t="str">
        <f t="shared" si="1"/>
        <v>Al Fakher Mint  1kg</v>
      </c>
      <c r="J33" s="8">
        <v>3492</v>
      </c>
      <c r="K33" s="8">
        <f>J33*'Regie Sales 2020'!G33</f>
        <v>20952</v>
      </c>
    </row>
    <row r="34" spans="1:11">
      <c r="A34" s="4">
        <v>4886</v>
      </c>
      <c r="B34" s="2" t="s">
        <v>136</v>
      </c>
      <c r="C34" s="2" t="s">
        <v>6</v>
      </c>
      <c r="D34" s="2" t="s">
        <v>352</v>
      </c>
      <c r="E34" s="2" t="s">
        <v>18</v>
      </c>
      <c r="F34" s="2" t="str">
        <f t="shared" si="0"/>
        <v>Al Fakher Grape Mint 1kg</v>
      </c>
      <c r="G34" s="6">
        <v>6</v>
      </c>
      <c r="H34" s="6" t="s">
        <v>545</v>
      </c>
      <c r="I34" s="6" t="str">
        <f t="shared" si="1"/>
        <v>Al Fakher Grape Mint 1kg</v>
      </c>
      <c r="J34" s="8">
        <v>2055</v>
      </c>
      <c r="K34" s="8">
        <f>J34*'Regie Sales 2020'!G34</f>
        <v>12330</v>
      </c>
    </row>
    <row r="35" spans="1:11" hidden="1">
      <c r="A35" s="4">
        <v>4887</v>
      </c>
      <c r="B35" s="2" t="s">
        <v>137</v>
      </c>
      <c r="C35" s="2" t="s">
        <v>6</v>
      </c>
      <c r="D35" s="2" t="s">
        <v>56</v>
      </c>
      <c r="E35" s="2" t="s">
        <v>18</v>
      </c>
      <c r="F35" s="2" t="str">
        <f t="shared" si="0"/>
        <v>Al Fakher Lemon Mint 1kg</v>
      </c>
      <c r="G35" s="6">
        <v>6</v>
      </c>
      <c r="H35" s="6" t="s">
        <v>347</v>
      </c>
      <c r="I35" s="6" t="str">
        <f t="shared" si="1"/>
        <v>Al Fakher Lemon Mint 1kg</v>
      </c>
      <c r="J35" s="8">
        <v>2220</v>
      </c>
      <c r="K35" s="8">
        <f>J35*'Regie Sales 2020'!G35</f>
        <v>13320</v>
      </c>
    </row>
    <row r="36" spans="1:11" hidden="1">
      <c r="A36" s="4">
        <v>4888</v>
      </c>
      <c r="B36" s="2" t="s">
        <v>138</v>
      </c>
      <c r="C36" s="2" t="s">
        <v>6</v>
      </c>
      <c r="D36" s="2" t="s">
        <v>21</v>
      </c>
      <c r="E36" s="2" t="s">
        <v>18</v>
      </c>
      <c r="F36" s="2" t="str">
        <f t="shared" si="0"/>
        <v>Al Fakher Grapes 1kg</v>
      </c>
      <c r="G36" s="6">
        <v>6</v>
      </c>
      <c r="H36" s="6" t="s">
        <v>21</v>
      </c>
      <c r="I36" s="6" t="str">
        <f t="shared" si="1"/>
        <v>Al Fakher Grapes 1kg</v>
      </c>
      <c r="J36" s="8">
        <v>3640</v>
      </c>
      <c r="K36" s="8">
        <f>J36*'Regie Sales 2020'!G36</f>
        <v>21840</v>
      </c>
    </row>
    <row r="37" spans="1:11" hidden="1">
      <c r="A37" s="4">
        <v>4890</v>
      </c>
      <c r="B37" s="2" t="s">
        <v>139</v>
      </c>
      <c r="C37" s="2" t="s">
        <v>6</v>
      </c>
      <c r="D37" s="2" t="s">
        <v>140</v>
      </c>
      <c r="E37" s="2" t="s">
        <v>18</v>
      </c>
      <c r="F37" s="2" t="str">
        <f t="shared" si="0"/>
        <v>Al Fakher Orange  1kg</v>
      </c>
      <c r="G37" s="6">
        <v>6</v>
      </c>
      <c r="H37" s="6" t="s">
        <v>311</v>
      </c>
      <c r="I37" s="6" t="str">
        <f t="shared" si="1"/>
        <v>Al Fakher Orange  1kg</v>
      </c>
      <c r="J37" s="8">
        <v>279</v>
      </c>
      <c r="K37" s="8">
        <f>J37*'Regie Sales 2020'!G37</f>
        <v>1674</v>
      </c>
    </row>
    <row r="38" spans="1:11" hidden="1">
      <c r="A38" s="4">
        <v>4891</v>
      </c>
      <c r="B38" s="2" t="s">
        <v>141</v>
      </c>
      <c r="C38" s="2" t="s">
        <v>6</v>
      </c>
      <c r="D38" s="2" t="s">
        <v>14</v>
      </c>
      <c r="E38" s="2" t="s">
        <v>18</v>
      </c>
      <c r="F38" s="2" t="str">
        <f t="shared" si="0"/>
        <v>Al Fakher Lemon 1kg</v>
      </c>
      <c r="G38" s="6">
        <v>6</v>
      </c>
      <c r="H38" s="6" t="s">
        <v>311</v>
      </c>
      <c r="I38" s="6" t="str">
        <f t="shared" si="1"/>
        <v>Al Fakher Lemon 1kg</v>
      </c>
      <c r="J38" s="8">
        <v>0</v>
      </c>
      <c r="K38" s="8">
        <f>J38*'Regie Sales 2020'!G38</f>
        <v>0</v>
      </c>
    </row>
    <row r="39" spans="1:11" hidden="1">
      <c r="A39" s="4">
        <v>4892</v>
      </c>
      <c r="B39" s="2" t="s">
        <v>142</v>
      </c>
      <c r="C39" s="2" t="s">
        <v>6</v>
      </c>
      <c r="D39" s="2" t="s">
        <v>143</v>
      </c>
      <c r="E39" s="2" t="s">
        <v>345</v>
      </c>
      <c r="F39" s="2" t="str">
        <f t="shared" si="0"/>
        <v xml:space="preserve">Al Fakher Two Apple  1kg </v>
      </c>
      <c r="G39" s="6">
        <v>6</v>
      </c>
      <c r="H39" s="6" t="s">
        <v>22</v>
      </c>
      <c r="I39" s="6" t="str">
        <f t="shared" si="1"/>
        <v xml:space="preserve">Al Fakher Two Apple  1kg </v>
      </c>
      <c r="J39" s="8">
        <v>19405</v>
      </c>
      <c r="K39" s="8">
        <f>J39*'Regie Sales 2020'!G39</f>
        <v>116430</v>
      </c>
    </row>
    <row r="40" spans="1:11" hidden="1">
      <c r="A40" s="4">
        <v>4893</v>
      </c>
      <c r="B40" s="2" t="s">
        <v>144</v>
      </c>
      <c r="C40" s="2" t="s">
        <v>6</v>
      </c>
      <c r="D40" s="2" t="s">
        <v>123</v>
      </c>
      <c r="E40" s="2" t="s">
        <v>345</v>
      </c>
      <c r="F40" s="2" t="str">
        <f t="shared" si="0"/>
        <v xml:space="preserve">Al Fakher Mango  1kg </v>
      </c>
      <c r="G40" s="6">
        <v>6</v>
      </c>
      <c r="H40" s="6" t="s">
        <v>311</v>
      </c>
      <c r="I40" s="6" t="str">
        <f t="shared" si="1"/>
        <v xml:space="preserve">Al Fakher Mango  1kg </v>
      </c>
      <c r="J40" s="8">
        <v>0</v>
      </c>
      <c r="K40" s="8">
        <f>J40*'Regie Sales 2020'!G40</f>
        <v>0</v>
      </c>
    </row>
    <row r="41" spans="1:11" hidden="1">
      <c r="A41" s="4">
        <v>4894</v>
      </c>
      <c r="B41" s="2" t="s">
        <v>145</v>
      </c>
      <c r="C41" s="2" t="s">
        <v>6</v>
      </c>
      <c r="D41" s="2" t="s">
        <v>146</v>
      </c>
      <c r="E41" s="2" t="s">
        <v>345</v>
      </c>
      <c r="F41" s="2" t="str">
        <f t="shared" si="0"/>
        <v xml:space="preserve">Al Fakher Watermelon 1kg </v>
      </c>
      <c r="G41" s="6">
        <v>6</v>
      </c>
      <c r="H41" s="6" t="s">
        <v>311</v>
      </c>
      <c r="I41" s="6" t="str">
        <f t="shared" si="1"/>
        <v xml:space="preserve">Al Fakher Watermelon 1kg </v>
      </c>
      <c r="J41" s="8">
        <v>106</v>
      </c>
      <c r="K41" s="8">
        <f>J41*'Regie Sales 2020'!G41</f>
        <v>636</v>
      </c>
    </row>
    <row r="42" spans="1:11" hidden="1">
      <c r="A42" s="4">
        <v>4895</v>
      </c>
      <c r="B42" s="2" t="s">
        <v>147</v>
      </c>
      <c r="C42" s="2" t="s">
        <v>6</v>
      </c>
      <c r="D42" s="2" t="s">
        <v>148</v>
      </c>
      <c r="E42" s="2" t="s">
        <v>345</v>
      </c>
      <c r="F42" s="2" t="str">
        <f t="shared" si="0"/>
        <v xml:space="preserve">Al Fakher Rose  1kg </v>
      </c>
      <c r="G42" s="6">
        <v>6</v>
      </c>
      <c r="H42" s="6" t="s">
        <v>311</v>
      </c>
      <c r="I42" s="6" t="str">
        <f t="shared" si="1"/>
        <v xml:space="preserve">Al Fakher Rose  1kg </v>
      </c>
      <c r="J42" s="8">
        <v>0</v>
      </c>
      <c r="K42" s="8">
        <f>J42*'Regie Sales 2020'!G42</f>
        <v>0</v>
      </c>
    </row>
    <row r="43" spans="1:11" hidden="1">
      <c r="A43" s="4">
        <v>4896</v>
      </c>
      <c r="B43" s="2" t="s">
        <v>149</v>
      </c>
      <c r="C43" s="2" t="s">
        <v>6</v>
      </c>
      <c r="D43" s="2" t="s">
        <v>342</v>
      </c>
      <c r="E43" s="2" t="s">
        <v>345</v>
      </c>
      <c r="F43" s="2" t="str">
        <f t="shared" si="0"/>
        <v xml:space="preserve">Al Fakher Gum &amp; mint  1kg </v>
      </c>
      <c r="G43" s="6">
        <v>6</v>
      </c>
      <c r="H43" s="6" t="s">
        <v>105</v>
      </c>
      <c r="I43" s="6" t="str">
        <f t="shared" si="1"/>
        <v xml:space="preserve">Al Fakher Gum &amp; mint  1kg </v>
      </c>
      <c r="J43" s="8">
        <v>336</v>
      </c>
      <c r="K43" s="8">
        <f>J43*'Regie Sales 2020'!G43</f>
        <v>2016</v>
      </c>
    </row>
    <row r="44" spans="1:11" hidden="1">
      <c r="A44" s="4">
        <v>4897</v>
      </c>
      <c r="B44" s="2" t="s">
        <v>150</v>
      </c>
      <c r="C44" s="2" t="s">
        <v>6</v>
      </c>
      <c r="D44" s="2" t="s">
        <v>15</v>
      </c>
      <c r="E44" s="2" t="s">
        <v>18</v>
      </c>
      <c r="F44" s="2" t="str">
        <f t="shared" si="0"/>
        <v>Al Fakher Orange &amp; Mint 1kg</v>
      </c>
      <c r="G44" s="6">
        <v>6</v>
      </c>
      <c r="H44" s="6" t="s">
        <v>311</v>
      </c>
      <c r="I44" s="6" t="str">
        <f t="shared" si="1"/>
        <v>Al Fakher Orange &amp; Mint 1kg</v>
      </c>
      <c r="J44" s="8">
        <v>51</v>
      </c>
      <c r="K44" s="8">
        <f>J44*'Regie Sales 2020'!G44</f>
        <v>306</v>
      </c>
    </row>
    <row r="45" spans="1:11" hidden="1">
      <c r="A45" s="4">
        <v>4898</v>
      </c>
      <c r="B45" s="26" t="s">
        <v>151</v>
      </c>
      <c r="C45" s="2" t="s">
        <v>6</v>
      </c>
      <c r="D45" s="2" t="s">
        <v>152</v>
      </c>
      <c r="E45" s="2" t="s">
        <v>7</v>
      </c>
      <c r="F45" s="2" t="str">
        <f t="shared" si="0"/>
        <v>Al Fakher Melon  50g</v>
      </c>
      <c r="G45" s="6">
        <v>6</v>
      </c>
      <c r="H45" s="6" t="s">
        <v>311</v>
      </c>
      <c r="I45" s="6" t="str">
        <f t="shared" si="1"/>
        <v>Al Fakher Melon  50g</v>
      </c>
      <c r="J45" s="8">
        <v>0</v>
      </c>
      <c r="K45" s="8">
        <f>J45*'Regie Sales 2020'!G45</f>
        <v>0</v>
      </c>
    </row>
    <row r="46" spans="1:11" hidden="1">
      <c r="A46" s="4">
        <v>4899</v>
      </c>
      <c r="B46" s="2" t="s">
        <v>153</v>
      </c>
      <c r="C46" s="2" t="s">
        <v>6</v>
      </c>
      <c r="D46" s="2" t="s">
        <v>154</v>
      </c>
      <c r="E46" s="2" t="s">
        <v>7</v>
      </c>
      <c r="F46" s="2" t="str">
        <f t="shared" si="0"/>
        <v>Al Fakher Magic love 50g</v>
      </c>
      <c r="G46" s="6">
        <v>6</v>
      </c>
      <c r="H46" s="6" t="s">
        <v>311</v>
      </c>
      <c r="I46" s="6" t="str">
        <f t="shared" si="1"/>
        <v>Al Fakher Magic love 50g</v>
      </c>
      <c r="J46" s="8">
        <v>214</v>
      </c>
      <c r="K46" s="8">
        <f>J46*'Regie Sales 2020'!G46</f>
        <v>1284</v>
      </c>
    </row>
    <row r="47" spans="1:11" hidden="1">
      <c r="A47" s="4">
        <v>4923</v>
      </c>
      <c r="B47" s="2" t="s">
        <v>155</v>
      </c>
      <c r="C47" s="2" t="s">
        <v>6</v>
      </c>
      <c r="D47" s="2" t="s">
        <v>129</v>
      </c>
      <c r="E47" s="2" t="s">
        <v>7</v>
      </c>
      <c r="F47" s="2" t="str">
        <f t="shared" si="0"/>
        <v>Al Fakher Blueberry  50g</v>
      </c>
      <c r="G47" s="6">
        <v>6</v>
      </c>
      <c r="H47" s="6" t="s">
        <v>311</v>
      </c>
      <c r="I47" s="6" t="str">
        <f t="shared" si="1"/>
        <v>Al Fakher Blueberry  50g</v>
      </c>
      <c r="J47" s="8">
        <v>345</v>
      </c>
      <c r="K47" s="8">
        <f>J47*'Regie Sales 2020'!G47</f>
        <v>2070</v>
      </c>
    </row>
    <row r="48" spans="1:11" hidden="1">
      <c r="A48" s="4">
        <v>4973</v>
      </c>
      <c r="B48" s="2" t="s">
        <v>157</v>
      </c>
      <c r="C48" s="2" t="s">
        <v>6</v>
      </c>
      <c r="D48" s="2" t="s">
        <v>158</v>
      </c>
      <c r="E48" s="2" t="s">
        <v>12</v>
      </c>
      <c r="F48" s="2" t="str">
        <f t="shared" si="0"/>
        <v>Al Fakher Two apple 250g</v>
      </c>
      <c r="G48" s="6">
        <v>6</v>
      </c>
      <c r="H48" s="6" t="s">
        <v>22</v>
      </c>
      <c r="I48" s="6" t="str">
        <f t="shared" si="1"/>
        <v>Al Fakher Two apple 250g</v>
      </c>
      <c r="J48" s="8">
        <v>16914</v>
      </c>
      <c r="K48" s="8">
        <f>J48*'Regie Sales 2020'!G48</f>
        <v>101484</v>
      </c>
    </row>
    <row r="49" spans="1:11" hidden="1">
      <c r="A49" s="4">
        <v>4975</v>
      </c>
      <c r="B49" s="2" t="s">
        <v>159</v>
      </c>
      <c r="C49" s="2" t="s">
        <v>6</v>
      </c>
      <c r="D49" s="2" t="s">
        <v>21</v>
      </c>
      <c r="E49" s="2" t="s">
        <v>12</v>
      </c>
      <c r="F49" s="2" t="str">
        <f t="shared" si="0"/>
        <v>Al Fakher Grapes 250g</v>
      </c>
      <c r="G49" s="6">
        <v>6</v>
      </c>
      <c r="H49" s="6" t="s">
        <v>21</v>
      </c>
      <c r="I49" s="6" t="str">
        <f t="shared" si="1"/>
        <v>Al Fakher Grapes 250g</v>
      </c>
      <c r="J49" s="8">
        <v>774</v>
      </c>
      <c r="K49" s="8">
        <f>J49*'Regie Sales 2020'!G49</f>
        <v>4644</v>
      </c>
    </row>
    <row r="50" spans="1:11" hidden="1">
      <c r="A50" s="4">
        <v>4979</v>
      </c>
      <c r="B50" s="2" t="s">
        <v>160</v>
      </c>
      <c r="C50" s="2" t="s">
        <v>6</v>
      </c>
      <c r="D50" s="2" t="s">
        <v>161</v>
      </c>
      <c r="E50" s="2" t="s">
        <v>7</v>
      </c>
      <c r="F50" s="2" t="str">
        <f t="shared" si="0"/>
        <v>Al Fakher Strawberry  50g</v>
      </c>
      <c r="G50" s="6">
        <v>6</v>
      </c>
      <c r="H50" s="6" t="s">
        <v>311</v>
      </c>
      <c r="I50" s="6" t="str">
        <f t="shared" si="1"/>
        <v>Al Fakher Strawberry  50g</v>
      </c>
      <c r="J50" s="8">
        <v>210</v>
      </c>
      <c r="K50" s="8">
        <f>J50*'Regie Sales 2020'!G50</f>
        <v>1260</v>
      </c>
    </row>
    <row r="51" spans="1:11" hidden="1">
      <c r="A51" s="4">
        <v>4980</v>
      </c>
      <c r="B51" s="2" t="s">
        <v>162</v>
      </c>
      <c r="C51" s="2" t="s">
        <v>6</v>
      </c>
      <c r="D51" s="2" t="s">
        <v>22</v>
      </c>
      <c r="E51" s="2" t="s">
        <v>7</v>
      </c>
      <c r="F51" s="2" t="str">
        <f t="shared" si="0"/>
        <v>Al Fakher Two Apple 50g</v>
      </c>
      <c r="G51" s="6">
        <v>6</v>
      </c>
      <c r="H51" s="6" t="s">
        <v>22</v>
      </c>
      <c r="I51" s="6" t="str">
        <f t="shared" si="1"/>
        <v>Al Fakher Two Apple 50g</v>
      </c>
      <c r="J51" s="8">
        <v>49856</v>
      </c>
      <c r="K51" s="8">
        <f>J51*'Regie Sales 2020'!G51</f>
        <v>299136</v>
      </c>
    </row>
    <row r="52" spans="1:11" hidden="1">
      <c r="A52" s="4">
        <v>4981</v>
      </c>
      <c r="B52" s="2" t="s">
        <v>163</v>
      </c>
      <c r="C52" s="2" t="s">
        <v>6</v>
      </c>
      <c r="D52" s="2" t="s">
        <v>21</v>
      </c>
      <c r="E52" s="2" t="s">
        <v>7</v>
      </c>
      <c r="F52" s="2" t="str">
        <f t="shared" si="0"/>
        <v>Al Fakher Grapes 50g</v>
      </c>
      <c r="G52" s="6">
        <v>6</v>
      </c>
      <c r="H52" s="6" t="s">
        <v>21</v>
      </c>
      <c r="I52" s="6" t="str">
        <f t="shared" si="1"/>
        <v>Al Fakher Grapes 50g</v>
      </c>
      <c r="J52" s="8">
        <v>3509</v>
      </c>
      <c r="K52" s="8">
        <f>J52*'Regie Sales 2020'!G52</f>
        <v>21054</v>
      </c>
    </row>
    <row r="53" spans="1:11" hidden="1">
      <c r="A53" s="4">
        <v>4982</v>
      </c>
      <c r="B53" s="2" t="s">
        <v>164</v>
      </c>
      <c r="C53" s="2" t="s">
        <v>6</v>
      </c>
      <c r="D53" s="2" t="s">
        <v>148</v>
      </c>
      <c r="E53" s="2" t="s">
        <v>7</v>
      </c>
      <c r="F53" s="2" t="str">
        <f t="shared" si="0"/>
        <v>Al Fakher Rose  50g</v>
      </c>
      <c r="G53" s="6">
        <v>6</v>
      </c>
      <c r="H53" s="6" t="s">
        <v>311</v>
      </c>
      <c r="I53" s="6" t="str">
        <f t="shared" si="1"/>
        <v>Al Fakher Rose  50g</v>
      </c>
      <c r="J53" s="8">
        <v>252</v>
      </c>
      <c r="K53" s="8">
        <f>J53*'Regie Sales 2020'!G53</f>
        <v>1512</v>
      </c>
    </row>
    <row r="54" spans="1:11" hidden="1">
      <c r="A54" s="4">
        <v>4983</v>
      </c>
      <c r="B54" s="2" t="s">
        <v>165</v>
      </c>
      <c r="C54" s="2" t="s">
        <v>6</v>
      </c>
      <c r="D54" s="2" t="s">
        <v>13</v>
      </c>
      <c r="E54" s="2" t="s">
        <v>7</v>
      </c>
      <c r="F54" s="2" t="str">
        <f t="shared" si="0"/>
        <v>Al Fakher Mint 50g</v>
      </c>
      <c r="G54" s="6">
        <v>6</v>
      </c>
      <c r="H54" s="6" t="s">
        <v>13</v>
      </c>
      <c r="I54" s="6" t="str">
        <f t="shared" si="1"/>
        <v>Al Fakher Mint 50g</v>
      </c>
      <c r="J54" s="8">
        <v>3406</v>
      </c>
      <c r="K54" s="8">
        <f>J54*'Regie Sales 2020'!G54</f>
        <v>20436</v>
      </c>
    </row>
    <row r="55" spans="1:11" hidden="1">
      <c r="A55" s="4">
        <v>4994</v>
      </c>
      <c r="B55" s="2" t="s">
        <v>166</v>
      </c>
      <c r="C55" s="2" t="s">
        <v>6</v>
      </c>
      <c r="D55" s="2" t="s">
        <v>16</v>
      </c>
      <c r="E55" s="2" t="s">
        <v>7</v>
      </c>
      <c r="F55" s="2" t="str">
        <f t="shared" si="0"/>
        <v>Al Fakher Orange 50g</v>
      </c>
      <c r="G55" s="6">
        <v>6</v>
      </c>
      <c r="H55" s="6" t="s">
        <v>311</v>
      </c>
      <c r="I55" s="6" t="str">
        <f t="shared" si="1"/>
        <v>Al Fakher Orange 50g</v>
      </c>
      <c r="J55" s="8">
        <v>200</v>
      </c>
      <c r="K55" s="8">
        <f>J55*'Regie Sales 2020'!G55</f>
        <v>1200</v>
      </c>
    </row>
    <row r="56" spans="1:11" hidden="1">
      <c r="A56" s="4">
        <v>4997</v>
      </c>
      <c r="B56" s="2" t="s">
        <v>167</v>
      </c>
      <c r="C56" s="2" t="s">
        <v>6</v>
      </c>
      <c r="D56" s="2" t="s">
        <v>14</v>
      </c>
      <c r="E56" s="2" t="s">
        <v>7</v>
      </c>
      <c r="F56" s="2" t="str">
        <f t="shared" si="0"/>
        <v>Al Fakher Lemon 50g</v>
      </c>
      <c r="G56" s="6">
        <v>6</v>
      </c>
      <c r="H56" s="6" t="s">
        <v>311</v>
      </c>
      <c r="I56" s="6" t="str">
        <f t="shared" si="1"/>
        <v>Al Fakher Lemon 50g</v>
      </c>
      <c r="J56" s="8">
        <v>70</v>
      </c>
      <c r="K56" s="8">
        <f>J56*'Regie Sales 2020'!G56</f>
        <v>420</v>
      </c>
    </row>
    <row r="57" spans="1:11" hidden="1">
      <c r="A57" s="4">
        <v>5000</v>
      </c>
      <c r="B57" s="2" t="s">
        <v>168</v>
      </c>
      <c r="C57" s="2" t="s">
        <v>6</v>
      </c>
      <c r="D57" s="2" t="s">
        <v>169</v>
      </c>
      <c r="E57" s="2" t="s">
        <v>7</v>
      </c>
      <c r="F57" s="2" t="str">
        <f t="shared" si="0"/>
        <v>Al Fakher Super Lemon Mint 50g</v>
      </c>
      <c r="G57" s="6">
        <v>6</v>
      </c>
      <c r="H57" s="6" t="s">
        <v>347</v>
      </c>
      <c r="I57" s="6" t="str">
        <f t="shared" si="1"/>
        <v>Al Fakher Super Lemon Mint 50g</v>
      </c>
      <c r="J57" s="8">
        <v>3</v>
      </c>
      <c r="K57" s="8">
        <f>J57*'Regie Sales 2020'!G57</f>
        <v>18</v>
      </c>
    </row>
    <row r="58" spans="1:11" hidden="1">
      <c r="A58" s="4">
        <v>5001</v>
      </c>
      <c r="B58" s="2" t="s">
        <v>170</v>
      </c>
      <c r="C58" s="2" t="s">
        <v>6</v>
      </c>
      <c r="D58" s="2" t="s">
        <v>169</v>
      </c>
      <c r="E58" s="2" t="s">
        <v>18</v>
      </c>
      <c r="F58" s="2" t="str">
        <f t="shared" si="0"/>
        <v>Al Fakher Super Lemon Mint 1kg</v>
      </c>
      <c r="G58" s="6">
        <v>6</v>
      </c>
      <c r="H58" s="6" t="s">
        <v>347</v>
      </c>
      <c r="I58" s="6" t="str">
        <f t="shared" si="1"/>
        <v>Al Fakher Super Lemon Mint 1kg</v>
      </c>
      <c r="J58" s="8">
        <v>3</v>
      </c>
      <c r="K58" s="8">
        <f>J58*'Regie Sales 2020'!G58</f>
        <v>18</v>
      </c>
    </row>
    <row r="59" spans="1:11" hidden="1">
      <c r="A59" s="4">
        <v>5002</v>
      </c>
      <c r="B59" s="2" t="s">
        <v>171</v>
      </c>
      <c r="C59" s="2" t="s">
        <v>6</v>
      </c>
      <c r="D59" s="2" t="s">
        <v>169</v>
      </c>
      <c r="E59" s="2" t="s">
        <v>12</v>
      </c>
      <c r="F59" s="2" t="str">
        <f t="shared" si="0"/>
        <v>Al Fakher Super Lemon Mint 250g</v>
      </c>
      <c r="G59" s="6">
        <v>6</v>
      </c>
      <c r="H59" s="6" t="s">
        <v>347</v>
      </c>
      <c r="I59" s="6" t="str">
        <f t="shared" si="1"/>
        <v>Al Fakher Super Lemon Mint 250g</v>
      </c>
      <c r="J59" s="8">
        <v>0</v>
      </c>
      <c r="K59" s="8">
        <f>J59*'Regie Sales 2020'!G59</f>
        <v>0</v>
      </c>
    </row>
    <row r="60" spans="1:11" hidden="1">
      <c r="A60" s="4">
        <v>5012</v>
      </c>
      <c r="B60" s="2" t="s">
        <v>172</v>
      </c>
      <c r="C60" s="2" t="s">
        <v>49</v>
      </c>
      <c r="D60" s="2" t="s">
        <v>22</v>
      </c>
      <c r="E60" s="2" t="s">
        <v>12</v>
      </c>
      <c r="F60" s="2" t="str">
        <f t="shared" si="0"/>
        <v>Sharbatli Two Apple 250g</v>
      </c>
      <c r="G60" s="6">
        <v>6</v>
      </c>
      <c r="H60" s="6" t="s">
        <v>22</v>
      </c>
      <c r="I60" s="6" t="str">
        <f t="shared" si="1"/>
        <v>Sharbatli Two Apple 250g</v>
      </c>
      <c r="J60" s="8"/>
      <c r="K60" s="8">
        <f>J60*'Regie Sales 2020'!G60</f>
        <v>0</v>
      </c>
    </row>
    <row r="61" spans="1:11" hidden="1">
      <c r="A61" s="4">
        <v>5013</v>
      </c>
      <c r="B61" s="2" t="s">
        <v>173</v>
      </c>
      <c r="C61" s="2" t="s">
        <v>49</v>
      </c>
      <c r="D61" s="2" t="s">
        <v>56</v>
      </c>
      <c r="E61" s="2" t="s">
        <v>7</v>
      </c>
      <c r="F61" s="2" t="str">
        <f t="shared" si="0"/>
        <v>Sharbatli Lemon Mint 50g</v>
      </c>
      <c r="G61" s="6">
        <v>6</v>
      </c>
      <c r="H61" s="6" t="s">
        <v>347</v>
      </c>
      <c r="I61" s="6" t="str">
        <f t="shared" si="1"/>
        <v>Sharbatli Lemon Mint 50g</v>
      </c>
      <c r="J61" s="8"/>
      <c r="K61" s="8">
        <f>J61*'Regie Sales 2020'!G61</f>
        <v>0</v>
      </c>
    </row>
    <row r="62" spans="1:11" hidden="1">
      <c r="A62" s="4">
        <v>5014</v>
      </c>
      <c r="B62" s="2" t="s">
        <v>174</v>
      </c>
      <c r="C62" s="2" t="s">
        <v>49</v>
      </c>
      <c r="D62" s="2" t="s">
        <v>56</v>
      </c>
      <c r="E62" s="2" t="s">
        <v>12</v>
      </c>
      <c r="F62" s="2" t="str">
        <f t="shared" si="0"/>
        <v>Sharbatli Lemon Mint 250g</v>
      </c>
      <c r="G62" s="6">
        <v>6</v>
      </c>
      <c r="H62" s="6" t="s">
        <v>347</v>
      </c>
      <c r="I62" s="6" t="str">
        <f t="shared" si="1"/>
        <v>Sharbatli Lemon Mint 250g</v>
      </c>
      <c r="J62" s="8"/>
      <c r="K62" s="8">
        <f>J62*'Regie Sales 2020'!G62</f>
        <v>0</v>
      </c>
    </row>
    <row r="63" spans="1:11" hidden="1">
      <c r="A63" s="4">
        <v>5019</v>
      </c>
      <c r="B63" s="2" t="s">
        <v>175</v>
      </c>
      <c r="C63" s="2" t="s">
        <v>49</v>
      </c>
      <c r="D63" s="2" t="s">
        <v>56</v>
      </c>
      <c r="E63" s="2" t="s">
        <v>7</v>
      </c>
      <c r="F63" s="2" t="str">
        <f>C63&amp;" "&amp;D63&amp;" "&amp;E63</f>
        <v>Sharbatli Lemon Mint 50g</v>
      </c>
      <c r="G63" s="6">
        <v>6</v>
      </c>
      <c r="H63" s="6" t="s">
        <v>347</v>
      </c>
      <c r="I63" s="6" t="str">
        <f t="shared" si="1"/>
        <v>Sharbatli Lemon Mint 50g</v>
      </c>
      <c r="J63" s="8"/>
      <c r="K63" s="8">
        <f>J63*'Regie Sales 2020'!G63</f>
        <v>0</v>
      </c>
    </row>
    <row r="64" spans="1:11" hidden="1">
      <c r="A64" s="4">
        <v>5021</v>
      </c>
      <c r="B64" s="2" t="s">
        <v>176</v>
      </c>
      <c r="C64" s="2" t="s">
        <v>49</v>
      </c>
      <c r="D64" s="2" t="s">
        <v>51</v>
      </c>
      <c r="E64" s="2" t="s">
        <v>7</v>
      </c>
      <c r="F64" s="2" t="str">
        <f t="shared" ref="F64:F127" si="2">C64&amp;" "&amp;D64&amp;" "&amp;E64</f>
        <v>Sharbatli Coffee Cream  50g</v>
      </c>
      <c r="G64" s="6">
        <v>6</v>
      </c>
      <c r="H64" s="6" t="s">
        <v>311</v>
      </c>
      <c r="I64" s="6" t="str">
        <f t="shared" si="1"/>
        <v>Sharbatli Coffee Cream  50g</v>
      </c>
      <c r="J64" s="8"/>
      <c r="K64" s="8">
        <f>J64*'Regie Sales 2020'!G64</f>
        <v>0</v>
      </c>
    </row>
    <row r="65" spans="1:11" hidden="1">
      <c r="A65" s="4">
        <v>5120</v>
      </c>
      <c r="B65" s="2" t="s">
        <v>177</v>
      </c>
      <c r="C65" s="2" t="s">
        <v>178</v>
      </c>
      <c r="D65" s="2" t="s">
        <v>22</v>
      </c>
      <c r="E65" s="2" t="s">
        <v>7</v>
      </c>
      <c r="F65" s="2" t="str">
        <f t="shared" si="2"/>
        <v>Al Hana  Two Apple 50g</v>
      </c>
      <c r="G65" s="6">
        <v>6</v>
      </c>
      <c r="H65" s="6" t="s">
        <v>22</v>
      </c>
      <c r="I65" s="6" t="str">
        <f t="shared" si="1"/>
        <v>Al Hana  Two Apple 50g</v>
      </c>
      <c r="J65" s="8">
        <v>1391</v>
      </c>
      <c r="K65" s="8">
        <f>J65*'Regie Sales 2020'!G65</f>
        <v>8346</v>
      </c>
    </row>
    <row r="66" spans="1:11" hidden="1">
      <c r="A66" s="4">
        <v>5121</v>
      </c>
      <c r="B66" s="2" t="s">
        <v>179</v>
      </c>
      <c r="C66" s="2" t="s">
        <v>178</v>
      </c>
      <c r="D66" s="2" t="s">
        <v>22</v>
      </c>
      <c r="E66" s="2" t="s">
        <v>12</v>
      </c>
      <c r="F66" s="2" t="str">
        <f t="shared" si="2"/>
        <v>Al Hana  Two Apple 250g</v>
      </c>
      <c r="G66" s="6">
        <v>6</v>
      </c>
      <c r="H66" s="6" t="s">
        <v>22</v>
      </c>
      <c r="I66" s="6" t="str">
        <f t="shared" si="1"/>
        <v>Al Hana  Two Apple 250g</v>
      </c>
      <c r="J66" s="8">
        <v>524</v>
      </c>
      <c r="K66" s="8">
        <f>J66*'Regie Sales 2020'!G66</f>
        <v>3144</v>
      </c>
    </row>
    <row r="67" spans="1:11" hidden="1">
      <c r="A67" s="4">
        <v>5122</v>
      </c>
      <c r="B67" s="2" t="s">
        <v>180</v>
      </c>
      <c r="C67" s="2" t="s">
        <v>178</v>
      </c>
      <c r="D67" s="2" t="s">
        <v>56</v>
      </c>
      <c r="E67" s="2" t="s">
        <v>7</v>
      </c>
      <c r="F67" s="2" t="str">
        <f t="shared" si="2"/>
        <v>Al Hana  Lemon Mint 50g</v>
      </c>
      <c r="G67" s="6">
        <v>6</v>
      </c>
      <c r="H67" s="6" t="s">
        <v>347</v>
      </c>
      <c r="I67" s="6" t="str">
        <f t="shared" ref="I67:I130" si="3">F67</f>
        <v>Al Hana  Lemon Mint 50g</v>
      </c>
      <c r="J67" s="8">
        <v>720</v>
      </c>
      <c r="K67" s="8">
        <f>J67*'Regie Sales 2020'!G67</f>
        <v>4320</v>
      </c>
    </row>
    <row r="68" spans="1:11" hidden="1">
      <c r="A68" s="4">
        <v>5123</v>
      </c>
      <c r="B68" s="2" t="s">
        <v>181</v>
      </c>
      <c r="C68" s="2" t="s">
        <v>178</v>
      </c>
      <c r="D68" s="2" t="s">
        <v>56</v>
      </c>
      <c r="E68" s="2" t="s">
        <v>12</v>
      </c>
      <c r="F68" s="2" t="str">
        <f t="shared" si="2"/>
        <v>Al Hana  Lemon Mint 250g</v>
      </c>
      <c r="G68" s="6">
        <v>6</v>
      </c>
      <c r="H68" s="6" t="s">
        <v>347</v>
      </c>
      <c r="I68" s="6" t="str">
        <f t="shared" si="3"/>
        <v>Al Hana  Lemon Mint 250g</v>
      </c>
      <c r="J68" s="8">
        <v>244</v>
      </c>
      <c r="K68" s="8">
        <f>J68*'Regie Sales 2020'!G68</f>
        <v>1464</v>
      </c>
    </row>
    <row r="69" spans="1:11" hidden="1">
      <c r="A69" s="4">
        <v>5124</v>
      </c>
      <c r="B69" s="2" t="s">
        <v>182</v>
      </c>
      <c r="C69" s="2" t="s">
        <v>178</v>
      </c>
      <c r="D69" s="2" t="s">
        <v>342</v>
      </c>
      <c r="E69" s="2" t="s">
        <v>7</v>
      </c>
      <c r="F69" s="2" t="str">
        <f t="shared" si="2"/>
        <v>Al Hana  Gum &amp; mint  50g</v>
      </c>
      <c r="G69" s="6">
        <v>6</v>
      </c>
      <c r="H69" s="6" t="s">
        <v>105</v>
      </c>
      <c r="I69" s="6" t="str">
        <f t="shared" si="3"/>
        <v>Al Hana  Gum &amp; mint  50g</v>
      </c>
      <c r="J69" s="8">
        <v>174</v>
      </c>
      <c r="K69" s="8">
        <f>J69*'Regie Sales 2020'!G69</f>
        <v>1044</v>
      </c>
    </row>
    <row r="70" spans="1:11" hidden="1">
      <c r="A70" s="4">
        <v>5125</v>
      </c>
      <c r="B70" s="2" t="s">
        <v>183</v>
      </c>
      <c r="C70" s="2" t="s">
        <v>178</v>
      </c>
      <c r="D70" s="2" t="s">
        <v>342</v>
      </c>
      <c r="E70" s="2" t="s">
        <v>12</v>
      </c>
      <c r="F70" s="2" t="str">
        <f t="shared" si="2"/>
        <v>Al Hana  Gum &amp; mint  250g</v>
      </c>
      <c r="G70" s="6">
        <v>6</v>
      </c>
      <c r="H70" s="6" t="s">
        <v>105</v>
      </c>
      <c r="I70" s="6" t="str">
        <f t="shared" si="3"/>
        <v>Al Hana  Gum &amp; mint  250g</v>
      </c>
      <c r="J70" s="8">
        <v>96</v>
      </c>
      <c r="K70" s="8">
        <f>J70*'Regie Sales 2020'!G70</f>
        <v>576</v>
      </c>
    </row>
    <row r="71" spans="1:11">
      <c r="A71" s="4">
        <v>5126</v>
      </c>
      <c r="B71" s="2" t="s">
        <v>184</v>
      </c>
      <c r="C71" s="2" t="s">
        <v>178</v>
      </c>
      <c r="D71" s="2" t="s">
        <v>352</v>
      </c>
      <c r="E71" s="2" t="s">
        <v>7</v>
      </c>
      <c r="F71" s="2" t="str">
        <f t="shared" si="2"/>
        <v>Al Hana  Grape Mint 50g</v>
      </c>
      <c r="G71" s="6">
        <v>6</v>
      </c>
      <c r="H71" s="6" t="s">
        <v>545</v>
      </c>
      <c r="I71" s="6" t="str">
        <f t="shared" si="3"/>
        <v>Al Hana  Grape Mint 50g</v>
      </c>
      <c r="J71" s="8">
        <v>303</v>
      </c>
      <c r="K71" s="8">
        <f>J71*'Regie Sales 2020'!G71</f>
        <v>1818</v>
      </c>
    </row>
    <row r="72" spans="1:11">
      <c r="A72" s="4">
        <v>5127</v>
      </c>
      <c r="B72" s="2" t="s">
        <v>185</v>
      </c>
      <c r="C72" s="2" t="s">
        <v>178</v>
      </c>
      <c r="D72" s="2" t="s">
        <v>352</v>
      </c>
      <c r="E72" s="2" t="s">
        <v>12</v>
      </c>
      <c r="F72" s="2" t="str">
        <f t="shared" si="2"/>
        <v>Al Hana  Grape Mint 250g</v>
      </c>
      <c r="G72" s="6">
        <v>6</v>
      </c>
      <c r="H72" s="6" t="s">
        <v>545</v>
      </c>
      <c r="I72" s="6" t="str">
        <f t="shared" si="3"/>
        <v>Al Hana  Grape Mint 250g</v>
      </c>
      <c r="J72" s="8">
        <v>156</v>
      </c>
      <c r="K72" s="8">
        <f>J72*'Regie Sales 2020'!G72</f>
        <v>936</v>
      </c>
    </row>
    <row r="73" spans="1:11" hidden="1">
      <c r="A73" s="4">
        <v>5128</v>
      </c>
      <c r="B73" s="2" t="s">
        <v>186</v>
      </c>
      <c r="C73" s="2" t="s">
        <v>178</v>
      </c>
      <c r="D73" s="2" t="s">
        <v>187</v>
      </c>
      <c r="E73" s="2" t="s">
        <v>7</v>
      </c>
      <c r="F73" s="2" t="str">
        <f t="shared" si="2"/>
        <v>Al Hana  Summer Vape 50g</v>
      </c>
      <c r="G73" s="6">
        <v>6</v>
      </c>
      <c r="H73" s="6" t="s">
        <v>311</v>
      </c>
      <c r="I73" s="6" t="str">
        <f t="shared" si="3"/>
        <v>Al Hana  Summer Vape 50g</v>
      </c>
      <c r="J73" s="8">
        <v>240</v>
      </c>
      <c r="K73" s="8">
        <f>J73*'Regie Sales 2020'!G73</f>
        <v>1440</v>
      </c>
    </row>
    <row r="74" spans="1:11" hidden="1">
      <c r="A74" s="4">
        <v>5129</v>
      </c>
      <c r="B74" s="2" t="s">
        <v>188</v>
      </c>
      <c r="C74" s="2" t="s">
        <v>178</v>
      </c>
      <c r="D74" s="2" t="s">
        <v>187</v>
      </c>
      <c r="E74" s="2" t="s">
        <v>12</v>
      </c>
      <c r="F74" s="2" t="str">
        <f t="shared" si="2"/>
        <v>Al Hana  Summer Vape 250g</v>
      </c>
      <c r="G74" s="6">
        <v>6</v>
      </c>
      <c r="H74" s="6" t="s">
        <v>311</v>
      </c>
      <c r="I74" s="6" t="str">
        <f t="shared" si="3"/>
        <v>Al Hana  Summer Vape 250g</v>
      </c>
      <c r="J74" s="8">
        <v>88</v>
      </c>
      <c r="K74" s="8">
        <f>J74*'Regie Sales 2020'!G74</f>
        <v>528</v>
      </c>
    </row>
    <row r="75" spans="1:11" hidden="1">
      <c r="A75" s="4">
        <v>5131</v>
      </c>
      <c r="B75" s="2" t="s">
        <v>189</v>
      </c>
      <c r="C75" s="2" t="s">
        <v>23</v>
      </c>
      <c r="D75" s="2" t="s">
        <v>37</v>
      </c>
      <c r="E75" s="2" t="s">
        <v>7</v>
      </c>
      <c r="F75" s="2" t="str">
        <f t="shared" si="2"/>
        <v>Nakhla  Peach 50g</v>
      </c>
      <c r="G75" s="6">
        <v>12.5</v>
      </c>
      <c r="H75" s="6" t="s">
        <v>311</v>
      </c>
      <c r="I75" s="6" t="str">
        <f t="shared" si="3"/>
        <v>Nakhla  Peach 50g</v>
      </c>
      <c r="J75" s="8">
        <v>0</v>
      </c>
      <c r="K75" s="8">
        <f>J75*'Regie Sales 2020'!G75</f>
        <v>0</v>
      </c>
    </row>
    <row r="76" spans="1:11" hidden="1">
      <c r="A76" s="4">
        <v>5132</v>
      </c>
      <c r="B76" s="2" t="s">
        <v>190</v>
      </c>
      <c r="C76" s="2" t="s">
        <v>23</v>
      </c>
      <c r="D76" s="2" t="s">
        <v>14</v>
      </c>
      <c r="E76" s="2" t="s">
        <v>7</v>
      </c>
      <c r="F76" s="2" t="str">
        <f t="shared" si="2"/>
        <v>Nakhla  Lemon 50g</v>
      </c>
      <c r="G76" s="6">
        <v>12.5</v>
      </c>
      <c r="H76" s="6" t="s">
        <v>311</v>
      </c>
      <c r="I76" s="6" t="str">
        <f t="shared" si="3"/>
        <v>Nakhla  Lemon 50g</v>
      </c>
      <c r="J76" s="8">
        <v>84</v>
      </c>
      <c r="K76" s="8">
        <f>J76*'Regie Sales 2020'!G76</f>
        <v>1050</v>
      </c>
    </row>
    <row r="77" spans="1:11" hidden="1">
      <c r="A77" s="4">
        <v>5133</v>
      </c>
      <c r="B77" s="2" t="s">
        <v>191</v>
      </c>
      <c r="C77" s="2" t="s">
        <v>23</v>
      </c>
      <c r="D77" s="2" t="s">
        <v>192</v>
      </c>
      <c r="E77" s="2" t="s">
        <v>7</v>
      </c>
      <c r="F77" s="2" t="str">
        <f t="shared" si="2"/>
        <v>Nakhla   Ice Watermelon Mint 50g</v>
      </c>
      <c r="G77" s="6">
        <v>12.5</v>
      </c>
      <c r="H77" s="6" t="s">
        <v>311</v>
      </c>
      <c r="I77" s="6" t="str">
        <f t="shared" si="3"/>
        <v>Nakhla   Ice Watermelon Mint 50g</v>
      </c>
      <c r="J77" s="8">
        <v>0</v>
      </c>
      <c r="K77" s="8">
        <f>J77*'Regie Sales 2020'!G77</f>
        <v>0</v>
      </c>
    </row>
    <row r="78" spans="1:11" hidden="1">
      <c r="A78" s="4">
        <v>5134</v>
      </c>
      <c r="B78" s="2" t="s">
        <v>193</v>
      </c>
      <c r="C78" s="2" t="s">
        <v>23</v>
      </c>
      <c r="D78" s="2" t="s">
        <v>194</v>
      </c>
      <c r="E78" s="2" t="s">
        <v>7</v>
      </c>
      <c r="F78" s="2" t="str">
        <f t="shared" si="2"/>
        <v>Nakhla  Ice Two Apple Mint 50g</v>
      </c>
      <c r="G78" s="6">
        <v>12.5</v>
      </c>
      <c r="H78" s="6" t="s">
        <v>22</v>
      </c>
      <c r="I78" s="6" t="str">
        <f t="shared" si="3"/>
        <v>Nakhla  Ice Two Apple Mint 50g</v>
      </c>
      <c r="J78" s="8">
        <v>0</v>
      </c>
      <c r="K78" s="8">
        <f>J78*'Regie Sales 2020'!G78</f>
        <v>0</v>
      </c>
    </row>
    <row r="79" spans="1:11" hidden="1">
      <c r="A79" s="4">
        <v>5135</v>
      </c>
      <c r="B79" s="2" t="s">
        <v>195</v>
      </c>
      <c r="C79" s="2" t="s">
        <v>23</v>
      </c>
      <c r="D79" s="2" t="s">
        <v>13</v>
      </c>
      <c r="E79" s="2" t="s">
        <v>12</v>
      </c>
      <c r="F79" s="2" t="str">
        <f t="shared" si="2"/>
        <v>Nakhla  Mint 250g</v>
      </c>
      <c r="G79" s="6">
        <v>10</v>
      </c>
      <c r="H79" s="6" t="s">
        <v>13</v>
      </c>
      <c r="I79" s="6" t="str">
        <f t="shared" si="3"/>
        <v>Nakhla  Mint 250g</v>
      </c>
      <c r="J79" s="8">
        <v>0</v>
      </c>
      <c r="K79" s="8">
        <f>J79*'Regie Sales 2020'!G79</f>
        <v>0</v>
      </c>
    </row>
    <row r="80" spans="1:11" hidden="1">
      <c r="A80" s="4">
        <v>5137</v>
      </c>
      <c r="B80" s="2" t="s">
        <v>196</v>
      </c>
      <c r="C80" s="2" t="s">
        <v>23</v>
      </c>
      <c r="D80" s="2" t="s">
        <v>14</v>
      </c>
      <c r="E80" s="2" t="s">
        <v>12</v>
      </c>
      <c r="F80" s="2" t="str">
        <f t="shared" si="2"/>
        <v>Nakhla  Lemon 250g</v>
      </c>
      <c r="G80" s="6">
        <v>10</v>
      </c>
      <c r="H80" s="6" t="s">
        <v>311</v>
      </c>
      <c r="I80" s="6" t="str">
        <f t="shared" si="3"/>
        <v>Nakhla  Lemon 250g</v>
      </c>
      <c r="J80" s="8">
        <v>0</v>
      </c>
      <c r="K80" s="8">
        <f>J80*'Regie Sales 2020'!G80</f>
        <v>0</v>
      </c>
    </row>
    <row r="81" spans="1:11" hidden="1">
      <c r="A81" s="4">
        <v>5138</v>
      </c>
      <c r="B81" s="2" t="s">
        <v>197</v>
      </c>
      <c r="C81" s="2" t="s">
        <v>23</v>
      </c>
      <c r="D81" s="2" t="s">
        <v>21</v>
      </c>
      <c r="E81" s="2" t="s">
        <v>18</v>
      </c>
      <c r="F81" s="2" t="str">
        <f t="shared" si="2"/>
        <v>Nakhla  Grapes 1kg</v>
      </c>
      <c r="G81" s="6">
        <v>10</v>
      </c>
      <c r="H81" s="6" t="s">
        <v>21</v>
      </c>
      <c r="I81" s="6" t="str">
        <f t="shared" si="3"/>
        <v>Nakhla  Grapes 1kg</v>
      </c>
      <c r="J81" s="8">
        <v>0</v>
      </c>
      <c r="K81" s="8">
        <f>J81*'Regie Sales 2020'!G81</f>
        <v>0</v>
      </c>
    </row>
    <row r="82" spans="1:11" hidden="1">
      <c r="A82" s="4">
        <v>5139</v>
      </c>
      <c r="B82" s="2" t="s">
        <v>198</v>
      </c>
      <c r="C82" s="2" t="s">
        <v>23</v>
      </c>
      <c r="D82" s="2" t="s">
        <v>21</v>
      </c>
      <c r="E82" s="2" t="s">
        <v>7</v>
      </c>
      <c r="F82" s="2" t="str">
        <f t="shared" si="2"/>
        <v>Nakhla  Grapes 50g</v>
      </c>
      <c r="G82" s="6">
        <v>12.5</v>
      </c>
      <c r="H82" s="6" t="s">
        <v>21</v>
      </c>
      <c r="I82" s="6" t="str">
        <f t="shared" si="3"/>
        <v>Nakhla  Grapes 50g</v>
      </c>
      <c r="J82" s="8">
        <v>39</v>
      </c>
      <c r="K82" s="8">
        <f>J82*'Regie Sales 2020'!G82</f>
        <v>487.5</v>
      </c>
    </row>
    <row r="83" spans="1:11" hidden="1">
      <c r="A83" s="4">
        <v>5140</v>
      </c>
      <c r="B83" s="2" t="s">
        <v>199</v>
      </c>
      <c r="C83" s="2" t="s">
        <v>23</v>
      </c>
      <c r="D83" s="2" t="s">
        <v>21</v>
      </c>
      <c r="E83" s="2">
        <v>250</v>
      </c>
      <c r="F83" s="2" t="str">
        <f t="shared" si="2"/>
        <v>Nakhla  Grapes 250</v>
      </c>
      <c r="G83" s="6">
        <v>12.5</v>
      </c>
      <c r="H83" s="6" t="s">
        <v>21</v>
      </c>
      <c r="I83" s="6" t="str">
        <f t="shared" si="3"/>
        <v>Nakhla  Grapes 250</v>
      </c>
      <c r="J83" s="8"/>
      <c r="K83" s="8">
        <f>J83*'Regie Sales 2020'!G83</f>
        <v>0</v>
      </c>
    </row>
    <row r="84" spans="1:11" hidden="1">
      <c r="A84" s="4">
        <v>5145</v>
      </c>
      <c r="B84" s="2" t="s">
        <v>200</v>
      </c>
      <c r="C84" s="2" t="s">
        <v>23</v>
      </c>
      <c r="D84" s="2" t="s">
        <v>22</v>
      </c>
      <c r="E84" s="2" t="s">
        <v>7</v>
      </c>
      <c r="F84" s="2" t="str">
        <f t="shared" si="2"/>
        <v>Nakhla  Two Apple 50g</v>
      </c>
      <c r="G84" s="6">
        <v>12.5</v>
      </c>
      <c r="H84" s="6" t="s">
        <v>22</v>
      </c>
      <c r="I84" s="6" t="str">
        <f t="shared" si="3"/>
        <v>Nakhla  Two Apple 50g</v>
      </c>
      <c r="J84" s="8"/>
      <c r="K84" s="8">
        <f>J84*'Regie Sales 2020'!G84</f>
        <v>0</v>
      </c>
    </row>
    <row r="85" spans="1:11" hidden="1">
      <c r="A85" s="4">
        <v>5146</v>
      </c>
      <c r="B85" s="2" t="s">
        <v>201</v>
      </c>
      <c r="C85" s="2" t="s">
        <v>23</v>
      </c>
      <c r="D85" s="2" t="s">
        <v>22</v>
      </c>
      <c r="E85" s="2" t="s">
        <v>12</v>
      </c>
      <c r="F85" s="2" t="str">
        <f t="shared" si="2"/>
        <v>Nakhla  Two Apple 250g</v>
      </c>
      <c r="G85" s="6">
        <v>10</v>
      </c>
      <c r="H85" s="6" t="s">
        <v>22</v>
      </c>
      <c r="I85" s="6" t="str">
        <f t="shared" si="3"/>
        <v>Nakhla  Two Apple 250g</v>
      </c>
      <c r="J85" s="8"/>
      <c r="K85" s="8">
        <f>J85*'Regie Sales 2020'!G85</f>
        <v>0</v>
      </c>
    </row>
    <row r="86" spans="1:11" hidden="1">
      <c r="A86" s="4">
        <v>5162</v>
      </c>
      <c r="B86" s="2" t="s">
        <v>202</v>
      </c>
      <c r="C86" s="2" t="s">
        <v>178</v>
      </c>
      <c r="D86" s="2" t="s">
        <v>27</v>
      </c>
      <c r="E86" s="2" t="s">
        <v>7</v>
      </c>
      <c r="F86" s="2" t="str">
        <f t="shared" si="2"/>
        <v>Al Hana  Love 50g</v>
      </c>
      <c r="G86" s="6">
        <v>6</v>
      </c>
      <c r="H86" s="6" t="s">
        <v>311</v>
      </c>
      <c r="I86" s="6" t="str">
        <f t="shared" si="3"/>
        <v>Al Hana  Love 50g</v>
      </c>
      <c r="J86" s="8">
        <v>7</v>
      </c>
      <c r="K86" s="8">
        <f>J86*'Regie Sales 2020'!G86</f>
        <v>42</v>
      </c>
    </row>
    <row r="87" spans="1:11" hidden="1">
      <c r="A87" s="4">
        <v>5163</v>
      </c>
      <c r="B87" s="2" t="s">
        <v>203</v>
      </c>
      <c r="C87" s="2" t="s">
        <v>178</v>
      </c>
      <c r="D87" s="2" t="s">
        <v>129</v>
      </c>
      <c r="E87" s="2" t="s">
        <v>7</v>
      </c>
      <c r="F87" s="2" t="str">
        <f t="shared" si="2"/>
        <v>Al Hana  Blueberry  50g</v>
      </c>
      <c r="G87" s="6">
        <v>6</v>
      </c>
      <c r="H87" s="6" t="s">
        <v>311</v>
      </c>
      <c r="I87" s="6" t="str">
        <f t="shared" si="3"/>
        <v>Al Hana  Blueberry  50g</v>
      </c>
      <c r="J87" s="8">
        <v>8</v>
      </c>
      <c r="K87" s="8">
        <f>J87*'Regie Sales 2020'!G87</f>
        <v>48</v>
      </c>
    </row>
    <row r="88" spans="1:11" hidden="1">
      <c r="A88" s="4">
        <v>5304</v>
      </c>
      <c r="B88" s="2" t="s">
        <v>205</v>
      </c>
      <c r="C88" s="2" t="s">
        <v>28</v>
      </c>
      <c r="D88" s="2" t="s">
        <v>17</v>
      </c>
      <c r="E88" s="2" t="s">
        <v>346</v>
      </c>
      <c r="F88" s="2" t="str">
        <f t="shared" si="2"/>
        <v>Al Ostoura Two Apple Bahraini  1Kg</v>
      </c>
      <c r="G88" s="6">
        <v>6</v>
      </c>
      <c r="H88" s="6" t="s">
        <v>22</v>
      </c>
      <c r="I88" s="6" t="str">
        <f t="shared" si="3"/>
        <v>Al Ostoura Two Apple Bahraini  1Kg</v>
      </c>
      <c r="J88" s="8"/>
      <c r="K88" s="8">
        <f>J88*'Regie Sales 2020'!G88</f>
        <v>0</v>
      </c>
    </row>
    <row r="89" spans="1:11" hidden="1">
      <c r="A89" s="4">
        <v>5305</v>
      </c>
      <c r="B89" s="2" t="s">
        <v>206</v>
      </c>
      <c r="C89" s="2" t="s">
        <v>28</v>
      </c>
      <c r="D89" s="2" t="s">
        <v>16</v>
      </c>
      <c r="E89" s="2" t="s">
        <v>7</v>
      </c>
      <c r="F89" s="2" t="str">
        <f t="shared" si="2"/>
        <v>Al Ostoura Orange 50g</v>
      </c>
      <c r="G89" s="6">
        <v>6</v>
      </c>
      <c r="H89" s="6" t="s">
        <v>311</v>
      </c>
      <c r="I89" s="6" t="str">
        <f t="shared" si="3"/>
        <v>Al Ostoura Orange 50g</v>
      </c>
      <c r="J89" s="8">
        <v>25</v>
      </c>
      <c r="K89" s="8">
        <f>J89*'Regie Sales 2020'!G89</f>
        <v>150</v>
      </c>
    </row>
    <row r="90" spans="1:11" hidden="1">
      <c r="A90" s="4">
        <v>5306</v>
      </c>
      <c r="B90" s="2" t="s">
        <v>207</v>
      </c>
      <c r="C90" s="2" t="s">
        <v>28</v>
      </c>
      <c r="D90" s="2" t="s">
        <v>15</v>
      </c>
      <c r="E90" s="2" t="s">
        <v>7</v>
      </c>
      <c r="F90" s="2" t="str">
        <f t="shared" si="2"/>
        <v>Al Ostoura Orange &amp; Mint 50g</v>
      </c>
      <c r="G90" s="6">
        <v>6</v>
      </c>
      <c r="H90" s="6" t="s">
        <v>311</v>
      </c>
      <c r="I90" s="6" t="str">
        <f t="shared" si="3"/>
        <v>Al Ostoura Orange &amp; Mint 50g</v>
      </c>
      <c r="J90" s="8">
        <v>25</v>
      </c>
      <c r="K90" s="8">
        <f>J90*'Regie Sales 2020'!G90</f>
        <v>150</v>
      </c>
    </row>
    <row r="91" spans="1:11" hidden="1">
      <c r="A91" s="4">
        <v>5307</v>
      </c>
      <c r="B91" s="2" t="s">
        <v>208</v>
      </c>
      <c r="C91" s="2" t="s">
        <v>28</v>
      </c>
      <c r="D91" s="2" t="s">
        <v>123</v>
      </c>
      <c r="E91" s="2" t="s">
        <v>7</v>
      </c>
      <c r="F91" s="2" t="str">
        <f t="shared" si="2"/>
        <v>Al Ostoura Mango  50g</v>
      </c>
      <c r="G91" s="6">
        <v>6</v>
      </c>
      <c r="H91" s="6" t="s">
        <v>311</v>
      </c>
      <c r="I91" s="6" t="str">
        <f t="shared" si="3"/>
        <v>Al Ostoura Mango  50g</v>
      </c>
      <c r="J91" s="8">
        <v>25</v>
      </c>
      <c r="K91" s="8">
        <f>J91*'Regie Sales 2020'!G91</f>
        <v>150</v>
      </c>
    </row>
    <row r="92" spans="1:11" hidden="1">
      <c r="A92" s="4">
        <v>5308</v>
      </c>
      <c r="B92" s="2" t="s">
        <v>209</v>
      </c>
      <c r="C92" s="2" t="s">
        <v>28</v>
      </c>
      <c r="D92" s="2" t="s">
        <v>105</v>
      </c>
      <c r="E92" s="2" t="s">
        <v>7</v>
      </c>
      <c r="F92" s="2" t="str">
        <f t="shared" si="2"/>
        <v>Al Ostoura Gum 50g</v>
      </c>
      <c r="G92" s="6">
        <v>6</v>
      </c>
      <c r="H92" s="6" t="s">
        <v>105</v>
      </c>
      <c r="I92" s="6" t="str">
        <f t="shared" si="3"/>
        <v>Al Ostoura Gum 50g</v>
      </c>
      <c r="J92" s="8">
        <v>25</v>
      </c>
      <c r="K92" s="8">
        <f>J92*'Regie Sales 2020'!G92</f>
        <v>150</v>
      </c>
    </row>
    <row r="93" spans="1:11" hidden="1">
      <c r="A93" s="4">
        <v>5309</v>
      </c>
      <c r="B93" s="2" t="s">
        <v>210</v>
      </c>
      <c r="C93" s="2" t="s">
        <v>28</v>
      </c>
      <c r="D93" s="2" t="s">
        <v>211</v>
      </c>
      <c r="E93" s="2" t="s">
        <v>7</v>
      </c>
      <c r="F93" s="2" t="str">
        <f t="shared" si="2"/>
        <v>Al Ostoura Liquorice 50g</v>
      </c>
      <c r="G93" s="6">
        <v>6</v>
      </c>
      <c r="H93" s="6" t="s">
        <v>311</v>
      </c>
      <c r="I93" s="6" t="str">
        <f t="shared" si="3"/>
        <v>Al Ostoura Liquorice 50g</v>
      </c>
      <c r="J93" s="8">
        <v>25</v>
      </c>
      <c r="K93" s="8">
        <f>J93*'Regie Sales 2020'!G93</f>
        <v>150</v>
      </c>
    </row>
    <row r="94" spans="1:11" hidden="1">
      <c r="A94" s="4">
        <v>5310</v>
      </c>
      <c r="B94" s="2" t="s">
        <v>212</v>
      </c>
      <c r="C94" s="2" t="s">
        <v>28</v>
      </c>
      <c r="D94" s="2" t="s">
        <v>27</v>
      </c>
      <c r="E94" s="2" t="s">
        <v>7</v>
      </c>
      <c r="F94" s="2" t="str">
        <f t="shared" si="2"/>
        <v>Al Ostoura Love 50g</v>
      </c>
      <c r="G94" s="6">
        <v>6</v>
      </c>
      <c r="H94" s="6" t="s">
        <v>311</v>
      </c>
      <c r="I94" s="6" t="str">
        <f t="shared" si="3"/>
        <v>Al Ostoura Love 50g</v>
      </c>
      <c r="J94" s="8">
        <v>25</v>
      </c>
      <c r="K94" s="8">
        <f>J94*'Regie Sales 2020'!G94</f>
        <v>150</v>
      </c>
    </row>
    <row r="95" spans="1:11" hidden="1">
      <c r="A95" s="4">
        <v>5311</v>
      </c>
      <c r="B95" s="2" t="s">
        <v>213</v>
      </c>
      <c r="C95" s="2" t="s">
        <v>28</v>
      </c>
      <c r="D95" s="2" t="s">
        <v>214</v>
      </c>
      <c r="E95" s="2" t="s">
        <v>7</v>
      </c>
      <c r="F95" s="2" t="str">
        <f t="shared" si="2"/>
        <v>Al Ostoura Black 50g</v>
      </c>
      <c r="G95" s="6">
        <v>6</v>
      </c>
      <c r="H95" s="6" t="s">
        <v>311</v>
      </c>
      <c r="I95" s="6" t="str">
        <f t="shared" si="3"/>
        <v>Al Ostoura Black 50g</v>
      </c>
      <c r="J95" s="8">
        <v>87</v>
      </c>
      <c r="K95" s="8">
        <f>J95*'Regie Sales 2020'!G95</f>
        <v>522</v>
      </c>
    </row>
    <row r="96" spans="1:11" hidden="1">
      <c r="A96" s="4">
        <v>5312</v>
      </c>
      <c r="B96" s="2" t="s">
        <v>215</v>
      </c>
      <c r="C96" s="2" t="s">
        <v>28</v>
      </c>
      <c r="D96" s="2" t="s">
        <v>214</v>
      </c>
      <c r="E96" s="2" t="s">
        <v>12</v>
      </c>
      <c r="F96" s="2" t="str">
        <f t="shared" si="2"/>
        <v>Al Ostoura Black 250g</v>
      </c>
      <c r="G96" s="6">
        <v>6</v>
      </c>
      <c r="H96" s="6" t="s">
        <v>311</v>
      </c>
      <c r="I96" s="6" t="str">
        <f t="shared" si="3"/>
        <v>Al Ostoura Black 250g</v>
      </c>
      <c r="J96" s="8">
        <v>120</v>
      </c>
      <c r="K96" s="8">
        <f>J96*'Regie Sales 2020'!G96</f>
        <v>720</v>
      </c>
    </row>
    <row r="97" spans="1:11" hidden="1">
      <c r="A97" s="4">
        <v>5323</v>
      </c>
      <c r="B97" s="2" t="s">
        <v>216</v>
      </c>
      <c r="C97" s="2" t="s">
        <v>28</v>
      </c>
      <c r="D97" s="2" t="s">
        <v>29</v>
      </c>
      <c r="E97" s="2" t="s">
        <v>7</v>
      </c>
      <c r="F97" s="2" t="str">
        <f t="shared" si="2"/>
        <v>Al Ostoura Five Apple 50g</v>
      </c>
      <c r="G97" s="6">
        <v>6</v>
      </c>
      <c r="H97" s="6" t="s">
        <v>21</v>
      </c>
      <c r="I97" s="6" t="str">
        <f t="shared" si="3"/>
        <v>Al Ostoura Five Apple 50g</v>
      </c>
      <c r="J97" s="8">
        <v>44</v>
      </c>
      <c r="K97" s="8">
        <f>J97*'Regie Sales 2020'!G97</f>
        <v>264</v>
      </c>
    </row>
    <row r="98" spans="1:11" hidden="1">
      <c r="A98" s="4">
        <v>5324</v>
      </c>
      <c r="B98" s="2" t="s">
        <v>217</v>
      </c>
      <c r="C98" s="2" t="s">
        <v>28</v>
      </c>
      <c r="D98" s="2" t="s">
        <v>29</v>
      </c>
      <c r="E98" s="2" t="s">
        <v>12</v>
      </c>
      <c r="F98" s="2" t="str">
        <f t="shared" si="2"/>
        <v>Al Ostoura Five Apple 250g</v>
      </c>
      <c r="G98" s="6">
        <v>6</v>
      </c>
      <c r="H98" s="6" t="s">
        <v>21</v>
      </c>
      <c r="I98" s="6" t="str">
        <f t="shared" si="3"/>
        <v>Al Ostoura Five Apple 250g</v>
      </c>
      <c r="J98" s="8">
        <v>33</v>
      </c>
      <c r="K98" s="8">
        <f>J98*'Regie Sales 2020'!G98</f>
        <v>198</v>
      </c>
    </row>
    <row r="99" spans="1:11" hidden="1">
      <c r="A99" s="4">
        <v>5325</v>
      </c>
      <c r="B99" s="2" t="s">
        <v>218</v>
      </c>
      <c r="C99" s="2" t="s">
        <v>28</v>
      </c>
      <c r="D99" s="2" t="s">
        <v>22</v>
      </c>
      <c r="E99" s="2" t="s">
        <v>7</v>
      </c>
      <c r="F99" s="2" t="str">
        <f t="shared" si="2"/>
        <v>Al Ostoura Two Apple 50g</v>
      </c>
      <c r="G99" s="6">
        <v>6</v>
      </c>
      <c r="H99" s="6" t="s">
        <v>22</v>
      </c>
      <c r="I99" s="6" t="str">
        <f t="shared" si="3"/>
        <v>Al Ostoura Two Apple 50g</v>
      </c>
      <c r="J99" s="8">
        <v>2149</v>
      </c>
      <c r="K99" s="8">
        <f>J99*'Regie Sales 2020'!G99</f>
        <v>12894</v>
      </c>
    </row>
    <row r="100" spans="1:11" hidden="1">
      <c r="A100" s="4">
        <v>5326</v>
      </c>
      <c r="B100" s="2" t="s">
        <v>219</v>
      </c>
      <c r="C100" s="2" t="s">
        <v>28</v>
      </c>
      <c r="D100" s="2" t="s">
        <v>56</v>
      </c>
      <c r="E100" s="2" t="s">
        <v>7</v>
      </c>
      <c r="F100" s="2" t="str">
        <f t="shared" si="2"/>
        <v>Al Ostoura Lemon Mint 50g</v>
      </c>
      <c r="G100" s="6">
        <v>6</v>
      </c>
      <c r="H100" s="6" t="s">
        <v>347</v>
      </c>
      <c r="I100" s="6" t="str">
        <f t="shared" si="3"/>
        <v>Al Ostoura Lemon Mint 50g</v>
      </c>
      <c r="J100" s="8">
        <v>487</v>
      </c>
      <c r="K100" s="8">
        <f>J100*'Regie Sales 2020'!G100</f>
        <v>2922</v>
      </c>
    </row>
    <row r="101" spans="1:11">
      <c r="A101" s="4">
        <v>5327</v>
      </c>
      <c r="B101" s="2" t="s">
        <v>220</v>
      </c>
      <c r="C101" s="2" t="s">
        <v>28</v>
      </c>
      <c r="D101" s="2" t="s">
        <v>352</v>
      </c>
      <c r="E101" s="2" t="s">
        <v>7</v>
      </c>
      <c r="F101" s="2" t="str">
        <f t="shared" si="2"/>
        <v>Al Ostoura Grape Mint 50g</v>
      </c>
      <c r="G101" s="6">
        <v>6</v>
      </c>
      <c r="H101" s="6" t="s">
        <v>545</v>
      </c>
      <c r="I101" s="6" t="str">
        <f t="shared" si="3"/>
        <v>Al Ostoura Grape Mint 50g</v>
      </c>
      <c r="J101" s="8">
        <v>50</v>
      </c>
      <c r="K101" s="8">
        <f>J101*'Regie Sales 2020'!G101</f>
        <v>300</v>
      </c>
    </row>
    <row r="102" spans="1:11" hidden="1">
      <c r="A102" s="4">
        <v>5328</v>
      </c>
      <c r="B102" s="2" t="s">
        <v>221</v>
      </c>
      <c r="C102" s="2" t="s">
        <v>28</v>
      </c>
      <c r="D102" s="2" t="s">
        <v>21</v>
      </c>
      <c r="E102" s="2" t="s">
        <v>7</v>
      </c>
      <c r="F102" s="2" t="str">
        <f t="shared" si="2"/>
        <v>Al Ostoura Grapes 50g</v>
      </c>
      <c r="G102" s="6">
        <v>6</v>
      </c>
      <c r="H102" s="6" t="s">
        <v>21</v>
      </c>
      <c r="I102" s="6" t="str">
        <f t="shared" si="3"/>
        <v>Al Ostoura Grapes 50g</v>
      </c>
      <c r="J102" s="8">
        <v>50</v>
      </c>
      <c r="K102" s="8">
        <f>J102*'Regie Sales 2020'!G102</f>
        <v>300</v>
      </c>
    </row>
    <row r="103" spans="1:11" hidden="1">
      <c r="A103" s="4">
        <v>5329</v>
      </c>
      <c r="B103" s="2" t="s">
        <v>222</v>
      </c>
      <c r="C103" s="2" t="s">
        <v>28</v>
      </c>
      <c r="D103" s="2" t="s">
        <v>22</v>
      </c>
      <c r="E103" s="2" t="s">
        <v>12</v>
      </c>
      <c r="F103" s="2" t="str">
        <f t="shared" si="2"/>
        <v>Al Ostoura Two Apple 250g</v>
      </c>
      <c r="G103" s="6">
        <v>6</v>
      </c>
      <c r="H103" s="6" t="s">
        <v>22</v>
      </c>
      <c r="I103" s="6" t="str">
        <f t="shared" si="3"/>
        <v>Al Ostoura Two Apple 250g</v>
      </c>
      <c r="J103" s="8">
        <v>1163</v>
      </c>
      <c r="K103" s="8">
        <f>J103*'Regie Sales 2020'!G103</f>
        <v>6978</v>
      </c>
    </row>
    <row r="104" spans="1:11" hidden="1">
      <c r="A104" s="4">
        <v>5330</v>
      </c>
      <c r="B104" s="2" t="s">
        <v>223</v>
      </c>
      <c r="C104" s="2" t="s">
        <v>28</v>
      </c>
      <c r="D104" s="2" t="s">
        <v>56</v>
      </c>
      <c r="E104" s="2" t="s">
        <v>12</v>
      </c>
      <c r="F104" s="2" t="str">
        <f t="shared" si="2"/>
        <v>Al Ostoura Lemon Mint 250g</v>
      </c>
      <c r="G104" s="6">
        <v>6</v>
      </c>
      <c r="H104" s="6" t="s">
        <v>347</v>
      </c>
      <c r="I104" s="6" t="str">
        <f t="shared" si="3"/>
        <v>Al Ostoura Lemon Mint 250g</v>
      </c>
      <c r="J104" s="8">
        <v>117</v>
      </c>
      <c r="K104" s="8">
        <f>J104*'Regie Sales 2020'!G104</f>
        <v>702</v>
      </c>
    </row>
    <row r="105" spans="1:11">
      <c r="A105" s="4">
        <v>5331</v>
      </c>
      <c r="B105" s="2" t="s">
        <v>224</v>
      </c>
      <c r="C105" s="2" t="s">
        <v>28</v>
      </c>
      <c r="D105" s="2" t="s">
        <v>352</v>
      </c>
      <c r="E105" s="2" t="s">
        <v>12</v>
      </c>
      <c r="F105" s="2" t="str">
        <f t="shared" si="2"/>
        <v>Al Ostoura Grape Mint 250g</v>
      </c>
      <c r="G105" s="6">
        <v>6</v>
      </c>
      <c r="H105" s="6" t="s">
        <v>545</v>
      </c>
      <c r="I105" s="6" t="str">
        <f t="shared" si="3"/>
        <v>Al Ostoura Grape Mint 250g</v>
      </c>
      <c r="J105" s="8">
        <v>25</v>
      </c>
      <c r="K105" s="8">
        <f>J105*'Regie Sales 2020'!G105</f>
        <v>150</v>
      </c>
    </row>
    <row r="106" spans="1:11" hidden="1">
      <c r="A106" s="4">
        <v>5332</v>
      </c>
      <c r="B106" s="2" t="s">
        <v>225</v>
      </c>
      <c r="C106" s="2" t="s">
        <v>28</v>
      </c>
      <c r="D106" s="2" t="s">
        <v>21</v>
      </c>
      <c r="E106" s="2" t="s">
        <v>12</v>
      </c>
      <c r="F106" s="2" t="str">
        <f t="shared" si="2"/>
        <v>Al Ostoura Grapes 250g</v>
      </c>
      <c r="G106" s="6">
        <v>6</v>
      </c>
      <c r="H106" s="6" t="s">
        <v>21</v>
      </c>
      <c r="I106" s="6" t="str">
        <f t="shared" si="3"/>
        <v>Al Ostoura Grapes 250g</v>
      </c>
      <c r="J106" s="8">
        <v>13</v>
      </c>
      <c r="K106" s="8">
        <f>J106*'Regie Sales 2020'!G106</f>
        <v>78</v>
      </c>
    </row>
    <row r="107" spans="1:11" hidden="1">
      <c r="A107" s="4">
        <v>5333</v>
      </c>
      <c r="B107" s="2" t="s">
        <v>226</v>
      </c>
      <c r="C107" s="2" t="s">
        <v>28</v>
      </c>
      <c r="D107" s="2" t="s">
        <v>13</v>
      </c>
      <c r="E107" s="2" t="s">
        <v>7</v>
      </c>
      <c r="F107" s="2" t="str">
        <f t="shared" si="2"/>
        <v>Al Ostoura Mint 50g</v>
      </c>
      <c r="G107" s="6">
        <v>6</v>
      </c>
      <c r="H107" s="6" t="s">
        <v>13</v>
      </c>
      <c r="I107" s="6" t="str">
        <f t="shared" si="3"/>
        <v>Al Ostoura Mint 50g</v>
      </c>
      <c r="J107" s="8">
        <v>50</v>
      </c>
      <c r="K107" s="8">
        <f>J107*'Regie Sales 2020'!G107</f>
        <v>300</v>
      </c>
    </row>
    <row r="108" spans="1:11">
      <c r="A108" s="4">
        <v>5334</v>
      </c>
      <c r="B108" s="2" t="s">
        <v>227</v>
      </c>
      <c r="C108" s="2" t="s">
        <v>28</v>
      </c>
      <c r="D108" s="2" t="s">
        <v>352</v>
      </c>
      <c r="E108" s="2" t="s">
        <v>7</v>
      </c>
      <c r="F108" s="2" t="str">
        <f t="shared" si="2"/>
        <v>Al Ostoura Grape Mint 50g</v>
      </c>
      <c r="G108" s="6">
        <v>6</v>
      </c>
      <c r="H108" s="6" t="s">
        <v>545</v>
      </c>
      <c r="I108" s="6" t="str">
        <f t="shared" si="3"/>
        <v>Al Ostoura Grape Mint 50g</v>
      </c>
      <c r="J108" s="8">
        <v>10</v>
      </c>
      <c r="K108" s="8">
        <f>J108*'Regie Sales 2020'!G108</f>
        <v>60</v>
      </c>
    </row>
    <row r="109" spans="1:11" hidden="1">
      <c r="A109" s="4">
        <v>5335</v>
      </c>
      <c r="B109" s="2" t="s">
        <v>228</v>
      </c>
      <c r="C109" s="2" t="s">
        <v>28</v>
      </c>
      <c r="D109" s="2" t="s">
        <v>129</v>
      </c>
      <c r="E109" s="2" t="s">
        <v>7</v>
      </c>
      <c r="F109" s="2" t="str">
        <f t="shared" si="2"/>
        <v>Al Ostoura Blueberry  50g</v>
      </c>
      <c r="G109" s="6">
        <v>6</v>
      </c>
      <c r="H109" s="6" t="s">
        <v>311</v>
      </c>
      <c r="I109" s="6" t="str">
        <f t="shared" si="3"/>
        <v>Al Ostoura Blueberry  50g</v>
      </c>
      <c r="J109" s="8">
        <v>9</v>
      </c>
      <c r="K109" s="8">
        <f>J109*'Regie Sales 2020'!G109</f>
        <v>54</v>
      </c>
    </row>
    <row r="110" spans="1:11" hidden="1">
      <c r="A110" s="4">
        <v>5336</v>
      </c>
      <c r="B110" s="2" t="s">
        <v>229</v>
      </c>
      <c r="C110" s="2" t="s">
        <v>28</v>
      </c>
      <c r="D110" s="2" t="s">
        <v>230</v>
      </c>
      <c r="E110" s="2" t="s">
        <v>12</v>
      </c>
      <c r="F110" s="2" t="str">
        <f t="shared" si="2"/>
        <v>Al Ostoura Two Apple Gold 250g</v>
      </c>
      <c r="G110" s="6">
        <v>6</v>
      </c>
      <c r="H110" s="6" t="s">
        <v>22</v>
      </c>
      <c r="I110" s="6" t="str">
        <f t="shared" si="3"/>
        <v>Al Ostoura Two Apple Gold 250g</v>
      </c>
      <c r="J110" s="8">
        <v>123</v>
      </c>
      <c r="K110" s="8">
        <f>J110*'Regie Sales 2020'!G110</f>
        <v>738</v>
      </c>
    </row>
    <row r="111" spans="1:11" hidden="1">
      <c r="A111" s="4">
        <v>5338</v>
      </c>
      <c r="B111" s="2" t="s">
        <v>231</v>
      </c>
      <c r="C111" s="2" t="s">
        <v>28</v>
      </c>
      <c r="D111" s="2" t="s">
        <v>31</v>
      </c>
      <c r="E111" s="2" t="s">
        <v>12</v>
      </c>
      <c r="F111" s="2" t="str">
        <f t="shared" si="2"/>
        <v>Al Ostoura Two Apple Tin 250g</v>
      </c>
      <c r="G111" s="6">
        <v>6</v>
      </c>
      <c r="H111" s="6" t="s">
        <v>22</v>
      </c>
      <c r="I111" s="6" t="str">
        <f t="shared" si="3"/>
        <v>Al Ostoura Two Apple Tin 250g</v>
      </c>
      <c r="J111" s="8"/>
      <c r="K111" s="8">
        <f>J111*'Regie Sales 2020'!G111</f>
        <v>0</v>
      </c>
    </row>
    <row r="112" spans="1:11" hidden="1">
      <c r="A112" s="4">
        <v>5380</v>
      </c>
      <c r="B112" s="2" t="s">
        <v>232</v>
      </c>
      <c r="C112" s="2" t="s">
        <v>32</v>
      </c>
      <c r="D112" s="2" t="s">
        <v>31</v>
      </c>
      <c r="E112" s="2" t="s">
        <v>12</v>
      </c>
      <c r="F112" s="2" t="str">
        <f t="shared" si="2"/>
        <v>Khalil Maamoun Two Apple Tin 250g</v>
      </c>
      <c r="G112" s="6">
        <v>7.5</v>
      </c>
      <c r="H112" s="6" t="s">
        <v>22</v>
      </c>
      <c r="I112" s="6" t="str">
        <f t="shared" si="3"/>
        <v>Khalil Maamoun Two Apple Tin 250g</v>
      </c>
      <c r="J112" s="8">
        <v>7170</v>
      </c>
      <c r="K112" s="8">
        <f>J112*'Regie Sales 2020'!G112</f>
        <v>53775</v>
      </c>
    </row>
    <row r="113" spans="1:11" hidden="1">
      <c r="A113" s="4">
        <v>5382</v>
      </c>
      <c r="B113" s="2" t="s">
        <v>233</v>
      </c>
      <c r="C113" s="2" t="s">
        <v>32</v>
      </c>
      <c r="D113" s="2" t="s">
        <v>22</v>
      </c>
      <c r="E113" s="2" t="s">
        <v>7</v>
      </c>
      <c r="F113" s="2" t="str">
        <f t="shared" si="2"/>
        <v>Khalil Maamoun Two Apple 50g</v>
      </c>
      <c r="G113" s="6">
        <v>6</v>
      </c>
      <c r="H113" s="6" t="s">
        <v>22</v>
      </c>
      <c r="I113" s="6" t="str">
        <f t="shared" si="3"/>
        <v>Khalil Maamoun Two Apple 50g</v>
      </c>
      <c r="J113" s="8">
        <v>17941</v>
      </c>
      <c r="K113" s="8">
        <f>J113*'Regie Sales 2020'!G113</f>
        <v>107646</v>
      </c>
    </row>
    <row r="114" spans="1:11" hidden="1">
      <c r="A114" s="4">
        <v>5383</v>
      </c>
      <c r="B114" s="2" t="s">
        <v>234</v>
      </c>
      <c r="C114" s="2" t="s">
        <v>32</v>
      </c>
      <c r="D114" s="2" t="s">
        <v>56</v>
      </c>
      <c r="E114" s="2" t="s">
        <v>7</v>
      </c>
      <c r="F114" s="2" t="str">
        <f t="shared" si="2"/>
        <v>Khalil Maamoun Lemon Mint 50g</v>
      </c>
      <c r="G114" s="6">
        <v>6</v>
      </c>
      <c r="H114" s="6" t="s">
        <v>347</v>
      </c>
      <c r="I114" s="6" t="str">
        <f t="shared" si="3"/>
        <v>Khalil Maamoun Lemon Mint 50g</v>
      </c>
      <c r="J114" s="8">
        <v>288</v>
      </c>
      <c r="K114" s="8">
        <f>J114*'Regie Sales 2020'!G114</f>
        <v>1728</v>
      </c>
    </row>
    <row r="115" spans="1:11" hidden="1">
      <c r="A115" s="4">
        <v>5384</v>
      </c>
      <c r="B115" s="2" t="s">
        <v>235</v>
      </c>
      <c r="C115" s="2" t="s">
        <v>32</v>
      </c>
      <c r="D115" s="2" t="s">
        <v>33</v>
      </c>
      <c r="E115" s="2" t="s">
        <v>12</v>
      </c>
      <c r="F115" s="2" t="str">
        <f t="shared" si="2"/>
        <v>Khalil Maamoun Two Apple Cartoon 250g</v>
      </c>
      <c r="G115" s="6">
        <v>10</v>
      </c>
      <c r="H115" s="6" t="s">
        <v>22</v>
      </c>
      <c r="I115" s="6" t="str">
        <f t="shared" si="3"/>
        <v>Khalil Maamoun Two Apple Cartoon 250g</v>
      </c>
      <c r="J115" s="8">
        <v>11974</v>
      </c>
      <c r="K115" s="8">
        <f>J115*'Regie Sales 2020'!G115</f>
        <v>119740</v>
      </c>
    </row>
    <row r="116" spans="1:11" hidden="1">
      <c r="A116" s="4">
        <v>5385</v>
      </c>
      <c r="B116" s="2" t="s">
        <v>236</v>
      </c>
      <c r="C116" s="2" t="s">
        <v>32</v>
      </c>
      <c r="D116" s="2" t="s">
        <v>22</v>
      </c>
      <c r="E116" s="2" t="s">
        <v>18</v>
      </c>
      <c r="F116" s="2" t="str">
        <f t="shared" si="2"/>
        <v>Khalil Maamoun Two Apple 1kg</v>
      </c>
      <c r="G116" s="6">
        <v>6</v>
      </c>
      <c r="H116" s="6" t="s">
        <v>22</v>
      </c>
      <c r="I116" s="6" t="str">
        <f t="shared" si="3"/>
        <v>Khalil Maamoun Two Apple 1kg</v>
      </c>
      <c r="J116" s="8">
        <v>3448</v>
      </c>
      <c r="K116" s="8">
        <f>J116*'Regie Sales 2020'!G116</f>
        <v>20688</v>
      </c>
    </row>
    <row r="117" spans="1:11" hidden="1">
      <c r="A117" s="4">
        <v>5386</v>
      </c>
      <c r="B117" s="2" t="s">
        <v>237</v>
      </c>
      <c r="C117" s="2" t="s">
        <v>32</v>
      </c>
      <c r="D117" s="2" t="s">
        <v>15</v>
      </c>
      <c r="E117" s="2" t="s">
        <v>12</v>
      </c>
      <c r="F117" s="2" t="str">
        <f t="shared" si="2"/>
        <v>Khalil Maamoun Orange &amp; Mint 250g</v>
      </c>
      <c r="G117" s="6">
        <v>10</v>
      </c>
      <c r="H117" s="6" t="s">
        <v>311</v>
      </c>
      <c r="I117" s="6" t="str">
        <f t="shared" si="3"/>
        <v>Khalil Maamoun Orange &amp; Mint 250g</v>
      </c>
      <c r="J117" s="8">
        <v>251</v>
      </c>
      <c r="K117" s="8">
        <f>J117*'Regie Sales 2020'!G117</f>
        <v>2510</v>
      </c>
    </row>
    <row r="118" spans="1:11">
      <c r="A118" s="4">
        <v>5387</v>
      </c>
      <c r="B118" s="2" t="s">
        <v>238</v>
      </c>
      <c r="C118" s="2" t="s">
        <v>32</v>
      </c>
      <c r="D118" s="2" t="s">
        <v>352</v>
      </c>
      <c r="E118" s="2" t="s">
        <v>7</v>
      </c>
      <c r="F118" s="2" t="str">
        <f t="shared" si="2"/>
        <v>Khalil Maamoun Grape Mint 50g</v>
      </c>
      <c r="G118" s="6">
        <v>6</v>
      </c>
      <c r="H118" s="6" t="s">
        <v>545</v>
      </c>
      <c r="I118" s="6" t="str">
        <f t="shared" si="3"/>
        <v>Khalil Maamoun Grape Mint 50g</v>
      </c>
      <c r="J118" s="8">
        <v>70</v>
      </c>
      <c r="K118" s="8">
        <f>J118*'Regie Sales 2020'!G118</f>
        <v>420</v>
      </c>
    </row>
    <row r="119" spans="1:11" hidden="1">
      <c r="A119" s="4">
        <v>5388</v>
      </c>
      <c r="B119" s="2" t="s">
        <v>239</v>
      </c>
      <c r="C119" s="2" t="s">
        <v>32</v>
      </c>
      <c r="D119" s="2" t="s">
        <v>342</v>
      </c>
      <c r="E119" s="2" t="s">
        <v>7</v>
      </c>
      <c r="F119" s="2" t="str">
        <f t="shared" si="2"/>
        <v>Khalil Maamoun Gum &amp; mint  50g</v>
      </c>
      <c r="G119" s="6">
        <v>6</v>
      </c>
      <c r="H119" s="6" t="s">
        <v>105</v>
      </c>
      <c r="I119" s="6" t="str">
        <f t="shared" si="3"/>
        <v>Khalil Maamoun Gum &amp; mint  50g</v>
      </c>
      <c r="J119" s="8">
        <v>65</v>
      </c>
      <c r="K119" s="8">
        <f>J119*'Regie Sales 2020'!G119</f>
        <v>390</v>
      </c>
    </row>
    <row r="120" spans="1:11" hidden="1">
      <c r="A120" s="4">
        <v>5389</v>
      </c>
      <c r="B120" s="2" t="s">
        <v>240</v>
      </c>
      <c r="C120" s="2" t="s">
        <v>32</v>
      </c>
      <c r="D120" s="2" t="s">
        <v>29</v>
      </c>
      <c r="E120" s="2" t="s">
        <v>7</v>
      </c>
      <c r="F120" s="2" t="str">
        <f t="shared" si="2"/>
        <v>Khalil Maamoun Five Apple 50g</v>
      </c>
      <c r="G120" s="6">
        <v>6</v>
      </c>
      <c r="H120" s="6" t="s">
        <v>21</v>
      </c>
      <c r="I120" s="6" t="str">
        <f t="shared" si="3"/>
        <v>Khalil Maamoun Five Apple 50g</v>
      </c>
      <c r="J120" s="8">
        <v>873</v>
      </c>
      <c r="K120" s="8">
        <f>J120*'Regie Sales 2020'!G120</f>
        <v>5238</v>
      </c>
    </row>
    <row r="121" spans="1:11" hidden="1">
      <c r="A121" s="4">
        <v>5390</v>
      </c>
      <c r="B121" s="2" t="s">
        <v>241</v>
      </c>
      <c r="C121" s="2" t="s">
        <v>32</v>
      </c>
      <c r="D121" s="2" t="s">
        <v>129</v>
      </c>
      <c r="E121" s="2" t="s">
        <v>7</v>
      </c>
      <c r="F121" s="2" t="str">
        <f t="shared" si="2"/>
        <v>Khalil Maamoun Blueberry  50g</v>
      </c>
      <c r="G121" s="6">
        <v>6</v>
      </c>
      <c r="H121" s="6" t="s">
        <v>311</v>
      </c>
      <c r="I121" s="6" t="str">
        <f t="shared" si="3"/>
        <v>Khalil Maamoun Blueberry  50g</v>
      </c>
      <c r="J121" s="8">
        <v>69</v>
      </c>
      <c r="K121" s="8">
        <f>J121*'Regie Sales 2020'!G121</f>
        <v>414</v>
      </c>
    </row>
    <row r="122" spans="1:11" hidden="1">
      <c r="A122" s="4">
        <v>5391</v>
      </c>
      <c r="B122" s="2" t="s">
        <v>242</v>
      </c>
      <c r="C122" s="2" t="s">
        <v>32</v>
      </c>
      <c r="D122" s="2" t="s">
        <v>21</v>
      </c>
      <c r="E122" s="2" t="s">
        <v>7</v>
      </c>
      <c r="F122" s="2" t="str">
        <f t="shared" si="2"/>
        <v>Khalil Maamoun Grapes 50g</v>
      </c>
      <c r="G122" s="6">
        <v>6</v>
      </c>
      <c r="H122" s="6" t="s">
        <v>21</v>
      </c>
      <c r="I122" s="6" t="str">
        <f t="shared" si="3"/>
        <v>Khalil Maamoun Grapes 50g</v>
      </c>
      <c r="J122" s="8">
        <v>62</v>
      </c>
      <c r="K122" s="8">
        <f>J122*'Regie Sales 2020'!G122</f>
        <v>372</v>
      </c>
    </row>
    <row r="123" spans="1:11" hidden="1">
      <c r="A123" s="4">
        <v>5392</v>
      </c>
      <c r="B123" s="2" t="s">
        <v>243</v>
      </c>
      <c r="C123" s="2" t="s">
        <v>32</v>
      </c>
      <c r="D123" s="2" t="s">
        <v>13</v>
      </c>
      <c r="E123" s="2" t="s">
        <v>7</v>
      </c>
      <c r="F123" s="2" t="str">
        <f t="shared" si="2"/>
        <v>Khalil Maamoun Mint 50g</v>
      </c>
      <c r="G123" s="6">
        <v>6</v>
      </c>
      <c r="H123" s="6" t="s">
        <v>13</v>
      </c>
      <c r="I123" s="6" t="str">
        <f t="shared" si="3"/>
        <v>Khalil Maamoun Mint 50g</v>
      </c>
      <c r="J123" s="8">
        <v>49</v>
      </c>
      <c r="K123" s="8">
        <f>J123*'Regie Sales 2020'!G123</f>
        <v>294</v>
      </c>
    </row>
    <row r="124" spans="1:11" hidden="1">
      <c r="A124" s="4">
        <v>5393</v>
      </c>
      <c r="B124" s="2" t="s">
        <v>244</v>
      </c>
      <c r="C124" s="2" t="s">
        <v>32</v>
      </c>
      <c r="D124" s="2" t="s">
        <v>105</v>
      </c>
      <c r="E124" s="2" t="s">
        <v>7</v>
      </c>
      <c r="F124" s="2" t="str">
        <f t="shared" si="2"/>
        <v>Khalil Maamoun Gum 50g</v>
      </c>
      <c r="G124" s="6">
        <v>6</v>
      </c>
      <c r="H124" s="6" t="s">
        <v>105</v>
      </c>
      <c r="I124" s="6" t="str">
        <f t="shared" si="3"/>
        <v>Khalil Maamoun Gum 50g</v>
      </c>
      <c r="J124" s="8">
        <v>52</v>
      </c>
      <c r="K124" s="8">
        <f>J124*'Regie Sales 2020'!G124</f>
        <v>312</v>
      </c>
    </row>
    <row r="125" spans="1:11" hidden="1">
      <c r="A125" s="4">
        <v>5394</v>
      </c>
      <c r="B125" s="2" t="s">
        <v>245</v>
      </c>
      <c r="C125" s="2" t="s">
        <v>32</v>
      </c>
      <c r="D125" s="2" t="s">
        <v>211</v>
      </c>
      <c r="E125" s="2" t="s">
        <v>7</v>
      </c>
      <c r="F125" s="2" t="str">
        <f t="shared" si="2"/>
        <v>Khalil Maamoun Liquorice 50g</v>
      </c>
      <c r="G125" s="6">
        <v>6</v>
      </c>
      <c r="H125" s="6" t="s">
        <v>311</v>
      </c>
      <c r="I125" s="6" t="str">
        <f t="shared" si="3"/>
        <v>Khalil Maamoun Liquorice 50g</v>
      </c>
      <c r="J125" s="8">
        <v>76</v>
      </c>
      <c r="K125" s="8">
        <f>J125*'Regie Sales 2020'!G125</f>
        <v>456</v>
      </c>
    </row>
    <row r="126" spans="1:11" hidden="1">
      <c r="A126" s="4">
        <v>5395</v>
      </c>
      <c r="B126" s="4" t="s">
        <v>246</v>
      </c>
      <c r="C126" s="2" t="s">
        <v>32</v>
      </c>
      <c r="D126" s="4" t="s">
        <v>34</v>
      </c>
      <c r="E126" s="4" t="s">
        <v>12</v>
      </c>
      <c r="F126" s="2" t="str">
        <f t="shared" si="2"/>
        <v>Khalil Maamoun Black Hadi 250g</v>
      </c>
      <c r="G126" s="6">
        <v>10</v>
      </c>
      <c r="H126" s="6" t="s">
        <v>311</v>
      </c>
      <c r="I126" s="6" t="str">
        <f t="shared" si="3"/>
        <v>Khalil Maamoun Black Hadi 250g</v>
      </c>
      <c r="J126" s="8">
        <v>47</v>
      </c>
      <c r="K126" s="8">
        <f>J126*'Regie Sales 2020'!G126</f>
        <v>470</v>
      </c>
    </row>
    <row r="127" spans="1:11" hidden="1">
      <c r="A127" s="4">
        <v>5396</v>
      </c>
      <c r="B127" s="4" t="s">
        <v>246</v>
      </c>
      <c r="C127" s="2" t="s">
        <v>32</v>
      </c>
      <c r="D127" s="4" t="s">
        <v>34</v>
      </c>
      <c r="E127" s="4" t="s">
        <v>12</v>
      </c>
      <c r="F127" s="2" t="str">
        <f t="shared" si="2"/>
        <v>Khalil Maamoun Black Hadi 250g</v>
      </c>
      <c r="G127" s="6">
        <v>10</v>
      </c>
      <c r="H127" s="6" t="s">
        <v>311</v>
      </c>
      <c r="I127" s="6" t="str">
        <f t="shared" si="3"/>
        <v>Khalil Maamoun Black Hadi 250g</v>
      </c>
      <c r="J127" s="8">
        <v>1113</v>
      </c>
      <c r="K127" s="8">
        <f>J127*'Regie Sales 2020'!G127</f>
        <v>11130</v>
      </c>
    </row>
    <row r="128" spans="1:11" hidden="1">
      <c r="A128" s="4">
        <v>5397</v>
      </c>
      <c r="B128" s="4" t="s">
        <v>247</v>
      </c>
      <c r="C128" s="2" t="s">
        <v>32</v>
      </c>
      <c r="D128" s="4" t="s">
        <v>17</v>
      </c>
      <c r="E128" s="4" t="s">
        <v>12</v>
      </c>
      <c r="F128" s="2" t="str">
        <f t="shared" ref="F128:F175" si="4">C128&amp;" "&amp;D128&amp;" "&amp;E128</f>
        <v>Khalil Maamoun Two Apple Bahraini  250g</v>
      </c>
      <c r="G128" s="6">
        <v>10</v>
      </c>
      <c r="H128" s="6" t="s">
        <v>22</v>
      </c>
      <c r="I128" s="6" t="str">
        <f t="shared" si="3"/>
        <v>Khalil Maamoun Two Apple Bahraini  250g</v>
      </c>
      <c r="J128" s="8"/>
      <c r="K128" s="8">
        <f>J128*'Regie Sales 2020'!G128</f>
        <v>0</v>
      </c>
    </row>
    <row r="129" spans="1:11" hidden="1">
      <c r="A129" s="4">
        <v>5398</v>
      </c>
      <c r="B129" s="4" t="s">
        <v>248</v>
      </c>
      <c r="C129" s="2" t="s">
        <v>32</v>
      </c>
      <c r="D129" s="4" t="s">
        <v>17</v>
      </c>
      <c r="E129" s="2" t="s">
        <v>7</v>
      </c>
      <c r="F129" s="2" t="str">
        <f t="shared" si="4"/>
        <v>Khalil Maamoun Two Apple Bahraini  50g</v>
      </c>
      <c r="G129" s="6">
        <v>6</v>
      </c>
      <c r="H129" s="6" t="s">
        <v>22</v>
      </c>
      <c r="I129" s="6" t="str">
        <f t="shared" si="3"/>
        <v>Khalil Maamoun Two Apple Bahraini  50g</v>
      </c>
      <c r="J129" s="8"/>
      <c r="K129" s="8">
        <f>J129*'Regie Sales 2020'!G129</f>
        <v>0</v>
      </c>
    </row>
    <row r="130" spans="1:11" hidden="1">
      <c r="A130" s="4">
        <v>5430</v>
      </c>
      <c r="B130" s="2" t="s">
        <v>249</v>
      </c>
      <c r="C130" s="2" t="s">
        <v>250</v>
      </c>
      <c r="D130" s="2" t="s">
        <v>22</v>
      </c>
      <c r="E130" s="2" t="s">
        <v>7</v>
      </c>
      <c r="F130" s="2" t="str">
        <f t="shared" si="4"/>
        <v>Beyrouti  Two Apple 50g</v>
      </c>
      <c r="G130" s="6">
        <v>6</v>
      </c>
      <c r="H130" s="6" t="s">
        <v>22</v>
      </c>
      <c r="I130" s="6" t="str">
        <f t="shared" si="3"/>
        <v>Beyrouti  Two Apple 50g</v>
      </c>
      <c r="J130" s="8">
        <v>1332</v>
      </c>
      <c r="K130" s="8">
        <f>J130*'Regie Sales 2020'!G130</f>
        <v>7992</v>
      </c>
    </row>
    <row r="131" spans="1:11" hidden="1">
      <c r="A131" s="4">
        <v>5431</v>
      </c>
      <c r="B131" s="2" t="s">
        <v>251</v>
      </c>
      <c r="C131" s="2" t="s">
        <v>250</v>
      </c>
      <c r="D131" s="2" t="s">
        <v>56</v>
      </c>
      <c r="E131" s="2" t="s">
        <v>7</v>
      </c>
      <c r="F131" s="2" t="str">
        <f t="shared" si="4"/>
        <v>Beyrouti  Lemon Mint 50g</v>
      </c>
      <c r="G131" s="6">
        <v>6</v>
      </c>
      <c r="H131" s="6" t="s">
        <v>347</v>
      </c>
      <c r="I131" s="6" t="str">
        <f t="shared" ref="I131:I184" si="5">F131</f>
        <v>Beyrouti  Lemon Mint 50g</v>
      </c>
      <c r="J131" s="8">
        <v>174</v>
      </c>
      <c r="K131" s="8">
        <f>J131*'Regie Sales 2020'!G131</f>
        <v>1044</v>
      </c>
    </row>
    <row r="132" spans="1:11" hidden="1">
      <c r="A132" s="4">
        <v>5434</v>
      </c>
      <c r="B132" s="2" t="s">
        <v>252</v>
      </c>
      <c r="C132" s="2" t="s">
        <v>250</v>
      </c>
      <c r="D132" s="2" t="s">
        <v>13</v>
      </c>
      <c r="E132" s="2" t="s">
        <v>7</v>
      </c>
      <c r="F132" s="2" t="str">
        <f t="shared" si="4"/>
        <v>Beyrouti  Mint 50g</v>
      </c>
      <c r="G132" s="6">
        <v>6</v>
      </c>
      <c r="H132" s="6" t="s">
        <v>13</v>
      </c>
      <c r="I132" s="6" t="str">
        <f t="shared" si="5"/>
        <v>Beyrouti  Mint 50g</v>
      </c>
      <c r="J132" s="8"/>
      <c r="K132" s="8">
        <f>J132*'Regie Sales 2020'!G132</f>
        <v>0</v>
      </c>
    </row>
    <row r="133" spans="1:11" hidden="1">
      <c r="A133" s="4">
        <v>5435</v>
      </c>
      <c r="B133" s="2" t="s">
        <v>253</v>
      </c>
      <c r="C133" s="2" t="s">
        <v>250</v>
      </c>
      <c r="D133" s="2" t="s">
        <v>56</v>
      </c>
      <c r="E133" s="2" t="s">
        <v>7</v>
      </c>
      <c r="F133" s="2" t="str">
        <f t="shared" si="4"/>
        <v>Beyrouti  Lemon Mint 50g</v>
      </c>
      <c r="G133" s="6">
        <v>10</v>
      </c>
      <c r="H133" s="6" t="s">
        <v>347</v>
      </c>
      <c r="I133" s="6" t="str">
        <f t="shared" si="5"/>
        <v>Beyrouti  Lemon Mint 50g</v>
      </c>
      <c r="J133" s="8"/>
      <c r="K133" s="8">
        <f>J133*'Regie Sales 2020'!G133</f>
        <v>0</v>
      </c>
    </row>
    <row r="134" spans="1:11" hidden="1">
      <c r="A134" s="4">
        <v>5460</v>
      </c>
      <c r="B134" s="2" t="s">
        <v>254</v>
      </c>
      <c r="C134" s="2" t="s">
        <v>42</v>
      </c>
      <c r="D134" s="2" t="s">
        <v>22</v>
      </c>
      <c r="E134" s="2" t="s">
        <v>7</v>
      </c>
      <c r="F134" s="2" t="str">
        <f t="shared" si="4"/>
        <v>Al Joud Two Apple 50g</v>
      </c>
      <c r="G134" s="6">
        <v>6</v>
      </c>
      <c r="H134" s="6" t="s">
        <v>22</v>
      </c>
      <c r="I134" s="6" t="str">
        <f t="shared" si="5"/>
        <v>Al Joud Two Apple 50g</v>
      </c>
      <c r="J134" s="8"/>
      <c r="K134" s="8">
        <f>J134*'Regie Sales 2020'!G134</f>
        <v>0</v>
      </c>
    </row>
    <row r="135" spans="1:11" hidden="1">
      <c r="A135" s="4">
        <v>5461</v>
      </c>
      <c r="B135" s="2" t="s">
        <v>255</v>
      </c>
      <c r="C135" s="2" t="s">
        <v>42</v>
      </c>
      <c r="D135" s="2" t="s">
        <v>22</v>
      </c>
      <c r="E135" s="2" t="s">
        <v>12</v>
      </c>
      <c r="F135" s="2" t="str">
        <f t="shared" si="4"/>
        <v>Al Joud Two Apple 250g</v>
      </c>
      <c r="G135" s="6">
        <v>6</v>
      </c>
      <c r="H135" s="6" t="s">
        <v>22</v>
      </c>
      <c r="I135" s="6" t="str">
        <f t="shared" si="5"/>
        <v>Al Joud Two Apple 250g</v>
      </c>
      <c r="J135" s="8"/>
      <c r="K135" s="8">
        <f>J135*'Regie Sales 2020'!G135</f>
        <v>0</v>
      </c>
    </row>
    <row r="136" spans="1:11" hidden="1">
      <c r="A136" s="4">
        <v>5466</v>
      </c>
      <c r="B136" s="2" t="s">
        <v>256</v>
      </c>
      <c r="C136" s="2" t="s">
        <v>42</v>
      </c>
      <c r="D136" s="2" t="s">
        <v>13</v>
      </c>
      <c r="E136" s="2" t="s">
        <v>7</v>
      </c>
      <c r="F136" s="2" t="str">
        <f t="shared" si="4"/>
        <v>Al Joud Mint 50g</v>
      </c>
      <c r="G136" s="6">
        <v>6</v>
      </c>
      <c r="H136" s="6" t="s">
        <v>13</v>
      </c>
      <c r="I136" s="6" t="str">
        <f t="shared" si="5"/>
        <v>Al Joud Mint 50g</v>
      </c>
      <c r="J136" s="8"/>
      <c r="K136" s="8">
        <f>J136*'Regie Sales 2020'!G136</f>
        <v>0</v>
      </c>
    </row>
    <row r="137" spans="1:11" hidden="1">
      <c r="A137" s="4">
        <v>5468</v>
      </c>
      <c r="B137" s="2" t="s">
        <v>257</v>
      </c>
      <c r="C137" s="2" t="s">
        <v>42</v>
      </c>
      <c r="D137" s="2" t="s">
        <v>342</v>
      </c>
      <c r="E137" s="2" t="s">
        <v>7</v>
      </c>
      <c r="F137" s="2" t="str">
        <f t="shared" si="4"/>
        <v>Al Joud Gum &amp; mint  50g</v>
      </c>
      <c r="G137" s="6">
        <v>6</v>
      </c>
      <c r="H137" s="6" t="s">
        <v>105</v>
      </c>
      <c r="I137" s="6" t="str">
        <f t="shared" si="5"/>
        <v>Al Joud Gum &amp; mint  50g</v>
      </c>
      <c r="J137" s="8"/>
      <c r="K137" s="8">
        <f>J137*'Regie Sales 2020'!G137</f>
        <v>0</v>
      </c>
    </row>
    <row r="138" spans="1:11" hidden="1">
      <c r="A138" s="4">
        <v>5469</v>
      </c>
      <c r="B138" s="2" t="s">
        <v>258</v>
      </c>
      <c r="C138" s="2" t="s">
        <v>42</v>
      </c>
      <c r="D138" s="2" t="s">
        <v>105</v>
      </c>
      <c r="E138" s="2" t="s">
        <v>7</v>
      </c>
      <c r="F138" s="2" t="str">
        <f t="shared" si="4"/>
        <v>Al Joud Gum 50g</v>
      </c>
      <c r="G138" s="6">
        <v>6</v>
      </c>
      <c r="H138" s="6" t="s">
        <v>105</v>
      </c>
      <c r="I138" s="6" t="str">
        <f t="shared" si="5"/>
        <v>Al Joud Gum 50g</v>
      </c>
      <c r="J138" s="8"/>
      <c r="K138" s="8">
        <f>J138*'Regie Sales 2020'!G138</f>
        <v>0</v>
      </c>
    </row>
    <row r="139" spans="1:11" hidden="1">
      <c r="A139" s="4">
        <v>5470</v>
      </c>
      <c r="B139" s="2" t="s">
        <v>259</v>
      </c>
      <c r="C139" s="2" t="s">
        <v>42</v>
      </c>
      <c r="D139" s="2" t="s">
        <v>260</v>
      </c>
      <c r="E139" s="2" t="s">
        <v>7</v>
      </c>
      <c r="F139" s="2" t="str">
        <f t="shared" si="4"/>
        <v>Al Joud True Love  50g</v>
      </c>
      <c r="G139" s="6">
        <v>6</v>
      </c>
      <c r="H139" s="6" t="s">
        <v>311</v>
      </c>
      <c r="I139" s="6" t="str">
        <f t="shared" si="5"/>
        <v>Al Joud True Love  50g</v>
      </c>
      <c r="J139" s="8"/>
      <c r="K139" s="8">
        <f>J139*'Regie Sales 2020'!G139</f>
        <v>0</v>
      </c>
    </row>
    <row r="140" spans="1:11" hidden="1">
      <c r="A140" s="4">
        <v>6001</v>
      </c>
      <c r="B140" s="2" t="s">
        <v>261</v>
      </c>
      <c r="C140" s="2" t="s">
        <v>26</v>
      </c>
      <c r="D140" s="2" t="s">
        <v>21</v>
      </c>
      <c r="E140" s="2" t="s">
        <v>7</v>
      </c>
      <c r="F140" s="2" t="str">
        <f t="shared" si="4"/>
        <v>Mazaya Grapes 50g</v>
      </c>
      <c r="G140" s="6">
        <v>6</v>
      </c>
      <c r="H140" s="6" t="s">
        <v>21</v>
      </c>
      <c r="I140" s="6" t="str">
        <f t="shared" si="5"/>
        <v>Mazaya Grapes 50g</v>
      </c>
      <c r="J140" s="8">
        <v>3883</v>
      </c>
      <c r="K140" s="8">
        <f>J140*'Regie Sales 2020'!G140</f>
        <v>23298</v>
      </c>
    </row>
    <row r="141" spans="1:11">
      <c r="A141" s="4">
        <v>6002</v>
      </c>
      <c r="B141" s="2" t="s">
        <v>262</v>
      </c>
      <c r="C141" s="2" t="s">
        <v>26</v>
      </c>
      <c r="D141" s="2" t="s">
        <v>352</v>
      </c>
      <c r="E141" s="2" t="s">
        <v>7</v>
      </c>
      <c r="F141" s="2" t="str">
        <f t="shared" si="4"/>
        <v>Mazaya Grape Mint 50g</v>
      </c>
      <c r="G141" s="6">
        <v>6</v>
      </c>
      <c r="H141" s="6" t="s">
        <v>545</v>
      </c>
      <c r="I141" s="6" t="str">
        <f t="shared" si="5"/>
        <v>Mazaya Grape Mint 50g</v>
      </c>
      <c r="J141" s="8">
        <v>4353</v>
      </c>
      <c r="K141" s="8">
        <f>J141*'Regie Sales 2020'!G141</f>
        <v>26118</v>
      </c>
    </row>
    <row r="142" spans="1:11" hidden="1">
      <c r="A142" s="4">
        <v>6003</v>
      </c>
      <c r="B142" s="2" t="s">
        <v>263</v>
      </c>
      <c r="C142" s="2" t="s">
        <v>26</v>
      </c>
      <c r="D142" s="2" t="s">
        <v>13</v>
      </c>
      <c r="E142" s="2" t="s">
        <v>7</v>
      </c>
      <c r="F142" s="2" t="str">
        <f t="shared" si="4"/>
        <v>Mazaya Mint 50g</v>
      </c>
      <c r="G142" s="6">
        <v>6</v>
      </c>
      <c r="H142" s="6" t="s">
        <v>13</v>
      </c>
      <c r="I142" s="6" t="str">
        <f t="shared" si="5"/>
        <v>Mazaya Mint 50g</v>
      </c>
      <c r="J142" s="8">
        <v>7765</v>
      </c>
      <c r="K142" s="8">
        <f>J142*'Regie Sales 2020'!G142</f>
        <v>46590</v>
      </c>
    </row>
    <row r="143" spans="1:11" hidden="1">
      <c r="A143" s="4">
        <v>6004</v>
      </c>
      <c r="B143" s="2" t="s">
        <v>264</v>
      </c>
      <c r="C143" s="2" t="s">
        <v>26</v>
      </c>
      <c r="D143" s="2" t="s">
        <v>105</v>
      </c>
      <c r="E143" s="2" t="s">
        <v>7</v>
      </c>
      <c r="F143" s="2" t="str">
        <f t="shared" si="4"/>
        <v>Mazaya Gum 50g</v>
      </c>
      <c r="G143" s="6">
        <v>6</v>
      </c>
      <c r="H143" s="6" t="s">
        <v>105</v>
      </c>
      <c r="I143" s="6" t="str">
        <f t="shared" si="5"/>
        <v>Mazaya Gum 50g</v>
      </c>
      <c r="J143" s="8">
        <v>6493</v>
      </c>
      <c r="K143" s="8">
        <f>J143*'Regie Sales 2020'!G143</f>
        <v>38958</v>
      </c>
    </row>
    <row r="144" spans="1:11" hidden="1">
      <c r="A144" s="4">
        <v>6005</v>
      </c>
      <c r="B144" s="2" t="s">
        <v>265</v>
      </c>
      <c r="C144" s="2" t="s">
        <v>26</v>
      </c>
      <c r="D144" s="2" t="s">
        <v>56</v>
      </c>
      <c r="E144" s="2" t="s">
        <v>7</v>
      </c>
      <c r="F144" s="2" t="str">
        <f t="shared" si="4"/>
        <v>Mazaya Lemon Mint 50g</v>
      </c>
      <c r="G144" s="6">
        <v>6</v>
      </c>
      <c r="H144" s="6" t="s">
        <v>347</v>
      </c>
      <c r="I144" s="6" t="str">
        <f t="shared" si="5"/>
        <v>Mazaya Lemon Mint 50g</v>
      </c>
      <c r="J144" s="8">
        <v>102769</v>
      </c>
      <c r="K144" s="8">
        <f>J144*'Regie Sales 2020'!G144</f>
        <v>616614</v>
      </c>
    </row>
    <row r="145" spans="1:11" hidden="1">
      <c r="A145" s="4">
        <v>6006</v>
      </c>
      <c r="B145" s="2" t="s">
        <v>266</v>
      </c>
      <c r="C145" s="2" t="s">
        <v>26</v>
      </c>
      <c r="D145" s="2" t="s">
        <v>342</v>
      </c>
      <c r="E145" s="2" t="s">
        <v>7</v>
      </c>
      <c r="F145" s="2" t="str">
        <f t="shared" si="4"/>
        <v>Mazaya Gum &amp; mint  50g</v>
      </c>
      <c r="G145" s="6">
        <v>6</v>
      </c>
      <c r="H145" s="6" t="s">
        <v>105</v>
      </c>
      <c r="I145" s="6" t="str">
        <f t="shared" si="5"/>
        <v>Mazaya Gum &amp; mint  50g</v>
      </c>
      <c r="J145" s="8">
        <v>8926</v>
      </c>
      <c r="K145" s="8">
        <f>J145*'Regie Sales 2020'!G145</f>
        <v>53556</v>
      </c>
    </row>
    <row r="146" spans="1:11" hidden="1">
      <c r="A146" s="4">
        <v>6010</v>
      </c>
      <c r="B146" s="2" t="s">
        <v>267</v>
      </c>
      <c r="C146" s="2" t="s">
        <v>26</v>
      </c>
      <c r="D146" s="2" t="s">
        <v>20</v>
      </c>
      <c r="E146" s="2" t="s">
        <v>7</v>
      </c>
      <c r="F146" s="2" t="str">
        <f t="shared" si="4"/>
        <v>Mazaya Watermelon &amp; Mint 50g</v>
      </c>
      <c r="G146" s="6">
        <v>6</v>
      </c>
      <c r="H146" s="6" t="s">
        <v>311</v>
      </c>
      <c r="I146" s="6" t="str">
        <f t="shared" si="5"/>
        <v>Mazaya Watermelon &amp; Mint 50g</v>
      </c>
      <c r="J146" s="8">
        <v>719</v>
      </c>
      <c r="K146" s="8">
        <f>J146*'Regie Sales 2020'!G146</f>
        <v>4314</v>
      </c>
    </row>
    <row r="147" spans="1:11" hidden="1">
      <c r="A147" s="4">
        <v>6011</v>
      </c>
      <c r="B147" s="2" t="s">
        <v>268</v>
      </c>
      <c r="C147" s="2" t="s">
        <v>26</v>
      </c>
      <c r="D147" s="2" t="s">
        <v>16</v>
      </c>
      <c r="E147" s="2" t="s">
        <v>7</v>
      </c>
      <c r="F147" s="2" t="str">
        <f t="shared" si="4"/>
        <v>Mazaya Orange 50g</v>
      </c>
      <c r="G147" s="6">
        <v>6</v>
      </c>
      <c r="H147" s="6" t="s">
        <v>311</v>
      </c>
      <c r="I147" s="6" t="str">
        <f t="shared" si="5"/>
        <v>Mazaya Orange 50g</v>
      </c>
      <c r="J147" s="8">
        <v>1298</v>
      </c>
      <c r="K147" s="8">
        <f>J147*'Regie Sales 2020'!G147</f>
        <v>7788</v>
      </c>
    </row>
    <row r="148" spans="1:11" hidden="1">
      <c r="A148" s="4">
        <v>6012</v>
      </c>
      <c r="B148" s="2" t="s">
        <v>269</v>
      </c>
      <c r="C148" s="2" t="s">
        <v>26</v>
      </c>
      <c r="D148" s="2" t="s">
        <v>14</v>
      </c>
      <c r="E148" s="2" t="s">
        <v>7</v>
      </c>
      <c r="F148" s="2" t="str">
        <f t="shared" si="4"/>
        <v>Mazaya Lemon 50g</v>
      </c>
      <c r="G148" s="6">
        <v>6</v>
      </c>
      <c r="H148" s="6" t="s">
        <v>311</v>
      </c>
      <c r="I148" s="6" t="str">
        <f t="shared" si="5"/>
        <v>Mazaya Lemon 50g</v>
      </c>
      <c r="J148" s="8">
        <v>546</v>
      </c>
      <c r="K148" s="8">
        <f>J148*'Regie Sales 2020'!G148</f>
        <v>3276</v>
      </c>
    </row>
    <row r="149" spans="1:11" hidden="1">
      <c r="A149" s="4">
        <v>6014</v>
      </c>
      <c r="B149" s="2" t="s">
        <v>270</v>
      </c>
      <c r="C149" s="2" t="s">
        <v>26</v>
      </c>
      <c r="D149" s="2" t="s">
        <v>15</v>
      </c>
      <c r="E149" s="2" t="s">
        <v>12</v>
      </c>
      <c r="F149" s="2" t="str">
        <f t="shared" si="4"/>
        <v>Mazaya Orange &amp; Mint 250g</v>
      </c>
      <c r="G149" s="6">
        <v>6</v>
      </c>
      <c r="H149" s="6" t="s">
        <v>311</v>
      </c>
      <c r="I149" s="6" t="str">
        <f t="shared" si="5"/>
        <v>Mazaya Orange &amp; Mint 250g</v>
      </c>
      <c r="J149" s="8">
        <v>1548</v>
      </c>
      <c r="K149" s="8">
        <f>J149*'Regie Sales 2020'!G149</f>
        <v>9288</v>
      </c>
    </row>
    <row r="150" spans="1:11" hidden="1">
      <c r="A150" s="4">
        <v>6016</v>
      </c>
      <c r="B150" s="2" t="s">
        <v>271</v>
      </c>
      <c r="C150" s="2" t="s">
        <v>26</v>
      </c>
      <c r="D150" s="2" t="s">
        <v>25</v>
      </c>
      <c r="E150" s="2" t="s">
        <v>7</v>
      </c>
      <c r="F150" s="2" t="str">
        <f t="shared" si="4"/>
        <v>Mazaya Blueberry Exotic  50g</v>
      </c>
      <c r="G150" s="6">
        <v>6</v>
      </c>
      <c r="H150" s="6" t="s">
        <v>311</v>
      </c>
      <c r="I150" s="6" t="str">
        <f t="shared" si="5"/>
        <v>Mazaya Blueberry Exotic  50g</v>
      </c>
      <c r="J150" s="8">
        <v>3331</v>
      </c>
      <c r="K150" s="8">
        <f>J150*'Regie Sales 2020'!G150</f>
        <v>19986</v>
      </c>
    </row>
    <row r="151" spans="1:11" hidden="1">
      <c r="A151" s="4">
        <v>6017</v>
      </c>
      <c r="B151" s="2" t="s">
        <v>272</v>
      </c>
      <c r="C151" s="2" t="s">
        <v>26</v>
      </c>
      <c r="D151" s="2" t="s">
        <v>17</v>
      </c>
      <c r="E151" s="2" t="s">
        <v>7</v>
      </c>
      <c r="F151" s="2" t="str">
        <f t="shared" si="4"/>
        <v>Mazaya Two Apple Bahraini  50g</v>
      </c>
      <c r="G151" s="6">
        <v>6</v>
      </c>
      <c r="H151" s="6" t="s">
        <v>22</v>
      </c>
      <c r="I151" s="6" t="str">
        <f t="shared" si="5"/>
        <v>Mazaya Two Apple Bahraini  50g</v>
      </c>
      <c r="J151" s="8">
        <v>62715</v>
      </c>
      <c r="K151" s="8">
        <f>J151*'Regie Sales 2020'!G151</f>
        <v>376290</v>
      </c>
    </row>
    <row r="152" spans="1:11" hidden="1">
      <c r="A152" s="4">
        <v>6018</v>
      </c>
      <c r="B152" s="2" t="s">
        <v>273</v>
      </c>
      <c r="C152" s="2" t="s">
        <v>26</v>
      </c>
      <c r="D152" s="2" t="s">
        <v>56</v>
      </c>
      <c r="E152" s="2" t="s">
        <v>12</v>
      </c>
      <c r="F152" s="2" t="str">
        <f t="shared" si="4"/>
        <v>Mazaya Lemon Mint 250g</v>
      </c>
      <c r="G152" s="6">
        <v>6</v>
      </c>
      <c r="H152" s="6" t="s">
        <v>347</v>
      </c>
      <c r="I152" s="6" t="str">
        <f t="shared" si="5"/>
        <v>Mazaya Lemon Mint 250g</v>
      </c>
      <c r="J152" s="8">
        <v>1082</v>
      </c>
      <c r="K152" s="8">
        <f>J152*'Regie Sales 2020'!G152</f>
        <v>6492</v>
      </c>
    </row>
    <row r="153" spans="1:11">
      <c r="A153" s="4">
        <v>6019</v>
      </c>
      <c r="B153" s="2" t="s">
        <v>274</v>
      </c>
      <c r="C153" s="2" t="s">
        <v>26</v>
      </c>
      <c r="D153" s="2" t="s">
        <v>352</v>
      </c>
      <c r="E153" s="2" t="s">
        <v>12</v>
      </c>
      <c r="F153" s="2" t="str">
        <f t="shared" si="4"/>
        <v>Mazaya Grape Mint 250g</v>
      </c>
      <c r="G153" s="6">
        <v>6</v>
      </c>
      <c r="H153" s="6" t="s">
        <v>545</v>
      </c>
      <c r="I153" s="6" t="str">
        <f t="shared" si="5"/>
        <v>Mazaya Grape Mint 250g</v>
      </c>
      <c r="J153" s="8">
        <v>42</v>
      </c>
      <c r="K153" s="8">
        <f>J153*'Regie Sales 2020'!G153</f>
        <v>252</v>
      </c>
    </row>
    <row r="154" spans="1:11" hidden="1">
      <c r="A154" s="4">
        <v>6020</v>
      </c>
      <c r="B154" s="2" t="s">
        <v>275</v>
      </c>
      <c r="C154" s="2" t="s">
        <v>26</v>
      </c>
      <c r="D154" s="2" t="s">
        <v>13</v>
      </c>
      <c r="E154" s="2" t="s">
        <v>12</v>
      </c>
      <c r="F154" s="2" t="str">
        <f t="shared" si="4"/>
        <v>Mazaya Mint 250g</v>
      </c>
      <c r="G154" s="6">
        <v>6</v>
      </c>
      <c r="H154" s="6" t="s">
        <v>13</v>
      </c>
      <c r="I154" s="6" t="str">
        <f t="shared" si="5"/>
        <v>Mazaya Mint 250g</v>
      </c>
      <c r="J154" s="8">
        <v>69</v>
      </c>
      <c r="K154" s="8">
        <f>J154*'Regie Sales 2020'!G154</f>
        <v>414</v>
      </c>
    </row>
    <row r="155" spans="1:11" hidden="1">
      <c r="A155" s="4">
        <v>6021</v>
      </c>
      <c r="B155" s="2" t="s">
        <v>276</v>
      </c>
      <c r="C155" s="2" t="s">
        <v>26</v>
      </c>
      <c r="D155" s="2" t="s">
        <v>21</v>
      </c>
      <c r="E155" s="2" t="s">
        <v>12</v>
      </c>
      <c r="F155" s="2" t="str">
        <f t="shared" si="4"/>
        <v>Mazaya Grapes 250g</v>
      </c>
      <c r="G155" s="6">
        <v>6</v>
      </c>
      <c r="H155" s="6" t="s">
        <v>21</v>
      </c>
      <c r="I155" s="6" t="str">
        <f t="shared" si="5"/>
        <v>Mazaya Grapes 250g</v>
      </c>
      <c r="J155" s="8">
        <v>68</v>
      </c>
      <c r="K155" s="8">
        <f>J155*'Regie Sales 2020'!G155</f>
        <v>408</v>
      </c>
    </row>
    <row r="156" spans="1:11" hidden="1">
      <c r="A156" s="4">
        <v>6022</v>
      </c>
      <c r="B156" s="2" t="s">
        <v>277</v>
      </c>
      <c r="C156" s="2" t="s">
        <v>26</v>
      </c>
      <c r="D156" s="2" t="s">
        <v>17</v>
      </c>
      <c r="E156" s="2" t="s">
        <v>12</v>
      </c>
      <c r="F156" s="2" t="str">
        <f t="shared" si="4"/>
        <v>Mazaya Two Apple Bahraini  250g</v>
      </c>
      <c r="G156" s="6">
        <v>6</v>
      </c>
      <c r="H156" s="6" t="s">
        <v>22</v>
      </c>
      <c r="I156" s="6" t="str">
        <f t="shared" si="5"/>
        <v>Mazaya Two Apple Bahraini  250g</v>
      </c>
      <c r="J156" s="8">
        <v>1277</v>
      </c>
      <c r="K156" s="8">
        <f>J156*'Regie Sales 2020'!G156</f>
        <v>7662</v>
      </c>
    </row>
    <row r="157" spans="1:11" hidden="1">
      <c r="A157" s="4">
        <v>6023</v>
      </c>
      <c r="B157" s="2" t="s">
        <v>278</v>
      </c>
      <c r="C157" s="2" t="s">
        <v>26</v>
      </c>
      <c r="D157" s="2" t="s">
        <v>56</v>
      </c>
      <c r="E157" s="2" t="s">
        <v>12</v>
      </c>
      <c r="F157" s="2" t="str">
        <f t="shared" si="4"/>
        <v>Mazaya Lemon Mint 250g</v>
      </c>
      <c r="G157" s="6">
        <v>6</v>
      </c>
      <c r="H157" s="6" t="s">
        <v>347</v>
      </c>
      <c r="I157" s="6" t="str">
        <f t="shared" si="5"/>
        <v>Mazaya Lemon Mint 250g</v>
      </c>
      <c r="J157" s="8">
        <v>15363</v>
      </c>
      <c r="K157" s="8">
        <f>J157*'Regie Sales 2020'!G157</f>
        <v>92178</v>
      </c>
    </row>
    <row r="158" spans="1:11">
      <c r="A158" s="4">
        <v>6024</v>
      </c>
      <c r="B158" s="2" t="s">
        <v>279</v>
      </c>
      <c r="C158" s="2" t="s">
        <v>26</v>
      </c>
      <c r="D158" s="2" t="s">
        <v>352</v>
      </c>
      <c r="E158" s="2" t="s">
        <v>12</v>
      </c>
      <c r="F158" s="2" t="str">
        <f t="shared" si="4"/>
        <v>Mazaya Grape Mint 250g</v>
      </c>
      <c r="G158" s="6">
        <v>6</v>
      </c>
      <c r="H158" s="6" t="s">
        <v>545</v>
      </c>
      <c r="I158" s="6" t="str">
        <f t="shared" si="5"/>
        <v>Mazaya Grape Mint 250g</v>
      </c>
      <c r="J158" s="8">
        <v>440</v>
      </c>
      <c r="K158" s="8">
        <f>J158*'Regie Sales 2020'!G158</f>
        <v>2640</v>
      </c>
    </row>
    <row r="159" spans="1:11" hidden="1">
      <c r="A159" s="4">
        <v>6025</v>
      </c>
      <c r="B159" s="2" t="s">
        <v>280</v>
      </c>
      <c r="C159" s="2" t="s">
        <v>26</v>
      </c>
      <c r="D159" s="2" t="s">
        <v>21</v>
      </c>
      <c r="E159" s="2" t="s">
        <v>12</v>
      </c>
      <c r="F159" s="2" t="str">
        <f t="shared" si="4"/>
        <v>Mazaya Grapes 250g</v>
      </c>
      <c r="G159" s="6">
        <v>6</v>
      </c>
      <c r="H159" s="6" t="s">
        <v>21</v>
      </c>
      <c r="I159" s="6" t="str">
        <f t="shared" si="5"/>
        <v>Mazaya Grapes 250g</v>
      </c>
      <c r="J159" s="8">
        <v>402</v>
      </c>
      <c r="K159" s="8">
        <f>J159*'Regie Sales 2020'!G159</f>
        <v>2412</v>
      </c>
    </row>
    <row r="160" spans="1:11" hidden="1">
      <c r="A160" s="4">
        <v>6026</v>
      </c>
      <c r="B160" s="2" t="s">
        <v>281</v>
      </c>
      <c r="C160" s="2" t="s">
        <v>26</v>
      </c>
      <c r="D160" s="2" t="s">
        <v>13</v>
      </c>
      <c r="E160" s="2" t="s">
        <v>12</v>
      </c>
      <c r="F160" s="2" t="str">
        <f t="shared" si="4"/>
        <v>Mazaya Mint 250g</v>
      </c>
      <c r="G160" s="6">
        <v>6</v>
      </c>
      <c r="H160" s="6" t="s">
        <v>13</v>
      </c>
      <c r="I160" s="6" t="str">
        <f t="shared" si="5"/>
        <v>Mazaya Mint 250g</v>
      </c>
      <c r="J160" s="8">
        <v>637</v>
      </c>
      <c r="K160" s="8">
        <f>J160*'Regie Sales 2020'!G160</f>
        <v>3822</v>
      </c>
    </row>
    <row r="161" spans="1:11" hidden="1">
      <c r="A161" s="4">
        <v>6027</v>
      </c>
      <c r="B161" s="2" t="s">
        <v>282</v>
      </c>
      <c r="C161" s="2" t="s">
        <v>26</v>
      </c>
      <c r="D161" s="2" t="s">
        <v>17</v>
      </c>
      <c r="E161" s="2" t="s">
        <v>12</v>
      </c>
      <c r="F161" s="2" t="str">
        <f t="shared" si="4"/>
        <v>Mazaya Two Apple Bahraini  250g</v>
      </c>
      <c r="G161" s="6">
        <v>6</v>
      </c>
      <c r="H161" s="6" t="s">
        <v>22</v>
      </c>
      <c r="I161" s="6" t="str">
        <f t="shared" si="5"/>
        <v>Mazaya Two Apple Bahraini  250g</v>
      </c>
      <c r="J161" s="8">
        <v>18467</v>
      </c>
      <c r="K161" s="8">
        <f>J161*'Regie Sales 2020'!G161</f>
        <v>110802</v>
      </c>
    </row>
    <row r="162" spans="1:11" hidden="1">
      <c r="A162" s="4">
        <v>6028</v>
      </c>
      <c r="B162" s="2" t="s">
        <v>283</v>
      </c>
      <c r="C162" s="2" t="s">
        <v>26</v>
      </c>
      <c r="D162" s="2" t="s">
        <v>27</v>
      </c>
      <c r="E162" s="2" t="s">
        <v>7</v>
      </c>
      <c r="F162" s="2" t="str">
        <f t="shared" si="4"/>
        <v>Mazaya Love 50g</v>
      </c>
      <c r="G162" s="6">
        <v>6</v>
      </c>
      <c r="H162" s="6" t="s">
        <v>311</v>
      </c>
      <c r="I162" s="6" t="str">
        <f t="shared" si="5"/>
        <v>Mazaya Love 50g</v>
      </c>
      <c r="J162" s="8"/>
      <c r="K162" s="8">
        <f>J162*'Regie Sales 2020'!G162</f>
        <v>0</v>
      </c>
    </row>
    <row r="163" spans="1:11" hidden="1">
      <c r="A163" s="4">
        <v>6030</v>
      </c>
      <c r="B163" s="2" t="s">
        <v>284</v>
      </c>
      <c r="C163" s="2" t="s">
        <v>26</v>
      </c>
      <c r="D163" s="2" t="s">
        <v>285</v>
      </c>
      <c r="E163" s="2" t="s">
        <v>7</v>
      </c>
      <c r="F163" s="2" t="str">
        <f t="shared" si="4"/>
        <v>Mazaya  ruby crush 50g</v>
      </c>
      <c r="G163" s="6">
        <v>6</v>
      </c>
      <c r="H163" s="6" t="s">
        <v>311</v>
      </c>
      <c r="I163" s="6" t="str">
        <f t="shared" si="5"/>
        <v>Mazaya  ruby crush 50g</v>
      </c>
      <c r="J163" s="8"/>
      <c r="K163" s="8">
        <f>J163*'Regie Sales 2020'!G163</f>
        <v>0</v>
      </c>
    </row>
    <row r="164" spans="1:11" hidden="1">
      <c r="A164" s="4">
        <v>6085</v>
      </c>
      <c r="B164" s="2" t="s">
        <v>286</v>
      </c>
      <c r="C164" s="2" t="s">
        <v>287</v>
      </c>
      <c r="D164" s="2" t="s">
        <v>22</v>
      </c>
      <c r="E164" s="2" t="s">
        <v>7</v>
      </c>
      <c r="F164" s="2" t="str">
        <f t="shared" si="4"/>
        <v>Al Fakhamah  Two Apple 50g</v>
      </c>
      <c r="G164" s="6">
        <v>6</v>
      </c>
      <c r="H164" s="6" t="s">
        <v>22</v>
      </c>
      <c r="I164" s="6" t="str">
        <f t="shared" si="5"/>
        <v>Al Fakhamah  Two Apple 50g</v>
      </c>
      <c r="J164" s="8"/>
      <c r="K164" s="8">
        <f>J164*'Regie Sales 2020'!G164</f>
        <v>0</v>
      </c>
    </row>
    <row r="165" spans="1:11" hidden="1">
      <c r="A165" s="4">
        <v>6086</v>
      </c>
      <c r="B165" s="2" t="s">
        <v>288</v>
      </c>
      <c r="C165" s="2" t="s">
        <v>287</v>
      </c>
      <c r="D165" s="2" t="s">
        <v>22</v>
      </c>
      <c r="E165" s="2" t="s">
        <v>12</v>
      </c>
      <c r="F165" s="2" t="str">
        <f t="shared" si="4"/>
        <v>Al Fakhamah  Two Apple 250g</v>
      </c>
      <c r="G165" s="6">
        <v>6</v>
      </c>
      <c r="H165" s="6" t="s">
        <v>22</v>
      </c>
      <c r="I165" s="6" t="str">
        <f t="shared" si="5"/>
        <v>Al Fakhamah  Two Apple 250g</v>
      </c>
      <c r="J165" s="8"/>
      <c r="K165" s="8">
        <f>J165*'Regie Sales 2020'!G165</f>
        <v>0</v>
      </c>
    </row>
    <row r="166" spans="1:11" hidden="1">
      <c r="A166" s="4">
        <v>6087</v>
      </c>
      <c r="B166" s="2" t="s">
        <v>289</v>
      </c>
      <c r="C166" s="2" t="s">
        <v>287</v>
      </c>
      <c r="D166" s="2" t="s">
        <v>22</v>
      </c>
      <c r="E166" s="2" t="s">
        <v>18</v>
      </c>
      <c r="F166" s="2" t="str">
        <f t="shared" si="4"/>
        <v>Al Fakhamah  Two Apple 1kg</v>
      </c>
      <c r="G166" s="6">
        <v>6</v>
      </c>
      <c r="H166" s="6" t="s">
        <v>22</v>
      </c>
      <c r="I166" s="6" t="str">
        <f t="shared" si="5"/>
        <v>Al Fakhamah  Two Apple 1kg</v>
      </c>
      <c r="J166" s="8"/>
      <c r="K166" s="8">
        <f>J166*'Regie Sales 2020'!G166</f>
        <v>0</v>
      </c>
    </row>
    <row r="167" spans="1:11" hidden="1">
      <c r="A167" s="4">
        <v>6088</v>
      </c>
      <c r="B167" s="2" t="s">
        <v>290</v>
      </c>
      <c r="C167" s="2" t="s">
        <v>287</v>
      </c>
      <c r="D167" s="2" t="s">
        <v>13</v>
      </c>
      <c r="E167" s="2" t="s">
        <v>7</v>
      </c>
      <c r="F167" s="2" t="str">
        <f t="shared" si="4"/>
        <v>Al Fakhamah  Mint 50g</v>
      </c>
      <c r="G167" s="6">
        <v>6</v>
      </c>
      <c r="H167" s="6" t="s">
        <v>13</v>
      </c>
      <c r="I167" s="6" t="str">
        <f t="shared" si="5"/>
        <v>Al Fakhamah  Mint 50g</v>
      </c>
      <c r="J167" s="8"/>
      <c r="K167" s="8">
        <f>J167*'Regie Sales 2020'!G167</f>
        <v>0</v>
      </c>
    </row>
    <row r="168" spans="1:11" hidden="1">
      <c r="A168" s="4">
        <v>6089</v>
      </c>
      <c r="B168" s="2" t="s">
        <v>291</v>
      </c>
      <c r="C168" s="2" t="s">
        <v>287</v>
      </c>
      <c r="D168" s="2" t="s">
        <v>342</v>
      </c>
      <c r="E168" s="2" t="s">
        <v>7</v>
      </c>
      <c r="F168" s="2" t="str">
        <f t="shared" si="4"/>
        <v>Al Fakhamah  Gum &amp; mint  50g</v>
      </c>
      <c r="G168" s="6">
        <v>6</v>
      </c>
      <c r="H168" s="6" t="s">
        <v>105</v>
      </c>
      <c r="I168" s="6" t="str">
        <f t="shared" si="5"/>
        <v>Al Fakhamah  Gum &amp; mint  50g</v>
      </c>
      <c r="J168" s="8"/>
      <c r="K168" s="8">
        <f>J168*'Regie Sales 2020'!G168</f>
        <v>0</v>
      </c>
    </row>
    <row r="169" spans="1:11" hidden="1">
      <c r="A169" s="4">
        <v>6090</v>
      </c>
      <c r="B169" s="2" t="s">
        <v>292</v>
      </c>
      <c r="C169" s="2" t="s">
        <v>287</v>
      </c>
      <c r="D169" s="2" t="s">
        <v>21</v>
      </c>
      <c r="E169" s="2" t="s">
        <v>7</v>
      </c>
      <c r="F169" s="2" t="str">
        <f t="shared" si="4"/>
        <v>Al Fakhamah  Grapes 50g</v>
      </c>
      <c r="G169" s="6">
        <v>6</v>
      </c>
      <c r="H169" s="6" t="s">
        <v>21</v>
      </c>
      <c r="I169" s="6" t="str">
        <f t="shared" si="5"/>
        <v>Al Fakhamah  Grapes 50g</v>
      </c>
      <c r="J169" s="8"/>
      <c r="K169" s="8">
        <f>J169*'Regie Sales 2020'!G169</f>
        <v>0</v>
      </c>
    </row>
    <row r="170" spans="1:11">
      <c r="A170" s="4">
        <v>6091</v>
      </c>
      <c r="B170" s="2" t="s">
        <v>293</v>
      </c>
      <c r="C170" s="2" t="s">
        <v>287</v>
      </c>
      <c r="D170" s="2" t="s">
        <v>352</v>
      </c>
      <c r="E170" s="2" t="s">
        <v>7</v>
      </c>
      <c r="F170" s="2" t="str">
        <f t="shared" si="4"/>
        <v>Al Fakhamah  Grape Mint 50g</v>
      </c>
      <c r="G170" s="6">
        <v>6</v>
      </c>
      <c r="H170" s="6" t="s">
        <v>545</v>
      </c>
      <c r="I170" s="6" t="str">
        <f t="shared" si="5"/>
        <v>Al Fakhamah  Grape Mint 50g</v>
      </c>
      <c r="J170" s="8"/>
      <c r="K170" s="8">
        <f>J170*'Regie Sales 2020'!G170</f>
        <v>0</v>
      </c>
    </row>
    <row r="171" spans="1:11" hidden="1">
      <c r="A171" s="4">
        <v>6092</v>
      </c>
      <c r="B171" s="2" t="s">
        <v>294</v>
      </c>
      <c r="C171" s="2" t="s">
        <v>287</v>
      </c>
      <c r="D171" s="2" t="s">
        <v>56</v>
      </c>
      <c r="E171" s="2" t="s">
        <v>7</v>
      </c>
      <c r="F171" s="2" t="str">
        <f t="shared" si="4"/>
        <v>Al Fakhamah  Lemon Mint 50g</v>
      </c>
      <c r="G171" s="6">
        <v>6</v>
      </c>
      <c r="H171" s="6" t="s">
        <v>347</v>
      </c>
      <c r="I171" s="6" t="str">
        <f t="shared" si="5"/>
        <v>Al Fakhamah  Lemon Mint 50g</v>
      </c>
      <c r="J171" s="8"/>
      <c r="K171" s="8">
        <f>J171*'Regie Sales 2020'!G171</f>
        <v>0</v>
      </c>
    </row>
    <row r="172" spans="1:11" hidden="1">
      <c r="A172" s="4">
        <v>6093</v>
      </c>
      <c r="B172" s="2" t="s">
        <v>295</v>
      </c>
      <c r="C172" s="2" t="s">
        <v>287</v>
      </c>
      <c r="D172" s="2" t="s">
        <v>56</v>
      </c>
      <c r="E172" s="2" t="s">
        <v>12</v>
      </c>
      <c r="F172" s="2" t="str">
        <f t="shared" si="4"/>
        <v>Al Fakhamah  Lemon Mint 250g</v>
      </c>
      <c r="G172" s="6">
        <v>6</v>
      </c>
      <c r="H172" s="6" t="s">
        <v>347</v>
      </c>
      <c r="I172" s="6" t="str">
        <f t="shared" si="5"/>
        <v>Al Fakhamah  Lemon Mint 250g</v>
      </c>
      <c r="J172" s="8"/>
      <c r="K172" s="8">
        <f>J172*'Regie Sales 2020'!G172</f>
        <v>0</v>
      </c>
    </row>
    <row r="173" spans="1:11" hidden="1">
      <c r="A173" s="4">
        <v>6097</v>
      </c>
      <c r="B173" s="2" t="s">
        <v>296</v>
      </c>
      <c r="C173" s="2" t="s">
        <v>287</v>
      </c>
      <c r="D173" s="2" t="s">
        <v>297</v>
      </c>
      <c r="E173" s="2" t="s">
        <v>7</v>
      </c>
      <c r="F173" s="2" t="str">
        <f t="shared" si="4"/>
        <v>Al Fakhamah  Amouri  50g</v>
      </c>
      <c r="G173" s="6">
        <v>6</v>
      </c>
      <c r="H173" s="6" t="s">
        <v>311</v>
      </c>
      <c r="I173" s="6" t="str">
        <f t="shared" si="5"/>
        <v>Al Fakhamah  Amouri  50g</v>
      </c>
      <c r="J173" s="8"/>
      <c r="K173" s="8">
        <f>J173*'Regie Sales 2020'!G173</f>
        <v>0</v>
      </c>
    </row>
    <row r="174" spans="1:11" hidden="1">
      <c r="A174" s="4">
        <v>6100</v>
      </c>
      <c r="B174" s="2" t="s">
        <v>298</v>
      </c>
      <c r="C174" s="2" t="s">
        <v>299</v>
      </c>
      <c r="D174" s="2" t="s">
        <v>143</v>
      </c>
      <c r="E174" s="2" t="s">
        <v>310</v>
      </c>
      <c r="F174" s="2" t="str">
        <f t="shared" si="4"/>
        <v>Tambouka  Two Apple  100g</v>
      </c>
      <c r="G174" s="6">
        <v>10</v>
      </c>
      <c r="H174" s="6" t="s">
        <v>22</v>
      </c>
      <c r="I174" s="6" t="str">
        <f t="shared" si="5"/>
        <v>Tambouka  Two Apple  100g</v>
      </c>
      <c r="J174" s="8"/>
      <c r="K174" s="8">
        <f>J174*'Regie Sales 2020'!G174</f>
        <v>0</v>
      </c>
    </row>
    <row r="175" spans="1:11" hidden="1">
      <c r="A175" s="4">
        <v>6101</v>
      </c>
      <c r="B175" s="2" t="s">
        <v>300</v>
      </c>
      <c r="C175" s="2" t="s">
        <v>299</v>
      </c>
      <c r="D175" s="2" t="s">
        <v>56</v>
      </c>
      <c r="E175" s="2" t="s">
        <v>310</v>
      </c>
      <c r="F175" s="2" t="str">
        <f t="shared" si="4"/>
        <v>Tambouka  Lemon Mint 100g</v>
      </c>
      <c r="G175" s="6">
        <v>10</v>
      </c>
      <c r="H175" s="6" t="s">
        <v>347</v>
      </c>
      <c r="I175" s="6" t="str">
        <f t="shared" si="5"/>
        <v>Tambouka  Lemon Mint 100g</v>
      </c>
      <c r="J175" s="8"/>
      <c r="K175" s="8">
        <f>J175*'Regie Sales 2020'!G175</f>
        <v>0</v>
      </c>
    </row>
    <row r="176" spans="1:11" hidden="1">
      <c r="A176" s="4">
        <v>6111</v>
      </c>
      <c r="B176" s="2" t="s">
        <v>301</v>
      </c>
      <c r="C176" s="2" t="s">
        <v>50</v>
      </c>
      <c r="D176" s="2" t="s">
        <v>22</v>
      </c>
      <c r="E176" s="2" t="s">
        <v>12</v>
      </c>
      <c r="F176" s="2" t="s">
        <v>47</v>
      </c>
      <c r="G176" s="6">
        <v>10</v>
      </c>
      <c r="H176" s="6" t="s">
        <v>22</v>
      </c>
      <c r="I176" s="6" t="str">
        <f t="shared" si="5"/>
        <v>Basha Two Apple 250g</v>
      </c>
      <c r="J176" s="8"/>
      <c r="K176" s="8">
        <f>J176*'Regie Sales 2020'!G176</f>
        <v>0</v>
      </c>
    </row>
    <row r="177" spans="1:11" hidden="1">
      <c r="A177" s="4">
        <v>6112</v>
      </c>
      <c r="B177" s="2" t="s">
        <v>302</v>
      </c>
      <c r="C177" s="2" t="s">
        <v>50</v>
      </c>
      <c r="D177" s="2" t="s">
        <v>22</v>
      </c>
      <c r="E177" s="2" t="s">
        <v>18</v>
      </c>
      <c r="F177" s="2" t="s">
        <v>48</v>
      </c>
      <c r="G177" s="6">
        <v>10</v>
      </c>
      <c r="H177" s="6" t="s">
        <v>22</v>
      </c>
      <c r="I177" s="6" t="str">
        <f t="shared" si="5"/>
        <v>Basha Two Apple 1000g</v>
      </c>
      <c r="J177" s="8"/>
      <c r="K177" s="8">
        <f>J177*'Regie Sales 2020'!G177</f>
        <v>0</v>
      </c>
    </row>
    <row r="178" spans="1:11">
      <c r="A178" s="4">
        <v>6120</v>
      </c>
      <c r="B178" s="2" t="s">
        <v>303</v>
      </c>
      <c r="C178" s="2" t="s">
        <v>6</v>
      </c>
      <c r="D178" s="2" t="s">
        <v>352</v>
      </c>
      <c r="E178" s="2" t="s">
        <v>18</v>
      </c>
      <c r="F178" s="2" t="str">
        <f t="shared" ref="F178:F184" si="6">C178&amp;" "&amp;D178&amp;" "&amp;E178</f>
        <v>Al Fakher Grape Mint 1kg</v>
      </c>
      <c r="G178" s="6">
        <v>6</v>
      </c>
      <c r="H178" s="6" t="s">
        <v>545</v>
      </c>
      <c r="I178" s="6" t="str">
        <f t="shared" si="5"/>
        <v>Al Fakher Grape Mint 1kg</v>
      </c>
      <c r="J178" s="8"/>
      <c r="K178" s="8">
        <f>J178*'Regie Sales 2020'!G178</f>
        <v>0</v>
      </c>
    </row>
    <row r="179" spans="1:11" hidden="1">
      <c r="A179" s="4">
        <v>6121</v>
      </c>
      <c r="B179" s="2" t="s">
        <v>304</v>
      </c>
      <c r="C179" s="2" t="s">
        <v>6</v>
      </c>
      <c r="D179" s="2" t="s">
        <v>21</v>
      </c>
      <c r="E179" s="2" t="s">
        <v>18</v>
      </c>
      <c r="F179" s="2" t="str">
        <f t="shared" si="6"/>
        <v>Al Fakher Grapes 1kg</v>
      </c>
      <c r="G179" s="6">
        <v>6</v>
      </c>
      <c r="H179" s="6" t="s">
        <v>21</v>
      </c>
      <c r="I179" s="6" t="str">
        <f t="shared" si="5"/>
        <v>Al Fakher Grapes 1kg</v>
      </c>
      <c r="J179" s="8"/>
      <c r="K179" s="8">
        <f>J179*'Regie Sales 2020'!G179</f>
        <v>0</v>
      </c>
    </row>
    <row r="180" spans="1:11" hidden="1">
      <c r="A180" s="4">
        <v>6122</v>
      </c>
      <c r="B180" s="2" t="s">
        <v>305</v>
      </c>
      <c r="C180" s="2" t="s">
        <v>6</v>
      </c>
      <c r="D180" s="2" t="s">
        <v>56</v>
      </c>
      <c r="E180" s="2" t="s">
        <v>18</v>
      </c>
      <c r="F180" s="2" t="str">
        <f t="shared" si="6"/>
        <v>Al Fakher Lemon Mint 1kg</v>
      </c>
      <c r="G180" s="6">
        <v>6</v>
      </c>
      <c r="H180" s="6" t="s">
        <v>347</v>
      </c>
      <c r="I180" s="6" t="str">
        <f t="shared" si="5"/>
        <v>Al Fakher Lemon Mint 1kg</v>
      </c>
      <c r="J180" s="8"/>
      <c r="K180" s="8">
        <f>J180*'Regie Sales 2020'!G180</f>
        <v>0</v>
      </c>
    </row>
    <row r="181" spans="1:11" hidden="1">
      <c r="A181" s="4">
        <v>6123</v>
      </c>
      <c r="B181" s="2" t="s">
        <v>306</v>
      </c>
      <c r="C181" s="2" t="s">
        <v>6</v>
      </c>
      <c r="D181" s="2" t="s">
        <v>13</v>
      </c>
      <c r="E181" s="2" t="s">
        <v>18</v>
      </c>
      <c r="F181" s="2" t="str">
        <f t="shared" si="6"/>
        <v>Al Fakher Mint 1kg</v>
      </c>
      <c r="G181" s="6">
        <v>6</v>
      </c>
      <c r="H181" s="6" t="s">
        <v>13</v>
      </c>
      <c r="I181" s="6" t="str">
        <f t="shared" si="5"/>
        <v>Al Fakher Mint 1kg</v>
      </c>
      <c r="J181" s="8"/>
      <c r="K181" s="8">
        <f>J181*'Regie Sales 2020'!G181</f>
        <v>0</v>
      </c>
    </row>
    <row r="182" spans="1:11" hidden="1">
      <c r="A182" s="4">
        <v>6124</v>
      </c>
      <c r="B182" s="2" t="s">
        <v>307</v>
      </c>
      <c r="C182" s="2" t="s">
        <v>6</v>
      </c>
      <c r="D182" s="6" t="s">
        <v>158</v>
      </c>
      <c r="E182" s="2" t="s">
        <v>18</v>
      </c>
      <c r="F182" s="2" t="str">
        <f t="shared" si="6"/>
        <v>Al Fakher Two apple 1kg</v>
      </c>
      <c r="G182" s="6">
        <v>6</v>
      </c>
      <c r="H182" s="6" t="s">
        <v>22</v>
      </c>
      <c r="I182" s="6" t="str">
        <f t="shared" si="5"/>
        <v>Al Fakher Two apple 1kg</v>
      </c>
      <c r="J182" s="8"/>
      <c r="K182" s="8">
        <f>J182*'Regie Sales 2020'!G182</f>
        <v>0</v>
      </c>
    </row>
    <row r="183" spans="1:11" hidden="1">
      <c r="A183" s="4">
        <v>6128</v>
      </c>
      <c r="B183" s="2" t="s">
        <v>308</v>
      </c>
      <c r="C183" s="2" t="s">
        <v>6</v>
      </c>
      <c r="D183" s="6" t="s">
        <v>158</v>
      </c>
      <c r="E183" s="6" t="s">
        <v>12</v>
      </c>
      <c r="F183" s="2" t="str">
        <f t="shared" si="6"/>
        <v>Al Fakher Two apple 250g</v>
      </c>
      <c r="G183" s="6">
        <v>6</v>
      </c>
      <c r="H183" s="6" t="s">
        <v>22</v>
      </c>
      <c r="I183" s="6" t="str">
        <f t="shared" si="5"/>
        <v>Al Fakher Two apple 250g</v>
      </c>
      <c r="J183" s="8"/>
      <c r="K183" s="8">
        <f>J183*'Regie Sales 2020'!G183</f>
        <v>0</v>
      </c>
    </row>
    <row r="184" spans="1:11" hidden="1">
      <c r="A184" s="4">
        <v>6140</v>
      </c>
      <c r="B184" s="2" t="s">
        <v>309</v>
      </c>
      <c r="C184" s="2" t="s">
        <v>6</v>
      </c>
      <c r="D184" s="6" t="s">
        <v>158</v>
      </c>
      <c r="E184" s="2" t="s">
        <v>7</v>
      </c>
      <c r="F184" s="2" t="str">
        <f t="shared" si="6"/>
        <v>Al Fakher Two apple 50g</v>
      </c>
      <c r="G184" s="6">
        <v>6</v>
      </c>
      <c r="H184" s="6" t="s">
        <v>22</v>
      </c>
      <c r="I184" s="6" t="str">
        <f t="shared" si="5"/>
        <v>Al Fakher Two apple 50g</v>
      </c>
      <c r="J184" s="8"/>
      <c r="K184" s="8">
        <f>J184*'Regie Sales 2020'!G184</f>
        <v>0</v>
      </c>
    </row>
    <row r="185" spans="1:11" hidden="1">
      <c r="G185" s="8">
        <f>SUM(G2:G184)</f>
        <v>1249.5</v>
      </c>
      <c r="H185" s="8"/>
      <c r="I185" s="8"/>
      <c r="J185" s="8">
        <v>569494</v>
      </c>
      <c r="K185" s="8">
        <f>SUM(K2:K184)</f>
        <v>4095602.5</v>
      </c>
    </row>
  </sheetData>
  <autoFilter ref="A1:K185" xr:uid="{A1AA85D2-1E04-4446-A726-EE5E37F873CE}">
    <filterColumn colId="7">
      <filters>
        <filter val="Grapes &amp; Mint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92FA-C99C-4FDD-A094-A2AF5F4B7550}">
  <sheetPr filterMode="1"/>
  <dimension ref="A1:RLH185"/>
  <sheetViews>
    <sheetView workbookViewId="0">
      <pane xSplit="4" topLeftCell="AB1" activePane="topRight" state="frozen"/>
      <selection pane="topRight" activeCell="AI11" sqref="AI11:AI178"/>
    </sheetView>
  </sheetViews>
  <sheetFormatPr defaultRowHeight="14.5"/>
  <cols>
    <col min="1" max="1" width="7.36328125" style="3" bestFit="1" customWidth="1"/>
    <col min="2" max="2" width="24.6328125" style="3" bestFit="1" customWidth="1"/>
    <col min="3" max="3" width="13.90625" style="3" bestFit="1" customWidth="1"/>
    <col min="4" max="4" width="19.54296875" style="3" customWidth="1"/>
    <col min="5" max="5" width="7.453125" style="3" customWidth="1"/>
    <col min="6" max="6" width="31.08984375" style="3" customWidth="1"/>
    <col min="7" max="8" width="9" style="3" customWidth="1"/>
    <col min="9" max="9" width="11.08984375" style="3" customWidth="1"/>
    <col min="10" max="10" width="9" style="3" customWidth="1"/>
    <col min="11" max="11" width="9.36328125" style="3" customWidth="1"/>
    <col min="12" max="12" width="9.54296875" style="3" customWidth="1"/>
    <col min="13" max="17" width="9" style="3" customWidth="1"/>
    <col min="18" max="18" width="8.6328125" style="3" customWidth="1"/>
    <col min="19" max="19" width="11.08984375" style="7" bestFit="1" customWidth="1"/>
    <col min="20" max="20" width="31.08984375" style="3" customWidth="1"/>
    <col min="21" max="21" width="10.90625" style="1" customWidth="1"/>
    <col min="22" max="33" width="9.90625" style="1" customWidth="1"/>
    <col min="34" max="34" width="11.08984375" style="27" customWidth="1"/>
    <col min="35" max="35" width="16.6328125" style="1" bestFit="1" customWidth="1"/>
    <col min="36" max="36" width="22.90625" style="1" bestFit="1" customWidth="1"/>
    <col min="37" max="37" width="9.08984375" style="1"/>
    <col min="38" max="38" width="12.54296875" style="1" bestFit="1" customWidth="1"/>
    <col min="39" max="88" width="9.08984375" style="1"/>
    <col min="89" max="89" width="26.6328125" style="1" customWidth="1"/>
    <col min="90" max="90" width="10.08984375" style="1" customWidth="1"/>
    <col min="91" max="91" width="9.453125" style="1" bestFit="1" customWidth="1"/>
    <col min="92" max="92" width="11.6328125" style="1" customWidth="1"/>
    <col min="93" max="93" width="9.90625" style="1" bestFit="1" customWidth="1"/>
    <col min="94" max="94" width="16.453125" style="1" bestFit="1" customWidth="1"/>
    <col min="95" max="97" width="9.08984375" style="1"/>
    <col min="98" max="98" width="27.453125" style="1" bestFit="1" customWidth="1"/>
    <col min="99" max="102" width="10.90625" style="1" bestFit="1" customWidth="1"/>
    <col min="103" max="344" width="9.08984375" style="1"/>
    <col min="345" max="345" width="26.6328125" style="1" customWidth="1"/>
    <col min="346" max="346" width="10.08984375" style="1" customWidth="1"/>
    <col min="347" max="347" width="9.453125" style="1" bestFit="1" customWidth="1"/>
    <col min="348" max="348" width="11.6328125" style="1" customWidth="1"/>
    <col min="349" max="349" width="9.90625" style="1" bestFit="1" customWidth="1"/>
    <col min="350" max="350" width="16.453125" style="1" bestFit="1" customWidth="1"/>
    <col min="351" max="353" width="9.08984375" style="1"/>
    <col min="354" max="354" width="27.453125" style="1" bestFit="1" customWidth="1"/>
    <col min="355" max="358" width="10.90625" style="1" bestFit="1" customWidth="1"/>
    <col min="359" max="600" width="9.08984375" style="1"/>
    <col min="601" max="601" width="26.6328125" style="1" customWidth="1"/>
    <col min="602" max="602" width="10.08984375" style="1" customWidth="1"/>
    <col min="603" max="603" width="9.453125" style="1" bestFit="1" customWidth="1"/>
    <col min="604" max="604" width="11.6328125" style="1" customWidth="1"/>
    <col min="605" max="605" width="9.90625" style="1" bestFit="1" customWidth="1"/>
    <col min="606" max="606" width="16.453125" style="1" bestFit="1" customWidth="1"/>
    <col min="607" max="609" width="9.08984375" style="1"/>
    <col min="610" max="610" width="27.453125" style="1" bestFit="1" customWidth="1"/>
    <col min="611" max="614" width="10.90625" style="1" bestFit="1" customWidth="1"/>
    <col min="615" max="856" width="9.08984375" style="1"/>
    <col min="857" max="857" width="26.6328125" style="1" customWidth="1"/>
    <col min="858" max="858" width="10.08984375" style="1" customWidth="1"/>
    <col min="859" max="859" width="9.453125" style="1" bestFit="1" customWidth="1"/>
    <col min="860" max="860" width="11.6328125" style="1" customWidth="1"/>
    <col min="861" max="861" width="9.90625" style="1" bestFit="1" customWidth="1"/>
    <col min="862" max="862" width="16.453125" style="1" bestFit="1" customWidth="1"/>
    <col min="863" max="865" width="9.08984375" style="1"/>
    <col min="866" max="866" width="27.453125" style="1" bestFit="1" customWidth="1"/>
    <col min="867" max="870" width="10.90625" style="1" bestFit="1" customWidth="1"/>
    <col min="871" max="1112" width="9.08984375" style="1"/>
    <col min="1113" max="1113" width="26.6328125" style="1" customWidth="1"/>
    <col min="1114" max="1114" width="10.08984375" style="1" customWidth="1"/>
    <col min="1115" max="1115" width="9.453125" style="1" bestFit="1" customWidth="1"/>
    <col min="1116" max="1116" width="11.6328125" style="1" customWidth="1"/>
    <col min="1117" max="1117" width="9.90625" style="1" bestFit="1" customWidth="1"/>
    <col min="1118" max="1118" width="16.453125" style="1" bestFit="1" customWidth="1"/>
    <col min="1119" max="1121" width="9.08984375" style="1"/>
    <col min="1122" max="1122" width="27.453125" style="1" bestFit="1" customWidth="1"/>
    <col min="1123" max="1126" width="10.90625" style="1" bestFit="1" customWidth="1"/>
    <col min="1127" max="1368" width="9.08984375" style="1"/>
    <col min="1369" max="1369" width="26.6328125" style="1" customWidth="1"/>
    <col min="1370" max="1370" width="10.08984375" style="1" customWidth="1"/>
    <col min="1371" max="1371" width="9.453125" style="1" bestFit="1" customWidth="1"/>
    <col min="1372" max="1372" width="11.6328125" style="1" customWidth="1"/>
    <col min="1373" max="1373" width="9.90625" style="1" bestFit="1" customWidth="1"/>
    <col min="1374" max="1374" width="16.453125" style="1" bestFit="1" customWidth="1"/>
    <col min="1375" max="1377" width="9.08984375" style="1"/>
    <col min="1378" max="1378" width="27.453125" style="1" bestFit="1" customWidth="1"/>
    <col min="1379" max="1382" width="10.90625" style="1" bestFit="1" customWidth="1"/>
    <col min="1383" max="1624" width="9.08984375" style="1"/>
    <col min="1625" max="1625" width="26.6328125" style="1" customWidth="1"/>
    <col min="1626" max="1626" width="10.08984375" style="1" customWidth="1"/>
    <col min="1627" max="1627" width="9.453125" style="1" bestFit="1" customWidth="1"/>
    <col min="1628" max="1628" width="11.6328125" style="1" customWidth="1"/>
    <col min="1629" max="1629" width="9.90625" style="1" bestFit="1" customWidth="1"/>
    <col min="1630" max="1630" width="16.453125" style="1" bestFit="1" customWidth="1"/>
    <col min="1631" max="1633" width="9.08984375" style="1"/>
    <col min="1634" max="1634" width="27.453125" style="1" bestFit="1" customWidth="1"/>
    <col min="1635" max="1638" width="10.90625" style="1" bestFit="1" customWidth="1"/>
    <col min="1639" max="1880" width="9.08984375" style="1"/>
    <col min="1881" max="1881" width="26.6328125" style="1" customWidth="1"/>
    <col min="1882" max="1882" width="10.08984375" style="1" customWidth="1"/>
    <col min="1883" max="1883" width="9.453125" style="1" bestFit="1" customWidth="1"/>
    <col min="1884" max="1884" width="11.6328125" style="1" customWidth="1"/>
    <col min="1885" max="1885" width="9.90625" style="1" bestFit="1" customWidth="1"/>
    <col min="1886" max="1886" width="16.453125" style="1" bestFit="1" customWidth="1"/>
    <col min="1887" max="1889" width="9.08984375" style="1"/>
    <col min="1890" max="1890" width="27.453125" style="1" bestFit="1" customWidth="1"/>
    <col min="1891" max="1894" width="10.90625" style="1" bestFit="1" customWidth="1"/>
    <col min="1895" max="2136" width="9.08984375" style="1"/>
    <col min="2137" max="2137" width="26.6328125" style="1" customWidth="1"/>
    <col min="2138" max="2138" width="10.08984375" style="1" customWidth="1"/>
    <col min="2139" max="2139" width="9.453125" style="1" bestFit="1" customWidth="1"/>
    <col min="2140" max="2140" width="11.6328125" style="1" customWidth="1"/>
    <col min="2141" max="2141" width="9.90625" style="1" bestFit="1" customWidth="1"/>
    <col min="2142" max="2142" width="16.453125" style="1" bestFit="1" customWidth="1"/>
    <col min="2143" max="2145" width="9.08984375" style="1"/>
    <col min="2146" max="2146" width="27.453125" style="1" bestFit="1" customWidth="1"/>
    <col min="2147" max="2150" width="10.90625" style="1" bestFit="1" customWidth="1"/>
    <col min="2151" max="2392" width="9.08984375" style="1"/>
    <col min="2393" max="2393" width="26.6328125" style="1" customWidth="1"/>
    <col min="2394" max="2394" width="10.08984375" style="1" customWidth="1"/>
    <col min="2395" max="2395" width="9.453125" style="1" bestFit="1" customWidth="1"/>
    <col min="2396" max="2396" width="11.6328125" style="1" customWidth="1"/>
    <col min="2397" max="2397" width="9.90625" style="1" bestFit="1" customWidth="1"/>
    <col min="2398" max="2398" width="16.453125" style="1" bestFit="1" customWidth="1"/>
    <col min="2399" max="2401" width="9.08984375" style="1"/>
    <col min="2402" max="2402" width="27.453125" style="1" bestFit="1" customWidth="1"/>
    <col min="2403" max="2406" width="10.90625" style="1" bestFit="1" customWidth="1"/>
    <col min="2407" max="2648" width="9.08984375" style="1"/>
    <col min="2649" max="2649" width="26.6328125" style="1" customWidth="1"/>
    <col min="2650" max="2650" width="10.08984375" style="1" customWidth="1"/>
    <col min="2651" max="2651" width="9.453125" style="1" bestFit="1" customWidth="1"/>
    <col min="2652" max="2652" width="11.6328125" style="1" customWidth="1"/>
    <col min="2653" max="2653" width="9.90625" style="1" bestFit="1" customWidth="1"/>
    <col min="2654" max="2654" width="16.453125" style="1" bestFit="1" customWidth="1"/>
    <col min="2655" max="2657" width="9.08984375" style="1"/>
    <col min="2658" max="2658" width="27.453125" style="1" bestFit="1" customWidth="1"/>
    <col min="2659" max="2662" width="10.90625" style="1" bestFit="1" customWidth="1"/>
    <col min="2663" max="2904" width="9.08984375" style="1"/>
    <col min="2905" max="2905" width="26.6328125" style="1" customWidth="1"/>
    <col min="2906" max="2906" width="10.08984375" style="1" customWidth="1"/>
    <col min="2907" max="2907" width="9.453125" style="1" bestFit="1" customWidth="1"/>
    <col min="2908" max="2908" width="11.6328125" style="1" customWidth="1"/>
    <col min="2909" max="2909" width="9.90625" style="1" bestFit="1" customWidth="1"/>
    <col min="2910" max="2910" width="16.453125" style="1" bestFit="1" customWidth="1"/>
    <col min="2911" max="2913" width="9.08984375" style="1"/>
    <col min="2914" max="2914" width="27.453125" style="1" bestFit="1" customWidth="1"/>
    <col min="2915" max="2918" width="10.90625" style="1" bestFit="1" customWidth="1"/>
    <col min="2919" max="3160" width="9.08984375" style="1"/>
    <col min="3161" max="3161" width="26.6328125" style="1" customWidth="1"/>
    <col min="3162" max="3162" width="10.08984375" style="1" customWidth="1"/>
    <col min="3163" max="3163" width="9.453125" style="1" bestFit="1" customWidth="1"/>
    <col min="3164" max="3164" width="11.6328125" style="1" customWidth="1"/>
    <col min="3165" max="3165" width="9.90625" style="1" bestFit="1" customWidth="1"/>
    <col min="3166" max="3166" width="16.453125" style="1" bestFit="1" customWidth="1"/>
    <col min="3167" max="3169" width="9.08984375" style="1"/>
    <col min="3170" max="3170" width="27.453125" style="1" bestFit="1" customWidth="1"/>
    <col min="3171" max="3174" width="10.90625" style="1" bestFit="1" customWidth="1"/>
    <col min="3175" max="3416" width="9.08984375" style="1"/>
    <col min="3417" max="3417" width="26.6328125" style="1" customWidth="1"/>
    <col min="3418" max="3418" width="10.08984375" style="1" customWidth="1"/>
    <col min="3419" max="3419" width="9.453125" style="1" bestFit="1" customWidth="1"/>
    <col min="3420" max="3420" width="11.6328125" style="1" customWidth="1"/>
    <col min="3421" max="3421" width="9.90625" style="1" bestFit="1" customWidth="1"/>
    <col min="3422" max="3422" width="16.453125" style="1" bestFit="1" customWidth="1"/>
    <col min="3423" max="3425" width="9.08984375" style="1"/>
    <col min="3426" max="3426" width="27.453125" style="1" bestFit="1" customWidth="1"/>
    <col min="3427" max="3430" width="10.90625" style="1" bestFit="1" customWidth="1"/>
    <col min="3431" max="3672" width="9.08984375" style="1"/>
    <col min="3673" max="3673" width="26.6328125" style="1" customWidth="1"/>
    <col min="3674" max="3674" width="10.08984375" style="1" customWidth="1"/>
    <col min="3675" max="3675" width="9.453125" style="1" bestFit="1" customWidth="1"/>
    <col min="3676" max="3676" width="11.6328125" style="1" customWidth="1"/>
    <col min="3677" max="3677" width="9.90625" style="1" bestFit="1" customWidth="1"/>
    <col min="3678" max="3678" width="16.453125" style="1" bestFit="1" customWidth="1"/>
    <col min="3679" max="3681" width="9.08984375" style="1"/>
    <col min="3682" max="3682" width="27.453125" style="1" bestFit="1" customWidth="1"/>
    <col min="3683" max="3686" width="10.90625" style="1" bestFit="1" customWidth="1"/>
    <col min="3687" max="3928" width="9.08984375" style="1"/>
    <col min="3929" max="3929" width="26.6328125" style="1" customWidth="1"/>
    <col min="3930" max="3930" width="10.08984375" style="1" customWidth="1"/>
    <col min="3931" max="3931" width="9.453125" style="1" bestFit="1" customWidth="1"/>
    <col min="3932" max="3932" width="11.6328125" style="1" customWidth="1"/>
    <col min="3933" max="3933" width="9.90625" style="1" bestFit="1" customWidth="1"/>
    <col min="3934" max="3934" width="16.453125" style="1" bestFit="1" customWidth="1"/>
    <col min="3935" max="3937" width="9.08984375" style="1"/>
    <col min="3938" max="3938" width="27.453125" style="1" bestFit="1" customWidth="1"/>
    <col min="3939" max="3942" width="10.90625" style="1" bestFit="1" customWidth="1"/>
    <col min="3943" max="4184" width="9.08984375" style="1"/>
    <col min="4185" max="4185" width="26.6328125" style="1" customWidth="1"/>
    <col min="4186" max="4186" width="10.08984375" style="1" customWidth="1"/>
    <col min="4187" max="4187" width="9.453125" style="1" bestFit="1" customWidth="1"/>
    <col min="4188" max="4188" width="11.6328125" style="1" customWidth="1"/>
    <col min="4189" max="4189" width="9.90625" style="1" bestFit="1" customWidth="1"/>
    <col min="4190" max="4190" width="16.453125" style="1" bestFit="1" customWidth="1"/>
    <col min="4191" max="4193" width="9.08984375" style="1"/>
    <col min="4194" max="4194" width="27.453125" style="1" bestFit="1" customWidth="1"/>
    <col min="4195" max="4198" width="10.90625" style="1" bestFit="1" customWidth="1"/>
    <col min="4199" max="4440" width="9.08984375" style="1"/>
    <col min="4441" max="4441" width="26.6328125" style="1" customWidth="1"/>
    <col min="4442" max="4442" width="10.08984375" style="1" customWidth="1"/>
    <col min="4443" max="4443" width="9.453125" style="1" bestFit="1" customWidth="1"/>
    <col min="4444" max="4444" width="11.6328125" style="1" customWidth="1"/>
    <col min="4445" max="4445" width="9.90625" style="1" bestFit="1" customWidth="1"/>
    <col min="4446" max="4446" width="16.453125" style="1" bestFit="1" customWidth="1"/>
    <col min="4447" max="4449" width="9.08984375" style="1"/>
    <col min="4450" max="4450" width="27.453125" style="1" bestFit="1" customWidth="1"/>
    <col min="4451" max="4454" width="10.90625" style="1" bestFit="1" customWidth="1"/>
    <col min="4455" max="4696" width="9.08984375" style="1"/>
    <col min="4697" max="4697" width="26.6328125" style="1" customWidth="1"/>
    <col min="4698" max="4698" width="10.08984375" style="1" customWidth="1"/>
    <col min="4699" max="4699" width="9.453125" style="1" bestFit="1" customWidth="1"/>
    <col min="4700" max="4700" width="11.6328125" style="1" customWidth="1"/>
    <col min="4701" max="4701" width="9.90625" style="1" bestFit="1" customWidth="1"/>
    <col min="4702" max="4702" width="16.453125" style="1" bestFit="1" customWidth="1"/>
    <col min="4703" max="4705" width="9.08984375" style="1"/>
    <col min="4706" max="4706" width="27.453125" style="1" bestFit="1" customWidth="1"/>
    <col min="4707" max="4710" width="10.90625" style="1" bestFit="1" customWidth="1"/>
    <col min="4711" max="4952" width="9.08984375" style="1"/>
    <col min="4953" max="4953" width="26.6328125" style="1" customWidth="1"/>
    <col min="4954" max="4954" width="10.08984375" style="1" customWidth="1"/>
    <col min="4955" max="4955" width="9.453125" style="1" bestFit="1" customWidth="1"/>
    <col min="4956" max="4956" width="11.6328125" style="1" customWidth="1"/>
    <col min="4957" max="4957" width="9.90625" style="1" bestFit="1" customWidth="1"/>
    <col min="4958" max="4958" width="16.453125" style="1" bestFit="1" customWidth="1"/>
    <col min="4959" max="4961" width="9.08984375" style="1"/>
    <col min="4962" max="4962" width="27.453125" style="1" bestFit="1" customWidth="1"/>
    <col min="4963" max="4966" width="10.90625" style="1" bestFit="1" customWidth="1"/>
    <col min="4967" max="5208" width="9.08984375" style="1"/>
    <col min="5209" max="5209" width="26.6328125" style="1" customWidth="1"/>
    <col min="5210" max="5210" width="10.08984375" style="1" customWidth="1"/>
    <col min="5211" max="5211" width="9.453125" style="1" bestFit="1" customWidth="1"/>
    <col min="5212" max="5212" width="11.6328125" style="1" customWidth="1"/>
    <col min="5213" max="5213" width="9.90625" style="1" bestFit="1" customWidth="1"/>
    <col min="5214" max="5214" width="16.453125" style="1" bestFit="1" customWidth="1"/>
    <col min="5215" max="5217" width="9.08984375" style="1"/>
    <col min="5218" max="5218" width="27.453125" style="1" bestFit="1" customWidth="1"/>
    <col min="5219" max="5222" width="10.90625" style="1" bestFit="1" customWidth="1"/>
    <col min="5223" max="5464" width="9.08984375" style="1"/>
    <col min="5465" max="5465" width="26.6328125" style="1" customWidth="1"/>
    <col min="5466" max="5466" width="10.08984375" style="1" customWidth="1"/>
    <col min="5467" max="5467" width="9.453125" style="1" bestFit="1" customWidth="1"/>
    <col min="5468" max="5468" width="11.6328125" style="1" customWidth="1"/>
    <col min="5469" max="5469" width="9.90625" style="1" bestFit="1" customWidth="1"/>
    <col min="5470" max="5470" width="16.453125" style="1" bestFit="1" customWidth="1"/>
    <col min="5471" max="5473" width="9.08984375" style="1"/>
    <col min="5474" max="5474" width="27.453125" style="1" bestFit="1" customWidth="1"/>
    <col min="5475" max="5478" width="10.90625" style="1" bestFit="1" customWidth="1"/>
    <col min="5479" max="5720" width="9.08984375" style="1"/>
    <col min="5721" max="5721" width="26.6328125" style="1" customWidth="1"/>
    <col min="5722" max="5722" width="10.08984375" style="1" customWidth="1"/>
    <col min="5723" max="5723" width="9.453125" style="1" bestFit="1" customWidth="1"/>
    <col min="5724" max="5724" width="11.6328125" style="1" customWidth="1"/>
    <col min="5725" max="5725" width="9.90625" style="1" bestFit="1" customWidth="1"/>
    <col min="5726" max="5726" width="16.453125" style="1" bestFit="1" customWidth="1"/>
    <col min="5727" max="5729" width="9.08984375" style="1"/>
    <col min="5730" max="5730" width="27.453125" style="1" bestFit="1" customWidth="1"/>
    <col min="5731" max="5734" width="10.90625" style="1" bestFit="1" customWidth="1"/>
    <col min="5735" max="5976" width="9.08984375" style="1"/>
    <col min="5977" max="5977" width="26.6328125" style="1" customWidth="1"/>
    <col min="5978" max="5978" width="10.08984375" style="1" customWidth="1"/>
    <col min="5979" max="5979" width="9.453125" style="1" bestFit="1" customWidth="1"/>
    <col min="5980" max="5980" width="11.6328125" style="1" customWidth="1"/>
    <col min="5981" max="5981" width="9.90625" style="1" bestFit="1" customWidth="1"/>
    <col min="5982" max="5982" width="16.453125" style="1" bestFit="1" customWidth="1"/>
    <col min="5983" max="5985" width="9.08984375" style="1"/>
    <col min="5986" max="5986" width="27.453125" style="1" bestFit="1" customWidth="1"/>
    <col min="5987" max="5990" width="10.90625" style="1" bestFit="1" customWidth="1"/>
    <col min="5991" max="6232" width="9.08984375" style="1"/>
    <col min="6233" max="6233" width="26.6328125" style="1" customWidth="1"/>
    <col min="6234" max="6234" width="10.08984375" style="1" customWidth="1"/>
    <col min="6235" max="6235" width="9.453125" style="1" bestFit="1" customWidth="1"/>
    <col min="6236" max="6236" width="11.6328125" style="1" customWidth="1"/>
    <col min="6237" max="6237" width="9.90625" style="1" bestFit="1" customWidth="1"/>
    <col min="6238" max="6238" width="16.453125" style="1" bestFit="1" customWidth="1"/>
    <col min="6239" max="6241" width="9.08984375" style="1"/>
    <col min="6242" max="6242" width="27.453125" style="1" bestFit="1" customWidth="1"/>
    <col min="6243" max="6246" width="10.90625" style="1" bestFit="1" customWidth="1"/>
    <col min="6247" max="6488" width="9.08984375" style="1"/>
    <col min="6489" max="6489" width="26.6328125" style="1" customWidth="1"/>
    <col min="6490" max="6490" width="10.08984375" style="1" customWidth="1"/>
    <col min="6491" max="6491" width="9.453125" style="1" bestFit="1" customWidth="1"/>
    <col min="6492" max="6492" width="11.6328125" style="1" customWidth="1"/>
    <col min="6493" max="6493" width="9.90625" style="1" bestFit="1" customWidth="1"/>
    <col min="6494" max="6494" width="16.453125" style="1" bestFit="1" customWidth="1"/>
    <col min="6495" max="6497" width="9.08984375" style="1"/>
    <col min="6498" max="6498" width="27.453125" style="1" bestFit="1" customWidth="1"/>
    <col min="6499" max="6502" width="10.90625" style="1" bestFit="1" customWidth="1"/>
    <col min="6503" max="6744" width="9.08984375" style="1"/>
    <col min="6745" max="6745" width="26.6328125" style="1" customWidth="1"/>
    <col min="6746" max="6746" width="10.08984375" style="1" customWidth="1"/>
    <col min="6747" max="6747" width="9.453125" style="1" bestFit="1" customWidth="1"/>
    <col min="6748" max="6748" width="11.6328125" style="1" customWidth="1"/>
    <col min="6749" max="6749" width="9.90625" style="1" bestFit="1" customWidth="1"/>
    <col min="6750" max="6750" width="16.453125" style="1" bestFit="1" customWidth="1"/>
    <col min="6751" max="6753" width="9.08984375" style="1"/>
    <col min="6754" max="6754" width="27.453125" style="1" bestFit="1" customWidth="1"/>
    <col min="6755" max="6758" width="10.90625" style="1" bestFit="1" customWidth="1"/>
    <col min="6759" max="7000" width="9.08984375" style="1"/>
    <col min="7001" max="7001" width="26.6328125" style="1" customWidth="1"/>
    <col min="7002" max="7002" width="10.08984375" style="1" customWidth="1"/>
    <col min="7003" max="7003" width="9.453125" style="1" bestFit="1" customWidth="1"/>
    <col min="7004" max="7004" width="11.6328125" style="1" customWidth="1"/>
    <col min="7005" max="7005" width="9.90625" style="1" bestFit="1" customWidth="1"/>
    <col min="7006" max="7006" width="16.453125" style="1" bestFit="1" customWidth="1"/>
    <col min="7007" max="7009" width="9.08984375" style="1"/>
    <col min="7010" max="7010" width="27.453125" style="1" bestFit="1" customWidth="1"/>
    <col min="7011" max="7014" width="10.90625" style="1" bestFit="1" customWidth="1"/>
    <col min="7015" max="7256" width="9.08984375" style="1"/>
    <col min="7257" max="7257" width="26.6328125" style="1" customWidth="1"/>
    <col min="7258" max="7258" width="10.08984375" style="1" customWidth="1"/>
    <col min="7259" max="7259" width="9.453125" style="1" bestFit="1" customWidth="1"/>
    <col min="7260" max="7260" width="11.6328125" style="1" customWidth="1"/>
    <col min="7261" max="7261" width="9.90625" style="1" bestFit="1" customWidth="1"/>
    <col min="7262" max="7262" width="16.453125" style="1" bestFit="1" customWidth="1"/>
    <col min="7263" max="7265" width="9.08984375" style="1"/>
    <col min="7266" max="7266" width="27.453125" style="1" bestFit="1" customWidth="1"/>
    <col min="7267" max="7270" width="10.90625" style="1" bestFit="1" customWidth="1"/>
    <col min="7271" max="7512" width="9.08984375" style="1"/>
    <col min="7513" max="7513" width="26.6328125" style="1" customWidth="1"/>
    <col min="7514" max="7514" width="10.08984375" style="1" customWidth="1"/>
    <col min="7515" max="7515" width="9.453125" style="1" bestFit="1" customWidth="1"/>
    <col min="7516" max="7516" width="11.6328125" style="1" customWidth="1"/>
    <col min="7517" max="7517" width="9.90625" style="1" bestFit="1" customWidth="1"/>
    <col min="7518" max="7518" width="16.453125" style="1" bestFit="1" customWidth="1"/>
    <col min="7519" max="7521" width="9.08984375" style="1"/>
    <col min="7522" max="7522" width="27.453125" style="1" bestFit="1" customWidth="1"/>
    <col min="7523" max="7526" width="10.90625" style="1" bestFit="1" customWidth="1"/>
    <col min="7527" max="7768" width="9.08984375" style="1"/>
    <col min="7769" max="7769" width="26.6328125" style="1" customWidth="1"/>
    <col min="7770" max="7770" width="10.08984375" style="1" customWidth="1"/>
    <col min="7771" max="7771" width="9.453125" style="1" bestFit="1" customWidth="1"/>
    <col min="7772" max="7772" width="11.6328125" style="1" customWidth="1"/>
    <col min="7773" max="7773" width="9.90625" style="1" bestFit="1" customWidth="1"/>
    <col min="7774" max="7774" width="16.453125" style="1" bestFit="1" customWidth="1"/>
    <col min="7775" max="7777" width="9.08984375" style="1"/>
    <col min="7778" max="7778" width="27.453125" style="1" bestFit="1" customWidth="1"/>
    <col min="7779" max="7782" width="10.90625" style="1" bestFit="1" customWidth="1"/>
    <col min="7783" max="8024" width="9.08984375" style="1"/>
    <col min="8025" max="8025" width="26.6328125" style="1" customWidth="1"/>
    <col min="8026" max="8026" width="10.08984375" style="1" customWidth="1"/>
    <col min="8027" max="8027" width="9.453125" style="1" bestFit="1" customWidth="1"/>
    <col min="8028" max="8028" width="11.6328125" style="1" customWidth="1"/>
    <col min="8029" max="8029" width="9.90625" style="1" bestFit="1" customWidth="1"/>
    <col min="8030" max="8030" width="16.453125" style="1" bestFit="1" customWidth="1"/>
    <col min="8031" max="8033" width="9.08984375" style="1"/>
    <col min="8034" max="8034" width="27.453125" style="1" bestFit="1" customWidth="1"/>
    <col min="8035" max="8038" width="10.90625" style="1" bestFit="1" customWidth="1"/>
    <col min="8039" max="8280" width="9.08984375" style="1"/>
    <col min="8281" max="8281" width="26.6328125" style="1" customWidth="1"/>
    <col min="8282" max="8282" width="10.08984375" style="1" customWidth="1"/>
    <col min="8283" max="8283" width="9.453125" style="1" bestFit="1" customWidth="1"/>
    <col min="8284" max="8284" width="11.6328125" style="1" customWidth="1"/>
    <col min="8285" max="8285" width="9.90625" style="1" bestFit="1" customWidth="1"/>
    <col min="8286" max="8286" width="16.453125" style="1" bestFit="1" customWidth="1"/>
    <col min="8287" max="8289" width="9.08984375" style="1"/>
    <col min="8290" max="8290" width="27.453125" style="1" bestFit="1" customWidth="1"/>
    <col min="8291" max="8294" width="10.90625" style="1" bestFit="1" customWidth="1"/>
    <col min="8295" max="8639" width="9.08984375" style="1"/>
    <col min="8640" max="8640" width="26.6328125" style="1" customWidth="1"/>
    <col min="8641" max="8641" width="10.08984375" style="1" customWidth="1"/>
    <col min="8642" max="8642" width="9.453125" style="1" bestFit="1" customWidth="1"/>
    <col min="8643" max="8643" width="11.6328125" style="1" customWidth="1"/>
    <col min="8644" max="8644" width="9.90625" style="1" bestFit="1" customWidth="1"/>
    <col min="8645" max="8645" width="16.453125" style="1" bestFit="1" customWidth="1"/>
    <col min="8646" max="8648" width="9.08984375" style="1"/>
    <col min="8649" max="8649" width="27.453125" style="1" bestFit="1" customWidth="1"/>
    <col min="8650" max="8653" width="10.90625" style="1" bestFit="1" customWidth="1"/>
    <col min="8654" max="8895" width="9.08984375" style="1"/>
    <col min="8896" max="8896" width="26.6328125" style="1" customWidth="1"/>
    <col min="8897" max="8897" width="10.08984375" style="1" customWidth="1"/>
    <col min="8898" max="8898" width="9.453125" style="1" bestFit="1" customWidth="1"/>
    <col min="8899" max="8899" width="11.6328125" style="1" customWidth="1"/>
    <col min="8900" max="8900" width="9.90625" style="1" bestFit="1" customWidth="1"/>
    <col min="8901" max="8901" width="16.453125" style="1" bestFit="1" customWidth="1"/>
    <col min="8902" max="8904" width="9.08984375" style="1"/>
    <col min="8905" max="8905" width="27.453125" style="1" bestFit="1" customWidth="1"/>
    <col min="8906" max="8909" width="10.90625" style="1" bestFit="1" customWidth="1"/>
    <col min="8910" max="9151" width="9.08984375" style="1"/>
    <col min="9152" max="9152" width="26.6328125" style="1" customWidth="1"/>
    <col min="9153" max="9153" width="10.08984375" style="1" customWidth="1"/>
    <col min="9154" max="9154" width="9.453125" style="1" bestFit="1" customWidth="1"/>
    <col min="9155" max="9155" width="11.6328125" style="1" customWidth="1"/>
    <col min="9156" max="9156" width="9.90625" style="1" bestFit="1" customWidth="1"/>
    <col min="9157" max="9157" width="16.453125" style="1" bestFit="1" customWidth="1"/>
    <col min="9158" max="9160" width="9.08984375" style="1"/>
    <col min="9161" max="9161" width="27.453125" style="1" bestFit="1" customWidth="1"/>
    <col min="9162" max="9165" width="10.90625" style="1" bestFit="1" customWidth="1"/>
    <col min="9166" max="9407" width="9.08984375" style="1"/>
    <col min="9408" max="9408" width="26.6328125" style="1" customWidth="1"/>
    <col min="9409" max="9409" width="10.08984375" style="1" customWidth="1"/>
    <col min="9410" max="9410" width="9.453125" style="1" bestFit="1" customWidth="1"/>
    <col min="9411" max="9411" width="11.6328125" style="1" customWidth="1"/>
    <col min="9412" max="9412" width="9.90625" style="1" bestFit="1" customWidth="1"/>
    <col min="9413" max="9413" width="16.453125" style="1" bestFit="1" customWidth="1"/>
    <col min="9414" max="9416" width="9.08984375" style="1"/>
    <col min="9417" max="9417" width="27.453125" style="1" bestFit="1" customWidth="1"/>
    <col min="9418" max="9421" width="10.90625" style="1" bestFit="1" customWidth="1"/>
    <col min="9422" max="9663" width="9.08984375" style="1"/>
    <col min="9664" max="9664" width="26.6328125" style="1" customWidth="1"/>
    <col min="9665" max="9665" width="10.08984375" style="1" customWidth="1"/>
    <col min="9666" max="9666" width="9.453125" style="1" bestFit="1" customWidth="1"/>
    <col min="9667" max="9667" width="11.6328125" style="1" customWidth="1"/>
    <col min="9668" max="9668" width="9.90625" style="1" bestFit="1" customWidth="1"/>
    <col min="9669" max="9669" width="16.453125" style="1" bestFit="1" customWidth="1"/>
    <col min="9670" max="9672" width="9.08984375" style="1"/>
    <col min="9673" max="9673" width="27.453125" style="1" bestFit="1" customWidth="1"/>
    <col min="9674" max="9677" width="10.90625" style="1" bestFit="1" customWidth="1"/>
    <col min="9678" max="9919" width="9.08984375" style="1"/>
    <col min="9920" max="9920" width="26.6328125" style="1" customWidth="1"/>
    <col min="9921" max="9921" width="10.08984375" style="1" customWidth="1"/>
    <col min="9922" max="9922" width="9.453125" style="1" bestFit="1" customWidth="1"/>
    <col min="9923" max="9923" width="11.6328125" style="1" customWidth="1"/>
    <col min="9924" max="9924" width="9.90625" style="1" bestFit="1" customWidth="1"/>
    <col min="9925" max="9925" width="16.453125" style="1" bestFit="1" customWidth="1"/>
    <col min="9926" max="9928" width="9.08984375" style="1"/>
    <col min="9929" max="9929" width="27.453125" style="1" bestFit="1" customWidth="1"/>
    <col min="9930" max="9933" width="10.90625" style="1" bestFit="1" customWidth="1"/>
    <col min="9934" max="10175" width="9.08984375" style="1"/>
    <col min="10176" max="10176" width="26.6328125" style="1" customWidth="1"/>
    <col min="10177" max="10177" width="10.08984375" style="1" customWidth="1"/>
    <col min="10178" max="10178" width="9.453125" style="1" bestFit="1" customWidth="1"/>
    <col min="10179" max="10179" width="11.6328125" style="1" customWidth="1"/>
    <col min="10180" max="10180" width="9.90625" style="1" bestFit="1" customWidth="1"/>
    <col min="10181" max="10181" width="16.453125" style="1" bestFit="1" customWidth="1"/>
    <col min="10182" max="10184" width="9.08984375" style="1"/>
    <col min="10185" max="10185" width="27.453125" style="1" bestFit="1" customWidth="1"/>
    <col min="10186" max="10189" width="10.90625" style="1" bestFit="1" customWidth="1"/>
    <col min="10190" max="10431" width="9.08984375" style="1"/>
    <col min="10432" max="10432" width="26.6328125" style="1" customWidth="1"/>
    <col min="10433" max="10433" width="10.08984375" style="1" customWidth="1"/>
    <col min="10434" max="10434" width="9.453125" style="1" bestFit="1" customWidth="1"/>
    <col min="10435" max="10435" width="11.6328125" style="1" customWidth="1"/>
    <col min="10436" max="10436" width="9.90625" style="1" bestFit="1" customWidth="1"/>
    <col min="10437" max="10437" width="16.453125" style="1" bestFit="1" customWidth="1"/>
    <col min="10438" max="10440" width="9.08984375" style="1"/>
    <col min="10441" max="10441" width="27.453125" style="1" bestFit="1" customWidth="1"/>
    <col min="10442" max="10445" width="10.90625" style="1" bestFit="1" customWidth="1"/>
    <col min="10446" max="10687" width="9.08984375" style="1"/>
    <col min="10688" max="10688" width="26.6328125" style="1" customWidth="1"/>
    <col min="10689" max="10689" width="10.08984375" style="1" customWidth="1"/>
    <col min="10690" max="10690" width="9.453125" style="1" bestFit="1" customWidth="1"/>
    <col min="10691" max="10691" width="11.6328125" style="1" customWidth="1"/>
    <col min="10692" max="10692" width="9.90625" style="1" bestFit="1" customWidth="1"/>
    <col min="10693" max="10693" width="16.453125" style="1" bestFit="1" customWidth="1"/>
    <col min="10694" max="10696" width="9.08984375" style="1"/>
    <col min="10697" max="10697" width="27.453125" style="1" bestFit="1" customWidth="1"/>
    <col min="10698" max="10701" width="10.90625" style="1" bestFit="1" customWidth="1"/>
    <col min="10702" max="10943" width="9.08984375" style="1"/>
    <col min="10944" max="10944" width="26.6328125" style="1" customWidth="1"/>
    <col min="10945" max="10945" width="10.08984375" style="1" customWidth="1"/>
    <col min="10946" max="10946" width="9.453125" style="1" bestFit="1" customWidth="1"/>
    <col min="10947" max="10947" width="11.6328125" style="1" customWidth="1"/>
    <col min="10948" max="10948" width="9.90625" style="1" bestFit="1" customWidth="1"/>
    <col min="10949" max="10949" width="16.453125" style="1" bestFit="1" customWidth="1"/>
    <col min="10950" max="10952" width="9.08984375" style="1"/>
    <col min="10953" max="10953" width="27.453125" style="1" bestFit="1" customWidth="1"/>
    <col min="10954" max="10957" width="10.90625" style="1" bestFit="1" customWidth="1"/>
    <col min="10958" max="11199" width="9.08984375" style="1"/>
    <col min="11200" max="11200" width="26.6328125" style="1" customWidth="1"/>
    <col min="11201" max="11201" width="10.08984375" style="1" customWidth="1"/>
    <col min="11202" max="11202" width="9.453125" style="1" bestFit="1" customWidth="1"/>
    <col min="11203" max="11203" width="11.6328125" style="1" customWidth="1"/>
    <col min="11204" max="11204" width="9.90625" style="1" bestFit="1" customWidth="1"/>
    <col min="11205" max="11205" width="16.453125" style="1" bestFit="1" customWidth="1"/>
    <col min="11206" max="11208" width="9.08984375" style="1"/>
    <col min="11209" max="11209" width="27.453125" style="1" bestFit="1" customWidth="1"/>
    <col min="11210" max="11213" width="10.90625" style="1" bestFit="1" customWidth="1"/>
    <col min="11214" max="11455" width="9.08984375" style="1"/>
    <col min="11456" max="11456" width="26.6328125" style="1" customWidth="1"/>
    <col min="11457" max="11457" width="10.08984375" style="1" customWidth="1"/>
    <col min="11458" max="11458" width="9.453125" style="1" bestFit="1" customWidth="1"/>
    <col min="11459" max="11459" width="11.6328125" style="1" customWidth="1"/>
    <col min="11460" max="11460" width="9.90625" style="1" bestFit="1" customWidth="1"/>
    <col min="11461" max="11461" width="16.453125" style="1" bestFit="1" customWidth="1"/>
    <col min="11462" max="11464" width="9.08984375" style="1"/>
    <col min="11465" max="11465" width="27.453125" style="1" bestFit="1" customWidth="1"/>
    <col min="11466" max="11469" width="10.90625" style="1" bestFit="1" customWidth="1"/>
    <col min="11470" max="11711" width="9.08984375" style="1"/>
    <col min="11712" max="11712" width="26.6328125" style="1" customWidth="1"/>
    <col min="11713" max="11713" width="10.08984375" style="1" customWidth="1"/>
    <col min="11714" max="11714" width="9.453125" style="1" bestFit="1" customWidth="1"/>
    <col min="11715" max="11715" width="11.6328125" style="1" customWidth="1"/>
    <col min="11716" max="11716" width="9.90625" style="1" bestFit="1" customWidth="1"/>
    <col min="11717" max="11717" width="16.453125" style="1" bestFit="1" customWidth="1"/>
    <col min="11718" max="11720" width="9.08984375" style="1"/>
    <col min="11721" max="11721" width="27.453125" style="1" bestFit="1" customWidth="1"/>
    <col min="11722" max="11725" width="10.90625" style="1" bestFit="1" customWidth="1"/>
    <col min="11726" max="11967" width="9.08984375" style="1"/>
    <col min="11968" max="11968" width="26.6328125" style="1" customWidth="1"/>
    <col min="11969" max="11969" width="10.08984375" style="1" customWidth="1"/>
    <col min="11970" max="11970" width="9.453125" style="1" bestFit="1" customWidth="1"/>
    <col min="11971" max="11971" width="11.6328125" style="1" customWidth="1"/>
    <col min="11972" max="11972" width="9.90625" style="1" bestFit="1" customWidth="1"/>
    <col min="11973" max="11973" width="16.453125" style="1" bestFit="1" customWidth="1"/>
    <col min="11974" max="11976" width="9.08984375" style="1"/>
    <col min="11977" max="11977" width="27.453125" style="1" bestFit="1" customWidth="1"/>
    <col min="11978" max="11981" width="10.90625" style="1" bestFit="1" customWidth="1"/>
    <col min="11982" max="12223" width="9.08984375" style="1"/>
    <col min="12224" max="12224" width="26.6328125" style="1" customWidth="1"/>
    <col min="12225" max="12225" width="10.08984375" style="1" customWidth="1"/>
    <col min="12226" max="12226" width="9.453125" style="1" bestFit="1" customWidth="1"/>
    <col min="12227" max="12227" width="11.6328125" style="1" customWidth="1"/>
    <col min="12228" max="12228" width="9.90625" style="1" bestFit="1" customWidth="1"/>
    <col min="12229" max="12229" width="16.453125" style="1" bestFit="1" customWidth="1"/>
    <col min="12230" max="12232" width="9.08984375" style="1"/>
    <col min="12233" max="12233" width="27.453125" style="1" bestFit="1" customWidth="1"/>
    <col min="12234" max="12237" width="10.90625" style="1" bestFit="1" customWidth="1"/>
    <col min="12238" max="12488" width="9.08984375" style="1"/>
    <col min="12489" max="16384" width="9.08984375" style="3"/>
  </cols>
  <sheetData>
    <row r="1" spans="1:39" s="3" customFormat="1" ht="12.75" customHeight="1">
      <c r="A1" s="22" t="s">
        <v>0</v>
      </c>
      <c r="B1" s="23" t="s">
        <v>92</v>
      </c>
      <c r="C1" s="2" t="s">
        <v>8</v>
      </c>
      <c r="D1" s="2" t="s">
        <v>9</v>
      </c>
      <c r="E1" s="23" t="s">
        <v>10</v>
      </c>
      <c r="F1" s="23" t="s">
        <v>11</v>
      </c>
      <c r="G1" s="22" t="s">
        <v>2</v>
      </c>
      <c r="H1" s="22" t="s">
        <v>3</v>
      </c>
      <c r="I1" s="22" t="s">
        <v>4</v>
      </c>
      <c r="J1" s="22" t="s">
        <v>5</v>
      </c>
      <c r="K1" s="22" t="s">
        <v>38</v>
      </c>
      <c r="L1" s="22" t="s">
        <v>39</v>
      </c>
      <c r="M1" s="22" t="s">
        <v>40</v>
      </c>
      <c r="N1" s="22" t="s">
        <v>41</v>
      </c>
      <c r="O1" s="22" t="s">
        <v>43</v>
      </c>
      <c r="P1" s="22" t="s">
        <v>44</v>
      </c>
      <c r="Q1" s="22" t="s">
        <v>45</v>
      </c>
      <c r="R1" s="22" t="s">
        <v>46</v>
      </c>
      <c r="S1" s="24" t="s">
        <v>1</v>
      </c>
      <c r="T1" s="23" t="s">
        <v>11</v>
      </c>
      <c r="U1" s="6" t="s">
        <v>563</v>
      </c>
      <c r="V1" s="22" t="s">
        <v>2</v>
      </c>
      <c r="W1" s="22" t="s">
        <v>3</v>
      </c>
      <c r="X1" s="22" t="s">
        <v>4</v>
      </c>
      <c r="Y1" s="22" t="s">
        <v>5</v>
      </c>
      <c r="Z1" s="22" t="s">
        <v>38</v>
      </c>
      <c r="AA1" s="22" t="s">
        <v>39</v>
      </c>
      <c r="AB1" s="22" t="s">
        <v>40</v>
      </c>
      <c r="AC1" s="22" t="s">
        <v>41</v>
      </c>
      <c r="AD1" s="22" t="s">
        <v>43</v>
      </c>
      <c r="AE1" s="22" t="s">
        <v>44</v>
      </c>
      <c r="AF1" s="22" t="s">
        <v>45</v>
      </c>
      <c r="AG1" s="22" t="s">
        <v>46</v>
      </c>
      <c r="AH1" s="24" t="s">
        <v>1</v>
      </c>
      <c r="AI1" s="3" t="s">
        <v>79</v>
      </c>
      <c r="AJ1" s="3" t="s">
        <v>385</v>
      </c>
      <c r="AK1" s="3" t="s">
        <v>567</v>
      </c>
      <c r="AL1" s="3" t="s">
        <v>573</v>
      </c>
      <c r="AM1" s="3" t="s">
        <v>384</v>
      </c>
    </row>
    <row r="2" spans="1:39" s="3" customFormat="1" ht="12.75" hidden="1" customHeight="1">
      <c r="A2" s="4">
        <v>4541</v>
      </c>
      <c r="B2" s="2" t="s">
        <v>93</v>
      </c>
      <c r="C2" s="2" t="s">
        <v>23</v>
      </c>
      <c r="D2" s="2" t="s">
        <v>35</v>
      </c>
      <c r="E2" s="2" t="s">
        <v>7</v>
      </c>
      <c r="F2" s="2" t="str">
        <f t="shared" ref="F2:F59" si="0">C2&amp;" "&amp;D2&amp;" "&amp;E2</f>
        <v>Nakhla  Cherry  50g</v>
      </c>
      <c r="G2" s="4">
        <v>3</v>
      </c>
      <c r="H2" s="4">
        <v>75</v>
      </c>
      <c r="I2" s="4">
        <v>75</v>
      </c>
      <c r="J2" s="4"/>
      <c r="K2" s="4"/>
      <c r="L2" s="4"/>
      <c r="M2" s="4"/>
      <c r="N2" s="4">
        <v>55</v>
      </c>
      <c r="O2" s="4"/>
      <c r="P2" s="4"/>
      <c r="Q2" s="4"/>
      <c r="R2" s="4"/>
      <c r="S2" s="5">
        <f t="shared" ref="S2:S65" si="1">SUM(G2:R2)</f>
        <v>208</v>
      </c>
      <c r="T2" s="2" t="str">
        <f>F2</f>
        <v>Nakhla  Cherry  50g</v>
      </c>
      <c r="U2" s="6">
        <v>12.5</v>
      </c>
      <c r="V2" s="6">
        <f t="shared" ref="V2:AG17" si="2">G2*$U2</f>
        <v>37.5</v>
      </c>
      <c r="W2" s="6">
        <f t="shared" si="2"/>
        <v>937.5</v>
      </c>
      <c r="X2" s="6">
        <f t="shared" si="2"/>
        <v>937.5</v>
      </c>
      <c r="Y2" s="6">
        <f t="shared" si="2"/>
        <v>0</v>
      </c>
      <c r="Z2" s="6">
        <f t="shared" si="2"/>
        <v>0</v>
      </c>
      <c r="AA2" s="6">
        <f t="shared" si="2"/>
        <v>0</v>
      </c>
      <c r="AB2" s="6">
        <f t="shared" si="2"/>
        <v>0</v>
      </c>
      <c r="AC2" s="6">
        <f t="shared" si="2"/>
        <v>687.5</v>
      </c>
      <c r="AD2" s="6">
        <f t="shared" si="2"/>
        <v>0</v>
      </c>
      <c r="AE2" s="6">
        <f t="shared" si="2"/>
        <v>0</v>
      </c>
      <c r="AF2" s="6">
        <f t="shared" si="2"/>
        <v>0</v>
      </c>
      <c r="AG2" s="6">
        <f t="shared" si="2"/>
        <v>0</v>
      </c>
      <c r="AH2" s="8">
        <f>SUM(V2:AG2)</f>
        <v>2600</v>
      </c>
      <c r="AI2" s="10" t="s">
        <v>311</v>
      </c>
      <c r="AJ2" s="6" t="str">
        <f>C2&amp;" "&amp;AI2&amp;""</f>
        <v>Nakhla  Other Flavors</v>
      </c>
      <c r="AK2" s="28">
        <f>S2</f>
        <v>208</v>
      </c>
      <c r="AL2" s="28">
        <f>AH2</f>
        <v>2600</v>
      </c>
      <c r="AM2" s="44">
        <f>AL2/$AL$185</f>
        <v>6.1805681511044319E-4</v>
      </c>
    </row>
    <row r="3" spans="1:39" s="3" customFormat="1" ht="12.75" hidden="1" customHeight="1">
      <c r="A3" s="4">
        <v>4545</v>
      </c>
      <c r="B3" s="2" t="s">
        <v>94</v>
      </c>
      <c r="C3" s="2" t="s">
        <v>23</v>
      </c>
      <c r="D3" s="2" t="s">
        <v>31</v>
      </c>
      <c r="E3" s="2" t="s">
        <v>12</v>
      </c>
      <c r="F3" s="2" t="str">
        <f t="shared" si="0"/>
        <v>Nakhla  Two Apple Tin 250g</v>
      </c>
      <c r="G3" s="4">
        <v>15</v>
      </c>
      <c r="H3" s="4">
        <v>738</v>
      </c>
      <c r="I3" s="4">
        <v>1835</v>
      </c>
      <c r="J3" s="4">
        <v>184</v>
      </c>
      <c r="K3" s="4"/>
      <c r="L3" s="4"/>
      <c r="M3" s="4"/>
      <c r="N3" s="4"/>
      <c r="O3" s="4"/>
      <c r="P3" s="4"/>
      <c r="Q3" s="4"/>
      <c r="R3" s="4"/>
      <c r="S3" s="5">
        <f t="shared" si="1"/>
        <v>2772</v>
      </c>
      <c r="T3" s="2" t="str">
        <f t="shared" ref="T3:T66" si="3">F3</f>
        <v>Nakhla  Two Apple Tin 250g</v>
      </c>
      <c r="U3" s="6">
        <v>10</v>
      </c>
      <c r="V3" s="6">
        <f t="shared" si="2"/>
        <v>150</v>
      </c>
      <c r="W3" s="6">
        <f t="shared" si="2"/>
        <v>7380</v>
      </c>
      <c r="X3" s="6">
        <f t="shared" si="2"/>
        <v>18350</v>
      </c>
      <c r="Y3" s="6">
        <f t="shared" si="2"/>
        <v>1840</v>
      </c>
      <c r="Z3" s="6">
        <f t="shared" si="2"/>
        <v>0</v>
      </c>
      <c r="AA3" s="6">
        <f t="shared" si="2"/>
        <v>0</v>
      </c>
      <c r="AB3" s="6">
        <f t="shared" si="2"/>
        <v>0</v>
      </c>
      <c r="AC3" s="6">
        <f t="shared" si="2"/>
        <v>0</v>
      </c>
      <c r="AD3" s="6">
        <f t="shared" si="2"/>
        <v>0</v>
      </c>
      <c r="AE3" s="6">
        <f t="shared" si="2"/>
        <v>0</v>
      </c>
      <c r="AF3" s="6">
        <f t="shared" si="2"/>
        <v>0</v>
      </c>
      <c r="AG3" s="6">
        <f t="shared" si="2"/>
        <v>0</v>
      </c>
      <c r="AH3" s="8">
        <f t="shared" ref="AH3:AH66" si="4">SUM(V3:AG3)</f>
        <v>27720</v>
      </c>
      <c r="AI3" s="6" t="s">
        <v>22</v>
      </c>
      <c r="AJ3" s="6" t="str">
        <f t="shared" ref="AJ3:AJ66" si="5">C3&amp;" "&amp;AI3&amp;""</f>
        <v>Nakhla  Two Apple</v>
      </c>
      <c r="AK3" s="28">
        <f t="shared" ref="AK3:AK66" si="6">S3</f>
        <v>2772</v>
      </c>
      <c r="AL3" s="28">
        <f t="shared" ref="AL3:AL66" si="7">AH3</f>
        <v>27720</v>
      </c>
      <c r="AM3" s="44">
        <f t="shared" ref="AM3:AM66" si="8">AL3/$AL$185</f>
        <v>6.5894365057159558E-3</v>
      </c>
    </row>
    <row r="4" spans="1:39" s="3" customFormat="1" ht="12.75" hidden="1" customHeight="1">
      <c r="A4" s="4">
        <v>4546</v>
      </c>
      <c r="B4" s="2" t="s">
        <v>95</v>
      </c>
      <c r="C4" s="2" t="s">
        <v>23</v>
      </c>
      <c r="D4" s="2" t="s">
        <v>36</v>
      </c>
      <c r="E4" s="2" t="s">
        <v>7</v>
      </c>
      <c r="F4" s="2" t="str">
        <f t="shared" si="0"/>
        <v>Nakhla  Melon 50g</v>
      </c>
      <c r="G4" s="4"/>
      <c r="H4" s="4">
        <v>83</v>
      </c>
      <c r="I4" s="4">
        <v>17</v>
      </c>
      <c r="J4" s="4"/>
      <c r="K4" s="4"/>
      <c r="L4" s="4">
        <v>3</v>
      </c>
      <c r="M4" s="4"/>
      <c r="N4" s="4">
        <v>5</v>
      </c>
      <c r="O4" s="4"/>
      <c r="P4" s="4"/>
      <c r="Q4" s="4"/>
      <c r="R4" s="4"/>
      <c r="S4" s="5">
        <f t="shared" si="1"/>
        <v>108</v>
      </c>
      <c r="T4" s="2" t="str">
        <f t="shared" si="3"/>
        <v>Nakhla  Melon 50g</v>
      </c>
      <c r="U4" s="6">
        <v>12.5</v>
      </c>
      <c r="V4" s="6">
        <f t="shared" si="2"/>
        <v>0</v>
      </c>
      <c r="W4" s="6">
        <f t="shared" si="2"/>
        <v>1037.5</v>
      </c>
      <c r="X4" s="6">
        <f t="shared" si="2"/>
        <v>212.5</v>
      </c>
      <c r="Y4" s="6">
        <f t="shared" si="2"/>
        <v>0</v>
      </c>
      <c r="Z4" s="6">
        <f t="shared" si="2"/>
        <v>0</v>
      </c>
      <c r="AA4" s="6">
        <f t="shared" si="2"/>
        <v>37.5</v>
      </c>
      <c r="AB4" s="6">
        <f t="shared" si="2"/>
        <v>0</v>
      </c>
      <c r="AC4" s="6">
        <f t="shared" si="2"/>
        <v>62.5</v>
      </c>
      <c r="AD4" s="6">
        <f t="shared" si="2"/>
        <v>0</v>
      </c>
      <c r="AE4" s="6">
        <f t="shared" si="2"/>
        <v>0</v>
      </c>
      <c r="AF4" s="6">
        <f t="shared" si="2"/>
        <v>0</v>
      </c>
      <c r="AG4" s="6">
        <f t="shared" si="2"/>
        <v>0</v>
      </c>
      <c r="AH4" s="8">
        <f t="shared" si="4"/>
        <v>1350</v>
      </c>
      <c r="AI4" s="10" t="s">
        <v>311</v>
      </c>
      <c r="AJ4" s="6" t="str">
        <f t="shared" si="5"/>
        <v>Nakhla  Other Flavors</v>
      </c>
      <c r="AK4" s="28">
        <f t="shared" si="6"/>
        <v>108</v>
      </c>
      <c r="AL4" s="28">
        <f t="shared" si="7"/>
        <v>1350</v>
      </c>
      <c r="AM4" s="44">
        <f t="shared" si="8"/>
        <v>3.2091411553811472E-4</v>
      </c>
    </row>
    <row r="5" spans="1:39" s="3" customFormat="1" ht="12.75" hidden="1" customHeight="1">
      <c r="A5" s="4">
        <v>4549</v>
      </c>
      <c r="B5" s="2" t="s">
        <v>96</v>
      </c>
      <c r="C5" s="2" t="s">
        <v>23</v>
      </c>
      <c r="D5" s="2" t="s">
        <v>17</v>
      </c>
      <c r="E5" s="2" t="s">
        <v>12</v>
      </c>
      <c r="F5" s="2" t="str">
        <f t="shared" si="0"/>
        <v>Nakhla  Two Apple Bahraini  250g</v>
      </c>
      <c r="G5" s="4">
        <v>2224</v>
      </c>
      <c r="H5" s="4">
        <v>6616</v>
      </c>
      <c r="I5" s="4">
        <v>12452</v>
      </c>
      <c r="J5" s="4">
        <v>5864</v>
      </c>
      <c r="K5" s="4"/>
      <c r="L5" s="4">
        <v>3468</v>
      </c>
      <c r="M5" s="4">
        <v>17</v>
      </c>
      <c r="N5" s="4"/>
      <c r="O5" s="4"/>
      <c r="P5" s="4"/>
      <c r="Q5" s="4"/>
      <c r="R5" s="4"/>
      <c r="S5" s="5">
        <f t="shared" si="1"/>
        <v>30641</v>
      </c>
      <c r="T5" s="2" t="str">
        <f t="shared" si="3"/>
        <v>Nakhla  Two Apple Bahraini  250g</v>
      </c>
      <c r="U5" s="6">
        <v>10</v>
      </c>
      <c r="V5" s="6">
        <f t="shared" si="2"/>
        <v>22240</v>
      </c>
      <c r="W5" s="6">
        <f t="shared" si="2"/>
        <v>66160</v>
      </c>
      <c r="X5" s="6">
        <f t="shared" si="2"/>
        <v>124520</v>
      </c>
      <c r="Y5" s="6">
        <f t="shared" si="2"/>
        <v>58640</v>
      </c>
      <c r="Z5" s="6">
        <f t="shared" si="2"/>
        <v>0</v>
      </c>
      <c r="AA5" s="6">
        <f t="shared" si="2"/>
        <v>34680</v>
      </c>
      <c r="AB5" s="6">
        <f t="shared" si="2"/>
        <v>170</v>
      </c>
      <c r="AC5" s="6">
        <f t="shared" si="2"/>
        <v>0</v>
      </c>
      <c r="AD5" s="6">
        <f t="shared" si="2"/>
        <v>0</v>
      </c>
      <c r="AE5" s="6">
        <f t="shared" si="2"/>
        <v>0</v>
      </c>
      <c r="AF5" s="6">
        <f t="shared" si="2"/>
        <v>0</v>
      </c>
      <c r="AG5" s="6">
        <f t="shared" si="2"/>
        <v>0</v>
      </c>
      <c r="AH5" s="8">
        <f t="shared" si="4"/>
        <v>306410</v>
      </c>
      <c r="AI5" s="6" t="s">
        <v>22</v>
      </c>
      <c r="AJ5" s="6" t="str">
        <f t="shared" si="5"/>
        <v>Nakhla  Two Apple</v>
      </c>
      <c r="AK5" s="28">
        <f t="shared" si="6"/>
        <v>30641</v>
      </c>
      <c r="AL5" s="28">
        <f t="shared" si="7"/>
        <v>306410</v>
      </c>
      <c r="AM5" s="44">
        <f t="shared" si="8"/>
        <v>7.2837995660765736E-2</v>
      </c>
    </row>
    <row r="6" spans="1:39" s="3" customFormat="1" ht="12.75" hidden="1" customHeight="1">
      <c r="A6" s="4">
        <v>4551</v>
      </c>
      <c r="B6" s="2" t="s">
        <v>97</v>
      </c>
      <c r="C6" s="2" t="s">
        <v>23</v>
      </c>
      <c r="D6" s="2" t="s">
        <v>98</v>
      </c>
      <c r="E6" s="2" t="s">
        <v>12</v>
      </c>
      <c r="F6" s="2" t="str">
        <f t="shared" si="0"/>
        <v>Nakhla  Zaghloul 250g</v>
      </c>
      <c r="G6" s="4"/>
      <c r="H6" s="4">
        <v>78</v>
      </c>
      <c r="I6" s="4">
        <v>37</v>
      </c>
      <c r="J6" s="4">
        <v>79</v>
      </c>
      <c r="K6" s="4"/>
      <c r="L6" s="4">
        <v>65</v>
      </c>
      <c r="M6" s="4"/>
      <c r="N6" s="4"/>
      <c r="O6" s="4">
        <v>5</v>
      </c>
      <c r="P6" s="4"/>
      <c r="Q6" s="4">
        <v>116</v>
      </c>
      <c r="R6" s="4">
        <v>140</v>
      </c>
      <c r="S6" s="5">
        <f t="shared" si="1"/>
        <v>520</v>
      </c>
      <c r="T6" s="2" t="str">
        <f t="shared" si="3"/>
        <v>Nakhla  Zaghloul 250g</v>
      </c>
      <c r="U6" s="6">
        <v>10</v>
      </c>
      <c r="V6" s="6">
        <f t="shared" si="2"/>
        <v>0</v>
      </c>
      <c r="W6" s="6">
        <f t="shared" si="2"/>
        <v>780</v>
      </c>
      <c r="X6" s="6">
        <f t="shared" si="2"/>
        <v>370</v>
      </c>
      <c r="Y6" s="6">
        <f t="shared" si="2"/>
        <v>790</v>
      </c>
      <c r="Z6" s="6">
        <f t="shared" si="2"/>
        <v>0</v>
      </c>
      <c r="AA6" s="6">
        <f t="shared" si="2"/>
        <v>650</v>
      </c>
      <c r="AB6" s="6">
        <f t="shared" si="2"/>
        <v>0</v>
      </c>
      <c r="AC6" s="6">
        <f t="shared" si="2"/>
        <v>0</v>
      </c>
      <c r="AD6" s="6">
        <f t="shared" si="2"/>
        <v>50</v>
      </c>
      <c r="AE6" s="6">
        <f t="shared" si="2"/>
        <v>0</v>
      </c>
      <c r="AF6" s="6">
        <f t="shared" si="2"/>
        <v>1160</v>
      </c>
      <c r="AG6" s="6">
        <f t="shared" si="2"/>
        <v>1400</v>
      </c>
      <c r="AH6" s="8">
        <f t="shared" si="4"/>
        <v>5200</v>
      </c>
      <c r="AI6" s="10" t="s">
        <v>311</v>
      </c>
      <c r="AJ6" s="6" t="str">
        <f t="shared" si="5"/>
        <v>Nakhla  Other Flavors</v>
      </c>
      <c r="AK6" s="28">
        <f t="shared" si="6"/>
        <v>520</v>
      </c>
      <c r="AL6" s="28">
        <f t="shared" si="7"/>
        <v>5200</v>
      </c>
      <c r="AM6" s="44">
        <f t="shared" si="8"/>
        <v>1.2361136302208864E-3</v>
      </c>
    </row>
    <row r="7" spans="1:39" s="3" customFormat="1" ht="12.75" hidden="1" customHeight="1">
      <c r="A7" s="4">
        <v>4562</v>
      </c>
      <c r="B7" s="2" t="s">
        <v>99</v>
      </c>
      <c r="C7" s="2" t="s">
        <v>23</v>
      </c>
      <c r="D7" s="2" t="s">
        <v>17</v>
      </c>
      <c r="E7" s="2" t="s">
        <v>7</v>
      </c>
      <c r="F7" s="2" t="str">
        <f t="shared" si="0"/>
        <v>Nakhla  Two Apple Bahraini  50g</v>
      </c>
      <c r="G7" s="4">
        <v>1128</v>
      </c>
      <c r="H7" s="4">
        <v>5513</v>
      </c>
      <c r="I7" s="4">
        <v>8705</v>
      </c>
      <c r="J7" s="4">
        <v>1603</v>
      </c>
      <c r="K7" s="4"/>
      <c r="L7" s="4">
        <v>2552</v>
      </c>
      <c r="M7" s="4">
        <v>74</v>
      </c>
      <c r="N7" s="4"/>
      <c r="O7" s="4"/>
      <c r="P7" s="4"/>
      <c r="Q7" s="4"/>
      <c r="R7" s="4"/>
      <c r="S7" s="5">
        <f t="shared" si="1"/>
        <v>19575</v>
      </c>
      <c r="T7" s="2" t="str">
        <f t="shared" si="3"/>
        <v>Nakhla  Two Apple Bahraini  50g</v>
      </c>
      <c r="U7" s="6">
        <v>10</v>
      </c>
      <c r="V7" s="6">
        <f t="shared" si="2"/>
        <v>11280</v>
      </c>
      <c r="W7" s="6">
        <f t="shared" si="2"/>
        <v>55130</v>
      </c>
      <c r="X7" s="6">
        <f t="shared" si="2"/>
        <v>87050</v>
      </c>
      <c r="Y7" s="6">
        <f t="shared" si="2"/>
        <v>16030</v>
      </c>
      <c r="Z7" s="6">
        <f t="shared" si="2"/>
        <v>0</v>
      </c>
      <c r="AA7" s="6">
        <f t="shared" si="2"/>
        <v>25520</v>
      </c>
      <c r="AB7" s="6">
        <f t="shared" si="2"/>
        <v>740</v>
      </c>
      <c r="AC7" s="6">
        <f t="shared" si="2"/>
        <v>0</v>
      </c>
      <c r="AD7" s="6">
        <f t="shared" si="2"/>
        <v>0</v>
      </c>
      <c r="AE7" s="6">
        <f t="shared" si="2"/>
        <v>0</v>
      </c>
      <c r="AF7" s="6">
        <f t="shared" si="2"/>
        <v>0</v>
      </c>
      <c r="AG7" s="6">
        <f t="shared" si="2"/>
        <v>0</v>
      </c>
      <c r="AH7" s="8">
        <f t="shared" si="4"/>
        <v>195750</v>
      </c>
      <c r="AI7" s="6" t="s">
        <v>22</v>
      </c>
      <c r="AJ7" s="6" t="str">
        <f t="shared" si="5"/>
        <v>Nakhla  Two Apple</v>
      </c>
      <c r="AK7" s="28">
        <f t="shared" si="6"/>
        <v>19575</v>
      </c>
      <c r="AL7" s="28">
        <f t="shared" si="7"/>
        <v>195750</v>
      </c>
      <c r="AM7" s="44">
        <f t="shared" si="8"/>
        <v>4.6532546753026635E-2</v>
      </c>
    </row>
    <row r="8" spans="1:39" s="3" customFormat="1" ht="12.75" hidden="1" customHeight="1">
      <c r="A8" s="4">
        <v>4563</v>
      </c>
      <c r="B8" s="2" t="s">
        <v>100</v>
      </c>
      <c r="C8" s="2" t="s">
        <v>23</v>
      </c>
      <c r="D8" s="2" t="s">
        <v>98</v>
      </c>
      <c r="E8" s="2" t="s">
        <v>7</v>
      </c>
      <c r="F8" s="2" t="str">
        <f t="shared" si="0"/>
        <v>Nakhla  Zaghloul 50g</v>
      </c>
      <c r="G8" s="4"/>
      <c r="H8" s="4">
        <v>33</v>
      </c>
      <c r="I8" s="4">
        <v>54</v>
      </c>
      <c r="J8" s="4">
        <v>29</v>
      </c>
      <c r="K8" s="4"/>
      <c r="L8" s="4">
        <v>58</v>
      </c>
      <c r="M8" s="4">
        <v>21</v>
      </c>
      <c r="N8" s="4">
        <v>5</v>
      </c>
      <c r="O8" s="4">
        <v>2</v>
      </c>
      <c r="P8" s="4"/>
      <c r="Q8" s="4">
        <v>51</v>
      </c>
      <c r="R8" s="4">
        <v>331</v>
      </c>
      <c r="S8" s="5">
        <f t="shared" si="1"/>
        <v>584</v>
      </c>
      <c r="T8" s="2" t="str">
        <f t="shared" si="3"/>
        <v>Nakhla  Zaghloul 50g</v>
      </c>
      <c r="U8" s="6">
        <v>12.5</v>
      </c>
      <c r="V8" s="6">
        <f t="shared" si="2"/>
        <v>0</v>
      </c>
      <c r="W8" s="6">
        <f t="shared" si="2"/>
        <v>412.5</v>
      </c>
      <c r="X8" s="6">
        <f t="shared" si="2"/>
        <v>675</v>
      </c>
      <c r="Y8" s="6">
        <f t="shared" si="2"/>
        <v>362.5</v>
      </c>
      <c r="Z8" s="6">
        <f t="shared" si="2"/>
        <v>0</v>
      </c>
      <c r="AA8" s="6">
        <f t="shared" si="2"/>
        <v>725</v>
      </c>
      <c r="AB8" s="6">
        <f t="shared" si="2"/>
        <v>262.5</v>
      </c>
      <c r="AC8" s="6">
        <f t="shared" si="2"/>
        <v>62.5</v>
      </c>
      <c r="AD8" s="6">
        <f t="shared" si="2"/>
        <v>25</v>
      </c>
      <c r="AE8" s="6">
        <f t="shared" si="2"/>
        <v>0</v>
      </c>
      <c r="AF8" s="6">
        <f t="shared" si="2"/>
        <v>637.5</v>
      </c>
      <c r="AG8" s="6">
        <f t="shared" si="2"/>
        <v>4137.5</v>
      </c>
      <c r="AH8" s="8">
        <f t="shared" si="4"/>
        <v>7300</v>
      </c>
      <c r="AI8" s="10" t="s">
        <v>311</v>
      </c>
      <c r="AJ8" s="6" t="str">
        <f t="shared" si="5"/>
        <v>Nakhla  Other Flavors</v>
      </c>
      <c r="AK8" s="28">
        <f t="shared" si="6"/>
        <v>584</v>
      </c>
      <c r="AL8" s="28">
        <f t="shared" si="7"/>
        <v>7300</v>
      </c>
      <c r="AM8" s="44">
        <f t="shared" si="8"/>
        <v>1.7353133655023981E-3</v>
      </c>
    </row>
    <row r="9" spans="1:39" s="3" customFormat="1" ht="12.75" hidden="1" customHeight="1">
      <c r="A9" s="4">
        <v>4738</v>
      </c>
      <c r="B9" s="2" t="s">
        <v>101</v>
      </c>
      <c r="C9" s="2" t="s">
        <v>6</v>
      </c>
      <c r="D9" s="2" t="s">
        <v>17</v>
      </c>
      <c r="E9" s="2" t="s">
        <v>12</v>
      </c>
      <c r="F9" s="2" t="str">
        <f t="shared" si="0"/>
        <v>Al Fakher Two Apple Bahraini  250g</v>
      </c>
      <c r="G9" s="6"/>
      <c r="H9" s="6">
        <v>175</v>
      </c>
      <c r="I9" s="6"/>
      <c r="J9" s="6"/>
      <c r="K9" s="6">
        <v>200</v>
      </c>
      <c r="L9" s="6"/>
      <c r="M9" s="6">
        <v>613</v>
      </c>
      <c r="N9" s="6">
        <v>370</v>
      </c>
      <c r="O9" s="6"/>
      <c r="P9" s="6"/>
      <c r="Q9" s="6"/>
      <c r="R9" s="6"/>
      <c r="S9" s="5">
        <f t="shared" si="1"/>
        <v>1358</v>
      </c>
      <c r="T9" s="2" t="str">
        <f t="shared" si="3"/>
        <v>Al Fakher Two Apple Bahraini  250g</v>
      </c>
      <c r="U9" s="6">
        <v>6</v>
      </c>
      <c r="V9" s="6">
        <f t="shared" si="2"/>
        <v>0</v>
      </c>
      <c r="W9" s="6">
        <f t="shared" si="2"/>
        <v>1050</v>
      </c>
      <c r="X9" s="6">
        <f t="shared" si="2"/>
        <v>0</v>
      </c>
      <c r="Y9" s="6">
        <f t="shared" si="2"/>
        <v>0</v>
      </c>
      <c r="Z9" s="6">
        <f t="shared" si="2"/>
        <v>1200</v>
      </c>
      <c r="AA9" s="6">
        <f t="shared" si="2"/>
        <v>0</v>
      </c>
      <c r="AB9" s="6">
        <f t="shared" si="2"/>
        <v>3678</v>
      </c>
      <c r="AC9" s="6">
        <f t="shared" si="2"/>
        <v>2220</v>
      </c>
      <c r="AD9" s="6">
        <f t="shared" si="2"/>
        <v>0</v>
      </c>
      <c r="AE9" s="6">
        <f t="shared" si="2"/>
        <v>0</v>
      </c>
      <c r="AF9" s="6">
        <f t="shared" si="2"/>
        <v>0</v>
      </c>
      <c r="AG9" s="6">
        <f t="shared" si="2"/>
        <v>0</v>
      </c>
      <c r="AH9" s="8">
        <f t="shared" si="4"/>
        <v>8148</v>
      </c>
      <c r="AI9" s="6" t="s">
        <v>22</v>
      </c>
      <c r="AJ9" s="6" t="str">
        <f t="shared" si="5"/>
        <v>Al Fakher Two Apple</v>
      </c>
      <c r="AK9" s="28">
        <f t="shared" si="6"/>
        <v>1358</v>
      </c>
      <c r="AL9" s="28">
        <f t="shared" si="7"/>
        <v>8148</v>
      </c>
      <c r="AM9" s="44">
        <f t="shared" si="8"/>
        <v>1.9368949728922659E-3</v>
      </c>
    </row>
    <row r="10" spans="1:39" s="3" customFormat="1" ht="12.75" hidden="1" customHeight="1">
      <c r="A10" s="4">
        <v>4770</v>
      </c>
      <c r="B10" s="2" t="s">
        <v>102</v>
      </c>
      <c r="C10" s="2" t="s">
        <v>6</v>
      </c>
      <c r="D10" s="2" t="s">
        <v>56</v>
      </c>
      <c r="E10" s="2" t="s">
        <v>7</v>
      </c>
      <c r="F10" s="2" t="str">
        <f t="shared" si="0"/>
        <v>Al Fakher Lemon Mint 50g</v>
      </c>
      <c r="G10" s="4">
        <v>75</v>
      </c>
      <c r="H10" s="4"/>
      <c r="I10" s="4">
        <v>663</v>
      </c>
      <c r="J10" s="4">
        <v>120</v>
      </c>
      <c r="K10" s="4">
        <v>292</v>
      </c>
      <c r="L10" s="4">
        <v>197</v>
      </c>
      <c r="M10" s="4">
        <v>189</v>
      </c>
      <c r="N10" s="4">
        <v>686</v>
      </c>
      <c r="O10" s="4">
        <v>220</v>
      </c>
      <c r="P10" s="4">
        <v>98</v>
      </c>
      <c r="Q10" s="4">
        <v>109</v>
      </c>
      <c r="R10" s="4"/>
      <c r="S10" s="5">
        <f t="shared" si="1"/>
        <v>2649</v>
      </c>
      <c r="T10" s="2" t="str">
        <f t="shared" si="3"/>
        <v>Al Fakher Lemon Mint 50g</v>
      </c>
      <c r="U10" s="6">
        <v>6</v>
      </c>
      <c r="V10" s="6">
        <f t="shared" si="2"/>
        <v>450</v>
      </c>
      <c r="W10" s="6">
        <f t="shared" si="2"/>
        <v>0</v>
      </c>
      <c r="X10" s="6">
        <f t="shared" si="2"/>
        <v>3978</v>
      </c>
      <c r="Y10" s="6">
        <f t="shared" si="2"/>
        <v>720</v>
      </c>
      <c r="Z10" s="6">
        <f t="shared" si="2"/>
        <v>1752</v>
      </c>
      <c r="AA10" s="6">
        <f t="shared" si="2"/>
        <v>1182</v>
      </c>
      <c r="AB10" s="6">
        <f t="shared" si="2"/>
        <v>1134</v>
      </c>
      <c r="AC10" s="6">
        <f t="shared" si="2"/>
        <v>4116</v>
      </c>
      <c r="AD10" s="6">
        <f t="shared" si="2"/>
        <v>1320</v>
      </c>
      <c r="AE10" s="6">
        <f t="shared" si="2"/>
        <v>588</v>
      </c>
      <c r="AF10" s="6">
        <f t="shared" si="2"/>
        <v>654</v>
      </c>
      <c r="AG10" s="6">
        <f t="shared" si="2"/>
        <v>0</v>
      </c>
      <c r="AH10" s="8">
        <f t="shared" si="4"/>
        <v>15894</v>
      </c>
      <c r="AI10" s="2" t="s">
        <v>56</v>
      </c>
      <c r="AJ10" s="6" t="str">
        <f t="shared" si="5"/>
        <v>Al Fakher Lemon Mint</v>
      </c>
      <c r="AK10" s="28">
        <f t="shared" si="6"/>
        <v>2649</v>
      </c>
      <c r="AL10" s="28">
        <f t="shared" si="7"/>
        <v>15894</v>
      </c>
      <c r="AM10" s="44">
        <f t="shared" si="8"/>
        <v>3.7782288536020708E-3</v>
      </c>
    </row>
    <row r="11" spans="1:39" s="3" customFormat="1" ht="12.75" customHeight="1">
      <c r="A11" s="4">
        <v>4771</v>
      </c>
      <c r="B11" s="2" t="s">
        <v>103</v>
      </c>
      <c r="C11" s="2" t="s">
        <v>6</v>
      </c>
      <c r="D11" s="2" t="s">
        <v>545</v>
      </c>
      <c r="E11" s="2" t="s">
        <v>7</v>
      </c>
      <c r="F11" s="2" t="str">
        <f t="shared" si="0"/>
        <v>Al Fakher Grapes Mint 50g</v>
      </c>
      <c r="G11" s="4">
        <v>90</v>
      </c>
      <c r="H11" s="4">
        <v>160</v>
      </c>
      <c r="I11" s="4">
        <v>382</v>
      </c>
      <c r="J11" s="4">
        <v>94</v>
      </c>
      <c r="K11" s="4">
        <v>268</v>
      </c>
      <c r="L11" s="4">
        <v>155</v>
      </c>
      <c r="M11" s="4">
        <v>308</v>
      </c>
      <c r="N11" s="4">
        <v>168</v>
      </c>
      <c r="O11" s="4">
        <v>175</v>
      </c>
      <c r="P11" s="4">
        <v>25</v>
      </c>
      <c r="Q11" s="4"/>
      <c r="R11" s="4"/>
      <c r="S11" s="5">
        <f t="shared" si="1"/>
        <v>1825</v>
      </c>
      <c r="T11" s="2" t="str">
        <f t="shared" si="3"/>
        <v>Al Fakher Grapes Mint 50g</v>
      </c>
      <c r="U11" s="6">
        <v>6</v>
      </c>
      <c r="V11" s="6">
        <f t="shared" si="2"/>
        <v>540</v>
      </c>
      <c r="W11" s="6">
        <f t="shared" si="2"/>
        <v>960</v>
      </c>
      <c r="X11" s="6">
        <f t="shared" si="2"/>
        <v>2292</v>
      </c>
      <c r="Y11" s="6">
        <f t="shared" si="2"/>
        <v>564</v>
      </c>
      <c r="Z11" s="6">
        <f t="shared" si="2"/>
        <v>1608</v>
      </c>
      <c r="AA11" s="6">
        <f t="shared" si="2"/>
        <v>930</v>
      </c>
      <c r="AB11" s="6">
        <f t="shared" si="2"/>
        <v>1848</v>
      </c>
      <c r="AC11" s="6">
        <f t="shared" si="2"/>
        <v>1008</v>
      </c>
      <c r="AD11" s="6">
        <f t="shared" si="2"/>
        <v>1050</v>
      </c>
      <c r="AE11" s="6">
        <f t="shared" si="2"/>
        <v>150</v>
      </c>
      <c r="AF11" s="6">
        <f t="shared" si="2"/>
        <v>0</v>
      </c>
      <c r="AG11" s="6">
        <f t="shared" si="2"/>
        <v>0</v>
      </c>
      <c r="AH11" s="8">
        <f t="shared" si="4"/>
        <v>10950</v>
      </c>
      <c r="AI11" s="2" t="s">
        <v>545</v>
      </c>
      <c r="AJ11" s="6" t="str">
        <f t="shared" si="5"/>
        <v>Al Fakher Grapes Mint</v>
      </c>
      <c r="AK11" s="28">
        <f t="shared" si="6"/>
        <v>1825</v>
      </c>
      <c r="AL11" s="28">
        <f t="shared" si="7"/>
        <v>10950</v>
      </c>
      <c r="AM11" s="44">
        <f t="shared" si="8"/>
        <v>2.6029700482535973E-3</v>
      </c>
    </row>
    <row r="12" spans="1:39" s="3" customFormat="1" ht="12.75" hidden="1" customHeight="1">
      <c r="A12" s="4">
        <v>4772</v>
      </c>
      <c r="B12" s="2" t="s">
        <v>104</v>
      </c>
      <c r="C12" s="2" t="s">
        <v>6</v>
      </c>
      <c r="D12" s="2" t="s">
        <v>105</v>
      </c>
      <c r="E12" s="2" t="s">
        <v>7</v>
      </c>
      <c r="F12" s="2" t="str">
        <f t="shared" si="0"/>
        <v>Al Fakher Gum 50g</v>
      </c>
      <c r="G12" s="4"/>
      <c r="H12" s="4">
        <v>50</v>
      </c>
      <c r="I12" s="4">
        <v>50</v>
      </c>
      <c r="J12" s="4"/>
      <c r="K12" s="4">
        <v>76</v>
      </c>
      <c r="L12" s="4">
        <v>24</v>
      </c>
      <c r="M12" s="4">
        <v>58</v>
      </c>
      <c r="N12" s="4">
        <v>139</v>
      </c>
      <c r="O12" s="4">
        <v>17</v>
      </c>
      <c r="P12" s="4">
        <v>17</v>
      </c>
      <c r="Q12" s="4">
        <v>249</v>
      </c>
      <c r="R12" s="4"/>
      <c r="S12" s="5">
        <f t="shared" si="1"/>
        <v>680</v>
      </c>
      <c r="T12" s="2" t="str">
        <f t="shared" si="3"/>
        <v>Al Fakher Gum 50g</v>
      </c>
      <c r="U12" s="6">
        <v>6</v>
      </c>
      <c r="V12" s="6">
        <f t="shared" si="2"/>
        <v>0</v>
      </c>
      <c r="W12" s="6">
        <f t="shared" si="2"/>
        <v>300</v>
      </c>
      <c r="X12" s="6">
        <f t="shared" si="2"/>
        <v>300</v>
      </c>
      <c r="Y12" s="6">
        <f t="shared" si="2"/>
        <v>0</v>
      </c>
      <c r="Z12" s="6">
        <f t="shared" si="2"/>
        <v>456</v>
      </c>
      <c r="AA12" s="6">
        <f t="shared" si="2"/>
        <v>144</v>
      </c>
      <c r="AB12" s="6">
        <f t="shared" si="2"/>
        <v>348</v>
      </c>
      <c r="AC12" s="6">
        <f t="shared" si="2"/>
        <v>834</v>
      </c>
      <c r="AD12" s="6">
        <f t="shared" si="2"/>
        <v>102</v>
      </c>
      <c r="AE12" s="6">
        <f t="shared" si="2"/>
        <v>102</v>
      </c>
      <c r="AF12" s="6">
        <f t="shared" si="2"/>
        <v>1494</v>
      </c>
      <c r="AG12" s="6">
        <f t="shared" si="2"/>
        <v>0</v>
      </c>
      <c r="AH12" s="8">
        <f t="shared" si="4"/>
        <v>4080</v>
      </c>
      <c r="AI12" s="6" t="s">
        <v>105</v>
      </c>
      <c r="AJ12" s="6" t="str">
        <f t="shared" si="5"/>
        <v>Al Fakher Gum</v>
      </c>
      <c r="AK12" s="28">
        <f t="shared" si="6"/>
        <v>680</v>
      </c>
      <c r="AL12" s="28">
        <f t="shared" si="7"/>
        <v>4080</v>
      </c>
      <c r="AM12" s="44">
        <f t="shared" si="8"/>
        <v>9.6987377140408005E-4</v>
      </c>
    </row>
    <row r="13" spans="1:39" s="3" customFormat="1" ht="12.75" hidden="1" customHeight="1">
      <c r="A13" s="4">
        <v>4775</v>
      </c>
      <c r="B13" s="2" t="s">
        <v>106</v>
      </c>
      <c r="C13" s="2" t="s">
        <v>6</v>
      </c>
      <c r="D13" s="2" t="s">
        <v>107</v>
      </c>
      <c r="E13" s="2" t="s">
        <v>7</v>
      </c>
      <c r="F13" s="2" t="str">
        <f t="shared" si="0"/>
        <v>Al Fakher watermelon 50g</v>
      </c>
      <c r="G13" s="4"/>
      <c r="H13" s="4">
        <v>50</v>
      </c>
      <c r="I13" s="4"/>
      <c r="J13" s="4"/>
      <c r="K13" s="4">
        <v>38</v>
      </c>
      <c r="L13" s="4">
        <v>12</v>
      </c>
      <c r="M13" s="4"/>
      <c r="N13" s="4"/>
      <c r="O13" s="4">
        <v>50</v>
      </c>
      <c r="P13" s="4"/>
      <c r="Q13" s="4"/>
      <c r="R13" s="4"/>
      <c r="S13" s="5">
        <f t="shared" si="1"/>
        <v>150</v>
      </c>
      <c r="T13" s="2" t="str">
        <f t="shared" si="3"/>
        <v>Al Fakher watermelon 50g</v>
      </c>
      <c r="U13" s="6">
        <v>6</v>
      </c>
      <c r="V13" s="6">
        <f t="shared" si="2"/>
        <v>0</v>
      </c>
      <c r="W13" s="6">
        <f t="shared" si="2"/>
        <v>300</v>
      </c>
      <c r="X13" s="6">
        <f t="shared" si="2"/>
        <v>0</v>
      </c>
      <c r="Y13" s="6">
        <f t="shared" si="2"/>
        <v>0</v>
      </c>
      <c r="Z13" s="6">
        <f t="shared" si="2"/>
        <v>228</v>
      </c>
      <c r="AA13" s="6">
        <f t="shared" si="2"/>
        <v>72</v>
      </c>
      <c r="AB13" s="6">
        <f t="shared" si="2"/>
        <v>0</v>
      </c>
      <c r="AC13" s="6">
        <f t="shared" si="2"/>
        <v>0</v>
      </c>
      <c r="AD13" s="6">
        <f t="shared" si="2"/>
        <v>300</v>
      </c>
      <c r="AE13" s="6">
        <f t="shared" si="2"/>
        <v>0</v>
      </c>
      <c r="AF13" s="6">
        <f t="shared" si="2"/>
        <v>0</v>
      </c>
      <c r="AG13" s="6">
        <f t="shared" si="2"/>
        <v>0</v>
      </c>
      <c r="AH13" s="8">
        <f t="shared" si="4"/>
        <v>900</v>
      </c>
      <c r="AI13" s="10" t="s">
        <v>311</v>
      </c>
      <c r="AJ13" s="6" t="str">
        <f t="shared" si="5"/>
        <v>Al Fakher Other Flavors</v>
      </c>
      <c r="AK13" s="28">
        <f t="shared" si="6"/>
        <v>150</v>
      </c>
      <c r="AL13" s="28">
        <f t="shared" si="7"/>
        <v>900</v>
      </c>
      <c r="AM13" s="44">
        <f t="shared" si="8"/>
        <v>2.1394274369207649E-4</v>
      </c>
    </row>
    <row r="14" spans="1:39" s="3" customFormat="1" ht="12.75" hidden="1" customHeight="1">
      <c r="A14" s="4">
        <v>4777</v>
      </c>
      <c r="B14" s="2" t="s">
        <v>108</v>
      </c>
      <c r="C14" s="2" t="s">
        <v>6</v>
      </c>
      <c r="D14" s="2" t="s">
        <v>56</v>
      </c>
      <c r="E14" s="2" t="s">
        <v>12</v>
      </c>
      <c r="F14" s="2" t="str">
        <f t="shared" si="0"/>
        <v>Al Fakher Lemon Mint 250g</v>
      </c>
      <c r="G14" s="4">
        <v>25</v>
      </c>
      <c r="H14" s="4">
        <v>116</v>
      </c>
      <c r="I14" s="4">
        <v>202</v>
      </c>
      <c r="J14" s="4">
        <v>73</v>
      </c>
      <c r="K14" s="4">
        <v>79</v>
      </c>
      <c r="L14" s="4">
        <v>40</v>
      </c>
      <c r="M14" s="4">
        <v>142</v>
      </c>
      <c r="N14" s="4">
        <v>83</v>
      </c>
      <c r="O14" s="4">
        <v>52</v>
      </c>
      <c r="P14" s="4">
        <v>34</v>
      </c>
      <c r="Q14" s="4">
        <v>64</v>
      </c>
      <c r="R14" s="4"/>
      <c r="S14" s="5">
        <f t="shared" si="1"/>
        <v>910</v>
      </c>
      <c r="T14" s="2" t="str">
        <f t="shared" si="3"/>
        <v>Al Fakher Lemon Mint 250g</v>
      </c>
      <c r="U14" s="6">
        <v>6</v>
      </c>
      <c r="V14" s="6">
        <f t="shared" si="2"/>
        <v>150</v>
      </c>
      <c r="W14" s="6">
        <f t="shared" si="2"/>
        <v>696</v>
      </c>
      <c r="X14" s="6">
        <f t="shared" si="2"/>
        <v>1212</v>
      </c>
      <c r="Y14" s="6">
        <f t="shared" si="2"/>
        <v>438</v>
      </c>
      <c r="Z14" s="6">
        <f t="shared" si="2"/>
        <v>474</v>
      </c>
      <c r="AA14" s="6">
        <f t="shared" si="2"/>
        <v>240</v>
      </c>
      <c r="AB14" s="6">
        <f t="shared" si="2"/>
        <v>852</v>
      </c>
      <c r="AC14" s="6">
        <f t="shared" si="2"/>
        <v>498</v>
      </c>
      <c r="AD14" s="6">
        <f t="shared" si="2"/>
        <v>312</v>
      </c>
      <c r="AE14" s="6">
        <f t="shared" si="2"/>
        <v>204</v>
      </c>
      <c r="AF14" s="6">
        <f t="shared" si="2"/>
        <v>384</v>
      </c>
      <c r="AG14" s="6">
        <f t="shared" si="2"/>
        <v>0</v>
      </c>
      <c r="AH14" s="8">
        <f t="shared" si="4"/>
        <v>5460</v>
      </c>
      <c r="AI14" s="2" t="s">
        <v>56</v>
      </c>
      <c r="AJ14" s="6" t="str">
        <f t="shared" si="5"/>
        <v>Al Fakher Lemon Mint</v>
      </c>
      <c r="AK14" s="28">
        <f t="shared" si="6"/>
        <v>910</v>
      </c>
      <c r="AL14" s="28">
        <f t="shared" si="7"/>
        <v>5460</v>
      </c>
      <c r="AM14" s="44">
        <f t="shared" si="8"/>
        <v>1.2979193117319307E-3</v>
      </c>
    </row>
    <row r="15" spans="1:39" s="3" customFormat="1" ht="12.75" hidden="1" customHeight="1">
      <c r="A15" s="4">
        <v>4778</v>
      </c>
      <c r="B15" s="2" t="s">
        <v>109</v>
      </c>
      <c r="C15" s="2" t="s">
        <v>6</v>
      </c>
      <c r="D15" s="2" t="s">
        <v>13</v>
      </c>
      <c r="E15" s="2" t="s">
        <v>12</v>
      </c>
      <c r="F15" s="2" t="str">
        <f t="shared" si="0"/>
        <v>Al Fakher Mint 250g</v>
      </c>
      <c r="G15" s="4">
        <v>35</v>
      </c>
      <c r="H15" s="4">
        <v>15</v>
      </c>
      <c r="I15" s="4">
        <v>120</v>
      </c>
      <c r="J15" s="4">
        <v>36</v>
      </c>
      <c r="K15" s="4">
        <v>71</v>
      </c>
      <c r="L15" s="4">
        <v>44</v>
      </c>
      <c r="M15" s="4">
        <v>78</v>
      </c>
      <c r="N15" s="4">
        <v>50</v>
      </c>
      <c r="O15" s="4"/>
      <c r="P15" s="4"/>
      <c r="Q15" s="4"/>
      <c r="R15" s="4"/>
      <c r="S15" s="5">
        <f t="shared" si="1"/>
        <v>449</v>
      </c>
      <c r="T15" s="2" t="str">
        <f t="shared" si="3"/>
        <v>Al Fakher Mint 250g</v>
      </c>
      <c r="U15" s="6">
        <v>6</v>
      </c>
      <c r="V15" s="6">
        <f t="shared" si="2"/>
        <v>210</v>
      </c>
      <c r="W15" s="6">
        <f t="shared" si="2"/>
        <v>90</v>
      </c>
      <c r="X15" s="6">
        <f t="shared" si="2"/>
        <v>720</v>
      </c>
      <c r="Y15" s="6">
        <f t="shared" si="2"/>
        <v>216</v>
      </c>
      <c r="Z15" s="6">
        <f t="shared" si="2"/>
        <v>426</v>
      </c>
      <c r="AA15" s="6">
        <f t="shared" si="2"/>
        <v>264</v>
      </c>
      <c r="AB15" s="6">
        <f t="shared" si="2"/>
        <v>468</v>
      </c>
      <c r="AC15" s="6">
        <f t="shared" si="2"/>
        <v>300</v>
      </c>
      <c r="AD15" s="6">
        <f t="shared" si="2"/>
        <v>0</v>
      </c>
      <c r="AE15" s="6">
        <f t="shared" si="2"/>
        <v>0</v>
      </c>
      <c r="AF15" s="6">
        <f t="shared" si="2"/>
        <v>0</v>
      </c>
      <c r="AG15" s="6">
        <f t="shared" si="2"/>
        <v>0</v>
      </c>
      <c r="AH15" s="8">
        <f t="shared" si="4"/>
        <v>2694</v>
      </c>
      <c r="AI15" s="6" t="s">
        <v>13</v>
      </c>
      <c r="AJ15" s="6" t="str">
        <f t="shared" si="5"/>
        <v>Al Fakher Mint</v>
      </c>
      <c r="AK15" s="28">
        <f t="shared" si="6"/>
        <v>449</v>
      </c>
      <c r="AL15" s="28">
        <f t="shared" si="7"/>
        <v>2694</v>
      </c>
      <c r="AM15" s="44">
        <f t="shared" si="8"/>
        <v>6.4040194611828232E-4</v>
      </c>
    </row>
    <row r="16" spans="1:39" s="3" customFormat="1" ht="12.75" hidden="1" customHeight="1">
      <c r="A16" s="4">
        <v>4779</v>
      </c>
      <c r="B16" s="2" t="s">
        <v>110</v>
      </c>
      <c r="C16" s="2" t="s">
        <v>6</v>
      </c>
      <c r="D16" s="2" t="s">
        <v>111</v>
      </c>
      <c r="E16" s="2" t="s">
        <v>7</v>
      </c>
      <c r="F16" s="2" t="str">
        <f t="shared" si="0"/>
        <v>Al Fakher Gum Mint  50g</v>
      </c>
      <c r="G16" s="4">
        <v>26</v>
      </c>
      <c r="H16" s="4">
        <v>50</v>
      </c>
      <c r="I16" s="4"/>
      <c r="J16" s="4"/>
      <c r="K16" s="4">
        <v>77</v>
      </c>
      <c r="L16" s="4">
        <v>42</v>
      </c>
      <c r="M16" s="4">
        <v>60</v>
      </c>
      <c r="N16" s="4">
        <v>164</v>
      </c>
      <c r="O16" s="4">
        <v>25</v>
      </c>
      <c r="P16" s="4">
        <v>6</v>
      </c>
      <c r="Q16" s="4">
        <v>76</v>
      </c>
      <c r="R16" s="4"/>
      <c r="S16" s="5">
        <f t="shared" si="1"/>
        <v>526</v>
      </c>
      <c r="T16" s="2" t="str">
        <f t="shared" si="3"/>
        <v>Al Fakher Gum Mint  50g</v>
      </c>
      <c r="U16" s="6">
        <v>6</v>
      </c>
      <c r="V16" s="6">
        <f t="shared" si="2"/>
        <v>156</v>
      </c>
      <c r="W16" s="6">
        <f t="shared" si="2"/>
        <v>300</v>
      </c>
      <c r="X16" s="6">
        <f t="shared" si="2"/>
        <v>0</v>
      </c>
      <c r="Y16" s="6">
        <f t="shared" si="2"/>
        <v>0</v>
      </c>
      <c r="Z16" s="6">
        <f t="shared" si="2"/>
        <v>462</v>
      </c>
      <c r="AA16" s="6">
        <f t="shared" si="2"/>
        <v>252</v>
      </c>
      <c r="AB16" s="6">
        <f t="shared" si="2"/>
        <v>360</v>
      </c>
      <c r="AC16" s="6">
        <f t="shared" si="2"/>
        <v>984</v>
      </c>
      <c r="AD16" s="6">
        <f t="shared" si="2"/>
        <v>150</v>
      </c>
      <c r="AE16" s="6">
        <f t="shared" si="2"/>
        <v>36</v>
      </c>
      <c r="AF16" s="6">
        <f t="shared" si="2"/>
        <v>456</v>
      </c>
      <c r="AG16" s="6">
        <f t="shared" si="2"/>
        <v>0</v>
      </c>
      <c r="AH16" s="8">
        <f t="shared" si="4"/>
        <v>3156</v>
      </c>
      <c r="AI16" s="6" t="s">
        <v>105</v>
      </c>
      <c r="AJ16" s="6" t="str">
        <f t="shared" si="5"/>
        <v>Al Fakher Gum</v>
      </c>
      <c r="AK16" s="28">
        <f t="shared" si="6"/>
        <v>526</v>
      </c>
      <c r="AL16" s="28">
        <f t="shared" si="7"/>
        <v>3156</v>
      </c>
      <c r="AM16" s="44">
        <f t="shared" si="8"/>
        <v>7.5022588788021486E-4</v>
      </c>
    </row>
    <row r="17" spans="1:39" s="3" customFormat="1" ht="12.75" customHeight="1">
      <c r="A17" s="4">
        <v>4780</v>
      </c>
      <c r="B17" s="2" t="s">
        <v>112</v>
      </c>
      <c r="C17" s="2" t="s">
        <v>6</v>
      </c>
      <c r="D17" s="2" t="s">
        <v>545</v>
      </c>
      <c r="E17" s="2" t="s">
        <v>12</v>
      </c>
      <c r="F17" s="2" t="str">
        <f t="shared" si="0"/>
        <v>Al Fakher Grapes Mint 250g</v>
      </c>
      <c r="G17" s="4">
        <v>109</v>
      </c>
      <c r="H17" s="4">
        <v>67</v>
      </c>
      <c r="I17" s="4"/>
      <c r="J17" s="4">
        <v>48</v>
      </c>
      <c r="K17" s="4">
        <v>102</v>
      </c>
      <c r="L17" s="4"/>
      <c r="M17" s="4"/>
      <c r="N17" s="4"/>
      <c r="O17" s="4">
        <v>50</v>
      </c>
      <c r="P17" s="4"/>
      <c r="Q17" s="4"/>
      <c r="R17" s="4"/>
      <c r="S17" s="5">
        <f t="shared" si="1"/>
        <v>376</v>
      </c>
      <c r="T17" s="2" t="str">
        <f t="shared" si="3"/>
        <v>Al Fakher Grapes Mint 250g</v>
      </c>
      <c r="U17" s="6">
        <v>6</v>
      </c>
      <c r="V17" s="6">
        <f t="shared" si="2"/>
        <v>654</v>
      </c>
      <c r="W17" s="6">
        <f t="shared" si="2"/>
        <v>402</v>
      </c>
      <c r="X17" s="6">
        <f t="shared" si="2"/>
        <v>0</v>
      </c>
      <c r="Y17" s="6">
        <f t="shared" si="2"/>
        <v>288</v>
      </c>
      <c r="Z17" s="6">
        <f t="shared" si="2"/>
        <v>612</v>
      </c>
      <c r="AA17" s="6">
        <f t="shared" si="2"/>
        <v>0</v>
      </c>
      <c r="AB17" s="6">
        <f t="shared" si="2"/>
        <v>0</v>
      </c>
      <c r="AC17" s="6">
        <f t="shared" si="2"/>
        <v>0</v>
      </c>
      <c r="AD17" s="6">
        <f t="shared" si="2"/>
        <v>300</v>
      </c>
      <c r="AE17" s="6">
        <f t="shared" si="2"/>
        <v>0</v>
      </c>
      <c r="AF17" s="6">
        <f t="shared" si="2"/>
        <v>0</v>
      </c>
      <c r="AG17" s="6">
        <f t="shared" si="2"/>
        <v>0</v>
      </c>
      <c r="AH17" s="8">
        <f t="shared" si="4"/>
        <v>2256</v>
      </c>
      <c r="AI17" s="2" t="s">
        <v>545</v>
      </c>
      <c r="AJ17" s="6" t="str">
        <f t="shared" si="5"/>
        <v>Al Fakher Grapes Mint</v>
      </c>
      <c r="AK17" s="28">
        <f t="shared" si="6"/>
        <v>376</v>
      </c>
      <c r="AL17" s="28">
        <f t="shared" si="7"/>
        <v>2256</v>
      </c>
      <c r="AM17" s="44">
        <f t="shared" si="8"/>
        <v>5.3628314418813835E-4</v>
      </c>
    </row>
    <row r="18" spans="1:39" s="3" customFormat="1" ht="12.75" hidden="1" customHeight="1">
      <c r="A18" s="4">
        <v>4782</v>
      </c>
      <c r="B18" s="2" t="s">
        <v>113</v>
      </c>
      <c r="C18" s="2" t="s">
        <v>6</v>
      </c>
      <c r="D18" s="2" t="s">
        <v>14</v>
      </c>
      <c r="E18" s="2" t="s">
        <v>12</v>
      </c>
      <c r="F18" s="2" t="str">
        <f t="shared" si="0"/>
        <v>Al Fakher Lemon 250g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>
        <f t="shared" si="1"/>
        <v>0</v>
      </c>
      <c r="T18" s="2" t="str">
        <f t="shared" si="3"/>
        <v>Al Fakher Lemon 250g</v>
      </c>
      <c r="U18" s="6">
        <v>6</v>
      </c>
      <c r="V18" s="6">
        <f t="shared" ref="V18:AG39" si="9">G18*$U18</f>
        <v>0</v>
      </c>
      <c r="W18" s="6">
        <f t="shared" si="9"/>
        <v>0</v>
      </c>
      <c r="X18" s="6">
        <f t="shared" si="9"/>
        <v>0</v>
      </c>
      <c r="Y18" s="6">
        <f t="shared" si="9"/>
        <v>0</v>
      </c>
      <c r="Z18" s="6">
        <f t="shared" si="9"/>
        <v>0</v>
      </c>
      <c r="AA18" s="6">
        <f t="shared" si="9"/>
        <v>0</v>
      </c>
      <c r="AB18" s="6">
        <f t="shared" si="9"/>
        <v>0</v>
      </c>
      <c r="AC18" s="6">
        <f t="shared" si="9"/>
        <v>0</v>
      </c>
      <c r="AD18" s="6">
        <f t="shared" si="9"/>
        <v>0</v>
      </c>
      <c r="AE18" s="6">
        <f t="shared" si="9"/>
        <v>0</v>
      </c>
      <c r="AF18" s="6">
        <f t="shared" si="9"/>
        <v>0</v>
      </c>
      <c r="AG18" s="6">
        <f t="shared" si="9"/>
        <v>0</v>
      </c>
      <c r="AH18" s="8">
        <f t="shared" si="4"/>
        <v>0</v>
      </c>
      <c r="AI18" s="10" t="s">
        <v>311</v>
      </c>
      <c r="AJ18" s="6" t="str">
        <f t="shared" si="5"/>
        <v>Al Fakher Other Flavors</v>
      </c>
      <c r="AK18" s="28">
        <f t="shared" si="6"/>
        <v>0</v>
      </c>
      <c r="AL18" s="28">
        <f t="shared" si="7"/>
        <v>0</v>
      </c>
      <c r="AM18" s="44">
        <f t="shared" si="8"/>
        <v>0</v>
      </c>
    </row>
    <row r="19" spans="1:39" s="3" customFormat="1" ht="12.75" hidden="1" customHeight="1">
      <c r="A19" s="4">
        <v>4783</v>
      </c>
      <c r="B19" s="2" t="s">
        <v>114</v>
      </c>
      <c r="C19" s="2" t="s">
        <v>6</v>
      </c>
      <c r="D19" s="2" t="s">
        <v>15</v>
      </c>
      <c r="E19" s="2" t="s">
        <v>12</v>
      </c>
      <c r="F19" s="2" t="str">
        <f t="shared" si="0"/>
        <v>Al Fakher Orange &amp; Mint 250g</v>
      </c>
      <c r="G19" s="4"/>
      <c r="H19" s="4"/>
      <c r="I19" s="4"/>
      <c r="J19" s="4"/>
      <c r="K19" s="4">
        <v>10</v>
      </c>
      <c r="L19" s="4">
        <v>7</v>
      </c>
      <c r="M19" s="4">
        <v>7</v>
      </c>
      <c r="N19" s="4">
        <v>6</v>
      </c>
      <c r="O19" s="4"/>
      <c r="P19" s="4"/>
      <c r="Q19" s="4"/>
      <c r="R19" s="4"/>
      <c r="S19" s="5">
        <f t="shared" si="1"/>
        <v>30</v>
      </c>
      <c r="T19" s="2" t="str">
        <f t="shared" si="3"/>
        <v>Al Fakher Orange &amp; Mint 250g</v>
      </c>
      <c r="U19" s="6">
        <v>6</v>
      </c>
      <c r="V19" s="6">
        <f t="shared" si="9"/>
        <v>0</v>
      </c>
      <c r="W19" s="6">
        <f t="shared" si="9"/>
        <v>0</v>
      </c>
      <c r="X19" s="6">
        <f t="shared" si="9"/>
        <v>0</v>
      </c>
      <c r="Y19" s="6">
        <f t="shared" si="9"/>
        <v>0</v>
      </c>
      <c r="Z19" s="6">
        <f t="shared" si="9"/>
        <v>60</v>
      </c>
      <c r="AA19" s="6">
        <f t="shared" si="9"/>
        <v>42</v>
      </c>
      <c r="AB19" s="6">
        <f t="shared" si="9"/>
        <v>42</v>
      </c>
      <c r="AC19" s="6">
        <f t="shared" si="9"/>
        <v>36</v>
      </c>
      <c r="AD19" s="6">
        <f t="shared" si="9"/>
        <v>0</v>
      </c>
      <c r="AE19" s="6">
        <f t="shared" si="9"/>
        <v>0</v>
      </c>
      <c r="AF19" s="6">
        <f t="shared" si="9"/>
        <v>0</v>
      </c>
      <c r="AG19" s="6">
        <f t="shared" si="9"/>
        <v>0</v>
      </c>
      <c r="AH19" s="8">
        <f t="shared" si="4"/>
        <v>180</v>
      </c>
      <c r="AI19" s="10" t="s">
        <v>311</v>
      </c>
      <c r="AJ19" s="6" t="str">
        <f t="shared" si="5"/>
        <v>Al Fakher Other Flavors</v>
      </c>
      <c r="AK19" s="28">
        <f t="shared" si="6"/>
        <v>30</v>
      </c>
      <c r="AL19" s="28">
        <f t="shared" si="7"/>
        <v>180</v>
      </c>
      <c r="AM19" s="44">
        <f t="shared" si="8"/>
        <v>4.27885487384153E-5</v>
      </c>
    </row>
    <row r="20" spans="1:39" s="3" customFormat="1" ht="12.75" hidden="1" customHeight="1">
      <c r="A20" s="4">
        <v>4784</v>
      </c>
      <c r="B20" s="2" t="s">
        <v>115</v>
      </c>
      <c r="C20" s="2" t="s">
        <v>6</v>
      </c>
      <c r="D20" s="2" t="s">
        <v>16</v>
      </c>
      <c r="E20" s="2" t="s">
        <v>12</v>
      </c>
      <c r="F20" s="2" t="str">
        <f t="shared" si="0"/>
        <v>Al Fakher Orange 250g</v>
      </c>
      <c r="G20" s="4"/>
      <c r="H20" s="4"/>
      <c r="I20" s="4"/>
      <c r="J20" s="4"/>
      <c r="K20" s="4">
        <v>10</v>
      </c>
      <c r="L20" s="4">
        <v>2</v>
      </c>
      <c r="M20" s="4">
        <v>10</v>
      </c>
      <c r="N20" s="4">
        <v>8</v>
      </c>
      <c r="O20" s="4"/>
      <c r="P20" s="4"/>
      <c r="Q20" s="4"/>
      <c r="R20" s="4"/>
      <c r="S20" s="5">
        <f t="shared" si="1"/>
        <v>30</v>
      </c>
      <c r="T20" s="2" t="str">
        <f t="shared" si="3"/>
        <v>Al Fakher Orange 250g</v>
      </c>
      <c r="U20" s="6">
        <v>6</v>
      </c>
      <c r="V20" s="6">
        <f t="shared" si="9"/>
        <v>0</v>
      </c>
      <c r="W20" s="6">
        <f t="shared" si="9"/>
        <v>0</v>
      </c>
      <c r="X20" s="6">
        <f t="shared" si="9"/>
        <v>0</v>
      </c>
      <c r="Y20" s="6">
        <f t="shared" si="9"/>
        <v>0</v>
      </c>
      <c r="Z20" s="6">
        <f t="shared" si="9"/>
        <v>60</v>
      </c>
      <c r="AA20" s="6">
        <f t="shared" si="9"/>
        <v>12</v>
      </c>
      <c r="AB20" s="6">
        <f t="shared" si="9"/>
        <v>60</v>
      </c>
      <c r="AC20" s="6">
        <f t="shared" si="9"/>
        <v>48</v>
      </c>
      <c r="AD20" s="6">
        <f t="shared" si="9"/>
        <v>0</v>
      </c>
      <c r="AE20" s="6">
        <f t="shared" si="9"/>
        <v>0</v>
      </c>
      <c r="AF20" s="6">
        <f t="shared" si="9"/>
        <v>0</v>
      </c>
      <c r="AG20" s="6">
        <f t="shared" si="9"/>
        <v>0</v>
      </c>
      <c r="AH20" s="8">
        <f t="shared" si="4"/>
        <v>180</v>
      </c>
      <c r="AI20" s="10" t="s">
        <v>311</v>
      </c>
      <c r="AJ20" s="6" t="str">
        <f t="shared" si="5"/>
        <v>Al Fakher Other Flavors</v>
      </c>
      <c r="AK20" s="28">
        <f t="shared" si="6"/>
        <v>30</v>
      </c>
      <c r="AL20" s="28">
        <f t="shared" si="7"/>
        <v>180</v>
      </c>
      <c r="AM20" s="44">
        <f t="shared" si="8"/>
        <v>4.27885487384153E-5</v>
      </c>
    </row>
    <row r="21" spans="1:39" s="3" customFormat="1" ht="12.75" hidden="1" customHeight="1">
      <c r="A21" s="4">
        <v>4786</v>
      </c>
      <c r="B21" s="2" t="s">
        <v>116</v>
      </c>
      <c r="C21" s="2" t="s">
        <v>6</v>
      </c>
      <c r="D21" s="2" t="s">
        <v>117</v>
      </c>
      <c r="E21" s="2" t="s">
        <v>7</v>
      </c>
      <c r="F21" s="2" t="str">
        <f t="shared" si="0"/>
        <v>Al Fakher Grape &amp; Berry  50g</v>
      </c>
      <c r="G21" s="4"/>
      <c r="H21" s="4"/>
      <c r="I21" s="4"/>
      <c r="J21" s="4"/>
      <c r="K21" s="4">
        <v>42</v>
      </c>
      <c r="L21" s="4">
        <v>8</v>
      </c>
      <c r="M21" s="4"/>
      <c r="N21" s="4"/>
      <c r="O21" s="4"/>
      <c r="P21" s="4"/>
      <c r="Q21" s="4"/>
      <c r="R21" s="4"/>
      <c r="S21" s="5">
        <f t="shared" si="1"/>
        <v>50</v>
      </c>
      <c r="T21" s="2" t="str">
        <f t="shared" si="3"/>
        <v>Al Fakher Grape &amp; Berry  50g</v>
      </c>
      <c r="U21" s="6">
        <v>6</v>
      </c>
      <c r="V21" s="6">
        <f t="shared" si="9"/>
        <v>0</v>
      </c>
      <c r="W21" s="6">
        <f t="shared" si="9"/>
        <v>0</v>
      </c>
      <c r="X21" s="6">
        <f t="shared" si="9"/>
        <v>0</v>
      </c>
      <c r="Y21" s="6">
        <f t="shared" si="9"/>
        <v>0</v>
      </c>
      <c r="Z21" s="6">
        <f t="shared" si="9"/>
        <v>252</v>
      </c>
      <c r="AA21" s="6">
        <f t="shared" si="9"/>
        <v>48</v>
      </c>
      <c r="AB21" s="6">
        <f t="shared" si="9"/>
        <v>0</v>
      </c>
      <c r="AC21" s="6">
        <f t="shared" si="9"/>
        <v>0</v>
      </c>
      <c r="AD21" s="6">
        <f t="shared" si="9"/>
        <v>0</v>
      </c>
      <c r="AE21" s="6">
        <f t="shared" si="9"/>
        <v>0</v>
      </c>
      <c r="AF21" s="6">
        <f t="shared" si="9"/>
        <v>0</v>
      </c>
      <c r="AG21" s="6">
        <f t="shared" si="9"/>
        <v>0</v>
      </c>
      <c r="AH21" s="8">
        <f t="shared" si="4"/>
        <v>300</v>
      </c>
      <c r="AI21" s="10" t="s">
        <v>311</v>
      </c>
      <c r="AJ21" s="6" t="str">
        <f t="shared" si="5"/>
        <v>Al Fakher Other Flavors</v>
      </c>
      <c r="AK21" s="28">
        <f t="shared" si="6"/>
        <v>50</v>
      </c>
      <c r="AL21" s="28">
        <f t="shared" si="7"/>
        <v>300</v>
      </c>
      <c r="AM21" s="44">
        <f t="shared" si="8"/>
        <v>7.1314247897358825E-5</v>
      </c>
    </row>
    <row r="22" spans="1:39" s="3" customFormat="1" ht="12.75" hidden="1" customHeight="1">
      <c r="A22" s="4">
        <v>4791</v>
      </c>
      <c r="B22" s="2" t="s">
        <v>118</v>
      </c>
      <c r="C22" s="2" t="s">
        <v>6</v>
      </c>
      <c r="D22" s="2" t="s">
        <v>119</v>
      </c>
      <c r="E22" s="2" t="s">
        <v>7</v>
      </c>
      <c r="F22" s="2" t="str">
        <f t="shared" si="0"/>
        <v>Al Fakher Two Apple &amp; Minit 50g</v>
      </c>
      <c r="G22" s="4"/>
      <c r="H22" s="4"/>
      <c r="I22" s="4"/>
      <c r="J22" s="4"/>
      <c r="K22" s="4">
        <v>27</v>
      </c>
      <c r="L22" s="4">
        <v>23</v>
      </c>
      <c r="M22" s="4"/>
      <c r="N22" s="4"/>
      <c r="O22" s="4"/>
      <c r="P22" s="4"/>
      <c r="Q22" s="4"/>
      <c r="R22" s="4"/>
      <c r="S22" s="5">
        <f t="shared" si="1"/>
        <v>50</v>
      </c>
      <c r="T22" s="2" t="str">
        <f t="shared" si="3"/>
        <v>Al Fakher Two Apple &amp; Minit 50g</v>
      </c>
      <c r="U22" s="6">
        <v>6</v>
      </c>
      <c r="V22" s="6">
        <f t="shared" si="9"/>
        <v>0</v>
      </c>
      <c r="W22" s="6">
        <f t="shared" si="9"/>
        <v>0</v>
      </c>
      <c r="X22" s="6">
        <f t="shared" si="9"/>
        <v>0</v>
      </c>
      <c r="Y22" s="6">
        <f t="shared" si="9"/>
        <v>0</v>
      </c>
      <c r="Z22" s="6">
        <f t="shared" si="9"/>
        <v>162</v>
      </c>
      <c r="AA22" s="6">
        <f t="shared" si="9"/>
        <v>138</v>
      </c>
      <c r="AB22" s="6">
        <f t="shared" si="9"/>
        <v>0</v>
      </c>
      <c r="AC22" s="6">
        <f t="shared" si="9"/>
        <v>0</v>
      </c>
      <c r="AD22" s="6">
        <f t="shared" si="9"/>
        <v>0</v>
      </c>
      <c r="AE22" s="6">
        <f t="shared" si="9"/>
        <v>0</v>
      </c>
      <c r="AF22" s="6">
        <f t="shared" si="9"/>
        <v>0</v>
      </c>
      <c r="AG22" s="6">
        <f t="shared" si="9"/>
        <v>0</v>
      </c>
      <c r="AH22" s="8">
        <f t="shared" si="4"/>
        <v>300</v>
      </c>
      <c r="AI22" s="6" t="s">
        <v>22</v>
      </c>
      <c r="AJ22" s="6" t="str">
        <f t="shared" si="5"/>
        <v>Al Fakher Two Apple</v>
      </c>
      <c r="AK22" s="28">
        <f t="shared" si="6"/>
        <v>50</v>
      </c>
      <c r="AL22" s="28">
        <f t="shared" si="7"/>
        <v>300</v>
      </c>
      <c r="AM22" s="44">
        <f t="shared" si="8"/>
        <v>7.1314247897358825E-5</v>
      </c>
    </row>
    <row r="23" spans="1:39" s="3" customFormat="1" ht="12.75" hidden="1" customHeight="1">
      <c r="A23" s="4">
        <v>4792</v>
      </c>
      <c r="B23" s="2" t="s">
        <v>120</v>
      </c>
      <c r="C23" s="2" t="s">
        <v>6</v>
      </c>
      <c r="D23" s="2" t="s">
        <v>121</v>
      </c>
      <c r="E23" s="2" t="s">
        <v>7</v>
      </c>
      <c r="F23" s="2" t="str">
        <f t="shared" si="0"/>
        <v>Al Fakher Bubble Gum 50g</v>
      </c>
      <c r="G23" s="4"/>
      <c r="H23" s="4">
        <v>49</v>
      </c>
      <c r="I23" s="4">
        <v>20</v>
      </c>
      <c r="J23" s="4"/>
      <c r="K23" s="4">
        <v>27</v>
      </c>
      <c r="L23" s="4">
        <v>6</v>
      </c>
      <c r="M23" s="4">
        <v>12</v>
      </c>
      <c r="N23" s="4">
        <v>105</v>
      </c>
      <c r="O23" s="4">
        <v>22</v>
      </c>
      <c r="P23" s="4">
        <v>1</v>
      </c>
      <c r="Q23" s="4">
        <v>27</v>
      </c>
      <c r="R23" s="4"/>
      <c r="S23" s="5">
        <f t="shared" si="1"/>
        <v>269</v>
      </c>
      <c r="T23" s="2" t="str">
        <f t="shared" si="3"/>
        <v>Al Fakher Bubble Gum 50g</v>
      </c>
      <c r="U23" s="6">
        <v>6</v>
      </c>
      <c r="V23" s="6">
        <f t="shared" si="9"/>
        <v>0</v>
      </c>
      <c r="W23" s="6">
        <f t="shared" si="9"/>
        <v>294</v>
      </c>
      <c r="X23" s="6">
        <f t="shared" si="9"/>
        <v>120</v>
      </c>
      <c r="Y23" s="6">
        <f t="shared" si="9"/>
        <v>0</v>
      </c>
      <c r="Z23" s="6">
        <f t="shared" si="9"/>
        <v>162</v>
      </c>
      <c r="AA23" s="6">
        <f t="shared" si="9"/>
        <v>36</v>
      </c>
      <c r="AB23" s="6">
        <f t="shared" si="9"/>
        <v>72</v>
      </c>
      <c r="AC23" s="6">
        <f t="shared" si="9"/>
        <v>630</v>
      </c>
      <c r="AD23" s="6">
        <f t="shared" si="9"/>
        <v>132</v>
      </c>
      <c r="AE23" s="6">
        <f t="shared" si="9"/>
        <v>6</v>
      </c>
      <c r="AF23" s="6">
        <f t="shared" si="9"/>
        <v>162</v>
      </c>
      <c r="AG23" s="6">
        <f t="shared" si="9"/>
        <v>0</v>
      </c>
      <c r="AH23" s="8">
        <f t="shared" si="4"/>
        <v>1614</v>
      </c>
      <c r="AI23" s="6" t="s">
        <v>105</v>
      </c>
      <c r="AJ23" s="6" t="str">
        <f t="shared" si="5"/>
        <v>Al Fakher Gum</v>
      </c>
      <c r="AK23" s="28">
        <f t="shared" si="6"/>
        <v>269</v>
      </c>
      <c r="AL23" s="28">
        <f t="shared" si="7"/>
        <v>1614</v>
      </c>
      <c r="AM23" s="44">
        <f t="shared" si="8"/>
        <v>3.8367065368779049E-4</v>
      </c>
    </row>
    <row r="24" spans="1:39" s="3" customFormat="1" ht="12.75" hidden="1" customHeight="1">
      <c r="A24" s="4">
        <v>4793</v>
      </c>
      <c r="B24" s="2" t="s">
        <v>122</v>
      </c>
      <c r="C24" s="2" t="s">
        <v>6</v>
      </c>
      <c r="D24" s="2" t="s">
        <v>123</v>
      </c>
      <c r="E24" s="2" t="s">
        <v>7</v>
      </c>
      <c r="F24" s="2" t="str">
        <f t="shared" si="0"/>
        <v>Al Fakher Mango  50g</v>
      </c>
      <c r="G24" s="4"/>
      <c r="H24" s="4"/>
      <c r="I24" s="4"/>
      <c r="J24" s="4"/>
      <c r="K24" s="4">
        <v>43</v>
      </c>
      <c r="L24" s="4">
        <v>7</v>
      </c>
      <c r="M24" s="4"/>
      <c r="N24" s="4"/>
      <c r="O24" s="4"/>
      <c r="P24" s="4"/>
      <c r="Q24" s="4"/>
      <c r="R24" s="4"/>
      <c r="S24" s="5">
        <f t="shared" si="1"/>
        <v>50</v>
      </c>
      <c r="T24" s="2" t="str">
        <f t="shared" si="3"/>
        <v>Al Fakher Mango  50g</v>
      </c>
      <c r="U24" s="6">
        <v>6</v>
      </c>
      <c r="V24" s="6">
        <f t="shared" si="9"/>
        <v>0</v>
      </c>
      <c r="W24" s="6">
        <f t="shared" si="9"/>
        <v>0</v>
      </c>
      <c r="X24" s="6">
        <f t="shared" si="9"/>
        <v>0</v>
      </c>
      <c r="Y24" s="6">
        <f t="shared" si="9"/>
        <v>0</v>
      </c>
      <c r="Z24" s="6">
        <f t="shared" si="9"/>
        <v>258</v>
      </c>
      <c r="AA24" s="6">
        <f t="shared" si="9"/>
        <v>42</v>
      </c>
      <c r="AB24" s="6">
        <f t="shared" si="9"/>
        <v>0</v>
      </c>
      <c r="AC24" s="6">
        <f t="shared" si="9"/>
        <v>0</v>
      </c>
      <c r="AD24" s="6">
        <f t="shared" si="9"/>
        <v>0</v>
      </c>
      <c r="AE24" s="6">
        <f t="shared" si="9"/>
        <v>0</v>
      </c>
      <c r="AF24" s="6">
        <f t="shared" si="9"/>
        <v>0</v>
      </c>
      <c r="AG24" s="6">
        <f t="shared" si="9"/>
        <v>0</v>
      </c>
      <c r="AH24" s="8">
        <f t="shared" si="4"/>
        <v>300</v>
      </c>
      <c r="AI24" s="10" t="s">
        <v>311</v>
      </c>
      <c r="AJ24" s="6" t="str">
        <f t="shared" si="5"/>
        <v>Al Fakher Other Flavors</v>
      </c>
      <c r="AK24" s="28">
        <f t="shared" si="6"/>
        <v>50</v>
      </c>
      <c r="AL24" s="28">
        <f t="shared" si="7"/>
        <v>300</v>
      </c>
      <c r="AM24" s="44">
        <f t="shared" si="8"/>
        <v>7.1314247897358825E-5</v>
      </c>
    </row>
    <row r="25" spans="1:39" s="3" customFormat="1" ht="12.75" hidden="1" customHeight="1">
      <c r="A25" s="4">
        <v>4794</v>
      </c>
      <c r="B25" s="2" t="s">
        <v>124</v>
      </c>
      <c r="C25" s="2" t="s">
        <v>6</v>
      </c>
      <c r="D25" s="2" t="s">
        <v>125</v>
      </c>
      <c r="E25" s="2" t="s">
        <v>7</v>
      </c>
      <c r="F25" s="2" t="str">
        <f t="shared" si="0"/>
        <v>Al Fakher Gum Mastic 50g</v>
      </c>
      <c r="G25" s="4"/>
      <c r="H25" s="4"/>
      <c r="I25" s="4">
        <v>50</v>
      </c>
      <c r="J25" s="4"/>
      <c r="K25" s="4">
        <v>51</v>
      </c>
      <c r="L25" s="4">
        <v>13</v>
      </c>
      <c r="M25" s="4">
        <v>8</v>
      </c>
      <c r="N25" s="4">
        <v>78</v>
      </c>
      <c r="O25" s="4">
        <v>11</v>
      </c>
      <c r="P25" s="4">
        <v>6</v>
      </c>
      <c r="Q25" s="4">
        <v>133</v>
      </c>
      <c r="R25" s="4"/>
      <c r="S25" s="5">
        <f t="shared" si="1"/>
        <v>350</v>
      </c>
      <c r="T25" s="2" t="str">
        <f t="shared" si="3"/>
        <v>Al Fakher Gum Mastic 50g</v>
      </c>
      <c r="U25" s="6">
        <v>6</v>
      </c>
      <c r="V25" s="6">
        <f t="shared" si="9"/>
        <v>0</v>
      </c>
      <c r="W25" s="6">
        <f t="shared" si="9"/>
        <v>0</v>
      </c>
      <c r="X25" s="6">
        <f t="shared" si="9"/>
        <v>300</v>
      </c>
      <c r="Y25" s="6">
        <f t="shared" si="9"/>
        <v>0</v>
      </c>
      <c r="Z25" s="6">
        <f t="shared" si="9"/>
        <v>306</v>
      </c>
      <c r="AA25" s="6">
        <f t="shared" si="9"/>
        <v>78</v>
      </c>
      <c r="AB25" s="6">
        <f t="shared" si="9"/>
        <v>48</v>
      </c>
      <c r="AC25" s="6">
        <f t="shared" si="9"/>
        <v>468</v>
      </c>
      <c r="AD25" s="6">
        <f t="shared" si="9"/>
        <v>66</v>
      </c>
      <c r="AE25" s="6">
        <f t="shared" si="9"/>
        <v>36</v>
      </c>
      <c r="AF25" s="6">
        <f t="shared" si="9"/>
        <v>798</v>
      </c>
      <c r="AG25" s="6">
        <f t="shared" si="9"/>
        <v>0</v>
      </c>
      <c r="AH25" s="8">
        <f t="shared" si="4"/>
        <v>2100</v>
      </c>
      <c r="AI25" s="6" t="s">
        <v>105</v>
      </c>
      <c r="AJ25" s="6" t="str">
        <f t="shared" si="5"/>
        <v>Al Fakher Gum</v>
      </c>
      <c r="AK25" s="28">
        <f t="shared" si="6"/>
        <v>350</v>
      </c>
      <c r="AL25" s="28">
        <f t="shared" si="7"/>
        <v>2100</v>
      </c>
      <c r="AM25" s="44">
        <f t="shared" si="8"/>
        <v>4.9919973528151176E-4</v>
      </c>
    </row>
    <row r="26" spans="1:39" s="3" customFormat="1" ht="12.75" hidden="1" customHeight="1">
      <c r="A26" s="4">
        <v>4796</v>
      </c>
      <c r="B26" s="2" t="s">
        <v>126</v>
      </c>
      <c r="C26" s="2" t="s">
        <v>6</v>
      </c>
      <c r="D26" s="2" t="s">
        <v>15</v>
      </c>
      <c r="E26" s="2" t="s">
        <v>7</v>
      </c>
      <c r="F26" s="2" t="str">
        <f t="shared" si="0"/>
        <v>Al Fakher Orange &amp; Mint 50g</v>
      </c>
      <c r="G26" s="4"/>
      <c r="H26" s="4"/>
      <c r="I26" s="4"/>
      <c r="J26" s="4"/>
      <c r="K26" s="4">
        <v>50</v>
      </c>
      <c r="L26" s="4"/>
      <c r="M26" s="4">
        <v>5</v>
      </c>
      <c r="N26" s="4">
        <v>47</v>
      </c>
      <c r="O26" s="4">
        <v>47</v>
      </c>
      <c r="P26" s="4">
        <v>1</v>
      </c>
      <c r="Q26" s="4">
        <v>2</v>
      </c>
      <c r="R26" s="4"/>
      <c r="S26" s="5">
        <f t="shared" si="1"/>
        <v>152</v>
      </c>
      <c r="T26" s="2" t="str">
        <f t="shared" si="3"/>
        <v>Al Fakher Orange &amp; Mint 50g</v>
      </c>
      <c r="U26" s="6">
        <v>6</v>
      </c>
      <c r="V26" s="6">
        <f t="shared" si="9"/>
        <v>0</v>
      </c>
      <c r="W26" s="6">
        <f t="shared" si="9"/>
        <v>0</v>
      </c>
      <c r="X26" s="6">
        <f t="shared" si="9"/>
        <v>0</v>
      </c>
      <c r="Y26" s="6">
        <f t="shared" si="9"/>
        <v>0</v>
      </c>
      <c r="Z26" s="6">
        <f t="shared" si="9"/>
        <v>300</v>
      </c>
      <c r="AA26" s="6">
        <f t="shared" si="9"/>
        <v>0</v>
      </c>
      <c r="AB26" s="6">
        <f t="shared" si="9"/>
        <v>30</v>
      </c>
      <c r="AC26" s="6">
        <f t="shared" si="9"/>
        <v>282</v>
      </c>
      <c r="AD26" s="6">
        <f t="shared" si="9"/>
        <v>282</v>
      </c>
      <c r="AE26" s="6">
        <f t="shared" si="9"/>
        <v>6</v>
      </c>
      <c r="AF26" s="6">
        <f t="shared" si="9"/>
        <v>12</v>
      </c>
      <c r="AG26" s="6">
        <f t="shared" si="9"/>
        <v>0</v>
      </c>
      <c r="AH26" s="8">
        <f t="shared" si="4"/>
        <v>912</v>
      </c>
      <c r="AI26" s="10" t="s">
        <v>311</v>
      </c>
      <c r="AJ26" s="6" t="str">
        <f t="shared" si="5"/>
        <v>Al Fakher Other Flavors</v>
      </c>
      <c r="AK26" s="28">
        <f t="shared" si="6"/>
        <v>152</v>
      </c>
      <c r="AL26" s="28">
        <f t="shared" si="7"/>
        <v>912</v>
      </c>
      <c r="AM26" s="44">
        <f t="shared" si="8"/>
        <v>2.1679531360797085E-4</v>
      </c>
    </row>
    <row r="27" spans="1:39" s="3" customFormat="1" ht="12.75" hidden="1" customHeight="1">
      <c r="A27" s="4">
        <v>4797</v>
      </c>
      <c r="B27" s="2" t="s">
        <v>127</v>
      </c>
      <c r="C27" s="2" t="s">
        <v>6</v>
      </c>
      <c r="D27" s="2" t="s">
        <v>20</v>
      </c>
      <c r="E27" s="2" t="s">
        <v>7</v>
      </c>
      <c r="F27" s="2" t="str">
        <f t="shared" si="0"/>
        <v>Al Fakher Watermelon &amp; Mint 50g</v>
      </c>
      <c r="G27" s="4">
        <v>10</v>
      </c>
      <c r="H27" s="4"/>
      <c r="I27" s="4"/>
      <c r="J27" s="4"/>
      <c r="K27" s="4">
        <v>24</v>
      </c>
      <c r="L27" s="4">
        <v>12</v>
      </c>
      <c r="M27" s="4">
        <v>10</v>
      </c>
      <c r="N27" s="4">
        <v>4</v>
      </c>
      <c r="O27" s="4">
        <v>50</v>
      </c>
      <c r="P27" s="4"/>
      <c r="Q27" s="4"/>
      <c r="R27" s="4"/>
      <c r="S27" s="5">
        <f t="shared" si="1"/>
        <v>110</v>
      </c>
      <c r="T27" s="2" t="str">
        <f t="shared" si="3"/>
        <v>Al Fakher Watermelon &amp; Mint 50g</v>
      </c>
      <c r="U27" s="6">
        <v>6</v>
      </c>
      <c r="V27" s="6">
        <f t="shared" si="9"/>
        <v>60</v>
      </c>
      <c r="W27" s="6">
        <f t="shared" si="9"/>
        <v>0</v>
      </c>
      <c r="X27" s="6">
        <f t="shared" si="9"/>
        <v>0</v>
      </c>
      <c r="Y27" s="6">
        <f t="shared" si="9"/>
        <v>0</v>
      </c>
      <c r="Z27" s="6">
        <f t="shared" si="9"/>
        <v>144</v>
      </c>
      <c r="AA27" s="6">
        <f t="shared" si="9"/>
        <v>72</v>
      </c>
      <c r="AB27" s="6">
        <f t="shared" si="9"/>
        <v>60</v>
      </c>
      <c r="AC27" s="6">
        <f t="shared" si="9"/>
        <v>24</v>
      </c>
      <c r="AD27" s="6">
        <f t="shared" si="9"/>
        <v>300</v>
      </c>
      <c r="AE27" s="6">
        <f t="shared" si="9"/>
        <v>0</v>
      </c>
      <c r="AF27" s="6">
        <f t="shared" si="9"/>
        <v>0</v>
      </c>
      <c r="AG27" s="6">
        <f t="shared" si="9"/>
        <v>0</v>
      </c>
      <c r="AH27" s="8">
        <f t="shared" si="4"/>
        <v>660</v>
      </c>
      <c r="AI27" s="10" t="s">
        <v>311</v>
      </c>
      <c r="AJ27" s="6" t="str">
        <f t="shared" si="5"/>
        <v>Al Fakher Other Flavors</v>
      </c>
      <c r="AK27" s="28">
        <f t="shared" si="6"/>
        <v>110</v>
      </c>
      <c r="AL27" s="28">
        <f t="shared" si="7"/>
        <v>660</v>
      </c>
      <c r="AM27" s="44">
        <f t="shared" si="8"/>
        <v>1.5689134537418941E-4</v>
      </c>
    </row>
    <row r="28" spans="1:39" s="3" customFormat="1" ht="12.75" hidden="1" customHeight="1">
      <c r="A28" s="4">
        <v>4809</v>
      </c>
      <c r="B28" s="2" t="s">
        <v>128</v>
      </c>
      <c r="C28" s="2" t="s">
        <v>6</v>
      </c>
      <c r="D28" s="2" t="s">
        <v>129</v>
      </c>
      <c r="E28" s="2" t="s">
        <v>12</v>
      </c>
      <c r="F28" s="2" t="str">
        <f t="shared" si="0"/>
        <v>Al Fakher Blueberry  250g</v>
      </c>
      <c r="G28" s="4">
        <v>3</v>
      </c>
      <c r="H28" s="4">
        <v>10</v>
      </c>
      <c r="I28" s="4">
        <v>51</v>
      </c>
      <c r="J28" s="4">
        <v>9</v>
      </c>
      <c r="K28" s="4">
        <v>11</v>
      </c>
      <c r="L28" s="4">
        <v>24</v>
      </c>
      <c r="M28" s="4">
        <v>20</v>
      </c>
      <c r="N28" s="4">
        <v>12</v>
      </c>
      <c r="O28" s="4"/>
      <c r="P28" s="4"/>
      <c r="Q28" s="4"/>
      <c r="R28" s="4"/>
      <c r="S28" s="5">
        <f t="shared" si="1"/>
        <v>140</v>
      </c>
      <c r="T28" s="2" t="str">
        <f t="shared" si="3"/>
        <v>Al Fakher Blueberry  250g</v>
      </c>
      <c r="U28" s="6">
        <v>6</v>
      </c>
      <c r="V28" s="6">
        <f t="shared" si="9"/>
        <v>18</v>
      </c>
      <c r="W28" s="6">
        <f t="shared" si="9"/>
        <v>60</v>
      </c>
      <c r="X28" s="6">
        <f t="shared" si="9"/>
        <v>306</v>
      </c>
      <c r="Y28" s="6">
        <f t="shared" si="9"/>
        <v>54</v>
      </c>
      <c r="Z28" s="6">
        <f t="shared" si="9"/>
        <v>66</v>
      </c>
      <c r="AA28" s="6">
        <f t="shared" si="9"/>
        <v>144</v>
      </c>
      <c r="AB28" s="6">
        <f t="shared" si="9"/>
        <v>120</v>
      </c>
      <c r="AC28" s="6">
        <f t="shared" si="9"/>
        <v>72</v>
      </c>
      <c r="AD28" s="6">
        <f t="shared" si="9"/>
        <v>0</v>
      </c>
      <c r="AE28" s="6">
        <f t="shared" si="9"/>
        <v>0</v>
      </c>
      <c r="AF28" s="6">
        <f t="shared" si="9"/>
        <v>0</v>
      </c>
      <c r="AG28" s="6">
        <f t="shared" si="9"/>
        <v>0</v>
      </c>
      <c r="AH28" s="8">
        <f t="shared" si="4"/>
        <v>840</v>
      </c>
      <c r="AI28" s="10" t="s">
        <v>311</v>
      </c>
      <c r="AJ28" s="6" t="str">
        <f t="shared" si="5"/>
        <v>Al Fakher Other Flavors</v>
      </c>
      <c r="AK28" s="28">
        <f t="shared" si="6"/>
        <v>140</v>
      </c>
      <c r="AL28" s="28">
        <f t="shared" si="7"/>
        <v>840</v>
      </c>
      <c r="AM28" s="44">
        <f t="shared" si="8"/>
        <v>1.9967989411260473E-4</v>
      </c>
    </row>
    <row r="29" spans="1:39" s="3" customFormat="1" ht="12.75" hidden="1" customHeight="1">
      <c r="A29" s="4">
        <v>4816</v>
      </c>
      <c r="B29" s="2" t="s">
        <v>130</v>
      </c>
      <c r="C29" s="2" t="s">
        <v>23</v>
      </c>
      <c r="D29" s="2" t="s">
        <v>129</v>
      </c>
      <c r="E29" s="2" t="s">
        <v>7</v>
      </c>
      <c r="F29" s="2" t="str">
        <f t="shared" si="0"/>
        <v>Nakhla  Blueberry  50g</v>
      </c>
      <c r="G29" s="4"/>
      <c r="H29" s="4">
        <v>75</v>
      </c>
      <c r="I29" s="4">
        <v>25</v>
      </c>
      <c r="J29" s="4"/>
      <c r="K29" s="4"/>
      <c r="L29" s="4">
        <v>5</v>
      </c>
      <c r="M29" s="4"/>
      <c r="N29" s="4">
        <v>5</v>
      </c>
      <c r="O29" s="4"/>
      <c r="P29" s="4"/>
      <c r="Q29" s="4"/>
      <c r="R29" s="4"/>
      <c r="S29" s="5">
        <f t="shared" si="1"/>
        <v>110</v>
      </c>
      <c r="T29" s="2" t="str">
        <f t="shared" si="3"/>
        <v>Nakhla  Blueberry  50g</v>
      </c>
      <c r="U29" s="6">
        <v>12.5</v>
      </c>
      <c r="V29" s="6">
        <f t="shared" si="9"/>
        <v>0</v>
      </c>
      <c r="W29" s="6">
        <f t="shared" si="9"/>
        <v>937.5</v>
      </c>
      <c r="X29" s="6">
        <f t="shared" si="9"/>
        <v>312.5</v>
      </c>
      <c r="Y29" s="6">
        <f t="shared" si="9"/>
        <v>0</v>
      </c>
      <c r="Z29" s="6">
        <f t="shared" si="9"/>
        <v>0</v>
      </c>
      <c r="AA29" s="6">
        <f t="shared" si="9"/>
        <v>62.5</v>
      </c>
      <c r="AB29" s="6">
        <f t="shared" si="9"/>
        <v>0</v>
      </c>
      <c r="AC29" s="6">
        <f t="shared" si="9"/>
        <v>62.5</v>
      </c>
      <c r="AD29" s="6">
        <f t="shared" si="9"/>
        <v>0</v>
      </c>
      <c r="AE29" s="6">
        <f t="shared" si="9"/>
        <v>0</v>
      </c>
      <c r="AF29" s="6">
        <f t="shared" si="9"/>
        <v>0</v>
      </c>
      <c r="AG29" s="6">
        <f t="shared" si="9"/>
        <v>0</v>
      </c>
      <c r="AH29" s="8">
        <f t="shared" si="4"/>
        <v>1375</v>
      </c>
      <c r="AI29" s="10" t="s">
        <v>311</v>
      </c>
      <c r="AJ29" s="6" t="str">
        <f t="shared" si="5"/>
        <v>Nakhla  Other Flavors</v>
      </c>
      <c r="AK29" s="28">
        <f t="shared" si="6"/>
        <v>110</v>
      </c>
      <c r="AL29" s="28">
        <f t="shared" si="7"/>
        <v>1375</v>
      </c>
      <c r="AM29" s="44">
        <f t="shared" si="8"/>
        <v>3.2685696952956128E-4</v>
      </c>
    </row>
    <row r="30" spans="1:39" s="3" customFormat="1" ht="12.75" hidden="1" customHeight="1">
      <c r="A30" s="4">
        <v>4820</v>
      </c>
      <c r="B30" s="2" t="s">
        <v>131</v>
      </c>
      <c r="C30" s="2" t="s">
        <v>23</v>
      </c>
      <c r="D30" s="2" t="s">
        <v>129</v>
      </c>
      <c r="E30" s="2" t="s">
        <v>7</v>
      </c>
      <c r="F30" s="2" t="str">
        <f t="shared" si="0"/>
        <v>Nakhla  Blueberry  50g</v>
      </c>
      <c r="G30" s="4">
        <v>3</v>
      </c>
      <c r="H30" s="4">
        <v>80</v>
      </c>
      <c r="I30" s="4">
        <v>26</v>
      </c>
      <c r="J30" s="4"/>
      <c r="K30" s="4"/>
      <c r="L30" s="4"/>
      <c r="M30" s="4"/>
      <c r="N30" s="4">
        <v>9</v>
      </c>
      <c r="O30" s="4"/>
      <c r="P30" s="4"/>
      <c r="Q30" s="4"/>
      <c r="R30" s="4"/>
      <c r="S30" s="5">
        <f t="shared" si="1"/>
        <v>118</v>
      </c>
      <c r="T30" s="2" t="str">
        <f t="shared" si="3"/>
        <v>Nakhla  Blueberry  50g</v>
      </c>
      <c r="U30" s="6">
        <v>12.5</v>
      </c>
      <c r="V30" s="6">
        <f t="shared" si="9"/>
        <v>37.5</v>
      </c>
      <c r="W30" s="6">
        <f t="shared" si="9"/>
        <v>1000</v>
      </c>
      <c r="X30" s="6">
        <f t="shared" si="9"/>
        <v>325</v>
      </c>
      <c r="Y30" s="6">
        <f t="shared" si="9"/>
        <v>0</v>
      </c>
      <c r="Z30" s="6">
        <f t="shared" si="9"/>
        <v>0</v>
      </c>
      <c r="AA30" s="6">
        <f t="shared" si="9"/>
        <v>0</v>
      </c>
      <c r="AB30" s="6">
        <f t="shared" si="9"/>
        <v>0</v>
      </c>
      <c r="AC30" s="6">
        <f t="shared" si="9"/>
        <v>112.5</v>
      </c>
      <c r="AD30" s="6">
        <f t="shared" si="9"/>
        <v>0</v>
      </c>
      <c r="AE30" s="6">
        <f t="shared" si="9"/>
        <v>0</v>
      </c>
      <c r="AF30" s="6">
        <f t="shared" si="9"/>
        <v>0</v>
      </c>
      <c r="AG30" s="6">
        <f t="shared" si="9"/>
        <v>0</v>
      </c>
      <c r="AH30" s="8">
        <f t="shared" si="4"/>
        <v>1475</v>
      </c>
      <c r="AI30" s="10" t="s">
        <v>311</v>
      </c>
      <c r="AJ30" s="6" t="str">
        <f t="shared" si="5"/>
        <v>Nakhla  Other Flavors</v>
      </c>
      <c r="AK30" s="28">
        <f t="shared" si="6"/>
        <v>118</v>
      </c>
      <c r="AL30" s="28">
        <f t="shared" si="7"/>
        <v>1475</v>
      </c>
      <c r="AM30" s="44">
        <f t="shared" si="8"/>
        <v>3.5062838549534758E-4</v>
      </c>
    </row>
    <row r="31" spans="1:39" s="3" customFormat="1" ht="12.75" hidden="1" customHeight="1">
      <c r="A31" s="4">
        <v>4828</v>
      </c>
      <c r="B31" s="2" t="s">
        <v>132</v>
      </c>
      <c r="C31" s="2" t="s">
        <v>6</v>
      </c>
      <c r="D31" s="2" t="s">
        <v>17</v>
      </c>
      <c r="E31" s="2" t="s">
        <v>12</v>
      </c>
      <c r="F31" s="2" t="str">
        <f t="shared" si="0"/>
        <v>Al Fakher Two Apple Bahraini  250g</v>
      </c>
      <c r="G31" s="4"/>
      <c r="H31" s="4"/>
      <c r="I31" s="4"/>
      <c r="J31" s="4"/>
      <c r="K31" s="4">
        <v>650</v>
      </c>
      <c r="L31" s="4">
        <v>175</v>
      </c>
      <c r="M31" s="4"/>
      <c r="N31" s="4"/>
      <c r="O31" s="4"/>
      <c r="P31" s="4"/>
      <c r="Q31" s="4"/>
      <c r="R31" s="4"/>
      <c r="S31" s="5">
        <f t="shared" si="1"/>
        <v>825</v>
      </c>
      <c r="T31" s="2" t="str">
        <f t="shared" si="3"/>
        <v>Al Fakher Two Apple Bahraini  250g</v>
      </c>
      <c r="U31" s="6">
        <v>6</v>
      </c>
      <c r="V31" s="6">
        <f t="shared" si="9"/>
        <v>0</v>
      </c>
      <c r="W31" s="6">
        <f t="shared" si="9"/>
        <v>0</v>
      </c>
      <c r="X31" s="6">
        <f t="shared" si="9"/>
        <v>0</v>
      </c>
      <c r="Y31" s="6">
        <f t="shared" si="9"/>
        <v>0</v>
      </c>
      <c r="Z31" s="6">
        <f t="shared" si="9"/>
        <v>3900</v>
      </c>
      <c r="AA31" s="6">
        <f t="shared" si="9"/>
        <v>1050</v>
      </c>
      <c r="AB31" s="6">
        <f t="shared" si="9"/>
        <v>0</v>
      </c>
      <c r="AC31" s="6">
        <f t="shared" si="9"/>
        <v>0</v>
      </c>
      <c r="AD31" s="6">
        <f t="shared" si="9"/>
        <v>0</v>
      </c>
      <c r="AE31" s="6">
        <f t="shared" si="9"/>
        <v>0</v>
      </c>
      <c r="AF31" s="6">
        <f t="shared" si="9"/>
        <v>0</v>
      </c>
      <c r="AG31" s="6">
        <f t="shared" si="9"/>
        <v>0</v>
      </c>
      <c r="AH31" s="8">
        <f t="shared" si="4"/>
        <v>4950</v>
      </c>
      <c r="AI31" s="6" t="s">
        <v>22</v>
      </c>
      <c r="AJ31" s="6" t="str">
        <f t="shared" si="5"/>
        <v>Al Fakher Two Apple</v>
      </c>
      <c r="AK31" s="28">
        <f t="shared" si="6"/>
        <v>825</v>
      </c>
      <c r="AL31" s="28">
        <f t="shared" si="7"/>
        <v>4950</v>
      </c>
      <c r="AM31" s="44">
        <f t="shared" si="8"/>
        <v>1.1766850903064208E-3</v>
      </c>
    </row>
    <row r="32" spans="1:39" s="3" customFormat="1" ht="12.75" hidden="1" customHeight="1">
      <c r="A32" s="4">
        <v>4829</v>
      </c>
      <c r="B32" s="2" t="s">
        <v>133</v>
      </c>
      <c r="C32" s="2" t="s">
        <v>6</v>
      </c>
      <c r="D32" s="2" t="s">
        <v>53</v>
      </c>
      <c r="E32" s="2" t="s">
        <v>7</v>
      </c>
      <c r="F32" s="2" t="str">
        <f t="shared" si="0"/>
        <v>Al Fakher Blueberry Mint 50g</v>
      </c>
      <c r="G32" s="4"/>
      <c r="H32" s="4"/>
      <c r="I32" s="4"/>
      <c r="J32" s="4"/>
      <c r="K32" s="4">
        <v>64</v>
      </c>
      <c r="L32" s="4">
        <v>28</v>
      </c>
      <c r="M32" s="4">
        <v>27</v>
      </c>
      <c r="N32" s="4">
        <v>73</v>
      </c>
      <c r="O32" s="4">
        <v>15</v>
      </c>
      <c r="P32" s="4">
        <v>7</v>
      </c>
      <c r="Q32" s="4">
        <v>96</v>
      </c>
      <c r="R32" s="4"/>
      <c r="S32" s="5">
        <f t="shared" si="1"/>
        <v>310</v>
      </c>
      <c r="T32" s="2" t="str">
        <f t="shared" si="3"/>
        <v>Al Fakher Blueberry Mint 50g</v>
      </c>
      <c r="U32" s="6">
        <v>6</v>
      </c>
      <c r="V32" s="6">
        <f t="shared" si="9"/>
        <v>0</v>
      </c>
      <c r="W32" s="6">
        <f t="shared" si="9"/>
        <v>0</v>
      </c>
      <c r="X32" s="6">
        <f t="shared" si="9"/>
        <v>0</v>
      </c>
      <c r="Y32" s="6">
        <f t="shared" si="9"/>
        <v>0</v>
      </c>
      <c r="Z32" s="6">
        <f t="shared" si="9"/>
        <v>384</v>
      </c>
      <c r="AA32" s="6">
        <f t="shared" si="9"/>
        <v>168</v>
      </c>
      <c r="AB32" s="6">
        <f t="shared" si="9"/>
        <v>162</v>
      </c>
      <c r="AC32" s="6">
        <f t="shared" si="9"/>
        <v>438</v>
      </c>
      <c r="AD32" s="6">
        <f t="shared" si="9"/>
        <v>90</v>
      </c>
      <c r="AE32" s="6">
        <f t="shared" si="9"/>
        <v>42</v>
      </c>
      <c r="AF32" s="6">
        <f t="shared" si="9"/>
        <v>576</v>
      </c>
      <c r="AG32" s="6">
        <f t="shared" si="9"/>
        <v>0</v>
      </c>
      <c r="AH32" s="8">
        <f t="shared" si="4"/>
        <v>1860</v>
      </c>
      <c r="AI32" s="10" t="s">
        <v>311</v>
      </c>
      <c r="AJ32" s="6" t="str">
        <f t="shared" si="5"/>
        <v>Al Fakher Other Flavors</v>
      </c>
      <c r="AK32" s="28">
        <f t="shared" si="6"/>
        <v>310</v>
      </c>
      <c r="AL32" s="28">
        <f t="shared" si="7"/>
        <v>1860</v>
      </c>
      <c r="AM32" s="44">
        <f t="shared" si="8"/>
        <v>4.4214833696362476E-4</v>
      </c>
    </row>
    <row r="33" spans="1:39" s="3" customFormat="1" ht="12.75" hidden="1" customHeight="1">
      <c r="A33" s="4">
        <v>4885</v>
      </c>
      <c r="B33" s="2" t="s">
        <v>134</v>
      </c>
      <c r="C33" s="2" t="s">
        <v>6</v>
      </c>
      <c r="D33" s="2" t="s">
        <v>135</v>
      </c>
      <c r="E33" s="2" t="s">
        <v>18</v>
      </c>
      <c r="F33" s="2" t="str">
        <f t="shared" si="0"/>
        <v>Al Fakher Mint  1kg</v>
      </c>
      <c r="G33" s="4">
        <v>125</v>
      </c>
      <c r="H33" s="4">
        <v>325</v>
      </c>
      <c r="I33" s="4">
        <v>660</v>
      </c>
      <c r="J33" s="4">
        <v>151</v>
      </c>
      <c r="K33" s="4">
        <v>324</v>
      </c>
      <c r="L33" s="4">
        <v>541</v>
      </c>
      <c r="M33" s="4">
        <v>461</v>
      </c>
      <c r="N33" s="4">
        <v>739</v>
      </c>
      <c r="O33" s="4">
        <v>218</v>
      </c>
      <c r="P33" s="4">
        <v>82</v>
      </c>
      <c r="Q33" s="4"/>
      <c r="R33" s="4"/>
      <c r="S33" s="5">
        <f t="shared" si="1"/>
        <v>3626</v>
      </c>
      <c r="T33" s="2" t="str">
        <f t="shared" si="3"/>
        <v>Al Fakher Mint  1kg</v>
      </c>
      <c r="U33" s="6">
        <v>6</v>
      </c>
      <c r="V33" s="6">
        <f t="shared" si="9"/>
        <v>750</v>
      </c>
      <c r="W33" s="6">
        <f t="shared" si="9"/>
        <v>1950</v>
      </c>
      <c r="X33" s="6">
        <f t="shared" si="9"/>
        <v>3960</v>
      </c>
      <c r="Y33" s="6">
        <f t="shared" si="9"/>
        <v>906</v>
      </c>
      <c r="Z33" s="6">
        <f t="shared" si="9"/>
        <v>1944</v>
      </c>
      <c r="AA33" s="6">
        <f t="shared" si="9"/>
        <v>3246</v>
      </c>
      <c r="AB33" s="6">
        <f t="shared" si="9"/>
        <v>2766</v>
      </c>
      <c r="AC33" s="6">
        <f t="shared" si="9"/>
        <v>4434</v>
      </c>
      <c r="AD33" s="6">
        <f t="shared" si="9"/>
        <v>1308</v>
      </c>
      <c r="AE33" s="6">
        <f t="shared" si="9"/>
        <v>492</v>
      </c>
      <c r="AF33" s="6">
        <f t="shared" si="9"/>
        <v>0</v>
      </c>
      <c r="AG33" s="6">
        <f t="shared" si="9"/>
        <v>0</v>
      </c>
      <c r="AH33" s="8">
        <f t="shared" si="4"/>
        <v>21756</v>
      </c>
      <c r="AI33" s="6" t="s">
        <v>13</v>
      </c>
      <c r="AJ33" s="6" t="str">
        <f t="shared" si="5"/>
        <v>Al Fakher Mint</v>
      </c>
      <c r="AK33" s="28">
        <f t="shared" si="6"/>
        <v>3626</v>
      </c>
      <c r="AL33" s="28">
        <f t="shared" si="7"/>
        <v>21756</v>
      </c>
      <c r="AM33" s="44">
        <f t="shared" si="8"/>
        <v>5.1717092575164622E-3</v>
      </c>
    </row>
    <row r="34" spans="1:39" s="3" customFormat="1" ht="12.75" customHeight="1">
      <c r="A34" s="4">
        <v>4886</v>
      </c>
      <c r="B34" s="2" t="s">
        <v>136</v>
      </c>
      <c r="C34" s="2" t="s">
        <v>6</v>
      </c>
      <c r="D34" s="2" t="s">
        <v>545</v>
      </c>
      <c r="E34" s="2" t="s">
        <v>18</v>
      </c>
      <c r="F34" s="2" t="str">
        <f t="shared" si="0"/>
        <v>Al Fakher Grapes Mint 1kg</v>
      </c>
      <c r="G34" s="4">
        <v>50</v>
      </c>
      <c r="H34" s="4"/>
      <c r="I34" s="4"/>
      <c r="J34" s="4">
        <v>150</v>
      </c>
      <c r="K34" s="4">
        <v>150</v>
      </c>
      <c r="L34" s="4">
        <v>200</v>
      </c>
      <c r="M34" s="4">
        <v>400</v>
      </c>
      <c r="N34" s="4"/>
      <c r="O34" s="4">
        <v>150</v>
      </c>
      <c r="P34" s="4"/>
      <c r="Q34" s="4"/>
      <c r="R34" s="4"/>
      <c r="S34" s="5">
        <f t="shared" si="1"/>
        <v>1100</v>
      </c>
      <c r="T34" s="2" t="str">
        <f t="shared" si="3"/>
        <v>Al Fakher Grapes Mint 1kg</v>
      </c>
      <c r="U34" s="6">
        <v>6</v>
      </c>
      <c r="V34" s="6">
        <f t="shared" si="9"/>
        <v>300</v>
      </c>
      <c r="W34" s="6">
        <f t="shared" si="9"/>
        <v>0</v>
      </c>
      <c r="X34" s="6">
        <f t="shared" si="9"/>
        <v>0</v>
      </c>
      <c r="Y34" s="6">
        <f t="shared" si="9"/>
        <v>900</v>
      </c>
      <c r="Z34" s="6">
        <f t="shared" si="9"/>
        <v>900</v>
      </c>
      <c r="AA34" s="6">
        <f t="shared" si="9"/>
        <v>1200</v>
      </c>
      <c r="AB34" s="6">
        <f t="shared" si="9"/>
        <v>2400</v>
      </c>
      <c r="AC34" s="6">
        <f t="shared" si="9"/>
        <v>0</v>
      </c>
      <c r="AD34" s="6">
        <f t="shared" si="9"/>
        <v>900</v>
      </c>
      <c r="AE34" s="6">
        <f t="shared" si="9"/>
        <v>0</v>
      </c>
      <c r="AF34" s="6">
        <f t="shared" si="9"/>
        <v>0</v>
      </c>
      <c r="AG34" s="6">
        <f t="shared" si="9"/>
        <v>0</v>
      </c>
      <c r="AH34" s="8">
        <f t="shared" si="4"/>
        <v>6600</v>
      </c>
      <c r="AI34" s="2" t="s">
        <v>545</v>
      </c>
      <c r="AJ34" s="6" t="str">
        <f t="shared" si="5"/>
        <v>Al Fakher Grapes Mint</v>
      </c>
      <c r="AK34" s="28">
        <f t="shared" si="6"/>
        <v>1100</v>
      </c>
      <c r="AL34" s="28">
        <f t="shared" si="7"/>
        <v>6600</v>
      </c>
      <c r="AM34" s="44">
        <f t="shared" si="8"/>
        <v>1.5689134537418942E-3</v>
      </c>
    </row>
    <row r="35" spans="1:39" s="3" customFormat="1" ht="12.75" hidden="1" customHeight="1">
      <c r="A35" s="4">
        <v>4887</v>
      </c>
      <c r="B35" s="2" t="s">
        <v>137</v>
      </c>
      <c r="C35" s="2" t="s">
        <v>6</v>
      </c>
      <c r="D35" s="2" t="s">
        <v>56</v>
      </c>
      <c r="E35" s="2" t="s">
        <v>18</v>
      </c>
      <c r="F35" s="2" t="str">
        <f t="shared" si="0"/>
        <v>Al Fakher Lemon Mint 1kg</v>
      </c>
      <c r="G35" s="4">
        <v>175</v>
      </c>
      <c r="H35" s="4">
        <v>325</v>
      </c>
      <c r="I35" s="4">
        <v>1167</v>
      </c>
      <c r="J35" s="4">
        <v>272</v>
      </c>
      <c r="K35" s="4">
        <v>410</v>
      </c>
      <c r="L35" s="4">
        <v>348</v>
      </c>
      <c r="M35" s="4">
        <v>413</v>
      </c>
      <c r="N35" s="4">
        <v>932</v>
      </c>
      <c r="O35" s="4">
        <v>291</v>
      </c>
      <c r="P35" s="4">
        <v>109</v>
      </c>
      <c r="Q35" s="4"/>
      <c r="R35" s="4"/>
      <c r="S35" s="5">
        <f t="shared" si="1"/>
        <v>4442</v>
      </c>
      <c r="T35" s="2" t="str">
        <f t="shared" si="3"/>
        <v>Al Fakher Lemon Mint 1kg</v>
      </c>
      <c r="U35" s="6">
        <v>6</v>
      </c>
      <c r="V35" s="6">
        <f t="shared" si="9"/>
        <v>1050</v>
      </c>
      <c r="W35" s="6">
        <f t="shared" si="9"/>
        <v>1950</v>
      </c>
      <c r="X35" s="6">
        <f t="shared" si="9"/>
        <v>7002</v>
      </c>
      <c r="Y35" s="6">
        <f t="shared" si="9"/>
        <v>1632</v>
      </c>
      <c r="Z35" s="6">
        <f t="shared" si="9"/>
        <v>2460</v>
      </c>
      <c r="AA35" s="6">
        <f t="shared" si="9"/>
        <v>2088</v>
      </c>
      <c r="AB35" s="6">
        <f t="shared" si="9"/>
        <v>2478</v>
      </c>
      <c r="AC35" s="6">
        <f t="shared" si="9"/>
        <v>5592</v>
      </c>
      <c r="AD35" s="6">
        <f t="shared" si="9"/>
        <v>1746</v>
      </c>
      <c r="AE35" s="6">
        <f t="shared" si="9"/>
        <v>654</v>
      </c>
      <c r="AF35" s="6">
        <f t="shared" si="9"/>
        <v>0</v>
      </c>
      <c r="AG35" s="6">
        <f t="shared" si="9"/>
        <v>0</v>
      </c>
      <c r="AH35" s="8">
        <f t="shared" si="4"/>
        <v>26652</v>
      </c>
      <c r="AI35" s="2" t="s">
        <v>56</v>
      </c>
      <c r="AJ35" s="6" t="str">
        <f t="shared" si="5"/>
        <v>Al Fakher Lemon Mint</v>
      </c>
      <c r="AK35" s="28">
        <f t="shared" si="6"/>
        <v>4442</v>
      </c>
      <c r="AL35" s="28">
        <f t="shared" si="7"/>
        <v>26652</v>
      </c>
      <c r="AM35" s="44">
        <f t="shared" si="8"/>
        <v>6.3355577832013583E-3</v>
      </c>
    </row>
    <row r="36" spans="1:39" s="3" customFormat="1" ht="12.75" hidden="1" customHeight="1">
      <c r="A36" s="4">
        <v>4888</v>
      </c>
      <c r="B36" s="2" t="s">
        <v>138</v>
      </c>
      <c r="C36" s="2" t="s">
        <v>6</v>
      </c>
      <c r="D36" s="2" t="s">
        <v>21</v>
      </c>
      <c r="E36" s="2" t="s">
        <v>18</v>
      </c>
      <c r="F36" s="2" t="str">
        <f t="shared" si="0"/>
        <v>Al Fakher Grapes 1kg</v>
      </c>
      <c r="G36" s="4">
        <v>324</v>
      </c>
      <c r="H36" s="4">
        <v>476</v>
      </c>
      <c r="I36" s="4">
        <v>1277</v>
      </c>
      <c r="J36" s="4">
        <v>381</v>
      </c>
      <c r="K36" s="4">
        <v>431</v>
      </c>
      <c r="L36" s="4">
        <v>482</v>
      </c>
      <c r="M36" s="4">
        <v>491</v>
      </c>
      <c r="N36" s="4">
        <v>1035</v>
      </c>
      <c r="O36" s="4">
        <v>359</v>
      </c>
      <c r="P36" s="4">
        <v>41</v>
      </c>
      <c r="Q36" s="4"/>
      <c r="R36" s="4"/>
      <c r="S36" s="5">
        <f t="shared" si="1"/>
        <v>5297</v>
      </c>
      <c r="T36" s="2" t="str">
        <f t="shared" si="3"/>
        <v>Al Fakher Grapes 1kg</v>
      </c>
      <c r="U36" s="6">
        <v>6</v>
      </c>
      <c r="V36" s="6">
        <f t="shared" si="9"/>
        <v>1944</v>
      </c>
      <c r="W36" s="6">
        <f t="shared" si="9"/>
        <v>2856</v>
      </c>
      <c r="X36" s="6">
        <f t="shared" si="9"/>
        <v>7662</v>
      </c>
      <c r="Y36" s="6">
        <f t="shared" si="9"/>
        <v>2286</v>
      </c>
      <c r="Z36" s="6">
        <f t="shared" si="9"/>
        <v>2586</v>
      </c>
      <c r="AA36" s="6">
        <f t="shared" si="9"/>
        <v>2892</v>
      </c>
      <c r="AB36" s="6">
        <f t="shared" si="9"/>
        <v>2946</v>
      </c>
      <c r="AC36" s="6">
        <f t="shared" si="9"/>
        <v>6210</v>
      </c>
      <c r="AD36" s="6">
        <f t="shared" si="9"/>
        <v>2154</v>
      </c>
      <c r="AE36" s="6">
        <f t="shared" si="9"/>
        <v>246</v>
      </c>
      <c r="AF36" s="6">
        <f t="shared" si="9"/>
        <v>0</v>
      </c>
      <c r="AG36" s="6">
        <f t="shared" si="9"/>
        <v>0</v>
      </c>
      <c r="AH36" s="8">
        <f t="shared" si="4"/>
        <v>31782</v>
      </c>
      <c r="AI36" s="2" t="s">
        <v>21</v>
      </c>
      <c r="AJ36" s="6" t="str">
        <f t="shared" si="5"/>
        <v>Al Fakher Grapes</v>
      </c>
      <c r="AK36" s="28">
        <f t="shared" si="6"/>
        <v>5297</v>
      </c>
      <c r="AL36" s="28">
        <f t="shared" si="7"/>
        <v>31782</v>
      </c>
      <c r="AM36" s="44">
        <f t="shared" si="8"/>
        <v>7.555031422246194E-3</v>
      </c>
    </row>
    <row r="37" spans="1:39" s="3" customFormat="1" ht="12.75" hidden="1" customHeight="1">
      <c r="A37" s="4">
        <v>4890</v>
      </c>
      <c r="B37" s="2" t="s">
        <v>139</v>
      </c>
      <c r="C37" s="2" t="s">
        <v>6</v>
      </c>
      <c r="D37" s="2" t="s">
        <v>140</v>
      </c>
      <c r="E37" s="2" t="s">
        <v>18</v>
      </c>
      <c r="F37" s="2" t="str">
        <f t="shared" si="0"/>
        <v>Al Fakher Orange  1kg</v>
      </c>
      <c r="G37" s="4"/>
      <c r="H37" s="4"/>
      <c r="I37" s="4"/>
      <c r="J37" s="4"/>
      <c r="K37" s="4">
        <v>50</v>
      </c>
      <c r="L37" s="4"/>
      <c r="M37" s="4">
        <v>77</v>
      </c>
      <c r="N37" s="4">
        <v>23</v>
      </c>
      <c r="O37" s="4">
        <v>50</v>
      </c>
      <c r="P37" s="4"/>
      <c r="Q37" s="4"/>
      <c r="R37" s="4"/>
      <c r="S37" s="5">
        <f t="shared" si="1"/>
        <v>200</v>
      </c>
      <c r="T37" s="2" t="str">
        <f t="shared" si="3"/>
        <v>Al Fakher Orange  1kg</v>
      </c>
      <c r="U37" s="6">
        <v>6</v>
      </c>
      <c r="V37" s="6">
        <f t="shared" si="9"/>
        <v>0</v>
      </c>
      <c r="W37" s="6">
        <f t="shared" si="9"/>
        <v>0</v>
      </c>
      <c r="X37" s="6">
        <f t="shared" si="9"/>
        <v>0</v>
      </c>
      <c r="Y37" s="6">
        <f t="shared" si="9"/>
        <v>0</v>
      </c>
      <c r="Z37" s="6">
        <f t="shared" si="9"/>
        <v>300</v>
      </c>
      <c r="AA37" s="6">
        <f t="shared" si="9"/>
        <v>0</v>
      </c>
      <c r="AB37" s="6">
        <f t="shared" si="9"/>
        <v>462</v>
      </c>
      <c r="AC37" s="6">
        <f t="shared" si="9"/>
        <v>138</v>
      </c>
      <c r="AD37" s="6">
        <f t="shared" si="9"/>
        <v>300</v>
      </c>
      <c r="AE37" s="6">
        <f t="shared" si="9"/>
        <v>0</v>
      </c>
      <c r="AF37" s="6">
        <f t="shared" si="9"/>
        <v>0</v>
      </c>
      <c r="AG37" s="6">
        <f t="shared" si="9"/>
        <v>0</v>
      </c>
      <c r="AH37" s="8">
        <f t="shared" si="4"/>
        <v>1200</v>
      </c>
      <c r="AI37" s="10" t="s">
        <v>311</v>
      </c>
      <c r="AJ37" s="6" t="str">
        <f t="shared" si="5"/>
        <v>Al Fakher Other Flavors</v>
      </c>
      <c r="AK37" s="28">
        <f t="shared" si="6"/>
        <v>200</v>
      </c>
      <c r="AL37" s="28">
        <f t="shared" si="7"/>
        <v>1200</v>
      </c>
      <c r="AM37" s="44">
        <f t="shared" si="8"/>
        <v>2.852569915894353E-4</v>
      </c>
    </row>
    <row r="38" spans="1:39" s="3" customFormat="1" ht="12.75" hidden="1" customHeight="1">
      <c r="A38" s="4">
        <v>4891</v>
      </c>
      <c r="B38" s="2" t="s">
        <v>141</v>
      </c>
      <c r="C38" s="2" t="s">
        <v>6</v>
      </c>
      <c r="D38" s="2" t="s">
        <v>14</v>
      </c>
      <c r="E38" s="2" t="s">
        <v>18</v>
      </c>
      <c r="F38" s="2" t="str">
        <f t="shared" si="0"/>
        <v>Al Fakher Lemon 1kg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5">
        <f t="shared" si="1"/>
        <v>0</v>
      </c>
      <c r="T38" s="2" t="str">
        <f t="shared" si="3"/>
        <v>Al Fakher Lemon 1kg</v>
      </c>
      <c r="U38" s="6">
        <v>6</v>
      </c>
      <c r="V38" s="6">
        <f t="shared" si="9"/>
        <v>0</v>
      </c>
      <c r="W38" s="6">
        <f t="shared" si="9"/>
        <v>0</v>
      </c>
      <c r="X38" s="6">
        <f t="shared" si="9"/>
        <v>0</v>
      </c>
      <c r="Y38" s="6">
        <f t="shared" si="9"/>
        <v>0</v>
      </c>
      <c r="Z38" s="6">
        <f t="shared" si="9"/>
        <v>0</v>
      </c>
      <c r="AA38" s="6">
        <f t="shared" si="9"/>
        <v>0</v>
      </c>
      <c r="AB38" s="6">
        <f t="shared" si="9"/>
        <v>0</v>
      </c>
      <c r="AC38" s="6">
        <f t="shared" si="9"/>
        <v>0</v>
      </c>
      <c r="AD38" s="6">
        <f t="shared" si="9"/>
        <v>0</v>
      </c>
      <c r="AE38" s="6">
        <f t="shared" si="9"/>
        <v>0</v>
      </c>
      <c r="AF38" s="6">
        <f t="shared" si="9"/>
        <v>0</v>
      </c>
      <c r="AG38" s="6">
        <f t="shared" si="9"/>
        <v>0</v>
      </c>
      <c r="AH38" s="8">
        <f t="shared" si="4"/>
        <v>0</v>
      </c>
      <c r="AI38" s="10" t="s">
        <v>311</v>
      </c>
      <c r="AJ38" s="6" t="str">
        <f t="shared" si="5"/>
        <v>Al Fakher Other Flavors</v>
      </c>
      <c r="AK38" s="28">
        <f t="shared" si="6"/>
        <v>0</v>
      </c>
      <c r="AL38" s="28">
        <f t="shared" si="7"/>
        <v>0</v>
      </c>
      <c r="AM38" s="44">
        <f t="shared" si="8"/>
        <v>0</v>
      </c>
    </row>
    <row r="39" spans="1:39" s="3" customFormat="1" ht="12.75" hidden="1" customHeight="1">
      <c r="A39" s="4">
        <v>4892</v>
      </c>
      <c r="B39" s="2" t="s">
        <v>142</v>
      </c>
      <c r="C39" s="2" t="s">
        <v>6</v>
      </c>
      <c r="D39" s="2" t="s">
        <v>143</v>
      </c>
      <c r="E39" s="2" t="s">
        <v>18</v>
      </c>
      <c r="F39" s="2" t="str">
        <f t="shared" si="0"/>
        <v>Al Fakher Two Apple  1kg</v>
      </c>
      <c r="G39" s="25">
        <v>550</v>
      </c>
      <c r="H39" s="25">
        <v>1390</v>
      </c>
      <c r="I39" s="25">
        <v>3323</v>
      </c>
      <c r="J39" s="25">
        <v>1267</v>
      </c>
      <c r="K39" s="25">
        <v>1390</v>
      </c>
      <c r="L39" s="25">
        <v>965</v>
      </c>
      <c r="M39" s="25">
        <v>2133</v>
      </c>
      <c r="N39" s="25">
        <v>767</v>
      </c>
      <c r="O39" s="25">
        <v>2056</v>
      </c>
      <c r="P39" s="25">
        <v>2643</v>
      </c>
      <c r="Q39" s="25">
        <v>2441</v>
      </c>
      <c r="R39" s="25"/>
      <c r="S39" s="5">
        <f t="shared" si="1"/>
        <v>18925</v>
      </c>
      <c r="T39" s="2" t="str">
        <f t="shared" si="3"/>
        <v>Al Fakher Two Apple  1kg</v>
      </c>
      <c r="U39" s="6">
        <v>6</v>
      </c>
      <c r="V39" s="6">
        <f t="shared" si="9"/>
        <v>3300</v>
      </c>
      <c r="W39" s="6">
        <f t="shared" si="9"/>
        <v>8340</v>
      </c>
      <c r="X39" s="6">
        <f t="shared" si="9"/>
        <v>19938</v>
      </c>
      <c r="Y39" s="6">
        <f t="shared" ref="Y39:AG67" si="10">J39*$U39</f>
        <v>7602</v>
      </c>
      <c r="Z39" s="6">
        <f t="shared" si="10"/>
        <v>8340</v>
      </c>
      <c r="AA39" s="6">
        <f t="shared" si="10"/>
        <v>5790</v>
      </c>
      <c r="AB39" s="6">
        <f t="shared" si="10"/>
        <v>12798</v>
      </c>
      <c r="AC39" s="6">
        <f t="shared" si="10"/>
        <v>4602</v>
      </c>
      <c r="AD39" s="6">
        <f t="shared" si="10"/>
        <v>12336</v>
      </c>
      <c r="AE39" s="6">
        <f t="shared" si="10"/>
        <v>15858</v>
      </c>
      <c r="AF39" s="6">
        <f t="shared" si="10"/>
        <v>14646</v>
      </c>
      <c r="AG39" s="6">
        <f t="shared" si="10"/>
        <v>0</v>
      </c>
      <c r="AH39" s="8">
        <f t="shared" si="4"/>
        <v>113550</v>
      </c>
      <c r="AI39" s="6" t="s">
        <v>22</v>
      </c>
      <c r="AJ39" s="6" t="str">
        <f t="shared" si="5"/>
        <v>Al Fakher Two Apple</v>
      </c>
      <c r="AK39" s="28">
        <f t="shared" si="6"/>
        <v>18925</v>
      </c>
      <c r="AL39" s="28">
        <f t="shared" si="7"/>
        <v>113550</v>
      </c>
      <c r="AM39" s="44">
        <f t="shared" si="8"/>
        <v>2.6992442829150316E-2</v>
      </c>
    </row>
    <row r="40" spans="1:39" s="3" customFormat="1" ht="12.75" hidden="1" customHeight="1">
      <c r="A40" s="4">
        <v>4893</v>
      </c>
      <c r="B40" s="2" t="s">
        <v>144</v>
      </c>
      <c r="C40" s="2" t="s">
        <v>6</v>
      </c>
      <c r="D40" s="2" t="s">
        <v>123</v>
      </c>
      <c r="E40" s="2" t="s">
        <v>18</v>
      </c>
      <c r="F40" s="2" t="str">
        <f t="shared" si="0"/>
        <v>Al Fakher Mango  1kg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5">
        <f t="shared" si="1"/>
        <v>0</v>
      </c>
      <c r="T40" s="2" t="str">
        <f t="shared" si="3"/>
        <v>Al Fakher Mango  1kg</v>
      </c>
      <c r="U40" s="6">
        <v>6</v>
      </c>
      <c r="V40" s="6">
        <f t="shared" ref="V40:AA71" si="11">G40*$U40</f>
        <v>0</v>
      </c>
      <c r="W40" s="6">
        <f t="shared" si="11"/>
        <v>0</v>
      </c>
      <c r="X40" s="6">
        <f t="shared" si="11"/>
        <v>0</v>
      </c>
      <c r="Y40" s="6">
        <f t="shared" si="10"/>
        <v>0</v>
      </c>
      <c r="Z40" s="6">
        <f t="shared" si="10"/>
        <v>0</v>
      </c>
      <c r="AA40" s="6">
        <f t="shared" si="10"/>
        <v>0</v>
      </c>
      <c r="AB40" s="6">
        <f t="shared" si="10"/>
        <v>0</v>
      </c>
      <c r="AC40" s="6">
        <f t="shared" si="10"/>
        <v>0</v>
      </c>
      <c r="AD40" s="6">
        <f t="shared" si="10"/>
        <v>0</v>
      </c>
      <c r="AE40" s="6">
        <f t="shared" si="10"/>
        <v>0</v>
      </c>
      <c r="AF40" s="6">
        <f t="shared" si="10"/>
        <v>0</v>
      </c>
      <c r="AG40" s="6">
        <f t="shared" si="10"/>
        <v>0</v>
      </c>
      <c r="AH40" s="8">
        <f t="shared" si="4"/>
        <v>0</v>
      </c>
      <c r="AI40" s="10" t="s">
        <v>311</v>
      </c>
      <c r="AJ40" s="6" t="str">
        <f t="shared" si="5"/>
        <v>Al Fakher Other Flavors</v>
      </c>
      <c r="AK40" s="28">
        <f t="shared" si="6"/>
        <v>0</v>
      </c>
      <c r="AL40" s="28">
        <f t="shared" si="7"/>
        <v>0</v>
      </c>
      <c r="AM40" s="44">
        <f t="shared" si="8"/>
        <v>0</v>
      </c>
    </row>
    <row r="41" spans="1:39" s="3" customFormat="1" ht="12.75" hidden="1" customHeight="1">
      <c r="A41" s="4">
        <v>4894</v>
      </c>
      <c r="B41" s="2" t="s">
        <v>145</v>
      </c>
      <c r="C41" s="2" t="s">
        <v>6</v>
      </c>
      <c r="D41" s="2" t="s">
        <v>146</v>
      </c>
      <c r="E41" s="2" t="s">
        <v>18</v>
      </c>
      <c r="F41" s="2" t="str">
        <f t="shared" si="0"/>
        <v>Al Fakher Watermelon 1kg</v>
      </c>
      <c r="G41" s="25"/>
      <c r="H41" s="25">
        <v>14</v>
      </c>
      <c r="I41" s="25"/>
      <c r="J41" s="25"/>
      <c r="K41" s="25">
        <v>12</v>
      </c>
      <c r="L41" s="25">
        <v>8</v>
      </c>
      <c r="M41" s="25"/>
      <c r="N41" s="25"/>
      <c r="O41" s="25"/>
      <c r="P41" s="25"/>
      <c r="Q41" s="25"/>
      <c r="R41" s="25"/>
      <c r="S41" s="5">
        <f t="shared" si="1"/>
        <v>34</v>
      </c>
      <c r="T41" s="2" t="str">
        <f t="shared" si="3"/>
        <v>Al Fakher Watermelon 1kg</v>
      </c>
      <c r="U41" s="6">
        <v>6</v>
      </c>
      <c r="V41" s="6">
        <f t="shared" si="11"/>
        <v>0</v>
      </c>
      <c r="W41" s="6">
        <f t="shared" si="11"/>
        <v>84</v>
      </c>
      <c r="X41" s="6">
        <f t="shared" si="11"/>
        <v>0</v>
      </c>
      <c r="Y41" s="6">
        <f t="shared" si="10"/>
        <v>0</v>
      </c>
      <c r="Z41" s="6">
        <f t="shared" si="10"/>
        <v>72</v>
      </c>
      <c r="AA41" s="6">
        <f t="shared" si="10"/>
        <v>48</v>
      </c>
      <c r="AB41" s="6">
        <f t="shared" si="10"/>
        <v>0</v>
      </c>
      <c r="AC41" s="6">
        <f t="shared" si="10"/>
        <v>0</v>
      </c>
      <c r="AD41" s="6">
        <f t="shared" si="10"/>
        <v>0</v>
      </c>
      <c r="AE41" s="6">
        <f t="shared" si="10"/>
        <v>0</v>
      </c>
      <c r="AF41" s="6">
        <f t="shared" si="10"/>
        <v>0</v>
      </c>
      <c r="AG41" s="6">
        <f t="shared" si="10"/>
        <v>0</v>
      </c>
      <c r="AH41" s="8">
        <f t="shared" si="4"/>
        <v>204</v>
      </c>
      <c r="AI41" s="10" t="s">
        <v>311</v>
      </c>
      <c r="AJ41" s="6" t="str">
        <f t="shared" si="5"/>
        <v>Al Fakher Other Flavors</v>
      </c>
      <c r="AK41" s="28">
        <f t="shared" si="6"/>
        <v>34</v>
      </c>
      <c r="AL41" s="28">
        <f t="shared" si="7"/>
        <v>204</v>
      </c>
      <c r="AM41" s="44">
        <f t="shared" si="8"/>
        <v>4.8493688570204006E-5</v>
      </c>
    </row>
    <row r="42" spans="1:39" s="3" customFormat="1" ht="12.75" hidden="1" customHeight="1">
      <c r="A42" s="4">
        <v>4895</v>
      </c>
      <c r="B42" s="2" t="s">
        <v>147</v>
      </c>
      <c r="C42" s="2" t="s">
        <v>6</v>
      </c>
      <c r="D42" s="2" t="s">
        <v>148</v>
      </c>
      <c r="E42" s="2" t="s">
        <v>18</v>
      </c>
      <c r="F42" s="2" t="str">
        <f t="shared" si="0"/>
        <v>Al Fakher Rose  1kg</v>
      </c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5">
        <f t="shared" si="1"/>
        <v>0</v>
      </c>
      <c r="T42" s="2" t="str">
        <f t="shared" si="3"/>
        <v>Al Fakher Rose  1kg</v>
      </c>
      <c r="U42" s="6">
        <v>6</v>
      </c>
      <c r="V42" s="6">
        <f t="shared" si="11"/>
        <v>0</v>
      </c>
      <c r="W42" s="6">
        <f t="shared" si="11"/>
        <v>0</v>
      </c>
      <c r="X42" s="6">
        <f t="shared" si="11"/>
        <v>0</v>
      </c>
      <c r="Y42" s="6">
        <f t="shared" si="10"/>
        <v>0</v>
      </c>
      <c r="Z42" s="6">
        <f t="shared" si="10"/>
        <v>0</v>
      </c>
      <c r="AA42" s="6">
        <f t="shared" si="10"/>
        <v>0</v>
      </c>
      <c r="AB42" s="6">
        <f t="shared" si="10"/>
        <v>0</v>
      </c>
      <c r="AC42" s="6">
        <f t="shared" si="10"/>
        <v>0</v>
      </c>
      <c r="AD42" s="6">
        <f t="shared" si="10"/>
        <v>0</v>
      </c>
      <c r="AE42" s="6">
        <f t="shared" si="10"/>
        <v>0</v>
      </c>
      <c r="AF42" s="6">
        <f t="shared" si="10"/>
        <v>0</v>
      </c>
      <c r="AG42" s="6">
        <f t="shared" si="10"/>
        <v>0</v>
      </c>
      <c r="AH42" s="8">
        <f t="shared" si="4"/>
        <v>0</v>
      </c>
      <c r="AI42" s="10" t="s">
        <v>311</v>
      </c>
      <c r="AJ42" s="6" t="str">
        <f t="shared" si="5"/>
        <v>Al Fakher Other Flavors</v>
      </c>
      <c r="AK42" s="28">
        <f t="shared" si="6"/>
        <v>0</v>
      </c>
      <c r="AL42" s="28">
        <f t="shared" si="7"/>
        <v>0</v>
      </c>
      <c r="AM42" s="44">
        <f t="shared" si="8"/>
        <v>0</v>
      </c>
    </row>
    <row r="43" spans="1:39" s="3" customFormat="1" ht="12.75" hidden="1" customHeight="1">
      <c r="A43" s="4">
        <v>4896</v>
      </c>
      <c r="B43" s="2" t="s">
        <v>149</v>
      </c>
      <c r="C43" s="2" t="s">
        <v>6</v>
      </c>
      <c r="D43" s="2" t="s">
        <v>111</v>
      </c>
      <c r="E43" s="2" t="s">
        <v>18</v>
      </c>
      <c r="F43" s="2" t="str">
        <f t="shared" si="0"/>
        <v>Al Fakher Gum Mint  1kg</v>
      </c>
      <c r="G43" s="4">
        <v>30</v>
      </c>
      <c r="H43" s="4">
        <v>23</v>
      </c>
      <c r="I43" s="4">
        <v>52</v>
      </c>
      <c r="J43" s="4">
        <v>6</v>
      </c>
      <c r="K43" s="4">
        <v>27</v>
      </c>
      <c r="L43" s="4">
        <v>11</v>
      </c>
      <c r="M43" s="4"/>
      <c r="N43" s="4"/>
      <c r="O43" s="4"/>
      <c r="P43" s="4"/>
      <c r="Q43" s="4"/>
      <c r="R43" s="4"/>
      <c r="S43" s="5">
        <f t="shared" si="1"/>
        <v>149</v>
      </c>
      <c r="T43" s="2" t="str">
        <f t="shared" si="3"/>
        <v>Al Fakher Gum Mint  1kg</v>
      </c>
      <c r="U43" s="6">
        <v>6</v>
      </c>
      <c r="V43" s="6">
        <f t="shared" si="11"/>
        <v>180</v>
      </c>
      <c r="W43" s="6">
        <f t="shared" si="11"/>
        <v>138</v>
      </c>
      <c r="X43" s="6">
        <f t="shared" si="11"/>
        <v>312</v>
      </c>
      <c r="Y43" s="6">
        <f t="shared" si="10"/>
        <v>36</v>
      </c>
      <c r="Z43" s="6">
        <f t="shared" si="10"/>
        <v>162</v>
      </c>
      <c r="AA43" s="6">
        <f t="shared" si="10"/>
        <v>66</v>
      </c>
      <c r="AB43" s="6">
        <f t="shared" si="10"/>
        <v>0</v>
      </c>
      <c r="AC43" s="6">
        <f t="shared" si="10"/>
        <v>0</v>
      </c>
      <c r="AD43" s="6">
        <f t="shared" si="10"/>
        <v>0</v>
      </c>
      <c r="AE43" s="6">
        <f t="shared" si="10"/>
        <v>0</v>
      </c>
      <c r="AF43" s="6">
        <f t="shared" si="10"/>
        <v>0</v>
      </c>
      <c r="AG43" s="6">
        <f t="shared" si="10"/>
        <v>0</v>
      </c>
      <c r="AH43" s="8">
        <f t="shared" si="4"/>
        <v>894</v>
      </c>
      <c r="AI43" s="6" t="s">
        <v>105</v>
      </c>
      <c r="AJ43" s="6" t="str">
        <f t="shared" si="5"/>
        <v>Al Fakher Gum</v>
      </c>
      <c r="AK43" s="28">
        <f t="shared" si="6"/>
        <v>149</v>
      </c>
      <c r="AL43" s="28">
        <f t="shared" si="7"/>
        <v>894</v>
      </c>
      <c r="AM43" s="44">
        <f t="shared" si="8"/>
        <v>2.1251645873412932E-4</v>
      </c>
    </row>
    <row r="44" spans="1:39" s="3" customFormat="1" ht="12.75" hidden="1" customHeight="1">
      <c r="A44" s="4">
        <v>4897</v>
      </c>
      <c r="B44" s="2" t="s">
        <v>150</v>
      </c>
      <c r="C44" s="2" t="s">
        <v>6</v>
      </c>
      <c r="D44" s="2" t="s">
        <v>15</v>
      </c>
      <c r="E44" s="2" t="s">
        <v>18</v>
      </c>
      <c r="F44" s="2" t="str">
        <f t="shared" si="0"/>
        <v>Al Fakher Orange &amp; Mint 1kg</v>
      </c>
      <c r="G44" s="4">
        <v>425</v>
      </c>
      <c r="H44" s="4"/>
      <c r="I44" s="4"/>
      <c r="J44" s="4"/>
      <c r="K44" s="4">
        <v>28</v>
      </c>
      <c r="L44" s="4">
        <v>22</v>
      </c>
      <c r="M44" s="4"/>
      <c r="N44" s="4"/>
      <c r="O44" s="4">
        <v>50</v>
      </c>
      <c r="P44" s="4"/>
      <c r="Q44" s="4"/>
      <c r="R44" s="4"/>
      <c r="S44" s="5">
        <f t="shared" si="1"/>
        <v>525</v>
      </c>
      <c r="T44" s="2" t="str">
        <f t="shared" si="3"/>
        <v>Al Fakher Orange &amp; Mint 1kg</v>
      </c>
      <c r="U44" s="6">
        <v>6</v>
      </c>
      <c r="V44" s="6">
        <f t="shared" si="11"/>
        <v>2550</v>
      </c>
      <c r="W44" s="6">
        <f t="shared" si="11"/>
        <v>0</v>
      </c>
      <c r="X44" s="6">
        <f t="shared" si="11"/>
        <v>0</v>
      </c>
      <c r="Y44" s="6">
        <f t="shared" si="10"/>
        <v>0</v>
      </c>
      <c r="Z44" s="6">
        <f t="shared" si="10"/>
        <v>168</v>
      </c>
      <c r="AA44" s="6">
        <f t="shared" si="10"/>
        <v>132</v>
      </c>
      <c r="AB44" s="6">
        <f t="shared" si="10"/>
        <v>0</v>
      </c>
      <c r="AC44" s="6">
        <f t="shared" si="10"/>
        <v>0</v>
      </c>
      <c r="AD44" s="6">
        <f t="shared" si="10"/>
        <v>300</v>
      </c>
      <c r="AE44" s="6">
        <f t="shared" si="10"/>
        <v>0</v>
      </c>
      <c r="AF44" s="6">
        <f t="shared" si="10"/>
        <v>0</v>
      </c>
      <c r="AG44" s="6">
        <f t="shared" si="10"/>
        <v>0</v>
      </c>
      <c r="AH44" s="8">
        <f t="shared" si="4"/>
        <v>3150</v>
      </c>
      <c r="AI44" s="10" t="s">
        <v>311</v>
      </c>
      <c r="AJ44" s="6" t="str">
        <f t="shared" si="5"/>
        <v>Al Fakher Other Flavors</v>
      </c>
      <c r="AK44" s="28">
        <f t="shared" si="6"/>
        <v>525</v>
      </c>
      <c r="AL44" s="28">
        <f t="shared" si="7"/>
        <v>3150</v>
      </c>
      <c r="AM44" s="44">
        <f t="shared" si="8"/>
        <v>7.4879960292226775E-4</v>
      </c>
    </row>
    <row r="45" spans="1:39" s="3" customFormat="1" ht="12.75" hidden="1" customHeight="1">
      <c r="A45" s="4">
        <v>4898</v>
      </c>
      <c r="B45" s="26" t="s">
        <v>151</v>
      </c>
      <c r="C45" s="2" t="s">
        <v>6</v>
      </c>
      <c r="D45" s="2" t="s">
        <v>152</v>
      </c>
      <c r="E45" s="2" t="s">
        <v>7</v>
      </c>
      <c r="F45" s="2" t="str">
        <f t="shared" si="0"/>
        <v>Al Fakher Melon  50g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5">
        <f t="shared" si="1"/>
        <v>0</v>
      </c>
      <c r="T45" s="2" t="str">
        <f t="shared" si="3"/>
        <v>Al Fakher Melon  50g</v>
      </c>
      <c r="U45" s="6">
        <v>6</v>
      </c>
      <c r="V45" s="6">
        <f t="shared" si="11"/>
        <v>0</v>
      </c>
      <c r="W45" s="6">
        <f t="shared" si="11"/>
        <v>0</v>
      </c>
      <c r="X45" s="6">
        <f t="shared" si="11"/>
        <v>0</v>
      </c>
      <c r="Y45" s="6">
        <f t="shared" si="10"/>
        <v>0</v>
      </c>
      <c r="Z45" s="6">
        <f t="shared" si="10"/>
        <v>0</v>
      </c>
      <c r="AA45" s="6">
        <f t="shared" si="10"/>
        <v>0</v>
      </c>
      <c r="AB45" s="6">
        <f t="shared" si="10"/>
        <v>0</v>
      </c>
      <c r="AC45" s="6">
        <f t="shared" si="10"/>
        <v>0</v>
      </c>
      <c r="AD45" s="6">
        <f t="shared" si="10"/>
        <v>0</v>
      </c>
      <c r="AE45" s="6">
        <f t="shared" si="10"/>
        <v>0</v>
      </c>
      <c r="AF45" s="6">
        <f t="shared" si="10"/>
        <v>0</v>
      </c>
      <c r="AG45" s="6">
        <f t="shared" si="10"/>
        <v>0</v>
      </c>
      <c r="AH45" s="8">
        <f t="shared" si="4"/>
        <v>0</v>
      </c>
      <c r="AI45" s="10" t="s">
        <v>311</v>
      </c>
      <c r="AJ45" s="6" t="str">
        <f t="shared" si="5"/>
        <v>Al Fakher Other Flavors</v>
      </c>
      <c r="AK45" s="28">
        <f t="shared" si="6"/>
        <v>0</v>
      </c>
      <c r="AL45" s="28">
        <f t="shared" si="7"/>
        <v>0</v>
      </c>
      <c r="AM45" s="44">
        <f t="shared" si="8"/>
        <v>0</v>
      </c>
    </row>
    <row r="46" spans="1:39" s="3" customFormat="1" ht="12.75" hidden="1" customHeight="1">
      <c r="A46" s="4">
        <v>4899</v>
      </c>
      <c r="B46" s="2" t="s">
        <v>153</v>
      </c>
      <c r="C46" s="2" t="s">
        <v>6</v>
      </c>
      <c r="D46" s="2" t="s">
        <v>154</v>
      </c>
      <c r="E46" s="2" t="s">
        <v>7</v>
      </c>
      <c r="F46" s="2" t="str">
        <f t="shared" si="0"/>
        <v>Al Fakher Magic love 50g</v>
      </c>
      <c r="G46" s="4"/>
      <c r="H46" s="4">
        <v>86</v>
      </c>
      <c r="I46" s="4">
        <v>65</v>
      </c>
      <c r="J46" s="4">
        <v>20</v>
      </c>
      <c r="K46" s="4">
        <v>41</v>
      </c>
      <c r="L46" s="4">
        <v>20</v>
      </c>
      <c r="M46" s="4">
        <v>46</v>
      </c>
      <c r="N46" s="4">
        <v>158</v>
      </c>
      <c r="O46" s="4">
        <v>46</v>
      </c>
      <c r="P46" s="4">
        <v>4</v>
      </c>
      <c r="Q46" s="4"/>
      <c r="R46" s="4"/>
      <c r="S46" s="5">
        <f t="shared" si="1"/>
        <v>486</v>
      </c>
      <c r="T46" s="2" t="str">
        <f t="shared" si="3"/>
        <v>Al Fakher Magic love 50g</v>
      </c>
      <c r="U46" s="6">
        <v>6</v>
      </c>
      <c r="V46" s="6">
        <f t="shared" si="11"/>
        <v>0</v>
      </c>
      <c r="W46" s="6">
        <f t="shared" si="11"/>
        <v>516</v>
      </c>
      <c r="X46" s="6">
        <f t="shared" si="11"/>
        <v>390</v>
      </c>
      <c r="Y46" s="6">
        <f t="shared" si="10"/>
        <v>120</v>
      </c>
      <c r="Z46" s="6">
        <f t="shared" si="10"/>
        <v>246</v>
      </c>
      <c r="AA46" s="6">
        <f t="shared" si="10"/>
        <v>120</v>
      </c>
      <c r="AB46" s="6">
        <f t="shared" si="10"/>
        <v>276</v>
      </c>
      <c r="AC46" s="6">
        <f t="shared" si="10"/>
        <v>948</v>
      </c>
      <c r="AD46" s="6">
        <f t="shared" si="10"/>
        <v>276</v>
      </c>
      <c r="AE46" s="6">
        <f t="shared" si="10"/>
        <v>24</v>
      </c>
      <c r="AF46" s="6">
        <f t="shared" si="10"/>
        <v>0</v>
      </c>
      <c r="AG46" s="6">
        <f t="shared" si="10"/>
        <v>0</v>
      </c>
      <c r="AH46" s="8">
        <f t="shared" si="4"/>
        <v>2916</v>
      </c>
      <c r="AI46" s="10" t="s">
        <v>311</v>
      </c>
      <c r="AJ46" s="6" t="str">
        <f t="shared" si="5"/>
        <v>Al Fakher Other Flavors</v>
      </c>
      <c r="AK46" s="28">
        <f t="shared" si="6"/>
        <v>486</v>
      </c>
      <c r="AL46" s="28">
        <f t="shared" si="7"/>
        <v>2916</v>
      </c>
      <c r="AM46" s="44">
        <f t="shared" si="8"/>
        <v>6.9317448956232781E-4</v>
      </c>
    </row>
    <row r="47" spans="1:39" s="3" customFormat="1" ht="12.75" hidden="1" customHeight="1">
      <c r="A47" s="4">
        <v>4923</v>
      </c>
      <c r="B47" s="2" t="s">
        <v>155</v>
      </c>
      <c r="C47" s="2" t="s">
        <v>6</v>
      </c>
      <c r="D47" s="2" t="s">
        <v>156</v>
      </c>
      <c r="E47" s="2" t="s">
        <v>7</v>
      </c>
      <c r="F47" s="2" t="str">
        <f t="shared" si="0"/>
        <v>Al Fakher blueberry  50g</v>
      </c>
      <c r="G47" s="4"/>
      <c r="H47" s="4">
        <v>50</v>
      </c>
      <c r="I47" s="4"/>
      <c r="J47" s="4"/>
      <c r="K47" s="4">
        <v>100</v>
      </c>
      <c r="L47" s="4">
        <v>50</v>
      </c>
      <c r="M47" s="4">
        <v>50</v>
      </c>
      <c r="N47" s="4">
        <v>50</v>
      </c>
      <c r="O47" s="4">
        <v>16</v>
      </c>
      <c r="P47" s="4">
        <v>54</v>
      </c>
      <c r="Q47" s="4">
        <v>10</v>
      </c>
      <c r="R47" s="4"/>
      <c r="S47" s="5">
        <f t="shared" si="1"/>
        <v>380</v>
      </c>
      <c r="T47" s="2" t="str">
        <f t="shared" si="3"/>
        <v>Al Fakher blueberry  50g</v>
      </c>
      <c r="U47" s="6">
        <v>6</v>
      </c>
      <c r="V47" s="6">
        <f t="shared" si="11"/>
        <v>0</v>
      </c>
      <c r="W47" s="6">
        <f t="shared" si="11"/>
        <v>300</v>
      </c>
      <c r="X47" s="6">
        <f t="shared" si="11"/>
        <v>0</v>
      </c>
      <c r="Y47" s="6">
        <f t="shared" si="10"/>
        <v>0</v>
      </c>
      <c r="Z47" s="6">
        <f t="shared" si="10"/>
        <v>600</v>
      </c>
      <c r="AA47" s="6">
        <f t="shared" si="10"/>
        <v>300</v>
      </c>
      <c r="AB47" s="6">
        <f t="shared" si="10"/>
        <v>300</v>
      </c>
      <c r="AC47" s="6">
        <f t="shared" si="10"/>
        <v>300</v>
      </c>
      <c r="AD47" s="6">
        <f t="shared" si="10"/>
        <v>96</v>
      </c>
      <c r="AE47" s="6">
        <f t="shared" si="10"/>
        <v>324</v>
      </c>
      <c r="AF47" s="6">
        <f t="shared" si="10"/>
        <v>60</v>
      </c>
      <c r="AG47" s="6">
        <f t="shared" si="10"/>
        <v>0</v>
      </c>
      <c r="AH47" s="8">
        <f t="shared" si="4"/>
        <v>2280</v>
      </c>
      <c r="AI47" s="6" t="s">
        <v>311</v>
      </c>
      <c r="AJ47" s="6" t="str">
        <f t="shared" si="5"/>
        <v>Al Fakher Other Flavors</v>
      </c>
      <c r="AK47" s="28">
        <f t="shared" si="6"/>
        <v>380</v>
      </c>
      <c r="AL47" s="28">
        <f t="shared" si="7"/>
        <v>2280</v>
      </c>
      <c r="AM47" s="44">
        <f t="shared" si="8"/>
        <v>5.4198828401992713E-4</v>
      </c>
    </row>
    <row r="48" spans="1:39" s="3" customFormat="1" ht="12.75" hidden="1" customHeight="1">
      <c r="A48" s="4">
        <v>4973</v>
      </c>
      <c r="B48" s="2" t="s">
        <v>157</v>
      </c>
      <c r="C48" s="2" t="s">
        <v>6</v>
      </c>
      <c r="D48" s="2" t="s">
        <v>158</v>
      </c>
      <c r="E48" s="2" t="s">
        <v>12</v>
      </c>
      <c r="F48" s="2" t="str">
        <f t="shared" si="0"/>
        <v>Al Fakher Two apple 250g</v>
      </c>
      <c r="G48" s="25"/>
      <c r="H48" s="25">
        <v>1069</v>
      </c>
      <c r="I48" s="25">
        <v>1816</v>
      </c>
      <c r="J48" s="25">
        <v>2200</v>
      </c>
      <c r="K48" s="25">
        <v>1910</v>
      </c>
      <c r="L48" s="25">
        <v>800</v>
      </c>
      <c r="M48" s="25">
        <v>3139</v>
      </c>
      <c r="N48" s="25">
        <v>878</v>
      </c>
      <c r="O48" s="25">
        <v>1695</v>
      </c>
      <c r="P48" s="25">
        <v>2449</v>
      </c>
      <c r="Q48" s="25">
        <v>1218</v>
      </c>
      <c r="R48" s="25"/>
      <c r="S48" s="5">
        <f t="shared" si="1"/>
        <v>17174</v>
      </c>
      <c r="T48" s="2" t="str">
        <f t="shared" si="3"/>
        <v>Al Fakher Two apple 250g</v>
      </c>
      <c r="U48" s="6">
        <v>6</v>
      </c>
      <c r="V48" s="6">
        <f t="shared" si="11"/>
        <v>0</v>
      </c>
      <c r="W48" s="6">
        <f t="shared" si="11"/>
        <v>6414</v>
      </c>
      <c r="X48" s="6">
        <f t="shared" si="11"/>
        <v>10896</v>
      </c>
      <c r="Y48" s="6">
        <f t="shared" si="10"/>
        <v>13200</v>
      </c>
      <c r="Z48" s="6">
        <f t="shared" si="10"/>
        <v>11460</v>
      </c>
      <c r="AA48" s="6">
        <f t="shared" si="10"/>
        <v>4800</v>
      </c>
      <c r="AB48" s="6">
        <f t="shared" si="10"/>
        <v>18834</v>
      </c>
      <c r="AC48" s="6">
        <f t="shared" si="10"/>
        <v>5268</v>
      </c>
      <c r="AD48" s="6">
        <f t="shared" si="10"/>
        <v>10170</v>
      </c>
      <c r="AE48" s="6">
        <f t="shared" si="10"/>
        <v>14694</v>
      </c>
      <c r="AF48" s="6">
        <f t="shared" si="10"/>
        <v>7308</v>
      </c>
      <c r="AG48" s="6">
        <f t="shared" si="10"/>
        <v>0</v>
      </c>
      <c r="AH48" s="8">
        <f t="shared" si="4"/>
        <v>103044</v>
      </c>
      <c r="AI48" s="6" t="s">
        <v>22</v>
      </c>
      <c r="AJ48" s="6" t="str">
        <f t="shared" si="5"/>
        <v>Al Fakher Two Apple</v>
      </c>
      <c r="AK48" s="28">
        <f t="shared" si="6"/>
        <v>17174</v>
      </c>
      <c r="AL48" s="28">
        <f t="shared" si="7"/>
        <v>103044</v>
      </c>
      <c r="AM48" s="44">
        <f t="shared" si="8"/>
        <v>2.449501786778481E-2</v>
      </c>
    </row>
    <row r="49" spans="1:39" s="3" customFormat="1" ht="12.75" hidden="1" customHeight="1">
      <c r="A49" s="4">
        <v>4975</v>
      </c>
      <c r="B49" s="2" t="s">
        <v>159</v>
      </c>
      <c r="C49" s="2" t="s">
        <v>6</v>
      </c>
      <c r="D49" s="2" t="s">
        <v>21</v>
      </c>
      <c r="E49" s="2" t="s">
        <v>12</v>
      </c>
      <c r="F49" s="2" t="str">
        <f t="shared" si="0"/>
        <v>Al Fakher Grapes 250g</v>
      </c>
      <c r="G49" s="4">
        <v>115</v>
      </c>
      <c r="H49" s="4">
        <v>139</v>
      </c>
      <c r="I49" s="4">
        <v>140</v>
      </c>
      <c r="J49" s="4">
        <v>54</v>
      </c>
      <c r="K49" s="4">
        <v>85</v>
      </c>
      <c r="L49" s="4">
        <v>27</v>
      </c>
      <c r="M49" s="4">
        <v>74</v>
      </c>
      <c r="N49" s="4">
        <v>121</v>
      </c>
      <c r="O49" s="4">
        <v>52</v>
      </c>
      <c r="P49" s="4">
        <v>57</v>
      </c>
      <c r="Q49" s="4"/>
      <c r="R49" s="4"/>
      <c r="S49" s="5">
        <f t="shared" si="1"/>
        <v>864</v>
      </c>
      <c r="T49" s="2" t="str">
        <f t="shared" si="3"/>
        <v>Al Fakher Grapes 250g</v>
      </c>
      <c r="U49" s="6">
        <v>6</v>
      </c>
      <c r="V49" s="6">
        <f t="shared" si="11"/>
        <v>690</v>
      </c>
      <c r="W49" s="6">
        <f t="shared" si="11"/>
        <v>834</v>
      </c>
      <c r="X49" s="6">
        <f t="shared" si="11"/>
        <v>840</v>
      </c>
      <c r="Y49" s="6">
        <f t="shared" si="10"/>
        <v>324</v>
      </c>
      <c r="Z49" s="6">
        <f t="shared" si="10"/>
        <v>510</v>
      </c>
      <c r="AA49" s="6">
        <f t="shared" si="10"/>
        <v>162</v>
      </c>
      <c r="AB49" s="6">
        <f t="shared" si="10"/>
        <v>444</v>
      </c>
      <c r="AC49" s="6">
        <f t="shared" si="10"/>
        <v>726</v>
      </c>
      <c r="AD49" s="6">
        <f t="shared" si="10"/>
        <v>312</v>
      </c>
      <c r="AE49" s="6">
        <f t="shared" si="10"/>
        <v>342</v>
      </c>
      <c r="AF49" s="6">
        <f t="shared" si="10"/>
        <v>0</v>
      </c>
      <c r="AG49" s="6">
        <f t="shared" si="10"/>
        <v>0</v>
      </c>
      <c r="AH49" s="8">
        <f t="shared" si="4"/>
        <v>5184</v>
      </c>
      <c r="AI49" s="2" t="s">
        <v>21</v>
      </c>
      <c r="AJ49" s="6" t="str">
        <f t="shared" si="5"/>
        <v>Al Fakher Grapes</v>
      </c>
      <c r="AK49" s="28">
        <f t="shared" si="6"/>
        <v>864</v>
      </c>
      <c r="AL49" s="28">
        <f t="shared" si="7"/>
        <v>5184</v>
      </c>
      <c r="AM49" s="44">
        <f t="shared" si="8"/>
        <v>1.2323102036663606E-3</v>
      </c>
    </row>
    <row r="50" spans="1:39" s="3" customFormat="1" ht="18" hidden="1" customHeight="1">
      <c r="A50" s="4">
        <v>4979</v>
      </c>
      <c r="B50" s="2" t="s">
        <v>160</v>
      </c>
      <c r="C50" s="2" t="s">
        <v>6</v>
      </c>
      <c r="D50" s="2" t="s">
        <v>161</v>
      </c>
      <c r="E50" s="2" t="s">
        <v>7</v>
      </c>
      <c r="F50" s="2" t="str">
        <f t="shared" si="0"/>
        <v>Al Fakher Strawberry  50g</v>
      </c>
      <c r="G50" s="4"/>
      <c r="H50" s="4"/>
      <c r="I50" s="4"/>
      <c r="J50" s="4"/>
      <c r="K50" s="4"/>
      <c r="L50" s="4"/>
      <c r="M50" s="4">
        <v>50</v>
      </c>
      <c r="N50" s="4"/>
      <c r="O50" s="4"/>
      <c r="P50" s="4"/>
      <c r="Q50" s="4"/>
      <c r="R50" s="4"/>
      <c r="S50" s="5">
        <f t="shared" si="1"/>
        <v>50</v>
      </c>
      <c r="T50" s="2" t="str">
        <f t="shared" si="3"/>
        <v>Al Fakher Strawberry  50g</v>
      </c>
      <c r="U50" s="6">
        <v>6</v>
      </c>
      <c r="V50" s="6">
        <f t="shared" si="11"/>
        <v>0</v>
      </c>
      <c r="W50" s="6">
        <f t="shared" si="11"/>
        <v>0</v>
      </c>
      <c r="X50" s="6">
        <f t="shared" si="11"/>
        <v>0</v>
      </c>
      <c r="Y50" s="6">
        <f t="shared" si="10"/>
        <v>0</v>
      </c>
      <c r="Z50" s="6">
        <f t="shared" si="10"/>
        <v>0</v>
      </c>
      <c r="AA50" s="6">
        <f t="shared" si="10"/>
        <v>0</v>
      </c>
      <c r="AB50" s="6">
        <f t="shared" si="10"/>
        <v>300</v>
      </c>
      <c r="AC50" s="6">
        <f t="shared" si="10"/>
        <v>0</v>
      </c>
      <c r="AD50" s="6">
        <f t="shared" si="10"/>
        <v>0</v>
      </c>
      <c r="AE50" s="6">
        <f t="shared" si="10"/>
        <v>0</v>
      </c>
      <c r="AF50" s="6">
        <f t="shared" si="10"/>
        <v>0</v>
      </c>
      <c r="AG50" s="6">
        <f t="shared" si="10"/>
        <v>0</v>
      </c>
      <c r="AH50" s="8">
        <f t="shared" si="4"/>
        <v>300</v>
      </c>
      <c r="AI50" s="10" t="s">
        <v>311</v>
      </c>
      <c r="AJ50" s="6" t="str">
        <f t="shared" si="5"/>
        <v>Al Fakher Other Flavors</v>
      </c>
      <c r="AK50" s="28">
        <f t="shared" si="6"/>
        <v>50</v>
      </c>
      <c r="AL50" s="28">
        <f t="shared" si="7"/>
        <v>300</v>
      </c>
      <c r="AM50" s="44">
        <f t="shared" si="8"/>
        <v>7.1314247897358825E-5</v>
      </c>
    </row>
    <row r="51" spans="1:39" s="3" customFormat="1" ht="15.75" hidden="1" customHeight="1">
      <c r="A51" s="4">
        <v>4980</v>
      </c>
      <c r="B51" s="2" t="s">
        <v>162</v>
      </c>
      <c r="C51" s="2" t="s">
        <v>6</v>
      </c>
      <c r="D51" s="2" t="s">
        <v>22</v>
      </c>
      <c r="E51" s="2" t="s">
        <v>7</v>
      </c>
      <c r="F51" s="2" t="str">
        <f t="shared" si="0"/>
        <v>Al Fakher Two Apple 50g</v>
      </c>
      <c r="G51" s="25">
        <v>925</v>
      </c>
      <c r="H51" s="25">
        <v>3011</v>
      </c>
      <c r="I51" s="25">
        <v>14457</v>
      </c>
      <c r="J51" s="25">
        <v>1637</v>
      </c>
      <c r="K51" s="25">
        <v>7701</v>
      </c>
      <c r="L51" s="25">
        <v>5595</v>
      </c>
      <c r="M51" s="25">
        <v>4400</v>
      </c>
      <c r="N51" s="25">
        <v>3337</v>
      </c>
      <c r="O51" s="25">
        <v>6363</v>
      </c>
      <c r="P51" s="25">
        <v>2506</v>
      </c>
      <c r="Q51" s="25">
        <v>676</v>
      </c>
      <c r="R51" s="25"/>
      <c r="S51" s="5">
        <f t="shared" si="1"/>
        <v>50608</v>
      </c>
      <c r="T51" s="2" t="str">
        <f t="shared" si="3"/>
        <v>Al Fakher Two Apple 50g</v>
      </c>
      <c r="U51" s="6">
        <v>6</v>
      </c>
      <c r="V51" s="6">
        <f t="shared" si="11"/>
        <v>5550</v>
      </c>
      <c r="W51" s="6">
        <f t="shared" si="11"/>
        <v>18066</v>
      </c>
      <c r="X51" s="6">
        <f t="shared" si="11"/>
        <v>86742</v>
      </c>
      <c r="Y51" s="6">
        <f t="shared" si="10"/>
        <v>9822</v>
      </c>
      <c r="Z51" s="6">
        <f t="shared" si="10"/>
        <v>46206</v>
      </c>
      <c r="AA51" s="6">
        <f t="shared" si="10"/>
        <v>33570</v>
      </c>
      <c r="AB51" s="6">
        <f t="shared" si="10"/>
        <v>26400</v>
      </c>
      <c r="AC51" s="6">
        <f t="shared" si="10"/>
        <v>20022</v>
      </c>
      <c r="AD51" s="6">
        <f t="shared" si="10"/>
        <v>38178</v>
      </c>
      <c r="AE51" s="6">
        <f t="shared" si="10"/>
        <v>15036</v>
      </c>
      <c r="AF51" s="6">
        <f t="shared" si="10"/>
        <v>4056</v>
      </c>
      <c r="AG51" s="6">
        <f t="shared" si="10"/>
        <v>0</v>
      </c>
      <c r="AH51" s="8">
        <f t="shared" si="4"/>
        <v>303648</v>
      </c>
      <c r="AI51" s="6" t="s">
        <v>22</v>
      </c>
      <c r="AJ51" s="6" t="str">
        <f t="shared" si="5"/>
        <v>Al Fakher Two Apple</v>
      </c>
      <c r="AK51" s="28">
        <f t="shared" si="6"/>
        <v>50608</v>
      </c>
      <c r="AL51" s="28">
        <f t="shared" si="7"/>
        <v>303648</v>
      </c>
      <c r="AM51" s="44">
        <f t="shared" si="8"/>
        <v>7.218142915179071E-2</v>
      </c>
    </row>
    <row r="52" spans="1:39" s="3" customFormat="1" ht="19.5" hidden="1" customHeight="1">
      <c r="A52" s="4">
        <v>4981</v>
      </c>
      <c r="B52" s="2" t="s">
        <v>163</v>
      </c>
      <c r="C52" s="2" t="s">
        <v>6</v>
      </c>
      <c r="D52" s="2" t="s">
        <v>21</v>
      </c>
      <c r="E52" s="2" t="s">
        <v>7</v>
      </c>
      <c r="F52" s="2" t="str">
        <f t="shared" si="0"/>
        <v>Al Fakher Grapes 50g</v>
      </c>
      <c r="G52" s="4">
        <v>25</v>
      </c>
      <c r="H52" s="4">
        <v>315</v>
      </c>
      <c r="I52" s="4">
        <v>374</v>
      </c>
      <c r="J52" s="4">
        <v>143</v>
      </c>
      <c r="K52" s="4">
        <v>294</v>
      </c>
      <c r="L52" s="4">
        <v>112</v>
      </c>
      <c r="M52" s="4">
        <v>192</v>
      </c>
      <c r="N52" s="4">
        <v>571</v>
      </c>
      <c r="O52" s="4">
        <v>174</v>
      </c>
      <c r="P52" s="4">
        <v>26</v>
      </c>
      <c r="Q52" s="4"/>
      <c r="R52" s="4"/>
      <c r="S52" s="5">
        <f t="shared" si="1"/>
        <v>2226</v>
      </c>
      <c r="T52" s="2" t="str">
        <f t="shared" si="3"/>
        <v>Al Fakher Grapes 50g</v>
      </c>
      <c r="U52" s="6">
        <v>6</v>
      </c>
      <c r="V52" s="6">
        <f t="shared" si="11"/>
        <v>150</v>
      </c>
      <c r="W52" s="6">
        <f t="shared" si="11"/>
        <v>1890</v>
      </c>
      <c r="X52" s="6">
        <f t="shared" si="11"/>
        <v>2244</v>
      </c>
      <c r="Y52" s="6">
        <f t="shared" si="10"/>
        <v>858</v>
      </c>
      <c r="Z52" s="6">
        <f t="shared" si="10"/>
        <v>1764</v>
      </c>
      <c r="AA52" s="6">
        <f t="shared" si="10"/>
        <v>672</v>
      </c>
      <c r="AB52" s="6">
        <f t="shared" si="10"/>
        <v>1152</v>
      </c>
      <c r="AC52" s="6">
        <f t="shared" si="10"/>
        <v>3426</v>
      </c>
      <c r="AD52" s="6">
        <f t="shared" si="10"/>
        <v>1044</v>
      </c>
      <c r="AE52" s="6">
        <f t="shared" si="10"/>
        <v>156</v>
      </c>
      <c r="AF52" s="6">
        <f t="shared" si="10"/>
        <v>0</v>
      </c>
      <c r="AG52" s="6">
        <f t="shared" si="10"/>
        <v>0</v>
      </c>
      <c r="AH52" s="8">
        <f t="shared" si="4"/>
        <v>13356</v>
      </c>
      <c r="AI52" s="2" t="s">
        <v>21</v>
      </c>
      <c r="AJ52" s="6" t="str">
        <f t="shared" si="5"/>
        <v>Al Fakher Grapes</v>
      </c>
      <c r="AK52" s="28">
        <f t="shared" si="6"/>
        <v>2226</v>
      </c>
      <c r="AL52" s="28">
        <f t="shared" si="7"/>
        <v>13356</v>
      </c>
      <c r="AM52" s="44">
        <f t="shared" si="8"/>
        <v>3.1749103163904151E-3</v>
      </c>
    </row>
    <row r="53" spans="1:39" s="3" customFormat="1" ht="20.25" hidden="1" customHeight="1">
      <c r="A53" s="4">
        <v>4982</v>
      </c>
      <c r="B53" s="2" t="s">
        <v>164</v>
      </c>
      <c r="C53" s="2" t="s">
        <v>6</v>
      </c>
      <c r="D53" s="2" t="s">
        <v>148</v>
      </c>
      <c r="E53" s="2" t="s">
        <v>7</v>
      </c>
      <c r="F53" s="2" t="str">
        <f t="shared" si="0"/>
        <v>Al Fakher Rose  50g</v>
      </c>
      <c r="G53" s="4"/>
      <c r="H53" s="4">
        <v>50</v>
      </c>
      <c r="I53" s="4"/>
      <c r="J53" s="4"/>
      <c r="K53" s="4"/>
      <c r="L53" s="4"/>
      <c r="M53" s="4">
        <v>50</v>
      </c>
      <c r="N53" s="4"/>
      <c r="O53" s="4">
        <v>50</v>
      </c>
      <c r="P53" s="4"/>
      <c r="Q53" s="4"/>
      <c r="R53" s="4"/>
      <c r="S53" s="5">
        <f t="shared" si="1"/>
        <v>150</v>
      </c>
      <c r="T53" s="2" t="str">
        <f t="shared" si="3"/>
        <v>Al Fakher Rose  50g</v>
      </c>
      <c r="U53" s="6">
        <v>6</v>
      </c>
      <c r="V53" s="6">
        <f t="shared" si="11"/>
        <v>0</v>
      </c>
      <c r="W53" s="6">
        <f t="shared" si="11"/>
        <v>300</v>
      </c>
      <c r="X53" s="6">
        <f t="shared" si="11"/>
        <v>0</v>
      </c>
      <c r="Y53" s="6">
        <f t="shared" si="10"/>
        <v>0</v>
      </c>
      <c r="Z53" s="6">
        <f t="shared" si="10"/>
        <v>0</v>
      </c>
      <c r="AA53" s="6">
        <f t="shared" si="10"/>
        <v>0</v>
      </c>
      <c r="AB53" s="6">
        <f t="shared" si="10"/>
        <v>300</v>
      </c>
      <c r="AC53" s="6">
        <f t="shared" si="10"/>
        <v>0</v>
      </c>
      <c r="AD53" s="6">
        <f t="shared" si="10"/>
        <v>300</v>
      </c>
      <c r="AE53" s="6">
        <f t="shared" si="10"/>
        <v>0</v>
      </c>
      <c r="AF53" s="6">
        <f t="shared" si="10"/>
        <v>0</v>
      </c>
      <c r="AG53" s="6">
        <f t="shared" si="10"/>
        <v>0</v>
      </c>
      <c r="AH53" s="8">
        <f t="shared" si="4"/>
        <v>900</v>
      </c>
      <c r="AI53" s="10" t="s">
        <v>311</v>
      </c>
      <c r="AJ53" s="6" t="str">
        <f t="shared" si="5"/>
        <v>Al Fakher Other Flavors</v>
      </c>
      <c r="AK53" s="28">
        <f t="shared" si="6"/>
        <v>150</v>
      </c>
      <c r="AL53" s="28">
        <f t="shared" si="7"/>
        <v>900</v>
      </c>
      <c r="AM53" s="44">
        <f t="shared" si="8"/>
        <v>2.1394274369207649E-4</v>
      </c>
    </row>
    <row r="54" spans="1:39" s="3" customFormat="1" ht="15" hidden="1" customHeight="1">
      <c r="A54" s="4">
        <v>4983</v>
      </c>
      <c r="B54" s="2" t="s">
        <v>165</v>
      </c>
      <c r="C54" s="2" t="s">
        <v>6</v>
      </c>
      <c r="D54" s="2" t="s">
        <v>13</v>
      </c>
      <c r="E54" s="2" t="s">
        <v>7</v>
      </c>
      <c r="F54" s="2" t="str">
        <f t="shared" si="0"/>
        <v>Al Fakher Mint 50g</v>
      </c>
      <c r="G54" s="4">
        <v>50</v>
      </c>
      <c r="H54" s="4">
        <v>250</v>
      </c>
      <c r="I54" s="4">
        <v>433</v>
      </c>
      <c r="J54" s="4">
        <v>77</v>
      </c>
      <c r="K54" s="4">
        <v>347</v>
      </c>
      <c r="L54" s="4">
        <v>152</v>
      </c>
      <c r="M54" s="4">
        <v>179</v>
      </c>
      <c r="N54" s="4">
        <v>465</v>
      </c>
      <c r="O54" s="4">
        <v>201</v>
      </c>
      <c r="P54" s="4">
        <v>71</v>
      </c>
      <c r="Q54" s="4">
        <v>228</v>
      </c>
      <c r="R54" s="4"/>
      <c r="S54" s="5">
        <f t="shared" si="1"/>
        <v>2453</v>
      </c>
      <c r="T54" s="2" t="str">
        <f t="shared" si="3"/>
        <v>Al Fakher Mint 50g</v>
      </c>
      <c r="U54" s="6">
        <v>6</v>
      </c>
      <c r="V54" s="6">
        <f t="shared" si="11"/>
        <v>300</v>
      </c>
      <c r="W54" s="6">
        <f t="shared" si="11"/>
        <v>1500</v>
      </c>
      <c r="X54" s="6">
        <f t="shared" si="11"/>
        <v>2598</v>
      </c>
      <c r="Y54" s="6">
        <f t="shared" si="10"/>
        <v>462</v>
      </c>
      <c r="Z54" s="6">
        <f t="shared" si="10"/>
        <v>2082</v>
      </c>
      <c r="AA54" s="6">
        <f t="shared" si="10"/>
        <v>912</v>
      </c>
      <c r="AB54" s="6">
        <f t="shared" si="10"/>
        <v>1074</v>
      </c>
      <c r="AC54" s="6">
        <f t="shared" si="10"/>
        <v>2790</v>
      </c>
      <c r="AD54" s="6">
        <f t="shared" si="10"/>
        <v>1206</v>
      </c>
      <c r="AE54" s="6">
        <f t="shared" si="10"/>
        <v>426</v>
      </c>
      <c r="AF54" s="6">
        <f t="shared" si="10"/>
        <v>1368</v>
      </c>
      <c r="AG54" s="6">
        <f t="shared" si="10"/>
        <v>0</v>
      </c>
      <c r="AH54" s="8">
        <f t="shared" si="4"/>
        <v>14718</v>
      </c>
      <c r="AI54" s="6" t="s">
        <v>13</v>
      </c>
      <c r="AJ54" s="6" t="str">
        <f t="shared" si="5"/>
        <v>Al Fakher Mint</v>
      </c>
      <c r="AK54" s="28">
        <f t="shared" si="6"/>
        <v>2453</v>
      </c>
      <c r="AL54" s="28">
        <f t="shared" si="7"/>
        <v>14718</v>
      </c>
      <c r="AM54" s="44">
        <f t="shared" si="8"/>
        <v>3.4986770018444243E-3</v>
      </c>
    </row>
    <row r="55" spans="1:39" s="3" customFormat="1" ht="13.5" hidden="1" customHeight="1">
      <c r="A55" s="4">
        <v>4994</v>
      </c>
      <c r="B55" s="2" t="s">
        <v>166</v>
      </c>
      <c r="C55" s="2" t="s">
        <v>6</v>
      </c>
      <c r="D55" s="2" t="s">
        <v>16</v>
      </c>
      <c r="E55" s="2" t="s">
        <v>7</v>
      </c>
      <c r="F55" s="2" t="str">
        <f t="shared" si="0"/>
        <v>Al Fakher Orange 50g</v>
      </c>
      <c r="G55" s="4"/>
      <c r="H55" s="4"/>
      <c r="I55" s="4"/>
      <c r="J55" s="4"/>
      <c r="K55" s="4">
        <v>50</v>
      </c>
      <c r="L55" s="4">
        <v>34</v>
      </c>
      <c r="M55" s="4">
        <v>21</v>
      </c>
      <c r="N55" s="4">
        <v>45</v>
      </c>
      <c r="O55" s="4">
        <v>48</v>
      </c>
      <c r="P55" s="4"/>
      <c r="Q55" s="4">
        <v>2</v>
      </c>
      <c r="R55" s="4"/>
      <c r="S55" s="5">
        <f t="shared" si="1"/>
        <v>200</v>
      </c>
      <c r="T55" s="2" t="str">
        <f t="shared" si="3"/>
        <v>Al Fakher Orange 50g</v>
      </c>
      <c r="U55" s="6">
        <v>6</v>
      </c>
      <c r="V55" s="6">
        <f t="shared" si="11"/>
        <v>0</v>
      </c>
      <c r="W55" s="6">
        <f t="shared" si="11"/>
        <v>0</v>
      </c>
      <c r="X55" s="6">
        <f t="shared" si="11"/>
        <v>0</v>
      </c>
      <c r="Y55" s="6">
        <f t="shared" si="10"/>
        <v>0</v>
      </c>
      <c r="Z55" s="6">
        <f t="shared" si="10"/>
        <v>300</v>
      </c>
      <c r="AA55" s="6">
        <f t="shared" si="10"/>
        <v>204</v>
      </c>
      <c r="AB55" s="6">
        <f t="shared" si="10"/>
        <v>126</v>
      </c>
      <c r="AC55" s="6">
        <f t="shared" si="10"/>
        <v>270</v>
      </c>
      <c r="AD55" s="6">
        <f t="shared" si="10"/>
        <v>288</v>
      </c>
      <c r="AE55" s="6">
        <f t="shared" si="10"/>
        <v>0</v>
      </c>
      <c r="AF55" s="6">
        <f t="shared" si="10"/>
        <v>12</v>
      </c>
      <c r="AG55" s="6">
        <f t="shared" si="10"/>
        <v>0</v>
      </c>
      <c r="AH55" s="8">
        <f t="shared" si="4"/>
        <v>1200</v>
      </c>
      <c r="AI55" s="10" t="s">
        <v>311</v>
      </c>
      <c r="AJ55" s="6" t="str">
        <f t="shared" si="5"/>
        <v>Al Fakher Other Flavors</v>
      </c>
      <c r="AK55" s="28">
        <f t="shared" si="6"/>
        <v>200</v>
      </c>
      <c r="AL55" s="28">
        <f t="shared" si="7"/>
        <v>1200</v>
      </c>
      <c r="AM55" s="44">
        <f t="shared" si="8"/>
        <v>2.852569915894353E-4</v>
      </c>
    </row>
    <row r="56" spans="1:39" s="3" customFormat="1" ht="13.5" hidden="1" customHeight="1">
      <c r="A56" s="4">
        <v>4997</v>
      </c>
      <c r="B56" s="2" t="s">
        <v>167</v>
      </c>
      <c r="C56" s="2" t="s">
        <v>6</v>
      </c>
      <c r="D56" s="2" t="s">
        <v>14</v>
      </c>
      <c r="E56" s="2" t="s">
        <v>7</v>
      </c>
      <c r="F56" s="2" t="str">
        <f t="shared" si="0"/>
        <v>Al Fakher Lemon 50g</v>
      </c>
      <c r="G56" s="4"/>
      <c r="H56" s="4">
        <v>10</v>
      </c>
      <c r="I56" s="4">
        <v>20</v>
      </c>
      <c r="J56" s="4"/>
      <c r="K56" s="4"/>
      <c r="L56" s="4"/>
      <c r="M56" s="4"/>
      <c r="N56" s="4"/>
      <c r="O56" s="4"/>
      <c r="P56" s="4"/>
      <c r="Q56" s="4"/>
      <c r="R56" s="4"/>
      <c r="S56" s="5">
        <f t="shared" si="1"/>
        <v>30</v>
      </c>
      <c r="T56" s="2" t="str">
        <f t="shared" si="3"/>
        <v>Al Fakher Lemon 50g</v>
      </c>
      <c r="U56" s="6">
        <v>6</v>
      </c>
      <c r="V56" s="6">
        <f t="shared" si="11"/>
        <v>0</v>
      </c>
      <c r="W56" s="6">
        <f t="shared" si="11"/>
        <v>60</v>
      </c>
      <c r="X56" s="6">
        <f t="shared" si="11"/>
        <v>120</v>
      </c>
      <c r="Y56" s="6">
        <f t="shared" si="10"/>
        <v>0</v>
      </c>
      <c r="Z56" s="6">
        <f t="shared" si="10"/>
        <v>0</v>
      </c>
      <c r="AA56" s="6">
        <f t="shared" si="10"/>
        <v>0</v>
      </c>
      <c r="AB56" s="6">
        <f t="shared" si="10"/>
        <v>0</v>
      </c>
      <c r="AC56" s="6">
        <f t="shared" si="10"/>
        <v>0</v>
      </c>
      <c r="AD56" s="6">
        <f t="shared" si="10"/>
        <v>0</v>
      </c>
      <c r="AE56" s="6">
        <f t="shared" si="10"/>
        <v>0</v>
      </c>
      <c r="AF56" s="6">
        <f t="shared" si="10"/>
        <v>0</v>
      </c>
      <c r="AG56" s="6">
        <f t="shared" si="10"/>
        <v>0</v>
      </c>
      <c r="AH56" s="8">
        <f t="shared" si="4"/>
        <v>180</v>
      </c>
      <c r="AI56" s="10" t="s">
        <v>311</v>
      </c>
      <c r="AJ56" s="6" t="str">
        <f t="shared" si="5"/>
        <v>Al Fakher Other Flavors</v>
      </c>
      <c r="AK56" s="28">
        <f t="shared" si="6"/>
        <v>30</v>
      </c>
      <c r="AL56" s="28">
        <f t="shared" si="7"/>
        <v>180</v>
      </c>
      <c r="AM56" s="44">
        <f t="shared" si="8"/>
        <v>4.27885487384153E-5</v>
      </c>
    </row>
    <row r="57" spans="1:39" s="3" customFormat="1" ht="13.5" hidden="1" customHeight="1">
      <c r="A57" s="4">
        <v>5000</v>
      </c>
      <c r="B57" s="2" t="s">
        <v>168</v>
      </c>
      <c r="C57" s="2" t="s">
        <v>6</v>
      </c>
      <c r="D57" s="2" t="s">
        <v>169</v>
      </c>
      <c r="E57" s="2" t="s">
        <v>7</v>
      </c>
      <c r="F57" s="2" t="str">
        <f t="shared" si="0"/>
        <v>Al Fakher Super Lemon Mint 50g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5">
        <f t="shared" si="1"/>
        <v>0</v>
      </c>
      <c r="T57" s="2" t="str">
        <f t="shared" si="3"/>
        <v>Al Fakher Super Lemon Mint 50g</v>
      </c>
      <c r="U57" s="6">
        <v>6</v>
      </c>
      <c r="V57" s="6">
        <f t="shared" si="11"/>
        <v>0</v>
      </c>
      <c r="W57" s="6">
        <f t="shared" si="11"/>
        <v>0</v>
      </c>
      <c r="X57" s="6">
        <f t="shared" si="11"/>
        <v>0</v>
      </c>
      <c r="Y57" s="6">
        <f t="shared" si="10"/>
        <v>0</v>
      </c>
      <c r="Z57" s="6">
        <f t="shared" si="10"/>
        <v>0</v>
      </c>
      <c r="AA57" s="6">
        <f t="shared" si="10"/>
        <v>0</v>
      </c>
      <c r="AB57" s="6">
        <f t="shared" si="10"/>
        <v>0</v>
      </c>
      <c r="AC57" s="6">
        <f t="shared" si="10"/>
        <v>0</v>
      </c>
      <c r="AD57" s="6">
        <f t="shared" si="10"/>
        <v>0</v>
      </c>
      <c r="AE57" s="6">
        <f t="shared" si="10"/>
        <v>0</v>
      </c>
      <c r="AF57" s="6">
        <f t="shared" si="10"/>
        <v>0</v>
      </c>
      <c r="AG57" s="6">
        <f t="shared" si="10"/>
        <v>0</v>
      </c>
      <c r="AH57" s="8">
        <f t="shared" si="4"/>
        <v>0</v>
      </c>
      <c r="AI57" s="2" t="s">
        <v>56</v>
      </c>
      <c r="AJ57" s="6" t="str">
        <f t="shared" si="5"/>
        <v>Al Fakher Lemon Mint</v>
      </c>
      <c r="AK57" s="28">
        <f t="shared" si="6"/>
        <v>0</v>
      </c>
      <c r="AL57" s="28">
        <f t="shared" si="7"/>
        <v>0</v>
      </c>
      <c r="AM57" s="44">
        <f t="shared" si="8"/>
        <v>0</v>
      </c>
    </row>
    <row r="58" spans="1:39" s="3" customFormat="1" ht="13.5" hidden="1" customHeight="1">
      <c r="A58" s="4">
        <v>5001</v>
      </c>
      <c r="B58" s="2" t="s">
        <v>170</v>
      </c>
      <c r="C58" s="2" t="s">
        <v>6</v>
      </c>
      <c r="D58" s="2" t="s">
        <v>169</v>
      </c>
      <c r="E58" s="2" t="s">
        <v>18</v>
      </c>
      <c r="F58" s="2" t="str">
        <f t="shared" si="0"/>
        <v>Al Fakher Super Lemon Mint 1kg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>
        <f t="shared" si="1"/>
        <v>0</v>
      </c>
      <c r="T58" s="2" t="str">
        <f t="shared" si="3"/>
        <v>Al Fakher Super Lemon Mint 1kg</v>
      </c>
      <c r="U58" s="6">
        <v>6</v>
      </c>
      <c r="V58" s="6">
        <f t="shared" si="11"/>
        <v>0</v>
      </c>
      <c r="W58" s="6">
        <f t="shared" si="11"/>
        <v>0</v>
      </c>
      <c r="X58" s="6">
        <f t="shared" si="11"/>
        <v>0</v>
      </c>
      <c r="Y58" s="6">
        <f t="shared" si="10"/>
        <v>0</v>
      </c>
      <c r="Z58" s="6">
        <f t="shared" si="10"/>
        <v>0</v>
      </c>
      <c r="AA58" s="6">
        <f t="shared" si="10"/>
        <v>0</v>
      </c>
      <c r="AB58" s="6">
        <f t="shared" si="10"/>
        <v>0</v>
      </c>
      <c r="AC58" s="6">
        <f t="shared" si="10"/>
        <v>0</v>
      </c>
      <c r="AD58" s="6">
        <f t="shared" si="10"/>
        <v>0</v>
      </c>
      <c r="AE58" s="6">
        <f t="shared" si="10"/>
        <v>0</v>
      </c>
      <c r="AF58" s="6">
        <f t="shared" si="10"/>
        <v>0</v>
      </c>
      <c r="AG58" s="6">
        <f t="shared" si="10"/>
        <v>0</v>
      </c>
      <c r="AH58" s="8">
        <f t="shared" si="4"/>
        <v>0</v>
      </c>
      <c r="AI58" s="2" t="s">
        <v>56</v>
      </c>
      <c r="AJ58" s="6" t="str">
        <f t="shared" si="5"/>
        <v>Al Fakher Lemon Mint</v>
      </c>
      <c r="AK58" s="28">
        <f t="shared" si="6"/>
        <v>0</v>
      </c>
      <c r="AL58" s="28">
        <f t="shared" si="7"/>
        <v>0</v>
      </c>
      <c r="AM58" s="44">
        <f t="shared" si="8"/>
        <v>0</v>
      </c>
    </row>
    <row r="59" spans="1:39" s="3" customFormat="1" ht="13.5" hidden="1" customHeight="1">
      <c r="A59" s="4">
        <v>5002</v>
      </c>
      <c r="B59" s="2" t="s">
        <v>171</v>
      </c>
      <c r="C59" s="2" t="s">
        <v>6</v>
      </c>
      <c r="D59" s="2" t="s">
        <v>169</v>
      </c>
      <c r="E59" s="2" t="s">
        <v>12</v>
      </c>
      <c r="F59" s="2" t="str">
        <f t="shared" si="0"/>
        <v>Al Fakher Super Lemon Mint 250g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>
        <f t="shared" si="1"/>
        <v>0</v>
      </c>
      <c r="T59" s="2" t="str">
        <f t="shared" si="3"/>
        <v>Al Fakher Super Lemon Mint 250g</v>
      </c>
      <c r="U59" s="6">
        <v>6</v>
      </c>
      <c r="V59" s="6">
        <f t="shared" si="11"/>
        <v>0</v>
      </c>
      <c r="W59" s="6">
        <f t="shared" si="11"/>
        <v>0</v>
      </c>
      <c r="X59" s="6">
        <f t="shared" si="11"/>
        <v>0</v>
      </c>
      <c r="Y59" s="6">
        <f t="shared" si="10"/>
        <v>0</v>
      </c>
      <c r="Z59" s="6">
        <f t="shared" si="10"/>
        <v>0</v>
      </c>
      <c r="AA59" s="6">
        <f t="shared" si="10"/>
        <v>0</v>
      </c>
      <c r="AB59" s="6">
        <f t="shared" si="10"/>
        <v>0</v>
      </c>
      <c r="AC59" s="6">
        <f t="shared" si="10"/>
        <v>0</v>
      </c>
      <c r="AD59" s="6">
        <f t="shared" si="10"/>
        <v>0</v>
      </c>
      <c r="AE59" s="6">
        <f t="shared" si="10"/>
        <v>0</v>
      </c>
      <c r="AF59" s="6">
        <f t="shared" si="10"/>
        <v>0</v>
      </c>
      <c r="AG59" s="6">
        <f t="shared" si="10"/>
        <v>0</v>
      </c>
      <c r="AH59" s="8">
        <f t="shared" si="4"/>
        <v>0</v>
      </c>
      <c r="AI59" s="2" t="s">
        <v>56</v>
      </c>
      <c r="AJ59" s="6" t="str">
        <f t="shared" si="5"/>
        <v>Al Fakher Lemon Mint</v>
      </c>
      <c r="AK59" s="28">
        <f t="shared" si="6"/>
        <v>0</v>
      </c>
      <c r="AL59" s="28">
        <f t="shared" si="7"/>
        <v>0</v>
      </c>
      <c r="AM59" s="44">
        <f t="shared" si="8"/>
        <v>0</v>
      </c>
    </row>
    <row r="60" spans="1:39" s="3" customFormat="1" ht="13.5" hidden="1" customHeight="1">
      <c r="A60" s="4">
        <v>5012</v>
      </c>
      <c r="B60" s="2" t="s">
        <v>172</v>
      </c>
      <c r="C60" s="2" t="s">
        <v>49</v>
      </c>
      <c r="D60" s="2" t="s">
        <v>22</v>
      </c>
      <c r="E60" s="2" t="s">
        <v>12</v>
      </c>
      <c r="F60" s="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>
        <v>1</v>
      </c>
      <c r="S60" s="5">
        <f t="shared" si="1"/>
        <v>1</v>
      </c>
      <c r="T60" s="2">
        <f t="shared" si="3"/>
        <v>0</v>
      </c>
      <c r="U60" s="6">
        <v>6</v>
      </c>
      <c r="V60" s="6">
        <f t="shared" si="11"/>
        <v>0</v>
      </c>
      <c r="W60" s="6">
        <f t="shared" si="11"/>
        <v>0</v>
      </c>
      <c r="X60" s="6">
        <f t="shared" si="11"/>
        <v>0</v>
      </c>
      <c r="Y60" s="6">
        <f t="shared" si="10"/>
        <v>0</v>
      </c>
      <c r="Z60" s="6">
        <f t="shared" si="10"/>
        <v>0</v>
      </c>
      <c r="AA60" s="6">
        <f t="shared" si="10"/>
        <v>0</v>
      </c>
      <c r="AB60" s="6">
        <f t="shared" si="10"/>
        <v>0</v>
      </c>
      <c r="AC60" s="6">
        <f t="shared" si="10"/>
        <v>0</v>
      </c>
      <c r="AD60" s="6">
        <f t="shared" si="10"/>
        <v>0</v>
      </c>
      <c r="AE60" s="6">
        <f t="shared" si="10"/>
        <v>0</v>
      </c>
      <c r="AF60" s="6">
        <f t="shared" si="10"/>
        <v>0</v>
      </c>
      <c r="AG60" s="6">
        <f t="shared" si="10"/>
        <v>6</v>
      </c>
      <c r="AH60" s="8">
        <f t="shared" si="4"/>
        <v>6</v>
      </c>
      <c r="AI60" s="6" t="s">
        <v>22</v>
      </c>
      <c r="AJ60" s="6" t="str">
        <f t="shared" si="5"/>
        <v>Sharbatli Two Apple</v>
      </c>
      <c r="AK60" s="28">
        <f t="shared" si="6"/>
        <v>1</v>
      </c>
      <c r="AL60" s="28">
        <f t="shared" si="7"/>
        <v>6</v>
      </c>
      <c r="AM60" s="44">
        <f t="shared" si="8"/>
        <v>1.4262849579471766E-6</v>
      </c>
    </row>
    <row r="61" spans="1:39" s="3" customFormat="1" ht="13.5" hidden="1" customHeight="1">
      <c r="A61" s="4">
        <v>5013</v>
      </c>
      <c r="B61" s="2" t="s">
        <v>173</v>
      </c>
      <c r="C61" s="2" t="s">
        <v>49</v>
      </c>
      <c r="D61" s="2" t="s">
        <v>56</v>
      </c>
      <c r="E61" s="2" t="s">
        <v>7</v>
      </c>
      <c r="F61" s="2" t="str">
        <f>C61&amp;" "&amp;D61&amp;" "&amp;E61</f>
        <v>Sharbatli Lemon Mint 50g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>
        <v>1</v>
      </c>
      <c r="R61" s="4">
        <v>90</v>
      </c>
      <c r="S61" s="5">
        <f t="shared" si="1"/>
        <v>91</v>
      </c>
      <c r="T61" s="2" t="str">
        <f t="shared" si="3"/>
        <v>Sharbatli Lemon Mint 50g</v>
      </c>
      <c r="U61" s="6">
        <v>6</v>
      </c>
      <c r="V61" s="6">
        <f t="shared" si="11"/>
        <v>0</v>
      </c>
      <c r="W61" s="6">
        <f t="shared" si="11"/>
        <v>0</v>
      </c>
      <c r="X61" s="6">
        <f t="shared" si="11"/>
        <v>0</v>
      </c>
      <c r="Y61" s="6">
        <f t="shared" si="10"/>
        <v>0</v>
      </c>
      <c r="Z61" s="6">
        <f t="shared" si="10"/>
        <v>0</v>
      </c>
      <c r="AA61" s="6">
        <f t="shared" si="10"/>
        <v>0</v>
      </c>
      <c r="AB61" s="6">
        <f t="shared" si="10"/>
        <v>0</v>
      </c>
      <c r="AC61" s="6">
        <f t="shared" si="10"/>
        <v>0</v>
      </c>
      <c r="AD61" s="6">
        <f t="shared" si="10"/>
        <v>0</v>
      </c>
      <c r="AE61" s="6">
        <f t="shared" si="10"/>
        <v>0</v>
      </c>
      <c r="AF61" s="6">
        <f t="shared" si="10"/>
        <v>6</v>
      </c>
      <c r="AG61" s="6">
        <f t="shared" si="10"/>
        <v>540</v>
      </c>
      <c r="AH61" s="8">
        <f t="shared" si="4"/>
        <v>546</v>
      </c>
      <c r="AI61" s="2" t="s">
        <v>56</v>
      </c>
      <c r="AJ61" s="6" t="str">
        <f t="shared" si="5"/>
        <v>Sharbatli Lemon Mint</v>
      </c>
      <c r="AK61" s="28">
        <f t="shared" si="6"/>
        <v>91</v>
      </c>
      <c r="AL61" s="28">
        <f t="shared" si="7"/>
        <v>546</v>
      </c>
      <c r="AM61" s="44">
        <f t="shared" si="8"/>
        <v>1.2979193117319308E-4</v>
      </c>
    </row>
    <row r="62" spans="1:39" s="3" customFormat="1" ht="13.5" hidden="1" customHeight="1">
      <c r="A62" s="4">
        <v>5014</v>
      </c>
      <c r="B62" s="2" t="s">
        <v>174</v>
      </c>
      <c r="C62" s="2" t="s">
        <v>49</v>
      </c>
      <c r="D62" s="2" t="s">
        <v>56</v>
      </c>
      <c r="E62" s="2" t="s">
        <v>12</v>
      </c>
      <c r="F62" s="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>
        <v>126</v>
      </c>
      <c r="S62" s="5">
        <f t="shared" si="1"/>
        <v>126</v>
      </c>
      <c r="T62" s="2">
        <f t="shared" si="3"/>
        <v>0</v>
      </c>
      <c r="U62" s="6">
        <v>6</v>
      </c>
      <c r="V62" s="6">
        <f t="shared" si="11"/>
        <v>0</v>
      </c>
      <c r="W62" s="6">
        <f t="shared" si="11"/>
        <v>0</v>
      </c>
      <c r="X62" s="6">
        <f t="shared" si="11"/>
        <v>0</v>
      </c>
      <c r="Y62" s="6">
        <f t="shared" si="10"/>
        <v>0</v>
      </c>
      <c r="Z62" s="6">
        <f t="shared" si="10"/>
        <v>0</v>
      </c>
      <c r="AA62" s="6">
        <f t="shared" si="10"/>
        <v>0</v>
      </c>
      <c r="AB62" s="6">
        <f t="shared" si="10"/>
        <v>0</v>
      </c>
      <c r="AC62" s="6">
        <f t="shared" si="10"/>
        <v>0</v>
      </c>
      <c r="AD62" s="6">
        <f t="shared" si="10"/>
        <v>0</v>
      </c>
      <c r="AE62" s="6">
        <f t="shared" si="10"/>
        <v>0</v>
      </c>
      <c r="AF62" s="6">
        <f t="shared" si="10"/>
        <v>0</v>
      </c>
      <c r="AG62" s="6">
        <f t="shared" si="10"/>
        <v>756</v>
      </c>
      <c r="AH62" s="8">
        <f t="shared" si="4"/>
        <v>756</v>
      </c>
      <c r="AI62" s="2" t="s">
        <v>56</v>
      </c>
      <c r="AJ62" s="6" t="str">
        <f t="shared" si="5"/>
        <v>Sharbatli Lemon Mint</v>
      </c>
      <c r="AK62" s="28">
        <f t="shared" si="6"/>
        <v>126</v>
      </c>
      <c r="AL62" s="28">
        <f t="shared" si="7"/>
        <v>756</v>
      </c>
      <c r="AM62" s="44">
        <f t="shared" si="8"/>
        <v>1.7971190470134424E-4</v>
      </c>
    </row>
    <row r="63" spans="1:39" s="3" customFormat="1" ht="13.5" hidden="1" customHeight="1">
      <c r="A63" s="4">
        <v>5019</v>
      </c>
      <c r="B63" s="2" t="s">
        <v>175</v>
      </c>
      <c r="C63" s="2" t="s">
        <v>49</v>
      </c>
      <c r="D63" s="2" t="s">
        <v>56</v>
      </c>
      <c r="E63" s="2" t="s">
        <v>7</v>
      </c>
      <c r="F63" s="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>
        <v>25</v>
      </c>
      <c r="S63" s="5">
        <f t="shared" si="1"/>
        <v>25</v>
      </c>
      <c r="T63" s="2">
        <f t="shared" si="3"/>
        <v>0</v>
      </c>
      <c r="U63" s="6">
        <v>6</v>
      </c>
      <c r="V63" s="6">
        <f t="shared" si="11"/>
        <v>0</v>
      </c>
      <c r="W63" s="6">
        <f t="shared" si="11"/>
        <v>0</v>
      </c>
      <c r="X63" s="6">
        <f t="shared" si="11"/>
        <v>0</v>
      </c>
      <c r="Y63" s="6">
        <f t="shared" si="10"/>
        <v>0</v>
      </c>
      <c r="Z63" s="6">
        <f t="shared" si="10"/>
        <v>0</v>
      </c>
      <c r="AA63" s="6">
        <f t="shared" si="10"/>
        <v>0</v>
      </c>
      <c r="AB63" s="6">
        <f t="shared" si="10"/>
        <v>0</v>
      </c>
      <c r="AC63" s="6">
        <f t="shared" si="10"/>
        <v>0</v>
      </c>
      <c r="AD63" s="6">
        <f t="shared" si="10"/>
        <v>0</v>
      </c>
      <c r="AE63" s="6">
        <f t="shared" si="10"/>
        <v>0</v>
      </c>
      <c r="AF63" s="6">
        <f t="shared" si="10"/>
        <v>0</v>
      </c>
      <c r="AG63" s="6">
        <f t="shared" si="10"/>
        <v>150</v>
      </c>
      <c r="AH63" s="8">
        <f t="shared" si="4"/>
        <v>150</v>
      </c>
      <c r="AI63" s="2" t="s">
        <v>56</v>
      </c>
      <c r="AJ63" s="6" t="str">
        <f t="shared" si="5"/>
        <v>Sharbatli Lemon Mint</v>
      </c>
      <c r="AK63" s="28">
        <f t="shared" si="6"/>
        <v>25</v>
      </c>
      <c r="AL63" s="28">
        <f t="shared" si="7"/>
        <v>150</v>
      </c>
      <c r="AM63" s="44">
        <f t="shared" si="8"/>
        <v>3.5657123948679412E-5</v>
      </c>
    </row>
    <row r="64" spans="1:39" s="3" customFormat="1" ht="13.5" hidden="1" customHeight="1">
      <c r="A64" s="4">
        <v>5021</v>
      </c>
      <c r="B64" s="2" t="s">
        <v>176</v>
      </c>
      <c r="C64" s="2" t="s">
        <v>49</v>
      </c>
      <c r="D64" s="2" t="s">
        <v>51</v>
      </c>
      <c r="E64" s="2" t="s">
        <v>7</v>
      </c>
      <c r="F64" s="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>
        <v>30</v>
      </c>
      <c r="S64" s="5">
        <f t="shared" si="1"/>
        <v>30</v>
      </c>
      <c r="T64" s="2">
        <f t="shared" si="3"/>
        <v>0</v>
      </c>
      <c r="U64" s="6">
        <v>6</v>
      </c>
      <c r="V64" s="6">
        <f t="shared" si="11"/>
        <v>0</v>
      </c>
      <c r="W64" s="6">
        <f t="shared" si="11"/>
        <v>0</v>
      </c>
      <c r="X64" s="6">
        <f t="shared" si="11"/>
        <v>0</v>
      </c>
      <c r="Y64" s="6">
        <f t="shared" si="10"/>
        <v>0</v>
      </c>
      <c r="Z64" s="6">
        <f t="shared" si="10"/>
        <v>0</v>
      </c>
      <c r="AA64" s="6">
        <f t="shared" si="10"/>
        <v>0</v>
      </c>
      <c r="AB64" s="6">
        <f t="shared" si="10"/>
        <v>0</v>
      </c>
      <c r="AC64" s="6">
        <f t="shared" si="10"/>
        <v>0</v>
      </c>
      <c r="AD64" s="6">
        <f t="shared" si="10"/>
        <v>0</v>
      </c>
      <c r="AE64" s="6">
        <f t="shared" si="10"/>
        <v>0</v>
      </c>
      <c r="AF64" s="6">
        <f t="shared" si="10"/>
        <v>0</v>
      </c>
      <c r="AG64" s="6">
        <f t="shared" si="10"/>
        <v>180</v>
      </c>
      <c r="AH64" s="8">
        <f t="shared" si="4"/>
        <v>180</v>
      </c>
      <c r="AI64" s="10" t="s">
        <v>311</v>
      </c>
      <c r="AJ64" s="6" t="str">
        <f t="shared" si="5"/>
        <v>Sharbatli Other Flavors</v>
      </c>
      <c r="AK64" s="28">
        <f t="shared" si="6"/>
        <v>30</v>
      </c>
      <c r="AL64" s="28">
        <f t="shared" si="7"/>
        <v>180</v>
      </c>
      <c r="AM64" s="44">
        <f t="shared" si="8"/>
        <v>4.27885487384153E-5</v>
      </c>
    </row>
    <row r="65" spans="1:39" s="3" customFormat="1" ht="13.5" hidden="1" customHeight="1">
      <c r="A65" s="4">
        <v>5120</v>
      </c>
      <c r="B65" s="2" t="s">
        <v>177</v>
      </c>
      <c r="C65" s="2" t="s">
        <v>178</v>
      </c>
      <c r="D65" s="2" t="s">
        <v>22</v>
      </c>
      <c r="E65" s="2" t="s">
        <v>7</v>
      </c>
      <c r="F65" s="2" t="str">
        <f t="shared" ref="F65:F128" si="12">C65&amp;" "&amp;D65&amp;" "&amp;E65</f>
        <v>Al Hana  Two Apple 50g</v>
      </c>
      <c r="G65" s="4">
        <v>25</v>
      </c>
      <c r="H65" s="4">
        <v>54</v>
      </c>
      <c r="I65" s="4">
        <v>147</v>
      </c>
      <c r="J65" s="4">
        <v>215</v>
      </c>
      <c r="K65" s="4">
        <v>20</v>
      </c>
      <c r="L65" s="4">
        <v>37</v>
      </c>
      <c r="M65" s="4"/>
      <c r="N65" s="4"/>
      <c r="O65" s="4"/>
      <c r="P65" s="4"/>
      <c r="Q65" s="4"/>
      <c r="R65" s="4"/>
      <c r="S65" s="5">
        <f t="shared" si="1"/>
        <v>498</v>
      </c>
      <c r="T65" s="2" t="str">
        <f t="shared" si="3"/>
        <v>Al Hana  Two Apple 50g</v>
      </c>
      <c r="U65" s="6">
        <v>6</v>
      </c>
      <c r="V65" s="6">
        <f t="shared" si="11"/>
        <v>150</v>
      </c>
      <c r="W65" s="6">
        <f t="shared" si="11"/>
        <v>324</v>
      </c>
      <c r="X65" s="6">
        <f t="shared" si="11"/>
        <v>882</v>
      </c>
      <c r="Y65" s="6">
        <f t="shared" si="10"/>
        <v>1290</v>
      </c>
      <c r="Z65" s="6">
        <f t="shared" si="10"/>
        <v>120</v>
      </c>
      <c r="AA65" s="6">
        <f t="shared" si="10"/>
        <v>222</v>
      </c>
      <c r="AB65" s="6">
        <f t="shared" si="10"/>
        <v>0</v>
      </c>
      <c r="AC65" s="6">
        <f t="shared" si="10"/>
        <v>0</v>
      </c>
      <c r="AD65" s="6">
        <f t="shared" si="10"/>
        <v>0</v>
      </c>
      <c r="AE65" s="6">
        <f t="shared" si="10"/>
        <v>0</v>
      </c>
      <c r="AF65" s="6">
        <f t="shared" si="10"/>
        <v>0</v>
      </c>
      <c r="AG65" s="6">
        <f t="shared" si="10"/>
        <v>0</v>
      </c>
      <c r="AH65" s="8">
        <f t="shared" si="4"/>
        <v>2988</v>
      </c>
      <c r="AI65" s="6" t="s">
        <v>22</v>
      </c>
      <c r="AJ65" s="6" t="str">
        <f t="shared" si="5"/>
        <v>Al Hana  Two Apple</v>
      </c>
      <c r="AK65" s="28">
        <f t="shared" si="6"/>
        <v>498</v>
      </c>
      <c r="AL65" s="28">
        <f t="shared" si="7"/>
        <v>2988</v>
      </c>
      <c r="AM65" s="44">
        <f t="shared" si="8"/>
        <v>7.1028990905769394E-4</v>
      </c>
    </row>
    <row r="66" spans="1:39" s="3" customFormat="1" ht="13.5" hidden="1" customHeight="1">
      <c r="A66" s="4">
        <v>5121</v>
      </c>
      <c r="B66" s="2" t="s">
        <v>179</v>
      </c>
      <c r="C66" s="2" t="s">
        <v>178</v>
      </c>
      <c r="D66" s="2" t="s">
        <v>22</v>
      </c>
      <c r="E66" s="2" t="s">
        <v>12</v>
      </c>
      <c r="F66" s="2" t="str">
        <f t="shared" si="12"/>
        <v>Al Hana  Two Apple 250g</v>
      </c>
      <c r="G66" s="4"/>
      <c r="H66" s="4"/>
      <c r="I66" s="4">
        <v>137</v>
      </c>
      <c r="J66" s="4">
        <v>68</v>
      </c>
      <c r="K66" s="4">
        <v>5</v>
      </c>
      <c r="L66" s="4">
        <v>101</v>
      </c>
      <c r="M66" s="4"/>
      <c r="N66" s="4"/>
      <c r="O66" s="4"/>
      <c r="P66" s="4"/>
      <c r="Q66" s="4"/>
      <c r="R66" s="4"/>
      <c r="S66" s="5">
        <f t="shared" ref="S66:S129" si="13">SUM(G66:R66)</f>
        <v>311</v>
      </c>
      <c r="T66" s="2" t="str">
        <f t="shared" si="3"/>
        <v>Al Hana  Two Apple 250g</v>
      </c>
      <c r="U66" s="6">
        <v>6</v>
      </c>
      <c r="V66" s="6">
        <f t="shared" si="11"/>
        <v>0</v>
      </c>
      <c r="W66" s="6">
        <f t="shared" si="11"/>
        <v>0</v>
      </c>
      <c r="X66" s="6">
        <f t="shared" si="11"/>
        <v>822</v>
      </c>
      <c r="Y66" s="6">
        <f t="shared" si="10"/>
        <v>408</v>
      </c>
      <c r="Z66" s="6">
        <f t="shared" si="10"/>
        <v>30</v>
      </c>
      <c r="AA66" s="6">
        <f t="shared" si="10"/>
        <v>606</v>
      </c>
      <c r="AB66" s="6">
        <f t="shared" si="10"/>
        <v>0</v>
      </c>
      <c r="AC66" s="6">
        <f t="shared" si="10"/>
        <v>0</v>
      </c>
      <c r="AD66" s="6">
        <f t="shared" si="10"/>
        <v>0</v>
      </c>
      <c r="AE66" s="6">
        <f t="shared" si="10"/>
        <v>0</v>
      </c>
      <c r="AF66" s="6">
        <f t="shared" si="10"/>
        <v>0</v>
      </c>
      <c r="AG66" s="6">
        <f t="shared" si="10"/>
        <v>0</v>
      </c>
      <c r="AH66" s="8">
        <f t="shared" si="4"/>
        <v>1866</v>
      </c>
      <c r="AI66" s="6" t="s">
        <v>22</v>
      </c>
      <c r="AJ66" s="6" t="str">
        <f t="shared" si="5"/>
        <v>Al Hana  Two Apple</v>
      </c>
      <c r="AK66" s="28">
        <f t="shared" si="6"/>
        <v>311</v>
      </c>
      <c r="AL66" s="28">
        <f t="shared" si="7"/>
        <v>1866</v>
      </c>
      <c r="AM66" s="44">
        <f t="shared" si="8"/>
        <v>4.4357462192157193E-4</v>
      </c>
    </row>
    <row r="67" spans="1:39" s="3" customFormat="1" ht="13.5" hidden="1" customHeight="1">
      <c r="A67" s="4">
        <v>5122</v>
      </c>
      <c r="B67" s="2" t="s">
        <v>180</v>
      </c>
      <c r="C67" s="2" t="s">
        <v>178</v>
      </c>
      <c r="D67" s="2" t="s">
        <v>56</v>
      </c>
      <c r="E67" s="2" t="s">
        <v>7</v>
      </c>
      <c r="F67" s="2" t="str">
        <f t="shared" si="12"/>
        <v>Al Hana  Lemon Mint 50g</v>
      </c>
      <c r="G67" s="4"/>
      <c r="H67" s="4"/>
      <c r="I67" s="4">
        <v>62</v>
      </c>
      <c r="J67" s="4">
        <v>409</v>
      </c>
      <c r="K67" s="4">
        <v>15</v>
      </c>
      <c r="L67" s="4">
        <v>200</v>
      </c>
      <c r="M67" s="4"/>
      <c r="N67" s="4"/>
      <c r="O67" s="4"/>
      <c r="P67" s="4"/>
      <c r="Q67" s="4"/>
      <c r="R67" s="4"/>
      <c r="S67" s="5">
        <f t="shared" si="13"/>
        <v>686</v>
      </c>
      <c r="T67" s="2" t="str">
        <f t="shared" ref="T67:T130" si="14">F67</f>
        <v>Al Hana  Lemon Mint 50g</v>
      </c>
      <c r="U67" s="6">
        <v>6</v>
      </c>
      <c r="V67" s="6">
        <f t="shared" si="11"/>
        <v>0</v>
      </c>
      <c r="W67" s="6">
        <f t="shared" si="11"/>
        <v>0</v>
      </c>
      <c r="X67" s="6">
        <f t="shared" si="11"/>
        <v>372</v>
      </c>
      <c r="Y67" s="6">
        <f t="shared" si="10"/>
        <v>2454</v>
      </c>
      <c r="Z67" s="6">
        <f t="shared" si="10"/>
        <v>90</v>
      </c>
      <c r="AA67" s="6">
        <f t="shared" si="10"/>
        <v>1200</v>
      </c>
      <c r="AB67" s="6">
        <f t="shared" ref="AB67:AG98" si="15">M67*$U67</f>
        <v>0</v>
      </c>
      <c r="AC67" s="6">
        <f t="shared" si="15"/>
        <v>0</v>
      </c>
      <c r="AD67" s="6">
        <f t="shared" si="15"/>
        <v>0</v>
      </c>
      <c r="AE67" s="6">
        <f t="shared" si="15"/>
        <v>0</v>
      </c>
      <c r="AF67" s="6">
        <f t="shared" si="15"/>
        <v>0</v>
      </c>
      <c r="AG67" s="6">
        <f t="shared" si="15"/>
        <v>0</v>
      </c>
      <c r="AH67" s="8">
        <f t="shared" ref="AH67:AH130" si="16">SUM(V67:AG67)</f>
        <v>4116</v>
      </c>
      <c r="AI67" s="2" t="s">
        <v>56</v>
      </c>
      <c r="AJ67" s="6" t="str">
        <f t="shared" ref="AJ67:AJ130" si="17">C67&amp;" "&amp;AI67&amp;""</f>
        <v>Al Hana  Lemon Mint</v>
      </c>
      <c r="AK67" s="28">
        <f t="shared" ref="AK67:AK130" si="18">S67</f>
        <v>686</v>
      </c>
      <c r="AL67" s="28">
        <f t="shared" ref="AL67:AL130" si="19">AH67</f>
        <v>4116</v>
      </c>
      <c r="AM67" s="44">
        <f t="shared" ref="AM67:AM130" si="20">AL67/$AL$185</f>
        <v>9.7843148115176306E-4</v>
      </c>
    </row>
    <row r="68" spans="1:39" s="3" customFormat="1" ht="13.5" hidden="1" customHeight="1">
      <c r="A68" s="4">
        <v>5123</v>
      </c>
      <c r="B68" s="2" t="s">
        <v>181</v>
      </c>
      <c r="C68" s="2" t="s">
        <v>178</v>
      </c>
      <c r="D68" s="2" t="s">
        <v>56</v>
      </c>
      <c r="E68" s="2" t="s">
        <v>12</v>
      </c>
      <c r="F68" s="2" t="str">
        <f t="shared" si="12"/>
        <v>Al Hana  Lemon Mint 250g</v>
      </c>
      <c r="G68" s="4"/>
      <c r="H68" s="4"/>
      <c r="I68" s="4">
        <v>73</v>
      </c>
      <c r="J68" s="4">
        <v>76</v>
      </c>
      <c r="K68" s="4">
        <v>5</v>
      </c>
      <c r="L68" s="4">
        <v>147</v>
      </c>
      <c r="M68" s="4"/>
      <c r="N68" s="4"/>
      <c r="O68" s="4"/>
      <c r="P68" s="4"/>
      <c r="Q68" s="4"/>
      <c r="R68" s="4"/>
      <c r="S68" s="5">
        <f t="shared" si="13"/>
        <v>301</v>
      </c>
      <c r="T68" s="2" t="str">
        <f t="shared" si="14"/>
        <v>Al Hana  Lemon Mint 250g</v>
      </c>
      <c r="U68" s="6">
        <v>6</v>
      </c>
      <c r="V68" s="6">
        <f t="shared" si="11"/>
        <v>0</v>
      </c>
      <c r="W68" s="6">
        <f t="shared" si="11"/>
        <v>0</v>
      </c>
      <c r="X68" s="6">
        <f t="shared" si="11"/>
        <v>438</v>
      </c>
      <c r="Y68" s="6">
        <f t="shared" si="11"/>
        <v>456</v>
      </c>
      <c r="Z68" s="6">
        <f t="shared" si="11"/>
        <v>30</v>
      </c>
      <c r="AA68" s="6">
        <f t="shared" si="11"/>
        <v>882</v>
      </c>
      <c r="AB68" s="6">
        <f t="shared" si="15"/>
        <v>0</v>
      </c>
      <c r="AC68" s="6">
        <f t="shared" si="15"/>
        <v>0</v>
      </c>
      <c r="AD68" s="6">
        <f t="shared" si="15"/>
        <v>0</v>
      </c>
      <c r="AE68" s="6">
        <f t="shared" si="15"/>
        <v>0</v>
      </c>
      <c r="AF68" s="6">
        <f t="shared" si="15"/>
        <v>0</v>
      </c>
      <c r="AG68" s="6">
        <f t="shared" si="15"/>
        <v>0</v>
      </c>
      <c r="AH68" s="8">
        <f t="shared" si="16"/>
        <v>1806</v>
      </c>
      <c r="AI68" s="2" t="s">
        <v>56</v>
      </c>
      <c r="AJ68" s="6" t="str">
        <f t="shared" si="17"/>
        <v>Al Hana  Lemon Mint</v>
      </c>
      <c r="AK68" s="28">
        <f t="shared" si="18"/>
        <v>301</v>
      </c>
      <c r="AL68" s="28">
        <f t="shared" si="19"/>
        <v>1806</v>
      </c>
      <c r="AM68" s="44">
        <f t="shared" si="20"/>
        <v>4.2931177234210014E-4</v>
      </c>
    </row>
    <row r="69" spans="1:39" s="3" customFormat="1" ht="13.5" hidden="1" customHeight="1">
      <c r="A69" s="4">
        <v>5124</v>
      </c>
      <c r="B69" s="2" t="s">
        <v>182</v>
      </c>
      <c r="C69" s="2" t="s">
        <v>178</v>
      </c>
      <c r="D69" s="2" t="s">
        <v>111</v>
      </c>
      <c r="E69" s="2" t="s">
        <v>7</v>
      </c>
      <c r="F69" s="2" t="str">
        <f t="shared" si="12"/>
        <v>Al Hana  Gum Mint  50g</v>
      </c>
      <c r="G69" s="4"/>
      <c r="H69" s="4"/>
      <c r="I69" s="4">
        <v>22</v>
      </c>
      <c r="J69" s="4">
        <v>39</v>
      </c>
      <c r="K69" s="4">
        <v>2</v>
      </c>
      <c r="L69" s="4">
        <v>14</v>
      </c>
      <c r="M69" s="4"/>
      <c r="N69" s="4"/>
      <c r="O69" s="4"/>
      <c r="P69" s="4"/>
      <c r="Q69" s="4"/>
      <c r="R69" s="4"/>
      <c r="S69" s="5">
        <f t="shared" si="13"/>
        <v>77</v>
      </c>
      <c r="T69" s="2" t="str">
        <f t="shared" si="14"/>
        <v>Al Hana  Gum Mint  50g</v>
      </c>
      <c r="U69" s="6">
        <v>6</v>
      </c>
      <c r="V69" s="6">
        <f t="shared" si="11"/>
        <v>0</v>
      </c>
      <c r="W69" s="6">
        <f t="shared" si="11"/>
        <v>0</v>
      </c>
      <c r="X69" s="6">
        <f t="shared" si="11"/>
        <v>132</v>
      </c>
      <c r="Y69" s="6">
        <f t="shared" si="11"/>
        <v>234</v>
      </c>
      <c r="Z69" s="6">
        <f t="shared" si="11"/>
        <v>12</v>
      </c>
      <c r="AA69" s="6">
        <f t="shared" si="11"/>
        <v>84</v>
      </c>
      <c r="AB69" s="6">
        <f t="shared" si="15"/>
        <v>0</v>
      </c>
      <c r="AC69" s="6">
        <f t="shared" si="15"/>
        <v>0</v>
      </c>
      <c r="AD69" s="6">
        <f t="shared" si="15"/>
        <v>0</v>
      </c>
      <c r="AE69" s="6">
        <f t="shared" si="15"/>
        <v>0</v>
      </c>
      <c r="AF69" s="6">
        <f t="shared" si="15"/>
        <v>0</v>
      </c>
      <c r="AG69" s="6">
        <f t="shared" si="15"/>
        <v>0</v>
      </c>
      <c r="AH69" s="8">
        <f t="shared" si="16"/>
        <v>462</v>
      </c>
      <c r="AI69" s="6" t="s">
        <v>105</v>
      </c>
      <c r="AJ69" s="6" t="str">
        <f t="shared" si="17"/>
        <v>Al Hana  Gum</v>
      </c>
      <c r="AK69" s="28">
        <f t="shared" si="18"/>
        <v>77</v>
      </c>
      <c r="AL69" s="28">
        <f t="shared" si="19"/>
        <v>462</v>
      </c>
      <c r="AM69" s="44">
        <f t="shared" si="20"/>
        <v>1.0982394176193259E-4</v>
      </c>
    </row>
    <row r="70" spans="1:39" s="3" customFormat="1" ht="13.5" hidden="1" customHeight="1">
      <c r="A70" s="4">
        <v>5125</v>
      </c>
      <c r="B70" s="2" t="s">
        <v>183</v>
      </c>
      <c r="C70" s="2" t="s">
        <v>178</v>
      </c>
      <c r="D70" s="2" t="s">
        <v>111</v>
      </c>
      <c r="E70" s="2" t="s">
        <v>12</v>
      </c>
      <c r="F70" s="2" t="str">
        <f t="shared" si="12"/>
        <v>Al Hana  Gum Mint  250g</v>
      </c>
      <c r="G70" s="4"/>
      <c r="H70" s="4"/>
      <c r="I70" s="4">
        <v>12</v>
      </c>
      <c r="J70" s="4">
        <v>13</v>
      </c>
      <c r="K70" s="4"/>
      <c r="L70" s="4"/>
      <c r="M70" s="4"/>
      <c r="N70" s="4"/>
      <c r="O70" s="4"/>
      <c r="P70" s="4"/>
      <c r="Q70" s="4"/>
      <c r="R70" s="4"/>
      <c r="S70" s="5">
        <f t="shared" si="13"/>
        <v>25</v>
      </c>
      <c r="T70" s="2" t="str">
        <f t="shared" si="14"/>
        <v>Al Hana  Gum Mint  250g</v>
      </c>
      <c r="U70" s="6">
        <v>6</v>
      </c>
      <c r="V70" s="6">
        <f t="shared" si="11"/>
        <v>0</v>
      </c>
      <c r="W70" s="6">
        <f t="shared" si="11"/>
        <v>0</v>
      </c>
      <c r="X70" s="6">
        <f t="shared" si="11"/>
        <v>72</v>
      </c>
      <c r="Y70" s="6">
        <f t="shared" si="11"/>
        <v>78</v>
      </c>
      <c r="Z70" s="6">
        <f t="shared" si="11"/>
        <v>0</v>
      </c>
      <c r="AA70" s="6">
        <f t="shared" si="11"/>
        <v>0</v>
      </c>
      <c r="AB70" s="6">
        <f t="shared" si="15"/>
        <v>0</v>
      </c>
      <c r="AC70" s="6">
        <f t="shared" si="15"/>
        <v>0</v>
      </c>
      <c r="AD70" s="6">
        <f t="shared" si="15"/>
        <v>0</v>
      </c>
      <c r="AE70" s="6">
        <f t="shared" si="15"/>
        <v>0</v>
      </c>
      <c r="AF70" s="6">
        <f t="shared" si="15"/>
        <v>0</v>
      </c>
      <c r="AG70" s="6">
        <f t="shared" si="15"/>
        <v>0</v>
      </c>
      <c r="AH70" s="8">
        <f t="shared" si="16"/>
        <v>150</v>
      </c>
      <c r="AI70" s="6" t="s">
        <v>105</v>
      </c>
      <c r="AJ70" s="6" t="str">
        <f t="shared" si="17"/>
        <v>Al Hana  Gum</v>
      </c>
      <c r="AK70" s="28">
        <f t="shared" si="18"/>
        <v>25</v>
      </c>
      <c r="AL70" s="28">
        <f t="shared" si="19"/>
        <v>150</v>
      </c>
      <c r="AM70" s="44">
        <f t="shared" si="20"/>
        <v>3.5657123948679412E-5</v>
      </c>
    </row>
    <row r="71" spans="1:39" s="3" customFormat="1" ht="13.5" customHeight="1">
      <c r="A71" s="4">
        <v>5126</v>
      </c>
      <c r="B71" s="2" t="s">
        <v>184</v>
      </c>
      <c r="C71" s="2" t="s">
        <v>178</v>
      </c>
      <c r="D71" s="2" t="s">
        <v>545</v>
      </c>
      <c r="E71" s="2" t="s">
        <v>7</v>
      </c>
      <c r="F71" s="2" t="str">
        <f t="shared" si="12"/>
        <v>Al Hana  Grapes Mint 50g</v>
      </c>
      <c r="G71" s="4"/>
      <c r="H71" s="4"/>
      <c r="I71" s="4">
        <v>37</v>
      </c>
      <c r="J71" s="4">
        <v>35</v>
      </c>
      <c r="K71" s="4">
        <v>3</v>
      </c>
      <c r="L71" s="4">
        <v>112</v>
      </c>
      <c r="M71" s="4"/>
      <c r="N71" s="4"/>
      <c r="O71" s="4"/>
      <c r="P71" s="4"/>
      <c r="Q71" s="4"/>
      <c r="R71" s="4"/>
      <c r="S71" s="5">
        <f t="shared" si="13"/>
        <v>187</v>
      </c>
      <c r="T71" s="2" t="str">
        <f t="shared" si="14"/>
        <v>Al Hana  Grapes Mint 50g</v>
      </c>
      <c r="U71" s="6">
        <v>6</v>
      </c>
      <c r="V71" s="6">
        <f t="shared" si="11"/>
        <v>0</v>
      </c>
      <c r="W71" s="6">
        <f t="shared" si="11"/>
        <v>0</v>
      </c>
      <c r="X71" s="6">
        <f t="shared" si="11"/>
        <v>222</v>
      </c>
      <c r="Y71" s="6">
        <f t="shared" si="11"/>
        <v>210</v>
      </c>
      <c r="Z71" s="6">
        <f t="shared" si="11"/>
        <v>18</v>
      </c>
      <c r="AA71" s="6">
        <f t="shared" si="11"/>
        <v>672</v>
      </c>
      <c r="AB71" s="6">
        <f t="shared" si="15"/>
        <v>0</v>
      </c>
      <c r="AC71" s="6">
        <f t="shared" si="15"/>
        <v>0</v>
      </c>
      <c r="AD71" s="6">
        <f t="shared" si="15"/>
        <v>0</v>
      </c>
      <c r="AE71" s="6">
        <f t="shared" si="15"/>
        <v>0</v>
      </c>
      <c r="AF71" s="6">
        <f t="shared" si="15"/>
        <v>0</v>
      </c>
      <c r="AG71" s="6">
        <f t="shared" si="15"/>
        <v>0</v>
      </c>
      <c r="AH71" s="8">
        <f t="shared" si="16"/>
        <v>1122</v>
      </c>
      <c r="AI71" s="2" t="s">
        <v>545</v>
      </c>
      <c r="AJ71" s="6" t="str">
        <f t="shared" si="17"/>
        <v>Al Hana  Grapes Mint</v>
      </c>
      <c r="AK71" s="28">
        <f t="shared" si="18"/>
        <v>187</v>
      </c>
      <c r="AL71" s="28">
        <f t="shared" si="19"/>
        <v>1122</v>
      </c>
      <c r="AM71" s="44">
        <f t="shared" si="20"/>
        <v>2.66715287136122E-4</v>
      </c>
    </row>
    <row r="72" spans="1:39" s="3" customFormat="1" ht="13.5" customHeight="1">
      <c r="A72" s="4">
        <v>5127</v>
      </c>
      <c r="B72" s="2" t="s">
        <v>185</v>
      </c>
      <c r="C72" s="2" t="s">
        <v>178</v>
      </c>
      <c r="D72" s="2" t="s">
        <v>545</v>
      </c>
      <c r="E72" s="2" t="s">
        <v>12</v>
      </c>
      <c r="F72" s="2" t="str">
        <f t="shared" si="12"/>
        <v>Al Hana  Grapes Mint 250g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>
        <f t="shared" si="13"/>
        <v>0</v>
      </c>
      <c r="T72" s="2" t="str">
        <f t="shared" si="14"/>
        <v>Al Hana  Grapes Mint 250g</v>
      </c>
      <c r="U72" s="6">
        <v>6</v>
      </c>
      <c r="V72" s="6">
        <f t="shared" ref="V72:AG103" si="21">G72*$U72</f>
        <v>0</v>
      </c>
      <c r="W72" s="6">
        <f t="shared" si="21"/>
        <v>0</v>
      </c>
      <c r="X72" s="6">
        <f t="shared" si="21"/>
        <v>0</v>
      </c>
      <c r="Y72" s="6">
        <f t="shared" si="21"/>
        <v>0</v>
      </c>
      <c r="Z72" s="6">
        <f t="shared" si="21"/>
        <v>0</v>
      </c>
      <c r="AA72" s="6">
        <f t="shared" si="21"/>
        <v>0</v>
      </c>
      <c r="AB72" s="6">
        <f t="shared" si="15"/>
        <v>0</v>
      </c>
      <c r="AC72" s="6">
        <f t="shared" si="15"/>
        <v>0</v>
      </c>
      <c r="AD72" s="6">
        <f t="shared" si="15"/>
        <v>0</v>
      </c>
      <c r="AE72" s="6">
        <f t="shared" si="15"/>
        <v>0</v>
      </c>
      <c r="AF72" s="6">
        <f t="shared" si="15"/>
        <v>0</v>
      </c>
      <c r="AG72" s="6">
        <f t="shared" si="15"/>
        <v>0</v>
      </c>
      <c r="AH72" s="8">
        <f t="shared" si="16"/>
        <v>0</v>
      </c>
      <c r="AI72" s="2" t="s">
        <v>545</v>
      </c>
      <c r="AJ72" s="6" t="str">
        <f t="shared" si="17"/>
        <v>Al Hana  Grapes Mint</v>
      </c>
      <c r="AK72" s="28">
        <f t="shared" si="18"/>
        <v>0</v>
      </c>
      <c r="AL72" s="28">
        <f t="shared" si="19"/>
        <v>0</v>
      </c>
      <c r="AM72" s="44">
        <f t="shared" si="20"/>
        <v>0</v>
      </c>
    </row>
    <row r="73" spans="1:39" s="3" customFormat="1" ht="13.5" hidden="1" customHeight="1">
      <c r="A73" s="4">
        <v>5128</v>
      </c>
      <c r="B73" s="2" t="s">
        <v>186</v>
      </c>
      <c r="C73" s="2" t="s">
        <v>178</v>
      </c>
      <c r="D73" s="2" t="s">
        <v>187</v>
      </c>
      <c r="E73" s="2" t="s">
        <v>7</v>
      </c>
      <c r="F73" s="2" t="str">
        <f t="shared" si="12"/>
        <v>Al Hana  Summer Vape 50g</v>
      </c>
      <c r="G73" s="4"/>
      <c r="H73" s="4"/>
      <c r="I73" s="4">
        <v>22</v>
      </c>
      <c r="J73" s="4">
        <v>25</v>
      </c>
      <c r="K73" s="4"/>
      <c r="L73" s="4">
        <v>38</v>
      </c>
      <c r="M73" s="4"/>
      <c r="N73" s="4"/>
      <c r="O73" s="4"/>
      <c r="P73" s="4"/>
      <c r="Q73" s="4"/>
      <c r="R73" s="4"/>
      <c r="S73" s="5">
        <f t="shared" si="13"/>
        <v>85</v>
      </c>
      <c r="T73" s="2" t="str">
        <f t="shared" si="14"/>
        <v>Al Hana  Summer Vape 50g</v>
      </c>
      <c r="U73" s="6">
        <v>6</v>
      </c>
      <c r="V73" s="6">
        <f t="shared" si="21"/>
        <v>0</v>
      </c>
      <c r="W73" s="6">
        <f t="shared" si="21"/>
        <v>0</v>
      </c>
      <c r="X73" s="6">
        <f t="shared" si="21"/>
        <v>132</v>
      </c>
      <c r="Y73" s="6">
        <f t="shared" si="21"/>
        <v>150</v>
      </c>
      <c r="Z73" s="6">
        <f t="shared" si="21"/>
        <v>0</v>
      </c>
      <c r="AA73" s="6">
        <f t="shared" si="21"/>
        <v>228</v>
      </c>
      <c r="AB73" s="6">
        <f t="shared" si="15"/>
        <v>0</v>
      </c>
      <c r="AC73" s="6">
        <f t="shared" si="15"/>
        <v>0</v>
      </c>
      <c r="AD73" s="6">
        <f t="shared" si="15"/>
        <v>0</v>
      </c>
      <c r="AE73" s="6">
        <f t="shared" si="15"/>
        <v>0</v>
      </c>
      <c r="AF73" s="6">
        <f t="shared" si="15"/>
        <v>0</v>
      </c>
      <c r="AG73" s="6">
        <f t="shared" si="15"/>
        <v>0</v>
      </c>
      <c r="AH73" s="8">
        <f t="shared" si="16"/>
        <v>510</v>
      </c>
      <c r="AI73" s="10" t="s">
        <v>311</v>
      </c>
      <c r="AJ73" s="6" t="str">
        <f t="shared" si="17"/>
        <v>Al Hana  Other Flavors</v>
      </c>
      <c r="AK73" s="28">
        <f t="shared" si="18"/>
        <v>85</v>
      </c>
      <c r="AL73" s="28">
        <f t="shared" si="19"/>
        <v>510</v>
      </c>
      <c r="AM73" s="44">
        <f t="shared" si="20"/>
        <v>1.2123422142551001E-4</v>
      </c>
    </row>
    <row r="74" spans="1:39" s="3" customFormat="1" ht="13.5" hidden="1" customHeight="1">
      <c r="A74" s="4">
        <v>5129</v>
      </c>
      <c r="B74" s="2" t="s">
        <v>188</v>
      </c>
      <c r="C74" s="2" t="s">
        <v>178</v>
      </c>
      <c r="D74" s="2" t="s">
        <v>187</v>
      </c>
      <c r="E74" s="2" t="s">
        <v>12</v>
      </c>
      <c r="F74" s="2" t="str">
        <f t="shared" si="12"/>
        <v>Al Hana  Summer Vape 250g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>
        <f t="shared" si="13"/>
        <v>0</v>
      </c>
      <c r="T74" s="2" t="str">
        <f t="shared" si="14"/>
        <v>Al Hana  Summer Vape 250g</v>
      </c>
      <c r="U74" s="6">
        <v>6</v>
      </c>
      <c r="V74" s="6">
        <f t="shared" si="21"/>
        <v>0</v>
      </c>
      <c r="W74" s="6">
        <f t="shared" si="21"/>
        <v>0</v>
      </c>
      <c r="X74" s="6">
        <f t="shared" si="21"/>
        <v>0</v>
      </c>
      <c r="Y74" s="6">
        <f t="shared" si="21"/>
        <v>0</v>
      </c>
      <c r="Z74" s="6">
        <f t="shared" si="21"/>
        <v>0</v>
      </c>
      <c r="AA74" s="6">
        <f t="shared" si="21"/>
        <v>0</v>
      </c>
      <c r="AB74" s="6">
        <f t="shared" si="15"/>
        <v>0</v>
      </c>
      <c r="AC74" s="6">
        <f t="shared" si="15"/>
        <v>0</v>
      </c>
      <c r="AD74" s="6">
        <f t="shared" si="15"/>
        <v>0</v>
      </c>
      <c r="AE74" s="6">
        <f t="shared" si="15"/>
        <v>0</v>
      </c>
      <c r="AF74" s="6">
        <f t="shared" si="15"/>
        <v>0</v>
      </c>
      <c r="AG74" s="6">
        <f t="shared" si="15"/>
        <v>0</v>
      </c>
      <c r="AH74" s="8">
        <f t="shared" si="16"/>
        <v>0</v>
      </c>
      <c r="AI74" s="10" t="s">
        <v>311</v>
      </c>
      <c r="AJ74" s="6" t="str">
        <f t="shared" si="17"/>
        <v>Al Hana  Other Flavors</v>
      </c>
      <c r="AK74" s="28">
        <f t="shared" si="18"/>
        <v>0</v>
      </c>
      <c r="AL74" s="28">
        <f t="shared" si="19"/>
        <v>0</v>
      </c>
      <c r="AM74" s="44">
        <f t="shared" si="20"/>
        <v>0</v>
      </c>
    </row>
    <row r="75" spans="1:39" s="3" customFormat="1" ht="13.5" hidden="1" customHeight="1">
      <c r="A75" s="4">
        <v>5131</v>
      </c>
      <c r="B75" s="2" t="s">
        <v>189</v>
      </c>
      <c r="C75" s="2" t="s">
        <v>23</v>
      </c>
      <c r="D75" s="2" t="s">
        <v>37</v>
      </c>
      <c r="E75" s="2" t="s">
        <v>7</v>
      </c>
      <c r="F75" s="2" t="str">
        <f t="shared" si="12"/>
        <v>Nakhla  Peach 50g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5">
        <f t="shared" si="13"/>
        <v>0</v>
      </c>
      <c r="T75" s="2" t="str">
        <f t="shared" si="14"/>
        <v>Nakhla  Peach 50g</v>
      </c>
      <c r="U75" s="6">
        <v>12.5</v>
      </c>
      <c r="V75" s="6">
        <f t="shared" si="21"/>
        <v>0</v>
      </c>
      <c r="W75" s="6">
        <f t="shared" si="21"/>
        <v>0</v>
      </c>
      <c r="X75" s="6">
        <f t="shared" si="21"/>
        <v>0</v>
      </c>
      <c r="Y75" s="6">
        <f t="shared" si="21"/>
        <v>0</v>
      </c>
      <c r="Z75" s="6">
        <f t="shared" si="21"/>
        <v>0</v>
      </c>
      <c r="AA75" s="6">
        <f t="shared" si="21"/>
        <v>0</v>
      </c>
      <c r="AB75" s="6">
        <f t="shared" si="15"/>
        <v>0</v>
      </c>
      <c r="AC75" s="6">
        <f t="shared" si="15"/>
        <v>0</v>
      </c>
      <c r="AD75" s="6">
        <f t="shared" si="15"/>
        <v>0</v>
      </c>
      <c r="AE75" s="6">
        <f t="shared" si="15"/>
        <v>0</v>
      </c>
      <c r="AF75" s="6">
        <f t="shared" si="15"/>
        <v>0</v>
      </c>
      <c r="AG75" s="6">
        <f t="shared" si="15"/>
        <v>0</v>
      </c>
      <c r="AH75" s="8">
        <f t="shared" si="16"/>
        <v>0</v>
      </c>
      <c r="AI75" s="10" t="s">
        <v>311</v>
      </c>
      <c r="AJ75" s="6" t="str">
        <f t="shared" si="17"/>
        <v>Nakhla  Other Flavors</v>
      </c>
      <c r="AK75" s="28">
        <f t="shared" si="18"/>
        <v>0</v>
      </c>
      <c r="AL75" s="28">
        <f t="shared" si="19"/>
        <v>0</v>
      </c>
      <c r="AM75" s="44">
        <f t="shared" si="20"/>
        <v>0</v>
      </c>
    </row>
    <row r="76" spans="1:39" s="3" customFormat="1" ht="13.5" hidden="1" customHeight="1">
      <c r="A76" s="4">
        <v>5132</v>
      </c>
      <c r="B76" s="2" t="s">
        <v>190</v>
      </c>
      <c r="C76" s="2" t="s">
        <v>23</v>
      </c>
      <c r="D76" s="2" t="s">
        <v>14</v>
      </c>
      <c r="E76" s="2" t="s">
        <v>7</v>
      </c>
      <c r="F76" s="2" t="str">
        <f t="shared" si="12"/>
        <v>Nakhla  Lemon 50g</v>
      </c>
      <c r="G76" s="4"/>
      <c r="H76" s="4">
        <v>76</v>
      </c>
      <c r="I76" s="4"/>
      <c r="J76" s="4"/>
      <c r="K76" s="4"/>
      <c r="L76" s="4">
        <v>5</v>
      </c>
      <c r="M76" s="4"/>
      <c r="N76" s="4">
        <v>3</v>
      </c>
      <c r="O76" s="4"/>
      <c r="P76" s="4"/>
      <c r="Q76" s="4"/>
      <c r="R76" s="4"/>
      <c r="S76" s="5">
        <f t="shared" si="13"/>
        <v>84</v>
      </c>
      <c r="T76" s="2" t="str">
        <f t="shared" si="14"/>
        <v>Nakhla  Lemon 50g</v>
      </c>
      <c r="U76" s="6">
        <v>12.5</v>
      </c>
      <c r="V76" s="6">
        <f t="shared" si="21"/>
        <v>0</v>
      </c>
      <c r="W76" s="6">
        <f t="shared" si="21"/>
        <v>950</v>
      </c>
      <c r="X76" s="6">
        <f t="shared" si="21"/>
        <v>0</v>
      </c>
      <c r="Y76" s="6">
        <f t="shared" si="21"/>
        <v>0</v>
      </c>
      <c r="Z76" s="6">
        <f t="shared" si="21"/>
        <v>0</v>
      </c>
      <c r="AA76" s="6">
        <f t="shared" si="21"/>
        <v>62.5</v>
      </c>
      <c r="AB76" s="6">
        <f t="shared" si="15"/>
        <v>0</v>
      </c>
      <c r="AC76" s="6">
        <f t="shared" si="15"/>
        <v>37.5</v>
      </c>
      <c r="AD76" s="6">
        <f t="shared" si="15"/>
        <v>0</v>
      </c>
      <c r="AE76" s="6">
        <f t="shared" si="15"/>
        <v>0</v>
      </c>
      <c r="AF76" s="6">
        <f t="shared" si="15"/>
        <v>0</v>
      </c>
      <c r="AG76" s="6">
        <f t="shared" si="15"/>
        <v>0</v>
      </c>
      <c r="AH76" s="8">
        <f t="shared" si="16"/>
        <v>1050</v>
      </c>
      <c r="AI76" s="10" t="s">
        <v>311</v>
      </c>
      <c r="AJ76" s="6" t="str">
        <f t="shared" si="17"/>
        <v>Nakhla  Other Flavors</v>
      </c>
      <c r="AK76" s="28">
        <f t="shared" si="18"/>
        <v>84</v>
      </c>
      <c r="AL76" s="28">
        <f t="shared" si="19"/>
        <v>1050</v>
      </c>
      <c r="AM76" s="44">
        <f t="shared" si="20"/>
        <v>2.4959986764075588E-4</v>
      </c>
    </row>
    <row r="77" spans="1:39" s="3" customFormat="1" ht="13.5" hidden="1" customHeight="1">
      <c r="A77" s="4">
        <v>5133</v>
      </c>
      <c r="B77" s="2" t="s">
        <v>191</v>
      </c>
      <c r="C77" s="2" t="s">
        <v>23</v>
      </c>
      <c r="D77" s="2" t="s">
        <v>192</v>
      </c>
      <c r="E77" s="2" t="s">
        <v>7</v>
      </c>
      <c r="F77" s="2" t="str">
        <f t="shared" si="12"/>
        <v>Nakhla   Ice Watermelon Mint 50g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>
        <f t="shared" si="13"/>
        <v>0</v>
      </c>
      <c r="T77" s="2" t="str">
        <f t="shared" si="14"/>
        <v>Nakhla   Ice Watermelon Mint 50g</v>
      </c>
      <c r="U77" s="6">
        <v>12.5</v>
      </c>
      <c r="V77" s="6">
        <f t="shared" si="21"/>
        <v>0</v>
      </c>
      <c r="W77" s="6">
        <f t="shared" si="21"/>
        <v>0</v>
      </c>
      <c r="X77" s="6">
        <f t="shared" si="21"/>
        <v>0</v>
      </c>
      <c r="Y77" s="6">
        <f t="shared" si="21"/>
        <v>0</v>
      </c>
      <c r="Z77" s="6">
        <f t="shared" si="21"/>
        <v>0</v>
      </c>
      <c r="AA77" s="6">
        <f t="shared" si="21"/>
        <v>0</v>
      </c>
      <c r="AB77" s="6">
        <f t="shared" si="15"/>
        <v>0</v>
      </c>
      <c r="AC77" s="6">
        <f t="shared" si="15"/>
        <v>0</v>
      </c>
      <c r="AD77" s="6">
        <f t="shared" si="15"/>
        <v>0</v>
      </c>
      <c r="AE77" s="6">
        <f t="shared" si="15"/>
        <v>0</v>
      </c>
      <c r="AF77" s="6">
        <f t="shared" si="15"/>
        <v>0</v>
      </c>
      <c r="AG77" s="6">
        <f t="shared" si="15"/>
        <v>0</v>
      </c>
      <c r="AH77" s="8">
        <f t="shared" si="16"/>
        <v>0</v>
      </c>
      <c r="AI77" s="10" t="s">
        <v>311</v>
      </c>
      <c r="AJ77" s="6" t="str">
        <f t="shared" si="17"/>
        <v>Nakhla  Other Flavors</v>
      </c>
      <c r="AK77" s="28">
        <f t="shared" si="18"/>
        <v>0</v>
      </c>
      <c r="AL77" s="28">
        <f t="shared" si="19"/>
        <v>0</v>
      </c>
      <c r="AM77" s="44">
        <f t="shared" si="20"/>
        <v>0</v>
      </c>
    </row>
    <row r="78" spans="1:39" s="3" customFormat="1" ht="13.5" hidden="1" customHeight="1">
      <c r="A78" s="4">
        <v>5134</v>
      </c>
      <c r="B78" s="2" t="s">
        <v>193</v>
      </c>
      <c r="C78" s="2" t="s">
        <v>23</v>
      </c>
      <c r="D78" s="2" t="s">
        <v>194</v>
      </c>
      <c r="E78" s="2" t="s">
        <v>7</v>
      </c>
      <c r="F78" s="2" t="str">
        <f t="shared" si="12"/>
        <v>Nakhla  Ice Two Apple Mint 50g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>
        <f t="shared" si="13"/>
        <v>0</v>
      </c>
      <c r="T78" s="2" t="str">
        <f t="shared" si="14"/>
        <v>Nakhla  Ice Two Apple Mint 50g</v>
      </c>
      <c r="U78" s="6">
        <v>12.5</v>
      </c>
      <c r="V78" s="6">
        <f t="shared" si="21"/>
        <v>0</v>
      </c>
      <c r="W78" s="6">
        <f t="shared" si="21"/>
        <v>0</v>
      </c>
      <c r="X78" s="6">
        <f t="shared" si="21"/>
        <v>0</v>
      </c>
      <c r="Y78" s="6">
        <f t="shared" si="21"/>
        <v>0</v>
      </c>
      <c r="Z78" s="6">
        <f t="shared" si="21"/>
        <v>0</v>
      </c>
      <c r="AA78" s="6">
        <f t="shared" si="21"/>
        <v>0</v>
      </c>
      <c r="AB78" s="6">
        <f t="shared" si="15"/>
        <v>0</v>
      </c>
      <c r="AC78" s="6">
        <f t="shared" si="15"/>
        <v>0</v>
      </c>
      <c r="AD78" s="6">
        <f t="shared" si="15"/>
        <v>0</v>
      </c>
      <c r="AE78" s="6">
        <f t="shared" si="15"/>
        <v>0</v>
      </c>
      <c r="AF78" s="6">
        <f t="shared" si="15"/>
        <v>0</v>
      </c>
      <c r="AG78" s="6">
        <f t="shared" si="15"/>
        <v>0</v>
      </c>
      <c r="AH78" s="8">
        <f t="shared" si="16"/>
        <v>0</v>
      </c>
      <c r="AI78" s="6" t="s">
        <v>22</v>
      </c>
      <c r="AJ78" s="6" t="str">
        <f t="shared" si="17"/>
        <v>Nakhla  Two Apple</v>
      </c>
      <c r="AK78" s="28">
        <f t="shared" si="18"/>
        <v>0</v>
      </c>
      <c r="AL78" s="28">
        <f t="shared" si="19"/>
        <v>0</v>
      </c>
      <c r="AM78" s="44">
        <f t="shared" si="20"/>
        <v>0</v>
      </c>
    </row>
    <row r="79" spans="1:39" s="3" customFormat="1" ht="15" hidden="1" customHeight="1">
      <c r="A79" s="4">
        <v>5135</v>
      </c>
      <c r="B79" s="2" t="s">
        <v>195</v>
      </c>
      <c r="C79" s="2" t="s">
        <v>23</v>
      </c>
      <c r="D79" s="2" t="s">
        <v>13</v>
      </c>
      <c r="E79" s="2" t="s">
        <v>12</v>
      </c>
      <c r="F79" s="2" t="str">
        <f t="shared" si="12"/>
        <v>Nakhla  Mint 250g</v>
      </c>
      <c r="G79" s="4"/>
      <c r="H79" s="4"/>
      <c r="I79" s="4">
        <v>24</v>
      </c>
      <c r="J79" s="4"/>
      <c r="K79" s="4"/>
      <c r="L79" s="4"/>
      <c r="M79" s="4"/>
      <c r="N79" s="4"/>
      <c r="O79" s="4"/>
      <c r="P79" s="4"/>
      <c r="Q79" s="4"/>
      <c r="R79" s="4"/>
      <c r="S79" s="5">
        <f t="shared" si="13"/>
        <v>24</v>
      </c>
      <c r="T79" s="2" t="str">
        <f t="shared" si="14"/>
        <v>Nakhla  Mint 250g</v>
      </c>
      <c r="U79" s="6">
        <v>10</v>
      </c>
      <c r="V79" s="6">
        <f t="shared" si="21"/>
        <v>0</v>
      </c>
      <c r="W79" s="6">
        <f t="shared" si="21"/>
        <v>0</v>
      </c>
      <c r="X79" s="6">
        <f t="shared" si="21"/>
        <v>240</v>
      </c>
      <c r="Y79" s="6">
        <f t="shared" si="21"/>
        <v>0</v>
      </c>
      <c r="Z79" s="6">
        <f t="shared" si="21"/>
        <v>0</v>
      </c>
      <c r="AA79" s="6">
        <f t="shared" si="21"/>
        <v>0</v>
      </c>
      <c r="AB79" s="6">
        <f t="shared" si="15"/>
        <v>0</v>
      </c>
      <c r="AC79" s="6">
        <f t="shared" si="15"/>
        <v>0</v>
      </c>
      <c r="AD79" s="6">
        <f t="shared" si="15"/>
        <v>0</v>
      </c>
      <c r="AE79" s="6">
        <f t="shared" si="15"/>
        <v>0</v>
      </c>
      <c r="AF79" s="6">
        <f t="shared" si="15"/>
        <v>0</v>
      </c>
      <c r="AG79" s="6">
        <f t="shared" si="15"/>
        <v>0</v>
      </c>
      <c r="AH79" s="8">
        <f t="shared" si="16"/>
        <v>240</v>
      </c>
      <c r="AI79" s="6" t="s">
        <v>13</v>
      </c>
      <c r="AJ79" s="6" t="str">
        <f t="shared" si="17"/>
        <v>Nakhla  Mint</v>
      </c>
      <c r="AK79" s="28">
        <f t="shared" si="18"/>
        <v>24</v>
      </c>
      <c r="AL79" s="28">
        <f t="shared" si="19"/>
        <v>240</v>
      </c>
      <c r="AM79" s="44">
        <f t="shared" si="20"/>
        <v>5.7051398317887062E-5</v>
      </c>
    </row>
    <row r="80" spans="1:39" s="3" customFormat="1" ht="12.75" hidden="1" customHeight="1">
      <c r="A80" s="4">
        <v>5137</v>
      </c>
      <c r="B80" s="2" t="s">
        <v>196</v>
      </c>
      <c r="C80" s="2" t="s">
        <v>23</v>
      </c>
      <c r="D80" s="2" t="s">
        <v>14</v>
      </c>
      <c r="E80" s="2" t="s">
        <v>12</v>
      </c>
      <c r="F80" s="2" t="str">
        <f t="shared" si="12"/>
        <v>Nakhla  Lemon 250g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5">
        <f t="shared" si="13"/>
        <v>0</v>
      </c>
      <c r="T80" s="2" t="str">
        <f t="shared" si="14"/>
        <v>Nakhla  Lemon 250g</v>
      </c>
      <c r="U80" s="6">
        <v>10</v>
      </c>
      <c r="V80" s="6">
        <f t="shared" si="21"/>
        <v>0</v>
      </c>
      <c r="W80" s="6">
        <f t="shared" si="21"/>
        <v>0</v>
      </c>
      <c r="X80" s="6">
        <f t="shared" si="21"/>
        <v>0</v>
      </c>
      <c r="Y80" s="6">
        <f t="shared" si="21"/>
        <v>0</v>
      </c>
      <c r="Z80" s="6">
        <f t="shared" si="21"/>
        <v>0</v>
      </c>
      <c r="AA80" s="6">
        <f t="shared" si="21"/>
        <v>0</v>
      </c>
      <c r="AB80" s="6">
        <f t="shared" si="15"/>
        <v>0</v>
      </c>
      <c r="AC80" s="6">
        <f t="shared" si="15"/>
        <v>0</v>
      </c>
      <c r="AD80" s="6">
        <f t="shared" si="15"/>
        <v>0</v>
      </c>
      <c r="AE80" s="6">
        <f t="shared" si="15"/>
        <v>0</v>
      </c>
      <c r="AF80" s="6">
        <f t="shared" si="15"/>
        <v>0</v>
      </c>
      <c r="AG80" s="6">
        <f t="shared" si="15"/>
        <v>0</v>
      </c>
      <c r="AH80" s="8">
        <f t="shared" si="16"/>
        <v>0</v>
      </c>
      <c r="AI80" s="10" t="s">
        <v>311</v>
      </c>
      <c r="AJ80" s="6" t="str">
        <f t="shared" si="17"/>
        <v>Nakhla  Other Flavors</v>
      </c>
      <c r="AK80" s="28">
        <f t="shared" si="18"/>
        <v>0</v>
      </c>
      <c r="AL80" s="28">
        <f t="shared" si="19"/>
        <v>0</v>
      </c>
      <c r="AM80" s="44">
        <f t="shared" si="20"/>
        <v>0</v>
      </c>
    </row>
    <row r="81" spans="1:39" s="3" customFormat="1" ht="12.75" hidden="1" customHeight="1">
      <c r="A81" s="4">
        <v>5138</v>
      </c>
      <c r="B81" s="2" t="s">
        <v>197</v>
      </c>
      <c r="C81" s="2" t="s">
        <v>23</v>
      </c>
      <c r="D81" s="2" t="s">
        <v>21</v>
      </c>
      <c r="E81" s="2" t="s">
        <v>18</v>
      </c>
      <c r="F81" s="2" t="str">
        <f t="shared" si="12"/>
        <v>Nakhla  Grapes 1kg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5">
        <f t="shared" si="13"/>
        <v>0</v>
      </c>
      <c r="T81" s="2" t="str">
        <f t="shared" si="14"/>
        <v>Nakhla  Grapes 1kg</v>
      </c>
      <c r="U81" s="6">
        <v>10</v>
      </c>
      <c r="V81" s="6">
        <f t="shared" si="21"/>
        <v>0</v>
      </c>
      <c r="W81" s="6">
        <f t="shared" si="21"/>
        <v>0</v>
      </c>
      <c r="X81" s="6">
        <f t="shared" si="21"/>
        <v>0</v>
      </c>
      <c r="Y81" s="6">
        <f t="shared" si="21"/>
        <v>0</v>
      </c>
      <c r="Z81" s="6">
        <f t="shared" si="21"/>
        <v>0</v>
      </c>
      <c r="AA81" s="6">
        <f t="shared" si="21"/>
        <v>0</v>
      </c>
      <c r="AB81" s="6">
        <f t="shared" si="15"/>
        <v>0</v>
      </c>
      <c r="AC81" s="6">
        <f t="shared" si="15"/>
        <v>0</v>
      </c>
      <c r="AD81" s="6">
        <f t="shared" si="15"/>
        <v>0</v>
      </c>
      <c r="AE81" s="6">
        <f t="shared" si="15"/>
        <v>0</v>
      </c>
      <c r="AF81" s="6">
        <f t="shared" si="15"/>
        <v>0</v>
      </c>
      <c r="AG81" s="6">
        <f t="shared" si="15"/>
        <v>0</v>
      </c>
      <c r="AH81" s="8">
        <f t="shared" si="16"/>
        <v>0</v>
      </c>
      <c r="AI81" s="2" t="s">
        <v>21</v>
      </c>
      <c r="AJ81" s="6" t="str">
        <f t="shared" si="17"/>
        <v>Nakhla  Grapes</v>
      </c>
      <c r="AK81" s="28">
        <f t="shared" si="18"/>
        <v>0</v>
      </c>
      <c r="AL81" s="28">
        <f t="shared" si="19"/>
        <v>0</v>
      </c>
      <c r="AM81" s="44">
        <f t="shared" si="20"/>
        <v>0</v>
      </c>
    </row>
    <row r="82" spans="1:39" s="3" customFormat="1" ht="12.75" hidden="1" customHeight="1">
      <c r="A82" s="4">
        <v>5139</v>
      </c>
      <c r="B82" s="2" t="s">
        <v>198</v>
      </c>
      <c r="C82" s="2" t="s">
        <v>23</v>
      </c>
      <c r="D82" s="2" t="s">
        <v>21</v>
      </c>
      <c r="E82" s="2" t="s">
        <v>7</v>
      </c>
      <c r="F82" s="2" t="str">
        <f t="shared" si="12"/>
        <v>Nakhla  Grapes 50g</v>
      </c>
      <c r="G82" s="4"/>
      <c r="H82" s="4">
        <v>75</v>
      </c>
      <c r="I82" s="4">
        <v>75</v>
      </c>
      <c r="J82" s="4"/>
      <c r="K82" s="4"/>
      <c r="L82" s="4"/>
      <c r="M82" s="4"/>
      <c r="N82" s="4">
        <v>59</v>
      </c>
      <c r="O82" s="4"/>
      <c r="P82" s="4"/>
      <c r="Q82" s="4"/>
      <c r="R82" s="4"/>
      <c r="S82" s="5">
        <f t="shared" si="13"/>
        <v>209</v>
      </c>
      <c r="T82" s="2" t="str">
        <f t="shared" si="14"/>
        <v>Nakhla  Grapes 50g</v>
      </c>
      <c r="U82" s="6">
        <v>12.5</v>
      </c>
      <c r="V82" s="6">
        <f t="shared" si="21"/>
        <v>0</v>
      </c>
      <c r="W82" s="6">
        <f t="shared" si="21"/>
        <v>937.5</v>
      </c>
      <c r="X82" s="6">
        <f t="shared" si="21"/>
        <v>937.5</v>
      </c>
      <c r="Y82" s="6">
        <f t="shared" si="21"/>
        <v>0</v>
      </c>
      <c r="Z82" s="6">
        <f t="shared" si="21"/>
        <v>0</v>
      </c>
      <c r="AA82" s="6">
        <f t="shared" si="21"/>
        <v>0</v>
      </c>
      <c r="AB82" s="6">
        <f t="shared" si="15"/>
        <v>0</v>
      </c>
      <c r="AC82" s="6">
        <f t="shared" si="15"/>
        <v>737.5</v>
      </c>
      <c r="AD82" s="6">
        <f t="shared" si="15"/>
        <v>0</v>
      </c>
      <c r="AE82" s="6">
        <f t="shared" si="15"/>
        <v>0</v>
      </c>
      <c r="AF82" s="6">
        <f t="shared" si="15"/>
        <v>0</v>
      </c>
      <c r="AG82" s="6">
        <f t="shared" si="15"/>
        <v>0</v>
      </c>
      <c r="AH82" s="8">
        <f t="shared" si="16"/>
        <v>2612.5</v>
      </c>
      <c r="AI82" s="2" t="s">
        <v>21</v>
      </c>
      <c r="AJ82" s="6" t="str">
        <f t="shared" si="17"/>
        <v>Nakhla  Grapes</v>
      </c>
      <c r="AK82" s="28">
        <f t="shared" si="18"/>
        <v>209</v>
      </c>
      <c r="AL82" s="28">
        <f t="shared" si="19"/>
        <v>2612.5</v>
      </c>
      <c r="AM82" s="44">
        <f t="shared" si="20"/>
        <v>6.2102824210616642E-4</v>
      </c>
    </row>
    <row r="83" spans="1:39" s="3" customFormat="1" ht="12.75" hidden="1" customHeight="1">
      <c r="A83" s="4">
        <v>5140</v>
      </c>
      <c r="B83" s="2" t="s">
        <v>199</v>
      </c>
      <c r="C83" s="2" t="s">
        <v>23</v>
      </c>
      <c r="D83" s="2" t="s">
        <v>21</v>
      </c>
      <c r="E83" s="2" t="s">
        <v>12</v>
      </c>
      <c r="F83" s="2" t="str">
        <f t="shared" si="12"/>
        <v>Nakhla  Grapes 250g</v>
      </c>
      <c r="G83" s="4"/>
      <c r="H83" s="4"/>
      <c r="I83" s="4"/>
      <c r="J83" s="4">
        <v>148</v>
      </c>
      <c r="K83" s="4"/>
      <c r="L83" s="4"/>
      <c r="M83" s="4"/>
      <c r="N83" s="4">
        <v>9</v>
      </c>
      <c r="O83" s="4"/>
      <c r="P83" s="4"/>
      <c r="Q83" s="4"/>
      <c r="R83" s="4"/>
      <c r="S83" s="5">
        <f t="shared" si="13"/>
        <v>157</v>
      </c>
      <c r="T83" s="2" t="str">
        <f t="shared" si="14"/>
        <v>Nakhla  Grapes 250g</v>
      </c>
      <c r="U83" s="6">
        <v>12.5</v>
      </c>
      <c r="V83" s="6">
        <f t="shared" si="21"/>
        <v>0</v>
      </c>
      <c r="W83" s="6">
        <f t="shared" si="21"/>
        <v>0</v>
      </c>
      <c r="X83" s="6">
        <f t="shared" si="21"/>
        <v>0</v>
      </c>
      <c r="Y83" s="6">
        <f t="shared" si="21"/>
        <v>1850</v>
      </c>
      <c r="Z83" s="6">
        <f t="shared" si="21"/>
        <v>0</v>
      </c>
      <c r="AA83" s="6">
        <f t="shared" si="21"/>
        <v>0</v>
      </c>
      <c r="AB83" s="6">
        <f t="shared" si="15"/>
        <v>0</v>
      </c>
      <c r="AC83" s="6">
        <f t="shared" si="15"/>
        <v>112.5</v>
      </c>
      <c r="AD83" s="6">
        <f t="shared" si="15"/>
        <v>0</v>
      </c>
      <c r="AE83" s="6">
        <f t="shared" si="15"/>
        <v>0</v>
      </c>
      <c r="AF83" s="6">
        <f t="shared" si="15"/>
        <v>0</v>
      </c>
      <c r="AG83" s="6">
        <f t="shared" si="15"/>
        <v>0</v>
      </c>
      <c r="AH83" s="8">
        <f t="shared" si="16"/>
        <v>1962.5</v>
      </c>
      <c r="AI83" s="2" t="s">
        <v>21</v>
      </c>
      <c r="AJ83" s="6" t="str">
        <f t="shared" si="17"/>
        <v>Nakhla  Grapes</v>
      </c>
      <c r="AK83" s="28">
        <f t="shared" si="18"/>
        <v>157</v>
      </c>
      <c r="AL83" s="28">
        <f t="shared" si="19"/>
        <v>1962.5</v>
      </c>
      <c r="AM83" s="44">
        <f t="shared" si="20"/>
        <v>4.6651403832855567E-4</v>
      </c>
    </row>
    <row r="84" spans="1:39" s="3" customFormat="1" ht="12.75" hidden="1" customHeight="1">
      <c r="A84" s="4">
        <v>5145</v>
      </c>
      <c r="B84" s="2" t="s">
        <v>200</v>
      </c>
      <c r="C84" s="2" t="s">
        <v>23</v>
      </c>
      <c r="D84" s="2" t="s">
        <v>22</v>
      </c>
      <c r="E84" s="2" t="s">
        <v>7</v>
      </c>
      <c r="F84" s="2" t="str">
        <f t="shared" si="12"/>
        <v>Nakhla  Two Apple 50g</v>
      </c>
      <c r="G84" s="4"/>
      <c r="H84" s="4"/>
      <c r="I84" s="4"/>
      <c r="J84" s="4"/>
      <c r="K84" s="4"/>
      <c r="L84" s="4"/>
      <c r="M84" s="4">
        <v>8089</v>
      </c>
      <c r="N84" s="4">
        <v>10701</v>
      </c>
      <c r="O84" s="4">
        <f>3812+1951</f>
        <v>5763</v>
      </c>
      <c r="P84" s="4">
        <v>3698</v>
      </c>
      <c r="Q84" s="4">
        <v>4857</v>
      </c>
      <c r="R84" s="4">
        <v>264</v>
      </c>
      <c r="S84" s="5">
        <f t="shared" si="13"/>
        <v>33372</v>
      </c>
      <c r="T84" s="2" t="str">
        <f t="shared" si="14"/>
        <v>Nakhla  Two Apple 50g</v>
      </c>
      <c r="U84" s="6">
        <v>12.5</v>
      </c>
      <c r="V84" s="6">
        <f t="shared" si="21"/>
        <v>0</v>
      </c>
      <c r="W84" s="6">
        <f t="shared" si="21"/>
        <v>0</v>
      </c>
      <c r="X84" s="6">
        <f t="shared" si="21"/>
        <v>0</v>
      </c>
      <c r="Y84" s="6">
        <f t="shared" si="21"/>
        <v>0</v>
      </c>
      <c r="Z84" s="6">
        <f t="shared" si="21"/>
        <v>0</v>
      </c>
      <c r="AA84" s="6">
        <f t="shared" si="21"/>
        <v>0</v>
      </c>
      <c r="AB84" s="6">
        <f t="shared" si="15"/>
        <v>101112.5</v>
      </c>
      <c r="AC84" s="6">
        <f t="shared" si="15"/>
        <v>133762.5</v>
      </c>
      <c r="AD84" s="6">
        <f t="shared" si="15"/>
        <v>72037.5</v>
      </c>
      <c r="AE84" s="6">
        <f t="shared" si="15"/>
        <v>46225</v>
      </c>
      <c r="AF84" s="6">
        <f t="shared" si="15"/>
        <v>60712.5</v>
      </c>
      <c r="AG84" s="6">
        <f t="shared" si="15"/>
        <v>3300</v>
      </c>
      <c r="AH84" s="8">
        <f t="shared" si="16"/>
        <v>417150</v>
      </c>
      <c r="AI84" s="6" t="s">
        <v>22</v>
      </c>
      <c r="AJ84" s="6" t="str">
        <f t="shared" si="17"/>
        <v>Nakhla  Two Apple</v>
      </c>
      <c r="AK84" s="28">
        <f t="shared" si="18"/>
        <v>33372</v>
      </c>
      <c r="AL84" s="28">
        <f t="shared" si="19"/>
        <v>417150</v>
      </c>
      <c r="AM84" s="44">
        <f t="shared" si="20"/>
        <v>9.9162461701277446E-2</v>
      </c>
    </row>
    <row r="85" spans="1:39" s="3" customFormat="1" ht="12.75" hidden="1" customHeight="1">
      <c r="A85" s="4">
        <v>5146</v>
      </c>
      <c r="B85" s="2" t="s">
        <v>201</v>
      </c>
      <c r="C85" s="2" t="s">
        <v>23</v>
      </c>
      <c r="D85" s="2" t="s">
        <v>22</v>
      </c>
      <c r="E85" s="2" t="s">
        <v>12</v>
      </c>
      <c r="F85" s="2" t="str">
        <f t="shared" si="12"/>
        <v>Nakhla  Two Apple 250g</v>
      </c>
      <c r="G85" s="4"/>
      <c r="H85" s="4"/>
      <c r="I85" s="4"/>
      <c r="J85" s="4"/>
      <c r="K85" s="4"/>
      <c r="L85" s="4"/>
      <c r="M85" s="4">
        <v>12759</v>
      </c>
      <c r="N85" s="4">
        <v>16435</v>
      </c>
      <c r="O85" s="4">
        <f>4595+4373</f>
        <v>8968</v>
      </c>
      <c r="P85" s="4">
        <v>7770</v>
      </c>
      <c r="Q85" s="4">
        <v>5711</v>
      </c>
      <c r="R85" s="4">
        <v>2286</v>
      </c>
      <c r="S85" s="5">
        <f t="shared" si="13"/>
        <v>53929</v>
      </c>
      <c r="T85" s="2" t="str">
        <f t="shared" si="14"/>
        <v>Nakhla  Two Apple 250g</v>
      </c>
      <c r="U85" s="6">
        <v>10</v>
      </c>
      <c r="V85" s="6">
        <f t="shared" si="21"/>
        <v>0</v>
      </c>
      <c r="W85" s="6">
        <f t="shared" si="21"/>
        <v>0</v>
      </c>
      <c r="X85" s="6">
        <f t="shared" si="21"/>
        <v>0</v>
      </c>
      <c r="Y85" s="6">
        <f t="shared" si="21"/>
        <v>0</v>
      </c>
      <c r="Z85" s="6">
        <f t="shared" si="21"/>
        <v>0</v>
      </c>
      <c r="AA85" s="6">
        <f t="shared" si="21"/>
        <v>0</v>
      </c>
      <c r="AB85" s="6">
        <f t="shared" si="15"/>
        <v>127590</v>
      </c>
      <c r="AC85" s="6">
        <f t="shared" si="15"/>
        <v>164350</v>
      </c>
      <c r="AD85" s="6">
        <f t="shared" si="15"/>
        <v>89680</v>
      </c>
      <c r="AE85" s="6">
        <f t="shared" si="15"/>
        <v>77700</v>
      </c>
      <c r="AF85" s="6">
        <f t="shared" si="15"/>
        <v>57110</v>
      </c>
      <c r="AG85" s="6">
        <f t="shared" si="15"/>
        <v>22860</v>
      </c>
      <c r="AH85" s="8">
        <f t="shared" si="16"/>
        <v>539290</v>
      </c>
      <c r="AI85" s="6" t="s">
        <v>22</v>
      </c>
      <c r="AJ85" s="6" t="str">
        <f t="shared" si="17"/>
        <v>Nakhla  Two Apple</v>
      </c>
      <c r="AK85" s="28">
        <f t="shared" si="18"/>
        <v>53929</v>
      </c>
      <c r="AL85" s="28">
        <f t="shared" si="19"/>
        <v>539290</v>
      </c>
      <c r="AM85" s="44">
        <f t="shared" si="20"/>
        <v>0.1281968691618888</v>
      </c>
    </row>
    <row r="86" spans="1:39" s="3" customFormat="1" ht="12.75" hidden="1" customHeight="1">
      <c r="A86" s="4">
        <v>5162</v>
      </c>
      <c r="B86" s="2" t="s">
        <v>202</v>
      </c>
      <c r="C86" s="2" t="s">
        <v>178</v>
      </c>
      <c r="D86" s="2" t="s">
        <v>27</v>
      </c>
      <c r="E86" s="2" t="s">
        <v>7</v>
      </c>
      <c r="F86" s="2" t="str">
        <f t="shared" si="12"/>
        <v>Al Hana  Love 50g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5">
        <f t="shared" si="13"/>
        <v>0</v>
      </c>
      <c r="T86" s="2" t="str">
        <f t="shared" si="14"/>
        <v>Al Hana  Love 50g</v>
      </c>
      <c r="U86" s="6">
        <v>6</v>
      </c>
      <c r="V86" s="6">
        <f t="shared" si="21"/>
        <v>0</v>
      </c>
      <c r="W86" s="6">
        <f t="shared" si="21"/>
        <v>0</v>
      </c>
      <c r="X86" s="6">
        <f t="shared" si="21"/>
        <v>0</v>
      </c>
      <c r="Y86" s="6">
        <f t="shared" si="21"/>
        <v>0</v>
      </c>
      <c r="Z86" s="6">
        <f t="shared" si="21"/>
        <v>0</v>
      </c>
      <c r="AA86" s="6">
        <f t="shared" si="21"/>
        <v>0</v>
      </c>
      <c r="AB86" s="6">
        <f t="shared" si="15"/>
        <v>0</v>
      </c>
      <c r="AC86" s="6">
        <f t="shared" si="15"/>
        <v>0</v>
      </c>
      <c r="AD86" s="6">
        <f t="shared" si="15"/>
        <v>0</v>
      </c>
      <c r="AE86" s="6">
        <f t="shared" si="15"/>
        <v>0</v>
      </c>
      <c r="AF86" s="6">
        <f t="shared" si="15"/>
        <v>0</v>
      </c>
      <c r="AG86" s="6">
        <f t="shared" si="15"/>
        <v>0</v>
      </c>
      <c r="AH86" s="8">
        <f t="shared" si="16"/>
        <v>0</v>
      </c>
      <c r="AI86" s="10" t="s">
        <v>311</v>
      </c>
      <c r="AJ86" s="6" t="str">
        <f t="shared" si="17"/>
        <v>Al Hana  Other Flavors</v>
      </c>
      <c r="AK86" s="28">
        <f t="shared" si="18"/>
        <v>0</v>
      </c>
      <c r="AL86" s="28">
        <f t="shared" si="19"/>
        <v>0</v>
      </c>
      <c r="AM86" s="44">
        <f t="shared" si="20"/>
        <v>0</v>
      </c>
    </row>
    <row r="87" spans="1:39" s="3" customFormat="1" ht="12.75" hidden="1" customHeight="1">
      <c r="A87" s="4">
        <v>5163</v>
      </c>
      <c r="B87" s="2" t="s">
        <v>203</v>
      </c>
      <c r="C87" s="2" t="s">
        <v>178</v>
      </c>
      <c r="D87" s="2" t="s">
        <v>204</v>
      </c>
      <c r="E87" s="2" t="s">
        <v>7</v>
      </c>
      <c r="F87" s="2" t="str">
        <f t="shared" si="12"/>
        <v>Al Hana  BlueBerry  50g</v>
      </c>
      <c r="G87" s="4"/>
      <c r="H87" s="4"/>
      <c r="I87" s="4">
        <v>34</v>
      </c>
      <c r="J87" s="4">
        <v>19</v>
      </c>
      <c r="K87" s="4"/>
      <c r="L87" s="4">
        <v>1</v>
      </c>
      <c r="M87" s="4"/>
      <c r="N87" s="4"/>
      <c r="O87" s="4"/>
      <c r="P87" s="4"/>
      <c r="Q87" s="4"/>
      <c r="R87" s="4"/>
      <c r="S87" s="5">
        <f t="shared" si="13"/>
        <v>54</v>
      </c>
      <c r="T87" s="2" t="str">
        <f t="shared" si="14"/>
        <v>Al Hana  BlueBerry  50g</v>
      </c>
      <c r="U87" s="6">
        <v>6</v>
      </c>
      <c r="V87" s="6">
        <f t="shared" si="21"/>
        <v>0</v>
      </c>
      <c r="W87" s="6">
        <f t="shared" si="21"/>
        <v>0</v>
      </c>
      <c r="X87" s="6">
        <f t="shared" si="21"/>
        <v>204</v>
      </c>
      <c r="Y87" s="6">
        <f t="shared" si="21"/>
        <v>114</v>
      </c>
      <c r="Z87" s="6">
        <f t="shared" si="21"/>
        <v>0</v>
      </c>
      <c r="AA87" s="6">
        <f t="shared" si="21"/>
        <v>6</v>
      </c>
      <c r="AB87" s="6">
        <f t="shared" si="15"/>
        <v>0</v>
      </c>
      <c r="AC87" s="6">
        <f t="shared" si="15"/>
        <v>0</v>
      </c>
      <c r="AD87" s="6">
        <f t="shared" si="15"/>
        <v>0</v>
      </c>
      <c r="AE87" s="6">
        <f t="shared" si="15"/>
        <v>0</v>
      </c>
      <c r="AF87" s="6">
        <f t="shared" si="15"/>
        <v>0</v>
      </c>
      <c r="AG87" s="6">
        <f t="shared" si="15"/>
        <v>0</v>
      </c>
      <c r="AH87" s="8">
        <f t="shared" si="16"/>
        <v>324</v>
      </c>
      <c r="AI87" s="6" t="s">
        <v>311</v>
      </c>
      <c r="AJ87" s="6" t="str">
        <f t="shared" si="17"/>
        <v>Al Hana  Other Flavors</v>
      </c>
      <c r="AK87" s="28">
        <f t="shared" si="18"/>
        <v>54</v>
      </c>
      <c r="AL87" s="28">
        <f t="shared" si="19"/>
        <v>324</v>
      </c>
      <c r="AM87" s="44">
        <f t="shared" si="20"/>
        <v>7.7019387729147538E-5</v>
      </c>
    </row>
    <row r="88" spans="1:39" s="3" customFormat="1" ht="12.75" hidden="1" customHeight="1">
      <c r="A88" s="4">
        <v>5304</v>
      </c>
      <c r="B88" s="2" t="s">
        <v>205</v>
      </c>
      <c r="C88" s="2" t="s">
        <v>28</v>
      </c>
      <c r="D88" s="2" t="s">
        <v>17</v>
      </c>
      <c r="E88" s="2" t="s">
        <v>18</v>
      </c>
      <c r="F88" s="2" t="str">
        <f t="shared" si="12"/>
        <v>Al Ostoura Two Apple Bahraini  1kg</v>
      </c>
      <c r="G88" s="4"/>
      <c r="H88" s="6">
        <v>15</v>
      </c>
      <c r="I88" s="6"/>
      <c r="J88" s="6"/>
      <c r="K88" s="6"/>
      <c r="L88" s="6"/>
      <c r="M88" s="6">
        <v>10</v>
      </c>
      <c r="N88" s="6"/>
      <c r="O88" s="6">
        <f>2+3</f>
        <v>5</v>
      </c>
      <c r="P88" s="6">
        <v>1</v>
      </c>
      <c r="Q88" s="6"/>
      <c r="R88" s="6"/>
      <c r="S88" s="5">
        <f t="shared" si="13"/>
        <v>31</v>
      </c>
      <c r="T88" s="2" t="str">
        <f t="shared" si="14"/>
        <v>Al Ostoura Two Apple Bahraini  1kg</v>
      </c>
      <c r="U88" s="6">
        <v>6</v>
      </c>
      <c r="V88" s="6">
        <f t="shared" si="21"/>
        <v>0</v>
      </c>
      <c r="W88" s="6">
        <f t="shared" si="21"/>
        <v>90</v>
      </c>
      <c r="X88" s="6">
        <f t="shared" si="21"/>
        <v>0</v>
      </c>
      <c r="Y88" s="6">
        <f t="shared" si="21"/>
        <v>0</v>
      </c>
      <c r="Z88" s="6">
        <f t="shared" si="21"/>
        <v>0</v>
      </c>
      <c r="AA88" s="6">
        <f t="shared" si="21"/>
        <v>0</v>
      </c>
      <c r="AB88" s="6">
        <f t="shared" si="15"/>
        <v>60</v>
      </c>
      <c r="AC88" s="6">
        <f t="shared" si="15"/>
        <v>0</v>
      </c>
      <c r="AD88" s="6">
        <f t="shared" si="15"/>
        <v>30</v>
      </c>
      <c r="AE88" s="6">
        <f t="shared" si="15"/>
        <v>6</v>
      </c>
      <c r="AF88" s="6">
        <f t="shared" si="15"/>
        <v>0</v>
      </c>
      <c r="AG88" s="6">
        <f t="shared" si="15"/>
        <v>0</v>
      </c>
      <c r="AH88" s="8">
        <f t="shared" si="16"/>
        <v>186</v>
      </c>
      <c r="AI88" s="6" t="s">
        <v>22</v>
      </c>
      <c r="AJ88" s="6" t="str">
        <f t="shared" si="17"/>
        <v>Al Ostoura Two Apple</v>
      </c>
      <c r="AK88" s="28">
        <f t="shared" si="18"/>
        <v>31</v>
      </c>
      <c r="AL88" s="28">
        <f t="shared" si="19"/>
        <v>186</v>
      </c>
      <c r="AM88" s="44">
        <f t="shared" si="20"/>
        <v>4.4214833696362475E-5</v>
      </c>
    </row>
    <row r="89" spans="1:39" s="3" customFormat="1" ht="12.75" hidden="1" customHeight="1">
      <c r="A89" s="4">
        <v>5305</v>
      </c>
      <c r="B89" s="2" t="s">
        <v>206</v>
      </c>
      <c r="C89" s="2" t="s">
        <v>28</v>
      </c>
      <c r="D89" s="2" t="s">
        <v>16</v>
      </c>
      <c r="E89" s="2" t="s">
        <v>7</v>
      </c>
      <c r="F89" s="2" t="str">
        <f t="shared" si="12"/>
        <v>Al Ostoura Orange 50g</v>
      </c>
      <c r="G89" s="4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5">
        <f t="shared" si="13"/>
        <v>0</v>
      </c>
      <c r="T89" s="2" t="str">
        <f t="shared" si="14"/>
        <v>Al Ostoura Orange 50g</v>
      </c>
      <c r="U89" s="6">
        <v>6</v>
      </c>
      <c r="V89" s="6">
        <f t="shared" si="21"/>
        <v>0</v>
      </c>
      <c r="W89" s="6">
        <f t="shared" si="21"/>
        <v>0</v>
      </c>
      <c r="X89" s="6">
        <f t="shared" si="21"/>
        <v>0</v>
      </c>
      <c r="Y89" s="6">
        <f t="shared" si="21"/>
        <v>0</v>
      </c>
      <c r="Z89" s="6">
        <f t="shared" si="21"/>
        <v>0</v>
      </c>
      <c r="AA89" s="6">
        <f t="shared" si="21"/>
        <v>0</v>
      </c>
      <c r="AB89" s="6">
        <f t="shared" si="15"/>
        <v>0</v>
      </c>
      <c r="AC89" s="6">
        <f t="shared" si="15"/>
        <v>0</v>
      </c>
      <c r="AD89" s="6">
        <f t="shared" si="15"/>
        <v>0</v>
      </c>
      <c r="AE89" s="6">
        <f t="shared" si="15"/>
        <v>0</v>
      </c>
      <c r="AF89" s="6">
        <f t="shared" si="15"/>
        <v>0</v>
      </c>
      <c r="AG89" s="6">
        <f t="shared" si="15"/>
        <v>0</v>
      </c>
      <c r="AH89" s="8">
        <f t="shared" si="16"/>
        <v>0</v>
      </c>
      <c r="AI89" s="10" t="s">
        <v>311</v>
      </c>
      <c r="AJ89" s="6" t="str">
        <f t="shared" si="17"/>
        <v>Al Ostoura Other Flavors</v>
      </c>
      <c r="AK89" s="28">
        <f t="shared" si="18"/>
        <v>0</v>
      </c>
      <c r="AL89" s="28">
        <f t="shared" si="19"/>
        <v>0</v>
      </c>
      <c r="AM89" s="44">
        <f t="shared" si="20"/>
        <v>0</v>
      </c>
    </row>
    <row r="90" spans="1:39" s="3" customFormat="1" ht="12.75" hidden="1" customHeight="1">
      <c r="A90" s="4">
        <v>5306</v>
      </c>
      <c r="B90" s="2" t="s">
        <v>207</v>
      </c>
      <c r="C90" s="2" t="s">
        <v>28</v>
      </c>
      <c r="D90" s="2" t="s">
        <v>15</v>
      </c>
      <c r="E90" s="2" t="s">
        <v>7</v>
      </c>
      <c r="F90" s="2" t="str">
        <f t="shared" si="12"/>
        <v>Al Ostoura Orange &amp; Mint 50g</v>
      </c>
      <c r="G90" s="4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5">
        <f t="shared" si="13"/>
        <v>0</v>
      </c>
      <c r="T90" s="2" t="str">
        <f t="shared" si="14"/>
        <v>Al Ostoura Orange &amp; Mint 50g</v>
      </c>
      <c r="U90" s="6">
        <v>6</v>
      </c>
      <c r="V90" s="6">
        <f t="shared" si="21"/>
        <v>0</v>
      </c>
      <c r="W90" s="6">
        <f t="shared" si="21"/>
        <v>0</v>
      </c>
      <c r="X90" s="6">
        <f t="shared" si="21"/>
        <v>0</v>
      </c>
      <c r="Y90" s="6">
        <f t="shared" si="21"/>
        <v>0</v>
      </c>
      <c r="Z90" s="6">
        <f t="shared" si="21"/>
        <v>0</v>
      </c>
      <c r="AA90" s="6">
        <f t="shared" si="21"/>
        <v>0</v>
      </c>
      <c r="AB90" s="6">
        <f t="shared" si="15"/>
        <v>0</v>
      </c>
      <c r="AC90" s="6">
        <f t="shared" si="15"/>
        <v>0</v>
      </c>
      <c r="AD90" s="6">
        <f t="shared" si="15"/>
        <v>0</v>
      </c>
      <c r="AE90" s="6">
        <f t="shared" si="15"/>
        <v>0</v>
      </c>
      <c r="AF90" s="6">
        <f t="shared" si="15"/>
        <v>0</v>
      </c>
      <c r="AG90" s="6">
        <f t="shared" si="15"/>
        <v>0</v>
      </c>
      <c r="AH90" s="8">
        <f t="shared" si="16"/>
        <v>0</v>
      </c>
      <c r="AI90" s="10" t="s">
        <v>311</v>
      </c>
      <c r="AJ90" s="6" t="str">
        <f t="shared" si="17"/>
        <v>Al Ostoura Other Flavors</v>
      </c>
      <c r="AK90" s="28">
        <f t="shared" si="18"/>
        <v>0</v>
      </c>
      <c r="AL90" s="28">
        <f t="shared" si="19"/>
        <v>0</v>
      </c>
      <c r="AM90" s="44">
        <f t="shared" si="20"/>
        <v>0</v>
      </c>
    </row>
    <row r="91" spans="1:39" s="3" customFormat="1" ht="12.75" hidden="1" customHeight="1">
      <c r="A91" s="4">
        <v>5307</v>
      </c>
      <c r="B91" s="2" t="s">
        <v>208</v>
      </c>
      <c r="C91" s="2" t="s">
        <v>28</v>
      </c>
      <c r="D91" s="2" t="s">
        <v>123</v>
      </c>
      <c r="E91" s="2" t="s">
        <v>7</v>
      </c>
      <c r="F91" s="2" t="str">
        <f t="shared" si="12"/>
        <v>Al Ostoura Mango  50g</v>
      </c>
      <c r="G91" s="4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5">
        <f t="shared" si="13"/>
        <v>0</v>
      </c>
      <c r="T91" s="2" t="str">
        <f t="shared" si="14"/>
        <v>Al Ostoura Mango  50g</v>
      </c>
      <c r="U91" s="6">
        <v>6</v>
      </c>
      <c r="V91" s="6">
        <f t="shared" si="21"/>
        <v>0</v>
      </c>
      <c r="W91" s="6">
        <f t="shared" si="21"/>
        <v>0</v>
      </c>
      <c r="X91" s="6">
        <f t="shared" si="21"/>
        <v>0</v>
      </c>
      <c r="Y91" s="6">
        <f t="shared" si="21"/>
        <v>0</v>
      </c>
      <c r="Z91" s="6">
        <f t="shared" si="21"/>
        <v>0</v>
      </c>
      <c r="AA91" s="6">
        <f t="shared" si="21"/>
        <v>0</v>
      </c>
      <c r="AB91" s="6">
        <f t="shared" si="15"/>
        <v>0</v>
      </c>
      <c r="AC91" s="6">
        <f t="shared" si="15"/>
        <v>0</v>
      </c>
      <c r="AD91" s="6">
        <f t="shared" si="15"/>
        <v>0</v>
      </c>
      <c r="AE91" s="6">
        <f t="shared" si="15"/>
        <v>0</v>
      </c>
      <c r="AF91" s="6">
        <f t="shared" si="15"/>
        <v>0</v>
      </c>
      <c r="AG91" s="6">
        <f t="shared" si="15"/>
        <v>0</v>
      </c>
      <c r="AH91" s="8">
        <f t="shared" si="16"/>
        <v>0</v>
      </c>
      <c r="AI91" s="10" t="s">
        <v>311</v>
      </c>
      <c r="AJ91" s="6" t="str">
        <f t="shared" si="17"/>
        <v>Al Ostoura Other Flavors</v>
      </c>
      <c r="AK91" s="28">
        <f t="shared" si="18"/>
        <v>0</v>
      </c>
      <c r="AL91" s="28">
        <f t="shared" si="19"/>
        <v>0</v>
      </c>
      <c r="AM91" s="44">
        <f t="shared" si="20"/>
        <v>0</v>
      </c>
    </row>
    <row r="92" spans="1:39" s="3" customFormat="1" ht="12.75" hidden="1" customHeight="1">
      <c r="A92" s="4">
        <v>5308</v>
      </c>
      <c r="B92" s="2" t="s">
        <v>209</v>
      </c>
      <c r="C92" s="2" t="s">
        <v>28</v>
      </c>
      <c r="D92" s="2" t="s">
        <v>105</v>
      </c>
      <c r="E92" s="2" t="s">
        <v>7</v>
      </c>
      <c r="F92" s="2" t="str">
        <f t="shared" si="12"/>
        <v>Al Ostoura Gum 50g</v>
      </c>
      <c r="G92" s="4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5">
        <f t="shared" si="13"/>
        <v>0</v>
      </c>
      <c r="T92" s="2" t="str">
        <f t="shared" si="14"/>
        <v>Al Ostoura Gum 50g</v>
      </c>
      <c r="U92" s="6">
        <v>6</v>
      </c>
      <c r="V92" s="6">
        <f t="shared" si="21"/>
        <v>0</v>
      </c>
      <c r="W92" s="6">
        <f t="shared" si="21"/>
        <v>0</v>
      </c>
      <c r="X92" s="6">
        <f t="shared" si="21"/>
        <v>0</v>
      </c>
      <c r="Y92" s="6">
        <f t="shared" si="21"/>
        <v>0</v>
      </c>
      <c r="Z92" s="6">
        <f t="shared" si="21"/>
        <v>0</v>
      </c>
      <c r="AA92" s="6">
        <f t="shared" si="21"/>
        <v>0</v>
      </c>
      <c r="AB92" s="6">
        <f t="shared" si="15"/>
        <v>0</v>
      </c>
      <c r="AC92" s="6">
        <f t="shared" si="15"/>
        <v>0</v>
      </c>
      <c r="AD92" s="6">
        <f t="shared" si="15"/>
        <v>0</v>
      </c>
      <c r="AE92" s="6">
        <f t="shared" si="15"/>
        <v>0</v>
      </c>
      <c r="AF92" s="6">
        <f t="shared" si="15"/>
        <v>0</v>
      </c>
      <c r="AG92" s="6">
        <f t="shared" si="15"/>
        <v>0</v>
      </c>
      <c r="AH92" s="8">
        <f t="shared" si="16"/>
        <v>0</v>
      </c>
      <c r="AI92" s="6" t="s">
        <v>105</v>
      </c>
      <c r="AJ92" s="6" t="str">
        <f t="shared" si="17"/>
        <v>Al Ostoura Gum</v>
      </c>
      <c r="AK92" s="28">
        <f t="shared" si="18"/>
        <v>0</v>
      </c>
      <c r="AL92" s="28">
        <f t="shared" si="19"/>
        <v>0</v>
      </c>
      <c r="AM92" s="44">
        <f t="shared" si="20"/>
        <v>0</v>
      </c>
    </row>
    <row r="93" spans="1:39" s="3" customFormat="1" ht="12.75" hidden="1" customHeight="1">
      <c r="A93" s="4">
        <v>5309</v>
      </c>
      <c r="B93" s="2" t="s">
        <v>210</v>
      </c>
      <c r="C93" s="2" t="s">
        <v>28</v>
      </c>
      <c r="D93" s="2" t="s">
        <v>211</v>
      </c>
      <c r="E93" s="2" t="s">
        <v>7</v>
      </c>
      <c r="F93" s="2" t="str">
        <f t="shared" si="12"/>
        <v>Al Ostoura Liquorice 50g</v>
      </c>
      <c r="G93" s="4"/>
      <c r="H93" s="6"/>
      <c r="I93" s="6"/>
      <c r="J93" s="6"/>
      <c r="K93" s="6"/>
      <c r="L93" s="6">
        <v>4</v>
      </c>
      <c r="M93" s="6">
        <v>2</v>
      </c>
      <c r="N93" s="6"/>
      <c r="O93" s="6"/>
      <c r="P93" s="6"/>
      <c r="Q93" s="6"/>
      <c r="R93" s="6"/>
      <c r="S93" s="5">
        <f t="shared" si="13"/>
        <v>6</v>
      </c>
      <c r="T93" s="2" t="str">
        <f t="shared" si="14"/>
        <v>Al Ostoura Liquorice 50g</v>
      </c>
      <c r="U93" s="6">
        <v>6</v>
      </c>
      <c r="V93" s="6">
        <f t="shared" si="21"/>
        <v>0</v>
      </c>
      <c r="W93" s="6">
        <f t="shared" si="21"/>
        <v>0</v>
      </c>
      <c r="X93" s="6">
        <f t="shared" si="21"/>
        <v>0</v>
      </c>
      <c r="Y93" s="6">
        <f t="shared" si="21"/>
        <v>0</v>
      </c>
      <c r="Z93" s="6">
        <f t="shared" si="21"/>
        <v>0</v>
      </c>
      <c r="AA93" s="6">
        <f t="shared" si="21"/>
        <v>24</v>
      </c>
      <c r="AB93" s="6">
        <f t="shared" si="15"/>
        <v>12</v>
      </c>
      <c r="AC93" s="6">
        <f t="shared" si="15"/>
        <v>0</v>
      </c>
      <c r="AD93" s="6">
        <f t="shared" si="15"/>
        <v>0</v>
      </c>
      <c r="AE93" s="6">
        <f t="shared" si="15"/>
        <v>0</v>
      </c>
      <c r="AF93" s="6">
        <f t="shared" si="15"/>
        <v>0</v>
      </c>
      <c r="AG93" s="6">
        <f t="shared" si="15"/>
        <v>0</v>
      </c>
      <c r="AH93" s="8">
        <f t="shared" si="16"/>
        <v>36</v>
      </c>
      <c r="AI93" s="10" t="s">
        <v>311</v>
      </c>
      <c r="AJ93" s="6" t="str">
        <f t="shared" si="17"/>
        <v>Al Ostoura Other Flavors</v>
      </c>
      <c r="AK93" s="28">
        <f t="shared" si="18"/>
        <v>6</v>
      </c>
      <c r="AL93" s="28">
        <f t="shared" si="19"/>
        <v>36</v>
      </c>
      <c r="AM93" s="44">
        <f t="shared" si="20"/>
        <v>8.5577097476830594E-6</v>
      </c>
    </row>
    <row r="94" spans="1:39" s="3" customFormat="1" ht="12.75" hidden="1" customHeight="1">
      <c r="A94" s="4">
        <v>5310</v>
      </c>
      <c r="B94" s="2" t="s">
        <v>212</v>
      </c>
      <c r="C94" s="2" t="s">
        <v>28</v>
      </c>
      <c r="D94" s="2" t="s">
        <v>27</v>
      </c>
      <c r="E94" s="2" t="s">
        <v>7</v>
      </c>
      <c r="F94" s="2" t="str">
        <f t="shared" si="12"/>
        <v>Al Ostoura Love 50g</v>
      </c>
      <c r="G94" s="4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5">
        <f t="shared" si="13"/>
        <v>0</v>
      </c>
      <c r="T94" s="2" t="str">
        <f t="shared" si="14"/>
        <v>Al Ostoura Love 50g</v>
      </c>
      <c r="U94" s="6">
        <v>6</v>
      </c>
      <c r="V94" s="6">
        <f t="shared" si="21"/>
        <v>0</v>
      </c>
      <c r="W94" s="6">
        <f t="shared" si="21"/>
        <v>0</v>
      </c>
      <c r="X94" s="6">
        <f t="shared" si="21"/>
        <v>0</v>
      </c>
      <c r="Y94" s="6">
        <f t="shared" si="21"/>
        <v>0</v>
      </c>
      <c r="Z94" s="6">
        <f t="shared" si="21"/>
        <v>0</v>
      </c>
      <c r="AA94" s="6">
        <f t="shared" si="21"/>
        <v>0</v>
      </c>
      <c r="AB94" s="6">
        <f t="shared" si="15"/>
        <v>0</v>
      </c>
      <c r="AC94" s="6">
        <f t="shared" si="15"/>
        <v>0</v>
      </c>
      <c r="AD94" s="6">
        <f t="shared" si="15"/>
        <v>0</v>
      </c>
      <c r="AE94" s="6">
        <f t="shared" si="15"/>
        <v>0</v>
      </c>
      <c r="AF94" s="6">
        <f t="shared" si="15"/>
        <v>0</v>
      </c>
      <c r="AG94" s="6">
        <f t="shared" si="15"/>
        <v>0</v>
      </c>
      <c r="AH94" s="8">
        <f t="shared" si="16"/>
        <v>0</v>
      </c>
      <c r="AI94" s="10" t="s">
        <v>311</v>
      </c>
      <c r="AJ94" s="6" t="str">
        <f t="shared" si="17"/>
        <v>Al Ostoura Other Flavors</v>
      </c>
      <c r="AK94" s="28">
        <f t="shared" si="18"/>
        <v>0</v>
      </c>
      <c r="AL94" s="28">
        <f t="shared" si="19"/>
        <v>0</v>
      </c>
      <c r="AM94" s="44">
        <f t="shared" si="20"/>
        <v>0</v>
      </c>
    </row>
    <row r="95" spans="1:39" s="3" customFormat="1" ht="12.75" hidden="1" customHeight="1">
      <c r="A95" s="4">
        <v>5311</v>
      </c>
      <c r="B95" s="2" t="s">
        <v>213</v>
      </c>
      <c r="C95" s="2" t="s">
        <v>28</v>
      </c>
      <c r="D95" s="2" t="s">
        <v>214</v>
      </c>
      <c r="E95" s="2" t="s">
        <v>7</v>
      </c>
      <c r="F95" s="2" t="str">
        <f t="shared" si="12"/>
        <v>Al Ostoura Black 50g</v>
      </c>
      <c r="G95" s="4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5">
        <f t="shared" si="13"/>
        <v>0</v>
      </c>
      <c r="T95" s="2" t="str">
        <f t="shared" si="14"/>
        <v>Al Ostoura Black 50g</v>
      </c>
      <c r="U95" s="6">
        <v>6</v>
      </c>
      <c r="V95" s="6">
        <f t="shared" si="21"/>
        <v>0</v>
      </c>
      <c r="W95" s="6">
        <f t="shared" si="21"/>
        <v>0</v>
      </c>
      <c r="X95" s="6">
        <f t="shared" si="21"/>
        <v>0</v>
      </c>
      <c r="Y95" s="6">
        <f t="shared" si="21"/>
        <v>0</v>
      </c>
      <c r="Z95" s="6">
        <f t="shared" si="21"/>
        <v>0</v>
      </c>
      <c r="AA95" s="6">
        <f t="shared" si="21"/>
        <v>0</v>
      </c>
      <c r="AB95" s="6">
        <f t="shared" si="15"/>
        <v>0</v>
      </c>
      <c r="AC95" s="6">
        <f t="shared" si="15"/>
        <v>0</v>
      </c>
      <c r="AD95" s="6">
        <f t="shared" si="15"/>
        <v>0</v>
      </c>
      <c r="AE95" s="6">
        <f t="shared" si="15"/>
        <v>0</v>
      </c>
      <c r="AF95" s="6">
        <f t="shared" si="15"/>
        <v>0</v>
      </c>
      <c r="AG95" s="6">
        <f t="shared" si="15"/>
        <v>0</v>
      </c>
      <c r="AH95" s="8">
        <f t="shared" si="16"/>
        <v>0</v>
      </c>
      <c r="AI95" s="10" t="s">
        <v>311</v>
      </c>
      <c r="AJ95" s="6" t="str">
        <f t="shared" si="17"/>
        <v>Al Ostoura Other Flavors</v>
      </c>
      <c r="AK95" s="28">
        <f t="shared" si="18"/>
        <v>0</v>
      </c>
      <c r="AL95" s="28">
        <f t="shared" si="19"/>
        <v>0</v>
      </c>
      <c r="AM95" s="44">
        <f t="shared" si="20"/>
        <v>0</v>
      </c>
    </row>
    <row r="96" spans="1:39" s="3" customFormat="1" ht="12.75" hidden="1" customHeight="1">
      <c r="A96" s="4">
        <v>5312</v>
      </c>
      <c r="B96" s="2" t="s">
        <v>215</v>
      </c>
      <c r="C96" s="2" t="s">
        <v>28</v>
      </c>
      <c r="D96" s="2" t="s">
        <v>214</v>
      </c>
      <c r="E96" s="2" t="s">
        <v>12</v>
      </c>
      <c r="F96" s="2" t="str">
        <f t="shared" si="12"/>
        <v>Al Ostoura Black 250g</v>
      </c>
      <c r="G96" s="4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5">
        <f t="shared" si="13"/>
        <v>0</v>
      </c>
      <c r="T96" s="2" t="str">
        <f t="shared" si="14"/>
        <v>Al Ostoura Black 250g</v>
      </c>
      <c r="U96" s="6">
        <v>6</v>
      </c>
      <c r="V96" s="6">
        <f t="shared" si="21"/>
        <v>0</v>
      </c>
      <c r="W96" s="6">
        <f t="shared" si="21"/>
        <v>0</v>
      </c>
      <c r="X96" s="6">
        <f t="shared" si="21"/>
        <v>0</v>
      </c>
      <c r="Y96" s="6">
        <f t="shared" si="21"/>
        <v>0</v>
      </c>
      <c r="Z96" s="6">
        <f t="shared" si="21"/>
        <v>0</v>
      </c>
      <c r="AA96" s="6">
        <f t="shared" si="21"/>
        <v>0</v>
      </c>
      <c r="AB96" s="6">
        <f t="shared" si="15"/>
        <v>0</v>
      </c>
      <c r="AC96" s="6">
        <f t="shared" si="15"/>
        <v>0</v>
      </c>
      <c r="AD96" s="6">
        <f t="shared" si="15"/>
        <v>0</v>
      </c>
      <c r="AE96" s="6">
        <f t="shared" si="15"/>
        <v>0</v>
      </c>
      <c r="AF96" s="6">
        <f t="shared" si="15"/>
        <v>0</v>
      </c>
      <c r="AG96" s="6">
        <f t="shared" si="15"/>
        <v>0</v>
      </c>
      <c r="AH96" s="8">
        <f t="shared" si="16"/>
        <v>0</v>
      </c>
      <c r="AI96" s="10" t="s">
        <v>311</v>
      </c>
      <c r="AJ96" s="6" t="str">
        <f t="shared" si="17"/>
        <v>Al Ostoura Other Flavors</v>
      </c>
      <c r="AK96" s="28">
        <f t="shared" si="18"/>
        <v>0</v>
      </c>
      <c r="AL96" s="28">
        <f t="shared" si="19"/>
        <v>0</v>
      </c>
      <c r="AM96" s="44">
        <f t="shared" si="20"/>
        <v>0</v>
      </c>
    </row>
    <row r="97" spans="1:39" s="3" customFormat="1" ht="12.75" hidden="1" customHeight="1">
      <c r="A97" s="4">
        <v>5323</v>
      </c>
      <c r="B97" s="2" t="s">
        <v>216</v>
      </c>
      <c r="C97" s="2" t="s">
        <v>28</v>
      </c>
      <c r="D97" s="2" t="s">
        <v>29</v>
      </c>
      <c r="E97" s="2" t="s">
        <v>7</v>
      </c>
      <c r="F97" s="2" t="str">
        <f t="shared" si="12"/>
        <v>Al Ostoura Five Apple 50g</v>
      </c>
      <c r="G97" s="4">
        <v>54</v>
      </c>
      <c r="H97" s="6">
        <v>77</v>
      </c>
      <c r="I97" s="6">
        <v>11</v>
      </c>
      <c r="J97" s="6"/>
      <c r="K97" s="6">
        <v>4</v>
      </c>
      <c r="L97" s="6">
        <v>5</v>
      </c>
      <c r="M97" s="6">
        <v>10</v>
      </c>
      <c r="N97" s="6"/>
      <c r="O97" s="6">
        <v>5</v>
      </c>
      <c r="P97" s="6"/>
      <c r="Q97" s="6">
        <v>2</v>
      </c>
      <c r="R97" s="6"/>
      <c r="S97" s="5">
        <f t="shared" si="13"/>
        <v>168</v>
      </c>
      <c r="T97" s="2" t="str">
        <f t="shared" si="14"/>
        <v>Al Ostoura Five Apple 50g</v>
      </c>
      <c r="U97" s="6">
        <v>6</v>
      </c>
      <c r="V97" s="6">
        <f t="shared" si="21"/>
        <v>324</v>
      </c>
      <c r="W97" s="6">
        <f t="shared" si="21"/>
        <v>462</v>
      </c>
      <c r="X97" s="6">
        <f t="shared" si="21"/>
        <v>66</v>
      </c>
      <c r="Y97" s="6">
        <f t="shared" si="21"/>
        <v>0</v>
      </c>
      <c r="Z97" s="6">
        <f t="shared" si="21"/>
        <v>24</v>
      </c>
      <c r="AA97" s="6">
        <f t="shared" si="21"/>
        <v>30</v>
      </c>
      <c r="AB97" s="6">
        <f t="shared" si="15"/>
        <v>60</v>
      </c>
      <c r="AC97" s="6">
        <f t="shared" si="15"/>
        <v>0</v>
      </c>
      <c r="AD97" s="6">
        <f t="shared" si="15"/>
        <v>30</v>
      </c>
      <c r="AE97" s="6">
        <f t="shared" si="15"/>
        <v>0</v>
      </c>
      <c r="AF97" s="6">
        <f t="shared" si="15"/>
        <v>12</v>
      </c>
      <c r="AG97" s="6">
        <f t="shared" si="15"/>
        <v>0</v>
      </c>
      <c r="AH97" s="8">
        <f t="shared" si="16"/>
        <v>1008</v>
      </c>
      <c r="AI97" s="6" t="s">
        <v>22</v>
      </c>
      <c r="AJ97" s="6" t="str">
        <f t="shared" si="17"/>
        <v>Al Ostoura Two Apple</v>
      </c>
      <c r="AK97" s="28">
        <f t="shared" si="18"/>
        <v>168</v>
      </c>
      <c r="AL97" s="28">
        <f t="shared" si="19"/>
        <v>1008</v>
      </c>
      <c r="AM97" s="44">
        <f t="shared" si="20"/>
        <v>2.3961587293512568E-4</v>
      </c>
    </row>
    <row r="98" spans="1:39" s="3" customFormat="1" ht="12.75" hidden="1" customHeight="1">
      <c r="A98" s="4">
        <v>5324</v>
      </c>
      <c r="B98" s="2" t="s">
        <v>217</v>
      </c>
      <c r="C98" s="2" t="s">
        <v>28</v>
      </c>
      <c r="D98" s="2" t="s">
        <v>29</v>
      </c>
      <c r="E98" s="2" t="s">
        <v>12</v>
      </c>
      <c r="F98" s="2" t="str">
        <f t="shared" si="12"/>
        <v>Al Ostoura Five Apple 250g</v>
      </c>
      <c r="G98" s="4">
        <v>43</v>
      </c>
      <c r="H98" s="6">
        <v>33</v>
      </c>
      <c r="I98" s="6">
        <v>1</v>
      </c>
      <c r="J98" s="6"/>
      <c r="K98" s="6">
        <v>3</v>
      </c>
      <c r="L98" s="6">
        <v>3</v>
      </c>
      <c r="M98" s="6"/>
      <c r="N98" s="6">
        <v>2</v>
      </c>
      <c r="O98" s="6"/>
      <c r="P98" s="6"/>
      <c r="Q98" s="6"/>
      <c r="R98" s="6"/>
      <c r="S98" s="5">
        <f t="shared" si="13"/>
        <v>85</v>
      </c>
      <c r="T98" s="2" t="str">
        <f t="shared" si="14"/>
        <v>Al Ostoura Five Apple 250g</v>
      </c>
      <c r="U98" s="6">
        <v>6</v>
      </c>
      <c r="V98" s="6">
        <f t="shared" si="21"/>
        <v>258</v>
      </c>
      <c r="W98" s="6">
        <f t="shared" si="21"/>
        <v>198</v>
      </c>
      <c r="X98" s="6">
        <f t="shared" si="21"/>
        <v>6</v>
      </c>
      <c r="Y98" s="6">
        <f t="shared" si="21"/>
        <v>0</v>
      </c>
      <c r="Z98" s="6">
        <f t="shared" si="21"/>
        <v>18</v>
      </c>
      <c r="AA98" s="6">
        <f t="shared" si="21"/>
        <v>18</v>
      </c>
      <c r="AB98" s="6">
        <f t="shared" si="15"/>
        <v>0</v>
      </c>
      <c r="AC98" s="6">
        <f t="shared" si="15"/>
        <v>12</v>
      </c>
      <c r="AD98" s="6">
        <f t="shared" si="15"/>
        <v>0</v>
      </c>
      <c r="AE98" s="6">
        <f t="shared" si="15"/>
        <v>0</v>
      </c>
      <c r="AF98" s="6">
        <f t="shared" si="15"/>
        <v>0</v>
      </c>
      <c r="AG98" s="6">
        <f t="shared" si="15"/>
        <v>0</v>
      </c>
      <c r="AH98" s="8">
        <f t="shared" si="16"/>
        <v>510</v>
      </c>
      <c r="AI98" s="6" t="s">
        <v>22</v>
      </c>
      <c r="AJ98" s="6" t="str">
        <f t="shared" si="17"/>
        <v>Al Ostoura Two Apple</v>
      </c>
      <c r="AK98" s="28">
        <f t="shared" si="18"/>
        <v>85</v>
      </c>
      <c r="AL98" s="28">
        <f t="shared" si="19"/>
        <v>510</v>
      </c>
      <c r="AM98" s="44">
        <f t="shared" si="20"/>
        <v>1.2123422142551001E-4</v>
      </c>
    </row>
    <row r="99" spans="1:39" s="3" customFormat="1" ht="12.75" hidden="1" customHeight="1">
      <c r="A99" s="4">
        <v>5325</v>
      </c>
      <c r="B99" s="2" t="s">
        <v>218</v>
      </c>
      <c r="C99" s="2" t="s">
        <v>28</v>
      </c>
      <c r="D99" s="2" t="s">
        <v>22</v>
      </c>
      <c r="E99" s="2" t="s">
        <v>7</v>
      </c>
      <c r="F99" s="2" t="str">
        <f t="shared" si="12"/>
        <v>Al Ostoura Two Apple 50g</v>
      </c>
      <c r="G99" s="4"/>
      <c r="H99" s="6"/>
      <c r="I99" s="6"/>
      <c r="J99" s="6">
        <v>330</v>
      </c>
      <c r="K99" s="6">
        <v>203</v>
      </c>
      <c r="L99" s="6">
        <v>106</v>
      </c>
      <c r="M99" s="6">
        <v>110</v>
      </c>
      <c r="N99" s="6">
        <v>191</v>
      </c>
      <c r="O99" s="6">
        <f>73+112</f>
        <v>185</v>
      </c>
      <c r="P99" s="6">
        <v>95</v>
      </c>
      <c r="Q99" s="6">
        <v>37</v>
      </c>
      <c r="R99" s="6">
        <v>41</v>
      </c>
      <c r="S99" s="5">
        <f t="shared" si="13"/>
        <v>1298</v>
      </c>
      <c r="T99" s="2" t="str">
        <f t="shared" si="14"/>
        <v>Al Ostoura Two Apple 50g</v>
      </c>
      <c r="U99" s="6">
        <v>6</v>
      </c>
      <c r="V99" s="6">
        <f t="shared" si="21"/>
        <v>0</v>
      </c>
      <c r="W99" s="6">
        <f t="shared" si="21"/>
        <v>0</v>
      </c>
      <c r="X99" s="6">
        <f t="shared" si="21"/>
        <v>0</v>
      </c>
      <c r="Y99" s="6">
        <f t="shared" si="21"/>
        <v>1980</v>
      </c>
      <c r="Z99" s="6">
        <f t="shared" si="21"/>
        <v>1218</v>
      </c>
      <c r="AA99" s="6">
        <f t="shared" si="21"/>
        <v>636</v>
      </c>
      <c r="AB99" s="6">
        <f t="shared" si="21"/>
        <v>660</v>
      </c>
      <c r="AC99" s="6">
        <f t="shared" si="21"/>
        <v>1146</v>
      </c>
      <c r="AD99" s="6">
        <f t="shared" si="21"/>
        <v>1110</v>
      </c>
      <c r="AE99" s="6">
        <f t="shared" si="21"/>
        <v>570</v>
      </c>
      <c r="AF99" s="6">
        <f t="shared" si="21"/>
        <v>222</v>
      </c>
      <c r="AG99" s="6">
        <f t="shared" si="21"/>
        <v>246</v>
      </c>
      <c r="AH99" s="8">
        <f t="shared" si="16"/>
        <v>7788</v>
      </c>
      <c r="AI99" s="6" t="s">
        <v>22</v>
      </c>
      <c r="AJ99" s="6" t="str">
        <f t="shared" si="17"/>
        <v>Al Ostoura Two Apple</v>
      </c>
      <c r="AK99" s="28">
        <f t="shared" si="18"/>
        <v>1298</v>
      </c>
      <c r="AL99" s="28">
        <f t="shared" si="19"/>
        <v>7788</v>
      </c>
      <c r="AM99" s="44">
        <f t="shared" si="20"/>
        <v>1.8513178754154351E-3</v>
      </c>
    </row>
    <row r="100" spans="1:39" s="3" customFormat="1" ht="12.75" hidden="1" customHeight="1">
      <c r="A100" s="4">
        <v>5326</v>
      </c>
      <c r="B100" s="2" t="s">
        <v>219</v>
      </c>
      <c r="C100" s="2" t="s">
        <v>28</v>
      </c>
      <c r="D100" s="2" t="s">
        <v>56</v>
      </c>
      <c r="E100" s="2" t="s">
        <v>7</v>
      </c>
      <c r="F100" s="2" t="str">
        <f t="shared" si="12"/>
        <v>Al Ostoura Lemon Mint 50g</v>
      </c>
      <c r="G100" s="4">
        <v>48</v>
      </c>
      <c r="H100" s="6">
        <v>64</v>
      </c>
      <c r="I100" s="6">
        <v>11</v>
      </c>
      <c r="J100" s="6">
        <v>9</v>
      </c>
      <c r="K100" s="6">
        <v>17</v>
      </c>
      <c r="L100" s="6">
        <v>14</v>
      </c>
      <c r="M100" s="6">
        <v>12</v>
      </c>
      <c r="N100" s="6">
        <v>6</v>
      </c>
      <c r="O100" s="6">
        <f>13+16</f>
        <v>29</v>
      </c>
      <c r="P100" s="6">
        <v>1</v>
      </c>
      <c r="Q100" s="6">
        <v>1</v>
      </c>
      <c r="R100" s="6"/>
      <c r="S100" s="5">
        <f t="shared" si="13"/>
        <v>212</v>
      </c>
      <c r="T100" s="2" t="str">
        <f t="shared" si="14"/>
        <v>Al Ostoura Lemon Mint 50g</v>
      </c>
      <c r="U100" s="6">
        <v>6</v>
      </c>
      <c r="V100" s="6">
        <f t="shared" si="21"/>
        <v>288</v>
      </c>
      <c r="W100" s="6">
        <f t="shared" si="21"/>
        <v>384</v>
      </c>
      <c r="X100" s="6">
        <f t="shared" si="21"/>
        <v>66</v>
      </c>
      <c r="Y100" s="6">
        <f t="shared" si="21"/>
        <v>54</v>
      </c>
      <c r="Z100" s="6">
        <f t="shared" si="21"/>
        <v>102</v>
      </c>
      <c r="AA100" s="6">
        <f t="shared" si="21"/>
        <v>84</v>
      </c>
      <c r="AB100" s="6">
        <f t="shared" si="21"/>
        <v>72</v>
      </c>
      <c r="AC100" s="6">
        <f t="shared" si="21"/>
        <v>36</v>
      </c>
      <c r="AD100" s="6">
        <f t="shared" si="21"/>
        <v>174</v>
      </c>
      <c r="AE100" s="6">
        <f t="shared" si="21"/>
        <v>6</v>
      </c>
      <c r="AF100" s="6">
        <f t="shared" si="21"/>
        <v>6</v>
      </c>
      <c r="AG100" s="6">
        <f t="shared" si="21"/>
        <v>0</v>
      </c>
      <c r="AH100" s="8">
        <f t="shared" si="16"/>
        <v>1272</v>
      </c>
      <c r="AI100" s="2" t="s">
        <v>56</v>
      </c>
      <c r="AJ100" s="6" t="str">
        <f t="shared" si="17"/>
        <v>Al Ostoura Lemon Mint</v>
      </c>
      <c r="AK100" s="28">
        <f t="shared" si="18"/>
        <v>212</v>
      </c>
      <c r="AL100" s="28">
        <f t="shared" si="19"/>
        <v>1272</v>
      </c>
      <c r="AM100" s="44">
        <f t="shared" si="20"/>
        <v>3.0237241108480142E-4</v>
      </c>
    </row>
    <row r="101" spans="1:39" s="3" customFormat="1" ht="12.75" customHeight="1">
      <c r="A101" s="4">
        <v>5327</v>
      </c>
      <c r="B101" s="2" t="s">
        <v>220</v>
      </c>
      <c r="C101" s="2" t="s">
        <v>28</v>
      </c>
      <c r="D101" s="2" t="s">
        <v>545</v>
      </c>
      <c r="E101" s="2" t="s">
        <v>7</v>
      </c>
      <c r="F101" s="2" t="str">
        <f t="shared" si="12"/>
        <v>Al Ostoura Grapes Mint 50g</v>
      </c>
      <c r="G101" s="4"/>
      <c r="H101" s="6"/>
      <c r="I101" s="6"/>
      <c r="J101" s="6">
        <v>2</v>
      </c>
      <c r="K101" s="6">
        <v>4</v>
      </c>
      <c r="L101" s="6">
        <v>2</v>
      </c>
      <c r="M101" s="6">
        <v>1</v>
      </c>
      <c r="N101" s="6"/>
      <c r="O101" s="6">
        <v>1</v>
      </c>
      <c r="P101" s="6"/>
      <c r="Q101" s="6"/>
      <c r="R101" s="6"/>
      <c r="S101" s="5">
        <f t="shared" si="13"/>
        <v>10</v>
      </c>
      <c r="T101" s="2" t="str">
        <f t="shared" si="14"/>
        <v>Al Ostoura Grapes Mint 50g</v>
      </c>
      <c r="U101" s="6">
        <v>6</v>
      </c>
      <c r="V101" s="6">
        <f t="shared" si="21"/>
        <v>0</v>
      </c>
      <c r="W101" s="6">
        <f t="shared" si="21"/>
        <v>0</v>
      </c>
      <c r="X101" s="6">
        <f t="shared" si="21"/>
        <v>0</v>
      </c>
      <c r="Y101" s="6">
        <f t="shared" si="21"/>
        <v>12</v>
      </c>
      <c r="Z101" s="6">
        <f t="shared" si="21"/>
        <v>24</v>
      </c>
      <c r="AA101" s="6">
        <f t="shared" si="21"/>
        <v>12</v>
      </c>
      <c r="AB101" s="6">
        <f t="shared" si="21"/>
        <v>6</v>
      </c>
      <c r="AC101" s="6">
        <f t="shared" si="21"/>
        <v>0</v>
      </c>
      <c r="AD101" s="6">
        <f t="shared" si="21"/>
        <v>6</v>
      </c>
      <c r="AE101" s="6">
        <f t="shared" si="21"/>
        <v>0</v>
      </c>
      <c r="AF101" s="6">
        <f t="shared" si="21"/>
        <v>0</v>
      </c>
      <c r="AG101" s="6">
        <f t="shared" si="21"/>
        <v>0</v>
      </c>
      <c r="AH101" s="8">
        <f t="shared" si="16"/>
        <v>60</v>
      </c>
      <c r="AI101" s="2" t="s">
        <v>545</v>
      </c>
      <c r="AJ101" s="6" t="str">
        <f t="shared" si="17"/>
        <v>Al Ostoura Grapes Mint</v>
      </c>
      <c r="AK101" s="28">
        <f t="shared" si="18"/>
        <v>10</v>
      </c>
      <c r="AL101" s="28">
        <f t="shared" si="19"/>
        <v>60</v>
      </c>
      <c r="AM101" s="44">
        <f t="shared" si="20"/>
        <v>1.4262849579471766E-5</v>
      </c>
    </row>
    <row r="102" spans="1:39" s="3" customFormat="1" ht="12.75" hidden="1" customHeight="1">
      <c r="A102" s="4">
        <v>5328</v>
      </c>
      <c r="B102" s="2" t="s">
        <v>221</v>
      </c>
      <c r="C102" s="2" t="s">
        <v>28</v>
      </c>
      <c r="D102" s="2" t="s">
        <v>21</v>
      </c>
      <c r="E102" s="2" t="s">
        <v>7</v>
      </c>
      <c r="F102" s="2" t="str">
        <f t="shared" si="12"/>
        <v>Al Ostoura Grapes 50g</v>
      </c>
      <c r="G102" s="4"/>
      <c r="H102" s="6"/>
      <c r="I102" s="6"/>
      <c r="J102" s="6"/>
      <c r="K102" s="6">
        <v>6</v>
      </c>
      <c r="L102" s="6">
        <v>3</v>
      </c>
      <c r="M102" s="6"/>
      <c r="N102" s="6">
        <v>1</v>
      </c>
      <c r="O102" s="6"/>
      <c r="P102" s="6"/>
      <c r="Q102" s="6"/>
      <c r="R102" s="6"/>
      <c r="S102" s="5">
        <f t="shared" si="13"/>
        <v>10</v>
      </c>
      <c r="T102" s="2" t="str">
        <f t="shared" si="14"/>
        <v>Al Ostoura Grapes 50g</v>
      </c>
      <c r="U102" s="6">
        <v>6</v>
      </c>
      <c r="V102" s="6">
        <f t="shared" si="21"/>
        <v>0</v>
      </c>
      <c r="W102" s="6">
        <f t="shared" si="21"/>
        <v>0</v>
      </c>
      <c r="X102" s="6">
        <f t="shared" si="21"/>
        <v>0</v>
      </c>
      <c r="Y102" s="6">
        <f t="shared" si="21"/>
        <v>0</v>
      </c>
      <c r="Z102" s="6">
        <f t="shared" si="21"/>
        <v>36</v>
      </c>
      <c r="AA102" s="6">
        <f t="shared" si="21"/>
        <v>18</v>
      </c>
      <c r="AB102" s="6">
        <f t="shared" si="21"/>
        <v>0</v>
      </c>
      <c r="AC102" s="6">
        <f t="shared" si="21"/>
        <v>6</v>
      </c>
      <c r="AD102" s="6">
        <f t="shared" si="21"/>
        <v>0</v>
      </c>
      <c r="AE102" s="6">
        <f t="shared" si="21"/>
        <v>0</v>
      </c>
      <c r="AF102" s="6">
        <f t="shared" si="21"/>
        <v>0</v>
      </c>
      <c r="AG102" s="6">
        <f t="shared" si="21"/>
        <v>0</v>
      </c>
      <c r="AH102" s="8">
        <f t="shared" si="16"/>
        <v>60</v>
      </c>
      <c r="AI102" s="2" t="s">
        <v>21</v>
      </c>
      <c r="AJ102" s="6" t="str">
        <f t="shared" si="17"/>
        <v>Al Ostoura Grapes</v>
      </c>
      <c r="AK102" s="28">
        <f t="shared" si="18"/>
        <v>10</v>
      </c>
      <c r="AL102" s="28">
        <f t="shared" si="19"/>
        <v>60</v>
      </c>
      <c r="AM102" s="44">
        <f t="shared" si="20"/>
        <v>1.4262849579471766E-5</v>
      </c>
    </row>
    <row r="103" spans="1:39" s="3" customFormat="1" ht="12.75" hidden="1" customHeight="1">
      <c r="A103" s="4">
        <v>5329</v>
      </c>
      <c r="B103" s="2" t="s">
        <v>222</v>
      </c>
      <c r="C103" s="2" t="s">
        <v>28</v>
      </c>
      <c r="D103" s="2" t="s">
        <v>22</v>
      </c>
      <c r="E103" s="2" t="s">
        <v>12</v>
      </c>
      <c r="F103" s="2" t="str">
        <f t="shared" si="12"/>
        <v>Al Ostoura Two Apple 250g</v>
      </c>
      <c r="G103" s="4"/>
      <c r="H103" s="6">
        <v>107</v>
      </c>
      <c r="I103" s="6">
        <v>155</v>
      </c>
      <c r="J103" s="6">
        <v>103</v>
      </c>
      <c r="K103" s="6">
        <v>74</v>
      </c>
      <c r="L103" s="6">
        <v>92</v>
      </c>
      <c r="M103" s="6">
        <v>34</v>
      </c>
      <c r="N103" s="6">
        <v>63</v>
      </c>
      <c r="O103" s="6">
        <f>24+50</f>
        <v>74</v>
      </c>
      <c r="P103" s="6">
        <v>6</v>
      </c>
      <c r="Q103" s="6"/>
      <c r="R103" s="6">
        <v>9</v>
      </c>
      <c r="S103" s="5">
        <f t="shared" si="13"/>
        <v>717</v>
      </c>
      <c r="T103" s="2" t="str">
        <f t="shared" si="14"/>
        <v>Al Ostoura Two Apple 250g</v>
      </c>
      <c r="U103" s="6">
        <v>6</v>
      </c>
      <c r="V103" s="6">
        <f t="shared" si="21"/>
        <v>0</v>
      </c>
      <c r="W103" s="6">
        <f t="shared" si="21"/>
        <v>642</v>
      </c>
      <c r="X103" s="6">
        <f t="shared" si="21"/>
        <v>930</v>
      </c>
      <c r="Y103" s="6">
        <f t="shared" si="21"/>
        <v>618</v>
      </c>
      <c r="Z103" s="6">
        <f t="shared" si="21"/>
        <v>444</v>
      </c>
      <c r="AA103" s="6">
        <f t="shared" si="21"/>
        <v>552</v>
      </c>
      <c r="AB103" s="6">
        <f t="shared" si="21"/>
        <v>204</v>
      </c>
      <c r="AC103" s="6">
        <f t="shared" si="21"/>
        <v>378</v>
      </c>
      <c r="AD103" s="6">
        <f t="shared" si="21"/>
        <v>444</v>
      </c>
      <c r="AE103" s="6">
        <f t="shared" si="21"/>
        <v>36</v>
      </c>
      <c r="AF103" s="6">
        <f t="shared" si="21"/>
        <v>0</v>
      </c>
      <c r="AG103" s="6">
        <f t="shared" si="21"/>
        <v>54</v>
      </c>
      <c r="AH103" s="8">
        <f t="shared" si="16"/>
        <v>4302</v>
      </c>
      <c r="AI103" s="6" t="s">
        <v>22</v>
      </c>
      <c r="AJ103" s="6" t="str">
        <f t="shared" si="17"/>
        <v>Al Ostoura Two Apple</v>
      </c>
      <c r="AK103" s="28">
        <f t="shared" si="18"/>
        <v>717</v>
      </c>
      <c r="AL103" s="28">
        <f t="shared" si="19"/>
        <v>4302</v>
      </c>
      <c r="AM103" s="44">
        <f t="shared" si="20"/>
        <v>1.0226463148481255E-3</v>
      </c>
    </row>
    <row r="104" spans="1:39" s="3" customFormat="1" ht="12.75" hidden="1" customHeight="1">
      <c r="A104" s="4">
        <v>5330</v>
      </c>
      <c r="B104" s="2" t="s">
        <v>223</v>
      </c>
      <c r="C104" s="2" t="s">
        <v>28</v>
      </c>
      <c r="D104" s="2" t="s">
        <v>56</v>
      </c>
      <c r="E104" s="2" t="s">
        <v>12</v>
      </c>
      <c r="F104" s="2" t="str">
        <f t="shared" si="12"/>
        <v>Al Ostoura Lemon Mint 250g</v>
      </c>
      <c r="G104" s="4">
        <v>21</v>
      </c>
      <c r="H104" s="6">
        <v>19</v>
      </c>
      <c r="I104" s="6">
        <v>6</v>
      </c>
      <c r="J104" s="6">
        <v>3</v>
      </c>
      <c r="K104" s="6">
        <v>10</v>
      </c>
      <c r="L104" s="6">
        <v>7</v>
      </c>
      <c r="M104" s="6">
        <v>4</v>
      </c>
      <c r="N104" s="6">
        <v>1</v>
      </c>
      <c r="O104" s="6">
        <v>2</v>
      </c>
      <c r="P104" s="6"/>
      <c r="Q104" s="6">
        <v>1</v>
      </c>
      <c r="R104" s="6">
        <v>1</v>
      </c>
      <c r="S104" s="5">
        <f t="shared" si="13"/>
        <v>75</v>
      </c>
      <c r="T104" s="2" t="str">
        <f t="shared" si="14"/>
        <v>Al Ostoura Lemon Mint 250g</v>
      </c>
      <c r="U104" s="6">
        <v>6</v>
      </c>
      <c r="V104" s="6">
        <f t="shared" ref="V104:AG125" si="22">G104*$U104</f>
        <v>126</v>
      </c>
      <c r="W104" s="6">
        <f t="shared" si="22"/>
        <v>114</v>
      </c>
      <c r="X104" s="6">
        <f t="shared" si="22"/>
        <v>36</v>
      </c>
      <c r="Y104" s="6">
        <f t="shared" si="22"/>
        <v>18</v>
      </c>
      <c r="Z104" s="6">
        <f t="shared" si="22"/>
        <v>60</v>
      </c>
      <c r="AA104" s="6">
        <f t="shared" si="22"/>
        <v>42</v>
      </c>
      <c r="AB104" s="6">
        <f t="shared" si="22"/>
        <v>24</v>
      </c>
      <c r="AC104" s="6">
        <f t="shared" si="22"/>
        <v>6</v>
      </c>
      <c r="AD104" s="6">
        <f t="shared" si="22"/>
        <v>12</v>
      </c>
      <c r="AE104" s="6">
        <f t="shared" si="22"/>
        <v>0</v>
      </c>
      <c r="AF104" s="6">
        <f t="shared" si="22"/>
        <v>6</v>
      </c>
      <c r="AG104" s="6">
        <f t="shared" si="22"/>
        <v>6</v>
      </c>
      <c r="AH104" s="8">
        <f t="shared" si="16"/>
        <v>450</v>
      </c>
      <c r="AI104" s="2" t="s">
        <v>56</v>
      </c>
      <c r="AJ104" s="6" t="str">
        <f t="shared" si="17"/>
        <v>Al Ostoura Lemon Mint</v>
      </c>
      <c r="AK104" s="28">
        <f t="shared" si="18"/>
        <v>75</v>
      </c>
      <c r="AL104" s="28">
        <f t="shared" si="19"/>
        <v>450</v>
      </c>
      <c r="AM104" s="44">
        <f t="shared" si="20"/>
        <v>1.0697137184603824E-4</v>
      </c>
    </row>
    <row r="105" spans="1:39" s="3" customFormat="1" ht="12.75" customHeight="1">
      <c r="A105" s="4">
        <v>5331</v>
      </c>
      <c r="B105" s="2" t="s">
        <v>224</v>
      </c>
      <c r="C105" s="2" t="s">
        <v>28</v>
      </c>
      <c r="D105" s="2" t="s">
        <v>545</v>
      </c>
      <c r="E105" s="2" t="s">
        <v>12</v>
      </c>
      <c r="F105" s="2" t="str">
        <f t="shared" si="12"/>
        <v>Al Ostoura Grapes Mint 250g</v>
      </c>
      <c r="G105" s="4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5">
        <f t="shared" si="13"/>
        <v>0</v>
      </c>
      <c r="T105" s="2" t="str">
        <f t="shared" si="14"/>
        <v>Al Ostoura Grapes Mint 250g</v>
      </c>
      <c r="U105" s="6">
        <v>6</v>
      </c>
      <c r="V105" s="6">
        <f t="shared" si="22"/>
        <v>0</v>
      </c>
      <c r="W105" s="6">
        <f t="shared" si="22"/>
        <v>0</v>
      </c>
      <c r="X105" s="6">
        <f t="shared" si="22"/>
        <v>0</v>
      </c>
      <c r="Y105" s="6">
        <f t="shared" si="22"/>
        <v>0</v>
      </c>
      <c r="Z105" s="6">
        <f t="shared" si="22"/>
        <v>0</v>
      </c>
      <c r="AA105" s="6">
        <f t="shared" si="22"/>
        <v>0</v>
      </c>
      <c r="AB105" s="6">
        <f t="shared" si="22"/>
        <v>0</v>
      </c>
      <c r="AC105" s="6">
        <f t="shared" si="22"/>
        <v>0</v>
      </c>
      <c r="AD105" s="6">
        <f t="shared" si="22"/>
        <v>0</v>
      </c>
      <c r="AE105" s="6">
        <f t="shared" si="22"/>
        <v>0</v>
      </c>
      <c r="AF105" s="6">
        <f t="shared" si="22"/>
        <v>0</v>
      </c>
      <c r="AG105" s="6">
        <f t="shared" si="22"/>
        <v>0</v>
      </c>
      <c r="AH105" s="8">
        <f t="shared" si="16"/>
        <v>0</v>
      </c>
      <c r="AI105" s="2" t="s">
        <v>545</v>
      </c>
      <c r="AJ105" s="6" t="str">
        <f t="shared" si="17"/>
        <v>Al Ostoura Grapes Mint</v>
      </c>
      <c r="AK105" s="28">
        <f t="shared" si="18"/>
        <v>0</v>
      </c>
      <c r="AL105" s="28">
        <f t="shared" si="19"/>
        <v>0</v>
      </c>
      <c r="AM105" s="44">
        <f t="shared" si="20"/>
        <v>0</v>
      </c>
    </row>
    <row r="106" spans="1:39" s="3" customFormat="1" ht="12.75" hidden="1" customHeight="1">
      <c r="A106" s="4">
        <v>5332</v>
      </c>
      <c r="B106" s="2" t="s">
        <v>225</v>
      </c>
      <c r="C106" s="2" t="s">
        <v>28</v>
      </c>
      <c r="D106" s="2" t="s">
        <v>21</v>
      </c>
      <c r="E106" s="2" t="s">
        <v>12</v>
      </c>
      <c r="F106" s="2" t="str">
        <f t="shared" si="12"/>
        <v>Al Ostoura Grapes 250g</v>
      </c>
      <c r="G106" s="4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5">
        <f t="shared" si="13"/>
        <v>0</v>
      </c>
      <c r="T106" s="2" t="str">
        <f t="shared" si="14"/>
        <v>Al Ostoura Grapes 250g</v>
      </c>
      <c r="U106" s="6">
        <v>6</v>
      </c>
      <c r="V106" s="6">
        <f t="shared" si="22"/>
        <v>0</v>
      </c>
      <c r="W106" s="6">
        <f t="shared" si="22"/>
        <v>0</v>
      </c>
      <c r="X106" s="6">
        <f t="shared" si="22"/>
        <v>0</v>
      </c>
      <c r="Y106" s="6">
        <f t="shared" si="22"/>
        <v>0</v>
      </c>
      <c r="Z106" s="6">
        <f t="shared" si="22"/>
        <v>0</v>
      </c>
      <c r="AA106" s="6">
        <f t="shared" si="22"/>
        <v>0</v>
      </c>
      <c r="AB106" s="6">
        <f t="shared" si="22"/>
        <v>0</v>
      </c>
      <c r="AC106" s="6">
        <f t="shared" si="22"/>
        <v>0</v>
      </c>
      <c r="AD106" s="6">
        <f t="shared" si="22"/>
        <v>0</v>
      </c>
      <c r="AE106" s="6">
        <f t="shared" si="22"/>
        <v>0</v>
      </c>
      <c r="AF106" s="6">
        <f t="shared" si="22"/>
        <v>0</v>
      </c>
      <c r="AG106" s="6">
        <f t="shared" si="22"/>
        <v>0</v>
      </c>
      <c r="AH106" s="8">
        <f t="shared" si="16"/>
        <v>0</v>
      </c>
      <c r="AI106" s="2" t="s">
        <v>21</v>
      </c>
      <c r="AJ106" s="6" t="str">
        <f t="shared" si="17"/>
        <v>Al Ostoura Grapes</v>
      </c>
      <c r="AK106" s="28">
        <f t="shared" si="18"/>
        <v>0</v>
      </c>
      <c r="AL106" s="28">
        <f t="shared" si="19"/>
        <v>0</v>
      </c>
      <c r="AM106" s="44">
        <f t="shared" si="20"/>
        <v>0</v>
      </c>
    </row>
    <row r="107" spans="1:39" s="3" customFormat="1" ht="12.75" hidden="1" customHeight="1">
      <c r="A107" s="4">
        <v>5333</v>
      </c>
      <c r="B107" s="2" t="s">
        <v>226</v>
      </c>
      <c r="C107" s="2" t="s">
        <v>28</v>
      </c>
      <c r="D107" s="2" t="s">
        <v>13</v>
      </c>
      <c r="E107" s="2" t="s">
        <v>7</v>
      </c>
      <c r="F107" s="2" t="str">
        <f t="shared" si="12"/>
        <v>Al Ostoura Mint 50g</v>
      </c>
      <c r="G107" s="4"/>
      <c r="H107" s="6"/>
      <c r="I107" s="6"/>
      <c r="J107" s="6"/>
      <c r="K107" s="6"/>
      <c r="L107" s="6">
        <v>2</v>
      </c>
      <c r="M107" s="6"/>
      <c r="N107" s="6"/>
      <c r="O107" s="6"/>
      <c r="P107" s="6"/>
      <c r="Q107" s="6"/>
      <c r="R107" s="6"/>
      <c r="S107" s="5">
        <f t="shared" si="13"/>
        <v>2</v>
      </c>
      <c r="T107" s="2" t="str">
        <f t="shared" si="14"/>
        <v>Al Ostoura Mint 50g</v>
      </c>
      <c r="U107" s="6">
        <v>6</v>
      </c>
      <c r="V107" s="6">
        <f t="shared" si="22"/>
        <v>0</v>
      </c>
      <c r="W107" s="6">
        <f t="shared" si="22"/>
        <v>0</v>
      </c>
      <c r="X107" s="6">
        <f t="shared" si="22"/>
        <v>0</v>
      </c>
      <c r="Y107" s="6">
        <f t="shared" si="22"/>
        <v>0</v>
      </c>
      <c r="Z107" s="6">
        <f t="shared" si="22"/>
        <v>0</v>
      </c>
      <c r="AA107" s="6">
        <f t="shared" si="22"/>
        <v>12</v>
      </c>
      <c r="AB107" s="6">
        <f t="shared" si="22"/>
        <v>0</v>
      </c>
      <c r="AC107" s="6">
        <f t="shared" si="22"/>
        <v>0</v>
      </c>
      <c r="AD107" s="6">
        <f t="shared" si="22"/>
        <v>0</v>
      </c>
      <c r="AE107" s="6">
        <f t="shared" si="22"/>
        <v>0</v>
      </c>
      <c r="AF107" s="6">
        <f t="shared" si="22"/>
        <v>0</v>
      </c>
      <c r="AG107" s="6">
        <f t="shared" si="22"/>
        <v>0</v>
      </c>
      <c r="AH107" s="8">
        <f t="shared" si="16"/>
        <v>12</v>
      </c>
      <c r="AI107" s="6" t="s">
        <v>13</v>
      </c>
      <c r="AJ107" s="6" t="str">
        <f t="shared" si="17"/>
        <v>Al Ostoura Mint</v>
      </c>
      <c r="AK107" s="28">
        <f t="shared" si="18"/>
        <v>2</v>
      </c>
      <c r="AL107" s="28">
        <f t="shared" si="19"/>
        <v>12</v>
      </c>
      <c r="AM107" s="44">
        <f t="shared" si="20"/>
        <v>2.8525699158943531E-6</v>
      </c>
    </row>
    <row r="108" spans="1:39" s="3" customFormat="1" ht="12.75" customHeight="1">
      <c r="A108" s="4">
        <v>5334</v>
      </c>
      <c r="B108" s="2" t="s">
        <v>227</v>
      </c>
      <c r="C108" s="2" t="s">
        <v>28</v>
      </c>
      <c r="D108" s="2" t="s">
        <v>545</v>
      </c>
      <c r="E108" s="2" t="s">
        <v>7</v>
      </c>
      <c r="F108" s="2" t="str">
        <f t="shared" si="12"/>
        <v>Al Ostoura Grapes Mint 50g</v>
      </c>
      <c r="G108" s="4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5">
        <f t="shared" si="13"/>
        <v>0</v>
      </c>
      <c r="T108" s="2" t="str">
        <f t="shared" si="14"/>
        <v>Al Ostoura Grapes Mint 50g</v>
      </c>
      <c r="U108" s="6">
        <v>6</v>
      </c>
      <c r="V108" s="6">
        <f t="shared" si="22"/>
        <v>0</v>
      </c>
      <c r="W108" s="6">
        <f t="shared" si="22"/>
        <v>0</v>
      </c>
      <c r="X108" s="6">
        <f t="shared" si="22"/>
        <v>0</v>
      </c>
      <c r="Y108" s="6">
        <f t="shared" si="22"/>
        <v>0</v>
      </c>
      <c r="Z108" s="6">
        <f t="shared" si="22"/>
        <v>0</v>
      </c>
      <c r="AA108" s="6">
        <f t="shared" si="22"/>
        <v>0</v>
      </c>
      <c r="AB108" s="6">
        <f t="shared" si="22"/>
        <v>0</v>
      </c>
      <c r="AC108" s="6">
        <f t="shared" si="22"/>
        <v>0</v>
      </c>
      <c r="AD108" s="6">
        <f t="shared" si="22"/>
        <v>0</v>
      </c>
      <c r="AE108" s="6">
        <f t="shared" si="22"/>
        <v>0</v>
      </c>
      <c r="AF108" s="6">
        <f t="shared" si="22"/>
        <v>0</v>
      </c>
      <c r="AG108" s="6">
        <f t="shared" si="22"/>
        <v>0</v>
      </c>
      <c r="AH108" s="8">
        <f t="shared" si="16"/>
        <v>0</v>
      </c>
      <c r="AI108" s="2" t="s">
        <v>545</v>
      </c>
      <c r="AJ108" s="6" t="str">
        <f t="shared" si="17"/>
        <v>Al Ostoura Grapes Mint</v>
      </c>
      <c r="AK108" s="28">
        <f t="shared" si="18"/>
        <v>0</v>
      </c>
      <c r="AL108" s="28">
        <f t="shared" si="19"/>
        <v>0</v>
      </c>
      <c r="AM108" s="44">
        <f t="shared" si="20"/>
        <v>0</v>
      </c>
    </row>
    <row r="109" spans="1:39" s="3" customFormat="1" ht="12.75" hidden="1" customHeight="1">
      <c r="A109" s="4">
        <v>5335</v>
      </c>
      <c r="B109" s="2" t="s">
        <v>228</v>
      </c>
      <c r="C109" s="2" t="s">
        <v>28</v>
      </c>
      <c r="D109" s="2" t="s">
        <v>30</v>
      </c>
      <c r="E109" s="2" t="s">
        <v>7</v>
      </c>
      <c r="F109" s="2" t="str">
        <f t="shared" si="12"/>
        <v>Al Ostoura Blueberry 50g</v>
      </c>
      <c r="G109" s="4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5">
        <f t="shared" si="13"/>
        <v>0</v>
      </c>
      <c r="T109" s="2" t="str">
        <f t="shared" si="14"/>
        <v>Al Ostoura Blueberry 50g</v>
      </c>
      <c r="U109" s="6">
        <v>6</v>
      </c>
      <c r="V109" s="6">
        <f t="shared" si="22"/>
        <v>0</v>
      </c>
      <c r="W109" s="6">
        <f t="shared" si="22"/>
        <v>0</v>
      </c>
      <c r="X109" s="6">
        <f t="shared" si="22"/>
        <v>0</v>
      </c>
      <c r="Y109" s="6">
        <f t="shared" si="22"/>
        <v>0</v>
      </c>
      <c r="Z109" s="6">
        <f t="shared" si="22"/>
        <v>0</v>
      </c>
      <c r="AA109" s="6">
        <f t="shared" si="22"/>
        <v>0</v>
      </c>
      <c r="AB109" s="6">
        <f t="shared" si="22"/>
        <v>0</v>
      </c>
      <c r="AC109" s="6">
        <f t="shared" si="22"/>
        <v>0</v>
      </c>
      <c r="AD109" s="6">
        <f t="shared" si="22"/>
        <v>0</v>
      </c>
      <c r="AE109" s="6">
        <f t="shared" si="22"/>
        <v>0</v>
      </c>
      <c r="AF109" s="6">
        <f t="shared" si="22"/>
        <v>0</v>
      </c>
      <c r="AG109" s="6">
        <f t="shared" si="22"/>
        <v>0</v>
      </c>
      <c r="AH109" s="8">
        <f t="shared" si="16"/>
        <v>0</v>
      </c>
      <c r="AI109" s="6" t="s">
        <v>311</v>
      </c>
      <c r="AJ109" s="6" t="str">
        <f t="shared" si="17"/>
        <v>Al Ostoura Other Flavors</v>
      </c>
      <c r="AK109" s="28">
        <f t="shared" si="18"/>
        <v>0</v>
      </c>
      <c r="AL109" s="28">
        <f t="shared" si="19"/>
        <v>0</v>
      </c>
      <c r="AM109" s="44">
        <f t="shared" si="20"/>
        <v>0</v>
      </c>
    </row>
    <row r="110" spans="1:39" s="3" customFormat="1" ht="12.75" hidden="1" customHeight="1">
      <c r="A110" s="4">
        <v>5336</v>
      </c>
      <c r="B110" s="2" t="s">
        <v>229</v>
      </c>
      <c r="C110" s="2" t="s">
        <v>28</v>
      </c>
      <c r="D110" s="2" t="s">
        <v>230</v>
      </c>
      <c r="E110" s="2" t="s">
        <v>12</v>
      </c>
      <c r="F110" s="2" t="str">
        <f t="shared" si="12"/>
        <v>Al Ostoura Two Apple Gold 250g</v>
      </c>
      <c r="G110" s="4">
        <v>2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5">
        <f t="shared" si="13"/>
        <v>2</v>
      </c>
      <c r="T110" s="2" t="str">
        <f t="shared" si="14"/>
        <v>Al Ostoura Two Apple Gold 250g</v>
      </c>
      <c r="U110" s="6">
        <v>6</v>
      </c>
      <c r="V110" s="6">
        <f t="shared" si="22"/>
        <v>12</v>
      </c>
      <c r="W110" s="6">
        <f t="shared" si="22"/>
        <v>0</v>
      </c>
      <c r="X110" s="6">
        <f t="shared" si="22"/>
        <v>0</v>
      </c>
      <c r="Y110" s="6">
        <f t="shared" si="22"/>
        <v>0</v>
      </c>
      <c r="Z110" s="6">
        <f t="shared" si="22"/>
        <v>0</v>
      </c>
      <c r="AA110" s="6">
        <f t="shared" si="22"/>
        <v>0</v>
      </c>
      <c r="AB110" s="6">
        <f t="shared" si="22"/>
        <v>0</v>
      </c>
      <c r="AC110" s="6">
        <f t="shared" si="22"/>
        <v>0</v>
      </c>
      <c r="AD110" s="6">
        <f t="shared" si="22"/>
        <v>0</v>
      </c>
      <c r="AE110" s="6">
        <f t="shared" si="22"/>
        <v>0</v>
      </c>
      <c r="AF110" s="6">
        <f t="shared" si="22"/>
        <v>0</v>
      </c>
      <c r="AG110" s="6">
        <f t="shared" si="22"/>
        <v>0</v>
      </c>
      <c r="AH110" s="8">
        <f t="shared" si="16"/>
        <v>12</v>
      </c>
      <c r="AI110" s="6" t="s">
        <v>22</v>
      </c>
      <c r="AJ110" s="6" t="str">
        <f t="shared" si="17"/>
        <v>Al Ostoura Two Apple</v>
      </c>
      <c r="AK110" s="28">
        <f t="shared" si="18"/>
        <v>2</v>
      </c>
      <c r="AL110" s="28">
        <f t="shared" si="19"/>
        <v>12</v>
      </c>
      <c r="AM110" s="44">
        <f t="shared" si="20"/>
        <v>2.8525699158943531E-6</v>
      </c>
    </row>
    <row r="111" spans="1:39" s="3" customFormat="1" ht="12.75" hidden="1" customHeight="1">
      <c r="A111" s="4">
        <v>5338</v>
      </c>
      <c r="B111" s="2" t="s">
        <v>231</v>
      </c>
      <c r="C111" s="2" t="s">
        <v>28</v>
      </c>
      <c r="D111" s="2" t="s">
        <v>31</v>
      </c>
      <c r="E111" s="2" t="s">
        <v>12</v>
      </c>
      <c r="F111" s="2" t="str">
        <f t="shared" si="12"/>
        <v>Al Ostoura Two Apple Tin 250g</v>
      </c>
      <c r="G111" s="4"/>
      <c r="H111" s="6">
        <v>30</v>
      </c>
      <c r="I111" s="6">
        <v>2</v>
      </c>
      <c r="J111" s="6">
        <v>6</v>
      </c>
      <c r="K111" s="6">
        <v>3</v>
      </c>
      <c r="L111" s="6">
        <v>4</v>
      </c>
      <c r="M111" s="6">
        <v>22</v>
      </c>
      <c r="N111" s="6">
        <v>18</v>
      </c>
      <c r="O111" s="6">
        <f>8+4</f>
        <v>12</v>
      </c>
      <c r="P111" s="6"/>
      <c r="Q111" s="6">
        <v>2</v>
      </c>
      <c r="R111" s="6">
        <v>2</v>
      </c>
      <c r="S111" s="5">
        <f t="shared" si="13"/>
        <v>101</v>
      </c>
      <c r="T111" s="2" t="str">
        <f t="shared" si="14"/>
        <v>Al Ostoura Two Apple Tin 250g</v>
      </c>
      <c r="U111" s="6">
        <v>6</v>
      </c>
      <c r="V111" s="6">
        <f t="shared" si="22"/>
        <v>0</v>
      </c>
      <c r="W111" s="6">
        <f t="shared" si="22"/>
        <v>180</v>
      </c>
      <c r="X111" s="6">
        <f t="shared" si="22"/>
        <v>12</v>
      </c>
      <c r="Y111" s="6">
        <f t="shared" si="22"/>
        <v>36</v>
      </c>
      <c r="Z111" s="6">
        <f t="shared" si="22"/>
        <v>18</v>
      </c>
      <c r="AA111" s="6">
        <f t="shared" si="22"/>
        <v>24</v>
      </c>
      <c r="AB111" s="6">
        <f t="shared" si="22"/>
        <v>132</v>
      </c>
      <c r="AC111" s="6">
        <f t="shared" si="22"/>
        <v>108</v>
      </c>
      <c r="AD111" s="6">
        <f t="shared" si="22"/>
        <v>72</v>
      </c>
      <c r="AE111" s="6">
        <f t="shared" si="22"/>
        <v>0</v>
      </c>
      <c r="AF111" s="6">
        <f t="shared" si="22"/>
        <v>12</v>
      </c>
      <c r="AG111" s="6">
        <f t="shared" si="22"/>
        <v>12</v>
      </c>
      <c r="AH111" s="8">
        <f t="shared" si="16"/>
        <v>606</v>
      </c>
      <c r="AI111" s="6" t="s">
        <v>22</v>
      </c>
      <c r="AJ111" s="6" t="str">
        <f t="shared" si="17"/>
        <v>Al Ostoura Two Apple</v>
      </c>
      <c r="AK111" s="28">
        <f t="shared" si="18"/>
        <v>101</v>
      </c>
      <c r="AL111" s="28">
        <f t="shared" si="19"/>
        <v>606</v>
      </c>
      <c r="AM111" s="44">
        <f t="shared" si="20"/>
        <v>1.4405478075266484E-4</v>
      </c>
    </row>
    <row r="112" spans="1:39" s="3" customFormat="1" ht="12.75" hidden="1" customHeight="1">
      <c r="A112" s="4">
        <v>5380</v>
      </c>
      <c r="B112" s="2" t="s">
        <v>232</v>
      </c>
      <c r="C112" s="2" t="s">
        <v>32</v>
      </c>
      <c r="D112" s="2" t="s">
        <v>31</v>
      </c>
      <c r="E112" s="2" t="s">
        <v>12</v>
      </c>
      <c r="F112" s="2" t="str">
        <f t="shared" si="12"/>
        <v>Khalil Maamoun Two Apple Tin 250g</v>
      </c>
      <c r="G112" s="4">
        <v>589</v>
      </c>
      <c r="H112" s="6">
        <v>1107</v>
      </c>
      <c r="I112" s="23">
        <v>200</v>
      </c>
      <c r="J112" s="23">
        <v>92</v>
      </c>
      <c r="K112" s="23">
        <v>790</v>
      </c>
      <c r="L112" s="23">
        <v>778</v>
      </c>
      <c r="M112" s="23">
        <v>628</v>
      </c>
      <c r="N112" s="23">
        <v>1162</v>
      </c>
      <c r="O112" s="23">
        <f>37+63</f>
        <v>100</v>
      </c>
      <c r="P112" s="23">
        <v>12</v>
      </c>
      <c r="Q112" s="23">
        <v>16</v>
      </c>
      <c r="R112" s="23">
        <v>2</v>
      </c>
      <c r="S112" s="5">
        <f t="shared" si="13"/>
        <v>5476</v>
      </c>
      <c r="T112" s="2" t="str">
        <f t="shared" si="14"/>
        <v>Khalil Maamoun Two Apple Tin 250g</v>
      </c>
      <c r="U112" s="6">
        <v>7.5</v>
      </c>
      <c r="V112" s="6">
        <f t="shared" si="22"/>
        <v>4417.5</v>
      </c>
      <c r="W112" s="6">
        <f t="shared" si="22"/>
        <v>8302.5</v>
      </c>
      <c r="X112" s="6">
        <f t="shared" si="22"/>
        <v>1500</v>
      </c>
      <c r="Y112" s="6">
        <f t="shared" si="22"/>
        <v>690</v>
      </c>
      <c r="Z112" s="6">
        <f t="shared" si="22"/>
        <v>5925</v>
      </c>
      <c r="AA112" s="6">
        <f t="shared" si="22"/>
        <v>5835</v>
      </c>
      <c r="AB112" s="6">
        <f t="shared" si="22"/>
        <v>4710</v>
      </c>
      <c r="AC112" s="6">
        <f t="shared" si="22"/>
        <v>8715</v>
      </c>
      <c r="AD112" s="6">
        <f t="shared" si="22"/>
        <v>750</v>
      </c>
      <c r="AE112" s="6">
        <f t="shared" si="22"/>
        <v>90</v>
      </c>
      <c r="AF112" s="6">
        <f t="shared" si="22"/>
        <v>120</v>
      </c>
      <c r="AG112" s="6">
        <f t="shared" si="22"/>
        <v>15</v>
      </c>
      <c r="AH112" s="8">
        <f t="shared" si="16"/>
        <v>41070</v>
      </c>
      <c r="AI112" s="6" t="s">
        <v>22</v>
      </c>
      <c r="AJ112" s="6" t="str">
        <f t="shared" si="17"/>
        <v>Khalil Maamoun Two Apple</v>
      </c>
      <c r="AK112" s="28">
        <f t="shared" si="18"/>
        <v>5476</v>
      </c>
      <c r="AL112" s="28">
        <f t="shared" si="19"/>
        <v>41070</v>
      </c>
      <c r="AM112" s="44">
        <f t="shared" si="20"/>
        <v>9.7629205371484243E-3</v>
      </c>
    </row>
    <row r="113" spans="1:39" s="3" customFormat="1" ht="12.75" hidden="1" customHeight="1">
      <c r="A113" s="4">
        <v>5382</v>
      </c>
      <c r="B113" s="2" t="s">
        <v>233</v>
      </c>
      <c r="C113" s="2" t="s">
        <v>32</v>
      </c>
      <c r="D113" s="2" t="s">
        <v>22</v>
      </c>
      <c r="E113" s="2" t="s">
        <v>7</v>
      </c>
      <c r="F113" s="2" t="str">
        <f t="shared" si="12"/>
        <v>Khalil Maamoun Two Apple 50g</v>
      </c>
      <c r="G113" s="4">
        <v>1753</v>
      </c>
      <c r="H113" s="6">
        <v>3779</v>
      </c>
      <c r="I113" s="6">
        <v>416</v>
      </c>
      <c r="J113" s="6">
        <v>171</v>
      </c>
      <c r="K113" s="6">
        <v>2461</v>
      </c>
      <c r="L113" s="6">
        <v>1954</v>
      </c>
      <c r="M113" s="6">
        <v>2386</v>
      </c>
      <c r="N113" s="6">
        <v>700</v>
      </c>
      <c r="O113" s="6">
        <f>725+374</f>
        <v>1099</v>
      </c>
      <c r="P113" s="6">
        <v>35</v>
      </c>
      <c r="Q113" s="6">
        <v>220</v>
      </c>
      <c r="R113" s="6">
        <v>5</v>
      </c>
      <c r="S113" s="5">
        <f t="shared" si="13"/>
        <v>14979</v>
      </c>
      <c r="T113" s="2" t="str">
        <f t="shared" si="14"/>
        <v>Khalil Maamoun Two Apple 50g</v>
      </c>
      <c r="U113" s="6">
        <v>6</v>
      </c>
      <c r="V113" s="6">
        <f t="shared" si="22"/>
        <v>10518</v>
      </c>
      <c r="W113" s="6">
        <f t="shared" si="22"/>
        <v>22674</v>
      </c>
      <c r="X113" s="6">
        <f t="shared" si="22"/>
        <v>2496</v>
      </c>
      <c r="Y113" s="6">
        <f t="shared" si="22"/>
        <v>1026</v>
      </c>
      <c r="Z113" s="6">
        <f t="shared" si="22"/>
        <v>14766</v>
      </c>
      <c r="AA113" s="6">
        <f t="shared" si="22"/>
        <v>11724</v>
      </c>
      <c r="AB113" s="6">
        <f t="shared" si="22"/>
        <v>14316</v>
      </c>
      <c r="AC113" s="6">
        <f t="shared" si="22"/>
        <v>4200</v>
      </c>
      <c r="AD113" s="6">
        <f t="shared" si="22"/>
        <v>6594</v>
      </c>
      <c r="AE113" s="6">
        <f t="shared" si="22"/>
        <v>210</v>
      </c>
      <c r="AF113" s="6">
        <f t="shared" si="22"/>
        <v>1320</v>
      </c>
      <c r="AG113" s="6">
        <f t="shared" si="22"/>
        <v>30</v>
      </c>
      <c r="AH113" s="8">
        <f t="shared" si="16"/>
        <v>89874</v>
      </c>
      <c r="AI113" s="6" t="s">
        <v>22</v>
      </c>
      <c r="AJ113" s="6" t="str">
        <f t="shared" si="17"/>
        <v>Khalil Maamoun Two Apple</v>
      </c>
      <c r="AK113" s="28">
        <f t="shared" si="18"/>
        <v>14979</v>
      </c>
      <c r="AL113" s="28">
        <f t="shared" si="19"/>
        <v>89874</v>
      </c>
      <c r="AM113" s="44">
        <f t="shared" si="20"/>
        <v>2.1364322385090759E-2</v>
      </c>
    </row>
    <row r="114" spans="1:39" s="3" customFormat="1" ht="12.75" hidden="1" customHeight="1">
      <c r="A114" s="4">
        <v>5383</v>
      </c>
      <c r="B114" s="2" t="s">
        <v>234</v>
      </c>
      <c r="C114" s="2" t="s">
        <v>32</v>
      </c>
      <c r="D114" s="2" t="s">
        <v>56</v>
      </c>
      <c r="E114" s="2" t="s">
        <v>7</v>
      </c>
      <c r="F114" s="2" t="str">
        <f t="shared" si="12"/>
        <v>Khalil Maamoun Lemon Mint 50g</v>
      </c>
      <c r="G114" s="4">
        <v>12</v>
      </c>
      <c r="H114" s="6">
        <v>50</v>
      </c>
      <c r="I114" s="6">
        <v>2</v>
      </c>
      <c r="J114" s="6">
        <v>10</v>
      </c>
      <c r="K114" s="6">
        <v>60</v>
      </c>
      <c r="L114" s="6">
        <v>5</v>
      </c>
      <c r="M114" s="6">
        <v>62</v>
      </c>
      <c r="N114" s="6">
        <v>13</v>
      </c>
      <c r="O114" s="6">
        <f>197+187</f>
        <v>384</v>
      </c>
      <c r="P114" s="6"/>
      <c r="Q114" s="6">
        <v>28</v>
      </c>
      <c r="R114" s="6">
        <v>1</v>
      </c>
      <c r="S114" s="5">
        <f t="shared" si="13"/>
        <v>627</v>
      </c>
      <c r="T114" s="2" t="str">
        <f t="shared" si="14"/>
        <v>Khalil Maamoun Lemon Mint 50g</v>
      </c>
      <c r="U114" s="6">
        <v>6</v>
      </c>
      <c r="V114" s="6">
        <f t="shared" si="22"/>
        <v>72</v>
      </c>
      <c r="W114" s="6">
        <f t="shared" si="22"/>
        <v>300</v>
      </c>
      <c r="X114" s="6">
        <f t="shared" si="22"/>
        <v>12</v>
      </c>
      <c r="Y114" s="6">
        <f t="shared" si="22"/>
        <v>60</v>
      </c>
      <c r="Z114" s="6">
        <f t="shared" si="22"/>
        <v>360</v>
      </c>
      <c r="AA114" s="6">
        <f t="shared" si="22"/>
        <v>30</v>
      </c>
      <c r="AB114" s="6">
        <f t="shared" si="22"/>
        <v>372</v>
      </c>
      <c r="AC114" s="6">
        <f t="shared" si="22"/>
        <v>78</v>
      </c>
      <c r="AD114" s="6">
        <f t="shared" si="22"/>
        <v>2304</v>
      </c>
      <c r="AE114" s="6">
        <f t="shared" si="22"/>
        <v>0</v>
      </c>
      <c r="AF114" s="6">
        <f t="shared" si="22"/>
        <v>168</v>
      </c>
      <c r="AG114" s="6">
        <f t="shared" si="22"/>
        <v>6</v>
      </c>
      <c r="AH114" s="8">
        <f t="shared" si="16"/>
        <v>3762</v>
      </c>
      <c r="AI114" s="2" t="s">
        <v>56</v>
      </c>
      <c r="AJ114" s="6" t="str">
        <f t="shared" si="17"/>
        <v>Khalil Maamoun Lemon Mint</v>
      </c>
      <c r="AK114" s="28">
        <f t="shared" si="18"/>
        <v>627</v>
      </c>
      <c r="AL114" s="28">
        <f t="shared" si="19"/>
        <v>3762</v>
      </c>
      <c r="AM114" s="44">
        <f t="shared" si="20"/>
        <v>8.9428066863287976E-4</v>
      </c>
    </row>
    <row r="115" spans="1:39" s="3" customFormat="1" ht="12.75" hidden="1" customHeight="1">
      <c r="A115" s="4">
        <v>5384</v>
      </c>
      <c r="B115" s="2" t="s">
        <v>235</v>
      </c>
      <c r="C115" s="2" t="s">
        <v>32</v>
      </c>
      <c r="D115" s="2" t="s">
        <v>33</v>
      </c>
      <c r="E115" s="2" t="s">
        <v>12</v>
      </c>
      <c r="F115" s="2" t="str">
        <f t="shared" si="12"/>
        <v>Khalil Maamoun Two Apple Cartoon 250g</v>
      </c>
      <c r="G115" s="4">
        <v>1043</v>
      </c>
      <c r="H115" s="6">
        <v>3259</v>
      </c>
      <c r="I115" s="6">
        <v>339</v>
      </c>
      <c r="J115" s="6">
        <v>85</v>
      </c>
      <c r="K115" s="6">
        <v>1600</v>
      </c>
      <c r="L115" s="6">
        <v>1673</v>
      </c>
      <c r="M115" s="6">
        <v>1010</v>
      </c>
      <c r="N115" s="6">
        <v>2227</v>
      </c>
      <c r="O115" s="6">
        <v>14</v>
      </c>
      <c r="P115" s="6">
        <v>65</v>
      </c>
      <c r="Q115" s="6">
        <v>107</v>
      </c>
      <c r="R115" s="6">
        <v>214</v>
      </c>
      <c r="S115" s="5">
        <f t="shared" si="13"/>
        <v>11636</v>
      </c>
      <c r="T115" s="2" t="str">
        <f t="shared" si="14"/>
        <v>Khalil Maamoun Two Apple Cartoon 250g</v>
      </c>
      <c r="U115" s="6">
        <v>10</v>
      </c>
      <c r="V115" s="6">
        <f t="shared" si="22"/>
        <v>10430</v>
      </c>
      <c r="W115" s="6">
        <f t="shared" si="22"/>
        <v>32590</v>
      </c>
      <c r="X115" s="6">
        <f t="shared" si="22"/>
        <v>3390</v>
      </c>
      <c r="Y115" s="6">
        <f t="shared" si="22"/>
        <v>850</v>
      </c>
      <c r="Z115" s="6">
        <f t="shared" si="22"/>
        <v>16000</v>
      </c>
      <c r="AA115" s="6">
        <f t="shared" si="22"/>
        <v>16730</v>
      </c>
      <c r="AB115" s="6">
        <f t="shared" si="22"/>
        <v>10100</v>
      </c>
      <c r="AC115" s="6">
        <f t="shared" si="22"/>
        <v>22270</v>
      </c>
      <c r="AD115" s="6">
        <f t="shared" si="22"/>
        <v>140</v>
      </c>
      <c r="AE115" s="6">
        <f t="shared" si="22"/>
        <v>650</v>
      </c>
      <c r="AF115" s="6">
        <f t="shared" si="22"/>
        <v>1070</v>
      </c>
      <c r="AG115" s="6">
        <f t="shared" si="22"/>
        <v>2140</v>
      </c>
      <c r="AH115" s="8">
        <f t="shared" si="16"/>
        <v>116360</v>
      </c>
      <c r="AI115" s="6" t="s">
        <v>22</v>
      </c>
      <c r="AJ115" s="6" t="str">
        <f t="shared" si="17"/>
        <v>Khalil Maamoun Two Apple</v>
      </c>
      <c r="AK115" s="28">
        <f t="shared" si="18"/>
        <v>11636</v>
      </c>
      <c r="AL115" s="28">
        <f t="shared" si="19"/>
        <v>116360</v>
      </c>
      <c r="AM115" s="44">
        <f t="shared" si="20"/>
        <v>2.7660419617788912E-2</v>
      </c>
    </row>
    <row r="116" spans="1:39" s="3" customFormat="1" ht="12.75" hidden="1" customHeight="1">
      <c r="A116" s="4">
        <v>5385</v>
      </c>
      <c r="B116" s="2" t="s">
        <v>236</v>
      </c>
      <c r="C116" s="2" t="s">
        <v>32</v>
      </c>
      <c r="D116" s="2" t="s">
        <v>22</v>
      </c>
      <c r="E116" s="2" t="s">
        <v>18</v>
      </c>
      <c r="F116" s="2" t="str">
        <f t="shared" si="12"/>
        <v>Khalil Maamoun Two Apple 1kg</v>
      </c>
      <c r="G116" s="4">
        <v>478</v>
      </c>
      <c r="H116" s="6">
        <v>764</v>
      </c>
      <c r="I116" s="6">
        <v>113</v>
      </c>
      <c r="J116" s="6">
        <v>54</v>
      </c>
      <c r="K116" s="6">
        <v>187</v>
      </c>
      <c r="L116" s="6"/>
      <c r="M116" s="6">
        <v>447</v>
      </c>
      <c r="N116" s="6">
        <v>753</v>
      </c>
      <c r="O116" s="6"/>
      <c r="P116" s="6"/>
      <c r="Q116" s="6"/>
      <c r="R116" s="6"/>
      <c r="S116" s="5">
        <f t="shared" si="13"/>
        <v>2796</v>
      </c>
      <c r="T116" s="2" t="str">
        <f t="shared" si="14"/>
        <v>Khalil Maamoun Two Apple 1kg</v>
      </c>
      <c r="U116" s="6">
        <v>6</v>
      </c>
      <c r="V116" s="6">
        <f t="shared" si="22"/>
        <v>2868</v>
      </c>
      <c r="W116" s="6">
        <f t="shared" si="22"/>
        <v>4584</v>
      </c>
      <c r="X116" s="6">
        <f t="shared" si="22"/>
        <v>678</v>
      </c>
      <c r="Y116" s="6">
        <f t="shared" si="22"/>
        <v>324</v>
      </c>
      <c r="Z116" s="6">
        <f t="shared" si="22"/>
        <v>1122</v>
      </c>
      <c r="AA116" s="6">
        <f t="shared" si="22"/>
        <v>0</v>
      </c>
      <c r="AB116" s="6">
        <f t="shared" si="22"/>
        <v>2682</v>
      </c>
      <c r="AC116" s="6">
        <f t="shared" si="22"/>
        <v>4518</v>
      </c>
      <c r="AD116" s="6">
        <f t="shared" si="22"/>
        <v>0</v>
      </c>
      <c r="AE116" s="6">
        <f t="shared" si="22"/>
        <v>0</v>
      </c>
      <c r="AF116" s="6">
        <f t="shared" si="22"/>
        <v>0</v>
      </c>
      <c r="AG116" s="6">
        <f t="shared" si="22"/>
        <v>0</v>
      </c>
      <c r="AH116" s="8">
        <f t="shared" si="16"/>
        <v>16776</v>
      </c>
      <c r="AI116" s="6" t="s">
        <v>22</v>
      </c>
      <c r="AJ116" s="6" t="str">
        <f t="shared" si="17"/>
        <v>Khalil Maamoun Two Apple</v>
      </c>
      <c r="AK116" s="28">
        <f t="shared" si="18"/>
        <v>2796</v>
      </c>
      <c r="AL116" s="28">
        <f t="shared" si="19"/>
        <v>16776</v>
      </c>
      <c r="AM116" s="44">
        <f t="shared" si="20"/>
        <v>3.9878927424203056E-3</v>
      </c>
    </row>
    <row r="117" spans="1:39" s="3" customFormat="1" ht="12.75" hidden="1" customHeight="1">
      <c r="A117" s="4">
        <v>5386</v>
      </c>
      <c r="B117" s="2" t="s">
        <v>237</v>
      </c>
      <c r="C117" s="2" t="s">
        <v>32</v>
      </c>
      <c r="D117" s="2" t="s">
        <v>15</v>
      </c>
      <c r="E117" s="2" t="s">
        <v>12</v>
      </c>
      <c r="F117" s="2" t="str">
        <f t="shared" si="12"/>
        <v>Khalil Maamoun Orange &amp; Mint 250g</v>
      </c>
      <c r="G117" s="4">
        <v>30</v>
      </c>
      <c r="H117" s="6">
        <v>35</v>
      </c>
      <c r="I117" s="6"/>
      <c r="J117" s="6">
        <v>3</v>
      </c>
      <c r="K117" s="6">
        <v>131</v>
      </c>
      <c r="L117" s="6">
        <v>1</v>
      </c>
      <c r="M117" s="6">
        <v>3</v>
      </c>
      <c r="N117" s="6">
        <v>88</v>
      </c>
      <c r="O117" s="6"/>
      <c r="P117" s="6"/>
      <c r="Q117" s="6"/>
      <c r="R117" s="6"/>
      <c r="S117" s="5">
        <f t="shared" si="13"/>
        <v>291</v>
      </c>
      <c r="T117" s="2" t="str">
        <f t="shared" si="14"/>
        <v>Khalil Maamoun Orange &amp; Mint 250g</v>
      </c>
      <c r="U117" s="6">
        <v>10</v>
      </c>
      <c r="V117" s="6">
        <f t="shared" si="22"/>
        <v>300</v>
      </c>
      <c r="W117" s="6">
        <f t="shared" si="22"/>
        <v>350</v>
      </c>
      <c r="X117" s="6">
        <f t="shared" si="22"/>
        <v>0</v>
      </c>
      <c r="Y117" s="6">
        <f t="shared" si="22"/>
        <v>30</v>
      </c>
      <c r="Z117" s="6">
        <f t="shared" si="22"/>
        <v>1310</v>
      </c>
      <c r="AA117" s="6">
        <f t="shared" si="22"/>
        <v>10</v>
      </c>
      <c r="AB117" s="6">
        <f t="shared" si="22"/>
        <v>30</v>
      </c>
      <c r="AC117" s="6">
        <f t="shared" si="22"/>
        <v>880</v>
      </c>
      <c r="AD117" s="6">
        <f t="shared" si="22"/>
        <v>0</v>
      </c>
      <c r="AE117" s="6">
        <f t="shared" si="22"/>
        <v>0</v>
      </c>
      <c r="AF117" s="6">
        <f t="shared" si="22"/>
        <v>0</v>
      </c>
      <c r="AG117" s="6">
        <f t="shared" si="22"/>
        <v>0</v>
      </c>
      <c r="AH117" s="8">
        <f t="shared" si="16"/>
        <v>2910</v>
      </c>
      <c r="AI117" s="10" t="s">
        <v>311</v>
      </c>
      <c r="AJ117" s="6" t="str">
        <f t="shared" si="17"/>
        <v>Khalil Maamoun Other Flavors</v>
      </c>
      <c r="AK117" s="28">
        <f t="shared" si="18"/>
        <v>291</v>
      </c>
      <c r="AL117" s="28">
        <f t="shared" si="19"/>
        <v>2910</v>
      </c>
      <c r="AM117" s="44">
        <f t="shared" si="20"/>
        <v>6.917482046043807E-4</v>
      </c>
    </row>
    <row r="118" spans="1:39" s="3" customFormat="1" ht="12.75" customHeight="1">
      <c r="A118" s="4">
        <v>5387</v>
      </c>
      <c r="B118" s="2" t="s">
        <v>238</v>
      </c>
      <c r="C118" s="2" t="s">
        <v>32</v>
      </c>
      <c r="D118" s="2" t="s">
        <v>545</v>
      </c>
      <c r="E118" s="2" t="s">
        <v>7</v>
      </c>
      <c r="F118" s="2" t="str">
        <f t="shared" si="12"/>
        <v>Khalil Maamoun Grapes Mint 50g</v>
      </c>
      <c r="G118" s="4"/>
      <c r="H118" s="6">
        <v>18</v>
      </c>
      <c r="I118" s="6">
        <v>12</v>
      </c>
      <c r="J118" s="6"/>
      <c r="K118" s="6"/>
      <c r="L118" s="6"/>
      <c r="M118" s="6"/>
      <c r="N118" s="6"/>
      <c r="O118" s="6"/>
      <c r="P118" s="6"/>
      <c r="Q118" s="6"/>
      <c r="R118" s="6"/>
      <c r="S118" s="5">
        <f t="shared" si="13"/>
        <v>30</v>
      </c>
      <c r="T118" s="2" t="str">
        <f t="shared" si="14"/>
        <v>Khalil Maamoun Grapes Mint 50g</v>
      </c>
      <c r="U118" s="6">
        <v>6</v>
      </c>
      <c r="V118" s="6">
        <f t="shared" si="22"/>
        <v>0</v>
      </c>
      <c r="W118" s="6">
        <f t="shared" si="22"/>
        <v>108</v>
      </c>
      <c r="X118" s="6">
        <f t="shared" si="22"/>
        <v>72</v>
      </c>
      <c r="Y118" s="6">
        <f t="shared" si="22"/>
        <v>0</v>
      </c>
      <c r="Z118" s="6">
        <f t="shared" si="22"/>
        <v>0</v>
      </c>
      <c r="AA118" s="6">
        <f t="shared" si="22"/>
        <v>0</v>
      </c>
      <c r="AB118" s="6">
        <f t="shared" si="22"/>
        <v>0</v>
      </c>
      <c r="AC118" s="6">
        <f t="shared" si="22"/>
        <v>0</v>
      </c>
      <c r="AD118" s="6">
        <f t="shared" si="22"/>
        <v>0</v>
      </c>
      <c r="AE118" s="6">
        <f t="shared" si="22"/>
        <v>0</v>
      </c>
      <c r="AF118" s="6">
        <f t="shared" si="22"/>
        <v>0</v>
      </c>
      <c r="AG118" s="6">
        <f t="shared" si="22"/>
        <v>0</v>
      </c>
      <c r="AH118" s="8">
        <f t="shared" si="16"/>
        <v>180</v>
      </c>
      <c r="AI118" s="2" t="s">
        <v>545</v>
      </c>
      <c r="AJ118" s="6" t="str">
        <f t="shared" si="17"/>
        <v>Khalil Maamoun Grapes Mint</v>
      </c>
      <c r="AK118" s="28">
        <f t="shared" si="18"/>
        <v>30</v>
      </c>
      <c r="AL118" s="28">
        <f t="shared" si="19"/>
        <v>180</v>
      </c>
      <c r="AM118" s="44">
        <f t="shared" si="20"/>
        <v>4.27885487384153E-5</v>
      </c>
    </row>
    <row r="119" spans="1:39" s="3" customFormat="1" ht="12.75" hidden="1" customHeight="1">
      <c r="A119" s="4">
        <v>5388</v>
      </c>
      <c r="B119" s="2" t="s">
        <v>239</v>
      </c>
      <c r="C119" s="2" t="s">
        <v>32</v>
      </c>
      <c r="D119" s="2" t="s">
        <v>24</v>
      </c>
      <c r="E119" s="2" t="s">
        <v>7</v>
      </c>
      <c r="F119" s="2" t="str">
        <f t="shared" si="12"/>
        <v>Khalil Maamoun Gum Mint 50g</v>
      </c>
      <c r="G119" s="4"/>
      <c r="H119" s="6">
        <v>7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5">
        <f t="shared" si="13"/>
        <v>7</v>
      </c>
      <c r="T119" s="2" t="str">
        <f t="shared" si="14"/>
        <v>Khalil Maamoun Gum Mint 50g</v>
      </c>
      <c r="U119" s="6">
        <v>6</v>
      </c>
      <c r="V119" s="6">
        <f t="shared" si="22"/>
        <v>0</v>
      </c>
      <c r="W119" s="6">
        <f t="shared" si="22"/>
        <v>42</v>
      </c>
      <c r="X119" s="6">
        <f t="shared" si="22"/>
        <v>0</v>
      </c>
      <c r="Y119" s="6">
        <f t="shared" si="22"/>
        <v>0</v>
      </c>
      <c r="Z119" s="6">
        <f t="shared" si="22"/>
        <v>0</v>
      </c>
      <c r="AA119" s="6">
        <f t="shared" si="22"/>
        <v>0</v>
      </c>
      <c r="AB119" s="6">
        <f t="shared" si="22"/>
        <v>0</v>
      </c>
      <c r="AC119" s="6">
        <f t="shared" si="22"/>
        <v>0</v>
      </c>
      <c r="AD119" s="6">
        <f t="shared" si="22"/>
        <v>0</v>
      </c>
      <c r="AE119" s="6">
        <f t="shared" si="22"/>
        <v>0</v>
      </c>
      <c r="AF119" s="6">
        <f t="shared" si="22"/>
        <v>0</v>
      </c>
      <c r="AG119" s="6">
        <f t="shared" si="22"/>
        <v>0</v>
      </c>
      <c r="AH119" s="8">
        <f t="shared" si="16"/>
        <v>42</v>
      </c>
      <c r="AI119" s="6" t="s">
        <v>105</v>
      </c>
      <c r="AJ119" s="6" t="str">
        <f t="shared" si="17"/>
        <v>Khalil Maamoun Gum</v>
      </c>
      <c r="AK119" s="28">
        <f t="shared" si="18"/>
        <v>7</v>
      </c>
      <c r="AL119" s="28">
        <f t="shared" si="19"/>
        <v>42</v>
      </c>
      <c r="AM119" s="44">
        <f t="shared" si="20"/>
        <v>9.9839947056302359E-6</v>
      </c>
    </row>
    <row r="120" spans="1:39" s="3" customFormat="1" ht="12.75" hidden="1" customHeight="1">
      <c r="A120" s="4">
        <v>5389</v>
      </c>
      <c r="B120" s="2" t="s">
        <v>240</v>
      </c>
      <c r="C120" s="2" t="s">
        <v>32</v>
      </c>
      <c r="D120" s="2" t="s">
        <v>29</v>
      </c>
      <c r="E120" s="2" t="s">
        <v>7</v>
      </c>
      <c r="F120" s="2" t="str">
        <f t="shared" si="12"/>
        <v>Khalil Maamoun Five Apple 50g</v>
      </c>
      <c r="G120" s="4">
        <v>56</v>
      </c>
      <c r="H120" s="6">
        <v>178</v>
      </c>
      <c r="I120" s="6">
        <v>12</v>
      </c>
      <c r="J120" s="6">
        <v>36</v>
      </c>
      <c r="K120" s="6">
        <v>154</v>
      </c>
      <c r="L120" s="6">
        <v>115</v>
      </c>
      <c r="M120" s="6">
        <v>151</v>
      </c>
      <c r="N120" s="6">
        <v>73</v>
      </c>
      <c r="O120" s="6">
        <v>7</v>
      </c>
      <c r="P120" s="6">
        <v>1</v>
      </c>
      <c r="Q120" s="6">
        <v>1</v>
      </c>
      <c r="R120" s="6"/>
      <c r="S120" s="5">
        <f t="shared" si="13"/>
        <v>784</v>
      </c>
      <c r="T120" s="2" t="str">
        <f t="shared" si="14"/>
        <v>Khalil Maamoun Five Apple 50g</v>
      </c>
      <c r="U120" s="6">
        <v>6</v>
      </c>
      <c r="V120" s="6">
        <f t="shared" si="22"/>
        <v>336</v>
      </c>
      <c r="W120" s="6">
        <f t="shared" si="22"/>
        <v>1068</v>
      </c>
      <c r="X120" s="6">
        <f t="shared" si="22"/>
        <v>72</v>
      </c>
      <c r="Y120" s="6">
        <f t="shared" si="22"/>
        <v>216</v>
      </c>
      <c r="Z120" s="6">
        <f t="shared" si="22"/>
        <v>924</v>
      </c>
      <c r="AA120" s="6">
        <f t="shared" si="22"/>
        <v>690</v>
      </c>
      <c r="AB120" s="6">
        <f t="shared" si="22"/>
        <v>906</v>
      </c>
      <c r="AC120" s="6">
        <f t="shared" si="22"/>
        <v>438</v>
      </c>
      <c r="AD120" s="6">
        <f t="shared" si="22"/>
        <v>42</v>
      </c>
      <c r="AE120" s="6">
        <f t="shared" si="22"/>
        <v>6</v>
      </c>
      <c r="AF120" s="6">
        <f t="shared" si="22"/>
        <v>6</v>
      </c>
      <c r="AG120" s="6">
        <f t="shared" si="22"/>
        <v>0</v>
      </c>
      <c r="AH120" s="8">
        <f t="shared" si="16"/>
        <v>4704</v>
      </c>
      <c r="AI120" s="6" t="s">
        <v>22</v>
      </c>
      <c r="AJ120" s="6" t="str">
        <f t="shared" si="17"/>
        <v>Khalil Maamoun Two Apple</v>
      </c>
      <c r="AK120" s="28">
        <f t="shared" si="18"/>
        <v>784</v>
      </c>
      <c r="AL120" s="28">
        <f t="shared" si="19"/>
        <v>4704</v>
      </c>
      <c r="AM120" s="44">
        <f t="shared" si="20"/>
        <v>1.1182074070305865E-3</v>
      </c>
    </row>
    <row r="121" spans="1:39" s="3" customFormat="1" ht="12.75" hidden="1" customHeight="1">
      <c r="A121" s="4">
        <v>5390</v>
      </c>
      <c r="B121" s="2" t="s">
        <v>241</v>
      </c>
      <c r="C121" s="2" t="s">
        <v>32</v>
      </c>
      <c r="D121" s="2" t="s">
        <v>30</v>
      </c>
      <c r="E121" s="2" t="s">
        <v>7</v>
      </c>
      <c r="F121" s="2" t="str">
        <f t="shared" si="12"/>
        <v>Khalil Maamoun Blueberry 50g</v>
      </c>
      <c r="G121" s="4"/>
      <c r="H121" s="6">
        <v>17</v>
      </c>
      <c r="I121" s="6"/>
      <c r="J121" s="6"/>
      <c r="K121" s="6">
        <v>1</v>
      </c>
      <c r="L121" s="6"/>
      <c r="M121" s="6"/>
      <c r="N121" s="6">
        <v>13</v>
      </c>
      <c r="O121" s="6"/>
      <c r="P121" s="6"/>
      <c r="Q121" s="6"/>
      <c r="R121" s="6"/>
      <c r="S121" s="5">
        <f t="shared" si="13"/>
        <v>31</v>
      </c>
      <c r="T121" s="2" t="str">
        <f t="shared" si="14"/>
        <v>Khalil Maamoun Blueberry 50g</v>
      </c>
      <c r="U121" s="6">
        <v>6</v>
      </c>
      <c r="V121" s="6">
        <f t="shared" si="22"/>
        <v>0</v>
      </c>
      <c r="W121" s="6">
        <f t="shared" si="22"/>
        <v>102</v>
      </c>
      <c r="X121" s="6">
        <f t="shared" si="22"/>
        <v>0</v>
      </c>
      <c r="Y121" s="6">
        <f t="shared" si="22"/>
        <v>0</v>
      </c>
      <c r="Z121" s="6">
        <f t="shared" si="22"/>
        <v>6</v>
      </c>
      <c r="AA121" s="6">
        <f t="shared" si="22"/>
        <v>0</v>
      </c>
      <c r="AB121" s="6">
        <f t="shared" si="22"/>
        <v>0</v>
      </c>
      <c r="AC121" s="6">
        <f t="shared" si="22"/>
        <v>78</v>
      </c>
      <c r="AD121" s="6">
        <f t="shared" si="22"/>
        <v>0</v>
      </c>
      <c r="AE121" s="6">
        <f t="shared" si="22"/>
        <v>0</v>
      </c>
      <c r="AF121" s="6">
        <f t="shared" si="22"/>
        <v>0</v>
      </c>
      <c r="AG121" s="6">
        <f t="shared" si="22"/>
        <v>0</v>
      </c>
      <c r="AH121" s="8">
        <f t="shared" si="16"/>
        <v>186</v>
      </c>
      <c r="AI121" s="6" t="s">
        <v>311</v>
      </c>
      <c r="AJ121" s="6" t="str">
        <f t="shared" si="17"/>
        <v>Khalil Maamoun Other Flavors</v>
      </c>
      <c r="AK121" s="28">
        <f t="shared" si="18"/>
        <v>31</v>
      </c>
      <c r="AL121" s="28">
        <f t="shared" si="19"/>
        <v>186</v>
      </c>
      <c r="AM121" s="44">
        <f t="shared" si="20"/>
        <v>4.4214833696362475E-5</v>
      </c>
    </row>
    <row r="122" spans="1:39" s="3" customFormat="1" ht="12.75" hidden="1" customHeight="1">
      <c r="A122" s="4">
        <v>5391</v>
      </c>
      <c r="B122" s="2" t="s">
        <v>242</v>
      </c>
      <c r="C122" s="2" t="s">
        <v>32</v>
      </c>
      <c r="D122" s="2" t="s">
        <v>21</v>
      </c>
      <c r="E122" s="2" t="s">
        <v>7</v>
      </c>
      <c r="F122" s="2" t="str">
        <f t="shared" si="12"/>
        <v>Khalil Maamoun Grapes 50g</v>
      </c>
      <c r="G122" s="4"/>
      <c r="H122" s="6">
        <v>18</v>
      </c>
      <c r="I122" s="6">
        <v>15</v>
      </c>
      <c r="J122" s="6"/>
      <c r="K122" s="6"/>
      <c r="L122" s="6"/>
      <c r="M122" s="6"/>
      <c r="N122" s="6">
        <v>5</v>
      </c>
      <c r="O122" s="6"/>
      <c r="P122" s="6"/>
      <c r="Q122" s="6"/>
      <c r="R122" s="6"/>
      <c r="S122" s="5">
        <f t="shared" si="13"/>
        <v>38</v>
      </c>
      <c r="T122" s="2" t="str">
        <f t="shared" si="14"/>
        <v>Khalil Maamoun Grapes 50g</v>
      </c>
      <c r="U122" s="6">
        <v>6</v>
      </c>
      <c r="V122" s="6">
        <f t="shared" si="22"/>
        <v>0</v>
      </c>
      <c r="W122" s="6">
        <f t="shared" si="22"/>
        <v>108</v>
      </c>
      <c r="X122" s="6">
        <f t="shared" si="22"/>
        <v>90</v>
      </c>
      <c r="Y122" s="6">
        <f t="shared" si="22"/>
        <v>0</v>
      </c>
      <c r="Z122" s="6">
        <f t="shared" si="22"/>
        <v>0</v>
      </c>
      <c r="AA122" s="6">
        <f t="shared" si="22"/>
        <v>0</v>
      </c>
      <c r="AB122" s="6">
        <f t="shared" si="22"/>
        <v>0</v>
      </c>
      <c r="AC122" s="6">
        <f t="shared" si="22"/>
        <v>30</v>
      </c>
      <c r="AD122" s="6">
        <f t="shared" si="22"/>
        <v>0</v>
      </c>
      <c r="AE122" s="6">
        <f t="shared" si="22"/>
        <v>0</v>
      </c>
      <c r="AF122" s="6">
        <f t="shared" si="22"/>
        <v>0</v>
      </c>
      <c r="AG122" s="6">
        <f t="shared" si="22"/>
        <v>0</v>
      </c>
      <c r="AH122" s="8">
        <f t="shared" si="16"/>
        <v>228</v>
      </c>
      <c r="AI122" s="2" t="s">
        <v>21</v>
      </c>
      <c r="AJ122" s="6" t="str">
        <f t="shared" si="17"/>
        <v>Khalil Maamoun Grapes</v>
      </c>
      <c r="AK122" s="28">
        <f t="shared" si="18"/>
        <v>38</v>
      </c>
      <c r="AL122" s="28">
        <f t="shared" si="19"/>
        <v>228</v>
      </c>
      <c r="AM122" s="44">
        <f t="shared" si="20"/>
        <v>5.4198828401992713E-5</v>
      </c>
    </row>
    <row r="123" spans="1:39" s="3" customFormat="1" ht="12.75" hidden="1" customHeight="1">
      <c r="A123" s="4">
        <v>5392</v>
      </c>
      <c r="B123" s="2" t="s">
        <v>243</v>
      </c>
      <c r="C123" s="2" t="s">
        <v>32</v>
      </c>
      <c r="D123" s="2" t="s">
        <v>13</v>
      </c>
      <c r="E123" s="2" t="s">
        <v>7</v>
      </c>
      <c r="F123" s="2" t="str">
        <f t="shared" si="12"/>
        <v>Khalil Maamoun Mint 50g</v>
      </c>
      <c r="G123" s="4"/>
      <c r="H123" s="6">
        <v>20</v>
      </c>
      <c r="I123" s="6">
        <v>20</v>
      </c>
      <c r="J123" s="6"/>
      <c r="K123" s="6"/>
      <c r="L123" s="6">
        <v>11</v>
      </c>
      <c r="M123" s="6"/>
      <c r="N123" s="6"/>
      <c r="O123" s="6"/>
      <c r="P123" s="6"/>
      <c r="Q123" s="6"/>
      <c r="R123" s="6"/>
      <c r="S123" s="5">
        <f t="shared" si="13"/>
        <v>51</v>
      </c>
      <c r="T123" s="2" t="str">
        <f t="shared" si="14"/>
        <v>Khalil Maamoun Mint 50g</v>
      </c>
      <c r="U123" s="6">
        <v>6</v>
      </c>
      <c r="V123" s="6">
        <f t="shared" si="22"/>
        <v>0</v>
      </c>
      <c r="W123" s="6">
        <f t="shared" si="22"/>
        <v>120</v>
      </c>
      <c r="X123" s="6">
        <f t="shared" si="22"/>
        <v>120</v>
      </c>
      <c r="Y123" s="6">
        <f t="shared" si="22"/>
        <v>0</v>
      </c>
      <c r="Z123" s="6">
        <f t="shared" si="22"/>
        <v>0</v>
      </c>
      <c r="AA123" s="6">
        <f t="shared" si="22"/>
        <v>66</v>
      </c>
      <c r="AB123" s="6">
        <f t="shared" si="22"/>
        <v>0</v>
      </c>
      <c r="AC123" s="6">
        <f t="shared" si="22"/>
        <v>0</v>
      </c>
      <c r="AD123" s="6">
        <f t="shared" si="22"/>
        <v>0</v>
      </c>
      <c r="AE123" s="6">
        <f t="shared" si="22"/>
        <v>0</v>
      </c>
      <c r="AF123" s="6">
        <f t="shared" si="22"/>
        <v>0</v>
      </c>
      <c r="AG123" s="6">
        <f t="shared" si="22"/>
        <v>0</v>
      </c>
      <c r="AH123" s="8">
        <f t="shared" si="16"/>
        <v>306</v>
      </c>
      <c r="AI123" s="6" t="s">
        <v>13</v>
      </c>
      <c r="AJ123" s="6" t="str">
        <f t="shared" si="17"/>
        <v>Khalil Maamoun Mint</v>
      </c>
      <c r="AK123" s="28">
        <f t="shared" si="18"/>
        <v>51</v>
      </c>
      <c r="AL123" s="28">
        <f t="shared" si="19"/>
        <v>306</v>
      </c>
      <c r="AM123" s="44">
        <f t="shared" si="20"/>
        <v>7.2740532855306006E-5</v>
      </c>
    </row>
    <row r="124" spans="1:39" s="3" customFormat="1" ht="12.75" hidden="1" customHeight="1">
      <c r="A124" s="4">
        <v>5393</v>
      </c>
      <c r="B124" s="2" t="s">
        <v>244</v>
      </c>
      <c r="C124" s="2" t="s">
        <v>32</v>
      </c>
      <c r="D124" s="2" t="s">
        <v>105</v>
      </c>
      <c r="E124" s="2" t="s">
        <v>7</v>
      </c>
      <c r="F124" s="2" t="str">
        <f t="shared" si="12"/>
        <v>Khalil Maamoun Gum 50g</v>
      </c>
      <c r="G124" s="4"/>
      <c r="H124" s="6">
        <v>7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5">
        <f t="shared" si="13"/>
        <v>7</v>
      </c>
      <c r="T124" s="2" t="str">
        <f t="shared" si="14"/>
        <v>Khalil Maamoun Gum 50g</v>
      </c>
      <c r="U124" s="6">
        <v>6</v>
      </c>
      <c r="V124" s="6">
        <f t="shared" si="22"/>
        <v>0</v>
      </c>
      <c r="W124" s="6">
        <f t="shared" si="22"/>
        <v>42</v>
      </c>
      <c r="X124" s="6">
        <f t="shared" si="22"/>
        <v>0</v>
      </c>
      <c r="Y124" s="6">
        <f t="shared" si="22"/>
        <v>0</v>
      </c>
      <c r="Z124" s="6">
        <f t="shared" si="22"/>
        <v>0</v>
      </c>
      <c r="AA124" s="6">
        <f t="shared" si="22"/>
        <v>0</v>
      </c>
      <c r="AB124" s="6">
        <f t="shared" si="22"/>
        <v>0</v>
      </c>
      <c r="AC124" s="6">
        <f t="shared" si="22"/>
        <v>0</v>
      </c>
      <c r="AD124" s="6">
        <f t="shared" si="22"/>
        <v>0</v>
      </c>
      <c r="AE124" s="6">
        <f t="shared" si="22"/>
        <v>0</v>
      </c>
      <c r="AF124" s="6">
        <f t="shared" si="22"/>
        <v>0</v>
      </c>
      <c r="AG124" s="6">
        <f t="shared" si="22"/>
        <v>0</v>
      </c>
      <c r="AH124" s="8">
        <f t="shared" si="16"/>
        <v>42</v>
      </c>
      <c r="AI124" s="6" t="s">
        <v>105</v>
      </c>
      <c r="AJ124" s="6" t="str">
        <f t="shared" si="17"/>
        <v>Khalil Maamoun Gum</v>
      </c>
      <c r="AK124" s="28">
        <f t="shared" si="18"/>
        <v>7</v>
      </c>
      <c r="AL124" s="28">
        <f t="shared" si="19"/>
        <v>42</v>
      </c>
      <c r="AM124" s="44">
        <f t="shared" si="20"/>
        <v>9.9839947056302359E-6</v>
      </c>
    </row>
    <row r="125" spans="1:39" s="3" customFormat="1" ht="12.75" hidden="1" customHeight="1">
      <c r="A125" s="4">
        <v>5394</v>
      </c>
      <c r="B125" s="2" t="s">
        <v>245</v>
      </c>
      <c r="C125" s="2" t="s">
        <v>32</v>
      </c>
      <c r="D125" s="2" t="s">
        <v>211</v>
      </c>
      <c r="E125" s="2" t="s">
        <v>7</v>
      </c>
      <c r="F125" s="2" t="str">
        <f t="shared" si="12"/>
        <v>Khalil Maamoun Liquorice 50g</v>
      </c>
      <c r="G125" s="4"/>
      <c r="H125" s="6">
        <v>5</v>
      </c>
      <c r="I125" s="6"/>
      <c r="J125" s="6"/>
      <c r="K125" s="6">
        <v>19</v>
      </c>
      <c r="L125" s="6"/>
      <c r="M125" s="6"/>
      <c r="N125" s="6"/>
      <c r="O125" s="6"/>
      <c r="P125" s="6"/>
      <c r="Q125" s="6"/>
      <c r="R125" s="6"/>
      <c r="S125" s="5">
        <f t="shared" si="13"/>
        <v>24</v>
      </c>
      <c r="T125" s="2" t="str">
        <f t="shared" si="14"/>
        <v>Khalil Maamoun Liquorice 50g</v>
      </c>
      <c r="U125" s="6">
        <v>6</v>
      </c>
      <c r="V125" s="6">
        <f t="shared" si="22"/>
        <v>0</v>
      </c>
      <c r="W125" s="6">
        <f t="shared" si="22"/>
        <v>30</v>
      </c>
      <c r="X125" s="6">
        <f t="shared" si="22"/>
        <v>0</v>
      </c>
      <c r="Y125" s="6">
        <f t="shared" ref="Y125:AG153" si="23">J125*$U125</f>
        <v>0</v>
      </c>
      <c r="Z125" s="6">
        <f t="shared" si="23"/>
        <v>114</v>
      </c>
      <c r="AA125" s="6">
        <f t="shared" si="23"/>
        <v>0</v>
      </c>
      <c r="AB125" s="6">
        <f t="shared" si="23"/>
        <v>0</v>
      </c>
      <c r="AC125" s="6">
        <f t="shared" si="23"/>
        <v>0</v>
      </c>
      <c r="AD125" s="6">
        <f t="shared" si="23"/>
        <v>0</v>
      </c>
      <c r="AE125" s="6">
        <f t="shared" si="23"/>
        <v>0</v>
      </c>
      <c r="AF125" s="6">
        <f t="shared" si="23"/>
        <v>0</v>
      </c>
      <c r="AG125" s="6">
        <f t="shared" si="23"/>
        <v>0</v>
      </c>
      <c r="AH125" s="8">
        <f t="shared" si="16"/>
        <v>144</v>
      </c>
      <c r="AI125" s="10" t="s">
        <v>311</v>
      </c>
      <c r="AJ125" s="6" t="str">
        <f t="shared" si="17"/>
        <v>Khalil Maamoun Other Flavors</v>
      </c>
      <c r="AK125" s="28">
        <f t="shared" si="18"/>
        <v>24</v>
      </c>
      <c r="AL125" s="28">
        <f t="shared" si="19"/>
        <v>144</v>
      </c>
      <c r="AM125" s="44">
        <f t="shared" si="20"/>
        <v>3.4230838990732237E-5</v>
      </c>
    </row>
    <row r="126" spans="1:39" s="3" customFormat="1" ht="12.75" hidden="1" customHeight="1">
      <c r="A126" s="4">
        <v>5395</v>
      </c>
      <c r="B126" s="4" t="s">
        <v>246</v>
      </c>
      <c r="C126" s="2" t="s">
        <v>32</v>
      </c>
      <c r="D126" s="4" t="s">
        <v>34</v>
      </c>
      <c r="E126" s="4" t="s">
        <v>12</v>
      </c>
      <c r="F126" s="2" t="str">
        <f t="shared" si="12"/>
        <v>Khalil Maamoun Black Hadi 250g</v>
      </c>
      <c r="G126" s="4">
        <v>2</v>
      </c>
      <c r="H126" s="4">
        <v>8</v>
      </c>
      <c r="I126" s="4"/>
      <c r="J126" s="4">
        <v>10</v>
      </c>
      <c r="K126" s="4"/>
      <c r="L126" s="4">
        <v>33</v>
      </c>
      <c r="M126" s="4"/>
      <c r="N126" s="4"/>
      <c r="O126" s="4"/>
      <c r="P126" s="4"/>
      <c r="Q126" s="4"/>
      <c r="R126" s="4"/>
      <c r="S126" s="5">
        <f t="shared" si="13"/>
        <v>53</v>
      </c>
      <c r="T126" s="2" t="str">
        <f t="shared" si="14"/>
        <v>Khalil Maamoun Black Hadi 250g</v>
      </c>
      <c r="U126" s="6">
        <v>10</v>
      </c>
      <c r="V126" s="6">
        <f t="shared" ref="V126:AA157" si="24">G126*$U126</f>
        <v>20</v>
      </c>
      <c r="W126" s="6">
        <f t="shared" si="24"/>
        <v>80</v>
      </c>
      <c r="X126" s="6">
        <f t="shared" si="24"/>
        <v>0</v>
      </c>
      <c r="Y126" s="6">
        <f t="shared" si="23"/>
        <v>100</v>
      </c>
      <c r="Z126" s="6">
        <f t="shared" si="23"/>
        <v>0</v>
      </c>
      <c r="AA126" s="6">
        <f t="shared" si="23"/>
        <v>330</v>
      </c>
      <c r="AB126" s="6">
        <f t="shared" si="23"/>
        <v>0</v>
      </c>
      <c r="AC126" s="6">
        <f t="shared" si="23"/>
        <v>0</v>
      </c>
      <c r="AD126" s="6">
        <f t="shared" si="23"/>
        <v>0</v>
      </c>
      <c r="AE126" s="6">
        <f t="shared" si="23"/>
        <v>0</v>
      </c>
      <c r="AF126" s="6">
        <f t="shared" si="23"/>
        <v>0</v>
      </c>
      <c r="AG126" s="6">
        <f t="shared" si="23"/>
        <v>0</v>
      </c>
      <c r="AH126" s="8">
        <f t="shared" si="16"/>
        <v>530</v>
      </c>
      <c r="AI126" s="10" t="s">
        <v>311</v>
      </c>
      <c r="AJ126" s="6" t="str">
        <f t="shared" si="17"/>
        <v>Khalil Maamoun Other Flavors</v>
      </c>
      <c r="AK126" s="28">
        <f t="shared" si="18"/>
        <v>53</v>
      </c>
      <c r="AL126" s="28">
        <f t="shared" si="19"/>
        <v>530</v>
      </c>
      <c r="AM126" s="44">
        <f t="shared" si="20"/>
        <v>1.2598850461866727E-4</v>
      </c>
    </row>
    <row r="127" spans="1:39" s="3" customFormat="1" ht="12" hidden="1">
      <c r="A127" s="4">
        <v>5396</v>
      </c>
      <c r="B127" s="4" t="s">
        <v>246</v>
      </c>
      <c r="C127" s="2" t="s">
        <v>32</v>
      </c>
      <c r="D127" s="4" t="s">
        <v>34</v>
      </c>
      <c r="E127" s="4" t="s">
        <v>12</v>
      </c>
      <c r="F127" s="2" t="str">
        <f t="shared" si="12"/>
        <v>Khalil Maamoun Black Hadi 250g</v>
      </c>
      <c r="G127" s="4">
        <v>50</v>
      </c>
      <c r="H127" s="4">
        <v>145</v>
      </c>
      <c r="I127" s="4">
        <v>13</v>
      </c>
      <c r="J127" s="4">
        <v>15</v>
      </c>
      <c r="K127" s="4">
        <v>204</v>
      </c>
      <c r="L127" s="4">
        <v>20</v>
      </c>
      <c r="M127" s="4">
        <v>2</v>
      </c>
      <c r="N127" s="4">
        <v>57</v>
      </c>
      <c r="O127" s="4">
        <v>1</v>
      </c>
      <c r="P127" s="4">
        <v>1</v>
      </c>
      <c r="Q127" s="4"/>
      <c r="R127" s="4"/>
      <c r="S127" s="5">
        <f t="shared" si="13"/>
        <v>508</v>
      </c>
      <c r="T127" s="2" t="str">
        <f t="shared" si="14"/>
        <v>Khalil Maamoun Black Hadi 250g</v>
      </c>
      <c r="U127" s="6">
        <v>10</v>
      </c>
      <c r="V127" s="6">
        <f t="shared" si="24"/>
        <v>500</v>
      </c>
      <c r="W127" s="6">
        <f t="shared" si="24"/>
        <v>1450</v>
      </c>
      <c r="X127" s="6">
        <f t="shared" si="24"/>
        <v>130</v>
      </c>
      <c r="Y127" s="6">
        <f t="shared" si="23"/>
        <v>150</v>
      </c>
      <c r="Z127" s="6">
        <f t="shared" si="23"/>
        <v>2040</v>
      </c>
      <c r="AA127" s="6">
        <f t="shared" si="23"/>
        <v>200</v>
      </c>
      <c r="AB127" s="6">
        <f t="shared" si="23"/>
        <v>20</v>
      </c>
      <c r="AC127" s="6">
        <f t="shared" si="23"/>
        <v>570</v>
      </c>
      <c r="AD127" s="6">
        <f t="shared" si="23"/>
        <v>10</v>
      </c>
      <c r="AE127" s="6">
        <f t="shared" si="23"/>
        <v>10</v>
      </c>
      <c r="AF127" s="6">
        <f t="shared" si="23"/>
        <v>0</v>
      </c>
      <c r="AG127" s="6">
        <f t="shared" si="23"/>
        <v>0</v>
      </c>
      <c r="AH127" s="8">
        <f t="shared" si="16"/>
        <v>5080</v>
      </c>
      <c r="AI127" s="10" t="s">
        <v>311</v>
      </c>
      <c r="AJ127" s="6" t="str">
        <f t="shared" si="17"/>
        <v>Khalil Maamoun Other Flavors</v>
      </c>
      <c r="AK127" s="28">
        <f t="shared" si="18"/>
        <v>508</v>
      </c>
      <c r="AL127" s="28">
        <f t="shared" si="19"/>
        <v>5080</v>
      </c>
      <c r="AM127" s="44">
        <f t="shared" si="20"/>
        <v>1.2075879310619428E-3</v>
      </c>
    </row>
    <row r="128" spans="1:39" s="3" customFormat="1" ht="12" hidden="1">
      <c r="A128" s="4">
        <v>5397</v>
      </c>
      <c r="B128" s="4" t="s">
        <v>247</v>
      </c>
      <c r="C128" s="2" t="s">
        <v>32</v>
      </c>
      <c r="D128" s="4" t="s">
        <v>17</v>
      </c>
      <c r="E128" s="4" t="s">
        <v>12</v>
      </c>
      <c r="F128" s="2" t="str">
        <f t="shared" si="12"/>
        <v>Khalil Maamoun Two Apple Bahraini  250g</v>
      </c>
      <c r="G128" s="4"/>
      <c r="H128" s="4"/>
      <c r="I128" s="4"/>
      <c r="J128" s="4">
        <v>261</v>
      </c>
      <c r="K128" s="4">
        <v>257</v>
      </c>
      <c r="L128" s="4">
        <v>12</v>
      </c>
      <c r="M128" s="4"/>
      <c r="N128" s="4">
        <v>419</v>
      </c>
      <c r="O128" s="4">
        <v>10</v>
      </c>
      <c r="P128" s="4">
        <v>17</v>
      </c>
      <c r="Q128" s="4">
        <v>4</v>
      </c>
      <c r="R128" s="4">
        <v>44</v>
      </c>
      <c r="S128" s="5">
        <f t="shared" si="13"/>
        <v>1024</v>
      </c>
      <c r="T128" s="2" t="str">
        <f t="shared" si="14"/>
        <v>Khalil Maamoun Two Apple Bahraini  250g</v>
      </c>
      <c r="U128" s="6">
        <v>10</v>
      </c>
      <c r="V128" s="6">
        <f t="shared" si="24"/>
        <v>0</v>
      </c>
      <c r="W128" s="6">
        <f t="shared" si="24"/>
        <v>0</v>
      </c>
      <c r="X128" s="6">
        <f t="shared" si="24"/>
        <v>0</v>
      </c>
      <c r="Y128" s="6">
        <f t="shared" si="23"/>
        <v>2610</v>
      </c>
      <c r="Z128" s="6">
        <f t="shared" si="23"/>
        <v>2570</v>
      </c>
      <c r="AA128" s="6">
        <f t="shared" si="23"/>
        <v>120</v>
      </c>
      <c r="AB128" s="6">
        <f t="shared" si="23"/>
        <v>0</v>
      </c>
      <c r="AC128" s="6">
        <f t="shared" si="23"/>
        <v>4190</v>
      </c>
      <c r="AD128" s="6">
        <f t="shared" si="23"/>
        <v>100</v>
      </c>
      <c r="AE128" s="6">
        <f t="shared" si="23"/>
        <v>170</v>
      </c>
      <c r="AF128" s="6">
        <f t="shared" si="23"/>
        <v>40</v>
      </c>
      <c r="AG128" s="6">
        <f t="shared" si="23"/>
        <v>440</v>
      </c>
      <c r="AH128" s="8">
        <f t="shared" si="16"/>
        <v>10240</v>
      </c>
      <c r="AI128" s="6" t="s">
        <v>22</v>
      </c>
      <c r="AJ128" s="6" t="str">
        <f t="shared" si="17"/>
        <v>Khalil Maamoun Two Apple</v>
      </c>
      <c r="AK128" s="28">
        <f t="shared" si="18"/>
        <v>1024</v>
      </c>
      <c r="AL128" s="28">
        <f t="shared" si="19"/>
        <v>10240</v>
      </c>
      <c r="AM128" s="44">
        <f t="shared" si="20"/>
        <v>2.4341929948965145E-3</v>
      </c>
    </row>
    <row r="129" spans="1:39" s="3" customFormat="1" ht="12" hidden="1">
      <c r="A129" s="4">
        <v>5398</v>
      </c>
      <c r="B129" s="4" t="s">
        <v>248</v>
      </c>
      <c r="C129" s="2" t="s">
        <v>32</v>
      </c>
      <c r="D129" s="4" t="s">
        <v>17</v>
      </c>
      <c r="E129" s="4" t="s">
        <v>7</v>
      </c>
      <c r="F129" s="2" t="str">
        <f t="shared" ref="F129:F175" si="25">C129&amp;" "&amp;D129&amp;" "&amp;E129</f>
        <v>Khalil Maamoun Two Apple Bahraini  50g</v>
      </c>
      <c r="G129" s="4"/>
      <c r="H129" s="4"/>
      <c r="I129" s="4"/>
      <c r="J129" s="4">
        <v>275</v>
      </c>
      <c r="K129" s="4">
        <v>287</v>
      </c>
      <c r="L129" s="4">
        <v>10</v>
      </c>
      <c r="M129" s="4">
        <v>50</v>
      </c>
      <c r="N129" s="4">
        <v>442</v>
      </c>
      <c r="O129" s="4">
        <v>7</v>
      </c>
      <c r="P129" s="4"/>
      <c r="Q129" s="4">
        <v>2</v>
      </c>
      <c r="R129" s="4"/>
      <c r="S129" s="5">
        <f t="shared" si="13"/>
        <v>1073</v>
      </c>
      <c r="T129" s="2" t="str">
        <f t="shared" si="14"/>
        <v>Khalil Maamoun Two Apple Bahraini  50g</v>
      </c>
      <c r="U129" s="6">
        <v>6</v>
      </c>
      <c r="V129" s="6">
        <f t="shared" si="24"/>
        <v>0</v>
      </c>
      <c r="W129" s="6">
        <f t="shared" si="24"/>
        <v>0</v>
      </c>
      <c r="X129" s="6">
        <f t="shared" si="24"/>
        <v>0</v>
      </c>
      <c r="Y129" s="6">
        <f t="shared" si="23"/>
        <v>1650</v>
      </c>
      <c r="Z129" s="6">
        <f t="shared" si="23"/>
        <v>1722</v>
      </c>
      <c r="AA129" s="6">
        <f t="shared" si="23"/>
        <v>60</v>
      </c>
      <c r="AB129" s="6">
        <f t="shared" si="23"/>
        <v>300</v>
      </c>
      <c r="AC129" s="6">
        <f t="shared" si="23"/>
        <v>2652</v>
      </c>
      <c r="AD129" s="6">
        <f t="shared" si="23"/>
        <v>42</v>
      </c>
      <c r="AE129" s="6">
        <f t="shared" si="23"/>
        <v>0</v>
      </c>
      <c r="AF129" s="6">
        <f t="shared" si="23"/>
        <v>12</v>
      </c>
      <c r="AG129" s="6">
        <f t="shared" si="23"/>
        <v>0</v>
      </c>
      <c r="AH129" s="8">
        <f t="shared" si="16"/>
        <v>6438</v>
      </c>
      <c r="AI129" s="6" t="s">
        <v>22</v>
      </c>
      <c r="AJ129" s="6" t="str">
        <f t="shared" si="17"/>
        <v>Khalil Maamoun Two Apple</v>
      </c>
      <c r="AK129" s="28">
        <f t="shared" si="18"/>
        <v>1073</v>
      </c>
      <c r="AL129" s="28">
        <f t="shared" si="19"/>
        <v>6438</v>
      </c>
      <c r="AM129" s="44">
        <f t="shared" si="20"/>
        <v>1.5304037598773204E-3</v>
      </c>
    </row>
    <row r="130" spans="1:39" s="3" customFormat="1" ht="12" hidden="1">
      <c r="A130" s="4">
        <v>5430</v>
      </c>
      <c r="B130" s="2" t="s">
        <v>249</v>
      </c>
      <c r="C130" s="2" t="s">
        <v>250</v>
      </c>
      <c r="D130" s="2" t="s">
        <v>22</v>
      </c>
      <c r="E130" s="2" t="s">
        <v>7</v>
      </c>
      <c r="F130" s="2" t="str">
        <f t="shared" si="25"/>
        <v>Beyrouti  Two Apple 50g</v>
      </c>
      <c r="G130" s="4">
        <v>141</v>
      </c>
      <c r="H130" s="4">
        <v>3</v>
      </c>
      <c r="I130" s="4"/>
      <c r="J130" s="4"/>
      <c r="K130" s="4">
        <v>463</v>
      </c>
      <c r="L130" s="4">
        <v>248</v>
      </c>
      <c r="M130" s="4">
        <v>204</v>
      </c>
      <c r="N130" s="4">
        <v>235</v>
      </c>
      <c r="O130" s="4">
        <v>85</v>
      </c>
      <c r="P130" s="4"/>
      <c r="Q130" s="4"/>
      <c r="R130" s="4"/>
      <c r="S130" s="5">
        <f t="shared" ref="S130:S184" si="26">SUM(G130:R130)</f>
        <v>1379</v>
      </c>
      <c r="T130" s="2" t="str">
        <f t="shared" si="14"/>
        <v>Beyrouti  Two Apple 50g</v>
      </c>
      <c r="U130" s="6">
        <v>6</v>
      </c>
      <c r="V130" s="6">
        <f t="shared" si="24"/>
        <v>846</v>
      </c>
      <c r="W130" s="6">
        <f t="shared" si="24"/>
        <v>18</v>
      </c>
      <c r="X130" s="6">
        <f t="shared" si="24"/>
        <v>0</v>
      </c>
      <c r="Y130" s="6">
        <f t="shared" si="23"/>
        <v>0</v>
      </c>
      <c r="Z130" s="6">
        <f t="shared" si="23"/>
        <v>2778</v>
      </c>
      <c r="AA130" s="6">
        <f t="shared" si="23"/>
        <v>1488</v>
      </c>
      <c r="AB130" s="6">
        <f t="shared" si="23"/>
        <v>1224</v>
      </c>
      <c r="AC130" s="6">
        <f t="shared" si="23"/>
        <v>1410</v>
      </c>
      <c r="AD130" s="6">
        <f t="shared" si="23"/>
        <v>510</v>
      </c>
      <c r="AE130" s="6">
        <f t="shared" si="23"/>
        <v>0</v>
      </c>
      <c r="AF130" s="6">
        <f t="shared" si="23"/>
        <v>0</v>
      </c>
      <c r="AG130" s="6">
        <f t="shared" si="23"/>
        <v>0</v>
      </c>
      <c r="AH130" s="8">
        <f t="shared" si="16"/>
        <v>8274</v>
      </c>
      <c r="AI130" s="6" t="s">
        <v>22</v>
      </c>
      <c r="AJ130" s="6" t="str">
        <f t="shared" si="17"/>
        <v>Beyrouti  Two Apple</v>
      </c>
      <c r="AK130" s="28">
        <f t="shared" si="18"/>
        <v>1379</v>
      </c>
      <c r="AL130" s="28">
        <f t="shared" si="19"/>
        <v>8274</v>
      </c>
      <c r="AM130" s="44">
        <f t="shared" si="20"/>
        <v>1.9668469570091563E-3</v>
      </c>
    </row>
    <row r="131" spans="1:39" s="3" customFormat="1" ht="12" hidden="1">
      <c r="A131" s="4">
        <v>5431</v>
      </c>
      <c r="B131" s="2" t="s">
        <v>251</v>
      </c>
      <c r="C131" s="2" t="s">
        <v>250</v>
      </c>
      <c r="D131" s="2" t="s">
        <v>56</v>
      </c>
      <c r="E131" s="2" t="s">
        <v>7</v>
      </c>
      <c r="F131" s="2" t="str">
        <f t="shared" si="25"/>
        <v>Beyrouti  Lemon Mint 50g</v>
      </c>
      <c r="G131" s="4">
        <v>7</v>
      </c>
      <c r="H131" s="4">
        <v>9</v>
      </c>
      <c r="I131" s="4">
        <v>7</v>
      </c>
      <c r="J131" s="4">
        <v>15</v>
      </c>
      <c r="K131" s="4"/>
      <c r="L131" s="4">
        <v>143</v>
      </c>
      <c r="M131" s="4"/>
      <c r="N131" s="4"/>
      <c r="O131" s="4"/>
      <c r="P131" s="4"/>
      <c r="Q131" s="4"/>
      <c r="R131" s="4"/>
      <c r="S131" s="5">
        <f t="shared" si="26"/>
        <v>181</v>
      </c>
      <c r="T131" s="2" t="str">
        <f t="shared" ref="T131:T184" si="27">F131</f>
        <v>Beyrouti  Lemon Mint 50g</v>
      </c>
      <c r="U131" s="6">
        <v>6</v>
      </c>
      <c r="V131" s="6">
        <f t="shared" si="24"/>
        <v>42</v>
      </c>
      <c r="W131" s="6">
        <f t="shared" si="24"/>
        <v>54</v>
      </c>
      <c r="X131" s="6">
        <f t="shared" si="24"/>
        <v>42</v>
      </c>
      <c r="Y131" s="6">
        <f t="shared" si="23"/>
        <v>90</v>
      </c>
      <c r="Z131" s="6">
        <f t="shared" si="23"/>
        <v>0</v>
      </c>
      <c r="AA131" s="6">
        <f t="shared" si="23"/>
        <v>858</v>
      </c>
      <c r="AB131" s="6">
        <f t="shared" si="23"/>
        <v>0</v>
      </c>
      <c r="AC131" s="6">
        <f t="shared" si="23"/>
        <v>0</v>
      </c>
      <c r="AD131" s="6">
        <f t="shared" si="23"/>
        <v>0</v>
      </c>
      <c r="AE131" s="6">
        <f t="shared" si="23"/>
        <v>0</v>
      </c>
      <c r="AF131" s="6">
        <f t="shared" si="23"/>
        <v>0</v>
      </c>
      <c r="AG131" s="6">
        <f t="shared" si="23"/>
        <v>0</v>
      </c>
      <c r="AH131" s="8">
        <f t="shared" ref="AH131:AH184" si="28">SUM(V131:AG131)</f>
        <v>1086</v>
      </c>
      <c r="AI131" s="2" t="s">
        <v>56</v>
      </c>
      <c r="AJ131" s="6" t="str">
        <f t="shared" ref="AJ131:AJ184" si="29">C131&amp;" "&amp;AI131&amp;""</f>
        <v>Beyrouti  Lemon Mint</v>
      </c>
      <c r="AK131" s="28">
        <f t="shared" ref="AK131:AK184" si="30">S131</f>
        <v>181</v>
      </c>
      <c r="AL131" s="28">
        <f t="shared" ref="AL131:AL184" si="31">AH131</f>
        <v>1086</v>
      </c>
      <c r="AM131" s="44">
        <f t="shared" ref="AM131:AM184" si="32">AL131/$AL$185</f>
        <v>2.5815757738843894E-4</v>
      </c>
    </row>
    <row r="132" spans="1:39" s="3" customFormat="1" ht="12" hidden="1">
      <c r="A132" s="4">
        <v>5434</v>
      </c>
      <c r="B132" s="2" t="s">
        <v>252</v>
      </c>
      <c r="C132" s="2" t="s">
        <v>250</v>
      </c>
      <c r="D132" s="2" t="s">
        <v>13</v>
      </c>
      <c r="E132" s="2" t="s">
        <v>7</v>
      </c>
      <c r="F132" s="2" t="str">
        <f t="shared" si="25"/>
        <v>Beyrouti  Mint 50g</v>
      </c>
      <c r="G132" s="4"/>
      <c r="H132" s="4"/>
      <c r="I132" s="4"/>
      <c r="J132" s="4"/>
      <c r="K132" s="4">
        <v>6</v>
      </c>
      <c r="L132" s="4"/>
      <c r="M132" s="4"/>
      <c r="N132" s="4">
        <v>25</v>
      </c>
      <c r="O132" s="4"/>
      <c r="P132" s="4"/>
      <c r="Q132" s="4"/>
      <c r="R132" s="4"/>
      <c r="S132" s="5">
        <f t="shared" si="26"/>
        <v>31</v>
      </c>
      <c r="T132" s="2" t="str">
        <f t="shared" si="27"/>
        <v>Beyrouti  Mint 50g</v>
      </c>
      <c r="U132" s="6">
        <v>6</v>
      </c>
      <c r="V132" s="6">
        <f t="shared" si="24"/>
        <v>0</v>
      </c>
      <c r="W132" s="6">
        <f t="shared" si="24"/>
        <v>0</v>
      </c>
      <c r="X132" s="6">
        <f t="shared" si="24"/>
        <v>0</v>
      </c>
      <c r="Y132" s="6">
        <f t="shared" si="23"/>
        <v>0</v>
      </c>
      <c r="Z132" s="6">
        <f t="shared" si="23"/>
        <v>36</v>
      </c>
      <c r="AA132" s="6">
        <f t="shared" si="23"/>
        <v>0</v>
      </c>
      <c r="AB132" s="6">
        <f t="shared" si="23"/>
        <v>0</v>
      </c>
      <c r="AC132" s="6">
        <f t="shared" si="23"/>
        <v>150</v>
      </c>
      <c r="AD132" s="6">
        <f t="shared" si="23"/>
        <v>0</v>
      </c>
      <c r="AE132" s="6">
        <f t="shared" si="23"/>
        <v>0</v>
      </c>
      <c r="AF132" s="6">
        <f t="shared" si="23"/>
        <v>0</v>
      </c>
      <c r="AG132" s="6">
        <f t="shared" si="23"/>
        <v>0</v>
      </c>
      <c r="AH132" s="8">
        <f t="shared" si="28"/>
        <v>186</v>
      </c>
      <c r="AI132" s="6" t="s">
        <v>13</v>
      </c>
      <c r="AJ132" s="6" t="str">
        <f t="shared" si="29"/>
        <v>Beyrouti  Mint</v>
      </c>
      <c r="AK132" s="28">
        <f t="shared" si="30"/>
        <v>31</v>
      </c>
      <c r="AL132" s="28">
        <f t="shared" si="31"/>
        <v>186</v>
      </c>
      <c r="AM132" s="44">
        <f t="shared" si="32"/>
        <v>4.4214833696362475E-5</v>
      </c>
    </row>
    <row r="133" spans="1:39" s="3" customFormat="1" ht="12" hidden="1">
      <c r="A133" s="4">
        <v>5435</v>
      </c>
      <c r="B133" s="2" t="s">
        <v>253</v>
      </c>
      <c r="C133" s="2" t="s">
        <v>250</v>
      </c>
      <c r="D133" s="2" t="s">
        <v>56</v>
      </c>
      <c r="E133" s="2" t="s">
        <v>7</v>
      </c>
      <c r="F133" s="2" t="str">
        <f t="shared" si="25"/>
        <v>Beyrouti  Lemon Mint 50g</v>
      </c>
      <c r="G133" s="4"/>
      <c r="H133" s="4"/>
      <c r="I133" s="4"/>
      <c r="J133" s="4"/>
      <c r="K133" s="4">
        <v>6</v>
      </c>
      <c r="L133" s="4">
        <v>2</v>
      </c>
      <c r="M133" s="4"/>
      <c r="N133" s="4">
        <v>25</v>
      </c>
      <c r="O133" s="4"/>
      <c r="P133" s="4"/>
      <c r="Q133" s="4"/>
      <c r="R133" s="4"/>
      <c r="S133" s="5">
        <f t="shared" si="26"/>
        <v>33</v>
      </c>
      <c r="T133" s="2" t="str">
        <f t="shared" si="27"/>
        <v>Beyrouti  Lemon Mint 50g</v>
      </c>
      <c r="U133" s="6">
        <v>10</v>
      </c>
      <c r="V133" s="6">
        <f t="shared" si="24"/>
        <v>0</v>
      </c>
      <c r="W133" s="6">
        <f t="shared" si="24"/>
        <v>0</v>
      </c>
      <c r="X133" s="6">
        <f t="shared" si="24"/>
        <v>0</v>
      </c>
      <c r="Y133" s="6">
        <f t="shared" si="23"/>
        <v>0</v>
      </c>
      <c r="Z133" s="6">
        <f t="shared" si="23"/>
        <v>60</v>
      </c>
      <c r="AA133" s="6">
        <f t="shared" si="23"/>
        <v>20</v>
      </c>
      <c r="AB133" s="6">
        <f t="shared" si="23"/>
        <v>0</v>
      </c>
      <c r="AC133" s="6">
        <f t="shared" si="23"/>
        <v>250</v>
      </c>
      <c r="AD133" s="6">
        <f t="shared" si="23"/>
        <v>0</v>
      </c>
      <c r="AE133" s="6">
        <f t="shared" si="23"/>
        <v>0</v>
      </c>
      <c r="AF133" s="6">
        <f t="shared" si="23"/>
        <v>0</v>
      </c>
      <c r="AG133" s="6">
        <f t="shared" si="23"/>
        <v>0</v>
      </c>
      <c r="AH133" s="8">
        <f t="shared" si="28"/>
        <v>330</v>
      </c>
      <c r="AI133" s="2" t="s">
        <v>56</v>
      </c>
      <c r="AJ133" s="6" t="str">
        <f t="shared" si="29"/>
        <v>Beyrouti  Lemon Mint</v>
      </c>
      <c r="AK133" s="28">
        <f t="shared" si="30"/>
        <v>33</v>
      </c>
      <c r="AL133" s="28">
        <f t="shared" si="31"/>
        <v>330</v>
      </c>
      <c r="AM133" s="44">
        <f t="shared" si="32"/>
        <v>7.8445672687094706E-5</v>
      </c>
    </row>
    <row r="134" spans="1:39" s="3" customFormat="1" ht="12" hidden="1">
      <c r="A134" s="4">
        <v>5460</v>
      </c>
      <c r="B134" s="2" t="s">
        <v>254</v>
      </c>
      <c r="C134" s="2" t="s">
        <v>42</v>
      </c>
      <c r="D134" s="2" t="s">
        <v>22</v>
      </c>
      <c r="E134" s="2" t="s">
        <v>7</v>
      </c>
      <c r="F134" s="2" t="str">
        <f t="shared" si="25"/>
        <v>Al Joud Two Apple 50g</v>
      </c>
      <c r="G134" s="4"/>
      <c r="H134" s="4"/>
      <c r="I134" s="4"/>
      <c r="J134" s="4"/>
      <c r="K134" s="4"/>
      <c r="L134" s="4"/>
      <c r="M134" s="4"/>
      <c r="N134" s="4">
        <v>512</v>
      </c>
      <c r="O134" s="4"/>
      <c r="P134" s="4"/>
      <c r="Q134" s="4"/>
      <c r="R134" s="4"/>
      <c r="S134" s="5">
        <f t="shared" si="26"/>
        <v>512</v>
      </c>
      <c r="T134" s="2" t="str">
        <f t="shared" si="27"/>
        <v>Al Joud Two Apple 50g</v>
      </c>
      <c r="U134" s="6">
        <v>6</v>
      </c>
      <c r="V134" s="6">
        <f t="shared" si="24"/>
        <v>0</v>
      </c>
      <c r="W134" s="6">
        <f t="shared" si="24"/>
        <v>0</v>
      </c>
      <c r="X134" s="6">
        <f t="shared" si="24"/>
        <v>0</v>
      </c>
      <c r="Y134" s="6">
        <f t="shared" si="23"/>
        <v>0</v>
      </c>
      <c r="Z134" s="6">
        <f t="shared" si="23"/>
        <v>0</v>
      </c>
      <c r="AA134" s="6">
        <f t="shared" si="23"/>
        <v>0</v>
      </c>
      <c r="AB134" s="6">
        <f t="shared" si="23"/>
        <v>0</v>
      </c>
      <c r="AC134" s="6">
        <f t="shared" si="23"/>
        <v>3072</v>
      </c>
      <c r="AD134" s="6">
        <f t="shared" si="23"/>
        <v>0</v>
      </c>
      <c r="AE134" s="6">
        <f t="shared" si="23"/>
        <v>0</v>
      </c>
      <c r="AF134" s="6">
        <f t="shared" si="23"/>
        <v>0</v>
      </c>
      <c r="AG134" s="6">
        <f t="shared" si="23"/>
        <v>0</v>
      </c>
      <c r="AH134" s="8">
        <f t="shared" si="28"/>
        <v>3072</v>
      </c>
      <c r="AI134" s="6" t="s">
        <v>22</v>
      </c>
      <c r="AJ134" s="6" t="str">
        <f t="shared" si="29"/>
        <v>Al Joud Two Apple</v>
      </c>
      <c r="AK134" s="28">
        <f t="shared" si="30"/>
        <v>512</v>
      </c>
      <c r="AL134" s="28">
        <f t="shared" si="31"/>
        <v>3072</v>
      </c>
      <c r="AM134" s="44">
        <f t="shared" si="32"/>
        <v>7.302578984689544E-4</v>
      </c>
    </row>
    <row r="135" spans="1:39" s="3" customFormat="1" ht="12" hidden="1">
      <c r="A135" s="4">
        <v>5461</v>
      </c>
      <c r="B135" s="2" t="s">
        <v>255</v>
      </c>
      <c r="C135" s="2" t="s">
        <v>42</v>
      </c>
      <c r="D135" s="2" t="s">
        <v>22</v>
      </c>
      <c r="E135" s="2" t="s">
        <v>12</v>
      </c>
      <c r="F135" s="2" t="str">
        <f t="shared" si="25"/>
        <v>Al Joud Two Apple 250g</v>
      </c>
      <c r="G135" s="4"/>
      <c r="H135" s="4"/>
      <c r="I135" s="4"/>
      <c r="J135" s="4"/>
      <c r="K135" s="4"/>
      <c r="L135" s="4"/>
      <c r="M135" s="4"/>
      <c r="N135" s="4">
        <v>1183</v>
      </c>
      <c r="O135" s="4"/>
      <c r="P135" s="4"/>
      <c r="Q135" s="4"/>
      <c r="R135" s="4"/>
      <c r="S135" s="5">
        <f t="shared" si="26"/>
        <v>1183</v>
      </c>
      <c r="T135" s="2" t="str">
        <f t="shared" si="27"/>
        <v>Al Joud Two Apple 250g</v>
      </c>
      <c r="U135" s="6">
        <v>6</v>
      </c>
      <c r="V135" s="6">
        <f t="shared" si="24"/>
        <v>0</v>
      </c>
      <c r="W135" s="6">
        <f t="shared" si="24"/>
        <v>0</v>
      </c>
      <c r="X135" s="6">
        <f t="shared" si="24"/>
        <v>0</v>
      </c>
      <c r="Y135" s="6">
        <f t="shared" si="23"/>
        <v>0</v>
      </c>
      <c r="Z135" s="6">
        <f t="shared" si="23"/>
        <v>0</v>
      </c>
      <c r="AA135" s="6">
        <f t="shared" si="23"/>
        <v>0</v>
      </c>
      <c r="AB135" s="6">
        <f t="shared" si="23"/>
        <v>0</v>
      </c>
      <c r="AC135" s="6">
        <f t="shared" si="23"/>
        <v>7098</v>
      </c>
      <c r="AD135" s="6">
        <f t="shared" si="23"/>
        <v>0</v>
      </c>
      <c r="AE135" s="6">
        <f t="shared" si="23"/>
        <v>0</v>
      </c>
      <c r="AF135" s="6">
        <f t="shared" si="23"/>
        <v>0</v>
      </c>
      <c r="AG135" s="6">
        <f t="shared" si="23"/>
        <v>0</v>
      </c>
      <c r="AH135" s="8">
        <f t="shared" si="28"/>
        <v>7098</v>
      </c>
      <c r="AI135" s="6" t="s">
        <v>22</v>
      </c>
      <c r="AJ135" s="6" t="str">
        <f t="shared" si="29"/>
        <v>Al Joud Two Apple</v>
      </c>
      <c r="AK135" s="28">
        <f t="shared" si="30"/>
        <v>1183</v>
      </c>
      <c r="AL135" s="28">
        <f t="shared" si="31"/>
        <v>7098</v>
      </c>
      <c r="AM135" s="44">
        <f t="shared" si="32"/>
        <v>1.6872951052515099E-3</v>
      </c>
    </row>
    <row r="136" spans="1:39" s="3" customFormat="1" ht="12" hidden="1">
      <c r="A136" s="4">
        <v>5466</v>
      </c>
      <c r="B136" s="2" t="s">
        <v>256</v>
      </c>
      <c r="C136" s="2" t="s">
        <v>42</v>
      </c>
      <c r="D136" s="2" t="s">
        <v>13</v>
      </c>
      <c r="E136" s="2" t="s">
        <v>7</v>
      </c>
      <c r="F136" s="2" t="str">
        <f t="shared" si="25"/>
        <v>Al Joud Mint 50g</v>
      </c>
      <c r="G136" s="4"/>
      <c r="H136" s="4"/>
      <c r="I136" s="4"/>
      <c r="J136" s="4"/>
      <c r="K136" s="4"/>
      <c r="L136" s="4"/>
      <c r="M136" s="4"/>
      <c r="N136" s="4">
        <v>47</v>
      </c>
      <c r="O136" s="4"/>
      <c r="P136" s="4"/>
      <c r="Q136" s="4"/>
      <c r="R136" s="4"/>
      <c r="S136" s="5">
        <f t="shared" si="26"/>
        <v>47</v>
      </c>
      <c r="T136" s="2" t="str">
        <f t="shared" si="27"/>
        <v>Al Joud Mint 50g</v>
      </c>
      <c r="U136" s="6">
        <v>6</v>
      </c>
      <c r="V136" s="6">
        <f t="shared" si="24"/>
        <v>0</v>
      </c>
      <c r="W136" s="6">
        <f t="shared" si="24"/>
        <v>0</v>
      </c>
      <c r="X136" s="6">
        <f t="shared" si="24"/>
        <v>0</v>
      </c>
      <c r="Y136" s="6">
        <f t="shared" si="23"/>
        <v>0</v>
      </c>
      <c r="Z136" s="6">
        <f t="shared" si="23"/>
        <v>0</v>
      </c>
      <c r="AA136" s="6">
        <f t="shared" si="23"/>
        <v>0</v>
      </c>
      <c r="AB136" s="6">
        <f t="shared" si="23"/>
        <v>0</v>
      </c>
      <c r="AC136" s="6">
        <f t="shared" si="23"/>
        <v>282</v>
      </c>
      <c r="AD136" s="6">
        <f t="shared" si="23"/>
        <v>0</v>
      </c>
      <c r="AE136" s="6">
        <f t="shared" si="23"/>
        <v>0</v>
      </c>
      <c r="AF136" s="6">
        <f t="shared" si="23"/>
        <v>0</v>
      </c>
      <c r="AG136" s="6">
        <f t="shared" si="23"/>
        <v>0</v>
      </c>
      <c r="AH136" s="8">
        <f t="shared" si="28"/>
        <v>282</v>
      </c>
      <c r="AI136" s="6" t="s">
        <v>13</v>
      </c>
      <c r="AJ136" s="6" t="str">
        <f t="shared" si="29"/>
        <v>Al Joud Mint</v>
      </c>
      <c r="AK136" s="28">
        <f t="shared" si="30"/>
        <v>47</v>
      </c>
      <c r="AL136" s="28">
        <f t="shared" si="31"/>
        <v>282</v>
      </c>
      <c r="AM136" s="44">
        <f t="shared" si="32"/>
        <v>6.7035393023517293E-5</v>
      </c>
    </row>
    <row r="137" spans="1:39" s="3" customFormat="1" ht="12" hidden="1">
      <c r="A137" s="4">
        <v>5468</v>
      </c>
      <c r="B137" s="2" t="s">
        <v>257</v>
      </c>
      <c r="C137" s="2" t="s">
        <v>42</v>
      </c>
      <c r="D137" s="2" t="s">
        <v>111</v>
      </c>
      <c r="E137" s="2" t="s">
        <v>7</v>
      </c>
      <c r="F137" s="2" t="str">
        <f t="shared" si="25"/>
        <v>Al Joud Gum Mint  50g</v>
      </c>
      <c r="G137" s="4"/>
      <c r="H137" s="4"/>
      <c r="I137" s="4"/>
      <c r="J137" s="4"/>
      <c r="K137" s="4"/>
      <c r="L137" s="4"/>
      <c r="M137" s="4"/>
      <c r="N137" s="4">
        <v>46</v>
      </c>
      <c r="O137" s="4"/>
      <c r="P137" s="4"/>
      <c r="Q137" s="4"/>
      <c r="R137" s="4"/>
      <c r="S137" s="5">
        <f t="shared" si="26"/>
        <v>46</v>
      </c>
      <c r="T137" s="2" t="str">
        <f t="shared" si="27"/>
        <v>Al Joud Gum Mint  50g</v>
      </c>
      <c r="U137" s="6">
        <v>6</v>
      </c>
      <c r="V137" s="6">
        <f t="shared" si="24"/>
        <v>0</v>
      </c>
      <c r="W137" s="6">
        <f t="shared" si="24"/>
        <v>0</v>
      </c>
      <c r="X137" s="6">
        <f t="shared" si="24"/>
        <v>0</v>
      </c>
      <c r="Y137" s="6">
        <f t="shared" si="23"/>
        <v>0</v>
      </c>
      <c r="Z137" s="6">
        <f t="shared" si="23"/>
        <v>0</v>
      </c>
      <c r="AA137" s="6">
        <f t="shared" si="23"/>
        <v>0</v>
      </c>
      <c r="AB137" s="6">
        <f t="shared" si="23"/>
        <v>0</v>
      </c>
      <c r="AC137" s="6">
        <f t="shared" si="23"/>
        <v>276</v>
      </c>
      <c r="AD137" s="6">
        <f t="shared" si="23"/>
        <v>0</v>
      </c>
      <c r="AE137" s="6">
        <f t="shared" si="23"/>
        <v>0</v>
      </c>
      <c r="AF137" s="6">
        <f t="shared" si="23"/>
        <v>0</v>
      </c>
      <c r="AG137" s="6">
        <f t="shared" si="23"/>
        <v>0</v>
      </c>
      <c r="AH137" s="8">
        <f t="shared" si="28"/>
        <v>276</v>
      </c>
      <c r="AI137" s="6" t="s">
        <v>105</v>
      </c>
      <c r="AJ137" s="6" t="str">
        <f t="shared" si="29"/>
        <v>Al Joud Gum</v>
      </c>
      <c r="AK137" s="28">
        <f t="shared" si="30"/>
        <v>46</v>
      </c>
      <c r="AL137" s="28">
        <f t="shared" si="31"/>
        <v>276</v>
      </c>
      <c r="AM137" s="44">
        <f t="shared" si="32"/>
        <v>6.5609108065570125E-5</v>
      </c>
    </row>
    <row r="138" spans="1:39" s="3" customFormat="1" ht="12" hidden="1">
      <c r="A138" s="4">
        <v>5469</v>
      </c>
      <c r="B138" s="2" t="s">
        <v>258</v>
      </c>
      <c r="C138" s="2" t="s">
        <v>42</v>
      </c>
      <c r="D138" s="2" t="s">
        <v>105</v>
      </c>
      <c r="E138" s="2" t="s">
        <v>7</v>
      </c>
      <c r="F138" s="2" t="str">
        <f t="shared" si="25"/>
        <v>Al Joud Gum 50g</v>
      </c>
      <c r="G138" s="4"/>
      <c r="H138" s="4"/>
      <c r="I138" s="4"/>
      <c r="J138" s="4"/>
      <c r="K138" s="4"/>
      <c r="L138" s="4"/>
      <c r="M138" s="4"/>
      <c r="N138" s="4">
        <v>35</v>
      </c>
      <c r="O138" s="4"/>
      <c r="P138" s="4"/>
      <c r="Q138" s="4"/>
      <c r="R138" s="4"/>
      <c r="S138" s="5">
        <f t="shared" si="26"/>
        <v>35</v>
      </c>
      <c r="T138" s="2" t="str">
        <f t="shared" si="27"/>
        <v>Al Joud Gum 50g</v>
      </c>
      <c r="U138" s="6">
        <v>6</v>
      </c>
      <c r="V138" s="6">
        <f t="shared" si="24"/>
        <v>0</v>
      </c>
      <c r="W138" s="6">
        <f t="shared" si="24"/>
        <v>0</v>
      </c>
      <c r="X138" s="6">
        <f t="shared" si="24"/>
        <v>0</v>
      </c>
      <c r="Y138" s="6">
        <f t="shared" si="23"/>
        <v>0</v>
      </c>
      <c r="Z138" s="6">
        <f t="shared" si="23"/>
        <v>0</v>
      </c>
      <c r="AA138" s="6">
        <f t="shared" si="23"/>
        <v>0</v>
      </c>
      <c r="AB138" s="6">
        <f t="shared" si="23"/>
        <v>0</v>
      </c>
      <c r="AC138" s="6">
        <f t="shared" si="23"/>
        <v>210</v>
      </c>
      <c r="AD138" s="6">
        <f t="shared" si="23"/>
        <v>0</v>
      </c>
      <c r="AE138" s="6">
        <f t="shared" si="23"/>
        <v>0</v>
      </c>
      <c r="AF138" s="6">
        <f t="shared" si="23"/>
        <v>0</v>
      </c>
      <c r="AG138" s="6">
        <f t="shared" si="23"/>
        <v>0</v>
      </c>
      <c r="AH138" s="8">
        <f t="shared" si="28"/>
        <v>210</v>
      </c>
      <c r="AI138" s="6" t="s">
        <v>105</v>
      </c>
      <c r="AJ138" s="6" t="str">
        <f t="shared" si="29"/>
        <v>Al Joud Gum</v>
      </c>
      <c r="AK138" s="28">
        <f t="shared" si="30"/>
        <v>35</v>
      </c>
      <c r="AL138" s="28">
        <f t="shared" si="31"/>
        <v>210</v>
      </c>
      <c r="AM138" s="44">
        <f t="shared" si="32"/>
        <v>4.9919973528151181E-5</v>
      </c>
    </row>
    <row r="139" spans="1:39" s="3" customFormat="1" ht="12" hidden="1">
      <c r="A139" s="4">
        <v>5470</v>
      </c>
      <c r="B139" s="2" t="s">
        <v>259</v>
      </c>
      <c r="C139" s="2" t="s">
        <v>42</v>
      </c>
      <c r="D139" s="2" t="s">
        <v>260</v>
      </c>
      <c r="E139" s="2" t="s">
        <v>7</v>
      </c>
      <c r="F139" s="2" t="str">
        <f t="shared" si="25"/>
        <v>Al Joud True Love  50g</v>
      </c>
      <c r="G139" s="4"/>
      <c r="H139" s="4"/>
      <c r="I139" s="4"/>
      <c r="J139" s="4"/>
      <c r="K139" s="4"/>
      <c r="L139" s="4"/>
      <c r="M139" s="4"/>
      <c r="N139" s="4">
        <v>79</v>
      </c>
      <c r="O139" s="4"/>
      <c r="P139" s="4"/>
      <c r="Q139" s="4"/>
      <c r="R139" s="4"/>
      <c r="S139" s="5">
        <f t="shared" si="26"/>
        <v>79</v>
      </c>
      <c r="T139" s="2" t="str">
        <f t="shared" si="27"/>
        <v>Al Joud True Love  50g</v>
      </c>
      <c r="U139" s="6">
        <v>6</v>
      </c>
      <c r="V139" s="6">
        <f t="shared" si="24"/>
        <v>0</v>
      </c>
      <c r="W139" s="6">
        <f t="shared" si="24"/>
        <v>0</v>
      </c>
      <c r="X139" s="6">
        <f t="shared" si="24"/>
        <v>0</v>
      </c>
      <c r="Y139" s="6">
        <f t="shared" si="23"/>
        <v>0</v>
      </c>
      <c r="Z139" s="6">
        <f t="shared" si="23"/>
        <v>0</v>
      </c>
      <c r="AA139" s="6">
        <f t="shared" si="23"/>
        <v>0</v>
      </c>
      <c r="AB139" s="6">
        <f t="shared" si="23"/>
        <v>0</v>
      </c>
      <c r="AC139" s="6">
        <f t="shared" si="23"/>
        <v>474</v>
      </c>
      <c r="AD139" s="6">
        <f t="shared" si="23"/>
        <v>0</v>
      </c>
      <c r="AE139" s="6">
        <f t="shared" si="23"/>
        <v>0</v>
      </c>
      <c r="AF139" s="6">
        <f t="shared" si="23"/>
        <v>0</v>
      </c>
      <c r="AG139" s="6">
        <f t="shared" si="23"/>
        <v>0</v>
      </c>
      <c r="AH139" s="8">
        <f t="shared" si="28"/>
        <v>474</v>
      </c>
      <c r="AI139" s="10" t="s">
        <v>311</v>
      </c>
      <c r="AJ139" s="6" t="str">
        <f t="shared" si="29"/>
        <v>Al Joud Other Flavors</v>
      </c>
      <c r="AK139" s="28">
        <f t="shared" si="30"/>
        <v>79</v>
      </c>
      <c r="AL139" s="28">
        <f t="shared" si="31"/>
        <v>474</v>
      </c>
      <c r="AM139" s="44">
        <f t="shared" si="32"/>
        <v>1.1267651167782696E-4</v>
      </c>
    </row>
    <row r="140" spans="1:39" s="3" customFormat="1" ht="12" hidden="1">
      <c r="A140" s="4">
        <v>6001</v>
      </c>
      <c r="B140" s="2" t="s">
        <v>261</v>
      </c>
      <c r="C140" s="2" t="s">
        <v>26</v>
      </c>
      <c r="D140" s="2" t="s">
        <v>21</v>
      </c>
      <c r="E140" s="2" t="s">
        <v>7</v>
      </c>
      <c r="F140" s="2" t="str">
        <f t="shared" si="25"/>
        <v>Mazaya Grapes 50g</v>
      </c>
      <c r="G140" s="4">
        <v>308</v>
      </c>
      <c r="H140" s="4">
        <v>283</v>
      </c>
      <c r="I140" s="4">
        <v>187</v>
      </c>
      <c r="J140" s="4">
        <v>560</v>
      </c>
      <c r="K140" s="4">
        <v>736</v>
      </c>
      <c r="L140" s="4">
        <v>594</v>
      </c>
      <c r="M140" s="4">
        <v>427</v>
      </c>
      <c r="N140" s="4">
        <v>505</v>
      </c>
      <c r="O140" s="4">
        <f>467+160</f>
        <v>627</v>
      </c>
      <c r="P140" s="4">
        <v>131</v>
      </c>
      <c r="Q140" s="4">
        <v>155</v>
      </c>
      <c r="R140" s="4">
        <v>140</v>
      </c>
      <c r="S140" s="5">
        <f t="shared" si="26"/>
        <v>4653</v>
      </c>
      <c r="T140" s="2" t="str">
        <f t="shared" si="27"/>
        <v>Mazaya Grapes 50g</v>
      </c>
      <c r="U140" s="6">
        <v>6</v>
      </c>
      <c r="V140" s="6">
        <f t="shared" si="24"/>
        <v>1848</v>
      </c>
      <c r="W140" s="6">
        <f t="shared" si="24"/>
        <v>1698</v>
      </c>
      <c r="X140" s="6">
        <f t="shared" si="24"/>
        <v>1122</v>
      </c>
      <c r="Y140" s="6">
        <f t="shared" si="23"/>
        <v>3360</v>
      </c>
      <c r="Z140" s="6">
        <f t="shared" si="23"/>
        <v>4416</v>
      </c>
      <c r="AA140" s="6">
        <f t="shared" si="23"/>
        <v>3564</v>
      </c>
      <c r="AB140" s="6">
        <f t="shared" si="23"/>
        <v>2562</v>
      </c>
      <c r="AC140" s="6">
        <f t="shared" si="23"/>
        <v>3030</v>
      </c>
      <c r="AD140" s="6">
        <f t="shared" si="23"/>
        <v>3762</v>
      </c>
      <c r="AE140" s="6">
        <f t="shared" si="23"/>
        <v>786</v>
      </c>
      <c r="AF140" s="6">
        <f t="shared" si="23"/>
        <v>930</v>
      </c>
      <c r="AG140" s="6">
        <f t="shared" si="23"/>
        <v>840</v>
      </c>
      <c r="AH140" s="8">
        <f t="shared" si="28"/>
        <v>27918</v>
      </c>
      <c r="AI140" s="2" t="s">
        <v>21</v>
      </c>
      <c r="AJ140" s="6" t="str">
        <f t="shared" si="29"/>
        <v>Mazaya Grapes</v>
      </c>
      <c r="AK140" s="28">
        <f t="shared" si="30"/>
        <v>4653</v>
      </c>
      <c r="AL140" s="28">
        <f t="shared" si="31"/>
        <v>27918</v>
      </c>
      <c r="AM140" s="44">
        <f t="shared" si="32"/>
        <v>6.6365039093282127E-3</v>
      </c>
    </row>
    <row r="141" spans="1:39" s="3" customFormat="1" ht="12">
      <c r="A141" s="4">
        <v>6002</v>
      </c>
      <c r="B141" s="2" t="s">
        <v>262</v>
      </c>
      <c r="C141" s="2" t="s">
        <v>26</v>
      </c>
      <c r="D141" s="2" t="s">
        <v>545</v>
      </c>
      <c r="E141" s="2" t="s">
        <v>7</v>
      </c>
      <c r="F141" s="2" t="str">
        <f t="shared" si="25"/>
        <v>Mazaya Grapes Mint 50g</v>
      </c>
      <c r="G141" s="4">
        <v>265</v>
      </c>
      <c r="H141" s="4">
        <v>334</v>
      </c>
      <c r="I141" s="4">
        <v>177</v>
      </c>
      <c r="J141" s="4">
        <v>486</v>
      </c>
      <c r="K141" s="4">
        <v>748</v>
      </c>
      <c r="L141" s="4">
        <v>605</v>
      </c>
      <c r="M141" s="4">
        <v>417</v>
      </c>
      <c r="N141" s="4">
        <v>461</v>
      </c>
      <c r="O141" s="4">
        <f>534+175</f>
        <v>709</v>
      </c>
      <c r="P141" s="4">
        <v>184</v>
      </c>
      <c r="Q141" s="4">
        <v>197</v>
      </c>
      <c r="R141" s="4">
        <v>204</v>
      </c>
      <c r="S141" s="5">
        <f t="shared" si="26"/>
        <v>4787</v>
      </c>
      <c r="T141" s="2" t="str">
        <f t="shared" si="27"/>
        <v>Mazaya Grapes Mint 50g</v>
      </c>
      <c r="U141" s="6">
        <v>6</v>
      </c>
      <c r="V141" s="6">
        <f t="shared" si="24"/>
        <v>1590</v>
      </c>
      <c r="W141" s="6">
        <f t="shared" si="24"/>
        <v>2004</v>
      </c>
      <c r="X141" s="6">
        <f t="shared" si="24"/>
        <v>1062</v>
      </c>
      <c r="Y141" s="6">
        <f t="shared" si="23"/>
        <v>2916</v>
      </c>
      <c r="Z141" s="6">
        <f t="shared" si="23"/>
        <v>4488</v>
      </c>
      <c r="AA141" s="6">
        <f t="shared" si="23"/>
        <v>3630</v>
      </c>
      <c r="AB141" s="6">
        <f t="shared" si="23"/>
        <v>2502</v>
      </c>
      <c r="AC141" s="6">
        <f t="shared" si="23"/>
        <v>2766</v>
      </c>
      <c r="AD141" s="6">
        <f t="shared" si="23"/>
        <v>4254</v>
      </c>
      <c r="AE141" s="6">
        <f t="shared" si="23"/>
        <v>1104</v>
      </c>
      <c r="AF141" s="6">
        <f t="shared" si="23"/>
        <v>1182</v>
      </c>
      <c r="AG141" s="6">
        <f t="shared" si="23"/>
        <v>1224</v>
      </c>
      <c r="AH141" s="8">
        <f t="shared" si="28"/>
        <v>28722</v>
      </c>
      <c r="AI141" s="2" t="s">
        <v>545</v>
      </c>
      <c r="AJ141" s="6" t="str">
        <f t="shared" si="29"/>
        <v>Mazaya Grapes Mint</v>
      </c>
      <c r="AK141" s="28">
        <f t="shared" si="30"/>
        <v>4787</v>
      </c>
      <c r="AL141" s="28">
        <f t="shared" si="31"/>
        <v>28722</v>
      </c>
      <c r="AM141" s="44">
        <f t="shared" si="32"/>
        <v>6.8276260936931347E-3</v>
      </c>
    </row>
    <row r="142" spans="1:39" s="3" customFormat="1" ht="12" hidden="1">
      <c r="A142" s="4">
        <v>6003</v>
      </c>
      <c r="B142" s="2" t="s">
        <v>263</v>
      </c>
      <c r="C142" s="2" t="s">
        <v>26</v>
      </c>
      <c r="D142" s="2" t="s">
        <v>13</v>
      </c>
      <c r="E142" s="2" t="s">
        <v>7</v>
      </c>
      <c r="F142" s="2" t="str">
        <f t="shared" si="25"/>
        <v>Mazaya Mint 50g</v>
      </c>
      <c r="G142" s="4">
        <v>375</v>
      </c>
      <c r="H142" s="4">
        <v>393</v>
      </c>
      <c r="I142" s="4">
        <v>177</v>
      </c>
      <c r="J142" s="4">
        <v>586</v>
      </c>
      <c r="K142" s="4">
        <v>806</v>
      </c>
      <c r="L142" s="4">
        <v>527</v>
      </c>
      <c r="M142" s="4">
        <v>867</v>
      </c>
      <c r="N142" s="4">
        <v>694</v>
      </c>
      <c r="O142" s="4">
        <f>135+507</f>
        <v>642</v>
      </c>
      <c r="P142" s="25">
        <v>165</v>
      </c>
      <c r="Q142" s="4">
        <v>179</v>
      </c>
      <c r="R142" s="4">
        <v>204</v>
      </c>
      <c r="S142" s="5">
        <f t="shared" si="26"/>
        <v>5615</v>
      </c>
      <c r="T142" s="2" t="str">
        <f t="shared" si="27"/>
        <v>Mazaya Mint 50g</v>
      </c>
      <c r="U142" s="6">
        <v>6</v>
      </c>
      <c r="V142" s="6">
        <f t="shared" si="24"/>
        <v>2250</v>
      </c>
      <c r="W142" s="6">
        <f t="shared" si="24"/>
        <v>2358</v>
      </c>
      <c r="X142" s="6">
        <f t="shared" si="24"/>
        <v>1062</v>
      </c>
      <c r="Y142" s="6">
        <f t="shared" si="23"/>
        <v>3516</v>
      </c>
      <c r="Z142" s="6">
        <f t="shared" si="23"/>
        <v>4836</v>
      </c>
      <c r="AA142" s="6">
        <f t="shared" si="23"/>
        <v>3162</v>
      </c>
      <c r="AB142" s="6">
        <f t="shared" si="23"/>
        <v>5202</v>
      </c>
      <c r="AC142" s="6">
        <f t="shared" si="23"/>
        <v>4164</v>
      </c>
      <c r="AD142" s="6">
        <f t="shared" si="23"/>
        <v>3852</v>
      </c>
      <c r="AE142" s="6">
        <f t="shared" si="23"/>
        <v>990</v>
      </c>
      <c r="AF142" s="6">
        <f t="shared" si="23"/>
        <v>1074</v>
      </c>
      <c r="AG142" s="6">
        <f t="shared" si="23"/>
        <v>1224</v>
      </c>
      <c r="AH142" s="8">
        <f t="shared" si="28"/>
        <v>33690</v>
      </c>
      <c r="AI142" s="6" t="s">
        <v>13</v>
      </c>
      <c r="AJ142" s="6" t="str">
        <f t="shared" si="29"/>
        <v>Mazaya Mint</v>
      </c>
      <c r="AK142" s="28">
        <f t="shared" si="30"/>
        <v>5615</v>
      </c>
      <c r="AL142" s="28">
        <f t="shared" si="31"/>
        <v>33690</v>
      </c>
      <c r="AM142" s="44">
        <f t="shared" si="32"/>
        <v>8.008590038873397E-3</v>
      </c>
    </row>
    <row r="143" spans="1:39" s="3" customFormat="1" ht="12" hidden="1">
      <c r="A143" s="4">
        <v>6004</v>
      </c>
      <c r="B143" s="2" t="s">
        <v>264</v>
      </c>
      <c r="C143" s="2" t="s">
        <v>26</v>
      </c>
      <c r="D143" s="2" t="s">
        <v>105</v>
      </c>
      <c r="E143" s="2" t="s">
        <v>7</v>
      </c>
      <c r="F143" s="2" t="str">
        <f t="shared" si="25"/>
        <v>Mazaya Gum 50g</v>
      </c>
      <c r="G143" s="4">
        <v>293</v>
      </c>
      <c r="H143" s="4">
        <v>1666</v>
      </c>
      <c r="I143" s="4">
        <v>1084</v>
      </c>
      <c r="J143" s="4">
        <v>2146</v>
      </c>
      <c r="K143" s="4">
        <v>1718</v>
      </c>
      <c r="L143" s="4">
        <v>1171</v>
      </c>
      <c r="M143" s="4">
        <v>1371</v>
      </c>
      <c r="N143" s="4">
        <v>933</v>
      </c>
      <c r="O143" s="4">
        <f>656+325</f>
        <v>981</v>
      </c>
      <c r="P143" s="25">
        <v>86</v>
      </c>
      <c r="Q143" s="4">
        <v>245</v>
      </c>
      <c r="R143" s="4">
        <v>102</v>
      </c>
      <c r="S143" s="5">
        <f t="shared" si="26"/>
        <v>11796</v>
      </c>
      <c r="T143" s="2" t="str">
        <f t="shared" si="27"/>
        <v>Mazaya Gum 50g</v>
      </c>
      <c r="U143" s="6">
        <v>6</v>
      </c>
      <c r="V143" s="6">
        <f t="shared" si="24"/>
        <v>1758</v>
      </c>
      <c r="W143" s="6">
        <f t="shared" si="24"/>
        <v>9996</v>
      </c>
      <c r="X143" s="6">
        <f t="shared" si="24"/>
        <v>6504</v>
      </c>
      <c r="Y143" s="6">
        <f t="shared" si="23"/>
        <v>12876</v>
      </c>
      <c r="Z143" s="6">
        <f t="shared" si="23"/>
        <v>10308</v>
      </c>
      <c r="AA143" s="6">
        <f t="shared" si="23"/>
        <v>7026</v>
      </c>
      <c r="AB143" s="6">
        <f t="shared" si="23"/>
        <v>8226</v>
      </c>
      <c r="AC143" s="6">
        <f t="shared" si="23"/>
        <v>5598</v>
      </c>
      <c r="AD143" s="6">
        <f t="shared" si="23"/>
        <v>5886</v>
      </c>
      <c r="AE143" s="6">
        <f t="shared" si="23"/>
        <v>516</v>
      </c>
      <c r="AF143" s="6">
        <f t="shared" si="23"/>
        <v>1470</v>
      </c>
      <c r="AG143" s="6">
        <f t="shared" si="23"/>
        <v>612</v>
      </c>
      <c r="AH143" s="8">
        <f t="shared" si="28"/>
        <v>70776</v>
      </c>
      <c r="AI143" s="6" t="s">
        <v>105</v>
      </c>
      <c r="AJ143" s="6" t="str">
        <f t="shared" si="29"/>
        <v>Mazaya Gum</v>
      </c>
      <c r="AK143" s="28">
        <f t="shared" si="30"/>
        <v>11796</v>
      </c>
      <c r="AL143" s="28">
        <f t="shared" si="31"/>
        <v>70776</v>
      </c>
      <c r="AM143" s="44">
        <f t="shared" si="32"/>
        <v>1.6824457363944896E-2</v>
      </c>
    </row>
    <row r="144" spans="1:39" s="3" customFormat="1" ht="12" hidden="1">
      <c r="A144" s="4">
        <v>6005</v>
      </c>
      <c r="B144" s="2" t="s">
        <v>265</v>
      </c>
      <c r="C144" s="2" t="s">
        <v>26</v>
      </c>
      <c r="D144" s="2" t="s">
        <v>56</v>
      </c>
      <c r="E144" s="2" t="s">
        <v>7</v>
      </c>
      <c r="F144" s="2" t="str">
        <f t="shared" si="25"/>
        <v>Mazaya Lemon Mint 50g</v>
      </c>
      <c r="G144" s="25">
        <v>3902</v>
      </c>
      <c r="H144" s="25">
        <v>6404</v>
      </c>
      <c r="I144" s="25">
        <v>5085</v>
      </c>
      <c r="J144" s="25">
        <v>3409</v>
      </c>
      <c r="K144" s="25">
        <v>4622</v>
      </c>
      <c r="L144" s="25">
        <v>6964</v>
      </c>
      <c r="M144" s="25">
        <v>6614</v>
      </c>
      <c r="N144" s="25">
        <v>13459</v>
      </c>
      <c r="O144" s="25">
        <f>3578+5392</f>
        <v>8970</v>
      </c>
      <c r="P144" s="25">
        <v>1703</v>
      </c>
      <c r="Q144" s="25">
        <v>3274</v>
      </c>
      <c r="R144" s="25">
        <v>1961</v>
      </c>
      <c r="S144" s="5">
        <f t="shared" si="26"/>
        <v>66367</v>
      </c>
      <c r="T144" s="2" t="str">
        <f t="shared" si="27"/>
        <v>Mazaya Lemon Mint 50g</v>
      </c>
      <c r="U144" s="6">
        <v>6</v>
      </c>
      <c r="V144" s="6">
        <f t="shared" si="24"/>
        <v>23412</v>
      </c>
      <c r="W144" s="6">
        <f t="shared" si="24"/>
        <v>38424</v>
      </c>
      <c r="X144" s="6">
        <f t="shared" si="24"/>
        <v>30510</v>
      </c>
      <c r="Y144" s="6">
        <f t="shared" si="23"/>
        <v>20454</v>
      </c>
      <c r="Z144" s="6">
        <f t="shared" si="23"/>
        <v>27732</v>
      </c>
      <c r="AA144" s="6">
        <f t="shared" si="23"/>
        <v>41784</v>
      </c>
      <c r="AB144" s="6">
        <f t="shared" si="23"/>
        <v>39684</v>
      </c>
      <c r="AC144" s="6">
        <f t="shared" si="23"/>
        <v>80754</v>
      </c>
      <c r="AD144" s="6">
        <f t="shared" si="23"/>
        <v>53820</v>
      </c>
      <c r="AE144" s="6">
        <f t="shared" si="23"/>
        <v>10218</v>
      </c>
      <c r="AF144" s="6">
        <f t="shared" si="23"/>
        <v>19644</v>
      </c>
      <c r="AG144" s="6">
        <f t="shared" si="23"/>
        <v>11766</v>
      </c>
      <c r="AH144" s="8">
        <f t="shared" si="28"/>
        <v>398202</v>
      </c>
      <c r="AI144" s="2" t="s">
        <v>56</v>
      </c>
      <c r="AJ144" s="6" t="str">
        <f t="shared" si="29"/>
        <v>Mazaya Lemon Mint</v>
      </c>
      <c r="AK144" s="28">
        <f t="shared" si="30"/>
        <v>66367</v>
      </c>
      <c r="AL144" s="28">
        <f t="shared" si="31"/>
        <v>398202</v>
      </c>
      <c r="AM144" s="44">
        <f t="shared" si="32"/>
        <v>9.4658253804080272E-2</v>
      </c>
    </row>
    <row r="145" spans="1:39" s="3" customFormat="1" ht="12" hidden="1">
      <c r="A145" s="4">
        <v>6006</v>
      </c>
      <c r="B145" s="2" t="s">
        <v>266</v>
      </c>
      <c r="C145" s="2" t="s">
        <v>26</v>
      </c>
      <c r="D145" s="2" t="s">
        <v>24</v>
      </c>
      <c r="E145" s="2" t="s">
        <v>7</v>
      </c>
      <c r="F145" s="2" t="str">
        <f t="shared" si="25"/>
        <v>Mazaya Gum Mint 50g</v>
      </c>
      <c r="G145" s="25">
        <v>491</v>
      </c>
      <c r="H145" s="25">
        <v>258</v>
      </c>
      <c r="I145" s="25">
        <v>239</v>
      </c>
      <c r="J145" s="25">
        <v>463</v>
      </c>
      <c r="K145" s="25">
        <v>584</v>
      </c>
      <c r="L145" s="25">
        <v>616</v>
      </c>
      <c r="M145" s="25">
        <v>898</v>
      </c>
      <c r="N145" s="25">
        <v>744</v>
      </c>
      <c r="O145" s="25">
        <f>487+167</f>
        <v>654</v>
      </c>
      <c r="P145" s="25">
        <v>104</v>
      </c>
      <c r="Q145" s="25">
        <v>124</v>
      </c>
      <c r="R145" s="25">
        <v>197</v>
      </c>
      <c r="S145" s="5">
        <f t="shared" si="26"/>
        <v>5372</v>
      </c>
      <c r="T145" s="2" t="str">
        <f t="shared" si="27"/>
        <v>Mazaya Gum Mint 50g</v>
      </c>
      <c r="U145" s="6">
        <v>6</v>
      </c>
      <c r="V145" s="6">
        <f t="shared" si="24"/>
        <v>2946</v>
      </c>
      <c r="W145" s="6">
        <f t="shared" si="24"/>
        <v>1548</v>
      </c>
      <c r="X145" s="6">
        <f t="shared" si="24"/>
        <v>1434</v>
      </c>
      <c r="Y145" s="6">
        <f t="shared" si="23"/>
        <v>2778</v>
      </c>
      <c r="Z145" s="6">
        <f t="shared" si="23"/>
        <v>3504</v>
      </c>
      <c r="AA145" s="6">
        <f t="shared" si="23"/>
        <v>3696</v>
      </c>
      <c r="AB145" s="6">
        <f t="shared" si="23"/>
        <v>5388</v>
      </c>
      <c r="AC145" s="6">
        <f t="shared" si="23"/>
        <v>4464</v>
      </c>
      <c r="AD145" s="6">
        <f t="shared" si="23"/>
        <v>3924</v>
      </c>
      <c r="AE145" s="6">
        <f t="shared" si="23"/>
        <v>624</v>
      </c>
      <c r="AF145" s="6">
        <f t="shared" si="23"/>
        <v>744</v>
      </c>
      <c r="AG145" s="6">
        <f t="shared" si="23"/>
        <v>1182</v>
      </c>
      <c r="AH145" s="8">
        <f t="shared" si="28"/>
        <v>32232</v>
      </c>
      <c r="AI145" s="6" t="s">
        <v>105</v>
      </c>
      <c r="AJ145" s="6" t="str">
        <f t="shared" si="29"/>
        <v>Mazaya Gum</v>
      </c>
      <c r="AK145" s="28">
        <f t="shared" si="30"/>
        <v>5372</v>
      </c>
      <c r="AL145" s="28">
        <f t="shared" si="31"/>
        <v>32232</v>
      </c>
      <c r="AM145" s="44">
        <f t="shared" si="32"/>
        <v>7.6620027940922323E-3</v>
      </c>
    </row>
    <row r="146" spans="1:39" s="3" customFormat="1" ht="12" hidden="1">
      <c r="A146" s="4">
        <v>6010</v>
      </c>
      <c r="B146" s="2" t="s">
        <v>267</v>
      </c>
      <c r="C146" s="2" t="s">
        <v>26</v>
      </c>
      <c r="D146" s="2" t="s">
        <v>20</v>
      </c>
      <c r="E146" s="2" t="s">
        <v>7</v>
      </c>
      <c r="F146" s="2" t="str">
        <f t="shared" si="25"/>
        <v>Mazaya Watermelon &amp; Mint 50g</v>
      </c>
      <c r="G146" s="4">
        <v>50</v>
      </c>
      <c r="H146" s="4">
        <v>51</v>
      </c>
      <c r="I146" s="4">
        <v>21</v>
      </c>
      <c r="J146" s="4">
        <v>101</v>
      </c>
      <c r="K146" s="4">
        <v>121</v>
      </c>
      <c r="L146" s="4">
        <v>83</v>
      </c>
      <c r="M146" s="4">
        <v>142</v>
      </c>
      <c r="N146" s="4">
        <v>178</v>
      </c>
      <c r="O146" s="4">
        <f>106+37</f>
        <v>143</v>
      </c>
      <c r="P146" s="4">
        <v>3</v>
      </c>
      <c r="Q146" s="4">
        <v>54</v>
      </c>
      <c r="R146" s="4">
        <v>61</v>
      </c>
      <c r="S146" s="5">
        <f t="shared" si="26"/>
        <v>1008</v>
      </c>
      <c r="T146" s="2" t="str">
        <f t="shared" si="27"/>
        <v>Mazaya Watermelon &amp; Mint 50g</v>
      </c>
      <c r="U146" s="6">
        <v>6</v>
      </c>
      <c r="V146" s="6">
        <f t="shared" si="24"/>
        <v>300</v>
      </c>
      <c r="W146" s="6">
        <f t="shared" si="24"/>
        <v>306</v>
      </c>
      <c r="X146" s="6">
        <f t="shared" si="24"/>
        <v>126</v>
      </c>
      <c r="Y146" s="6">
        <f t="shared" si="23"/>
        <v>606</v>
      </c>
      <c r="Z146" s="6">
        <f t="shared" si="23"/>
        <v>726</v>
      </c>
      <c r="AA146" s="6">
        <f t="shared" si="23"/>
        <v>498</v>
      </c>
      <c r="AB146" s="6">
        <f t="shared" si="23"/>
        <v>852</v>
      </c>
      <c r="AC146" s="6">
        <f t="shared" si="23"/>
        <v>1068</v>
      </c>
      <c r="AD146" s="6">
        <f t="shared" si="23"/>
        <v>858</v>
      </c>
      <c r="AE146" s="6">
        <f t="shared" si="23"/>
        <v>18</v>
      </c>
      <c r="AF146" s="6">
        <f t="shared" si="23"/>
        <v>324</v>
      </c>
      <c r="AG146" s="6">
        <f t="shared" si="23"/>
        <v>366</v>
      </c>
      <c r="AH146" s="8">
        <f t="shared" si="28"/>
        <v>6048</v>
      </c>
      <c r="AI146" s="10" t="s">
        <v>311</v>
      </c>
      <c r="AJ146" s="6" t="str">
        <f t="shared" si="29"/>
        <v>Mazaya Other Flavors</v>
      </c>
      <c r="AK146" s="28">
        <f t="shared" si="30"/>
        <v>1008</v>
      </c>
      <c r="AL146" s="28">
        <f t="shared" si="31"/>
        <v>6048</v>
      </c>
      <c r="AM146" s="44">
        <f t="shared" si="32"/>
        <v>1.4376952376107539E-3</v>
      </c>
    </row>
    <row r="147" spans="1:39" s="3" customFormat="1" ht="12" hidden="1">
      <c r="A147" s="4">
        <v>6011</v>
      </c>
      <c r="B147" s="2" t="s">
        <v>268</v>
      </c>
      <c r="C147" s="2" t="s">
        <v>26</v>
      </c>
      <c r="D147" s="2" t="s">
        <v>16</v>
      </c>
      <c r="E147" s="2" t="s">
        <v>7</v>
      </c>
      <c r="F147" s="2" t="str">
        <f t="shared" si="25"/>
        <v>Mazaya Orange 50g</v>
      </c>
      <c r="G147" s="4">
        <v>98</v>
      </c>
      <c r="H147" s="4">
        <v>143</v>
      </c>
      <c r="I147" s="4">
        <v>119</v>
      </c>
      <c r="J147" s="4">
        <v>67</v>
      </c>
      <c r="K147" s="4">
        <v>116</v>
      </c>
      <c r="L147" s="4">
        <v>130</v>
      </c>
      <c r="M147" s="4">
        <v>181</v>
      </c>
      <c r="N147" s="4">
        <v>177</v>
      </c>
      <c r="O147" s="4">
        <f>62+108</f>
        <v>170</v>
      </c>
      <c r="P147" s="4">
        <v>73</v>
      </c>
      <c r="Q147" s="4">
        <v>48</v>
      </c>
      <c r="R147" s="4">
        <v>68</v>
      </c>
      <c r="S147" s="5">
        <f t="shared" si="26"/>
        <v>1390</v>
      </c>
      <c r="T147" s="2" t="str">
        <f t="shared" si="27"/>
        <v>Mazaya Orange 50g</v>
      </c>
      <c r="U147" s="6">
        <v>6</v>
      </c>
      <c r="V147" s="6">
        <f t="shared" si="24"/>
        <v>588</v>
      </c>
      <c r="W147" s="6">
        <f t="shared" si="24"/>
        <v>858</v>
      </c>
      <c r="X147" s="6">
        <f t="shared" si="24"/>
        <v>714</v>
      </c>
      <c r="Y147" s="6">
        <f t="shared" si="23"/>
        <v>402</v>
      </c>
      <c r="Z147" s="6">
        <f t="shared" si="23"/>
        <v>696</v>
      </c>
      <c r="AA147" s="6">
        <f t="shared" si="23"/>
        <v>780</v>
      </c>
      <c r="AB147" s="6">
        <f t="shared" si="23"/>
        <v>1086</v>
      </c>
      <c r="AC147" s="6">
        <f t="shared" si="23"/>
        <v>1062</v>
      </c>
      <c r="AD147" s="6">
        <f t="shared" si="23"/>
        <v>1020</v>
      </c>
      <c r="AE147" s="6">
        <f t="shared" si="23"/>
        <v>438</v>
      </c>
      <c r="AF147" s="6">
        <f t="shared" si="23"/>
        <v>288</v>
      </c>
      <c r="AG147" s="6">
        <f t="shared" si="23"/>
        <v>408</v>
      </c>
      <c r="AH147" s="8">
        <f t="shared" si="28"/>
        <v>8340</v>
      </c>
      <c r="AI147" s="10" t="s">
        <v>311</v>
      </c>
      <c r="AJ147" s="6" t="str">
        <f t="shared" si="29"/>
        <v>Mazaya Other Flavors</v>
      </c>
      <c r="AK147" s="28">
        <f t="shared" si="30"/>
        <v>1390</v>
      </c>
      <c r="AL147" s="28">
        <f t="shared" si="31"/>
        <v>8340</v>
      </c>
      <c r="AM147" s="44">
        <f t="shared" si="32"/>
        <v>1.9825360915465755E-3</v>
      </c>
    </row>
    <row r="148" spans="1:39" s="3" customFormat="1" ht="12" hidden="1">
      <c r="A148" s="4">
        <v>6012</v>
      </c>
      <c r="B148" s="2" t="s">
        <v>269</v>
      </c>
      <c r="C148" s="2" t="s">
        <v>26</v>
      </c>
      <c r="D148" s="2" t="s">
        <v>14</v>
      </c>
      <c r="E148" s="2" t="s">
        <v>7</v>
      </c>
      <c r="F148" s="2" t="str">
        <f t="shared" si="25"/>
        <v>Mazaya Lemon 50g</v>
      </c>
      <c r="G148" s="4">
        <v>19</v>
      </c>
      <c r="H148" s="4">
        <v>62</v>
      </c>
      <c r="I148" s="4">
        <v>27</v>
      </c>
      <c r="J148" s="4">
        <v>34</v>
      </c>
      <c r="K148" s="4">
        <v>77</v>
      </c>
      <c r="L148" s="4">
        <v>56</v>
      </c>
      <c r="M148" s="4">
        <v>44</v>
      </c>
      <c r="N148" s="4">
        <v>72</v>
      </c>
      <c r="O148" s="4">
        <f>23+11</f>
        <v>34</v>
      </c>
      <c r="P148" s="4">
        <v>56</v>
      </c>
      <c r="Q148" s="4">
        <v>30</v>
      </c>
      <c r="R148" s="4">
        <v>27</v>
      </c>
      <c r="S148" s="5">
        <f t="shared" si="26"/>
        <v>538</v>
      </c>
      <c r="T148" s="2" t="str">
        <f t="shared" si="27"/>
        <v>Mazaya Lemon 50g</v>
      </c>
      <c r="U148" s="6">
        <v>6</v>
      </c>
      <c r="V148" s="6">
        <f t="shared" si="24"/>
        <v>114</v>
      </c>
      <c r="W148" s="6">
        <f t="shared" si="24"/>
        <v>372</v>
      </c>
      <c r="X148" s="6">
        <f t="shared" si="24"/>
        <v>162</v>
      </c>
      <c r="Y148" s="6">
        <f t="shared" si="23"/>
        <v>204</v>
      </c>
      <c r="Z148" s="6">
        <f t="shared" si="23"/>
        <v>462</v>
      </c>
      <c r="AA148" s="6">
        <f t="shared" si="23"/>
        <v>336</v>
      </c>
      <c r="AB148" s="6">
        <f t="shared" si="23"/>
        <v>264</v>
      </c>
      <c r="AC148" s="6">
        <f t="shared" si="23"/>
        <v>432</v>
      </c>
      <c r="AD148" s="6">
        <f t="shared" si="23"/>
        <v>204</v>
      </c>
      <c r="AE148" s="6">
        <f t="shared" si="23"/>
        <v>336</v>
      </c>
      <c r="AF148" s="6">
        <f t="shared" si="23"/>
        <v>180</v>
      </c>
      <c r="AG148" s="6">
        <f t="shared" si="23"/>
        <v>162</v>
      </c>
      <c r="AH148" s="8">
        <f t="shared" si="28"/>
        <v>3228</v>
      </c>
      <c r="AI148" s="10" t="s">
        <v>311</v>
      </c>
      <c r="AJ148" s="6" t="str">
        <f t="shared" si="29"/>
        <v>Mazaya Other Flavors</v>
      </c>
      <c r="AK148" s="28">
        <f t="shared" si="30"/>
        <v>538</v>
      </c>
      <c r="AL148" s="28">
        <f t="shared" si="31"/>
        <v>3228</v>
      </c>
      <c r="AM148" s="44">
        <f t="shared" si="32"/>
        <v>7.6734130737558099E-4</v>
      </c>
    </row>
    <row r="149" spans="1:39" s="3" customFormat="1" ht="12" hidden="1">
      <c r="A149" s="4">
        <v>6014</v>
      </c>
      <c r="B149" s="2" t="s">
        <v>270</v>
      </c>
      <c r="C149" s="2" t="s">
        <v>26</v>
      </c>
      <c r="D149" s="2" t="s">
        <v>15</v>
      </c>
      <c r="E149" s="2" t="s">
        <v>12</v>
      </c>
      <c r="F149" s="2" t="str">
        <f t="shared" si="25"/>
        <v>Mazaya Orange &amp; Mint 250g</v>
      </c>
      <c r="G149" s="4">
        <v>111</v>
      </c>
      <c r="H149" s="4">
        <v>63</v>
      </c>
      <c r="I149" s="4">
        <v>196</v>
      </c>
      <c r="J149" s="4">
        <v>67</v>
      </c>
      <c r="K149" s="4">
        <v>78</v>
      </c>
      <c r="L149" s="4">
        <v>118</v>
      </c>
      <c r="M149" s="4">
        <v>115</v>
      </c>
      <c r="N149" s="4">
        <v>142</v>
      </c>
      <c r="O149" s="4">
        <f>24+120</f>
        <v>144</v>
      </c>
      <c r="P149" s="4">
        <v>50</v>
      </c>
      <c r="Q149" s="4">
        <v>52</v>
      </c>
      <c r="R149" s="4">
        <v>71</v>
      </c>
      <c r="S149" s="5">
        <f t="shared" si="26"/>
        <v>1207</v>
      </c>
      <c r="T149" s="2" t="str">
        <f t="shared" si="27"/>
        <v>Mazaya Orange &amp; Mint 250g</v>
      </c>
      <c r="U149" s="6">
        <v>6</v>
      </c>
      <c r="V149" s="6">
        <f t="shared" si="24"/>
        <v>666</v>
      </c>
      <c r="W149" s="6">
        <f t="shared" si="24"/>
        <v>378</v>
      </c>
      <c r="X149" s="6">
        <f t="shared" si="24"/>
        <v>1176</v>
      </c>
      <c r="Y149" s="6">
        <f t="shared" si="23"/>
        <v>402</v>
      </c>
      <c r="Z149" s="6">
        <f t="shared" si="23"/>
        <v>468</v>
      </c>
      <c r="AA149" s="6">
        <f t="shared" si="23"/>
        <v>708</v>
      </c>
      <c r="AB149" s="6">
        <f t="shared" si="23"/>
        <v>690</v>
      </c>
      <c r="AC149" s="6">
        <f t="shared" si="23"/>
        <v>852</v>
      </c>
      <c r="AD149" s="6">
        <f t="shared" si="23"/>
        <v>864</v>
      </c>
      <c r="AE149" s="6">
        <f t="shared" si="23"/>
        <v>300</v>
      </c>
      <c r="AF149" s="6">
        <f t="shared" si="23"/>
        <v>312</v>
      </c>
      <c r="AG149" s="6">
        <f t="shared" si="23"/>
        <v>426</v>
      </c>
      <c r="AH149" s="8">
        <f t="shared" si="28"/>
        <v>7242</v>
      </c>
      <c r="AI149" s="10" t="s">
        <v>311</v>
      </c>
      <c r="AJ149" s="6" t="str">
        <f t="shared" si="29"/>
        <v>Mazaya Other Flavors</v>
      </c>
      <c r="AK149" s="28">
        <f t="shared" si="30"/>
        <v>1207</v>
      </c>
      <c r="AL149" s="28">
        <f t="shared" si="31"/>
        <v>7242</v>
      </c>
      <c r="AM149" s="44">
        <f t="shared" si="32"/>
        <v>1.7215259442422421E-3</v>
      </c>
    </row>
    <row r="150" spans="1:39" s="3" customFormat="1" ht="12" hidden="1">
      <c r="A150" s="4">
        <v>6016</v>
      </c>
      <c r="B150" s="2" t="s">
        <v>271</v>
      </c>
      <c r="C150" s="2" t="s">
        <v>26</v>
      </c>
      <c r="D150" s="2" t="s">
        <v>25</v>
      </c>
      <c r="E150" s="2" t="s">
        <v>7</v>
      </c>
      <c r="F150" s="2" t="str">
        <f t="shared" si="25"/>
        <v>Mazaya Blueberry Exotic  50g</v>
      </c>
      <c r="G150" s="4">
        <v>128</v>
      </c>
      <c r="H150" s="4">
        <v>264</v>
      </c>
      <c r="I150" s="4">
        <v>241</v>
      </c>
      <c r="J150" s="4">
        <v>203</v>
      </c>
      <c r="K150" s="4">
        <v>273</v>
      </c>
      <c r="L150" s="4"/>
      <c r="M150" s="4"/>
      <c r="N150" s="4">
        <v>272</v>
      </c>
      <c r="O150" s="4">
        <f>350+437</f>
        <v>787</v>
      </c>
      <c r="P150" s="4">
        <v>247</v>
      </c>
      <c r="Q150" s="4">
        <v>166</v>
      </c>
      <c r="R150" s="4">
        <v>86</v>
      </c>
      <c r="S150" s="5">
        <f t="shared" si="26"/>
        <v>2667</v>
      </c>
      <c r="T150" s="2" t="str">
        <f t="shared" si="27"/>
        <v>Mazaya Blueberry Exotic  50g</v>
      </c>
      <c r="U150" s="6">
        <v>6</v>
      </c>
      <c r="V150" s="6">
        <f t="shared" si="24"/>
        <v>768</v>
      </c>
      <c r="W150" s="6">
        <f t="shared" si="24"/>
        <v>1584</v>
      </c>
      <c r="X150" s="6">
        <f t="shared" si="24"/>
        <v>1446</v>
      </c>
      <c r="Y150" s="6">
        <f t="shared" si="23"/>
        <v>1218</v>
      </c>
      <c r="Z150" s="6">
        <f t="shared" si="23"/>
        <v>1638</v>
      </c>
      <c r="AA150" s="6">
        <f t="shared" si="23"/>
        <v>0</v>
      </c>
      <c r="AB150" s="6">
        <f t="shared" si="23"/>
        <v>0</v>
      </c>
      <c r="AC150" s="6">
        <f t="shared" si="23"/>
        <v>1632</v>
      </c>
      <c r="AD150" s="6">
        <f t="shared" si="23"/>
        <v>4722</v>
      </c>
      <c r="AE150" s="6">
        <f t="shared" si="23"/>
        <v>1482</v>
      </c>
      <c r="AF150" s="6">
        <f t="shared" si="23"/>
        <v>996</v>
      </c>
      <c r="AG150" s="6">
        <f t="shared" si="23"/>
        <v>516</v>
      </c>
      <c r="AH150" s="8">
        <f t="shared" si="28"/>
        <v>16002</v>
      </c>
      <c r="AI150" s="10" t="s">
        <v>311</v>
      </c>
      <c r="AJ150" s="6" t="str">
        <f t="shared" si="29"/>
        <v>Mazaya Other Flavors</v>
      </c>
      <c r="AK150" s="28">
        <f t="shared" si="30"/>
        <v>2667</v>
      </c>
      <c r="AL150" s="28">
        <f t="shared" si="31"/>
        <v>16002</v>
      </c>
      <c r="AM150" s="44">
        <f t="shared" si="32"/>
        <v>3.8039019828451201E-3</v>
      </c>
    </row>
    <row r="151" spans="1:39" s="3" customFormat="1" ht="12" hidden="1">
      <c r="A151" s="4">
        <v>6017</v>
      </c>
      <c r="B151" s="2" t="s">
        <v>272</v>
      </c>
      <c r="C151" s="2" t="s">
        <v>26</v>
      </c>
      <c r="D151" s="2" t="s">
        <v>17</v>
      </c>
      <c r="E151" s="2" t="s">
        <v>7</v>
      </c>
      <c r="F151" s="2" t="str">
        <f t="shared" si="25"/>
        <v>Mazaya Two Apple Bahraini  50g</v>
      </c>
      <c r="G151" s="25">
        <v>4805</v>
      </c>
      <c r="H151" s="25">
        <v>5204</v>
      </c>
      <c r="I151" s="25">
        <v>5750</v>
      </c>
      <c r="J151" s="25">
        <v>7815</v>
      </c>
      <c r="K151" s="25">
        <v>9172</v>
      </c>
      <c r="L151" s="25">
        <v>6564</v>
      </c>
      <c r="M151" s="25">
        <v>9423</v>
      </c>
      <c r="N151" s="25">
        <v>10209</v>
      </c>
      <c r="O151" s="25">
        <f>4865+1494</f>
        <v>6359</v>
      </c>
      <c r="P151" s="25">
        <v>801</v>
      </c>
      <c r="Q151" s="25">
        <v>1239</v>
      </c>
      <c r="R151" s="25">
        <v>1546</v>
      </c>
      <c r="S151" s="5">
        <f t="shared" si="26"/>
        <v>68887</v>
      </c>
      <c r="T151" s="2" t="str">
        <f t="shared" si="27"/>
        <v>Mazaya Two Apple Bahraini  50g</v>
      </c>
      <c r="U151" s="6">
        <v>6</v>
      </c>
      <c r="V151" s="6">
        <f t="shared" si="24"/>
        <v>28830</v>
      </c>
      <c r="W151" s="6">
        <f t="shared" si="24"/>
        <v>31224</v>
      </c>
      <c r="X151" s="6">
        <f t="shared" si="24"/>
        <v>34500</v>
      </c>
      <c r="Y151" s="6">
        <f t="shared" si="23"/>
        <v>46890</v>
      </c>
      <c r="Z151" s="6">
        <f t="shared" si="23"/>
        <v>55032</v>
      </c>
      <c r="AA151" s="6">
        <f t="shared" si="23"/>
        <v>39384</v>
      </c>
      <c r="AB151" s="6">
        <f t="shared" si="23"/>
        <v>56538</v>
      </c>
      <c r="AC151" s="6">
        <f t="shared" si="23"/>
        <v>61254</v>
      </c>
      <c r="AD151" s="6">
        <f t="shared" si="23"/>
        <v>38154</v>
      </c>
      <c r="AE151" s="6">
        <f t="shared" si="23"/>
        <v>4806</v>
      </c>
      <c r="AF151" s="6">
        <f t="shared" si="23"/>
        <v>7434</v>
      </c>
      <c r="AG151" s="6">
        <f t="shared" si="23"/>
        <v>9276</v>
      </c>
      <c r="AH151" s="8">
        <f t="shared" si="28"/>
        <v>413322</v>
      </c>
      <c r="AI151" s="6" t="s">
        <v>22</v>
      </c>
      <c r="AJ151" s="6" t="str">
        <f t="shared" si="29"/>
        <v>Mazaya Two Apple</v>
      </c>
      <c r="AK151" s="28">
        <f t="shared" si="30"/>
        <v>68887</v>
      </c>
      <c r="AL151" s="28">
        <f t="shared" si="31"/>
        <v>413322</v>
      </c>
      <c r="AM151" s="44">
        <f t="shared" si="32"/>
        <v>9.8252491898107155E-2</v>
      </c>
    </row>
    <row r="152" spans="1:39" s="3" customFormat="1" ht="12" hidden="1">
      <c r="A152" s="4">
        <v>6018</v>
      </c>
      <c r="B152" s="2" t="s">
        <v>273</v>
      </c>
      <c r="C152" s="2" t="s">
        <v>26</v>
      </c>
      <c r="D152" s="2" t="s">
        <v>56</v>
      </c>
      <c r="E152" s="2" t="s">
        <v>12</v>
      </c>
      <c r="F152" s="2" t="str">
        <f t="shared" si="25"/>
        <v>Mazaya Lemon Mint 250g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5">
        <f t="shared" si="26"/>
        <v>0</v>
      </c>
      <c r="T152" s="2" t="str">
        <f t="shared" si="27"/>
        <v>Mazaya Lemon Mint 250g</v>
      </c>
      <c r="U152" s="6">
        <v>6</v>
      </c>
      <c r="V152" s="6">
        <f t="shared" si="24"/>
        <v>0</v>
      </c>
      <c r="W152" s="6">
        <f t="shared" si="24"/>
        <v>0</v>
      </c>
      <c r="X152" s="6">
        <f t="shared" si="24"/>
        <v>0</v>
      </c>
      <c r="Y152" s="6">
        <f t="shared" si="23"/>
        <v>0</v>
      </c>
      <c r="Z152" s="6">
        <f t="shared" si="23"/>
        <v>0</v>
      </c>
      <c r="AA152" s="6">
        <f t="shared" si="23"/>
        <v>0</v>
      </c>
      <c r="AB152" s="6">
        <f t="shared" si="23"/>
        <v>0</v>
      </c>
      <c r="AC152" s="6">
        <f t="shared" si="23"/>
        <v>0</v>
      </c>
      <c r="AD152" s="6">
        <f t="shared" si="23"/>
        <v>0</v>
      </c>
      <c r="AE152" s="6">
        <f t="shared" si="23"/>
        <v>0</v>
      </c>
      <c r="AF152" s="6">
        <f t="shared" si="23"/>
        <v>0</v>
      </c>
      <c r="AG152" s="6">
        <f t="shared" si="23"/>
        <v>0</v>
      </c>
      <c r="AH152" s="8">
        <f t="shared" si="28"/>
        <v>0</v>
      </c>
      <c r="AI152" s="2" t="s">
        <v>56</v>
      </c>
      <c r="AJ152" s="6" t="str">
        <f t="shared" si="29"/>
        <v>Mazaya Lemon Mint</v>
      </c>
      <c r="AK152" s="28">
        <f t="shared" si="30"/>
        <v>0</v>
      </c>
      <c r="AL152" s="28">
        <f t="shared" si="31"/>
        <v>0</v>
      </c>
      <c r="AM152" s="44">
        <f t="shared" si="32"/>
        <v>0</v>
      </c>
    </row>
    <row r="153" spans="1:39" s="3" customFormat="1" ht="12">
      <c r="A153" s="4">
        <v>6019</v>
      </c>
      <c r="B153" s="2" t="s">
        <v>274</v>
      </c>
      <c r="C153" s="2" t="s">
        <v>26</v>
      </c>
      <c r="D153" s="2" t="s">
        <v>545</v>
      </c>
      <c r="E153" s="2" t="s">
        <v>12</v>
      </c>
      <c r="F153" s="2" t="str">
        <f t="shared" si="25"/>
        <v>Mazaya Grapes Mint 250g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5">
        <f t="shared" si="26"/>
        <v>0</v>
      </c>
      <c r="T153" s="2" t="str">
        <f t="shared" si="27"/>
        <v>Mazaya Grapes Mint 250g</v>
      </c>
      <c r="U153" s="6">
        <v>6</v>
      </c>
      <c r="V153" s="6">
        <f t="shared" si="24"/>
        <v>0</v>
      </c>
      <c r="W153" s="6">
        <f t="shared" si="24"/>
        <v>0</v>
      </c>
      <c r="X153" s="6">
        <f t="shared" si="24"/>
        <v>0</v>
      </c>
      <c r="Y153" s="6">
        <f t="shared" si="23"/>
        <v>0</v>
      </c>
      <c r="Z153" s="6">
        <f t="shared" si="23"/>
        <v>0</v>
      </c>
      <c r="AA153" s="6">
        <f t="shared" si="23"/>
        <v>0</v>
      </c>
      <c r="AB153" s="6">
        <f t="shared" ref="AB153:AG184" si="33">M153*$U153</f>
        <v>0</v>
      </c>
      <c r="AC153" s="6">
        <f t="shared" si="33"/>
        <v>0</v>
      </c>
      <c r="AD153" s="6">
        <f t="shared" si="33"/>
        <v>0</v>
      </c>
      <c r="AE153" s="6">
        <f t="shared" si="33"/>
        <v>0</v>
      </c>
      <c r="AF153" s="6">
        <f t="shared" si="33"/>
        <v>0</v>
      </c>
      <c r="AG153" s="6">
        <f t="shared" si="33"/>
        <v>0</v>
      </c>
      <c r="AH153" s="8">
        <f t="shared" si="28"/>
        <v>0</v>
      </c>
      <c r="AI153" s="2" t="s">
        <v>545</v>
      </c>
      <c r="AJ153" s="6" t="str">
        <f t="shared" si="29"/>
        <v>Mazaya Grapes Mint</v>
      </c>
      <c r="AK153" s="28">
        <f t="shared" si="30"/>
        <v>0</v>
      </c>
      <c r="AL153" s="28">
        <f t="shared" si="31"/>
        <v>0</v>
      </c>
      <c r="AM153" s="44">
        <f t="shared" si="32"/>
        <v>0</v>
      </c>
    </row>
    <row r="154" spans="1:39" s="3" customFormat="1" ht="12" hidden="1">
      <c r="A154" s="4">
        <v>6020</v>
      </c>
      <c r="B154" s="2" t="s">
        <v>275</v>
      </c>
      <c r="C154" s="2" t="s">
        <v>26</v>
      </c>
      <c r="D154" s="2" t="s">
        <v>13</v>
      </c>
      <c r="E154" s="2" t="s">
        <v>12</v>
      </c>
      <c r="F154" s="2" t="str">
        <f t="shared" si="25"/>
        <v>Mazaya Mint 250g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5">
        <f t="shared" si="26"/>
        <v>0</v>
      </c>
      <c r="T154" s="2" t="str">
        <f t="shared" si="27"/>
        <v>Mazaya Mint 250g</v>
      </c>
      <c r="U154" s="6">
        <v>6</v>
      </c>
      <c r="V154" s="6">
        <f t="shared" si="24"/>
        <v>0</v>
      </c>
      <c r="W154" s="6">
        <f t="shared" si="24"/>
        <v>0</v>
      </c>
      <c r="X154" s="6">
        <f t="shared" si="24"/>
        <v>0</v>
      </c>
      <c r="Y154" s="6">
        <f t="shared" si="24"/>
        <v>0</v>
      </c>
      <c r="Z154" s="6">
        <f t="shared" si="24"/>
        <v>0</v>
      </c>
      <c r="AA154" s="6">
        <f t="shared" si="24"/>
        <v>0</v>
      </c>
      <c r="AB154" s="6">
        <f t="shared" si="33"/>
        <v>0</v>
      </c>
      <c r="AC154" s="6">
        <f t="shared" si="33"/>
        <v>0</v>
      </c>
      <c r="AD154" s="6">
        <f t="shared" si="33"/>
        <v>0</v>
      </c>
      <c r="AE154" s="6">
        <f t="shared" si="33"/>
        <v>0</v>
      </c>
      <c r="AF154" s="6">
        <f t="shared" si="33"/>
        <v>0</v>
      </c>
      <c r="AG154" s="6">
        <f t="shared" si="33"/>
        <v>0</v>
      </c>
      <c r="AH154" s="8">
        <f t="shared" si="28"/>
        <v>0</v>
      </c>
      <c r="AI154" s="6" t="s">
        <v>13</v>
      </c>
      <c r="AJ154" s="6" t="str">
        <f t="shared" si="29"/>
        <v>Mazaya Mint</v>
      </c>
      <c r="AK154" s="28">
        <f t="shared" si="30"/>
        <v>0</v>
      </c>
      <c r="AL154" s="28">
        <f t="shared" si="31"/>
        <v>0</v>
      </c>
      <c r="AM154" s="44">
        <f t="shared" si="32"/>
        <v>0</v>
      </c>
    </row>
    <row r="155" spans="1:39" s="3" customFormat="1" ht="12" hidden="1">
      <c r="A155" s="4">
        <v>6021</v>
      </c>
      <c r="B155" s="2" t="s">
        <v>276</v>
      </c>
      <c r="C155" s="2" t="s">
        <v>26</v>
      </c>
      <c r="D155" s="2" t="s">
        <v>21</v>
      </c>
      <c r="E155" s="2" t="s">
        <v>12</v>
      </c>
      <c r="F155" s="2" t="str">
        <f t="shared" si="25"/>
        <v>Mazaya Grapes 250g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5">
        <f t="shared" si="26"/>
        <v>0</v>
      </c>
      <c r="T155" s="2" t="str">
        <f t="shared" si="27"/>
        <v>Mazaya Grapes 250g</v>
      </c>
      <c r="U155" s="6">
        <v>6</v>
      </c>
      <c r="V155" s="6">
        <f t="shared" si="24"/>
        <v>0</v>
      </c>
      <c r="W155" s="6">
        <f t="shared" si="24"/>
        <v>0</v>
      </c>
      <c r="X155" s="6">
        <f t="shared" si="24"/>
        <v>0</v>
      </c>
      <c r="Y155" s="6">
        <f t="shared" si="24"/>
        <v>0</v>
      </c>
      <c r="Z155" s="6">
        <f t="shared" si="24"/>
        <v>0</v>
      </c>
      <c r="AA155" s="6">
        <f t="shared" si="24"/>
        <v>0</v>
      </c>
      <c r="AB155" s="6">
        <f t="shared" si="33"/>
        <v>0</v>
      </c>
      <c r="AC155" s="6">
        <f t="shared" si="33"/>
        <v>0</v>
      </c>
      <c r="AD155" s="6">
        <f t="shared" si="33"/>
        <v>0</v>
      </c>
      <c r="AE155" s="6">
        <f t="shared" si="33"/>
        <v>0</v>
      </c>
      <c r="AF155" s="6">
        <f t="shared" si="33"/>
        <v>0</v>
      </c>
      <c r="AG155" s="6">
        <f t="shared" si="33"/>
        <v>0</v>
      </c>
      <c r="AH155" s="8">
        <f t="shared" si="28"/>
        <v>0</v>
      </c>
      <c r="AI155" s="2" t="s">
        <v>21</v>
      </c>
      <c r="AJ155" s="6" t="str">
        <f t="shared" si="29"/>
        <v>Mazaya Grapes</v>
      </c>
      <c r="AK155" s="28">
        <f t="shared" si="30"/>
        <v>0</v>
      </c>
      <c r="AL155" s="28">
        <f t="shared" si="31"/>
        <v>0</v>
      </c>
      <c r="AM155" s="44">
        <f t="shared" si="32"/>
        <v>0</v>
      </c>
    </row>
    <row r="156" spans="1:39" s="3" customFormat="1" ht="12" hidden="1">
      <c r="A156" s="4">
        <v>6022</v>
      </c>
      <c r="B156" s="2" t="s">
        <v>277</v>
      </c>
      <c r="C156" s="2" t="s">
        <v>26</v>
      </c>
      <c r="D156" s="2" t="s">
        <v>17</v>
      </c>
      <c r="E156" s="2" t="s">
        <v>12</v>
      </c>
      <c r="F156" s="2" t="str">
        <f t="shared" si="25"/>
        <v>Mazaya Two Apple Bahraini  250g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5">
        <f t="shared" si="26"/>
        <v>0</v>
      </c>
      <c r="T156" s="2" t="str">
        <f t="shared" si="27"/>
        <v>Mazaya Two Apple Bahraini  250g</v>
      </c>
      <c r="U156" s="6">
        <v>6</v>
      </c>
      <c r="V156" s="6">
        <f t="shared" si="24"/>
        <v>0</v>
      </c>
      <c r="W156" s="6">
        <f t="shared" si="24"/>
        <v>0</v>
      </c>
      <c r="X156" s="6">
        <f t="shared" si="24"/>
        <v>0</v>
      </c>
      <c r="Y156" s="6">
        <f t="shared" si="24"/>
        <v>0</v>
      </c>
      <c r="Z156" s="6">
        <f t="shared" si="24"/>
        <v>0</v>
      </c>
      <c r="AA156" s="6">
        <f t="shared" si="24"/>
        <v>0</v>
      </c>
      <c r="AB156" s="6">
        <f t="shared" si="33"/>
        <v>0</v>
      </c>
      <c r="AC156" s="6">
        <f t="shared" si="33"/>
        <v>0</v>
      </c>
      <c r="AD156" s="6">
        <f t="shared" si="33"/>
        <v>0</v>
      </c>
      <c r="AE156" s="6">
        <f t="shared" si="33"/>
        <v>0</v>
      </c>
      <c r="AF156" s="6">
        <f t="shared" si="33"/>
        <v>0</v>
      </c>
      <c r="AG156" s="6">
        <f t="shared" si="33"/>
        <v>0</v>
      </c>
      <c r="AH156" s="8">
        <f t="shared" si="28"/>
        <v>0</v>
      </c>
      <c r="AI156" s="6" t="s">
        <v>22</v>
      </c>
      <c r="AJ156" s="6" t="str">
        <f t="shared" si="29"/>
        <v>Mazaya Two Apple</v>
      </c>
      <c r="AK156" s="28">
        <f t="shared" si="30"/>
        <v>0</v>
      </c>
      <c r="AL156" s="28">
        <f t="shared" si="31"/>
        <v>0</v>
      </c>
      <c r="AM156" s="44">
        <f t="shared" si="32"/>
        <v>0</v>
      </c>
    </row>
    <row r="157" spans="1:39" s="3" customFormat="1" ht="12" hidden="1">
      <c r="A157" s="4">
        <v>6023</v>
      </c>
      <c r="B157" s="2" t="s">
        <v>278</v>
      </c>
      <c r="C157" s="2" t="s">
        <v>26</v>
      </c>
      <c r="D157" s="2" t="s">
        <v>56</v>
      </c>
      <c r="E157" s="2" t="s">
        <v>12</v>
      </c>
      <c r="F157" s="2" t="str">
        <f t="shared" si="25"/>
        <v>Mazaya Lemon Mint 250g</v>
      </c>
      <c r="G157" s="4">
        <v>1714</v>
      </c>
      <c r="H157" s="4">
        <v>2491</v>
      </c>
      <c r="I157" s="4">
        <v>1702</v>
      </c>
      <c r="J157" s="4">
        <v>1186</v>
      </c>
      <c r="K157" s="4">
        <v>1658</v>
      </c>
      <c r="L157" s="4">
        <v>2062</v>
      </c>
      <c r="M157" s="4">
        <v>2634</v>
      </c>
      <c r="N157" s="4">
        <v>3500</v>
      </c>
      <c r="O157" s="4">
        <f>2103+260</f>
        <v>2363</v>
      </c>
      <c r="P157" s="4">
        <v>1606</v>
      </c>
      <c r="Q157" s="4">
        <v>1298</v>
      </c>
      <c r="R157" s="4">
        <v>1519</v>
      </c>
      <c r="S157" s="5">
        <f t="shared" si="26"/>
        <v>23733</v>
      </c>
      <c r="T157" s="2" t="str">
        <f t="shared" si="27"/>
        <v>Mazaya Lemon Mint 250g</v>
      </c>
      <c r="U157" s="6">
        <v>6</v>
      </c>
      <c r="V157" s="6">
        <f t="shared" si="24"/>
        <v>10284</v>
      </c>
      <c r="W157" s="6">
        <f t="shared" si="24"/>
        <v>14946</v>
      </c>
      <c r="X157" s="6">
        <f t="shared" si="24"/>
        <v>10212</v>
      </c>
      <c r="Y157" s="6">
        <f t="shared" si="24"/>
        <v>7116</v>
      </c>
      <c r="Z157" s="6">
        <f t="shared" si="24"/>
        <v>9948</v>
      </c>
      <c r="AA157" s="6">
        <f t="shared" si="24"/>
        <v>12372</v>
      </c>
      <c r="AB157" s="6">
        <f t="shared" si="33"/>
        <v>15804</v>
      </c>
      <c r="AC157" s="6">
        <f t="shared" si="33"/>
        <v>21000</v>
      </c>
      <c r="AD157" s="6">
        <f t="shared" si="33"/>
        <v>14178</v>
      </c>
      <c r="AE157" s="6">
        <f t="shared" si="33"/>
        <v>9636</v>
      </c>
      <c r="AF157" s="6">
        <f t="shared" si="33"/>
        <v>7788</v>
      </c>
      <c r="AG157" s="6">
        <f t="shared" si="33"/>
        <v>9114</v>
      </c>
      <c r="AH157" s="8">
        <f t="shared" si="28"/>
        <v>142398</v>
      </c>
      <c r="AI157" s="2" t="s">
        <v>56</v>
      </c>
      <c r="AJ157" s="6" t="str">
        <f t="shared" si="29"/>
        <v>Mazaya Lemon Mint</v>
      </c>
      <c r="AK157" s="28">
        <f t="shared" si="30"/>
        <v>23733</v>
      </c>
      <c r="AL157" s="28">
        <f t="shared" si="31"/>
        <v>142398</v>
      </c>
      <c r="AM157" s="44">
        <f t="shared" si="32"/>
        <v>3.3850020906960342E-2</v>
      </c>
    </row>
    <row r="158" spans="1:39" s="3" customFormat="1" ht="12">
      <c r="A158" s="4">
        <v>6024</v>
      </c>
      <c r="B158" s="2" t="s">
        <v>279</v>
      </c>
      <c r="C158" s="2" t="s">
        <v>26</v>
      </c>
      <c r="D158" s="2" t="s">
        <v>545</v>
      </c>
      <c r="E158" s="2" t="s">
        <v>12</v>
      </c>
      <c r="F158" s="2" t="str">
        <f t="shared" si="25"/>
        <v>Mazaya Grapes Mint 250g</v>
      </c>
      <c r="G158" s="4">
        <v>19</v>
      </c>
      <c r="H158" s="4">
        <v>59</v>
      </c>
      <c r="I158" s="4">
        <v>34</v>
      </c>
      <c r="J158" s="4">
        <v>78</v>
      </c>
      <c r="K158" s="4">
        <v>76</v>
      </c>
      <c r="L158" s="4">
        <v>61</v>
      </c>
      <c r="M158" s="4">
        <v>80</v>
      </c>
      <c r="N158" s="4">
        <v>103</v>
      </c>
      <c r="O158" s="4">
        <f>59+59</f>
        <v>118</v>
      </c>
      <c r="P158" s="4">
        <v>19</v>
      </c>
      <c r="Q158" s="4">
        <v>51</v>
      </c>
      <c r="R158" s="4">
        <v>54</v>
      </c>
      <c r="S158" s="5">
        <f t="shared" si="26"/>
        <v>752</v>
      </c>
      <c r="T158" s="2" t="str">
        <f t="shared" si="27"/>
        <v>Mazaya Grapes Mint 250g</v>
      </c>
      <c r="U158" s="6">
        <v>6</v>
      </c>
      <c r="V158" s="6">
        <f t="shared" ref="V158:AA184" si="34">G158*$U158</f>
        <v>114</v>
      </c>
      <c r="W158" s="6">
        <f t="shared" si="34"/>
        <v>354</v>
      </c>
      <c r="X158" s="6">
        <f t="shared" si="34"/>
        <v>204</v>
      </c>
      <c r="Y158" s="6">
        <f t="shared" si="34"/>
        <v>468</v>
      </c>
      <c r="Z158" s="6">
        <f t="shared" si="34"/>
        <v>456</v>
      </c>
      <c r="AA158" s="6">
        <f t="shared" si="34"/>
        <v>366</v>
      </c>
      <c r="AB158" s="6">
        <f t="shared" si="33"/>
        <v>480</v>
      </c>
      <c r="AC158" s="6">
        <f t="shared" si="33"/>
        <v>618</v>
      </c>
      <c r="AD158" s="6">
        <f t="shared" si="33"/>
        <v>708</v>
      </c>
      <c r="AE158" s="6">
        <f t="shared" si="33"/>
        <v>114</v>
      </c>
      <c r="AF158" s="6">
        <f t="shared" si="33"/>
        <v>306</v>
      </c>
      <c r="AG158" s="6">
        <f t="shared" si="33"/>
        <v>324</v>
      </c>
      <c r="AH158" s="8">
        <f t="shared" si="28"/>
        <v>4512</v>
      </c>
      <c r="AI158" s="2" t="s">
        <v>545</v>
      </c>
      <c r="AJ158" s="6" t="str">
        <f t="shared" si="29"/>
        <v>Mazaya Grapes Mint</v>
      </c>
      <c r="AK158" s="28">
        <f t="shared" si="30"/>
        <v>752</v>
      </c>
      <c r="AL158" s="28">
        <f t="shared" si="31"/>
        <v>4512</v>
      </c>
      <c r="AM158" s="44">
        <f t="shared" si="32"/>
        <v>1.0725662883762767E-3</v>
      </c>
    </row>
    <row r="159" spans="1:39" s="3" customFormat="1" ht="12" hidden="1">
      <c r="A159" s="4">
        <v>6025</v>
      </c>
      <c r="B159" s="2" t="s">
        <v>280</v>
      </c>
      <c r="C159" s="2" t="s">
        <v>26</v>
      </c>
      <c r="D159" s="2" t="s">
        <v>21</v>
      </c>
      <c r="E159" s="2" t="s">
        <v>12</v>
      </c>
      <c r="F159" s="2" t="str">
        <f t="shared" si="25"/>
        <v>Mazaya Grapes 250g</v>
      </c>
      <c r="G159" s="4">
        <v>24</v>
      </c>
      <c r="H159" s="4">
        <v>28</v>
      </c>
      <c r="I159" s="4">
        <v>29</v>
      </c>
      <c r="J159" s="4">
        <v>95</v>
      </c>
      <c r="K159" s="4">
        <v>83</v>
      </c>
      <c r="L159" s="4">
        <v>36</v>
      </c>
      <c r="M159" s="4">
        <v>45</v>
      </c>
      <c r="N159" s="4">
        <v>78</v>
      </c>
      <c r="O159" s="4">
        <f>85+29</f>
        <v>114</v>
      </c>
      <c r="P159" s="4">
        <v>26</v>
      </c>
      <c r="Q159" s="4">
        <v>48</v>
      </c>
      <c r="R159" s="4">
        <v>30</v>
      </c>
      <c r="S159" s="5">
        <f t="shared" si="26"/>
        <v>636</v>
      </c>
      <c r="T159" s="2" t="str">
        <f t="shared" si="27"/>
        <v>Mazaya Grapes 250g</v>
      </c>
      <c r="U159" s="6">
        <v>6</v>
      </c>
      <c r="V159" s="6">
        <f t="shared" si="34"/>
        <v>144</v>
      </c>
      <c r="W159" s="6">
        <f t="shared" si="34"/>
        <v>168</v>
      </c>
      <c r="X159" s="6">
        <f t="shared" si="34"/>
        <v>174</v>
      </c>
      <c r="Y159" s="6">
        <f t="shared" si="34"/>
        <v>570</v>
      </c>
      <c r="Z159" s="6">
        <f t="shared" si="34"/>
        <v>498</v>
      </c>
      <c r="AA159" s="6">
        <f t="shared" si="34"/>
        <v>216</v>
      </c>
      <c r="AB159" s="6">
        <f t="shared" si="33"/>
        <v>270</v>
      </c>
      <c r="AC159" s="6">
        <f t="shared" si="33"/>
        <v>468</v>
      </c>
      <c r="AD159" s="6">
        <f t="shared" si="33"/>
        <v>684</v>
      </c>
      <c r="AE159" s="6">
        <f t="shared" si="33"/>
        <v>156</v>
      </c>
      <c r="AF159" s="6">
        <f t="shared" si="33"/>
        <v>288</v>
      </c>
      <c r="AG159" s="6">
        <f t="shared" si="33"/>
        <v>180</v>
      </c>
      <c r="AH159" s="8">
        <f t="shared" si="28"/>
        <v>3816</v>
      </c>
      <c r="AI159" s="2" t="s">
        <v>21</v>
      </c>
      <c r="AJ159" s="6" t="str">
        <f t="shared" si="29"/>
        <v>Mazaya Grapes</v>
      </c>
      <c r="AK159" s="28">
        <f t="shared" si="30"/>
        <v>636</v>
      </c>
      <c r="AL159" s="28">
        <f t="shared" si="31"/>
        <v>3816</v>
      </c>
      <c r="AM159" s="44">
        <f t="shared" si="32"/>
        <v>9.0711723325440433E-4</v>
      </c>
    </row>
    <row r="160" spans="1:39" s="3" customFormat="1" ht="12" hidden="1">
      <c r="A160" s="4">
        <v>6026</v>
      </c>
      <c r="B160" s="2" t="s">
        <v>281</v>
      </c>
      <c r="C160" s="2" t="s">
        <v>26</v>
      </c>
      <c r="D160" s="2" t="s">
        <v>13</v>
      </c>
      <c r="E160" s="2" t="s">
        <v>12</v>
      </c>
      <c r="F160" s="2" t="str">
        <f t="shared" si="25"/>
        <v>Mazaya Mint 250g</v>
      </c>
      <c r="G160" s="4">
        <v>177</v>
      </c>
      <c r="H160" s="4">
        <v>68</v>
      </c>
      <c r="I160" s="4">
        <v>75</v>
      </c>
      <c r="J160" s="4">
        <v>101</v>
      </c>
      <c r="K160" s="4">
        <v>88</v>
      </c>
      <c r="L160" s="4">
        <v>93</v>
      </c>
      <c r="M160" s="4">
        <v>100</v>
      </c>
      <c r="N160" s="4">
        <v>91</v>
      </c>
      <c r="O160" s="4">
        <f>60+51</f>
        <v>111</v>
      </c>
      <c r="P160" s="4">
        <v>70</v>
      </c>
      <c r="Q160" s="4">
        <v>54</v>
      </c>
      <c r="R160" s="4">
        <v>37</v>
      </c>
      <c r="S160" s="5">
        <f t="shared" si="26"/>
        <v>1065</v>
      </c>
      <c r="T160" s="2" t="str">
        <f t="shared" si="27"/>
        <v>Mazaya Mint 250g</v>
      </c>
      <c r="U160" s="6">
        <v>6</v>
      </c>
      <c r="V160" s="6">
        <f t="shared" si="34"/>
        <v>1062</v>
      </c>
      <c r="W160" s="6">
        <f t="shared" si="34"/>
        <v>408</v>
      </c>
      <c r="X160" s="6">
        <f t="shared" si="34"/>
        <v>450</v>
      </c>
      <c r="Y160" s="6">
        <f t="shared" si="34"/>
        <v>606</v>
      </c>
      <c r="Z160" s="6">
        <f t="shared" si="34"/>
        <v>528</v>
      </c>
      <c r="AA160" s="6">
        <f t="shared" si="34"/>
        <v>558</v>
      </c>
      <c r="AB160" s="6">
        <f t="shared" si="33"/>
        <v>600</v>
      </c>
      <c r="AC160" s="6">
        <f t="shared" si="33"/>
        <v>546</v>
      </c>
      <c r="AD160" s="6">
        <f t="shared" si="33"/>
        <v>666</v>
      </c>
      <c r="AE160" s="6">
        <f t="shared" si="33"/>
        <v>420</v>
      </c>
      <c r="AF160" s="6">
        <f t="shared" si="33"/>
        <v>324</v>
      </c>
      <c r="AG160" s="6">
        <f t="shared" si="33"/>
        <v>222</v>
      </c>
      <c r="AH160" s="8">
        <f t="shared" si="28"/>
        <v>6390</v>
      </c>
      <c r="AI160" s="6" t="s">
        <v>13</v>
      </c>
      <c r="AJ160" s="6" t="str">
        <f t="shared" si="29"/>
        <v>Mazaya Mint</v>
      </c>
      <c r="AK160" s="28">
        <f t="shared" si="30"/>
        <v>1065</v>
      </c>
      <c r="AL160" s="28">
        <f t="shared" si="31"/>
        <v>6390</v>
      </c>
      <c r="AM160" s="44">
        <f t="shared" si="32"/>
        <v>1.5189934802137431E-3</v>
      </c>
    </row>
    <row r="161" spans="1:39" s="3" customFormat="1" ht="12" hidden="1">
      <c r="A161" s="4">
        <v>6027</v>
      </c>
      <c r="B161" s="2" t="s">
        <v>282</v>
      </c>
      <c r="C161" s="2" t="s">
        <v>26</v>
      </c>
      <c r="D161" s="2" t="s">
        <v>17</v>
      </c>
      <c r="E161" s="2" t="s">
        <v>12</v>
      </c>
      <c r="F161" s="2" t="str">
        <f t="shared" si="25"/>
        <v>Mazaya Two Apple Bahraini  250g</v>
      </c>
      <c r="G161" s="4">
        <v>1907</v>
      </c>
      <c r="H161" s="4">
        <v>2344</v>
      </c>
      <c r="I161" s="4">
        <v>1634</v>
      </c>
      <c r="J161" s="4">
        <v>1939</v>
      </c>
      <c r="K161" s="4">
        <v>1508</v>
      </c>
      <c r="L161" s="4">
        <v>2179</v>
      </c>
      <c r="M161" s="4">
        <v>2399</v>
      </c>
      <c r="N161" s="4">
        <v>4169</v>
      </c>
      <c r="O161" s="4">
        <f>1218+1461</f>
        <v>2679</v>
      </c>
      <c r="P161" s="4">
        <v>253</v>
      </c>
      <c r="Q161" s="4">
        <v>344</v>
      </c>
      <c r="R161" s="4">
        <v>490</v>
      </c>
      <c r="S161" s="5">
        <f t="shared" si="26"/>
        <v>21845</v>
      </c>
      <c r="T161" s="2" t="str">
        <f t="shared" si="27"/>
        <v>Mazaya Two Apple Bahraini  250g</v>
      </c>
      <c r="U161" s="6">
        <v>6</v>
      </c>
      <c r="V161" s="6">
        <f t="shared" si="34"/>
        <v>11442</v>
      </c>
      <c r="W161" s="6">
        <f t="shared" si="34"/>
        <v>14064</v>
      </c>
      <c r="X161" s="6">
        <f t="shared" si="34"/>
        <v>9804</v>
      </c>
      <c r="Y161" s="6">
        <f t="shared" si="34"/>
        <v>11634</v>
      </c>
      <c r="Z161" s="6">
        <f t="shared" si="34"/>
        <v>9048</v>
      </c>
      <c r="AA161" s="6">
        <f t="shared" si="34"/>
        <v>13074</v>
      </c>
      <c r="AB161" s="6">
        <f t="shared" si="33"/>
        <v>14394</v>
      </c>
      <c r="AC161" s="6">
        <f t="shared" si="33"/>
        <v>25014</v>
      </c>
      <c r="AD161" s="6">
        <f t="shared" si="33"/>
        <v>16074</v>
      </c>
      <c r="AE161" s="6">
        <f t="shared" si="33"/>
        <v>1518</v>
      </c>
      <c r="AF161" s="6">
        <f t="shared" si="33"/>
        <v>2064</v>
      </c>
      <c r="AG161" s="6">
        <f t="shared" si="33"/>
        <v>2940</v>
      </c>
      <c r="AH161" s="8">
        <f t="shared" si="28"/>
        <v>131070</v>
      </c>
      <c r="AI161" s="6" t="s">
        <v>22</v>
      </c>
      <c r="AJ161" s="6" t="str">
        <f t="shared" si="29"/>
        <v>Mazaya Two Apple</v>
      </c>
      <c r="AK161" s="28">
        <f t="shared" si="30"/>
        <v>21845</v>
      </c>
      <c r="AL161" s="28">
        <f t="shared" si="31"/>
        <v>131070</v>
      </c>
      <c r="AM161" s="44">
        <f t="shared" si="32"/>
        <v>3.1157194906356073E-2</v>
      </c>
    </row>
    <row r="162" spans="1:39" s="3" customFormat="1" ht="12" hidden="1">
      <c r="A162" s="4">
        <v>6028</v>
      </c>
      <c r="B162" s="2" t="s">
        <v>283</v>
      </c>
      <c r="C162" s="2" t="s">
        <v>26</v>
      </c>
      <c r="D162" s="2" t="s">
        <v>27</v>
      </c>
      <c r="E162" s="2" t="s">
        <v>7</v>
      </c>
      <c r="F162" s="2" t="str">
        <f t="shared" si="25"/>
        <v>Mazaya Love 50g</v>
      </c>
      <c r="G162" s="4"/>
      <c r="H162" s="4"/>
      <c r="I162" s="4">
        <v>256</v>
      </c>
      <c r="J162" s="4"/>
      <c r="K162" s="4">
        <v>203</v>
      </c>
      <c r="L162" s="4">
        <v>314</v>
      </c>
      <c r="M162" s="4">
        <v>600</v>
      </c>
      <c r="N162" s="4">
        <v>1022</v>
      </c>
      <c r="O162" s="4">
        <v>427</v>
      </c>
      <c r="P162" s="4">
        <v>440</v>
      </c>
      <c r="Q162" s="4">
        <v>512</v>
      </c>
      <c r="R162" s="4">
        <v>517</v>
      </c>
      <c r="S162" s="5">
        <f t="shared" si="26"/>
        <v>4291</v>
      </c>
      <c r="T162" s="2" t="str">
        <f t="shared" si="27"/>
        <v>Mazaya Love 50g</v>
      </c>
      <c r="U162" s="6">
        <v>6</v>
      </c>
      <c r="V162" s="6">
        <f t="shared" si="34"/>
        <v>0</v>
      </c>
      <c r="W162" s="6">
        <f t="shared" si="34"/>
        <v>0</v>
      </c>
      <c r="X162" s="6">
        <f t="shared" si="34"/>
        <v>1536</v>
      </c>
      <c r="Y162" s="6">
        <f t="shared" si="34"/>
        <v>0</v>
      </c>
      <c r="Z162" s="6">
        <f t="shared" si="34"/>
        <v>1218</v>
      </c>
      <c r="AA162" s="6">
        <f t="shared" si="34"/>
        <v>1884</v>
      </c>
      <c r="AB162" s="6">
        <f t="shared" si="33"/>
        <v>3600</v>
      </c>
      <c r="AC162" s="6">
        <f t="shared" si="33"/>
        <v>6132</v>
      </c>
      <c r="AD162" s="6">
        <f t="shared" si="33"/>
        <v>2562</v>
      </c>
      <c r="AE162" s="6">
        <f t="shared" si="33"/>
        <v>2640</v>
      </c>
      <c r="AF162" s="6">
        <f t="shared" si="33"/>
        <v>3072</v>
      </c>
      <c r="AG162" s="6">
        <f t="shared" si="33"/>
        <v>3102</v>
      </c>
      <c r="AH162" s="8">
        <f t="shared" si="28"/>
        <v>25746</v>
      </c>
      <c r="AI162" s="10" t="s">
        <v>311</v>
      </c>
      <c r="AJ162" s="6" t="str">
        <f t="shared" si="29"/>
        <v>Mazaya Other Flavors</v>
      </c>
      <c r="AK162" s="28">
        <f t="shared" si="30"/>
        <v>4291</v>
      </c>
      <c r="AL162" s="28">
        <f t="shared" si="31"/>
        <v>25746</v>
      </c>
      <c r="AM162" s="44">
        <f t="shared" si="32"/>
        <v>6.120188754551335E-3</v>
      </c>
    </row>
    <row r="163" spans="1:39" s="3" customFormat="1" ht="12" hidden="1">
      <c r="A163" s="4">
        <v>6030</v>
      </c>
      <c r="B163" s="2" t="s">
        <v>284</v>
      </c>
      <c r="C163" s="2" t="s">
        <v>26</v>
      </c>
      <c r="D163" s="2" t="s">
        <v>285</v>
      </c>
      <c r="E163" s="2" t="s">
        <v>7</v>
      </c>
      <c r="F163" s="2" t="str">
        <f t="shared" si="25"/>
        <v>Mazaya  ruby crush 50g</v>
      </c>
      <c r="G163" s="4"/>
      <c r="H163" s="4"/>
      <c r="I163" s="4">
        <v>257</v>
      </c>
      <c r="J163" s="4"/>
      <c r="K163" s="4"/>
      <c r="L163" s="4">
        <v>448</v>
      </c>
      <c r="M163" s="4">
        <v>634</v>
      </c>
      <c r="N163" s="4">
        <v>696</v>
      </c>
      <c r="O163" s="4">
        <f>388+121</f>
        <v>509</v>
      </c>
      <c r="P163" s="4">
        <v>279</v>
      </c>
      <c r="Q163" s="4">
        <v>45</v>
      </c>
      <c r="R163" s="4">
        <v>150</v>
      </c>
      <c r="S163" s="5">
        <f t="shared" si="26"/>
        <v>3018</v>
      </c>
      <c r="T163" s="2" t="str">
        <f t="shared" si="27"/>
        <v>Mazaya  ruby crush 50g</v>
      </c>
      <c r="U163" s="6">
        <v>6</v>
      </c>
      <c r="V163" s="6">
        <f t="shared" si="34"/>
        <v>0</v>
      </c>
      <c r="W163" s="6">
        <f t="shared" si="34"/>
        <v>0</v>
      </c>
      <c r="X163" s="6">
        <f t="shared" si="34"/>
        <v>1542</v>
      </c>
      <c r="Y163" s="6">
        <f t="shared" si="34"/>
        <v>0</v>
      </c>
      <c r="Z163" s="6">
        <f t="shared" si="34"/>
        <v>0</v>
      </c>
      <c r="AA163" s="6">
        <f t="shared" si="34"/>
        <v>2688</v>
      </c>
      <c r="AB163" s="6">
        <f t="shared" si="33"/>
        <v>3804</v>
      </c>
      <c r="AC163" s="6">
        <f t="shared" si="33"/>
        <v>4176</v>
      </c>
      <c r="AD163" s="6">
        <f t="shared" si="33"/>
        <v>3054</v>
      </c>
      <c r="AE163" s="6">
        <f t="shared" si="33"/>
        <v>1674</v>
      </c>
      <c r="AF163" s="6">
        <f t="shared" si="33"/>
        <v>270</v>
      </c>
      <c r="AG163" s="6">
        <f t="shared" si="33"/>
        <v>900</v>
      </c>
      <c r="AH163" s="8">
        <f t="shared" si="28"/>
        <v>18108</v>
      </c>
      <c r="AI163" s="10" t="s">
        <v>311</v>
      </c>
      <c r="AJ163" s="6" t="str">
        <f t="shared" si="29"/>
        <v>Mazaya Other Flavors</v>
      </c>
      <c r="AK163" s="28">
        <f t="shared" si="30"/>
        <v>3018</v>
      </c>
      <c r="AL163" s="28">
        <f t="shared" si="31"/>
        <v>18108</v>
      </c>
      <c r="AM163" s="44">
        <f t="shared" si="32"/>
        <v>4.3045280030845788E-3</v>
      </c>
    </row>
    <row r="164" spans="1:39" s="3" customFormat="1" ht="12" hidden="1">
      <c r="A164" s="4">
        <v>6085</v>
      </c>
      <c r="B164" s="2" t="s">
        <v>286</v>
      </c>
      <c r="C164" s="2" t="s">
        <v>287</v>
      </c>
      <c r="D164" s="2" t="s">
        <v>22</v>
      </c>
      <c r="E164" s="2" t="s">
        <v>7</v>
      </c>
      <c r="F164" s="2" t="str">
        <f t="shared" si="25"/>
        <v>Al Fakhamah  Two Apple 50g</v>
      </c>
      <c r="G164" s="4"/>
      <c r="H164" s="4"/>
      <c r="I164" s="4"/>
      <c r="J164" s="4"/>
      <c r="K164" s="4"/>
      <c r="L164" s="4"/>
      <c r="M164" s="4"/>
      <c r="N164" s="4">
        <v>554</v>
      </c>
      <c r="O164" s="4">
        <f>683+72</f>
        <v>755</v>
      </c>
      <c r="P164" s="4">
        <v>1</v>
      </c>
      <c r="Q164" s="4"/>
      <c r="R164" s="4">
        <v>1</v>
      </c>
      <c r="S164" s="5">
        <f t="shared" si="26"/>
        <v>1311</v>
      </c>
      <c r="T164" s="2" t="str">
        <f t="shared" si="27"/>
        <v>Al Fakhamah  Two Apple 50g</v>
      </c>
      <c r="U164" s="6">
        <v>6</v>
      </c>
      <c r="V164" s="6">
        <f t="shared" si="34"/>
        <v>0</v>
      </c>
      <c r="W164" s="6">
        <f t="shared" si="34"/>
        <v>0</v>
      </c>
      <c r="X164" s="6">
        <f t="shared" si="34"/>
        <v>0</v>
      </c>
      <c r="Y164" s="6">
        <f t="shared" si="34"/>
        <v>0</v>
      </c>
      <c r="Z164" s="6">
        <f t="shared" si="34"/>
        <v>0</v>
      </c>
      <c r="AA164" s="6">
        <f t="shared" si="34"/>
        <v>0</v>
      </c>
      <c r="AB164" s="6">
        <f t="shared" si="33"/>
        <v>0</v>
      </c>
      <c r="AC164" s="6">
        <f t="shared" si="33"/>
        <v>3324</v>
      </c>
      <c r="AD164" s="6">
        <f t="shared" si="33"/>
        <v>4530</v>
      </c>
      <c r="AE164" s="6">
        <f t="shared" si="33"/>
        <v>6</v>
      </c>
      <c r="AF164" s="6">
        <f t="shared" si="33"/>
        <v>0</v>
      </c>
      <c r="AG164" s="6">
        <f t="shared" si="33"/>
        <v>6</v>
      </c>
      <c r="AH164" s="8">
        <f t="shared" si="28"/>
        <v>7866</v>
      </c>
      <c r="AI164" s="6" t="s">
        <v>22</v>
      </c>
      <c r="AJ164" s="6" t="str">
        <f t="shared" si="29"/>
        <v>Al Fakhamah  Two Apple</v>
      </c>
      <c r="AK164" s="28">
        <f t="shared" si="30"/>
        <v>1311</v>
      </c>
      <c r="AL164" s="28">
        <f t="shared" si="31"/>
        <v>7866</v>
      </c>
      <c r="AM164" s="44">
        <f t="shared" si="32"/>
        <v>1.8698595798687485E-3</v>
      </c>
    </row>
    <row r="165" spans="1:39" s="3" customFormat="1" ht="12" hidden="1">
      <c r="A165" s="4">
        <v>6086</v>
      </c>
      <c r="B165" s="2" t="s">
        <v>288</v>
      </c>
      <c r="C165" s="2" t="s">
        <v>287</v>
      </c>
      <c r="D165" s="2" t="s">
        <v>22</v>
      </c>
      <c r="E165" s="2" t="s">
        <v>12</v>
      </c>
      <c r="F165" s="2" t="str">
        <f t="shared" si="25"/>
        <v>Al Fakhamah  Two Apple 250g</v>
      </c>
      <c r="G165" s="4"/>
      <c r="H165" s="4"/>
      <c r="I165" s="4"/>
      <c r="J165" s="4"/>
      <c r="K165" s="4"/>
      <c r="L165" s="4"/>
      <c r="M165" s="4"/>
      <c r="N165" s="4">
        <v>178</v>
      </c>
      <c r="O165" s="4">
        <f>352+816</f>
        <v>1168</v>
      </c>
      <c r="P165" s="4">
        <v>350</v>
      </c>
      <c r="Q165" s="4"/>
      <c r="R165" s="4"/>
      <c r="S165" s="5">
        <f t="shared" si="26"/>
        <v>1696</v>
      </c>
      <c r="T165" s="2" t="str">
        <f t="shared" si="27"/>
        <v>Al Fakhamah  Two Apple 250g</v>
      </c>
      <c r="U165" s="6">
        <v>6</v>
      </c>
      <c r="V165" s="6">
        <f t="shared" si="34"/>
        <v>0</v>
      </c>
      <c r="W165" s="6">
        <f t="shared" si="34"/>
        <v>0</v>
      </c>
      <c r="X165" s="6">
        <f t="shared" si="34"/>
        <v>0</v>
      </c>
      <c r="Y165" s="6">
        <f t="shared" si="34"/>
        <v>0</v>
      </c>
      <c r="Z165" s="6">
        <f t="shared" si="34"/>
        <v>0</v>
      </c>
      <c r="AA165" s="6">
        <f t="shared" si="34"/>
        <v>0</v>
      </c>
      <c r="AB165" s="6">
        <f t="shared" si="33"/>
        <v>0</v>
      </c>
      <c r="AC165" s="6">
        <f t="shared" si="33"/>
        <v>1068</v>
      </c>
      <c r="AD165" s="6">
        <f t="shared" si="33"/>
        <v>7008</v>
      </c>
      <c r="AE165" s="6">
        <f t="shared" si="33"/>
        <v>2100</v>
      </c>
      <c r="AF165" s="6">
        <f t="shared" si="33"/>
        <v>0</v>
      </c>
      <c r="AG165" s="6">
        <f t="shared" si="33"/>
        <v>0</v>
      </c>
      <c r="AH165" s="8">
        <f t="shared" si="28"/>
        <v>10176</v>
      </c>
      <c r="AI165" s="6" t="s">
        <v>22</v>
      </c>
      <c r="AJ165" s="6" t="str">
        <f t="shared" si="29"/>
        <v>Al Fakhamah  Two Apple</v>
      </c>
      <c r="AK165" s="28">
        <f t="shared" si="30"/>
        <v>1696</v>
      </c>
      <c r="AL165" s="28">
        <f t="shared" si="31"/>
        <v>10176</v>
      </c>
      <c r="AM165" s="44">
        <f t="shared" si="32"/>
        <v>2.4189792886784114E-3</v>
      </c>
    </row>
    <row r="166" spans="1:39" s="3" customFormat="1" ht="12" hidden="1">
      <c r="A166" s="4">
        <v>6087</v>
      </c>
      <c r="B166" s="2" t="s">
        <v>289</v>
      </c>
      <c r="C166" s="2" t="s">
        <v>287</v>
      </c>
      <c r="D166" s="2" t="s">
        <v>22</v>
      </c>
      <c r="E166" s="2" t="s">
        <v>18</v>
      </c>
      <c r="F166" s="2" t="str">
        <f t="shared" si="25"/>
        <v>Al Fakhamah  Two Apple 1kg</v>
      </c>
      <c r="G166" s="4"/>
      <c r="H166" s="4"/>
      <c r="I166" s="4"/>
      <c r="J166" s="4"/>
      <c r="K166" s="4"/>
      <c r="L166" s="4"/>
      <c r="M166" s="4"/>
      <c r="N166" s="4"/>
      <c r="O166" s="4">
        <v>750</v>
      </c>
      <c r="P166" s="4"/>
      <c r="Q166" s="4"/>
      <c r="R166" s="4"/>
      <c r="S166" s="5">
        <f t="shared" si="26"/>
        <v>750</v>
      </c>
      <c r="T166" s="2" t="str">
        <f t="shared" si="27"/>
        <v>Al Fakhamah  Two Apple 1kg</v>
      </c>
      <c r="U166" s="6">
        <v>6</v>
      </c>
      <c r="V166" s="6">
        <f t="shared" si="34"/>
        <v>0</v>
      </c>
      <c r="W166" s="6">
        <f t="shared" si="34"/>
        <v>0</v>
      </c>
      <c r="X166" s="6">
        <f t="shared" si="34"/>
        <v>0</v>
      </c>
      <c r="Y166" s="6">
        <f t="shared" si="34"/>
        <v>0</v>
      </c>
      <c r="Z166" s="6">
        <f t="shared" si="34"/>
        <v>0</v>
      </c>
      <c r="AA166" s="6">
        <f t="shared" si="34"/>
        <v>0</v>
      </c>
      <c r="AB166" s="6">
        <f t="shared" si="33"/>
        <v>0</v>
      </c>
      <c r="AC166" s="6">
        <f t="shared" si="33"/>
        <v>0</v>
      </c>
      <c r="AD166" s="6">
        <f t="shared" si="33"/>
        <v>4500</v>
      </c>
      <c r="AE166" s="6">
        <f t="shared" si="33"/>
        <v>0</v>
      </c>
      <c r="AF166" s="6">
        <f t="shared" si="33"/>
        <v>0</v>
      </c>
      <c r="AG166" s="6">
        <f t="shared" si="33"/>
        <v>0</v>
      </c>
      <c r="AH166" s="8">
        <f t="shared" si="28"/>
        <v>4500</v>
      </c>
      <c r="AI166" s="6" t="s">
        <v>22</v>
      </c>
      <c r="AJ166" s="6" t="str">
        <f t="shared" si="29"/>
        <v>Al Fakhamah  Two Apple</v>
      </c>
      <c r="AK166" s="28">
        <f t="shared" si="30"/>
        <v>750</v>
      </c>
      <c r="AL166" s="28">
        <f t="shared" si="31"/>
        <v>4500</v>
      </c>
      <c r="AM166" s="44">
        <f t="shared" si="32"/>
        <v>1.0697137184603825E-3</v>
      </c>
    </row>
    <row r="167" spans="1:39" s="3" customFormat="1" ht="12" hidden="1">
      <c r="A167" s="4">
        <v>6088</v>
      </c>
      <c r="B167" s="2" t="s">
        <v>290</v>
      </c>
      <c r="C167" s="2" t="s">
        <v>287</v>
      </c>
      <c r="D167" s="2" t="s">
        <v>13</v>
      </c>
      <c r="E167" s="2" t="s">
        <v>7</v>
      </c>
      <c r="F167" s="2" t="str">
        <f t="shared" si="25"/>
        <v>Al Fakhamah  Mint 50g</v>
      </c>
      <c r="G167" s="4"/>
      <c r="H167" s="4"/>
      <c r="I167" s="4"/>
      <c r="J167" s="4"/>
      <c r="K167" s="4"/>
      <c r="L167" s="4"/>
      <c r="M167" s="4"/>
      <c r="N167" s="4">
        <v>42</v>
      </c>
      <c r="O167" s="4">
        <v>50</v>
      </c>
      <c r="P167" s="4"/>
      <c r="Q167" s="4"/>
      <c r="R167" s="4"/>
      <c r="S167" s="5">
        <f t="shared" si="26"/>
        <v>92</v>
      </c>
      <c r="T167" s="2" t="str">
        <f t="shared" si="27"/>
        <v>Al Fakhamah  Mint 50g</v>
      </c>
      <c r="U167" s="6">
        <v>6</v>
      </c>
      <c r="V167" s="6">
        <f t="shared" si="34"/>
        <v>0</v>
      </c>
      <c r="W167" s="6">
        <f t="shared" si="34"/>
        <v>0</v>
      </c>
      <c r="X167" s="6">
        <f t="shared" si="34"/>
        <v>0</v>
      </c>
      <c r="Y167" s="6">
        <f t="shared" si="34"/>
        <v>0</v>
      </c>
      <c r="Z167" s="6">
        <f t="shared" si="34"/>
        <v>0</v>
      </c>
      <c r="AA167" s="6">
        <f t="shared" si="34"/>
        <v>0</v>
      </c>
      <c r="AB167" s="6">
        <f t="shared" si="33"/>
        <v>0</v>
      </c>
      <c r="AC167" s="6">
        <f t="shared" si="33"/>
        <v>252</v>
      </c>
      <c r="AD167" s="6">
        <f t="shared" si="33"/>
        <v>300</v>
      </c>
      <c r="AE167" s="6">
        <f t="shared" si="33"/>
        <v>0</v>
      </c>
      <c r="AF167" s="6">
        <f t="shared" si="33"/>
        <v>0</v>
      </c>
      <c r="AG167" s="6">
        <f t="shared" si="33"/>
        <v>0</v>
      </c>
      <c r="AH167" s="8">
        <f t="shared" si="28"/>
        <v>552</v>
      </c>
      <c r="AI167" s="6" t="s">
        <v>13</v>
      </c>
      <c r="AJ167" s="6" t="str">
        <f t="shared" si="29"/>
        <v>Al Fakhamah  Mint</v>
      </c>
      <c r="AK167" s="28">
        <f t="shared" si="30"/>
        <v>92</v>
      </c>
      <c r="AL167" s="28">
        <f t="shared" si="31"/>
        <v>552</v>
      </c>
      <c r="AM167" s="44">
        <f t="shared" si="32"/>
        <v>1.3121821613114025E-4</v>
      </c>
    </row>
    <row r="168" spans="1:39" s="3" customFormat="1" ht="12" hidden="1">
      <c r="A168" s="4">
        <v>6089</v>
      </c>
      <c r="B168" s="2" t="s">
        <v>291</v>
      </c>
      <c r="C168" s="2" t="s">
        <v>287</v>
      </c>
      <c r="D168" s="2" t="s">
        <v>111</v>
      </c>
      <c r="E168" s="2" t="s">
        <v>7</v>
      </c>
      <c r="F168" s="2" t="str">
        <f t="shared" si="25"/>
        <v>Al Fakhamah  Gum Mint  50g</v>
      </c>
      <c r="G168" s="4"/>
      <c r="H168" s="4"/>
      <c r="I168" s="4"/>
      <c r="J168" s="4"/>
      <c r="K168" s="4"/>
      <c r="L168" s="4"/>
      <c r="M168" s="4"/>
      <c r="N168" s="4">
        <v>29</v>
      </c>
      <c r="O168" s="4">
        <v>50</v>
      </c>
      <c r="P168" s="4"/>
      <c r="Q168" s="4"/>
      <c r="R168" s="4"/>
      <c r="S168" s="5">
        <f t="shared" si="26"/>
        <v>79</v>
      </c>
      <c r="T168" s="2" t="str">
        <f t="shared" si="27"/>
        <v>Al Fakhamah  Gum Mint  50g</v>
      </c>
      <c r="U168" s="6">
        <v>6</v>
      </c>
      <c r="V168" s="6">
        <f t="shared" si="34"/>
        <v>0</v>
      </c>
      <c r="W168" s="6">
        <f t="shared" si="34"/>
        <v>0</v>
      </c>
      <c r="X168" s="6">
        <f t="shared" si="34"/>
        <v>0</v>
      </c>
      <c r="Y168" s="6">
        <f t="shared" si="34"/>
        <v>0</v>
      </c>
      <c r="Z168" s="6">
        <f t="shared" si="34"/>
        <v>0</v>
      </c>
      <c r="AA168" s="6">
        <f t="shared" si="34"/>
        <v>0</v>
      </c>
      <c r="AB168" s="6">
        <f t="shared" si="33"/>
        <v>0</v>
      </c>
      <c r="AC168" s="6">
        <f t="shared" si="33"/>
        <v>174</v>
      </c>
      <c r="AD168" s="6">
        <f t="shared" si="33"/>
        <v>300</v>
      </c>
      <c r="AE168" s="6">
        <f t="shared" si="33"/>
        <v>0</v>
      </c>
      <c r="AF168" s="6">
        <f t="shared" si="33"/>
        <v>0</v>
      </c>
      <c r="AG168" s="6">
        <f t="shared" si="33"/>
        <v>0</v>
      </c>
      <c r="AH168" s="8">
        <f t="shared" si="28"/>
        <v>474</v>
      </c>
      <c r="AI168" s="6" t="s">
        <v>105</v>
      </c>
      <c r="AJ168" s="6" t="str">
        <f t="shared" si="29"/>
        <v>Al Fakhamah  Gum</v>
      </c>
      <c r="AK168" s="28">
        <f t="shared" si="30"/>
        <v>79</v>
      </c>
      <c r="AL168" s="28">
        <f t="shared" si="31"/>
        <v>474</v>
      </c>
      <c r="AM168" s="44">
        <f t="shared" si="32"/>
        <v>1.1267651167782696E-4</v>
      </c>
    </row>
    <row r="169" spans="1:39" s="3" customFormat="1" ht="12" hidden="1">
      <c r="A169" s="4">
        <v>6090</v>
      </c>
      <c r="B169" s="2" t="s">
        <v>292</v>
      </c>
      <c r="C169" s="2" t="s">
        <v>287</v>
      </c>
      <c r="D169" s="2" t="s">
        <v>21</v>
      </c>
      <c r="E169" s="2" t="s">
        <v>7</v>
      </c>
      <c r="F169" s="2" t="str">
        <f t="shared" si="25"/>
        <v>Al Fakhamah  Grapes 50g</v>
      </c>
      <c r="G169" s="4"/>
      <c r="H169" s="4"/>
      <c r="I169" s="4"/>
      <c r="J169" s="4"/>
      <c r="K169" s="4"/>
      <c r="L169" s="4"/>
      <c r="M169" s="4"/>
      <c r="N169" s="4">
        <v>40</v>
      </c>
      <c r="O169" s="4"/>
      <c r="P169" s="4"/>
      <c r="Q169" s="4"/>
      <c r="R169" s="4"/>
      <c r="S169" s="5">
        <f t="shared" si="26"/>
        <v>40</v>
      </c>
      <c r="T169" s="2" t="str">
        <f t="shared" si="27"/>
        <v>Al Fakhamah  Grapes 50g</v>
      </c>
      <c r="U169" s="6">
        <v>6</v>
      </c>
      <c r="V169" s="6">
        <f t="shared" si="34"/>
        <v>0</v>
      </c>
      <c r="W169" s="6">
        <f t="shared" si="34"/>
        <v>0</v>
      </c>
      <c r="X169" s="6">
        <f t="shared" si="34"/>
        <v>0</v>
      </c>
      <c r="Y169" s="6">
        <f t="shared" si="34"/>
        <v>0</v>
      </c>
      <c r="Z169" s="6">
        <f t="shared" si="34"/>
        <v>0</v>
      </c>
      <c r="AA169" s="6">
        <f t="shared" si="34"/>
        <v>0</v>
      </c>
      <c r="AB169" s="6">
        <f t="shared" si="33"/>
        <v>0</v>
      </c>
      <c r="AC169" s="6">
        <f t="shared" si="33"/>
        <v>240</v>
      </c>
      <c r="AD169" s="6">
        <f t="shared" si="33"/>
        <v>0</v>
      </c>
      <c r="AE169" s="6">
        <f t="shared" si="33"/>
        <v>0</v>
      </c>
      <c r="AF169" s="6">
        <f t="shared" si="33"/>
        <v>0</v>
      </c>
      <c r="AG169" s="6">
        <f t="shared" si="33"/>
        <v>0</v>
      </c>
      <c r="AH169" s="8">
        <f t="shared" si="28"/>
        <v>240</v>
      </c>
      <c r="AI169" s="2" t="s">
        <v>21</v>
      </c>
      <c r="AJ169" s="6" t="str">
        <f t="shared" si="29"/>
        <v>Al Fakhamah  Grapes</v>
      </c>
      <c r="AK169" s="28">
        <f t="shared" si="30"/>
        <v>40</v>
      </c>
      <c r="AL169" s="28">
        <f t="shared" si="31"/>
        <v>240</v>
      </c>
      <c r="AM169" s="44">
        <f t="shared" si="32"/>
        <v>5.7051398317887062E-5</v>
      </c>
    </row>
    <row r="170" spans="1:39" s="3" customFormat="1" ht="12">
      <c r="A170" s="4">
        <v>6091</v>
      </c>
      <c r="B170" s="2" t="s">
        <v>293</v>
      </c>
      <c r="C170" s="2" t="s">
        <v>287</v>
      </c>
      <c r="D170" s="2" t="s">
        <v>545</v>
      </c>
      <c r="E170" s="2" t="s">
        <v>7</v>
      </c>
      <c r="F170" s="2" t="str">
        <f t="shared" si="25"/>
        <v>Al Fakhamah  Grapes Mint 50g</v>
      </c>
      <c r="G170" s="4"/>
      <c r="H170" s="4"/>
      <c r="I170" s="4"/>
      <c r="J170" s="4"/>
      <c r="K170" s="4"/>
      <c r="L170" s="4"/>
      <c r="M170" s="4"/>
      <c r="N170" s="4">
        <v>39</v>
      </c>
      <c r="O170" s="4"/>
      <c r="P170" s="4"/>
      <c r="Q170" s="4"/>
      <c r="R170" s="4"/>
      <c r="S170" s="5">
        <f t="shared" si="26"/>
        <v>39</v>
      </c>
      <c r="T170" s="2" t="str">
        <f t="shared" si="27"/>
        <v>Al Fakhamah  Grapes Mint 50g</v>
      </c>
      <c r="U170" s="6">
        <v>6</v>
      </c>
      <c r="V170" s="6">
        <f t="shared" si="34"/>
        <v>0</v>
      </c>
      <c r="W170" s="6">
        <f t="shared" si="34"/>
        <v>0</v>
      </c>
      <c r="X170" s="6">
        <f t="shared" si="34"/>
        <v>0</v>
      </c>
      <c r="Y170" s="6">
        <f t="shared" si="34"/>
        <v>0</v>
      </c>
      <c r="Z170" s="6">
        <f t="shared" si="34"/>
        <v>0</v>
      </c>
      <c r="AA170" s="6">
        <f t="shared" si="34"/>
        <v>0</v>
      </c>
      <c r="AB170" s="6">
        <f t="shared" si="33"/>
        <v>0</v>
      </c>
      <c r="AC170" s="6">
        <f t="shared" si="33"/>
        <v>234</v>
      </c>
      <c r="AD170" s="6">
        <f t="shared" si="33"/>
        <v>0</v>
      </c>
      <c r="AE170" s="6">
        <f t="shared" si="33"/>
        <v>0</v>
      </c>
      <c r="AF170" s="6">
        <f t="shared" si="33"/>
        <v>0</v>
      </c>
      <c r="AG170" s="6">
        <f t="shared" si="33"/>
        <v>0</v>
      </c>
      <c r="AH170" s="8">
        <f t="shared" si="28"/>
        <v>234</v>
      </c>
      <c r="AI170" s="2" t="s">
        <v>545</v>
      </c>
      <c r="AJ170" s="6" t="str">
        <f t="shared" si="29"/>
        <v>Al Fakhamah  Grapes Mint</v>
      </c>
      <c r="AK170" s="28">
        <f t="shared" si="30"/>
        <v>39</v>
      </c>
      <c r="AL170" s="28">
        <f t="shared" si="31"/>
        <v>234</v>
      </c>
      <c r="AM170" s="44">
        <f t="shared" si="32"/>
        <v>5.5625113359939888E-5</v>
      </c>
    </row>
    <row r="171" spans="1:39" s="3" customFormat="1" ht="12" hidden="1">
      <c r="A171" s="4">
        <v>6092</v>
      </c>
      <c r="B171" s="2" t="s">
        <v>294</v>
      </c>
      <c r="C171" s="2" t="s">
        <v>287</v>
      </c>
      <c r="D171" s="2" t="s">
        <v>56</v>
      </c>
      <c r="E171" s="2" t="s">
        <v>7</v>
      </c>
      <c r="F171" s="2" t="str">
        <f t="shared" si="25"/>
        <v>Al Fakhamah  Lemon Mint 50g</v>
      </c>
      <c r="G171" s="4"/>
      <c r="H171" s="4"/>
      <c r="I171" s="4"/>
      <c r="J171" s="4"/>
      <c r="K171" s="4"/>
      <c r="L171" s="4"/>
      <c r="M171" s="4"/>
      <c r="N171" s="4">
        <v>84</v>
      </c>
      <c r="O171" s="4">
        <f>75+150</f>
        <v>225</v>
      </c>
      <c r="P171" s="4"/>
      <c r="Q171" s="4"/>
      <c r="R171" s="4"/>
      <c r="S171" s="5">
        <f t="shared" si="26"/>
        <v>309</v>
      </c>
      <c r="T171" s="2" t="str">
        <f t="shared" si="27"/>
        <v>Al Fakhamah  Lemon Mint 50g</v>
      </c>
      <c r="U171" s="6">
        <v>6</v>
      </c>
      <c r="V171" s="6">
        <f t="shared" si="34"/>
        <v>0</v>
      </c>
      <c r="W171" s="6">
        <f t="shared" si="34"/>
        <v>0</v>
      </c>
      <c r="X171" s="6">
        <f t="shared" si="34"/>
        <v>0</v>
      </c>
      <c r="Y171" s="6">
        <f t="shared" si="34"/>
        <v>0</v>
      </c>
      <c r="Z171" s="6">
        <f t="shared" si="34"/>
        <v>0</v>
      </c>
      <c r="AA171" s="6">
        <f t="shared" si="34"/>
        <v>0</v>
      </c>
      <c r="AB171" s="6">
        <f t="shared" si="33"/>
        <v>0</v>
      </c>
      <c r="AC171" s="6">
        <f t="shared" si="33"/>
        <v>504</v>
      </c>
      <c r="AD171" s="6">
        <f t="shared" si="33"/>
        <v>1350</v>
      </c>
      <c r="AE171" s="6">
        <f t="shared" si="33"/>
        <v>0</v>
      </c>
      <c r="AF171" s="6">
        <f t="shared" si="33"/>
        <v>0</v>
      </c>
      <c r="AG171" s="6">
        <f t="shared" si="33"/>
        <v>0</v>
      </c>
      <c r="AH171" s="8">
        <f t="shared" si="28"/>
        <v>1854</v>
      </c>
      <c r="AI171" s="2" t="s">
        <v>56</v>
      </c>
      <c r="AJ171" s="6" t="str">
        <f t="shared" si="29"/>
        <v>Al Fakhamah  Lemon Mint</v>
      </c>
      <c r="AK171" s="28">
        <f t="shared" si="30"/>
        <v>309</v>
      </c>
      <c r="AL171" s="28">
        <f t="shared" si="31"/>
        <v>1854</v>
      </c>
      <c r="AM171" s="44">
        <f t="shared" si="32"/>
        <v>4.4072205200567754E-4</v>
      </c>
    </row>
    <row r="172" spans="1:39" s="3" customFormat="1" ht="12" hidden="1">
      <c r="A172" s="4">
        <v>6093</v>
      </c>
      <c r="B172" s="2" t="s">
        <v>295</v>
      </c>
      <c r="C172" s="2" t="s">
        <v>287</v>
      </c>
      <c r="D172" s="2" t="s">
        <v>56</v>
      </c>
      <c r="E172" s="2" t="s">
        <v>12</v>
      </c>
      <c r="F172" s="2" t="str">
        <f t="shared" si="25"/>
        <v>Al Fakhamah  Lemon Mint 250g</v>
      </c>
      <c r="G172" s="4"/>
      <c r="H172" s="4"/>
      <c r="I172" s="4"/>
      <c r="J172" s="4"/>
      <c r="K172" s="4"/>
      <c r="L172" s="4"/>
      <c r="M172" s="4"/>
      <c r="N172" s="4"/>
      <c r="O172" s="4">
        <v>123</v>
      </c>
      <c r="P172" s="4"/>
      <c r="Q172" s="4"/>
      <c r="R172" s="4"/>
      <c r="S172" s="5">
        <f t="shared" si="26"/>
        <v>123</v>
      </c>
      <c r="T172" s="2" t="str">
        <f t="shared" si="27"/>
        <v>Al Fakhamah  Lemon Mint 250g</v>
      </c>
      <c r="U172" s="6">
        <v>6</v>
      </c>
      <c r="V172" s="6">
        <f t="shared" si="34"/>
        <v>0</v>
      </c>
      <c r="W172" s="6">
        <f t="shared" si="34"/>
        <v>0</v>
      </c>
      <c r="X172" s="6">
        <f t="shared" si="34"/>
        <v>0</v>
      </c>
      <c r="Y172" s="6">
        <f t="shared" si="34"/>
        <v>0</v>
      </c>
      <c r="Z172" s="6">
        <f t="shared" si="34"/>
        <v>0</v>
      </c>
      <c r="AA172" s="6">
        <f t="shared" si="34"/>
        <v>0</v>
      </c>
      <c r="AB172" s="6">
        <f t="shared" si="33"/>
        <v>0</v>
      </c>
      <c r="AC172" s="6">
        <f t="shared" si="33"/>
        <v>0</v>
      </c>
      <c r="AD172" s="6">
        <f t="shared" si="33"/>
        <v>738</v>
      </c>
      <c r="AE172" s="6">
        <f t="shared" si="33"/>
        <v>0</v>
      </c>
      <c r="AF172" s="6">
        <f t="shared" si="33"/>
        <v>0</v>
      </c>
      <c r="AG172" s="6">
        <f t="shared" si="33"/>
        <v>0</v>
      </c>
      <c r="AH172" s="8">
        <f t="shared" si="28"/>
        <v>738</v>
      </c>
      <c r="AI172" s="2" t="s">
        <v>56</v>
      </c>
      <c r="AJ172" s="6" t="str">
        <f t="shared" si="29"/>
        <v>Al Fakhamah  Lemon Mint</v>
      </c>
      <c r="AK172" s="28">
        <f t="shared" si="30"/>
        <v>123</v>
      </c>
      <c r="AL172" s="28">
        <f t="shared" si="31"/>
        <v>738</v>
      </c>
      <c r="AM172" s="44">
        <f t="shared" si="32"/>
        <v>1.7543304982750273E-4</v>
      </c>
    </row>
    <row r="173" spans="1:39" s="3" customFormat="1" ht="17.25" hidden="1" customHeight="1">
      <c r="A173" s="4">
        <v>6097</v>
      </c>
      <c r="B173" s="2" t="s">
        <v>296</v>
      </c>
      <c r="C173" s="2" t="s">
        <v>287</v>
      </c>
      <c r="D173" s="2" t="s">
        <v>297</v>
      </c>
      <c r="E173" s="2" t="s">
        <v>7</v>
      </c>
      <c r="F173" s="2" t="str">
        <f t="shared" si="25"/>
        <v>Al Fakhamah  Amouri  50g</v>
      </c>
      <c r="G173" s="4"/>
      <c r="H173" s="4"/>
      <c r="I173" s="4"/>
      <c r="J173" s="4"/>
      <c r="K173" s="4"/>
      <c r="L173" s="4"/>
      <c r="M173" s="4"/>
      <c r="N173" s="4">
        <v>9</v>
      </c>
      <c r="O173" s="4"/>
      <c r="P173" s="4"/>
      <c r="Q173" s="4"/>
      <c r="R173" s="4"/>
      <c r="S173" s="5">
        <f t="shared" si="26"/>
        <v>9</v>
      </c>
      <c r="T173" s="2" t="str">
        <f t="shared" si="27"/>
        <v>Al Fakhamah  Amouri  50g</v>
      </c>
      <c r="U173" s="6">
        <v>6</v>
      </c>
      <c r="V173" s="6">
        <f t="shared" si="34"/>
        <v>0</v>
      </c>
      <c r="W173" s="6">
        <f t="shared" si="34"/>
        <v>0</v>
      </c>
      <c r="X173" s="6">
        <f t="shared" si="34"/>
        <v>0</v>
      </c>
      <c r="Y173" s="6">
        <f t="shared" si="34"/>
        <v>0</v>
      </c>
      <c r="Z173" s="6">
        <f t="shared" si="34"/>
        <v>0</v>
      </c>
      <c r="AA173" s="6">
        <f t="shared" si="34"/>
        <v>0</v>
      </c>
      <c r="AB173" s="6">
        <f t="shared" si="33"/>
        <v>0</v>
      </c>
      <c r="AC173" s="6">
        <f t="shared" si="33"/>
        <v>54</v>
      </c>
      <c r="AD173" s="6">
        <f t="shared" si="33"/>
        <v>0</v>
      </c>
      <c r="AE173" s="6">
        <f t="shared" si="33"/>
        <v>0</v>
      </c>
      <c r="AF173" s="6">
        <f t="shared" si="33"/>
        <v>0</v>
      </c>
      <c r="AG173" s="6">
        <f t="shared" si="33"/>
        <v>0</v>
      </c>
      <c r="AH173" s="8">
        <f t="shared" si="28"/>
        <v>54</v>
      </c>
      <c r="AI173" s="10" t="s">
        <v>311</v>
      </c>
      <c r="AJ173" s="6" t="str">
        <f t="shared" si="29"/>
        <v>Al Fakhamah  Other Flavors</v>
      </c>
      <c r="AK173" s="28">
        <f t="shared" si="30"/>
        <v>9</v>
      </c>
      <c r="AL173" s="28">
        <f t="shared" si="31"/>
        <v>54</v>
      </c>
      <c r="AM173" s="44">
        <f t="shared" si="32"/>
        <v>1.2836564621524589E-5</v>
      </c>
    </row>
    <row r="174" spans="1:39" s="3" customFormat="1" ht="17.25" hidden="1" customHeight="1">
      <c r="A174" s="4">
        <v>6100</v>
      </c>
      <c r="B174" s="2" t="s">
        <v>298</v>
      </c>
      <c r="C174" s="2" t="s">
        <v>299</v>
      </c>
      <c r="D174" s="2" t="s">
        <v>143</v>
      </c>
      <c r="E174" s="2" t="s">
        <v>310</v>
      </c>
      <c r="F174" s="2" t="str">
        <f t="shared" si="25"/>
        <v>Tambouka  Two Apple  100g</v>
      </c>
      <c r="G174" s="4"/>
      <c r="H174" s="4"/>
      <c r="I174" s="4"/>
      <c r="J174" s="4"/>
      <c r="K174" s="4"/>
      <c r="L174" s="4"/>
      <c r="M174" s="4"/>
      <c r="N174" s="4">
        <v>24</v>
      </c>
      <c r="O174" s="4"/>
      <c r="P174" s="4"/>
      <c r="Q174" s="4"/>
      <c r="R174" s="4"/>
      <c r="S174" s="5">
        <f t="shared" si="26"/>
        <v>24</v>
      </c>
      <c r="T174" s="2" t="str">
        <f t="shared" si="27"/>
        <v>Tambouka  Two Apple  100g</v>
      </c>
      <c r="U174" s="6">
        <v>10</v>
      </c>
      <c r="V174" s="6">
        <f t="shared" si="34"/>
        <v>0</v>
      </c>
      <c r="W174" s="6">
        <f t="shared" si="34"/>
        <v>0</v>
      </c>
      <c r="X174" s="6">
        <f t="shared" si="34"/>
        <v>0</v>
      </c>
      <c r="Y174" s="6">
        <f t="shared" si="34"/>
        <v>0</v>
      </c>
      <c r="Z174" s="6">
        <f t="shared" si="34"/>
        <v>0</v>
      </c>
      <c r="AA174" s="6">
        <f t="shared" si="34"/>
        <v>0</v>
      </c>
      <c r="AB174" s="6">
        <f t="shared" si="33"/>
        <v>0</v>
      </c>
      <c r="AC174" s="6">
        <f t="shared" si="33"/>
        <v>240</v>
      </c>
      <c r="AD174" s="6">
        <f t="shared" si="33"/>
        <v>0</v>
      </c>
      <c r="AE174" s="6">
        <f t="shared" si="33"/>
        <v>0</v>
      </c>
      <c r="AF174" s="6">
        <f t="shared" si="33"/>
        <v>0</v>
      </c>
      <c r="AG174" s="6">
        <f t="shared" si="33"/>
        <v>0</v>
      </c>
      <c r="AH174" s="8">
        <f t="shared" si="28"/>
        <v>240</v>
      </c>
      <c r="AI174" s="6" t="s">
        <v>22</v>
      </c>
      <c r="AJ174" s="6" t="str">
        <f t="shared" si="29"/>
        <v>Tambouka  Two Apple</v>
      </c>
      <c r="AK174" s="28">
        <f t="shared" si="30"/>
        <v>24</v>
      </c>
      <c r="AL174" s="28">
        <f t="shared" si="31"/>
        <v>240</v>
      </c>
      <c r="AM174" s="44">
        <f t="shared" si="32"/>
        <v>5.7051398317887062E-5</v>
      </c>
    </row>
    <row r="175" spans="1:39" s="3" customFormat="1" ht="12" hidden="1">
      <c r="A175" s="4">
        <v>6101</v>
      </c>
      <c r="B175" s="2" t="s">
        <v>300</v>
      </c>
      <c r="C175" s="2" t="s">
        <v>299</v>
      </c>
      <c r="D175" s="2" t="s">
        <v>56</v>
      </c>
      <c r="E175" s="2" t="s">
        <v>310</v>
      </c>
      <c r="F175" s="2" t="str">
        <f t="shared" si="25"/>
        <v>Tambouka  Lemon Mint 100g</v>
      </c>
      <c r="G175" s="4"/>
      <c r="H175" s="4"/>
      <c r="I175" s="4"/>
      <c r="J175" s="4"/>
      <c r="K175" s="4"/>
      <c r="L175" s="4"/>
      <c r="M175" s="4"/>
      <c r="N175" s="4">
        <v>24</v>
      </c>
      <c r="O175" s="4"/>
      <c r="P175" s="4"/>
      <c r="Q175" s="4"/>
      <c r="R175" s="4"/>
      <c r="S175" s="5">
        <f t="shared" si="26"/>
        <v>24</v>
      </c>
      <c r="T175" s="2" t="str">
        <f t="shared" si="27"/>
        <v>Tambouka  Lemon Mint 100g</v>
      </c>
      <c r="U175" s="6">
        <v>10</v>
      </c>
      <c r="V175" s="6">
        <f t="shared" si="34"/>
        <v>0</v>
      </c>
      <c r="W175" s="6">
        <f t="shared" si="34"/>
        <v>0</v>
      </c>
      <c r="X175" s="6">
        <f t="shared" si="34"/>
        <v>0</v>
      </c>
      <c r="Y175" s="6">
        <f t="shared" si="34"/>
        <v>0</v>
      </c>
      <c r="Z175" s="6">
        <f t="shared" si="34"/>
        <v>0</v>
      </c>
      <c r="AA175" s="6">
        <f t="shared" si="34"/>
        <v>0</v>
      </c>
      <c r="AB175" s="6">
        <f t="shared" si="33"/>
        <v>0</v>
      </c>
      <c r="AC175" s="6">
        <f t="shared" si="33"/>
        <v>240</v>
      </c>
      <c r="AD175" s="6">
        <f t="shared" si="33"/>
        <v>0</v>
      </c>
      <c r="AE175" s="6">
        <f t="shared" si="33"/>
        <v>0</v>
      </c>
      <c r="AF175" s="6">
        <f t="shared" si="33"/>
        <v>0</v>
      </c>
      <c r="AG175" s="6">
        <f t="shared" si="33"/>
        <v>0</v>
      </c>
      <c r="AH175" s="8">
        <f t="shared" si="28"/>
        <v>240</v>
      </c>
      <c r="AI175" s="2" t="s">
        <v>56</v>
      </c>
      <c r="AJ175" s="6" t="str">
        <f t="shared" si="29"/>
        <v>Tambouka  Lemon Mint</v>
      </c>
      <c r="AK175" s="28">
        <f t="shared" si="30"/>
        <v>24</v>
      </c>
      <c r="AL175" s="28">
        <f t="shared" si="31"/>
        <v>240</v>
      </c>
      <c r="AM175" s="44">
        <f t="shared" si="32"/>
        <v>5.7051398317887062E-5</v>
      </c>
    </row>
    <row r="176" spans="1:39" s="3" customFormat="1" ht="12" hidden="1">
      <c r="A176" s="4">
        <v>6111</v>
      </c>
      <c r="B176" s="2" t="s">
        <v>301</v>
      </c>
      <c r="C176" s="2" t="s">
        <v>50</v>
      </c>
      <c r="D176" s="2" t="s">
        <v>22</v>
      </c>
      <c r="E176" s="2" t="s">
        <v>12</v>
      </c>
      <c r="F176" s="2" t="s">
        <v>47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>
        <v>319</v>
      </c>
      <c r="R176" s="4">
        <v>401</v>
      </c>
      <c r="S176" s="5">
        <f t="shared" si="26"/>
        <v>720</v>
      </c>
      <c r="T176" s="2" t="str">
        <f t="shared" si="27"/>
        <v>Basha Two Apple 250g</v>
      </c>
      <c r="U176" s="6">
        <v>10</v>
      </c>
      <c r="V176" s="6">
        <f t="shared" si="34"/>
        <v>0</v>
      </c>
      <c r="W176" s="6">
        <f t="shared" si="34"/>
        <v>0</v>
      </c>
      <c r="X176" s="6">
        <f t="shared" si="34"/>
        <v>0</v>
      </c>
      <c r="Y176" s="6">
        <f t="shared" si="34"/>
        <v>0</v>
      </c>
      <c r="Z176" s="6">
        <f t="shared" si="34"/>
        <v>0</v>
      </c>
      <c r="AA176" s="6">
        <f t="shared" si="34"/>
        <v>0</v>
      </c>
      <c r="AB176" s="6">
        <f t="shared" si="33"/>
        <v>0</v>
      </c>
      <c r="AC176" s="6">
        <f t="shared" si="33"/>
        <v>0</v>
      </c>
      <c r="AD176" s="6">
        <f t="shared" si="33"/>
        <v>0</v>
      </c>
      <c r="AE176" s="6">
        <f t="shared" si="33"/>
        <v>0</v>
      </c>
      <c r="AF176" s="6">
        <f t="shared" si="33"/>
        <v>3190</v>
      </c>
      <c r="AG176" s="6">
        <f t="shared" si="33"/>
        <v>4010</v>
      </c>
      <c r="AH176" s="8">
        <f t="shared" si="28"/>
        <v>7200</v>
      </c>
      <c r="AI176" s="6" t="s">
        <v>22</v>
      </c>
      <c r="AJ176" s="6" t="str">
        <f t="shared" si="29"/>
        <v>Al Basha Two Apple</v>
      </c>
      <c r="AK176" s="28">
        <f t="shared" si="30"/>
        <v>720</v>
      </c>
      <c r="AL176" s="28">
        <f t="shared" si="31"/>
        <v>7200</v>
      </c>
      <c r="AM176" s="44">
        <f t="shared" si="32"/>
        <v>1.7115419495366119E-3</v>
      </c>
    </row>
    <row r="177" spans="1:12488" ht="12" hidden="1">
      <c r="A177" s="4">
        <v>6112</v>
      </c>
      <c r="B177" s="2" t="s">
        <v>302</v>
      </c>
      <c r="C177" s="2" t="s">
        <v>50</v>
      </c>
      <c r="D177" s="2" t="s">
        <v>22</v>
      </c>
      <c r="E177" s="2" t="s">
        <v>18</v>
      </c>
      <c r="F177" s="2" t="s">
        <v>48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>
        <v>685</v>
      </c>
      <c r="R177" s="4">
        <v>179</v>
      </c>
      <c r="S177" s="5">
        <f t="shared" si="26"/>
        <v>864</v>
      </c>
      <c r="T177" s="2" t="str">
        <f t="shared" si="27"/>
        <v>Basha Two Apple 1000g</v>
      </c>
      <c r="U177" s="6">
        <v>10</v>
      </c>
      <c r="V177" s="6">
        <f t="shared" si="34"/>
        <v>0</v>
      </c>
      <c r="W177" s="6">
        <f t="shared" si="34"/>
        <v>0</v>
      </c>
      <c r="X177" s="6">
        <f t="shared" si="34"/>
        <v>0</v>
      </c>
      <c r="Y177" s="6">
        <f t="shared" si="34"/>
        <v>0</v>
      </c>
      <c r="Z177" s="6">
        <f t="shared" si="34"/>
        <v>0</v>
      </c>
      <c r="AA177" s="6">
        <f t="shared" si="34"/>
        <v>0</v>
      </c>
      <c r="AB177" s="6">
        <f t="shared" si="33"/>
        <v>0</v>
      </c>
      <c r="AC177" s="6">
        <f t="shared" si="33"/>
        <v>0</v>
      </c>
      <c r="AD177" s="6">
        <f t="shared" si="33"/>
        <v>0</v>
      </c>
      <c r="AE177" s="6">
        <f t="shared" si="33"/>
        <v>0</v>
      </c>
      <c r="AF177" s="6">
        <f t="shared" si="33"/>
        <v>6850</v>
      </c>
      <c r="AG177" s="6">
        <f t="shared" si="33"/>
        <v>1790</v>
      </c>
      <c r="AH177" s="8">
        <f t="shared" si="28"/>
        <v>8640</v>
      </c>
      <c r="AI177" s="6" t="s">
        <v>22</v>
      </c>
      <c r="AJ177" s="6" t="str">
        <f t="shared" si="29"/>
        <v>Al Basha Two Apple</v>
      </c>
      <c r="AK177" s="28">
        <f t="shared" si="30"/>
        <v>864</v>
      </c>
      <c r="AL177" s="28">
        <f t="shared" si="31"/>
        <v>8640</v>
      </c>
      <c r="AM177" s="44">
        <f t="shared" si="32"/>
        <v>2.0538503394439342E-3</v>
      </c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  <c r="TF177" s="3"/>
      <c r="TG177" s="3"/>
      <c r="TH177" s="3"/>
      <c r="TI177" s="3"/>
      <c r="TJ177" s="3"/>
      <c r="TK177" s="3"/>
      <c r="TL177" s="3"/>
      <c r="TM177" s="3"/>
      <c r="TN177" s="3"/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  <c r="UB177" s="3"/>
      <c r="UC177" s="3"/>
      <c r="UD177" s="3"/>
      <c r="UE177" s="3"/>
      <c r="UF177" s="3"/>
      <c r="UG177" s="3"/>
      <c r="UH177" s="3"/>
      <c r="UI177" s="3"/>
      <c r="UJ177" s="3"/>
      <c r="UK177" s="3"/>
      <c r="UL177" s="3"/>
      <c r="UM177" s="3"/>
      <c r="UN177" s="3"/>
      <c r="UO177" s="3"/>
      <c r="UP177" s="3"/>
      <c r="UQ177" s="3"/>
      <c r="UR177" s="3"/>
      <c r="US177" s="3"/>
      <c r="UT177" s="3"/>
      <c r="UU177" s="3"/>
      <c r="UV177" s="3"/>
      <c r="UW177" s="3"/>
      <c r="UX177" s="3"/>
      <c r="UY177" s="3"/>
      <c r="UZ177" s="3"/>
      <c r="VA177" s="3"/>
      <c r="VB177" s="3"/>
      <c r="VC177" s="3"/>
      <c r="VD177" s="3"/>
      <c r="VE177" s="3"/>
      <c r="VF177" s="3"/>
      <c r="VG177" s="3"/>
      <c r="VH177" s="3"/>
      <c r="VI177" s="3"/>
      <c r="VJ177" s="3"/>
      <c r="VK177" s="3"/>
      <c r="VL177" s="3"/>
      <c r="VM177" s="3"/>
      <c r="VN177" s="3"/>
      <c r="VO177" s="3"/>
      <c r="VP177" s="3"/>
      <c r="VQ177" s="3"/>
      <c r="VR177" s="3"/>
      <c r="VS177" s="3"/>
      <c r="VT177" s="3"/>
      <c r="VU177" s="3"/>
      <c r="VV177" s="3"/>
      <c r="VW177" s="3"/>
      <c r="VX177" s="3"/>
      <c r="VY177" s="3"/>
      <c r="VZ177" s="3"/>
      <c r="WA177" s="3"/>
      <c r="WB177" s="3"/>
      <c r="WC177" s="3"/>
      <c r="WD177" s="3"/>
      <c r="WE177" s="3"/>
      <c r="WF177" s="3"/>
      <c r="WG177" s="3"/>
      <c r="WH177" s="3"/>
      <c r="WI177" s="3"/>
      <c r="WJ177" s="3"/>
      <c r="WK177" s="3"/>
      <c r="WL177" s="3"/>
      <c r="WM177" s="3"/>
      <c r="WN177" s="3"/>
      <c r="WO177" s="3"/>
      <c r="WP177" s="3"/>
      <c r="WQ177" s="3"/>
      <c r="WR177" s="3"/>
      <c r="WS177" s="3"/>
      <c r="WT177" s="3"/>
      <c r="WU177" s="3"/>
      <c r="WV177" s="3"/>
      <c r="WW177" s="3"/>
      <c r="WX177" s="3"/>
      <c r="WY177" s="3"/>
      <c r="WZ177" s="3"/>
      <c r="XA177" s="3"/>
      <c r="XB177" s="3"/>
      <c r="XC177" s="3"/>
      <c r="XD177" s="3"/>
      <c r="XE177" s="3"/>
      <c r="XF177" s="3"/>
      <c r="XG177" s="3"/>
      <c r="XH177" s="3"/>
      <c r="XI177" s="3"/>
      <c r="XJ177" s="3"/>
      <c r="XK177" s="3"/>
      <c r="XL177" s="3"/>
      <c r="XM177" s="3"/>
      <c r="XN177" s="3"/>
      <c r="XO177" s="3"/>
      <c r="XP177" s="3"/>
      <c r="XQ177" s="3"/>
      <c r="XR177" s="3"/>
      <c r="XS177" s="3"/>
      <c r="XT177" s="3"/>
      <c r="XU177" s="3"/>
      <c r="XV177" s="3"/>
      <c r="XW177" s="3"/>
      <c r="XX177" s="3"/>
      <c r="XY177" s="3"/>
      <c r="XZ177" s="3"/>
      <c r="YA177" s="3"/>
      <c r="YB177" s="3"/>
      <c r="YC177" s="3"/>
      <c r="YD177" s="3"/>
      <c r="YE177" s="3"/>
      <c r="YF177" s="3"/>
      <c r="YG177" s="3"/>
      <c r="YH177" s="3"/>
      <c r="YI177" s="3"/>
      <c r="YJ177" s="3"/>
      <c r="YK177" s="3"/>
      <c r="YL177" s="3"/>
      <c r="YM177" s="3"/>
      <c r="YN177" s="3"/>
      <c r="YO177" s="3"/>
      <c r="YP177" s="3"/>
      <c r="YQ177" s="3"/>
      <c r="YR177" s="3"/>
      <c r="YS177" s="3"/>
      <c r="YT177" s="3"/>
      <c r="YU177" s="3"/>
      <c r="YV177" s="3"/>
      <c r="YW177" s="3"/>
      <c r="YX177" s="3"/>
      <c r="YY177" s="3"/>
      <c r="YZ177" s="3"/>
      <c r="ZA177" s="3"/>
      <c r="ZB177" s="3"/>
      <c r="ZC177" s="3"/>
      <c r="ZD177" s="3"/>
      <c r="ZE177" s="3"/>
      <c r="ZF177" s="3"/>
      <c r="ZG177" s="3"/>
      <c r="ZH177" s="3"/>
      <c r="ZI177" s="3"/>
      <c r="ZJ177" s="3"/>
      <c r="ZK177" s="3"/>
      <c r="ZL177" s="3"/>
      <c r="ZM177" s="3"/>
      <c r="ZN177" s="3"/>
      <c r="ZO177" s="3"/>
      <c r="ZP177" s="3"/>
      <c r="ZQ177" s="3"/>
      <c r="ZR177" s="3"/>
      <c r="ZS177" s="3"/>
      <c r="ZT177" s="3"/>
      <c r="ZU177" s="3"/>
      <c r="ZV177" s="3"/>
      <c r="ZW177" s="3"/>
      <c r="ZX177" s="3"/>
      <c r="ZY177" s="3"/>
      <c r="ZZ177" s="3"/>
      <c r="AAA177" s="3"/>
      <c r="AAB177" s="3"/>
      <c r="AAC177" s="3"/>
      <c r="AAD177" s="3"/>
      <c r="AAE177" s="3"/>
      <c r="AAF177" s="3"/>
      <c r="AAG177" s="3"/>
      <c r="AAH177" s="3"/>
      <c r="AAI177" s="3"/>
      <c r="AAJ177" s="3"/>
      <c r="AAK177" s="3"/>
      <c r="AAL177" s="3"/>
      <c r="AAM177" s="3"/>
      <c r="AAN177" s="3"/>
      <c r="AAO177" s="3"/>
      <c r="AAP177" s="3"/>
      <c r="AAQ177" s="3"/>
      <c r="AAR177" s="3"/>
      <c r="AAS177" s="3"/>
      <c r="AAT177" s="3"/>
      <c r="AAU177" s="3"/>
      <c r="AAV177" s="3"/>
      <c r="AAW177" s="3"/>
      <c r="AAX177" s="3"/>
      <c r="AAY177" s="3"/>
      <c r="AAZ177" s="3"/>
      <c r="ABA177" s="3"/>
      <c r="ABB177" s="3"/>
      <c r="ABC177" s="3"/>
      <c r="ABD177" s="3"/>
      <c r="ABE177" s="3"/>
      <c r="ABF177" s="3"/>
      <c r="ABG177" s="3"/>
      <c r="ABH177" s="3"/>
      <c r="ABI177" s="3"/>
      <c r="ABJ177" s="3"/>
      <c r="ABK177" s="3"/>
      <c r="ABL177" s="3"/>
      <c r="ABM177" s="3"/>
      <c r="ABN177" s="3"/>
      <c r="ABO177" s="3"/>
      <c r="ABP177" s="3"/>
      <c r="ABQ177" s="3"/>
      <c r="ABR177" s="3"/>
      <c r="ABS177" s="3"/>
      <c r="ABT177" s="3"/>
      <c r="ABU177" s="3"/>
      <c r="ABV177" s="3"/>
      <c r="ABW177" s="3"/>
      <c r="ABX177" s="3"/>
      <c r="ABY177" s="3"/>
      <c r="ABZ177" s="3"/>
      <c r="ACA177" s="3"/>
      <c r="ACB177" s="3"/>
      <c r="ACC177" s="3"/>
      <c r="ACD177" s="3"/>
      <c r="ACE177" s="3"/>
      <c r="ACF177" s="3"/>
      <c r="ACG177" s="3"/>
      <c r="ACH177" s="3"/>
      <c r="ACI177" s="3"/>
      <c r="ACJ177" s="3"/>
      <c r="ACK177" s="3"/>
      <c r="ACL177" s="3"/>
      <c r="ACM177" s="3"/>
      <c r="ACN177" s="3"/>
      <c r="ACO177" s="3"/>
      <c r="ACP177" s="3"/>
      <c r="ACQ177" s="3"/>
      <c r="ACR177" s="3"/>
      <c r="ACS177" s="3"/>
      <c r="ACT177" s="3"/>
      <c r="ACU177" s="3"/>
      <c r="ACV177" s="3"/>
      <c r="ACW177" s="3"/>
      <c r="ACX177" s="3"/>
      <c r="ACY177" s="3"/>
      <c r="ACZ177" s="3"/>
      <c r="ADA177" s="3"/>
      <c r="ADB177" s="3"/>
      <c r="ADC177" s="3"/>
      <c r="ADD177" s="3"/>
      <c r="ADE177" s="3"/>
      <c r="ADF177" s="3"/>
      <c r="ADG177" s="3"/>
      <c r="ADH177" s="3"/>
      <c r="ADI177" s="3"/>
      <c r="ADJ177" s="3"/>
      <c r="ADK177" s="3"/>
      <c r="ADL177" s="3"/>
      <c r="ADM177" s="3"/>
      <c r="ADN177" s="3"/>
      <c r="ADO177" s="3"/>
      <c r="ADP177" s="3"/>
      <c r="ADQ177" s="3"/>
      <c r="ADR177" s="3"/>
      <c r="ADS177" s="3"/>
      <c r="ADT177" s="3"/>
      <c r="ADU177" s="3"/>
      <c r="ADV177" s="3"/>
      <c r="ADW177" s="3"/>
      <c r="ADX177" s="3"/>
      <c r="ADY177" s="3"/>
      <c r="ADZ177" s="3"/>
      <c r="AEA177" s="3"/>
      <c r="AEB177" s="3"/>
      <c r="AEC177" s="3"/>
      <c r="AED177" s="3"/>
      <c r="AEE177" s="3"/>
      <c r="AEF177" s="3"/>
      <c r="AEG177" s="3"/>
      <c r="AEH177" s="3"/>
      <c r="AEI177" s="3"/>
      <c r="AEJ177" s="3"/>
      <c r="AEK177" s="3"/>
      <c r="AEL177" s="3"/>
      <c r="AEM177" s="3"/>
      <c r="AEN177" s="3"/>
      <c r="AEO177" s="3"/>
      <c r="AEP177" s="3"/>
      <c r="AEQ177" s="3"/>
      <c r="AER177" s="3"/>
      <c r="AES177" s="3"/>
      <c r="AET177" s="3"/>
      <c r="AEU177" s="3"/>
      <c r="AEV177" s="3"/>
      <c r="AEW177" s="3"/>
      <c r="AEX177" s="3"/>
      <c r="AEY177" s="3"/>
      <c r="AEZ177" s="3"/>
      <c r="AFA177" s="3"/>
      <c r="AFB177" s="3"/>
      <c r="AFC177" s="3"/>
      <c r="AFD177" s="3"/>
      <c r="AFE177" s="3"/>
      <c r="AFF177" s="3"/>
      <c r="AFG177" s="3"/>
      <c r="AFH177" s="3"/>
      <c r="AFI177" s="3"/>
      <c r="AFJ177" s="3"/>
      <c r="AFK177" s="3"/>
      <c r="AFL177" s="3"/>
      <c r="AFM177" s="3"/>
      <c r="AFN177" s="3"/>
      <c r="AFO177" s="3"/>
      <c r="AFP177" s="3"/>
      <c r="AFQ177" s="3"/>
      <c r="AFR177" s="3"/>
      <c r="AFS177" s="3"/>
      <c r="AFT177" s="3"/>
      <c r="AFU177" s="3"/>
      <c r="AFV177" s="3"/>
      <c r="AFW177" s="3"/>
      <c r="AFX177" s="3"/>
      <c r="AFY177" s="3"/>
      <c r="AFZ177" s="3"/>
      <c r="AGA177" s="3"/>
      <c r="AGB177" s="3"/>
      <c r="AGC177" s="3"/>
      <c r="AGD177" s="3"/>
      <c r="AGE177" s="3"/>
      <c r="AGF177" s="3"/>
      <c r="AGG177" s="3"/>
      <c r="AGH177" s="3"/>
      <c r="AGI177" s="3"/>
      <c r="AGJ177" s="3"/>
      <c r="AGK177" s="3"/>
      <c r="AGL177" s="3"/>
      <c r="AGM177" s="3"/>
      <c r="AGN177" s="3"/>
      <c r="AGO177" s="3"/>
      <c r="AGP177" s="3"/>
      <c r="AGQ177" s="3"/>
      <c r="AGR177" s="3"/>
      <c r="AGS177" s="3"/>
      <c r="AGT177" s="3"/>
      <c r="AGU177" s="3"/>
      <c r="AGV177" s="3"/>
      <c r="AGW177" s="3"/>
      <c r="AGX177" s="3"/>
      <c r="AGY177" s="3"/>
      <c r="AGZ177" s="3"/>
      <c r="AHA177" s="3"/>
      <c r="AHB177" s="3"/>
      <c r="AHC177" s="3"/>
      <c r="AHD177" s="3"/>
      <c r="AHE177" s="3"/>
      <c r="AHF177" s="3"/>
      <c r="AHG177" s="3"/>
      <c r="AHH177" s="3"/>
      <c r="AHI177" s="3"/>
      <c r="AHJ177" s="3"/>
      <c r="AHK177" s="3"/>
      <c r="AHL177" s="3"/>
      <c r="AHM177" s="3"/>
      <c r="AHN177" s="3"/>
      <c r="AHO177" s="3"/>
      <c r="AHP177" s="3"/>
      <c r="AHQ177" s="3"/>
      <c r="AHR177" s="3"/>
      <c r="AHS177" s="3"/>
      <c r="AHT177" s="3"/>
      <c r="AHU177" s="3"/>
      <c r="AHV177" s="3"/>
      <c r="AHW177" s="3"/>
      <c r="AHX177" s="3"/>
      <c r="AHY177" s="3"/>
      <c r="AHZ177" s="3"/>
      <c r="AIA177" s="3"/>
      <c r="AIB177" s="3"/>
      <c r="AIC177" s="3"/>
      <c r="AID177" s="3"/>
      <c r="AIE177" s="3"/>
      <c r="AIF177" s="3"/>
      <c r="AIG177" s="3"/>
      <c r="AIH177" s="3"/>
      <c r="AII177" s="3"/>
      <c r="AIJ177" s="3"/>
      <c r="AIK177" s="3"/>
      <c r="AIL177" s="3"/>
      <c r="AIM177" s="3"/>
      <c r="AIN177" s="3"/>
      <c r="AIO177" s="3"/>
      <c r="AIP177" s="3"/>
      <c r="AIQ177" s="3"/>
      <c r="AIR177" s="3"/>
      <c r="AIS177" s="3"/>
      <c r="AIT177" s="3"/>
      <c r="AIU177" s="3"/>
      <c r="AIV177" s="3"/>
      <c r="AIW177" s="3"/>
      <c r="AIX177" s="3"/>
      <c r="AIY177" s="3"/>
      <c r="AIZ177" s="3"/>
      <c r="AJA177" s="3"/>
      <c r="AJB177" s="3"/>
      <c r="AJC177" s="3"/>
      <c r="AJD177" s="3"/>
      <c r="AJE177" s="3"/>
      <c r="AJF177" s="3"/>
      <c r="AJG177" s="3"/>
      <c r="AJH177" s="3"/>
      <c r="AJI177" s="3"/>
      <c r="AJJ177" s="3"/>
      <c r="AJK177" s="3"/>
      <c r="AJL177" s="3"/>
      <c r="AJM177" s="3"/>
      <c r="AJN177" s="3"/>
      <c r="AJO177" s="3"/>
      <c r="AJP177" s="3"/>
      <c r="AJQ177" s="3"/>
      <c r="AJR177" s="3"/>
      <c r="AJS177" s="3"/>
      <c r="AJT177" s="3"/>
      <c r="AJU177" s="3"/>
      <c r="AJV177" s="3"/>
      <c r="AJW177" s="3"/>
      <c r="AJX177" s="3"/>
      <c r="AJY177" s="3"/>
      <c r="AJZ177" s="3"/>
      <c r="AKA177" s="3"/>
      <c r="AKB177" s="3"/>
      <c r="AKC177" s="3"/>
      <c r="AKD177" s="3"/>
      <c r="AKE177" s="3"/>
      <c r="AKF177" s="3"/>
      <c r="AKG177" s="3"/>
      <c r="AKH177" s="3"/>
      <c r="AKI177" s="3"/>
      <c r="AKJ177" s="3"/>
      <c r="AKK177" s="3"/>
      <c r="AKL177" s="3"/>
      <c r="AKM177" s="3"/>
      <c r="AKN177" s="3"/>
      <c r="AKO177" s="3"/>
      <c r="AKP177" s="3"/>
      <c r="AKQ177" s="3"/>
      <c r="AKR177" s="3"/>
      <c r="AKS177" s="3"/>
      <c r="AKT177" s="3"/>
      <c r="AKU177" s="3"/>
      <c r="AKV177" s="3"/>
      <c r="AKW177" s="3"/>
      <c r="AKX177" s="3"/>
      <c r="AKY177" s="3"/>
      <c r="AKZ177" s="3"/>
      <c r="ALA177" s="3"/>
      <c r="ALB177" s="3"/>
      <c r="ALC177" s="3"/>
      <c r="ALD177" s="3"/>
      <c r="ALE177" s="3"/>
      <c r="ALF177" s="3"/>
      <c r="ALG177" s="3"/>
      <c r="ALH177" s="3"/>
      <c r="ALI177" s="3"/>
      <c r="ALJ177" s="3"/>
      <c r="ALK177" s="3"/>
      <c r="ALL177" s="3"/>
      <c r="ALM177" s="3"/>
      <c r="ALN177" s="3"/>
      <c r="ALO177" s="3"/>
      <c r="ALP177" s="3"/>
      <c r="ALQ177" s="3"/>
      <c r="ALR177" s="3"/>
      <c r="ALS177" s="3"/>
      <c r="ALT177" s="3"/>
      <c r="ALU177" s="3"/>
      <c r="ALV177" s="3"/>
      <c r="ALW177" s="3"/>
      <c r="ALX177" s="3"/>
      <c r="ALY177" s="3"/>
      <c r="ALZ177" s="3"/>
      <c r="AMA177" s="3"/>
      <c r="AMB177" s="3"/>
      <c r="AMC177" s="3"/>
      <c r="AMD177" s="3"/>
      <c r="AME177" s="3"/>
      <c r="AMF177" s="3"/>
      <c r="AMG177" s="3"/>
      <c r="AMH177" s="3"/>
      <c r="AMI177" s="3"/>
      <c r="AMJ177" s="3"/>
      <c r="AMK177" s="3"/>
      <c r="AML177" s="3"/>
      <c r="AMM177" s="3"/>
      <c r="AMN177" s="3"/>
      <c r="AMO177" s="3"/>
      <c r="AMP177" s="3"/>
      <c r="AMQ177" s="3"/>
      <c r="AMR177" s="3"/>
      <c r="AMS177" s="3"/>
      <c r="AMT177" s="3"/>
      <c r="AMU177" s="3"/>
      <c r="AMV177" s="3"/>
      <c r="AMW177" s="3"/>
      <c r="AMX177" s="3"/>
      <c r="AMY177" s="3"/>
      <c r="AMZ177" s="3"/>
      <c r="ANA177" s="3"/>
      <c r="ANB177" s="3"/>
      <c r="ANC177" s="3"/>
      <c r="AND177" s="3"/>
      <c r="ANE177" s="3"/>
      <c r="ANF177" s="3"/>
      <c r="ANG177" s="3"/>
      <c r="ANH177" s="3"/>
      <c r="ANI177" s="3"/>
      <c r="ANJ177" s="3"/>
      <c r="ANK177" s="3"/>
      <c r="ANL177" s="3"/>
      <c r="ANM177" s="3"/>
      <c r="ANN177" s="3"/>
      <c r="ANO177" s="3"/>
      <c r="ANP177" s="3"/>
      <c r="ANQ177" s="3"/>
      <c r="ANR177" s="3"/>
      <c r="ANS177" s="3"/>
      <c r="ANT177" s="3"/>
      <c r="ANU177" s="3"/>
      <c r="ANV177" s="3"/>
      <c r="ANW177" s="3"/>
      <c r="ANX177" s="3"/>
      <c r="ANY177" s="3"/>
      <c r="ANZ177" s="3"/>
      <c r="AOA177" s="3"/>
      <c r="AOB177" s="3"/>
      <c r="AOC177" s="3"/>
      <c r="AOD177" s="3"/>
      <c r="AOE177" s="3"/>
      <c r="AOF177" s="3"/>
      <c r="AOG177" s="3"/>
      <c r="AOH177" s="3"/>
      <c r="AOI177" s="3"/>
      <c r="AOJ177" s="3"/>
      <c r="AOK177" s="3"/>
      <c r="AOL177" s="3"/>
      <c r="AOM177" s="3"/>
      <c r="AON177" s="3"/>
      <c r="AOO177" s="3"/>
      <c r="AOP177" s="3"/>
      <c r="AOQ177" s="3"/>
      <c r="AOR177" s="3"/>
      <c r="AOS177" s="3"/>
      <c r="AOT177" s="3"/>
      <c r="AOU177" s="3"/>
      <c r="AOV177" s="3"/>
      <c r="AOW177" s="3"/>
      <c r="AOX177" s="3"/>
      <c r="AOY177" s="3"/>
      <c r="AOZ177" s="3"/>
      <c r="APA177" s="3"/>
      <c r="APB177" s="3"/>
      <c r="APC177" s="3"/>
      <c r="APD177" s="3"/>
      <c r="APE177" s="3"/>
      <c r="APF177" s="3"/>
      <c r="APG177" s="3"/>
      <c r="APH177" s="3"/>
      <c r="API177" s="3"/>
      <c r="APJ177" s="3"/>
      <c r="APK177" s="3"/>
      <c r="APL177" s="3"/>
      <c r="APM177" s="3"/>
      <c r="APN177" s="3"/>
      <c r="APO177" s="3"/>
      <c r="APP177" s="3"/>
      <c r="APQ177" s="3"/>
      <c r="APR177" s="3"/>
      <c r="APS177" s="3"/>
      <c r="APT177" s="3"/>
      <c r="APU177" s="3"/>
      <c r="APV177" s="3"/>
      <c r="APW177" s="3"/>
      <c r="APX177" s="3"/>
      <c r="APY177" s="3"/>
      <c r="APZ177" s="3"/>
      <c r="AQA177" s="3"/>
      <c r="AQB177" s="3"/>
      <c r="AQC177" s="3"/>
      <c r="AQD177" s="3"/>
      <c r="AQE177" s="3"/>
      <c r="AQF177" s="3"/>
      <c r="AQG177" s="3"/>
      <c r="AQH177" s="3"/>
      <c r="AQI177" s="3"/>
      <c r="AQJ177" s="3"/>
      <c r="AQK177" s="3"/>
      <c r="AQL177" s="3"/>
      <c r="AQM177" s="3"/>
      <c r="AQN177" s="3"/>
      <c r="AQO177" s="3"/>
      <c r="AQP177" s="3"/>
      <c r="AQQ177" s="3"/>
      <c r="AQR177" s="3"/>
      <c r="AQS177" s="3"/>
      <c r="AQT177" s="3"/>
      <c r="AQU177" s="3"/>
      <c r="AQV177" s="3"/>
      <c r="AQW177" s="3"/>
      <c r="AQX177" s="3"/>
      <c r="AQY177" s="3"/>
      <c r="AQZ177" s="3"/>
      <c r="ARA177" s="3"/>
      <c r="ARB177" s="3"/>
      <c r="ARC177" s="3"/>
      <c r="ARD177" s="3"/>
      <c r="ARE177" s="3"/>
      <c r="ARF177" s="3"/>
      <c r="ARG177" s="3"/>
      <c r="ARH177" s="3"/>
      <c r="ARI177" s="3"/>
      <c r="ARJ177" s="3"/>
      <c r="ARK177" s="3"/>
      <c r="ARL177" s="3"/>
      <c r="ARM177" s="3"/>
      <c r="ARN177" s="3"/>
      <c r="ARO177" s="3"/>
      <c r="ARP177" s="3"/>
      <c r="ARQ177" s="3"/>
      <c r="ARR177" s="3"/>
      <c r="ARS177" s="3"/>
      <c r="ART177" s="3"/>
      <c r="ARU177" s="3"/>
      <c r="ARV177" s="3"/>
      <c r="ARW177" s="3"/>
      <c r="ARX177" s="3"/>
      <c r="ARY177" s="3"/>
      <c r="ARZ177" s="3"/>
      <c r="ASA177" s="3"/>
      <c r="ASB177" s="3"/>
      <c r="ASC177" s="3"/>
      <c r="ASD177" s="3"/>
      <c r="ASE177" s="3"/>
      <c r="ASF177" s="3"/>
      <c r="ASG177" s="3"/>
      <c r="ASH177" s="3"/>
      <c r="ASI177" s="3"/>
      <c r="ASJ177" s="3"/>
      <c r="ASK177" s="3"/>
      <c r="ASL177" s="3"/>
      <c r="ASM177" s="3"/>
      <c r="ASN177" s="3"/>
      <c r="ASO177" s="3"/>
      <c r="ASP177" s="3"/>
      <c r="ASQ177" s="3"/>
      <c r="ASR177" s="3"/>
      <c r="ASS177" s="3"/>
      <c r="AST177" s="3"/>
      <c r="ASU177" s="3"/>
      <c r="ASV177" s="3"/>
      <c r="ASW177" s="3"/>
      <c r="ASX177" s="3"/>
      <c r="ASY177" s="3"/>
      <c r="ASZ177" s="3"/>
      <c r="ATA177" s="3"/>
      <c r="ATB177" s="3"/>
      <c r="ATC177" s="3"/>
      <c r="ATD177" s="3"/>
      <c r="ATE177" s="3"/>
      <c r="ATF177" s="3"/>
      <c r="ATG177" s="3"/>
      <c r="ATH177" s="3"/>
      <c r="ATI177" s="3"/>
      <c r="ATJ177" s="3"/>
      <c r="ATK177" s="3"/>
      <c r="ATL177" s="3"/>
      <c r="ATM177" s="3"/>
      <c r="ATN177" s="3"/>
      <c r="ATO177" s="3"/>
      <c r="ATP177" s="3"/>
      <c r="ATQ177" s="3"/>
      <c r="ATR177" s="3"/>
      <c r="ATS177" s="3"/>
      <c r="ATT177" s="3"/>
      <c r="ATU177" s="3"/>
      <c r="ATV177" s="3"/>
      <c r="ATW177" s="3"/>
      <c r="ATX177" s="3"/>
      <c r="ATY177" s="3"/>
      <c r="ATZ177" s="3"/>
      <c r="AUA177" s="3"/>
      <c r="AUB177" s="3"/>
      <c r="AUC177" s="3"/>
      <c r="AUD177" s="3"/>
      <c r="AUE177" s="3"/>
      <c r="AUF177" s="3"/>
      <c r="AUG177" s="3"/>
      <c r="AUH177" s="3"/>
      <c r="AUI177" s="3"/>
      <c r="AUJ177" s="3"/>
      <c r="AUK177" s="3"/>
      <c r="AUL177" s="3"/>
      <c r="AUM177" s="3"/>
      <c r="AUN177" s="3"/>
      <c r="AUO177" s="3"/>
      <c r="AUP177" s="3"/>
      <c r="AUQ177" s="3"/>
      <c r="AUR177" s="3"/>
      <c r="AUS177" s="3"/>
      <c r="AUT177" s="3"/>
      <c r="AUU177" s="3"/>
      <c r="AUV177" s="3"/>
      <c r="AUW177" s="3"/>
      <c r="AUX177" s="3"/>
      <c r="AUY177" s="3"/>
      <c r="AUZ177" s="3"/>
      <c r="AVA177" s="3"/>
      <c r="AVB177" s="3"/>
      <c r="AVC177" s="3"/>
      <c r="AVD177" s="3"/>
      <c r="AVE177" s="3"/>
      <c r="AVF177" s="3"/>
      <c r="AVG177" s="3"/>
      <c r="AVH177" s="3"/>
      <c r="AVI177" s="3"/>
      <c r="AVJ177" s="3"/>
      <c r="AVK177" s="3"/>
      <c r="AVL177" s="3"/>
      <c r="AVM177" s="3"/>
      <c r="AVN177" s="3"/>
      <c r="AVO177" s="3"/>
      <c r="AVP177" s="3"/>
      <c r="AVQ177" s="3"/>
      <c r="AVR177" s="3"/>
      <c r="AVS177" s="3"/>
      <c r="AVT177" s="3"/>
      <c r="AVU177" s="3"/>
      <c r="AVV177" s="3"/>
      <c r="AVW177" s="3"/>
      <c r="AVX177" s="3"/>
      <c r="AVY177" s="3"/>
      <c r="AVZ177" s="3"/>
      <c r="AWA177" s="3"/>
      <c r="AWB177" s="3"/>
      <c r="AWC177" s="3"/>
      <c r="AWD177" s="3"/>
      <c r="AWE177" s="3"/>
      <c r="AWF177" s="3"/>
      <c r="AWG177" s="3"/>
      <c r="AWH177" s="3"/>
      <c r="AWI177" s="3"/>
      <c r="AWJ177" s="3"/>
      <c r="AWK177" s="3"/>
      <c r="AWL177" s="3"/>
      <c r="AWM177" s="3"/>
      <c r="AWN177" s="3"/>
      <c r="AWO177" s="3"/>
      <c r="AWP177" s="3"/>
      <c r="AWQ177" s="3"/>
      <c r="AWR177" s="3"/>
      <c r="AWS177" s="3"/>
      <c r="AWT177" s="3"/>
      <c r="AWU177" s="3"/>
      <c r="AWV177" s="3"/>
      <c r="AWW177" s="3"/>
      <c r="AWX177" s="3"/>
      <c r="AWY177" s="3"/>
      <c r="AWZ177" s="3"/>
      <c r="AXA177" s="3"/>
      <c r="AXB177" s="3"/>
      <c r="AXC177" s="3"/>
      <c r="AXD177" s="3"/>
      <c r="AXE177" s="3"/>
      <c r="AXF177" s="3"/>
      <c r="AXG177" s="3"/>
      <c r="AXH177" s="3"/>
      <c r="AXI177" s="3"/>
      <c r="AXJ177" s="3"/>
      <c r="AXK177" s="3"/>
      <c r="AXL177" s="3"/>
      <c r="AXM177" s="3"/>
      <c r="AXN177" s="3"/>
      <c r="AXO177" s="3"/>
      <c r="AXP177" s="3"/>
      <c r="AXQ177" s="3"/>
      <c r="AXR177" s="3"/>
      <c r="AXS177" s="3"/>
      <c r="AXT177" s="3"/>
      <c r="AXU177" s="3"/>
      <c r="AXV177" s="3"/>
      <c r="AXW177" s="3"/>
      <c r="AXX177" s="3"/>
      <c r="AXY177" s="3"/>
      <c r="AXZ177" s="3"/>
      <c r="AYA177" s="3"/>
      <c r="AYB177" s="3"/>
      <c r="AYC177" s="3"/>
      <c r="AYD177" s="3"/>
      <c r="AYE177" s="3"/>
      <c r="AYF177" s="3"/>
      <c r="AYG177" s="3"/>
      <c r="AYH177" s="3"/>
      <c r="AYI177" s="3"/>
      <c r="AYJ177" s="3"/>
      <c r="AYK177" s="3"/>
      <c r="AYL177" s="3"/>
      <c r="AYM177" s="3"/>
      <c r="AYN177" s="3"/>
      <c r="AYO177" s="3"/>
      <c r="AYP177" s="3"/>
      <c r="AYQ177" s="3"/>
      <c r="AYR177" s="3"/>
      <c r="AYS177" s="3"/>
      <c r="AYT177" s="3"/>
      <c r="AYU177" s="3"/>
      <c r="AYV177" s="3"/>
      <c r="AYW177" s="3"/>
      <c r="AYX177" s="3"/>
      <c r="AYY177" s="3"/>
      <c r="AYZ177" s="3"/>
      <c r="AZA177" s="3"/>
      <c r="AZB177" s="3"/>
      <c r="AZC177" s="3"/>
      <c r="AZD177" s="3"/>
      <c r="AZE177" s="3"/>
      <c r="AZF177" s="3"/>
      <c r="AZG177" s="3"/>
      <c r="AZH177" s="3"/>
      <c r="AZI177" s="3"/>
      <c r="AZJ177" s="3"/>
      <c r="AZK177" s="3"/>
      <c r="AZL177" s="3"/>
      <c r="AZM177" s="3"/>
      <c r="AZN177" s="3"/>
      <c r="AZO177" s="3"/>
      <c r="AZP177" s="3"/>
      <c r="AZQ177" s="3"/>
      <c r="AZR177" s="3"/>
      <c r="AZS177" s="3"/>
      <c r="AZT177" s="3"/>
      <c r="AZU177" s="3"/>
      <c r="AZV177" s="3"/>
      <c r="AZW177" s="3"/>
      <c r="AZX177" s="3"/>
      <c r="AZY177" s="3"/>
      <c r="AZZ177" s="3"/>
      <c r="BAA177" s="3"/>
      <c r="BAB177" s="3"/>
      <c r="BAC177" s="3"/>
      <c r="BAD177" s="3"/>
      <c r="BAE177" s="3"/>
      <c r="BAF177" s="3"/>
      <c r="BAG177" s="3"/>
      <c r="BAH177" s="3"/>
      <c r="BAI177" s="3"/>
      <c r="BAJ177" s="3"/>
      <c r="BAK177" s="3"/>
      <c r="BAL177" s="3"/>
      <c r="BAM177" s="3"/>
      <c r="BAN177" s="3"/>
      <c r="BAO177" s="3"/>
      <c r="BAP177" s="3"/>
      <c r="BAQ177" s="3"/>
      <c r="BAR177" s="3"/>
      <c r="BAS177" s="3"/>
      <c r="BAT177" s="3"/>
      <c r="BAU177" s="3"/>
      <c r="BAV177" s="3"/>
      <c r="BAW177" s="3"/>
      <c r="BAX177" s="3"/>
      <c r="BAY177" s="3"/>
      <c r="BAZ177" s="3"/>
      <c r="BBA177" s="3"/>
      <c r="BBB177" s="3"/>
      <c r="BBC177" s="3"/>
      <c r="BBD177" s="3"/>
      <c r="BBE177" s="3"/>
      <c r="BBF177" s="3"/>
      <c r="BBG177" s="3"/>
      <c r="BBH177" s="3"/>
      <c r="BBI177" s="3"/>
      <c r="BBJ177" s="3"/>
      <c r="BBK177" s="3"/>
      <c r="BBL177" s="3"/>
      <c r="BBM177" s="3"/>
      <c r="BBN177" s="3"/>
      <c r="BBO177" s="3"/>
      <c r="BBP177" s="3"/>
      <c r="BBQ177" s="3"/>
      <c r="BBR177" s="3"/>
      <c r="BBS177" s="3"/>
      <c r="BBT177" s="3"/>
      <c r="BBU177" s="3"/>
      <c r="BBV177" s="3"/>
      <c r="BBW177" s="3"/>
      <c r="BBX177" s="3"/>
      <c r="BBY177" s="3"/>
      <c r="BBZ177" s="3"/>
      <c r="BCA177" s="3"/>
      <c r="BCB177" s="3"/>
      <c r="BCC177" s="3"/>
      <c r="BCD177" s="3"/>
      <c r="BCE177" s="3"/>
      <c r="BCF177" s="3"/>
      <c r="BCG177" s="3"/>
      <c r="BCH177" s="3"/>
      <c r="BCI177" s="3"/>
      <c r="BCJ177" s="3"/>
      <c r="BCK177" s="3"/>
      <c r="BCL177" s="3"/>
      <c r="BCM177" s="3"/>
      <c r="BCN177" s="3"/>
      <c r="BCO177" s="3"/>
      <c r="BCP177" s="3"/>
      <c r="BCQ177" s="3"/>
      <c r="BCR177" s="3"/>
      <c r="BCS177" s="3"/>
      <c r="BCT177" s="3"/>
      <c r="BCU177" s="3"/>
      <c r="BCV177" s="3"/>
      <c r="BCW177" s="3"/>
      <c r="BCX177" s="3"/>
      <c r="BCY177" s="3"/>
      <c r="BCZ177" s="3"/>
      <c r="BDA177" s="3"/>
      <c r="BDB177" s="3"/>
      <c r="BDC177" s="3"/>
      <c r="BDD177" s="3"/>
      <c r="BDE177" s="3"/>
      <c r="BDF177" s="3"/>
      <c r="BDG177" s="3"/>
      <c r="BDH177" s="3"/>
      <c r="BDI177" s="3"/>
      <c r="BDJ177" s="3"/>
      <c r="BDK177" s="3"/>
      <c r="BDL177" s="3"/>
      <c r="BDM177" s="3"/>
      <c r="BDN177" s="3"/>
      <c r="BDO177" s="3"/>
      <c r="BDP177" s="3"/>
      <c r="BDQ177" s="3"/>
      <c r="BDR177" s="3"/>
      <c r="BDS177" s="3"/>
      <c r="BDT177" s="3"/>
      <c r="BDU177" s="3"/>
      <c r="BDV177" s="3"/>
      <c r="BDW177" s="3"/>
      <c r="BDX177" s="3"/>
      <c r="BDY177" s="3"/>
      <c r="BDZ177" s="3"/>
      <c r="BEA177" s="3"/>
      <c r="BEB177" s="3"/>
      <c r="BEC177" s="3"/>
      <c r="BED177" s="3"/>
      <c r="BEE177" s="3"/>
      <c r="BEF177" s="3"/>
      <c r="BEG177" s="3"/>
      <c r="BEH177" s="3"/>
      <c r="BEI177" s="3"/>
      <c r="BEJ177" s="3"/>
      <c r="BEK177" s="3"/>
      <c r="BEL177" s="3"/>
      <c r="BEM177" s="3"/>
      <c r="BEN177" s="3"/>
      <c r="BEO177" s="3"/>
      <c r="BEP177" s="3"/>
      <c r="BEQ177" s="3"/>
      <c r="BER177" s="3"/>
      <c r="BES177" s="3"/>
      <c r="BET177" s="3"/>
      <c r="BEU177" s="3"/>
      <c r="BEV177" s="3"/>
      <c r="BEW177" s="3"/>
      <c r="BEX177" s="3"/>
      <c r="BEY177" s="3"/>
      <c r="BEZ177" s="3"/>
      <c r="BFA177" s="3"/>
      <c r="BFB177" s="3"/>
      <c r="BFC177" s="3"/>
      <c r="BFD177" s="3"/>
      <c r="BFE177" s="3"/>
      <c r="BFF177" s="3"/>
      <c r="BFG177" s="3"/>
      <c r="BFH177" s="3"/>
      <c r="BFI177" s="3"/>
      <c r="BFJ177" s="3"/>
      <c r="BFK177" s="3"/>
      <c r="BFL177" s="3"/>
      <c r="BFM177" s="3"/>
      <c r="BFN177" s="3"/>
      <c r="BFO177" s="3"/>
      <c r="BFP177" s="3"/>
      <c r="BFQ177" s="3"/>
      <c r="BFR177" s="3"/>
      <c r="BFS177" s="3"/>
      <c r="BFT177" s="3"/>
      <c r="BFU177" s="3"/>
      <c r="BFV177" s="3"/>
      <c r="BFW177" s="3"/>
      <c r="BFX177" s="3"/>
      <c r="BFY177" s="3"/>
      <c r="BFZ177" s="3"/>
      <c r="BGA177" s="3"/>
      <c r="BGB177" s="3"/>
      <c r="BGC177" s="3"/>
      <c r="BGD177" s="3"/>
      <c r="BGE177" s="3"/>
      <c r="BGF177" s="3"/>
      <c r="BGG177" s="3"/>
      <c r="BGH177" s="3"/>
      <c r="BGI177" s="3"/>
      <c r="BGJ177" s="3"/>
      <c r="BGK177" s="3"/>
      <c r="BGL177" s="3"/>
      <c r="BGM177" s="3"/>
      <c r="BGN177" s="3"/>
      <c r="BGO177" s="3"/>
      <c r="BGP177" s="3"/>
      <c r="BGQ177" s="3"/>
      <c r="BGR177" s="3"/>
      <c r="BGS177" s="3"/>
      <c r="BGT177" s="3"/>
      <c r="BGU177" s="3"/>
      <c r="BGV177" s="3"/>
      <c r="BGW177" s="3"/>
      <c r="BGX177" s="3"/>
      <c r="BGY177" s="3"/>
      <c r="BGZ177" s="3"/>
      <c r="BHA177" s="3"/>
      <c r="BHB177" s="3"/>
      <c r="BHC177" s="3"/>
      <c r="BHD177" s="3"/>
      <c r="BHE177" s="3"/>
      <c r="BHF177" s="3"/>
      <c r="BHG177" s="3"/>
      <c r="BHH177" s="3"/>
      <c r="BHI177" s="3"/>
      <c r="BHJ177" s="3"/>
      <c r="BHK177" s="3"/>
      <c r="BHL177" s="3"/>
      <c r="BHM177" s="3"/>
      <c r="BHN177" s="3"/>
      <c r="BHO177" s="3"/>
      <c r="BHP177" s="3"/>
      <c r="BHQ177" s="3"/>
      <c r="BHR177" s="3"/>
      <c r="BHS177" s="3"/>
      <c r="BHT177" s="3"/>
      <c r="BHU177" s="3"/>
      <c r="BHV177" s="3"/>
      <c r="BHW177" s="3"/>
      <c r="BHX177" s="3"/>
      <c r="BHY177" s="3"/>
      <c r="BHZ177" s="3"/>
      <c r="BIA177" s="3"/>
      <c r="BIB177" s="3"/>
      <c r="BIC177" s="3"/>
      <c r="BID177" s="3"/>
      <c r="BIE177" s="3"/>
      <c r="BIF177" s="3"/>
      <c r="BIG177" s="3"/>
      <c r="BIH177" s="3"/>
      <c r="BII177" s="3"/>
      <c r="BIJ177" s="3"/>
      <c r="BIK177" s="3"/>
      <c r="BIL177" s="3"/>
      <c r="BIM177" s="3"/>
      <c r="BIN177" s="3"/>
      <c r="BIO177" s="3"/>
      <c r="BIP177" s="3"/>
      <c r="BIQ177" s="3"/>
      <c r="BIR177" s="3"/>
      <c r="BIS177" s="3"/>
      <c r="BIT177" s="3"/>
      <c r="BIU177" s="3"/>
      <c r="BIV177" s="3"/>
      <c r="BIW177" s="3"/>
      <c r="BIX177" s="3"/>
      <c r="BIY177" s="3"/>
      <c r="BIZ177" s="3"/>
      <c r="BJA177" s="3"/>
      <c r="BJB177" s="3"/>
      <c r="BJC177" s="3"/>
      <c r="BJD177" s="3"/>
      <c r="BJE177" s="3"/>
      <c r="BJF177" s="3"/>
      <c r="BJG177" s="3"/>
      <c r="BJH177" s="3"/>
      <c r="BJI177" s="3"/>
      <c r="BJJ177" s="3"/>
      <c r="BJK177" s="3"/>
      <c r="BJL177" s="3"/>
      <c r="BJM177" s="3"/>
      <c r="BJN177" s="3"/>
      <c r="BJO177" s="3"/>
      <c r="BJP177" s="3"/>
      <c r="BJQ177" s="3"/>
      <c r="BJR177" s="3"/>
      <c r="BJS177" s="3"/>
      <c r="BJT177" s="3"/>
      <c r="BJU177" s="3"/>
      <c r="BJV177" s="3"/>
      <c r="BJW177" s="3"/>
      <c r="BJX177" s="3"/>
      <c r="BJY177" s="3"/>
      <c r="BJZ177" s="3"/>
      <c r="BKA177" s="3"/>
      <c r="BKB177" s="3"/>
      <c r="BKC177" s="3"/>
      <c r="BKD177" s="3"/>
      <c r="BKE177" s="3"/>
      <c r="BKF177" s="3"/>
      <c r="BKG177" s="3"/>
      <c r="BKH177" s="3"/>
      <c r="BKI177" s="3"/>
      <c r="BKJ177" s="3"/>
      <c r="BKK177" s="3"/>
      <c r="BKL177" s="3"/>
      <c r="BKM177" s="3"/>
      <c r="BKN177" s="3"/>
      <c r="BKO177" s="3"/>
      <c r="BKP177" s="3"/>
      <c r="BKQ177" s="3"/>
      <c r="BKR177" s="3"/>
      <c r="BKS177" s="3"/>
      <c r="BKT177" s="3"/>
      <c r="BKU177" s="3"/>
      <c r="BKV177" s="3"/>
      <c r="BKW177" s="3"/>
      <c r="BKX177" s="3"/>
      <c r="BKY177" s="3"/>
      <c r="BKZ177" s="3"/>
      <c r="BLA177" s="3"/>
      <c r="BLB177" s="3"/>
      <c r="BLC177" s="3"/>
      <c r="BLD177" s="3"/>
      <c r="BLE177" s="3"/>
      <c r="BLF177" s="3"/>
      <c r="BLG177" s="3"/>
      <c r="BLH177" s="3"/>
      <c r="BLI177" s="3"/>
      <c r="BLJ177" s="3"/>
      <c r="BLK177" s="3"/>
      <c r="BLL177" s="3"/>
      <c r="BLM177" s="3"/>
      <c r="BLN177" s="3"/>
      <c r="BLO177" s="3"/>
      <c r="BLP177" s="3"/>
      <c r="BLQ177" s="3"/>
      <c r="BLR177" s="3"/>
      <c r="BLS177" s="3"/>
      <c r="BLT177" s="3"/>
      <c r="BLU177" s="3"/>
      <c r="BLV177" s="3"/>
      <c r="BLW177" s="3"/>
      <c r="BLX177" s="3"/>
      <c r="BLY177" s="3"/>
      <c r="BLZ177" s="3"/>
      <c r="BMA177" s="3"/>
      <c r="BMB177" s="3"/>
      <c r="BMC177" s="3"/>
      <c r="BMD177" s="3"/>
      <c r="BME177" s="3"/>
      <c r="BMF177" s="3"/>
      <c r="BMG177" s="3"/>
      <c r="BMH177" s="3"/>
      <c r="BMI177" s="3"/>
      <c r="BMJ177" s="3"/>
      <c r="BMK177" s="3"/>
      <c r="BML177" s="3"/>
      <c r="BMM177" s="3"/>
      <c r="BMN177" s="3"/>
      <c r="BMO177" s="3"/>
      <c r="BMP177" s="3"/>
      <c r="BMQ177" s="3"/>
      <c r="BMR177" s="3"/>
      <c r="BMS177" s="3"/>
      <c r="BMT177" s="3"/>
      <c r="BMU177" s="3"/>
      <c r="BMV177" s="3"/>
      <c r="BMW177" s="3"/>
      <c r="BMX177" s="3"/>
      <c r="BMY177" s="3"/>
      <c r="BMZ177" s="3"/>
      <c r="BNA177" s="3"/>
      <c r="BNB177" s="3"/>
      <c r="BNC177" s="3"/>
      <c r="BND177" s="3"/>
      <c r="BNE177" s="3"/>
      <c r="BNF177" s="3"/>
      <c r="BNG177" s="3"/>
      <c r="BNH177" s="3"/>
      <c r="BNI177" s="3"/>
      <c r="BNJ177" s="3"/>
      <c r="BNK177" s="3"/>
      <c r="BNL177" s="3"/>
      <c r="BNM177" s="3"/>
      <c r="BNN177" s="3"/>
      <c r="BNO177" s="3"/>
      <c r="BNP177" s="3"/>
      <c r="BNQ177" s="3"/>
      <c r="BNR177" s="3"/>
      <c r="BNS177" s="3"/>
      <c r="BNT177" s="3"/>
      <c r="BNU177" s="3"/>
      <c r="BNV177" s="3"/>
      <c r="BNW177" s="3"/>
      <c r="BNX177" s="3"/>
      <c r="BNY177" s="3"/>
      <c r="BNZ177" s="3"/>
      <c r="BOA177" s="3"/>
      <c r="BOB177" s="3"/>
      <c r="BOC177" s="3"/>
      <c r="BOD177" s="3"/>
      <c r="BOE177" s="3"/>
      <c r="BOF177" s="3"/>
      <c r="BOG177" s="3"/>
      <c r="BOH177" s="3"/>
      <c r="BOI177" s="3"/>
      <c r="BOJ177" s="3"/>
      <c r="BOK177" s="3"/>
      <c r="BOL177" s="3"/>
      <c r="BOM177" s="3"/>
      <c r="BON177" s="3"/>
      <c r="BOO177" s="3"/>
      <c r="BOP177" s="3"/>
      <c r="BOQ177" s="3"/>
      <c r="BOR177" s="3"/>
      <c r="BOS177" s="3"/>
      <c r="BOT177" s="3"/>
      <c r="BOU177" s="3"/>
      <c r="BOV177" s="3"/>
      <c r="BOW177" s="3"/>
      <c r="BOX177" s="3"/>
      <c r="BOY177" s="3"/>
      <c r="BOZ177" s="3"/>
      <c r="BPA177" s="3"/>
      <c r="BPB177" s="3"/>
      <c r="BPC177" s="3"/>
      <c r="BPD177" s="3"/>
      <c r="BPE177" s="3"/>
      <c r="BPF177" s="3"/>
      <c r="BPG177" s="3"/>
      <c r="BPH177" s="3"/>
      <c r="BPI177" s="3"/>
      <c r="BPJ177" s="3"/>
      <c r="BPK177" s="3"/>
      <c r="BPL177" s="3"/>
      <c r="BPM177" s="3"/>
      <c r="BPN177" s="3"/>
      <c r="BPO177" s="3"/>
      <c r="BPP177" s="3"/>
      <c r="BPQ177" s="3"/>
      <c r="BPR177" s="3"/>
      <c r="BPS177" s="3"/>
      <c r="BPT177" s="3"/>
      <c r="BPU177" s="3"/>
      <c r="BPV177" s="3"/>
      <c r="BPW177" s="3"/>
      <c r="BPX177" s="3"/>
      <c r="BPY177" s="3"/>
      <c r="BPZ177" s="3"/>
      <c r="BQA177" s="3"/>
      <c r="BQB177" s="3"/>
      <c r="BQC177" s="3"/>
      <c r="BQD177" s="3"/>
      <c r="BQE177" s="3"/>
      <c r="BQF177" s="3"/>
      <c r="BQG177" s="3"/>
      <c r="BQH177" s="3"/>
      <c r="BQI177" s="3"/>
      <c r="BQJ177" s="3"/>
      <c r="BQK177" s="3"/>
      <c r="BQL177" s="3"/>
      <c r="BQM177" s="3"/>
      <c r="BQN177" s="3"/>
      <c r="BQO177" s="3"/>
      <c r="BQP177" s="3"/>
      <c r="BQQ177" s="3"/>
      <c r="BQR177" s="3"/>
      <c r="BQS177" s="3"/>
      <c r="BQT177" s="3"/>
      <c r="BQU177" s="3"/>
      <c r="BQV177" s="3"/>
      <c r="BQW177" s="3"/>
      <c r="BQX177" s="3"/>
      <c r="BQY177" s="3"/>
      <c r="BQZ177" s="3"/>
      <c r="BRA177" s="3"/>
      <c r="BRB177" s="3"/>
      <c r="BRC177" s="3"/>
      <c r="BRD177" s="3"/>
      <c r="BRE177" s="3"/>
      <c r="BRF177" s="3"/>
      <c r="BRG177" s="3"/>
      <c r="BRH177" s="3"/>
      <c r="BRI177" s="3"/>
      <c r="BRJ177" s="3"/>
      <c r="BRK177" s="3"/>
      <c r="BRL177" s="3"/>
      <c r="BRM177" s="3"/>
      <c r="BRN177" s="3"/>
      <c r="BRO177" s="3"/>
      <c r="BRP177" s="3"/>
      <c r="BRQ177" s="3"/>
      <c r="BRR177" s="3"/>
      <c r="BRS177" s="3"/>
      <c r="BRT177" s="3"/>
      <c r="BRU177" s="3"/>
      <c r="BRV177" s="3"/>
      <c r="BRW177" s="3"/>
      <c r="BRX177" s="3"/>
      <c r="BRY177" s="3"/>
      <c r="BRZ177" s="3"/>
      <c r="BSA177" s="3"/>
      <c r="BSB177" s="3"/>
      <c r="BSC177" s="3"/>
      <c r="BSD177" s="3"/>
      <c r="BSE177" s="3"/>
      <c r="BSF177" s="3"/>
      <c r="BSG177" s="3"/>
      <c r="BSH177" s="3"/>
      <c r="BSI177" s="3"/>
      <c r="BSJ177" s="3"/>
      <c r="BSK177" s="3"/>
      <c r="BSL177" s="3"/>
      <c r="BSM177" s="3"/>
      <c r="BSN177" s="3"/>
      <c r="BSO177" s="3"/>
      <c r="BSP177" s="3"/>
      <c r="BSQ177" s="3"/>
      <c r="BSR177" s="3"/>
      <c r="BSS177" s="3"/>
      <c r="BST177" s="3"/>
      <c r="BSU177" s="3"/>
      <c r="BSV177" s="3"/>
      <c r="BSW177" s="3"/>
      <c r="BSX177" s="3"/>
      <c r="BSY177" s="3"/>
      <c r="BSZ177" s="3"/>
      <c r="BTA177" s="3"/>
      <c r="BTB177" s="3"/>
      <c r="BTC177" s="3"/>
      <c r="BTD177" s="3"/>
      <c r="BTE177" s="3"/>
      <c r="BTF177" s="3"/>
      <c r="BTG177" s="3"/>
      <c r="BTH177" s="3"/>
      <c r="BTI177" s="3"/>
      <c r="BTJ177" s="3"/>
      <c r="BTK177" s="3"/>
      <c r="BTL177" s="3"/>
      <c r="BTM177" s="3"/>
      <c r="BTN177" s="3"/>
      <c r="BTO177" s="3"/>
      <c r="BTP177" s="3"/>
      <c r="BTQ177" s="3"/>
      <c r="BTR177" s="3"/>
      <c r="BTS177" s="3"/>
      <c r="BTT177" s="3"/>
      <c r="BTU177" s="3"/>
      <c r="BTV177" s="3"/>
      <c r="BTW177" s="3"/>
      <c r="BTX177" s="3"/>
      <c r="BTY177" s="3"/>
      <c r="BTZ177" s="3"/>
      <c r="BUA177" s="3"/>
      <c r="BUB177" s="3"/>
      <c r="BUC177" s="3"/>
      <c r="BUD177" s="3"/>
      <c r="BUE177" s="3"/>
      <c r="BUF177" s="3"/>
      <c r="BUG177" s="3"/>
      <c r="BUH177" s="3"/>
      <c r="BUI177" s="3"/>
      <c r="BUJ177" s="3"/>
      <c r="BUK177" s="3"/>
      <c r="BUL177" s="3"/>
      <c r="BUM177" s="3"/>
      <c r="BUN177" s="3"/>
      <c r="BUO177" s="3"/>
      <c r="BUP177" s="3"/>
      <c r="BUQ177" s="3"/>
      <c r="BUR177" s="3"/>
      <c r="BUS177" s="3"/>
      <c r="BUT177" s="3"/>
      <c r="BUU177" s="3"/>
      <c r="BUV177" s="3"/>
      <c r="BUW177" s="3"/>
      <c r="BUX177" s="3"/>
      <c r="BUY177" s="3"/>
      <c r="BUZ177" s="3"/>
      <c r="BVA177" s="3"/>
      <c r="BVB177" s="3"/>
      <c r="BVC177" s="3"/>
      <c r="BVD177" s="3"/>
      <c r="BVE177" s="3"/>
      <c r="BVF177" s="3"/>
      <c r="BVG177" s="3"/>
      <c r="BVH177" s="3"/>
      <c r="BVI177" s="3"/>
      <c r="BVJ177" s="3"/>
      <c r="BVK177" s="3"/>
      <c r="BVL177" s="3"/>
      <c r="BVM177" s="3"/>
      <c r="BVN177" s="3"/>
      <c r="BVO177" s="3"/>
      <c r="BVP177" s="3"/>
      <c r="BVQ177" s="3"/>
      <c r="BVR177" s="3"/>
      <c r="BVS177" s="3"/>
      <c r="BVT177" s="3"/>
      <c r="BVU177" s="3"/>
      <c r="BVV177" s="3"/>
      <c r="BVW177" s="3"/>
      <c r="BVX177" s="3"/>
      <c r="BVY177" s="3"/>
      <c r="BVZ177" s="3"/>
      <c r="BWA177" s="3"/>
      <c r="BWB177" s="3"/>
      <c r="BWC177" s="3"/>
      <c r="BWD177" s="3"/>
      <c r="BWE177" s="3"/>
      <c r="BWF177" s="3"/>
      <c r="BWG177" s="3"/>
      <c r="BWH177" s="3"/>
      <c r="BWI177" s="3"/>
      <c r="BWJ177" s="3"/>
      <c r="BWK177" s="3"/>
      <c r="BWL177" s="3"/>
      <c r="BWM177" s="3"/>
      <c r="BWN177" s="3"/>
      <c r="BWO177" s="3"/>
      <c r="BWP177" s="3"/>
      <c r="BWQ177" s="3"/>
      <c r="BWR177" s="3"/>
      <c r="BWS177" s="3"/>
      <c r="BWT177" s="3"/>
      <c r="BWU177" s="3"/>
      <c r="BWV177" s="3"/>
      <c r="BWW177" s="3"/>
      <c r="BWX177" s="3"/>
      <c r="BWY177" s="3"/>
      <c r="BWZ177" s="3"/>
      <c r="BXA177" s="3"/>
      <c r="BXB177" s="3"/>
      <c r="BXC177" s="3"/>
      <c r="BXD177" s="3"/>
      <c r="BXE177" s="3"/>
      <c r="BXF177" s="3"/>
      <c r="BXG177" s="3"/>
      <c r="BXH177" s="3"/>
      <c r="BXI177" s="3"/>
      <c r="BXJ177" s="3"/>
      <c r="BXK177" s="3"/>
      <c r="BXL177" s="3"/>
      <c r="BXM177" s="3"/>
      <c r="BXN177" s="3"/>
      <c r="BXO177" s="3"/>
      <c r="BXP177" s="3"/>
      <c r="BXQ177" s="3"/>
      <c r="BXR177" s="3"/>
      <c r="BXS177" s="3"/>
      <c r="BXT177" s="3"/>
      <c r="BXU177" s="3"/>
      <c r="BXV177" s="3"/>
      <c r="BXW177" s="3"/>
      <c r="BXX177" s="3"/>
      <c r="BXY177" s="3"/>
      <c r="BXZ177" s="3"/>
      <c r="BYA177" s="3"/>
      <c r="BYB177" s="3"/>
      <c r="BYC177" s="3"/>
      <c r="BYD177" s="3"/>
      <c r="BYE177" s="3"/>
      <c r="BYF177" s="3"/>
      <c r="BYG177" s="3"/>
      <c r="BYH177" s="3"/>
      <c r="BYI177" s="3"/>
      <c r="BYJ177" s="3"/>
      <c r="BYK177" s="3"/>
      <c r="BYL177" s="3"/>
      <c r="BYM177" s="3"/>
      <c r="BYN177" s="3"/>
      <c r="BYO177" s="3"/>
      <c r="BYP177" s="3"/>
      <c r="BYQ177" s="3"/>
      <c r="BYR177" s="3"/>
      <c r="BYS177" s="3"/>
      <c r="BYT177" s="3"/>
      <c r="BYU177" s="3"/>
      <c r="BYV177" s="3"/>
      <c r="BYW177" s="3"/>
      <c r="BYX177" s="3"/>
      <c r="BYY177" s="3"/>
      <c r="BYZ177" s="3"/>
      <c r="BZA177" s="3"/>
      <c r="BZB177" s="3"/>
      <c r="BZC177" s="3"/>
      <c r="BZD177" s="3"/>
      <c r="BZE177" s="3"/>
      <c r="BZF177" s="3"/>
      <c r="BZG177" s="3"/>
      <c r="BZH177" s="3"/>
      <c r="BZI177" s="3"/>
      <c r="BZJ177" s="3"/>
      <c r="BZK177" s="3"/>
      <c r="BZL177" s="3"/>
      <c r="BZM177" s="3"/>
      <c r="BZN177" s="3"/>
      <c r="BZO177" s="3"/>
      <c r="BZP177" s="3"/>
      <c r="BZQ177" s="3"/>
      <c r="BZR177" s="3"/>
      <c r="BZS177" s="3"/>
      <c r="BZT177" s="3"/>
      <c r="BZU177" s="3"/>
      <c r="BZV177" s="3"/>
      <c r="BZW177" s="3"/>
      <c r="BZX177" s="3"/>
      <c r="BZY177" s="3"/>
      <c r="BZZ177" s="3"/>
      <c r="CAA177" s="3"/>
      <c r="CAB177" s="3"/>
      <c r="CAC177" s="3"/>
      <c r="CAD177" s="3"/>
      <c r="CAE177" s="3"/>
      <c r="CAF177" s="3"/>
      <c r="CAG177" s="3"/>
      <c r="CAH177" s="3"/>
      <c r="CAI177" s="3"/>
      <c r="CAJ177" s="3"/>
      <c r="CAK177" s="3"/>
      <c r="CAL177" s="3"/>
      <c r="CAM177" s="3"/>
      <c r="CAN177" s="3"/>
      <c r="CAO177" s="3"/>
      <c r="CAP177" s="3"/>
      <c r="CAQ177" s="3"/>
      <c r="CAR177" s="3"/>
      <c r="CAS177" s="3"/>
      <c r="CAT177" s="3"/>
      <c r="CAU177" s="3"/>
      <c r="CAV177" s="3"/>
      <c r="CAW177" s="3"/>
      <c r="CAX177" s="3"/>
      <c r="CAY177" s="3"/>
      <c r="CAZ177" s="3"/>
      <c r="CBA177" s="3"/>
      <c r="CBB177" s="3"/>
      <c r="CBC177" s="3"/>
      <c r="CBD177" s="3"/>
      <c r="CBE177" s="3"/>
      <c r="CBF177" s="3"/>
      <c r="CBG177" s="3"/>
      <c r="CBH177" s="3"/>
      <c r="CBI177" s="3"/>
      <c r="CBJ177" s="3"/>
      <c r="CBK177" s="3"/>
      <c r="CBL177" s="3"/>
      <c r="CBM177" s="3"/>
      <c r="CBN177" s="3"/>
      <c r="CBO177" s="3"/>
      <c r="CBP177" s="3"/>
      <c r="CBQ177" s="3"/>
      <c r="CBR177" s="3"/>
      <c r="CBS177" s="3"/>
      <c r="CBT177" s="3"/>
      <c r="CBU177" s="3"/>
      <c r="CBV177" s="3"/>
      <c r="CBW177" s="3"/>
      <c r="CBX177" s="3"/>
      <c r="CBY177" s="3"/>
      <c r="CBZ177" s="3"/>
      <c r="CCA177" s="3"/>
      <c r="CCB177" s="3"/>
      <c r="CCC177" s="3"/>
      <c r="CCD177" s="3"/>
      <c r="CCE177" s="3"/>
      <c r="CCF177" s="3"/>
      <c r="CCG177" s="3"/>
      <c r="CCH177" s="3"/>
      <c r="CCI177" s="3"/>
      <c r="CCJ177" s="3"/>
      <c r="CCK177" s="3"/>
      <c r="CCL177" s="3"/>
      <c r="CCM177" s="3"/>
      <c r="CCN177" s="3"/>
      <c r="CCO177" s="3"/>
      <c r="CCP177" s="3"/>
      <c r="CCQ177" s="3"/>
      <c r="CCR177" s="3"/>
      <c r="CCS177" s="3"/>
      <c r="CCT177" s="3"/>
      <c r="CCU177" s="3"/>
      <c r="CCV177" s="3"/>
      <c r="CCW177" s="3"/>
      <c r="CCX177" s="3"/>
      <c r="CCY177" s="3"/>
      <c r="CCZ177" s="3"/>
      <c r="CDA177" s="3"/>
      <c r="CDB177" s="3"/>
      <c r="CDC177" s="3"/>
      <c r="CDD177" s="3"/>
      <c r="CDE177" s="3"/>
      <c r="CDF177" s="3"/>
      <c r="CDG177" s="3"/>
      <c r="CDH177" s="3"/>
      <c r="CDI177" s="3"/>
      <c r="CDJ177" s="3"/>
      <c r="CDK177" s="3"/>
      <c r="CDL177" s="3"/>
      <c r="CDM177" s="3"/>
      <c r="CDN177" s="3"/>
      <c r="CDO177" s="3"/>
      <c r="CDP177" s="3"/>
      <c r="CDQ177" s="3"/>
      <c r="CDR177" s="3"/>
      <c r="CDS177" s="3"/>
      <c r="CDT177" s="3"/>
      <c r="CDU177" s="3"/>
      <c r="CDV177" s="3"/>
      <c r="CDW177" s="3"/>
      <c r="CDX177" s="3"/>
      <c r="CDY177" s="3"/>
      <c r="CDZ177" s="3"/>
      <c r="CEA177" s="3"/>
      <c r="CEB177" s="3"/>
      <c r="CEC177" s="3"/>
      <c r="CED177" s="3"/>
      <c r="CEE177" s="3"/>
      <c r="CEF177" s="3"/>
      <c r="CEG177" s="3"/>
      <c r="CEH177" s="3"/>
      <c r="CEI177" s="3"/>
      <c r="CEJ177" s="3"/>
      <c r="CEK177" s="3"/>
      <c r="CEL177" s="3"/>
      <c r="CEM177" s="3"/>
      <c r="CEN177" s="3"/>
      <c r="CEO177" s="3"/>
      <c r="CEP177" s="3"/>
      <c r="CEQ177" s="3"/>
      <c r="CER177" s="3"/>
      <c r="CES177" s="3"/>
      <c r="CET177" s="3"/>
      <c r="CEU177" s="3"/>
      <c r="CEV177" s="3"/>
      <c r="CEW177" s="3"/>
      <c r="CEX177" s="3"/>
      <c r="CEY177" s="3"/>
      <c r="CEZ177" s="3"/>
      <c r="CFA177" s="3"/>
      <c r="CFB177" s="3"/>
      <c r="CFC177" s="3"/>
      <c r="CFD177" s="3"/>
      <c r="CFE177" s="3"/>
      <c r="CFF177" s="3"/>
      <c r="CFG177" s="3"/>
      <c r="CFH177" s="3"/>
      <c r="CFI177" s="3"/>
      <c r="CFJ177" s="3"/>
      <c r="CFK177" s="3"/>
      <c r="CFL177" s="3"/>
      <c r="CFM177" s="3"/>
      <c r="CFN177" s="3"/>
      <c r="CFO177" s="3"/>
      <c r="CFP177" s="3"/>
      <c r="CFQ177" s="3"/>
      <c r="CFR177" s="3"/>
      <c r="CFS177" s="3"/>
      <c r="CFT177" s="3"/>
      <c r="CFU177" s="3"/>
      <c r="CFV177" s="3"/>
      <c r="CFW177" s="3"/>
      <c r="CFX177" s="3"/>
      <c r="CFY177" s="3"/>
      <c r="CFZ177" s="3"/>
      <c r="CGA177" s="3"/>
      <c r="CGB177" s="3"/>
      <c r="CGC177" s="3"/>
      <c r="CGD177" s="3"/>
      <c r="CGE177" s="3"/>
      <c r="CGF177" s="3"/>
      <c r="CGG177" s="3"/>
      <c r="CGH177" s="3"/>
      <c r="CGI177" s="3"/>
      <c r="CGJ177" s="3"/>
      <c r="CGK177" s="3"/>
      <c r="CGL177" s="3"/>
      <c r="CGM177" s="3"/>
      <c r="CGN177" s="3"/>
      <c r="CGO177" s="3"/>
      <c r="CGP177" s="3"/>
      <c r="CGQ177" s="3"/>
      <c r="CGR177" s="3"/>
      <c r="CGS177" s="3"/>
      <c r="CGT177" s="3"/>
      <c r="CGU177" s="3"/>
      <c r="CGV177" s="3"/>
      <c r="CGW177" s="3"/>
      <c r="CGX177" s="3"/>
      <c r="CGY177" s="3"/>
      <c r="CGZ177" s="3"/>
      <c r="CHA177" s="3"/>
      <c r="CHB177" s="3"/>
      <c r="CHC177" s="3"/>
      <c r="CHD177" s="3"/>
      <c r="CHE177" s="3"/>
      <c r="CHF177" s="3"/>
      <c r="CHG177" s="3"/>
      <c r="CHH177" s="3"/>
      <c r="CHI177" s="3"/>
      <c r="CHJ177" s="3"/>
      <c r="CHK177" s="3"/>
      <c r="CHL177" s="3"/>
      <c r="CHM177" s="3"/>
      <c r="CHN177" s="3"/>
      <c r="CHO177" s="3"/>
      <c r="CHP177" s="3"/>
      <c r="CHQ177" s="3"/>
      <c r="CHR177" s="3"/>
      <c r="CHS177" s="3"/>
      <c r="CHT177" s="3"/>
      <c r="CHU177" s="3"/>
      <c r="CHV177" s="3"/>
      <c r="CHW177" s="3"/>
      <c r="CHX177" s="3"/>
      <c r="CHY177" s="3"/>
      <c r="CHZ177" s="3"/>
      <c r="CIA177" s="3"/>
      <c r="CIB177" s="3"/>
      <c r="CIC177" s="3"/>
      <c r="CID177" s="3"/>
      <c r="CIE177" s="3"/>
      <c r="CIF177" s="3"/>
      <c r="CIG177" s="3"/>
      <c r="CIH177" s="3"/>
      <c r="CII177" s="3"/>
      <c r="CIJ177" s="3"/>
      <c r="CIK177" s="3"/>
      <c r="CIL177" s="3"/>
      <c r="CIM177" s="3"/>
      <c r="CIN177" s="3"/>
      <c r="CIO177" s="3"/>
      <c r="CIP177" s="3"/>
      <c r="CIQ177" s="3"/>
      <c r="CIR177" s="3"/>
      <c r="CIS177" s="3"/>
      <c r="CIT177" s="3"/>
      <c r="CIU177" s="3"/>
      <c r="CIV177" s="3"/>
      <c r="CIW177" s="3"/>
      <c r="CIX177" s="3"/>
      <c r="CIY177" s="3"/>
      <c r="CIZ177" s="3"/>
      <c r="CJA177" s="3"/>
      <c r="CJB177" s="3"/>
      <c r="CJC177" s="3"/>
      <c r="CJD177" s="3"/>
      <c r="CJE177" s="3"/>
      <c r="CJF177" s="3"/>
      <c r="CJG177" s="3"/>
      <c r="CJH177" s="3"/>
      <c r="CJI177" s="3"/>
      <c r="CJJ177" s="3"/>
      <c r="CJK177" s="3"/>
      <c r="CJL177" s="3"/>
      <c r="CJM177" s="3"/>
      <c r="CJN177" s="3"/>
      <c r="CJO177" s="3"/>
      <c r="CJP177" s="3"/>
      <c r="CJQ177" s="3"/>
      <c r="CJR177" s="3"/>
      <c r="CJS177" s="3"/>
      <c r="CJT177" s="3"/>
      <c r="CJU177" s="3"/>
      <c r="CJV177" s="3"/>
      <c r="CJW177" s="3"/>
      <c r="CJX177" s="3"/>
      <c r="CJY177" s="3"/>
      <c r="CJZ177" s="3"/>
      <c r="CKA177" s="3"/>
      <c r="CKB177" s="3"/>
      <c r="CKC177" s="3"/>
      <c r="CKD177" s="3"/>
      <c r="CKE177" s="3"/>
      <c r="CKF177" s="3"/>
      <c r="CKG177" s="3"/>
      <c r="CKH177" s="3"/>
      <c r="CKI177" s="3"/>
      <c r="CKJ177" s="3"/>
      <c r="CKK177" s="3"/>
      <c r="CKL177" s="3"/>
      <c r="CKM177" s="3"/>
      <c r="CKN177" s="3"/>
      <c r="CKO177" s="3"/>
      <c r="CKP177" s="3"/>
      <c r="CKQ177" s="3"/>
      <c r="CKR177" s="3"/>
      <c r="CKS177" s="3"/>
      <c r="CKT177" s="3"/>
      <c r="CKU177" s="3"/>
      <c r="CKV177" s="3"/>
      <c r="CKW177" s="3"/>
      <c r="CKX177" s="3"/>
      <c r="CKY177" s="3"/>
      <c r="CKZ177" s="3"/>
      <c r="CLA177" s="3"/>
      <c r="CLB177" s="3"/>
      <c r="CLC177" s="3"/>
      <c r="CLD177" s="3"/>
      <c r="CLE177" s="3"/>
      <c r="CLF177" s="3"/>
      <c r="CLG177" s="3"/>
      <c r="CLH177" s="3"/>
      <c r="CLI177" s="3"/>
      <c r="CLJ177" s="3"/>
      <c r="CLK177" s="3"/>
      <c r="CLL177" s="3"/>
      <c r="CLM177" s="3"/>
      <c r="CLN177" s="3"/>
      <c r="CLO177" s="3"/>
      <c r="CLP177" s="3"/>
      <c r="CLQ177" s="3"/>
      <c r="CLR177" s="3"/>
      <c r="CLS177" s="3"/>
      <c r="CLT177" s="3"/>
      <c r="CLU177" s="3"/>
      <c r="CLV177" s="3"/>
      <c r="CLW177" s="3"/>
      <c r="CLX177" s="3"/>
      <c r="CLY177" s="3"/>
      <c r="CLZ177" s="3"/>
      <c r="CMA177" s="3"/>
      <c r="CMB177" s="3"/>
      <c r="CMC177" s="3"/>
      <c r="CMD177" s="3"/>
      <c r="CME177" s="3"/>
      <c r="CMF177" s="3"/>
      <c r="CMG177" s="3"/>
      <c r="CMH177" s="3"/>
      <c r="CMI177" s="3"/>
      <c r="CMJ177" s="3"/>
      <c r="CMK177" s="3"/>
      <c r="CML177" s="3"/>
      <c r="CMM177" s="3"/>
      <c r="CMN177" s="3"/>
      <c r="CMO177" s="3"/>
      <c r="CMP177" s="3"/>
      <c r="CMQ177" s="3"/>
      <c r="CMR177" s="3"/>
      <c r="CMS177" s="3"/>
      <c r="CMT177" s="3"/>
      <c r="CMU177" s="3"/>
      <c r="CMV177" s="3"/>
      <c r="CMW177" s="3"/>
      <c r="CMX177" s="3"/>
      <c r="CMY177" s="3"/>
      <c r="CMZ177" s="3"/>
      <c r="CNA177" s="3"/>
      <c r="CNB177" s="3"/>
      <c r="CNC177" s="3"/>
      <c r="CND177" s="3"/>
      <c r="CNE177" s="3"/>
      <c r="CNF177" s="3"/>
      <c r="CNG177" s="3"/>
      <c r="CNH177" s="3"/>
      <c r="CNI177" s="3"/>
      <c r="CNJ177" s="3"/>
      <c r="CNK177" s="3"/>
      <c r="CNL177" s="3"/>
      <c r="CNM177" s="3"/>
      <c r="CNN177" s="3"/>
      <c r="CNO177" s="3"/>
      <c r="CNP177" s="3"/>
      <c r="CNQ177" s="3"/>
      <c r="CNR177" s="3"/>
      <c r="CNS177" s="3"/>
      <c r="CNT177" s="3"/>
      <c r="CNU177" s="3"/>
      <c r="CNV177" s="3"/>
      <c r="CNW177" s="3"/>
      <c r="CNX177" s="3"/>
      <c r="CNY177" s="3"/>
      <c r="CNZ177" s="3"/>
      <c r="COA177" s="3"/>
      <c r="COB177" s="3"/>
      <c r="COC177" s="3"/>
      <c r="COD177" s="3"/>
      <c r="COE177" s="3"/>
      <c r="COF177" s="3"/>
      <c r="COG177" s="3"/>
      <c r="COH177" s="3"/>
      <c r="COI177" s="3"/>
      <c r="COJ177" s="3"/>
      <c r="COK177" s="3"/>
      <c r="COL177" s="3"/>
      <c r="COM177" s="3"/>
      <c r="CON177" s="3"/>
      <c r="COO177" s="3"/>
      <c r="COP177" s="3"/>
      <c r="COQ177" s="3"/>
      <c r="COR177" s="3"/>
      <c r="COS177" s="3"/>
      <c r="COT177" s="3"/>
      <c r="COU177" s="3"/>
      <c r="COV177" s="3"/>
      <c r="COW177" s="3"/>
      <c r="COX177" s="3"/>
      <c r="COY177" s="3"/>
      <c r="COZ177" s="3"/>
      <c r="CPA177" s="3"/>
      <c r="CPB177" s="3"/>
      <c r="CPC177" s="3"/>
      <c r="CPD177" s="3"/>
      <c r="CPE177" s="3"/>
      <c r="CPF177" s="3"/>
      <c r="CPG177" s="3"/>
      <c r="CPH177" s="3"/>
      <c r="CPI177" s="3"/>
      <c r="CPJ177" s="3"/>
      <c r="CPK177" s="3"/>
      <c r="CPL177" s="3"/>
      <c r="CPM177" s="3"/>
      <c r="CPN177" s="3"/>
      <c r="CPO177" s="3"/>
      <c r="CPP177" s="3"/>
      <c r="CPQ177" s="3"/>
      <c r="CPR177" s="3"/>
      <c r="CPS177" s="3"/>
      <c r="CPT177" s="3"/>
      <c r="CPU177" s="3"/>
      <c r="CPV177" s="3"/>
      <c r="CPW177" s="3"/>
      <c r="CPX177" s="3"/>
      <c r="CPY177" s="3"/>
      <c r="CPZ177" s="3"/>
      <c r="CQA177" s="3"/>
      <c r="CQB177" s="3"/>
      <c r="CQC177" s="3"/>
      <c r="CQD177" s="3"/>
      <c r="CQE177" s="3"/>
      <c r="CQF177" s="3"/>
      <c r="CQG177" s="3"/>
      <c r="CQH177" s="3"/>
      <c r="CQI177" s="3"/>
      <c r="CQJ177" s="3"/>
      <c r="CQK177" s="3"/>
      <c r="CQL177" s="3"/>
      <c r="CQM177" s="3"/>
      <c r="CQN177" s="3"/>
      <c r="CQO177" s="3"/>
      <c r="CQP177" s="3"/>
      <c r="CQQ177" s="3"/>
      <c r="CQR177" s="3"/>
      <c r="CQS177" s="3"/>
      <c r="CQT177" s="3"/>
      <c r="CQU177" s="3"/>
      <c r="CQV177" s="3"/>
      <c r="CQW177" s="3"/>
      <c r="CQX177" s="3"/>
      <c r="CQY177" s="3"/>
      <c r="CQZ177" s="3"/>
      <c r="CRA177" s="3"/>
      <c r="CRB177" s="3"/>
      <c r="CRC177" s="3"/>
      <c r="CRD177" s="3"/>
      <c r="CRE177" s="3"/>
      <c r="CRF177" s="3"/>
      <c r="CRG177" s="3"/>
      <c r="CRH177" s="3"/>
      <c r="CRI177" s="3"/>
      <c r="CRJ177" s="3"/>
      <c r="CRK177" s="3"/>
      <c r="CRL177" s="3"/>
      <c r="CRM177" s="3"/>
      <c r="CRN177" s="3"/>
      <c r="CRO177" s="3"/>
      <c r="CRP177" s="3"/>
      <c r="CRQ177" s="3"/>
      <c r="CRR177" s="3"/>
      <c r="CRS177" s="3"/>
      <c r="CRT177" s="3"/>
      <c r="CRU177" s="3"/>
      <c r="CRV177" s="3"/>
      <c r="CRW177" s="3"/>
      <c r="CRX177" s="3"/>
      <c r="CRY177" s="3"/>
      <c r="CRZ177" s="3"/>
      <c r="CSA177" s="3"/>
      <c r="CSB177" s="3"/>
      <c r="CSC177" s="3"/>
      <c r="CSD177" s="3"/>
      <c r="CSE177" s="3"/>
      <c r="CSF177" s="3"/>
      <c r="CSG177" s="3"/>
      <c r="CSH177" s="3"/>
      <c r="CSI177" s="3"/>
      <c r="CSJ177" s="3"/>
      <c r="CSK177" s="3"/>
      <c r="CSL177" s="3"/>
      <c r="CSM177" s="3"/>
      <c r="CSN177" s="3"/>
      <c r="CSO177" s="3"/>
      <c r="CSP177" s="3"/>
      <c r="CSQ177" s="3"/>
      <c r="CSR177" s="3"/>
      <c r="CSS177" s="3"/>
      <c r="CST177" s="3"/>
      <c r="CSU177" s="3"/>
      <c r="CSV177" s="3"/>
      <c r="CSW177" s="3"/>
      <c r="CSX177" s="3"/>
      <c r="CSY177" s="3"/>
      <c r="CSZ177" s="3"/>
      <c r="CTA177" s="3"/>
      <c r="CTB177" s="3"/>
      <c r="CTC177" s="3"/>
      <c r="CTD177" s="3"/>
      <c r="CTE177" s="3"/>
      <c r="CTF177" s="3"/>
      <c r="CTG177" s="3"/>
      <c r="CTH177" s="3"/>
      <c r="CTI177" s="3"/>
      <c r="CTJ177" s="3"/>
      <c r="CTK177" s="3"/>
      <c r="CTL177" s="3"/>
      <c r="CTM177" s="3"/>
      <c r="CTN177" s="3"/>
      <c r="CTO177" s="3"/>
      <c r="CTP177" s="3"/>
      <c r="CTQ177" s="3"/>
      <c r="CTR177" s="3"/>
      <c r="CTS177" s="3"/>
      <c r="CTT177" s="3"/>
      <c r="CTU177" s="3"/>
      <c r="CTV177" s="3"/>
      <c r="CTW177" s="3"/>
      <c r="CTX177" s="3"/>
      <c r="CTY177" s="3"/>
      <c r="CTZ177" s="3"/>
      <c r="CUA177" s="3"/>
      <c r="CUB177" s="3"/>
      <c r="CUC177" s="3"/>
      <c r="CUD177" s="3"/>
      <c r="CUE177" s="3"/>
      <c r="CUF177" s="3"/>
      <c r="CUG177" s="3"/>
      <c r="CUH177" s="3"/>
      <c r="CUI177" s="3"/>
      <c r="CUJ177" s="3"/>
      <c r="CUK177" s="3"/>
      <c r="CUL177" s="3"/>
      <c r="CUM177" s="3"/>
      <c r="CUN177" s="3"/>
      <c r="CUO177" s="3"/>
      <c r="CUP177" s="3"/>
      <c r="CUQ177" s="3"/>
      <c r="CUR177" s="3"/>
      <c r="CUS177" s="3"/>
      <c r="CUT177" s="3"/>
      <c r="CUU177" s="3"/>
      <c r="CUV177" s="3"/>
      <c r="CUW177" s="3"/>
      <c r="CUX177" s="3"/>
      <c r="CUY177" s="3"/>
      <c r="CUZ177" s="3"/>
      <c r="CVA177" s="3"/>
      <c r="CVB177" s="3"/>
      <c r="CVC177" s="3"/>
      <c r="CVD177" s="3"/>
      <c r="CVE177" s="3"/>
      <c r="CVF177" s="3"/>
      <c r="CVG177" s="3"/>
      <c r="CVH177" s="3"/>
      <c r="CVI177" s="3"/>
      <c r="CVJ177" s="3"/>
      <c r="CVK177" s="3"/>
      <c r="CVL177" s="3"/>
      <c r="CVM177" s="3"/>
      <c r="CVN177" s="3"/>
      <c r="CVO177" s="3"/>
      <c r="CVP177" s="3"/>
      <c r="CVQ177" s="3"/>
      <c r="CVR177" s="3"/>
      <c r="CVS177" s="3"/>
      <c r="CVT177" s="3"/>
      <c r="CVU177" s="3"/>
      <c r="CVV177" s="3"/>
      <c r="CVW177" s="3"/>
      <c r="CVX177" s="3"/>
      <c r="CVY177" s="3"/>
      <c r="CVZ177" s="3"/>
      <c r="CWA177" s="3"/>
      <c r="CWB177" s="3"/>
      <c r="CWC177" s="3"/>
      <c r="CWD177" s="3"/>
      <c r="CWE177" s="3"/>
      <c r="CWF177" s="3"/>
      <c r="CWG177" s="3"/>
      <c r="CWH177" s="3"/>
      <c r="CWI177" s="3"/>
      <c r="CWJ177" s="3"/>
      <c r="CWK177" s="3"/>
      <c r="CWL177" s="3"/>
      <c r="CWM177" s="3"/>
      <c r="CWN177" s="3"/>
      <c r="CWO177" s="3"/>
      <c r="CWP177" s="3"/>
      <c r="CWQ177" s="3"/>
      <c r="CWR177" s="3"/>
      <c r="CWS177" s="3"/>
      <c r="CWT177" s="3"/>
      <c r="CWU177" s="3"/>
      <c r="CWV177" s="3"/>
      <c r="CWW177" s="3"/>
      <c r="CWX177" s="3"/>
      <c r="CWY177" s="3"/>
      <c r="CWZ177" s="3"/>
      <c r="CXA177" s="3"/>
      <c r="CXB177" s="3"/>
      <c r="CXC177" s="3"/>
      <c r="CXD177" s="3"/>
      <c r="CXE177" s="3"/>
      <c r="CXF177" s="3"/>
      <c r="CXG177" s="3"/>
      <c r="CXH177" s="3"/>
      <c r="CXI177" s="3"/>
      <c r="CXJ177" s="3"/>
      <c r="CXK177" s="3"/>
      <c r="CXL177" s="3"/>
      <c r="CXM177" s="3"/>
      <c r="CXN177" s="3"/>
      <c r="CXO177" s="3"/>
      <c r="CXP177" s="3"/>
      <c r="CXQ177" s="3"/>
      <c r="CXR177" s="3"/>
      <c r="CXS177" s="3"/>
      <c r="CXT177" s="3"/>
      <c r="CXU177" s="3"/>
      <c r="CXV177" s="3"/>
      <c r="CXW177" s="3"/>
      <c r="CXX177" s="3"/>
      <c r="CXY177" s="3"/>
      <c r="CXZ177" s="3"/>
      <c r="CYA177" s="3"/>
      <c r="CYB177" s="3"/>
      <c r="CYC177" s="3"/>
      <c r="CYD177" s="3"/>
      <c r="CYE177" s="3"/>
      <c r="CYF177" s="3"/>
      <c r="CYG177" s="3"/>
      <c r="CYH177" s="3"/>
      <c r="CYI177" s="3"/>
      <c r="CYJ177" s="3"/>
      <c r="CYK177" s="3"/>
      <c r="CYL177" s="3"/>
      <c r="CYM177" s="3"/>
      <c r="CYN177" s="3"/>
      <c r="CYO177" s="3"/>
      <c r="CYP177" s="3"/>
      <c r="CYQ177" s="3"/>
      <c r="CYR177" s="3"/>
      <c r="CYS177" s="3"/>
      <c r="CYT177" s="3"/>
      <c r="CYU177" s="3"/>
      <c r="CYV177" s="3"/>
      <c r="CYW177" s="3"/>
      <c r="CYX177" s="3"/>
      <c r="CYY177" s="3"/>
      <c r="CYZ177" s="3"/>
      <c r="CZA177" s="3"/>
      <c r="CZB177" s="3"/>
      <c r="CZC177" s="3"/>
      <c r="CZD177" s="3"/>
      <c r="CZE177" s="3"/>
      <c r="CZF177" s="3"/>
      <c r="CZG177" s="3"/>
      <c r="CZH177" s="3"/>
      <c r="CZI177" s="3"/>
      <c r="CZJ177" s="3"/>
      <c r="CZK177" s="3"/>
      <c r="CZL177" s="3"/>
      <c r="CZM177" s="3"/>
      <c r="CZN177" s="3"/>
      <c r="CZO177" s="3"/>
      <c r="CZP177" s="3"/>
      <c r="CZQ177" s="3"/>
      <c r="CZR177" s="3"/>
      <c r="CZS177" s="3"/>
      <c r="CZT177" s="3"/>
      <c r="CZU177" s="3"/>
      <c r="CZV177" s="3"/>
      <c r="CZW177" s="3"/>
      <c r="CZX177" s="3"/>
      <c r="CZY177" s="3"/>
      <c r="CZZ177" s="3"/>
      <c r="DAA177" s="3"/>
      <c r="DAB177" s="3"/>
      <c r="DAC177" s="3"/>
      <c r="DAD177" s="3"/>
      <c r="DAE177" s="3"/>
      <c r="DAF177" s="3"/>
      <c r="DAG177" s="3"/>
      <c r="DAH177" s="3"/>
      <c r="DAI177" s="3"/>
      <c r="DAJ177" s="3"/>
      <c r="DAK177" s="3"/>
      <c r="DAL177" s="3"/>
      <c r="DAM177" s="3"/>
      <c r="DAN177" s="3"/>
      <c r="DAO177" s="3"/>
      <c r="DAP177" s="3"/>
      <c r="DAQ177" s="3"/>
      <c r="DAR177" s="3"/>
      <c r="DAS177" s="3"/>
      <c r="DAT177" s="3"/>
      <c r="DAU177" s="3"/>
      <c r="DAV177" s="3"/>
      <c r="DAW177" s="3"/>
      <c r="DAX177" s="3"/>
      <c r="DAY177" s="3"/>
      <c r="DAZ177" s="3"/>
      <c r="DBA177" s="3"/>
      <c r="DBB177" s="3"/>
      <c r="DBC177" s="3"/>
      <c r="DBD177" s="3"/>
      <c r="DBE177" s="3"/>
      <c r="DBF177" s="3"/>
      <c r="DBG177" s="3"/>
      <c r="DBH177" s="3"/>
      <c r="DBI177" s="3"/>
      <c r="DBJ177" s="3"/>
      <c r="DBK177" s="3"/>
      <c r="DBL177" s="3"/>
      <c r="DBM177" s="3"/>
      <c r="DBN177" s="3"/>
      <c r="DBO177" s="3"/>
      <c r="DBP177" s="3"/>
      <c r="DBQ177" s="3"/>
      <c r="DBR177" s="3"/>
      <c r="DBS177" s="3"/>
      <c r="DBT177" s="3"/>
      <c r="DBU177" s="3"/>
      <c r="DBV177" s="3"/>
      <c r="DBW177" s="3"/>
      <c r="DBX177" s="3"/>
      <c r="DBY177" s="3"/>
      <c r="DBZ177" s="3"/>
      <c r="DCA177" s="3"/>
      <c r="DCB177" s="3"/>
      <c r="DCC177" s="3"/>
      <c r="DCD177" s="3"/>
      <c r="DCE177" s="3"/>
      <c r="DCF177" s="3"/>
      <c r="DCG177" s="3"/>
      <c r="DCH177" s="3"/>
      <c r="DCI177" s="3"/>
      <c r="DCJ177" s="3"/>
      <c r="DCK177" s="3"/>
      <c r="DCL177" s="3"/>
      <c r="DCM177" s="3"/>
      <c r="DCN177" s="3"/>
      <c r="DCO177" s="3"/>
      <c r="DCP177" s="3"/>
      <c r="DCQ177" s="3"/>
      <c r="DCR177" s="3"/>
      <c r="DCS177" s="3"/>
      <c r="DCT177" s="3"/>
      <c r="DCU177" s="3"/>
      <c r="DCV177" s="3"/>
      <c r="DCW177" s="3"/>
      <c r="DCX177" s="3"/>
      <c r="DCY177" s="3"/>
      <c r="DCZ177" s="3"/>
      <c r="DDA177" s="3"/>
      <c r="DDB177" s="3"/>
      <c r="DDC177" s="3"/>
      <c r="DDD177" s="3"/>
      <c r="DDE177" s="3"/>
      <c r="DDF177" s="3"/>
      <c r="DDG177" s="3"/>
      <c r="DDH177" s="3"/>
      <c r="DDI177" s="3"/>
      <c r="DDJ177" s="3"/>
      <c r="DDK177" s="3"/>
      <c r="DDL177" s="3"/>
      <c r="DDM177" s="3"/>
      <c r="DDN177" s="3"/>
      <c r="DDO177" s="3"/>
      <c r="DDP177" s="3"/>
      <c r="DDQ177" s="3"/>
      <c r="DDR177" s="3"/>
      <c r="DDS177" s="3"/>
      <c r="DDT177" s="3"/>
      <c r="DDU177" s="3"/>
      <c r="DDV177" s="3"/>
      <c r="DDW177" s="3"/>
      <c r="DDX177" s="3"/>
      <c r="DDY177" s="3"/>
      <c r="DDZ177" s="3"/>
      <c r="DEA177" s="3"/>
      <c r="DEB177" s="3"/>
      <c r="DEC177" s="3"/>
      <c r="DED177" s="3"/>
      <c r="DEE177" s="3"/>
      <c r="DEF177" s="3"/>
      <c r="DEG177" s="3"/>
      <c r="DEH177" s="3"/>
      <c r="DEI177" s="3"/>
      <c r="DEJ177" s="3"/>
      <c r="DEK177" s="3"/>
      <c r="DEL177" s="3"/>
      <c r="DEM177" s="3"/>
      <c r="DEN177" s="3"/>
      <c r="DEO177" s="3"/>
      <c r="DEP177" s="3"/>
      <c r="DEQ177" s="3"/>
      <c r="DER177" s="3"/>
      <c r="DES177" s="3"/>
      <c r="DET177" s="3"/>
      <c r="DEU177" s="3"/>
      <c r="DEV177" s="3"/>
      <c r="DEW177" s="3"/>
      <c r="DEX177" s="3"/>
      <c r="DEY177" s="3"/>
      <c r="DEZ177" s="3"/>
      <c r="DFA177" s="3"/>
      <c r="DFB177" s="3"/>
      <c r="DFC177" s="3"/>
      <c r="DFD177" s="3"/>
      <c r="DFE177" s="3"/>
      <c r="DFF177" s="3"/>
      <c r="DFG177" s="3"/>
      <c r="DFH177" s="3"/>
      <c r="DFI177" s="3"/>
      <c r="DFJ177" s="3"/>
      <c r="DFK177" s="3"/>
      <c r="DFL177" s="3"/>
      <c r="DFM177" s="3"/>
      <c r="DFN177" s="3"/>
      <c r="DFO177" s="3"/>
      <c r="DFP177" s="3"/>
      <c r="DFQ177" s="3"/>
      <c r="DFR177" s="3"/>
      <c r="DFS177" s="3"/>
      <c r="DFT177" s="3"/>
      <c r="DFU177" s="3"/>
      <c r="DFV177" s="3"/>
      <c r="DFW177" s="3"/>
      <c r="DFX177" s="3"/>
      <c r="DFY177" s="3"/>
      <c r="DFZ177" s="3"/>
      <c r="DGA177" s="3"/>
      <c r="DGB177" s="3"/>
      <c r="DGC177" s="3"/>
      <c r="DGD177" s="3"/>
      <c r="DGE177" s="3"/>
      <c r="DGF177" s="3"/>
      <c r="DGG177" s="3"/>
      <c r="DGH177" s="3"/>
      <c r="DGI177" s="3"/>
      <c r="DGJ177" s="3"/>
      <c r="DGK177" s="3"/>
      <c r="DGL177" s="3"/>
      <c r="DGM177" s="3"/>
      <c r="DGN177" s="3"/>
      <c r="DGO177" s="3"/>
      <c r="DGP177" s="3"/>
      <c r="DGQ177" s="3"/>
      <c r="DGR177" s="3"/>
      <c r="DGS177" s="3"/>
      <c r="DGT177" s="3"/>
      <c r="DGU177" s="3"/>
      <c r="DGV177" s="3"/>
      <c r="DGW177" s="3"/>
      <c r="DGX177" s="3"/>
      <c r="DGY177" s="3"/>
      <c r="DGZ177" s="3"/>
      <c r="DHA177" s="3"/>
      <c r="DHB177" s="3"/>
      <c r="DHC177" s="3"/>
      <c r="DHD177" s="3"/>
      <c r="DHE177" s="3"/>
      <c r="DHF177" s="3"/>
      <c r="DHG177" s="3"/>
      <c r="DHH177" s="3"/>
      <c r="DHI177" s="3"/>
      <c r="DHJ177" s="3"/>
      <c r="DHK177" s="3"/>
      <c r="DHL177" s="3"/>
      <c r="DHM177" s="3"/>
      <c r="DHN177" s="3"/>
      <c r="DHO177" s="3"/>
      <c r="DHP177" s="3"/>
      <c r="DHQ177" s="3"/>
      <c r="DHR177" s="3"/>
      <c r="DHS177" s="3"/>
      <c r="DHT177" s="3"/>
      <c r="DHU177" s="3"/>
      <c r="DHV177" s="3"/>
      <c r="DHW177" s="3"/>
      <c r="DHX177" s="3"/>
      <c r="DHY177" s="3"/>
      <c r="DHZ177" s="3"/>
      <c r="DIA177" s="3"/>
      <c r="DIB177" s="3"/>
      <c r="DIC177" s="3"/>
      <c r="DID177" s="3"/>
      <c r="DIE177" s="3"/>
      <c r="DIF177" s="3"/>
      <c r="DIG177" s="3"/>
      <c r="DIH177" s="3"/>
      <c r="DII177" s="3"/>
      <c r="DIJ177" s="3"/>
      <c r="DIK177" s="3"/>
      <c r="DIL177" s="3"/>
      <c r="DIM177" s="3"/>
      <c r="DIN177" s="3"/>
      <c r="DIO177" s="3"/>
      <c r="DIP177" s="3"/>
      <c r="DIQ177" s="3"/>
      <c r="DIR177" s="3"/>
      <c r="DIS177" s="3"/>
      <c r="DIT177" s="3"/>
      <c r="DIU177" s="3"/>
      <c r="DIV177" s="3"/>
      <c r="DIW177" s="3"/>
      <c r="DIX177" s="3"/>
      <c r="DIY177" s="3"/>
      <c r="DIZ177" s="3"/>
      <c r="DJA177" s="3"/>
      <c r="DJB177" s="3"/>
      <c r="DJC177" s="3"/>
      <c r="DJD177" s="3"/>
      <c r="DJE177" s="3"/>
      <c r="DJF177" s="3"/>
      <c r="DJG177" s="3"/>
      <c r="DJH177" s="3"/>
      <c r="DJI177" s="3"/>
      <c r="DJJ177" s="3"/>
      <c r="DJK177" s="3"/>
      <c r="DJL177" s="3"/>
      <c r="DJM177" s="3"/>
      <c r="DJN177" s="3"/>
      <c r="DJO177" s="3"/>
      <c r="DJP177" s="3"/>
      <c r="DJQ177" s="3"/>
      <c r="DJR177" s="3"/>
      <c r="DJS177" s="3"/>
      <c r="DJT177" s="3"/>
      <c r="DJU177" s="3"/>
      <c r="DJV177" s="3"/>
      <c r="DJW177" s="3"/>
      <c r="DJX177" s="3"/>
      <c r="DJY177" s="3"/>
      <c r="DJZ177" s="3"/>
      <c r="DKA177" s="3"/>
      <c r="DKB177" s="3"/>
      <c r="DKC177" s="3"/>
      <c r="DKD177" s="3"/>
      <c r="DKE177" s="3"/>
      <c r="DKF177" s="3"/>
      <c r="DKG177" s="3"/>
      <c r="DKH177" s="3"/>
      <c r="DKI177" s="3"/>
      <c r="DKJ177" s="3"/>
      <c r="DKK177" s="3"/>
      <c r="DKL177" s="3"/>
      <c r="DKM177" s="3"/>
      <c r="DKN177" s="3"/>
      <c r="DKO177" s="3"/>
      <c r="DKP177" s="3"/>
      <c r="DKQ177" s="3"/>
      <c r="DKR177" s="3"/>
      <c r="DKS177" s="3"/>
      <c r="DKT177" s="3"/>
      <c r="DKU177" s="3"/>
      <c r="DKV177" s="3"/>
      <c r="DKW177" s="3"/>
      <c r="DKX177" s="3"/>
      <c r="DKY177" s="3"/>
      <c r="DKZ177" s="3"/>
      <c r="DLA177" s="3"/>
      <c r="DLB177" s="3"/>
      <c r="DLC177" s="3"/>
      <c r="DLD177" s="3"/>
      <c r="DLE177" s="3"/>
      <c r="DLF177" s="3"/>
      <c r="DLG177" s="3"/>
      <c r="DLH177" s="3"/>
      <c r="DLI177" s="3"/>
      <c r="DLJ177" s="3"/>
      <c r="DLK177" s="3"/>
      <c r="DLL177" s="3"/>
      <c r="DLM177" s="3"/>
      <c r="DLN177" s="3"/>
      <c r="DLO177" s="3"/>
      <c r="DLP177" s="3"/>
      <c r="DLQ177" s="3"/>
      <c r="DLR177" s="3"/>
      <c r="DLS177" s="3"/>
      <c r="DLT177" s="3"/>
      <c r="DLU177" s="3"/>
      <c r="DLV177" s="3"/>
      <c r="DLW177" s="3"/>
      <c r="DLX177" s="3"/>
      <c r="DLY177" s="3"/>
      <c r="DLZ177" s="3"/>
      <c r="DMA177" s="3"/>
      <c r="DMB177" s="3"/>
      <c r="DMC177" s="3"/>
      <c r="DMD177" s="3"/>
      <c r="DME177" s="3"/>
      <c r="DMF177" s="3"/>
      <c r="DMG177" s="3"/>
      <c r="DMH177" s="3"/>
      <c r="DMI177" s="3"/>
      <c r="DMJ177" s="3"/>
      <c r="DMK177" s="3"/>
      <c r="DML177" s="3"/>
      <c r="DMM177" s="3"/>
      <c r="DMN177" s="3"/>
      <c r="DMO177" s="3"/>
      <c r="DMP177" s="3"/>
      <c r="DMQ177" s="3"/>
      <c r="DMR177" s="3"/>
      <c r="DMS177" s="3"/>
      <c r="DMT177" s="3"/>
      <c r="DMU177" s="3"/>
      <c r="DMV177" s="3"/>
      <c r="DMW177" s="3"/>
      <c r="DMX177" s="3"/>
      <c r="DMY177" s="3"/>
      <c r="DMZ177" s="3"/>
      <c r="DNA177" s="3"/>
      <c r="DNB177" s="3"/>
      <c r="DNC177" s="3"/>
      <c r="DND177" s="3"/>
      <c r="DNE177" s="3"/>
      <c r="DNF177" s="3"/>
      <c r="DNG177" s="3"/>
      <c r="DNH177" s="3"/>
      <c r="DNI177" s="3"/>
      <c r="DNJ177" s="3"/>
      <c r="DNK177" s="3"/>
      <c r="DNL177" s="3"/>
      <c r="DNM177" s="3"/>
      <c r="DNN177" s="3"/>
      <c r="DNO177" s="3"/>
      <c r="DNP177" s="3"/>
      <c r="DNQ177" s="3"/>
      <c r="DNR177" s="3"/>
      <c r="DNS177" s="3"/>
      <c r="DNT177" s="3"/>
      <c r="DNU177" s="3"/>
      <c r="DNV177" s="3"/>
      <c r="DNW177" s="3"/>
      <c r="DNX177" s="3"/>
      <c r="DNY177" s="3"/>
      <c r="DNZ177" s="3"/>
      <c r="DOA177" s="3"/>
      <c r="DOB177" s="3"/>
      <c r="DOC177" s="3"/>
      <c r="DOD177" s="3"/>
      <c r="DOE177" s="3"/>
      <c r="DOF177" s="3"/>
      <c r="DOG177" s="3"/>
      <c r="DOH177" s="3"/>
      <c r="DOI177" s="3"/>
      <c r="DOJ177" s="3"/>
      <c r="DOK177" s="3"/>
      <c r="DOL177" s="3"/>
      <c r="DOM177" s="3"/>
      <c r="DON177" s="3"/>
      <c r="DOO177" s="3"/>
      <c r="DOP177" s="3"/>
      <c r="DOQ177" s="3"/>
      <c r="DOR177" s="3"/>
      <c r="DOS177" s="3"/>
      <c r="DOT177" s="3"/>
      <c r="DOU177" s="3"/>
      <c r="DOV177" s="3"/>
      <c r="DOW177" s="3"/>
      <c r="DOX177" s="3"/>
      <c r="DOY177" s="3"/>
      <c r="DOZ177" s="3"/>
      <c r="DPA177" s="3"/>
      <c r="DPB177" s="3"/>
      <c r="DPC177" s="3"/>
      <c r="DPD177" s="3"/>
      <c r="DPE177" s="3"/>
      <c r="DPF177" s="3"/>
      <c r="DPG177" s="3"/>
      <c r="DPH177" s="3"/>
      <c r="DPI177" s="3"/>
      <c r="DPJ177" s="3"/>
      <c r="DPK177" s="3"/>
      <c r="DPL177" s="3"/>
      <c r="DPM177" s="3"/>
      <c r="DPN177" s="3"/>
      <c r="DPO177" s="3"/>
      <c r="DPP177" s="3"/>
      <c r="DPQ177" s="3"/>
      <c r="DPR177" s="3"/>
      <c r="DPS177" s="3"/>
      <c r="DPT177" s="3"/>
      <c r="DPU177" s="3"/>
      <c r="DPV177" s="3"/>
      <c r="DPW177" s="3"/>
      <c r="DPX177" s="3"/>
      <c r="DPY177" s="3"/>
      <c r="DPZ177" s="3"/>
      <c r="DQA177" s="3"/>
      <c r="DQB177" s="3"/>
      <c r="DQC177" s="3"/>
      <c r="DQD177" s="3"/>
      <c r="DQE177" s="3"/>
      <c r="DQF177" s="3"/>
      <c r="DQG177" s="3"/>
      <c r="DQH177" s="3"/>
      <c r="DQI177" s="3"/>
      <c r="DQJ177" s="3"/>
      <c r="DQK177" s="3"/>
      <c r="DQL177" s="3"/>
      <c r="DQM177" s="3"/>
      <c r="DQN177" s="3"/>
      <c r="DQO177" s="3"/>
      <c r="DQP177" s="3"/>
      <c r="DQQ177" s="3"/>
      <c r="DQR177" s="3"/>
      <c r="DQS177" s="3"/>
      <c r="DQT177" s="3"/>
      <c r="DQU177" s="3"/>
      <c r="DQV177" s="3"/>
      <c r="DQW177" s="3"/>
      <c r="DQX177" s="3"/>
      <c r="DQY177" s="3"/>
      <c r="DQZ177" s="3"/>
      <c r="DRA177" s="3"/>
      <c r="DRB177" s="3"/>
      <c r="DRC177" s="3"/>
      <c r="DRD177" s="3"/>
      <c r="DRE177" s="3"/>
      <c r="DRF177" s="3"/>
      <c r="DRG177" s="3"/>
      <c r="DRH177" s="3"/>
      <c r="DRI177" s="3"/>
      <c r="DRJ177" s="3"/>
      <c r="DRK177" s="3"/>
      <c r="DRL177" s="3"/>
      <c r="DRM177" s="3"/>
      <c r="DRN177" s="3"/>
      <c r="DRO177" s="3"/>
      <c r="DRP177" s="3"/>
      <c r="DRQ177" s="3"/>
      <c r="DRR177" s="3"/>
      <c r="DRS177" s="3"/>
      <c r="DRT177" s="3"/>
      <c r="DRU177" s="3"/>
      <c r="DRV177" s="3"/>
      <c r="DRW177" s="3"/>
      <c r="DRX177" s="3"/>
      <c r="DRY177" s="3"/>
      <c r="DRZ177" s="3"/>
      <c r="DSA177" s="3"/>
      <c r="DSB177" s="3"/>
      <c r="DSC177" s="3"/>
      <c r="DSD177" s="3"/>
      <c r="DSE177" s="3"/>
      <c r="DSF177" s="3"/>
      <c r="DSG177" s="3"/>
      <c r="DSH177" s="3"/>
      <c r="DSI177" s="3"/>
      <c r="DSJ177" s="3"/>
      <c r="DSK177" s="3"/>
      <c r="DSL177" s="3"/>
      <c r="DSM177" s="3"/>
      <c r="DSN177" s="3"/>
      <c r="DSO177" s="3"/>
      <c r="DSP177" s="3"/>
      <c r="DSQ177" s="3"/>
      <c r="DSR177" s="3"/>
      <c r="DSS177" s="3"/>
      <c r="DST177" s="3"/>
      <c r="DSU177" s="3"/>
      <c r="DSV177" s="3"/>
      <c r="DSW177" s="3"/>
      <c r="DSX177" s="3"/>
      <c r="DSY177" s="3"/>
      <c r="DSZ177" s="3"/>
      <c r="DTA177" s="3"/>
      <c r="DTB177" s="3"/>
      <c r="DTC177" s="3"/>
      <c r="DTD177" s="3"/>
      <c r="DTE177" s="3"/>
      <c r="DTF177" s="3"/>
      <c r="DTG177" s="3"/>
      <c r="DTH177" s="3"/>
      <c r="DTI177" s="3"/>
      <c r="DTJ177" s="3"/>
      <c r="DTK177" s="3"/>
      <c r="DTL177" s="3"/>
      <c r="DTM177" s="3"/>
      <c r="DTN177" s="3"/>
      <c r="DTO177" s="3"/>
      <c r="DTP177" s="3"/>
      <c r="DTQ177" s="3"/>
      <c r="DTR177" s="3"/>
      <c r="DTS177" s="3"/>
      <c r="DTT177" s="3"/>
      <c r="DTU177" s="3"/>
      <c r="DTV177" s="3"/>
      <c r="DTW177" s="3"/>
      <c r="DTX177" s="3"/>
      <c r="DTY177" s="3"/>
      <c r="DTZ177" s="3"/>
      <c r="DUA177" s="3"/>
      <c r="DUB177" s="3"/>
      <c r="DUC177" s="3"/>
      <c r="DUD177" s="3"/>
      <c r="DUE177" s="3"/>
      <c r="DUF177" s="3"/>
      <c r="DUG177" s="3"/>
      <c r="DUH177" s="3"/>
      <c r="DUI177" s="3"/>
      <c r="DUJ177" s="3"/>
      <c r="DUK177" s="3"/>
      <c r="DUL177" s="3"/>
      <c r="DUM177" s="3"/>
      <c r="DUN177" s="3"/>
      <c r="DUO177" s="3"/>
      <c r="DUP177" s="3"/>
      <c r="DUQ177" s="3"/>
      <c r="DUR177" s="3"/>
      <c r="DUS177" s="3"/>
      <c r="DUT177" s="3"/>
      <c r="DUU177" s="3"/>
      <c r="DUV177" s="3"/>
      <c r="DUW177" s="3"/>
      <c r="DUX177" s="3"/>
      <c r="DUY177" s="3"/>
      <c r="DUZ177" s="3"/>
      <c r="DVA177" s="3"/>
      <c r="DVB177" s="3"/>
      <c r="DVC177" s="3"/>
      <c r="DVD177" s="3"/>
      <c r="DVE177" s="3"/>
      <c r="DVF177" s="3"/>
      <c r="DVG177" s="3"/>
      <c r="DVH177" s="3"/>
      <c r="DVI177" s="3"/>
      <c r="DVJ177" s="3"/>
      <c r="DVK177" s="3"/>
      <c r="DVL177" s="3"/>
      <c r="DVM177" s="3"/>
      <c r="DVN177" s="3"/>
      <c r="DVO177" s="3"/>
      <c r="DVP177" s="3"/>
      <c r="DVQ177" s="3"/>
      <c r="DVR177" s="3"/>
      <c r="DVS177" s="3"/>
      <c r="DVT177" s="3"/>
      <c r="DVU177" s="3"/>
      <c r="DVV177" s="3"/>
      <c r="DVW177" s="3"/>
      <c r="DVX177" s="3"/>
      <c r="DVY177" s="3"/>
      <c r="DVZ177" s="3"/>
      <c r="DWA177" s="3"/>
      <c r="DWB177" s="3"/>
      <c r="DWC177" s="3"/>
      <c r="DWD177" s="3"/>
      <c r="DWE177" s="3"/>
      <c r="DWF177" s="3"/>
      <c r="DWG177" s="3"/>
      <c r="DWH177" s="3"/>
      <c r="DWI177" s="3"/>
      <c r="DWJ177" s="3"/>
      <c r="DWK177" s="3"/>
      <c r="DWL177" s="3"/>
      <c r="DWM177" s="3"/>
      <c r="DWN177" s="3"/>
      <c r="DWO177" s="3"/>
      <c r="DWP177" s="3"/>
      <c r="DWQ177" s="3"/>
      <c r="DWR177" s="3"/>
      <c r="DWS177" s="3"/>
      <c r="DWT177" s="3"/>
      <c r="DWU177" s="3"/>
      <c r="DWV177" s="3"/>
      <c r="DWW177" s="3"/>
      <c r="DWX177" s="3"/>
      <c r="DWY177" s="3"/>
      <c r="DWZ177" s="3"/>
      <c r="DXA177" s="3"/>
      <c r="DXB177" s="3"/>
      <c r="DXC177" s="3"/>
      <c r="DXD177" s="3"/>
      <c r="DXE177" s="3"/>
      <c r="DXF177" s="3"/>
      <c r="DXG177" s="3"/>
      <c r="DXH177" s="3"/>
      <c r="DXI177" s="3"/>
      <c r="DXJ177" s="3"/>
      <c r="DXK177" s="3"/>
      <c r="DXL177" s="3"/>
      <c r="DXM177" s="3"/>
      <c r="DXN177" s="3"/>
      <c r="DXO177" s="3"/>
      <c r="DXP177" s="3"/>
      <c r="DXQ177" s="3"/>
      <c r="DXR177" s="3"/>
      <c r="DXS177" s="3"/>
      <c r="DXT177" s="3"/>
      <c r="DXU177" s="3"/>
      <c r="DXV177" s="3"/>
      <c r="DXW177" s="3"/>
      <c r="DXX177" s="3"/>
      <c r="DXY177" s="3"/>
      <c r="DXZ177" s="3"/>
      <c r="DYA177" s="3"/>
      <c r="DYB177" s="3"/>
      <c r="DYC177" s="3"/>
      <c r="DYD177" s="3"/>
      <c r="DYE177" s="3"/>
      <c r="DYF177" s="3"/>
      <c r="DYG177" s="3"/>
      <c r="DYH177" s="3"/>
      <c r="DYI177" s="3"/>
      <c r="DYJ177" s="3"/>
      <c r="DYK177" s="3"/>
      <c r="DYL177" s="3"/>
      <c r="DYM177" s="3"/>
      <c r="DYN177" s="3"/>
      <c r="DYO177" s="3"/>
      <c r="DYP177" s="3"/>
      <c r="DYQ177" s="3"/>
      <c r="DYR177" s="3"/>
      <c r="DYS177" s="3"/>
      <c r="DYT177" s="3"/>
      <c r="DYU177" s="3"/>
      <c r="DYV177" s="3"/>
      <c r="DYW177" s="3"/>
      <c r="DYX177" s="3"/>
      <c r="DYY177" s="3"/>
      <c r="DYZ177" s="3"/>
      <c r="DZA177" s="3"/>
      <c r="DZB177" s="3"/>
      <c r="DZC177" s="3"/>
      <c r="DZD177" s="3"/>
      <c r="DZE177" s="3"/>
      <c r="DZF177" s="3"/>
      <c r="DZG177" s="3"/>
      <c r="DZH177" s="3"/>
      <c r="DZI177" s="3"/>
      <c r="DZJ177" s="3"/>
      <c r="DZK177" s="3"/>
      <c r="DZL177" s="3"/>
      <c r="DZM177" s="3"/>
      <c r="DZN177" s="3"/>
      <c r="DZO177" s="3"/>
      <c r="DZP177" s="3"/>
      <c r="DZQ177" s="3"/>
      <c r="DZR177" s="3"/>
      <c r="DZS177" s="3"/>
      <c r="DZT177" s="3"/>
      <c r="DZU177" s="3"/>
      <c r="DZV177" s="3"/>
      <c r="DZW177" s="3"/>
      <c r="DZX177" s="3"/>
      <c r="DZY177" s="3"/>
      <c r="DZZ177" s="3"/>
      <c r="EAA177" s="3"/>
      <c r="EAB177" s="3"/>
      <c r="EAC177" s="3"/>
      <c r="EAD177" s="3"/>
      <c r="EAE177" s="3"/>
      <c r="EAF177" s="3"/>
      <c r="EAG177" s="3"/>
      <c r="EAH177" s="3"/>
      <c r="EAI177" s="3"/>
      <c r="EAJ177" s="3"/>
      <c r="EAK177" s="3"/>
      <c r="EAL177" s="3"/>
      <c r="EAM177" s="3"/>
      <c r="EAN177" s="3"/>
      <c r="EAO177" s="3"/>
      <c r="EAP177" s="3"/>
      <c r="EAQ177" s="3"/>
      <c r="EAR177" s="3"/>
      <c r="EAS177" s="3"/>
      <c r="EAT177" s="3"/>
      <c r="EAU177" s="3"/>
      <c r="EAV177" s="3"/>
      <c r="EAW177" s="3"/>
      <c r="EAX177" s="3"/>
      <c r="EAY177" s="3"/>
      <c r="EAZ177" s="3"/>
      <c r="EBA177" s="3"/>
      <c r="EBB177" s="3"/>
      <c r="EBC177" s="3"/>
      <c r="EBD177" s="3"/>
      <c r="EBE177" s="3"/>
      <c r="EBF177" s="3"/>
      <c r="EBG177" s="3"/>
      <c r="EBH177" s="3"/>
      <c r="EBI177" s="3"/>
      <c r="EBJ177" s="3"/>
      <c r="EBK177" s="3"/>
      <c r="EBL177" s="3"/>
      <c r="EBM177" s="3"/>
      <c r="EBN177" s="3"/>
      <c r="EBO177" s="3"/>
      <c r="EBP177" s="3"/>
      <c r="EBQ177" s="3"/>
      <c r="EBR177" s="3"/>
      <c r="EBS177" s="3"/>
      <c r="EBT177" s="3"/>
      <c r="EBU177" s="3"/>
      <c r="EBV177" s="3"/>
      <c r="EBW177" s="3"/>
      <c r="EBX177" s="3"/>
      <c r="EBY177" s="3"/>
      <c r="EBZ177" s="3"/>
      <c r="ECA177" s="3"/>
      <c r="ECB177" s="3"/>
      <c r="ECC177" s="3"/>
      <c r="ECD177" s="3"/>
      <c r="ECE177" s="3"/>
      <c r="ECF177" s="3"/>
      <c r="ECG177" s="3"/>
      <c r="ECH177" s="3"/>
      <c r="ECI177" s="3"/>
      <c r="ECJ177" s="3"/>
      <c r="ECK177" s="3"/>
      <c r="ECL177" s="3"/>
      <c r="ECM177" s="3"/>
      <c r="ECN177" s="3"/>
      <c r="ECO177" s="3"/>
      <c r="ECP177" s="3"/>
      <c r="ECQ177" s="3"/>
      <c r="ECR177" s="3"/>
      <c r="ECS177" s="3"/>
      <c r="ECT177" s="3"/>
      <c r="ECU177" s="3"/>
      <c r="ECV177" s="3"/>
      <c r="ECW177" s="3"/>
      <c r="ECX177" s="3"/>
      <c r="ECY177" s="3"/>
      <c r="ECZ177" s="3"/>
      <c r="EDA177" s="3"/>
      <c r="EDB177" s="3"/>
      <c r="EDC177" s="3"/>
      <c r="EDD177" s="3"/>
      <c r="EDE177" s="3"/>
      <c r="EDF177" s="3"/>
      <c r="EDG177" s="3"/>
      <c r="EDH177" s="3"/>
      <c r="EDI177" s="3"/>
      <c r="EDJ177" s="3"/>
      <c r="EDK177" s="3"/>
      <c r="EDL177" s="3"/>
      <c r="EDM177" s="3"/>
      <c r="EDN177" s="3"/>
      <c r="EDO177" s="3"/>
      <c r="EDP177" s="3"/>
      <c r="EDQ177" s="3"/>
      <c r="EDR177" s="3"/>
      <c r="EDS177" s="3"/>
      <c r="EDT177" s="3"/>
      <c r="EDU177" s="3"/>
      <c r="EDV177" s="3"/>
      <c r="EDW177" s="3"/>
      <c r="EDX177" s="3"/>
      <c r="EDY177" s="3"/>
      <c r="EDZ177" s="3"/>
      <c r="EEA177" s="3"/>
      <c r="EEB177" s="3"/>
      <c r="EEC177" s="3"/>
      <c r="EED177" s="3"/>
      <c r="EEE177" s="3"/>
      <c r="EEF177" s="3"/>
      <c r="EEG177" s="3"/>
      <c r="EEH177" s="3"/>
      <c r="EEI177" s="3"/>
      <c r="EEJ177" s="3"/>
      <c r="EEK177" s="3"/>
      <c r="EEL177" s="3"/>
      <c r="EEM177" s="3"/>
      <c r="EEN177" s="3"/>
      <c r="EEO177" s="3"/>
      <c r="EEP177" s="3"/>
      <c r="EEQ177" s="3"/>
      <c r="EER177" s="3"/>
      <c r="EES177" s="3"/>
      <c r="EET177" s="3"/>
      <c r="EEU177" s="3"/>
      <c r="EEV177" s="3"/>
      <c r="EEW177" s="3"/>
      <c r="EEX177" s="3"/>
      <c r="EEY177" s="3"/>
      <c r="EEZ177" s="3"/>
      <c r="EFA177" s="3"/>
      <c r="EFB177" s="3"/>
      <c r="EFC177" s="3"/>
      <c r="EFD177" s="3"/>
      <c r="EFE177" s="3"/>
      <c r="EFF177" s="3"/>
      <c r="EFG177" s="3"/>
      <c r="EFH177" s="3"/>
      <c r="EFI177" s="3"/>
      <c r="EFJ177" s="3"/>
      <c r="EFK177" s="3"/>
      <c r="EFL177" s="3"/>
      <c r="EFM177" s="3"/>
      <c r="EFN177" s="3"/>
      <c r="EFO177" s="3"/>
      <c r="EFP177" s="3"/>
      <c r="EFQ177" s="3"/>
      <c r="EFR177" s="3"/>
      <c r="EFS177" s="3"/>
      <c r="EFT177" s="3"/>
      <c r="EFU177" s="3"/>
      <c r="EFV177" s="3"/>
      <c r="EFW177" s="3"/>
      <c r="EFX177" s="3"/>
      <c r="EFY177" s="3"/>
      <c r="EFZ177" s="3"/>
      <c r="EGA177" s="3"/>
      <c r="EGB177" s="3"/>
      <c r="EGC177" s="3"/>
      <c r="EGD177" s="3"/>
      <c r="EGE177" s="3"/>
      <c r="EGF177" s="3"/>
      <c r="EGG177" s="3"/>
      <c r="EGH177" s="3"/>
      <c r="EGI177" s="3"/>
      <c r="EGJ177" s="3"/>
      <c r="EGK177" s="3"/>
      <c r="EGL177" s="3"/>
      <c r="EGM177" s="3"/>
      <c r="EGN177" s="3"/>
      <c r="EGO177" s="3"/>
      <c r="EGP177" s="3"/>
      <c r="EGQ177" s="3"/>
      <c r="EGR177" s="3"/>
      <c r="EGS177" s="3"/>
      <c r="EGT177" s="3"/>
      <c r="EGU177" s="3"/>
      <c r="EGV177" s="3"/>
      <c r="EGW177" s="3"/>
      <c r="EGX177" s="3"/>
      <c r="EGY177" s="3"/>
      <c r="EGZ177" s="3"/>
      <c r="EHA177" s="3"/>
      <c r="EHB177" s="3"/>
      <c r="EHC177" s="3"/>
      <c r="EHD177" s="3"/>
      <c r="EHE177" s="3"/>
      <c r="EHF177" s="3"/>
      <c r="EHG177" s="3"/>
      <c r="EHH177" s="3"/>
      <c r="EHI177" s="3"/>
      <c r="EHJ177" s="3"/>
      <c r="EHK177" s="3"/>
      <c r="EHL177" s="3"/>
      <c r="EHM177" s="3"/>
      <c r="EHN177" s="3"/>
      <c r="EHO177" s="3"/>
      <c r="EHP177" s="3"/>
      <c r="EHQ177" s="3"/>
      <c r="EHR177" s="3"/>
      <c r="EHS177" s="3"/>
      <c r="EHT177" s="3"/>
      <c r="EHU177" s="3"/>
      <c r="EHV177" s="3"/>
      <c r="EHW177" s="3"/>
      <c r="EHX177" s="3"/>
      <c r="EHY177" s="3"/>
      <c r="EHZ177" s="3"/>
      <c r="EIA177" s="3"/>
      <c r="EIB177" s="3"/>
      <c r="EIC177" s="3"/>
      <c r="EID177" s="3"/>
      <c r="EIE177" s="3"/>
      <c r="EIF177" s="3"/>
      <c r="EIG177" s="3"/>
      <c r="EIH177" s="3"/>
      <c r="EII177" s="3"/>
      <c r="EIJ177" s="3"/>
      <c r="EIK177" s="3"/>
      <c r="EIL177" s="3"/>
      <c r="EIM177" s="3"/>
      <c r="EIN177" s="3"/>
      <c r="EIO177" s="3"/>
      <c r="EIP177" s="3"/>
      <c r="EIQ177" s="3"/>
      <c r="EIR177" s="3"/>
      <c r="EIS177" s="3"/>
      <c r="EIT177" s="3"/>
      <c r="EIU177" s="3"/>
      <c r="EIV177" s="3"/>
      <c r="EIW177" s="3"/>
      <c r="EIX177" s="3"/>
      <c r="EIY177" s="3"/>
      <c r="EIZ177" s="3"/>
      <c r="EJA177" s="3"/>
      <c r="EJB177" s="3"/>
      <c r="EJC177" s="3"/>
      <c r="EJD177" s="3"/>
      <c r="EJE177" s="3"/>
      <c r="EJF177" s="3"/>
      <c r="EJG177" s="3"/>
      <c r="EJH177" s="3"/>
      <c r="EJI177" s="3"/>
      <c r="EJJ177" s="3"/>
      <c r="EJK177" s="3"/>
      <c r="EJL177" s="3"/>
      <c r="EJM177" s="3"/>
      <c r="EJN177" s="3"/>
      <c r="EJO177" s="3"/>
      <c r="EJP177" s="3"/>
      <c r="EJQ177" s="3"/>
      <c r="EJR177" s="3"/>
      <c r="EJS177" s="3"/>
      <c r="EJT177" s="3"/>
      <c r="EJU177" s="3"/>
      <c r="EJV177" s="3"/>
      <c r="EJW177" s="3"/>
      <c r="EJX177" s="3"/>
      <c r="EJY177" s="3"/>
      <c r="EJZ177" s="3"/>
      <c r="EKA177" s="3"/>
      <c r="EKB177" s="3"/>
      <c r="EKC177" s="3"/>
      <c r="EKD177" s="3"/>
      <c r="EKE177" s="3"/>
      <c r="EKF177" s="3"/>
      <c r="EKG177" s="3"/>
      <c r="EKH177" s="3"/>
      <c r="EKI177" s="3"/>
      <c r="EKJ177" s="3"/>
      <c r="EKK177" s="3"/>
      <c r="EKL177" s="3"/>
      <c r="EKM177" s="3"/>
      <c r="EKN177" s="3"/>
      <c r="EKO177" s="3"/>
      <c r="EKP177" s="3"/>
      <c r="EKQ177" s="3"/>
      <c r="EKR177" s="3"/>
      <c r="EKS177" s="3"/>
      <c r="EKT177" s="3"/>
      <c r="EKU177" s="3"/>
      <c r="EKV177" s="3"/>
      <c r="EKW177" s="3"/>
      <c r="EKX177" s="3"/>
      <c r="EKY177" s="3"/>
      <c r="EKZ177" s="3"/>
      <c r="ELA177" s="3"/>
      <c r="ELB177" s="3"/>
      <c r="ELC177" s="3"/>
      <c r="ELD177" s="3"/>
      <c r="ELE177" s="3"/>
      <c r="ELF177" s="3"/>
      <c r="ELG177" s="3"/>
      <c r="ELH177" s="3"/>
      <c r="ELI177" s="3"/>
      <c r="ELJ177" s="3"/>
      <c r="ELK177" s="3"/>
      <c r="ELL177" s="3"/>
      <c r="ELM177" s="3"/>
      <c r="ELN177" s="3"/>
      <c r="ELO177" s="3"/>
      <c r="ELP177" s="3"/>
      <c r="ELQ177" s="3"/>
      <c r="ELR177" s="3"/>
      <c r="ELS177" s="3"/>
      <c r="ELT177" s="3"/>
      <c r="ELU177" s="3"/>
      <c r="ELV177" s="3"/>
      <c r="ELW177" s="3"/>
      <c r="ELX177" s="3"/>
      <c r="ELY177" s="3"/>
      <c r="ELZ177" s="3"/>
      <c r="EMA177" s="3"/>
      <c r="EMB177" s="3"/>
      <c r="EMC177" s="3"/>
      <c r="EMD177" s="3"/>
      <c r="EME177" s="3"/>
      <c r="EMF177" s="3"/>
      <c r="EMG177" s="3"/>
      <c r="EMH177" s="3"/>
      <c r="EMI177" s="3"/>
      <c r="EMJ177" s="3"/>
      <c r="EMK177" s="3"/>
      <c r="EML177" s="3"/>
      <c r="EMM177" s="3"/>
      <c r="EMN177" s="3"/>
      <c r="EMO177" s="3"/>
      <c r="EMP177" s="3"/>
      <c r="EMQ177" s="3"/>
      <c r="EMR177" s="3"/>
      <c r="EMS177" s="3"/>
      <c r="EMT177" s="3"/>
      <c r="EMU177" s="3"/>
      <c r="EMV177" s="3"/>
      <c r="EMW177" s="3"/>
      <c r="EMX177" s="3"/>
      <c r="EMY177" s="3"/>
      <c r="EMZ177" s="3"/>
      <c r="ENA177" s="3"/>
      <c r="ENB177" s="3"/>
      <c r="ENC177" s="3"/>
      <c r="END177" s="3"/>
      <c r="ENE177" s="3"/>
      <c r="ENF177" s="3"/>
      <c r="ENG177" s="3"/>
      <c r="ENH177" s="3"/>
      <c r="ENI177" s="3"/>
      <c r="ENJ177" s="3"/>
      <c r="ENK177" s="3"/>
      <c r="ENL177" s="3"/>
      <c r="ENM177" s="3"/>
      <c r="ENN177" s="3"/>
      <c r="ENO177" s="3"/>
      <c r="ENP177" s="3"/>
      <c r="ENQ177" s="3"/>
      <c r="ENR177" s="3"/>
      <c r="ENS177" s="3"/>
      <c r="ENT177" s="3"/>
      <c r="ENU177" s="3"/>
      <c r="ENV177" s="3"/>
      <c r="ENW177" s="3"/>
      <c r="ENX177" s="3"/>
      <c r="ENY177" s="3"/>
      <c r="ENZ177" s="3"/>
      <c r="EOA177" s="3"/>
      <c r="EOB177" s="3"/>
      <c r="EOC177" s="3"/>
      <c r="EOD177" s="3"/>
      <c r="EOE177" s="3"/>
      <c r="EOF177" s="3"/>
      <c r="EOG177" s="3"/>
      <c r="EOH177" s="3"/>
      <c r="EOI177" s="3"/>
      <c r="EOJ177" s="3"/>
      <c r="EOK177" s="3"/>
      <c r="EOL177" s="3"/>
      <c r="EOM177" s="3"/>
      <c r="EON177" s="3"/>
      <c r="EOO177" s="3"/>
      <c r="EOP177" s="3"/>
      <c r="EOQ177" s="3"/>
      <c r="EOR177" s="3"/>
      <c r="EOS177" s="3"/>
      <c r="EOT177" s="3"/>
      <c r="EOU177" s="3"/>
      <c r="EOV177" s="3"/>
      <c r="EOW177" s="3"/>
      <c r="EOX177" s="3"/>
      <c r="EOY177" s="3"/>
      <c r="EOZ177" s="3"/>
      <c r="EPA177" s="3"/>
      <c r="EPB177" s="3"/>
      <c r="EPC177" s="3"/>
      <c r="EPD177" s="3"/>
      <c r="EPE177" s="3"/>
      <c r="EPF177" s="3"/>
      <c r="EPG177" s="3"/>
      <c r="EPH177" s="3"/>
      <c r="EPI177" s="3"/>
      <c r="EPJ177" s="3"/>
      <c r="EPK177" s="3"/>
      <c r="EPL177" s="3"/>
      <c r="EPM177" s="3"/>
      <c r="EPN177" s="3"/>
      <c r="EPO177" s="3"/>
      <c r="EPP177" s="3"/>
      <c r="EPQ177" s="3"/>
      <c r="EPR177" s="3"/>
      <c r="EPS177" s="3"/>
      <c r="EPT177" s="3"/>
      <c r="EPU177" s="3"/>
      <c r="EPV177" s="3"/>
      <c r="EPW177" s="3"/>
      <c r="EPX177" s="3"/>
      <c r="EPY177" s="3"/>
      <c r="EPZ177" s="3"/>
      <c r="EQA177" s="3"/>
      <c r="EQB177" s="3"/>
      <c r="EQC177" s="3"/>
      <c r="EQD177" s="3"/>
      <c r="EQE177" s="3"/>
      <c r="EQF177" s="3"/>
      <c r="EQG177" s="3"/>
      <c r="EQH177" s="3"/>
      <c r="EQI177" s="3"/>
      <c r="EQJ177" s="3"/>
      <c r="EQK177" s="3"/>
      <c r="EQL177" s="3"/>
      <c r="EQM177" s="3"/>
      <c r="EQN177" s="3"/>
      <c r="EQO177" s="3"/>
      <c r="EQP177" s="3"/>
      <c r="EQQ177" s="3"/>
      <c r="EQR177" s="3"/>
      <c r="EQS177" s="3"/>
      <c r="EQT177" s="3"/>
      <c r="EQU177" s="3"/>
      <c r="EQV177" s="3"/>
      <c r="EQW177" s="3"/>
      <c r="EQX177" s="3"/>
      <c r="EQY177" s="3"/>
      <c r="EQZ177" s="3"/>
      <c r="ERA177" s="3"/>
      <c r="ERB177" s="3"/>
      <c r="ERC177" s="3"/>
      <c r="ERD177" s="3"/>
      <c r="ERE177" s="3"/>
      <c r="ERF177" s="3"/>
      <c r="ERG177" s="3"/>
      <c r="ERH177" s="3"/>
      <c r="ERI177" s="3"/>
      <c r="ERJ177" s="3"/>
      <c r="ERK177" s="3"/>
      <c r="ERL177" s="3"/>
      <c r="ERM177" s="3"/>
      <c r="ERN177" s="3"/>
      <c r="ERO177" s="3"/>
      <c r="ERP177" s="3"/>
      <c r="ERQ177" s="3"/>
      <c r="ERR177" s="3"/>
      <c r="ERS177" s="3"/>
      <c r="ERT177" s="3"/>
      <c r="ERU177" s="3"/>
      <c r="ERV177" s="3"/>
      <c r="ERW177" s="3"/>
      <c r="ERX177" s="3"/>
      <c r="ERY177" s="3"/>
      <c r="ERZ177" s="3"/>
      <c r="ESA177" s="3"/>
      <c r="ESB177" s="3"/>
      <c r="ESC177" s="3"/>
      <c r="ESD177" s="3"/>
      <c r="ESE177" s="3"/>
      <c r="ESF177" s="3"/>
      <c r="ESG177" s="3"/>
      <c r="ESH177" s="3"/>
      <c r="ESI177" s="3"/>
      <c r="ESJ177" s="3"/>
      <c r="ESK177" s="3"/>
      <c r="ESL177" s="3"/>
      <c r="ESM177" s="3"/>
      <c r="ESN177" s="3"/>
      <c r="ESO177" s="3"/>
      <c r="ESP177" s="3"/>
      <c r="ESQ177" s="3"/>
      <c r="ESR177" s="3"/>
      <c r="ESS177" s="3"/>
      <c r="EST177" s="3"/>
      <c r="ESU177" s="3"/>
      <c r="ESV177" s="3"/>
      <c r="ESW177" s="3"/>
      <c r="ESX177" s="3"/>
      <c r="ESY177" s="3"/>
      <c r="ESZ177" s="3"/>
      <c r="ETA177" s="3"/>
      <c r="ETB177" s="3"/>
      <c r="ETC177" s="3"/>
      <c r="ETD177" s="3"/>
      <c r="ETE177" s="3"/>
      <c r="ETF177" s="3"/>
      <c r="ETG177" s="3"/>
      <c r="ETH177" s="3"/>
      <c r="ETI177" s="3"/>
      <c r="ETJ177" s="3"/>
      <c r="ETK177" s="3"/>
      <c r="ETL177" s="3"/>
      <c r="ETM177" s="3"/>
      <c r="ETN177" s="3"/>
      <c r="ETO177" s="3"/>
      <c r="ETP177" s="3"/>
      <c r="ETQ177" s="3"/>
      <c r="ETR177" s="3"/>
      <c r="ETS177" s="3"/>
      <c r="ETT177" s="3"/>
      <c r="ETU177" s="3"/>
      <c r="ETV177" s="3"/>
      <c r="ETW177" s="3"/>
      <c r="ETX177" s="3"/>
      <c r="ETY177" s="3"/>
      <c r="ETZ177" s="3"/>
      <c r="EUA177" s="3"/>
      <c r="EUB177" s="3"/>
      <c r="EUC177" s="3"/>
      <c r="EUD177" s="3"/>
      <c r="EUE177" s="3"/>
      <c r="EUF177" s="3"/>
      <c r="EUG177" s="3"/>
      <c r="EUH177" s="3"/>
      <c r="EUI177" s="3"/>
      <c r="EUJ177" s="3"/>
      <c r="EUK177" s="3"/>
      <c r="EUL177" s="3"/>
      <c r="EUM177" s="3"/>
      <c r="EUN177" s="3"/>
      <c r="EUO177" s="3"/>
      <c r="EUP177" s="3"/>
      <c r="EUQ177" s="3"/>
      <c r="EUR177" s="3"/>
      <c r="EUS177" s="3"/>
      <c r="EUT177" s="3"/>
      <c r="EUU177" s="3"/>
      <c r="EUV177" s="3"/>
      <c r="EUW177" s="3"/>
      <c r="EUX177" s="3"/>
      <c r="EUY177" s="3"/>
      <c r="EUZ177" s="3"/>
      <c r="EVA177" s="3"/>
      <c r="EVB177" s="3"/>
      <c r="EVC177" s="3"/>
      <c r="EVD177" s="3"/>
      <c r="EVE177" s="3"/>
      <c r="EVF177" s="3"/>
      <c r="EVG177" s="3"/>
      <c r="EVH177" s="3"/>
      <c r="EVI177" s="3"/>
      <c r="EVJ177" s="3"/>
      <c r="EVK177" s="3"/>
      <c r="EVL177" s="3"/>
      <c r="EVM177" s="3"/>
      <c r="EVN177" s="3"/>
      <c r="EVO177" s="3"/>
      <c r="EVP177" s="3"/>
      <c r="EVQ177" s="3"/>
      <c r="EVR177" s="3"/>
      <c r="EVS177" s="3"/>
      <c r="EVT177" s="3"/>
      <c r="EVU177" s="3"/>
      <c r="EVV177" s="3"/>
      <c r="EVW177" s="3"/>
      <c r="EVX177" s="3"/>
      <c r="EVY177" s="3"/>
      <c r="EVZ177" s="3"/>
      <c r="EWA177" s="3"/>
      <c r="EWB177" s="3"/>
      <c r="EWC177" s="3"/>
      <c r="EWD177" s="3"/>
      <c r="EWE177" s="3"/>
      <c r="EWF177" s="3"/>
      <c r="EWG177" s="3"/>
      <c r="EWH177" s="3"/>
      <c r="EWI177" s="3"/>
      <c r="EWJ177" s="3"/>
      <c r="EWK177" s="3"/>
      <c r="EWL177" s="3"/>
      <c r="EWM177" s="3"/>
      <c r="EWN177" s="3"/>
      <c r="EWO177" s="3"/>
      <c r="EWP177" s="3"/>
      <c r="EWQ177" s="3"/>
      <c r="EWR177" s="3"/>
      <c r="EWS177" s="3"/>
      <c r="EWT177" s="3"/>
      <c r="EWU177" s="3"/>
      <c r="EWV177" s="3"/>
      <c r="EWW177" s="3"/>
      <c r="EWX177" s="3"/>
      <c r="EWY177" s="3"/>
      <c r="EWZ177" s="3"/>
      <c r="EXA177" s="3"/>
      <c r="EXB177" s="3"/>
      <c r="EXC177" s="3"/>
      <c r="EXD177" s="3"/>
      <c r="EXE177" s="3"/>
      <c r="EXF177" s="3"/>
      <c r="EXG177" s="3"/>
      <c r="EXH177" s="3"/>
      <c r="EXI177" s="3"/>
      <c r="EXJ177" s="3"/>
      <c r="EXK177" s="3"/>
      <c r="EXL177" s="3"/>
      <c r="EXM177" s="3"/>
      <c r="EXN177" s="3"/>
      <c r="EXO177" s="3"/>
      <c r="EXP177" s="3"/>
      <c r="EXQ177" s="3"/>
      <c r="EXR177" s="3"/>
      <c r="EXS177" s="3"/>
      <c r="EXT177" s="3"/>
      <c r="EXU177" s="3"/>
      <c r="EXV177" s="3"/>
      <c r="EXW177" s="3"/>
      <c r="EXX177" s="3"/>
      <c r="EXY177" s="3"/>
      <c r="EXZ177" s="3"/>
      <c r="EYA177" s="3"/>
      <c r="EYB177" s="3"/>
      <c r="EYC177" s="3"/>
      <c r="EYD177" s="3"/>
      <c r="EYE177" s="3"/>
      <c r="EYF177" s="3"/>
      <c r="EYG177" s="3"/>
      <c r="EYH177" s="3"/>
      <c r="EYI177" s="3"/>
      <c r="EYJ177" s="3"/>
      <c r="EYK177" s="3"/>
      <c r="EYL177" s="3"/>
      <c r="EYM177" s="3"/>
      <c r="EYN177" s="3"/>
      <c r="EYO177" s="3"/>
      <c r="EYP177" s="3"/>
      <c r="EYQ177" s="3"/>
      <c r="EYR177" s="3"/>
      <c r="EYS177" s="3"/>
      <c r="EYT177" s="3"/>
      <c r="EYU177" s="3"/>
      <c r="EYV177" s="3"/>
      <c r="EYW177" s="3"/>
      <c r="EYX177" s="3"/>
      <c r="EYY177" s="3"/>
      <c r="EYZ177" s="3"/>
      <c r="EZA177" s="3"/>
      <c r="EZB177" s="3"/>
      <c r="EZC177" s="3"/>
      <c r="EZD177" s="3"/>
      <c r="EZE177" s="3"/>
      <c r="EZF177" s="3"/>
      <c r="EZG177" s="3"/>
      <c r="EZH177" s="3"/>
      <c r="EZI177" s="3"/>
      <c r="EZJ177" s="3"/>
      <c r="EZK177" s="3"/>
      <c r="EZL177" s="3"/>
      <c r="EZM177" s="3"/>
      <c r="EZN177" s="3"/>
      <c r="EZO177" s="3"/>
      <c r="EZP177" s="3"/>
      <c r="EZQ177" s="3"/>
      <c r="EZR177" s="3"/>
      <c r="EZS177" s="3"/>
      <c r="EZT177" s="3"/>
      <c r="EZU177" s="3"/>
      <c r="EZV177" s="3"/>
      <c r="EZW177" s="3"/>
      <c r="EZX177" s="3"/>
      <c r="EZY177" s="3"/>
      <c r="EZZ177" s="3"/>
      <c r="FAA177" s="3"/>
      <c r="FAB177" s="3"/>
      <c r="FAC177" s="3"/>
      <c r="FAD177" s="3"/>
      <c r="FAE177" s="3"/>
      <c r="FAF177" s="3"/>
      <c r="FAG177" s="3"/>
      <c r="FAH177" s="3"/>
      <c r="FAI177" s="3"/>
      <c r="FAJ177" s="3"/>
      <c r="FAK177" s="3"/>
      <c r="FAL177" s="3"/>
      <c r="FAM177" s="3"/>
      <c r="FAN177" s="3"/>
      <c r="FAO177" s="3"/>
      <c r="FAP177" s="3"/>
      <c r="FAQ177" s="3"/>
      <c r="FAR177" s="3"/>
      <c r="FAS177" s="3"/>
      <c r="FAT177" s="3"/>
      <c r="FAU177" s="3"/>
      <c r="FAV177" s="3"/>
      <c r="FAW177" s="3"/>
      <c r="FAX177" s="3"/>
      <c r="FAY177" s="3"/>
      <c r="FAZ177" s="3"/>
      <c r="FBA177" s="3"/>
      <c r="FBB177" s="3"/>
      <c r="FBC177" s="3"/>
      <c r="FBD177" s="3"/>
      <c r="FBE177" s="3"/>
      <c r="FBF177" s="3"/>
      <c r="FBG177" s="3"/>
      <c r="FBH177" s="3"/>
      <c r="FBI177" s="3"/>
      <c r="FBJ177" s="3"/>
      <c r="FBK177" s="3"/>
      <c r="FBL177" s="3"/>
      <c r="FBM177" s="3"/>
      <c r="FBN177" s="3"/>
      <c r="FBO177" s="3"/>
      <c r="FBP177" s="3"/>
      <c r="FBQ177" s="3"/>
      <c r="FBR177" s="3"/>
      <c r="FBS177" s="3"/>
      <c r="FBT177" s="3"/>
      <c r="FBU177" s="3"/>
      <c r="FBV177" s="3"/>
      <c r="FBW177" s="3"/>
      <c r="FBX177" s="3"/>
      <c r="FBY177" s="3"/>
      <c r="FBZ177" s="3"/>
      <c r="FCA177" s="3"/>
      <c r="FCB177" s="3"/>
      <c r="FCC177" s="3"/>
      <c r="FCD177" s="3"/>
      <c r="FCE177" s="3"/>
      <c r="FCF177" s="3"/>
      <c r="FCG177" s="3"/>
      <c r="FCH177" s="3"/>
      <c r="FCI177" s="3"/>
      <c r="FCJ177" s="3"/>
      <c r="FCK177" s="3"/>
      <c r="FCL177" s="3"/>
      <c r="FCM177" s="3"/>
      <c r="FCN177" s="3"/>
      <c r="FCO177" s="3"/>
      <c r="FCP177" s="3"/>
      <c r="FCQ177" s="3"/>
      <c r="FCR177" s="3"/>
      <c r="FCS177" s="3"/>
      <c r="FCT177" s="3"/>
      <c r="FCU177" s="3"/>
      <c r="FCV177" s="3"/>
      <c r="FCW177" s="3"/>
      <c r="FCX177" s="3"/>
      <c r="FCY177" s="3"/>
      <c r="FCZ177" s="3"/>
      <c r="FDA177" s="3"/>
      <c r="FDB177" s="3"/>
      <c r="FDC177" s="3"/>
      <c r="FDD177" s="3"/>
      <c r="FDE177" s="3"/>
      <c r="FDF177" s="3"/>
      <c r="FDG177" s="3"/>
      <c r="FDH177" s="3"/>
      <c r="FDI177" s="3"/>
      <c r="FDJ177" s="3"/>
      <c r="FDK177" s="3"/>
      <c r="FDL177" s="3"/>
      <c r="FDM177" s="3"/>
      <c r="FDN177" s="3"/>
      <c r="FDO177" s="3"/>
      <c r="FDP177" s="3"/>
      <c r="FDQ177" s="3"/>
      <c r="FDR177" s="3"/>
      <c r="FDS177" s="3"/>
      <c r="FDT177" s="3"/>
      <c r="FDU177" s="3"/>
      <c r="FDV177" s="3"/>
      <c r="FDW177" s="3"/>
      <c r="FDX177" s="3"/>
      <c r="FDY177" s="3"/>
      <c r="FDZ177" s="3"/>
      <c r="FEA177" s="3"/>
      <c r="FEB177" s="3"/>
      <c r="FEC177" s="3"/>
      <c r="FED177" s="3"/>
      <c r="FEE177" s="3"/>
      <c r="FEF177" s="3"/>
      <c r="FEG177" s="3"/>
      <c r="FEH177" s="3"/>
      <c r="FEI177" s="3"/>
      <c r="FEJ177" s="3"/>
      <c r="FEK177" s="3"/>
      <c r="FEL177" s="3"/>
      <c r="FEM177" s="3"/>
      <c r="FEN177" s="3"/>
      <c r="FEO177" s="3"/>
      <c r="FEP177" s="3"/>
      <c r="FEQ177" s="3"/>
      <c r="FER177" s="3"/>
      <c r="FES177" s="3"/>
      <c r="FET177" s="3"/>
      <c r="FEU177" s="3"/>
      <c r="FEV177" s="3"/>
      <c r="FEW177" s="3"/>
      <c r="FEX177" s="3"/>
      <c r="FEY177" s="3"/>
      <c r="FEZ177" s="3"/>
      <c r="FFA177" s="3"/>
      <c r="FFB177" s="3"/>
      <c r="FFC177" s="3"/>
      <c r="FFD177" s="3"/>
      <c r="FFE177" s="3"/>
      <c r="FFF177" s="3"/>
      <c r="FFG177" s="3"/>
      <c r="FFH177" s="3"/>
      <c r="FFI177" s="3"/>
      <c r="FFJ177" s="3"/>
      <c r="FFK177" s="3"/>
      <c r="FFL177" s="3"/>
      <c r="FFM177" s="3"/>
      <c r="FFN177" s="3"/>
      <c r="FFO177" s="3"/>
      <c r="FFP177" s="3"/>
      <c r="FFQ177" s="3"/>
      <c r="FFR177" s="3"/>
      <c r="FFS177" s="3"/>
      <c r="FFT177" s="3"/>
      <c r="FFU177" s="3"/>
      <c r="FFV177" s="3"/>
      <c r="FFW177" s="3"/>
      <c r="FFX177" s="3"/>
      <c r="FFY177" s="3"/>
      <c r="FFZ177" s="3"/>
      <c r="FGA177" s="3"/>
      <c r="FGB177" s="3"/>
      <c r="FGC177" s="3"/>
      <c r="FGD177" s="3"/>
      <c r="FGE177" s="3"/>
      <c r="FGF177" s="3"/>
      <c r="FGG177" s="3"/>
      <c r="FGH177" s="3"/>
      <c r="FGI177" s="3"/>
      <c r="FGJ177" s="3"/>
      <c r="FGK177" s="3"/>
      <c r="FGL177" s="3"/>
      <c r="FGM177" s="3"/>
      <c r="FGN177" s="3"/>
      <c r="FGO177" s="3"/>
      <c r="FGP177" s="3"/>
      <c r="FGQ177" s="3"/>
      <c r="FGR177" s="3"/>
      <c r="FGS177" s="3"/>
      <c r="FGT177" s="3"/>
      <c r="FGU177" s="3"/>
      <c r="FGV177" s="3"/>
      <c r="FGW177" s="3"/>
      <c r="FGX177" s="3"/>
      <c r="FGY177" s="3"/>
      <c r="FGZ177" s="3"/>
      <c r="FHA177" s="3"/>
      <c r="FHB177" s="3"/>
      <c r="FHC177" s="3"/>
      <c r="FHD177" s="3"/>
      <c r="FHE177" s="3"/>
      <c r="FHF177" s="3"/>
      <c r="FHG177" s="3"/>
      <c r="FHH177" s="3"/>
      <c r="FHI177" s="3"/>
      <c r="FHJ177" s="3"/>
      <c r="FHK177" s="3"/>
      <c r="FHL177" s="3"/>
      <c r="FHM177" s="3"/>
      <c r="FHN177" s="3"/>
      <c r="FHO177" s="3"/>
      <c r="FHP177" s="3"/>
      <c r="FHQ177" s="3"/>
      <c r="FHR177" s="3"/>
      <c r="FHS177" s="3"/>
      <c r="FHT177" s="3"/>
      <c r="FHU177" s="3"/>
      <c r="FHV177" s="3"/>
      <c r="FHW177" s="3"/>
      <c r="FHX177" s="3"/>
      <c r="FHY177" s="3"/>
      <c r="FHZ177" s="3"/>
      <c r="FIA177" s="3"/>
      <c r="FIB177" s="3"/>
      <c r="FIC177" s="3"/>
      <c r="FID177" s="3"/>
      <c r="FIE177" s="3"/>
      <c r="FIF177" s="3"/>
      <c r="FIG177" s="3"/>
      <c r="FIH177" s="3"/>
      <c r="FII177" s="3"/>
      <c r="FIJ177" s="3"/>
      <c r="FIK177" s="3"/>
      <c r="FIL177" s="3"/>
      <c r="FIM177" s="3"/>
      <c r="FIN177" s="3"/>
      <c r="FIO177" s="3"/>
      <c r="FIP177" s="3"/>
      <c r="FIQ177" s="3"/>
      <c r="FIR177" s="3"/>
      <c r="FIS177" s="3"/>
      <c r="FIT177" s="3"/>
      <c r="FIU177" s="3"/>
      <c r="FIV177" s="3"/>
      <c r="FIW177" s="3"/>
      <c r="FIX177" s="3"/>
      <c r="FIY177" s="3"/>
      <c r="FIZ177" s="3"/>
      <c r="FJA177" s="3"/>
      <c r="FJB177" s="3"/>
      <c r="FJC177" s="3"/>
      <c r="FJD177" s="3"/>
      <c r="FJE177" s="3"/>
      <c r="FJF177" s="3"/>
      <c r="FJG177" s="3"/>
      <c r="FJH177" s="3"/>
      <c r="FJI177" s="3"/>
      <c r="FJJ177" s="3"/>
      <c r="FJK177" s="3"/>
      <c r="FJL177" s="3"/>
      <c r="FJM177" s="3"/>
      <c r="FJN177" s="3"/>
      <c r="FJO177" s="3"/>
      <c r="FJP177" s="3"/>
      <c r="FJQ177" s="3"/>
      <c r="FJR177" s="3"/>
      <c r="FJS177" s="3"/>
      <c r="FJT177" s="3"/>
      <c r="FJU177" s="3"/>
      <c r="FJV177" s="3"/>
      <c r="FJW177" s="3"/>
      <c r="FJX177" s="3"/>
      <c r="FJY177" s="3"/>
      <c r="FJZ177" s="3"/>
      <c r="FKA177" s="3"/>
      <c r="FKB177" s="3"/>
      <c r="FKC177" s="3"/>
      <c r="FKD177" s="3"/>
      <c r="FKE177" s="3"/>
      <c r="FKF177" s="3"/>
      <c r="FKG177" s="3"/>
      <c r="FKH177" s="3"/>
      <c r="FKI177" s="3"/>
      <c r="FKJ177" s="3"/>
      <c r="FKK177" s="3"/>
      <c r="FKL177" s="3"/>
      <c r="FKM177" s="3"/>
      <c r="FKN177" s="3"/>
      <c r="FKO177" s="3"/>
      <c r="FKP177" s="3"/>
      <c r="FKQ177" s="3"/>
      <c r="FKR177" s="3"/>
      <c r="FKS177" s="3"/>
      <c r="FKT177" s="3"/>
      <c r="FKU177" s="3"/>
      <c r="FKV177" s="3"/>
      <c r="FKW177" s="3"/>
      <c r="FKX177" s="3"/>
      <c r="FKY177" s="3"/>
      <c r="FKZ177" s="3"/>
      <c r="FLA177" s="3"/>
      <c r="FLB177" s="3"/>
      <c r="FLC177" s="3"/>
      <c r="FLD177" s="3"/>
      <c r="FLE177" s="3"/>
      <c r="FLF177" s="3"/>
      <c r="FLG177" s="3"/>
      <c r="FLH177" s="3"/>
      <c r="FLI177" s="3"/>
      <c r="FLJ177" s="3"/>
      <c r="FLK177" s="3"/>
      <c r="FLL177" s="3"/>
      <c r="FLM177" s="3"/>
      <c r="FLN177" s="3"/>
      <c r="FLO177" s="3"/>
      <c r="FLP177" s="3"/>
      <c r="FLQ177" s="3"/>
      <c r="FLR177" s="3"/>
      <c r="FLS177" s="3"/>
      <c r="FLT177" s="3"/>
      <c r="FLU177" s="3"/>
      <c r="FLV177" s="3"/>
      <c r="FLW177" s="3"/>
      <c r="FLX177" s="3"/>
      <c r="FLY177" s="3"/>
      <c r="FLZ177" s="3"/>
      <c r="FMA177" s="3"/>
      <c r="FMB177" s="3"/>
      <c r="FMC177" s="3"/>
      <c r="FMD177" s="3"/>
      <c r="FME177" s="3"/>
      <c r="FMF177" s="3"/>
      <c r="FMG177" s="3"/>
      <c r="FMH177" s="3"/>
      <c r="FMI177" s="3"/>
      <c r="FMJ177" s="3"/>
      <c r="FMK177" s="3"/>
      <c r="FML177" s="3"/>
      <c r="FMM177" s="3"/>
      <c r="FMN177" s="3"/>
      <c r="FMO177" s="3"/>
      <c r="FMP177" s="3"/>
      <c r="FMQ177" s="3"/>
      <c r="FMR177" s="3"/>
      <c r="FMS177" s="3"/>
      <c r="FMT177" s="3"/>
      <c r="FMU177" s="3"/>
      <c r="FMV177" s="3"/>
      <c r="FMW177" s="3"/>
      <c r="FMX177" s="3"/>
      <c r="FMY177" s="3"/>
      <c r="FMZ177" s="3"/>
      <c r="FNA177" s="3"/>
      <c r="FNB177" s="3"/>
      <c r="FNC177" s="3"/>
      <c r="FND177" s="3"/>
      <c r="FNE177" s="3"/>
      <c r="FNF177" s="3"/>
      <c r="FNG177" s="3"/>
      <c r="FNH177" s="3"/>
      <c r="FNI177" s="3"/>
      <c r="FNJ177" s="3"/>
      <c r="FNK177" s="3"/>
      <c r="FNL177" s="3"/>
      <c r="FNM177" s="3"/>
      <c r="FNN177" s="3"/>
      <c r="FNO177" s="3"/>
      <c r="FNP177" s="3"/>
      <c r="FNQ177" s="3"/>
      <c r="FNR177" s="3"/>
      <c r="FNS177" s="3"/>
      <c r="FNT177" s="3"/>
      <c r="FNU177" s="3"/>
      <c r="FNV177" s="3"/>
      <c r="FNW177" s="3"/>
      <c r="FNX177" s="3"/>
      <c r="FNY177" s="3"/>
      <c r="FNZ177" s="3"/>
      <c r="FOA177" s="3"/>
      <c r="FOB177" s="3"/>
      <c r="FOC177" s="3"/>
      <c r="FOD177" s="3"/>
      <c r="FOE177" s="3"/>
      <c r="FOF177" s="3"/>
      <c r="FOG177" s="3"/>
      <c r="FOH177" s="3"/>
      <c r="FOI177" s="3"/>
      <c r="FOJ177" s="3"/>
      <c r="FOK177" s="3"/>
      <c r="FOL177" s="3"/>
      <c r="FOM177" s="3"/>
      <c r="FON177" s="3"/>
      <c r="FOO177" s="3"/>
      <c r="FOP177" s="3"/>
      <c r="FOQ177" s="3"/>
      <c r="FOR177" s="3"/>
      <c r="FOS177" s="3"/>
      <c r="FOT177" s="3"/>
      <c r="FOU177" s="3"/>
      <c r="FOV177" s="3"/>
      <c r="FOW177" s="3"/>
      <c r="FOX177" s="3"/>
      <c r="FOY177" s="3"/>
      <c r="FOZ177" s="3"/>
      <c r="FPA177" s="3"/>
      <c r="FPB177" s="3"/>
      <c r="FPC177" s="3"/>
      <c r="FPD177" s="3"/>
      <c r="FPE177" s="3"/>
      <c r="FPF177" s="3"/>
      <c r="FPG177" s="3"/>
      <c r="FPH177" s="3"/>
      <c r="FPI177" s="3"/>
      <c r="FPJ177" s="3"/>
      <c r="FPK177" s="3"/>
      <c r="FPL177" s="3"/>
      <c r="FPM177" s="3"/>
      <c r="FPN177" s="3"/>
      <c r="FPO177" s="3"/>
      <c r="FPP177" s="3"/>
      <c r="FPQ177" s="3"/>
      <c r="FPR177" s="3"/>
      <c r="FPS177" s="3"/>
      <c r="FPT177" s="3"/>
      <c r="FPU177" s="3"/>
      <c r="FPV177" s="3"/>
      <c r="FPW177" s="3"/>
      <c r="FPX177" s="3"/>
      <c r="FPY177" s="3"/>
      <c r="FPZ177" s="3"/>
      <c r="FQA177" s="3"/>
      <c r="FQB177" s="3"/>
      <c r="FQC177" s="3"/>
      <c r="FQD177" s="3"/>
      <c r="FQE177" s="3"/>
      <c r="FQF177" s="3"/>
      <c r="FQG177" s="3"/>
      <c r="FQH177" s="3"/>
      <c r="FQI177" s="3"/>
      <c r="FQJ177" s="3"/>
      <c r="FQK177" s="3"/>
      <c r="FQL177" s="3"/>
      <c r="FQM177" s="3"/>
      <c r="FQN177" s="3"/>
      <c r="FQO177" s="3"/>
      <c r="FQP177" s="3"/>
      <c r="FQQ177" s="3"/>
      <c r="FQR177" s="3"/>
      <c r="FQS177" s="3"/>
      <c r="FQT177" s="3"/>
      <c r="FQU177" s="3"/>
      <c r="FQV177" s="3"/>
      <c r="FQW177" s="3"/>
      <c r="FQX177" s="3"/>
      <c r="FQY177" s="3"/>
      <c r="FQZ177" s="3"/>
      <c r="FRA177" s="3"/>
      <c r="FRB177" s="3"/>
      <c r="FRC177" s="3"/>
      <c r="FRD177" s="3"/>
      <c r="FRE177" s="3"/>
      <c r="FRF177" s="3"/>
      <c r="FRG177" s="3"/>
      <c r="FRH177" s="3"/>
      <c r="FRI177" s="3"/>
      <c r="FRJ177" s="3"/>
      <c r="FRK177" s="3"/>
      <c r="FRL177" s="3"/>
      <c r="FRM177" s="3"/>
      <c r="FRN177" s="3"/>
      <c r="FRO177" s="3"/>
      <c r="FRP177" s="3"/>
      <c r="FRQ177" s="3"/>
      <c r="FRR177" s="3"/>
      <c r="FRS177" s="3"/>
      <c r="FRT177" s="3"/>
      <c r="FRU177" s="3"/>
      <c r="FRV177" s="3"/>
      <c r="FRW177" s="3"/>
      <c r="FRX177" s="3"/>
      <c r="FRY177" s="3"/>
      <c r="FRZ177" s="3"/>
      <c r="FSA177" s="3"/>
      <c r="FSB177" s="3"/>
      <c r="FSC177" s="3"/>
      <c r="FSD177" s="3"/>
      <c r="FSE177" s="3"/>
      <c r="FSF177" s="3"/>
      <c r="FSG177" s="3"/>
      <c r="FSH177" s="3"/>
      <c r="FSI177" s="3"/>
      <c r="FSJ177" s="3"/>
      <c r="FSK177" s="3"/>
      <c r="FSL177" s="3"/>
      <c r="FSM177" s="3"/>
      <c r="FSN177" s="3"/>
      <c r="FSO177" s="3"/>
      <c r="FSP177" s="3"/>
      <c r="FSQ177" s="3"/>
      <c r="FSR177" s="3"/>
      <c r="FSS177" s="3"/>
      <c r="FST177" s="3"/>
      <c r="FSU177" s="3"/>
      <c r="FSV177" s="3"/>
      <c r="FSW177" s="3"/>
      <c r="FSX177" s="3"/>
      <c r="FSY177" s="3"/>
      <c r="FSZ177" s="3"/>
      <c r="FTA177" s="3"/>
      <c r="FTB177" s="3"/>
      <c r="FTC177" s="3"/>
      <c r="FTD177" s="3"/>
      <c r="FTE177" s="3"/>
      <c r="FTF177" s="3"/>
      <c r="FTG177" s="3"/>
      <c r="FTH177" s="3"/>
      <c r="FTI177" s="3"/>
      <c r="FTJ177" s="3"/>
      <c r="FTK177" s="3"/>
      <c r="FTL177" s="3"/>
      <c r="FTM177" s="3"/>
      <c r="FTN177" s="3"/>
      <c r="FTO177" s="3"/>
      <c r="FTP177" s="3"/>
      <c r="FTQ177" s="3"/>
      <c r="FTR177" s="3"/>
      <c r="FTS177" s="3"/>
      <c r="FTT177" s="3"/>
      <c r="FTU177" s="3"/>
      <c r="FTV177" s="3"/>
      <c r="FTW177" s="3"/>
      <c r="FTX177" s="3"/>
      <c r="FTY177" s="3"/>
      <c r="FTZ177" s="3"/>
      <c r="FUA177" s="3"/>
      <c r="FUB177" s="3"/>
      <c r="FUC177" s="3"/>
      <c r="FUD177" s="3"/>
      <c r="FUE177" s="3"/>
      <c r="FUF177" s="3"/>
      <c r="FUG177" s="3"/>
      <c r="FUH177" s="3"/>
      <c r="FUI177" s="3"/>
      <c r="FUJ177" s="3"/>
      <c r="FUK177" s="3"/>
      <c r="FUL177" s="3"/>
      <c r="FUM177" s="3"/>
      <c r="FUN177" s="3"/>
      <c r="FUO177" s="3"/>
      <c r="FUP177" s="3"/>
      <c r="FUQ177" s="3"/>
      <c r="FUR177" s="3"/>
      <c r="FUS177" s="3"/>
      <c r="FUT177" s="3"/>
      <c r="FUU177" s="3"/>
      <c r="FUV177" s="3"/>
      <c r="FUW177" s="3"/>
      <c r="FUX177" s="3"/>
      <c r="FUY177" s="3"/>
      <c r="FUZ177" s="3"/>
      <c r="FVA177" s="3"/>
      <c r="FVB177" s="3"/>
      <c r="FVC177" s="3"/>
      <c r="FVD177" s="3"/>
      <c r="FVE177" s="3"/>
      <c r="FVF177" s="3"/>
      <c r="FVG177" s="3"/>
      <c r="FVH177" s="3"/>
      <c r="FVI177" s="3"/>
      <c r="FVJ177" s="3"/>
      <c r="FVK177" s="3"/>
      <c r="FVL177" s="3"/>
      <c r="FVM177" s="3"/>
      <c r="FVN177" s="3"/>
      <c r="FVO177" s="3"/>
      <c r="FVP177" s="3"/>
      <c r="FVQ177" s="3"/>
      <c r="FVR177" s="3"/>
      <c r="FVS177" s="3"/>
      <c r="FVT177" s="3"/>
      <c r="FVU177" s="3"/>
      <c r="FVV177" s="3"/>
      <c r="FVW177" s="3"/>
      <c r="FVX177" s="3"/>
      <c r="FVY177" s="3"/>
      <c r="FVZ177" s="3"/>
      <c r="FWA177" s="3"/>
      <c r="FWB177" s="3"/>
      <c r="FWC177" s="3"/>
      <c r="FWD177" s="3"/>
      <c r="FWE177" s="3"/>
      <c r="FWF177" s="3"/>
      <c r="FWG177" s="3"/>
      <c r="FWH177" s="3"/>
      <c r="FWI177" s="3"/>
      <c r="FWJ177" s="3"/>
      <c r="FWK177" s="3"/>
      <c r="FWL177" s="3"/>
      <c r="FWM177" s="3"/>
      <c r="FWN177" s="3"/>
      <c r="FWO177" s="3"/>
      <c r="FWP177" s="3"/>
      <c r="FWQ177" s="3"/>
      <c r="FWR177" s="3"/>
      <c r="FWS177" s="3"/>
      <c r="FWT177" s="3"/>
      <c r="FWU177" s="3"/>
      <c r="FWV177" s="3"/>
      <c r="FWW177" s="3"/>
      <c r="FWX177" s="3"/>
      <c r="FWY177" s="3"/>
      <c r="FWZ177" s="3"/>
      <c r="FXA177" s="3"/>
      <c r="FXB177" s="3"/>
      <c r="FXC177" s="3"/>
      <c r="FXD177" s="3"/>
      <c r="FXE177" s="3"/>
      <c r="FXF177" s="3"/>
      <c r="FXG177" s="3"/>
      <c r="FXH177" s="3"/>
      <c r="FXI177" s="3"/>
      <c r="FXJ177" s="3"/>
      <c r="FXK177" s="3"/>
      <c r="FXL177" s="3"/>
      <c r="FXM177" s="3"/>
      <c r="FXN177" s="3"/>
      <c r="FXO177" s="3"/>
      <c r="FXP177" s="3"/>
      <c r="FXQ177" s="3"/>
      <c r="FXR177" s="3"/>
      <c r="FXS177" s="3"/>
      <c r="FXT177" s="3"/>
      <c r="FXU177" s="3"/>
      <c r="FXV177" s="3"/>
      <c r="FXW177" s="3"/>
      <c r="FXX177" s="3"/>
      <c r="FXY177" s="3"/>
      <c r="FXZ177" s="3"/>
      <c r="FYA177" s="3"/>
      <c r="FYB177" s="3"/>
      <c r="FYC177" s="3"/>
      <c r="FYD177" s="3"/>
      <c r="FYE177" s="3"/>
      <c r="FYF177" s="3"/>
      <c r="FYG177" s="3"/>
      <c r="FYH177" s="3"/>
      <c r="FYI177" s="3"/>
      <c r="FYJ177" s="3"/>
      <c r="FYK177" s="3"/>
      <c r="FYL177" s="3"/>
      <c r="FYM177" s="3"/>
      <c r="FYN177" s="3"/>
      <c r="FYO177" s="3"/>
      <c r="FYP177" s="3"/>
      <c r="FYQ177" s="3"/>
      <c r="FYR177" s="3"/>
      <c r="FYS177" s="3"/>
      <c r="FYT177" s="3"/>
      <c r="FYU177" s="3"/>
      <c r="FYV177" s="3"/>
      <c r="FYW177" s="3"/>
      <c r="FYX177" s="3"/>
      <c r="FYY177" s="3"/>
      <c r="FYZ177" s="3"/>
      <c r="FZA177" s="3"/>
      <c r="FZB177" s="3"/>
      <c r="FZC177" s="3"/>
      <c r="FZD177" s="3"/>
      <c r="FZE177" s="3"/>
      <c r="FZF177" s="3"/>
      <c r="FZG177" s="3"/>
      <c r="FZH177" s="3"/>
      <c r="FZI177" s="3"/>
      <c r="FZJ177" s="3"/>
      <c r="FZK177" s="3"/>
      <c r="FZL177" s="3"/>
      <c r="FZM177" s="3"/>
      <c r="FZN177" s="3"/>
      <c r="FZO177" s="3"/>
      <c r="FZP177" s="3"/>
      <c r="FZQ177" s="3"/>
      <c r="FZR177" s="3"/>
      <c r="FZS177" s="3"/>
      <c r="FZT177" s="3"/>
      <c r="FZU177" s="3"/>
      <c r="FZV177" s="3"/>
      <c r="FZW177" s="3"/>
      <c r="FZX177" s="3"/>
      <c r="FZY177" s="3"/>
      <c r="FZZ177" s="3"/>
      <c r="GAA177" s="3"/>
      <c r="GAB177" s="3"/>
      <c r="GAC177" s="3"/>
      <c r="GAD177" s="3"/>
      <c r="GAE177" s="3"/>
      <c r="GAF177" s="3"/>
      <c r="GAG177" s="3"/>
      <c r="GAH177" s="3"/>
      <c r="GAI177" s="3"/>
      <c r="GAJ177" s="3"/>
      <c r="GAK177" s="3"/>
      <c r="GAL177" s="3"/>
      <c r="GAM177" s="3"/>
      <c r="GAN177" s="3"/>
      <c r="GAO177" s="3"/>
      <c r="GAP177" s="3"/>
      <c r="GAQ177" s="3"/>
      <c r="GAR177" s="3"/>
      <c r="GAS177" s="3"/>
      <c r="GAT177" s="3"/>
      <c r="GAU177" s="3"/>
      <c r="GAV177" s="3"/>
      <c r="GAW177" s="3"/>
      <c r="GAX177" s="3"/>
      <c r="GAY177" s="3"/>
      <c r="GAZ177" s="3"/>
      <c r="GBA177" s="3"/>
      <c r="GBB177" s="3"/>
      <c r="GBC177" s="3"/>
      <c r="GBD177" s="3"/>
      <c r="GBE177" s="3"/>
      <c r="GBF177" s="3"/>
      <c r="GBG177" s="3"/>
      <c r="GBH177" s="3"/>
      <c r="GBI177" s="3"/>
      <c r="GBJ177" s="3"/>
      <c r="GBK177" s="3"/>
      <c r="GBL177" s="3"/>
      <c r="GBM177" s="3"/>
      <c r="GBN177" s="3"/>
      <c r="GBO177" s="3"/>
      <c r="GBP177" s="3"/>
      <c r="GBQ177" s="3"/>
      <c r="GBR177" s="3"/>
      <c r="GBS177" s="3"/>
      <c r="GBT177" s="3"/>
      <c r="GBU177" s="3"/>
      <c r="GBV177" s="3"/>
      <c r="GBW177" s="3"/>
      <c r="GBX177" s="3"/>
      <c r="GBY177" s="3"/>
      <c r="GBZ177" s="3"/>
      <c r="GCA177" s="3"/>
      <c r="GCB177" s="3"/>
      <c r="GCC177" s="3"/>
      <c r="GCD177" s="3"/>
      <c r="GCE177" s="3"/>
      <c r="GCF177" s="3"/>
      <c r="GCG177" s="3"/>
      <c r="GCH177" s="3"/>
      <c r="GCI177" s="3"/>
      <c r="GCJ177" s="3"/>
      <c r="GCK177" s="3"/>
      <c r="GCL177" s="3"/>
      <c r="GCM177" s="3"/>
      <c r="GCN177" s="3"/>
      <c r="GCO177" s="3"/>
      <c r="GCP177" s="3"/>
      <c r="GCQ177" s="3"/>
      <c r="GCR177" s="3"/>
      <c r="GCS177" s="3"/>
      <c r="GCT177" s="3"/>
      <c r="GCU177" s="3"/>
      <c r="GCV177" s="3"/>
      <c r="GCW177" s="3"/>
      <c r="GCX177" s="3"/>
      <c r="GCY177" s="3"/>
      <c r="GCZ177" s="3"/>
      <c r="GDA177" s="3"/>
      <c r="GDB177" s="3"/>
      <c r="GDC177" s="3"/>
      <c r="GDD177" s="3"/>
      <c r="GDE177" s="3"/>
      <c r="GDF177" s="3"/>
      <c r="GDG177" s="3"/>
      <c r="GDH177" s="3"/>
      <c r="GDI177" s="3"/>
      <c r="GDJ177" s="3"/>
      <c r="GDK177" s="3"/>
      <c r="GDL177" s="3"/>
      <c r="GDM177" s="3"/>
      <c r="GDN177" s="3"/>
      <c r="GDO177" s="3"/>
      <c r="GDP177" s="3"/>
      <c r="GDQ177" s="3"/>
      <c r="GDR177" s="3"/>
      <c r="GDS177" s="3"/>
      <c r="GDT177" s="3"/>
      <c r="GDU177" s="3"/>
      <c r="GDV177" s="3"/>
      <c r="GDW177" s="3"/>
      <c r="GDX177" s="3"/>
      <c r="GDY177" s="3"/>
      <c r="GDZ177" s="3"/>
      <c r="GEA177" s="3"/>
      <c r="GEB177" s="3"/>
      <c r="GEC177" s="3"/>
      <c r="GED177" s="3"/>
      <c r="GEE177" s="3"/>
      <c r="GEF177" s="3"/>
      <c r="GEG177" s="3"/>
      <c r="GEH177" s="3"/>
      <c r="GEI177" s="3"/>
      <c r="GEJ177" s="3"/>
      <c r="GEK177" s="3"/>
      <c r="GEL177" s="3"/>
      <c r="GEM177" s="3"/>
      <c r="GEN177" s="3"/>
      <c r="GEO177" s="3"/>
      <c r="GEP177" s="3"/>
      <c r="GEQ177" s="3"/>
      <c r="GER177" s="3"/>
      <c r="GES177" s="3"/>
      <c r="GET177" s="3"/>
      <c r="GEU177" s="3"/>
      <c r="GEV177" s="3"/>
      <c r="GEW177" s="3"/>
      <c r="GEX177" s="3"/>
      <c r="GEY177" s="3"/>
      <c r="GEZ177" s="3"/>
      <c r="GFA177" s="3"/>
      <c r="GFB177" s="3"/>
      <c r="GFC177" s="3"/>
      <c r="GFD177" s="3"/>
      <c r="GFE177" s="3"/>
      <c r="GFF177" s="3"/>
      <c r="GFG177" s="3"/>
      <c r="GFH177" s="3"/>
      <c r="GFI177" s="3"/>
      <c r="GFJ177" s="3"/>
      <c r="GFK177" s="3"/>
      <c r="GFL177" s="3"/>
      <c r="GFM177" s="3"/>
      <c r="GFN177" s="3"/>
      <c r="GFO177" s="3"/>
      <c r="GFP177" s="3"/>
      <c r="GFQ177" s="3"/>
      <c r="GFR177" s="3"/>
      <c r="GFS177" s="3"/>
      <c r="GFT177" s="3"/>
      <c r="GFU177" s="3"/>
      <c r="GFV177" s="3"/>
      <c r="GFW177" s="3"/>
      <c r="GFX177" s="3"/>
      <c r="GFY177" s="3"/>
      <c r="GFZ177" s="3"/>
      <c r="GGA177" s="3"/>
      <c r="GGB177" s="3"/>
      <c r="GGC177" s="3"/>
      <c r="GGD177" s="3"/>
      <c r="GGE177" s="3"/>
      <c r="GGF177" s="3"/>
      <c r="GGG177" s="3"/>
      <c r="GGH177" s="3"/>
      <c r="GGI177" s="3"/>
      <c r="GGJ177" s="3"/>
      <c r="GGK177" s="3"/>
      <c r="GGL177" s="3"/>
      <c r="GGM177" s="3"/>
      <c r="GGN177" s="3"/>
      <c r="GGO177" s="3"/>
      <c r="GGP177" s="3"/>
      <c r="GGQ177" s="3"/>
      <c r="GGR177" s="3"/>
      <c r="GGS177" s="3"/>
      <c r="GGT177" s="3"/>
      <c r="GGU177" s="3"/>
      <c r="GGV177" s="3"/>
      <c r="GGW177" s="3"/>
      <c r="GGX177" s="3"/>
      <c r="GGY177" s="3"/>
      <c r="GGZ177" s="3"/>
      <c r="GHA177" s="3"/>
      <c r="GHB177" s="3"/>
      <c r="GHC177" s="3"/>
      <c r="GHD177" s="3"/>
      <c r="GHE177" s="3"/>
      <c r="GHF177" s="3"/>
      <c r="GHG177" s="3"/>
      <c r="GHH177" s="3"/>
      <c r="GHI177" s="3"/>
      <c r="GHJ177" s="3"/>
      <c r="GHK177" s="3"/>
      <c r="GHL177" s="3"/>
      <c r="GHM177" s="3"/>
      <c r="GHN177" s="3"/>
      <c r="GHO177" s="3"/>
      <c r="GHP177" s="3"/>
      <c r="GHQ177" s="3"/>
      <c r="GHR177" s="3"/>
      <c r="GHS177" s="3"/>
      <c r="GHT177" s="3"/>
      <c r="GHU177" s="3"/>
      <c r="GHV177" s="3"/>
      <c r="GHW177" s="3"/>
      <c r="GHX177" s="3"/>
      <c r="GHY177" s="3"/>
      <c r="GHZ177" s="3"/>
      <c r="GIA177" s="3"/>
      <c r="GIB177" s="3"/>
      <c r="GIC177" s="3"/>
      <c r="GID177" s="3"/>
      <c r="GIE177" s="3"/>
      <c r="GIF177" s="3"/>
      <c r="GIG177" s="3"/>
      <c r="GIH177" s="3"/>
      <c r="GII177" s="3"/>
      <c r="GIJ177" s="3"/>
      <c r="GIK177" s="3"/>
      <c r="GIL177" s="3"/>
      <c r="GIM177" s="3"/>
      <c r="GIN177" s="3"/>
      <c r="GIO177" s="3"/>
      <c r="GIP177" s="3"/>
      <c r="GIQ177" s="3"/>
      <c r="GIR177" s="3"/>
      <c r="GIS177" s="3"/>
      <c r="GIT177" s="3"/>
      <c r="GIU177" s="3"/>
      <c r="GIV177" s="3"/>
      <c r="GIW177" s="3"/>
      <c r="GIX177" s="3"/>
      <c r="GIY177" s="3"/>
      <c r="GIZ177" s="3"/>
      <c r="GJA177" s="3"/>
      <c r="GJB177" s="3"/>
      <c r="GJC177" s="3"/>
      <c r="GJD177" s="3"/>
      <c r="GJE177" s="3"/>
      <c r="GJF177" s="3"/>
      <c r="GJG177" s="3"/>
      <c r="GJH177" s="3"/>
      <c r="GJI177" s="3"/>
      <c r="GJJ177" s="3"/>
      <c r="GJK177" s="3"/>
      <c r="GJL177" s="3"/>
      <c r="GJM177" s="3"/>
      <c r="GJN177" s="3"/>
      <c r="GJO177" s="3"/>
      <c r="GJP177" s="3"/>
      <c r="GJQ177" s="3"/>
      <c r="GJR177" s="3"/>
      <c r="GJS177" s="3"/>
      <c r="GJT177" s="3"/>
      <c r="GJU177" s="3"/>
      <c r="GJV177" s="3"/>
      <c r="GJW177" s="3"/>
      <c r="GJX177" s="3"/>
      <c r="GJY177" s="3"/>
      <c r="GJZ177" s="3"/>
      <c r="GKA177" s="3"/>
      <c r="GKB177" s="3"/>
      <c r="GKC177" s="3"/>
      <c r="GKD177" s="3"/>
      <c r="GKE177" s="3"/>
      <c r="GKF177" s="3"/>
      <c r="GKG177" s="3"/>
      <c r="GKH177" s="3"/>
      <c r="GKI177" s="3"/>
      <c r="GKJ177" s="3"/>
      <c r="GKK177" s="3"/>
      <c r="GKL177" s="3"/>
      <c r="GKM177" s="3"/>
      <c r="GKN177" s="3"/>
      <c r="GKO177" s="3"/>
      <c r="GKP177" s="3"/>
      <c r="GKQ177" s="3"/>
      <c r="GKR177" s="3"/>
      <c r="GKS177" s="3"/>
      <c r="GKT177" s="3"/>
      <c r="GKU177" s="3"/>
      <c r="GKV177" s="3"/>
      <c r="GKW177" s="3"/>
      <c r="GKX177" s="3"/>
      <c r="GKY177" s="3"/>
      <c r="GKZ177" s="3"/>
      <c r="GLA177" s="3"/>
      <c r="GLB177" s="3"/>
      <c r="GLC177" s="3"/>
      <c r="GLD177" s="3"/>
      <c r="GLE177" s="3"/>
      <c r="GLF177" s="3"/>
      <c r="GLG177" s="3"/>
      <c r="GLH177" s="3"/>
      <c r="GLI177" s="3"/>
      <c r="GLJ177" s="3"/>
      <c r="GLK177" s="3"/>
      <c r="GLL177" s="3"/>
      <c r="GLM177" s="3"/>
      <c r="GLN177" s="3"/>
      <c r="GLO177" s="3"/>
      <c r="GLP177" s="3"/>
      <c r="GLQ177" s="3"/>
      <c r="GLR177" s="3"/>
      <c r="GLS177" s="3"/>
      <c r="GLT177" s="3"/>
      <c r="GLU177" s="3"/>
      <c r="GLV177" s="3"/>
      <c r="GLW177" s="3"/>
      <c r="GLX177" s="3"/>
      <c r="GLY177" s="3"/>
      <c r="GLZ177" s="3"/>
      <c r="GMA177" s="3"/>
      <c r="GMB177" s="3"/>
      <c r="GMC177" s="3"/>
      <c r="GMD177" s="3"/>
      <c r="GME177" s="3"/>
      <c r="GMF177" s="3"/>
      <c r="GMG177" s="3"/>
      <c r="GMH177" s="3"/>
      <c r="GMI177" s="3"/>
      <c r="GMJ177" s="3"/>
      <c r="GMK177" s="3"/>
      <c r="GML177" s="3"/>
      <c r="GMM177" s="3"/>
      <c r="GMN177" s="3"/>
      <c r="GMO177" s="3"/>
      <c r="GMP177" s="3"/>
      <c r="GMQ177" s="3"/>
      <c r="GMR177" s="3"/>
      <c r="GMS177" s="3"/>
      <c r="GMT177" s="3"/>
      <c r="GMU177" s="3"/>
      <c r="GMV177" s="3"/>
      <c r="GMW177" s="3"/>
      <c r="GMX177" s="3"/>
      <c r="GMY177" s="3"/>
      <c r="GMZ177" s="3"/>
      <c r="GNA177" s="3"/>
      <c r="GNB177" s="3"/>
      <c r="GNC177" s="3"/>
      <c r="GND177" s="3"/>
      <c r="GNE177" s="3"/>
      <c r="GNF177" s="3"/>
      <c r="GNG177" s="3"/>
      <c r="GNH177" s="3"/>
      <c r="GNI177" s="3"/>
      <c r="GNJ177" s="3"/>
      <c r="GNK177" s="3"/>
      <c r="GNL177" s="3"/>
      <c r="GNM177" s="3"/>
      <c r="GNN177" s="3"/>
      <c r="GNO177" s="3"/>
      <c r="GNP177" s="3"/>
      <c r="GNQ177" s="3"/>
      <c r="GNR177" s="3"/>
      <c r="GNS177" s="3"/>
      <c r="GNT177" s="3"/>
      <c r="GNU177" s="3"/>
      <c r="GNV177" s="3"/>
      <c r="GNW177" s="3"/>
      <c r="GNX177" s="3"/>
      <c r="GNY177" s="3"/>
      <c r="GNZ177" s="3"/>
      <c r="GOA177" s="3"/>
      <c r="GOB177" s="3"/>
      <c r="GOC177" s="3"/>
      <c r="GOD177" s="3"/>
      <c r="GOE177" s="3"/>
      <c r="GOF177" s="3"/>
      <c r="GOG177" s="3"/>
      <c r="GOH177" s="3"/>
      <c r="GOI177" s="3"/>
      <c r="GOJ177" s="3"/>
      <c r="GOK177" s="3"/>
      <c r="GOL177" s="3"/>
      <c r="GOM177" s="3"/>
      <c r="GON177" s="3"/>
      <c r="GOO177" s="3"/>
      <c r="GOP177" s="3"/>
      <c r="GOQ177" s="3"/>
      <c r="GOR177" s="3"/>
      <c r="GOS177" s="3"/>
      <c r="GOT177" s="3"/>
      <c r="GOU177" s="3"/>
      <c r="GOV177" s="3"/>
      <c r="GOW177" s="3"/>
      <c r="GOX177" s="3"/>
      <c r="GOY177" s="3"/>
      <c r="GOZ177" s="3"/>
      <c r="GPA177" s="3"/>
      <c r="GPB177" s="3"/>
      <c r="GPC177" s="3"/>
      <c r="GPD177" s="3"/>
      <c r="GPE177" s="3"/>
      <c r="GPF177" s="3"/>
      <c r="GPG177" s="3"/>
      <c r="GPH177" s="3"/>
      <c r="GPI177" s="3"/>
      <c r="GPJ177" s="3"/>
      <c r="GPK177" s="3"/>
      <c r="GPL177" s="3"/>
      <c r="GPM177" s="3"/>
      <c r="GPN177" s="3"/>
      <c r="GPO177" s="3"/>
      <c r="GPP177" s="3"/>
      <c r="GPQ177" s="3"/>
      <c r="GPR177" s="3"/>
      <c r="GPS177" s="3"/>
      <c r="GPT177" s="3"/>
      <c r="GPU177" s="3"/>
      <c r="GPV177" s="3"/>
      <c r="GPW177" s="3"/>
      <c r="GPX177" s="3"/>
      <c r="GPY177" s="3"/>
      <c r="GPZ177" s="3"/>
      <c r="GQA177" s="3"/>
      <c r="GQB177" s="3"/>
      <c r="GQC177" s="3"/>
      <c r="GQD177" s="3"/>
      <c r="GQE177" s="3"/>
      <c r="GQF177" s="3"/>
      <c r="GQG177" s="3"/>
      <c r="GQH177" s="3"/>
      <c r="GQI177" s="3"/>
      <c r="GQJ177" s="3"/>
      <c r="GQK177" s="3"/>
      <c r="GQL177" s="3"/>
      <c r="GQM177" s="3"/>
      <c r="GQN177" s="3"/>
      <c r="GQO177" s="3"/>
      <c r="GQP177" s="3"/>
      <c r="GQQ177" s="3"/>
      <c r="GQR177" s="3"/>
      <c r="GQS177" s="3"/>
      <c r="GQT177" s="3"/>
      <c r="GQU177" s="3"/>
      <c r="GQV177" s="3"/>
      <c r="GQW177" s="3"/>
      <c r="GQX177" s="3"/>
      <c r="GQY177" s="3"/>
      <c r="GQZ177" s="3"/>
      <c r="GRA177" s="3"/>
      <c r="GRB177" s="3"/>
      <c r="GRC177" s="3"/>
      <c r="GRD177" s="3"/>
      <c r="GRE177" s="3"/>
      <c r="GRF177" s="3"/>
      <c r="GRG177" s="3"/>
      <c r="GRH177" s="3"/>
      <c r="GRI177" s="3"/>
      <c r="GRJ177" s="3"/>
      <c r="GRK177" s="3"/>
      <c r="GRL177" s="3"/>
      <c r="GRM177" s="3"/>
      <c r="GRN177" s="3"/>
      <c r="GRO177" s="3"/>
      <c r="GRP177" s="3"/>
      <c r="GRQ177" s="3"/>
      <c r="GRR177" s="3"/>
      <c r="GRS177" s="3"/>
      <c r="GRT177" s="3"/>
      <c r="GRU177" s="3"/>
      <c r="GRV177" s="3"/>
      <c r="GRW177" s="3"/>
      <c r="GRX177" s="3"/>
      <c r="GRY177" s="3"/>
      <c r="GRZ177" s="3"/>
      <c r="GSA177" s="3"/>
      <c r="GSB177" s="3"/>
      <c r="GSC177" s="3"/>
      <c r="GSD177" s="3"/>
      <c r="GSE177" s="3"/>
      <c r="GSF177" s="3"/>
      <c r="GSG177" s="3"/>
      <c r="GSH177" s="3"/>
      <c r="GSI177" s="3"/>
      <c r="GSJ177" s="3"/>
      <c r="GSK177" s="3"/>
      <c r="GSL177" s="3"/>
      <c r="GSM177" s="3"/>
      <c r="GSN177" s="3"/>
      <c r="GSO177" s="3"/>
      <c r="GSP177" s="3"/>
      <c r="GSQ177" s="3"/>
      <c r="GSR177" s="3"/>
      <c r="GSS177" s="3"/>
      <c r="GST177" s="3"/>
      <c r="GSU177" s="3"/>
      <c r="GSV177" s="3"/>
      <c r="GSW177" s="3"/>
      <c r="GSX177" s="3"/>
      <c r="GSY177" s="3"/>
      <c r="GSZ177" s="3"/>
      <c r="GTA177" s="3"/>
      <c r="GTB177" s="3"/>
      <c r="GTC177" s="3"/>
      <c r="GTD177" s="3"/>
      <c r="GTE177" s="3"/>
      <c r="GTF177" s="3"/>
      <c r="GTG177" s="3"/>
      <c r="GTH177" s="3"/>
      <c r="GTI177" s="3"/>
      <c r="GTJ177" s="3"/>
      <c r="GTK177" s="3"/>
      <c r="GTL177" s="3"/>
      <c r="GTM177" s="3"/>
      <c r="GTN177" s="3"/>
      <c r="GTO177" s="3"/>
      <c r="GTP177" s="3"/>
      <c r="GTQ177" s="3"/>
      <c r="GTR177" s="3"/>
      <c r="GTS177" s="3"/>
      <c r="GTT177" s="3"/>
      <c r="GTU177" s="3"/>
      <c r="GTV177" s="3"/>
      <c r="GTW177" s="3"/>
      <c r="GTX177" s="3"/>
      <c r="GTY177" s="3"/>
      <c r="GTZ177" s="3"/>
      <c r="GUA177" s="3"/>
      <c r="GUB177" s="3"/>
      <c r="GUC177" s="3"/>
      <c r="GUD177" s="3"/>
      <c r="GUE177" s="3"/>
      <c r="GUF177" s="3"/>
      <c r="GUG177" s="3"/>
      <c r="GUH177" s="3"/>
      <c r="GUI177" s="3"/>
      <c r="GUJ177" s="3"/>
      <c r="GUK177" s="3"/>
      <c r="GUL177" s="3"/>
      <c r="GUM177" s="3"/>
      <c r="GUN177" s="3"/>
      <c r="GUO177" s="3"/>
      <c r="GUP177" s="3"/>
      <c r="GUQ177" s="3"/>
      <c r="GUR177" s="3"/>
      <c r="GUS177" s="3"/>
      <c r="GUT177" s="3"/>
      <c r="GUU177" s="3"/>
      <c r="GUV177" s="3"/>
      <c r="GUW177" s="3"/>
      <c r="GUX177" s="3"/>
      <c r="GUY177" s="3"/>
      <c r="GUZ177" s="3"/>
      <c r="GVA177" s="3"/>
      <c r="GVB177" s="3"/>
      <c r="GVC177" s="3"/>
      <c r="GVD177" s="3"/>
      <c r="GVE177" s="3"/>
      <c r="GVF177" s="3"/>
      <c r="GVG177" s="3"/>
      <c r="GVH177" s="3"/>
      <c r="GVI177" s="3"/>
      <c r="GVJ177" s="3"/>
      <c r="GVK177" s="3"/>
      <c r="GVL177" s="3"/>
      <c r="GVM177" s="3"/>
      <c r="GVN177" s="3"/>
      <c r="GVO177" s="3"/>
      <c r="GVP177" s="3"/>
      <c r="GVQ177" s="3"/>
      <c r="GVR177" s="3"/>
      <c r="GVS177" s="3"/>
      <c r="GVT177" s="3"/>
      <c r="GVU177" s="3"/>
      <c r="GVV177" s="3"/>
      <c r="GVW177" s="3"/>
      <c r="GVX177" s="3"/>
      <c r="GVY177" s="3"/>
      <c r="GVZ177" s="3"/>
      <c r="GWA177" s="3"/>
      <c r="GWB177" s="3"/>
      <c r="GWC177" s="3"/>
      <c r="GWD177" s="3"/>
      <c r="GWE177" s="3"/>
      <c r="GWF177" s="3"/>
      <c r="GWG177" s="3"/>
      <c r="GWH177" s="3"/>
      <c r="GWI177" s="3"/>
      <c r="GWJ177" s="3"/>
      <c r="GWK177" s="3"/>
      <c r="GWL177" s="3"/>
      <c r="GWM177" s="3"/>
      <c r="GWN177" s="3"/>
      <c r="GWO177" s="3"/>
      <c r="GWP177" s="3"/>
      <c r="GWQ177" s="3"/>
      <c r="GWR177" s="3"/>
      <c r="GWS177" s="3"/>
      <c r="GWT177" s="3"/>
      <c r="GWU177" s="3"/>
      <c r="GWV177" s="3"/>
      <c r="GWW177" s="3"/>
      <c r="GWX177" s="3"/>
      <c r="GWY177" s="3"/>
      <c r="GWZ177" s="3"/>
      <c r="GXA177" s="3"/>
      <c r="GXB177" s="3"/>
      <c r="GXC177" s="3"/>
      <c r="GXD177" s="3"/>
      <c r="GXE177" s="3"/>
      <c r="GXF177" s="3"/>
      <c r="GXG177" s="3"/>
      <c r="GXH177" s="3"/>
      <c r="GXI177" s="3"/>
      <c r="GXJ177" s="3"/>
      <c r="GXK177" s="3"/>
      <c r="GXL177" s="3"/>
      <c r="GXM177" s="3"/>
      <c r="GXN177" s="3"/>
      <c r="GXO177" s="3"/>
      <c r="GXP177" s="3"/>
      <c r="GXQ177" s="3"/>
      <c r="GXR177" s="3"/>
      <c r="GXS177" s="3"/>
      <c r="GXT177" s="3"/>
      <c r="GXU177" s="3"/>
      <c r="GXV177" s="3"/>
      <c r="GXW177" s="3"/>
      <c r="GXX177" s="3"/>
      <c r="GXY177" s="3"/>
      <c r="GXZ177" s="3"/>
      <c r="GYA177" s="3"/>
      <c r="GYB177" s="3"/>
      <c r="GYC177" s="3"/>
      <c r="GYD177" s="3"/>
      <c r="GYE177" s="3"/>
      <c r="GYF177" s="3"/>
      <c r="GYG177" s="3"/>
      <c r="GYH177" s="3"/>
      <c r="GYI177" s="3"/>
      <c r="GYJ177" s="3"/>
      <c r="GYK177" s="3"/>
      <c r="GYL177" s="3"/>
      <c r="GYM177" s="3"/>
      <c r="GYN177" s="3"/>
      <c r="GYO177" s="3"/>
      <c r="GYP177" s="3"/>
      <c r="GYQ177" s="3"/>
      <c r="GYR177" s="3"/>
      <c r="GYS177" s="3"/>
      <c r="GYT177" s="3"/>
      <c r="GYU177" s="3"/>
      <c r="GYV177" s="3"/>
      <c r="GYW177" s="3"/>
      <c r="GYX177" s="3"/>
      <c r="GYY177" s="3"/>
      <c r="GYZ177" s="3"/>
      <c r="GZA177" s="3"/>
      <c r="GZB177" s="3"/>
      <c r="GZC177" s="3"/>
      <c r="GZD177" s="3"/>
      <c r="GZE177" s="3"/>
      <c r="GZF177" s="3"/>
      <c r="GZG177" s="3"/>
      <c r="GZH177" s="3"/>
      <c r="GZI177" s="3"/>
      <c r="GZJ177" s="3"/>
      <c r="GZK177" s="3"/>
      <c r="GZL177" s="3"/>
      <c r="GZM177" s="3"/>
      <c r="GZN177" s="3"/>
      <c r="GZO177" s="3"/>
      <c r="GZP177" s="3"/>
      <c r="GZQ177" s="3"/>
      <c r="GZR177" s="3"/>
      <c r="GZS177" s="3"/>
      <c r="GZT177" s="3"/>
      <c r="GZU177" s="3"/>
      <c r="GZV177" s="3"/>
      <c r="GZW177" s="3"/>
      <c r="GZX177" s="3"/>
      <c r="GZY177" s="3"/>
      <c r="GZZ177" s="3"/>
      <c r="HAA177" s="3"/>
      <c r="HAB177" s="3"/>
      <c r="HAC177" s="3"/>
      <c r="HAD177" s="3"/>
      <c r="HAE177" s="3"/>
      <c r="HAF177" s="3"/>
      <c r="HAG177" s="3"/>
      <c r="HAH177" s="3"/>
      <c r="HAI177" s="3"/>
      <c r="HAJ177" s="3"/>
      <c r="HAK177" s="3"/>
      <c r="HAL177" s="3"/>
      <c r="HAM177" s="3"/>
      <c r="HAN177" s="3"/>
      <c r="HAO177" s="3"/>
      <c r="HAP177" s="3"/>
      <c r="HAQ177" s="3"/>
      <c r="HAR177" s="3"/>
      <c r="HAS177" s="3"/>
      <c r="HAT177" s="3"/>
      <c r="HAU177" s="3"/>
      <c r="HAV177" s="3"/>
      <c r="HAW177" s="3"/>
      <c r="HAX177" s="3"/>
      <c r="HAY177" s="3"/>
      <c r="HAZ177" s="3"/>
      <c r="HBA177" s="3"/>
      <c r="HBB177" s="3"/>
      <c r="HBC177" s="3"/>
      <c r="HBD177" s="3"/>
      <c r="HBE177" s="3"/>
      <c r="HBF177" s="3"/>
      <c r="HBG177" s="3"/>
      <c r="HBH177" s="3"/>
      <c r="HBI177" s="3"/>
      <c r="HBJ177" s="3"/>
      <c r="HBK177" s="3"/>
      <c r="HBL177" s="3"/>
      <c r="HBM177" s="3"/>
      <c r="HBN177" s="3"/>
      <c r="HBO177" s="3"/>
      <c r="HBP177" s="3"/>
      <c r="HBQ177" s="3"/>
      <c r="HBR177" s="3"/>
      <c r="HBS177" s="3"/>
      <c r="HBT177" s="3"/>
      <c r="HBU177" s="3"/>
      <c r="HBV177" s="3"/>
      <c r="HBW177" s="3"/>
      <c r="HBX177" s="3"/>
      <c r="HBY177" s="3"/>
      <c r="HBZ177" s="3"/>
      <c r="HCA177" s="3"/>
      <c r="HCB177" s="3"/>
      <c r="HCC177" s="3"/>
      <c r="HCD177" s="3"/>
      <c r="HCE177" s="3"/>
      <c r="HCF177" s="3"/>
      <c r="HCG177" s="3"/>
      <c r="HCH177" s="3"/>
      <c r="HCI177" s="3"/>
      <c r="HCJ177" s="3"/>
      <c r="HCK177" s="3"/>
      <c r="HCL177" s="3"/>
      <c r="HCM177" s="3"/>
      <c r="HCN177" s="3"/>
      <c r="HCO177" s="3"/>
      <c r="HCP177" s="3"/>
      <c r="HCQ177" s="3"/>
      <c r="HCR177" s="3"/>
      <c r="HCS177" s="3"/>
      <c r="HCT177" s="3"/>
      <c r="HCU177" s="3"/>
      <c r="HCV177" s="3"/>
      <c r="HCW177" s="3"/>
      <c r="HCX177" s="3"/>
      <c r="HCY177" s="3"/>
      <c r="HCZ177" s="3"/>
      <c r="HDA177" s="3"/>
      <c r="HDB177" s="3"/>
      <c r="HDC177" s="3"/>
      <c r="HDD177" s="3"/>
      <c r="HDE177" s="3"/>
      <c r="HDF177" s="3"/>
      <c r="HDG177" s="3"/>
      <c r="HDH177" s="3"/>
      <c r="HDI177" s="3"/>
      <c r="HDJ177" s="3"/>
      <c r="HDK177" s="3"/>
      <c r="HDL177" s="3"/>
      <c r="HDM177" s="3"/>
      <c r="HDN177" s="3"/>
      <c r="HDO177" s="3"/>
      <c r="HDP177" s="3"/>
      <c r="HDQ177" s="3"/>
      <c r="HDR177" s="3"/>
      <c r="HDS177" s="3"/>
      <c r="HDT177" s="3"/>
      <c r="HDU177" s="3"/>
      <c r="HDV177" s="3"/>
      <c r="HDW177" s="3"/>
      <c r="HDX177" s="3"/>
      <c r="HDY177" s="3"/>
      <c r="HDZ177" s="3"/>
      <c r="HEA177" s="3"/>
      <c r="HEB177" s="3"/>
      <c r="HEC177" s="3"/>
      <c r="HED177" s="3"/>
      <c r="HEE177" s="3"/>
      <c r="HEF177" s="3"/>
      <c r="HEG177" s="3"/>
      <c r="HEH177" s="3"/>
      <c r="HEI177" s="3"/>
      <c r="HEJ177" s="3"/>
      <c r="HEK177" s="3"/>
      <c r="HEL177" s="3"/>
      <c r="HEM177" s="3"/>
      <c r="HEN177" s="3"/>
      <c r="HEO177" s="3"/>
      <c r="HEP177" s="3"/>
      <c r="HEQ177" s="3"/>
      <c r="HER177" s="3"/>
      <c r="HES177" s="3"/>
      <c r="HET177" s="3"/>
      <c r="HEU177" s="3"/>
      <c r="HEV177" s="3"/>
      <c r="HEW177" s="3"/>
      <c r="HEX177" s="3"/>
      <c r="HEY177" s="3"/>
      <c r="HEZ177" s="3"/>
      <c r="HFA177" s="3"/>
      <c r="HFB177" s="3"/>
      <c r="HFC177" s="3"/>
      <c r="HFD177" s="3"/>
      <c r="HFE177" s="3"/>
      <c r="HFF177" s="3"/>
      <c r="HFG177" s="3"/>
      <c r="HFH177" s="3"/>
      <c r="HFI177" s="3"/>
      <c r="HFJ177" s="3"/>
      <c r="HFK177" s="3"/>
      <c r="HFL177" s="3"/>
      <c r="HFM177" s="3"/>
      <c r="HFN177" s="3"/>
      <c r="HFO177" s="3"/>
      <c r="HFP177" s="3"/>
      <c r="HFQ177" s="3"/>
      <c r="HFR177" s="3"/>
      <c r="HFS177" s="3"/>
      <c r="HFT177" s="3"/>
      <c r="HFU177" s="3"/>
      <c r="HFV177" s="3"/>
      <c r="HFW177" s="3"/>
      <c r="HFX177" s="3"/>
      <c r="HFY177" s="3"/>
      <c r="HFZ177" s="3"/>
      <c r="HGA177" s="3"/>
      <c r="HGB177" s="3"/>
      <c r="HGC177" s="3"/>
      <c r="HGD177" s="3"/>
      <c r="HGE177" s="3"/>
      <c r="HGF177" s="3"/>
      <c r="HGG177" s="3"/>
      <c r="HGH177" s="3"/>
      <c r="HGI177" s="3"/>
      <c r="HGJ177" s="3"/>
      <c r="HGK177" s="3"/>
      <c r="HGL177" s="3"/>
      <c r="HGM177" s="3"/>
      <c r="HGN177" s="3"/>
      <c r="HGO177" s="3"/>
      <c r="HGP177" s="3"/>
      <c r="HGQ177" s="3"/>
      <c r="HGR177" s="3"/>
      <c r="HGS177" s="3"/>
      <c r="HGT177" s="3"/>
      <c r="HGU177" s="3"/>
      <c r="HGV177" s="3"/>
      <c r="HGW177" s="3"/>
      <c r="HGX177" s="3"/>
      <c r="HGY177" s="3"/>
      <c r="HGZ177" s="3"/>
      <c r="HHA177" s="3"/>
      <c r="HHB177" s="3"/>
      <c r="HHC177" s="3"/>
      <c r="HHD177" s="3"/>
      <c r="HHE177" s="3"/>
      <c r="HHF177" s="3"/>
      <c r="HHG177" s="3"/>
      <c r="HHH177" s="3"/>
      <c r="HHI177" s="3"/>
      <c r="HHJ177" s="3"/>
      <c r="HHK177" s="3"/>
      <c r="HHL177" s="3"/>
      <c r="HHM177" s="3"/>
      <c r="HHN177" s="3"/>
      <c r="HHO177" s="3"/>
      <c r="HHP177" s="3"/>
      <c r="HHQ177" s="3"/>
      <c r="HHR177" s="3"/>
      <c r="HHS177" s="3"/>
      <c r="HHT177" s="3"/>
      <c r="HHU177" s="3"/>
      <c r="HHV177" s="3"/>
      <c r="HHW177" s="3"/>
      <c r="HHX177" s="3"/>
      <c r="HHY177" s="3"/>
      <c r="HHZ177" s="3"/>
      <c r="HIA177" s="3"/>
      <c r="HIB177" s="3"/>
      <c r="HIC177" s="3"/>
      <c r="HID177" s="3"/>
      <c r="HIE177" s="3"/>
      <c r="HIF177" s="3"/>
      <c r="HIG177" s="3"/>
      <c r="HIH177" s="3"/>
      <c r="HII177" s="3"/>
      <c r="HIJ177" s="3"/>
      <c r="HIK177" s="3"/>
      <c r="HIL177" s="3"/>
      <c r="HIM177" s="3"/>
      <c r="HIN177" s="3"/>
      <c r="HIO177" s="3"/>
      <c r="HIP177" s="3"/>
      <c r="HIQ177" s="3"/>
      <c r="HIR177" s="3"/>
      <c r="HIS177" s="3"/>
      <c r="HIT177" s="3"/>
      <c r="HIU177" s="3"/>
      <c r="HIV177" s="3"/>
      <c r="HIW177" s="3"/>
      <c r="HIX177" s="3"/>
      <c r="HIY177" s="3"/>
      <c r="HIZ177" s="3"/>
      <c r="HJA177" s="3"/>
      <c r="HJB177" s="3"/>
      <c r="HJC177" s="3"/>
      <c r="HJD177" s="3"/>
      <c r="HJE177" s="3"/>
      <c r="HJF177" s="3"/>
      <c r="HJG177" s="3"/>
      <c r="HJH177" s="3"/>
      <c r="HJI177" s="3"/>
      <c r="HJJ177" s="3"/>
      <c r="HJK177" s="3"/>
      <c r="HJL177" s="3"/>
      <c r="HJM177" s="3"/>
      <c r="HJN177" s="3"/>
      <c r="HJO177" s="3"/>
      <c r="HJP177" s="3"/>
      <c r="HJQ177" s="3"/>
      <c r="HJR177" s="3"/>
      <c r="HJS177" s="3"/>
      <c r="HJT177" s="3"/>
      <c r="HJU177" s="3"/>
      <c r="HJV177" s="3"/>
      <c r="HJW177" s="3"/>
      <c r="HJX177" s="3"/>
      <c r="HJY177" s="3"/>
      <c r="HJZ177" s="3"/>
      <c r="HKA177" s="3"/>
      <c r="HKB177" s="3"/>
      <c r="HKC177" s="3"/>
      <c r="HKD177" s="3"/>
      <c r="HKE177" s="3"/>
      <c r="HKF177" s="3"/>
      <c r="HKG177" s="3"/>
      <c r="HKH177" s="3"/>
      <c r="HKI177" s="3"/>
      <c r="HKJ177" s="3"/>
      <c r="HKK177" s="3"/>
      <c r="HKL177" s="3"/>
      <c r="HKM177" s="3"/>
      <c r="HKN177" s="3"/>
      <c r="HKO177" s="3"/>
      <c r="HKP177" s="3"/>
      <c r="HKQ177" s="3"/>
      <c r="HKR177" s="3"/>
      <c r="HKS177" s="3"/>
      <c r="HKT177" s="3"/>
      <c r="HKU177" s="3"/>
      <c r="HKV177" s="3"/>
      <c r="HKW177" s="3"/>
      <c r="HKX177" s="3"/>
      <c r="HKY177" s="3"/>
      <c r="HKZ177" s="3"/>
      <c r="HLA177" s="3"/>
      <c r="HLB177" s="3"/>
      <c r="HLC177" s="3"/>
      <c r="HLD177" s="3"/>
      <c r="HLE177" s="3"/>
      <c r="HLF177" s="3"/>
      <c r="HLG177" s="3"/>
      <c r="HLH177" s="3"/>
      <c r="HLI177" s="3"/>
      <c r="HLJ177" s="3"/>
      <c r="HLK177" s="3"/>
      <c r="HLL177" s="3"/>
      <c r="HLM177" s="3"/>
      <c r="HLN177" s="3"/>
      <c r="HLO177" s="3"/>
      <c r="HLP177" s="3"/>
      <c r="HLQ177" s="3"/>
      <c r="HLR177" s="3"/>
      <c r="HLS177" s="3"/>
      <c r="HLT177" s="3"/>
      <c r="HLU177" s="3"/>
      <c r="HLV177" s="3"/>
      <c r="HLW177" s="3"/>
      <c r="HLX177" s="3"/>
      <c r="HLY177" s="3"/>
      <c r="HLZ177" s="3"/>
      <c r="HMA177" s="3"/>
      <c r="HMB177" s="3"/>
      <c r="HMC177" s="3"/>
      <c r="HMD177" s="3"/>
      <c r="HME177" s="3"/>
      <c r="HMF177" s="3"/>
      <c r="HMG177" s="3"/>
      <c r="HMH177" s="3"/>
      <c r="HMI177" s="3"/>
      <c r="HMJ177" s="3"/>
      <c r="HMK177" s="3"/>
      <c r="HML177" s="3"/>
      <c r="HMM177" s="3"/>
      <c r="HMN177" s="3"/>
      <c r="HMO177" s="3"/>
      <c r="HMP177" s="3"/>
      <c r="HMQ177" s="3"/>
      <c r="HMR177" s="3"/>
      <c r="HMS177" s="3"/>
      <c r="HMT177" s="3"/>
      <c r="HMU177" s="3"/>
      <c r="HMV177" s="3"/>
      <c r="HMW177" s="3"/>
      <c r="HMX177" s="3"/>
      <c r="HMY177" s="3"/>
      <c r="HMZ177" s="3"/>
      <c r="HNA177" s="3"/>
      <c r="HNB177" s="3"/>
      <c r="HNC177" s="3"/>
      <c r="HND177" s="3"/>
      <c r="HNE177" s="3"/>
      <c r="HNF177" s="3"/>
      <c r="HNG177" s="3"/>
      <c r="HNH177" s="3"/>
      <c r="HNI177" s="3"/>
      <c r="HNJ177" s="3"/>
      <c r="HNK177" s="3"/>
      <c r="HNL177" s="3"/>
      <c r="HNM177" s="3"/>
      <c r="HNN177" s="3"/>
      <c r="HNO177" s="3"/>
      <c r="HNP177" s="3"/>
      <c r="HNQ177" s="3"/>
      <c r="HNR177" s="3"/>
      <c r="HNS177" s="3"/>
      <c r="HNT177" s="3"/>
      <c r="HNU177" s="3"/>
      <c r="HNV177" s="3"/>
      <c r="HNW177" s="3"/>
      <c r="HNX177" s="3"/>
      <c r="HNY177" s="3"/>
      <c r="HNZ177" s="3"/>
      <c r="HOA177" s="3"/>
      <c r="HOB177" s="3"/>
      <c r="HOC177" s="3"/>
      <c r="HOD177" s="3"/>
      <c r="HOE177" s="3"/>
      <c r="HOF177" s="3"/>
      <c r="HOG177" s="3"/>
      <c r="HOH177" s="3"/>
      <c r="HOI177" s="3"/>
      <c r="HOJ177" s="3"/>
      <c r="HOK177" s="3"/>
      <c r="HOL177" s="3"/>
      <c r="HOM177" s="3"/>
      <c r="HON177" s="3"/>
      <c r="HOO177" s="3"/>
      <c r="HOP177" s="3"/>
      <c r="HOQ177" s="3"/>
      <c r="HOR177" s="3"/>
      <c r="HOS177" s="3"/>
      <c r="HOT177" s="3"/>
      <c r="HOU177" s="3"/>
      <c r="HOV177" s="3"/>
      <c r="HOW177" s="3"/>
      <c r="HOX177" s="3"/>
      <c r="HOY177" s="3"/>
      <c r="HOZ177" s="3"/>
      <c r="HPA177" s="3"/>
      <c r="HPB177" s="3"/>
      <c r="HPC177" s="3"/>
      <c r="HPD177" s="3"/>
      <c r="HPE177" s="3"/>
      <c r="HPF177" s="3"/>
      <c r="HPG177" s="3"/>
      <c r="HPH177" s="3"/>
      <c r="HPI177" s="3"/>
      <c r="HPJ177" s="3"/>
      <c r="HPK177" s="3"/>
      <c r="HPL177" s="3"/>
      <c r="HPM177" s="3"/>
      <c r="HPN177" s="3"/>
      <c r="HPO177" s="3"/>
      <c r="HPP177" s="3"/>
      <c r="HPQ177" s="3"/>
      <c r="HPR177" s="3"/>
      <c r="HPS177" s="3"/>
      <c r="HPT177" s="3"/>
      <c r="HPU177" s="3"/>
      <c r="HPV177" s="3"/>
      <c r="HPW177" s="3"/>
      <c r="HPX177" s="3"/>
      <c r="HPY177" s="3"/>
      <c r="HPZ177" s="3"/>
      <c r="HQA177" s="3"/>
      <c r="HQB177" s="3"/>
      <c r="HQC177" s="3"/>
      <c r="HQD177" s="3"/>
      <c r="HQE177" s="3"/>
      <c r="HQF177" s="3"/>
      <c r="HQG177" s="3"/>
      <c r="HQH177" s="3"/>
      <c r="HQI177" s="3"/>
      <c r="HQJ177" s="3"/>
      <c r="HQK177" s="3"/>
      <c r="HQL177" s="3"/>
      <c r="HQM177" s="3"/>
      <c r="HQN177" s="3"/>
      <c r="HQO177" s="3"/>
      <c r="HQP177" s="3"/>
      <c r="HQQ177" s="3"/>
      <c r="HQR177" s="3"/>
      <c r="HQS177" s="3"/>
      <c r="HQT177" s="3"/>
      <c r="HQU177" s="3"/>
      <c r="HQV177" s="3"/>
      <c r="HQW177" s="3"/>
      <c r="HQX177" s="3"/>
      <c r="HQY177" s="3"/>
      <c r="HQZ177" s="3"/>
      <c r="HRA177" s="3"/>
      <c r="HRB177" s="3"/>
      <c r="HRC177" s="3"/>
      <c r="HRD177" s="3"/>
      <c r="HRE177" s="3"/>
      <c r="HRF177" s="3"/>
      <c r="HRG177" s="3"/>
      <c r="HRH177" s="3"/>
      <c r="HRI177" s="3"/>
      <c r="HRJ177" s="3"/>
      <c r="HRK177" s="3"/>
      <c r="HRL177" s="3"/>
      <c r="HRM177" s="3"/>
      <c r="HRN177" s="3"/>
      <c r="HRO177" s="3"/>
      <c r="HRP177" s="3"/>
      <c r="HRQ177" s="3"/>
      <c r="HRR177" s="3"/>
      <c r="HRS177" s="3"/>
      <c r="HRT177" s="3"/>
      <c r="HRU177" s="3"/>
      <c r="HRV177" s="3"/>
      <c r="HRW177" s="3"/>
      <c r="HRX177" s="3"/>
      <c r="HRY177" s="3"/>
      <c r="HRZ177" s="3"/>
      <c r="HSA177" s="3"/>
      <c r="HSB177" s="3"/>
      <c r="HSC177" s="3"/>
      <c r="HSD177" s="3"/>
      <c r="HSE177" s="3"/>
      <c r="HSF177" s="3"/>
      <c r="HSG177" s="3"/>
      <c r="HSH177" s="3"/>
      <c r="HSI177" s="3"/>
      <c r="HSJ177" s="3"/>
      <c r="HSK177" s="3"/>
      <c r="HSL177" s="3"/>
      <c r="HSM177" s="3"/>
      <c r="HSN177" s="3"/>
      <c r="HSO177" s="3"/>
      <c r="HSP177" s="3"/>
      <c r="HSQ177" s="3"/>
      <c r="HSR177" s="3"/>
      <c r="HSS177" s="3"/>
      <c r="HST177" s="3"/>
      <c r="HSU177" s="3"/>
      <c r="HSV177" s="3"/>
      <c r="HSW177" s="3"/>
      <c r="HSX177" s="3"/>
      <c r="HSY177" s="3"/>
      <c r="HSZ177" s="3"/>
      <c r="HTA177" s="3"/>
      <c r="HTB177" s="3"/>
      <c r="HTC177" s="3"/>
      <c r="HTD177" s="3"/>
      <c r="HTE177" s="3"/>
      <c r="HTF177" s="3"/>
      <c r="HTG177" s="3"/>
      <c r="HTH177" s="3"/>
      <c r="HTI177" s="3"/>
      <c r="HTJ177" s="3"/>
      <c r="HTK177" s="3"/>
      <c r="HTL177" s="3"/>
      <c r="HTM177" s="3"/>
      <c r="HTN177" s="3"/>
      <c r="HTO177" s="3"/>
      <c r="HTP177" s="3"/>
      <c r="HTQ177" s="3"/>
      <c r="HTR177" s="3"/>
      <c r="HTS177" s="3"/>
      <c r="HTT177" s="3"/>
      <c r="HTU177" s="3"/>
      <c r="HTV177" s="3"/>
      <c r="HTW177" s="3"/>
      <c r="HTX177" s="3"/>
      <c r="HTY177" s="3"/>
      <c r="HTZ177" s="3"/>
      <c r="HUA177" s="3"/>
      <c r="HUB177" s="3"/>
      <c r="HUC177" s="3"/>
      <c r="HUD177" s="3"/>
      <c r="HUE177" s="3"/>
      <c r="HUF177" s="3"/>
      <c r="HUG177" s="3"/>
      <c r="HUH177" s="3"/>
      <c r="HUI177" s="3"/>
      <c r="HUJ177" s="3"/>
      <c r="HUK177" s="3"/>
      <c r="HUL177" s="3"/>
      <c r="HUM177" s="3"/>
      <c r="HUN177" s="3"/>
      <c r="HUO177" s="3"/>
      <c r="HUP177" s="3"/>
      <c r="HUQ177" s="3"/>
      <c r="HUR177" s="3"/>
      <c r="HUS177" s="3"/>
      <c r="HUT177" s="3"/>
      <c r="HUU177" s="3"/>
      <c r="HUV177" s="3"/>
      <c r="HUW177" s="3"/>
      <c r="HUX177" s="3"/>
      <c r="HUY177" s="3"/>
      <c r="HUZ177" s="3"/>
      <c r="HVA177" s="3"/>
      <c r="HVB177" s="3"/>
      <c r="HVC177" s="3"/>
      <c r="HVD177" s="3"/>
      <c r="HVE177" s="3"/>
      <c r="HVF177" s="3"/>
      <c r="HVG177" s="3"/>
      <c r="HVH177" s="3"/>
      <c r="HVI177" s="3"/>
      <c r="HVJ177" s="3"/>
      <c r="HVK177" s="3"/>
      <c r="HVL177" s="3"/>
      <c r="HVM177" s="3"/>
      <c r="HVN177" s="3"/>
      <c r="HVO177" s="3"/>
      <c r="HVP177" s="3"/>
      <c r="HVQ177" s="3"/>
      <c r="HVR177" s="3"/>
      <c r="HVS177" s="3"/>
      <c r="HVT177" s="3"/>
      <c r="HVU177" s="3"/>
      <c r="HVV177" s="3"/>
      <c r="HVW177" s="3"/>
      <c r="HVX177" s="3"/>
      <c r="HVY177" s="3"/>
      <c r="HVZ177" s="3"/>
      <c r="HWA177" s="3"/>
      <c r="HWB177" s="3"/>
      <c r="HWC177" s="3"/>
      <c r="HWD177" s="3"/>
      <c r="HWE177" s="3"/>
      <c r="HWF177" s="3"/>
      <c r="HWG177" s="3"/>
      <c r="HWH177" s="3"/>
      <c r="HWI177" s="3"/>
      <c r="HWJ177" s="3"/>
      <c r="HWK177" s="3"/>
      <c r="HWL177" s="3"/>
      <c r="HWM177" s="3"/>
      <c r="HWN177" s="3"/>
      <c r="HWO177" s="3"/>
      <c r="HWP177" s="3"/>
      <c r="HWQ177" s="3"/>
      <c r="HWR177" s="3"/>
      <c r="HWS177" s="3"/>
      <c r="HWT177" s="3"/>
      <c r="HWU177" s="3"/>
      <c r="HWV177" s="3"/>
      <c r="HWW177" s="3"/>
      <c r="HWX177" s="3"/>
      <c r="HWY177" s="3"/>
      <c r="HWZ177" s="3"/>
      <c r="HXA177" s="3"/>
      <c r="HXB177" s="3"/>
      <c r="HXC177" s="3"/>
      <c r="HXD177" s="3"/>
      <c r="HXE177" s="3"/>
      <c r="HXF177" s="3"/>
      <c r="HXG177" s="3"/>
      <c r="HXH177" s="3"/>
      <c r="HXI177" s="3"/>
      <c r="HXJ177" s="3"/>
      <c r="HXK177" s="3"/>
      <c r="HXL177" s="3"/>
      <c r="HXM177" s="3"/>
      <c r="HXN177" s="3"/>
      <c r="HXO177" s="3"/>
      <c r="HXP177" s="3"/>
      <c r="HXQ177" s="3"/>
      <c r="HXR177" s="3"/>
      <c r="HXS177" s="3"/>
      <c r="HXT177" s="3"/>
      <c r="HXU177" s="3"/>
      <c r="HXV177" s="3"/>
      <c r="HXW177" s="3"/>
      <c r="HXX177" s="3"/>
      <c r="HXY177" s="3"/>
      <c r="HXZ177" s="3"/>
      <c r="HYA177" s="3"/>
      <c r="HYB177" s="3"/>
      <c r="HYC177" s="3"/>
      <c r="HYD177" s="3"/>
      <c r="HYE177" s="3"/>
      <c r="HYF177" s="3"/>
      <c r="HYG177" s="3"/>
      <c r="HYH177" s="3"/>
      <c r="HYI177" s="3"/>
      <c r="HYJ177" s="3"/>
      <c r="HYK177" s="3"/>
      <c r="HYL177" s="3"/>
      <c r="HYM177" s="3"/>
      <c r="HYN177" s="3"/>
      <c r="HYO177" s="3"/>
      <c r="HYP177" s="3"/>
      <c r="HYQ177" s="3"/>
      <c r="HYR177" s="3"/>
      <c r="HYS177" s="3"/>
      <c r="HYT177" s="3"/>
      <c r="HYU177" s="3"/>
      <c r="HYV177" s="3"/>
      <c r="HYW177" s="3"/>
      <c r="HYX177" s="3"/>
      <c r="HYY177" s="3"/>
      <c r="HYZ177" s="3"/>
      <c r="HZA177" s="3"/>
      <c r="HZB177" s="3"/>
      <c r="HZC177" s="3"/>
      <c r="HZD177" s="3"/>
      <c r="HZE177" s="3"/>
      <c r="HZF177" s="3"/>
      <c r="HZG177" s="3"/>
      <c r="HZH177" s="3"/>
      <c r="HZI177" s="3"/>
      <c r="HZJ177" s="3"/>
      <c r="HZK177" s="3"/>
      <c r="HZL177" s="3"/>
      <c r="HZM177" s="3"/>
      <c r="HZN177" s="3"/>
      <c r="HZO177" s="3"/>
      <c r="HZP177" s="3"/>
      <c r="HZQ177" s="3"/>
      <c r="HZR177" s="3"/>
      <c r="HZS177" s="3"/>
      <c r="HZT177" s="3"/>
      <c r="HZU177" s="3"/>
      <c r="HZV177" s="3"/>
      <c r="HZW177" s="3"/>
      <c r="HZX177" s="3"/>
      <c r="HZY177" s="3"/>
      <c r="HZZ177" s="3"/>
      <c r="IAA177" s="3"/>
      <c r="IAB177" s="3"/>
      <c r="IAC177" s="3"/>
      <c r="IAD177" s="3"/>
      <c r="IAE177" s="3"/>
      <c r="IAF177" s="3"/>
      <c r="IAG177" s="3"/>
      <c r="IAH177" s="3"/>
      <c r="IAI177" s="3"/>
      <c r="IAJ177" s="3"/>
      <c r="IAK177" s="3"/>
      <c r="IAL177" s="3"/>
      <c r="IAM177" s="3"/>
      <c r="IAN177" s="3"/>
      <c r="IAO177" s="3"/>
      <c r="IAP177" s="3"/>
      <c r="IAQ177" s="3"/>
      <c r="IAR177" s="3"/>
      <c r="IAS177" s="3"/>
      <c r="IAT177" s="3"/>
      <c r="IAU177" s="3"/>
      <c r="IAV177" s="3"/>
      <c r="IAW177" s="3"/>
      <c r="IAX177" s="3"/>
      <c r="IAY177" s="3"/>
      <c r="IAZ177" s="3"/>
      <c r="IBA177" s="3"/>
      <c r="IBB177" s="3"/>
      <c r="IBC177" s="3"/>
      <c r="IBD177" s="3"/>
      <c r="IBE177" s="3"/>
      <c r="IBF177" s="3"/>
      <c r="IBG177" s="3"/>
      <c r="IBH177" s="3"/>
      <c r="IBI177" s="3"/>
      <c r="IBJ177" s="3"/>
      <c r="IBK177" s="3"/>
      <c r="IBL177" s="3"/>
      <c r="IBM177" s="3"/>
      <c r="IBN177" s="3"/>
      <c r="IBO177" s="3"/>
      <c r="IBP177" s="3"/>
      <c r="IBQ177" s="3"/>
      <c r="IBR177" s="3"/>
      <c r="IBS177" s="3"/>
      <c r="IBT177" s="3"/>
      <c r="IBU177" s="3"/>
      <c r="IBV177" s="3"/>
      <c r="IBW177" s="3"/>
      <c r="IBX177" s="3"/>
      <c r="IBY177" s="3"/>
      <c r="IBZ177" s="3"/>
      <c r="ICA177" s="3"/>
      <c r="ICB177" s="3"/>
      <c r="ICC177" s="3"/>
      <c r="ICD177" s="3"/>
      <c r="ICE177" s="3"/>
      <c r="ICF177" s="3"/>
      <c r="ICG177" s="3"/>
      <c r="ICH177" s="3"/>
      <c r="ICI177" s="3"/>
      <c r="ICJ177" s="3"/>
      <c r="ICK177" s="3"/>
      <c r="ICL177" s="3"/>
      <c r="ICM177" s="3"/>
      <c r="ICN177" s="3"/>
      <c r="ICO177" s="3"/>
      <c r="ICP177" s="3"/>
      <c r="ICQ177" s="3"/>
      <c r="ICR177" s="3"/>
      <c r="ICS177" s="3"/>
      <c r="ICT177" s="3"/>
      <c r="ICU177" s="3"/>
      <c r="ICV177" s="3"/>
      <c r="ICW177" s="3"/>
      <c r="ICX177" s="3"/>
      <c r="ICY177" s="3"/>
      <c r="ICZ177" s="3"/>
      <c r="IDA177" s="3"/>
      <c r="IDB177" s="3"/>
      <c r="IDC177" s="3"/>
      <c r="IDD177" s="3"/>
      <c r="IDE177" s="3"/>
      <c r="IDF177" s="3"/>
      <c r="IDG177" s="3"/>
      <c r="IDH177" s="3"/>
      <c r="IDI177" s="3"/>
      <c r="IDJ177" s="3"/>
      <c r="IDK177" s="3"/>
      <c r="IDL177" s="3"/>
      <c r="IDM177" s="3"/>
      <c r="IDN177" s="3"/>
      <c r="IDO177" s="3"/>
      <c r="IDP177" s="3"/>
      <c r="IDQ177" s="3"/>
      <c r="IDR177" s="3"/>
      <c r="IDS177" s="3"/>
      <c r="IDT177" s="3"/>
      <c r="IDU177" s="3"/>
      <c r="IDV177" s="3"/>
      <c r="IDW177" s="3"/>
      <c r="IDX177" s="3"/>
      <c r="IDY177" s="3"/>
      <c r="IDZ177" s="3"/>
      <c r="IEA177" s="3"/>
      <c r="IEB177" s="3"/>
      <c r="IEC177" s="3"/>
      <c r="IED177" s="3"/>
      <c r="IEE177" s="3"/>
      <c r="IEF177" s="3"/>
      <c r="IEG177" s="3"/>
      <c r="IEH177" s="3"/>
      <c r="IEI177" s="3"/>
      <c r="IEJ177" s="3"/>
      <c r="IEK177" s="3"/>
      <c r="IEL177" s="3"/>
      <c r="IEM177" s="3"/>
      <c r="IEN177" s="3"/>
      <c r="IEO177" s="3"/>
      <c r="IEP177" s="3"/>
      <c r="IEQ177" s="3"/>
      <c r="IER177" s="3"/>
      <c r="IES177" s="3"/>
      <c r="IET177" s="3"/>
      <c r="IEU177" s="3"/>
      <c r="IEV177" s="3"/>
      <c r="IEW177" s="3"/>
      <c r="IEX177" s="3"/>
      <c r="IEY177" s="3"/>
      <c r="IEZ177" s="3"/>
      <c r="IFA177" s="3"/>
      <c r="IFB177" s="3"/>
      <c r="IFC177" s="3"/>
      <c r="IFD177" s="3"/>
      <c r="IFE177" s="3"/>
      <c r="IFF177" s="3"/>
      <c r="IFG177" s="3"/>
      <c r="IFH177" s="3"/>
      <c r="IFI177" s="3"/>
      <c r="IFJ177" s="3"/>
      <c r="IFK177" s="3"/>
      <c r="IFL177" s="3"/>
      <c r="IFM177" s="3"/>
      <c r="IFN177" s="3"/>
      <c r="IFO177" s="3"/>
      <c r="IFP177" s="3"/>
      <c r="IFQ177" s="3"/>
      <c r="IFR177" s="3"/>
      <c r="IFS177" s="3"/>
      <c r="IFT177" s="3"/>
      <c r="IFU177" s="3"/>
      <c r="IFV177" s="3"/>
      <c r="IFW177" s="3"/>
      <c r="IFX177" s="3"/>
      <c r="IFY177" s="3"/>
      <c r="IFZ177" s="3"/>
      <c r="IGA177" s="3"/>
      <c r="IGB177" s="3"/>
      <c r="IGC177" s="3"/>
      <c r="IGD177" s="3"/>
      <c r="IGE177" s="3"/>
      <c r="IGF177" s="3"/>
      <c r="IGG177" s="3"/>
      <c r="IGH177" s="3"/>
      <c r="IGI177" s="3"/>
      <c r="IGJ177" s="3"/>
      <c r="IGK177" s="3"/>
      <c r="IGL177" s="3"/>
      <c r="IGM177" s="3"/>
      <c r="IGN177" s="3"/>
      <c r="IGO177" s="3"/>
      <c r="IGP177" s="3"/>
      <c r="IGQ177" s="3"/>
      <c r="IGR177" s="3"/>
      <c r="IGS177" s="3"/>
      <c r="IGT177" s="3"/>
      <c r="IGU177" s="3"/>
      <c r="IGV177" s="3"/>
      <c r="IGW177" s="3"/>
      <c r="IGX177" s="3"/>
      <c r="IGY177" s="3"/>
      <c r="IGZ177" s="3"/>
      <c r="IHA177" s="3"/>
      <c r="IHB177" s="3"/>
      <c r="IHC177" s="3"/>
      <c r="IHD177" s="3"/>
      <c r="IHE177" s="3"/>
      <c r="IHF177" s="3"/>
      <c r="IHG177" s="3"/>
      <c r="IHH177" s="3"/>
      <c r="IHI177" s="3"/>
      <c r="IHJ177" s="3"/>
      <c r="IHK177" s="3"/>
      <c r="IHL177" s="3"/>
      <c r="IHM177" s="3"/>
      <c r="IHN177" s="3"/>
      <c r="IHO177" s="3"/>
      <c r="IHP177" s="3"/>
      <c r="IHQ177" s="3"/>
      <c r="IHR177" s="3"/>
      <c r="IHS177" s="3"/>
      <c r="IHT177" s="3"/>
      <c r="IHU177" s="3"/>
      <c r="IHV177" s="3"/>
      <c r="IHW177" s="3"/>
      <c r="IHX177" s="3"/>
      <c r="IHY177" s="3"/>
      <c r="IHZ177" s="3"/>
      <c r="IIA177" s="3"/>
      <c r="IIB177" s="3"/>
      <c r="IIC177" s="3"/>
      <c r="IID177" s="3"/>
      <c r="IIE177" s="3"/>
      <c r="IIF177" s="3"/>
      <c r="IIG177" s="3"/>
      <c r="IIH177" s="3"/>
      <c r="III177" s="3"/>
      <c r="IIJ177" s="3"/>
      <c r="IIK177" s="3"/>
      <c r="IIL177" s="3"/>
      <c r="IIM177" s="3"/>
      <c r="IIN177" s="3"/>
      <c r="IIO177" s="3"/>
      <c r="IIP177" s="3"/>
      <c r="IIQ177" s="3"/>
      <c r="IIR177" s="3"/>
      <c r="IIS177" s="3"/>
      <c r="IIT177" s="3"/>
      <c r="IIU177" s="3"/>
      <c r="IIV177" s="3"/>
      <c r="IIW177" s="3"/>
      <c r="IIX177" s="3"/>
      <c r="IIY177" s="3"/>
      <c r="IIZ177" s="3"/>
      <c r="IJA177" s="3"/>
      <c r="IJB177" s="3"/>
      <c r="IJC177" s="3"/>
      <c r="IJD177" s="3"/>
      <c r="IJE177" s="3"/>
      <c r="IJF177" s="3"/>
      <c r="IJG177" s="3"/>
      <c r="IJH177" s="3"/>
      <c r="IJI177" s="3"/>
      <c r="IJJ177" s="3"/>
      <c r="IJK177" s="3"/>
      <c r="IJL177" s="3"/>
      <c r="IJM177" s="3"/>
      <c r="IJN177" s="3"/>
      <c r="IJO177" s="3"/>
      <c r="IJP177" s="3"/>
      <c r="IJQ177" s="3"/>
      <c r="IJR177" s="3"/>
      <c r="IJS177" s="3"/>
      <c r="IJT177" s="3"/>
      <c r="IJU177" s="3"/>
      <c r="IJV177" s="3"/>
      <c r="IJW177" s="3"/>
      <c r="IJX177" s="3"/>
      <c r="IJY177" s="3"/>
      <c r="IJZ177" s="3"/>
      <c r="IKA177" s="3"/>
      <c r="IKB177" s="3"/>
      <c r="IKC177" s="3"/>
      <c r="IKD177" s="3"/>
      <c r="IKE177" s="3"/>
      <c r="IKF177" s="3"/>
      <c r="IKG177" s="3"/>
      <c r="IKH177" s="3"/>
      <c r="IKI177" s="3"/>
      <c r="IKJ177" s="3"/>
      <c r="IKK177" s="3"/>
      <c r="IKL177" s="3"/>
      <c r="IKM177" s="3"/>
      <c r="IKN177" s="3"/>
      <c r="IKO177" s="3"/>
      <c r="IKP177" s="3"/>
      <c r="IKQ177" s="3"/>
      <c r="IKR177" s="3"/>
      <c r="IKS177" s="3"/>
      <c r="IKT177" s="3"/>
      <c r="IKU177" s="3"/>
      <c r="IKV177" s="3"/>
      <c r="IKW177" s="3"/>
      <c r="IKX177" s="3"/>
      <c r="IKY177" s="3"/>
      <c r="IKZ177" s="3"/>
      <c r="ILA177" s="3"/>
      <c r="ILB177" s="3"/>
      <c r="ILC177" s="3"/>
      <c r="ILD177" s="3"/>
      <c r="ILE177" s="3"/>
      <c r="ILF177" s="3"/>
      <c r="ILG177" s="3"/>
      <c r="ILH177" s="3"/>
      <c r="ILI177" s="3"/>
      <c r="ILJ177" s="3"/>
      <c r="ILK177" s="3"/>
      <c r="ILL177" s="3"/>
      <c r="ILM177" s="3"/>
      <c r="ILN177" s="3"/>
      <c r="ILO177" s="3"/>
      <c r="ILP177" s="3"/>
      <c r="ILQ177" s="3"/>
      <c r="ILR177" s="3"/>
      <c r="ILS177" s="3"/>
      <c r="ILT177" s="3"/>
      <c r="ILU177" s="3"/>
      <c r="ILV177" s="3"/>
      <c r="ILW177" s="3"/>
      <c r="ILX177" s="3"/>
      <c r="ILY177" s="3"/>
      <c r="ILZ177" s="3"/>
      <c r="IMA177" s="3"/>
      <c r="IMB177" s="3"/>
      <c r="IMC177" s="3"/>
      <c r="IMD177" s="3"/>
      <c r="IME177" s="3"/>
      <c r="IMF177" s="3"/>
      <c r="IMG177" s="3"/>
      <c r="IMH177" s="3"/>
      <c r="IMI177" s="3"/>
      <c r="IMJ177" s="3"/>
      <c r="IMK177" s="3"/>
      <c r="IML177" s="3"/>
      <c r="IMM177" s="3"/>
      <c r="IMN177" s="3"/>
      <c r="IMO177" s="3"/>
      <c r="IMP177" s="3"/>
      <c r="IMQ177" s="3"/>
      <c r="IMR177" s="3"/>
      <c r="IMS177" s="3"/>
      <c r="IMT177" s="3"/>
      <c r="IMU177" s="3"/>
      <c r="IMV177" s="3"/>
      <c r="IMW177" s="3"/>
      <c r="IMX177" s="3"/>
      <c r="IMY177" s="3"/>
      <c r="IMZ177" s="3"/>
      <c r="INA177" s="3"/>
      <c r="INB177" s="3"/>
      <c r="INC177" s="3"/>
      <c r="IND177" s="3"/>
      <c r="INE177" s="3"/>
      <c r="INF177" s="3"/>
      <c r="ING177" s="3"/>
      <c r="INH177" s="3"/>
      <c r="INI177" s="3"/>
      <c r="INJ177" s="3"/>
      <c r="INK177" s="3"/>
      <c r="INL177" s="3"/>
      <c r="INM177" s="3"/>
      <c r="INN177" s="3"/>
      <c r="INO177" s="3"/>
      <c r="INP177" s="3"/>
      <c r="INQ177" s="3"/>
      <c r="INR177" s="3"/>
      <c r="INS177" s="3"/>
      <c r="INT177" s="3"/>
      <c r="INU177" s="3"/>
      <c r="INV177" s="3"/>
      <c r="INW177" s="3"/>
      <c r="INX177" s="3"/>
      <c r="INY177" s="3"/>
      <c r="INZ177" s="3"/>
      <c r="IOA177" s="3"/>
      <c r="IOB177" s="3"/>
      <c r="IOC177" s="3"/>
      <c r="IOD177" s="3"/>
      <c r="IOE177" s="3"/>
      <c r="IOF177" s="3"/>
      <c r="IOG177" s="3"/>
      <c r="IOH177" s="3"/>
      <c r="IOI177" s="3"/>
      <c r="IOJ177" s="3"/>
      <c r="IOK177" s="3"/>
      <c r="IOL177" s="3"/>
      <c r="IOM177" s="3"/>
      <c r="ION177" s="3"/>
      <c r="IOO177" s="3"/>
      <c r="IOP177" s="3"/>
      <c r="IOQ177" s="3"/>
      <c r="IOR177" s="3"/>
      <c r="IOS177" s="3"/>
      <c r="IOT177" s="3"/>
      <c r="IOU177" s="3"/>
      <c r="IOV177" s="3"/>
      <c r="IOW177" s="3"/>
      <c r="IOX177" s="3"/>
      <c r="IOY177" s="3"/>
      <c r="IOZ177" s="3"/>
      <c r="IPA177" s="3"/>
      <c r="IPB177" s="3"/>
      <c r="IPC177" s="3"/>
      <c r="IPD177" s="3"/>
      <c r="IPE177" s="3"/>
      <c r="IPF177" s="3"/>
      <c r="IPG177" s="3"/>
      <c r="IPH177" s="3"/>
      <c r="IPI177" s="3"/>
      <c r="IPJ177" s="3"/>
      <c r="IPK177" s="3"/>
      <c r="IPL177" s="3"/>
      <c r="IPM177" s="3"/>
      <c r="IPN177" s="3"/>
      <c r="IPO177" s="3"/>
      <c r="IPP177" s="3"/>
      <c r="IPQ177" s="3"/>
      <c r="IPR177" s="3"/>
      <c r="IPS177" s="3"/>
      <c r="IPT177" s="3"/>
      <c r="IPU177" s="3"/>
      <c r="IPV177" s="3"/>
      <c r="IPW177" s="3"/>
      <c r="IPX177" s="3"/>
      <c r="IPY177" s="3"/>
      <c r="IPZ177" s="3"/>
      <c r="IQA177" s="3"/>
      <c r="IQB177" s="3"/>
      <c r="IQC177" s="3"/>
      <c r="IQD177" s="3"/>
      <c r="IQE177" s="3"/>
      <c r="IQF177" s="3"/>
      <c r="IQG177" s="3"/>
      <c r="IQH177" s="3"/>
      <c r="IQI177" s="3"/>
      <c r="IQJ177" s="3"/>
      <c r="IQK177" s="3"/>
      <c r="IQL177" s="3"/>
      <c r="IQM177" s="3"/>
      <c r="IQN177" s="3"/>
      <c r="IQO177" s="3"/>
      <c r="IQP177" s="3"/>
      <c r="IQQ177" s="3"/>
      <c r="IQR177" s="3"/>
      <c r="IQS177" s="3"/>
      <c r="IQT177" s="3"/>
      <c r="IQU177" s="3"/>
      <c r="IQV177" s="3"/>
      <c r="IQW177" s="3"/>
      <c r="IQX177" s="3"/>
      <c r="IQY177" s="3"/>
      <c r="IQZ177" s="3"/>
      <c r="IRA177" s="3"/>
      <c r="IRB177" s="3"/>
      <c r="IRC177" s="3"/>
      <c r="IRD177" s="3"/>
      <c r="IRE177" s="3"/>
      <c r="IRF177" s="3"/>
      <c r="IRG177" s="3"/>
      <c r="IRH177" s="3"/>
      <c r="IRI177" s="3"/>
      <c r="IRJ177" s="3"/>
      <c r="IRK177" s="3"/>
      <c r="IRL177" s="3"/>
      <c r="IRM177" s="3"/>
      <c r="IRN177" s="3"/>
      <c r="IRO177" s="3"/>
      <c r="IRP177" s="3"/>
      <c r="IRQ177" s="3"/>
      <c r="IRR177" s="3"/>
      <c r="IRS177" s="3"/>
      <c r="IRT177" s="3"/>
      <c r="IRU177" s="3"/>
      <c r="IRV177" s="3"/>
      <c r="IRW177" s="3"/>
      <c r="IRX177" s="3"/>
      <c r="IRY177" s="3"/>
      <c r="IRZ177" s="3"/>
      <c r="ISA177" s="3"/>
      <c r="ISB177" s="3"/>
      <c r="ISC177" s="3"/>
      <c r="ISD177" s="3"/>
      <c r="ISE177" s="3"/>
      <c r="ISF177" s="3"/>
      <c r="ISG177" s="3"/>
      <c r="ISH177" s="3"/>
      <c r="ISI177" s="3"/>
      <c r="ISJ177" s="3"/>
      <c r="ISK177" s="3"/>
      <c r="ISL177" s="3"/>
      <c r="ISM177" s="3"/>
      <c r="ISN177" s="3"/>
      <c r="ISO177" s="3"/>
      <c r="ISP177" s="3"/>
      <c r="ISQ177" s="3"/>
      <c r="ISR177" s="3"/>
      <c r="ISS177" s="3"/>
      <c r="IST177" s="3"/>
      <c r="ISU177" s="3"/>
      <c r="ISV177" s="3"/>
      <c r="ISW177" s="3"/>
      <c r="ISX177" s="3"/>
      <c r="ISY177" s="3"/>
      <c r="ISZ177" s="3"/>
      <c r="ITA177" s="3"/>
      <c r="ITB177" s="3"/>
      <c r="ITC177" s="3"/>
      <c r="ITD177" s="3"/>
      <c r="ITE177" s="3"/>
      <c r="ITF177" s="3"/>
      <c r="ITG177" s="3"/>
      <c r="ITH177" s="3"/>
      <c r="ITI177" s="3"/>
      <c r="ITJ177" s="3"/>
      <c r="ITK177" s="3"/>
      <c r="ITL177" s="3"/>
      <c r="ITM177" s="3"/>
      <c r="ITN177" s="3"/>
      <c r="ITO177" s="3"/>
      <c r="ITP177" s="3"/>
      <c r="ITQ177" s="3"/>
      <c r="ITR177" s="3"/>
      <c r="ITS177" s="3"/>
      <c r="ITT177" s="3"/>
      <c r="ITU177" s="3"/>
      <c r="ITV177" s="3"/>
      <c r="ITW177" s="3"/>
      <c r="ITX177" s="3"/>
      <c r="ITY177" s="3"/>
      <c r="ITZ177" s="3"/>
      <c r="IUA177" s="3"/>
      <c r="IUB177" s="3"/>
      <c r="IUC177" s="3"/>
      <c r="IUD177" s="3"/>
      <c r="IUE177" s="3"/>
      <c r="IUF177" s="3"/>
      <c r="IUG177" s="3"/>
      <c r="IUH177" s="3"/>
      <c r="IUI177" s="3"/>
      <c r="IUJ177" s="3"/>
      <c r="IUK177" s="3"/>
      <c r="IUL177" s="3"/>
      <c r="IUM177" s="3"/>
      <c r="IUN177" s="3"/>
      <c r="IUO177" s="3"/>
      <c r="IUP177" s="3"/>
      <c r="IUQ177" s="3"/>
      <c r="IUR177" s="3"/>
      <c r="IUS177" s="3"/>
      <c r="IUT177" s="3"/>
      <c r="IUU177" s="3"/>
      <c r="IUV177" s="3"/>
      <c r="IUW177" s="3"/>
      <c r="IUX177" s="3"/>
      <c r="IUY177" s="3"/>
      <c r="IUZ177" s="3"/>
      <c r="IVA177" s="3"/>
      <c r="IVB177" s="3"/>
      <c r="IVC177" s="3"/>
      <c r="IVD177" s="3"/>
      <c r="IVE177" s="3"/>
      <c r="IVF177" s="3"/>
      <c r="IVG177" s="3"/>
      <c r="IVH177" s="3"/>
      <c r="IVI177" s="3"/>
      <c r="IVJ177" s="3"/>
      <c r="IVK177" s="3"/>
      <c r="IVL177" s="3"/>
      <c r="IVM177" s="3"/>
      <c r="IVN177" s="3"/>
      <c r="IVO177" s="3"/>
      <c r="IVP177" s="3"/>
      <c r="IVQ177" s="3"/>
      <c r="IVR177" s="3"/>
      <c r="IVS177" s="3"/>
      <c r="IVT177" s="3"/>
      <c r="IVU177" s="3"/>
      <c r="IVV177" s="3"/>
      <c r="IVW177" s="3"/>
      <c r="IVX177" s="3"/>
      <c r="IVY177" s="3"/>
      <c r="IVZ177" s="3"/>
      <c r="IWA177" s="3"/>
      <c r="IWB177" s="3"/>
      <c r="IWC177" s="3"/>
      <c r="IWD177" s="3"/>
      <c r="IWE177" s="3"/>
      <c r="IWF177" s="3"/>
      <c r="IWG177" s="3"/>
      <c r="IWH177" s="3"/>
      <c r="IWI177" s="3"/>
      <c r="IWJ177" s="3"/>
      <c r="IWK177" s="3"/>
      <c r="IWL177" s="3"/>
      <c r="IWM177" s="3"/>
      <c r="IWN177" s="3"/>
      <c r="IWO177" s="3"/>
      <c r="IWP177" s="3"/>
      <c r="IWQ177" s="3"/>
      <c r="IWR177" s="3"/>
      <c r="IWS177" s="3"/>
      <c r="IWT177" s="3"/>
      <c r="IWU177" s="3"/>
      <c r="IWV177" s="3"/>
      <c r="IWW177" s="3"/>
      <c r="IWX177" s="3"/>
      <c r="IWY177" s="3"/>
      <c r="IWZ177" s="3"/>
      <c r="IXA177" s="3"/>
      <c r="IXB177" s="3"/>
      <c r="IXC177" s="3"/>
      <c r="IXD177" s="3"/>
      <c r="IXE177" s="3"/>
      <c r="IXF177" s="3"/>
      <c r="IXG177" s="3"/>
      <c r="IXH177" s="3"/>
      <c r="IXI177" s="3"/>
      <c r="IXJ177" s="3"/>
      <c r="IXK177" s="3"/>
      <c r="IXL177" s="3"/>
      <c r="IXM177" s="3"/>
      <c r="IXN177" s="3"/>
      <c r="IXO177" s="3"/>
      <c r="IXP177" s="3"/>
      <c r="IXQ177" s="3"/>
      <c r="IXR177" s="3"/>
      <c r="IXS177" s="3"/>
      <c r="IXT177" s="3"/>
      <c r="IXU177" s="3"/>
      <c r="IXV177" s="3"/>
      <c r="IXW177" s="3"/>
      <c r="IXX177" s="3"/>
      <c r="IXY177" s="3"/>
      <c r="IXZ177" s="3"/>
      <c r="IYA177" s="3"/>
      <c r="IYB177" s="3"/>
      <c r="IYC177" s="3"/>
      <c r="IYD177" s="3"/>
      <c r="IYE177" s="3"/>
      <c r="IYF177" s="3"/>
      <c r="IYG177" s="3"/>
      <c r="IYH177" s="3"/>
      <c r="IYI177" s="3"/>
      <c r="IYJ177" s="3"/>
      <c r="IYK177" s="3"/>
      <c r="IYL177" s="3"/>
      <c r="IYM177" s="3"/>
      <c r="IYN177" s="3"/>
      <c r="IYO177" s="3"/>
      <c r="IYP177" s="3"/>
      <c r="IYQ177" s="3"/>
      <c r="IYR177" s="3"/>
      <c r="IYS177" s="3"/>
      <c r="IYT177" s="3"/>
      <c r="IYU177" s="3"/>
      <c r="IYV177" s="3"/>
      <c r="IYW177" s="3"/>
      <c r="IYX177" s="3"/>
      <c r="IYY177" s="3"/>
      <c r="IYZ177" s="3"/>
      <c r="IZA177" s="3"/>
      <c r="IZB177" s="3"/>
      <c r="IZC177" s="3"/>
      <c r="IZD177" s="3"/>
      <c r="IZE177" s="3"/>
      <c r="IZF177" s="3"/>
      <c r="IZG177" s="3"/>
      <c r="IZH177" s="3"/>
      <c r="IZI177" s="3"/>
      <c r="IZJ177" s="3"/>
      <c r="IZK177" s="3"/>
      <c r="IZL177" s="3"/>
      <c r="IZM177" s="3"/>
      <c r="IZN177" s="3"/>
      <c r="IZO177" s="3"/>
      <c r="IZP177" s="3"/>
      <c r="IZQ177" s="3"/>
      <c r="IZR177" s="3"/>
      <c r="IZS177" s="3"/>
      <c r="IZT177" s="3"/>
      <c r="IZU177" s="3"/>
      <c r="IZV177" s="3"/>
      <c r="IZW177" s="3"/>
      <c r="IZX177" s="3"/>
      <c r="IZY177" s="3"/>
      <c r="IZZ177" s="3"/>
      <c r="JAA177" s="3"/>
      <c r="JAB177" s="3"/>
      <c r="JAC177" s="3"/>
      <c r="JAD177" s="3"/>
      <c r="JAE177" s="3"/>
      <c r="JAF177" s="3"/>
      <c r="JAG177" s="3"/>
      <c r="JAH177" s="3"/>
      <c r="JAI177" s="3"/>
      <c r="JAJ177" s="3"/>
      <c r="JAK177" s="3"/>
      <c r="JAL177" s="3"/>
      <c r="JAM177" s="3"/>
      <c r="JAN177" s="3"/>
      <c r="JAO177" s="3"/>
      <c r="JAP177" s="3"/>
      <c r="JAQ177" s="3"/>
      <c r="JAR177" s="3"/>
      <c r="JAS177" s="3"/>
      <c r="JAT177" s="3"/>
      <c r="JAU177" s="3"/>
      <c r="JAV177" s="3"/>
      <c r="JAW177" s="3"/>
      <c r="JAX177" s="3"/>
      <c r="JAY177" s="3"/>
      <c r="JAZ177" s="3"/>
      <c r="JBA177" s="3"/>
      <c r="JBB177" s="3"/>
      <c r="JBC177" s="3"/>
      <c r="JBD177" s="3"/>
      <c r="JBE177" s="3"/>
      <c r="JBF177" s="3"/>
      <c r="JBG177" s="3"/>
      <c r="JBH177" s="3"/>
      <c r="JBI177" s="3"/>
      <c r="JBJ177" s="3"/>
      <c r="JBK177" s="3"/>
      <c r="JBL177" s="3"/>
      <c r="JBM177" s="3"/>
      <c r="JBN177" s="3"/>
      <c r="JBO177" s="3"/>
      <c r="JBP177" s="3"/>
      <c r="JBQ177" s="3"/>
      <c r="JBR177" s="3"/>
      <c r="JBS177" s="3"/>
      <c r="JBT177" s="3"/>
      <c r="JBU177" s="3"/>
      <c r="JBV177" s="3"/>
      <c r="JBW177" s="3"/>
      <c r="JBX177" s="3"/>
      <c r="JBY177" s="3"/>
      <c r="JBZ177" s="3"/>
      <c r="JCA177" s="3"/>
      <c r="JCB177" s="3"/>
      <c r="JCC177" s="3"/>
      <c r="JCD177" s="3"/>
      <c r="JCE177" s="3"/>
      <c r="JCF177" s="3"/>
      <c r="JCG177" s="3"/>
      <c r="JCH177" s="3"/>
      <c r="JCI177" s="3"/>
      <c r="JCJ177" s="3"/>
      <c r="JCK177" s="3"/>
      <c r="JCL177" s="3"/>
      <c r="JCM177" s="3"/>
      <c r="JCN177" s="3"/>
      <c r="JCO177" s="3"/>
      <c r="JCP177" s="3"/>
      <c r="JCQ177" s="3"/>
      <c r="JCR177" s="3"/>
      <c r="JCS177" s="3"/>
      <c r="JCT177" s="3"/>
      <c r="JCU177" s="3"/>
      <c r="JCV177" s="3"/>
      <c r="JCW177" s="3"/>
      <c r="JCX177" s="3"/>
      <c r="JCY177" s="3"/>
      <c r="JCZ177" s="3"/>
      <c r="JDA177" s="3"/>
      <c r="JDB177" s="3"/>
      <c r="JDC177" s="3"/>
      <c r="JDD177" s="3"/>
      <c r="JDE177" s="3"/>
      <c r="JDF177" s="3"/>
      <c r="JDG177" s="3"/>
      <c r="JDH177" s="3"/>
      <c r="JDI177" s="3"/>
      <c r="JDJ177" s="3"/>
      <c r="JDK177" s="3"/>
      <c r="JDL177" s="3"/>
      <c r="JDM177" s="3"/>
      <c r="JDN177" s="3"/>
      <c r="JDO177" s="3"/>
      <c r="JDP177" s="3"/>
      <c r="JDQ177" s="3"/>
      <c r="JDR177" s="3"/>
      <c r="JDS177" s="3"/>
      <c r="JDT177" s="3"/>
      <c r="JDU177" s="3"/>
      <c r="JDV177" s="3"/>
      <c r="JDW177" s="3"/>
      <c r="JDX177" s="3"/>
      <c r="JDY177" s="3"/>
      <c r="JDZ177" s="3"/>
      <c r="JEA177" s="3"/>
      <c r="JEB177" s="3"/>
      <c r="JEC177" s="3"/>
      <c r="JED177" s="3"/>
      <c r="JEE177" s="3"/>
      <c r="JEF177" s="3"/>
      <c r="JEG177" s="3"/>
      <c r="JEH177" s="3"/>
      <c r="JEI177" s="3"/>
      <c r="JEJ177" s="3"/>
      <c r="JEK177" s="3"/>
      <c r="JEL177" s="3"/>
      <c r="JEM177" s="3"/>
      <c r="JEN177" s="3"/>
      <c r="JEO177" s="3"/>
      <c r="JEP177" s="3"/>
      <c r="JEQ177" s="3"/>
      <c r="JER177" s="3"/>
      <c r="JES177" s="3"/>
      <c r="JET177" s="3"/>
      <c r="JEU177" s="3"/>
      <c r="JEV177" s="3"/>
      <c r="JEW177" s="3"/>
      <c r="JEX177" s="3"/>
      <c r="JEY177" s="3"/>
      <c r="JEZ177" s="3"/>
      <c r="JFA177" s="3"/>
      <c r="JFB177" s="3"/>
      <c r="JFC177" s="3"/>
      <c r="JFD177" s="3"/>
      <c r="JFE177" s="3"/>
      <c r="JFF177" s="3"/>
      <c r="JFG177" s="3"/>
      <c r="JFH177" s="3"/>
      <c r="JFI177" s="3"/>
      <c r="JFJ177" s="3"/>
      <c r="JFK177" s="3"/>
      <c r="JFL177" s="3"/>
      <c r="JFM177" s="3"/>
      <c r="JFN177" s="3"/>
      <c r="JFO177" s="3"/>
      <c r="JFP177" s="3"/>
      <c r="JFQ177" s="3"/>
      <c r="JFR177" s="3"/>
      <c r="JFS177" s="3"/>
      <c r="JFT177" s="3"/>
      <c r="JFU177" s="3"/>
      <c r="JFV177" s="3"/>
      <c r="JFW177" s="3"/>
      <c r="JFX177" s="3"/>
      <c r="JFY177" s="3"/>
      <c r="JFZ177" s="3"/>
      <c r="JGA177" s="3"/>
      <c r="JGB177" s="3"/>
      <c r="JGC177" s="3"/>
      <c r="JGD177" s="3"/>
      <c r="JGE177" s="3"/>
      <c r="JGF177" s="3"/>
      <c r="JGG177" s="3"/>
      <c r="JGH177" s="3"/>
      <c r="JGI177" s="3"/>
      <c r="JGJ177" s="3"/>
      <c r="JGK177" s="3"/>
      <c r="JGL177" s="3"/>
      <c r="JGM177" s="3"/>
      <c r="JGN177" s="3"/>
      <c r="JGO177" s="3"/>
      <c r="JGP177" s="3"/>
      <c r="JGQ177" s="3"/>
      <c r="JGR177" s="3"/>
      <c r="JGS177" s="3"/>
      <c r="JGT177" s="3"/>
      <c r="JGU177" s="3"/>
      <c r="JGV177" s="3"/>
      <c r="JGW177" s="3"/>
      <c r="JGX177" s="3"/>
      <c r="JGY177" s="3"/>
      <c r="JGZ177" s="3"/>
      <c r="JHA177" s="3"/>
      <c r="JHB177" s="3"/>
      <c r="JHC177" s="3"/>
      <c r="JHD177" s="3"/>
      <c r="JHE177" s="3"/>
      <c r="JHF177" s="3"/>
      <c r="JHG177" s="3"/>
      <c r="JHH177" s="3"/>
      <c r="JHI177" s="3"/>
      <c r="JHJ177" s="3"/>
      <c r="JHK177" s="3"/>
      <c r="JHL177" s="3"/>
      <c r="JHM177" s="3"/>
      <c r="JHN177" s="3"/>
      <c r="JHO177" s="3"/>
      <c r="JHP177" s="3"/>
      <c r="JHQ177" s="3"/>
      <c r="JHR177" s="3"/>
      <c r="JHS177" s="3"/>
      <c r="JHT177" s="3"/>
      <c r="JHU177" s="3"/>
      <c r="JHV177" s="3"/>
      <c r="JHW177" s="3"/>
      <c r="JHX177" s="3"/>
      <c r="JHY177" s="3"/>
      <c r="JHZ177" s="3"/>
      <c r="JIA177" s="3"/>
      <c r="JIB177" s="3"/>
      <c r="JIC177" s="3"/>
      <c r="JID177" s="3"/>
      <c r="JIE177" s="3"/>
      <c r="JIF177" s="3"/>
      <c r="JIG177" s="3"/>
      <c r="JIH177" s="3"/>
      <c r="JII177" s="3"/>
      <c r="JIJ177" s="3"/>
      <c r="JIK177" s="3"/>
      <c r="JIL177" s="3"/>
      <c r="JIM177" s="3"/>
      <c r="JIN177" s="3"/>
      <c r="JIO177" s="3"/>
      <c r="JIP177" s="3"/>
      <c r="JIQ177" s="3"/>
      <c r="JIR177" s="3"/>
      <c r="JIS177" s="3"/>
      <c r="JIT177" s="3"/>
      <c r="JIU177" s="3"/>
      <c r="JIV177" s="3"/>
      <c r="JIW177" s="3"/>
      <c r="JIX177" s="3"/>
      <c r="JIY177" s="3"/>
      <c r="JIZ177" s="3"/>
      <c r="JJA177" s="3"/>
      <c r="JJB177" s="3"/>
      <c r="JJC177" s="3"/>
      <c r="JJD177" s="3"/>
      <c r="JJE177" s="3"/>
      <c r="JJF177" s="3"/>
      <c r="JJG177" s="3"/>
      <c r="JJH177" s="3"/>
      <c r="JJI177" s="3"/>
      <c r="JJJ177" s="3"/>
      <c r="JJK177" s="3"/>
      <c r="JJL177" s="3"/>
      <c r="JJM177" s="3"/>
      <c r="JJN177" s="3"/>
      <c r="JJO177" s="3"/>
      <c r="JJP177" s="3"/>
      <c r="JJQ177" s="3"/>
      <c r="JJR177" s="3"/>
      <c r="JJS177" s="3"/>
      <c r="JJT177" s="3"/>
      <c r="JJU177" s="3"/>
      <c r="JJV177" s="3"/>
      <c r="JJW177" s="3"/>
      <c r="JJX177" s="3"/>
      <c r="JJY177" s="3"/>
      <c r="JJZ177" s="3"/>
      <c r="JKA177" s="3"/>
      <c r="JKB177" s="3"/>
      <c r="JKC177" s="3"/>
      <c r="JKD177" s="3"/>
      <c r="JKE177" s="3"/>
      <c r="JKF177" s="3"/>
      <c r="JKG177" s="3"/>
      <c r="JKH177" s="3"/>
      <c r="JKI177" s="3"/>
      <c r="JKJ177" s="3"/>
      <c r="JKK177" s="3"/>
      <c r="JKL177" s="3"/>
      <c r="JKM177" s="3"/>
      <c r="JKN177" s="3"/>
      <c r="JKO177" s="3"/>
      <c r="JKP177" s="3"/>
      <c r="JKQ177" s="3"/>
      <c r="JKR177" s="3"/>
      <c r="JKS177" s="3"/>
      <c r="JKT177" s="3"/>
      <c r="JKU177" s="3"/>
      <c r="JKV177" s="3"/>
      <c r="JKW177" s="3"/>
      <c r="JKX177" s="3"/>
      <c r="JKY177" s="3"/>
      <c r="JKZ177" s="3"/>
      <c r="JLA177" s="3"/>
      <c r="JLB177" s="3"/>
      <c r="JLC177" s="3"/>
      <c r="JLD177" s="3"/>
      <c r="JLE177" s="3"/>
      <c r="JLF177" s="3"/>
      <c r="JLG177" s="3"/>
      <c r="JLH177" s="3"/>
      <c r="JLI177" s="3"/>
      <c r="JLJ177" s="3"/>
      <c r="JLK177" s="3"/>
      <c r="JLL177" s="3"/>
      <c r="JLM177" s="3"/>
      <c r="JLN177" s="3"/>
      <c r="JLO177" s="3"/>
      <c r="JLP177" s="3"/>
      <c r="JLQ177" s="3"/>
      <c r="JLR177" s="3"/>
      <c r="JLS177" s="3"/>
      <c r="JLT177" s="3"/>
      <c r="JLU177" s="3"/>
      <c r="JLV177" s="3"/>
      <c r="JLW177" s="3"/>
      <c r="JLX177" s="3"/>
      <c r="JLY177" s="3"/>
      <c r="JLZ177" s="3"/>
      <c r="JMA177" s="3"/>
      <c r="JMB177" s="3"/>
      <c r="JMC177" s="3"/>
      <c r="JMD177" s="3"/>
      <c r="JME177" s="3"/>
      <c r="JMF177" s="3"/>
      <c r="JMG177" s="3"/>
      <c r="JMH177" s="3"/>
      <c r="JMI177" s="3"/>
      <c r="JMJ177" s="3"/>
      <c r="JMK177" s="3"/>
      <c r="JML177" s="3"/>
      <c r="JMM177" s="3"/>
      <c r="JMN177" s="3"/>
      <c r="JMO177" s="3"/>
      <c r="JMP177" s="3"/>
      <c r="JMQ177" s="3"/>
      <c r="JMR177" s="3"/>
      <c r="JMS177" s="3"/>
      <c r="JMT177" s="3"/>
      <c r="JMU177" s="3"/>
      <c r="JMV177" s="3"/>
      <c r="JMW177" s="3"/>
      <c r="JMX177" s="3"/>
      <c r="JMY177" s="3"/>
      <c r="JMZ177" s="3"/>
      <c r="JNA177" s="3"/>
      <c r="JNB177" s="3"/>
      <c r="JNC177" s="3"/>
      <c r="JND177" s="3"/>
      <c r="JNE177" s="3"/>
      <c r="JNF177" s="3"/>
      <c r="JNG177" s="3"/>
      <c r="JNH177" s="3"/>
      <c r="JNI177" s="3"/>
      <c r="JNJ177" s="3"/>
      <c r="JNK177" s="3"/>
      <c r="JNL177" s="3"/>
      <c r="JNM177" s="3"/>
      <c r="JNN177" s="3"/>
      <c r="JNO177" s="3"/>
      <c r="JNP177" s="3"/>
      <c r="JNQ177" s="3"/>
      <c r="JNR177" s="3"/>
      <c r="JNS177" s="3"/>
      <c r="JNT177" s="3"/>
      <c r="JNU177" s="3"/>
      <c r="JNV177" s="3"/>
      <c r="JNW177" s="3"/>
      <c r="JNX177" s="3"/>
      <c r="JNY177" s="3"/>
      <c r="JNZ177" s="3"/>
      <c r="JOA177" s="3"/>
      <c r="JOB177" s="3"/>
      <c r="JOC177" s="3"/>
      <c r="JOD177" s="3"/>
      <c r="JOE177" s="3"/>
      <c r="JOF177" s="3"/>
      <c r="JOG177" s="3"/>
      <c r="JOH177" s="3"/>
      <c r="JOI177" s="3"/>
      <c r="JOJ177" s="3"/>
      <c r="JOK177" s="3"/>
      <c r="JOL177" s="3"/>
      <c r="JOM177" s="3"/>
      <c r="JON177" s="3"/>
      <c r="JOO177" s="3"/>
      <c r="JOP177" s="3"/>
      <c r="JOQ177" s="3"/>
      <c r="JOR177" s="3"/>
      <c r="JOS177" s="3"/>
      <c r="JOT177" s="3"/>
      <c r="JOU177" s="3"/>
      <c r="JOV177" s="3"/>
      <c r="JOW177" s="3"/>
      <c r="JOX177" s="3"/>
      <c r="JOY177" s="3"/>
      <c r="JOZ177" s="3"/>
      <c r="JPA177" s="3"/>
      <c r="JPB177" s="3"/>
      <c r="JPC177" s="3"/>
      <c r="JPD177" s="3"/>
      <c r="JPE177" s="3"/>
      <c r="JPF177" s="3"/>
      <c r="JPG177" s="3"/>
      <c r="JPH177" s="3"/>
      <c r="JPI177" s="3"/>
      <c r="JPJ177" s="3"/>
      <c r="JPK177" s="3"/>
      <c r="JPL177" s="3"/>
      <c r="JPM177" s="3"/>
      <c r="JPN177" s="3"/>
      <c r="JPO177" s="3"/>
      <c r="JPP177" s="3"/>
      <c r="JPQ177" s="3"/>
      <c r="JPR177" s="3"/>
      <c r="JPS177" s="3"/>
      <c r="JPT177" s="3"/>
      <c r="JPU177" s="3"/>
      <c r="JPV177" s="3"/>
      <c r="JPW177" s="3"/>
      <c r="JPX177" s="3"/>
      <c r="JPY177" s="3"/>
      <c r="JPZ177" s="3"/>
      <c r="JQA177" s="3"/>
      <c r="JQB177" s="3"/>
      <c r="JQC177" s="3"/>
      <c r="JQD177" s="3"/>
      <c r="JQE177" s="3"/>
      <c r="JQF177" s="3"/>
      <c r="JQG177" s="3"/>
      <c r="JQH177" s="3"/>
      <c r="JQI177" s="3"/>
      <c r="JQJ177" s="3"/>
      <c r="JQK177" s="3"/>
      <c r="JQL177" s="3"/>
      <c r="JQM177" s="3"/>
      <c r="JQN177" s="3"/>
      <c r="JQO177" s="3"/>
      <c r="JQP177" s="3"/>
      <c r="JQQ177" s="3"/>
      <c r="JQR177" s="3"/>
      <c r="JQS177" s="3"/>
      <c r="JQT177" s="3"/>
      <c r="JQU177" s="3"/>
      <c r="JQV177" s="3"/>
      <c r="JQW177" s="3"/>
      <c r="JQX177" s="3"/>
      <c r="JQY177" s="3"/>
      <c r="JQZ177" s="3"/>
      <c r="JRA177" s="3"/>
      <c r="JRB177" s="3"/>
      <c r="JRC177" s="3"/>
      <c r="JRD177" s="3"/>
      <c r="JRE177" s="3"/>
      <c r="JRF177" s="3"/>
      <c r="JRG177" s="3"/>
      <c r="JRH177" s="3"/>
      <c r="JRI177" s="3"/>
      <c r="JRJ177" s="3"/>
      <c r="JRK177" s="3"/>
      <c r="JRL177" s="3"/>
      <c r="JRM177" s="3"/>
      <c r="JRN177" s="3"/>
      <c r="JRO177" s="3"/>
      <c r="JRP177" s="3"/>
      <c r="JRQ177" s="3"/>
      <c r="JRR177" s="3"/>
      <c r="JRS177" s="3"/>
      <c r="JRT177" s="3"/>
      <c r="JRU177" s="3"/>
      <c r="JRV177" s="3"/>
      <c r="JRW177" s="3"/>
      <c r="JRX177" s="3"/>
      <c r="JRY177" s="3"/>
      <c r="JRZ177" s="3"/>
      <c r="JSA177" s="3"/>
      <c r="JSB177" s="3"/>
      <c r="JSC177" s="3"/>
      <c r="JSD177" s="3"/>
      <c r="JSE177" s="3"/>
      <c r="JSF177" s="3"/>
      <c r="JSG177" s="3"/>
      <c r="JSH177" s="3"/>
      <c r="JSI177" s="3"/>
      <c r="JSJ177" s="3"/>
      <c r="JSK177" s="3"/>
      <c r="JSL177" s="3"/>
      <c r="JSM177" s="3"/>
      <c r="JSN177" s="3"/>
      <c r="JSO177" s="3"/>
      <c r="JSP177" s="3"/>
      <c r="JSQ177" s="3"/>
      <c r="JSR177" s="3"/>
      <c r="JSS177" s="3"/>
      <c r="JST177" s="3"/>
      <c r="JSU177" s="3"/>
      <c r="JSV177" s="3"/>
      <c r="JSW177" s="3"/>
      <c r="JSX177" s="3"/>
      <c r="JSY177" s="3"/>
      <c r="JSZ177" s="3"/>
      <c r="JTA177" s="3"/>
      <c r="JTB177" s="3"/>
      <c r="JTC177" s="3"/>
      <c r="JTD177" s="3"/>
      <c r="JTE177" s="3"/>
      <c r="JTF177" s="3"/>
      <c r="JTG177" s="3"/>
      <c r="JTH177" s="3"/>
      <c r="JTI177" s="3"/>
      <c r="JTJ177" s="3"/>
      <c r="JTK177" s="3"/>
      <c r="JTL177" s="3"/>
      <c r="JTM177" s="3"/>
      <c r="JTN177" s="3"/>
      <c r="JTO177" s="3"/>
      <c r="JTP177" s="3"/>
      <c r="JTQ177" s="3"/>
      <c r="JTR177" s="3"/>
      <c r="JTS177" s="3"/>
      <c r="JTT177" s="3"/>
      <c r="JTU177" s="3"/>
      <c r="JTV177" s="3"/>
      <c r="JTW177" s="3"/>
      <c r="JTX177" s="3"/>
      <c r="JTY177" s="3"/>
      <c r="JTZ177" s="3"/>
      <c r="JUA177" s="3"/>
      <c r="JUB177" s="3"/>
      <c r="JUC177" s="3"/>
      <c r="JUD177" s="3"/>
      <c r="JUE177" s="3"/>
      <c r="JUF177" s="3"/>
      <c r="JUG177" s="3"/>
      <c r="JUH177" s="3"/>
      <c r="JUI177" s="3"/>
      <c r="JUJ177" s="3"/>
      <c r="JUK177" s="3"/>
      <c r="JUL177" s="3"/>
      <c r="JUM177" s="3"/>
      <c r="JUN177" s="3"/>
      <c r="JUO177" s="3"/>
      <c r="JUP177" s="3"/>
      <c r="JUQ177" s="3"/>
      <c r="JUR177" s="3"/>
      <c r="JUS177" s="3"/>
      <c r="JUT177" s="3"/>
      <c r="JUU177" s="3"/>
      <c r="JUV177" s="3"/>
      <c r="JUW177" s="3"/>
      <c r="JUX177" s="3"/>
      <c r="JUY177" s="3"/>
      <c r="JUZ177" s="3"/>
      <c r="JVA177" s="3"/>
      <c r="JVB177" s="3"/>
      <c r="JVC177" s="3"/>
      <c r="JVD177" s="3"/>
      <c r="JVE177" s="3"/>
      <c r="JVF177" s="3"/>
      <c r="JVG177" s="3"/>
      <c r="JVH177" s="3"/>
      <c r="JVI177" s="3"/>
      <c r="JVJ177" s="3"/>
      <c r="JVK177" s="3"/>
      <c r="JVL177" s="3"/>
      <c r="JVM177" s="3"/>
      <c r="JVN177" s="3"/>
      <c r="JVO177" s="3"/>
      <c r="JVP177" s="3"/>
      <c r="JVQ177" s="3"/>
      <c r="JVR177" s="3"/>
      <c r="JVS177" s="3"/>
      <c r="JVT177" s="3"/>
      <c r="JVU177" s="3"/>
      <c r="JVV177" s="3"/>
      <c r="JVW177" s="3"/>
      <c r="JVX177" s="3"/>
      <c r="JVY177" s="3"/>
      <c r="JVZ177" s="3"/>
      <c r="JWA177" s="3"/>
      <c r="JWB177" s="3"/>
      <c r="JWC177" s="3"/>
      <c r="JWD177" s="3"/>
      <c r="JWE177" s="3"/>
      <c r="JWF177" s="3"/>
      <c r="JWG177" s="3"/>
      <c r="JWH177" s="3"/>
      <c r="JWI177" s="3"/>
      <c r="JWJ177" s="3"/>
      <c r="JWK177" s="3"/>
      <c r="JWL177" s="3"/>
      <c r="JWM177" s="3"/>
      <c r="JWN177" s="3"/>
      <c r="JWO177" s="3"/>
      <c r="JWP177" s="3"/>
      <c r="JWQ177" s="3"/>
      <c r="JWR177" s="3"/>
      <c r="JWS177" s="3"/>
      <c r="JWT177" s="3"/>
      <c r="JWU177" s="3"/>
      <c r="JWV177" s="3"/>
      <c r="JWW177" s="3"/>
      <c r="JWX177" s="3"/>
      <c r="JWY177" s="3"/>
      <c r="JWZ177" s="3"/>
      <c r="JXA177" s="3"/>
      <c r="JXB177" s="3"/>
      <c r="JXC177" s="3"/>
      <c r="JXD177" s="3"/>
      <c r="JXE177" s="3"/>
      <c r="JXF177" s="3"/>
      <c r="JXG177" s="3"/>
      <c r="JXH177" s="3"/>
      <c r="JXI177" s="3"/>
      <c r="JXJ177" s="3"/>
      <c r="JXK177" s="3"/>
      <c r="JXL177" s="3"/>
      <c r="JXM177" s="3"/>
      <c r="JXN177" s="3"/>
      <c r="JXO177" s="3"/>
      <c r="JXP177" s="3"/>
      <c r="JXQ177" s="3"/>
      <c r="JXR177" s="3"/>
      <c r="JXS177" s="3"/>
      <c r="JXT177" s="3"/>
      <c r="JXU177" s="3"/>
      <c r="JXV177" s="3"/>
      <c r="JXW177" s="3"/>
      <c r="JXX177" s="3"/>
      <c r="JXY177" s="3"/>
      <c r="JXZ177" s="3"/>
      <c r="JYA177" s="3"/>
      <c r="JYB177" s="3"/>
      <c r="JYC177" s="3"/>
      <c r="JYD177" s="3"/>
      <c r="JYE177" s="3"/>
      <c r="JYF177" s="3"/>
      <c r="JYG177" s="3"/>
      <c r="JYH177" s="3"/>
      <c r="JYI177" s="3"/>
      <c r="JYJ177" s="3"/>
      <c r="JYK177" s="3"/>
      <c r="JYL177" s="3"/>
      <c r="JYM177" s="3"/>
      <c r="JYN177" s="3"/>
      <c r="JYO177" s="3"/>
      <c r="JYP177" s="3"/>
      <c r="JYQ177" s="3"/>
      <c r="JYR177" s="3"/>
      <c r="JYS177" s="3"/>
      <c r="JYT177" s="3"/>
      <c r="JYU177" s="3"/>
      <c r="JYV177" s="3"/>
      <c r="JYW177" s="3"/>
      <c r="JYX177" s="3"/>
      <c r="JYY177" s="3"/>
      <c r="JYZ177" s="3"/>
      <c r="JZA177" s="3"/>
      <c r="JZB177" s="3"/>
      <c r="JZC177" s="3"/>
      <c r="JZD177" s="3"/>
      <c r="JZE177" s="3"/>
      <c r="JZF177" s="3"/>
      <c r="JZG177" s="3"/>
      <c r="JZH177" s="3"/>
      <c r="JZI177" s="3"/>
      <c r="JZJ177" s="3"/>
      <c r="JZK177" s="3"/>
      <c r="JZL177" s="3"/>
      <c r="JZM177" s="3"/>
      <c r="JZN177" s="3"/>
      <c r="JZO177" s="3"/>
      <c r="JZP177" s="3"/>
      <c r="JZQ177" s="3"/>
      <c r="JZR177" s="3"/>
      <c r="JZS177" s="3"/>
      <c r="JZT177" s="3"/>
      <c r="JZU177" s="3"/>
      <c r="JZV177" s="3"/>
      <c r="JZW177" s="3"/>
      <c r="JZX177" s="3"/>
      <c r="JZY177" s="3"/>
      <c r="JZZ177" s="3"/>
      <c r="KAA177" s="3"/>
      <c r="KAB177" s="3"/>
      <c r="KAC177" s="3"/>
      <c r="KAD177" s="3"/>
      <c r="KAE177" s="3"/>
      <c r="KAF177" s="3"/>
      <c r="KAG177" s="3"/>
      <c r="KAH177" s="3"/>
      <c r="KAI177" s="3"/>
      <c r="KAJ177" s="3"/>
      <c r="KAK177" s="3"/>
      <c r="KAL177" s="3"/>
      <c r="KAM177" s="3"/>
      <c r="KAN177" s="3"/>
      <c r="KAO177" s="3"/>
      <c r="KAP177" s="3"/>
      <c r="KAQ177" s="3"/>
      <c r="KAR177" s="3"/>
      <c r="KAS177" s="3"/>
      <c r="KAT177" s="3"/>
      <c r="KAU177" s="3"/>
      <c r="KAV177" s="3"/>
      <c r="KAW177" s="3"/>
      <c r="KAX177" s="3"/>
      <c r="KAY177" s="3"/>
      <c r="KAZ177" s="3"/>
      <c r="KBA177" s="3"/>
      <c r="KBB177" s="3"/>
      <c r="KBC177" s="3"/>
      <c r="KBD177" s="3"/>
      <c r="KBE177" s="3"/>
      <c r="KBF177" s="3"/>
      <c r="KBG177" s="3"/>
      <c r="KBH177" s="3"/>
      <c r="KBI177" s="3"/>
      <c r="KBJ177" s="3"/>
      <c r="KBK177" s="3"/>
      <c r="KBL177" s="3"/>
      <c r="KBM177" s="3"/>
      <c r="KBN177" s="3"/>
      <c r="KBO177" s="3"/>
      <c r="KBP177" s="3"/>
      <c r="KBQ177" s="3"/>
      <c r="KBR177" s="3"/>
      <c r="KBS177" s="3"/>
      <c r="KBT177" s="3"/>
      <c r="KBU177" s="3"/>
      <c r="KBV177" s="3"/>
      <c r="KBW177" s="3"/>
      <c r="KBX177" s="3"/>
      <c r="KBY177" s="3"/>
      <c r="KBZ177" s="3"/>
      <c r="KCA177" s="3"/>
      <c r="KCB177" s="3"/>
      <c r="KCC177" s="3"/>
      <c r="KCD177" s="3"/>
      <c r="KCE177" s="3"/>
      <c r="KCF177" s="3"/>
      <c r="KCG177" s="3"/>
      <c r="KCH177" s="3"/>
      <c r="KCI177" s="3"/>
      <c r="KCJ177" s="3"/>
      <c r="KCK177" s="3"/>
      <c r="KCL177" s="3"/>
      <c r="KCM177" s="3"/>
      <c r="KCN177" s="3"/>
      <c r="KCO177" s="3"/>
      <c r="KCP177" s="3"/>
      <c r="KCQ177" s="3"/>
      <c r="KCR177" s="3"/>
      <c r="KCS177" s="3"/>
      <c r="KCT177" s="3"/>
      <c r="KCU177" s="3"/>
      <c r="KCV177" s="3"/>
      <c r="KCW177" s="3"/>
      <c r="KCX177" s="3"/>
      <c r="KCY177" s="3"/>
      <c r="KCZ177" s="3"/>
      <c r="KDA177" s="3"/>
      <c r="KDB177" s="3"/>
      <c r="KDC177" s="3"/>
      <c r="KDD177" s="3"/>
      <c r="KDE177" s="3"/>
      <c r="KDF177" s="3"/>
      <c r="KDG177" s="3"/>
      <c r="KDH177" s="3"/>
      <c r="KDI177" s="3"/>
      <c r="KDJ177" s="3"/>
      <c r="KDK177" s="3"/>
      <c r="KDL177" s="3"/>
      <c r="KDM177" s="3"/>
      <c r="KDN177" s="3"/>
      <c r="KDO177" s="3"/>
      <c r="KDP177" s="3"/>
      <c r="KDQ177" s="3"/>
      <c r="KDR177" s="3"/>
      <c r="KDS177" s="3"/>
      <c r="KDT177" s="3"/>
      <c r="KDU177" s="3"/>
      <c r="KDV177" s="3"/>
      <c r="KDW177" s="3"/>
      <c r="KDX177" s="3"/>
      <c r="KDY177" s="3"/>
      <c r="KDZ177" s="3"/>
      <c r="KEA177" s="3"/>
      <c r="KEB177" s="3"/>
      <c r="KEC177" s="3"/>
      <c r="KED177" s="3"/>
      <c r="KEE177" s="3"/>
      <c r="KEF177" s="3"/>
      <c r="KEG177" s="3"/>
      <c r="KEH177" s="3"/>
      <c r="KEI177" s="3"/>
      <c r="KEJ177" s="3"/>
      <c r="KEK177" s="3"/>
      <c r="KEL177" s="3"/>
      <c r="KEM177" s="3"/>
      <c r="KEN177" s="3"/>
      <c r="KEO177" s="3"/>
      <c r="KEP177" s="3"/>
      <c r="KEQ177" s="3"/>
      <c r="KER177" s="3"/>
      <c r="KES177" s="3"/>
      <c r="KET177" s="3"/>
      <c r="KEU177" s="3"/>
      <c r="KEV177" s="3"/>
      <c r="KEW177" s="3"/>
      <c r="KEX177" s="3"/>
      <c r="KEY177" s="3"/>
      <c r="KEZ177" s="3"/>
      <c r="KFA177" s="3"/>
      <c r="KFB177" s="3"/>
      <c r="KFC177" s="3"/>
      <c r="KFD177" s="3"/>
      <c r="KFE177" s="3"/>
      <c r="KFF177" s="3"/>
      <c r="KFG177" s="3"/>
      <c r="KFH177" s="3"/>
      <c r="KFI177" s="3"/>
      <c r="KFJ177" s="3"/>
      <c r="KFK177" s="3"/>
      <c r="KFL177" s="3"/>
      <c r="KFM177" s="3"/>
      <c r="KFN177" s="3"/>
      <c r="KFO177" s="3"/>
      <c r="KFP177" s="3"/>
      <c r="KFQ177" s="3"/>
      <c r="KFR177" s="3"/>
      <c r="KFS177" s="3"/>
      <c r="KFT177" s="3"/>
      <c r="KFU177" s="3"/>
      <c r="KFV177" s="3"/>
      <c r="KFW177" s="3"/>
      <c r="KFX177" s="3"/>
      <c r="KFY177" s="3"/>
      <c r="KFZ177" s="3"/>
      <c r="KGA177" s="3"/>
      <c r="KGB177" s="3"/>
      <c r="KGC177" s="3"/>
      <c r="KGD177" s="3"/>
      <c r="KGE177" s="3"/>
      <c r="KGF177" s="3"/>
      <c r="KGG177" s="3"/>
      <c r="KGH177" s="3"/>
      <c r="KGI177" s="3"/>
      <c r="KGJ177" s="3"/>
      <c r="KGK177" s="3"/>
      <c r="KGL177" s="3"/>
      <c r="KGM177" s="3"/>
      <c r="KGN177" s="3"/>
      <c r="KGO177" s="3"/>
      <c r="KGP177" s="3"/>
      <c r="KGQ177" s="3"/>
      <c r="KGR177" s="3"/>
      <c r="KGS177" s="3"/>
      <c r="KGT177" s="3"/>
      <c r="KGU177" s="3"/>
      <c r="KGV177" s="3"/>
      <c r="KGW177" s="3"/>
      <c r="KGX177" s="3"/>
      <c r="KGY177" s="3"/>
      <c r="KGZ177" s="3"/>
      <c r="KHA177" s="3"/>
      <c r="KHB177" s="3"/>
      <c r="KHC177" s="3"/>
      <c r="KHD177" s="3"/>
      <c r="KHE177" s="3"/>
      <c r="KHF177" s="3"/>
      <c r="KHG177" s="3"/>
      <c r="KHH177" s="3"/>
      <c r="KHI177" s="3"/>
      <c r="KHJ177" s="3"/>
      <c r="KHK177" s="3"/>
      <c r="KHL177" s="3"/>
      <c r="KHM177" s="3"/>
      <c r="KHN177" s="3"/>
      <c r="KHO177" s="3"/>
      <c r="KHP177" s="3"/>
      <c r="KHQ177" s="3"/>
      <c r="KHR177" s="3"/>
      <c r="KHS177" s="3"/>
      <c r="KHT177" s="3"/>
      <c r="KHU177" s="3"/>
      <c r="KHV177" s="3"/>
      <c r="KHW177" s="3"/>
      <c r="KHX177" s="3"/>
      <c r="KHY177" s="3"/>
      <c r="KHZ177" s="3"/>
      <c r="KIA177" s="3"/>
      <c r="KIB177" s="3"/>
      <c r="KIC177" s="3"/>
      <c r="KID177" s="3"/>
      <c r="KIE177" s="3"/>
      <c r="KIF177" s="3"/>
      <c r="KIG177" s="3"/>
      <c r="KIH177" s="3"/>
      <c r="KII177" s="3"/>
      <c r="KIJ177" s="3"/>
      <c r="KIK177" s="3"/>
      <c r="KIL177" s="3"/>
      <c r="KIM177" s="3"/>
      <c r="KIN177" s="3"/>
      <c r="KIO177" s="3"/>
      <c r="KIP177" s="3"/>
      <c r="KIQ177" s="3"/>
      <c r="KIR177" s="3"/>
      <c r="KIS177" s="3"/>
      <c r="KIT177" s="3"/>
      <c r="KIU177" s="3"/>
      <c r="KIV177" s="3"/>
      <c r="KIW177" s="3"/>
      <c r="KIX177" s="3"/>
      <c r="KIY177" s="3"/>
      <c r="KIZ177" s="3"/>
      <c r="KJA177" s="3"/>
      <c r="KJB177" s="3"/>
      <c r="KJC177" s="3"/>
      <c r="KJD177" s="3"/>
      <c r="KJE177" s="3"/>
      <c r="KJF177" s="3"/>
      <c r="KJG177" s="3"/>
      <c r="KJH177" s="3"/>
      <c r="KJI177" s="3"/>
      <c r="KJJ177" s="3"/>
      <c r="KJK177" s="3"/>
      <c r="KJL177" s="3"/>
      <c r="KJM177" s="3"/>
      <c r="KJN177" s="3"/>
      <c r="KJO177" s="3"/>
      <c r="KJP177" s="3"/>
      <c r="KJQ177" s="3"/>
      <c r="KJR177" s="3"/>
      <c r="KJS177" s="3"/>
      <c r="KJT177" s="3"/>
      <c r="KJU177" s="3"/>
      <c r="KJV177" s="3"/>
      <c r="KJW177" s="3"/>
      <c r="KJX177" s="3"/>
      <c r="KJY177" s="3"/>
      <c r="KJZ177" s="3"/>
      <c r="KKA177" s="3"/>
      <c r="KKB177" s="3"/>
      <c r="KKC177" s="3"/>
      <c r="KKD177" s="3"/>
      <c r="KKE177" s="3"/>
      <c r="KKF177" s="3"/>
      <c r="KKG177" s="3"/>
      <c r="KKH177" s="3"/>
      <c r="KKI177" s="3"/>
      <c r="KKJ177" s="3"/>
      <c r="KKK177" s="3"/>
      <c r="KKL177" s="3"/>
      <c r="KKM177" s="3"/>
      <c r="KKN177" s="3"/>
      <c r="KKO177" s="3"/>
      <c r="KKP177" s="3"/>
      <c r="KKQ177" s="3"/>
      <c r="KKR177" s="3"/>
      <c r="KKS177" s="3"/>
      <c r="KKT177" s="3"/>
      <c r="KKU177" s="3"/>
      <c r="KKV177" s="3"/>
      <c r="KKW177" s="3"/>
      <c r="KKX177" s="3"/>
      <c r="KKY177" s="3"/>
      <c r="KKZ177" s="3"/>
      <c r="KLA177" s="3"/>
      <c r="KLB177" s="3"/>
      <c r="KLC177" s="3"/>
      <c r="KLD177" s="3"/>
      <c r="KLE177" s="3"/>
      <c r="KLF177" s="3"/>
      <c r="KLG177" s="3"/>
      <c r="KLH177" s="3"/>
      <c r="KLI177" s="3"/>
      <c r="KLJ177" s="3"/>
      <c r="KLK177" s="3"/>
      <c r="KLL177" s="3"/>
      <c r="KLM177" s="3"/>
      <c r="KLN177" s="3"/>
      <c r="KLO177" s="3"/>
      <c r="KLP177" s="3"/>
      <c r="KLQ177" s="3"/>
      <c r="KLR177" s="3"/>
      <c r="KLS177" s="3"/>
      <c r="KLT177" s="3"/>
      <c r="KLU177" s="3"/>
      <c r="KLV177" s="3"/>
      <c r="KLW177" s="3"/>
      <c r="KLX177" s="3"/>
      <c r="KLY177" s="3"/>
      <c r="KLZ177" s="3"/>
      <c r="KMA177" s="3"/>
      <c r="KMB177" s="3"/>
      <c r="KMC177" s="3"/>
      <c r="KMD177" s="3"/>
      <c r="KME177" s="3"/>
      <c r="KMF177" s="3"/>
      <c r="KMG177" s="3"/>
      <c r="KMH177" s="3"/>
      <c r="KMI177" s="3"/>
      <c r="KMJ177" s="3"/>
      <c r="KMK177" s="3"/>
      <c r="KML177" s="3"/>
      <c r="KMM177" s="3"/>
      <c r="KMN177" s="3"/>
      <c r="KMO177" s="3"/>
      <c r="KMP177" s="3"/>
      <c r="KMQ177" s="3"/>
      <c r="KMR177" s="3"/>
      <c r="KMS177" s="3"/>
      <c r="KMT177" s="3"/>
      <c r="KMU177" s="3"/>
      <c r="KMV177" s="3"/>
      <c r="KMW177" s="3"/>
      <c r="KMX177" s="3"/>
      <c r="KMY177" s="3"/>
      <c r="KMZ177" s="3"/>
      <c r="KNA177" s="3"/>
      <c r="KNB177" s="3"/>
      <c r="KNC177" s="3"/>
      <c r="KND177" s="3"/>
      <c r="KNE177" s="3"/>
      <c r="KNF177" s="3"/>
      <c r="KNG177" s="3"/>
      <c r="KNH177" s="3"/>
      <c r="KNI177" s="3"/>
      <c r="KNJ177" s="3"/>
      <c r="KNK177" s="3"/>
      <c r="KNL177" s="3"/>
      <c r="KNM177" s="3"/>
      <c r="KNN177" s="3"/>
      <c r="KNO177" s="3"/>
      <c r="KNP177" s="3"/>
      <c r="KNQ177" s="3"/>
      <c r="KNR177" s="3"/>
      <c r="KNS177" s="3"/>
      <c r="KNT177" s="3"/>
      <c r="KNU177" s="3"/>
      <c r="KNV177" s="3"/>
      <c r="KNW177" s="3"/>
      <c r="KNX177" s="3"/>
      <c r="KNY177" s="3"/>
      <c r="KNZ177" s="3"/>
      <c r="KOA177" s="3"/>
      <c r="KOB177" s="3"/>
      <c r="KOC177" s="3"/>
      <c r="KOD177" s="3"/>
      <c r="KOE177" s="3"/>
      <c r="KOF177" s="3"/>
      <c r="KOG177" s="3"/>
      <c r="KOH177" s="3"/>
      <c r="KOI177" s="3"/>
      <c r="KOJ177" s="3"/>
      <c r="KOK177" s="3"/>
      <c r="KOL177" s="3"/>
      <c r="KOM177" s="3"/>
      <c r="KON177" s="3"/>
      <c r="KOO177" s="3"/>
      <c r="KOP177" s="3"/>
      <c r="KOQ177" s="3"/>
      <c r="KOR177" s="3"/>
      <c r="KOS177" s="3"/>
      <c r="KOT177" s="3"/>
      <c r="KOU177" s="3"/>
      <c r="KOV177" s="3"/>
      <c r="KOW177" s="3"/>
      <c r="KOX177" s="3"/>
      <c r="KOY177" s="3"/>
      <c r="KOZ177" s="3"/>
      <c r="KPA177" s="3"/>
      <c r="KPB177" s="3"/>
      <c r="KPC177" s="3"/>
      <c r="KPD177" s="3"/>
      <c r="KPE177" s="3"/>
      <c r="KPF177" s="3"/>
      <c r="KPG177" s="3"/>
      <c r="KPH177" s="3"/>
      <c r="KPI177" s="3"/>
      <c r="KPJ177" s="3"/>
      <c r="KPK177" s="3"/>
      <c r="KPL177" s="3"/>
      <c r="KPM177" s="3"/>
      <c r="KPN177" s="3"/>
      <c r="KPO177" s="3"/>
      <c r="KPP177" s="3"/>
      <c r="KPQ177" s="3"/>
      <c r="KPR177" s="3"/>
      <c r="KPS177" s="3"/>
      <c r="KPT177" s="3"/>
      <c r="KPU177" s="3"/>
      <c r="KPV177" s="3"/>
      <c r="KPW177" s="3"/>
      <c r="KPX177" s="3"/>
      <c r="KPY177" s="3"/>
      <c r="KPZ177" s="3"/>
      <c r="KQA177" s="3"/>
      <c r="KQB177" s="3"/>
      <c r="KQC177" s="3"/>
      <c r="KQD177" s="3"/>
      <c r="KQE177" s="3"/>
      <c r="KQF177" s="3"/>
      <c r="KQG177" s="3"/>
      <c r="KQH177" s="3"/>
      <c r="KQI177" s="3"/>
      <c r="KQJ177" s="3"/>
      <c r="KQK177" s="3"/>
      <c r="KQL177" s="3"/>
      <c r="KQM177" s="3"/>
      <c r="KQN177" s="3"/>
      <c r="KQO177" s="3"/>
      <c r="KQP177" s="3"/>
      <c r="KQQ177" s="3"/>
      <c r="KQR177" s="3"/>
      <c r="KQS177" s="3"/>
      <c r="KQT177" s="3"/>
      <c r="KQU177" s="3"/>
      <c r="KQV177" s="3"/>
      <c r="KQW177" s="3"/>
      <c r="KQX177" s="3"/>
      <c r="KQY177" s="3"/>
      <c r="KQZ177" s="3"/>
      <c r="KRA177" s="3"/>
      <c r="KRB177" s="3"/>
      <c r="KRC177" s="3"/>
      <c r="KRD177" s="3"/>
      <c r="KRE177" s="3"/>
      <c r="KRF177" s="3"/>
      <c r="KRG177" s="3"/>
      <c r="KRH177" s="3"/>
      <c r="KRI177" s="3"/>
      <c r="KRJ177" s="3"/>
      <c r="KRK177" s="3"/>
      <c r="KRL177" s="3"/>
      <c r="KRM177" s="3"/>
      <c r="KRN177" s="3"/>
      <c r="KRO177" s="3"/>
      <c r="KRP177" s="3"/>
      <c r="KRQ177" s="3"/>
      <c r="KRR177" s="3"/>
      <c r="KRS177" s="3"/>
      <c r="KRT177" s="3"/>
      <c r="KRU177" s="3"/>
      <c r="KRV177" s="3"/>
      <c r="KRW177" s="3"/>
      <c r="KRX177" s="3"/>
      <c r="KRY177" s="3"/>
      <c r="KRZ177" s="3"/>
      <c r="KSA177" s="3"/>
      <c r="KSB177" s="3"/>
      <c r="KSC177" s="3"/>
      <c r="KSD177" s="3"/>
      <c r="KSE177" s="3"/>
      <c r="KSF177" s="3"/>
      <c r="KSG177" s="3"/>
      <c r="KSH177" s="3"/>
      <c r="KSI177" s="3"/>
      <c r="KSJ177" s="3"/>
      <c r="KSK177" s="3"/>
      <c r="KSL177" s="3"/>
      <c r="KSM177" s="3"/>
      <c r="KSN177" s="3"/>
      <c r="KSO177" s="3"/>
      <c r="KSP177" s="3"/>
      <c r="KSQ177" s="3"/>
      <c r="KSR177" s="3"/>
      <c r="KSS177" s="3"/>
      <c r="KST177" s="3"/>
      <c r="KSU177" s="3"/>
      <c r="KSV177" s="3"/>
      <c r="KSW177" s="3"/>
      <c r="KSX177" s="3"/>
      <c r="KSY177" s="3"/>
      <c r="KSZ177" s="3"/>
      <c r="KTA177" s="3"/>
      <c r="KTB177" s="3"/>
      <c r="KTC177" s="3"/>
      <c r="KTD177" s="3"/>
      <c r="KTE177" s="3"/>
      <c r="KTF177" s="3"/>
      <c r="KTG177" s="3"/>
      <c r="KTH177" s="3"/>
      <c r="KTI177" s="3"/>
      <c r="KTJ177" s="3"/>
      <c r="KTK177" s="3"/>
      <c r="KTL177" s="3"/>
      <c r="KTM177" s="3"/>
      <c r="KTN177" s="3"/>
      <c r="KTO177" s="3"/>
      <c r="KTP177" s="3"/>
      <c r="KTQ177" s="3"/>
      <c r="KTR177" s="3"/>
      <c r="KTS177" s="3"/>
      <c r="KTT177" s="3"/>
      <c r="KTU177" s="3"/>
      <c r="KTV177" s="3"/>
      <c r="KTW177" s="3"/>
      <c r="KTX177" s="3"/>
      <c r="KTY177" s="3"/>
      <c r="KTZ177" s="3"/>
      <c r="KUA177" s="3"/>
      <c r="KUB177" s="3"/>
      <c r="KUC177" s="3"/>
      <c r="KUD177" s="3"/>
      <c r="KUE177" s="3"/>
      <c r="KUF177" s="3"/>
      <c r="KUG177" s="3"/>
      <c r="KUH177" s="3"/>
      <c r="KUI177" s="3"/>
      <c r="KUJ177" s="3"/>
      <c r="KUK177" s="3"/>
      <c r="KUL177" s="3"/>
      <c r="KUM177" s="3"/>
      <c r="KUN177" s="3"/>
      <c r="KUO177" s="3"/>
      <c r="KUP177" s="3"/>
      <c r="KUQ177" s="3"/>
      <c r="KUR177" s="3"/>
      <c r="KUS177" s="3"/>
      <c r="KUT177" s="3"/>
      <c r="KUU177" s="3"/>
      <c r="KUV177" s="3"/>
      <c r="KUW177" s="3"/>
      <c r="KUX177" s="3"/>
      <c r="KUY177" s="3"/>
      <c r="KUZ177" s="3"/>
      <c r="KVA177" s="3"/>
      <c r="KVB177" s="3"/>
      <c r="KVC177" s="3"/>
      <c r="KVD177" s="3"/>
      <c r="KVE177" s="3"/>
      <c r="KVF177" s="3"/>
      <c r="KVG177" s="3"/>
      <c r="KVH177" s="3"/>
      <c r="KVI177" s="3"/>
      <c r="KVJ177" s="3"/>
      <c r="KVK177" s="3"/>
      <c r="KVL177" s="3"/>
      <c r="KVM177" s="3"/>
      <c r="KVN177" s="3"/>
      <c r="KVO177" s="3"/>
      <c r="KVP177" s="3"/>
      <c r="KVQ177" s="3"/>
      <c r="KVR177" s="3"/>
      <c r="KVS177" s="3"/>
      <c r="KVT177" s="3"/>
      <c r="KVU177" s="3"/>
      <c r="KVV177" s="3"/>
      <c r="KVW177" s="3"/>
      <c r="KVX177" s="3"/>
      <c r="KVY177" s="3"/>
      <c r="KVZ177" s="3"/>
      <c r="KWA177" s="3"/>
      <c r="KWB177" s="3"/>
      <c r="KWC177" s="3"/>
      <c r="KWD177" s="3"/>
      <c r="KWE177" s="3"/>
      <c r="KWF177" s="3"/>
      <c r="KWG177" s="3"/>
      <c r="KWH177" s="3"/>
      <c r="KWI177" s="3"/>
      <c r="KWJ177" s="3"/>
      <c r="KWK177" s="3"/>
      <c r="KWL177" s="3"/>
      <c r="KWM177" s="3"/>
      <c r="KWN177" s="3"/>
      <c r="KWO177" s="3"/>
      <c r="KWP177" s="3"/>
      <c r="KWQ177" s="3"/>
      <c r="KWR177" s="3"/>
      <c r="KWS177" s="3"/>
      <c r="KWT177" s="3"/>
      <c r="KWU177" s="3"/>
      <c r="KWV177" s="3"/>
      <c r="KWW177" s="3"/>
      <c r="KWX177" s="3"/>
      <c r="KWY177" s="3"/>
      <c r="KWZ177" s="3"/>
      <c r="KXA177" s="3"/>
      <c r="KXB177" s="3"/>
      <c r="KXC177" s="3"/>
      <c r="KXD177" s="3"/>
      <c r="KXE177" s="3"/>
      <c r="KXF177" s="3"/>
      <c r="KXG177" s="3"/>
      <c r="KXH177" s="3"/>
      <c r="KXI177" s="3"/>
      <c r="KXJ177" s="3"/>
      <c r="KXK177" s="3"/>
      <c r="KXL177" s="3"/>
      <c r="KXM177" s="3"/>
      <c r="KXN177" s="3"/>
      <c r="KXO177" s="3"/>
      <c r="KXP177" s="3"/>
      <c r="KXQ177" s="3"/>
      <c r="KXR177" s="3"/>
      <c r="KXS177" s="3"/>
      <c r="KXT177" s="3"/>
      <c r="KXU177" s="3"/>
      <c r="KXV177" s="3"/>
      <c r="KXW177" s="3"/>
      <c r="KXX177" s="3"/>
      <c r="KXY177" s="3"/>
      <c r="KXZ177" s="3"/>
      <c r="KYA177" s="3"/>
      <c r="KYB177" s="3"/>
      <c r="KYC177" s="3"/>
      <c r="KYD177" s="3"/>
      <c r="KYE177" s="3"/>
      <c r="KYF177" s="3"/>
      <c r="KYG177" s="3"/>
      <c r="KYH177" s="3"/>
      <c r="KYI177" s="3"/>
      <c r="KYJ177" s="3"/>
      <c r="KYK177" s="3"/>
      <c r="KYL177" s="3"/>
      <c r="KYM177" s="3"/>
      <c r="KYN177" s="3"/>
      <c r="KYO177" s="3"/>
      <c r="KYP177" s="3"/>
      <c r="KYQ177" s="3"/>
      <c r="KYR177" s="3"/>
      <c r="KYS177" s="3"/>
      <c r="KYT177" s="3"/>
      <c r="KYU177" s="3"/>
      <c r="KYV177" s="3"/>
      <c r="KYW177" s="3"/>
      <c r="KYX177" s="3"/>
      <c r="KYY177" s="3"/>
      <c r="KYZ177" s="3"/>
      <c r="KZA177" s="3"/>
      <c r="KZB177" s="3"/>
      <c r="KZC177" s="3"/>
      <c r="KZD177" s="3"/>
      <c r="KZE177" s="3"/>
      <c r="KZF177" s="3"/>
      <c r="KZG177" s="3"/>
      <c r="KZH177" s="3"/>
      <c r="KZI177" s="3"/>
      <c r="KZJ177" s="3"/>
      <c r="KZK177" s="3"/>
      <c r="KZL177" s="3"/>
      <c r="KZM177" s="3"/>
      <c r="KZN177" s="3"/>
      <c r="KZO177" s="3"/>
      <c r="KZP177" s="3"/>
      <c r="KZQ177" s="3"/>
      <c r="KZR177" s="3"/>
      <c r="KZS177" s="3"/>
      <c r="KZT177" s="3"/>
      <c r="KZU177" s="3"/>
      <c r="KZV177" s="3"/>
      <c r="KZW177" s="3"/>
      <c r="KZX177" s="3"/>
      <c r="KZY177" s="3"/>
      <c r="KZZ177" s="3"/>
      <c r="LAA177" s="3"/>
      <c r="LAB177" s="3"/>
      <c r="LAC177" s="3"/>
      <c r="LAD177" s="3"/>
      <c r="LAE177" s="3"/>
      <c r="LAF177" s="3"/>
      <c r="LAG177" s="3"/>
      <c r="LAH177" s="3"/>
      <c r="LAI177" s="3"/>
      <c r="LAJ177" s="3"/>
      <c r="LAK177" s="3"/>
      <c r="LAL177" s="3"/>
      <c r="LAM177" s="3"/>
      <c r="LAN177" s="3"/>
      <c r="LAO177" s="3"/>
      <c r="LAP177" s="3"/>
      <c r="LAQ177" s="3"/>
      <c r="LAR177" s="3"/>
      <c r="LAS177" s="3"/>
      <c r="LAT177" s="3"/>
      <c r="LAU177" s="3"/>
      <c r="LAV177" s="3"/>
      <c r="LAW177" s="3"/>
      <c r="LAX177" s="3"/>
      <c r="LAY177" s="3"/>
      <c r="LAZ177" s="3"/>
      <c r="LBA177" s="3"/>
      <c r="LBB177" s="3"/>
      <c r="LBC177" s="3"/>
      <c r="LBD177" s="3"/>
      <c r="LBE177" s="3"/>
      <c r="LBF177" s="3"/>
      <c r="LBG177" s="3"/>
      <c r="LBH177" s="3"/>
      <c r="LBI177" s="3"/>
      <c r="LBJ177" s="3"/>
      <c r="LBK177" s="3"/>
      <c r="LBL177" s="3"/>
      <c r="LBM177" s="3"/>
      <c r="LBN177" s="3"/>
      <c r="LBO177" s="3"/>
      <c r="LBP177" s="3"/>
      <c r="LBQ177" s="3"/>
      <c r="LBR177" s="3"/>
      <c r="LBS177" s="3"/>
      <c r="LBT177" s="3"/>
      <c r="LBU177" s="3"/>
      <c r="LBV177" s="3"/>
      <c r="LBW177" s="3"/>
      <c r="LBX177" s="3"/>
      <c r="LBY177" s="3"/>
      <c r="LBZ177" s="3"/>
      <c r="LCA177" s="3"/>
      <c r="LCB177" s="3"/>
      <c r="LCC177" s="3"/>
      <c r="LCD177" s="3"/>
      <c r="LCE177" s="3"/>
      <c r="LCF177" s="3"/>
      <c r="LCG177" s="3"/>
      <c r="LCH177" s="3"/>
      <c r="LCI177" s="3"/>
      <c r="LCJ177" s="3"/>
      <c r="LCK177" s="3"/>
      <c r="LCL177" s="3"/>
      <c r="LCM177" s="3"/>
      <c r="LCN177" s="3"/>
      <c r="LCO177" s="3"/>
      <c r="LCP177" s="3"/>
      <c r="LCQ177" s="3"/>
      <c r="LCR177" s="3"/>
      <c r="LCS177" s="3"/>
      <c r="LCT177" s="3"/>
      <c r="LCU177" s="3"/>
      <c r="LCV177" s="3"/>
      <c r="LCW177" s="3"/>
      <c r="LCX177" s="3"/>
      <c r="LCY177" s="3"/>
      <c r="LCZ177" s="3"/>
      <c r="LDA177" s="3"/>
      <c r="LDB177" s="3"/>
      <c r="LDC177" s="3"/>
      <c r="LDD177" s="3"/>
      <c r="LDE177" s="3"/>
      <c r="LDF177" s="3"/>
      <c r="LDG177" s="3"/>
      <c r="LDH177" s="3"/>
      <c r="LDI177" s="3"/>
      <c r="LDJ177" s="3"/>
      <c r="LDK177" s="3"/>
      <c r="LDL177" s="3"/>
      <c r="LDM177" s="3"/>
      <c r="LDN177" s="3"/>
      <c r="LDO177" s="3"/>
      <c r="LDP177" s="3"/>
      <c r="LDQ177" s="3"/>
      <c r="LDR177" s="3"/>
      <c r="LDS177" s="3"/>
      <c r="LDT177" s="3"/>
      <c r="LDU177" s="3"/>
      <c r="LDV177" s="3"/>
      <c r="LDW177" s="3"/>
      <c r="LDX177" s="3"/>
      <c r="LDY177" s="3"/>
      <c r="LDZ177" s="3"/>
      <c r="LEA177" s="3"/>
      <c r="LEB177" s="3"/>
      <c r="LEC177" s="3"/>
      <c r="LED177" s="3"/>
      <c r="LEE177" s="3"/>
      <c r="LEF177" s="3"/>
      <c r="LEG177" s="3"/>
      <c r="LEH177" s="3"/>
      <c r="LEI177" s="3"/>
      <c r="LEJ177" s="3"/>
      <c r="LEK177" s="3"/>
      <c r="LEL177" s="3"/>
      <c r="LEM177" s="3"/>
      <c r="LEN177" s="3"/>
      <c r="LEO177" s="3"/>
      <c r="LEP177" s="3"/>
      <c r="LEQ177" s="3"/>
      <c r="LER177" s="3"/>
      <c r="LES177" s="3"/>
      <c r="LET177" s="3"/>
      <c r="LEU177" s="3"/>
      <c r="LEV177" s="3"/>
      <c r="LEW177" s="3"/>
      <c r="LEX177" s="3"/>
      <c r="LEY177" s="3"/>
      <c r="LEZ177" s="3"/>
      <c r="LFA177" s="3"/>
      <c r="LFB177" s="3"/>
      <c r="LFC177" s="3"/>
      <c r="LFD177" s="3"/>
      <c r="LFE177" s="3"/>
      <c r="LFF177" s="3"/>
      <c r="LFG177" s="3"/>
      <c r="LFH177" s="3"/>
      <c r="LFI177" s="3"/>
      <c r="LFJ177" s="3"/>
      <c r="LFK177" s="3"/>
      <c r="LFL177" s="3"/>
      <c r="LFM177" s="3"/>
      <c r="LFN177" s="3"/>
      <c r="LFO177" s="3"/>
      <c r="LFP177" s="3"/>
      <c r="LFQ177" s="3"/>
      <c r="LFR177" s="3"/>
      <c r="LFS177" s="3"/>
      <c r="LFT177" s="3"/>
      <c r="LFU177" s="3"/>
      <c r="LFV177" s="3"/>
      <c r="LFW177" s="3"/>
      <c r="LFX177" s="3"/>
      <c r="LFY177" s="3"/>
      <c r="LFZ177" s="3"/>
      <c r="LGA177" s="3"/>
      <c r="LGB177" s="3"/>
      <c r="LGC177" s="3"/>
      <c r="LGD177" s="3"/>
      <c r="LGE177" s="3"/>
      <c r="LGF177" s="3"/>
      <c r="LGG177" s="3"/>
      <c r="LGH177" s="3"/>
      <c r="LGI177" s="3"/>
      <c r="LGJ177" s="3"/>
      <c r="LGK177" s="3"/>
      <c r="LGL177" s="3"/>
      <c r="LGM177" s="3"/>
      <c r="LGN177" s="3"/>
      <c r="LGO177" s="3"/>
      <c r="LGP177" s="3"/>
      <c r="LGQ177" s="3"/>
      <c r="LGR177" s="3"/>
      <c r="LGS177" s="3"/>
      <c r="LGT177" s="3"/>
      <c r="LGU177" s="3"/>
      <c r="LGV177" s="3"/>
      <c r="LGW177" s="3"/>
      <c r="LGX177" s="3"/>
      <c r="LGY177" s="3"/>
      <c r="LGZ177" s="3"/>
      <c r="LHA177" s="3"/>
      <c r="LHB177" s="3"/>
      <c r="LHC177" s="3"/>
      <c r="LHD177" s="3"/>
      <c r="LHE177" s="3"/>
      <c r="LHF177" s="3"/>
      <c r="LHG177" s="3"/>
      <c r="LHH177" s="3"/>
      <c r="LHI177" s="3"/>
      <c r="LHJ177" s="3"/>
      <c r="LHK177" s="3"/>
      <c r="LHL177" s="3"/>
      <c r="LHM177" s="3"/>
      <c r="LHN177" s="3"/>
      <c r="LHO177" s="3"/>
      <c r="LHP177" s="3"/>
      <c r="LHQ177" s="3"/>
      <c r="LHR177" s="3"/>
      <c r="LHS177" s="3"/>
      <c r="LHT177" s="3"/>
      <c r="LHU177" s="3"/>
      <c r="LHV177" s="3"/>
      <c r="LHW177" s="3"/>
      <c r="LHX177" s="3"/>
      <c r="LHY177" s="3"/>
      <c r="LHZ177" s="3"/>
      <c r="LIA177" s="3"/>
      <c r="LIB177" s="3"/>
      <c r="LIC177" s="3"/>
      <c r="LID177" s="3"/>
      <c r="LIE177" s="3"/>
      <c r="LIF177" s="3"/>
      <c r="LIG177" s="3"/>
      <c r="LIH177" s="3"/>
      <c r="LII177" s="3"/>
      <c r="LIJ177" s="3"/>
      <c r="LIK177" s="3"/>
      <c r="LIL177" s="3"/>
      <c r="LIM177" s="3"/>
      <c r="LIN177" s="3"/>
      <c r="LIO177" s="3"/>
      <c r="LIP177" s="3"/>
      <c r="LIQ177" s="3"/>
      <c r="LIR177" s="3"/>
      <c r="LIS177" s="3"/>
      <c r="LIT177" s="3"/>
      <c r="LIU177" s="3"/>
      <c r="LIV177" s="3"/>
      <c r="LIW177" s="3"/>
      <c r="LIX177" s="3"/>
      <c r="LIY177" s="3"/>
      <c r="LIZ177" s="3"/>
      <c r="LJA177" s="3"/>
      <c r="LJB177" s="3"/>
      <c r="LJC177" s="3"/>
      <c r="LJD177" s="3"/>
      <c r="LJE177" s="3"/>
      <c r="LJF177" s="3"/>
      <c r="LJG177" s="3"/>
      <c r="LJH177" s="3"/>
      <c r="LJI177" s="3"/>
      <c r="LJJ177" s="3"/>
      <c r="LJK177" s="3"/>
      <c r="LJL177" s="3"/>
      <c r="LJM177" s="3"/>
      <c r="LJN177" s="3"/>
      <c r="LJO177" s="3"/>
      <c r="LJP177" s="3"/>
      <c r="LJQ177" s="3"/>
      <c r="LJR177" s="3"/>
      <c r="LJS177" s="3"/>
      <c r="LJT177" s="3"/>
      <c r="LJU177" s="3"/>
      <c r="LJV177" s="3"/>
      <c r="LJW177" s="3"/>
      <c r="LJX177" s="3"/>
      <c r="LJY177" s="3"/>
      <c r="LJZ177" s="3"/>
      <c r="LKA177" s="3"/>
      <c r="LKB177" s="3"/>
      <c r="LKC177" s="3"/>
      <c r="LKD177" s="3"/>
      <c r="LKE177" s="3"/>
      <c r="LKF177" s="3"/>
      <c r="LKG177" s="3"/>
      <c r="LKH177" s="3"/>
      <c r="LKI177" s="3"/>
      <c r="LKJ177" s="3"/>
      <c r="LKK177" s="3"/>
      <c r="LKL177" s="3"/>
      <c r="LKM177" s="3"/>
      <c r="LKN177" s="3"/>
      <c r="LKO177" s="3"/>
      <c r="LKP177" s="3"/>
      <c r="LKQ177" s="3"/>
      <c r="LKR177" s="3"/>
      <c r="LKS177" s="3"/>
      <c r="LKT177" s="3"/>
      <c r="LKU177" s="3"/>
      <c r="LKV177" s="3"/>
      <c r="LKW177" s="3"/>
      <c r="LKX177" s="3"/>
      <c r="LKY177" s="3"/>
      <c r="LKZ177" s="3"/>
      <c r="LLA177" s="3"/>
      <c r="LLB177" s="3"/>
      <c r="LLC177" s="3"/>
      <c r="LLD177" s="3"/>
      <c r="LLE177" s="3"/>
      <c r="LLF177" s="3"/>
      <c r="LLG177" s="3"/>
      <c r="LLH177" s="3"/>
      <c r="LLI177" s="3"/>
      <c r="LLJ177" s="3"/>
      <c r="LLK177" s="3"/>
      <c r="LLL177" s="3"/>
      <c r="LLM177" s="3"/>
      <c r="LLN177" s="3"/>
      <c r="LLO177" s="3"/>
      <c r="LLP177" s="3"/>
      <c r="LLQ177" s="3"/>
      <c r="LLR177" s="3"/>
      <c r="LLS177" s="3"/>
      <c r="LLT177" s="3"/>
      <c r="LLU177" s="3"/>
      <c r="LLV177" s="3"/>
      <c r="LLW177" s="3"/>
      <c r="LLX177" s="3"/>
      <c r="LLY177" s="3"/>
      <c r="LLZ177" s="3"/>
      <c r="LMA177" s="3"/>
      <c r="LMB177" s="3"/>
      <c r="LMC177" s="3"/>
      <c r="LMD177" s="3"/>
      <c r="LME177" s="3"/>
      <c r="LMF177" s="3"/>
      <c r="LMG177" s="3"/>
      <c r="LMH177" s="3"/>
      <c r="LMI177" s="3"/>
      <c r="LMJ177" s="3"/>
      <c r="LMK177" s="3"/>
      <c r="LML177" s="3"/>
      <c r="LMM177" s="3"/>
      <c r="LMN177" s="3"/>
      <c r="LMO177" s="3"/>
      <c r="LMP177" s="3"/>
      <c r="LMQ177" s="3"/>
      <c r="LMR177" s="3"/>
      <c r="LMS177" s="3"/>
      <c r="LMT177" s="3"/>
      <c r="LMU177" s="3"/>
      <c r="LMV177" s="3"/>
      <c r="LMW177" s="3"/>
      <c r="LMX177" s="3"/>
      <c r="LMY177" s="3"/>
      <c r="LMZ177" s="3"/>
      <c r="LNA177" s="3"/>
      <c r="LNB177" s="3"/>
      <c r="LNC177" s="3"/>
      <c r="LND177" s="3"/>
      <c r="LNE177" s="3"/>
      <c r="LNF177" s="3"/>
      <c r="LNG177" s="3"/>
      <c r="LNH177" s="3"/>
      <c r="LNI177" s="3"/>
      <c r="LNJ177" s="3"/>
      <c r="LNK177" s="3"/>
      <c r="LNL177" s="3"/>
      <c r="LNM177" s="3"/>
      <c r="LNN177" s="3"/>
      <c r="LNO177" s="3"/>
      <c r="LNP177" s="3"/>
      <c r="LNQ177" s="3"/>
      <c r="LNR177" s="3"/>
      <c r="LNS177" s="3"/>
      <c r="LNT177" s="3"/>
      <c r="LNU177" s="3"/>
      <c r="LNV177" s="3"/>
      <c r="LNW177" s="3"/>
      <c r="LNX177" s="3"/>
      <c r="LNY177" s="3"/>
      <c r="LNZ177" s="3"/>
      <c r="LOA177" s="3"/>
      <c r="LOB177" s="3"/>
      <c r="LOC177" s="3"/>
      <c r="LOD177" s="3"/>
      <c r="LOE177" s="3"/>
      <c r="LOF177" s="3"/>
      <c r="LOG177" s="3"/>
      <c r="LOH177" s="3"/>
      <c r="LOI177" s="3"/>
      <c r="LOJ177" s="3"/>
      <c r="LOK177" s="3"/>
      <c r="LOL177" s="3"/>
      <c r="LOM177" s="3"/>
      <c r="LON177" s="3"/>
      <c r="LOO177" s="3"/>
      <c r="LOP177" s="3"/>
      <c r="LOQ177" s="3"/>
      <c r="LOR177" s="3"/>
      <c r="LOS177" s="3"/>
      <c r="LOT177" s="3"/>
      <c r="LOU177" s="3"/>
      <c r="LOV177" s="3"/>
      <c r="LOW177" s="3"/>
      <c r="LOX177" s="3"/>
      <c r="LOY177" s="3"/>
      <c r="LOZ177" s="3"/>
      <c r="LPA177" s="3"/>
      <c r="LPB177" s="3"/>
      <c r="LPC177" s="3"/>
      <c r="LPD177" s="3"/>
      <c r="LPE177" s="3"/>
      <c r="LPF177" s="3"/>
      <c r="LPG177" s="3"/>
      <c r="LPH177" s="3"/>
      <c r="LPI177" s="3"/>
      <c r="LPJ177" s="3"/>
      <c r="LPK177" s="3"/>
      <c r="LPL177" s="3"/>
      <c r="LPM177" s="3"/>
      <c r="LPN177" s="3"/>
      <c r="LPO177" s="3"/>
      <c r="LPP177" s="3"/>
      <c r="LPQ177" s="3"/>
      <c r="LPR177" s="3"/>
      <c r="LPS177" s="3"/>
      <c r="LPT177" s="3"/>
      <c r="LPU177" s="3"/>
      <c r="LPV177" s="3"/>
      <c r="LPW177" s="3"/>
      <c r="LPX177" s="3"/>
      <c r="LPY177" s="3"/>
      <c r="LPZ177" s="3"/>
      <c r="LQA177" s="3"/>
      <c r="LQB177" s="3"/>
      <c r="LQC177" s="3"/>
      <c r="LQD177" s="3"/>
      <c r="LQE177" s="3"/>
      <c r="LQF177" s="3"/>
      <c r="LQG177" s="3"/>
      <c r="LQH177" s="3"/>
      <c r="LQI177" s="3"/>
      <c r="LQJ177" s="3"/>
      <c r="LQK177" s="3"/>
      <c r="LQL177" s="3"/>
      <c r="LQM177" s="3"/>
      <c r="LQN177" s="3"/>
      <c r="LQO177" s="3"/>
      <c r="LQP177" s="3"/>
      <c r="LQQ177" s="3"/>
      <c r="LQR177" s="3"/>
      <c r="LQS177" s="3"/>
      <c r="LQT177" s="3"/>
      <c r="LQU177" s="3"/>
      <c r="LQV177" s="3"/>
      <c r="LQW177" s="3"/>
      <c r="LQX177" s="3"/>
      <c r="LQY177" s="3"/>
      <c r="LQZ177" s="3"/>
      <c r="LRA177" s="3"/>
      <c r="LRB177" s="3"/>
      <c r="LRC177" s="3"/>
      <c r="LRD177" s="3"/>
      <c r="LRE177" s="3"/>
      <c r="LRF177" s="3"/>
      <c r="LRG177" s="3"/>
      <c r="LRH177" s="3"/>
      <c r="LRI177" s="3"/>
      <c r="LRJ177" s="3"/>
      <c r="LRK177" s="3"/>
      <c r="LRL177" s="3"/>
      <c r="LRM177" s="3"/>
      <c r="LRN177" s="3"/>
      <c r="LRO177" s="3"/>
      <c r="LRP177" s="3"/>
      <c r="LRQ177" s="3"/>
      <c r="LRR177" s="3"/>
      <c r="LRS177" s="3"/>
      <c r="LRT177" s="3"/>
      <c r="LRU177" s="3"/>
      <c r="LRV177" s="3"/>
      <c r="LRW177" s="3"/>
      <c r="LRX177" s="3"/>
      <c r="LRY177" s="3"/>
      <c r="LRZ177" s="3"/>
      <c r="LSA177" s="3"/>
      <c r="LSB177" s="3"/>
      <c r="LSC177" s="3"/>
      <c r="LSD177" s="3"/>
      <c r="LSE177" s="3"/>
      <c r="LSF177" s="3"/>
      <c r="LSG177" s="3"/>
      <c r="LSH177" s="3"/>
      <c r="LSI177" s="3"/>
      <c r="LSJ177" s="3"/>
      <c r="LSK177" s="3"/>
      <c r="LSL177" s="3"/>
      <c r="LSM177" s="3"/>
      <c r="LSN177" s="3"/>
      <c r="LSO177" s="3"/>
      <c r="LSP177" s="3"/>
      <c r="LSQ177" s="3"/>
      <c r="LSR177" s="3"/>
      <c r="LSS177" s="3"/>
      <c r="LST177" s="3"/>
      <c r="LSU177" s="3"/>
      <c r="LSV177" s="3"/>
      <c r="LSW177" s="3"/>
      <c r="LSX177" s="3"/>
      <c r="LSY177" s="3"/>
      <c r="LSZ177" s="3"/>
      <c r="LTA177" s="3"/>
      <c r="LTB177" s="3"/>
      <c r="LTC177" s="3"/>
      <c r="LTD177" s="3"/>
      <c r="LTE177" s="3"/>
      <c r="LTF177" s="3"/>
      <c r="LTG177" s="3"/>
      <c r="LTH177" s="3"/>
      <c r="LTI177" s="3"/>
      <c r="LTJ177" s="3"/>
      <c r="LTK177" s="3"/>
      <c r="LTL177" s="3"/>
      <c r="LTM177" s="3"/>
      <c r="LTN177" s="3"/>
      <c r="LTO177" s="3"/>
      <c r="LTP177" s="3"/>
      <c r="LTQ177" s="3"/>
      <c r="LTR177" s="3"/>
      <c r="LTS177" s="3"/>
      <c r="LTT177" s="3"/>
      <c r="LTU177" s="3"/>
      <c r="LTV177" s="3"/>
      <c r="LTW177" s="3"/>
      <c r="LTX177" s="3"/>
      <c r="LTY177" s="3"/>
      <c r="LTZ177" s="3"/>
      <c r="LUA177" s="3"/>
      <c r="LUB177" s="3"/>
      <c r="LUC177" s="3"/>
      <c r="LUD177" s="3"/>
      <c r="LUE177" s="3"/>
      <c r="LUF177" s="3"/>
      <c r="LUG177" s="3"/>
      <c r="LUH177" s="3"/>
      <c r="LUI177" s="3"/>
      <c r="LUJ177" s="3"/>
      <c r="LUK177" s="3"/>
      <c r="LUL177" s="3"/>
      <c r="LUM177" s="3"/>
      <c r="LUN177" s="3"/>
      <c r="LUO177" s="3"/>
      <c r="LUP177" s="3"/>
      <c r="LUQ177" s="3"/>
      <c r="LUR177" s="3"/>
      <c r="LUS177" s="3"/>
      <c r="LUT177" s="3"/>
      <c r="LUU177" s="3"/>
      <c r="LUV177" s="3"/>
      <c r="LUW177" s="3"/>
      <c r="LUX177" s="3"/>
      <c r="LUY177" s="3"/>
      <c r="LUZ177" s="3"/>
      <c r="LVA177" s="3"/>
      <c r="LVB177" s="3"/>
      <c r="LVC177" s="3"/>
      <c r="LVD177" s="3"/>
      <c r="LVE177" s="3"/>
      <c r="LVF177" s="3"/>
      <c r="LVG177" s="3"/>
      <c r="LVH177" s="3"/>
      <c r="LVI177" s="3"/>
      <c r="LVJ177" s="3"/>
      <c r="LVK177" s="3"/>
      <c r="LVL177" s="3"/>
      <c r="LVM177" s="3"/>
      <c r="LVN177" s="3"/>
      <c r="LVO177" s="3"/>
      <c r="LVP177" s="3"/>
      <c r="LVQ177" s="3"/>
      <c r="LVR177" s="3"/>
      <c r="LVS177" s="3"/>
      <c r="LVT177" s="3"/>
      <c r="LVU177" s="3"/>
      <c r="LVV177" s="3"/>
      <c r="LVW177" s="3"/>
      <c r="LVX177" s="3"/>
      <c r="LVY177" s="3"/>
      <c r="LVZ177" s="3"/>
      <c r="LWA177" s="3"/>
      <c r="LWB177" s="3"/>
      <c r="LWC177" s="3"/>
      <c r="LWD177" s="3"/>
      <c r="LWE177" s="3"/>
      <c r="LWF177" s="3"/>
      <c r="LWG177" s="3"/>
      <c r="LWH177" s="3"/>
      <c r="LWI177" s="3"/>
      <c r="LWJ177" s="3"/>
      <c r="LWK177" s="3"/>
      <c r="LWL177" s="3"/>
      <c r="LWM177" s="3"/>
      <c r="LWN177" s="3"/>
      <c r="LWO177" s="3"/>
      <c r="LWP177" s="3"/>
      <c r="LWQ177" s="3"/>
      <c r="LWR177" s="3"/>
      <c r="LWS177" s="3"/>
      <c r="LWT177" s="3"/>
      <c r="LWU177" s="3"/>
      <c r="LWV177" s="3"/>
      <c r="LWW177" s="3"/>
      <c r="LWX177" s="3"/>
      <c r="LWY177" s="3"/>
      <c r="LWZ177" s="3"/>
      <c r="LXA177" s="3"/>
      <c r="LXB177" s="3"/>
      <c r="LXC177" s="3"/>
      <c r="LXD177" s="3"/>
      <c r="LXE177" s="3"/>
      <c r="LXF177" s="3"/>
      <c r="LXG177" s="3"/>
      <c r="LXH177" s="3"/>
      <c r="LXI177" s="3"/>
      <c r="LXJ177" s="3"/>
      <c r="LXK177" s="3"/>
      <c r="LXL177" s="3"/>
      <c r="LXM177" s="3"/>
      <c r="LXN177" s="3"/>
      <c r="LXO177" s="3"/>
      <c r="LXP177" s="3"/>
      <c r="LXQ177" s="3"/>
      <c r="LXR177" s="3"/>
      <c r="LXS177" s="3"/>
      <c r="LXT177" s="3"/>
      <c r="LXU177" s="3"/>
      <c r="LXV177" s="3"/>
      <c r="LXW177" s="3"/>
      <c r="LXX177" s="3"/>
      <c r="LXY177" s="3"/>
      <c r="LXZ177" s="3"/>
      <c r="LYA177" s="3"/>
      <c r="LYB177" s="3"/>
      <c r="LYC177" s="3"/>
      <c r="LYD177" s="3"/>
      <c r="LYE177" s="3"/>
      <c r="LYF177" s="3"/>
      <c r="LYG177" s="3"/>
      <c r="LYH177" s="3"/>
      <c r="LYI177" s="3"/>
      <c r="LYJ177" s="3"/>
      <c r="LYK177" s="3"/>
      <c r="LYL177" s="3"/>
      <c r="LYM177" s="3"/>
      <c r="LYN177" s="3"/>
      <c r="LYO177" s="3"/>
      <c r="LYP177" s="3"/>
      <c r="LYQ177" s="3"/>
      <c r="LYR177" s="3"/>
      <c r="LYS177" s="3"/>
      <c r="LYT177" s="3"/>
      <c r="LYU177" s="3"/>
      <c r="LYV177" s="3"/>
      <c r="LYW177" s="3"/>
      <c r="LYX177" s="3"/>
      <c r="LYY177" s="3"/>
      <c r="LYZ177" s="3"/>
      <c r="LZA177" s="3"/>
      <c r="LZB177" s="3"/>
      <c r="LZC177" s="3"/>
      <c r="LZD177" s="3"/>
      <c r="LZE177" s="3"/>
      <c r="LZF177" s="3"/>
      <c r="LZG177" s="3"/>
      <c r="LZH177" s="3"/>
      <c r="LZI177" s="3"/>
      <c r="LZJ177" s="3"/>
      <c r="LZK177" s="3"/>
      <c r="LZL177" s="3"/>
      <c r="LZM177" s="3"/>
      <c r="LZN177" s="3"/>
      <c r="LZO177" s="3"/>
      <c r="LZP177" s="3"/>
      <c r="LZQ177" s="3"/>
      <c r="LZR177" s="3"/>
      <c r="LZS177" s="3"/>
      <c r="LZT177" s="3"/>
      <c r="LZU177" s="3"/>
      <c r="LZV177" s="3"/>
      <c r="LZW177" s="3"/>
      <c r="LZX177" s="3"/>
      <c r="LZY177" s="3"/>
      <c r="LZZ177" s="3"/>
      <c r="MAA177" s="3"/>
      <c r="MAB177" s="3"/>
      <c r="MAC177" s="3"/>
      <c r="MAD177" s="3"/>
      <c r="MAE177" s="3"/>
      <c r="MAF177" s="3"/>
      <c r="MAG177" s="3"/>
      <c r="MAH177" s="3"/>
      <c r="MAI177" s="3"/>
      <c r="MAJ177" s="3"/>
      <c r="MAK177" s="3"/>
      <c r="MAL177" s="3"/>
      <c r="MAM177" s="3"/>
      <c r="MAN177" s="3"/>
      <c r="MAO177" s="3"/>
      <c r="MAP177" s="3"/>
      <c r="MAQ177" s="3"/>
      <c r="MAR177" s="3"/>
      <c r="MAS177" s="3"/>
      <c r="MAT177" s="3"/>
      <c r="MAU177" s="3"/>
      <c r="MAV177" s="3"/>
      <c r="MAW177" s="3"/>
      <c r="MAX177" s="3"/>
      <c r="MAY177" s="3"/>
      <c r="MAZ177" s="3"/>
      <c r="MBA177" s="3"/>
      <c r="MBB177" s="3"/>
      <c r="MBC177" s="3"/>
      <c r="MBD177" s="3"/>
      <c r="MBE177" s="3"/>
      <c r="MBF177" s="3"/>
      <c r="MBG177" s="3"/>
      <c r="MBH177" s="3"/>
      <c r="MBI177" s="3"/>
      <c r="MBJ177" s="3"/>
      <c r="MBK177" s="3"/>
      <c r="MBL177" s="3"/>
      <c r="MBM177" s="3"/>
      <c r="MBN177" s="3"/>
      <c r="MBO177" s="3"/>
      <c r="MBP177" s="3"/>
      <c r="MBQ177" s="3"/>
      <c r="MBR177" s="3"/>
      <c r="MBS177" s="3"/>
      <c r="MBT177" s="3"/>
      <c r="MBU177" s="3"/>
      <c r="MBV177" s="3"/>
      <c r="MBW177" s="3"/>
      <c r="MBX177" s="3"/>
      <c r="MBY177" s="3"/>
      <c r="MBZ177" s="3"/>
      <c r="MCA177" s="3"/>
      <c r="MCB177" s="3"/>
      <c r="MCC177" s="3"/>
      <c r="MCD177" s="3"/>
      <c r="MCE177" s="3"/>
      <c r="MCF177" s="3"/>
      <c r="MCG177" s="3"/>
      <c r="MCH177" s="3"/>
      <c r="MCI177" s="3"/>
      <c r="MCJ177" s="3"/>
      <c r="MCK177" s="3"/>
      <c r="MCL177" s="3"/>
      <c r="MCM177" s="3"/>
      <c r="MCN177" s="3"/>
      <c r="MCO177" s="3"/>
      <c r="MCP177" s="3"/>
      <c r="MCQ177" s="3"/>
      <c r="MCR177" s="3"/>
      <c r="MCS177" s="3"/>
      <c r="MCT177" s="3"/>
      <c r="MCU177" s="3"/>
      <c r="MCV177" s="3"/>
      <c r="MCW177" s="3"/>
      <c r="MCX177" s="3"/>
      <c r="MCY177" s="3"/>
      <c r="MCZ177" s="3"/>
      <c r="MDA177" s="3"/>
      <c r="MDB177" s="3"/>
      <c r="MDC177" s="3"/>
      <c r="MDD177" s="3"/>
      <c r="MDE177" s="3"/>
      <c r="MDF177" s="3"/>
      <c r="MDG177" s="3"/>
      <c r="MDH177" s="3"/>
      <c r="MDI177" s="3"/>
      <c r="MDJ177" s="3"/>
      <c r="MDK177" s="3"/>
      <c r="MDL177" s="3"/>
      <c r="MDM177" s="3"/>
      <c r="MDN177" s="3"/>
      <c r="MDO177" s="3"/>
      <c r="MDP177" s="3"/>
      <c r="MDQ177" s="3"/>
      <c r="MDR177" s="3"/>
      <c r="MDS177" s="3"/>
      <c r="MDT177" s="3"/>
      <c r="MDU177" s="3"/>
      <c r="MDV177" s="3"/>
      <c r="MDW177" s="3"/>
      <c r="MDX177" s="3"/>
      <c r="MDY177" s="3"/>
      <c r="MDZ177" s="3"/>
      <c r="MEA177" s="3"/>
      <c r="MEB177" s="3"/>
      <c r="MEC177" s="3"/>
      <c r="MED177" s="3"/>
      <c r="MEE177" s="3"/>
      <c r="MEF177" s="3"/>
      <c r="MEG177" s="3"/>
      <c r="MEH177" s="3"/>
      <c r="MEI177" s="3"/>
      <c r="MEJ177" s="3"/>
      <c r="MEK177" s="3"/>
      <c r="MEL177" s="3"/>
      <c r="MEM177" s="3"/>
      <c r="MEN177" s="3"/>
      <c r="MEO177" s="3"/>
      <c r="MEP177" s="3"/>
      <c r="MEQ177" s="3"/>
      <c r="MER177" s="3"/>
      <c r="MES177" s="3"/>
      <c r="MET177" s="3"/>
      <c r="MEU177" s="3"/>
      <c r="MEV177" s="3"/>
      <c r="MEW177" s="3"/>
      <c r="MEX177" s="3"/>
      <c r="MEY177" s="3"/>
      <c r="MEZ177" s="3"/>
      <c r="MFA177" s="3"/>
      <c r="MFB177" s="3"/>
      <c r="MFC177" s="3"/>
      <c r="MFD177" s="3"/>
      <c r="MFE177" s="3"/>
      <c r="MFF177" s="3"/>
      <c r="MFG177" s="3"/>
      <c r="MFH177" s="3"/>
      <c r="MFI177" s="3"/>
      <c r="MFJ177" s="3"/>
      <c r="MFK177" s="3"/>
      <c r="MFL177" s="3"/>
      <c r="MFM177" s="3"/>
      <c r="MFN177" s="3"/>
      <c r="MFO177" s="3"/>
      <c r="MFP177" s="3"/>
      <c r="MFQ177" s="3"/>
      <c r="MFR177" s="3"/>
      <c r="MFS177" s="3"/>
      <c r="MFT177" s="3"/>
      <c r="MFU177" s="3"/>
      <c r="MFV177" s="3"/>
      <c r="MFW177" s="3"/>
      <c r="MFX177" s="3"/>
      <c r="MFY177" s="3"/>
      <c r="MFZ177" s="3"/>
      <c r="MGA177" s="3"/>
      <c r="MGB177" s="3"/>
      <c r="MGC177" s="3"/>
      <c r="MGD177" s="3"/>
      <c r="MGE177" s="3"/>
      <c r="MGF177" s="3"/>
      <c r="MGG177" s="3"/>
      <c r="MGH177" s="3"/>
      <c r="MGI177" s="3"/>
      <c r="MGJ177" s="3"/>
      <c r="MGK177" s="3"/>
      <c r="MGL177" s="3"/>
      <c r="MGM177" s="3"/>
      <c r="MGN177" s="3"/>
      <c r="MGO177" s="3"/>
      <c r="MGP177" s="3"/>
      <c r="MGQ177" s="3"/>
      <c r="MGR177" s="3"/>
      <c r="MGS177" s="3"/>
      <c r="MGT177" s="3"/>
      <c r="MGU177" s="3"/>
      <c r="MGV177" s="3"/>
      <c r="MGW177" s="3"/>
      <c r="MGX177" s="3"/>
      <c r="MGY177" s="3"/>
      <c r="MGZ177" s="3"/>
      <c r="MHA177" s="3"/>
      <c r="MHB177" s="3"/>
      <c r="MHC177" s="3"/>
      <c r="MHD177" s="3"/>
      <c r="MHE177" s="3"/>
      <c r="MHF177" s="3"/>
      <c r="MHG177" s="3"/>
      <c r="MHH177" s="3"/>
      <c r="MHI177" s="3"/>
      <c r="MHJ177" s="3"/>
      <c r="MHK177" s="3"/>
      <c r="MHL177" s="3"/>
      <c r="MHM177" s="3"/>
      <c r="MHN177" s="3"/>
      <c r="MHO177" s="3"/>
      <c r="MHP177" s="3"/>
      <c r="MHQ177" s="3"/>
      <c r="MHR177" s="3"/>
      <c r="MHS177" s="3"/>
      <c r="MHT177" s="3"/>
      <c r="MHU177" s="3"/>
      <c r="MHV177" s="3"/>
      <c r="MHW177" s="3"/>
      <c r="MHX177" s="3"/>
      <c r="MHY177" s="3"/>
      <c r="MHZ177" s="3"/>
      <c r="MIA177" s="3"/>
      <c r="MIB177" s="3"/>
      <c r="MIC177" s="3"/>
      <c r="MID177" s="3"/>
      <c r="MIE177" s="3"/>
      <c r="MIF177" s="3"/>
      <c r="MIG177" s="3"/>
      <c r="MIH177" s="3"/>
      <c r="MII177" s="3"/>
      <c r="MIJ177" s="3"/>
      <c r="MIK177" s="3"/>
      <c r="MIL177" s="3"/>
      <c r="MIM177" s="3"/>
      <c r="MIN177" s="3"/>
      <c r="MIO177" s="3"/>
      <c r="MIP177" s="3"/>
      <c r="MIQ177" s="3"/>
      <c r="MIR177" s="3"/>
      <c r="MIS177" s="3"/>
      <c r="MIT177" s="3"/>
      <c r="MIU177" s="3"/>
      <c r="MIV177" s="3"/>
      <c r="MIW177" s="3"/>
      <c r="MIX177" s="3"/>
      <c r="MIY177" s="3"/>
      <c r="MIZ177" s="3"/>
      <c r="MJA177" s="3"/>
      <c r="MJB177" s="3"/>
      <c r="MJC177" s="3"/>
      <c r="MJD177" s="3"/>
      <c r="MJE177" s="3"/>
      <c r="MJF177" s="3"/>
      <c r="MJG177" s="3"/>
      <c r="MJH177" s="3"/>
      <c r="MJI177" s="3"/>
      <c r="MJJ177" s="3"/>
      <c r="MJK177" s="3"/>
      <c r="MJL177" s="3"/>
      <c r="MJM177" s="3"/>
      <c r="MJN177" s="3"/>
      <c r="MJO177" s="3"/>
      <c r="MJP177" s="3"/>
      <c r="MJQ177" s="3"/>
      <c r="MJR177" s="3"/>
      <c r="MJS177" s="3"/>
      <c r="MJT177" s="3"/>
      <c r="MJU177" s="3"/>
      <c r="MJV177" s="3"/>
      <c r="MJW177" s="3"/>
      <c r="MJX177" s="3"/>
      <c r="MJY177" s="3"/>
      <c r="MJZ177" s="3"/>
      <c r="MKA177" s="3"/>
      <c r="MKB177" s="3"/>
      <c r="MKC177" s="3"/>
      <c r="MKD177" s="3"/>
      <c r="MKE177" s="3"/>
      <c r="MKF177" s="3"/>
      <c r="MKG177" s="3"/>
      <c r="MKH177" s="3"/>
      <c r="MKI177" s="3"/>
      <c r="MKJ177" s="3"/>
      <c r="MKK177" s="3"/>
      <c r="MKL177" s="3"/>
      <c r="MKM177" s="3"/>
      <c r="MKN177" s="3"/>
      <c r="MKO177" s="3"/>
      <c r="MKP177" s="3"/>
      <c r="MKQ177" s="3"/>
      <c r="MKR177" s="3"/>
      <c r="MKS177" s="3"/>
      <c r="MKT177" s="3"/>
      <c r="MKU177" s="3"/>
      <c r="MKV177" s="3"/>
      <c r="MKW177" s="3"/>
      <c r="MKX177" s="3"/>
      <c r="MKY177" s="3"/>
      <c r="MKZ177" s="3"/>
      <c r="MLA177" s="3"/>
      <c r="MLB177" s="3"/>
      <c r="MLC177" s="3"/>
      <c r="MLD177" s="3"/>
      <c r="MLE177" s="3"/>
      <c r="MLF177" s="3"/>
      <c r="MLG177" s="3"/>
      <c r="MLH177" s="3"/>
      <c r="MLI177" s="3"/>
      <c r="MLJ177" s="3"/>
      <c r="MLK177" s="3"/>
      <c r="MLL177" s="3"/>
      <c r="MLM177" s="3"/>
      <c r="MLN177" s="3"/>
      <c r="MLO177" s="3"/>
      <c r="MLP177" s="3"/>
      <c r="MLQ177" s="3"/>
      <c r="MLR177" s="3"/>
      <c r="MLS177" s="3"/>
      <c r="MLT177" s="3"/>
      <c r="MLU177" s="3"/>
      <c r="MLV177" s="3"/>
      <c r="MLW177" s="3"/>
      <c r="MLX177" s="3"/>
      <c r="MLY177" s="3"/>
      <c r="MLZ177" s="3"/>
      <c r="MMA177" s="3"/>
      <c r="MMB177" s="3"/>
      <c r="MMC177" s="3"/>
      <c r="MMD177" s="3"/>
      <c r="MME177" s="3"/>
      <c r="MMF177" s="3"/>
      <c r="MMG177" s="3"/>
      <c r="MMH177" s="3"/>
      <c r="MMI177" s="3"/>
      <c r="MMJ177" s="3"/>
      <c r="MMK177" s="3"/>
      <c r="MML177" s="3"/>
      <c r="MMM177" s="3"/>
      <c r="MMN177" s="3"/>
      <c r="MMO177" s="3"/>
      <c r="MMP177" s="3"/>
      <c r="MMQ177" s="3"/>
      <c r="MMR177" s="3"/>
      <c r="MMS177" s="3"/>
      <c r="MMT177" s="3"/>
      <c r="MMU177" s="3"/>
      <c r="MMV177" s="3"/>
      <c r="MMW177" s="3"/>
      <c r="MMX177" s="3"/>
      <c r="MMY177" s="3"/>
      <c r="MMZ177" s="3"/>
      <c r="MNA177" s="3"/>
      <c r="MNB177" s="3"/>
      <c r="MNC177" s="3"/>
      <c r="MND177" s="3"/>
      <c r="MNE177" s="3"/>
      <c r="MNF177" s="3"/>
      <c r="MNG177" s="3"/>
      <c r="MNH177" s="3"/>
      <c r="MNI177" s="3"/>
      <c r="MNJ177" s="3"/>
      <c r="MNK177" s="3"/>
      <c r="MNL177" s="3"/>
      <c r="MNM177" s="3"/>
      <c r="MNN177" s="3"/>
      <c r="MNO177" s="3"/>
      <c r="MNP177" s="3"/>
      <c r="MNQ177" s="3"/>
      <c r="MNR177" s="3"/>
      <c r="MNS177" s="3"/>
      <c r="MNT177" s="3"/>
      <c r="MNU177" s="3"/>
      <c r="MNV177" s="3"/>
      <c r="MNW177" s="3"/>
      <c r="MNX177" s="3"/>
      <c r="MNY177" s="3"/>
      <c r="MNZ177" s="3"/>
      <c r="MOA177" s="3"/>
      <c r="MOB177" s="3"/>
      <c r="MOC177" s="3"/>
      <c r="MOD177" s="3"/>
      <c r="MOE177" s="3"/>
      <c r="MOF177" s="3"/>
      <c r="MOG177" s="3"/>
      <c r="MOH177" s="3"/>
      <c r="MOI177" s="3"/>
      <c r="MOJ177" s="3"/>
      <c r="MOK177" s="3"/>
      <c r="MOL177" s="3"/>
      <c r="MOM177" s="3"/>
      <c r="MON177" s="3"/>
      <c r="MOO177" s="3"/>
      <c r="MOP177" s="3"/>
      <c r="MOQ177" s="3"/>
      <c r="MOR177" s="3"/>
      <c r="MOS177" s="3"/>
      <c r="MOT177" s="3"/>
      <c r="MOU177" s="3"/>
      <c r="MOV177" s="3"/>
      <c r="MOW177" s="3"/>
      <c r="MOX177" s="3"/>
      <c r="MOY177" s="3"/>
      <c r="MOZ177" s="3"/>
      <c r="MPA177" s="3"/>
      <c r="MPB177" s="3"/>
      <c r="MPC177" s="3"/>
      <c r="MPD177" s="3"/>
      <c r="MPE177" s="3"/>
      <c r="MPF177" s="3"/>
      <c r="MPG177" s="3"/>
      <c r="MPH177" s="3"/>
      <c r="MPI177" s="3"/>
      <c r="MPJ177" s="3"/>
      <c r="MPK177" s="3"/>
      <c r="MPL177" s="3"/>
      <c r="MPM177" s="3"/>
      <c r="MPN177" s="3"/>
      <c r="MPO177" s="3"/>
      <c r="MPP177" s="3"/>
      <c r="MPQ177" s="3"/>
      <c r="MPR177" s="3"/>
      <c r="MPS177" s="3"/>
      <c r="MPT177" s="3"/>
      <c r="MPU177" s="3"/>
      <c r="MPV177" s="3"/>
      <c r="MPW177" s="3"/>
      <c r="MPX177" s="3"/>
      <c r="MPY177" s="3"/>
      <c r="MPZ177" s="3"/>
      <c r="MQA177" s="3"/>
      <c r="MQB177" s="3"/>
      <c r="MQC177" s="3"/>
      <c r="MQD177" s="3"/>
      <c r="MQE177" s="3"/>
      <c r="MQF177" s="3"/>
      <c r="MQG177" s="3"/>
      <c r="MQH177" s="3"/>
      <c r="MQI177" s="3"/>
      <c r="MQJ177" s="3"/>
      <c r="MQK177" s="3"/>
      <c r="MQL177" s="3"/>
      <c r="MQM177" s="3"/>
      <c r="MQN177" s="3"/>
      <c r="MQO177" s="3"/>
      <c r="MQP177" s="3"/>
      <c r="MQQ177" s="3"/>
      <c r="MQR177" s="3"/>
      <c r="MQS177" s="3"/>
      <c r="MQT177" s="3"/>
      <c r="MQU177" s="3"/>
      <c r="MQV177" s="3"/>
      <c r="MQW177" s="3"/>
      <c r="MQX177" s="3"/>
      <c r="MQY177" s="3"/>
      <c r="MQZ177" s="3"/>
      <c r="MRA177" s="3"/>
      <c r="MRB177" s="3"/>
      <c r="MRC177" s="3"/>
      <c r="MRD177" s="3"/>
      <c r="MRE177" s="3"/>
      <c r="MRF177" s="3"/>
      <c r="MRG177" s="3"/>
      <c r="MRH177" s="3"/>
      <c r="MRI177" s="3"/>
      <c r="MRJ177" s="3"/>
      <c r="MRK177" s="3"/>
      <c r="MRL177" s="3"/>
      <c r="MRM177" s="3"/>
      <c r="MRN177" s="3"/>
      <c r="MRO177" s="3"/>
      <c r="MRP177" s="3"/>
      <c r="MRQ177" s="3"/>
      <c r="MRR177" s="3"/>
      <c r="MRS177" s="3"/>
      <c r="MRT177" s="3"/>
      <c r="MRU177" s="3"/>
      <c r="MRV177" s="3"/>
      <c r="MRW177" s="3"/>
      <c r="MRX177" s="3"/>
      <c r="MRY177" s="3"/>
      <c r="MRZ177" s="3"/>
      <c r="MSA177" s="3"/>
      <c r="MSB177" s="3"/>
      <c r="MSC177" s="3"/>
      <c r="MSD177" s="3"/>
      <c r="MSE177" s="3"/>
      <c r="MSF177" s="3"/>
      <c r="MSG177" s="3"/>
      <c r="MSH177" s="3"/>
      <c r="MSI177" s="3"/>
      <c r="MSJ177" s="3"/>
      <c r="MSK177" s="3"/>
      <c r="MSL177" s="3"/>
      <c r="MSM177" s="3"/>
      <c r="MSN177" s="3"/>
      <c r="MSO177" s="3"/>
      <c r="MSP177" s="3"/>
      <c r="MSQ177" s="3"/>
      <c r="MSR177" s="3"/>
      <c r="MSS177" s="3"/>
      <c r="MST177" s="3"/>
      <c r="MSU177" s="3"/>
      <c r="MSV177" s="3"/>
      <c r="MSW177" s="3"/>
      <c r="MSX177" s="3"/>
      <c r="MSY177" s="3"/>
      <c r="MSZ177" s="3"/>
      <c r="MTA177" s="3"/>
      <c r="MTB177" s="3"/>
      <c r="MTC177" s="3"/>
      <c r="MTD177" s="3"/>
      <c r="MTE177" s="3"/>
      <c r="MTF177" s="3"/>
      <c r="MTG177" s="3"/>
      <c r="MTH177" s="3"/>
      <c r="MTI177" s="3"/>
      <c r="MTJ177" s="3"/>
      <c r="MTK177" s="3"/>
      <c r="MTL177" s="3"/>
      <c r="MTM177" s="3"/>
      <c r="MTN177" s="3"/>
      <c r="MTO177" s="3"/>
      <c r="MTP177" s="3"/>
      <c r="MTQ177" s="3"/>
      <c r="MTR177" s="3"/>
      <c r="MTS177" s="3"/>
      <c r="MTT177" s="3"/>
      <c r="MTU177" s="3"/>
      <c r="MTV177" s="3"/>
      <c r="MTW177" s="3"/>
      <c r="MTX177" s="3"/>
      <c r="MTY177" s="3"/>
      <c r="MTZ177" s="3"/>
      <c r="MUA177" s="3"/>
      <c r="MUB177" s="3"/>
      <c r="MUC177" s="3"/>
      <c r="MUD177" s="3"/>
      <c r="MUE177" s="3"/>
      <c r="MUF177" s="3"/>
      <c r="MUG177" s="3"/>
      <c r="MUH177" s="3"/>
      <c r="MUI177" s="3"/>
      <c r="MUJ177" s="3"/>
      <c r="MUK177" s="3"/>
      <c r="MUL177" s="3"/>
      <c r="MUM177" s="3"/>
      <c r="MUN177" s="3"/>
      <c r="MUO177" s="3"/>
      <c r="MUP177" s="3"/>
      <c r="MUQ177" s="3"/>
      <c r="MUR177" s="3"/>
      <c r="MUS177" s="3"/>
      <c r="MUT177" s="3"/>
      <c r="MUU177" s="3"/>
      <c r="MUV177" s="3"/>
      <c r="MUW177" s="3"/>
      <c r="MUX177" s="3"/>
      <c r="MUY177" s="3"/>
      <c r="MUZ177" s="3"/>
      <c r="MVA177" s="3"/>
      <c r="MVB177" s="3"/>
      <c r="MVC177" s="3"/>
      <c r="MVD177" s="3"/>
      <c r="MVE177" s="3"/>
      <c r="MVF177" s="3"/>
      <c r="MVG177" s="3"/>
      <c r="MVH177" s="3"/>
      <c r="MVI177" s="3"/>
      <c r="MVJ177" s="3"/>
      <c r="MVK177" s="3"/>
      <c r="MVL177" s="3"/>
      <c r="MVM177" s="3"/>
      <c r="MVN177" s="3"/>
      <c r="MVO177" s="3"/>
      <c r="MVP177" s="3"/>
      <c r="MVQ177" s="3"/>
      <c r="MVR177" s="3"/>
      <c r="MVS177" s="3"/>
      <c r="MVT177" s="3"/>
      <c r="MVU177" s="3"/>
      <c r="MVV177" s="3"/>
      <c r="MVW177" s="3"/>
      <c r="MVX177" s="3"/>
      <c r="MVY177" s="3"/>
      <c r="MVZ177" s="3"/>
      <c r="MWA177" s="3"/>
      <c r="MWB177" s="3"/>
      <c r="MWC177" s="3"/>
      <c r="MWD177" s="3"/>
      <c r="MWE177" s="3"/>
      <c r="MWF177" s="3"/>
      <c r="MWG177" s="3"/>
      <c r="MWH177" s="3"/>
      <c r="MWI177" s="3"/>
      <c r="MWJ177" s="3"/>
      <c r="MWK177" s="3"/>
      <c r="MWL177" s="3"/>
      <c r="MWM177" s="3"/>
      <c r="MWN177" s="3"/>
      <c r="MWO177" s="3"/>
      <c r="MWP177" s="3"/>
      <c r="MWQ177" s="3"/>
      <c r="MWR177" s="3"/>
      <c r="MWS177" s="3"/>
      <c r="MWT177" s="3"/>
      <c r="MWU177" s="3"/>
      <c r="MWV177" s="3"/>
      <c r="MWW177" s="3"/>
      <c r="MWX177" s="3"/>
      <c r="MWY177" s="3"/>
      <c r="MWZ177" s="3"/>
      <c r="MXA177" s="3"/>
      <c r="MXB177" s="3"/>
      <c r="MXC177" s="3"/>
      <c r="MXD177" s="3"/>
      <c r="MXE177" s="3"/>
      <c r="MXF177" s="3"/>
      <c r="MXG177" s="3"/>
      <c r="MXH177" s="3"/>
      <c r="MXI177" s="3"/>
      <c r="MXJ177" s="3"/>
      <c r="MXK177" s="3"/>
      <c r="MXL177" s="3"/>
      <c r="MXM177" s="3"/>
      <c r="MXN177" s="3"/>
      <c r="MXO177" s="3"/>
      <c r="MXP177" s="3"/>
      <c r="MXQ177" s="3"/>
      <c r="MXR177" s="3"/>
      <c r="MXS177" s="3"/>
      <c r="MXT177" s="3"/>
      <c r="MXU177" s="3"/>
      <c r="MXV177" s="3"/>
      <c r="MXW177" s="3"/>
      <c r="MXX177" s="3"/>
      <c r="MXY177" s="3"/>
      <c r="MXZ177" s="3"/>
      <c r="MYA177" s="3"/>
      <c r="MYB177" s="3"/>
      <c r="MYC177" s="3"/>
      <c r="MYD177" s="3"/>
      <c r="MYE177" s="3"/>
      <c r="MYF177" s="3"/>
      <c r="MYG177" s="3"/>
      <c r="MYH177" s="3"/>
      <c r="MYI177" s="3"/>
      <c r="MYJ177" s="3"/>
      <c r="MYK177" s="3"/>
      <c r="MYL177" s="3"/>
      <c r="MYM177" s="3"/>
      <c r="MYN177" s="3"/>
      <c r="MYO177" s="3"/>
      <c r="MYP177" s="3"/>
      <c r="MYQ177" s="3"/>
      <c r="MYR177" s="3"/>
      <c r="MYS177" s="3"/>
      <c r="MYT177" s="3"/>
      <c r="MYU177" s="3"/>
      <c r="MYV177" s="3"/>
      <c r="MYW177" s="3"/>
      <c r="MYX177" s="3"/>
      <c r="MYY177" s="3"/>
      <c r="MYZ177" s="3"/>
      <c r="MZA177" s="3"/>
      <c r="MZB177" s="3"/>
      <c r="MZC177" s="3"/>
      <c r="MZD177" s="3"/>
      <c r="MZE177" s="3"/>
      <c r="MZF177" s="3"/>
      <c r="MZG177" s="3"/>
      <c r="MZH177" s="3"/>
      <c r="MZI177" s="3"/>
      <c r="MZJ177" s="3"/>
      <c r="MZK177" s="3"/>
      <c r="MZL177" s="3"/>
      <c r="MZM177" s="3"/>
      <c r="MZN177" s="3"/>
      <c r="MZO177" s="3"/>
      <c r="MZP177" s="3"/>
      <c r="MZQ177" s="3"/>
      <c r="MZR177" s="3"/>
      <c r="MZS177" s="3"/>
      <c r="MZT177" s="3"/>
      <c r="MZU177" s="3"/>
      <c r="MZV177" s="3"/>
      <c r="MZW177" s="3"/>
      <c r="MZX177" s="3"/>
      <c r="MZY177" s="3"/>
      <c r="MZZ177" s="3"/>
      <c r="NAA177" s="3"/>
      <c r="NAB177" s="3"/>
      <c r="NAC177" s="3"/>
      <c r="NAD177" s="3"/>
      <c r="NAE177" s="3"/>
      <c r="NAF177" s="3"/>
      <c r="NAG177" s="3"/>
      <c r="NAH177" s="3"/>
      <c r="NAI177" s="3"/>
      <c r="NAJ177" s="3"/>
      <c r="NAK177" s="3"/>
      <c r="NAL177" s="3"/>
      <c r="NAM177" s="3"/>
      <c r="NAN177" s="3"/>
      <c r="NAO177" s="3"/>
      <c r="NAP177" s="3"/>
      <c r="NAQ177" s="3"/>
      <c r="NAR177" s="3"/>
      <c r="NAS177" s="3"/>
      <c r="NAT177" s="3"/>
      <c r="NAU177" s="3"/>
      <c r="NAV177" s="3"/>
      <c r="NAW177" s="3"/>
      <c r="NAX177" s="3"/>
      <c r="NAY177" s="3"/>
      <c r="NAZ177" s="3"/>
      <c r="NBA177" s="3"/>
      <c r="NBB177" s="3"/>
      <c r="NBC177" s="3"/>
      <c r="NBD177" s="3"/>
      <c r="NBE177" s="3"/>
      <c r="NBF177" s="3"/>
      <c r="NBG177" s="3"/>
      <c r="NBH177" s="3"/>
      <c r="NBI177" s="3"/>
      <c r="NBJ177" s="3"/>
      <c r="NBK177" s="3"/>
      <c r="NBL177" s="3"/>
      <c r="NBM177" s="3"/>
      <c r="NBN177" s="3"/>
      <c r="NBO177" s="3"/>
      <c r="NBP177" s="3"/>
      <c r="NBQ177" s="3"/>
      <c r="NBR177" s="3"/>
      <c r="NBS177" s="3"/>
      <c r="NBT177" s="3"/>
      <c r="NBU177" s="3"/>
      <c r="NBV177" s="3"/>
      <c r="NBW177" s="3"/>
      <c r="NBX177" s="3"/>
      <c r="NBY177" s="3"/>
      <c r="NBZ177" s="3"/>
      <c r="NCA177" s="3"/>
      <c r="NCB177" s="3"/>
      <c r="NCC177" s="3"/>
      <c r="NCD177" s="3"/>
      <c r="NCE177" s="3"/>
      <c r="NCF177" s="3"/>
      <c r="NCG177" s="3"/>
      <c r="NCH177" s="3"/>
      <c r="NCI177" s="3"/>
      <c r="NCJ177" s="3"/>
      <c r="NCK177" s="3"/>
      <c r="NCL177" s="3"/>
      <c r="NCM177" s="3"/>
      <c r="NCN177" s="3"/>
      <c r="NCO177" s="3"/>
      <c r="NCP177" s="3"/>
      <c r="NCQ177" s="3"/>
      <c r="NCR177" s="3"/>
      <c r="NCS177" s="3"/>
      <c r="NCT177" s="3"/>
      <c r="NCU177" s="3"/>
      <c r="NCV177" s="3"/>
      <c r="NCW177" s="3"/>
      <c r="NCX177" s="3"/>
      <c r="NCY177" s="3"/>
      <c r="NCZ177" s="3"/>
      <c r="NDA177" s="3"/>
      <c r="NDB177" s="3"/>
      <c r="NDC177" s="3"/>
      <c r="NDD177" s="3"/>
      <c r="NDE177" s="3"/>
      <c r="NDF177" s="3"/>
      <c r="NDG177" s="3"/>
      <c r="NDH177" s="3"/>
      <c r="NDI177" s="3"/>
      <c r="NDJ177" s="3"/>
      <c r="NDK177" s="3"/>
      <c r="NDL177" s="3"/>
      <c r="NDM177" s="3"/>
      <c r="NDN177" s="3"/>
      <c r="NDO177" s="3"/>
      <c r="NDP177" s="3"/>
      <c r="NDQ177" s="3"/>
      <c r="NDR177" s="3"/>
      <c r="NDS177" s="3"/>
      <c r="NDT177" s="3"/>
      <c r="NDU177" s="3"/>
      <c r="NDV177" s="3"/>
      <c r="NDW177" s="3"/>
      <c r="NDX177" s="3"/>
      <c r="NDY177" s="3"/>
      <c r="NDZ177" s="3"/>
      <c r="NEA177" s="3"/>
      <c r="NEB177" s="3"/>
      <c r="NEC177" s="3"/>
      <c r="NED177" s="3"/>
      <c r="NEE177" s="3"/>
      <c r="NEF177" s="3"/>
      <c r="NEG177" s="3"/>
      <c r="NEH177" s="3"/>
      <c r="NEI177" s="3"/>
      <c r="NEJ177" s="3"/>
      <c r="NEK177" s="3"/>
      <c r="NEL177" s="3"/>
      <c r="NEM177" s="3"/>
      <c r="NEN177" s="3"/>
      <c r="NEO177" s="3"/>
      <c r="NEP177" s="3"/>
      <c r="NEQ177" s="3"/>
      <c r="NER177" s="3"/>
      <c r="NES177" s="3"/>
      <c r="NET177" s="3"/>
      <c r="NEU177" s="3"/>
      <c r="NEV177" s="3"/>
      <c r="NEW177" s="3"/>
      <c r="NEX177" s="3"/>
      <c r="NEY177" s="3"/>
      <c r="NEZ177" s="3"/>
      <c r="NFA177" s="3"/>
      <c r="NFB177" s="3"/>
      <c r="NFC177" s="3"/>
      <c r="NFD177" s="3"/>
      <c r="NFE177" s="3"/>
      <c r="NFF177" s="3"/>
      <c r="NFG177" s="3"/>
      <c r="NFH177" s="3"/>
      <c r="NFI177" s="3"/>
      <c r="NFJ177" s="3"/>
      <c r="NFK177" s="3"/>
      <c r="NFL177" s="3"/>
      <c r="NFM177" s="3"/>
      <c r="NFN177" s="3"/>
      <c r="NFO177" s="3"/>
      <c r="NFP177" s="3"/>
      <c r="NFQ177" s="3"/>
      <c r="NFR177" s="3"/>
      <c r="NFS177" s="3"/>
      <c r="NFT177" s="3"/>
      <c r="NFU177" s="3"/>
      <c r="NFV177" s="3"/>
      <c r="NFW177" s="3"/>
      <c r="NFX177" s="3"/>
      <c r="NFY177" s="3"/>
      <c r="NFZ177" s="3"/>
      <c r="NGA177" s="3"/>
      <c r="NGB177" s="3"/>
      <c r="NGC177" s="3"/>
      <c r="NGD177" s="3"/>
      <c r="NGE177" s="3"/>
      <c r="NGF177" s="3"/>
      <c r="NGG177" s="3"/>
      <c r="NGH177" s="3"/>
      <c r="NGI177" s="3"/>
      <c r="NGJ177" s="3"/>
      <c r="NGK177" s="3"/>
      <c r="NGL177" s="3"/>
      <c r="NGM177" s="3"/>
      <c r="NGN177" s="3"/>
      <c r="NGO177" s="3"/>
      <c r="NGP177" s="3"/>
      <c r="NGQ177" s="3"/>
      <c r="NGR177" s="3"/>
      <c r="NGS177" s="3"/>
      <c r="NGT177" s="3"/>
      <c r="NGU177" s="3"/>
      <c r="NGV177" s="3"/>
      <c r="NGW177" s="3"/>
      <c r="NGX177" s="3"/>
      <c r="NGY177" s="3"/>
      <c r="NGZ177" s="3"/>
      <c r="NHA177" s="3"/>
      <c r="NHB177" s="3"/>
      <c r="NHC177" s="3"/>
      <c r="NHD177" s="3"/>
      <c r="NHE177" s="3"/>
      <c r="NHF177" s="3"/>
      <c r="NHG177" s="3"/>
      <c r="NHH177" s="3"/>
      <c r="NHI177" s="3"/>
      <c r="NHJ177" s="3"/>
      <c r="NHK177" s="3"/>
      <c r="NHL177" s="3"/>
      <c r="NHM177" s="3"/>
      <c r="NHN177" s="3"/>
      <c r="NHO177" s="3"/>
      <c r="NHP177" s="3"/>
      <c r="NHQ177" s="3"/>
      <c r="NHR177" s="3"/>
      <c r="NHS177" s="3"/>
      <c r="NHT177" s="3"/>
      <c r="NHU177" s="3"/>
      <c r="NHV177" s="3"/>
      <c r="NHW177" s="3"/>
      <c r="NHX177" s="3"/>
      <c r="NHY177" s="3"/>
      <c r="NHZ177" s="3"/>
      <c r="NIA177" s="3"/>
      <c r="NIB177" s="3"/>
      <c r="NIC177" s="3"/>
      <c r="NID177" s="3"/>
      <c r="NIE177" s="3"/>
      <c r="NIF177" s="3"/>
      <c r="NIG177" s="3"/>
      <c r="NIH177" s="3"/>
      <c r="NII177" s="3"/>
      <c r="NIJ177" s="3"/>
      <c r="NIK177" s="3"/>
      <c r="NIL177" s="3"/>
      <c r="NIM177" s="3"/>
      <c r="NIN177" s="3"/>
      <c r="NIO177" s="3"/>
      <c r="NIP177" s="3"/>
      <c r="NIQ177" s="3"/>
      <c r="NIR177" s="3"/>
      <c r="NIS177" s="3"/>
      <c r="NIT177" s="3"/>
      <c r="NIU177" s="3"/>
      <c r="NIV177" s="3"/>
      <c r="NIW177" s="3"/>
      <c r="NIX177" s="3"/>
      <c r="NIY177" s="3"/>
      <c r="NIZ177" s="3"/>
      <c r="NJA177" s="3"/>
      <c r="NJB177" s="3"/>
      <c r="NJC177" s="3"/>
      <c r="NJD177" s="3"/>
      <c r="NJE177" s="3"/>
      <c r="NJF177" s="3"/>
      <c r="NJG177" s="3"/>
      <c r="NJH177" s="3"/>
      <c r="NJI177" s="3"/>
      <c r="NJJ177" s="3"/>
      <c r="NJK177" s="3"/>
      <c r="NJL177" s="3"/>
      <c r="NJM177" s="3"/>
      <c r="NJN177" s="3"/>
      <c r="NJO177" s="3"/>
      <c r="NJP177" s="3"/>
      <c r="NJQ177" s="3"/>
      <c r="NJR177" s="3"/>
      <c r="NJS177" s="3"/>
      <c r="NJT177" s="3"/>
      <c r="NJU177" s="3"/>
      <c r="NJV177" s="3"/>
      <c r="NJW177" s="3"/>
      <c r="NJX177" s="3"/>
      <c r="NJY177" s="3"/>
      <c r="NJZ177" s="3"/>
      <c r="NKA177" s="3"/>
      <c r="NKB177" s="3"/>
      <c r="NKC177" s="3"/>
      <c r="NKD177" s="3"/>
      <c r="NKE177" s="3"/>
      <c r="NKF177" s="3"/>
      <c r="NKG177" s="3"/>
      <c r="NKH177" s="3"/>
      <c r="NKI177" s="3"/>
      <c r="NKJ177" s="3"/>
      <c r="NKK177" s="3"/>
      <c r="NKL177" s="3"/>
      <c r="NKM177" s="3"/>
      <c r="NKN177" s="3"/>
      <c r="NKO177" s="3"/>
      <c r="NKP177" s="3"/>
      <c r="NKQ177" s="3"/>
      <c r="NKR177" s="3"/>
      <c r="NKS177" s="3"/>
      <c r="NKT177" s="3"/>
      <c r="NKU177" s="3"/>
      <c r="NKV177" s="3"/>
      <c r="NKW177" s="3"/>
      <c r="NKX177" s="3"/>
      <c r="NKY177" s="3"/>
      <c r="NKZ177" s="3"/>
      <c r="NLA177" s="3"/>
      <c r="NLB177" s="3"/>
      <c r="NLC177" s="3"/>
      <c r="NLD177" s="3"/>
      <c r="NLE177" s="3"/>
      <c r="NLF177" s="3"/>
      <c r="NLG177" s="3"/>
      <c r="NLH177" s="3"/>
      <c r="NLI177" s="3"/>
      <c r="NLJ177" s="3"/>
      <c r="NLK177" s="3"/>
      <c r="NLL177" s="3"/>
      <c r="NLM177" s="3"/>
      <c r="NLN177" s="3"/>
      <c r="NLO177" s="3"/>
      <c r="NLP177" s="3"/>
      <c r="NLQ177" s="3"/>
      <c r="NLR177" s="3"/>
      <c r="NLS177" s="3"/>
      <c r="NLT177" s="3"/>
      <c r="NLU177" s="3"/>
      <c r="NLV177" s="3"/>
      <c r="NLW177" s="3"/>
      <c r="NLX177" s="3"/>
      <c r="NLY177" s="3"/>
      <c r="NLZ177" s="3"/>
      <c r="NMA177" s="3"/>
      <c r="NMB177" s="3"/>
      <c r="NMC177" s="3"/>
      <c r="NMD177" s="3"/>
      <c r="NME177" s="3"/>
      <c r="NMF177" s="3"/>
      <c r="NMG177" s="3"/>
      <c r="NMH177" s="3"/>
      <c r="NMI177" s="3"/>
      <c r="NMJ177" s="3"/>
      <c r="NMK177" s="3"/>
      <c r="NML177" s="3"/>
      <c r="NMM177" s="3"/>
      <c r="NMN177" s="3"/>
      <c r="NMO177" s="3"/>
      <c r="NMP177" s="3"/>
      <c r="NMQ177" s="3"/>
      <c r="NMR177" s="3"/>
      <c r="NMS177" s="3"/>
      <c r="NMT177" s="3"/>
      <c r="NMU177" s="3"/>
      <c r="NMV177" s="3"/>
      <c r="NMW177" s="3"/>
      <c r="NMX177" s="3"/>
      <c r="NMY177" s="3"/>
      <c r="NMZ177" s="3"/>
      <c r="NNA177" s="3"/>
      <c r="NNB177" s="3"/>
      <c r="NNC177" s="3"/>
      <c r="NND177" s="3"/>
      <c r="NNE177" s="3"/>
      <c r="NNF177" s="3"/>
      <c r="NNG177" s="3"/>
      <c r="NNH177" s="3"/>
      <c r="NNI177" s="3"/>
      <c r="NNJ177" s="3"/>
      <c r="NNK177" s="3"/>
      <c r="NNL177" s="3"/>
      <c r="NNM177" s="3"/>
      <c r="NNN177" s="3"/>
      <c r="NNO177" s="3"/>
      <c r="NNP177" s="3"/>
      <c r="NNQ177" s="3"/>
      <c r="NNR177" s="3"/>
      <c r="NNS177" s="3"/>
      <c r="NNT177" s="3"/>
      <c r="NNU177" s="3"/>
      <c r="NNV177" s="3"/>
      <c r="NNW177" s="3"/>
      <c r="NNX177" s="3"/>
      <c r="NNY177" s="3"/>
      <c r="NNZ177" s="3"/>
      <c r="NOA177" s="3"/>
      <c r="NOB177" s="3"/>
      <c r="NOC177" s="3"/>
      <c r="NOD177" s="3"/>
      <c r="NOE177" s="3"/>
      <c r="NOF177" s="3"/>
      <c r="NOG177" s="3"/>
      <c r="NOH177" s="3"/>
      <c r="NOI177" s="3"/>
      <c r="NOJ177" s="3"/>
      <c r="NOK177" s="3"/>
      <c r="NOL177" s="3"/>
      <c r="NOM177" s="3"/>
      <c r="NON177" s="3"/>
      <c r="NOO177" s="3"/>
      <c r="NOP177" s="3"/>
      <c r="NOQ177" s="3"/>
      <c r="NOR177" s="3"/>
      <c r="NOS177" s="3"/>
      <c r="NOT177" s="3"/>
      <c r="NOU177" s="3"/>
      <c r="NOV177" s="3"/>
      <c r="NOW177" s="3"/>
      <c r="NOX177" s="3"/>
      <c r="NOY177" s="3"/>
      <c r="NOZ177" s="3"/>
      <c r="NPA177" s="3"/>
      <c r="NPB177" s="3"/>
      <c r="NPC177" s="3"/>
      <c r="NPD177" s="3"/>
      <c r="NPE177" s="3"/>
      <c r="NPF177" s="3"/>
      <c r="NPG177" s="3"/>
      <c r="NPH177" s="3"/>
      <c r="NPI177" s="3"/>
      <c r="NPJ177" s="3"/>
      <c r="NPK177" s="3"/>
      <c r="NPL177" s="3"/>
      <c r="NPM177" s="3"/>
      <c r="NPN177" s="3"/>
      <c r="NPO177" s="3"/>
      <c r="NPP177" s="3"/>
      <c r="NPQ177" s="3"/>
      <c r="NPR177" s="3"/>
      <c r="NPS177" s="3"/>
      <c r="NPT177" s="3"/>
      <c r="NPU177" s="3"/>
      <c r="NPV177" s="3"/>
      <c r="NPW177" s="3"/>
      <c r="NPX177" s="3"/>
      <c r="NPY177" s="3"/>
      <c r="NPZ177" s="3"/>
      <c r="NQA177" s="3"/>
      <c r="NQB177" s="3"/>
      <c r="NQC177" s="3"/>
      <c r="NQD177" s="3"/>
      <c r="NQE177" s="3"/>
      <c r="NQF177" s="3"/>
      <c r="NQG177" s="3"/>
      <c r="NQH177" s="3"/>
      <c r="NQI177" s="3"/>
      <c r="NQJ177" s="3"/>
      <c r="NQK177" s="3"/>
      <c r="NQL177" s="3"/>
      <c r="NQM177" s="3"/>
      <c r="NQN177" s="3"/>
      <c r="NQO177" s="3"/>
      <c r="NQP177" s="3"/>
      <c r="NQQ177" s="3"/>
      <c r="NQR177" s="3"/>
      <c r="NQS177" s="3"/>
      <c r="NQT177" s="3"/>
      <c r="NQU177" s="3"/>
      <c r="NQV177" s="3"/>
      <c r="NQW177" s="3"/>
      <c r="NQX177" s="3"/>
      <c r="NQY177" s="3"/>
      <c r="NQZ177" s="3"/>
      <c r="NRA177" s="3"/>
      <c r="NRB177" s="3"/>
      <c r="NRC177" s="3"/>
      <c r="NRD177" s="3"/>
      <c r="NRE177" s="3"/>
      <c r="NRF177" s="3"/>
      <c r="NRG177" s="3"/>
      <c r="NRH177" s="3"/>
      <c r="NRI177" s="3"/>
      <c r="NRJ177" s="3"/>
      <c r="NRK177" s="3"/>
      <c r="NRL177" s="3"/>
      <c r="NRM177" s="3"/>
      <c r="NRN177" s="3"/>
      <c r="NRO177" s="3"/>
      <c r="NRP177" s="3"/>
      <c r="NRQ177" s="3"/>
      <c r="NRR177" s="3"/>
      <c r="NRS177" s="3"/>
      <c r="NRT177" s="3"/>
      <c r="NRU177" s="3"/>
      <c r="NRV177" s="3"/>
      <c r="NRW177" s="3"/>
      <c r="NRX177" s="3"/>
      <c r="NRY177" s="3"/>
      <c r="NRZ177" s="3"/>
      <c r="NSA177" s="3"/>
      <c r="NSB177" s="3"/>
      <c r="NSC177" s="3"/>
      <c r="NSD177" s="3"/>
      <c r="NSE177" s="3"/>
      <c r="NSF177" s="3"/>
      <c r="NSG177" s="3"/>
      <c r="NSH177" s="3"/>
      <c r="NSI177" s="3"/>
      <c r="NSJ177" s="3"/>
      <c r="NSK177" s="3"/>
      <c r="NSL177" s="3"/>
      <c r="NSM177" s="3"/>
      <c r="NSN177" s="3"/>
      <c r="NSO177" s="3"/>
      <c r="NSP177" s="3"/>
      <c r="NSQ177" s="3"/>
      <c r="NSR177" s="3"/>
      <c r="NSS177" s="3"/>
      <c r="NST177" s="3"/>
      <c r="NSU177" s="3"/>
      <c r="NSV177" s="3"/>
      <c r="NSW177" s="3"/>
      <c r="NSX177" s="3"/>
      <c r="NSY177" s="3"/>
      <c r="NSZ177" s="3"/>
      <c r="NTA177" s="3"/>
      <c r="NTB177" s="3"/>
      <c r="NTC177" s="3"/>
      <c r="NTD177" s="3"/>
      <c r="NTE177" s="3"/>
      <c r="NTF177" s="3"/>
      <c r="NTG177" s="3"/>
      <c r="NTH177" s="3"/>
      <c r="NTI177" s="3"/>
      <c r="NTJ177" s="3"/>
      <c r="NTK177" s="3"/>
      <c r="NTL177" s="3"/>
      <c r="NTM177" s="3"/>
      <c r="NTN177" s="3"/>
      <c r="NTO177" s="3"/>
      <c r="NTP177" s="3"/>
      <c r="NTQ177" s="3"/>
      <c r="NTR177" s="3"/>
      <c r="NTS177" s="3"/>
      <c r="NTT177" s="3"/>
      <c r="NTU177" s="3"/>
      <c r="NTV177" s="3"/>
      <c r="NTW177" s="3"/>
      <c r="NTX177" s="3"/>
      <c r="NTY177" s="3"/>
      <c r="NTZ177" s="3"/>
      <c r="NUA177" s="3"/>
      <c r="NUB177" s="3"/>
      <c r="NUC177" s="3"/>
      <c r="NUD177" s="3"/>
      <c r="NUE177" s="3"/>
      <c r="NUF177" s="3"/>
      <c r="NUG177" s="3"/>
      <c r="NUH177" s="3"/>
      <c r="NUI177" s="3"/>
      <c r="NUJ177" s="3"/>
      <c r="NUK177" s="3"/>
      <c r="NUL177" s="3"/>
      <c r="NUM177" s="3"/>
      <c r="NUN177" s="3"/>
      <c r="NUO177" s="3"/>
      <c r="NUP177" s="3"/>
      <c r="NUQ177" s="3"/>
      <c r="NUR177" s="3"/>
      <c r="NUS177" s="3"/>
      <c r="NUT177" s="3"/>
      <c r="NUU177" s="3"/>
      <c r="NUV177" s="3"/>
      <c r="NUW177" s="3"/>
      <c r="NUX177" s="3"/>
      <c r="NUY177" s="3"/>
      <c r="NUZ177" s="3"/>
      <c r="NVA177" s="3"/>
      <c r="NVB177" s="3"/>
      <c r="NVC177" s="3"/>
      <c r="NVD177" s="3"/>
      <c r="NVE177" s="3"/>
      <c r="NVF177" s="3"/>
      <c r="NVG177" s="3"/>
      <c r="NVH177" s="3"/>
      <c r="NVI177" s="3"/>
      <c r="NVJ177" s="3"/>
      <c r="NVK177" s="3"/>
      <c r="NVL177" s="3"/>
      <c r="NVM177" s="3"/>
      <c r="NVN177" s="3"/>
      <c r="NVO177" s="3"/>
      <c r="NVP177" s="3"/>
      <c r="NVQ177" s="3"/>
      <c r="NVR177" s="3"/>
      <c r="NVS177" s="3"/>
      <c r="NVT177" s="3"/>
      <c r="NVU177" s="3"/>
      <c r="NVV177" s="3"/>
      <c r="NVW177" s="3"/>
      <c r="NVX177" s="3"/>
      <c r="NVY177" s="3"/>
      <c r="NVZ177" s="3"/>
      <c r="NWA177" s="3"/>
      <c r="NWB177" s="3"/>
      <c r="NWC177" s="3"/>
      <c r="NWD177" s="3"/>
      <c r="NWE177" s="3"/>
      <c r="NWF177" s="3"/>
      <c r="NWG177" s="3"/>
      <c r="NWH177" s="3"/>
      <c r="NWI177" s="3"/>
      <c r="NWJ177" s="3"/>
      <c r="NWK177" s="3"/>
      <c r="NWL177" s="3"/>
      <c r="NWM177" s="3"/>
      <c r="NWN177" s="3"/>
      <c r="NWO177" s="3"/>
      <c r="NWP177" s="3"/>
      <c r="NWQ177" s="3"/>
      <c r="NWR177" s="3"/>
      <c r="NWS177" s="3"/>
      <c r="NWT177" s="3"/>
      <c r="NWU177" s="3"/>
      <c r="NWV177" s="3"/>
      <c r="NWW177" s="3"/>
      <c r="NWX177" s="3"/>
      <c r="NWY177" s="3"/>
      <c r="NWZ177" s="3"/>
      <c r="NXA177" s="3"/>
      <c r="NXB177" s="3"/>
      <c r="NXC177" s="3"/>
      <c r="NXD177" s="3"/>
      <c r="NXE177" s="3"/>
      <c r="NXF177" s="3"/>
      <c r="NXG177" s="3"/>
      <c r="NXH177" s="3"/>
      <c r="NXI177" s="3"/>
      <c r="NXJ177" s="3"/>
      <c r="NXK177" s="3"/>
      <c r="NXL177" s="3"/>
      <c r="NXM177" s="3"/>
      <c r="NXN177" s="3"/>
      <c r="NXO177" s="3"/>
      <c r="NXP177" s="3"/>
      <c r="NXQ177" s="3"/>
      <c r="NXR177" s="3"/>
      <c r="NXS177" s="3"/>
      <c r="NXT177" s="3"/>
      <c r="NXU177" s="3"/>
      <c r="NXV177" s="3"/>
      <c r="NXW177" s="3"/>
      <c r="NXX177" s="3"/>
      <c r="NXY177" s="3"/>
      <c r="NXZ177" s="3"/>
      <c r="NYA177" s="3"/>
      <c r="NYB177" s="3"/>
      <c r="NYC177" s="3"/>
      <c r="NYD177" s="3"/>
      <c r="NYE177" s="3"/>
      <c r="NYF177" s="3"/>
      <c r="NYG177" s="3"/>
      <c r="NYH177" s="3"/>
      <c r="NYI177" s="3"/>
      <c r="NYJ177" s="3"/>
      <c r="NYK177" s="3"/>
      <c r="NYL177" s="3"/>
      <c r="NYM177" s="3"/>
      <c r="NYN177" s="3"/>
      <c r="NYO177" s="3"/>
      <c r="NYP177" s="3"/>
      <c r="NYQ177" s="3"/>
      <c r="NYR177" s="3"/>
      <c r="NYS177" s="3"/>
      <c r="NYT177" s="3"/>
      <c r="NYU177" s="3"/>
      <c r="NYV177" s="3"/>
      <c r="NYW177" s="3"/>
      <c r="NYX177" s="3"/>
      <c r="NYY177" s="3"/>
      <c r="NYZ177" s="3"/>
      <c r="NZA177" s="3"/>
      <c r="NZB177" s="3"/>
      <c r="NZC177" s="3"/>
      <c r="NZD177" s="3"/>
      <c r="NZE177" s="3"/>
      <c r="NZF177" s="3"/>
      <c r="NZG177" s="3"/>
      <c r="NZH177" s="3"/>
      <c r="NZI177" s="3"/>
      <c r="NZJ177" s="3"/>
      <c r="NZK177" s="3"/>
      <c r="NZL177" s="3"/>
      <c r="NZM177" s="3"/>
      <c r="NZN177" s="3"/>
      <c r="NZO177" s="3"/>
      <c r="NZP177" s="3"/>
      <c r="NZQ177" s="3"/>
      <c r="NZR177" s="3"/>
      <c r="NZS177" s="3"/>
      <c r="NZT177" s="3"/>
      <c r="NZU177" s="3"/>
      <c r="NZV177" s="3"/>
      <c r="NZW177" s="3"/>
      <c r="NZX177" s="3"/>
      <c r="NZY177" s="3"/>
      <c r="NZZ177" s="3"/>
      <c r="OAA177" s="3"/>
      <c r="OAB177" s="3"/>
      <c r="OAC177" s="3"/>
      <c r="OAD177" s="3"/>
      <c r="OAE177" s="3"/>
      <c r="OAF177" s="3"/>
      <c r="OAG177" s="3"/>
      <c r="OAH177" s="3"/>
      <c r="OAI177" s="3"/>
      <c r="OAJ177" s="3"/>
      <c r="OAK177" s="3"/>
      <c r="OAL177" s="3"/>
      <c r="OAM177" s="3"/>
      <c r="OAN177" s="3"/>
      <c r="OAO177" s="3"/>
      <c r="OAP177" s="3"/>
      <c r="OAQ177" s="3"/>
      <c r="OAR177" s="3"/>
      <c r="OAS177" s="3"/>
      <c r="OAT177" s="3"/>
      <c r="OAU177" s="3"/>
      <c r="OAV177" s="3"/>
      <c r="OAW177" s="3"/>
      <c r="OAX177" s="3"/>
      <c r="OAY177" s="3"/>
      <c r="OAZ177" s="3"/>
      <c r="OBA177" s="3"/>
      <c r="OBB177" s="3"/>
      <c r="OBC177" s="3"/>
      <c r="OBD177" s="3"/>
      <c r="OBE177" s="3"/>
      <c r="OBF177" s="3"/>
      <c r="OBG177" s="3"/>
      <c r="OBH177" s="3"/>
      <c r="OBI177" s="3"/>
      <c r="OBJ177" s="3"/>
      <c r="OBK177" s="3"/>
      <c r="OBL177" s="3"/>
      <c r="OBM177" s="3"/>
      <c r="OBN177" s="3"/>
      <c r="OBO177" s="3"/>
      <c r="OBP177" s="3"/>
      <c r="OBQ177" s="3"/>
      <c r="OBR177" s="3"/>
      <c r="OBS177" s="3"/>
      <c r="OBT177" s="3"/>
      <c r="OBU177" s="3"/>
      <c r="OBV177" s="3"/>
      <c r="OBW177" s="3"/>
      <c r="OBX177" s="3"/>
      <c r="OBY177" s="3"/>
      <c r="OBZ177" s="3"/>
      <c r="OCA177" s="3"/>
      <c r="OCB177" s="3"/>
      <c r="OCC177" s="3"/>
      <c r="OCD177" s="3"/>
      <c r="OCE177" s="3"/>
      <c r="OCF177" s="3"/>
      <c r="OCG177" s="3"/>
      <c r="OCH177" s="3"/>
      <c r="OCI177" s="3"/>
      <c r="OCJ177" s="3"/>
      <c r="OCK177" s="3"/>
      <c r="OCL177" s="3"/>
      <c r="OCM177" s="3"/>
      <c r="OCN177" s="3"/>
      <c r="OCO177" s="3"/>
      <c r="OCP177" s="3"/>
      <c r="OCQ177" s="3"/>
      <c r="OCR177" s="3"/>
      <c r="OCS177" s="3"/>
      <c r="OCT177" s="3"/>
      <c r="OCU177" s="3"/>
      <c r="OCV177" s="3"/>
      <c r="OCW177" s="3"/>
      <c r="OCX177" s="3"/>
      <c r="OCY177" s="3"/>
      <c r="OCZ177" s="3"/>
      <c r="ODA177" s="3"/>
      <c r="ODB177" s="3"/>
      <c r="ODC177" s="3"/>
      <c r="ODD177" s="3"/>
      <c r="ODE177" s="3"/>
      <c r="ODF177" s="3"/>
      <c r="ODG177" s="3"/>
      <c r="ODH177" s="3"/>
      <c r="ODI177" s="3"/>
      <c r="ODJ177" s="3"/>
      <c r="ODK177" s="3"/>
      <c r="ODL177" s="3"/>
      <c r="ODM177" s="3"/>
      <c r="ODN177" s="3"/>
      <c r="ODO177" s="3"/>
      <c r="ODP177" s="3"/>
      <c r="ODQ177" s="3"/>
      <c r="ODR177" s="3"/>
      <c r="ODS177" s="3"/>
      <c r="ODT177" s="3"/>
      <c r="ODU177" s="3"/>
      <c r="ODV177" s="3"/>
      <c r="ODW177" s="3"/>
      <c r="ODX177" s="3"/>
      <c r="ODY177" s="3"/>
      <c r="ODZ177" s="3"/>
      <c r="OEA177" s="3"/>
      <c r="OEB177" s="3"/>
      <c r="OEC177" s="3"/>
      <c r="OED177" s="3"/>
      <c r="OEE177" s="3"/>
      <c r="OEF177" s="3"/>
      <c r="OEG177" s="3"/>
      <c r="OEH177" s="3"/>
      <c r="OEI177" s="3"/>
      <c r="OEJ177" s="3"/>
      <c r="OEK177" s="3"/>
      <c r="OEL177" s="3"/>
      <c r="OEM177" s="3"/>
      <c r="OEN177" s="3"/>
      <c r="OEO177" s="3"/>
      <c r="OEP177" s="3"/>
      <c r="OEQ177" s="3"/>
      <c r="OER177" s="3"/>
      <c r="OES177" s="3"/>
      <c r="OET177" s="3"/>
      <c r="OEU177" s="3"/>
      <c r="OEV177" s="3"/>
      <c r="OEW177" s="3"/>
      <c r="OEX177" s="3"/>
      <c r="OEY177" s="3"/>
      <c r="OEZ177" s="3"/>
      <c r="OFA177" s="3"/>
      <c r="OFB177" s="3"/>
      <c r="OFC177" s="3"/>
      <c r="OFD177" s="3"/>
      <c r="OFE177" s="3"/>
      <c r="OFF177" s="3"/>
      <c r="OFG177" s="3"/>
      <c r="OFH177" s="3"/>
      <c r="OFI177" s="3"/>
      <c r="OFJ177" s="3"/>
      <c r="OFK177" s="3"/>
      <c r="OFL177" s="3"/>
      <c r="OFM177" s="3"/>
      <c r="OFN177" s="3"/>
      <c r="OFO177" s="3"/>
      <c r="OFP177" s="3"/>
      <c r="OFQ177" s="3"/>
      <c r="OFR177" s="3"/>
      <c r="OFS177" s="3"/>
      <c r="OFT177" s="3"/>
      <c r="OFU177" s="3"/>
      <c r="OFV177" s="3"/>
      <c r="OFW177" s="3"/>
      <c r="OFX177" s="3"/>
      <c r="OFY177" s="3"/>
      <c r="OFZ177" s="3"/>
      <c r="OGA177" s="3"/>
      <c r="OGB177" s="3"/>
      <c r="OGC177" s="3"/>
      <c r="OGD177" s="3"/>
      <c r="OGE177" s="3"/>
      <c r="OGF177" s="3"/>
      <c r="OGG177" s="3"/>
      <c r="OGH177" s="3"/>
      <c r="OGI177" s="3"/>
      <c r="OGJ177" s="3"/>
      <c r="OGK177" s="3"/>
      <c r="OGL177" s="3"/>
      <c r="OGM177" s="3"/>
      <c r="OGN177" s="3"/>
      <c r="OGO177" s="3"/>
      <c r="OGP177" s="3"/>
      <c r="OGQ177" s="3"/>
      <c r="OGR177" s="3"/>
      <c r="OGS177" s="3"/>
      <c r="OGT177" s="3"/>
      <c r="OGU177" s="3"/>
      <c r="OGV177" s="3"/>
      <c r="OGW177" s="3"/>
      <c r="OGX177" s="3"/>
      <c r="OGY177" s="3"/>
      <c r="OGZ177" s="3"/>
      <c r="OHA177" s="3"/>
      <c r="OHB177" s="3"/>
      <c r="OHC177" s="3"/>
      <c r="OHD177" s="3"/>
      <c r="OHE177" s="3"/>
      <c r="OHF177" s="3"/>
      <c r="OHG177" s="3"/>
      <c r="OHH177" s="3"/>
      <c r="OHI177" s="3"/>
      <c r="OHJ177" s="3"/>
      <c r="OHK177" s="3"/>
      <c r="OHL177" s="3"/>
      <c r="OHM177" s="3"/>
      <c r="OHN177" s="3"/>
      <c r="OHO177" s="3"/>
      <c r="OHP177" s="3"/>
      <c r="OHQ177" s="3"/>
      <c r="OHR177" s="3"/>
      <c r="OHS177" s="3"/>
      <c r="OHT177" s="3"/>
      <c r="OHU177" s="3"/>
      <c r="OHV177" s="3"/>
      <c r="OHW177" s="3"/>
      <c r="OHX177" s="3"/>
      <c r="OHY177" s="3"/>
      <c r="OHZ177" s="3"/>
      <c r="OIA177" s="3"/>
      <c r="OIB177" s="3"/>
      <c r="OIC177" s="3"/>
      <c r="OID177" s="3"/>
      <c r="OIE177" s="3"/>
      <c r="OIF177" s="3"/>
      <c r="OIG177" s="3"/>
      <c r="OIH177" s="3"/>
      <c r="OII177" s="3"/>
      <c r="OIJ177" s="3"/>
      <c r="OIK177" s="3"/>
      <c r="OIL177" s="3"/>
      <c r="OIM177" s="3"/>
      <c r="OIN177" s="3"/>
      <c r="OIO177" s="3"/>
      <c r="OIP177" s="3"/>
      <c r="OIQ177" s="3"/>
      <c r="OIR177" s="3"/>
      <c r="OIS177" s="3"/>
      <c r="OIT177" s="3"/>
      <c r="OIU177" s="3"/>
      <c r="OIV177" s="3"/>
      <c r="OIW177" s="3"/>
      <c r="OIX177" s="3"/>
      <c r="OIY177" s="3"/>
      <c r="OIZ177" s="3"/>
      <c r="OJA177" s="3"/>
      <c r="OJB177" s="3"/>
      <c r="OJC177" s="3"/>
      <c r="OJD177" s="3"/>
      <c r="OJE177" s="3"/>
      <c r="OJF177" s="3"/>
      <c r="OJG177" s="3"/>
      <c r="OJH177" s="3"/>
      <c r="OJI177" s="3"/>
      <c r="OJJ177" s="3"/>
      <c r="OJK177" s="3"/>
      <c r="OJL177" s="3"/>
      <c r="OJM177" s="3"/>
      <c r="OJN177" s="3"/>
      <c r="OJO177" s="3"/>
      <c r="OJP177" s="3"/>
      <c r="OJQ177" s="3"/>
      <c r="OJR177" s="3"/>
      <c r="OJS177" s="3"/>
      <c r="OJT177" s="3"/>
      <c r="OJU177" s="3"/>
      <c r="OJV177" s="3"/>
      <c r="OJW177" s="3"/>
      <c r="OJX177" s="3"/>
      <c r="OJY177" s="3"/>
      <c r="OJZ177" s="3"/>
      <c r="OKA177" s="3"/>
      <c r="OKB177" s="3"/>
      <c r="OKC177" s="3"/>
      <c r="OKD177" s="3"/>
      <c r="OKE177" s="3"/>
      <c r="OKF177" s="3"/>
      <c r="OKG177" s="3"/>
      <c r="OKH177" s="3"/>
      <c r="OKI177" s="3"/>
      <c r="OKJ177" s="3"/>
      <c r="OKK177" s="3"/>
      <c r="OKL177" s="3"/>
      <c r="OKM177" s="3"/>
      <c r="OKN177" s="3"/>
      <c r="OKO177" s="3"/>
      <c r="OKP177" s="3"/>
      <c r="OKQ177" s="3"/>
      <c r="OKR177" s="3"/>
      <c r="OKS177" s="3"/>
      <c r="OKT177" s="3"/>
      <c r="OKU177" s="3"/>
      <c r="OKV177" s="3"/>
      <c r="OKW177" s="3"/>
      <c r="OKX177" s="3"/>
      <c r="OKY177" s="3"/>
      <c r="OKZ177" s="3"/>
      <c r="OLA177" s="3"/>
      <c r="OLB177" s="3"/>
      <c r="OLC177" s="3"/>
      <c r="OLD177" s="3"/>
      <c r="OLE177" s="3"/>
      <c r="OLF177" s="3"/>
      <c r="OLG177" s="3"/>
      <c r="OLH177" s="3"/>
      <c r="OLI177" s="3"/>
      <c r="OLJ177" s="3"/>
      <c r="OLK177" s="3"/>
      <c r="OLL177" s="3"/>
      <c r="OLM177" s="3"/>
      <c r="OLN177" s="3"/>
      <c r="OLO177" s="3"/>
      <c r="OLP177" s="3"/>
      <c r="OLQ177" s="3"/>
      <c r="OLR177" s="3"/>
      <c r="OLS177" s="3"/>
      <c r="OLT177" s="3"/>
      <c r="OLU177" s="3"/>
      <c r="OLV177" s="3"/>
      <c r="OLW177" s="3"/>
      <c r="OLX177" s="3"/>
      <c r="OLY177" s="3"/>
      <c r="OLZ177" s="3"/>
      <c r="OMA177" s="3"/>
      <c r="OMB177" s="3"/>
      <c r="OMC177" s="3"/>
      <c r="OMD177" s="3"/>
      <c r="OME177" s="3"/>
      <c r="OMF177" s="3"/>
      <c r="OMG177" s="3"/>
      <c r="OMH177" s="3"/>
      <c r="OMI177" s="3"/>
      <c r="OMJ177" s="3"/>
      <c r="OMK177" s="3"/>
      <c r="OML177" s="3"/>
      <c r="OMM177" s="3"/>
      <c r="OMN177" s="3"/>
      <c r="OMO177" s="3"/>
      <c r="OMP177" s="3"/>
      <c r="OMQ177" s="3"/>
      <c r="OMR177" s="3"/>
      <c r="OMS177" s="3"/>
      <c r="OMT177" s="3"/>
      <c r="OMU177" s="3"/>
      <c r="OMV177" s="3"/>
      <c r="OMW177" s="3"/>
      <c r="OMX177" s="3"/>
      <c r="OMY177" s="3"/>
      <c r="OMZ177" s="3"/>
      <c r="ONA177" s="3"/>
      <c r="ONB177" s="3"/>
      <c r="ONC177" s="3"/>
      <c r="OND177" s="3"/>
      <c r="ONE177" s="3"/>
      <c r="ONF177" s="3"/>
      <c r="ONG177" s="3"/>
      <c r="ONH177" s="3"/>
      <c r="ONI177" s="3"/>
      <c r="ONJ177" s="3"/>
      <c r="ONK177" s="3"/>
      <c r="ONL177" s="3"/>
      <c r="ONM177" s="3"/>
      <c r="ONN177" s="3"/>
      <c r="ONO177" s="3"/>
      <c r="ONP177" s="3"/>
      <c r="ONQ177" s="3"/>
      <c r="ONR177" s="3"/>
      <c r="ONS177" s="3"/>
      <c r="ONT177" s="3"/>
      <c r="ONU177" s="3"/>
      <c r="ONV177" s="3"/>
      <c r="ONW177" s="3"/>
      <c r="ONX177" s="3"/>
      <c r="ONY177" s="3"/>
      <c r="ONZ177" s="3"/>
      <c r="OOA177" s="3"/>
      <c r="OOB177" s="3"/>
      <c r="OOC177" s="3"/>
      <c r="OOD177" s="3"/>
      <c r="OOE177" s="3"/>
      <c r="OOF177" s="3"/>
      <c r="OOG177" s="3"/>
      <c r="OOH177" s="3"/>
      <c r="OOI177" s="3"/>
      <c r="OOJ177" s="3"/>
      <c r="OOK177" s="3"/>
      <c r="OOL177" s="3"/>
      <c r="OOM177" s="3"/>
      <c r="OON177" s="3"/>
      <c r="OOO177" s="3"/>
      <c r="OOP177" s="3"/>
      <c r="OOQ177" s="3"/>
      <c r="OOR177" s="3"/>
      <c r="OOS177" s="3"/>
      <c r="OOT177" s="3"/>
      <c r="OOU177" s="3"/>
      <c r="OOV177" s="3"/>
      <c r="OOW177" s="3"/>
      <c r="OOX177" s="3"/>
      <c r="OOY177" s="3"/>
      <c r="OOZ177" s="3"/>
      <c r="OPA177" s="3"/>
      <c r="OPB177" s="3"/>
      <c r="OPC177" s="3"/>
      <c r="OPD177" s="3"/>
      <c r="OPE177" s="3"/>
      <c r="OPF177" s="3"/>
      <c r="OPG177" s="3"/>
      <c r="OPH177" s="3"/>
      <c r="OPI177" s="3"/>
      <c r="OPJ177" s="3"/>
      <c r="OPK177" s="3"/>
      <c r="OPL177" s="3"/>
      <c r="OPM177" s="3"/>
      <c r="OPN177" s="3"/>
      <c r="OPO177" s="3"/>
      <c r="OPP177" s="3"/>
      <c r="OPQ177" s="3"/>
      <c r="OPR177" s="3"/>
      <c r="OPS177" s="3"/>
      <c r="OPT177" s="3"/>
      <c r="OPU177" s="3"/>
      <c r="OPV177" s="3"/>
      <c r="OPW177" s="3"/>
      <c r="OPX177" s="3"/>
      <c r="OPY177" s="3"/>
      <c r="OPZ177" s="3"/>
      <c r="OQA177" s="3"/>
      <c r="OQB177" s="3"/>
      <c r="OQC177" s="3"/>
      <c r="OQD177" s="3"/>
      <c r="OQE177" s="3"/>
      <c r="OQF177" s="3"/>
      <c r="OQG177" s="3"/>
      <c r="OQH177" s="3"/>
      <c r="OQI177" s="3"/>
      <c r="OQJ177" s="3"/>
      <c r="OQK177" s="3"/>
      <c r="OQL177" s="3"/>
      <c r="OQM177" s="3"/>
      <c r="OQN177" s="3"/>
      <c r="OQO177" s="3"/>
      <c r="OQP177" s="3"/>
      <c r="OQQ177" s="3"/>
      <c r="OQR177" s="3"/>
      <c r="OQS177" s="3"/>
      <c r="OQT177" s="3"/>
      <c r="OQU177" s="3"/>
      <c r="OQV177" s="3"/>
      <c r="OQW177" s="3"/>
      <c r="OQX177" s="3"/>
      <c r="OQY177" s="3"/>
      <c r="OQZ177" s="3"/>
      <c r="ORA177" s="3"/>
      <c r="ORB177" s="3"/>
      <c r="ORC177" s="3"/>
      <c r="ORD177" s="3"/>
      <c r="ORE177" s="3"/>
      <c r="ORF177" s="3"/>
      <c r="ORG177" s="3"/>
      <c r="ORH177" s="3"/>
      <c r="ORI177" s="3"/>
      <c r="ORJ177" s="3"/>
      <c r="ORK177" s="3"/>
      <c r="ORL177" s="3"/>
      <c r="ORM177" s="3"/>
      <c r="ORN177" s="3"/>
      <c r="ORO177" s="3"/>
      <c r="ORP177" s="3"/>
      <c r="ORQ177" s="3"/>
      <c r="ORR177" s="3"/>
      <c r="ORS177" s="3"/>
      <c r="ORT177" s="3"/>
      <c r="ORU177" s="3"/>
      <c r="ORV177" s="3"/>
      <c r="ORW177" s="3"/>
      <c r="ORX177" s="3"/>
      <c r="ORY177" s="3"/>
      <c r="ORZ177" s="3"/>
      <c r="OSA177" s="3"/>
      <c r="OSB177" s="3"/>
      <c r="OSC177" s="3"/>
      <c r="OSD177" s="3"/>
      <c r="OSE177" s="3"/>
      <c r="OSF177" s="3"/>
      <c r="OSG177" s="3"/>
      <c r="OSH177" s="3"/>
      <c r="OSI177" s="3"/>
      <c r="OSJ177" s="3"/>
      <c r="OSK177" s="3"/>
      <c r="OSL177" s="3"/>
      <c r="OSM177" s="3"/>
      <c r="OSN177" s="3"/>
      <c r="OSO177" s="3"/>
      <c r="OSP177" s="3"/>
      <c r="OSQ177" s="3"/>
      <c r="OSR177" s="3"/>
      <c r="OSS177" s="3"/>
      <c r="OST177" s="3"/>
      <c r="OSU177" s="3"/>
      <c r="OSV177" s="3"/>
      <c r="OSW177" s="3"/>
      <c r="OSX177" s="3"/>
      <c r="OSY177" s="3"/>
      <c r="OSZ177" s="3"/>
      <c r="OTA177" s="3"/>
      <c r="OTB177" s="3"/>
      <c r="OTC177" s="3"/>
      <c r="OTD177" s="3"/>
      <c r="OTE177" s="3"/>
      <c r="OTF177" s="3"/>
      <c r="OTG177" s="3"/>
      <c r="OTH177" s="3"/>
      <c r="OTI177" s="3"/>
      <c r="OTJ177" s="3"/>
      <c r="OTK177" s="3"/>
      <c r="OTL177" s="3"/>
      <c r="OTM177" s="3"/>
      <c r="OTN177" s="3"/>
      <c r="OTO177" s="3"/>
      <c r="OTP177" s="3"/>
      <c r="OTQ177" s="3"/>
      <c r="OTR177" s="3"/>
      <c r="OTS177" s="3"/>
      <c r="OTT177" s="3"/>
      <c r="OTU177" s="3"/>
      <c r="OTV177" s="3"/>
      <c r="OTW177" s="3"/>
      <c r="OTX177" s="3"/>
      <c r="OTY177" s="3"/>
      <c r="OTZ177" s="3"/>
      <c r="OUA177" s="3"/>
      <c r="OUB177" s="3"/>
      <c r="OUC177" s="3"/>
      <c r="OUD177" s="3"/>
      <c r="OUE177" s="3"/>
      <c r="OUF177" s="3"/>
      <c r="OUG177" s="3"/>
      <c r="OUH177" s="3"/>
      <c r="OUI177" s="3"/>
      <c r="OUJ177" s="3"/>
      <c r="OUK177" s="3"/>
      <c r="OUL177" s="3"/>
      <c r="OUM177" s="3"/>
      <c r="OUN177" s="3"/>
      <c r="OUO177" s="3"/>
      <c r="OUP177" s="3"/>
      <c r="OUQ177" s="3"/>
      <c r="OUR177" s="3"/>
      <c r="OUS177" s="3"/>
      <c r="OUT177" s="3"/>
      <c r="OUU177" s="3"/>
      <c r="OUV177" s="3"/>
      <c r="OUW177" s="3"/>
      <c r="OUX177" s="3"/>
      <c r="OUY177" s="3"/>
      <c r="OUZ177" s="3"/>
      <c r="OVA177" s="3"/>
      <c r="OVB177" s="3"/>
      <c r="OVC177" s="3"/>
      <c r="OVD177" s="3"/>
      <c r="OVE177" s="3"/>
      <c r="OVF177" s="3"/>
      <c r="OVG177" s="3"/>
      <c r="OVH177" s="3"/>
      <c r="OVI177" s="3"/>
      <c r="OVJ177" s="3"/>
      <c r="OVK177" s="3"/>
      <c r="OVL177" s="3"/>
      <c r="OVM177" s="3"/>
      <c r="OVN177" s="3"/>
      <c r="OVO177" s="3"/>
      <c r="OVP177" s="3"/>
      <c r="OVQ177" s="3"/>
      <c r="OVR177" s="3"/>
      <c r="OVS177" s="3"/>
      <c r="OVT177" s="3"/>
      <c r="OVU177" s="3"/>
      <c r="OVV177" s="3"/>
      <c r="OVW177" s="3"/>
      <c r="OVX177" s="3"/>
      <c r="OVY177" s="3"/>
      <c r="OVZ177" s="3"/>
      <c r="OWA177" s="3"/>
      <c r="OWB177" s="3"/>
      <c r="OWC177" s="3"/>
      <c r="OWD177" s="3"/>
      <c r="OWE177" s="3"/>
      <c r="OWF177" s="3"/>
      <c r="OWG177" s="3"/>
      <c r="OWH177" s="3"/>
      <c r="OWI177" s="3"/>
      <c r="OWJ177" s="3"/>
      <c r="OWK177" s="3"/>
      <c r="OWL177" s="3"/>
      <c r="OWM177" s="3"/>
      <c r="OWN177" s="3"/>
      <c r="OWO177" s="3"/>
      <c r="OWP177" s="3"/>
      <c r="OWQ177" s="3"/>
      <c r="OWR177" s="3"/>
      <c r="OWS177" s="3"/>
      <c r="OWT177" s="3"/>
      <c r="OWU177" s="3"/>
      <c r="OWV177" s="3"/>
      <c r="OWW177" s="3"/>
      <c r="OWX177" s="3"/>
      <c r="OWY177" s="3"/>
      <c r="OWZ177" s="3"/>
      <c r="OXA177" s="3"/>
      <c r="OXB177" s="3"/>
      <c r="OXC177" s="3"/>
      <c r="OXD177" s="3"/>
      <c r="OXE177" s="3"/>
      <c r="OXF177" s="3"/>
      <c r="OXG177" s="3"/>
      <c r="OXH177" s="3"/>
      <c r="OXI177" s="3"/>
      <c r="OXJ177" s="3"/>
      <c r="OXK177" s="3"/>
      <c r="OXL177" s="3"/>
      <c r="OXM177" s="3"/>
      <c r="OXN177" s="3"/>
      <c r="OXO177" s="3"/>
      <c r="OXP177" s="3"/>
      <c r="OXQ177" s="3"/>
      <c r="OXR177" s="3"/>
      <c r="OXS177" s="3"/>
      <c r="OXT177" s="3"/>
      <c r="OXU177" s="3"/>
      <c r="OXV177" s="3"/>
      <c r="OXW177" s="3"/>
      <c r="OXX177" s="3"/>
      <c r="OXY177" s="3"/>
      <c r="OXZ177" s="3"/>
      <c r="OYA177" s="3"/>
      <c r="OYB177" s="3"/>
      <c r="OYC177" s="3"/>
      <c r="OYD177" s="3"/>
      <c r="OYE177" s="3"/>
      <c r="OYF177" s="3"/>
      <c r="OYG177" s="3"/>
      <c r="OYH177" s="3"/>
      <c r="OYI177" s="3"/>
      <c r="OYJ177" s="3"/>
      <c r="OYK177" s="3"/>
      <c r="OYL177" s="3"/>
      <c r="OYM177" s="3"/>
      <c r="OYN177" s="3"/>
      <c r="OYO177" s="3"/>
      <c r="OYP177" s="3"/>
      <c r="OYQ177" s="3"/>
      <c r="OYR177" s="3"/>
      <c r="OYS177" s="3"/>
      <c r="OYT177" s="3"/>
      <c r="OYU177" s="3"/>
      <c r="OYV177" s="3"/>
      <c r="OYW177" s="3"/>
      <c r="OYX177" s="3"/>
      <c r="OYY177" s="3"/>
      <c r="OYZ177" s="3"/>
      <c r="OZA177" s="3"/>
      <c r="OZB177" s="3"/>
      <c r="OZC177" s="3"/>
      <c r="OZD177" s="3"/>
      <c r="OZE177" s="3"/>
      <c r="OZF177" s="3"/>
      <c r="OZG177" s="3"/>
      <c r="OZH177" s="3"/>
      <c r="OZI177" s="3"/>
      <c r="OZJ177" s="3"/>
      <c r="OZK177" s="3"/>
      <c r="OZL177" s="3"/>
      <c r="OZM177" s="3"/>
      <c r="OZN177" s="3"/>
      <c r="OZO177" s="3"/>
      <c r="OZP177" s="3"/>
      <c r="OZQ177" s="3"/>
      <c r="OZR177" s="3"/>
      <c r="OZS177" s="3"/>
      <c r="OZT177" s="3"/>
      <c r="OZU177" s="3"/>
      <c r="OZV177" s="3"/>
      <c r="OZW177" s="3"/>
      <c r="OZX177" s="3"/>
      <c r="OZY177" s="3"/>
      <c r="OZZ177" s="3"/>
      <c r="PAA177" s="3"/>
      <c r="PAB177" s="3"/>
      <c r="PAC177" s="3"/>
      <c r="PAD177" s="3"/>
      <c r="PAE177" s="3"/>
      <c r="PAF177" s="3"/>
      <c r="PAG177" s="3"/>
      <c r="PAH177" s="3"/>
      <c r="PAI177" s="3"/>
      <c r="PAJ177" s="3"/>
      <c r="PAK177" s="3"/>
      <c r="PAL177" s="3"/>
      <c r="PAM177" s="3"/>
      <c r="PAN177" s="3"/>
      <c r="PAO177" s="3"/>
      <c r="PAP177" s="3"/>
      <c r="PAQ177" s="3"/>
      <c r="PAR177" s="3"/>
      <c r="PAS177" s="3"/>
      <c r="PAT177" s="3"/>
      <c r="PAU177" s="3"/>
      <c r="PAV177" s="3"/>
      <c r="PAW177" s="3"/>
      <c r="PAX177" s="3"/>
      <c r="PAY177" s="3"/>
      <c r="PAZ177" s="3"/>
      <c r="PBA177" s="3"/>
      <c r="PBB177" s="3"/>
      <c r="PBC177" s="3"/>
      <c r="PBD177" s="3"/>
      <c r="PBE177" s="3"/>
      <c r="PBF177" s="3"/>
      <c r="PBG177" s="3"/>
      <c r="PBH177" s="3"/>
      <c r="PBI177" s="3"/>
      <c r="PBJ177" s="3"/>
      <c r="PBK177" s="3"/>
      <c r="PBL177" s="3"/>
      <c r="PBM177" s="3"/>
      <c r="PBN177" s="3"/>
      <c r="PBO177" s="3"/>
      <c r="PBP177" s="3"/>
      <c r="PBQ177" s="3"/>
      <c r="PBR177" s="3"/>
      <c r="PBS177" s="3"/>
      <c r="PBT177" s="3"/>
      <c r="PBU177" s="3"/>
      <c r="PBV177" s="3"/>
      <c r="PBW177" s="3"/>
      <c r="PBX177" s="3"/>
      <c r="PBY177" s="3"/>
      <c r="PBZ177" s="3"/>
      <c r="PCA177" s="3"/>
      <c r="PCB177" s="3"/>
      <c r="PCC177" s="3"/>
      <c r="PCD177" s="3"/>
      <c r="PCE177" s="3"/>
      <c r="PCF177" s="3"/>
      <c r="PCG177" s="3"/>
      <c r="PCH177" s="3"/>
      <c r="PCI177" s="3"/>
      <c r="PCJ177" s="3"/>
      <c r="PCK177" s="3"/>
      <c r="PCL177" s="3"/>
      <c r="PCM177" s="3"/>
      <c r="PCN177" s="3"/>
      <c r="PCO177" s="3"/>
      <c r="PCP177" s="3"/>
      <c r="PCQ177" s="3"/>
      <c r="PCR177" s="3"/>
      <c r="PCS177" s="3"/>
      <c r="PCT177" s="3"/>
      <c r="PCU177" s="3"/>
      <c r="PCV177" s="3"/>
      <c r="PCW177" s="3"/>
      <c r="PCX177" s="3"/>
      <c r="PCY177" s="3"/>
      <c r="PCZ177" s="3"/>
      <c r="PDA177" s="3"/>
      <c r="PDB177" s="3"/>
      <c r="PDC177" s="3"/>
      <c r="PDD177" s="3"/>
      <c r="PDE177" s="3"/>
      <c r="PDF177" s="3"/>
      <c r="PDG177" s="3"/>
      <c r="PDH177" s="3"/>
      <c r="PDI177" s="3"/>
      <c r="PDJ177" s="3"/>
      <c r="PDK177" s="3"/>
      <c r="PDL177" s="3"/>
      <c r="PDM177" s="3"/>
      <c r="PDN177" s="3"/>
      <c r="PDO177" s="3"/>
      <c r="PDP177" s="3"/>
      <c r="PDQ177" s="3"/>
      <c r="PDR177" s="3"/>
      <c r="PDS177" s="3"/>
      <c r="PDT177" s="3"/>
      <c r="PDU177" s="3"/>
      <c r="PDV177" s="3"/>
      <c r="PDW177" s="3"/>
      <c r="PDX177" s="3"/>
      <c r="PDY177" s="3"/>
      <c r="PDZ177" s="3"/>
      <c r="PEA177" s="3"/>
      <c r="PEB177" s="3"/>
      <c r="PEC177" s="3"/>
      <c r="PED177" s="3"/>
      <c r="PEE177" s="3"/>
      <c r="PEF177" s="3"/>
      <c r="PEG177" s="3"/>
      <c r="PEH177" s="3"/>
      <c r="PEI177" s="3"/>
      <c r="PEJ177" s="3"/>
      <c r="PEK177" s="3"/>
      <c r="PEL177" s="3"/>
      <c r="PEM177" s="3"/>
      <c r="PEN177" s="3"/>
      <c r="PEO177" s="3"/>
      <c r="PEP177" s="3"/>
      <c r="PEQ177" s="3"/>
      <c r="PER177" s="3"/>
      <c r="PES177" s="3"/>
      <c r="PET177" s="3"/>
      <c r="PEU177" s="3"/>
      <c r="PEV177" s="3"/>
      <c r="PEW177" s="3"/>
      <c r="PEX177" s="3"/>
      <c r="PEY177" s="3"/>
      <c r="PEZ177" s="3"/>
      <c r="PFA177" s="3"/>
      <c r="PFB177" s="3"/>
      <c r="PFC177" s="3"/>
      <c r="PFD177" s="3"/>
      <c r="PFE177" s="3"/>
      <c r="PFF177" s="3"/>
      <c r="PFG177" s="3"/>
      <c r="PFH177" s="3"/>
      <c r="PFI177" s="3"/>
      <c r="PFJ177" s="3"/>
      <c r="PFK177" s="3"/>
      <c r="PFL177" s="3"/>
      <c r="PFM177" s="3"/>
      <c r="PFN177" s="3"/>
      <c r="PFO177" s="3"/>
      <c r="PFP177" s="3"/>
      <c r="PFQ177" s="3"/>
      <c r="PFR177" s="3"/>
      <c r="PFS177" s="3"/>
      <c r="PFT177" s="3"/>
      <c r="PFU177" s="3"/>
      <c r="PFV177" s="3"/>
      <c r="PFW177" s="3"/>
      <c r="PFX177" s="3"/>
      <c r="PFY177" s="3"/>
      <c r="PFZ177" s="3"/>
      <c r="PGA177" s="3"/>
      <c r="PGB177" s="3"/>
      <c r="PGC177" s="3"/>
      <c r="PGD177" s="3"/>
      <c r="PGE177" s="3"/>
      <c r="PGF177" s="3"/>
      <c r="PGG177" s="3"/>
      <c r="PGH177" s="3"/>
      <c r="PGI177" s="3"/>
      <c r="PGJ177" s="3"/>
      <c r="PGK177" s="3"/>
      <c r="PGL177" s="3"/>
      <c r="PGM177" s="3"/>
      <c r="PGN177" s="3"/>
      <c r="PGO177" s="3"/>
      <c r="PGP177" s="3"/>
      <c r="PGQ177" s="3"/>
      <c r="PGR177" s="3"/>
      <c r="PGS177" s="3"/>
      <c r="PGT177" s="3"/>
      <c r="PGU177" s="3"/>
      <c r="PGV177" s="3"/>
      <c r="PGW177" s="3"/>
      <c r="PGX177" s="3"/>
      <c r="PGY177" s="3"/>
      <c r="PGZ177" s="3"/>
      <c r="PHA177" s="3"/>
      <c r="PHB177" s="3"/>
      <c r="PHC177" s="3"/>
      <c r="PHD177" s="3"/>
      <c r="PHE177" s="3"/>
      <c r="PHF177" s="3"/>
      <c r="PHG177" s="3"/>
      <c r="PHH177" s="3"/>
      <c r="PHI177" s="3"/>
      <c r="PHJ177" s="3"/>
      <c r="PHK177" s="3"/>
      <c r="PHL177" s="3"/>
      <c r="PHM177" s="3"/>
      <c r="PHN177" s="3"/>
      <c r="PHO177" s="3"/>
      <c r="PHP177" s="3"/>
      <c r="PHQ177" s="3"/>
      <c r="PHR177" s="3"/>
      <c r="PHS177" s="3"/>
      <c r="PHT177" s="3"/>
      <c r="PHU177" s="3"/>
      <c r="PHV177" s="3"/>
      <c r="PHW177" s="3"/>
      <c r="PHX177" s="3"/>
      <c r="PHY177" s="3"/>
      <c r="PHZ177" s="3"/>
      <c r="PIA177" s="3"/>
      <c r="PIB177" s="3"/>
      <c r="PIC177" s="3"/>
      <c r="PID177" s="3"/>
      <c r="PIE177" s="3"/>
      <c r="PIF177" s="3"/>
      <c r="PIG177" s="3"/>
      <c r="PIH177" s="3"/>
      <c r="PII177" s="3"/>
      <c r="PIJ177" s="3"/>
      <c r="PIK177" s="3"/>
      <c r="PIL177" s="3"/>
      <c r="PIM177" s="3"/>
      <c r="PIN177" s="3"/>
      <c r="PIO177" s="3"/>
      <c r="PIP177" s="3"/>
      <c r="PIQ177" s="3"/>
      <c r="PIR177" s="3"/>
      <c r="PIS177" s="3"/>
      <c r="PIT177" s="3"/>
      <c r="PIU177" s="3"/>
      <c r="PIV177" s="3"/>
      <c r="PIW177" s="3"/>
      <c r="PIX177" s="3"/>
      <c r="PIY177" s="3"/>
      <c r="PIZ177" s="3"/>
      <c r="PJA177" s="3"/>
      <c r="PJB177" s="3"/>
      <c r="PJC177" s="3"/>
      <c r="PJD177" s="3"/>
      <c r="PJE177" s="3"/>
      <c r="PJF177" s="3"/>
      <c r="PJG177" s="3"/>
      <c r="PJH177" s="3"/>
      <c r="PJI177" s="3"/>
      <c r="PJJ177" s="3"/>
      <c r="PJK177" s="3"/>
      <c r="PJL177" s="3"/>
      <c r="PJM177" s="3"/>
      <c r="PJN177" s="3"/>
      <c r="PJO177" s="3"/>
      <c r="PJP177" s="3"/>
      <c r="PJQ177" s="3"/>
      <c r="PJR177" s="3"/>
      <c r="PJS177" s="3"/>
      <c r="PJT177" s="3"/>
      <c r="PJU177" s="3"/>
      <c r="PJV177" s="3"/>
      <c r="PJW177" s="3"/>
      <c r="PJX177" s="3"/>
      <c r="PJY177" s="3"/>
      <c r="PJZ177" s="3"/>
      <c r="PKA177" s="3"/>
      <c r="PKB177" s="3"/>
      <c r="PKC177" s="3"/>
      <c r="PKD177" s="3"/>
      <c r="PKE177" s="3"/>
      <c r="PKF177" s="3"/>
      <c r="PKG177" s="3"/>
      <c r="PKH177" s="3"/>
      <c r="PKI177" s="3"/>
      <c r="PKJ177" s="3"/>
      <c r="PKK177" s="3"/>
      <c r="PKL177" s="3"/>
      <c r="PKM177" s="3"/>
      <c r="PKN177" s="3"/>
      <c r="PKO177" s="3"/>
      <c r="PKP177" s="3"/>
      <c r="PKQ177" s="3"/>
      <c r="PKR177" s="3"/>
      <c r="PKS177" s="3"/>
      <c r="PKT177" s="3"/>
      <c r="PKU177" s="3"/>
      <c r="PKV177" s="3"/>
      <c r="PKW177" s="3"/>
      <c r="PKX177" s="3"/>
      <c r="PKY177" s="3"/>
      <c r="PKZ177" s="3"/>
      <c r="PLA177" s="3"/>
      <c r="PLB177" s="3"/>
      <c r="PLC177" s="3"/>
      <c r="PLD177" s="3"/>
      <c r="PLE177" s="3"/>
      <c r="PLF177" s="3"/>
      <c r="PLG177" s="3"/>
      <c r="PLH177" s="3"/>
      <c r="PLI177" s="3"/>
      <c r="PLJ177" s="3"/>
      <c r="PLK177" s="3"/>
      <c r="PLL177" s="3"/>
      <c r="PLM177" s="3"/>
      <c r="PLN177" s="3"/>
      <c r="PLO177" s="3"/>
      <c r="PLP177" s="3"/>
      <c r="PLQ177" s="3"/>
      <c r="PLR177" s="3"/>
      <c r="PLS177" s="3"/>
      <c r="PLT177" s="3"/>
      <c r="PLU177" s="3"/>
      <c r="PLV177" s="3"/>
      <c r="PLW177" s="3"/>
      <c r="PLX177" s="3"/>
      <c r="PLY177" s="3"/>
      <c r="PLZ177" s="3"/>
      <c r="PMA177" s="3"/>
      <c r="PMB177" s="3"/>
      <c r="PMC177" s="3"/>
      <c r="PMD177" s="3"/>
      <c r="PME177" s="3"/>
      <c r="PMF177" s="3"/>
      <c r="PMG177" s="3"/>
      <c r="PMH177" s="3"/>
      <c r="PMI177" s="3"/>
      <c r="PMJ177" s="3"/>
      <c r="PMK177" s="3"/>
      <c r="PML177" s="3"/>
      <c r="PMM177" s="3"/>
      <c r="PMN177" s="3"/>
      <c r="PMO177" s="3"/>
      <c r="PMP177" s="3"/>
      <c r="PMQ177" s="3"/>
      <c r="PMR177" s="3"/>
      <c r="PMS177" s="3"/>
      <c r="PMT177" s="3"/>
      <c r="PMU177" s="3"/>
      <c r="PMV177" s="3"/>
      <c r="PMW177" s="3"/>
      <c r="PMX177" s="3"/>
      <c r="PMY177" s="3"/>
      <c r="PMZ177" s="3"/>
      <c r="PNA177" s="3"/>
      <c r="PNB177" s="3"/>
      <c r="PNC177" s="3"/>
      <c r="PND177" s="3"/>
      <c r="PNE177" s="3"/>
      <c r="PNF177" s="3"/>
      <c r="PNG177" s="3"/>
      <c r="PNH177" s="3"/>
      <c r="PNI177" s="3"/>
      <c r="PNJ177" s="3"/>
      <c r="PNK177" s="3"/>
      <c r="PNL177" s="3"/>
      <c r="PNM177" s="3"/>
      <c r="PNN177" s="3"/>
      <c r="PNO177" s="3"/>
      <c r="PNP177" s="3"/>
      <c r="PNQ177" s="3"/>
      <c r="PNR177" s="3"/>
      <c r="PNS177" s="3"/>
      <c r="PNT177" s="3"/>
      <c r="PNU177" s="3"/>
      <c r="PNV177" s="3"/>
      <c r="PNW177" s="3"/>
      <c r="PNX177" s="3"/>
      <c r="PNY177" s="3"/>
      <c r="PNZ177" s="3"/>
      <c r="POA177" s="3"/>
      <c r="POB177" s="3"/>
      <c r="POC177" s="3"/>
      <c r="POD177" s="3"/>
      <c r="POE177" s="3"/>
      <c r="POF177" s="3"/>
      <c r="POG177" s="3"/>
      <c r="POH177" s="3"/>
      <c r="POI177" s="3"/>
      <c r="POJ177" s="3"/>
      <c r="POK177" s="3"/>
      <c r="POL177" s="3"/>
      <c r="POM177" s="3"/>
      <c r="PON177" s="3"/>
      <c r="POO177" s="3"/>
      <c r="POP177" s="3"/>
      <c r="POQ177" s="3"/>
      <c r="POR177" s="3"/>
      <c r="POS177" s="3"/>
      <c r="POT177" s="3"/>
      <c r="POU177" s="3"/>
      <c r="POV177" s="3"/>
      <c r="POW177" s="3"/>
      <c r="POX177" s="3"/>
      <c r="POY177" s="3"/>
      <c r="POZ177" s="3"/>
      <c r="PPA177" s="3"/>
      <c r="PPB177" s="3"/>
      <c r="PPC177" s="3"/>
      <c r="PPD177" s="3"/>
      <c r="PPE177" s="3"/>
      <c r="PPF177" s="3"/>
      <c r="PPG177" s="3"/>
      <c r="PPH177" s="3"/>
      <c r="PPI177" s="3"/>
      <c r="PPJ177" s="3"/>
      <c r="PPK177" s="3"/>
      <c r="PPL177" s="3"/>
      <c r="PPM177" s="3"/>
      <c r="PPN177" s="3"/>
      <c r="PPO177" s="3"/>
      <c r="PPP177" s="3"/>
      <c r="PPQ177" s="3"/>
      <c r="PPR177" s="3"/>
      <c r="PPS177" s="3"/>
      <c r="PPT177" s="3"/>
      <c r="PPU177" s="3"/>
      <c r="PPV177" s="3"/>
      <c r="PPW177" s="3"/>
      <c r="PPX177" s="3"/>
      <c r="PPY177" s="3"/>
      <c r="PPZ177" s="3"/>
      <c r="PQA177" s="3"/>
      <c r="PQB177" s="3"/>
      <c r="PQC177" s="3"/>
      <c r="PQD177" s="3"/>
      <c r="PQE177" s="3"/>
      <c r="PQF177" s="3"/>
      <c r="PQG177" s="3"/>
      <c r="PQH177" s="3"/>
      <c r="PQI177" s="3"/>
      <c r="PQJ177" s="3"/>
      <c r="PQK177" s="3"/>
      <c r="PQL177" s="3"/>
      <c r="PQM177" s="3"/>
      <c r="PQN177" s="3"/>
      <c r="PQO177" s="3"/>
      <c r="PQP177" s="3"/>
      <c r="PQQ177" s="3"/>
      <c r="PQR177" s="3"/>
      <c r="PQS177" s="3"/>
      <c r="PQT177" s="3"/>
      <c r="PQU177" s="3"/>
      <c r="PQV177" s="3"/>
      <c r="PQW177" s="3"/>
      <c r="PQX177" s="3"/>
      <c r="PQY177" s="3"/>
      <c r="PQZ177" s="3"/>
      <c r="PRA177" s="3"/>
      <c r="PRB177" s="3"/>
      <c r="PRC177" s="3"/>
      <c r="PRD177" s="3"/>
      <c r="PRE177" s="3"/>
      <c r="PRF177" s="3"/>
      <c r="PRG177" s="3"/>
      <c r="PRH177" s="3"/>
      <c r="PRI177" s="3"/>
      <c r="PRJ177" s="3"/>
      <c r="PRK177" s="3"/>
      <c r="PRL177" s="3"/>
      <c r="PRM177" s="3"/>
      <c r="PRN177" s="3"/>
      <c r="PRO177" s="3"/>
      <c r="PRP177" s="3"/>
      <c r="PRQ177" s="3"/>
      <c r="PRR177" s="3"/>
      <c r="PRS177" s="3"/>
      <c r="PRT177" s="3"/>
      <c r="PRU177" s="3"/>
      <c r="PRV177" s="3"/>
      <c r="PRW177" s="3"/>
      <c r="PRX177" s="3"/>
      <c r="PRY177" s="3"/>
      <c r="PRZ177" s="3"/>
      <c r="PSA177" s="3"/>
      <c r="PSB177" s="3"/>
      <c r="PSC177" s="3"/>
      <c r="PSD177" s="3"/>
      <c r="PSE177" s="3"/>
      <c r="PSF177" s="3"/>
      <c r="PSG177" s="3"/>
      <c r="PSH177" s="3"/>
      <c r="PSI177" s="3"/>
      <c r="PSJ177" s="3"/>
      <c r="PSK177" s="3"/>
      <c r="PSL177" s="3"/>
      <c r="PSM177" s="3"/>
      <c r="PSN177" s="3"/>
      <c r="PSO177" s="3"/>
      <c r="PSP177" s="3"/>
      <c r="PSQ177" s="3"/>
      <c r="PSR177" s="3"/>
      <c r="PSS177" s="3"/>
      <c r="PST177" s="3"/>
      <c r="PSU177" s="3"/>
      <c r="PSV177" s="3"/>
      <c r="PSW177" s="3"/>
      <c r="PSX177" s="3"/>
      <c r="PSY177" s="3"/>
      <c r="PSZ177" s="3"/>
      <c r="PTA177" s="3"/>
      <c r="PTB177" s="3"/>
      <c r="PTC177" s="3"/>
      <c r="PTD177" s="3"/>
      <c r="PTE177" s="3"/>
      <c r="PTF177" s="3"/>
      <c r="PTG177" s="3"/>
      <c r="PTH177" s="3"/>
      <c r="PTI177" s="3"/>
      <c r="PTJ177" s="3"/>
      <c r="PTK177" s="3"/>
      <c r="PTL177" s="3"/>
      <c r="PTM177" s="3"/>
      <c r="PTN177" s="3"/>
      <c r="PTO177" s="3"/>
      <c r="PTP177" s="3"/>
      <c r="PTQ177" s="3"/>
      <c r="PTR177" s="3"/>
      <c r="PTS177" s="3"/>
      <c r="PTT177" s="3"/>
      <c r="PTU177" s="3"/>
      <c r="PTV177" s="3"/>
      <c r="PTW177" s="3"/>
      <c r="PTX177" s="3"/>
      <c r="PTY177" s="3"/>
      <c r="PTZ177" s="3"/>
      <c r="PUA177" s="3"/>
      <c r="PUB177" s="3"/>
      <c r="PUC177" s="3"/>
      <c r="PUD177" s="3"/>
      <c r="PUE177" s="3"/>
      <c r="PUF177" s="3"/>
      <c r="PUG177" s="3"/>
      <c r="PUH177" s="3"/>
      <c r="PUI177" s="3"/>
      <c r="PUJ177" s="3"/>
      <c r="PUK177" s="3"/>
      <c r="PUL177" s="3"/>
      <c r="PUM177" s="3"/>
      <c r="PUN177" s="3"/>
      <c r="PUO177" s="3"/>
      <c r="PUP177" s="3"/>
      <c r="PUQ177" s="3"/>
      <c r="PUR177" s="3"/>
      <c r="PUS177" s="3"/>
      <c r="PUT177" s="3"/>
      <c r="PUU177" s="3"/>
      <c r="PUV177" s="3"/>
      <c r="PUW177" s="3"/>
      <c r="PUX177" s="3"/>
      <c r="PUY177" s="3"/>
      <c r="PUZ177" s="3"/>
      <c r="PVA177" s="3"/>
      <c r="PVB177" s="3"/>
      <c r="PVC177" s="3"/>
      <c r="PVD177" s="3"/>
      <c r="PVE177" s="3"/>
      <c r="PVF177" s="3"/>
      <c r="PVG177" s="3"/>
      <c r="PVH177" s="3"/>
      <c r="PVI177" s="3"/>
      <c r="PVJ177" s="3"/>
      <c r="PVK177" s="3"/>
      <c r="PVL177" s="3"/>
      <c r="PVM177" s="3"/>
      <c r="PVN177" s="3"/>
      <c r="PVO177" s="3"/>
      <c r="PVP177" s="3"/>
      <c r="PVQ177" s="3"/>
      <c r="PVR177" s="3"/>
      <c r="PVS177" s="3"/>
      <c r="PVT177" s="3"/>
      <c r="PVU177" s="3"/>
      <c r="PVV177" s="3"/>
      <c r="PVW177" s="3"/>
      <c r="PVX177" s="3"/>
      <c r="PVY177" s="3"/>
      <c r="PVZ177" s="3"/>
      <c r="PWA177" s="3"/>
      <c r="PWB177" s="3"/>
      <c r="PWC177" s="3"/>
      <c r="PWD177" s="3"/>
      <c r="PWE177" s="3"/>
      <c r="PWF177" s="3"/>
      <c r="PWG177" s="3"/>
      <c r="PWH177" s="3"/>
      <c r="PWI177" s="3"/>
      <c r="PWJ177" s="3"/>
      <c r="PWK177" s="3"/>
      <c r="PWL177" s="3"/>
      <c r="PWM177" s="3"/>
      <c r="PWN177" s="3"/>
      <c r="PWO177" s="3"/>
      <c r="PWP177" s="3"/>
      <c r="PWQ177" s="3"/>
      <c r="PWR177" s="3"/>
      <c r="PWS177" s="3"/>
      <c r="PWT177" s="3"/>
      <c r="PWU177" s="3"/>
      <c r="PWV177" s="3"/>
      <c r="PWW177" s="3"/>
      <c r="PWX177" s="3"/>
      <c r="PWY177" s="3"/>
      <c r="PWZ177" s="3"/>
      <c r="PXA177" s="3"/>
      <c r="PXB177" s="3"/>
      <c r="PXC177" s="3"/>
      <c r="PXD177" s="3"/>
      <c r="PXE177" s="3"/>
      <c r="PXF177" s="3"/>
      <c r="PXG177" s="3"/>
      <c r="PXH177" s="3"/>
      <c r="PXI177" s="3"/>
      <c r="PXJ177" s="3"/>
      <c r="PXK177" s="3"/>
      <c r="PXL177" s="3"/>
      <c r="PXM177" s="3"/>
      <c r="PXN177" s="3"/>
      <c r="PXO177" s="3"/>
      <c r="PXP177" s="3"/>
      <c r="PXQ177" s="3"/>
      <c r="PXR177" s="3"/>
      <c r="PXS177" s="3"/>
      <c r="PXT177" s="3"/>
      <c r="PXU177" s="3"/>
      <c r="PXV177" s="3"/>
      <c r="PXW177" s="3"/>
      <c r="PXX177" s="3"/>
      <c r="PXY177" s="3"/>
      <c r="PXZ177" s="3"/>
      <c r="PYA177" s="3"/>
      <c r="PYB177" s="3"/>
      <c r="PYC177" s="3"/>
      <c r="PYD177" s="3"/>
      <c r="PYE177" s="3"/>
      <c r="PYF177" s="3"/>
      <c r="PYG177" s="3"/>
      <c r="PYH177" s="3"/>
      <c r="PYI177" s="3"/>
      <c r="PYJ177" s="3"/>
      <c r="PYK177" s="3"/>
      <c r="PYL177" s="3"/>
      <c r="PYM177" s="3"/>
      <c r="PYN177" s="3"/>
      <c r="PYO177" s="3"/>
      <c r="PYP177" s="3"/>
      <c r="PYQ177" s="3"/>
      <c r="PYR177" s="3"/>
      <c r="PYS177" s="3"/>
      <c r="PYT177" s="3"/>
      <c r="PYU177" s="3"/>
      <c r="PYV177" s="3"/>
      <c r="PYW177" s="3"/>
      <c r="PYX177" s="3"/>
      <c r="PYY177" s="3"/>
      <c r="PYZ177" s="3"/>
      <c r="PZA177" s="3"/>
      <c r="PZB177" s="3"/>
      <c r="PZC177" s="3"/>
      <c r="PZD177" s="3"/>
      <c r="PZE177" s="3"/>
      <c r="PZF177" s="3"/>
      <c r="PZG177" s="3"/>
      <c r="PZH177" s="3"/>
      <c r="PZI177" s="3"/>
      <c r="PZJ177" s="3"/>
      <c r="PZK177" s="3"/>
      <c r="PZL177" s="3"/>
      <c r="PZM177" s="3"/>
      <c r="PZN177" s="3"/>
      <c r="PZO177" s="3"/>
      <c r="PZP177" s="3"/>
      <c r="PZQ177" s="3"/>
      <c r="PZR177" s="3"/>
      <c r="PZS177" s="3"/>
      <c r="PZT177" s="3"/>
      <c r="PZU177" s="3"/>
      <c r="PZV177" s="3"/>
      <c r="PZW177" s="3"/>
      <c r="PZX177" s="3"/>
      <c r="PZY177" s="3"/>
      <c r="PZZ177" s="3"/>
      <c r="QAA177" s="3"/>
      <c r="QAB177" s="3"/>
      <c r="QAC177" s="3"/>
      <c r="QAD177" s="3"/>
      <c r="QAE177" s="3"/>
      <c r="QAF177" s="3"/>
      <c r="QAG177" s="3"/>
      <c r="QAH177" s="3"/>
      <c r="QAI177" s="3"/>
      <c r="QAJ177" s="3"/>
      <c r="QAK177" s="3"/>
      <c r="QAL177" s="3"/>
      <c r="QAM177" s="3"/>
      <c r="QAN177" s="3"/>
      <c r="QAO177" s="3"/>
      <c r="QAP177" s="3"/>
      <c r="QAQ177" s="3"/>
      <c r="QAR177" s="3"/>
      <c r="QAS177" s="3"/>
      <c r="QAT177" s="3"/>
      <c r="QAU177" s="3"/>
      <c r="QAV177" s="3"/>
      <c r="QAW177" s="3"/>
      <c r="QAX177" s="3"/>
      <c r="QAY177" s="3"/>
      <c r="QAZ177" s="3"/>
      <c r="QBA177" s="3"/>
      <c r="QBB177" s="3"/>
      <c r="QBC177" s="3"/>
      <c r="QBD177" s="3"/>
      <c r="QBE177" s="3"/>
      <c r="QBF177" s="3"/>
      <c r="QBG177" s="3"/>
      <c r="QBH177" s="3"/>
      <c r="QBI177" s="3"/>
      <c r="QBJ177" s="3"/>
      <c r="QBK177" s="3"/>
      <c r="QBL177" s="3"/>
      <c r="QBM177" s="3"/>
      <c r="QBN177" s="3"/>
      <c r="QBO177" s="3"/>
      <c r="QBP177" s="3"/>
      <c r="QBQ177" s="3"/>
      <c r="QBR177" s="3"/>
      <c r="QBS177" s="3"/>
      <c r="QBT177" s="3"/>
      <c r="QBU177" s="3"/>
      <c r="QBV177" s="3"/>
      <c r="QBW177" s="3"/>
      <c r="QBX177" s="3"/>
      <c r="QBY177" s="3"/>
      <c r="QBZ177" s="3"/>
      <c r="QCA177" s="3"/>
      <c r="QCB177" s="3"/>
      <c r="QCC177" s="3"/>
      <c r="QCD177" s="3"/>
      <c r="QCE177" s="3"/>
      <c r="QCF177" s="3"/>
      <c r="QCG177" s="3"/>
      <c r="QCH177" s="3"/>
      <c r="QCI177" s="3"/>
      <c r="QCJ177" s="3"/>
      <c r="QCK177" s="3"/>
      <c r="QCL177" s="3"/>
      <c r="QCM177" s="3"/>
      <c r="QCN177" s="3"/>
      <c r="QCO177" s="3"/>
      <c r="QCP177" s="3"/>
      <c r="QCQ177" s="3"/>
      <c r="QCR177" s="3"/>
      <c r="QCS177" s="3"/>
      <c r="QCT177" s="3"/>
      <c r="QCU177" s="3"/>
      <c r="QCV177" s="3"/>
      <c r="QCW177" s="3"/>
      <c r="QCX177" s="3"/>
      <c r="QCY177" s="3"/>
      <c r="QCZ177" s="3"/>
      <c r="QDA177" s="3"/>
      <c r="QDB177" s="3"/>
      <c r="QDC177" s="3"/>
      <c r="QDD177" s="3"/>
      <c r="QDE177" s="3"/>
      <c r="QDF177" s="3"/>
      <c r="QDG177" s="3"/>
      <c r="QDH177" s="3"/>
      <c r="QDI177" s="3"/>
      <c r="QDJ177" s="3"/>
      <c r="QDK177" s="3"/>
      <c r="QDL177" s="3"/>
      <c r="QDM177" s="3"/>
      <c r="QDN177" s="3"/>
      <c r="QDO177" s="3"/>
      <c r="QDP177" s="3"/>
      <c r="QDQ177" s="3"/>
      <c r="QDR177" s="3"/>
      <c r="QDS177" s="3"/>
      <c r="QDT177" s="3"/>
      <c r="QDU177" s="3"/>
      <c r="QDV177" s="3"/>
      <c r="QDW177" s="3"/>
      <c r="QDX177" s="3"/>
      <c r="QDY177" s="3"/>
      <c r="QDZ177" s="3"/>
      <c r="QEA177" s="3"/>
      <c r="QEB177" s="3"/>
      <c r="QEC177" s="3"/>
      <c r="QED177" s="3"/>
      <c r="QEE177" s="3"/>
      <c r="QEF177" s="3"/>
      <c r="QEG177" s="3"/>
      <c r="QEH177" s="3"/>
      <c r="QEI177" s="3"/>
      <c r="QEJ177" s="3"/>
      <c r="QEK177" s="3"/>
      <c r="QEL177" s="3"/>
      <c r="QEM177" s="3"/>
      <c r="QEN177" s="3"/>
      <c r="QEO177" s="3"/>
      <c r="QEP177" s="3"/>
      <c r="QEQ177" s="3"/>
      <c r="QER177" s="3"/>
      <c r="QES177" s="3"/>
      <c r="QET177" s="3"/>
      <c r="QEU177" s="3"/>
      <c r="QEV177" s="3"/>
      <c r="QEW177" s="3"/>
      <c r="QEX177" s="3"/>
      <c r="QEY177" s="3"/>
      <c r="QEZ177" s="3"/>
      <c r="QFA177" s="3"/>
      <c r="QFB177" s="3"/>
      <c r="QFC177" s="3"/>
      <c r="QFD177" s="3"/>
      <c r="QFE177" s="3"/>
      <c r="QFF177" s="3"/>
      <c r="QFG177" s="3"/>
      <c r="QFH177" s="3"/>
      <c r="QFI177" s="3"/>
      <c r="QFJ177" s="3"/>
      <c r="QFK177" s="3"/>
      <c r="QFL177" s="3"/>
      <c r="QFM177" s="3"/>
      <c r="QFN177" s="3"/>
      <c r="QFO177" s="3"/>
      <c r="QFP177" s="3"/>
      <c r="QFQ177" s="3"/>
      <c r="QFR177" s="3"/>
      <c r="QFS177" s="3"/>
      <c r="QFT177" s="3"/>
      <c r="QFU177" s="3"/>
      <c r="QFV177" s="3"/>
      <c r="QFW177" s="3"/>
      <c r="QFX177" s="3"/>
      <c r="QFY177" s="3"/>
      <c r="QFZ177" s="3"/>
      <c r="QGA177" s="3"/>
      <c r="QGB177" s="3"/>
      <c r="QGC177" s="3"/>
      <c r="QGD177" s="3"/>
      <c r="QGE177" s="3"/>
      <c r="QGF177" s="3"/>
      <c r="QGG177" s="3"/>
      <c r="QGH177" s="3"/>
      <c r="QGI177" s="3"/>
      <c r="QGJ177" s="3"/>
      <c r="QGK177" s="3"/>
      <c r="QGL177" s="3"/>
      <c r="QGM177" s="3"/>
      <c r="QGN177" s="3"/>
      <c r="QGO177" s="3"/>
      <c r="QGP177" s="3"/>
      <c r="QGQ177" s="3"/>
      <c r="QGR177" s="3"/>
      <c r="QGS177" s="3"/>
      <c r="QGT177" s="3"/>
      <c r="QGU177" s="3"/>
      <c r="QGV177" s="3"/>
      <c r="QGW177" s="3"/>
      <c r="QGX177" s="3"/>
      <c r="QGY177" s="3"/>
      <c r="QGZ177" s="3"/>
      <c r="QHA177" s="3"/>
      <c r="QHB177" s="3"/>
      <c r="QHC177" s="3"/>
      <c r="QHD177" s="3"/>
      <c r="QHE177" s="3"/>
      <c r="QHF177" s="3"/>
      <c r="QHG177" s="3"/>
      <c r="QHH177" s="3"/>
      <c r="QHI177" s="3"/>
      <c r="QHJ177" s="3"/>
      <c r="QHK177" s="3"/>
      <c r="QHL177" s="3"/>
      <c r="QHM177" s="3"/>
      <c r="QHN177" s="3"/>
      <c r="QHO177" s="3"/>
      <c r="QHP177" s="3"/>
      <c r="QHQ177" s="3"/>
      <c r="QHR177" s="3"/>
      <c r="QHS177" s="3"/>
      <c r="QHT177" s="3"/>
      <c r="QHU177" s="3"/>
      <c r="QHV177" s="3"/>
      <c r="QHW177" s="3"/>
      <c r="QHX177" s="3"/>
      <c r="QHY177" s="3"/>
      <c r="QHZ177" s="3"/>
      <c r="QIA177" s="3"/>
      <c r="QIB177" s="3"/>
      <c r="QIC177" s="3"/>
      <c r="QID177" s="3"/>
      <c r="QIE177" s="3"/>
      <c r="QIF177" s="3"/>
      <c r="QIG177" s="3"/>
      <c r="QIH177" s="3"/>
      <c r="QII177" s="3"/>
      <c r="QIJ177" s="3"/>
      <c r="QIK177" s="3"/>
      <c r="QIL177" s="3"/>
      <c r="QIM177" s="3"/>
      <c r="QIN177" s="3"/>
      <c r="QIO177" s="3"/>
      <c r="QIP177" s="3"/>
      <c r="QIQ177" s="3"/>
      <c r="QIR177" s="3"/>
      <c r="QIS177" s="3"/>
      <c r="QIT177" s="3"/>
      <c r="QIU177" s="3"/>
      <c r="QIV177" s="3"/>
      <c r="QIW177" s="3"/>
      <c r="QIX177" s="3"/>
      <c r="QIY177" s="3"/>
      <c r="QIZ177" s="3"/>
      <c r="QJA177" s="3"/>
      <c r="QJB177" s="3"/>
      <c r="QJC177" s="3"/>
      <c r="QJD177" s="3"/>
      <c r="QJE177" s="3"/>
      <c r="QJF177" s="3"/>
      <c r="QJG177" s="3"/>
      <c r="QJH177" s="3"/>
      <c r="QJI177" s="3"/>
      <c r="QJJ177" s="3"/>
      <c r="QJK177" s="3"/>
      <c r="QJL177" s="3"/>
      <c r="QJM177" s="3"/>
      <c r="QJN177" s="3"/>
      <c r="QJO177" s="3"/>
      <c r="QJP177" s="3"/>
      <c r="QJQ177" s="3"/>
      <c r="QJR177" s="3"/>
      <c r="QJS177" s="3"/>
      <c r="QJT177" s="3"/>
      <c r="QJU177" s="3"/>
      <c r="QJV177" s="3"/>
      <c r="QJW177" s="3"/>
      <c r="QJX177" s="3"/>
      <c r="QJY177" s="3"/>
      <c r="QJZ177" s="3"/>
      <c r="QKA177" s="3"/>
      <c r="QKB177" s="3"/>
      <c r="QKC177" s="3"/>
      <c r="QKD177" s="3"/>
      <c r="QKE177" s="3"/>
      <c r="QKF177" s="3"/>
      <c r="QKG177" s="3"/>
      <c r="QKH177" s="3"/>
      <c r="QKI177" s="3"/>
      <c r="QKJ177" s="3"/>
      <c r="QKK177" s="3"/>
      <c r="QKL177" s="3"/>
      <c r="QKM177" s="3"/>
      <c r="QKN177" s="3"/>
      <c r="QKO177" s="3"/>
      <c r="QKP177" s="3"/>
      <c r="QKQ177" s="3"/>
      <c r="QKR177" s="3"/>
      <c r="QKS177" s="3"/>
      <c r="QKT177" s="3"/>
      <c r="QKU177" s="3"/>
      <c r="QKV177" s="3"/>
      <c r="QKW177" s="3"/>
      <c r="QKX177" s="3"/>
      <c r="QKY177" s="3"/>
      <c r="QKZ177" s="3"/>
      <c r="QLA177" s="3"/>
      <c r="QLB177" s="3"/>
      <c r="QLC177" s="3"/>
      <c r="QLD177" s="3"/>
      <c r="QLE177" s="3"/>
      <c r="QLF177" s="3"/>
      <c r="QLG177" s="3"/>
      <c r="QLH177" s="3"/>
      <c r="QLI177" s="3"/>
      <c r="QLJ177" s="3"/>
      <c r="QLK177" s="3"/>
      <c r="QLL177" s="3"/>
      <c r="QLM177" s="3"/>
      <c r="QLN177" s="3"/>
      <c r="QLO177" s="3"/>
      <c r="QLP177" s="3"/>
      <c r="QLQ177" s="3"/>
      <c r="QLR177" s="3"/>
      <c r="QLS177" s="3"/>
      <c r="QLT177" s="3"/>
      <c r="QLU177" s="3"/>
      <c r="QLV177" s="3"/>
      <c r="QLW177" s="3"/>
      <c r="QLX177" s="3"/>
      <c r="QLY177" s="3"/>
      <c r="QLZ177" s="3"/>
      <c r="QMA177" s="3"/>
      <c r="QMB177" s="3"/>
      <c r="QMC177" s="3"/>
      <c r="QMD177" s="3"/>
      <c r="QME177" s="3"/>
      <c r="QMF177" s="3"/>
      <c r="QMG177" s="3"/>
      <c r="QMH177" s="3"/>
      <c r="QMI177" s="3"/>
      <c r="QMJ177" s="3"/>
      <c r="QMK177" s="3"/>
      <c r="QML177" s="3"/>
      <c r="QMM177" s="3"/>
      <c r="QMN177" s="3"/>
      <c r="QMO177" s="3"/>
      <c r="QMP177" s="3"/>
      <c r="QMQ177" s="3"/>
      <c r="QMR177" s="3"/>
      <c r="QMS177" s="3"/>
      <c r="QMT177" s="3"/>
      <c r="QMU177" s="3"/>
      <c r="QMV177" s="3"/>
      <c r="QMW177" s="3"/>
      <c r="QMX177" s="3"/>
      <c r="QMY177" s="3"/>
      <c r="QMZ177" s="3"/>
      <c r="QNA177" s="3"/>
      <c r="QNB177" s="3"/>
      <c r="QNC177" s="3"/>
      <c r="QND177" s="3"/>
      <c r="QNE177" s="3"/>
      <c r="QNF177" s="3"/>
      <c r="QNG177" s="3"/>
      <c r="QNH177" s="3"/>
      <c r="QNI177" s="3"/>
      <c r="QNJ177" s="3"/>
      <c r="QNK177" s="3"/>
      <c r="QNL177" s="3"/>
      <c r="QNM177" s="3"/>
      <c r="QNN177" s="3"/>
      <c r="QNO177" s="3"/>
      <c r="QNP177" s="3"/>
      <c r="QNQ177" s="3"/>
      <c r="QNR177" s="3"/>
      <c r="QNS177" s="3"/>
      <c r="QNT177" s="3"/>
      <c r="QNU177" s="3"/>
      <c r="QNV177" s="3"/>
      <c r="QNW177" s="3"/>
      <c r="QNX177" s="3"/>
      <c r="QNY177" s="3"/>
      <c r="QNZ177" s="3"/>
      <c r="QOA177" s="3"/>
      <c r="QOB177" s="3"/>
      <c r="QOC177" s="3"/>
      <c r="QOD177" s="3"/>
      <c r="QOE177" s="3"/>
      <c r="QOF177" s="3"/>
      <c r="QOG177" s="3"/>
      <c r="QOH177" s="3"/>
      <c r="QOI177" s="3"/>
      <c r="QOJ177" s="3"/>
      <c r="QOK177" s="3"/>
      <c r="QOL177" s="3"/>
      <c r="QOM177" s="3"/>
      <c r="QON177" s="3"/>
      <c r="QOO177" s="3"/>
      <c r="QOP177" s="3"/>
      <c r="QOQ177" s="3"/>
      <c r="QOR177" s="3"/>
      <c r="QOS177" s="3"/>
      <c r="QOT177" s="3"/>
      <c r="QOU177" s="3"/>
      <c r="QOV177" s="3"/>
      <c r="QOW177" s="3"/>
      <c r="QOX177" s="3"/>
      <c r="QOY177" s="3"/>
      <c r="QOZ177" s="3"/>
      <c r="QPA177" s="3"/>
      <c r="QPB177" s="3"/>
      <c r="QPC177" s="3"/>
      <c r="QPD177" s="3"/>
      <c r="QPE177" s="3"/>
      <c r="QPF177" s="3"/>
      <c r="QPG177" s="3"/>
      <c r="QPH177" s="3"/>
      <c r="QPI177" s="3"/>
      <c r="QPJ177" s="3"/>
      <c r="QPK177" s="3"/>
      <c r="QPL177" s="3"/>
      <c r="QPM177" s="3"/>
      <c r="QPN177" s="3"/>
      <c r="QPO177" s="3"/>
      <c r="QPP177" s="3"/>
      <c r="QPQ177" s="3"/>
      <c r="QPR177" s="3"/>
      <c r="QPS177" s="3"/>
      <c r="QPT177" s="3"/>
      <c r="QPU177" s="3"/>
      <c r="QPV177" s="3"/>
      <c r="QPW177" s="3"/>
      <c r="QPX177" s="3"/>
      <c r="QPY177" s="3"/>
      <c r="QPZ177" s="3"/>
      <c r="QQA177" s="3"/>
      <c r="QQB177" s="3"/>
      <c r="QQC177" s="3"/>
      <c r="QQD177" s="3"/>
      <c r="QQE177" s="3"/>
      <c r="QQF177" s="3"/>
      <c r="QQG177" s="3"/>
      <c r="QQH177" s="3"/>
      <c r="QQI177" s="3"/>
      <c r="QQJ177" s="3"/>
      <c r="QQK177" s="3"/>
      <c r="QQL177" s="3"/>
      <c r="QQM177" s="3"/>
      <c r="QQN177" s="3"/>
      <c r="QQO177" s="3"/>
      <c r="QQP177" s="3"/>
      <c r="QQQ177" s="3"/>
      <c r="QQR177" s="3"/>
      <c r="QQS177" s="3"/>
      <c r="QQT177" s="3"/>
      <c r="QQU177" s="3"/>
      <c r="QQV177" s="3"/>
      <c r="QQW177" s="3"/>
      <c r="QQX177" s="3"/>
      <c r="QQY177" s="3"/>
      <c r="QQZ177" s="3"/>
      <c r="QRA177" s="3"/>
      <c r="QRB177" s="3"/>
      <c r="QRC177" s="3"/>
      <c r="QRD177" s="3"/>
      <c r="QRE177" s="3"/>
      <c r="QRF177" s="3"/>
      <c r="QRG177" s="3"/>
      <c r="QRH177" s="3"/>
      <c r="QRI177" s="3"/>
      <c r="QRJ177" s="3"/>
      <c r="QRK177" s="3"/>
      <c r="QRL177" s="3"/>
      <c r="QRM177" s="3"/>
      <c r="QRN177" s="3"/>
      <c r="QRO177" s="3"/>
      <c r="QRP177" s="3"/>
      <c r="QRQ177" s="3"/>
      <c r="QRR177" s="3"/>
      <c r="QRS177" s="3"/>
      <c r="QRT177" s="3"/>
      <c r="QRU177" s="3"/>
      <c r="QRV177" s="3"/>
      <c r="QRW177" s="3"/>
      <c r="QRX177" s="3"/>
      <c r="QRY177" s="3"/>
      <c r="QRZ177" s="3"/>
      <c r="QSA177" s="3"/>
      <c r="QSB177" s="3"/>
      <c r="QSC177" s="3"/>
      <c r="QSD177" s="3"/>
      <c r="QSE177" s="3"/>
      <c r="QSF177" s="3"/>
      <c r="QSG177" s="3"/>
      <c r="QSH177" s="3"/>
      <c r="QSI177" s="3"/>
      <c r="QSJ177" s="3"/>
      <c r="QSK177" s="3"/>
      <c r="QSL177" s="3"/>
      <c r="QSM177" s="3"/>
      <c r="QSN177" s="3"/>
      <c r="QSO177" s="3"/>
      <c r="QSP177" s="3"/>
      <c r="QSQ177" s="3"/>
      <c r="QSR177" s="3"/>
      <c r="QSS177" s="3"/>
      <c r="QST177" s="3"/>
      <c r="QSU177" s="3"/>
      <c r="QSV177" s="3"/>
      <c r="QSW177" s="3"/>
      <c r="QSX177" s="3"/>
      <c r="QSY177" s="3"/>
      <c r="QSZ177" s="3"/>
      <c r="QTA177" s="3"/>
      <c r="QTB177" s="3"/>
      <c r="QTC177" s="3"/>
      <c r="QTD177" s="3"/>
      <c r="QTE177" s="3"/>
      <c r="QTF177" s="3"/>
      <c r="QTG177" s="3"/>
      <c r="QTH177" s="3"/>
      <c r="QTI177" s="3"/>
      <c r="QTJ177" s="3"/>
      <c r="QTK177" s="3"/>
      <c r="QTL177" s="3"/>
      <c r="QTM177" s="3"/>
      <c r="QTN177" s="3"/>
      <c r="QTO177" s="3"/>
      <c r="QTP177" s="3"/>
      <c r="QTQ177" s="3"/>
      <c r="QTR177" s="3"/>
      <c r="QTS177" s="3"/>
      <c r="QTT177" s="3"/>
      <c r="QTU177" s="3"/>
      <c r="QTV177" s="3"/>
      <c r="QTW177" s="3"/>
      <c r="QTX177" s="3"/>
      <c r="QTY177" s="3"/>
      <c r="QTZ177" s="3"/>
      <c r="QUA177" s="3"/>
      <c r="QUB177" s="3"/>
      <c r="QUC177" s="3"/>
      <c r="QUD177" s="3"/>
      <c r="QUE177" s="3"/>
      <c r="QUF177" s="3"/>
      <c r="QUG177" s="3"/>
      <c r="QUH177" s="3"/>
      <c r="QUI177" s="3"/>
      <c r="QUJ177" s="3"/>
      <c r="QUK177" s="3"/>
      <c r="QUL177" s="3"/>
      <c r="QUM177" s="3"/>
      <c r="QUN177" s="3"/>
      <c r="QUO177" s="3"/>
      <c r="QUP177" s="3"/>
      <c r="QUQ177" s="3"/>
      <c r="QUR177" s="3"/>
      <c r="QUS177" s="3"/>
      <c r="QUT177" s="3"/>
      <c r="QUU177" s="3"/>
      <c r="QUV177" s="3"/>
      <c r="QUW177" s="3"/>
      <c r="QUX177" s="3"/>
      <c r="QUY177" s="3"/>
      <c r="QUZ177" s="3"/>
      <c r="QVA177" s="3"/>
      <c r="QVB177" s="3"/>
      <c r="QVC177" s="3"/>
      <c r="QVD177" s="3"/>
      <c r="QVE177" s="3"/>
      <c r="QVF177" s="3"/>
      <c r="QVG177" s="3"/>
      <c r="QVH177" s="3"/>
      <c r="QVI177" s="3"/>
      <c r="QVJ177" s="3"/>
      <c r="QVK177" s="3"/>
      <c r="QVL177" s="3"/>
      <c r="QVM177" s="3"/>
      <c r="QVN177" s="3"/>
      <c r="QVO177" s="3"/>
      <c r="QVP177" s="3"/>
      <c r="QVQ177" s="3"/>
      <c r="QVR177" s="3"/>
      <c r="QVS177" s="3"/>
      <c r="QVT177" s="3"/>
      <c r="QVU177" s="3"/>
      <c r="QVV177" s="3"/>
      <c r="QVW177" s="3"/>
      <c r="QVX177" s="3"/>
      <c r="QVY177" s="3"/>
      <c r="QVZ177" s="3"/>
      <c r="QWA177" s="3"/>
      <c r="QWB177" s="3"/>
      <c r="QWC177" s="3"/>
      <c r="QWD177" s="3"/>
      <c r="QWE177" s="3"/>
      <c r="QWF177" s="3"/>
      <c r="QWG177" s="3"/>
      <c r="QWH177" s="3"/>
      <c r="QWI177" s="3"/>
      <c r="QWJ177" s="3"/>
      <c r="QWK177" s="3"/>
      <c r="QWL177" s="3"/>
      <c r="QWM177" s="3"/>
      <c r="QWN177" s="3"/>
      <c r="QWO177" s="3"/>
      <c r="QWP177" s="3"/>
      <c r="QWQ177" s="3"/>
      <c r="QWR177" s="3"/>
      <c r="QWS177" s="3"/>
      <c r="QWT177" s="3"/>
      <c r="QWU177" s="3"/>
      <c r="QWV177" s="3"/>
      <c r="QWW177" s="3"/>
      <c r="QWX177" s="3"/>
      <c r="QWY177" s="3"/>
      <c r="QWZ177" s="3"/>
      <c r="QXA177" s="3"/>
      <c r="QXB177" s="3"/>
      <c r="QXC177" s="3"/>
      <c r="QXD177" s="3"/>
      <c r="QXE177" s="3"/>
      <c r="QXF177" s="3"/>
      <c r="QXG177" s="3"/>
      <c r="QXH177" s="3"/>
      <c r="QXI177" s="3"/>
      <c r="QXJ177" s="3"/>
      <c r="QXK177" s="3"/>
      <c r="QXL177" s="3"/>
      <c r="QXM177" s="3"/>
      <c r="QXN177" s="3"/>
      <c r="QXO177" s="3"/>
      <c r="QXP177" s="3"/>
      <c r="QXQ177" s="3"/>
      <c r="QXR177" s="3"/>
      <c r="QXS177" s="3"/>
      <c r="QXT177" s="3"/>
      <c r="QXU177" s="3"/>
      <c r="QXV177" s="3"/>
      <c r="QXW177" s="3"/>
      <c r="QXX177" s="3"/>
      <c r="QXY177" s="3"/>
      <c r="QXZ177" s="3"/>
      <c r="QYA177" s="3"/>
      <c r="QYB177" s="3"/>
      <c r="QYC177" s="3"/>
      <c r="QYD177" s="3"/>
      <c r="QYE177" s="3"/>
      <c r="QYF177" s="3"/>
      <c r="QYG177" s="3"/>
      <c r="QYH177" s="3"/>
      <c r="QYI177" s="3"/>
      <c r="QYJ177" s="3"/>
      <c r="QYK177" s="3"/>
      <c r="QYL177" s="3"/>
      <c r="QYM177" s="3"/>
      <c r="QYN177" s="3"/>
      <c r="QYO177" s="3"/>
      <c r="QYP177" s="3"/>
      <c r="QYQ177" s="3"/>
      <c r="QYR177" s="3"/>
      <c r="QYS177" s="3"/>
      <c r="QYT177" s="3"/>
      <c r="QYU177" s="3"/>
      <c r="QYV177" s="3"/>
      <c r="QYW177" s="3"/>
      <c r="QYX177" s="3"/>
      <c r="QYY177" s="3"/>
      <c r="QYZ177" s="3"/>
      <c r="QZA177" s="3"/>
      <c r="QZB177" s="3"/>
      <c r="QZC177" s="3"/>
      <c r="QZD177" s="3"/>
      <c r="QZE177" s="3"/>
      <c r="QZF177" s="3"/>
      <c r="QZG177" s="3"/>
      <c r="QZH177" s="3"/>
      <c r="QZI177" s="3"/>
      <c r="QZJ177" s="3"/>
      <c r="QZK177" s="3"/>
      <c r="QZL177" s="3"/>
      <c r="QZM177" s="3"/>
      <c r="QZN177" s="3"/>
      <c r="QZO177" s="3"/>
      <c r="QZP177" s="3"/>
      <c r="QZQ177" s="3"/>
      <c r="QZR177" s="3"/>
      <c r="QZS177" s="3"/>
      <c r="QZT177" s="3"/>
      <c r="QZU177" s="3"/>
      <c r="QZV177" s="3"/>
      <c r="QZW177" s="3"/>
      <c r="QZX177" s="3"/>
      <c r="QZY177" s="3"/>
      <c r="QZZ177" s="3"/>
      <c r="RAA177" s="3"/>
      <c r="RAB177" s="3"/>
      <c r="RAC177" s="3"/>
      <c r="RAD177" s="3"/>
      <c r="RAE177" s="3"/>
      <c r="RAF177" s="3"/>
      <c r="RAG177" s="3"/>
      <c r="RAH177" s="3"/>
      <c r="RAI177" s="3"/>
      <c r="RAJ177" s="3"/>
      <c r="RAK177" s="3"/>
      <c r="RAL177" s="3"/>
      <c r="RAM177" s="3"/>
      <c r="RAN177" s="3"/>
      <c r="RAO177" s="3"/>
      <c r="RAP177" s="3"/>
      <c r="RAQ177" s="3"/>
      <c r="RAR177" s="3"/>
      <c r="RAS177" s="3"/>
      <c r="RAT177" s="3"/>
      <c r="RAU177" s="3"/>
      <c r="RAV177" s="3"/>
      <c r="RAW177" s="3"/>
      <c r="RAX177" s="3"/>
      <c r="RAY177" s="3"/>
      <c r="RAZ177" s="3"/>
      <c r="RBA177" s="3"/>
      <c r="RBB177" s="3"/>
      <c r="RBC177" s="3"/>
      <c r="RBD177" s="3"/>
      <c r="RBE177" s="3"/>
      <c r="RBF177" s="3"/>
      <c r="RBG177" s="3"/>
      <c r="RBH177" s="3"/>
      <c r="RBI177" s="3"/>
      <c r="RBJ177" s="3"/>
      <c r="RBK177" s="3"/>
      <c r="RBL177" s="3"/>
      <c r="RBM177" s="3"/>
      <c r="RBN177" s="3"/>
      <c r="RBO177" s="3"/>
      <c r="RBP177" s="3"/>
      <c r="RBQ177" s="3"/>
      <c r="RBR177" s="3"/>
      <c r="RBS177" s="3"/>
      <c r="RBT177" s="3"/>
      <c r="RBU177" s="3"/>
      <c r="RBV177" s="3"/>
      <c r="RBW177" s="3"/>
      <c r="RBX177" s="3"/>
      <c r="RBY177" s="3"/>
      <c r="RBZ177" s="3"/>
      <c r="RCA177" s="3"/>
      <c r="RCB177" s="3"/>
      <c r="RCC177" s="3"/>
      <c r="RCD177" s="3"/>
      <c r="RCE177" s="3"/>
      <c r="RCF177" s="3"/>
      <c r="RCG177" s="3"/>
      <c r="RCH177" s="3"/>
      <c r="RCI177" s="3"/>
      <c r="RCJ177" s="3"/>
      <c r="RCK177" s="3"/>
      <c r="RCL177" s="3"/>
      <c r="RCM177" s="3"/>
      <c r="RCN177" s="3"/>
      <c r="RCO177" s="3"/>
      <c r="RCP177" s="3"/>
      <c r="RCQ177" s="3"/>
      <c r="RCR177" s="3"/>
      <c r="RCS177" s="3"/>
      <c r="RCT177" s="3"/>
      <c r="RCU177" s="3"/>
      <c r="RCV177" s="3"/>
      <c r="RCW177" s="3"/>
      <c r="RCX177" s="3"/>
      <c r="RCY177" s="3"/>
      <c r="RCZ177" s="3"/>
      <c r="RDA177" s="3"/>
      <c r="RDB177" s="3"/>
      <c r="RDC177" s="3"/>
      <c r="RDD177" s="3"/>
      <c r="RDE177" s="3"/>
      <c r="RDF177" s="3"/>
      <c r="RDG177" s="3"/>
      <c r="RDH177" s="3"/>
      <c r="RDI177" s="3"/>
      <c r="RDJ177" s="3"/>
      <c r="RDK177" s="3"/>
      <c r="RDL177" s="3"/>
      <c r="RDM177" s="3"/>
      <c r="RDN177" s="3"/>
      <c r="RDO177" s="3"/>
      <c r="RDP177" s="3"/>
      <c r="RDQ177" s="3"/>
      <c r="RDR177" s="3"/>
      <c r="RDS177" s="3"/>
      <c r="RDT177" s="3"/>
      <c r="RDU177" s="3"/>
      <c r="RDV177" s="3"/>
      <c r="RDW177" s="3"/>
      <c r="RDX177" s="3"/>
      <c r="RDY177" s="3"/>
      <c r="RDZ177" s="3"/>
      <c r="REA177" s="3"/>
      <c r="REB177" s="3"/>
      <c r="REC177" s="3"/>
      <c r="RED177" s="3"/>
      <c r="REE177" s="3"/>
      <c r="REF177" s="3"/>
      <c r="REG177" s="3"/>
      <c r="REH177" s="3"/>
      <c r="REI177" s="3"/>
      <c r="REJ177" s="3"/>
      <c r="REK177" s="3"/>
      <c r="REL177" s="3"/>
      <c r="REM177" s="3"/>
      <c r="REN177" s="3"/>
      <c r="REO177" s="3"/>
      <c r="REP177" s="3"/>
      <c r="REQ177" s="3"/>
      <c r="RER177" s="3"/>
      <c r="RES177" s="3"/>
      <c r="RET177" s="3"/>
      <c r="REU177" s="3"/>
      <c r="REV177" s="3"/>
      <c r="REW177" s="3"/>
      <c r="REX177" s="3"/>
      <c r="REY177" s="3"/>
      <c r="REZ177" s="3"/>
      <c r="RFA177" s="3"/>
      <c r="RFB177" s="3"/>
      <c r="RFC177" s="3"/>
      <c r="RFD177" s="3"/>
      <c r="RFE177" s="3"/>
      <c r="RFF177" s="3"/>
      <c r="RFG177" s="3"/>
      <c r="RFH177" s="3"/>
      <c r="RFI177" s="3"/>
      <c r="RFJ177" s="3"/>
      <c r="RFK177" s="3"/>
      <c r="RFL177" s="3"/>
      <c r="RFM177" s="3"/>
      <c r="RFN177" s="3"/>
      <c r="RFO177" s="3"/>
      <c r="RFP177" s="3"/>
      <c r="RFQ177" s="3"/>
      <c r="RFR177" s="3"/>
      <c r="RFS177" s="3"/>
      <c r="RFT177" s="3"/>
      <c r="RFU177" s="3"/>
      <c r="RFV177" s="3"/>
      <c r="RFW177" s="3"/>
      <c r="RFX177" s="3"/>
      <c r="RFY177" s="3"/>
      <c r="RFZ177" s="3"/>
      <c r="RGA177" s="3"/>
      <c r="RGB177" s="3"/>
      <c r="RGC177" s="3"/>
      <c r="RGD177" s="3"/>
      <c r="RGE177" s="3"/>
      <c r="RGF177" s="3"/>
      <c r="RGG177" s="3"/>
      <c r="RGH177" s="3"/>
      <c r="RGI177" s="3"/>
      <c r="RGJ177" s="3"/>
      <c r="RGK177" s="3"/>
      <c r="RGL177" s="3"/>
      <c r="RGM177" s="3"/>
      <c r="RGN177" s="3"/>
      <c r="RGO177" s="3"/>
      <c r="RGP177" s="3"/>
      <c r="RGQ177" s="3"/>
      <c r="RGR177" s="3"/>
      <c r="RGS177" s="3"/>
      <c r="RGT177" s="3"/>
      <c r="RGU177" s="3"/>
      <c r="RGV177" s="3"/>
      <c r="RGW177" s="3"/>
      <c r="RGX177" s="3"/>
      <c r="RGY177" s="3"/>
      <c r="RGZ177" s="3"/>
      <c r="RHA177" s="3"/>
      <c r="RHB177" s="3"/>
      <c r="RHC177" s="3"/>
      <c r="RHD177" s="3"/>
      <c r="RHE177" s="3"/>
      <c r="RHF177" s="3"/>
      <c r="RHG177" s="3"/>
      <c r="RHH177" s="3"/>
      <c r="RHI177" s="3"/>
      <c r="RHJ177" s="3"/>
      <c r="RHK177" s="3"/>
      <c r="RHL177" s="3"/>
      <c r="RHM177" s="3"/>
      <c r="RHN177" s="3"/>
      <c r="RHO177" s="3"/>
      <c r="RHP177" s="3"/>
      <c r="RHQ177" s="3"/>
      <c r="RHR177" s="3"/>
      <c r="RHS177" s="3"/>
      <c r="RHT177" s="3"/>
      <c r="RHU177" s="3"/>
      <c r="RHV177" s="3"/>
      <c r="RHW177" s="3"/>
      <c r="RHX177" s="3"/>
      <c r="RHY177" s="3"/>
      <c r="RHZ177" s="3"/>
      <c r="RIA177" s="3"/>
      <c r="RIB177" s="3"/>
      <c r="RIC177" s="3"/>
      <c r="RID177" s="3"/>
      <c r="RIE177" s="3"/>
      <c r="RIF177" s="3"/>
      <c r="RIG177" s="3"/>
      <c r="RIH177" s="3"/>
      <c r="RII177" s="3"/>
      <c r="RIJ177" s="3"/>
      <c r="RIK177" s="3"/>
      <c r="RIL177" s="3"/>
      <c r="RIM177" s="3"/>
      <c r="RIN177" s="3"/>
      <c r="RIO177" s="3"/>
      <c r="RIP177" s="3"/>
      <c r="RIQ177" s="3"/>
      <c r="RIR177" s="3"/>
      <c r="RIS177" s="3"/>
      <c r="RIT177" s="3"/>
      <c r="RIU177" s="3"/>
      <c r="RIV177" s="3"/>
      <c r="RIW177" s="3"/>
      <c r="RIX177" s="3"/>
      <c r="RIY177" s="3"/>
      <c r="RIZ177" s="3"/>
      <c r="RJA177" s="3"/>
      <c r="RJB177" s="3"/>
      <c r="RJC177" s="3"/>
      <c r="RJD177" s="3"/>
      <c r="RJE177" s="3"/>
      <c r="RJF177" s="3"/>
      <c r="RJG177" s="3"/>
      <c r="RJH177" s="3"/>
      <c r="RJI177" s="3"/>
      <c r="RJJ177" s="3"/>
      <c r="RJK177" s="3"/>
      <c r="RJL177" s="3"/>
      <c r="RJM177" s="3"/>
      <c r="RJN177" s="3"/>
      <c r="RJO177" s="3"/>
      <c r="RJP177" s="3"/>
      <c r="RJQ177" s="3"/>
      <c r="RJR177" s="3"/>
      <c r="RJS177" s="3"/>
      <c r="RJT177" s="3"/>
      <c r="RJU177" s="3"/>
      <c r="RJV177" s="3"/>
      <c r="RJW177" s="3"/>
      <c r="RJX177" s="3"/>
      <c r="RJY177" s="3"/>
      <c r="RJZ177" s="3"/>
      <c r="RKA177" s="3"/>
      <c r="RKB177" s="3"/>
      <c r="RKC177" s="3"/>
      <c r="RKD177" s="3"/>
      <c r="RKE177" s="3"/>
      <c r="RKF177" s="3"/>
      <c r="RKG177" s="3"/>
      <c r="RKH177" s="3"/>
      <c r="RKI177" s="3"/>
      <c r="RKJ177" s="3"/>
      <c r="RKK177" s="3"/>
      <c r="RKL177" s="3"/>
      <c r="RKM177" s="3"/>
      <c r="RKN177" s="3"/>
      <c r="RKO177" s="3"/>
      <c r="RKP177" s="3"/>
      <c r="RKQ177" s="3"/>
      <c r="RKR177" s="3"/>
      <c r="RKS177" s="3"/>
      <c r="RKT177" s="3"/>
      <c r="RKU177" s="3"/>
      <c r="RKV177" s="3"/>
      <c r="RKW177" s="3"/>
      <c r="RKX177" s="3"/>
      <c r="RKY177" s="3"/>
      <c r="RKZ177" s="3"/>
      <c r="RLA177" s="3"/>
      <c r="RLB177" s="3"/>
      <c r="RLC177" s="3"/>
      <c r="RLD177" s="3"/>
      <c r="RLE177" s="3"/>
      <c r="RLF177" s="3"/>
      <c r="RLG177" s="3"/>
      <c r="RLH177" s="3"/>
    </row>
    <row r="178" spans="1:12488" ht="12">
      <c r="A178" s="4">
        <v>6120</v>
      </c>
      <c r="B178" s="2" t="s">
        <v>303</v>
      </c>
      <c r="C178" s="2" t="s">
        <v>6</v>
      </c>
      <c r="D178" s="2" t="s">
        <v>545</v>
      </c>
      <c r="E178" s="2" t="s">
        <v>18</v>
      </c>
      <c r="F178" s="2" t="str">
        <f t="shared" ref="F178:F184" si="35">C178&amp;" "&amp;D178&amp;" "&amp;E178</f>
        <v>Al Fakher Grapes Mint 1kg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>
        <v>400</v>
      </c>
      <c r="R178" s="6">
        <v>173</v>
      </c>
      <c r="S178" s="5">
        <f t="shared" si="26"/>
        <v>573</v>
      </c>
      <c r="T178" s="2" t="str">
        <f t="shared" si="27"/>
        <v>Al Fakher Grapes Mint 1kg</v>
      </c>
      <c r="U178" s="6">
        <v>6</v>
      </c>
      <c r="V178" s="6">
        <f t="shared" si="34"/>
        <v>0</v>
      </c>
      <c r="W178" s="6">
        <f t="shared" si="34"/>
        <v>0</v>
      </c>
      <c r="X178" s="6">
        <f t="shared" si="34"/>
        <v>0</v>
      </c>
      <c r="Y178" s="6">
        <f t="shared" si="34"/>
        <v>0</v>
      </c>
      <c r="Z178" s="6">
        <f t="shared" si="34"/>
        <v>0</v>
      </c>
      <c r="AA178" s="6">
        <f t="shared" si="34"/>
        <v>0</v>
      </c>
      <c r="AB178" s="6">
        <f t="shared" si="33"/>
        <v>0</v>
      </c>
      <c r="AC178" s="6">
        <f t="shared" si="33"/>
        <v>0</v>
      </c>
      <c r="AD178" s="6">
        <f t="shared" si="33"/>
        <v>0</v>
      </c>
      <c r="AE178" s="6">
        <f t="shared" si="33"/>
        <v>0</v>
      </c>
      <c r="AF178" s="6">
        <f t="shared" si="33"/>
        <v>2400</v>
      </c>
      <c r="AG178" s="6">
        <f t="shared" si="33"/>
        <v>1038</v>
      </c>
      <c r="AH178" s="8">
        <f t="shared" si="28"/>
        <v>3438</v>
      </c>
      <c r="AI178" s="2" t="s">
        <v>545</v>
      </c>
      <c r="AJ178" s="6" t="str">
        <f t="shared" si="29"/>
        <v>Al Fakher Grapes Mint</v>
      </c>
      <c r="AK178" s="28">
        <f t="shared" si="30"/>
        <v>573</v>
      </c>
      <c r="AL178" s="28">
        <f t="shared" si="31"/>
        <v>3438</v>
      </c>
      <c r="AM178" s="44">
        <f t="shared" si="32"/>
        <v>8.1726128090373214E-4</v>
      </c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  <c r="WQ178" s="3"/>
      <c r="WR178" s="3"/>
      <c r="WS178" s="3"/>
      <c r="WT178" s="3"/>
      <c r="WU178" s="3"/>
      <c r="WV178" s="3"/>
      <c r="WW178" s="3"/>
      <c r="WX178" s="3"/>
      <c r="WY178" s="3"/>
      <c r="WZ178" s="3"/>
      <c r="XA178" s="3"/>
      <c r="XB178" s="3"/>
      <c r="XC178" s="3"/>
      <c r="XD178" s="3"/>
      <c r="XE178" s="3"/>
      <c r="XF178" s="3"/>
      <c r="XG178" s="3"/>
      <c r="XH178" s="3"/>
      <c r="XI178" s="3"/>
      <c r="XJ178" s="3"/>
      <c r="XK178" s="3"/>
      <c r="XL178" s="3"/>
      <c r="XM178" s="3"/>
      <c r="XN178" s="3"/>
      <c r="XO178" s="3"/>
      <c r="XP178" s="3"/>
      <c r="XQ178" s="3"/>
      <c r="XR178" s="3"/>
      <c r="XS178" s="3"/>
      <c r="XT178" s="3"/>
      <c r="XU178" s="3"/>
      <c r="XV178" s="3"/>
      <c r="XW178" s="3"/>
      <c r="XX178" s="3"/>
      <c r="XY178" s="3"/>
      <c r="XZ178" s="3"/>
      <c r="YA178" s="3"/>
      <c r="YB178" s="3"/>
      <c r="YC178" s="3"/>
      <c r="YD178" s="3"/>
      <c r="YE178" s="3"/>
      <c r="YF178" s="3"/>
      <c r="YG178" s="3"/>
      <c r="YH178" s="3"/>
      <c r="YI178" s="3"/>
      <c r="YJ178" s="3"/>
      <c r="YK178" s="3"/>
      <c r="YL178" s="3"/>
      <c r="YM178" s="3"/>
      <c r="YN178" s="3"/>
      <c r="YO178" s="3"/>
      <c r="YP178" s="3"/>
      <c r="YQ178" s="3"/>
      <c r="YR178" s="3"/>
      <c r="YS178" s="3"/>
      <c r="YT178" s="3"/>
      <c r="YU178" s="3"/>
      <c r="YV178" s="3"/>
      <c r="YW178" s="3"/>
      <c r="YX178" s="3"/>
      <c r="YY178" s="3"/>
      <c r="YZ178" s="3"/>
      <c r="ZA178" s="3"/>
      <c r="ZB178" s="3"/>
      <c r="ZC178" s="3"/>
      <c r="ZD178" s="3"/>
      <c r="ZE178" s="3"/>
      <c r="ZF178" s="3"/>
      <c r="ZG178" s="3"/>
      <c r="ZH178" s="3"/>
      <c r="ZI178" s="3"/>
      <c r="ZJ178" s="3"/>
      <c r="ZK178" s="3"/>
      <c r="ZL178" s="3"/>
      <c r="ZM178" s="3"/>
      <c r="ZN178" s="3"/>
      <c r="ZO178" s="3"/>
      <c r="ZP178" s="3"/>
      <c r="ZQ178" s="3"/>
      <c r="ZR178" s="3"/>
      <c r="ZS178" s="3"/>
      <c r="ZT178" s="3"/>
      <c r="ZU178" s="3"/>
      <c r="ZV178" s="3"/>
      <c r="ZW178" s="3"/>
      <c r="ZX178" s="3"/>
      <c r="ZY178" s="3"/>
      <c r="ZZ178" s="3"/>
      <c r="AAA178" s="3"/>
      <c r="AAB178" s="3"/>
      <c r="AAC178" s="3"/>
      <c r="AAD178" s="3"/>
      <c r="AAE178" s="3"/>
      <c r="AAF178" s="3"/>
      <c r="AAG178" s="3"/>
      <c r="AAH178" s="3"/>
      <c r="AAI178" s="3"/>
      <c r="AAJ178" s="3"/>
      <c r="AAK178" s="3"/>
      <c r="AAL178" s="3"/>
      <c r="AAM178" s="3"/>
      <c r="AAN178" s="3"/>
      <c r="AAO178" s="3"/>
      <c r="AAP178" s="3"/>
      <c r="AAQ178" s="3"/>
      <c r="AAR178" s="3"/>
      <c r="AAS178" s="3"/>
      <c r="AAT178" s="3"/>
      <c r="AAU178" s="3"/>
      <c r="AAV178" s="3"/>
      <c r="AAW178" s="3"/>
      <c r="AAX178" s="3"/>
      <c r="AAY178" s="3"/>
      <c r="AAZ178" s="3"/>
      <c r="ABA178" s="3"/>
      <c r="ABB178" s="3"/>
      <c r="ABC178" s="3"/>
      <c r="ABD178" s="3"/>
      <c r="ABE178" s="3"/>
      <c r="ABF178" s="3"/>
      <c r="ABG178" s="3"/>
      <c r="ABH178" s="3"/>
      <c r="ABI178" s="3"/>
      <c r="ABJ178" s="3"/>
      <c r="ABK178" s="3"/>
      <c r="ABL178" s="3"/>
      <c r="ABM178" s="3"/>
      <c r="ABN178" s="3"/>
      <c r="ABO178" s="3"/>
      <c r="ABP178" s="3"/>
      <c r="ABQ178" s="3"/>
      <c r="ABR178" s="3"/>
      <c r="ABS178" s="3"/>
      <c r="ABT178" s="3"/>
      <c r="ABU178" s="3"/>
      <c r="ABV178" s="3"/>
      <c r="ABW178" s="3"/>
      <c r="ABX178" s="3"/>
      <c r="ABY178" s="3"/>
      <c r="ABZ178" s="3"/>
      <c r="ACA178" s="3"/>
      <c r="ACB178" s="3"/>
      <c r="ACC178" s="3"/>
      <c r="ACD178" s="3"/>
      <c r="ACE178" s="3"/>
      <c r="ACF178" s="3"/>
      <c r="ACG178" s="3"/>
      <c r="ACH178" s="3"/>
      <c r="ACI178" s="3"/>
      <c r="ACJ178" s="3"/>
      <c r="ACK178" s="3"/>
      <c r="ACL178" s="3"/>
      <c r="ACM178" s="3"/>
      <c r="ACN178" s="3"/>
      <c r="ACO178" s="3"/>
      <c r="ACP178" s="3"/>
      <c r="ACQ178" s="3"/>
      <c r="ACR178" s="3"/>
      <c r="ACS178" s="3"/>
      <c r="ACT178" s="3"/>
      <c r="ACU178" s="3"/>
      <c r="ACV178" s="3"/>
      <c r="ACW178" s="3"/>
      <c r="ACX178" s="3"/>
      <c r="ACY178" s="3"/>
      <c r="ACZ178" s="3"/>
      <c r="ADA178" s="3"/>
      <c r="ADB178" s="3"/>
      <c r="ADC178" s="3"/>
      <c r="ADD178" s="3"/>
      <c r="ADE178" s="3"/>
      <c r="ADF178" s="3"/>
      <c r="ADG178" s="3"/>
      <c r="ADH178" s="3"/>
      <c r="ADI178" s="3"/>
      <c r="ADJ178" s="3"/>
      <c r="ADK178" s="3"/>
      <c r="ADL178" s="3"/>
      <c r="ADM178" s="3"/>
      <c r="ADN178" s="3"/>
      <c r="ADO178" s="3"/>
      <c r="ADP178" s="3"/>
      <c r="ADQ178" s="3"/>
      <c r="ADR178" s="3"/>
      <c r="ADS178" s="3"/>
      <c r="ADT178" s="3"/>
      <c r="ADU178" s="3"/>
      <c r="ADV178" s="3"/>
      <c r="ADW178" s="3"/>
      <c r="ADX178" s="3"/>
      <c r="ADY178" s="3"/>
      <c r="ADZ178" s="3"/>
      <c r="AEA178" s="3"/>
      <c r="AEB178" s="3"/>
      <c r="AEC178" s="3"/>
      <c r="AED178" s="3"/>
      <c r="AEE178" s="3"/>
      <c r="AEF178" s="3"/>
      <c r="AEG178" s="3"/>
      <c r="AEH178" s="3"/>
      <c r="AEI178" s="3"/>
      <c r="AEJ178" s="3"/>
      <c r="AEK178" s="3"/>
      <c r="AEL178" s="3"/>
      <c r="AEM178" s="3"/>
      <c r="AEN178" s="3"/>
      <c r="AEO178" s="3"/>
      <c r="AEP178" s="3"/>
      <c r="AEQ178" s="3"/>
      <c r="AER178" s="3"/>
      <c r="AES178" s="3"/>
      <c r="AET178" s="3"/>
      <c r="AEU178" s="3"/>
      <c r="AEV178" s="3"/>
      <c r="AEW178" s="3"/>
      <c r="AEX178" s="3"/>
      <c r="AEY178" s="3"/>
      <c r="AEZ178" s="3"/>
      <c r="AFA178" s="3"/>
      <c r="AFB178" s="3"/>
      <c r="AFC178" s="3"/>
      <c r="AFD178" s="3"/>
      <c r="AFE178" s="3"/>
      <c r="AFF178" s="3"/>
      <c r="AFG178" s="3"/>
      <c r="AFH178" s="3"/>
      <c r="AFI178" s="3"/>
      <c r="AFJ178" s="3"/>
      <c r="AFK178" s="3"/>
      <c r="AFL178" s="3"/>
      <c r="AFM178" s="3"/>
      <c r="AFN178" s="3"/>
      <c r="AFO178" s="3"/>
      <c r="AFP178" s="3"/>
      <c r="AFQ178" s="3"/>
      <c r="AFR178" s="3"/>
      <c r="AFS178" s="3"/>
      <c r="AFT178" s="3"/>
      <c r="AFU178" s="3"/>
      <c r="AFV178" s="3"/>
      <c r="AFW178" s="3"/>
      <c r="AFX178" s="3"/>
      <c r="AFY178" s="3"/>
      <c r="AFZ178" s="3"/>
      <c r="AGA178" s="3"/>
      <c r="AGB178" s="3"/>
      <c r="AGC178" s="3"/>
      <c r="AGD178" s="3"/>
      <c r="AGE178" s="3"/>
      <c r="AGF178" s="3"/>
      <c r="AGG178" s="3"/>
      <c r="AGH178" s="3"/>
      <c r="AGI178" s="3"/>
      <c r="AGJ178" s="3"/>
      <c r="AGK178" s="3"/>
      <c r="AGL178" s="3"/>
      <c r="AGM178" s="3"/>
      <c r="AGN178" s="3"/>
      <c r="AGO178" s="3"/>
      <c r="AGP178" s="3"/>
      <c r="AGQ178" s="3"/>
      <c r="AGR178" s="3"/>
      <c r="AGS178" s="3"/>
      <c r="AGT178" s="3"/>
      <c r="AGU178" s="3"/>
      <c r="AGV178" s="3"/>
      <c r="AGW178" s="3"/>
      <c r="AGX178" s="3"/>
      <c r="AGY178" s="3"/>
      <c r="AGZ178" s="3"/>
      <c r="AHA178" s="3"/>
      <c r="AHB178" s="3"/>
      <c r="AHC178" s="3"/>
      <c r="AHD178" s="3"/>
      <c r="AHE178" s="3"/>
      <c r="AHF178" s="3"/>
      <c r="AHG178" s="3"/>
      <c r="AHH178" s="3"/>
      <c r="AHI178" s="3"/>
      <c r="AHJ178" s="3"/>
      <c r="AHK178" s="3"/>
      <c r="AHL178" s="3"/>
      <c r="AHM178" s="3"/>
      <c r="AHN178" s="3"/>
      <c r="AHO178" s="3"/>
      <c r="AHP178" s="3"/>
      <c r="AHQ178" s="3"/>
      <c r="AHR178" s="3"/>
      <c r="AHS178" s="3"/>
      <c r="AHT178" s="3"/>
      <c r="AHU178" s="3"/>
      <c r="AHV178" s="3"/>
      <c r="AHW178" s="3"/>
      <c r="AHX178" s="3"/>
      <c r="AHY178" s="3"/>
      <c r="AHZ178" s="3"/>
      <c r="AIA178" s="3"/>
      <c r="AIB178" s="3"/>
      <c r="AIC178" s="3"/>
      <c r="AID178" s="3"/>
      <c r="AIE178" s="3"/>
      <c r="AIF178" s="3"/>
      <c r="AIG178" s="3"/>
      <c r="AIH178" s="3"/>
      <c r="AII178" s="3"/>
      <c r="AIJ178" s="3"/>
      <c r="AIK178" s="3"/>
      <c r="AIL178" s="3"/>
      <c r="AIM178" s="3"/>
      <c r="AIN178" s="3"/>
      <c r="AIO178" s="3"/>
      <c r="AIP178" s="3"/>
      <c r="AIQ178" s="3"/>
      <c r="AIR178" s="3"/>
      <c r="AIS178" s="3"/>
      <c r="AIT178" s="3"/>
      <c r="AIU178" s="3"/>
      <c r="AIV178" s="3"/>
      <c r="AIW178" s="3"/>
      <c r="AIX178" s="3"/>
      <c r="AIY178" s="3"/>
      <c r="AIZ178" s="3"/>
      <c r="AJA178" s="3"/>
      <c r="AJB178" s="3"/>
      <c r="AJC178" s="3"/>
      <c r="AJD178" s="3"/>
      <c r="AJE178" s="3"/>
      <c r="AJF178" s="3"/>
      <c r="AJG178" s="3"/>
      <c r="AJH178" s="3"/>
      <c r="AJI178" s="3"/>
      <c r="AJJ178" s="3"/>
      <c r="AJK178" s="3"/>
      <c r="AJL178" s="3"/>
      <c r="AJM178" s="3"/>
      <c r="AJN178" s="3"/>
      <c r="AJO178" s="3"/>
      <c r="AJP178" s="3"/>
      <c r="AJQ178" s="3"/>
      <c r="AJR178" s="3"/>
      <c r="AJS178" s="3"/>
      <c r="AJT178" s="3"/>
      <c r="AJU178" s="3"/>
      <c r="AJV178" s="3"/>
      <c r="AJW178" s="3"/>
      <c r="AJX178" s="3"/>
      <c r="AJY178" s="3"/>
      <c r="AJZ178" s="3"/>
      <c r="AKA178" s="3"/>
      <c r="AKB178" s="3"/>
      <c r="AKC178" s="3"/>
      <c r="AKD178" s="3"/>
      <c r="AKE178" s="3"/>
      <c r="AKF178" s="3"/>
      <c r="AKG178" s="3"/>
      <c r="AKH178" s="3"/>
      <c r="AKI178" s="3"/>
      <c r="AKJ178" s="3"/>
      <c r="AKK178" s="3"/>
      <c r="AKL178" s="3"/>
      <c r="AKM178" s="3"/>
      <c r="AKN178" s="3"/>
      <c r="AKO178" s="3"/>
      <c r="AKP178" s="3"/>
      <c r="AKQ178" s="3"/>
      <c r="AKR178" s="3"/>
      <c r="AKS178" s="3"/>
      <c r="AKT178" s="3"/>
      <c r="AKU178" s="3"/>
      <c r="AKV178" s="3"/>
      <c r="AKW178" s="3"/>
      <c r="AKX178" s="3"/>
      <c r="AKY178" s="3"/>
      <c r="AKZ178" s="3"/>
      <c r="ALA178" s="3"/>
      <c r="ALB178" s="3"/>
      <c r="ALC178" s="3"/>
      <c r="ALD178" s="3"/>
      <c r="ALE178" s="3"/>
      <c r="ALF178" s="3"/>
      <c r="ALG178" s="3"/>
      <c r="ALH178" s="3"/>
      <c r="ALI178" s="3"/>
      <c r="ALJ178" s="3"/>
      <c r="ALK178" s="3"/>
      <c r="ALL178" s="3"/>
      <c r="ALM178" s="3"/>
      <c r="ALN178" s="3"/>
      <c r="ALO178" s="3"/>
      <c r="ALP178" s="3"/>
      <c r="ALQ178" s="3"/>
      <c r="ALR178" s="3"/>
      <c r="ALS178" s="3"/>
      <c r="ALT178" s="3"/>
      <c r="ALU178" s="3"/>
      <c r="ALV178" s="3"/>
      <c r="ALW178" s="3"/>
      <c r="ALX178" s="3"/>
      <c r="ALY178" s="3"/>
      <c r="ALZ178" s="3"/>
      <c r="AMA178" s="3"/>
      <c r="AMB178" s="3"/>
      <c r="AMC178" s="3"/>
      <c r="AMD178" s="3"/>
      <c r="AME178" s="3"/>
      <c r="AMF178" s="3"/>
      <c r="AMG178" s="3"/>
      <c r="AMH178" s="3"/>
      <c r="AMI178" s="3"/>
      <c r="AMJ178" s="3"/>
      <c r="AMK178" s="3"/>
      <c r="AML178" s="3"/>
      <c r="AMM178" s="3"/>
      <c r="AMN178" s="3"/>
      <c r="AMO178" s="3"/>
      <c r="AMP178" s="3"/>
      <c r="AMQ178" s="3"/>
      <c r="AMR178" s="3"/>
      <c r="AMS178" s="3"/>
      <c r="AMT178" s="3"/>
      <c r="AMU178" s="3"/>
      <c r="AMV178" s="3"/>
      <c r="AMW178" s="3"/>
      <c r="AMX178" s="3"/>
      <c r="AMY178" s="3"/>
      <c r="AMZ178" s="3"/>
      <c r="ANA178" s="3"/>
      <c r="ANB178" s="3"/>
      <c r="ANC178" s="3"/>
      <c r="AND178" s="3"/>
      <c r="ANE178" s="3"/>
      <c r="ANF178" s="3"/>
      <c r="ANG178" s="3"/>
      <c r="ANH178" s="3"/>
      <c r="ANI178" s="3"/>
      <c r="ANJ178" s="3"/>
      <c r="ANK178" s="3"/>
      <c r="ANL178" s="3"/>
      <c r="ANM178" s="3"/>
      <c r="ANN178" s="3"/>
      <c r="ANO178" s="3"/>
      <c r="ANP178" s="3"/>
      <c r="ANQ178" s="3"/>
      <c r="ANR178" s="3"/>
      <c r="ANS178" s="3"/>
      <c r="ANT178" s="3"/>
      <c r="ANU178" s="3"/>
      <c r="ANV178" s="3"/>
      <c r="ANW178" s="3"/>
      <c r="ANX178" s="3"/>
      <c r="ANY178" s="3"/>
      <c r="ANZ178" s="3"/>
      <c r="AOA178" s="3"/>
      <c r="AOB178" s="3"/>
      <c r="AOC178" s="3"/>
      <c r="AOD178" s="3"/>
      <c r="AOE178" s="3"/>
      <c r="AOF178" s="3"/>
      <c r="AOG178" s="3"/>
      <c r="AOH178" s="3"/>
      <c r="AOI178" s="3"/>
      <c r="AOJ178" s="3"/>
      <c r="AOK178" s="3"/>
      <c r="AOL178" s="3"/>
      <c r="AOM178" s="3"/>
      <c r="AON178" s="3"/>
      <c r="AOO178" s="3"/>
      <c r="AOP178" s="3"/>
      <c r="AOQ178" s="3"/>
      <c r="AOR178" s="3"/>
      <c r="AOS178" s="3"/>
      <c r="AOT178" s="3"/>
      <c r="AOU178" s="3"/>
      <c r="AOV178" s="3"/>
      <c r="AOW178" s="3"/>
      <c r="AOX178" s="3"/>
      <c r="AOY178" s="3"/>
      <c r="AOZ178" s="3"/>
      <c r="APA178" s="3"/>
      <c r="APB178" s="3"/>
      <c r="APC178" s="3"/>
      <c r="APD178" s="3"/>
      <c r="APE178" s="3"/>
      <c r="APF178" s="3"/>
      <c r="APG178" s="3"/>
      <c r="APH178" s="3"/>
      <c r="API178" s="3"/>
      <c r="APJ178" s="3"/>
      <c r="APK178" s="3"/>
      <c r="APL178" s="3"/>
      <c r="APM178" s="3"/>
      <c r="APN178" s="3"/>
      <c r="APO178" s="3"/>
      <c r="APP178" s="3"/>
      <c r="APQ178" s="3"/>
      <c r="APR178" s="3"/>
      <c r="APS178" s="3"/>
      <c r="APT178" s="3"/>
      <c r="APU178" s="3"/>
      <c r="APV178" s="3"/>
      <c r="APW178" s="3"/>
      <c r="APX178" s="3"/>
      <c r="APY178" s="3"/>
      <c r="APZ178" s="3"/>
      <c r="AQA178" s="3"/>
      <c r="AQB178" s="3"/>
      <c r="AQC178" s="3"/>
      <c r="AQD178" s="3"/>
      <c r="AQE178" s="3"/>
      <c r="AQF178" s="3"/>
      <c r="AQG178" s="3"/>
      <c r="AQH178" s="3"/>
      <c r="AQI178" s="3"/>
      <c r="AQJ178" s="3"/>
      <c r="AQK178" s="3"/>
      <c r="AQL178" s="3"/>
      <c r="AQM178" s="3"/>
      <c r="AQN178" s="3"/>
      <c r="AQO178" s="3"/>
      <c r="AQP178" s="3"/>
      <c r="AQQ178" s="3"/>
      <c r="AQR178" s="3"/>
      <c r="AQS178" s="3"/>
      <c r="AQT178" s="3"/>
      <c r="AQU178" s="3"/>
      <c r="AQV178" s="3"/>
      <c r="AQW178" s="3"/>
      <c r="AQX178" s="3"/>
      <c r="AQY178" s="3"/>
      <c r="AQZ178" s="3"/>
      <c r="ARA178" s="3"/>
      <c r="ARB178" s="3"/>
      <c r="ARC178" s="3"/>
      <c r="ARD178" s="3"/>
      <c r="ARE178" s="3"/>
      <c r="ARF178" s="3"/>
      <c r="ARG178" s="3"/>
      <c r="ARH178" s="3"/>
      <c r="ARI178" s="3"/>
      <c r="ARJ178" s="3"/>
      <c r="ARK178" s="3"/>
      <c r="ARL178" s="3"/>
      <c r="ARM178" s="3"/>
      <c r="ARN178" s="3"/>
      <c r="ARO178" s="3"/>
      <c r="ARP178" s="3"/>
      <c r="ARQ178" s="3"/>
      <c r="ARR178" s="3"/>
      <c r="ARS178" s="3"/>
      <c r="ART178" s="3"/>
      <c r="ARU178" s="3"/>
      <c r="ARV178" s="3"/>
      <c r="ARW178" s="3"/>
      <c r="ARX178" s="3"/>
      <c r="ARY178" s="3"/>
      <c r="ARZ178" s="3"/>
      <c r="ASA178" s="3"/>
      <c r="ASB178" s="3"/>
      <c r="ASC178" s="3"/>
      <c r="ASD178" s="3"/>
      <c r="ASE178" s="3"/>
      <c r="ASF178" s="3"/>
      <c r="ASG178" s="3"/>
      <c r="ASH178" s="3"/>
      <c r="ASI178" s="3"/>
      <c r="ASJ178" s="3"/>
      <c r="ASK178" s="3"/>
      <c r="ASL178" s="3"/>
      <c r="ASM178" s="3"/>
      <c r="ASN178" s="3"/>
      <c r="ASO178" s="3"/>
      <c r="ASP178" s="3"/>
      <c r="ASQ178" s="3"/>
      <c r="ASR178" s="3"/>
      <c r="ASS178" s="3"/>
      <c r="AST178" s="3"/>
      <c r="ASU178" s="3"/>
      <c r="ASV178" s="3"/>
      <c r="ASW178" s="3"/>
      <c r="ASX178" s="3"/>
      <c r="ASY178" s="3"/>
      <c r="ASZ178" s="3"/>
      <c r="ATA178" s="3"/>
      <c r="ATB178" s="3"/>
      <c r="ATC178" s="3"/>
      <c r="ATD178" s="3"/>
      <c r="ATE178" s="3"/>
      <c r="ATF178" s="3"/>
      <c r="ATG178" s="3"/>
      <c r="ATH178" s="3"/>
      <c r="ATI178" s="3"/>
      <c r="ATJ178" s="3"/>
      <c r="ATK178" s="3"/>
      <c r="ATL178" s="3"/>
      <c r="ATM178" s="3"/>
      <c r="ATN178" s="3"/>
      <c r="ATO178" s="3"/>
      <c r="ATP178" s="3"/>
      <c r="ATQ178" s="3"/>
      <c r="ATR178" s="3"/>
      <c r="ATS178" s="3"/>
      <c r="ATT178" s="3"/>
      <c r="ATU178" s="3"/>
      <c r="ATV178" s="3"/>
      <c r="ATW178" s="3"/>
      <c r="ATX178" s="3"/>
      <c r="ATY178" s="3"/>
      <c r="ATZ178" s="3"/>
      <c r="AUA178" s="3"/>
      <c r="AUB178" s="3"/>
      <c r="AUC178" s="3"/>
      <c r="AUD178" s="3"/>
      <c r="AUE178" s="3"/>
      <c r="AUF178" s="3"/>
      <c r="AUG178" s="3"/>
      <c r="AUH178" s="3"/>
      <c r="AUI178" s="3"/>
      <c r="AUJ178" s="3"/>
      <c r="AUK178" s="3"/>
      <c r="AUL178" s="3"/>
      <c r="AUM178" s="3"/>
      <c r="AUN178" s="3"/>
      <c r="AUO178" s="3"/>
      <c r="AUP178" s="3"/>
      <c r="AUQ178" s="3"/>
      <c r="AUR178" s="3"/>
      <c r="AUS178" s="3"/>
      <c r="AUT178" s="3"/>
      <c r="AUU178" s="3"/>
      <c r="AUV178" s="3"/>
      <c r="AUW178" s="3"/>
      <c r="AUX178" s="3"/>
      <c r="AUY178" s="3"/>
      <c r="AUZ178" s="3"/>
      <c r="AVA178" s="3"/>
      <c r="AVB178" s="3"/>
      <c r="AVC178" s="3"/>
      <c r="AVD178" s="3"/>
      <c r="AVE178" s="3"/>
      <c r="AVF178" s="3"/>
      <c r="AVG178" s="3"/>
      <c r="AVH178" s="3"/>
      <c r="AVI178" s="3"/>
      <c r="AVJ178" s="3"/>
      <c r="AVK178" s="3"/>
      <c r="AVL178" s="3"/>
      <c r="AVM178" s="3"/>
      <c r="AVN178" s="3"/>
      <c r="AVO178" s="3"/>
      <c r="AVP178" s="3"/>
      <c r="AVQ178" s="3"/>
      <c r="AVR178" s="3"/>
      <c r="AVS178" s="3"/>
      <c r="AVT178" s="3"/>
      <c r="AVU178" s="3"/>
      <c r="AVV178" s="3"/>
      <c r="AVW178" s="3"/>
      <c r="AVX178" s="3"/>
      <c r="AVY178" s="3"/>
      <c r="AVZ178" s="3"/>
      <c r="AWA178" s="3"/>
      <c r="AWB178" s="3"/>
      <c r="AWC178" s="3"/>
      <c r="AWD178" s="3"/>
      <c r="AWE178" s="3"/>
      <c r="AWF178" s="3"/>
      <c r="AWG178" s="3"/>
      <c r="AWH178" s="3"/>
      <c r="AWI178" s="3"/>
      <c r="AWJ178" s="3"/>
      <c r="AWK178" s="3"/>
      <c r="AWL178" s="3"/>
      <c r="AWM178" s="3"/>
      <c r="AWN178" s="3"/>
      <c r="AWO178" s="3"/>
      <c r="AWP178" s="3"/>
      <c r="AWQ178" s="3"/>
      <c r="AWR178" s="3"/>
      <c r="AWS178" s="3"/>
      <c r="AWT178" s="3"/>
      <c r="AWU178" s="3"/>
      <c r="AWV178" s="3"/>
      <c r="AWW178" s="3"/>
      <c r="AWX178" s="3"/>
      <c r="AWY178" s="3"/>
      <c r="AWZ178" s="3"/>
      <c r="AXA178" s="3"/>
      <c r="AXB178" s="3"/>
      <c r="AXC178" s="3"/>
      <c r="AXD178" s="3"/>
      <c r="AXE178" s="3"/>
      <c r="AXF178" s="3"/>
      <c r="AXG178" s="3"/>
      <c r="AXH178" s="3"/>
      <c r="AXI178" s="3"/>
      <c r="AXJ178" s="3"/>
      <c r="AXK178" s="3"/>
      <c r="AXL178" s="3"/>
      <c r="AXM178" s="3"/>
      <c r="AXN178" s="3"/>
      <c r="AXO178" s="3"/>
      <c r="AXP178" s="3"/>
      <c r="AXQ178" s="3"/>
      <c r="AXR178" s="3"/>
      <c r="AXS178" s="3"/>
      <c r="AXT178" s="3"/>
      <c r="AXU178" s="3"/>
      <c r="AXV178" s="3"/>
      <c r="AXW178" s="3"/>
      <c r="AXX178" s="3"/>
      <c r="AXY178" s="3"/>
      <c r="AXZ178" s="3"/>
      <c r="AYA178" s="3"/>
      <c r="AYB178" s="3"/>
      <c r="AYC178" s="3"/>
      <c r="AYD178" s="3"/>
      <c r="AYE178" s="3"/>
      <c r="AYF178" s="3"/>
      <c r="AYG178" s="3"/>
      <c r="AYH178" s="3"/>
      <c r="AYI178" s="3"/>
      <c r="AYJ178" s="3"/>
      <c r="AYK178" s="3"/>
      <c r="AYL178" s="3"/>
      <c r="AYM178" s="3"/>
      <c r="AYN178" s="3"/>
      <c r="AYO178" s="3"/>
      <c r="AYP178" s="3"/>
      <c r="AYQ178" s="3"/>
      <c r="AYR178" s="3"/>
      <c r="AYS178" s="3"/>
      <c r="AYT178" s="3"/>
      <c r="AYU178" s="3"/>
      <c r="AYV178" s="3"/>
      <c r="AYW178" s="3"/>
      <c r="AYX178" s="3"/>
      <c r="AYY178" s="3"/>
      <c r="AYZ178" s="3"/>
      <c r="AZA178" s="3"/>
      <c r="AZB178" s="3"/>
      <c r="AZC178" s="3"/>
      <c r="AZD178" s="3"/>
      <c r="AZE178" s="3"/>
      <c r="AZF178" s="3"/>
      <c r="AZG178" s="3"/>
      <c r="AZH178" s="3"/>
      <c r="AZI178" s="3"/>
      <c r="AZJ178" s="3"/>
      <c r="AZK178" s="3"/>
      <c r="AZL178" s="3"/>
      <c r="AZM178" s="3"/>
      <c r="AZN178" s="3"/>
      <c r="AZO178" s="3"/>
      <c r="AZP178" s="3"/>
      <c r="AZQ178" s="3"/>
      <c r="AZR178" s="3"/>
      <c r="AZS178" s="3"/>
      <c r="AZT178" s="3"/>
      <c r="AZU178" s="3"/>
      <c r="AZV178" s="3"/>
      <c r="AZW178" s="3"/>
      <c r="AZX178" s="3"/>
      <c r="AZY178" s="3"/>
      <c r="AZZ178" s="3"/>
      <c r="BAA178" s="3"/>
      <c r="BAB178" s="3"/>
      <c r="BAC178" s="3"/>
      <c r="BAD178" s="3"/>
      <c r="BAE178" s="3"/>
      <c r="BAF178" s="3"/>
      <c r="BAG178" s="3"/>
      <c r="BAH178" s="3"/>
      <c r="BAI178" s="3"/>
      <c r="BAJ178" s="3"/>
      <c r="BAK178" s="3"/>
      <c r="BAL178" s="3"/>
      <c r="BAM178" s="3"/>
      <c r="BAN178" s="3"/>
      <c r="BAO178" s="3"/>
      <c r="BAP178" s="3"/>
      <c r="BAQ178" s="3"/>
      <c r="BAR178" s="3"/>
      <c r="BAS178" s="3"/>
      <c r="BAT178" s="3"/>
      <c r="BAU178" s="3"/>
      <c r="BAV178" s="3"/>
      <c r="BAW178" s="3"/>
      <c r="BAX178" s="3"/>
      <c r="BAY178" s="3"/>
      <c r="BAZ178" s="3"/>
      <c r="BBA178" s="3"/>
      <c r="BBB178" s="3"/>
      <c r="BBC178" s="3"/>
      <c r="BBD178" s="3"/>
      <c r="BBE178" s="3"/>
      <c r="BBF178" s="3"/>
      <c r="BBG178" s="3"/>
      <c r="BBH178" s="3"/>
      <c r="BBI178" s="3"/>
      <c r="BBJ178" s="3"/>
      <c r="BBK178" s="3"/>
      <c r="BBL178" s="3"/>
      <c r="BBM178" s="3"/>
      <c r="BBN178" s="3"/>
      <c r="BBO178" s="3"/>
      <c r="BBP178" s="3"/>
      <c r="BBQ178" s="3"/>
      <c r="BBR178" s="3"/>
      <c r="BBS178" s="3"/>
      <c r="BBT178" s="3"/>
      <c r="BBU178" s="3"/>
      <c r="BBV178" s="3"/>
      <c r="BBW178" s="3"/>
      <c r="BBX178" s="3"/>
      <c r="BBY178" s="3"/>
      <c r="BBZ178" s="3"/>
      <c r="BCA178" s="3"/>
      <c r="BCB178" s="3"/>
      <c r="BCC178" s="3"/>
      <c r="BCD178" s="3"/>
      <c r="BCE178" s="3"/>
      <c r="BCF178" s="3"/>
      <c r="BCG178" s="3"/>
      <c r="BCH178" s="3"/>
      <c r="BCI178" s="3"/>
      <c r="BCJ178" s="3"/>
      <c r="BCK178" s="3"/>
      <c r="BCL178" s="3"/>
      <c r="BCM178" s="3"/>
      <c r="BCN178" s="3"/>
      <c r="BCO178" s="3"/>
      <c r="BCP178" s="3"/>
      <c r="BCQ178" s="3"/>
      <c r="BCR178" s="3"/>
      <c r="BCS178" s="3"/>
      <c r="BCT178" s="3"/>
      <c r="BCU178" s="3"/>
      <c r="BCV178" s="3"/>
      <c r="BCW178" s="3"/>
      <c r="BCX178" s="3"/>
      <c r="BCY178" s="3"/>
      <c r="BCZ178" s="3"/>
      <c r="BDA178" s="3"/>
      <c r="BDB178" s="3"/>
      <c r="BDC178" s="3"/>
      <c r="BDD178" s="3"/>
      <c r="BDE178" s="3"/>
      <c r="BDF178" s="3"/>
      <c r="BDG178" s="3"/>
      <c r="BDH178" s="3"/>
      <c r="BDI178" s="3"/>
      <c r="BDJ178" s="3"/>
      <c r="BDK178" s="3"/>
      <c r="BDL178" s="3"/>
      <c r="BDM178" s="3"/>
      <c r="BDN178" s="3"/>
      <c r="BDO178" s="3"/>
      <c r="BDP178" s="3"/>
      <c r="BDQ178" s="3"/>
      <c r="BDR178" s="3"/>
      <c r="BDS178" s="3"/>
      <c r="BDT178" s="3"/>
      <c r="BDU178" s="3"/>
      <c r="BDV178" s="3"/>
      <c r="BDW178" s="3"/>
      <c r="BDX178" s="3"/>
      <c r="BDY178" s="3"/>
      <c r="BDZ178" s="3"/>
      <c r="BEA178" s="3"/>
      <c r="BEB178" s="3"/>
      <c r="BEC178" s="3"/>
      <c r="BED178" s="3"/>
      <c r="BEE178" s="3"/>
      <c r="BEF178" s="3"/>
      <c r="BEG178" s="3"/>
      <c r="BEH178" s="3"/>
      <c r="BEI178" s="3"/>
      <c r="BEJ178" s="3"/>
      <c r="BEK178" s="3"/>
      <c r="BEL178" s="3"/>
      <c r="BEM178" s="3"/>
      <c r="BEN178" s="3"/>
      <c r="BEO178" s="3"/>
      <c r="BEP178" s="3"/>
      <c r="BEQ178" s="3"/>
      <c r="BER178" s="3"/>
      <c r="BES178" s="3"/>
      <c r="BET178" s="3"/>
      <c r="BEU178" s="3"/>
      <c r="BEV178" s="3"/>
      <c r="BEW178" s="3"/>
      <c r="BEX178" s="3"/>
      <c r="BEY178" s="3"/>
      <c r="BEZ178" s="3"/>
      <c r="BFA178" s="3"/>
      <c r="BFB178" s="3"/>
      <c r="BFC178" s="3"/>
      <c r="BFD178" s="3"/>
      <c r="BFE178" s="3"/>
      <c r="BFF178" s="3"/>
      <c r="BFG178" s="3"/>
      <c r="BFH178" s="3"/>
      <c r="BFI178" s="3"/>
      <c r="BFJ178" s="3"/>
      <c r="BFK178" s="3"/>
      <c r="BFL178" s="3"/>
      <c r="BFM178" s="3"/>
      <c r="BFN178" s="3"/>
      <c r="BFO178" s="3"/>
      <c r="BFP178" s="3"/>
      <c r="BFQ178" s="3"/>
      <c r="BFR178" s="3"/>
      <c r="BFS178" s="3"/>
      <c r="BFT178" s="3"/>
      <c r="BFU178" s="3"/>
      <c r="BFV178" s="3"/>
      <c r="BFW178" s="3"/>
      <c r="BFX178" s="3"/>
      <c r="BFY178" s="3"/>
      <c r="BFZ178" s="3"/>
      <c r="BGA178" s="3"/>
      <c r="BGB178" s="3"/>
      <c r="BGC178" s="3"/>
      <c r="BGD178" s="3"/>
      <c r="BGE178" s="3"/>
      <c r="BGF178" s="3"/>
      <c r="BGG178" s="3"/>
      <c r="BGH178" s="3"/>
      <c r="BGI178" s="3"/>
      <c r="BGJ178" s="3"/>
      <c r="BGK178" s="3"/>
      <c r="BGL178" s="3"/>
      <c r="BGM178" s="3"/>
      <c r="BGN178" s="3"/>
      <c r="BGO178" s="3"/>
      <c r="BGP178" s="3"/>
      <c r="BGQ178" s="3"/>
      <c r="BGR178" s="3"/>
      <c r="BGS178" s="3"/>
      <c r="BGT178" s="3"/>
      <c r="BGU178" s="3"/>
      <c r="BGV178" s="3"/>
      <c r="BGW178" s="3"/>
      <c r="BGX178" s="3"/>
      <c r="BGY178" s="3"/>
      <c r="BGZ178" s="3"/>
      <c r="BHA178" s="3"/>
      <c r="BHB178" s="3"/>
      <c r="BHC178" s="3"/>
      <c r="BHD178" s="3"/>
      <c r="BHE178" s="3"/>
      <c r="BHF178" s="3"/>
      <c r="BHG178" s="3"/>
      <c r="BHH178" s="3"/>
      <c r="BHI178" s="3"/>
      <c r="BHJ178" s="3"/>
      <c r="BHK178" s="3"/>
      <c r="BHL178" s="3"/>
      <c r="BHM178" s="3"/>
      <c r="BHN178" s="3"/>
      <c r="BHO178" s="3"/>
      <c r="BHP178" s="3"/>
      <c r="BHQ178" s="3"/>
      <c r="BHR178" s="3"/>
      <c r="BHS178" s="3"/>
      <c r="BHT178" s="3"/>
      <c r="BHU178" s="3"/>
      <c r="BHV178" s="3"/>
      <c r="BHW178" s="3"/>
      <c r="BHX178" s="3"/>
      <c r="BHY178" s="3"/>
      <c r="BHZ178" s="3"/>
      <c r="BIA178" s="3"/>
      <c r="BIB178" s="3"/>
      <c r="BIC178" s="3"/>
      <c r="BID178" s="3"/>
      <c r="BIE178" s="3"/>
      <c r="BIF178" s="3"/>
      <c r="BIG178" s="3"/>
      <c r="BIH178" s="3"/>
      <c r="BII178" s="3"/>
      <c r="BIJ178" s="3"/>
      <c r="BIK178" s="3"/>
      <c r="BIL178" s="3"/>
      <c r="BIM178" s="3"/>
      <c r="BIN178" s="3"/>
      <c r="BIO178" s="3"/>
      <c r="BIP178" s="3"/>
      <c r="BIQ178" s="3"/>
      <c r="BIR178" s="3"/>
      <c r="BIS178" s="3"/>
      <c r="BIT178" s="3"/>
      <c r="BIU178" s="3"/>
      <c r="BIV178" s="3"/>
      <c r="BIW178" s="3"/>
      <c r="BIX178" s="3"/>
      <c r="BIY178" s="3"/>
      <c r="BIZ178" s="3"/>
      <c r="BJA178" s="3"/>
      <c r="BJB178" s="3"/>
      <c r="BJC178" s="3"/>
      <c r="BJD178" s="3"/>
      <c r="BJE178" s="3"/>
      <c r="BJF178" s="3"/>
      <c r="BJG178" s="3"/>
      <c r="BJH178" s="3"/>
      <c r="BJI178" s="3"/>
      <c r="BJJ178" s="3"/>
      <c r="BJK178" s="3"/>
      <c r="BJL178" s="3"/>
      <c r="BJM178" s="3"/>
      <c r="BJN178" s="3"/>
      <c r="BJO178" s="3"/>
      <c r="BJP178" s="3"/>
      <c r="BJQ178" s="3"/>
      <c r="BJR178" s="3"/>
      <c r="BJS178" s="3"/>
      <c r="BJT178" s="3"/>
      <c r="BJU178" s="3"/>
      <c r="BJV178" s="3"/>
      <c r="BJW178" s="3"/>
      <c r="BJX178" s="3"/>
      <c r="BJY178" s="3"/>
      <c r="BJZ178" s="3"/>
      <c r="BKA178" s="3"/>
      <c r="BKB178" s="3"/>
      <c r="BKC178" s="3"/>
      <c r="BKD178" s="3"/>
      <c r="BKE178" s="3"/>
      <c r="BKF178" s="3"/>
      <c r="BKG178" s="3"/>
      <c r="BKH178" s="3"/>
      <c r="BKI178" s="3"/>
      <c r="BKJ178" s="3"/>
      <c r="BKK178" s="3"/>
      <c r="BKL178" s="3"/>
      <c r="BKM178" s="3"/>
      <c r="BKN178" s="3"/>
      <c r="BKO178" s="3"/>
      <c r="BKP178" s="3"/>
      <c r="BKQ178" s="3"/>
      <c r="BKR178" s="3"/>
      <c r="BKS178" s="3"/>
      <c r="BKT178" s="3"/>
      <c r="BKU178" s="3"/>
      <c r="BKV178" s="3"/>
      <c r="BKW178" s="3"/>
      <c r="BKX178" s="3"/>
      <c r="BKY178" s="3"/>
      <c r="BKZ178" s="3"/>
      <c r="BLA178" s="3"/>
      <c r="BLB178" s="3"/>
      <c r="BLC178" s="3"/>
      <c r="BLD178" s="3"/>
      <c r="BLE178" s="3"/>
      <c r="BLF178" s="3"/>
      <c r="BLG178" s="3"/>
      <c r="BLH178" s="3"/>
      <c r="BLI178" s="3"/>
      <c r="BLJ178" s="3"/>
      <c r="BLK178" s="3"/>
      <c r="BLL178" s="3"/>
      <c r="BLM178" s="3"/>
      <c r="BLN178" s="3"/>
      <c r="BLO178" s="3"/>
      <c r="BLP178" s="3"/>
      <c r="BLQ178" s="3"/>
      <c r="BLR178" s="3"/>
      <c r="BLS178" s="3"/>
      <c r="BLT178" s="3"/>
      <c r="BLU178" s="3"/>
      <c r="BLV178" s="3"/>
      <c r="BLW178" s="3"/>
      <c r="BLX178" s="3"/>
      <c r="BLY178" s="3"/>
      <c r="BLZ178" s="3"/>
      <c r="BMA178" s="3"/>
      <c r="BMB178" s="3"/>
      <c r="BMC178" s="3"/>
      <c r="BMD178" s="3"/>
      <c r="BME178" s="3"/>
      <c r="BMF178" s="3"/>
      <c r="BMG178" s="3"/>
      <c r="BMH178" s="3"/>
      <c r="BMI178" s="3"/>
      <c r="BMJ178" s="3"/>
      <c r="BMK178" s="3"/>
      <c r="BML178" s="3"/>
      <c r="BMM178" s="3"/>
      <c r="BMN178" s="3"/>
      <c r="BMO178" s="3"/>
      <c r="BMP178" s="3"/>
      <c r="BMQ178" s="3"/>
      <c r="BMR178" s="3"/>
      <c r="BMS178" s="3"/>
      <c r="BMT178" s="3"/>
      <c r="BMU178" s="3"/>
      <c r="BMV178" s="3"/>
      <c r="BMW178" s="3"/>
      <c r="BMX178" s="3"/>
      <c r="BMY178" s="3"/>
      <c r="BMZ178" s="3"/>
      <c r="BNA178" s="3"/>
      <c r="BNB178" s="3"/>
      <c r="BNC178" s="3"/>
      <c r="BND178" s="3"/>
      <c r="BNE178" s="3"/>
      <c r="BNF178" s="3"/>
      <c r="BNG178" s="3"/>
      <c r="BNH178" s="3"/>
      <c r="BNI178" s="3"/>
      <c r="BNJ178" s="3"/>
      <c r="BNK178" s="3"/>
      <c r="BNL178" s="3"/>
      <c r="BNM178" s="3"/>
      <c r="BNN178" s="3"/>
      <c r="BNO178" s="3"/>
      <c r="BNP178" s="3"/>
      <c r="BNQ178" s="3"/>
      <c r="BNR178" s="3"/>
      <c r="BNS178" s="3"/>
      <c r="BNT178" s="3"/>
      <c r="BNU178" s="3"/>
      <c r="BNV178" s="3"/>
      <c r="BNW178" s="3"/>
      <c r="BNX178" s="3"/>
      <c r="BNY178" s="3"/>
      <c r="BNZ178" s="3"/>
      <c r="BOA178" s="3"/>
      <c r="BOB178" s="3"/>
      <c r="BOC178" s="3"/>
      <c r="BOD178" s="3"/>
      <c r="BOE178" s="3"/>
      <c r="BOF178" s="3"/>
      <c r="BOG178" s="3"/>
      <c r="BOH178" s="3"/>
      <c r="BOI178" s="3"/>
      <c r="BOJ178" s="3"/>
      <c r="BOK178" s="3"/>
      <c r="BOL178" s="3"/>
      <c r="BOM178" s="3"/>
      <c r="BON178" s="3"/>
      <c r="BOO178" s="3"/>
      <c r="BOP178" s="3"/>
      <c r="BOQ178" s="3"/>
      <c r="BOR178" s="3"/>
      <c r="BOS178" s="3"/>
      <c r="BOT178" s="3"/>
      <c r="BOU178" s="3"/>
      <c r="BOV178" s="3"/>
      <c r="BOW178" s="3"/>
      <c r="BOX178" s="3"/>
      <c r="BOY178" s="3"/>
      <c r="BOZ178" s="3"/>
      <c r="BPA178" s="3"/>
      <c r="BPB178" s="3"/>
      <c r="BPC178" s="3"/>
      <c r="BPD178" s="3"/>
      <c r="BPE178" s="3"/>
      <c r="BPF178" s="3"/>
      <c r="BPG178" s="3"/>
      <c r="BPH178" s="3"/>
      <c r="BPI178" s="3"/>
      <c r="BPJ178" s="3"/>
      <c r="BPK178" s="3"/>
      <c r="BPL178" s="3"/>
      <c r="BPM178" s="3"/>
      <c r="BPN178" s="3"/>
      <c r="BPO178" s="3"/>
      <c r="BPP178" s="3"/>
      <c r="BPQ178" s="3"/>
      <c r="BPR178" s="3"/>
      <c r="BPS178" s="3"/>
      <c r="BPT178" s="3"/>
      <c r="BPU178" s="3"/>
      <c r="BPV178" s="3"/>
      <c r="BPW178" s="3"/>
      <c r="BPX178" s="3"/>
      <c r="BPY178" s="3"/>
      <c r="BPZ178" s="3"/>
      <c r="BQA178" s="3"/>
      <c r="BQB178" s="3"/>
      <c r="BQC178" s="3"/>
      <c r="BQD178" s="3"/>
      <c r="BQE178" s="3"/>
      <c r="BQF178" s="3"/>
      <c r="BQG178" s="3"/>
      <c r="BQH178" s="3"/>
      <c r="BQI178" s="3"/>
      <c r="BQJ178" s="3"/>
      <c r="BQK178" s="3"/>
      <c r="BQL178" s="3"/>
      <c r="BQM178" s="3"/>
      <c r="BQN178" s="3"/>
      <c r="BQO178" s="3"/>
      <c r="BQP178" s="3"/>
      <c r="BQQ178" s="3"/>
      <c r="BQR178" s="3"/>
      <c r="BQS178" s="3"/>
      <c r="BQT178" s="3"/>
      <c r="BQU178" s="3"/>
      <c r="BQV178" s="3"/>
      <c r="BQW178" s="3"/>
      <c r="BQX178" s="3"/>
      <c r="BQY178" s="3"/>
      <c r="BQZ178" s="3"/>
      <c r="BRA178" s="3"/>
      <c r="BRB178" s="3"/>
      <c r="BRC178" s="3"/>
      <c r="BRD178" s="3"/>
      <c r="BRE178" s="3"/>
      <c r="BRF178" s="3"/>
      <c r="BRG178" s="3"/>
      <c r="BRH178" s="3"/>
      <c r="BRI178" s="3"/>
      <c r="BRJ178" s="3"/>
      <c r="BRK178" s="3"/>
      <c r="BRL178" s="3"/>
      <c r="BRM178" s="3"/>
      <c r="BRN178" s="3"/>
      <c r="BRO178" s="3"/>
      <c r="BRP178" s="3"/>
      <c r="BRQ178" s="3"/>
      <c r="BRR178" s="3"/>
      <c r="BRS178" s="3"/>
      <c r="BRT178" s="3"/>
      <c r="BRU178" s="3"/>
      <c r="BRV178" s="3"/>
      <c r="BRW178" s="3"/>
      <c r="BRX178" s="3"/>
      <c r="BRY178" s="3"/>
      <c r="BRZ178" s="3"/>
      <c r="BSA178" s="3"/>
      <c r="BSB178" s="3"/>
      <c r="BSC178" s="3"/>
      <c r="BSD178" s="3"/>
      <c r="BSE178" s="3"/>
      <c r="BSF178" s="3"/>
      <c r="BSG178" s="3"/>
      <c r="BSH178" s="3"/>
      <c r="BSI178" s="3"/>
      <c r="BSJ178" s="3"/>
      <c r="BSK178" s="3"/>
      <c r="BSL178" s="3"/>
      <c r="BSM178" s="3"/>
      <c r="BSN178" s="3"/>
      <c r="BSO178" s="3"/>
      <c r="BSP178" s="3"/>
      <c r="BSQ178" s="3"/>
      <c r="BSR178" s="3"/>
      <c r="BSS178" s="3"/>
      <c r="BST178" s="3"/>
      <c r="BSU178" s="3"/>
      <c r="BSV178" s="3"/>
      <c r="BSW178" s="3"/>
      <c r="BSX178" s="3"/>
      <c r="BSY178" s="3"/>
      <c r="BSZ178" s="3"/>
      <c r="BTA178" s="3"/>
      <c r="BTB178" s="3"/>
      <c r="BTC178" s="3"/>
      <c r="BTD178" s="3"/>
      <c r="BTE178" s="3"/>
      <c r="BTF178" s="3"/>
      <c r="BTG178" s="3"/>
      <c r="BTH178" s="3"/>
      <c r="BTI178" s="3"/>
      <c r="BTJ178" s="3"/>
      <c r="BTK178" s="3"/>
      <c r="BTL178" s="3"/>
      <c r="BTM178" s="3"/>
      <c r="BTN178" s="3"/>
      <c r="BTO178" s="3"/>
      <c r="BTP178" s="3"/>
      <c r="BTQ178" s="3"/>
      <c r="BTR178" s="3"/>
      <c r="BTS178" s="3"/>
      <c r="BTT178" s="3"/>
      <c r="BTU178" s="3"/>
      <c r="BTV178" s="3"/>
      <c r="BTW178" s="3"/>
      <c r="BTX178" s="3"/>
      <c r="BTY178" s="3"/>
      <c r="BTZ178" s="3"/>
      <c r="BUA178" s="3"/>
      <c r="BUB178" s="3"/>
      <c r="BUC178" s="3"/>
      <c r="BUD178" s="3"/>
      <c r="BUE178" s="3"/>
      <c r="BUF178" s="3"/>
      <c r="BUG178" s="3"/>
      <c r="BUH178" s="3"/>
      <c r="BUI178" s="3"/>
      <c r="BUJ178" s="3"/>
      <c r="BUK178" s="3"/>
      <c r="BUL178" s="3"/>
      <c r="BUM178" s="3"/>
      <c r="BUN178" s="3"/>
      <c r="BUO178" s="3"/>
      <c r="BUP178" s="3"/>
      <c r="BUQ178" s="3"/>
      <c r="BUR178" s="3"/>
      <c r="BUS178" s="3"/>
      <c r="BUT178" s="3"/>
      <c r="BUU178" s="3"/>
      <c r="BUV178" s="3"/>
      <c r="BUW178" s="3"/>
      <c r="BUX178" s="3"/>
      <c r="BUY178" s="3"/>
      <c r="BUZ178" s="3"/>
      <c r="BVA178" s="3"/>
      <c r="BVB178" s="3"/>
      <c r="BVC178" s="3"/>
      <c r="BVD178" s="3"/>
      <c r="BVE178" s="3"/>
      <c r="BVF178" s="3"/>
      <c r="BVG178" s="3"/>
      <c r="BVH178" s="3"/>
      <c r="BVI178" s="3"/>
      <c r="BVJ178" s="3"/>
      <c r="BVK178" s="3"/>
      <c r="BVL178" s="3"/>
      <c r="BVM178" s="3"/>
      <c r="BVN178" s="3"/>
      <c r="BVO178" s="3"/>
      <c r="BVP178" s="3"/>
      <c r="BVQ178" s="3"/>
      <c r="BVR178" s="3"/>
      <c r="BVS178" s="3"/>
      <c r="BVT178" s="3"/>
      <c r="BVU178" s="3"/>
      <c r="BVV178" s="3"/>
      <c r="BVW178" s="3"/>
      <c r="BVX178" s="3"/>
      <c r="BVY178" s="3"/>
      <c r="BVZ178" s="3"/>
      <c r="BWA178" s="3"/>
      <c r="BWB178" s="3"/>
      <c r="BWC178" s="3"/>
      <c r="BWD178" s="3"/>
      <c r="BWE178" s="3"/>
      <c r="BWF178" s="3"/>
      <c r="BWG178" s="3"/>
      <c r="BWH178" s="3"/>
      <c r="BWI178" s="3"/>
      <c r="BWJ178" s="3"/>
      <c r="BWK178" s="3"/>
      <c r="BWL178" s="3"/>
      <c r="BWM178" s="3"/>
      <c r="BWN178" s="3"/>
      <c r="BWO178" s="3"/>
      <c r="BWP178" s="3"/>
      <c r="BWQ178" s="3"/>
      <c r="BWR178" s="3"/>
      <c r="BWS178" s="3"/>
      <c r="BWT178" s="3"/>
      <c r="BWU178" s="3"/>
      <c r="BWV178" s="3"/>
      <c r="BWW178" s="3"/>
      <c r="BWX178" s="3"/>
      <c r="BWY178" s="3"/>
      <c r="BWZ178" s="3"/>
      <c r="BXA178" s="3"/>
      <c r="BXB178" s="3"/>
      <c r="BXC178" s="3"/>
      <c r="BXD178" s="3"/>
      <c r="BXE178" s="3"/>
      <c r="BXF178" s="3"/>
      <c r="BXG178" s="3"/>
      <c r="BXH178" s="3"/>
      <c r="BXI178" s="3"/>
      <c r="BXJ178" s="3"/>
      <c r="BXK178" s="3"/>
      <c r="BXL178" s="3"/>
      <c r="BXM178" s="3"/>
      <c r="BXN178" s="3"/>
      <c r="BXO178" s="3"/>
      <c r="BXP178" s="3"/>
      <c r="BXQ178" s="3"/>
      <c r="BXR178" s="3"/>
      <c r="BXS178" s="3"/>
      <c r="BXT178" s="3"/>
      <c r="BXU178" s="3"/>
      <c r="BXV178" s="3"/>
      <c r="BXW178" s="3"/>
      <c r="BXX178" s="3"/>
      <c r="BXY178" s="3"/>
      <c r="BXZ178" s="3"/>
      <c r="BYA178" s="3"/>
      <c r="BYB178" s="3"/>
      <c r="BYC178" s="3"/>
      <c r="BYD178" s="3"/>
      <c r="BYE178" s="3"/>
      <c r="BYF178" s="3"/>
      <c r="BYG178" s="3"/>
      <c r="BYH178" s="3"/>
      <c r="BYI178" s="3"/>
      <c r="BYJ178" s="3"/>
      <c r="BYK178" s="3"/>
      <c r="BYL178" s="3"/>
      <c r="BYM178" s="3"/>
      <c r="BYN178" s="3"/>
      <c r="BYO178" s="3"/>
      <c r="BYP178" s="3"/>
      <c r="BYQ178" s="3"/>
      <c r="BYR178" s="3"/>
      <c r="BYS178" s="3"/>
      <c r="BYT178" s="3"/>
      <c r="BYU178" s="3"/>
      <c r="BYV178" s="3"/>
      <c r="BYW178" s="3"/>
      <c r="BYX178" s="3"/>
      <c r="BYY178" s="3"/>
      <c r="BYZ178" s="3"/>
      <c r="BZA178" s="3"/>
      <c r="BZB178" s="3"/>
      <c r="BZC178" s="3"/>
      <c r="BZD178" s="3"/>
      <c r="BZE178" s="3"/>
      <c r="BZF178" s="3"/>
      <c r="BZG178" s="3"/>
      <c r="BZH178" s="3"/>
      <c r="BZI178" s="3"/>
      <c r="BZJ178" s="3"/>
      <c r="BZK178" s="3"/>
      <c r="BZL178" s="3"/>
      <c r="BZM178" s="3"/>
      <c r="BZN178" s="3"/>
      <c r="BZO178" s="3"/>
      <c r="BZP178" s="3"/>
      <c r="BZQ178" s="3"/>
      <c r="BZR178" s="3"/>
      <c r="BZS178" s="3"/>
      <c r="BZT178" s="3"/>
      <c r="BZU178" s="3"/>
      <c r="BZV178" s="3"/>
      <c r="BZW178" s="3"/>
      <c r="BZX178" s="3"/>
      <c r="BZY178" s="3"/>
      <c r="BZZ178" s="3"/>
      <c r="CAA178" s="3"/>
      <c r="CAB178" s="3"/>
      <c r="CAC178" s="3"/>
      <c r="CAD178" s="3"/>
      <c r="CAE178" s="3"/>
      <c r="CAF178" s="3"/>
      <c r="CAG178" s="3"/>
      <c r="CAH178" s="3"/>
      <c r="CAI178" s="3"/>
      <c r="CAJ178" s="3"/>
      <c r="CAK178" s="3"/>
      <c r="CAL178" s="3"/>
      <c r="CAM178" s="3"/>
      <c r="CAN178" s="3"/>
      <c r="CAO178" s="3"/>
      <c r="CAP178" s="3"/>
      <c r="CAQ178" s="3"/>
      <c r="CAR178" s="3"/>
      <c r="CAS178" s="3"/>
      <c r="CAT178" s="3"/>
      <c r="CAU178" s="3"/>
      <c r="CAV178" s="3"/>
      <c r="CAW178" s="3"/>
      <c r="CAX178" s="3"/>
      <c r="CAY178" s="3"/>
      <c r="CAZ178" s="3"/>
      <c r="CBA178" s="3"/>
      <c r="CBB178" s="3"/>
      <c r="CBC178" s="3"/>
      <c r="CBD178" s="3"/>
      <c r="CBE178" s="3"/>
      <c r="CBF178" s="3"/>
      <c r="CBG178" s="3"/>
      <c r="CBH178" s="3"/>
      <c r="CBI178" s="3"/>
      <c r="CBJ178" s="3"/>
      <c r="CBK178" s="3"/>
      <c r="CBL178" s="3"/>
      <c r="CBM178" s="3"/>
      <c r="CBN178" s="3"/>
      <c r="CBO178" s="3"/>
      <c r="CBP178" s="3"/>
      <c r="CBQ178" s="3"/>
      <c r="CBR178" s="3"/>
      <c r="CBS178" s="3"/>
      <c r="CBT178" s="3"/>
      <c r="CBU178" s="3"/>
      <c r="CBV178" s="3"/>
      <c r="CBW178" s="3"/>
      <c r="CBX178" s="3"/>
      <c r="CBY178" s="3"/>
      <c r="CBZ178" s="3"/>
      <c r="CCA178" s="3"/>
      <c r="CCB178" s="3"/>
      <c r="CCC178" s="3"/>
      <c r="CCD178" s="3"/>
      <c r="CCE178" s="3"/>
      <c r="CCF178" s="3"/>
      <c r="CCG178" s="3"/>
      <c r="CCH178" s="3"/>
      <c r="CCI178" s="3"/>
      <c r="CCJ178" s="3"/>
      <c r="CCK178" s="3"/>
      <c r="CCL178" s="3"/>
      <c r="CCM178" s="3"/>
      <c r="CCN178" s="3"/>
      <c r="CCO178" s="3"/>
      <c r="CCP178" s="3"/>
      <c r="CCQ178" s="3"/>
      <c r="CCR178" s="3"/>
      <c r="CCS178" s="3"/>
      <c r="CCT178" s="3"/>
      <c r="CCU178" s="3"/>
      <c r="CCV178" s="3"/>
      <c r="CCW178" s="3"/>
      <c r="CCX178" s="3"/>
      <c r="CCY178" s="3"/>
      <c r="CCZ178" s="3"/>
      <c r="CDA178" s="3"/>
      <c r="CDB178" s="3"/>
      <c r="CDC178" s="3"/>
      <c r="CDD178" s="3"/>
      <c r="CDE178" s="3"/>
      <c r="CDF178" s="3"/>
      <c r="CDG178" s="3"/>
      <c r="CDH178" s="3"/>
      <c r="CDI178" s="3"/>
      <c r="CDJ178" s="3"/>
      <c r="CDK178" s="3"/>
      <c r="CDL178" s="3"/>
      <c r="CDM178" s="3"/>
      <c r="CDN178" s="3"/>
      <c r="CDO178" s="3"/>
      <c r="CDP178" s="3"/>
      <c r="CDQ178" s="3"/>
      <c r="CDR178" s="3"/>
      <c r="CDS178" s="3"/>
      <c r="CDT178" s="3"/>
      <c r="CDU178" s="3"/>
      <c r="CDV178" s="3"/>
      <c r="CDW178" s="3"/>
      <c r="CDX178" s="3"/>
      <c r="CDY178" s="3"/>
      <c r="CDZ178" s="3"/>
      <c r="CEA178" s="3"/>
      <c r="CEB178" s="3"/>
      <c r="CEC178" s="3"/>
      <c r="CED178" s="3"/>
      <c r="CEE178" s="3"/>
      <c r="CEF178" s="3"/>
      <c r="CEG178" s="3"/>
      <c r="CEH178" s="3"/>
      <c r="CEI178" s="3"/>
      <c r="CEJ178" s="3"/>
      <c r="CEK178" s="3"/>
      <c r="CEL178" s="3"/>
      <c r="CEM178" s="3"/>
      <c r="CEN178" s="3"/>
      <c r="CEO178" s="3"/>
      <c r="CEP178" s="3"/>
      <c r="CEQ178" s="3"/>
      <c r="CER178" s="3"/>
      <c r="CES178" s="3"/>
      <c r="CET178" s="3"/>
      <c r="CEU178" s="3"/>
      <c r="CEV178" s="3"/>
      <c r="CEW178" s="3"/>
      <c r="CEX178" s="3"/>
      <c r="CEY178" s="3"/>
      <c r="CEZ178" s="3"/>
      <c r="CFA178" s="3"/>
      <c r="CFB178" s="3"/>
      <c r="CFC178" s="3"/>
      <c r="CFD178" s="3"/>
      <c r="CFE178" s="3"/>
      <c r="CFF178" s="3"/>
      <c r="CFG178" s="3"/>
      <c r="CFH178" s="3"/>
      <c r="CFI178" s="3"/>
      <c r="CFJ178" s="3"/>
      <c r="CFK178" s="3"/>
      <c r="CFL178" s="3"/>
      <c r="CFM178" s="3"/>
      <c r="CFN178" s="3"/>
      <c r="CFO178" s="3"/>
      <c r="CFP178" s="3"/>
      <c r="CFQ178" s="3"/>
      <c r="CFR178" s="3"/>
      <c r="CFS178" s="3"/>
      <c r="CFT178" s="3"/>
      <c r="CFU178" s="3"/>
      <c r="CFV178" s="3"/>
      <c r="CFW178" s="3"/>
      <c r="CFX178" s="3"/>
      <c r="CFY178" s="3"/>
      <c r="CFZ178" s="3"/>
      <c r="CGA178" s="3"/>
      <c r="CGB178" s="3"/>
      <c r="CGC178" s="3"/>
      <c r="CGD178" s="3"/>
      <c r="CGE178" s="3"/>
      <c r="CGF178" s="3"/>
      <c r="CGG178" s="3"/>
      <c r="CGH178" s="3"/>
      <c r="CGI178" s="3"/>
      <c r="CGJ178" s="3"/>
      <c r="CGK178" s="3"/>
      <c r="CGL178" s="3"/>
      <c r="CGM178" s="3"/>
      <c r="CGN178" s="3"/>
      <c r="CGO178" s="3"/>
      <c r="CGP178" s="3"/>
      <c r="CGQ178" s="3"/>
      <c r="CGR178" s="3"/>
      <c r="CGS178" s="3"/>
      <c r="CGT178" s="3"/>
      <c r="CGU178" s="3"/>
      <c r="CGV178" s="3"/>
      <c r="CGW178" s="3"/>
      <c r="CGX178" s="3"/>
      <c r="CGY178" s="3"/>
      <c r="CGZ178" s="3"/>
      <c r="CHA178" s="3"/>
      <c r="CHB178" s="3"/>
      <c r="CHC178" s="3"/>
      <c r="CHD178" s="3"/>
      <c r="CHE178" s="3"/>
      <c r="CHF178" s="3"/>
      <c r="CHG178" s="3"/>
      <c r="CHH178" s="3"/>
      <c r="CHI178" s="3"/>
      <c r="CHJ178" s="3"/>
      <c r="CHK178" s="3"/>
      <c r="CHL178" s="3"/>
      <c r="CHM178" s="3"/>
      <c r="CHN178" s="3"/>
      <c r="CHO178" s="3"/>
      <c r="CHP178" s="3"/>
      <c r="CHQ178" s="3"/>
      <c r="CHR178" s="3"/>
      <c r="CHS178" s="3"/>
      <c r="CHT178" s="3"/>
      <c r="CHU178" s="3"/>
      <c r="CHV178" s="3"/>
      <c r="CHW178" s="3"/>
      <c r="CHX178" s="3"/>
      <c r="CHY178" s="3"/>
      <c r="CHZ178" s="3"/>
      <c r="CIA178" s="3"/>
      <c r="CIB178" s="3"/>
      <c r="CIC178" s="3"/>
      <c r="CID178" s="3"/>
      <c r="CIE178" s="3"/>
      <c r="CIF178" s="3"/>
      <c r="CIG178" s="3"/>
      <c r="CIH178" s="3"/>
      <c r="CII178" s="3"/>
      <c r="CIJ178" s="3"/>
      <c r="CIK178" s="3"/>
      <c r="CIL178" s="3"/>
      <c r="CIM178" s="3"/>
      <c r="CIN178" s="3"/>
      <c r="CIO178" s="3"/>
      <c r="CIP178" s="3"/>
      <c r="CIQ178" s="3"/>
      <c r="CIR178" s="3"/>
      <c r="CIS178" s="3"/>
      <c r="CIT178" s="3"/>
      <c r="CIU178" s="3"/>
      <c r="CIV178" s="3"/>
      <c r="CIW178" s="3"/>
      <c r="CIX178" s="3"/>
      <c r="CIY178" s="3"/>
      <c r="CIZ178" s="3"/>
      <c r="CJA178" s="3"/>
      <c r="CJB178" s="3"/>
      <c r="CJC178" s="3"/>
      <c r="CJD178" s="3"/>
      <c r="CJE178" s="3"/>
      <c r="CJF178" s="3"/>
      <c r="CJG178" s="3"/>
      <c r="CJH178" s="3"/>
      <c r="CJI178" s="3"/>
      <c r="CJJ178" s="3"/>
      <c r="CJK178" s="3"/>
      <c r="CJL178" s="3"/>
      <c r="CJM178" s="3"/>
      <c r="CJN178" s="3"/>
      <c r="CJO178" s="3"/>
      <c r="CJP178" s="3"/>
      <c r="CJQ178" s="3"/>
      <c r="CJR178" s="3"/>
      <c r="CJS178" s="3"/>
      <c r="CJT178" s="3"/>
      <c r="CJU178" s="3"/>
      <c r="CJV178" s="3"/>
      <c r="CJW178" s="3"/>
      <c r="CJX178" s="3"/>
      <c r="CJY178" s="3"/>
      <c r="CJZ178" s="3"/>
      <c r="CKA178" s="3"/>
      <c r="CKB178" s="3"/>
      <c r="CKC178" s="3"/>
      <c r="CKD178" s="3"/>
      <c r="CKE178" s="3"/>
      <c r="CKF178" s="3"/>
      <c r="CKG178" s="3"/>
      <c r="CKH178" s="3"/>
      <c r="CKI178" s="3"/>
      <c r="CKJ178" s="3"/>
      <c r="CKK178" s="3"/>
      <c r="CKL178" s="3"/>
      <c r="CKM178" s="3"/>
      <c r="CKN178" s="3"/>
      <c r="CKO178" s="3"/>
      <c r="CKP178" s="3"/>
      <c r="CKQ178" s="3"/>
      <c r="CKR178" s="3"/>
      <c r="CKS178" s="3"/>
      <c r="CKT178" s="3"/>
      <c r="CKU178" s="3"/>
      <c r="CKV178" s="3"/>
      <c r="CKW178" s="3"/>
      <c r="CKX178" s="3"/>
      <c r="CKY178" s="3"/>
      <c r="CKZ178" s="3"/>
      <c r="CLA178" s="3"/>
      <c r="CLB178" s="3"/>
      <c r="CLC178" s="3"/>
      <c r="CLD178" s="3"/>
      <c r="CLE178" s="3"/>
      <c r="CLF178" s="3"/>
      <c r="CLG178" s="3"/>
      <c r="CLH178" s="3"/>
      <c r="CLI178" s="3"/>
      <c r="CLJ178" s="3"/>
      <c r="CLK178" s="3"/>
      <c r="CLL178" s="3"/>
      <c r="CLM178" s="3"/>
      <c r="CLN178" s="3"/>
      <c r="CLO178" s="3"/>
      <c r="CLP178" s="3"/>
      <c r="CLQ178" s="3"/>
      <c r="CLR178" s="3"/>
      <c r="CLS178" s="3"/>
      <c r="CLT178" s="3"/>
      <c r="CLU178" s="3"/>
      <c r="CLV178" s="3"/>
      <c r="CLW178" s="3"/>
      <c r="CLX178" s="3"/>
      <c r="CLY178" s="3"/>
      <c r="CLZ178" s="3"/>
      <c r="CMA178" s="3"/>
      <c r="CMB178" s="3"/>
      <c r="CMC178" s="3"/>
      <c r="CMD178" s="3"/>
      <c r="CME178" s="3"/>
      <c r="CMF178" s="3"/>
      <c r="CMG178" s="3"/>
      <c r="CMH178" s="3"/>
      <c r="CMI178" s="3"/>
      <c r="CMJ178" s="3"/>
      <c r="CMK178" s="3"/>
      <c r="CML178" s="3"/>
      <c r="CMM178" s="3"/>
      <c r="CMN178" s="3"/>
      <c r="CMO178" s="3"/>
      <c r="CMP178" s="3"/>
      <c r="CMQ178" s="3"/>
      <c r="CMR178" s="3"/>
      <c r="CMS178" s="3"/>
      <c r="CMT178" s="3"/>
      <c r="CMU178" s="3"/>
      <c r="CMV178" s="3"/>
      <c r="CMW178" s="3"/>
      <c r="CMX178" s="3"/>
      <c r="CMY178" s="3"/>
      <c r="CMZ178" s="3"/>
      <c r="CNA178" s="3"/>
      <c r="CNB178" s="3"/>
      <c r="CNC178" s="3"/>
      <c r="CND178" s="3"/>
      <c r="CNE178" s="3"/>
      <c r="CNF178" s="3"/>
      <c r="CNG178" s="3"/>
      <c r="CNH178" s="3"/>
      <c r="CNI178" s="3"/>
      <c r="CNJ178" s="3"/>
      <c r="CNK178" s="3"/>
      <c r="CNL178" s="3"/>
      <c r="CNM178" s="3"/>
      <c r="CNN178" s="3"/>
      <c r="CNO178" s="3"/>
      <c r="CNP178" s="3"/>
      <c r="CNQ178" s="3"/>
      <c r="CNR178" s="3"/>
      <c r="CNS178" s="3"/>
      <c r="CNT178" s="3"/>
      <c r="CNU178" s="3"/>
      <c r="CNV178" s="3"/>
      <c r="CNW178" s="3"/>
      <c r="CNX178" s="3"/>
      <c r="CNY178" s="3"/>
      <c r="CNZ178" s="3"/>
      <c r="COA178" s="3"/>
      <c r="COB178" s="3"/>
      <c r="COC178" s="3"/>
      <c r="COD178" s="3"/>
      <c r="COE178" s="3"/>
      <c r="COF178" s="3"/>
      <c r="COG178" s="3"/>
      <c r="COH178" s="3"/>
      <c r="COI178" s="3"/>
      <c r="COJ178" s="3"/>
      <c r="COK178" s="3"/>
      <c r="COL178" s="3"/>
      <c r="COM178" s="3"/>
      <c r="CON178" s="3"/>
      <c r="COO178" s="3"/>
      <c r="COP178" s="3"/>
      <c r="COQ178" s="3"/>
      <c r="COR178" s="3"/>
      <c r="COS178" s="3"/>
      <c r="COT178" s="3"/>
      <c r="COU178" s="3"/>
      <c r="COV178" s="3"/>
      <c r="COW178" s="3"/>
      <c r="COX178" s="3"/>
      <c r="COY178" s="3"/>
      <c r="COZ178" s="3"/>
      <c r="CPA178" s="3"/>
      <c r="CPB178" s="3"/>
      <c r="CPC178" s="3"/>
      <c r="CPD178" s="3"/>
      <c r="CPE178" s="3"/>
      <c r="CPF178" s="3"/>
      <c r="CPG178" s="3"/>
      <c r="CPH178" s="3"/>
      <c r="CPI178" s="3"/>
      <c r="CPJ178" s="3"/>
      <c r="CPK178" s="3"/>
      <c r="CPL178" s="3"/>
      <c r="CPM178" s="3"/>
      <c r="CPN178" s="3"/>
      <c r="CPO178" s="3"/>
      <c r="CPP178" s="3"/>
      <c r="CPQ178" s="3"/>
      <c r="CPR178" s="3"/>
      <c r="CPS178" s="3"/>
      <c r="CPT178" s="3"/>
      <c r="CPU178" s="3"/>
      <c r="CPV178" s="3"/>
      <c r="CPW178" s="3"/>
      <c r="CPX178" s="3"/>
      <c r="CPY178" s="3"/>
      <c r="CPZ178" s="3"/>
      <c r="CQA178" s="3"/>
      <c r="CQB178" s="3"/>
      <c r="CQC178" s="3"/>
      <c r="CQD178" s="3"/>
      <c r="CQE178" s="3"/>
      <c r="CQF178" s="3"/>
      <c r="CQG178" s="3"/>
      <c r="CQH178" s="3"/>
      <c r="CQI178" s="3"/>
      <c r="CQJ178" s="3"/>
      <c r="CQK178" s="3"/>
      <c r="CQL178" s="3"/>
      <c r="CQM178" s="3"/>
      <c r="CQN178" s="3"/>
      <c r="CQO178" s="3"/>
      <c r="CQP178" s="3"/>
      <c r="CQQ178" s="3"/>
      <c r="CQR178" s="3"/>
      <c r="CQS178" s="3"/>
      <c r="CQT178" s="3"/>
      <c r="CQU178" s="3"/>
      <c r="CQV178" s="3"/>
      <c r="CQW178" s="3"/>
      <c r="CQX178" s="3"/>
      <c r="CQY178" s="3"/>
      <c r="CQZ178" s="3"/>
      <c r="CRA178" s="3"/>
      <c r="CRB178" s="3"/>
      <c r="CRC178" s="3"/>
      <c r="CRD178" s="3"/>
      <c r="CRE178" s="3"/>
      <c r="CRF178" s="3"/>
      <c r="CRG178" s="3"/>
      <c r="CRH178" s="3"/>
      <c r="CRI178" s="3"/>
      <c r="CRJ178" s="3"/>
      <c r="CRK178" s="3"/>
      <c r="CRL178" s="3"/>
      <c r="CRM178" s="3"/>
      <c r="CRN178" s="3"/>
      <c r="CRO178" s="3"/>
      <c r="CRP178" s="3"/>
      <c r="CRQ178" s="3"/>
      <c r="CRR178" s="3"/>
      <c r="CRS178" s="3"/>
      <c r="CRT178" s="3"/>
      <c r="CRU178" s="3"/>
      <c r="CRV178" s="3"/>
      <c r="CRW178" s="3"/>
      <c r="CRX178" s="3"/>
      <c r="CRY178" s="3"/>
      <c r="CRZ178" s="3"/>
      <c r="CSA178" s="3"/>
      <c r="CSB178" s="3"/>
      <c r="CSC178" s="3"/>
      <c r="CSD178" s="3"/>
      <c r="CSE178" s="3"/>
      <c r="CSF178" s="3"/>
      <c r="CSG178" s="3"/>
      <c r="CSH178" s="3"/>
      <c r="CSI178" s="3"/>
      <c r="CSJ178" s="3"/>
      <c r="CSK178" s="3"/>
      <c r="CSL178" s="3"/>
      <c r="CSM178" s="3"/>
      <c r="CSN178" s="3"/>
      <c r="CSO178" s="3"/>
      <c r="CSP178" s="3"/>
      <c r="CSQ178" s="3"/>
      <c r="CSR178" s="3"/>
      <c r="CSS178" s="3"/>
      <c r="CST178" s="3"/>
      <c r="CSU178" s="3"/>
      <c r="CSV178" s="3"/>
      <c r="CSW178" s="3"/>
      <c r="CSX178" s="3"/>
      <c r="CSY178" s="3"/>
      <c r="CSZ178" s="3"/>
      <c r="CTA178" s="3"/>
      <c r="CTB178" s="3"/>
      <c r="CTC178" s="3"/>
      <c r="CTD178" s="3"/>
      <c r="CTE178" s="3"/>
      <c r="CTF178" s="3"/>
      <c r="CTG178" s="3"/>
      <c r="CTH178" s="3"/>
      <c r="CTI178" s="3"/>
      <c r="CTJ178" s="3"/>
      <c r="CTK178" s="3"/>
      <c r="CTL178" s="3"/>
      <c r="CTM178" s="3"/>
      <c r="CTN178" s="3"/>
      <c r="CTO178" s="3"/>
      <c r="CTP178" s="3"/>
      <c r="CTQ178" s="3"/>
      <c r="CTR178" s="3"/>
      <c r="CTS178" s="3"/>
      <c r="CTT178" s="3"/>
      <c r="CTU178" s="3"/>
      <c r="CTV178" s="3"/>
      <c r="CTW178" s="3"/>
      <c r="CTX178" s="3"/>
      <c r="CTY178" s="3"/>
      <c r="CTZ178" s="3"/>
      <c r="CUA178" s="3"/>
      <c r="CUB178" s="3"/>
      <c r="CUC178" s="3"/>
      <c r="CUD178" s="3"/>
      <c r="CUE178" s="3"/>
      <c r="CUF178" s="3"/>
      <c r="CUG178" s="3"/>
      <c r="CUH178" s="3"/>
      <c r="CUI178" s="3"/>
      <c r="CUJ178" s="3"/>
      <c r="CUK178" s="3"/>
      <c r="CUL178" s="3"/>
      <c r="CUM178" s="3"/>
      <c r="CUN178" s="3"/>
      <c r="CUO178" s="3"/>
      <c r="CUP178" s="3"/>
      <c r="CUQ178" s="3"/>
      <c r="CUR178" s="3"/>
      <c r="CUS178" s="3"/>
      <c r="CUT178" s="3"/>
      <c r="CUU178" s="3"/>
      <c r="CUV178" s="3"/>
      <c r="CUW178" s="3"/>
      <c r="CUX178" s="3"/>
      <c r="CUY178" s="3"/>
      <c r="CUZ178" s="3"/>
      <c r="CVA178" s="3"/>
      <c r="CVB178" s="3"/>
      <c r="CVC178" s="3"/>
      <c r="CVD178" s="3"/>
      <c r="CVE178" s="3"/>
      <c r="CVF178" s="3"/>
      <c r="CVG178" s="3"/>
      <c r="CVH178" s="3"/>
      <c r="CVI178" s="3"/>
      <c r="CVJ178" s="3"/>
      <c r="CVK178" s="3"/>
      <c r="CVL178" s="3"/>
      <c r="CVM178" s="3"/>
      <c r="CVN178" s="3"/>
      <c r="CVO178" s="3"/>
      <c r="CVP178" s="3"/>
      <c r="CVQ178" s="3"/>
      <c r="CVR178" s="3"/>
      <c r="CVS178" s="3"/>
      <c r="CVT178" s="3"/>
      <c r="CVU178" s="3"/>
      <c r="CVV178" s="3"/>
      <c r="CVW178" s="3"/>
      <c r="CVX178" s="3"/>
      <c r="CVY178" s="3"/>
      <c r="CVZ178" s="3"/>
      <c r="CWA178" s="3"/>
      <c r="CWB178" s="3"/>
      <c r="CWC178" s="3"/>
      <c r="CWD178" s="3"/>
      <c r="CWE178" s="3"/>
      <c r="CWF178" s="3"/>
      <c r="CWG178" s="3"/>
      <c r="CWH178" s="3"/>
      <c r="CWI178" s="3"/>
      <c r="CWJ178" s="3"/>
      <c r="CWK178" s="3"/>
      <c r="CWL178" s="3"/>
      <c r="CWM178" s="3"/>
      <c r="CWN178" s="3"/>
      <c r="CWO178" s="3"/>
      <c r="CWP178" s="3"/>
      <c r="CWQ178" s="3"/>
      <c r="CWR178" s="3"/>
      <c r="CWS178" s="3"/>
      <c r="CWT178" s="3"/>
      <c r="CWU178" s="3"/>
      <c r="CWV178" s="3"/>
      <c r="CWW178" s="3"/>
      <c r="CWX178" s="3"/>
      <c r="CWY178" s="3"/>
      <c r="CWZ178" s="3"/>
      <c r="CXA178" s="3"/>
      <c r="CXB178" s="3"/>
      <c r="CXC178" s="3"/>
      <c r="CXD178" s="3"/>
      <c r="CXE178" s="3"/>
      <c r="CXF178" s="3"/>
      <c r="CXG178" s="3"/>
      <c r="CXH178" s="3"/>
      <c r="CXI178" s="3"/>
      <c r="CXJ178" s="3"/>
      <c r="CXK178" s="3"/>
      <c r="CXL178" s="3"/>
      <c r="CXM178" s="3"/>
      <c r="CXN178" s="3"/>
      <c r="CXO178" s="3"/>
      <c r="CXP178" s="3"/>
      <c r="CXQ178" s="3"/>
      <c r="CXR178" s="3"/>
      <c r="CXS178" s="3"/>
      <c r="CXT178" s="3"/>
      <c r="CXU178" s="3"/>
      <c r="CXV178" s="3"/>
      <c r="CXW178" s="3"/>
      <c r="CXX178" s="3"/>
      <c r="CXY178" s="3"/>
      <c r="CXZ178" s="3"/>
      <c r="CYA178" s="3"/>
      <c r="CYB178" s="3"/>
      <c r="CYC178" s="3"/>
      <c r="CYD178" s="3"/>
      <c r="CYE178" s="3"/>
      <c r="CYF178" s="3"/>
      <c r="CYG178" s="3"/>
      <c r="CYH178" s="3"/>
      <c r="CYI178" s="3"/>
      <c r="CYJ178" s="3"/>
      <c r="CYK178" s="3"/>
      <c r="CYL178" s="3"/>
      <c r="CYM178" s="3"/>
      <c r="CYN178" s="3"/>
      <c r="CYO178" s="3"/>
      <c r="CYP178" s="3"/>
      <c r="CYQ178" s="3"/>
      <c r="CYR178" s="3"/>
      <c r="CYS178" s="3"/>
      <c r="CYT178" s="3"/>
      <c r="CYU178" s="3"/>
      <c r="CYV178" s="3"/>
      <c r="CYW178" s="3"/>
      <c r="CYX178" s="3"/>
      <c r="CYY178" s="3"/>
      <c r="CYZ178" s="3"/>
      <c r="CZA178" s="3"/>
      <c r="CZB178" s="3"/>
      <c r="CZC178" s="3"/>
      <c r="CZD178" s="3"/>
      <c r="CZE178" s="3"/>
      <c r="CZF178" s="3"/>
      <c r="CZG178" s="3"/>
      <c r="CZH178" s="3"/>
      <c r="CZI178" s="3"/>
      <c r="CZJ178" s="3"/>
      <c r="CZK178" s="3"/>
      <c r="CZL178" s="3"/>
      <c r="CZM178" s="3"/>
      <c r="CZN178" s="3"/>
      <c r="CZO178" s="3"/>
      <c r="CZP178" s="3"/>
      <c r="CZQ178" s="3"/>
      <c r="CZR178" s="3"/>
      <c r="CZS178" s="3"/>
      <c r="CZT178" s="3"/>
      <c r="CZU178" s="3"/>
      <c r="CZV178" s="3"/>
      <c r="CZW178" s="3"/>
      <c r="CZX178" s="3"/>
      <c r="CZY178" s="3"/>
      <c r="CZZ178" s="3"/>
      <c r="DAA178" s="3"/>
      <c r="DAB178" s="3"/>
      <c r="DAC178" s="3"/>
      <c r="DAD178" s="3"/>
      <c r="DAE178" s="3"/>
      <c r="DAF178" s="3"/>
      <c r="DAG178" s="3"/>
      <c r="DAH178" s="3"/>
      <c r="DAI178" s="3"/>
      <c r="DAJ178" s="3"/>
      <c r="DAK178" s="3"/>
      <c r="DAL178" s="3"/>
      <c r="DAM178" s="3"/>
      <c r="DAN178" s="3"/>
      <c r="DAO178" s="3"/>
      <c r="DAP178" s="3"/>
      <c r="DAQ178" s="3"/>
      <c r="DAR178" s="3"/>
      <c r="DAS178" s="3"/>
      <c r="DAT178" s="3"/>
      <c r="DAU178" s="3"/>
      <c r="DAV178" s="3"/>
      <c r="DAW178" s="3"/>
      <c r="DAX178" s="3"/>
      <c r="DAY178" s="3"/>
      <c r="DAZ178" s="3"/>
      <c r="DBA178" s="3"/>
      <c r="DBB178" s="3"/>
      <c r="DBC178" s="3"/>
      <c r="DBD178" s="3"/>
      <c r="DBE178" s="3"/>
      <c r="DBF178" s="3"/>
      <c r="DBG178" s="3"/>
      <c r="DBH178" s="3"/>
      <c r="DBI178" s="3"/>
      <c r="DBJ178" s="3"/>
      <c r="DBK178" s="3"/>
      <c r="DBL178" s="3"/>
      <c r="DBM178" s="3"/>
      <c r="DBN178" s="3"/>
      <c r="DBO178" s="3"/>
      <c r="DBP178" s="3"/>
      <c r="DBQ178" s="3"/>
      <c r="DBR178" s="3"/>
      <c r="DBS178" s="3"/>
      <c r="DBT178" s="3"/>
      <c r="DBU178" s="3"/>
      <c r="DBV178" s="3"/>
      <c r="DBW178" s="3"/>
      <c r="DBX178" s="3"/>
      <c r="DBY178" s="3"/>
      <c r="DBZ178" s="3"/>
      <c r="DCA178" s="3"/>
      <c r="DCB178" s="3"/>
      <c r="DCC178" s="3"/>
      <c r="DCD178" s="3"/>
      <c r="DCE178" s="3"/>
      <c r="DCF178" s="3"/>
      <c r="DCG178" s="3"/>
      <c r="DCH178" s="3"/>
      <c r="DCI178" s="3"/>
      <c r="DCJ178" s="3"/>
      <c r="DCK178" s="3"/>
      <c r="DCL178" s="3"/>
      <c r="DCM178" s="3"/>
      <c r="DCN178" s="3"/>
      <c r="DCO178" s="3"/>
      <c r="DCP178" s="3"/>
      <c r="DCQ178" s="3"/>
      <c r="DCR178" s="3"/>
      <c r="DCS178" s="3"/>
      <c r="DCT178" s="3"/>
      <c r="DCU178" s="3"/>
      <c r="DCV178" s="3"/>
      <c r="DCW178" s="3"/>
      <c r="DCX178" s="3"/>
      <c r="DCY178" s="3"/>
      <c r="DCZ178" s="3"/>
      <c r="DDA178" s="3"/>
      <c r="DDB178" s="3"/>
      <c r="DDC178" s="3"/>
      <c r="DDD178" s="3"/>
      <c r="DDE178" s="3"/>
      <c r="DDF178" s="3"/>
      <c r="DDG178" s="3"/>
      <c r="DDH178" s="3"/>
      <c r="DDI178" s="3"/>
      <c r="DDJ178" s="3"/>
      <c r="DDK178" s="3"/>
      <c r="DDL178" s="3"/>
      <c r="DDM178" s="3"/>
      <c r="DDN178" s="3"/>
      <c r="DDO178" s="3"/>
      <c r="DDP178" s="3"/>
      <c r="DDQ178" s="3"/>
      <c r="DDR178" s="3"/>
      <c r="DDS178" s="3"/>
      <c r="DDT178" s="3"/>
      <c r="DDU178" s="3"/>
      <c r="DDV178" s="3"/>
      <c r="DDW178" s="3"/>
      <c r="DDX178" s="3"/>
      <c r="DDY178" s="3"/>
      <c r="DDZ178" s="3"/>
      <c r="DEA178" s="3"/>
      <c r="DEB178" s="3"/>
      <c r="DEC178" s="3"/>
      <c r="DED178" s="3"/>
      <c r="DEE178" s="3"/>
      <c r="DEF178" s="3"/>
      <c r="DEG178" s="3"/>
      <c r="DEH178" s="3"/>
      <c r="DEI178" s="3"/>
      <c r="DEJ178" s="3"/>
      <c r="DEK178" s="3"/>
      <c r="DEL178" s="3"/>
      <c r="DEM178" s="3"/>
      <c r="DEN178" s="3"/>
      <c r="DEO178" s="3"/>
      <c r="DEP178" s="3"/>
      <c r="DEQ178" s="3"/>
      <c r="DER178" s="3"/>
      <c r="DES178" s="3"/>
      <c r="DET178" s="3"/>
      <c r="DEU178" s="3"/>
      <c r="DEV178" s="3"/>
      <c r="DEW178" s="3"/>
      <c r="DEX178" s="3"/>
      <c r="DEY178" s="3"/>
      <c r="DEZ178" s="3"/>
      <c r="DFA178" s="3"/>
      <c r="DFB178" s="3"/>
      <c r="DFC178" s="3"/>
      <c r="DFD178" s="3"/>
      <c r="DFE178" s="3"/>
      <c r="DFF178" s="3"/>
      <c r="DFG178" s="3"/>
      <c r="DFH178" s="3"/>
      <c r="DFI178" s="3"/>
      <c r="DFJ178" s="3"/>
      <c r="DFK178" s="3"/>
      <c r="DFL178" s="3"/>
      <c r="DFM178" s="3"/>
      <c r="DFN178" s="3"/>
      <c r="DFO178" s="3"/>
      <c r="DFP178" s="3"/>
      <c r="DFQ178" s="3"/>
      <c r="DFR178" s="3"/>
      <c r="DFS178" s="3"/>
      <c r="DFT178" s="3"/>
      <c r="DFU178" s="3"/>
      <c r="DFV178" s="3"/>
      <c r="DFW178" s="3"/>
      <c r="DFX178" s="3"/>
      <c r="DFY178" s="3"/>
      <c r="DFZ178" s="3"/>
      <c r="DGA178" s="3"/>
      <c r="DGB178" s="3"/>
      <c r="DGC178" s="3"/>
      <c r="DGD178" s="3"/>
      <c r="DGE178" s="3"/>
      <c r="DGF178" s="3"/>
      <c r="DGG178" s="3"/>
      <c r="DGH178" s="3"/>
      <c r="DGI178" s="3"/>
      <c r="DGJ178" s="3"/>
      <c r="DGK178" s="3"/>
      <c r="DGL178" s="3"/>
      <c r="DGM178" s="3"/>
      <c r="DGN178" s="3"/>
      <c r="DGO178" s="3"/>
      <c r="DGP178" s="3"/>
      <c r="DGQ178" s="3"/>
      <c r="DGR178" s="3"/>
      <c r="DGS178" s="3"/>
      <c r="DGT178" s="3"/>
      <c r="DGU178" s="3"/>
      <c r="DGV178" s="3"/>
      <c r="DGW178" s="3"/>
      <c r="DGX178" s="3"/>
      <c r="DGY178" s="3"/>
      <c r="DGZ178" s="3"/>
      <c r="DHA178" s="3"/>
      <c r="DHB178" s="3"/>
      <c r="DHC178" s="3"/>
      <c r="DHD178" s="3"/>
      <c r="DHE178" s="3"/>
      <c r="DHF178" s="3"/>
      <c r="DHG178" s="3"/>
      <c r="DHH178" s="3"/>
      <c r="DHI178" s="3"/>
      <c r="DHJ178" s="3"/>
      <c r="DHK178" s="3"/>
      <c r="DHL178" s="3"/>
      <c r="DHM178" s="3"/>
      <c r="DHN178" s="3"/>
      <c r="DHO178" s="3"/>
      <c r="DHP178" s="3"/>
      <c r="DHQ178" s="3"/>
      <c r="DHR178" s="3"/>
      <c r="DHS178" s="3"/>
      <c r="DHT178" s="3"/>
      <c r="DHU178" s="3"/>
      <c r="DHV178" s="3"/>
      <c r="DHW178" s="3"/>
      <c r="DHX178" s="3"/>
      <c r="DHY178" s="3"/>
      <c r="DHZ178" s="3"/>
      <c r="DIA178" s="3"/>
      <c r="DIB178" s="3"/>
      <c r="DIC178" s="3"/>
      <c r="DID178" s="3"/>
      <c r="DIE178" s="3"/>
      <c r="DIF178" s="3"/>
      <c r="DIG178" s="3"/>
      <c r="DIH178" s="3"/>
      <c r="DII178" s="3"/>
      <c r="DIJ178" s="3"/>
      <c r="DIK178" s="3"/>
      <c r="DIL178" s="3"/>
      <c r="DIM178" s="3"/>
      <c r="DIN178" s="3"/>
      <c r="DIO178" s="3"/>
      <c r="DIP178" s="3"/>
      <c r="DIQ178" s="3"/>
      <c r="DIR178" s="3"/>
      <c r="DIS178" s="3"/>
      <c r="DIT178" s="3"/>
      <c r="DIU178" s="3"/>
      <c r="DIV178" s="3"/>
      <c r="DIW178" s="3"/>
      <c r="DIX178" s="3"/>
      <c r="DIY178" s="3"/>
      <c r="DIZ178" s="3"/>
      <c r="DJA178" s="3"/>
      <c r="DJB178" s="3"/>
      <c r="DJC178" s="3"/>
      <c r="DJD178" s="3"/>
      <c r="DJE178" s="3"/>
      <c r="DJF178" s="3"/>
      <c r="DJG178" s="3"/>
      <c r="DJH178" s="3"/>
      <c r="DJI178" s="3"/>
      <c r="DJJ178" s="3"/>
      <c r="DJK178" s="3"/>
      <c r="DJL178" s="3"/>
      <c r="DJM178" s="3"/>
      <c r="DJN178" s="3"/>
      <c r="DJO178" s="3"/>
      <c r="DJP178" s="3"/>
      <c r="DJQ178" s="3"/>
      <c r="DJR178" s="3"/>
      <c r="DJS178" s="3"/>
      <c r="DJT178" s="3"/>
      <c r="DJU178" s="3"/>
      <c r="DJV178" s="3"/>
      <c r="DJW178" s="3"/>
      <c r="DJX178" s="3"/>
      <c r="DJY178" s="3"/>
      <c r="DJZ178" s="3"/>
      <c r="DKA178" s="3"/>
      <c r="DKB178" s="3"/>
      <c r="DKC178" s="3"/>
      <c r="DKD178" s="3"/>
      <c r="DKE178" s="3"/>
      <c r="DKF178" s="3"/>
      <c r="DKG178" s="3"/>
      <c r="DKH178" s="3"/>
      <c r="DKI178" s="3"/>
      <c r="DKJ178" s="3"/>
      <c r="DKK178" s="3"/>
      <c r="DKL178" s="3"/>
      <c r="DKM178" s="3"/>
      <c r="DKN178" s="3"/>
      <c r="DKO178" s="3"/>
      <c r="DKP178" s="3"/>
      <c r="DKQ178" s="3"/>
      <c r="DKR178" s="3"/>
      <c r="DKS178" s="3"/>
      <c r="DKT178" s="3"/>
      <c r="DKU178" s="3"/>
      <c r="DKV178" s="3"/>
      <c r="DKW178" s="3"/>
      <c r="DKX178" s="3"/>
      <c r="DKY178" s="3"/>
      <c r="DKZ178" s="3"/>
      <c r="DLA178" s="3"/>
      <c r="DLB178" s="3"/>
      <c r="DLC178" s="3"/>
      <c r="DLD178" s="3"/>
      <c r="DLE178" s="3"/>
      <c r="DLF178" s="3"/>
      <c r="DLG178" s="3"/>
      <c r="DLH178" s="3"/>
      <c r="DLI178" s="3"/>
      <c r="DLJ178" s="3"/>
      <c r="DLK178" s="3"/>
      <c r="DLL178" s="3"/>
      <c r="DLM178" s="3"/>
      <c r="DLN178" s="3"/>
      <c r="DLO178" s="3"/>
      <c r="DLP178" s="3"/>
      <c r="DLQ178" s="3"/>
      <c r="DLR178" s="3"/>
      <c r="DLS178" s="3"/>
      <c r="DLT178" s="3"/>
      <c r="DLU178" s="3"/>
      <c r="DLV178" s="3"/>
      <c r="DLW178" s="3"/>
      <c r="DLX178" s="3"/>
      <c r="DLY178" s="3"/>
      <c r="DLZ178" s="3"/>
      <c r="DMA178" s="3"/>
      <c r="DMB178" s="3"/>
      <c r="DMC178" s="3"/>
      <c r="DMD178" s="3"/>
      <c r="DME178" s="3"/>
      <c r="DMF178" s="3"/>
      <c r="DMG178" s="3"/>
      <c r="DMH178" s="3"/>
      <c r="DMI178" s="3"/>
      <c r="DMJ178" s="3"/>
      <c r="DMK178" s="3"/>
      <c r="DML178" s="3"/>
      <c r="DMM178" s="3"/>
      <c r="DMN178" s="3"/>
      <c r="DMO178" s="3"/>
      <c r="DMP178" s="3"/>
      <c r="DMQ178" s="3"/>
      <c r="DMR178" s="3"/>
      <c r="DMS178" s="3"/>
      <c r="DMT178" s="3"/>
      <c r="DMU178" s="3"/>
      <c r="DMV178" s="3"/>
      <c r="DMW178" s="3"/>
      <c r="DMX178" s="3"/>
      <c r="DMY178" s="3"/>
      <c r="DMZ178" s="3"/>
      <c r="DNA178" s="3"/>
      <c r="DNB178" s="3"/>
      <c r="DNC178" s="3"/>
      <c r="DND178" s="3"/>
      <c r="DNE178" s="3"/>
      <c r="DNF178" s="3"/>
      <c r="DNG178" s="3"/>
      <c r="DNH178" s="3"/>
      <c r="DNI178" s="3"/>
      <c r="DNJ178" s="3"/>
      <c r="DNK178" s="3"/>
      <c r="DNL178" s="3"/>
      <c r="DNM178" s="3"/>
      <c r="DNN178" s="3"/>
      <c r="DNO178" s="3"/>
      <c r="DNP178" s="3"/>
      <c r="DNQ178" s="3"/>
      <c r="DNR178" s="3"/>
      <c r="DNS178" s="3"/>
      <c r="DNT178" s="3"/>
      <c r="DNU178" s="3"/>
      <c r="DNV178" s="3"/>
      <c r="DNW178" s="3"/>
      <c r="DNX178" s="3"/>
      <c r="DNY178" s="3"/>
      <c r="DNZ178" s="3"/>
      <c r="DOA178" s="3"/>
      <c r="DOB178" s="3"/>
      <c r="DOC178" s="3"/>
      <c r="DOD178" s="3"/>
      <c r="DOE178" s="3"/>
      <c r="DOF178" s="3"/>
      <c r="DOG178" s="3"/>
      <c r="DOH178" s="3"/>
      <c r="DOI178" s="3"/>
      <c r="DOJ178" s="3"/>
      <c r="DOK178" s="3"/>
      <c r="DOL178" s="3"/>
      <c r="DOM178" s="3"/>
      <c r="DON178" s="3"/>
      <c r="DOO178" s="3"/>
      <c r="DOP178" s="3"/>
      <c r="DOQ178" s="3"/>
      <c r="DOR178" s="3"/>
      <c r="DOS178" s="3"/>
      <c r="DOT178" s="3"/>
      <c r="DOU178" s="3"/>
      <c r="DOV178" s="3"/>
      <c r="DOW178" s="3"/>
      <c r="DOX178" s="3"/>
      <c r="DOY178" s="3"/>
      <c r="DOZ178" s="3"/>
      <c r="DPA178" s="3"/>
      <c r="DPB178" s="3"/>
      <c r="DPC178" s="3"/>
      <c r="DPD178" s="3"/>
      <c r="DPE178" s="3"/>
      <c r="DPF178" s="3"/>
      <c r="DPG178" s="3"/>
      <c r="DPH178" s="3"/>
      <c r="DPI178" s="3"/>
      <c r="DPJ178" s="3"/>
      <c r="DPK178" s="3"/>
      <c r="DPL178" s="3"/>
      <c r="DPM178" s="3"/>
      <c r="DPN178" s="3"/>
      <c r="DPO178" s="3"/>
      <c r="DPP178" s="3"/>
      <c r="DPQ178" s="3"/>
      <c r="DPR178" s="3"/>
      <c r="DPS178" s="3"/>
      <c r="DPT178" s="3"/>
      <c r="DPU178" s="3"/>
      <c r="DPV178" s="3"/>
      <c r="DPW178" s="3"/>
      <c r="DPX178" s="3"/>
      <c r="DPY178" s="3"/>
      <c r="DPZ178" s="3"/>
      <c r="DQA178" s="3"/>
      <c r="DQB178" s="3"/>
      <c r="DQC178" s="3"/>
      <c r="DQD178" s="3"/>
      <c r="DQE178" s="3"/>
      <c r="DQF178" s="3"/>
      <c r="DQG178" s="3"/>
      <c r="DQH178" s="3"/>
      <c r="DQI178" s="3"/>
      <c r="DQJ178" s="3"/>
      <c r="DQK178" s="3"/>
      <c r="DQL178" s="3"/>
      <c r="DQM178" s="3"/>
      <c r="DQN178" s="3"/>
      <c r="DQO178" s="3"/>
      <c r="DQP178" s="3"/>
      <c r="DQQ178" s="3"/>
      <c r="DQR178" s="3"/>
      <c r="DQS178" s="3"/>
      <c r="DQT178" s="3"/>
      <c r="DQU178" s="3"/>
      <c r="DQV178" s="3"/>
      <c r="DQW178" s="3"/>
      <c r="DQX178" s="3"/>
      <c r="DQY178" s="3"/>
      <c r="DQZ178" s="3"/>
      <c r="DRA178" s="3"/>
      <c r="DRB178" s="3"/>
      <c r="DRC178" s="3"/>
      <c r="DRD178" s="3"/>
      <c r="DRE178" s="3"/>
      <c r="DRF178" s="3"/>
      <c r="DRG178" s="3"/>
      <c r="DRH178" s="3"/>
      <c r="DRI178" s="3"/>
      <c r="DRJ178" s="3"/>
      <c r="DRK178" s="3"/>
      <c r="DRL178" s="3"/>
      <c r="DRM178" s="3"/>
      <c r="DRN178" s="3"/>
      <c r="DRO178" s="3"/>
      <c r="DRP178" s="3"/>
      <c r="DRQ178" s="3"/>
      <c r="DRR178" s="3"/>
      <c r="DRS178" s="3"/>
      <c r="DRT178" s="3"/>
      <c r="DRU178" s="3"/>
      <c r="DRV178" s="3"/>
      <c r="DRW178" s="3"/>
      <c r="DRX178" s="3"/>
      <c r="DRY178" s="3"/>
      <c r="DRZ178" s="3"/>
      <c r="DSA178" s="3"/>
      <c r="DSB178" s="3"/>
      <c r="DSC178" s="3"/>
      <c r="DSD178" s="3"/>
      <c r="DSE178" s="3"/>
      <c r="DSF178" s="3"/>
      <c r="DSG178" s="3"/>
      <c r="DSH178" s="3"/>
      <c r="DSI178" s="3"/>
      <c r="DSJ178" s="3"/>
      <c r="DSK178" s="3"/>
      <c r="DSL178" s="3"/>
      <c r="DSM178" s="3"/>
      <c r="DSN178" s="3"/>
      <c r="DSO178" s="3"/>
      <c r="DSP178" s="3"/>
      <c r="DSQ178" s="3"/>
      <c r="DSR178" s="3"/>
      <c r="DSS178" s="3"/>
      <c r="DST178" s="3"/>
      <c r="DSU178" s="3"/>
      <c r="DSV178" s="3"/>
      <c r="DSW178" s="3"/>
      <c r="DSX178" s="3"/>
      <c r="DSY178" s="3"/>
      <c r="DSZ178" s="3"/>
      <c r="DTA178" s="3"/>
      <c r="DTB178" s="3"/>
      <c r="DTC178" s="3"/>
      <c r="DTD178" s="3"/>
      <c r="DTE178" s="3"/>
      <c r="DTF178" s="3"/>
      <c r="DTG178" s="3"/>
      <c r="DTH178" s="3"/>
      <c r="DTI178" s="3"/>
      <c r="DTJ178" s="3"/>
      <c r="DTK178" s="3"/>
      <c r="DTL178" s="3"/>
      <c r="DTM178" s="3"/>
      <c r="DTN178" s="3"/>
      <c r="DTO178" s="3"/>
      <c r="DTP178" s="3"/>
      <c r="DTQ178" s="3"/>
      <c r="DTR178" s="3"/>
      <c r="DTS178" s="3"/>
      <c r="DTT178" s="3"/>
      <c r="DTU178" s="3"/>
      <c r="DTV178" s="3"/>
      <c r="DTW178" s="3"/>
      <c r="DTX178" s="3"/>
      <c r="DTY178" s="3"/>
      <c r="DTZ178" s="3"/>
      <c r="DUA178" s="3"/>
      <c r="DUB178" s="3"/>
      <c r="DUC178" s="3"/>
      <c r="DUD178" s="3"/>
      <c r="DUE178" s="3"/>
      <c r="DUF178" s="3"/>
      <c r="DUG178" s="3"/>
      <c r="DUH178" s="3"/>
      <c r="DUI178" s="3"/>
      <c r="DUJ178" s="3"/>
      <c r="DUK178" s="3"/>
      <c r="DUL178" s="3"/>
      <c r="DUM178" s="3"/>
      <c r="DUN178" s="3"/>
      <c r="DUO178" s="3"/>
      <c r="DUP178" s="3"/>
      <c r="DUQ178" s="3"/>
      <c r="DUR178" s="3"/>
      <c r="DUS178" s="3"/>
      <c r="DUT178" s="3"/>
      <c r="DUU178" s="3"/>
      <c r="DUV178" s="3"/>
      <c r="DUW178" s="3"/>
      <c r="DUX178" s="3"/>
      <c r="DUY178" s="3"/>
      <c r="DUZ178" s="3"/>
      <c r="DVA178" s="3"/>
      <c r="DVB178" s="3"/>
      <c r="DVC178" s="3"/>
      <c r="DVD178" s="3"/>
      <c r="DVE178" s="3"/>
      <c r="DVF178" s="3"/>
      <c r="DVG178" s="3"/>
      <c r="DVH178" s="3"/>
      <c r="DVI178" s="3"/>
      <c r="DVJ178" s="3"/>
      <c r="DVK178" s="3"/>
      <c r="DVL178" s="3"/>
      <c r="DVM178" s="3"/>
      <c r="DVN178" s="3"/>
      <c r="DVO178" s="3"/>
      <c r="DVP178" s="3"/>
      <c r="DVQ178" s="3"/>
      <c r="DVR178" s="3"/>
      <c r="DVS178" s="3"/>
      <c r="DVT178" s="3"/>
      <c r="DVU178" s="3"/>
      <c r="DVV178" s="3"/>
      <c r="DVW178" s="3"/>
      <c r="DVX178" s="3"/>
      <c r="DVY178" s="3"/>
      <c r="DVZ178" s="3"/>
      <c r="DWA178" s="3"/>
      <c r="DWB178" s="3"/>
      <c r="DWC178" s="3"/>
      <c r="DWD178" s="3"/>
      <c r="DWE178" s="3"/>
      <c r="DWF178" s="3"/>
      <c r="DWG178" s="3"/>
      <c r="DWH178" s="3"/>
      <c r="DWI178" s="3"/>
      <c r="DWJ178" s="3"/>
      <c r="DWK178" s="3"/>
      <c r="DWL178" s="3"/>
      <c r="DWM178" s="3"/>
      <c r="DWN178" s="3"/>
      <c r="DWO178" s="3"/>
      <c r="DWP178" s="3"/>
      <c r="DWQ178" s="3"/>
      <c r="DWR178" s="3"/>
      <c r="DWS178" s="3"/>
      <c r="DWT178" s="3"/>
      <c r="DWU178" s="3"/>
      <c r="DWV178" s="3"/>
      <c r="DWW178" s="3"/>
      <c r="DWX178" s="3"/>
      <c r="DWY178" s="3"/>
      <c r="DWZ178" s="3"/>
      <c r="DXA178" s="3"/>
      <c r="DXB178" s="3"/>
      <c r="DXC178" s="3"/>
      <c r="DXD178" s="3"/>
      <c r="DXE178" s="3"/>
      <c r="DXF178" s="3"/>
      <c r="DXG178" s="3"/>
      <c r="DXH178" s="3"/>
      <c r="DXI178" s="3"/>
      <c r="DXJ178" s="3"/>
      <c r="DXK178" s="3"/>
      <c r="DXL178" s="3"/>
      <c r="DXM178" s="3"/>
      <c r="DXN178" s="3"/>
      <c r="DXO178" s="3"/>
      <c r="DXP178" s="3"/>
      <c r="DXQ178" s="3"/>
      <c r="DXR178" s="3"/>
      <c r="DXS178" s="3"/>
      <c r="DXT178" s="3"/>
      <c r="DXU178" s="3"/>
      <c r="DXV178" s="3"/>
      <c r="DXW178" s="3"/>
      <c r="DXX178" s="3"/>
      <c r="DXY178" s="3"/>
      <c r="DXZ178" s="3"/>
      <c r="DYA178" s="3"/>
      <c r="DYB178" s="3"/>
      <c r="DYC178" s="3"/>
      <c r="DYD178" s="3"/>
      <c r="DYE178" s="3"/>
      <c r="DYF178" s="3"/>
      <c r="DYG178" s="3"/>
      <c r="DYH178" s="3"/>
      <c r="DYI178" s="3"/>
      <c r="DYJ178" s="3"/>
      <c r="DYK178" s="3"/>
      <c r="DYL178" s="3"/>
      <c r="DYM178" s="3"/>
      <c r="DYN178" s="3"/>
      <c r="DYO178" s="3"/>
      <c r="DYP178" s="3"/>
      <c r="DYQ178" s="3"/>
      <c r="DYR178" s="3"/>
      <c r="DYS178" s="3"/>
      <c r="DYT178" s="3"/>
      <c r="DYU178" s="3"/>
      <c r="DYV178" s="3"/>
      <c r="DYW178" s="3"/>
      <c r="DYX178" s="3"/>
      <c r="DYY178" s="3"/>
      <c r="DYZ178" s="3"/>
      <c r="DZA178" s="3"/>
      <c r="DZB178" s="3"/>
      <c r="DZC178" s="3"/>
      <c r="DZD178" s="3"/>
      <c r="DZE178" s="3"/>
      <c r="DZF178" s="3"/>
      <c r="DZG178" s="3"/>
      <c r="DZH178" s="3"/>
      <c r="DZI178" s="3"/>
      <c r="DZJ178" s="3"/>
      <c r="DZK178" s="3"/>
      <c r="DZL178" s="3"/>
      <c r="DZM178" s="3"/>
      <c r="DZN178" s="3"/>
      <c r="DZO178" s="3"/>
      <c r="DZP178" s="3"/>
      <c r="DZQ178" s="3"/>
      <c r="DZR178" s="3"/>
      <c r="DZS178" s="3"/>
      <c r="DZT178" s="3"/>
      <c r="DZU178" s="3"/>
      <c r="DZV178" s="3"/>
      <c r="DZW178" s="3"/>
      <c r="DZX178" s="3"/>
      <c r="DZY178" s="3"/>
      <c r="DZZ178" s="3"/>
      <c r="EAA178" s="3"/>
      <c r="EAB178" s="3"/>
      <c r="EAC178" s="3"/>
      <c r="EAD178" s="3"/>
      <c r="EAE178" s="3"/>
      <c r="EAF178" s="3"/>
      <c r="EAG178" s="3"/>
      <c r="EAH178" s="3"/>
      <c r="EAI178" s="3"/>
      <c r="EAJ178" s="3"/>
      <c r="EAK178" s="3"/>
      <c r="EAL178" s="3"/>
      <c r="EAM178" s="3"/>
      <c r="EAN178" s="3"/>
      <c r="EAO178" s="3"/>
      <c r="EAP178" s="3"/>
      <c r="EAQ178" s="3"/>
      <c r="EAR178" s="3"/>
      <c r="EAS178" s="3"/>
      <c r="EAT178" s="3"/>
      <c r="EAU178" s="3"/>
      <c r="EAV178" s="3"/>
      <c r="EAW178" s="3"/>
      <c r="EAX178" s="3"/>
      <c r="EAY178" s="3"/>
      <c r="EAZ178" s="3"/>
      <c r="EBA178" s="3"/>
      <c r="EBB178" s="3"/>
      <c r="EBC178" s="3"/>
      <c r="EBD178" s="3"/>
      <c r="EBE178" s="3"/>
      <c r="EBF178" s="3"/>
      <c r="EBG178" s="3"/>
      <c r="EBH178" s="3"/>
      <c r="EBI178" s="3"/>
      <c r="EBJ178" s="3"/>
      <c r="EBK178" s="3"/>
      <c r="EBL178" s="3"/>
      <c r="EBM178" s="3"/>
      <c r="EBN178" s="3"/>
      <c r="EBO178" s="3"/>
      <c r="EBP178" s="3"/>
      <c r="EBQ178" s="3"/>
      <c r="EBR178" s="3"/>
      <c r="EBS178" s="3"/>
      <c r="EBT178" s="3"/>
      <c r="EBU178" s="3"/>
      <c r="EBV178" s="3"/>
      <c r="EBW178" s="3"/>
      <c r="EBX178" s="3"/>
      <c r="EBY178" s="3"/>
      <c r="EBZ178" s="3"/>
      <c r="ECA178" s="3"/>
      <c r="ECB178" s="3"/>
      <c r="ECC178" s="3"/>
      <c r="ECD178" s="3"/>
      <c r="ECE178" s="3"/>
      <c r="ECF178" s="3"/>
      <c r="ECG178" s="3"/>
      <c r="ECH178" s="3"/>
      <c r="ECI178" s="3"/>
      <c r="ECJ178" s="3"/>
      <c r="ECK178" s="3"/>
      <c r="ECL178" s="3"/>
      <c r="ECM178" s="3"/>
      <c r="ECN178" s="3"/>
      <c r="ECO178" s="3"/>
      <c r="ECP178" s="3"/>
      <c r="ECQ178" s="3"/>
      <c r="ECR178" s="3"/>
      <c r="ECS178" s="3"/>
      <c r="ECT178" s="3"/>
      <c r="ECU178" s="3"/>
      <c r="ECV178" s="3"/>
      <c r="ECW178" s="3"/>
      <c r="ECX178" s="3"/>
      <c r="ECY178" s="3"/>
      <c r="ECZ178" s="3"/>
      <c r="EDA178" s="3"/>
      <c r="EDB178" s="3"/>
      <c r="EDC178" s="3"/>
      <c r="EDD178" s="3"/>
      <c r="EDE178" s="3"/>
      <c r="EDF178" s="3"/>
      <c r="EDG178" s="3"/>
      <c r="EDH178" s="3"/>
      <c r="EDI178" s="3"/>
      <c r="EDJ178" s="3"/>
      <c r="EDK178" s="3"/>
      <c r="EDL178" s="3"/>
      <c r="EDM178" s="3"/>
      <c r="EDN178" s="3"/>
      <c r="EDO178" s="3"/>
      <c r="EDP178" s="3"/>
      <c r="EDQ178" s="3"/>
      <c r="EDR178" s="3"/>
      <c r="EDS178" s="3"/>
      <c r="EDT178" s="3"/>
      <c r="EDU178" s="3"/>
      <c r="EDV178" s="3"/>
      <c r="EDW178" s="3"/>
      <c r="EDX178" s="3"/>
      <c r="EDY178" s="3"/>
      <c r="EDZ178" s="3"/>
      <c r="EEA178" s="3"/>
      <c r="EEB178" s="3"/>
      <c r="EEC178" s="3"/>
      <c r="EED178" s="3"/>
      <c r="EEE178" s="3"/>
      <c r="EEF178" s="3"/>
      <c r="EEG178" s="3"/>
      <c r="EEH178" s="3"/>
      <c r="EEI178" s="3"/>
      <c r="EEJ178" s="3"/>
      <c r="EEK178" s="3"/>
      <c r="EEL178" s="3"/>
      <c r="EEM178" s="3"/>
      <c r="EEN178" s="3"/>
      <c r="EEO178" s="3"/>
      <c r="EEP178" s="3"/>
      <c r="EEQ178" s="3"/>
      <c r="EER178" s="3"/>
      <c r="EES178" s="3"/>
      <c r="EET178" s="3"/>
      <c r="EEU178" s="3"/>
      <c r="EEV178" s="3"/>
      <c r="EEW178" s="3"/>
      <c r="EEX178" s="3"/>
      <c r="EEY178" s="3"/>
      <c r="EEZ178" s="3"/>
      <c r="EFA178" s="3"/>
      <c r="EFB178" s="3"/>
      <c r="EFC178" s="3"/>
      <c r="EFD178" s="3"/>
      <c r="EFE178" s="3"/>
      <c r="EFF178" s="3"/>
      <c r="EFG178" s="3"/>
      <c r="EFH178" s="3"/>
      <c r="EFI178" s="3"/>
      <c r="EFJ178" s="3"/>
      <c r="EFK178" s="3"/>
      <c r="EFL178" s="3"/>
      <c r="EFM178" s="3"/>
      <c r="EFN178" s="3"/>
      <c r="EFO178" s="3"/>
      <c r="EFP178" s="3"/>
      <c r="EFQ178" s="3"/>
      <c r="EFR178" s="3"/>
      <c r="EFS178" s="3"/>
      <c r="EFT178" s="3"/>
      <c r="EFU178" s="3"/>
      <c r="EFV178" s="3"/>
      <c r="EFW178" s="3"/>
      <c r="EFX178" s="3"/>
      <c r="EFY178" s="3"/>
      <c r="EFZ178" s="3"/>
      <c r="EGA178" s="3"/>
      <c r="EGB178" s="3"/>
      <c r="EGC178" s="3"/>
      <c r="EGD178" s="3"/>
      <c r="EGE178" s="3"/>
      <c r="EGF178" s="3"/>
      <c r="EGG178" s="3"/>
      <c r="EGH178" s="3"/>
      <c r="EGI178" s="3"/>
      <c r="EGJ178" s="3"/>
      <c r="EGK178" s="3"/>
      <c r="EGL178" s="3"/>
      <c r="EGM178" s="3"/>
      <c r="EGN178" s="3"/>
      <c r="EGO178" s="3"/>
      <c r="EGP178" s="3"/>
      <c r="EGQ178" s="3"/>
      <c r="EGR178" s="3"/>
      <c r="EGS178" s="3"/>
      <c r="EGT178" s="3"/>
      <c r="EGU178" s="3"/>
      <c r="EGV178" s="3"/>
      <c r="EGW178" s="3"/>
      <c r="EGX178" s="3"/>
      <c r="EGY178" s="3"/>
      <c r="EGZ178" s="3"/>
      <c r="EHA178" s="3"/>
      <c r="EHB178" s="3"/>
      <c r="EHC178" s="3"/>
      <c r="EHD178" s="3"/>
      <c r="EHE178" s="3"/>
      <c r="EHF178" s="3"/>
      <c r="EHG178" s="3"/>
      <c r="EHH178" s="3"/>
      <c r="EHI178" s="3"/>
      <c r="EHJ178" s="3"/>
      <c r="EHK178" s="3"/>
      <c r="EHL178" s="3"/>
      <c r="EHM178" s="3"/>
      <c r="EHN178" s="3"/>
      <c r="EHO178" s="3"/>
      <c r="EHP178" s="3"/>
      <c r="EHQ178" s="3"/>
      <c r="EHR178" s="3"/>
      <c r="EHS178" s="3"/>
      <c r="EHT178" s="3"/>
      <c r="EHU178" s="3"/>
      <c r="EHV178" s="3"/>
      <c r="EHW178" s="3"/>
      <c r="EHX178" s="3"/>
      <c r="EHY178" s="3"/>
      <c r="EHZ178" s="3"/>
      <c r="EIA178" s="3"/>
      <c r="EIB178" s="3"/>
      <c r="EIC178" s="3"/>
      <c r="EID178" s="3"/>
      <c r="EIE178" s="3"/>
      <c r="EIF178" s="3"/>
      <c r="EIG178" s="3"/>
      <c r="EIH178" s="3"/>
      <c r="EII178" s="3"/>
      <c r="EIJ178" s="3"/>
      <c r="EIK178" s="3"/>
      <c r="EIL178" s="3"/>
      <c r="EIM178" s="3"/>
      <c r="EIN178" s="3"/>
      <c r="EIO178" s="3"/>
      <c r="EIP178" s="3"/>
      <c r="EIQ178" s="3"/>
      <c r="EIR178" s="3"/>
      <c r="EIS178" s="3"/>
      <c r="EIT178" s="3"/>
      <c r="EIU178" s="3"/>
      <c r="EIV178" s="3"/>
      <c r="EIW178" s="3"/>
      <c r="EIX178" s="3"/>
      <c r="EIY178" s="3"/>
      <c r="EIZ178" s="3"/>
      <c r="EJA178" s="3"/>
      <c r="EJB178" s="3"/>
      <c r="EJC178" s="3"/>
      <c r="EJD178" s="3"/>
      <c r="EJE178" s="3"/>
      <c r="EJF178" s="3"/>
      <c r="EJG178" s="3"/>
      <c r="EJH178" s="3"/>
      <c r="EJI178" s="3"/>
      <c r="EJJ178" s="3"/>
      <c r="EJK178" s="3"/>
      <c r="EJL178" s="3"/>
      <c r="EJM178" s="3"/>
      <c r="EJN178" s="3"/>
      <c r="EJO178" s="3"/>
      <c r="EJP178" s="3"/>
      <c r="EJQ178" s="3"/>
      <c r="EJR178" s="3"/>
      <c r="EJS178" s="3"/>
      <c r="EJT178" s="3"/>
      <c r="EJU178" s="3"/>
      <c r="EJV178" s="3"/>
      <c r="EJW178" s="3"/>
      <c r="EJX178" s="3"/>
      <c r="EJY178" s="3"/>
      <c r="EJZ178" s="3"/>
      <c r="EKA178" s="3"/>
      <c r="EKB178" s="3"/>
      <c r="EKC178" s="3"/>
      <c r="EKD178" s="3"/>
      <c r="EKE178" s="3"/>
      <c r="EKF178" s="3"/>
      <c r="EKG178" s="3"/>
      <c r="EKH178" s="3"/>
      <c r="EKI178" s="3"/>
      <c r="EKJ178" s="3"/>
      <c r="EKK178" s="3"/>
      <c r="EKL178" s="3"/>
      <c r="EKM178" s="3"/>
      <c r="EKN178" s="3"/>
      <c r="EKO178" s="3"/>
      <c r="EKP178" s="3"/>
      <c r="EKQ178" s="3"/>
      <c r="EKR178" s="3"/>
      <c r="EKS178" s="3"/>
      <c r="EKT178" s="3"/>
      <c r="EKU178" s="3"/>
      <c r="EKV178" s="3"/>
      <c r="EKW178" s="3"/>
      <c r="EKX178" s="3"/>
      <c r="EKY178" s="3"/>
      <c r="EKZ178" s="3"/>
      <c r="ELA178" s="3"/>
      <c r="ELB178" s="3"/>
      <c r="ELC178" s="3"/>
      <c r="ELD178" s="3"/>
      <c r="ELE178" s="3"/>
      <c r="ELF178" s="3"/>
      <c r="ELG178" s="3"/>
      <c r="ELH178" s="3"/>
      <c r="ELI178" s="3"/>
      <c r="ELJ178" s="3"/>
      <c r="ELK178" s="3"/>
      <c r="ELL178" s="3"/>
      <c r="ELM178" s="3"/>
      <c r="ELN178" s="3"/>
      <c r="ELO178" s="3"/>
      <c r="ELP178" s="3"/>
      <c r="ELQ178" s="3"/>
      <c r="ELR178" s="3"/>
      <c r="ELS178" s="3"/>
      <c r="ELT178" s="3"/>
      <c r="ELU178" s="3"/>
      <c r="ELV178" s="3"/>
      <c r="ELW178" s="3"/>
      <c r="ELX178" s="3"/>
      <c r="ELY178" s="3"/>
      <c r="ELZ178" s="3"/>
      <c r="EMA178" s="3"/>
      <c r="EMB178" s="3"/>
      <c r="EMC178" s="3"/>
      <c r="EMD178" s="3"/>
      <c r="EME178" s="3"/>
      <c r="EMF178" s="3"/>
      <c r="EMG178" s="3"/>
      <c r="EMH178" s="3"/>
      <c r="EMI178" s="3"/>
      <c r="EMJ178" s="3"/>
      <c r="EMK178" s="3"/>
      <c r="EML178" s="3"/>
      <c r="EMM178" s="3"/>
      <c r="EMN178" s="3"/>
      <c r="EMO178" s="3"/>
      <c r="EMP178" s="3"/>
      <c r="EMQ178" s="3"/>
      <c r="EMR178" s="3"/>
      <c r="EMS178" s="3"/>
      <c r="EMT178" s="3"/>
      <c r="EMU178" s="3"/>
      <c r="EMV178" s="3"/>
      <c r="EMW178" s="3"/>
      <c r="EMX178" s="3"/>
      <c r="EMY178" s="3"/>
      <c r="EMZ178" s="3"/>
      <c r="ENA178" s="3"/>
      <c r="ENB178" s="3"/>
      <c r="ENC178" s="3"/>
      <c r="END178" s="3"/>
      <c r="ENE178" s="3"/>
      <c r="ENF178" s="3"/>
      <c r="ENG178" s="3"/>
      <c r="ENH178" s="3"/>
      <c r="ENI178" s="3"/>
      <c r="ENJ178" s="3"/>
      <c r="ENK178" s="3"/>
      <c r="ENL178" s="3"/>
      <c r="ENM178" s="3"/>
      <c r="ENN178" s="3"/>
      <c r="ENO178" s="3"/>
      <c r="ENP178" s="3"/>
      <c r="ENQ178" s="3"/>
      <c r="ENR178" s="3"/>
      <c r="ENS178" s="3"/>
      <c r="ENT178" s="3"/>
      <c r="ENU178" s="3"/>
      <c r="ENV178" s="3"/>
      <c r="ENW178" s="3"/>
      <c r="ENX178" s="3"/>
      <c r="ENY178" s="3"/>
      <c r="ENZ178" s="3"/>
      <c r="EOA178" s="3"/>
      <c r="EOB178" s="3"/>
      <c r="EOC178" s="3"/>
      <c r="EOD178" s="3"/>
      <c r="EOE178" s="3"/>
      <c r="EOF178" s="3"/>
      <c r="EOG178" s="3"/>
      <c r="EOH178" s="3"/>
      <c r="EOI178" s="3"/>
      <c r="EOJ178" s="3"/>
      <c r="EOK178" s="3"/>
      <c r="EOL178" s="3"/>
      <c r="EOM178" s="3"/>
      <c r="EON178" s="3"/>
      <c r="EOO178" s="3"/>
      <c r="EOP178" s="3"/>
      <c r="EOQ178" s="3"/>
      <c r="EOR178" s="3"/>
      <c r="EOS178" s="3"/>
      <c r="EOT178" s="3"/>
      <c r="EOU178" s="3"/>
      <c r="EOV178" s="3"/>
      <c r="EOW178" s="3"/>
      <c r="EOX178" s="3"/>
      <c r="EOY178" s="3"/>
      <c r="EOZ178" s="3"/>
      <c r="EPA178" s="3"/>
      <c r="EPB178" s="3"/>
      <c r="EPC178" s="3"/>
      <c r="EPD178" s="3"/>
      <c r="EPE178" s="3"/>
      <c r="EPF178" s="3"/>
      <c r="EPG178" s="3"/>
      <c r="EPH178" s="3"/>
      <c r="EPI178" s="3"/>
      <c r="EPJ178" s="3"/>
      <c r="EPK178" s="3"/>
      <c r="EPL178" s="3"/>
      <c r="EPM178" s="3"/>
      <c r="EPN178" s="3"/>
      <c r="EPO178" s="3"/>
      <c r="EPP178" s="3"/>
      <c r="EPQ178" s="3"/>
      <c r="EPR178" s="3"/>
      <c r="EPS178" s="3"/>
      <c r="EPT178" s="3"/>
      <c r="EPU178" s="3"/>
      <c r="EPV178" s="3"/>
      <c r="EPW178" s="3"/>
      <c r="EPX178" s="3"/>
      <c r="EPY178" s="3"/>
      <c r="EPZ178" s="3"/>
      <c r="EQA178" s="3"/>
      <c r="EQB178" s="3"/>
      <c r="EQC178" s="3"/>
      <c r="EQD178" s="3"/>
      <c r="EQE178" s="3"/>
      <c r="EQF178" s="3"/>
      <c r="EQG178" s="3"/>
      <c r="EQH178" s="3"/>
      <c r="EQI178" s="3"/>
      <c r="EQJ178" s="3"/>
      <c r="EQK178" s="3"/>
      <c r="EQL178" s="3"/>
      <c r="EQM178" s="3"/>
      <c r="EQN178" s="3"/>
      <c r="EQO178" s="3"/>
      <c r="EQP178" s="3"/>
      <c r="EQQ178" s="3"/>
      <c r="EQR178" s="3"/>
      <c r="EQS178" s="3"/>
      <c r="EQT178" s="3"/>
      <c r="EQU178" s="3"/>
      <c r="EQV178" s="3"/>
      <c r="EQW178" s="3"/>
      <c r="EQX178" s="3"/>
      <c r="EQY178" s="3"/>
      <c r="EQZ178" s="3"/>
      <c r="ERA178" s="3"/>
      <c r="ERB178" s="3"/>
      <c r="ERC178" s="3"/>
      <c r="ERD178" s="3"/>
      <c r="ERE178" s="3"/>
      <c r="ERF178" s="3"/>
      <c r="ERG178" s="3"/>
      <c r="ERH178" s="3"/>
      <c r="ERI178" s="3"/>
      <c r="ERJ178" s="3"/>
      <c r="ERK178" s="3"/>
      <c r="ERL178" s="3"/>
      <c r="ERM178" s="3"/>
      <c r="ERN178" s="3"/>
      <c r="ERO178" s="3"/>
      <c r="ERP178" s="3"/>
      <c r="ERQ178" s="3"/>
      <c r="ERR178" s="3"/>
      <c r="ERS178" s="3"/>
      <c r="ERT178" s="3"/>
      <c r="ERU178" s="3"/>
      <c r="ERV178" s="3"/>
      <c r="ERW178" s="3"/>
      <c r="ERX178" s="3"/>
      <c r="ERY178" s="3"/>
      <c r="ERZ178" s="3"/>
      <c r="ESA178" s="3"/>
      <c r="ESB178" s="3"/>
      <c r="ESC178" s="3"/>
      <c r="ESD178" s="3"/>
      <c r="ESE178" s="3"/>
      <c r="ESF178" s="3"/>
      <c r="ESG178" s="3"/>
      <c r="ESH178" s="3"/>
      <c r="ESI178" s="3"/>
      <c r="ESJ178" s="3"/>
      <c r="ESK178" s="3"/>
      <c r="ESL178" s="3"/>
      <c r="ESM178" s="3"/>
      <c r="ESN178" s="3"/>
      <c r="ESO178" s="3"/>
      <c r="ESP178" s="3"/>
      <c r="ESQ178" s="3"/>
      <c r="ESR178" s="3"/>
      <c r="ESS178" s="3"/>
      <c r="EST178" s="3"/>
      <c r="ESU178" s="3"/>
      <c r="ESV178" s="3"/>
      <c r="ESW178" s="3"/>
      <c r="ESX178" s="3"/>
      <c r="ESY178" s="3"/>
      <c r="ESZ178" s="3"/>
      <c r="ETA178" s="3"/>
      <c r="ETB178" s="3"/>
      <c r="ETC178" s="3"/>
      <c r="ETD178" s="3"/>
      <c r="ETE178" s="3"/>
      <c r="ETF178" s="3"/>
      <c r="ETG178" s="3"/>
      <c r="ETH178" s="3"/>
      <c r="ETI178" s="3"/>
      <c r="ETJ178" s="3"/>
      <c r="ETK178" s="3"/>
      <c r="ETL178" s="3"/>
      <c r="ETM178" s="3"/>
      <c r="ETN178" s="3"/>
      <c r="ETO178" s="3"/>
      <c r="ETP178" s="3"/>
      <c r="ETQ178" s="3"/>
      <c r="ETR178" s="3"/>
      <c r="ETS178" s="3"/>
      <c r="ETT178" s="3"/>
      <c r="ETU178" s="3"/>
      <c r="ETV178" s="3"/>
      <c r="ETW178" s="3"/>
      <c r="ETX178" s="3"/>
      <c r="ETY178" s="3"/>
      <c r="ETZ178" s="3"/>
      <c r="EUA178" s="3"/>
      <c r="EUB178" s="3"/>
      <c r="EUC178" s="3"/>
      <c r="EUD178" s="3"/>
      <c r="EUE178" s="3"/>
      <c r="EUF178" s="3"/>
      <c r="EUG178" s="3"/>
      <c r="EUH178" s="3"/>
      <c r="EUI178" s="3"/>
      <c r="EUJ178" s="3"/>
      <c r="EUK178" s="3"/>
      <c r="EUL178" s="3"/>
      <c r="EUM178" s="3"/>
      <c r="EUN178" s="3"/>
      <c r="EUO178" s="3"/>
      <c r="EUP178" s="3"/>
      <c r="EUQ178" s="3"/>
      <c r="EUR178" s="3"/>
      <c r="EUS178" s="3"/>
      <c r="EUT178" s="3"/>
      <c r="EUU178" s="3"/>
      <c r="EUV178" s="3"/>
      <c r="EUW178" s="3"/>
      <c r="EUX178" s="3"/>
      <c r="EUY178" s="3"/>
      <c r="EUZ178" s="3"/>
      <c r="EVA178" s="3"/>
      <c r="EVB178" s="3"/>
      <c r="EVC178" s="3"/>
      <c r="EVD178" s="3"/>
      <c r="EVE178" s="3"/>
      <c r="EVF178" s="3"/>
      <c r="EVG178" s="3"/>
      <c r="EVH178" s="3"/>
      <c r="EVI178" s="3"/>
      <c r="EVJ178" s="3"/>
      <c r="EVK178" s="3"/>
      <c r="EVL178" s="3"/>
      <c r="EVM178" s="3"/>
      <c r="EVN178" s="3"/>
      <c r="EVO178" s="3"/>
      <c r="EVP178" s="3"/>
      <c r="EVQ178" s="3"/>
      <c r="EVR178" s="3"/>
      <c r="EVS178" s="3"/>
      <c r="EVT178" s="3"/>
      <c r="EVU178" s="3"/>
      <c r="EVV178" s="3"/>
      <c r="EVW178" s="3"/>
      <c r="EVX178" s="3"/>
      <c r="EVY178" s="3"/>
      <c r="EVZ178" s="3"/>
      <c r="EWA178" s="3"/>
      <c r="EWB178" s="3"/>
      <c r="EWC178" s="3"/>
      <c r="EWD178" s="3"/>
      <c r="EWE178" s="3"/>
      <c r="EWF178" s="3"/>
      <c r="EWG178" s="3"/>
      <c r="EWH178" s="3"/>
      <c r="EWI178" s="3"/>
      <c r="EWJ178" s="3"/>
      <c r="EWK178" s="3"/>
      <c r="EWL178" s="3"/>
      <c r="EWM178" s="3"/>
      <c r="EWN178" s="3"/>
      <c r="EWO178" s="3"/>
      <c r="EWP178" s="3"/>
      <c r="EWQ178" s="3"/>
      <c r="EWR178" s="3"/>
      <c r="EWS178" s="3"/>
      <c r="EWT178" s="3"/>
      <c r="EWU178" s="3"/>
      <c r="EWV178" s="3"/>
      <c r="EWW178" s="3"/>
      <c r="EWX178" s="3"/>
      <c r="EWY178" s="3"/>
      <c r="EWZ178" s="3"/>
      <c r="EXA178" s="3"/>
      <c r="EXB178" s="3"/>
      <c r="EXC178" s="3"/>
      <c r="EXD178" s="3"/>
      <c r="EXE178" s="3"/>
      <c r="EXF178" s="3"/>
      <c r="EXG178" s="3"/>
      <c r="EXH178" s="3"/>
      <c r="EXI178" s="3"/>
      <c r="EXJ178" s="3"/>
      <c r="EXK178" s="3"/>
      <c r="EXL178" s="3"/>
      <c r="EXM178" s="3"/>
      <c r="EXN178" s="3"/>
      <c r="EXO178" s="3"/>
      <c r="EXP178" s="3"/>
      <c r="EXQ178" s="3"/>
      <c r="EXR178" s="3"/>
      <c r="EXS178" s="3"/>
      <c r="EXT178" s="3"/>
      <c r="EXU178" s="3"/>
      <c r="EXV178" s="3"/>
      <c r="EXW178" s="3"/>
      <c r="EXX178" s="3"/>
      <c r="EXY178" s="3"/>
      <c r="EXZ178" s="3"/>
      <c r="EYA178" s="3"/>
      <c r="EYB178" s="3"/>
      <c r="EYC178" s="3"/>
      <c r="EYD178" s="3"/>
      <c r="EYE178" s="3"/>
      <c r="EYF178" s="3"/>
      <c r="EYG178" s="3"/>
      <c r="EYH178" s="3"/>
      <c r="EYI178" s="3"/>
      <c r="EYJ178" s="3"/>
      <c r="EYK178" s="3"/>
      <c r="EYL178" s="3"/>
      <c r="EYM178" s="3"/>
      <c r="EYN178" s="3"/>
      <c r="EYO178" s="3"/>
      <c r="EYP178" s="3"/>
      <c r="EYQ178" s="3"/>
      <c r="EYR178" s="3"/>
      <c r="EYS178" s="3"/>
      <c r="EYT178" s="3"/>
      <c r="EYU178" s="3"/>
      <c r="EYV178" s="3"/>
      <c r="EYW178" s="3"/>
      <c r="EYX178" s="3"/>
      <c r="EYY178" s="3"/>
      <c r="EYZ178" s="3"/>
      <c r="EZA178" s="3"/>
      <c r="EZB178" s="3"/>
      <c r="EZC178" s="3"/>
      <c r="EZD178" s="3"/>
      <c r="EZE178" s="3"/>
      <c r="EZF178" s="3"/>
      <c r="EZG178" s="3"/>
      <c r="EZH178" s="3"/>
      <c r="EZI178" s="3"/>
      <c r="EZJ178" s="3"/>
      <c r="EZK178" s="3"/>
      <c r="EZL178" s="3"/>
      <c r="EZM178" s="3"/>
      <c r="EZN178" s="3"/>
      <c r="EZO178" s="3"/>
      <c r="EZP178" s="3"/>
      <c r="EZQ178" s="3"/>
      <c r="EZR178" s="3"/>
      <c r="EZS178" s="3"/>
      <c r="EZT178" s="3"/>
      <c r="EZU178" s="3"/>
      <c r="EZV178" s="3"/>
      <c r="EZW178" s="3"/>
      <c r="EZX178" s="3"/>
      <c r="EZY178" s="3"/>
      <c r="EZZ178" s="3"/>
      <c r="FAA178" s="3"/>
      <c r="FAB178" s="3"/>
      <c r="FAC178" s="3"/>
      <c r="FAD178" s="3"/>
      <c r="FAE178" s="3"/>
      <c r="FAF178" s="3"/>
      <c r="FAG178" s="3"/>
      <c r="FAH178" s="3"/>
      <c r="FAI178" s="3"/>
      <c r="FAJ178" s="3"/>
      <c r="FAK178" s="3"/>
      <c r="FAL178" s="3"/>
      <c r="FAM178" s="3"/>
      <c r="FAN178" s="3"/>
      <c r="FAO178" s="3"/>
      <c r="FAP178" s="3"/>
      <c r="FAQ178" s="3"/>
      <c r="FAR178" s="3"/>
      <c r="FAS178" s="3"/>
      <c r="FAT178" s="3"/>
      <c r="FAU178" s="3"/>
      <c r="FAV178" s="3"/>
      <c r="FAW178" s="3"/>
      <c r="FAX178" s="3"/>
      <c r="FAY178" s="3"/>
      <c r="FAZ178" s="3"/>
      <c r="FBA178" s="3"/>
      <c r="FBB178" s="3"/>
      <c r="FBC178" s="3"/>
      <c r="FBD178" s="3"/>
      <c r="FBE178" s="3"/>
      <c r="FBF178" s="3"/>
      <c r="FBG178" s="3"/>
      <c r="FBH178" s="3"/>
      <c r="FBI178" s="3"/>
      <c r="FBJ178" s="3"/>
      <c r="FBK178" s="3"/>
      <c r="FBL178" s="3"/>
      <c r="FBM178" s="3"/>
      <c r="FBN178" s="3"/>
      <c r="FBO178" s="3"/>
      <c r="FBP178" s="3"/>
      <c r="FBQ178" s="3"/>
      <c r="FBR178" s="3"/>
      <c r="FBS178" s="3"/>
      <c r="FBT178" s="3"/>
      <c r="FBU178" s="3"/>
      <c r="FBV178" s="3"/>
      <c r="FBW178" s="3"/>
      <c r="FBX178" s="3"/>
      <c r="FBY178" s="3"/>
      <c r="FBZ178" s="3"/>
      <c r="FCA178" s="3"/>
      <c r="FCB178" s="3"/>
      <c r="FCC178" s="3"/>
      <c r="FCD178" s="3"/>
      <c r="FCE178" s="3"/>
      <c r="FCF178" s="3"/>
      <c r="FCG178" s="3"/>
      <c r="FCH178" s="3"/>
      <c r="FCI178" s="3"/>
      <c r="FCJ178" s="3"/>
      <c r="FCK178" s="3"/>
      <c r="FCL178" s="3"/>
      <c r="FCM178" s="3"/>
      <c r="FCN178" s="3"/>
      <c r="FCO178" s="3"/>
      <c r="FCP178" s="3"/>
      <c r="FCQ178" s="3"/>
      <c r="FCR178" s="3"/>
      <c r="FCS178" s="3"/>
      <c r="FCT178" s="3"/>
      <c r="FCU178" s="3"/>
      <c r="FCV178" s="3"/>
      <c r="FCW178" s="3"/>
      <c r="FCX178" s="3"/>
      <c r="FCY178" s="3"/>
      <c r="FCZ178" s="3"/>
      <c r="FDA178" s="3"/>
      <c r="FDB178" s="3"/>
      <c r="FDC178" s="3"/>
      <c r="FDD178" s="3"/>
      <c r="FDE178" s="3"/>
      <c r="FDF178" s="3"/>
      <c r="FDG178" s="3"/>
      <c r="FDH178" s="3"/>
      <c r="FDI178" s="3"/>
      <c r="FDJ178" s="3"/>
      <c r="FDK178" s="3"/>
      <c r="FDL178" s="3"/>
      <c r="FDM178" s="3"/>
      <c r="FDN178" s="3"/>
      <c r="FDO178" s="3"/>
      <c r="FDP178" s="3"/>
      <c r="FDQ178" s="3"/>
      <c r="FDR178" s="3"/>
      <c r="FDS178" s="3"/>
      <c r="FDT178" s="3"/>
      <c r="FDU178" s="3"/>
      <c r="FDV178" s="3"/>
      <c r="FDW178" s="3"/>
      <c r="FDX178" s="3"/>
      <c r="FDY178" s="3"/>
      <c r="FDZ178" s="3"/>
      <c r="FEA178" s="3"/>
      <c r="FEB178" s="3"/>
      <c r="FEC178" s="3"/>
      <c r="FED178" s="3"/>
      <c r="FEE178" s="3"/>
      <c r="FEF178" s="3"/>
      <c r="FEG178" s="3"/>
      <c r="FEH178" s="3"/>
      <c r="FEI178" s="3"/>
      <c r="FEJ178" s="3"/>
      <c r="FEK178" s="3"/>
      <c r="FEL178" s="3"/>
      <c r="FEM178" s="3"/>
      <c r="FEN178" s="3"/>
      <c r="FEO178" s="3"/>
      <c r="FEP178" s="3"/>
      <c r="FEQ178" s="3"/>
      <c r="FER178" s="3"/>
      <c r="FES178" s="3"/>
      <c r="FET178" s="3"/>
      <c r="FEU178" s="3"/>
      <c r="FEV178" s="3"/>
      <c r="FEW178" s="3"/>
      <c r="FEX178" s="3"/>
      <c r="FEY178" s="3"/>
      <c r="FEZ178" s="3"/>
      <c r="FFA178" s="3"/>
      <c r="FFB178" s="3"/>
      <c r="FFC178" s="3"/>
      <c r="FFD178" s="3"/>
      <c r="FFE178" s="3"/>
      <c r="FFF178" s="3"/>
      <c r="FFG178" s="3"/>
      <c r="FFH178" s="3"/>
      <c r="FFI178" s="3"/>
      <c r="FFJ178" s="3"/>
      <c r="FFK178" s="3"/>
      <c r="FFL178" s="3"/>
      <c r="FFM178" s="3"/>
      <c r="FFN178" s="3"/>
      <c r="FFO178" s="3"/>
      <c r="FFP178" s="3"/>
      <c r="FFQ178" s="3"/>
      <c r="FFR178" s="3"/>
      <c r="FFS178" s="3"/>
      <c r="FFT178" s="3"/>
      <c r="FFU178" s="3"/>
      <c r="FFV178" s="3"/>
      <c r="FFW178" s="3"/>
      <c r="FFX178" s="3"/>
      <c r="FFY178" s="3"/>
      <c r="FFZ178" s="3"/>
      <c r="FGA178" s="3"/>
      <c r="FGB178" s="3"/>
      <c r="FGC178" s="3"/>
      <c r="FGD178" s="3"/>
      <c r="FGE178" s="3"/>
      <c r="FGF178" s="3"/>
      <c r="FGG178" s="3"/>
      <c r="FGH178" s="3"/>
      <c r="FGI178" s="3"/>
      <c r="FGJ178" s="3"/>
      <c r="FGK178" s="3"/>
      <c r="FGL178" s="3"/>
      <c r="FGM178" s="3"/>
      <c r="FGN178" s="3"/>
      <c r="FGO178" s="3"/>
      <c r="FGP178" s="3"/>
      <c r="FGQ178" s="3"/>
      <c r="FGR178" s="3"/>
      <c r="FGS178" s="3"/>
      <c r="FGT178" s="3"/>
      <c r="FGU178" s="3"/>
      <c r="FGV178" s="3"/>
      <c r="FGW178" s="3"/>
      <c r="FGX178" s="3"/>
      <c r="FGY178" s="3"/>
      <c r="FGZ178" s="3"/>
      <c r="FHA178" s="3"/>
      <c r="FHB178" s="3"/>
      <c r="FHC178" s="3"/>
      <c r="FHD178" s="3"/>
      <c r="FHE178" s="3"/>
      <c r="FHF178" s="3"/>
      <c r="FHG178" s="3"/>
      <c r="FHH178" s="3"/>
      <c r="FHI178" s="3"/>
      <c r="FHJ178" s="3"/>
      <c r="FHK178" s="3"/>
      <c r="FHL178" s="3"/>
      <c r="FHM178" s="3"/>
      <c r="FHN178" s="3"/>
      <c r="FHO178" s="3"/>
      <c r="FHP178" s="3"/>
      <c r="FHQ178" s="3"/>
      <c r="FHR178" s="3"/>
      <c r="FHS178" s="3"/>
      <c r="FHT178" s="3"/>
      <c r="FHU178" s="3"/>
      <c r="FHV178" s="3"/>
      <c r="FHW178" s="3"/>
      <c r="FHX178" s="3"/>
      <c r="FHY178" s="3"/>
      <c r="FHZ178" s="3"/>
      <c r="FIA178" s="3"/>
      <c r="FIB178" s="3"/>
      <c r="FIC178" s="3"/>
      <c r="FID178" s="3"/>
      <c r="FIE178" s="3"/>
      <c r="FIF178" s="3"/>
      <c r="FIG178" s="3"/>
      <c r="FIH178" s="3"/>
      <c r="FII178" s="3"/>
      <c r="FIJ178" s="3"/>
      <c r="FIK178" s="3"/>
      <c r="FIL178" s="3"/>
      <c r="FIM178" s="3"/>
      <c r="FIN178" s="3"/>
      <c r="FIO178" s="3"/>
      <c r="FIP178" s="3"/>
      <c r="FIQ178" s="3"/>
      <c r="FIR178" s="3"/>
      <c r="FIS178" s="3"/>
      <c r="FIT178" s="3"/>
      <c r="FIU178" s="3"/>
      <c r="FIV178" s="3"/>
      <c r="FIW178" s="3"/>
      <c r="FIX178" s="3"/>
      <c r="FIY178" s="3"/>
      <c r="FIZ178" s="3"/>
      <c r="FJA178" s="3"/>
      <c r="FJB178" s="3"/>
      <c r="FJC178" s="3"/>
      <c r="FJD178" s="3"/>
      <c r="FJE178" s="3"/>
      <c r="FJF178" s="3"/>
      <c r="FJG178" s="3"/>
      <c r="FJH178" s="3"/>
      <c r="FJI178" s="3"/>
      <c r="FJJ178" s="3"/>
      <c r="FJK178" s="3"/>
      <c r="FJL178" s="3"/>
      <c r="FJM178" s="3"/>
      <c r="FJN178" s="3"/>
      <c r="FJO178" s="3"/>
      <c r="FJP178" s="3"/>
      <c r="FJQ178" s="3"/>
      <c r="FJR178" s="3"/>
      <c r="FJS178" s="3"/>
      <c r="FJT178" s="3"/>
      <c r="FJU178" s="3"/>
      <c r="FJV178" s="3"/>
      <c r="FJW178" s="3"/>
      <c r="FJX178" s="3"/>
      <c r="FJY178" s="3"/>
      <c r="FJZ178" s="3"/>
      <c r="FKA178" s="3"/>
      <c r="FKB178" s="3"/>
      <c r="FKC178" s="3"/>
      <c r="FKD178" s="3"/>
      <c r="FKE178" s="3"/>
      <c r="FKF178" s="3"/>
      <c r="FKG178" s="3"/>
      <c r="FKH178" s="3"/>
      <c r="FKI178" s="3"/>
      <c r="FKJ178" s="3"/>
      <c r="FKK178" s="3"/>
      <c r="FKL178" s="3"/>
      <c r="FKM178" s="3"/>
      <c r="FKN178" s="3"/>
      <c r="FKO178" s="3"/>
      <c r="FKP178" s="3"/>
      <c r="FKQ178" s="3"/>
      <c r="FKR178" s="3"/>
      <c r="FKS178" s="3"/>
      <c r="FKT178" s="3"/>
      <c r="FKU178" s="3"/>
      <c r="FKV178" s="3"/>
      <c r="FKW178" s="3"/>
      <c r="FKX178" s="3"/>
      <c r="FKY178" s="3"/>
      <c r="FKZ178" s="3"/>
      <c r="FLA178" s="3"/>
      <c r="FLB178" s="3"/>
      <c r="FLC178" s="3"/>
      <c r="FLD178" s="3"/>
      <c r="FLE178" s="3"/>
      <c r="FLF178" s="3"/>
      <c r="FLG178" s="3"/>
      <c r="FLH178" s="3"/>
      <c r="FLI178" s="3"/>
      <c r="FLJ178" s="3"/>
      <c r="FLK178" s="3"/>
      <c r="FLL178" s="3"/>
      <c r="FLM178" s="3"/>
      <c r="FLN178" s="3"/>
      <c r="FLO178" s="3"/>
      <c r="FLP178" s="3"/>
      <c r="FLQ178" s="3"/>
      <c r="FLR178" s="3"/>
      <c r="FLS178" s="3"/>
      <c r="FLT178" s="3"/>
      <c r="FLU178" s="3"/>
      <c r="FLV178" s="3"/>
      <c r="FLW178" s="3"/>
      <c r="FLX178" s="3"/>
      <c r="FLY178" s="3"/>
      <c r="FLZ178" s="3"/>
      <c r="FMA178" s="3"/>
      <c r="FMB178" s="3"/>
      <c r="FMC178" s="3"/>
      <c r="FMD178" s="3"/>
      <c r="FME178" s="3"/>
      <c r="FMF178" s="3"/>
      <c r="FMG178" s="3"/>
      <c r="FMH178" s="3"/>
      <c r="FMI178" s="3"/>
      <c r="FMJ178" s="3"/>
      <c r="FMK178" s="3"/>
      <c r="FML178" s="3"/>
      <c r="FMM178" s="3"/>
      <c r="FMN178" s="3"/>
      <c r="FMO178" s="3"/>
      <c r="FMP178" s="3"/>
      <c r="FMQ178" s="3"/>
      <c r="FMR178" s="3"/>
      <c r="FMS178" s="3"/>
      <c r="FMT178" s="3"/>
      <c r="FMU178" s="3"/>
      <c r="FMV178" s="3"/>
      <c r="FMW178" s="3"/>
      <c r="FMX178" s="3"/>
      <c r="FMY178" s="3"/>
      <c r="FMZ178" s="3"/>
      <c r="FNA178" s="3"/>
      <c r="FNB178" s="3"/>
      <c r="FNC178" s="3"/>
      <c r="FND178" s="3"/>
      <c r="FNE178" s="3"/>
      <c r="FNF178" s="3"/>
      <c r="FNG178" s="3"/>
      <c r="FNH178" s="3"/>
      <c r="FNI178" s="3"/>
      <c r="FNJ178" s="3"/>
      <c r="FNK178" s="3"/>
      <c r="FNL178" s="3"/>
      <c r="FNM178" s="3"/>
      <c r="FNN178" s="3"/>
      <c r="FNO178" s="3"/>
      <c r="FNP178" s="3"/>
      <c r="FNQ178" s="3"/>
      <c r="FNR178" s="3"/>
      <c r="FNS178" s="3"/>
      <c r="FNT178" s="3"/>
      <c r="FNU178" s="3"/>
      <c r="FNV178" s="3"/>
      <c r="FNW178" s="3"/>
      <c r="FNX178" s="3"/>
      <c r="FNY178" s="3"/>
      <c r="FNZ178" s="3"/>
      <c r="FOA178" s="3"/>
      <c r="FOB178" s="3"/>
      <c r="FOC178" s="3"/>
      <c r="FOD178" s="3"/>
      <c r="FOE178" s="3"/>
      <c r="FOF178" s="3"/>
      <c r="FOG178" s="3"/>
      <c r="FOH178" s="3"/>
      <c r="FOI178" s="3"/>
      <c r="FOJ178" s="3"/>
      <c r="FOK178" s="3"/>
      <c r="FOL178" s="3"/>
      <c r="FOM178" s="3"/>
      <c r="FON178" s="3"/>
      <c r="FOO178" s="3"/>
      <c r="FOP178" s="3"/>
      <c r="FOQ178" s="3"/>
      <c r="FOR178" s="3"/>
      <c r="FOS178" s="3"/>
      <c r="FOT178" s="3"/>
      <c r="FOU178" s="3"/>
      <c r="FOV178" s="3"/>
      <c r="FOW178" s="3"/>
      <c r="FOX178" s="3"/>
      <c r="FOY178" s="3"/>
      <c r="FOZ178" s="3"/>
      <c r="FPA178" s="3"/>
      <c r="FPB178" s="3"/>
      <c r="FPC178" s="3"/>
      <c r="FPD178" s="3"/>
      <c r="FPE178" s="3"/>
      <c r="FPF178" s="3"/>
      <c r="FPG178" s="3"/>
      <c r="FPH178" s="3"/>
      <c r="FPI178" s="3"/>
      <c r="FPJ178" s="3"/>
      <c r="FPK178" s="3"/>
      <c r="FPL178" s="3"/>
      <c r="FPM178" s="3"/>
      <c r="FPN178" s="3"/>
      <c r="FPO178" s="3"/>
      <c r="FPP178" s="3"/>
      <c r="FPQ178" s="3"/>
      <c r="FPR178" s="3"/>
      <c r="FPS178" s="3"/>
      <c r="FPT178" s="3"/>
      <c r="FPU178" s="3"/>
      <c r="FPV178" s="3"/>
      <c r="FPW178" s="3"/>
      <c r="FPX178" s="3"/>
      <c r="FPY178" s="3"/>
      <c r="FPZ178" s="3"/>
      <c r="FQA178" s="3"/>
      <c r="FQB178" s="3"/>
      <c r="FQC178" s="3"/>
      <c r="FQD178" s="3"/>
      <c r="FQE178" s="3"/>
      <c r="FQF178" s="3"/>
      <c r="FQG178" s="3"/>
      <c r="FQH178" s="3"/>
      <c r="FQI178" s="3"/>
      <c r="FQJ178" s="3"/>
      <c r="FQK178" s="3"/>
      <c r="FQL178" s="3"/>
      <c r="FQM178" s="3"/>
      <c r="FQN178" s="3"/>
      <c r="FQO178" s="3"/>
      <c r="FQP178" s="3"/>
      <c r="FQQ178" s="3"/>
      <c r="FQR178" s="3"/>
      <c r="FQS178" s="3"/>
      <c r="FQT178" s="3"/>
      <c r="FQU178" s="3"/>
      <c r="FQV178" s="3"/>
      <c r="FQW178" s="3"/>
      <c r="FQX178" s="3"/>
      <c r="FQY178" s="3"/>
      <c r="FQZ178" s="3"/>
      <c r="FRA178" s="3"/>
      <c r="FRB178" s="3"/>
      <c r="FRC178" s="3"/>
      <c r="FRD178" s="3"/>
      <c r="FRE178" s="3"/>
      <c r="FRF178" s="3"/>
      <c r="FRG178" s="3"/>
      <c r="FRH178" s="3"/>
      <c r="FRI178" s="3"/>
      <c r="FRJ178" s="3"/>
      <c r="FRK178" s="3"/>
      <c r="FRL178" s="3"/>
      <c r="FRM178" s="3"/>
      <c r="FRN178" s="3"/>
      <c r="FRO178" s="3"/>
      <c r="FRP178" s="3"/>
      <c r="FRQ178" s="3"/>
      <c r="FRR178" s="3"/>
      <c r="FRS178" s="3"/>
      <c r="FRT178" s="3"/>
      <c r="FRU178" s="3"/>
      <c r="FRV178" s="3"/>
      <c r="FRW178" s="3"/>
      <c r="FRX178" s="3"/>
      <c r="FRY178" s="3"/>
      <c r="FRZ178" s="3"/>
      <c r="FSA178" s="3"/>
      <c r="FSB178" s="3"/>
      <c r="FSC178" s="3"/>
      <c r="FSD178" s="3"/>
      <c r="FSE178" s="3"/>
      <c r="FSF178" s="3"/>
      <c r="FSG178" s="3"/>
      <c r="FSH178" s="3"/>
      <c r="FSI178" s="3"/>
      <c r="FSJ178" s="3"/>
      <c r="FSK178" s="3"/>
      <c r="FSL178" s="3"/>
      <c r="FSM178" s="3"/>
      <c r="FSN178" s="3"/>
      <c r="FSO178" s="3"/>
      <c r="FSP178" s="3"/>
      <c r="FSQ178" s="3"/>
      <c r="FSR178" s="3"/>
      <c r="FSS178" s="3"/>
      <c r="FST178" s="3"/>
      <c r="FSU178" s="3"/>
      <c r="FSV178" s="3"/>
      <c r="FSW178" s="3"/>
      <c r="FSX178" s="3"/>
      <c r="FSY178" s="3"/>
      <c r="FSZ178" s="3"/>
      <c r="FTA178" s="3"/>
      <c r="FTB178" s="3"/>
      <c r="FTC178" s="3"/>
      <c r="FTD178" s="3"/>
      <c r="FTE178" s="3"/>
      <c r="FTF178" s="3"/>
      <c r="FTG178" s="3"/>
      <c r="FTH178" s="3"/>
      <c r="FTI178" s="3"/>
      <c r="FTJ178" s="3"/>
      <c r="FTK178" s="3"/>
      <c r="FTL178" s="3"/>
      <c r="FTM178" s="3"/>
      <c r="FTN178" s="3"/>
      <c r="FTO178" s="3"/>
      <c r="FTP178" s="3"/>
      <c r="FTQ178" s="3"/>
      <c r="FTR178" s="3"/>
      <c r="FTS178" s="3"/>
      <c r="FTT178" s="3"/>
      <c r="FTU178" s="3"/>
      <c r="FTV178" s="3"/>
      <c r="FTW178" s="3"/>
      <c r="FTX178" s="3"/>
      <c r="FTY178" s="3"/>
      <c r="FTZ178" s="3"/>
      <c r="FUA178" s="3"/>
      <c r="FUB178" s="3"/>
      <c r="FUC178" s="3"/>
      <c r="FUD178" s="3"/>
      <c r="FUE178" s="3"/>
      <c r="FUF178" s="3"/>
      <c r="FUG178" s="3"/>
      <c r="FUH178" s="3"/>
      <c r="FUI178" s="3"/>
      <c r="FUJ178" s="3"/>
      <c r="FUK178" s="3"/>
      <c r="FUL178" s="3"/>
      <c r="FUM178" s="3"/>
      <c r="FUN178" s="3"/>
      <c r="FUO178" s="3"/>
      <c r="FUP178" s="3"/>
      <c r="FUQ178" s="3"/>
      <c r="FUR178" s="3"/>
      <c r="FUS178" s="3"/>
      <c r="FUT178" s="3"/>
      <c r="FUU178" s="3"/>
      <c r="FUV178" s="3"/>
      <c r="FUW178" s="3"/>
      <c r="FUX178" s="3"/>
      <c r="FUY178" s="3"/>
      <c r="FUZ178" s="3"/>
      <c r="FVA178" s="3"/>
      <c r="FVB178" s="3"/>
      <c r="FVC178" s="3"/>
      <c r="FVD178" s="3"/>
      <c r="FVE178" s="3"/>
      <c r="FVF178" s="3"/>
      <c r="FVG178" s="3"/>
      <c r="FVH178" s="3"/>
      <c r="FVI178" s="3"/>
      <c r="FVJ178" s="3"/>
      <c r="FVK178" s="3"/>
      <c r="FVL178" s="3"/>
      <c r="FVM178" s="3"/>
      <c r="FVN178" s="3"/>
      <c r="FVO178" s="3"/>
      <c r="FVP178" s="3"/>
      <c r="FVQ178" s="3"/>
      <c r="FVR178" s="3"/>
      <c r="FVS178" s="3"/>
      <c r="FVT178" s="3"/>
      <c r="FVU178" s="3"/>
      <c r="FVV178" s="3"/>
      <c r="FVW178" s="3"/>
      <c r="FVX178" s="3"/>
      <c r="FVY178" s="3"/>
      <c r="FVZ178" s="3"/>
      <c r="FWA178" s="3"/>
      <c r="FWB178" s="3"/>
      <c r="FWC178" s="3"/>
      <c r="FWD178" s="3"/>
      <c r="FWE178" s="3"/>
      <c r="FWF178" s="3"/>
      <c r="FWG178" s="3"/>
      <c r="FWH178" s="3"/>
      <c r="FWI178" s="3"/>
      <c r="FWJ178" s="3"/>
      <c r="FWK178" s="3"/>
      <c r="FWL178" s="3"/>
      <c r="FWM178" s="3"/>
      <c r="FWN178" s="3"/>
      <c r="FWO178" s="3"/>
      <c r="FWP178" s="3"/>
      <c r="FWQ178" s="3"/>
      <c r="FWR178" s="3"/>
      <c r="FWS178" s="3"/>
      <c r="FWT178" s="3"/>
      <c r="FWU178" s="3"/>
      <c r="FWV178" s="3"/>
      <c r="FWW178" s="3"/>
      <c r="FWX178" s="3"/>
      <c r="FWY178" s="3"/>
      <c r="FWZ178" s="3"/>
      <c r="FXA178" s="3"/>
      <c r="FXB178" s="3"/>
      <c r="FXC178" s="3"/>
      <c r="FXD178" s="3"/>
      <c r="FXE178" s="3"/>
      <c r="FXF178" s="3"/>
      <c r="FXG178" s="3"/>
      <c r="FXH178" s="3"/>
      <c r="FXI178" s="3"/>
      <c r="FXJ178" s="3"/>
      <c r="FXK178" s="3"/>
      <c r="FXL178" s="3"/>
      <c r="FXM178" s="3"/>
      <c r="FXN178" s="3"/>
      <c r="FXO178" s="3"/>
      <c r="FXP178" s="3"/>
      <c r="FXQ178" s="3"/>
      <c r="FXR178" s="3"/>
      <c r="FXS178" s="3"/>
      <c r="FXT178" s="3"/>
      <c r="FXU178" s="3"/>
      <c r="FXV178" s="3"/>
      <c r="FXW178" s="3"/>
      <c r="FXX178" s="3"/>
      <c r="FXY178" s="3"/>
      <c r="FXZ178" s="3"/>
      <c r="FYA178" s="3"/>
      <c r="FYB178" s="3"/>
      <c r="FYC178" s="3"/>
      <c r="FYD178" s="3"/>
      <c r="FYE178" s="3"/>
      <c r="FYF178" s="3"/>
      <c r="FYG178" s="3"/>
      <c r="FYH178" s="3"/>
      <c r="FYI178" s="3"/>
      <c r="FYJ178" s="3"/>
      <c r="FYK178" s="3"/>
      <c r="FYL178" s="3"/>
      <c r="FYM178" s="3"/>
      <c r="FYN178" s="3"/>
      <c r="FYO178" s="3"/>
      <c r="FYP178" s="3"/>
      <c r="FYQ178" s="3"/>
      <c r="FYR178" s="3"/>
      <c r="FYS178" s="3"/>
      <c r="FYT178" s="3"/>
      <c r="FYU178" s="3"/>
      <c r="FYV178" s="3"/>
      <c r="FYW178" s="3"/>
      <c r="FYX178" s="3"/>
      <c r="FYY178" s="3"/>
      <c r="FYZ178" s="3"/>
      <c r="FZA178" s="3"/>
      <c r="FZB178" s="3"/>
      <c r="FZC178" s="3"/>
      <c r="FZD178" s="3"/>
      <c r="FZE178" s="3"/>
      <c r="FZF178" s="3"/>
      <c r="FZG178" s="3"/>
      <c r="FZH178" s="3"/>
      <c r="FZI178" s="3"/>
      <c r="FZJ178" s="3"/>
      <c r="FZK178" s="3"/>
      <c r="FZL178" s="3"/>
      <c r="FZM178" s="3"/>
      <c r="FZN178" s="3"/>
      <c r="FZO178" s="3"/>
      <c r="FZP178" s="3"/>
      <c r="FZQ178" s="3"/>
      <c r="FZR178" s="3"/>
      <c r="FZS178" s="3"/>
      <c r="FZT178" s="3"/>
      <c r="FZU178" s="3"/>
      <c r="FZV178" s="3"/>
      <c r="FZW178" s="3"/>
      <c r="FZX178" s="3"/>
      <c r="FZY178" s="3"/>
      <c r="FZZ178" s="3"/>
      <c r="GAA178" s="3"/>
      <c r="GAB178" s="3"/>
      <c r="GAC178" s="3"/>
      <c r="GAD178" s="3"/>
      <c r="GAE178" s="3"/>
      <c r="GAF178" s="3"/>
      <c r="GAG178" s="3"/>
      <c r="GAH178" s="3"/>
      <c r="GAI178" s="3"/>
      <c r="GAJ178" s="3"/>
      <c r="GAK178" s="3"/>
      <c r="GAL178" s="3"/>
      <c r="GAM178" s="3"/>
      <c r="GAN178" s="3"/>
      <c r="GAO178" s="3"/>
      <c r="GAP178" s="3"/>
      <c r="GAQ178" s="3"/>
      <c r="GAR178" s="3"/>
      <c r="GAS178" s="3"/>
      <c r="GAT178" s="3"/>
      <c r="GAU178" s="3"/>
      <c r="GAV178" s="3"/>
      <c r="GAW178" s="3"/>
      <c r="GAX178" s="3"/>
      <c r="GAY178" s="3"/>
      <c r="GAZ178" s="3"/>
      <c r="GBA178" s="3"/>
      <c r="GBB178" s="3"/>
      <c r="GBC178" s="3"/>
      <c r="GBD178" s="3"/>
      <c r="GBE178" s="3"/>
      <c r="GBF178" s="3"/>
      <c r="GBG178" s="3"/>
      <c r="GBH178" s="3"/>
      <c r="GBI178" s="3"/>
      <c r="GBJ178" s="3"/>
      <c r="GBK178" s="3"/>
      <c r="GBL178" s="3"/>
      <c r="GBM178" s="3"/>
      <c r="GBN178" s="3"/>
      <c r="GBO178" s="3"/>
      <c r="GBP178" s="3"/>
      <c r="GBQ178" s="3"/>
      <c r="GBR178" s="3"/>
      <c r="GBS178" s="3"/>
      <c r="GBT178" s="3"/>
      <c r="GBU178" s="3"/>
      <c r="GBV178" s="3"/>
      <c r="GBW178" s="3"/>
      <c r="GBX178" s="3"/>
      <c r="GBY178" s="3"/>
      <c r="GBZ178" s="3"/>
      <c r="GCA178" s="3"/>
      <c r="GCB178" s="3"/>
      <c r="GCC178" s="3"/>
      <c r="GCD178" s="3"/>
      <c r="GCE178" s="3"/>
      <c r="GCF178" s="3"/>
      <c r="GCG178" s="3"/>
      <c r="GCH178" s="3"/>
      <c r="GCI178" s="3"/>
      <c r="GCJ178" s="3"/>
      <c r="GCK178" s="3"/>
      <c r="GCL178" s="3"/>
      <c r="GCM178" s="3"/>
      <c r="GCN178" s="3"/>
      <c r="GCO178" s="3"/>
      <c r="GCP178" s="3"/>
      <c r="GCQ178" s="3"/>
      <c r="GCR178" s="3"/>
      <c r="GCS178" s="3"/>
      <c r="GCT178" s="3"/>
      <c r="GCU178" s="3"/>
      <c r="GCV178" s="3"/>
      <c r="GCW178" s="3"/>
      <c r="GCX178" s="3"/>
      <c r="GCY178" s="3"/>
      <c r="GCZ178" s="3"/>
      <c r="GDA178" s="3"/>
      <c r="GDB178" s="3"/>
      <c r="GDC178" s="3"/>
      <c r="GDD178" s="3"/>
      <c r="GDE178" s="3"/>
      <c r="GDF178" s="3"/>
      <c r="GDG178" s="3"/>
      <c r="GDH178" s="3"/>
      <c r="GDI178" s="3"/>
      <c r="GDJ178" s="3"/>
      <c r="GDK178" s="3"/>
      <c r="GDL178" s="3"/>
      <c r="GDM178" s="3"/>
      <c r="GDN178" s="3"/>
      <c r="GDO178" s="3"/>
      <c r="GDP178" s="3"/>
      <c r="GDQ178" s="3"/>
      <c r="GDR178" s="3"/>
      <c r="GDS178" s="3"/>
      <c r="GDT178" s="3"/>
      <c r="GDU178" s="3"/>
      <c r="GDV178" s="3"/>
      <c r="GDW178" s="3"/>
      <c r="GDX178" s="3"/>
      <c r="GDY178" s="3"/>
      <c r="GDZ178" s="3"/>
      <c r="GEA178" s="3"/>
      <c r="GEB178" s="3"/>
      <c r="GEC178" s="3"/>
      <c r="GED178" s="3"/>
      <c r="GEE178" s="3"/>
      <c r="GEF178" s="3"/>
      <c r="GEG178" s="3"/>
      <c r="GEH178" s="3"/>
      <c r="GEI178" s="3"/>
      <c r="GEJ178" s="3"/>
      <c r="GEK178" s="3"/>
      <c r="GEL178" s="3"/>
      <c r="GEM178" s="3"/>
      <c r="GEN178" s="3"/>
      <c r="GEO178" s="3"/>
      <c r="GEP178" s="3"/>
      <c r="GEQ178" s="3"/>
      <c r="GER178" s="3"/>
      <c r="GES178" s="3"/>
      <c r="GET178" s="3"/>
      <c r="GEU178" s="3"/>
      <c r="GEV178" s="3"/>
      <c r="GEW178" s="3"/>
      <c r="GEX178" s="3"/>
      <c r="GEY178" s="3"/>
      <c r="GEZ178" s="3"/>
      <c r="GFA178" s="3"/>
      <c r="GFB178" s="3"/>
      <c r="GFC178" s="3"/>
      <c r="GFD178" s="3"/>
      <c r="GFE178" s="3"/>
      <c r="GFF178" s="3"/>
      <c r="GFG178" s="3"/>
      <c r="GFH178" s="3"/>
      <c r="GFI178" s="3"/>
      <c r="GFJ178" s="3"/>
      <c r="GFK178" s="3"/>
      <c r="GFL178" s="3"/>
      <c r="GFM178" s="3"/>
      <c r="GFN178" s="3"/>
      <c r="GFO178" s="3"/>
      <c r="GFP178" s="3"/>
      <c r="GFQ178" s="3"/>
      <c r="GFR178" s="3"/>
      <c r="GFS178" s="3"/>
      <c r="GFT178" s="3"/>
      <c r="GFU178" s="3"/>
      <c r="GFV178" s="3"/>
      <c r="GFW178" s="3"/>
      <c r="GFX178" s="3"/>
      <c r="GFY178" s="3"/>
      <c r="GFZ178" s="3"/>
      <c r="GGA178" s="3"/>
      <c r="GGB178" s="3"/>
      <c r="GGC178" s="3"/>
      <c r="GGD178" s="3"/>
      <c r="GGE178" s="3"/>
      <c r="GGF178" s="3"/>
      <c r="GGG178" s="3"/>
      <c r="GGH178" s="3"/>
      <c r="GGI178" s="3"/>
      <c r="GGJ178" s="3"/>
      <c r="GGK178" s="3"/>
      <c r="GGL178" s="3"/>
      <c r="GGM178" s="3"/>
      <c r="GGN178" s="3"/>
      <c r="GGO178" s="3"/>
      <c r="GGP178" s="3"/>
      <c r="GGQ178" s="3"/>
      <c r="GGR178" s="3"/>
      <c r="GGS178" s="3"/>
      <c r="GGT178" s="3"/>
      <c r="GGU178" s="3"/>
      <c r="GGV178" s="3"/>
      <c r="GGW178" s="3"/>
      <c r="GGX178" s="3"/>
      <c r="GGY178" s="3"/>
      <c r="GGZ178" s="3"/>
      <c r="GHA178" s="3"/>
      <c r="GHB178" s="3"/>
      <c r="GHC178" s="3"/>
      <c r="GHD178" s="3"/>
      <c r="GHE178" s="3"/>
      <c r="GHF178" s="3"/>
      <c r="GHG178" s="3"/>
      <c r="GHH178" s="3"/>
      <c r="GHI178" s="3"/>
      <c r="GHJ178" s="3"/>
      <c r="GHK178" s="3"/>
      <c r="GHL178" s="3"/>
      <c r="GHM178" s="3"/>
      <c r="GHN178" s="3"/>
      <c r="GHO178" s="3"/>
      <c r="GHP178" s="3"/>
      <c r="GHQ178" s="3"/>
      <c r="GHR178" s="3"/>
      <c r="GHS178" s="3"/>
      <c r="GHT178" s="3"/>
      <c r="GHU178" s="3"/>
      <c r="GHV178" s="3"/>
      <c r="GHW178" s="3"/>
      <c r="GHX178" s="3"/>
      <c r="GHY178" s="3"/>
      <c r="GHZ178" s="3"/>
      <c r="GIA178" s="3"/>
      <c r="GIB178" s="3"/>
      <c r="GIC178" s="3"/>
      <c r="GID178" s="3"/>
      <c r="GIE178" s="3"/>
      <c r="GIF178" s="3"/>
      <c r="GIG178" s="3"/>
      <c r="GIH178" s="3"/>
      <c r="GII178" s="3"/>
      <c r="GIJ178" s="3"/>
      <c r="GIK178" s="3"/>
      <c r="GIL178" s="3"/>
      <c r="GIM178" s="3"/>
      <c r="GIN178" s="3"/>
      <c r="GIO178" s="3"/>
      <c r="GIP178" s="3"/>
      <c r="GIQ178" s="3"/>
      <c r="GIR178" s="3"/>
      <c r="GIS178" s="3"/>
      <c r="GIT178" s="3"/>
      <c r="GIU178" s="3"/>
      <c r="GIV178" s="3"/>
      <c r="GIW178" s="3"/>
      <c r="GIX178" s="3"/>
      <c r="GIY178" s="3"/>
      <c r="GIZ178" s="3"/>
      <c r="GJA178" s="3"/>
      <c r="GJB178" s="3"/>
      <c r="GJC178" s="3"/>
      <c r="GJD178" s="3"/>
      <c r="GJE178" s="3"/>
      <c r="GJF178" s="3"/>
      <c r="GJG178" s="3"/>
      <c r="GJH178" s="3"/>
      <c r="GJI178" s="3"/>
      <c r="GJJ178" s="3"/>
      <c r="GJK178" s="3"/>
      <c r="GJL178" s="3"/>
      <c r="GJM178" s="3"/>
      <c r="GJN178" s="3"/>
      <c r="GJO178" s="3"/>
      <c r="GJP178" s="3"/>
      <c r="GJQ178" s="3"/>
      <c r="GJR178" s="3"/>
      <c r="GJS178" s="3"/>
      <c r="GJT178" s="3"/>
      <c r="GJU178" s="3"/>
      <c r="GJV178" s="3"/>
      <c r="GJW178" s="3"/>
      <c r="GJX178" s="3"/>
      <c r="GJY178" s="3"/>
      <c r="GJZ178" s="3"/>
      <c r="GKA178" s="3"/>
      <c r="GKB178" s="3"/>
      <c r="GKC178" s="3"/>
      <c r="GKD178" s="3"/>
      <c r="GKE178" s="3"/>
      <c r="GKF178" s="3"/>
      <c r="GKG178" s="3"/>
      <c r="GKH178" s="3"/>
      <c r="GKI178" s="3"/>
      <c r="GKJ178" s="3"/>
      <c r="GKK178" s="3"/>
      <c r="GKL178" s="3"/>
      <c r="GKM178" s="3"/>
      <c r="GKN178" s="3"/>
      <c r="GKO178" s="3"/>
      <c r="GKP178" s="3"/>
      <c r="GKQ178" s="3"/>
      <c r="GKR178" s="3"/>
      <c r="GKS178" s="3"/>
      <c r="GKT178" s="3"/>
      <c r="GKU178" s="3"/>
      <c r="GKV178" s="3"/>
      <c r="GKW178" s="3"/>
      <c r="GKX178" s="3"/>
      <c r="GKY178" s="3"/>
      <c r="GKZ178" s="3"/>
      <c r="GLA178" s="3"/>
      <c r="GLB178" s="3"/>
      <c r="GLC178" s="3"/>
      <c r="GLD178" s="3"/>
      <c r="GLE178" s="3"/>
      <c r="GLF178" s="3"/>
      <c r="GLG178" s="3"/>
      <c r="GLH178" s="3"/>
      <c r="GLI178" s="3"/>
      <c r="GLJ178" s="3"/>
      <c r="GLK178" s="3"/>
      <c r="GLL178" s="3"/>
      <c r="GLM178" s="3"/>
      <c r="GLN178" s="3"/>
      <c r="GLO178" s="3"/>
      <c r="GLP178" s="3"/>
      <c r="GLQ178" s="3"/>
      <c r="GLR178" s="3"/>
      <c r="GLS178" s="3"/>
      <c r="GLT178" s="3"/>
      <c r="GLU178" s="3"/>
      <c r="GLV178" s="3"/>
      <c r="GLW178" s="3"/>
      <c r="GLX178" s="3"/>
      <c r="GLY178" s="3"/>
      <c r="GLZ178" s="3"/>
      <c r="GMA178" s="3"/>
      <c r="GMB178" s="3"/>
      <c r="GMC178" s="3"/>
      <c r="GMD178" s="3"/>
      <c r="GME178" s="3"/>
      <c r="GMF178" s="3"/>
      <c r="GMG178" s="3"/>
      <c r="GMH178" s="3"/>
      <c r="GMI178" s="3"/>
      <c r="GMJ178" s="3"/>
      <c r="GMK178" s="3"/>
      <c r="GML178" s="3"/>
      <c r="GMM178" s="3"/>
      <c r="GMN178" s="3"/>
      <c r="GMO178" s="3"/>
      <c r="GMP178" s="3"/>
      <c r="GMQ178" s="3"/>
      <c r="GMR178" s="3"/>
      <c r="GMS178" s="3"/>
      <c r="GMT178" s="3"/>
      <c r="GMU178" s="3"/>
      <c r="GMV178" s="3"/>
      <c r="GMW178" s="3"/>
      <c r="GMX178" s="3"/>
      <c r="GMY178" s="3"/>
      <c r="GMZ178" s="3"/>
      <c r="GNA178" s="3"/>
      <c r="GNB178" s="3"/>
      <c r="GNC178" s="3"/>
      <c r="GND178" s="3"/>
      <c r="GNE178" s="3"/>
      <c r="GNF178" s="3"/>
      <c r="GNG178" s="3"/>
      <c r="GNH178" s="3"/>
      <c r="GNI178" s="3"/>
      <c r="GNJ178" s="3"/>
      <c r="GNK178" s="3"/>
      <c r="GNL178" s="3"/>
      <c r="GNM178" s="3"/>
      <c r="GNN178" s="3"/>
      <c r="GNO178" s="3"/>
      <c r="GNP178" s="3"/>
      <c r="GNQ178" s="3"/>
      <c r="GNR178" s="3"/>
      <c r="GNS178" s="3"/>
      <c r="GNT178" s="3"/>
      <c r="GNU178" s="3"/>
      <c r="GNV178" s="3"/>
      <c r="GNW178" s="3"/>
      <c r="GNX178" s="3"/>
      <c r="GNY178" s="3"/>
      <c r="GNZ178" s="3"/>
      <c r="GOA178" s="3"/>
      <c r="GOB178" s="3"/>
      <c r="GOC178" s="3"/>
      <c r="GOD178" s="3"/>
      <c r="GOE178" s="3"/>
      <c r="GOF178" s="3"/>
      <c r="GOG178" s="3"/>
      <c r="GOH178" s="3"/>
      <c r="GOI178" s="3"/>
      <c r="GOJ178" s="3"/>
      <c r="GOK178" s="3"/>
      <c r="GOL178" s="3"/>
      <c r="GOM178" s="3"/>
      <c r="GON178" s="3"/>
      <c r="GOO178" s="3"/>
      <c r="GOP178" s="3"/>
      <c r="GOQ178" s="3"/>
      <c r="GOR178" s="3"/>
      <c r="GOS178" s="3"/>
      <c r="GOT178" s="3"/>
      <c r="GOU178" s="3"/>
      <c r="GOV178" s="3"/>
      <c r="GOW178" s="3"/>
      <c r="GOX178" s="3"/>
      <c r="GOY178" s="3"/>
      <c r="GOZ178" s="3"/>
      <c r="GPA178" s="3"/>
      <c r="GPB178" s="3"/>
      <c r="GPC178" s="3"/>
      <c r="GPD178" s="3"/>
      <c r="GPE178" s="3"/>
      <c r="GPF178" s="3"/>
      <c r="GPG178" s="3"/>
      <c r="GPH178" s="3"/>
      <c r="GPI178" s="3"/>
      <c r="GPJ178" s="3"/>
      <c r="GPK178" s="3"/>
      <c r="GPL178" s="3"/>
      <c r="GPM178" s="3"/>
      <c r="GPN178" s="3"/>
      <c r="GPO178" s="3"/>
      <c r="GPP178" s="3"/>
      <c r="GPQ178" s="3"/>
      <c r="GPR178" s="3"/>
      <c r="GPS178" s="3"/>
      <c r="GPT178" s="3"/>
      <c r="GPU178" s="3"/>
      <c r="GPV178" s="3"/>
      <c r="GPW178" s="3"/>
      <c r="GPX178" s="3"/>
      <c r="GPY178" s="3"/>
      <c r="GPZ178" s="3"/>
      <c r="GQA178" s="3"/>
      <c r="GQB178" s="3"/>
      <c r="GQC178" s="3"/>
      <c r="GQD178" s="3"/>
      <c r="GQE178" s="3"/>
      <c r="GQF178" s="3"/>
      <c r="GQG178" s="3"/>
      <c r="GQH178" s="3"/>
      <c r="GQI178" s="3"/>
      <c r="GQJ178" s="3"/>
      <c r="GQK178" s="3"/>
      <c r="GQL178" s="3"/>
      <c r="GQM178" s="3"/>
      <c r="GQN178" s="3"/>
      <c r="GQO178" s="3"/>
      <c r="GQP178" s="3"/>
      <c r="GQQ178" s="3"/>
      <c r="GQR178" s="3"/>
      <c r="GQS178" s="3"/>
      <c r="GQT178" s="3"/>
      <c r="GQU178" s="3"/>
      <c r="GQV178" s="3"/>
      <c r="GQW178" s="3"/>
      <c r="GQX178" s="3"/>
      <c r="GQY178" s="3"/>
      <c r="GQZ178" s="3"/>
      <c r="GRA178" s="3"/>
      <c r="GRB178" s="3"/>
      <c r="GRC178" s="3"/>
      <c r="GRD178" s="3"/>
      <c r="GRE178" s="3"/>
      <c r="GRF178" s="3"/>
      <c r="GRG178" s="3"/>
      <c r="GRH178" s="3"/>
      <c r="GRI178" s="3"/>
      <c r="GRJ178" s="3"/>
      <c r="GRK178" s="3"/>
      <c r="GRL178" s="3"/>
      <c r="GRM178" s="3"/>
      <c r="GRN178" s="3"/>
      <c r="GRO178" s="3"/>
      <c r="GRP178" s="3"/>
      <c r="GRQ178" s="3"/>
      <c r="GRR178" s="3"/>
      <c r="GRS178" s="3"/>
      <c r="GRT178" s="3"/>
      <c r="GRU178" s="3"/>
      <c r="GRV178" s="3"/>
      <c r="GRW178" s="3"/>
      <c r="GRX178" s="3"/>
      <c r="GRY178" s="3"/>
      <c r="GRZ178" s="3"/>
      <c r="GSA178" s="3"/>
      <c r="GSB178" s="3"/>
      <c r="GSC178" s="3"/>
      <c r="GSD178" s="3"/>
      <c r="GSE178" s="3"/>
      <c r="GSF178" s="3"/>
      <c r="GSG178" s="3"/>
      <c r="GSH178" s="3"/>
      <c r="GSI178" s="3"/>
      <c r="GSJ178" s="3"/>
      <c r="GSK178" s="3"/>
      <c r="GSL178" s="3"/>
      <c r="GSM178" s="3"/>
      <c r="GSN178" s="3"/>
      <c r="GSO178" s="3"/>
      <c r="GSP178" s="3"/>
      <c r="GSQ178" s="3"/>
      <c r="GSR178" s="3"/>
      <c r="GSS178" s="3"/>
      <c r="GST178" s="3"/>
      <c r="GSU178" s="3"/>
      <c r="GSV178" s="3"/>
      <c r="GSW178" s="3"/>
      <c r="GSX178" s="3"/>
      <c r="GSY178" s="3"/>
      <c r="GSZ178" s="3"/>
      <c r="GTA178" s="3"/>
      <c r="GTB178" s="3"/>
      <c r="GTC178" s="3"/>
      <c r="GTD178" s="3"/>
      <c r="GTE178" s="3"/>
      <c r="GTF178" s="3"/>
      <c r="GTG178" s="3"/>
      <c r="GTH178" s="3"/>
      <c r="GTI178" s="3"/>
      <c r="GTJ178" s="3"/>
      <c r="GTK178" s="3"/>
      <c r="GTL178" s="3"/>
      <c r="GTM178" s="3"/>
      <c r="GTN178" s="3"/>
      <c r="GTO178" s="3"/>
      <c r="GTP178" s="3"/>
      <c r="GTQ178" s="3"/>
      <c r="GTR178" s="3"/>
      <c r="GTS178" s="3"/>
      <c r="GTT178" s="3"/>
      <c r="GTU178" s="3"/>
      <c r="GTV178" s="3"/>
      <c r="GTW178" s="3"/>
      <c r="GTX178" s="3"/>
      <c r="GTY178" s="3"/>
      <c r="GTZ178" s="3"/>
      <c r="GUA178" s="3"/>
      <c r="GUB178" s="3"/>
      <c r="GUC178" s="3"/>
      <c r="GUD178" s="3"/>
      <c r="GUE178" s="3"/>
      <c r="GUF178" s="3"/>
      <c r="GUG178" s="3"/>
      <c r="GUH178" s="3"/>
      <c r="GUI178" s="3"/>
      <c r="GUJ178" s="3"/>
      <c r="GUK178" s="3"/>
      <c r="GUL178" s="3"/>
      <c r="GUM178" s="3"/>
      <c r="GUN178" s="3"/>
      <c r="GUO178" s="3"/>
      <c r="GUP178" s="3"/>
      <c r="GUQ178" s="3"/>
      <c r="GUR178" s="3"/>
      <c r="GUS178" s="3"/>
      <c r="GUT178" s="3"/>
      <c r="GUU178" s="3"/>
      <c r="GUV178" s="3"/>
      <c r="GUW178" s="3"/>
      <c r="GUX178" s="3"/>
      <c r="GUY178" s="3"/>
      <c r="GUZ178" s="3"/>
      <c r="GVA178" s="3"/>
      <c r="GVB178" s="3"/>
      <c r="GVC178" s="3"/>
      <c r="GVD178" s="3"/>
      <c r="GVE178" s="3"/>
      <c r="GVF178" s="3"/>
      <c r="GVG178" s="3"/>
      <c r="GVH178" s="3"/>
      <c r="GVI178" s="3"/>
      <c r="GVJ178" s="3"/>
      <c r="GVK178" s="3"/>
      <c r="GVL178" s="3"/>
      <c r="GVM178" s="3"/>
      <c r="GVN178" s="3"/>
      <c r="GVO178" s="3"/>
      <c r="GVP178" s="3"/>
      <c r="GVQ178" s="3"/>
      <c r="GVR178" s="3"/>
      <c r="GVS178" s="3"/>
      <c r="GVT178" s="3"/>
      <c r="GVU178" s="3"/>
      <c r="GVV178" s="3"/>
      <c r="GVW178" s="3"/>
      <c r="GVX178" s="3"/>
      <c r="GVY178" s="3"/>
      <c r="GVZ178" s="3"/>
      <c r="GWA178" s="3"/>
      <c r="GWB178" s="3"/>
      <c r="GWC178" s="3"/>
      <c r="GWD178" s="3"/>
      <c r="GWE178" s="3"/>
      <c r="GWF178" s="3"/>
      <c r="GWG178" s="3"/>
      <c r="GWH178" s="3"/>
      <c r="GWI178" s="3"/>
      <c r="GWJ178" s="3"/>
      <c r="GWK178" s="3"/>
      <c r="GWL178" s="3"/>
      <c r="GWM178" s="3"/>
      <c r="GWN178" s="3"/>
      <c r="GWO178" s="3"/>
      <c r="GWP178" s="3"/>
      <c r="GWQ178" s="3"/>
      <c r="GWR178" s="3"/>
      <c r="GWS178" s="3"/>
      <c r="GWT178" s="3"/>
      <c r="GWU178" s="3"/>
      <c r="GWV178" s="3"/>
      <c r="GWW178" s="3"/>
      <c r="GWX178" s="3"/>
      <c r="GWY178" s="3"/>
      <c r="GWZ178" s="3"/>
      <c r="GXA178" s="3"/>
      <c r="GXB178" s="3"/>
      <c r="GXC178" s="3"/>
      <c r="GXD178" s="3"/>
      <c r="GXE178" s="3"/>
      <c r="GXF178" s="3"/>
      <c r="GXG178" s="3"/>
      <c r="GXH178" s="3"/>
      <c r="GXI178" s="3"/>
      <c r="GXJ178" s="3"/>
      <c r="GXK178" s="3"/>
      <c r="GXL178" s="3"/>
      <c r="GXM178" s="3"/>
      <c r="GXN178" s="3"/>
      <c r="GXO178" s="3"/>
      <c r="GXP178" s="3"/>
      <c r="GXQ178" s="3"/>
      <c r="GXR178" s="3"/>
      <c r="GXS178" s="3"/>
      <c r="GXT178" s="3"/>
      <c r="GXU178" s="3"/>
      <c r="GXV178" s="3"/>
      <c r="GXW178" s="3"/>
      <c r="GXX178" s="3"/>
      <c r="GXY178" s="3"/>
      <c r="GXZ178" s="3"/>
      <c r="GYA178" s="3"/>
      <c r="GYB178" s="3"/>
      <c r="GYC178" s="3"/>
      <c r="GYD178" s="3"/>
      <c r="GYE178" s="3"/>
      <c r="GYF178" s="3"/>
      <c r="GYG178" s="3"/>
      <c r="GYH178" s="3"/>
      <c r="GYI178" s="3"/>
      <c r="GYJ178" s="3"/>
      <c r="GYK178" s="3"/>
      <c r="GYL178" s="3"/>
      <c r="GYM178" s="3"/>
      <c r="GYN178" s="3"/>
      <c r="GYO178" s="3"/>
      <c r="GYP178" s="3"/>
      <c r="GYQ178" s="3"/>
      <c r="GYR178" s="3"/>
      <c r="GYS178" s="3"/>
      <c r="GYT178" s="3"/>
      <c r="GYU178" s="3"/>
      <c r="GYV178" s="3"/>
      <c r="GYW178" s="3"/>
      <c r="GYX178" s="3"/>
      <c r="GYY178" s="3"/>
      <c r="GYZ178" s="3"/>
      <c r="GZA178" s="3"/>
      <c r="GZB178" s="3"/>
      <c r="GZC178" s="3"/>
      <c r="GZD178" s="3"/>
      <c r="GZE178" s="3"/>
      <c r="GZF178" s="3"/>
      <c r="GZG178" s="3"/>
      <c r="GZH178" s="3"/>
      <c r="GZI178" s="3"/>
      <c r="GZJ178" s="3"/>
      <c r="GZK178" s="3"/>
      <c r="GZL178" s="3"/>
      <c r="GZM178" s="3"/>
      <c r="GZN178" s="3"/>
      <c r="GZO178" s="3"/>
      <c r="GZP178" s="3"/>
      <c r="GZQ178" s="3"/>
      <c r="GZR178" s="3"/>
      <c r="GZS178" s="3"/>
      <c r="GZT178" s="3"/>
      <c r="GZU178" s="3"/>
      <c r="GZV178" s="3"/>
      <c r="GZW178" s="3"/>
      <c r="GZX178" s="3"/>
      <c r="GZY178" s="3"/>
      <c r="GZZ178" s="3"/>
      <c r="HAA178" s="3"/>
      <c r="HAB178" s="3"/>
      <c r="HAC178" s="3"/>
      <c r="HAD178" s="3"/>
      <c r="HAE178" s="3"/>
      <c r="HAF178" s="3"/>
      <c r="HAG178" s="3"/>
      <c r="HAH178" s="3"/>
      <c r="HAI178" s="3"/>
      <c r="HAJ178" s="3"/>
      <c r="HAK178" s="3"/>
      <c r="HAL178" s="3"/>
      <c r="HAM178" s="3"/>
      <c r="HAN178" s="3"/>
      <c r="HAO178" s="3"/>
      <c r="HAP178" s="3"/>
      <c r="HAQ178" s="3"/>
      <c r="HAR178" s="3"/>
      <c r="HAS178" s="3"/>
      <c r="HAT178" s="3"/>
      <c r="HAU178" s="3"/>
      <c r="HAV178" s="3"/>
      <c r="HAW178" s="3"/>
      <c r="HAX178" s="3"/>
      <c r="HAY178" s="3"/>
      <c r="HAZ178" s="3"/>
      <c r="HBA178" s="3"/>
      <c r="HBB178" s="3"/>
      <c r="HBC178" s="3"/>
      <c r="HBD178" s="3"/>
      <c r="HBE178" s="3"/>
      <c r="HBF178" s="3"/>
      <c r="HBG178" s="3"/>
      <c r="HBH178" s="3"/>
      <c r="HBI178" s="3"/>
      <c r="HBJ178" s="3"/>
      <c r="HBK178" s="3"/>
      <c r="HBL178" s="3"/>
      <c r="HBM178" s="3"/>
      <c r="HBN178" s="3"/>
      <c r="HBO178" s="3"/>
      <c r="HBP178" s="3"/>
      <c r="HBQ178" s="3"/>
      <c r="HBR178" s="3"/>
      <c r="HBS178" s="3"/>
      <c r="HBT178" s="3"/>
      <c r="HBU178" s="3"/>
      <c r="HBV178" s="3"/>
      <c r="HBW178" s="3"/>
      <c r="HBX178" s="3"/>
      <c r="HBY178" s="3"/>
      <c r="HBZ178" s="3"/>
      <c r="HCA178" s="3"/>
      <c r="HCB178" s="3"/>
      <c r="HCC178" s="3"/>
      <c r="HCD178" s="3"/>
      <c r="HCE178" s="3"/>
      <c r="HCF178" s="3"/>
      <c r="HCG178" s="3"/>
      <c r="HCH178" s="3"/>
      <c r="HCI178" s="3"/>
      <c r="HCJ178" s="3"/>
      <c r="HCK178" s="3"/>
      <c r="HCL178" s="3"/>
      <c r="HCM178" s="3"/>
      <c r="HCN178" s="3"/>
      <c r="HCO178" s="3"/>
      <c r="HCP178" s="3"/>
      <c r="HCQ178" s="3"/>
      <c r="HCR178" s="3"/>
      <c r="HCS178" s="3"/>
      <c r="HCT178" s="3"/>
      <c r="HCU178" s="3"/>
      <c r="HCV178" s="3"/>
      <c r="HCW178" s="3"/>
      <c r="HCX178" s="3"/>
      <c r="HCY178" s="3"/>
      <c r="HCZ178" s="3"/>
      <c r="HDA178" s="3"/>
      <c r="HDB178" s="3"/>
      <c r="HDC178" s="3"/>
      <c r="HDD178" s="3"/>
      <c r="HDE178" s="3"/>
      <c r="HDF178" s="3"/>
      <c r="HDG178" s="3"/>
      <c r="HDH178" s="3"/>
      <c r="HDI178" s="3"/>
      <c r="HDJ178" s="3"/>
      <c r="HDK178" s="3"/>
      <c r="HDL178" s="3"/>
      <c r="HDM178" s="3"/>
      <c r="HDN178" s="3"/>
      <c r="HDO178" s="3"/>
      <c r="HDP178" s="3"/>
      <c r="HDQ178" s="3"/>
      <c r="HDR178" s="3"/>
      <c r="HDS178" s="3"/>
      <c r="HDT178" s="3"/>
      <c r="HDU178" s="3"/>
      <c r="HDV178" s="3"/>
      <c r="HDW178" s="3"/>
      <c r="HDX178" s="3"/>
      <c r="HDY178" s="3"/>
      <c r="HDZ178" s="3"/>
      <c r="HEA178" s="3"/>
      <c r="HEB178" s="3"/>
      <c r="HEC178" s="3"/>
      <c r="HED178" s="3"/>
      <c r="HEE178" s="3"/>
      <c r="HEF178" s="3"/>
      <c r="HEG178" s="3"/>
      <c r="HEH178" s="3"/>
      <c r="HEI178" s="3"/>
      <c r="HEJ178" s="3"/>
      <c r="HEK178" s="3"/>
      <c r="HEL178" s="3"/>
      <c r="HEM178" s="3"/>
      <c r="HEN178" s="3"/>
      <c r="HEO178" s="3"/>
      <c r="HEP178" s="3"/>
      <c r="HEQ178" s="3"/>
      <c r="HER178" s="3"/>
      <c r="HES178" s="3"/>
      <c r="HET178" s="3"/>
      <c r="HEU178" s="3"/>
      <c r="HEV178" s="3"/>
      <c r="HEW178" s="3"/>
      <c r="HEX178" s="3"/>
      <c r="HEY178" s="3"/>
      <c r="HEZ178" s="3"/>
      <c r="HFA178" s="3"/>
      <c r="HFB178" s="3"/>
      <c r="HFC178" s="3"/>
      <c r="HFD178" s="3"/>
      <c r="HFE178" s="3"/>
      <c r="HFF178" s="3"/>
      <c r="HFG178" s="3"/>
      <c r="HFH178" s="3"/>
      <c r="HFI178" s="3"/>
      <c r="HFJ178" s="3"/>
      <c r="HFK178" s="3"/>
      <c r="HFL178" s="3"/>
      <c r="HFM178" s="3"/>
      <c r="HFN178" s="3"/>
      <c r="HFO178" s="3"/>
      <c r="HFP178" s="3"/>
      <c r="HFQ178" s="3"/>
      <c r="HFR178" s="3"/>
      <c r="HFS178" s="3"/>
      <c r="HFT178" s="3"/>
      <c r="HFU178" s="3"/>
      <c r="HFV178" s="3"/>
      <c r="HFW178" s="3"/>
      <c r="HFX178" s="3"/>
      <c r="HFY178" s="3"/>
      <c r="HFZ178" s="3"/>
      <c r="HGA178" s="3"/>
      <c r="HGB178" s="3"/>
      <c r="HGC178" s="3"/>
      <c r="HGD178" s="3"/>
      <c r="HGE178" s="3"/>
      <c r="HGF178" s="3"/>
      <c r="HGG178" s="3"/>
      <c r="HGH178" s="3"/>
      <c r="HGI178" s="3"/>
      <c r="HGJ178" s="3"/>
      <c r="HGK178" s="3"/>
      <c r="HGL178" s="3"/>
      <c r="HGM178" s="3"/>
      <c r="HGN178" s="3"/>
      <c r="HGO178" s="3"/>
      <c r="HGP178" s="3"/>
      <c r="HGQ178" s="3"/>
      <c r="HGR178" s="3"/>
      <c r="HGS178" s="3"/>
      <c r="HGT178" s="3"/>
      <c r="HGU178" s="3"/>
      <c r="HGV178" s="3"/>
      <c r="HGW178" s="3"/>
      <c r="HGX178" s="3"/>
      <c r="HGY178" s="3"/>
      <c r="HGZ178" s="3"/>
      <c r="HHA178" s="3"/>
      <c r="HHB178" s="3"/>
      <c r="HHC178" s="3"/>
      <c r="HHD178" s="3"/>
      <c r="HHE178" s="3"/>
      <c r="HHF178" s="3"/>
      <c r="HHG178" s="3"/>
      <c r="HHH178" s="3"/>
      <c r="HHI178" s="3"/>
      <c r="HHJ178" s="3"/>
      <c r="HHK178" s="3"/>
      <c r="HHL178" s="3"/>
      <c r="HHM178" s="3"/>
      <c r="HHN178" s="3"/>
      <c r="HHO178" s="3"/>
      <c r="HHP178" s="3"/>
      <c r="HHQ178" s="3"/>
      <c r="HHR178" s="3"/>
      <c r="HHS178" s="3"/>
      <c r="HHT178" s="3"/>
      <c r="HHU178" s="3"/>
      <c r="HHV178" s="3"/>
      <c r="HHW178" s="3"/>
      <c r="HHX178" s="3"/>
      <c r="HHY178" s="3"/>
      <c r="HHZ178" s="3"/>
      <c r="HIA178" s="3"/>
      <c r="HIB178" s="3"/>
      <c r="HIC178" s="3"/>
      <c r="HID178" s="3"/>
      <c r="HIE178" s="3"/>
      <c r="HIF178" s="3"/>
      <c r="HIG178" s="3"/>
      <c r="HIH178" s="3"/>
      <c r="HII178" s="3"/>
      <c r="HIJ178" s="3"/>
      <c r="HIK178" s="3"/>
      <c r="HIL178" s="3"/>
      <c r="HIM178" s="3"/>
      <c r="HIN178" s="3"/>
      <c r="HIO178" s="3"/>
      <c r="HIP178" s="3"/>
      <c r="HIQ178" s="3"/>
      <c r="HIR178" s="3"/>
      <c r="HIS178" s="3"/>
      <c r="HIT178" s="3"/>
      <c r="HIU178" s="3"/>
      <c r="HIV178" s="3"/>
      <c r="HIW178" s="3"/>
      <c r="HIX178" s="3"/>
      <c r="HIY178" s="3"/>
      <c r="HIZ178" s="3"/>
      <c r="HJA178" s="3"/>
      <c r="HJB178" s="3"/>
      <c r="HJC178" s="3"/>
      <c r="HJD178" s="3"/>
      <c r="HJE178" s="3"/>
      <c r="HJF178" s="3"/>
      <c r="HJG178" s="3"/>
      <c r="HJH178" s="3"/>
      <c r="HJI178" s="3"/>
      <c r="HJJ178" s="3"/>
      <c r="HJK178" s="3"/>
      <c r="HJL178" s="3"/>
      <c r="HJM178" s="3"/>
      <c r="HJN178" s="3"/>
      <c r="HJO178" s="3"/>
      <c r="HJP178" s="3"/>
      <c r="HJQ178" s="3"/>
      <c r="HJR178" s="3"/>
      <c r="HJS178" s="3"/>
      <c r="HJT178" s="3"/>
      <c r="HJU178" s="3"/>
      <c r="HJV178" s="3"/>
      <c r="HJW178" s="3"/>
      <c r="HJX178" s="3"/>
      <c r="HJY178" s="3"/>
      <c r="HJZ178" s="3"/>
      <c r="HKA178" s="3"/>
      <c r="HKB178" s="3"/>
      <c r="HKC178" s="3"/>
      <c r="HKD178" s="3"/>
      <c r="HKE178" s="3"/>
      <c r="HKF178" s="3"/>
      <c r="HKG178" s="3"/>
      <c r="HKH178" s="3"/>
      <c r="HKI178" s="3"/>
      <c r="HKJ178" s="3"/>
      <c r="HKK178" s="3"/>
      <c r="HKL178" s="3"/>
      <c r="HKM178" s="3"/>
      <c r="HKN178" s="3"/>
      <c r="HKO178" s="3"/>
      <c r="HKP178" s="3"/>
      <c r="HKQ178" s="3"/>
      <c r="HKR178" s="3"/>
      <c r="HKS178" s="3"/>
      <c r="HKT178" s="3"/>
      <c r="HKU178" s="3"/>
      <c r="HKV178" s="3"/>
      <c r="HKW178" s="3"/>
      <c r="HKX178" s="3"/>
      <c r="HKY178" s="3"/>
      <c r="HKZ178" s="3"/>
      <c r="HLA178" s="3"/>
      <c r="HLB178" s="3"/>
      <c r="HLC178" s="3"/>
      <c r="HLD178" s="3"/>
      <c r="HLE178" s="3"/>
      <c r="HLF178" s="3"/>
      <c r="HLG178" s="3"/>
      <c r="HLH178" s="3"/>
      <c r="HLI178" s="3"/>
      <c r="HLJ178" s="3"/>
      <c r="HLK178" s="3"/>
      <c r="HLL178" s="3"/>
      <c r="HLM178" s="3"/>
      <c r="HLN178" s="3"/>
      <c r="HLO178" s="3"/>
      <c r="HLP178" s="3"/>
      <c r="HLQ178" s="3"/>
      <c r="HLR178" s="3"/>
      <c r="HLS178" s="3"/>
      <c r="HLT178" s="3"/>
      <c r="HLU178" s="3"/>
      <c r="HLV178" s="3"/>
      <c r="HLW178" s="3"/>
      <c r="HLX178" s="3"/>
      <c r="HLY178" s="3"/>
      <c r="HLZ178" s="3"/>
      <c r="HMA178" s="3"/>
      <c r="HMB178" s="3"/>
      <c r="HMC178" s="3"/>
      <c r="HMD178" s="3"/>
      <c r="HME178" s="3"/>
      <c r="HMF178" s="3"/>
      <c r="HMG178" s="3"/>
      <c r="HMH178" s="3"/>
      <c r="HMI178" s="3"/>
      <c r="HMJ178" s="3"/>
      <c r="HMK178" s="3"/>
      <c r="HML178" s="3"/>
      <c r="HMM178" s="3"/>
      <c r="HMN178" s="3"/>
      <c r="HMO178" s="3"/>
      <c r="HMP178" s="3"/>
      <c r="HMQ178" s="3"/>
      <c r="HMR178" s="3"/>
      <c r="HMS178" s="3"/>
      <c r="HMT178" s="3"/>
      <c r="HMU178" s="3"/>
      <c r="HMV178" s="3"/>
      <c r="HMW178" s="3"/>
      <c r="HMX178" s="3"/>
      <c r="HMY178" s="3"/>
      <c r="HMZ178" s="3"/>
      <c r="HNA178" s="3"/>
      <c r="HNB178" s="3"/>
      <c r="HNC178" s="3"/>
      <c r="HND178" s="3"/>
      <c r="HNE178" s="3"/>
      <c r="HNF178" s="3"/>
      <c r="HNG178" s="3"/>
      <c r="HNH178" s="3"/>
      <c r="HNI178" s="3"/>
      <c r="HNJ178" s="3"/>
      <c r="HNK178" s="3"/>
      <c r="HNL178" s="3"/>
      <c r="HNM178" s="3"/>
      <c r="HNN178" s="3"/>
      <c r="HNO178" s="3"/>
      <c r="HNP178" s="3"/>
      <c r="HNQ178" s="3"/>
      <c r="HNR178" s="3"/>
      <c r="HNS178" s="3"/>
      <c r="HNT178" s="3"/>
      <c r="HNU178" s="3"/>
      <c r="HNV178" s="3"/>
      <c r="HNW178" s="3"/>
      <c r="HNX178" s="3"/>
      <c r="HNY178" s="3"/>
      <c r="HNZ178" s="3"/>
      <c r="HOA178" s="3"/>
      <c r="HOB178" s="3"/>
      <c r="HOC178" s="3"/>
      <c r="HOD178" s="3"/>
      <c r="HOE178" s="3"/>
      <c r="HOF178" s="3"/>
      <c r="HOG178" s="3"/>
      <c r="HOH178" s="3"/>
      <c r="HOI178" s="3"/>
      <c r="HOJ178" s="3"/>
      <c r="HOK178" s="3"/>
      <c r="HOL178" s="3"/>
      <c r="HOM178" s="3"/>
      <c r="HON178" s="3"/>
      <c r="HOO178" s="3"/>
      <c r="HOP178" s="3"/>
      <c r="HOQ178" s="3"/>
      <c r="HOR178" s="3"/>
      <c r="HOS178" s="3"/>
      <c r="HOT178" s="3"/>
      <c r="HOU178" s="3"/>
      <c r="HOV178" s="3"/>
      <c r="HOW178" s="3"/>
      <c r="HOX178" s="3"/>
      <c r="HOY178" s="3"/>
      <c r="HOZ178" s="3"/>
      <c r="HPA178" s="3"/>
      <c r="HPB178" s="3"/>
      <c r="HPC178" s="3"/>
      <c r="HPD178" s="3"/>
      <c r="HPE178" s="3"/>
      <c r="HPF178" s="3"/>
      <c r="HPG178" s="3"/>
      <c r="HPH178" s="3"/>
      <c r="HPI178" s="3"/>
      <c r="HPJ178" s="3"/>
      <c r="HPK178" s="3"/>
      <c r="HPL178" s="3"/>
      <c r="HPM178" s="3"/>
      <c r="HPN178" s="3"/>
      <c r="HPO178" s="3"/>
      <c r="HPP178" s="3"/>
      <c r="HPQ178" s="3"/>
      <c r="HPR178" s="3"/>
      <c r="HPS178" s="3"/>
      <c r="HPT178" s="3"/>
      <c r="HPU178" s="3"/>
      <c r="HPV178" s="3"/>
      <c r="HPW178" s="3"/>
      <c r="HPX178" s="3"/>
      <c r="HPY178" s="3"/>
      <c r="HPZ178" s="3"/>
      <c r="HQA178" s="3"/>
      <c r="HQB178" s="3"/>
      <c r="HQC178" s="3"/>
      <c r="HQD178" s="3"/>
      <c r="HQE178" s="3"/>
      <c r="HQF178" s="3"/>
      <c r="HQG178" s="3"/>
      <c r="HQH178" s="3"/>
      <c r="HQI178" s="3"/>
      <c r="HQJ178" s="3"/>
      <c r="HQK178" s="3"/>
      <c r="HQL178" s="3"/>
      <c r="HQM178" s="3"/>
      <c r="HQN178" s="3"/>
      <c r="HQO178" s="3"/>
      <c r="HQP178" s="3"/>
      <c r="HQQ178" s="3"/>
      <c r="HQR178" s="3"/>
      <c r="HQS178" s="3"/>
      <c r="HQT178" s="3"/>
      <c r="HQU178" s="3"/>
      <c r="HQV178" s="3"/>
      <c r="HQW178" s="3"/>
      <c r="HQX178" s="3"/>
      <c r="HQY178" s="3"/>
      <c r="HQZ178" s="3"/>
      <c r="HRA178" s="3"/>
      <c r="HRB178" s="3"/>
      <c r="HRC178" s="3"/>
      <c r="HRD178" s="3"/>
      <c r="HRE178" s="3"/>
      <c r="HRF178" s="3"/>
      <c r="HRG178" s="3"/>
      <c r="HRH178" s="3"/>
      <c r="HRI178" s="3"/>
      <c r="HRJ178" s="3"/>
      <c r="HRK178" s="3"/>
      <c r="HRL178" s="3"/>
      <c r="HRM178" s="3"/>
      <c r="HRN178" s="3"/>
      <c r="HRO178" s="3"/>
      <c r="HRP178" s="3"/>
      <c r="HRQ178" s="3"/>
      <c r="HRR178" s="3"/>
      <c r="HRS178" s="3"/>
      <c r="HRT178" s="3"/>
      <c r="HRU178" s="3"/>
      <c r="HRV178" s="3"/>
      <c r="HRW178" s="3"/>
      <c r="HRX178" s="3"/>
      <c r="HRY178" s="3"/>
      <c r="HRZ178" s="3"/>
      <c r="HSA178" s="3"/>
      <c r="HSB178" s="3"/>
      <c r="HSC178" s="3"/>
      <c r="HSD178" s="3"/>
      <c r="HSE178" s="3"/>
      <c r="HSF178" s="3"/>
      <c r="HSG178" s="3"/>
      <c r="HSH178" s="3"/>
      <c r="HSI178" s="3"/>
      <c r="HSJ178" s="3"/>
      <c r="HSK178" s="3"/>
      <c r="HSL178" s="3"/>
      <c r="HSM178" s="3"/>
      <c r="HSN178" s="3"/>
      <c r="HSO178" s="3"/>
      <c r="HSP178" s="3"/>
      <c r="HSQ178" s="3"/>
      <c r="HSR178" s="3"/>
      <c r="HSS178" s="3"/>
      <c r="HST178" s="3"/>
      <c r="HSU178" s="3"/>
      <c r="HSV178" s="3"/>
      <c r="HSW178" s="3"/>
      <c r="HSX178" s="3"/>
      <c r="HSY178" s="3"/>
      <c r="HSZ178" s="3"/>
      <c r="HTA178" s="3"/>
      <c r="HTB178" s="3"/>
      <c r="HTC178" s="3"/>
      <c r="HTD178" s="3"/>
      <c r="HTE178" s="3"/>
      <c r="HTF178" s="3"/>
      <c r="HTG178" s="3"/>
      <c r="HTH178" s="3"/>
      <c r="HTI178" s="3"/>
      <c r="HTJ178" s="3"/>
      <c r="HTK178" s="3"/>
      <c r="HTL178" s="3"/>
      <c r="HTM178" s="3"/>
      <c r="HTN178" s="3"/>
      <c r="HTO178" s="3"/>
      <c r="HTP178" s="3"/>
      <c r="HTQ178" s="3"/>
      <c r="HTR178" s="3"/>
      <c r="HTS178" s="3"/>
      <c r="HTT178" s="3"/>
      <c r="HTU178" s="3"/>
      <c r="HTV178" s="3"/>
      <c r="HTW178" s="3"/>
      <c r="HTX178" s="3"/>
      <c r="HTY178" s="3"/>
      <c r="HTZ178" s="3"/>
      <c r="HUA178" s="3"/>
      <c r="HUB178" s="3"/>
      <c r="HUC178" s="3"/>
      <c r="HUD178" s="3"/>
      <c r="HUE178" s="3"/>
      <c r="HUF178" s="3"/>
      <c r="HUG178" s="3"/>
      <c r="HUH178" s="3"/>
      <c r="HUI178" s="3"/>
      <c r="HUJ178" s="3"/>
      <c r="HUK178" s="3"/>
      <c r="HUL178" s="3"/>
      <c r="HUM178" s="3"/>
      <c r="HUN178" s="3"/>
      <c r="HUO178" s="3"/>
      <c r="HUP178" s="3"/>
      <c r="HUQ178" s="3"/>
      <c r="HUR178" s="3"/>
      <c r="HUS178" s="3"/>
      <c r="HUT178" s="3"/>
      <c r="HUU178" s="3"/>
      <c r="HUV178" s="3"/>
      <c r="HUW178" s="3"/>
      <c r="HUX178" s="3"/>
      <c r="HUY178" s="3"/>
      <c r="HUZ178" s="3"/>
      <c r="HVA178" s="3"/>
      <c r="HVB178" s="3"/>
      <c r="HVC178" s="3"/>
      <c r="HVD178" s="3"/>
      <c r="HVE178" s="3"/>
      <c r="HVF178" s="3"/>
      <c r="HVG178" s="3"/>
      <c r="HVH178" s="3"/>
      <c r="HVI178" s="3"/>
      <c r="HVJ178" s="3"/>
      <c r="HVK178" s="3"/>
      <c r="HVL178" s="3"/>
      <c r="HVM178" s="3"/>
      <c r="HVN178" s="3"/>
      <c r="HVO178" s="3"/>
      <c r="HVP178" s="3"/>
      <c r="HVQ178" s="3"/>
      <c r="HVR178" s="3"/>
      <c r="HVS178" s="3"/>
      <c r="HVT178" s="3"/>
      <c r="HVU178" s="3"/>
      <c r="HVV178" s="3"/>
      <c r="HVW178" s="3"/>
      <c r="HVX178" s="3"/>
      <c r="HVY178" s="3"/>
      <c r="HVZ178" s="3"/>
      <c r="HWA178" s="3"/>
      <c r="HWB178" s="3"/>
      <c r="HWC178" s="3"/>
      <c r="HWD178" s="3"/>
      <c r="HWE178" s="3"/>
      <c r="HWF178" s="3"/>
      <c r="HWG178" s="3"/>
      <c r="HWH178" s="3"/>
      <c r="HWI178" s="3"/>
      <c r="HWJ178" s="3"/>
      <c r="HWK178" s="3"/>
      <c r="HWL178" s="3"/>
      <c r="HWM178" s="3"/>
      <c r="HWN178" s="3"/>
      <c r="HWO178" s="3"/>
      <c r="HWP178" s="3"/>
      <c r="HWQ178" s="3"/>
      <c r="HWR178" s="3"/>
      <c r="HWS178" s="3"/>
      <c r="HWT178" s="3"/>
      <c r="HWU178" s="3"/>
      <c r="HWV178" s="3"/>
      <c r="HWW178" s="3"/>
      <c r="HWX178" s="3"/>
      <c r="HWY178" s="3"/>
      <c r="HWZ178" s="3"/>
      <c r="HXA178" s="3"/>
      <c r="HXB178" s="3"/>
      <c r="HXC178" s="3"/>
      <c r="HXD178" s="3"/>
      <c r="HXE178" s="3"/>
      <c r="HXF178" s="3"/>
      <c r="HXG178" s="3"/>
      <c r="HXH178" s="3"/>
      <c r="HXI178" s="3"/>
      <c r="HXJ178" s="3"/>
      <c r="HXK178" s="3"/>
      <c r="HXL178" s="3"/>
      <c r="HXM178" s="3"/>
      <c r="HXN178" s="3"/>
      <c r="HXO178" s="3"/>
      <c r="HXP178" s="3"/>
      <c r="HXQ178" s="3"/>
      <c r="HXR178" s="3"/>
      <c r="HXS178" s="3"/>
      <c r="HXT178" s="3"/>
      <c r="HXU178" s="3"/>
      <c r="HXV178" s="3"/>
      <c r="HXW178" s="3"/>
      <c r="HXX178" s="3"/>
      <c r="HXY178" s="3"/>
      <c r="HXZ178" s="3"/>
      <c r="HYA178" s="3"/>
      <c r="HYB178" s="3"/>
      <c r="HYC178" s="3"/>
      <c r="HYD178" s="3"/>
      <c r="HYE178" s="3"/>
      <c r="HYF178" s="3"/>
      <c r="HYG178" s="3"/>
      <c r="HYH178" s="3"/>
      <c r="HYI178" s="3"/>
      <c r="HYJ178" s="3"/>
      <c r="HYK178" s="3"/>
      <c r="HYL178" s="3"/>
      <c r="HYM178" s="3"/>
      <c r="HYN178" s="3"/>
      <c r="HYO178" s="3"/>
      <c r="HYP178" s="3"/>
      <c r="HYQ178" s="3"/>
      <c r="HYR178" s="3"/>
      <c r="HYS178" s="3"/>
      <c r="HYT178" s="3"/>
      <c r="HYU178" s="3"/>
      <c r="HYV178" s="3"/>
      <c r="HYW178" s="3"/>
      <c r="HYX178" s="3"/>
      <c r="HYY178" s="3"/>
      <c r="HYZ178" s="3"/>
      <c r="HZA178" s="3"/>
      <c r="HZB178" s="3"/>
      <c r="HZC178" s="3"/>
      <c r="HZD178" s="3"/>
      <c r="HZE178" s="3"/>
      <c r="HZF178" s="3"/>
      <c r="HZG178" s="3"/>
      <c r="HZH178" s="3"/>
      <c r="HZI178" s="3"/>
      <c r="HZJ178" s="3"/>
      <c r="HZK178" s="3"/>
      <c r="HZL178" s="3"/>
      <c r="HZM178" s="3"/>
      <c r="HZN178" s="3"/>
      <c r="HZO178" s="3"/>
      <c r="HZP178" s="3"/>
      <c r="HZQ178" s="3"/>
      <c r="HZR178" s="3"/>
      <c r="HZS178" s="3"/>
      <c r="HZT178" s="3"/>
      <c r="HZU178" s="3"/>
      <c r="HZV178" s="3"/>
      <c r="HZW178" s="3"/>
      <c r="HZX178" s="3"/>
      <c r="HZY178" s="3"/>
      <c r="HZZ178" s="3"/>
      <c r="IAA178" s="3"/>
      <c r="IAB178" s="3"/>
      <c r="IAC178" s="3"/>
      <c r="IAD178" s="3"/>
      <c r="IAE178" s="3"/>
      <c r="IAF178" s="3"/>
      <c r="IAG178" s="3"/>
      <c r="IAH178" s="3"/>
      <c r="IAI178" s="3"/>
      <c r="IAJ178" s="3"/>
      <c r="IAK178" s="3"/>
      <c r="IAL178" s="3"/>
      <c r="IAM178" s="3"/>
      <c r="IAN178" s="3"/>
      <c r="IAO178" s="3"/>
      <c r="IAP178" s="3"/>
      <c r="IAQ178" s="3"/>
      <c r="IAR178" s="3"/>
      <c r="IAS178" s="3"/>
      <c r="IAT178" s="3"/>
      <c r="IAU178" s="3"/>
      <c r="IAV178" s="3"/>
      <c r="IAW178" s="3"/>
      <c r="IAX178" s="3"/>
      <c r="IAY178" s="3"/>
      <c r="IAZ178" s="3"/>
      <c r="IBA178" s="3"/>
      <c r="IBB178" s="3"/>
      <c r="IBC178" s="3"/>
      <c r="IBD178" s="3"/>
      <c r="IBE178" s="3"/>
      <c r="IBF178" s="3"/>
      <c r="IBG178" s="3"/>
      <c r="IBH178" s="3"/>
      <c r="IBI178" s="3"/>
      <c r="IBJ178" s="3"/>
      <c r="IBK178" s="3"/>
      <c r="IBL178" s="3"/>
      <c r="IBM178" s="3"/>
      <c r="IBN178" s="3"/>
      <c r="IBO178" s="3"/>
      <c r="IBP178" s="3"/>
      <c r="IBQ178" s="3"/>
      <c r="IBR178" s="3"/>
      <c r="IBS178" s="3"/>
      <c r="IBT178" s="3"/>
      <c r="IBU178" s="3"/>
      <c r="IBV178" s="3"/>
      <c r="IBW178" s="3"/>
      <c r="IBX178" s="3"/>
      <c r="IBY178" s="3"/>
      <c r="IBZ178" s="3"/>
      <c r="ICA178" s="3"/>
      <c r="ICB178" s="3"/>
      <c r="ICC178" s="3"/>
      <c r="ICD178" s="3"/>
      <c r="ICE178" s="3"/>
      <c r="ICF178" s="3"/>
      <c r="ICG178" s="3"/>
      <c r="ICH178" s="3"/>
      <c r="ICI178" s="3"/>
      <c r="ICJ178" s="3"/>
      <c r="ICK178" s="3"/>
      <c r="ICL178" s="3"/>
      <c r="ICM178" s="3"/>
      <c r="ICN178" s="3"/>
      <c r="ICO178" s="3"/>
      <c r="ICP178" s="3"/>
      <c r="ICQ178" s="3"/>
      <c r="ICR178" s="3"/>
      <c r="ICS178" s="3"/>
      <c r="ICT178" s="3"/>
      <c r="ICU178" s="3"/>
      <c r="ICV178" s="3"/>
      <c r="ICW178" s="3"/>
      <c r="ICX178" s="3"/>
      <c r="ICY178" s="3"/>
      <c r="ICZ178" s="3"/>
      <c r="IDA178" s="3"/>
      <c r="IDB178" s="3"/>
      <c r="IDC178" s="3"/>
      <c r="IDD178" s="3"/>
      <c r="IDE178" s="3"/>
      <c r="IDF178" s="3"/>
      <c r="IDG178" s="3"/>
      <c r="IDH178" s="3"/>
      <c r="IDI178" s="3"/>
      <c r="IDJ178" s="3"/>
      <c r="IDK178" s="3"/>
      <c r="IDL178" s="3"/>
      <c r="IDM178" s="3"/>
      <c r="IDN178" s="3"/>
      <c r="IDO178" s="3"/>
      <c r="IDP178" s="3"/>
      <c r="IDQ178" s="3"/>
      <c r="IDR178" s="3"/>
      <c r="IDS178" s="3"/>
      <c r="IDT178" s="3"/>
      <c r="IDU178" s="3"/>
      <c r="IDV178" s="3"/>
      <c r="IDW178" s="3"/>
      <c r="IDX178" s="3"/>
      <c r="IDY178" s="3"/>
      <c r="IDZ178" s="3"/>
      <c r="IEA178" s="3"/>
      <c r="IEB178" s="3"/>
      <c r="IEC178" s="3"/>
      <c r="IED178" s="3"/>
      <c r="IEE178" s="3"/>
      <c r="IEF178" s="3"/>
      <c r="IEG178" s="3"/>
      <c r="IEH178" s="3"/>
      <c r="IEI178" s="3"/>
      <c r="IEJ178" s="3"/>
      <c r="IEK178" s="3"/>
      <c r="IEL178" s="3"/>
      <c r="IEM178" s="3"/>
      <c r="IEN178" s="3"/>
      <c r="IEO178" s="3"/>
      <c r="IEP178" s="3"/>
      <c r="IEQ178" s="3"/>
      <c r="IER178" s="3"/>
      <c r="IES178" s="3"/>
      <c r="IET178" s="3"/>
      <c r="IEU178" s="3"/>
      <c r="IEV178" s="3"/>
      <c r="IEW178" s="3"/>
      <c r="IEX178" s="3"/>
      <c r="IEY178" s="3"/>
      <c r="IEZ178" s="3"/>
      <c r="IFA178" s="3"/>
      <c r="IFB178" s="3"/>
      <c r="IFC178" s="3"/>
      <c r="IFD178" s="3"/>
      <c r="IFE178" s="3"/>
      <c r="IFF178" s="3"/>
      <c r="IFG178" s="3"/>
      <c r="IFH178" s="3"/>
      <c r="IFI178" s="3"/>
      <c r="IFJ178" s="3"/>
      <c r="IFK178" s="3"/>
      <c r="IFL178" s="3"/>
      <c r="IFM178" s="3"/>
      <c r="IFN178" s="3"/>
      <c r="IFO178" s="3"/>
      <c r="IFP178" s="3"/>
      <c r="IFQ178" s="3"/>
      <c r="IFR178" s="3"/>
      <c r="IFS178" s="3"/>
      <c r="IFT178" s="3"/>
      <c r="IFU178" s="3"/>
      <c r="IFV178" s="3"/>
      <c r="IFW178" s="3"/>
      <c r="IFX178" s="3"/>
      <c r="IFY178" s="3"/>
      <c r="IFZ178" s="3"/>
      <c r="IGA178" s="3"/>
      <c r="IGB178" s="3"/>
      <c r="IGC178" s="3"/>
      <c r="IGD178" s="3"/>
      <c r="IGE178" s="3"/>
      <c r="IGF178" s="3"/>
      <c r="IGG178" s="3"/>
      <c r="IGH178" s="3"/>
      <c r="IGI178" s="3"/>
      <c r="IGJ178" s="3"/>
      <c r="IGK178" s="3"/>
      <c r="IGL178" s="3"/>
      <c r="IGM178" s="3"/>
      <c r="IGN178" s="3"/>
      <c r="IGO178" s="3"/>
      <c r="IGP178" s="3"/>
      <c r="IGQ178" s="3"/>
      <c r="IGR178" s="3"/>
      <c r="IGS178" s="3"/>
      <c r="IGT178" s="3"/>
      <c r="IGU178" s="3"/>
      <c r="IGV178" s="3"/>
      <c r="IGW178" s="3"/>
      <c r="IGX178" s="3"/>
      <c r="IGY178" s="3"/>
      <c r="IGZ178" s="3"/>
      <c r="IHA178" s="3"/>
      <c r="IHB178" s="3"/>
      <c r="IHC178" s="3"/>
      <c r="IHD178" s="3"/>
      <c r="IHE178" s="3"/>
      <c r="IHF178" s="3"/>
      <c r="IHG178" s="3"/>
      <c r="IHH178" s="3"/>
      <c r="IHI178" s="3"/>
      <c r="IHJ178" s="3"/>
      <c r="IHK178" s="3"/>
      <c r="IHL178" s="3"/>
      <c r="IHM178" s="3"/>
      <c r="IHN178" s="3"/>
      <c r="IHO178" s="3"/>
      <c r="IHP178" s="3"/>
      <c r="IHQ178" s="3"/>
      <c r="IHR178" s="3"/>
      <c r="IHS178" s="3"/>
      <c r="IHT178" s="3"/>
      <c r="IHU178" s="3"/>
      <c r="IHV178" s="3"/>
      <c r="IHW178" s="3"/>
      <c r="IHX178" s="3"/>
      <c r="IHY178" s="3"/>
      <c r="IHZ178" s="3"/>
      <c r="IIA178" s="3"/>
      <c r="IIB178" s="3"/>
      <c r="IIC178" s="3"/>
      <c r="IID178" s="3"/>
      <c r="IIE178" s="3"/>
      <c r="IIF178" s="3"/>
      <c r="IIG178" s="3"/>
      <c r="IIH178" s="3"/>
      <c r="III178" s="3"/>
      <c r="IIJ178" s="3"/>
      <c r="IIK178" s="3"/>
      <c r="IIL178" s="3"/>
      <c r="IIM178" s="3"/>
      <c r="IIN178" s="3"/>
      <c r="IIO178" s="3"/>
      <c r="IIP178" s="3"/>
      <c r="IIQ178" s="3"/>
      <c r="IIR178" s="3"/>
      <c r="IIS178" s="3"/>
      <c r="IIT178" s="3"/>
      <c r="IIU178" s="3"/>
      <c r="IIV178" s="3"/>
      <c r="IIW178" s="3"/>
      <c r="IIX178" s="3"/>
      <c r="IIY178" s="3"/>
      <c r="IIZ178" s="3"/>
      <c r="IJA178" s="3"/>
      <c r="IJB178" s="3"/>
      <c r="IJC178" s="3"/>
      <c r="IJD178" s="3"/>
      <c r="IJE178" s="3"/>
      <c r="IJF178" s="3"/>
      <c r="IJG178" s="3"/>
      <c r="IJH178" s="3"/>
      <c r="IJI178" s="3"/>
      <c r="IJJ178" s="3"/>
      <c r="IJK178" s="3"/>
      <c r="IJL178" s="3"/>
      <c r="IJM178" s="3"/>
      <c r="IJN178" s="3"/>
      <c r="IJO178" s="3"/>
      <c r="IJP178" s="3"/>
      <c r="IJQ178" s="3"/>
      <c r="IJR178" s="3"/>
      <c r="IJS178" s="3"/>
      <c r="IJT178" s="3"/>
      <c r="IJU178" s="3"/>
      <c r="IJV178" s="3"/>
      <c r="IJW178" s="3"/>
      <c r="IJX178" s="3"/>
      <c r="IJY178" s="3"/>
      <c r="IJZ178" s="3"/>
      <c r="IKA178" s="3"/>
      <c r="IKB178" s="3"/>
      <c r="IKC178" s="3"/>
      <c r="IKD178" s="3"/>
      <c r="IKE178" s="3"/>
      <c r="IKF178" s="3"/>
      <c r="IKG178" s="3"/>
      <c r="IKH178" s="3"/>
      <c r="IKI178" s="3"/>
      <c r="IKJ178" s="3"/>
      <c r="IKK178" s="3"/>
      <c r="IKL178" s="3"/>
      <c r="IKM178" s="3"/>
      <c r="IKN178" s="3"/>
      <c r="IKO178" s="3"/>
      <c r="IKP178" s="3"/>
      <c r="IKQ178" s="3"/>
      <c r="IKR178" s="3"/>
      <c r="IKS178" s="3"/>
      <c r="IKT178" s="3"/>
      <c r="IKU178" s="3"/>
      <c r="IKV178" s="3"/>
      <c r="IKW178" s="3"/>
      <c r="IKX178" s="3"/>
      <c r="IKY178" s="3"/>
      <c r="IKZ178" s="3"/>
      <c r="ILA178" s="3"/>
      <c r="ILB178" s="3"/>
      <c r="ILC178" s="3"/>
      <c r="ILD178" s="3"/>
      <c r="ILE178" s="3"/>
      <c r="ILF178" s="3"/>
      <c r="ILG178" s="3"/>
      <c r="ILH178" s="3"/>
      <c r="ILI178" s="3"/>
      <c r="ILJ178" s="3"/>
      <c r="ILK178" s="3"/>
      <c r="ILL178" s="3"/>
      <c r="ILM178" s="3"/>
      <c r="ILN178" s="3"/>
      <c r="ILO178" s="3"/>
      <c r="ILP178" s="3"/>
      <c r="ILQ178" s="3"/>
      <c r="ILR178" s="3"/>
      <c r="ILS178" s="3"/>
      <c r="ILT178" s="3"/>
      <c r="ILU178" s="3"/>
      <c r="ILV178" s="3"/>
      <c r="ILW178" s="3"/>
      <c r="ILX178" s="3"/>
      <c r="ILY178" s="3"/>
      <c r="ILZ178" s="3"/>
      <c r="IMA178" s="3"/>
      <c r="IMB178" s="3"/>
      <c r="IMC178" s="3"/>
      <c r="IMD178" s="3"/>
      <c r="IME178" s="3"/>
      <c r="IMF178" s="3"/>
      <c r="IMG178" s="3"/>
      <c r="IMH178" s="3"/>
      <c r="IMI178" s="3"/>
      <c r="IMJ178" s="3"/>
      <c r="IMK178" s="3"/>
      <c r="IML178" s="3"/>
      <c r="IMM178" s="3"/>
      <c r="IMN178" s="3"/>
      <c r="IMO178" s="3"/>
      <c r="IMP178" s="3"/>
      <c r="IMQ178" s="3"/>
      <c r="IMR178" s="3"/>
      <c r="IMS178" s="3"/>
      <c r="IMT178" s="3"/>
      <c r="IMU178" s="3"/>
      <c r="IMV178" s="3"/>
      <c r="IMW178" s="3"/>
      <c r="IMX178" s="3"/>
      <c r="IMY178" s="3"/>
      <c r="IMZ178" s="3"/>
      <c r="INA178" s="3"/>
      <c r="INB178" s="3"/>
      <c r="INC178" s="3"/>
      <c r="IND178" s="3"/>
      <c r="INE178" s="3"/>
      <c r="INF178" s="3"/>
      <c r="ING178" s="3"/>
      <c r="INH178" s="3"/>
      <c r="INI178" s="3"/>
      <c r="INJ178" s="3"/>
      <c r="INK178" s="3"/>
      <c r="INL178" s="3"/>
      <c r="INM178" s="3"/>
      <c r="INN178" s="3"/>
      <c r="INO178" s="3"/>
      <c r="INP178" s="3"/>
      <c r="INQ178" s="3"/>
      <c r="INR178" s="3"/>
      <c r="INS178" s="3"/>
      <c r="INT178" s="3"/>
      <c r="INU178" s="3"/>
      <c r="INV178" s="3"/>
      <c r="INW178" s="3"/>
      <c r="INX178" s="3"/>
      <c r="INY178" s="3"/>
      <c r="INZ178" s="3"/>
      <c r="IOA178" s="3"/>
      <c r="IOB178" s="3"/>
      <c r="IOC178" s="3"/>
      <c r="IOD178" s="3"/>
      <c r="IOE178" s="3"/>
      <c r="IOF178" s="3"/>
      <c r="IOG178" s="3"/>
      <c r="IOH178" s="3"/>
      <c r="IOI178" s="3"/>
      <c r="IOJ178" s="3"/>
      <c r="IOK178" s="3"/>
      <c r="IOL178" s="3"/>
      <c r="IOM178" s="3"/>
      <c r="ION178" s="3"/>
      <c r="IOO178" s="3"/>
      <c r="IOP178" s="3"/>
      <c r="IOQ178" s="3"/>
      <c r="IOR178" s="3"/>
      <c r="IOS178" s="3"/>
      <c r="IOT178" s="3"/>
      <c r="IOU178" s="3"/>
      <c r="IOV178" s="3"/>
      <c r="IOW178" s="3"/>
      <c r="IOX178" s="3"/>
      <c r="IOY178" s="3"/>
      <c r="IOZ178" s="3"/>
      <c r="IPA178" s="3"/>
      <c r="IPB178" s="3"/>
      <c r="IPC178" s="3"/>
      <c r="IPD178" s="3"/>
      <c r="IPE178" s="3"/>
      <c r="IPF178" s="3"/>
      <c r="IPG178" s="3"/>
      <c r="IPH178" s="3"/>
      <c r="IPI178" s="3"/>
      <c r="IPJ178" s="3"/>
      <c r="IPK178" s="3"/>
      <c r="IPL178" s="3"/>
      <c r="IPM178" s="3"/>
      <c r="IPN178" s="3"/>
      <c r="IPO178" s="3"/>
      <c r="IPP178" s="3"/>
      <c r="IPQ178" s="3"/>
      <c r="IPR178" s="3"/>
      <c r="IPS178" s="3"/>
      <c r="IPT178" s="3"/>
      <c r="IPU178" s="3"/>
      <c r="IPV178" s="3"/>
      <c r="IPW178" s="3"/>
      <c r="IPX178" s="3"/>
      <c r="IPY178" s="3"/>
      <c r="IPZ178" s="3"/>
      <c r="IQA178" s="3"/>
      <c r="IQB178" s="3"/>
      <c r="IQC178" s="3"/>
      <c r="IQD178" s="3"/>
      <c r="IQE178" s="3"/>
      <c r="IQF178" s="3"/>
      <c r="IQG178" s="3"/>
      <c r="IQH178" s="3"/>
      <c r="IQI178" s="3"/>
      <c r="IQJ178" s="3"/>
      <c r="IQK178" s="3"/>
      <c r="IQL178" s="3"/>
      <c r="IQM178" s="3"/>
      <c r="IQN178" s="3"/>
      <c r="IQO178" s="3"/>
      <c r="IQP178" s="3"/>
      <c r="IQQ178" s="3"/>
      <c r="IQR178" s="3"/>
      <c r="IQS178" s="3"/>
      <c r="IQT178" s="3"/>
      <c r="IQU178" s="3"/>
      <c r="IQV178" s="3"/>
      <c r="IQW178" s="3"/>
      <c r="IQX178" s="3"/>
      <c r="IQY178" s="3"/>
      <c r="IQZ178" s="3"/>
      <c r="IRA178" s="3"/>
      <c r="IRB178" s="3"/>
      <c r="IRC178" s="3"/>
      <c r="IRD178" s="3"/>
      <c r="IRE178" s="3"/>
      <c r="IRF178" s="3"/>
      <c r="IRG178" s="3"/>
      <c r="IRH178" s="3"/>
      <c r="IRI178" s="3"/>
      <c r="IRJ178" s="3"/>
      <c r="IRK178" s="3"/>
      <c r="IRL178" s="3"/>
      <c r="IRM178" s="3"/>
      <c r="IRN178" s="3"/>
      <c r="IRO178" s="3"/>
      <c r="IRP178" s="3"/>
      <c r="IRQ178" s="3"/>
      <c r="IRR178" s="3"/>
      <c r="IRS178" s="3"/>
      <c r="IRT178" s="3"/>
      <c r="IRU178" s="3"/>
      <c r="IRV178" s="3"/>
      <c r="IRW178" s="3"/>
      <c r="IRX178" s="3"/>
      <c r="IRY178" s="3"/>
      <c r="IRZ178" s="3"/>
      <c r="ISA178" s="3"/>
      <c r="ISB178" s="3"/>
      <c r="ISC178" s="3"/>
      <c r="ISD178" s="3"/>
      <c r="ISE178" s="3"/>
      <c r="ISF178" s="3"/>
      <c r="ISG178" s="3"/>
      <c r="ISH178" s="3"/>
      <c r="ISI178" s="3"/>
      <c r="ISJ178" s="3"/>
      <c r="ISK178" s="3"/>
      <c r="ISL178" s="3"/>
      <c r="ISM178" s="3"/>
      <c r="ISN178" s="3"/>
      <c r="ISO178" s="3"/>
      <c r="ISP178" s="3"/>
      <c r="ISQ178" s="3"/>
      <c r="ISR178" s="3"/>
      <c r="ISS178" s="3"/>
      <c r="IST178" s="3"/>
      <c r="ISU178" s="3"/>
      <c r="ISV178" s="3"/>
      <c r="ISW178" s="3"/>
      <c r="ISX178" s="3"/>
      <c r="ISY178" s="3"/>
      <c r="ISZ178" s="3"/>
      <c r="ITA178" s="3"/>
      <c r="ITB178" s="3"/>
      <c r="ITC178" s="3"/>
      <c r="ITD178" s="3"/>
      <c r="ITE178" s="3"/>
      <c r="ITF178" s="3"/>
      <c r="ITG178" s="3"/>
      <c r="ITH178" s="3"/>
      <c r="ITI178" s="3"/>
      <c r="ITJ178" s="3"/>
      <c r="ITK178" s="3"/>
      <c r="ITL178" s="3"/>
      <c r="ITM178" s="3"/>
      <c r="ITN178" s="3"/>
      <c r="ITO178" s="3"/>
      <c r="ITP178" s="3"/>
      <c r="ITQ178" s="3"/>
      <c r="ITR178" s="3"/>
      <c r="ITS178" s="3"/>
      <c r="ITT178" s="3"/>
      <c r="ITU178" s="3"/>
      <c r="ITV178" s="3"/>
      <c r="ITW178" s="3"/>
      <c r="ITX178" s="3"/>
      <c r="ITY178" s="3"/>
      <c r="ITZ178" s="3"/>
      <c r="IUA178" s="3"/>
      <c r="IUB178" s="3"/>
      <c r="IUC178" s="3"/>
      <c r="IUD178" s="3"/>
      <c r="IUE178" s="3"/>
      <c r="IUF178" s="3"/>
      <c r="IUG178" s="3"/>
      <c r="IUH178" s="3"/>
      <c r="IUI178" s="3"/>
      <c r="IUJ178" s="3"/>
      <c r="IUK178" s="3"/>
      <c r="IUL178" s="3"/>
      <c r="IUM178" s="3"/>
      <c r="IUN178" s="3"/>
      <c r="IUO178" s="3"/>
      <c r="IUP178" s="3"/>
      <c r="IUQ178" s="3"/>
      <c r="IUR178" s="3"/>
      <c r="IUS178" s="3"/>
      <c r="IUT178" s="3"/>
      <c r="IUU178" s="3"/>
      <c r="IUV178" s="3"/>
      <c r="IUW178" s="3"/>
      <c r="IUX178" s="3"/>
      <c r="IUY178" s="3"/>
      <c r="IUZ178" s="3"/>
      <c r="IVA178" s="3"/>
      <c r="IVB178" s="3"/>
      <c r="IVC178" s="3"/>
      <c r="IVD178" s="3"/>
      <c r="IVE178" s="3"/>
      <c r="IVF178" s="3"/>
      <c r="IVG178" s="3"/>
      <c r="IVH178" s="3"/>
      <c r="IVI178" s="3"/>
      <c r="IVJ178" s="3"/>
      <c r="IVK178" s="3"/>
      <c r="IVL178" s="3"/>
      <c r="IVM178" s="3"/>
      <c r="IVN178" s="3"/>
      <c r="IVO178" s="3"/>
      <c r="IVP178" s="3"/>
      <c r="IVQ178" s="3"/>
      <c r="IVR178" s="3"/>
      <c r="IVS178" s="3"/>
      <c r="IVT178" s="3"/>
      <c r="IVU178" s="3"/>
      <c r="IVV178" s="3"/>
      <c r="IVW178" s="3"/>
      <c r="IVX178" s="3"/>
      <c r="IVY178" s="3"/>
      <c r="IVZ178" s="3"/>
      <c r="IWA178" s="3"/>
      <c r="IWB178" s="3"/>
      <c r="IWC178" s="3"/>
      <c r="IWD178" s="3"/>
      <c r="IWE178" s="3"/>
      <c r="IWF178" s="3"/>
      <c r="IWG178" s="3"/>
      <c r="IWH178" s="3"/>
      <c r="IWI178" s="3"/>
      <c r="IWJ178" s="3"/>
      <c r="IWK178" s="3"/>
      <c r="IWL178" s="3"/>
      <c r="IWM178" s="3"/>
      <c r="IWN178" s="3"/>
      <c r="IWO178" s="3"/>
      <c r="IWP178" s="3"/>
      <c r="IWQ178" s="3"/>
      <c r="IWR178" s="3"/>
      <c r="IWS178" s="3"/>
      <c r="IWT178" s="3"/>
      <c r="IWU178" s="3"/>
      <c r="IWV178" s="3"/>
      <c r="IWW178" s="3"/>
      <c r="IWX178" s="3"/>
      <c r="IWY178" s="3"/>
      <c r="IWZ178" s="3"/>
      <c r="IXA178" s="3"/>
      <c r="IXB178" s="3"/>
      <c r="IXC178" s="3"/>
      <c r="IXD178" s="3"/>
      <c r="IXE178" s="3"/>
      <c r="IXF178" s="3"/>
      <c r="IXG178" s="3"/>
      <c r="IXH178" s="3"/>
      <c r="IXI178" s="3"/>
      <c r="IXJ178" s="3"/>
      <c r="IXK178" s="3"/>
      <c r="IXL178" s="3"/>
      <c r="IXM178" s="3"/>
      <c r="IXN178" s="3"/>
      <c r="IXO178" s="3"/>
      <c r="IXP178" s="3"/>
      <c r="IXQ178" s="3"/>
      <c r="IXR178" s="3"/>
      <c r="IXS178" s="3"/>
      <c r="IXT178" s="3"/>
      <c r="IXU178" s="3"/>
      <c r="IXV178" s="3"/>
      <c r="IXW178" s="3"/>
      <c r="IXX178" s="3"/>
      <c r="IXY178" s="3"/>
      <c r="IXZ178" s="3"/>
      <c r="IYA178" s="3"/>
      <c r="IYB178" s="3"/>
      <c r="IYC178" s="3"/>
      <c r="IYD178" s="3"/>
      <c r="IYE178" s="3"/>
      <c r="IYF178" s="3"/>
      <c r="IYG178" s="3"/>
      <c r="IYH178" s="3"/>
      <c r="IYI178" s="3"/>
      <c r="IYJ178" s="3"/>
      <c r="IYK178" s="3"/>
      <c r="IYL178" s="3"/>
      <c r="IYM178" s="3"/>
      <c r="IYN178" s="3"/>
      <c r="IYO178" s="3"/>
      <c r="IYP178" s="3"/>
      <c r="IYQ178" s="3"/>
      <c r="IYR178" s="3"/>
      <c r="IYS178" s="3"/>
      <c r="IYT178" s="3"/>
      <c r="IYU178" s="3"/>
      <c r="IYV178" s="3"/>
      <c r="IYW178" s="3"/>
      <c r="IYX178" s="3"/>
      <c r="IYY178" s="3"/>
      <c r="IYZ178" s="3"/>
      <c r="IZA178" s="3"/>
      <c r="IZB178" s="3"/>
      <c r="IZC178" s="3"/>
      <c r="IZD178" s="3"/>
      <c r="IZE178" s="3"/>
      <c r="IZF178" s="3"/>
      <c r="IZG178" s="3"/>
      <c r="IZH178" s="3"/>
      <c r="IZI178" s="3"/>
      <c r="IZJ178" s="3"/>
      <c r="IZK178" s="3"/>
      <c r="IZL178" s="3"/>
      <c r="IZM178" s="3"/>
      <c r="IZN178" s="3"/>
      <c r="IZO178" s="3"/>
      <c r="IZP178" s="3"/>
      <c r="IZQ178" s="3"/>
      <c r="IZR178" s="3"/>
      <c r="IZS178" s="3"/>
      <c r="IZT178" s="3"/>
      <c r="IZU178" s="3"/>
      <c r="IZV178" s="3"/>
      <c r="IZW178" s="3"/>
      <c r="IZX178" s="3"/>
      <c r="IZY178" s="3"/>
      <c r="IZZ178" s="3"/>
      <c r="JAA178" s="3"/>
      <c r="JAB178" s="3"/>
      <c r="JAC178" s="3"/>
      <c r="JAD178" s="3"/>
      <c r="JAE178" s="3"/>
      <c r="JAF178" s="3"/>
      <c r="JAG178" s="3"/>
      <c r="JAH178" s="3"/>
      <c r="JAI178" s="3"/>
      <c r="JAJ178" s="3"/>
      <c r="JAK178" s="3"/>
      <c r="JAL178" s="3"/>
      <c r="JAM178" s="3"/>
      <c r="JAN178" s="3"/>
      <c r="JAO178" s="3"/>
      <c r="JAP178" s="3"/>
      <c r="JAQ178" s="3"/>
      <c r="JAR178" s="3"/>
      <c r="JAS178" s="3"/>
      <c r="JAT178" s="3"/>
      <c r="JAU178" s="3"/>
      <c r="JAV178" s="3"/>
      <c r="JAW178" s="3"/>
      <c r="JAX178" s="3"/>
      <c r="JAY178" s="3"/>
      <c r="JAZ178" s="3"/>
      <c r="JBA178" s="3"/>
      <c r="JBB178" s="3"/>
      <c r="JBC178" s="3"/>
      <c r="JBD178" s="3"/>
      <c r="JBE178" s="3"/>
      <c r="JBF178" s="3"/>
      <c r="JBG178" s="3"/>
      <c r="JBH178" s="3"/>
      <c r="JBI178" s="3"/>
      <c r="JBJ178" s="3"/>
      <c r="JBK178" s="3"/>
      <c r="JBL178" s="3"/>
      <c r="JBM178" s="3"/>
      <c r="JBN178" s="3"/>
      <c r="JBO178" s="3"/>
      <c r="JBP178" s="3"/>
      <c r="JBQ178" s="3"/>
      <c r="JBR178" s="3"/>
      <c r="JBS178" s="3"/>
      <c r="JBT178" s="3"/>
      <c r="JBU178" s="3"/>
      <c r="JBV178" s="3"/>
      <c r="JBW178" s="3"/>
      <c r="JBX178" s="3"/>
      <c r="JBY178" s="3"/>
      <c r="JBZ178" s="3"/>
      <c r="JCA178" s="3"/>
      <c r="JCB178" s="3"/>
      <c r="JCC178" s="3"/>
      <c r="JCD178" s="3"/>
      <c r="JCE178" s="3"/>
      <c r="JCF178" s="3"/>
      <c r="JCG178" s="3"/>
      <c r="JCH178" s="3"/>
      <c r="JCI178" s="3"/>
      <c r="JCJ178" s="3"/>
      <c r="JCK178" s="3"/>
      <c r="JCL178" s="3"/>
      <c r="JCM178" s="3"/>
      <c r="JCN178" s="3"/>
      <c r="JCO178" s="3"/>
      <c r="JCP178" s="3"/>
      <c r="JCQ178" s="3"/>
      <c r="JCR178" s="3"/>
      <c r="JCS178" s="3"/>
      <c r="JCT178" s="3"/>
      <c r="JCU178" s="3"/>
      <c r="JCV178" s="3"/>
      <c r="JCW178" s="3"/>
      <c r="JCX178" s="3"/>
      <c r="JCY178" s="3"/>
      <c r="JCZ178" s="3"/>
      <c r="JDA178" s="3"/>
      <c r="JDB178" s="3"/>
      <c r="JDC178" s="3"/>
      <c r="JDD178" s="3"/>
      <c r="JDE178" s="3"/>
      <c r="JDF178" s="3"/>
      <c r="JDG178" s="3"/>
      <c r="JDH178" s="3"/>
      <c r="JDI178" s="3"/>
      <c r="JDJ178" s="3"/>
      <c r="JDK178" s="3"/>
      <c r="JDL178" s="3"/>
      <c r="JDM178" s="3"/>
      <c r="JDN178" s="3"/>
      <c r="JDO178" s="3"/>
      <c r="JDP178" s="3"/>
      <c r="JDQ178" s="3"/>
      <c r="JDR178" s="3"/>
      <c r="JDS178" s="3"/>
      <c r="JDT178" s="3"/>
      <c r="JDU178" s="3"/>
      <c r="JDV178" s="3"/>
      <c r="JDW178" s="3"/>
      <c r="JDX178" s="3"/>
      <c r="JDY178" s="3"/>
      <c r="JDZ178" s="3"/>
      <c r="JEA178" s="3"/>
      <c r="JEB178" s="3"/>
      <c r="JEC178" s="3"/>
      <c r="JED178" s="3"/>
      <c r="JEE178" s="3"/>
      <c r="JEF178" s="3"/>
      <c r="JEG178" s="3"/>
      <c r="JEH178" s="3"/>
      <c r="JEI178" s="3"/>
      <c r="JEJ178" s="3"/>
      <c r="JEK178" s="3"/>
      <c r="JEL178" s="3"/>
      <c r="JEM178" s="3"/>
      <c r="JEN178" s="3"/>
      <c r="JEO178" s="3"/>
      <c r="JEP178" s="3"/>
      <c r="JEQ178" s="3"/>
      <c r="JER178" s="3"/>
      <c r="JES178" s="3"/>
      <c r="JET178" s="3"/>
      <c r="JEU178" s="3"/>
      <c r="JEV178" s="3"/>
      <c r="JEW178" s="3"/>
      <c r="JEX178" s="3"/>
      <c r="JEY178" s="3"/>
      <c r="JEZ178" s="3"/>
      <c r="JFA178" s="3"/>
      <c r="JFB178" s="3"/>
      <c r="JFC178" s="3"/>
      <c r="JFD178" s="3"/>
      <c r="JFE178" s="3"/>
      <c r="JFF178" s="3"/>
      <c r="JFG178" s="3"/>
      <c r="JFH178" s="3"/>
      <c r="JFI178" s="3"/>
      <c r="JFJ178" s="3"/>
      <c r="JFK178" s="3"/>
      <c r="JFL178" s="3"/>
      <c r="JFM178" s="3"/>
      <c r="JFN178" s="3"/>
      <c r="JFO178" s="3"/>
      <c r="JFP178" s="3"/>
      <c r="JFQ178" s="3"/>
      <c r="JFR178" s="3"/>
      <c r="JFS178" s="3"/>
      <c r="JFT178" s="3"/>
      <c r="JFU178" s="3"/>
      <c r="JFV178" s="3"/>
      <c r="JFW178" s="3"/>
      <c r="JFX178" s="3"/>
      <c r="JFY178" s="3"/>
      <c r="JFZ178" s="3"/>
      <c r="JGA178" s="3"/>
      <c r="JGB178" s="3"/>
      <c r="JGC178" s="3"/>
      <c r="JGD178" s="3"/>
      <c r="JGE178" s="3"/>
      <c r="JGF178" s="3"/>
      <c r="JGG178" s="3"/>
      <c r="JGH178" s="3"/>
      <c r="JGI178" s="3"/>
      <c r="JGJ178" s="3"/>
      <c r="JGK178" s="3"/>
      <c r="JGL178" s="3"/>
      <c r="JGM178" s="3"/>
      <c r="JGN178" s="3"/>
      <c r="JGO178" s="3"/>
      <c r="JGP178" s="3"/>
      <c r="JGQ178" s="3"/>
      <c r="JGR178" s="3"/>
      <c r="JGS178" s="3"/>
      <c r="JGT178" s="3"/>
      <c r="JGU178" s="3"/>
      <c r="JGV178" s="3"/>
      <c r="JGW178" s="3"/>
      <c r="JGX178" s="3"/>
      <c r="JGY178" s="3"/>
      <c r="JGZ178" s="3"/>
      <c r="JHA178" s="3"/>
      <c r="JHB178" s="3"/>
      <c r="JHC178" s="3"/>
      <c r="JHD178" s="3"/>
      <c r="JHE178" s="3"/>
      <c r="JHF178" s="3"/>
      <c r="JHG178" s="3"/>
      <c r="JHH178" s="3"/>
      <c r="JHI178" s="3"/>
      <c r="JHJ178" s="3"/>
      <c r="JHK178" s="3"/>
      <c r="JHL178" s="3"/>
      <c r="JHM178" s="3"/>
      <c r="JHN178" s="3"/>
      <c r="JHO178" s="3"/>
      <c r="JHP178" s="3"/>
      <c r="JHQ178" s="3"/>
      <c r="JHR178" s="3"/>
      <c r="JHS178" s="3"/>
      <c r="JHT178" s="3"/>
      <c r="JHU178" s="3"/>
      <c r="JHV178" s="3"/>
      <c r="JHW178" s="3"/>
      <c r="JHX178" s="3"/>
      <c r="JHY178" s="3"/>
      <c r="JHZ178" s="3"/>
      <c r="JIA178" s="3"/>
      <c r="JIB178" s="3"/>
      <c r="JIC178" s="3"/>
      <c r="JID178" s="3"/>
      <c r="JIE178" s="3"/>
      <c r="JIF178" s="3"/>
      <c r="JIG178" s="3"/>
      <c r="JIH178" s="3"/>
      <c r="JII178" s="3"/>
      <c r="JIJ178" s="3"/>
      <c r="JIK178" s="3"/>
      <c r="JIL178" s="3"/>
      <c r="JIM178" s="3"/>
      <c r="JIN178" s="3"/>
      <c r="JIO178" s="3"/>
      <c r="JIP178" s="3"/>
      <c r="JIQ178" s="3"/>
      <c r="JIR178" s="3"/>
      <c r="JIS178" s="3"/>
      <c r="JIT178" s="3"/>
      <c r="JIU178" s="3"/>
      <c r="JIV178" s="3"/>
      <c r="JIW178" s="3"/>
      <c r="JIX178" s="3"/>
      <c r="JIY178" s="3"/>
      <c r="JIZ178" s="3"/>
      <c r="JJA178" s="3"/>
      <c r="JJB178" s="3"/>
      <c r="JJC178" s="3"/>
      <c r="JJD178" s="3"/>
      <c r="JJE178" s="3"/>
      <c r="JJF178" s="3"/>
      <c r="JJG178" s="3"/>
      <c r="JJH178" s="3"/>
      <c r="JJI178" s="3"/>
      <c r="JJJ178" s="3"/>
      <c r="JJK178" s="3"/>
      <c r="JJL178" s="3"/>
      <c r="JJM178" s="3"/>
      <c r="JJN178" s="3"/>
      <c r="JJO178" s="3"/>
      <c r="JJP178" s="3"/>
      <c r="JJQ178" s="3"/>
      <c r="JJR178" s="3"/>
      <c r="JJS178" s="3"/>
      <c r="JJT178" s="3"/>
      <c r="JJU178" s="3"/>
      <c r="JJV178" s="3"/>
      <c r="JJW178" s="3"/>
      <c r="JJX178" s="3"/>
      <c r="JJY178" s="3"/>
      <c r="JJZ178" s="3"/>
      <c r="JKA178" s="3"/>
      <c r="JKB178" s="3"/>
      <c r="JKC178" s="3"/>
      <c r="JKD178" s="3"/>
      <c r="JKE178" s="3"/>
      <c r="JKF178" s="3"/>
      <c r="JKG178" s="3"/>
      <c r="JKH178" s="3"/>
      <c r="JKI178" s="3"/>
      <c r="JKJ178" s="3"/>
      <c r="JKK178" s="3"/>
      <c r="JKL178" s="3"/>
      <c r="JKM178" s="3"/>
      <c r="JKN178" s="3"/>
      <c r="JKO178" s="3"/>
      <c r="JKP178" s="3"/>
      <c r="JKQ178" s="3"/>
      <c r="JKR178" s="3"/>
      <c r="JKS178" s="3"/>
      <c r="JKT178" s="3"/>
      <c r="JKU178" s="3"/>
      <c r="JKV178" s="3"/>
      <c r="JKW178" s="3"/>
      <c r="JKX178" s="3"/>
      <c r="JKY178" s="3"/>
      <c r="JKZ178" s="3"/>
      <c r="JLA178" s="3"/>
      <c r="JLB178" s="3"/>
      <c r="JLC178" s="3"/>
      <c r="JLD178" s="3"/>
      <c r="JLE178" s="3"/>
      <c r="JLF178" s="3"/>
      <c r="JLG178" s="3"/>
      <c r="JLH178" s="3"/>
      <c r="JLI178" s="3"/>
      <c r="JLJ178" s="3"/>
      <c r="JLK178" s="3"/>
      <c r="JLL178" s="3"/>
      <c r="JLM178" s="3"/>
      <c r="JLN178" s="3"/>
      <c r="JLO178" s="3"/>
      <c r="JLP178" s="3"/>
      <c r="JLQ178" s="3"/>
      <c r="JLR178" s="3"/>
      <c r="JLS178" s="3"/>
      <c r="JLT178" s="3"/>
      <c r="JLU178" s="3"/>
      <c r="JLV178" s="3"/>
      <c r="JLW178" s="3"/>
      <c r="JLX178" s="3"/>
      <c r="JLY178" s="3"/>
      <c r="JLZ178" s="3"/>
      <c r="JMA178" s="3"/>
      <c r="JMB178" s="3"/>
      <c r="JMC178" s="3"/>
      <c r="JMD178" s="3"/>
      <c r="JME178" s="3"/>
      <c r="JMF178" s="3"/>
      <c r="JMG178" s="3"/>
      <c r="JMH178" s="3"/>
      <c r="JMI178" s="3"/>
      <c r="JMJ178" s="3"/>
      <c r="JMK178" s="3"/>
      <c r="JML178" s="3"/>
      <c r="JMM178" s="3"/>
      <c r="JMN178" s="3"/>
      <c r="JMO178" s="3"/>
      <c r="JMP178" s="3"/>
      <c r="JMQ178" s="3"/>
      <c r="JMR178" s="3"/>
      <c r="JMS178" s="3"/>
      <c r="JMT178" s="3"/>
      <c r="JMU178" s="3"/>
      <c r="JMV178" s="3"/>
      <c r="JMW178" s="3"/>
      <c r="JMX178" s="3"/>
      <c r="JMY178" s="3"/>
      <c r="JMZ178" s="3"/>
      <c r="JNA178" s="3"/>
      <c r="JNB178" s="3"/>
      <c r="JNC178" s="3"/>
      <c r="JND178" s="3"/>
      <c r="JNE178" s="3"/>
      <c r="JNF178" s="3"/>
      <c r="JNG178" s="3"/>
      <c r="JNH178" s="3"/>
      <c r="JNI178" s="3"/>
      <c r="JNJ178" s="3"/>
      <c r="JNK178" s="3"/>
      <c r="JNL178" s="3"/>
      <c r="JNM178" s="3"/>
      <c r="JNN178" s="3"/>
      <c r="JNO178" s="3"/>
      <c r="JNP178" s="3"/>
      <c r="JNQ178" s="3"/>
      <c r="JNR178" s="3"/>
      <c r="JNS178" s="3"/>
      <c r="JNT178" s="3"/>
      <c r="JNU178" s="3"/>
      <c r="JNV178" s="3"/>
      <c r="JNW178" s="3"/>
      <c r="JNX178" s="3"/>
      <c r="JNY178" s="3"/>
      <c r="JNZ178" s="3"/>
      <c r="JOA178" s="3"/>
      <c r="JOB178" s="3"/>
      <c r="JOC178" s="3"/>
      <c r="JOD178" s="3"/>
      <c r="JOE178" s="3"/>
      <c r="JOF178" s="3"/>
      <c r="JOG178" s="3"/>
      <c r="JOH178" s="3"/>
      <c r="JOI178" s="3"/>
      <c r="JOJ178" s="3"/>
      <c r="JOK178" s="3"/>
      <c r="JOL178" s="3"/>
      <c r="JOM178" s="3"/>
      <c r="JON178" s="3"/>
      <c r="JOO178" s="3"/>
      <c r="JOP178" s="3"/>
      <c r="JOQ178" s="3"/>
      <c r="JOR178" s="3"/>
      <c r="JOS178" s="3"/>
      <c r="JOT178" s="3"/>
      <c r="JOU178" s="3"/>
      <c r="JOV178" s="3"/>
      <c r="JOW178" s="3"/>
      <c r="JOX178" s="3"/>
      <c r="JOY178" s="3"/>
      <c r="JOZ178" s="3"/>
      <c r="JPA178" s="3"/>
      <c r="JPB178" s="3"/>
      <c r="JPC178" s="3"/>
      <c r="JPD178" s="3"/>
      <c r="JPE178" s="3"/>
      <c r="JPF178" s="3"/>
      <c r="JPG178" s="3"/>
      <c r="JPH178" s="3"/>
      <c r="JPI178" s="3"/>
      <c r="JPJ178" s="3"/>
      <c r="JPK178" s="3"/>
      <c r="JPL178" s="3"/>
      <c r="JPM178" s="3"/>
      <c r="JPN178" s="3"/>
      <c r="JPO178" s="3"/>
      <c r="JPP178" s="3"/>
      <c r="JPQ178" s="3"/>
      <c r="JPR178" s="3"/>
      <c r="JPS178" s="3"/>
      <c r="JPT178" s="3"/>
      <c r="JPU178" s="3"/>
      <c r="JPV178" s="3"/>
      <c r="JPW178" s="3"/>
      <c r="JPX178" s="3"/>
      <c r="JPY178" s="3"/>
      <c r="JPZ178" s="3"/>
      <c r="JQA178" s="3"/>
      <c r="JQB178" s="3"/>
      <c r="JQC178" s="3"/>
      <c r="JQD178" s="3"/>
      <c r="JQE178" s="3"/>
      <c r="JQF178" s="3"/>
      <c r="JQG178" s="3"/>
      <c r="JQH178" s="3"/>
      <c r="JQI178" s="3"/>
      <c r="JQJ178" s="3"/>
      <c r="JQK178" s="3"/>
      <c r="JQL178" s="3"/>
      <c r="JQM178" s="3"/>
      <c r="JQN178" s="3"/>
      <c r="JQO178" s="3"/>
      <c r="JQP178" s="3"/>
      <c r="JQQ178" s="3"/>
      <c r="JQR178" s="3"/>
      <c r="JQS178" s="3"/>
      <c r="JQT178" s="3"/>
      <c r="JQU178" s="3"/>
      <c r="JQV178" s="3"/>
      <c r="JQW178" s="3"/>
      <c r="JQX178" s="3"/>
      <c r="JQY178" s="3"/>
      <c r="JQZ178" s="3"/>
      <c r="JRA178" s="3"/>
      <c r="JRB178" s="3"/>
      <c r="JRC178" s="3"/>
      <c r="JRD178" s="3"/>
      <c r="JRE178" s="3"/>
      <c r="JRF178" s="3"/>
      <c r="JRG178" s="3"/>
      <c r="JRH178" s="3"/>
      <c r="JRI178" s="3"/>
      <c r="JRJ178" s="3"/>
      <c r="JRK178" s="3"/>
      <c r="JRL178" s="3"/>
      <c r="JRM178" s="3"/>
      <c r="JRN178" s="3"/>
      <c r="JRO178" s="3"/>
      <c r="JRP178" s="3"/>
      <c r="JRQ178" s="3"/>
      <c r="JRR178" s="3"/>
      <c r="JRS178" s="3"/>
      <c r="JRT178" s="3"/>
      <c r="JRU178" s="3"/>
      <c r="JRV178" s="3"/>
      <c r="JRW178" s="3"/>
      <c r="JRX178" s="3"/>
      <c r="JRY178" s="3"/>
      <c r="JRZ178" s="3"/>
      <c r="JSA178" s="3"/>
      <c r="JSB178" s="3"/>
      <c r="JSC178" s="3"/>
      <c r="JSD178" s="3"/>
      <c r="JSE178" s="3"/>
      <c r="JSF178" s="3"/>
      <c r="JSG178" s="3"/>
      <c r="JSH178" s="3"/>
      <c r="JSI178" s="3"/>
      <c r="JSJ178" s="3"/>
      <c r="JSK178" s="3"/>
      <c r="JSL178" s="3"/>
      <c r="JSM178" s="3"/>
      <c r="JSN178" s="3"/>
      <c r="JSO178" s="3"/>
      <c r="JSP178" s="3"/>
      <c r="JSQ178" s="3"/>
      <c r="JSR178" s="3"/>
      <c r="JSS178" s="3"/>
      <c r="JST178" s="3"/>
      <c r="JSU178" s="3"/>
      <c r="JSV178" s="3"/>
      <c r="JSW178" s="3"/>
      <c r="JSX178" s="3"/>
      <c r="JSY178" s="3"/>
      <c r="JSZ178" s="3"/>
      <c r="JTA178" s="3"/>
      <c r="JTB178" s="3"/>
      <c r="JTC178" s="3"/>
      <c r="JTD178" s="3"/>
      <c r="JTE178" s="3"/>
      <c r="JTF178" s="3"/>
      <c r="JTG178" s="3"/>
      <c r="JTH178" s="3"/>
      <c r="JTI178" s="3"/>
      <c r="JTJ178" s="3"/>
      <c r="JTK178" s="3"/>
      <c r="JTL178" s="3"/>
      <c r="JTM178" s="3"/>
      <c r="JTN178" s="3"/>
      <c r="JTO178" s="3"/>
      <c r="JTP178" s="3"/>
      <c r="JTQ178" s="3"/>
      <c r="JTR178" s="3"/>
      <c r="JTS178" s="3"/>
      <c r="JTT178" s="3"/>
      <c r="JTU178" s="3"/>
      <c r="JTV178" s="3"/>
      <c r="JTW178" s="3"/>
      <c r="JTX178" s="3"/>
      <c r="JTY178" s="3"/>
      <c r="JTZ178" s="3"/>
      <c r="JUA178" s="3"/>
      <c r="JUB178" s="3"/>
      <c r="JUC178" s="3"/>
      <c r="JUD178" s="3"/>
      <c r="JUE178" s="3"/>
      <c r="JUF178" s="3"/>
      <c r="JUG178" s="3"/>
      <c r="JUH178" s="3"/>
      <c r="JUI178" s="3"/>
      <c r="JUJ178" s="3"/>
      <c r="JUK178" s="3"/>
      <c r="JUL178" s="3"/>
      <c r="JUM178" s="3"/>
      <c r="JUN178" s="3"/>
      <c r="JUO178" s="3"/>
      <c r="JUP178" s="3"/>
      <c r="JUQ178" s="3"/>
      <c r="JUR178" s="3"/>
      <c r="JUS178" s="3"/>
      <c r="JUT178" s="3"/>
      <c r="JUU178" s="3"/>
      <c r="JUV178" s="3"/>
      <c r="JUW178" s="3"/>
      <c r="JUX178" s="3"/>
      <c r="JUY178" s="3"/>
      <c r="JUZ178" s="3"/>
      <c r="JVA178" s="3"/>
      <c r="JVB178" s="3"/>
      <c r="JVC178" s="3"/>
      <c r="JVD178" s="3"/>
      <c r="JVE178" s="3"/>
      <c r="JVF178" s="3"/>
      <c r="JVG178" s="3"/>
      <c r="JVH178" s="3"/>
      <c r="JVI178" s="3"/>
      <c r="JVJ178" s="3"/>
      <c r="JVK178" s="3"/>
      <c r="JVL178" s="3"/>
      <c r="JVM178" s="3"/>
      <c r="JVN178" s="3"/>
      <c r="JVO178" s="3"/>
      <c r="JVP178" s="3"/>
      <c r="JVQ178" s="3"/>
      <c r="JVR178" s="3"/>
      <c r="JVS178" s="3"/>
      <c r="JVT178" s="3"/>
      <c r="JVU178" s="3"/>
      <c r="JVV178" s="3"/>
      <c r="JVW178" s="3"/>
      <c r="JVX178" s="3"/>
      <c r="JVY178" s="3"/>
      <c r="JVZ178" s="3"/>
      <c r="JWA178" s="3"/>
      <c r="JWB178" s="3"/>
      <c r="JWC178" s="3"/>
      <c r="JWD178" s="3"/>
      <c r="JWE178" s="3"/>
      <c r="JWF178" s="3"/>
      <c r="JWG178" s="3"/>
      <c r="JWH178" s="3"/>
      <c r="JWI178" s="3"/>
      <c r="JWJ178" s="3"/>
      <c r="JWK178" s="3"/>
      <c r="JWL178" s="3"/>
      <c r="JWM178" s="3"/>
      <c r="JWN178" s="3"/>
      <c r="JWO178" s="3"/>
      <c r="JWP178" s="3"/>
      <c r="JWQ178" s="3"/>
      <c r="JWR178" s="3"/>
      <c r="JWS178" s="3"/>
      <c r="JWT178" s="3"/>
      <c r="JWU178" s="3"/>
      <c r="JWV178" s="3"/>
      <c r="JWW178" s="3"/>
      <c r="JWX178" s="3"/>
      <c r="JWY178" s="3"/>
      <c r="JWZ178" s="3"/>
      <c r="JXA178" s="3"/>
      <c r="JXB178" s="3"/>
      <c r="JXC178" s="3"/>
      <c r="JXD178" s="3"/>
      <c r="JXE178" s="3"/>
      <c r="JXF178" s="3"/>
      <c r="JXG178" s="3"/>
      <c r="JXH178" s="3"/>
      <c r="JXI178" s="3"/>
      <c r="JXJ178" s="3"/>
      <c r="JXK178" s="3"/>
      <c r="JXL178" s="3"/>
      <c r="JXM178" s="3"/>
      <c r="JXN178" s="3"/>
      <c r="JXO178" s="3"/>
      <c r="JXP178" s="3"/>
      <c r="JXQ178" s="3"/>
      <c r="JXR178" s="3"/>
      <c r="JXS178" s="3"/>
      <c r="JXT178" s="3"/>
      <c r="JXU178" s="3"/>
      <c r="JXV178" s="3"/>
      <c r="JXW178" s="3"/>
      <c r="JXX178" s="3"/>
      <c r="JXY178" s="3"/>
      <c r="JXZ178" s="3"/>
      <c r="JYA178" s="3"/>
      <c r="JYB178" s="3"/>
      <c r="JYC178" s="3"/>
      <c r="JYD178" s="3"/>
      <c r="JYE178" s="3"/>
      <c r="JYF178" s="3"/>
      <c r="JYG178" s="3"/>
      <c r="JYH178" s="3"/>
      <c r="JYI178" s="3"/>
      <c r="JYJ178" s="3"/>
      <c r="JYK178" s="3"/>
      <c r="JYL178" s="3"/>
      <c r="JYM178" s="3"/>
      <c r="JYN178" s="3"/>
      <c r="JYO178" s="3"/>
      <c r="JYP178" s="3"/>
      <c r="JYQ178" s="3"/>
      <c r="JYR178" s="3"/>
      <c r="JYS178" s="3"/>
      <c r="JYT178" s="3"/>
      <c r="JYU178" s="3"/>
      <c r="JYV178" s="3"/>
      <c r="JYW178" s="3"/>
      <c r="JYX178" s="3"/>
      <c r="JYY178" s="3"/>
      <c r="JYZ178" s="3"/>
      <c r="JZA178" s="3"/>
      <c r="JZB178" s="3"/>
      <c r="JZC178" s="3"/>
      <c r="JZD178" s="3"/>
      <c r="JZE178" s="3"/>
      <c r="JZF178" s="3"/>
      <c r="JZG178" s="3"/>
      <c r="JZH178" s="3"/>
      <c r="JZI178" s="3"/>
      <c r="JZJ178" s="3"/>
      <c r="JZK178" s="3"/>
      <c r="JZL178" s="3"/>
      <c r="JZM178" s="3"/>
      <c r="JZN178" s="3"/>
      <c r="JZO178" s="3"/>
      <c r="JZP178" s="3"/>
      <c r="JZQ178" s="3"/>
      <c r="JZR178" s="3"/>
      <c r="JZS178" s="3"/>
      <c r="JZT178" s="3"/>
      <c r="JZU178" s="3"/>
      <c r="JZV178" s="3"/>
      <c r="JZW178" s="3"/>
      <c r="JZX178" s="3"/>
      <c r="JZY178" s="3"/>
      <c r="JZZ178" s="3"/>
      <c r="KAA178" s="3"/>
      <c r="KAB178" s="3"/>
      <c r="KAC178" s="3"/>
      <c r="KAD178" s="3"/>
      <c r="KAE178" s="3"/>
      <c r="KAF178" s="3"/>
      <c r="KAG178" s="3"/>
      <c r="KAH178" s="3"/>
      <c r="KAI178" s="3"/>
      <c r="KAJ178" s="3"/>
      <c r="KAK178" s="3"/>
      <c r="KAL178" s="3"/>
      <c r="KAM178" s="3"/>
      <c r="KAN178" s="3"/>
      <c r="KAO178" s="3"/>
      <c r="KAP178" s="3"/>
      <c r="KAQ178" s="3"/>
      <c r="KAR178" s="3"/>
      <c r="KAS178" s="3"/>
      <c r="KAT178" s="3"/>
      <c r="KAU178" s="3"/>
      <c r="KAV178" s="3"/>
      <c r="KAW178" s="3"/>
      <c r="KAX178" s="3"/>
      <c r="KAY178" s="3"/>
      <c r="KAZ178" s="3"/>
      <c r="KBA178" s="3"/>
      <c r="KBB178" s="3"/>
      <c r="KBC178" s="3"/>
      <c r="KBD178" s="3"/>
      <c r="KBE178" s="3"/>
      <c r="KBF178" s="3"/>
      <c r="KBG178" s="3"/>
      <c r="KBH178" s="3"/>
      <c r="KBI178" s="3"/>
      <c r="KBJ178" s="3"/>
      <c r="KBK178" s="3"/>
      <c r="KBL178" s="3"/>
      <c r="KBM178" s="3"/>
      <c r="KBN178" s="3"/>
      <c r="KBO178" s="3"/>
      <c r="KBP178" s="3"/>
      <c r="KBQ178" s="3"/>
      <c r="KBR178" s="3"/>
      <c r="KBS178" s="3"/>
      <c r="KBT178" s="3"/>
      <c r="KBU178" s="3"/>
      <c r="KBV178" s="3"/>
      <c r="KBW178" s="3"/>
      <c r="KBX178" s="3"/>
      <c r="KBY178" s="3"/>
      <c r="KBZ178" s="3"/>
      <c r="KCA178" s="3"/>
      <c r="KCB178" s="3"/>
      <c r="KCC178" s="3"/>
      <c r="KCD178" s="3"/>
      <c r="KCE178" s="3"/>
      <c r="KCF178" s="3"/>
      <c r="KCG178" s="3"/>
      <c r="KCH178" s="3"/>
      <c r="KCI178" s="3"/>
      <c r="KCJ178" s="3"/>
      <c r="KCK178" s="3"/>
      <c r="KCL178" s="3"/>
      <c r="KCM178" s="3"/>
      <c r="KCN178" s="3"/>
      <c r="KCO178" s="3"/>
      <c r="KCP178" s="3"/>
      <c r="KCQ178" s="3"/>
      <c r="KCR178" s="3"/>
      <c r="KCS178" s="3"/>
      <c r="KCT178" s="3"/>
      <c r="KCU178" s="3"/>
      <c r="KCV178" s="3"/>
      <c r="KCW178" s="3"/>
      <c r="KCX178" s="3"/>
      <c r="KCY178" s="3"/>
      <c r="KCZ178" s="3"/>
      <c r="KDA178" s="3"/>
      <c r="KDB178" s="3"/>
      <c r="KDC178" s="3"/>
      <c r="KDD178" s="3"/>
      <c r="KDE178" s="3"/>
      <c r="KDF178" s="3"/>
      <c r="KDG178" s="3"/>
      <c r="KDH178" s="3"/>
      <c r="KDI178" s="3"/>
      <c r="KDJ178" s="3"/>
      <c r="KDK178" s="3"/>
      <c r="KDL178" s="3"/>
      <c r="KDM178" s="3"/>
      <c r="KDN178" s="3"/>
      <c r="KDO178" s="3"/>
      <c r="KDP178" s="3"/>
      <c r="KDQ178" s="3"/>
      <c r="KDR178" s="3"/>
      <c r="KDS178" s="3"/>
      <c r="KDT178" s="3"/>
      <c r="KDU178" s="3"/>
      <c r="KDV178" s="3"/>
      <c r="KDW178" s="3"/>
      <c r="KDX178" s="3"/>
      <c r="KDY178" s="3"/>
      <c r="KDZ178" s="3"/>
      <c r="KEA178" s="3"/>
      <c r="KEB178" s="3"/>
      <c r="KEC178" s="3"/>
      <c r="KED178" s="3"/>
      <c r="KEE178" s="3"/>
      <c r="KEF178" s="3"/>
      <c r="KEG178" s="3"/>
      <c r="KEH178" s="3"/>
      <c r="KEI178" s="3"/>
      <c r="KEJ178" s="3"/>
      <c r="KEK178" s="3"/>
      <c r="KEL178" s="3"/>
      <c r="KEM178" s="3"/>
      <c r="KEN178" s="3"/>
      <c r="KEO178" s="3"/>
      <c r="KEP178" s="3"/>
      <c r="KEQ178" s="3"/>
      <c r="KER178" s="3"/>
      <c r="KES178" s="3"/>
      <c r="KET178" s="3"/>
      <c r="KEU178" s="3"/>
      <c r="KEV178" s="3"/>
      <c r="KEW178" s="3"/>
      <c r="KEX178" s="3"/>
      <c r="KEY178" s="3"/>
      <c r="KEZ178" s="3"/>
      <c r="KFA178" s="3"/>
      <c r="KFB178" s="3"/>
      <c r="KFC178" s="3"/>
      <c r="KFD178" s="3"/>
      <c r="KFE178" s="3"/>
      <c r="KFF178" s="3"/>
      <c r="KFG178" s="3"/>
      <c r="KFH178" s="3"/>
      <c r="KFI178" s="3"/>
      <c r="KFJ178" s="3"/>
      <c r="KFK178" s="3"/>
      <c r="KFL178" s="3"/>
      <c r="KFM178" s="3"/>
      <c r="KFN178" s="3"/>
      <c r="KFO178" s="3"/>
      <c r="KFP178" s="3"/>
      <c r="KFQ178" s="3"/>
      <c r="KFR178" s="3"/>
      <c r="KFS178" s="3"/>
      <c r="KFT178" s="3"/>
      <c r="KFU178" s="3"/>
      <c r="KFV178" s="3"/>
      <c r="KFW178" s="3"/>
      <c r="KFX178" s="3"/>
      <c r="KFY178" s="3"/>
      <c r="KFZ178" s="3"/>
      <c r="KGA178" s="3"/>
      <c r="KGB178" s="3"/>
      <c r="KGC178" s="3"/>
      <c r="KGD178" s="3"/>
      <c r="KGE178" s="3"/>
      <c r="KGF178" s="3"/>
      <c r="KGG178" s="3"/>
      <c r="KGH178" s="3"/>
      <c r="KGI178" s="3"/>
      <c r="KGJ178" s="3"/>
      <c r="KGK178" s="3"/>
      <c r="KGL178" s="3"/>
      <c r="KGM178" s="3"/>
      <c r="KGN178" s="3"/>
      <c r="KGO178" s="3"/>
      <c r="KGP178" s="3"/>
      <c r="KGQ178" s="3"/>
      <c r="KGR178" s="3"/>
      <c r="KGS178" s="3"/>
      <c r="KGT178" s="3"/>
      <c r="KGU178" s="3"/>
      <c r="KGV178" s="3"/>
      <c r="KGW178" s="3"/>
      <c r="KGX178" s="3"/>
      <c r="KGY178" s="3"/>
      <c r="KGZ178" s="3"/>
      <c r="KHA178" s="3"/>
      <c r="KHB178" s="3"/>
      <c r="KHC178" s="3"/>
      <c r="KHD178" s="3"/>
      <c r="KHE178" s="3"/>
      <c r="KHF178" s="3"/>
      <c r="KHG178" s="3"/>
      <c r="KHH178" s="3"/>
      <c r="KHI178" s="3"/>
      <c r="KHJ178" s="3"/>
      <c r="KHK178" s="3"/>
      <c r="KHL178" s="3"/>
      <c r="KHM178" s="3"/>
      <c r="KHN178" s="3"/>
      <c r="KHO178" s="3"/>
      <c r="KHP178" s="3"/>
      <c r="KHQ178" s="3"/>
      <c r="KHR178" s="3"/>
      <c r="KHS178" s="3"/>
      <c r="KHT178" s="3"/>
      <c r="KHU178" s="3"/>
      <c r="KHV178" s="3"/>
      <c r="KHW178" s="3"/>
      <c r="KHX178" s="3"/>
      <c r="KHY178" s="3"/>
      <c r="KHZ178" s="3"/>
      <c r="KIA178" s="3"/>
      <c r="KIB178" s="3"/>
      <c r="KIC178" s="3"/>
      <c r="KID178" s="3"/>
      <c r="KIE178" s="3"/>
      <c r="KIF178" s="3"/>
      <c r="KIG178" s="3"/>
      <c r="KIH178" s="3"/>
      <c r="KII178" s="3"/>
      <c r="KIJ178" s="3"/>
      <c r="KIK178" s="3"/>
      <c r="KIL178" s="3"/>
      <c r="KIM178" s="3"/>
      <c r="KIN178" s="3"/>
      <c r="KIO178" s="3"/>
      <c r="KIP178" s="3"/>
      <c r="KIQ178" s="3"/>
      <c r="KIR178" s="3"/>
      <c r="KIS178" s="3"/>
      <c r="KIT178" s="3"/>
      <c r="KIU178" s="3"/>
      <c r="KIV178" s="3"/>
      <c r="KIW178" s="3"/>
      <c r="KIX178" s="3"/>
      <c r="KIY178" s="3"/>
      <c r="KIZ178" s="3"/>
      <c r="KJA178" s="3"/>
      <c r="KJB178" s="3"/>
      <c r="KJC178" s="3"/>
      <c r="KJD178" s="3"/>
      <c r="KJE178" s="3"/>
      <c r="KJF178" s="3"/>
      <c r="KJG178" s="3"/>
      <c r="KJH178" s="3"/>
      <c r="KJI178" s="3"/>
      <c r="KJJ178" s="3"/>
      <c r="KJK178" s="3"/>
      <c r="KJL178" s="3"/>
      <c r="KJM178" s="3"/>
      <c r="KJN178" s="3"/>
      <c r="KJO178" s="3"/>
      <c r="KJP178" s="3"/>
      <c r="KJQ178" s="3"/>
      <c r="KJR178" s="3"/>
      <c r="KJS178" s="3"/>
      <c r="KJT178" s="3"/>
      <c r="KJU178" s="3"/>
      <c r="KJV178" s="3"/>
      <c r="KJW178" s="3"/>
      <c r="KJX178" s="3"/>
      <c r="KJY178" s="3"/>
      <c r="KJZ178" s="3"/>
      <c r="KKA178" s="3"/>
      <c r="KKB178" s="3"/>
      <c r="KKC178" s="3"/>
      <c r="KKD178" s="3"/>
      <c r="KKE178" s="3"/>
      <c r="KKF178" s="3"/>
      <c r="KKG178" s="3"/>
      <c r="KKH178" s="3"/>
      <c r="KKI178" s="3"/>
      <c r="KKJ178" s="3"/>
      <c r="KKK178" s="3"/>
      <c r="KKL178" s="3"/>
      <c r="KKM178" s="3"/>
      <c r="KKN178" s="3"/>
      <c r="KKO178" s="3"/>
      <c r="KKP178" s="3"/>
      <c r="KKQ178" s="3"/>
      <c r="KKR178" s="3"/>
      <c r="KKS178" s="3"/>
      <c r="KKT178" s="3"/>
      <c r="KKU178" s="3"/>
      <c r="KKV178" s="3"/>
      <c r="KKW178" s="3"/>
      <c r="KKX178" s="3"/>
      <c r="KKY178" s="3"/>
      <c r="KKZ178" s="3"/>
      <c r="KLA178" s="3"/>
      <c r="KLB178" s="3"/>
      <c r="KLC178" s="3"/>
      <c r="KLD178" s="3"/>
      <c r="KLE178" s="3"/>
      <c r="KLF178" s="3"/>
      <c r="KLG178" s="3"/>
      <c r="KLH178" s="3"/>
      <c r="KLI178" s="3"/>
      <c r="KLJ178" s="3"/>
      <c r="KLK178" s="3"/>
      <c r="KLL178" s="3"/>
      <c r="KLM178" s="3"/>
      <c r="KLN178" s="3"/>
      <c r="KLO178" s="3"/>
      <c r="KLP178" s="3"/>
      <c r="KLQ178" s="3"/>
      <c r="KLR178" s="3"/>
      <c r="KLS178" s="3"/>
      <c r="KLT178" s="3"/>
      <c r="KLU178" s="3"/>
      <c r="KLV178" s="3"/>
      <c r="KLW178" s="3"/>
      <c r="KLX178" s="3"/>
      <c r="KLY178" s="3"/>
      <c r="KLZ178" s="3"/>
      <c r="KMA178" s="3"/>
      <c r="KMB178" s="3"/>
      <c r="KMC178" s="3"/>
      <c r="KMD178" s="3"/>
      <c r="KME178" s="3"/>
      <c r="KMF178" s="3"/>
      <c r="KMG178" s="3"/>
      <c r="KMH178" s="3"/>
      <c r="KMI178" s="3"/>
      <c r="KMJ178" s="3"/>
      <c r="KMK178" s="3"/>
      <c r="KML178" s="3"/>
      <c r="KMM178" s="3"/>
      <c r="KMN178" s="3"/>
      <c r="KMO178" s="3"/>
      <c r="KMP178" s="3"/>
      <c r="KMQ178" s="3"/>
      <c r="KMR178" s="3"/>
      <c r="KMS178" s="3"/>
      <c r="KMT178" s="3"/>
      <c r="KMU178" s="3"/>
      <c r="KMV178" s="3"/>
      <c r="KMW178" s="3"/>
      <c r="KMX178" s="3"/>
      <c r="KMY178" s="3"/>
      <c r="KMZ178" s="3"/>
      <c r="KNA178" s="3"/>
      <c r="KNB178" s="3"/>
      <c r="KNC178" s="3"/>
      <c r="KND178" s="3"/>
      <c r="KNE178" s="3"/>
      <c r="KNF178" s="3"/>
      <c r="KNG178" s="3"/>
      <c r="KNH178" s="3"/>
      <c r="KNI178" s="3"/>
      <c r="KNJ178" s="3"/>
      <c r="KNK178" s="3"/>
      <c r="KNL178" s="3"/>
      <c r="KNM178" s="3"/>
      <c r="KNN178" s="3"/>
      <c r="KNO178" s="3"/>
      <c r="KNP178" s="3"/>
      <c r="KNQ178" s="3"/>
      <c r="KNR178" s="3"/>
      <c r="KNS178" s="3"/>
      <c r="KNT178" s="3"/>
      <c r="KNU178" s="3"/>
      <c r="KNV178" s="3"/>
      <c r="KNW178" s="3"/>
      <c r="KNX178" s="3"/>
      <c r="KNY178" s="3"/>
      <c r="KNZ178" s="3"/>
      <c r="KOA178" s="3"/>
      <c r="KOB178" s="3"/>
      <c r="KOC178" s="3"/>
      <c r="KOD178" s="3"/>
      <c r="KOE178" s="3"/>
      <c r="KOF178" s="3"/>
      <c r="KOG178" s="3"/>
      <c r="KOH178" s="3"/>
      <c r="KOI178" s="3"/>
      <c r="KOJ178" s="3"/>
      <c r="KOK178" s="3"/>
      <c r="KOL178" s="3"/>
      <c r="KOM178" s="3"/>
      <c r="KON178" s="3"/>
      <c r="KOO178" s="3"/>
      <c r="KOP178" s="3"/>
      <c r="KOQ178" s="3"/>
      <c r="KOR178" s="3"/>
      <c r="KOS178" s="3"/>
      <c r="KOT178" s="3"/>
      <c r="KOU178" s="3"/>
      <c r="KOV178" s="3"/>
      <c r="KOW178" s="3"/>
      <c r="KOX178" s="3"/>
      <c r="KOY178" s="3"/>
      <c r="KOZ178" s="3"/>
      <c r="KPA178" s="3"/>
      <c r="KPB178" s="3"/>
      <c r="KPC178" s="3"/>
      <c r="KPD178" s="3"/>
      <c r="KPE178" s="3"/>
      <c r="KPF178" s="3"/>
      <c r="KPG178" s="3"/>
      <c r="KPH178" s="3"/>
      <c r="KPI178" s="3"/>
      <c r="KPJ178" s="3"/>
      <c r="KPK178" s="3"/>
      <c r="KPL178" s="3"/>
      <c r="KPM178" s="3"/>
      <c r="KPN178" s="3"/>
      <c r="KPO178" s="3"/>
      <c r="KPP178" s="3"/>
      <c r="KPQ178" s="3"/>
      <c r="KPR178" s="3"/>
      <c r="KPS178" s="3"/>
      <c r="KPT178" s="3"/>
      <c r="KPU178" s="3"/>
      <c r="KPV178" s="3"/>
      <c r="KPW178" s="3"/>
      <c r="KPX178" s="3"/>
      <c r="KPY178" s="3"/>
      <c r="KPZ178" s="3"/>
      <c r="KQA178" s="3"/>
      <c r="KQB178" s="3"/>
      <c r="KQC178" s="3"/>
      <c r="KQD178" s="3"/>
      <c r="KQE178" s="3"/>
      <c r="KQF178" s="3"/>
      <c r="KQG178" s="3"/>
      <c r="KQH178" s="3"/>
      <c r="KQI178" s="3"/>
      <c r="KQJ178" s="3"/>
      <c r="KQK178" s="3"/>
      <c r="KQL178" s="3"/>
      <c r="KQM178" s="3"/>
      <c r="KQN178" s="3"/>
      <c r="KQO178" s="3"/>
      <c r="KQP178" s="3"/>
      <c r="KQQ178" s="3"/>
      <c r="KQR178" s="3"/>
      <c r="KQS178" s="3"/>
      <c r="KQT178" s="3"/>
      <c r="KQU178" s="3"/>
      <c r="KQV178" s="3"/>
      <c r="KQW178" s="3"/>
      <c r="KQX178" s="3"/>
      <c r="KQY178" s="3"/>
      <c r="KQZ178" s="3"/>
      <c r="KRA178" s="3"/>
      <c r="KRB178" s="3"/>
      <c r="KRC178" s="3"/>
      <c r="KRD178" s="3"/>
      <c r="KRE178" s="3"/>
      <c r="KRF178" s="3"/>
      <c r="KRG178" s="3"/>
      <c r="KRH178" s="3"/>
      <c r="KRI178" s="3"/>
      <c r="KRJ178" s="3"/>
      <c r="KRK178" s="3"/>
      <c r="KRL178" s="3"/>
      <c r="KRM178" s="3"/>
      <c r="KRN178" s="3"/>
      <c r="KRO178" s="3"/>
      <c r="KRP178" s="3"/>
      <c r="KRQ178" s="3"/>
      <c r="KRR178" s="3"/>
      <c r="KRS178" s="3"/>
      <c r="KRT178" s="3"/>
      <c r="KRU178" s="3"/>
      <c r="KRV178" s="3"/>
      <c r="KRW178" s="3"/>
      <c r="KRX178" s="3"/>
      <c r="KRY178" s="3"/>
      <c r="KRZ178" s="3"/>
      <c r="KSA178" s="3"/>
      <c r="KSB178" s="3"/>
      <c r="KSC178" s="3"/>
      <c r="KSD178" s="3"/>
      <c r="KSE178" s="3"/>
      <c r="KSF178" s="3"/>
      <c r="KSG178" s="3"/>
      <c r="KSH178" s="3"/>
      <c r="KSI178" s="3"/>
      <c r="KSJ178" s="3"/>
      <c r="KSK178" s="3"/>
      <c r="KSL178" s="3"/>
      <c r="KSM178" s="3"/>
      <c r="KSN178" s="3"/>
      <c r="KSO178" s="3"/>
      <c r="KSP178" s="3"/>
      <c r="KSQ178" s="3"/>
      <c r="KSR178" s="3"/>
      <c r="KSS178" s="3"/>
      <c r="KST178" s="3"/>
      <c r="KSU178" s="3"/>
      <c r="KSV178" s="3"/>
      <c r="KSW178" s="3"/>
      <c r="KSX178" s="3"/>
      <c r="KSY178" s="3"/>
      <c r="KSZ178" s="3"/>
      <c r="KTA178" s="3"/>
      <c r="KTB178" s="3"/>
      <c r="KTC178" s="3"/>
      <c r="KTD178" s="3"/>
      <c r="KTE178" s="3"/>
      <c r="KTF178" s="3"/>
      <c r="KTG178" s="3"/>
      <c r="KTH178" s="3"/>
      <c r="KTI178" s="3"/>
      <c r="KTJ178" s="3"/>
      <c r="KTK178" s="3"/>
      <c r="KTL178" s="3"/>
      <c r="KTM178" s="3"/>
      <c r="KTN178" s="3"/>
      <c r="KTO178" s="3"/>
      <c r="KTP178" s="3"/>
      <c r="KTQ178" s="3"/>
      <c r="KTR178" s="3"/>
      <c r="KTS178" s="3"/>
      <c r="KTT178" s="3"/>
      <c r="KTU178" s="3"/>
      <c r="KTV178" s="3"/>
      <c r="KTW178" s="3"/>
      <c r="KTX178" s="3"/>
      <c r="KTY178" s="3"/>
      <c r="KTZ178" s="3"/>
      <c r="KUA178" s="3"/>
      <c r="KUB178" s="3"/>
      <c r="KUC178" s="3"/>
      <c r="KUD178" s="3"/>
      <c r="KUE178" s="3"/>
      <c r="KUF178" s="3"/>
      <c r="KUG178" s="3"/>
      <c r="KUH178" s="3"/>
      <c r="KUI178" s="3"/>
      <c r="KUJ178" s="3"/>
      <c r="KUK178" s="3"/>
      <c r="KUL178" s="3"/>
      <c r="KUM178" s="3"/>
      <c r="KUN178" s="3"/>
      <c r="KUO178" s="3"/>
      <c r="KUP178" s="3"/>
      <c r="KUQ178" s="3"/>
      <c r="KUR178" s="3"/>
      <c r="KUS178" s="3"/>
      <c r="KUT178" s="3"/>
      <c r="KUU178" s="3"/>
      <c r="KUV178" s="3"/>
      <c r="KUW178" s="3"/>
      <c r="KUX178" s="3"/>
      <c r="KUY178" s="3"/>
      <c r="KUZ178" s="3"/>
      <c r="KVA178" s="3"/>
      <c r="KVB178" s="3"/>
      <c r="KVC178" s="3"/>
      <c r="KVD178" s="3"/>
      <c r="KVE178" s="3"/>
      <c r="KVF178" s="3"/>
      <c r="KVG178" s="3"/>
      <c r="KVH178" s="3"/>
      <c r="KVI178" s="3"/>
      <c r="KVJ178" s="3"/>
      <c r="KVK178" s="3"/>
      <c r="KVL178" s="3"/>
      <c r="KVM178" s="3"/>
      <c r="KVN178" s="3"/>
      <c r="KVO178" s="3"/>
      <c r="KVP178" s="3"/>
      <c r="KVQ178" s="3"/>
      <c r="KVR178" s="3"/>
      <c r="KVS178" s="3"/>
      <c r="KVT178" s="3"/>
      <c r="KVU178" s="3"/>
      <c r="KVV178" s="3"/>
      <c r="KVW178" s="3"/>
      <c r="KVX178" s="3"/>
      <c r="KVY178" s="3"/>
      <c r="KVZ178" s="3"/>
      <c r="KWA178" s="3"/>
      <c r="KWB178" s="3"/>
      <c r="KWC178" s="3"/>
      <c r="KWD178" s="3"/>
      <c r="KWE178" s="3"/>
      <c r="KWF178" s="3"/>
      <c r="KWG178" s="3"/>
      <c r="KWH178" s="3"/>
      <c r="KWI178" s="3"/>
      <c r="KWJ178" s="3"/>
      <c r="KWK178" s="3"/>
      <c r="KWL178" s="3"/>
      <c r="KWM178" s="3"/>
      <c r="KWN178" s="3"/>
      <c r="KWO178" s="3"/>
      <c r="KWP178" s="3"/>
      <c r="KWQ178" s="3"/>
      <c r="KWR178" s="3"/>
      <c r="KWS178" s="3"/>
      <c r="KWT178" s="3"/>
      <c r="KWU178" s="3"/>
      <c r="KWV178" s="3"/>
      <c r="KWW178" s="3"/>
      <c r="KWX178" s="3"/>
      <c r="KWY178" s="3"/>
      <c r="KWZ178" s="3"/>
      <c r="KXA178" s="3"/>
      <c r="KXB178" s="3"/>
      <c r="KXC178" s="3"/>
      <c r="KXD178" s="3"/>
      <c r="KXE178" s="3"/>
      <c r="KXF178" s="3"/>
      <c r="KXG178" s="3"/>
      <c r="KXH178" s="3"/>
      <c r="KXI178" s="3"/>
      <c r="KXJ178" s="3"/>
      <c r="KXK178" s="3"/>
      <c r="KXL178" s="3"/>
      <c r="KXM178" s="3"/>
      <c r="KXN178" s="3"/>
      <c r="KXO178" s="3"/>
      <c r="KXP178" s="3"/>
      <c r="KXQ178" s="3"/>
      <c r="KXR178" s="3"/>
      <c r="KXS178" s="3"/>
      <c r="KXT178" s="3"/>
      <c r="KXU178" s="3"/>
      <c r="KXV178" s="3"/>
      <c r="KXW178" s="3"/>
      <c r="KXX178" s="3"/>
      <c r="KXY178" s="3"/>
      <c r="KXZ178" s="3"/>
      <c r="KYA178" s="3"/>
      <c r="KYB178" s="3"/>
      <c r="KYC178" s="3"/>
      <c r="KYD178" s="3"/>
      <c r="KYE178" s="3"/>
      <c r="KYF178" s="3"/>
      <c r="KYG178" s="3"/>
      <c r="KYH178" s="3"/>
      <c r="KYI178" s="3"/>
      <c r="KYJ178" s="3"/>
      <c r="KYK178" s="3"/>
      <c r="KYL178" s="3"/>
      <c r="KYM178" s="3"/>
      <c r="KYN178" s="3"/>
      <c r="KYO178" s="3"/>
      <c r="KYP178" s="3"/>
      <c r="KYQ178" s="3"/>
      <c r="KYR178" s="3"/>
      <c r="KYS178" s="3"/>
      <c r="KYT178" s="3"/>
      <c r="KYU178" s="3"/>
      <c r="KYV178" s="3"/>
      <c r="KYW178" s="3"/>
      <c r="KYX178" s="3"/>
      <c r="KYY178" s="3"/>
      <c r="KYZ178" s="3"/>
      <c r="KZA178" s="3"/>
      <c r="KZB178" s="3"/>
      <c r="KZC178" s="3"/>
      <c r="KZD178" s="3"/>
      <c r="KZE178" s="3"/>
      <c r="KZF178" s="3"/>
      <c r="KZG178" s="3"/>
      <c r="KZH178" s="3"/>
      <c r="KZI178" s="3"/>
      <c r="KZJ178" s="3"/>
      <c r="KZK178" s="3"/>
      <c r="KZL178" s="3"/>
      <c r="KZM178" s="3"/>
      <c r="KZN178" s="3"/>
      <c r="KZO178" s="3"/>
      <c r="KZP178" s="3"/>
      <c r="KZQ178" s="3"/>
      <c r="KZR178" s="3"/>
      <c r="KZS178" s="3"/>
      <c r="KZT178" s="3"/>
      <c r="KZU178" s="3"/>
      <c r="KZV178" s="3"/>
      <c r="KZW178" s="3"/>
      <c r="KZX178" s="3"/>
      <c r="KZY178" s="3"/>
      <c r="KZZ178" s="3"/>
      <c r="LAA178" s="3"/>
      <c r="LAB178" s="3"/>
      <c r="LAC178" s="3"/>
      <c r="LAD178" s="3"/>
      <c r="LAE178" s="3"/>
      <c r="LAF178" s="3"/>
      <c r="LAG178" s="3"/>
      <c r="LAH178" s="3"/>
      <c r="LAI178" s="3"/>
      <c r="LAJ178" s="3"/>
      <c r="LAK178" s="3"/>
      <c r="LAL178" s="3"/>
      <c r="LAM178" s="3"/>
      <c r="LAN178" s="3"/>
      <c r="LAO178" s="3"/>
      <c r="LAP178" s="3"/>
      <c r="LAQ178" s="3"/>
      <c r="LAR178" s="3"/>
      <c r="LAS178" s="3"/>
      <c r="LAT178" s="3"/>
      <c r="LAU178" s="3"/>
      <c r="LAV178" s="3"/>
      <c r="LAW178" s="3"/>
      <c r="LAX178" s="3"/>
      <c r="LAY178" s="3"/>
      <c r="LAZ178" s="3"/>
      <c r="LBA178" s="3"/>
      <c r="LBB178" s="3"/>
      <c r="LBC178" s="3"/>
      <c r="LBD178" s="3"/>
      <c r="LBE178" s="3"/>
      <c r="LBF178" s="3"/>
      <c r="LBG178" s="3"/>
      <c r="LBH178" s="3"/>
      <c r="LBI178" s="3"/>
      <c r="LBJ178" s="3"/>
      <c r="LBK178" s="3"/>
      <c r="LBL178" s="3"/>
      <c r="LBM178" s="3"/>
      <c r="LBN178" s="3"/>
      <c r="LBO178" s="3"/>
      <c r="LBP178" s="3"/>
      <c r="LBQ178" s="3"/>
      <c r="LBR178" s="3"/>
      <c r="LBS178" s="3"/>
      <c r="LBT178" s="3"/>
      <c r="LBU178" s="3"/>
      <c r="LBV178" s="3"/>
      <c r="LBW178" s="3"/>
      <c r="LBX178" s="3"/>
      <c r="LBY178" s="3"/>
      <c r="LBZ178" s="3"/>
      <c r="LCA178" s="3"/>
      <c r="LCB178" s="3"/>
      <c r="LCC178" s="3"/>
      <c r="LCD178" s="3"/>
      <c r="LCE178" s="3"/>
      <c r="LCF178" s="3"/>
      <c r="LCG178" s="3"/>
      <c r="LCH178" s="3"/>
      <c r="LCI178" s="3"/>
      <c r="LCJ178" s="3"/>
      <c r="LCK178" s="3"/>
      <c r="LCL178" s="3"/>
      <c r="LCM178" s="3"/>
      <c r="LCN178" s="3"/>
      <c r="LCO178" s="3"/>
      <c r="LCP178" s="3"/>
      <c r="LCQ178" s="3"/>
      <c r="LCR178" s="3"/>
      <c r="LCS178" s="3"/>
      <c r="LCT178" s="3"/>
      <c r="LCU178" s="3"/>
      <c r="LCV178" s="3"/>
      <c r="LCW178" s="3"/>
      <c r="LCX178" s="3"/>
      <c r="LCY178" s="3"/>
      <c r="LCZ178" s="3"/>
      <c r="LDA178" s="3"/>
      <c r="LDB178" s="3"/>
      <c r="LDC178" s="3"/>
      <c r="LDD178" s="3"/>
      <c r="LDE178" s="3"/>
      <c r="LDF178" s="3"/>
      <c r="LDG178" s="3"/>
      <c r="LDH178" s="3"/>
      <c r="LDI178" s="3"/>
      <c r="LDJ178" s="3"/>
      <c r="LDK178" s="3"/>
      <c r="LDL178" s="3"/>
      <c r="LDM178" s="3"/>
      <c r="LDN178" s="3"/>
      <c r="LDO178" s="3"/>
      <c r="LDP178" s="3"/>
      <c r="LDQ178" s="3"/>
      <c r="LDR178" s="3"/>
      <c r="LDS178" s="3"/>
      <c r="LDT178" s="3"/>
      <c r="LDU178" s="3"/>
      <c r="LDV178" s="3"/>
      <c r="LDW178" s="3"/>
      <c r="LDX178" s="3"/>
      <c r="LDY178" s="3"/>
      <c r="LDZ178" s="3"/>
      <c r="LEA178" s="3"/>
      <c r="LEB178" s="3"/>
      <c r="LEC178" s="3"/>
      <c r="LED178" s="3"/>
      <c r="LEE178" s="3"/>
      <c r="LEF178" s="3"/>
      <c r="LEG178" s="3"/>
      <c r="LEH178" s="3"/>
      <c r="LEI178" s="3"/>
      <c r="LEJ178" s="3"/>
      <c r="LEK178" s="3"/>
      <c r="LEL178" s="3"/>
      <c r="LEM178" s="3"/>
      <c r="LEN178" s="3"/>
      <c r="LEO178" s="3"/>
      <c r="LEP178" s="3"/>
      <c r="LEQ178" s="3"/>
      <c r="LER178" s="3"/>
      <c r="LES178" s="3"/>
      <c r="LET178" s="3"/>
      <c r="LEU178" s="3"/>
      <c r="LEV178" s="3"/>
      <c r="LEW178" s="3"/>
      <c r="LEX178" s="3"/>
      <c r="LEY178" s="3"/>
      <c r="LEZ178" s="3"/>
      <c r="LFA178" s="3"/>
      <c r="LFB178" s="3"/>
      <c r="LFC178" s="3"/>
      <c r="LFD178" s="3"/>
      <c r="LFE178" s="3"/>
      <c r="LFF178" s="3"/>
      <c r="LFG178" s="3"/>
      <c r="LFH178" s="3"/>
      <c r="LFI178" s="3"/>
      <c r="LFJ178" s="3"/>
      <c r="LFK178" s="3"/>
      <c r="LFL178" s="3"/>
      <c r="LFM178" s="3"/>
      <c r="LFN178" s="3"/>
      <c r="LFO178" s="3"/>
      <c r="LFP178" s="3"/>
      <c r="LFQ178" s="3"/>
      <c r="LFR178" s="3"/>
      <c r="LFS178" s="3"/>
      <c r="LFT178" s="3"/>
      <c r="LFU178" s="3"/>
      <c r="LFV178" s="3"/>
      <c r="LFW178" s="3"/>
      <c r="LFX178" s="3"/>
      <c r="LFY178" s="3"/>
      <c r="LFZ178" s="3"/>
      <c r="LGA178" s="3"/>
      <c r="LGB178" s="3"/>
      <c r="LGC178" s="3"/>
      <c r="LGD178" s="3"/>
      <c r="LGE178" s="3"/>
      <c r="LGF178" s="3"/>
      <c r="LGG178" s="3"/>
      <c r="LGH178" s="3"/>
      <c r="LGI178" s="3"/>
      <c r="LGJ178" s="3"/>
      <c r="LGK178" s="3"/>
      <c r="LGL178" s="3"/>
      <c r="LGM178" s="3"/>
      <c r="LGN178" s="3"/>
      <c r="LGO178" s="3"/>
      <c r="LGP178" s="3"/>
      <c r="LGQ178" s="3"/>
      <c r="LGR178" s="3"/>
      <c r="LGS178" s="3"/>
      <c r="LGT178" s="3"/>
      <c r="LGU178" s="3"/>
      <c r="LGV178" s="3"/>
      <c r="LGW178" s="3"/>
      <c r="LGX178" s="3"/>
      <c r="LGY178" s="3"/>
      <c r="LGZ178" s="3"/>
      <c r="LHA178" s="3"/>
      <c r="LHB178" s="3"/>
      <c r="LHC178" s="3"/>
      <c r="LHD178" s="3"/>
      <c r="LHE178" s="3"/>
      <c r="LHF178" s="3"/>
      <c r="LHG178" s="3"/>
      <c r="LHH178" s="3"/>
      <c r="LHI178" s="3"/>
      <c r="LHJ178" s="3"/>
      <c r="LHK178" s="3"/>
      <c r="LHL178" s="3"/>
      <c r="LHM178" s="3"/>
      <c r="LHN178" s="3"/>
      <c r="LHO178" s="3"/>
      <c r="LHP178" s="3"/>
      <c r="LHQ178" s="3"/>
      <c r="LHR178" s="3"/>
      <c r="LHS178" s="3"/>
      <c r="LHT178" s="3"/>
      <c r="LHU178" s="3"/>
      <c r="LHV178" s="3"/>
      <c r="LHW178" s="3"/>
      <c r="LHX178" s="3"/>
      <c r="LHY178" s="3"/>
      <c r="LHZ178" s="3"/>
      <c r="LIA178" s="3"/>
      <c r="LIB178" s="3"/>
      <c r="LIC178" s="3"/>
      <c r="LID178" s="3"/>
      <c r="LIE178" s="3"/>
      <c r="LIF178" s="3"/>
      <c r="LIG178" s="3"/>
      <c r="LIH178" s="3"/>
      <c r="LII178" s="3"/>
      <c r="LIJ178" s="3"/>
      <c r="LIK178" s="3"/>
      <c r="LIL178" s="3"/>
      <c r="LIM178" s="3"/>
      <c r="LIN178" s="3"/>
      <c r="LIO178" s="3"/>
      <c r="LIP178" s="3"/>
      <c r="LIQ178" s="3"/>
      <c r="LIR178" s="3"/>
      <c r="LIS178" s="3"/>
      <c r="LIT178" s="3"/>
      <c r="LIU178" s="3"/>
      <c r="LIV178" s="3"/>
      <c r="LIW178" s="3"/>
      <c r="LIX178" s="3"/>
      <c r="LIY178" s="3"/>
      <c r="LIZ178" s="3"/>
      <c r="LJA178" s="3"/>
      <c r="LJB178" s="3"/>
      <c r="LJC178" s="3"/>
      <c r="LJD178" s="3"/>
      <c r="LJE178" s="3"/>
      <c r="LJF178" s="3"/>
      <c r="LJG178" s="3"/>
      <c r="LJH178" s="3"/>
      <c r="LJI178" s="3"/>
      <c r="LJJ178" s="3"/>
      <c r="LJK178" s="3"/>
      <c r="LJL178" s="3"/>
      <c r="LJM178" s="3"/>
      <c r="LJN178" s="3"/>
      <c r="LJO178" s="3"/>
      <c r="LJP178" s="3"/>
      <c r="LJQ178" s="3"/>
      <c r="LJR178" s="3"/>
      <c r="LJS178" s="3"/>
      <c r="LJT178" s="3"/>
      <c r="LJU178" s="3"/>
      <c r="LJV178" s="3"/>
      <c r="LJW178" s="3"/>
      <c r="LJX178" s="3"/>
      <c r="LJY178" s="3"/>
      <c r="LJZ178" s="3"/>
      <c r="LKA178" s="3"/>
      <c r="LKB178" s="3"/>
      <c r="LKC178" s="3"/>
      <c r="LKD178" s="3"/>
      <c r="LKE178" s="3"/>
      <c r="LKF178" s="3"/>
      <c r="LKG178" s="3"/>
      <c r="LKH178" s="3"/>
      <c r="LKI178" s="3"/>
      <c r="LKJ178" s="3"/>
      <c r="LKK178" s="3"/>
      <c r="LKL178" s="3"/>
      <c r="LKM178" s="3"/>
      <c r="LKN178" s="3"/>
      <c r="LKO178" s="3"/>
      <c r="LKP178" s="3"/>
      <c r="LKQ178" s="3"/>
      <c r="LKR178" s="3"/>
      <c r="LKS178" s="3"/>
      <c r="LKT178" s="3"/>
      <c r="LKU178" s="3"/>
      <c r="LKV178" s="3"/>
      <c r="LKW178" s="3"/>
      <c r="LKX178" s="3"/>
      <c r="LKY178" s="3"/>
      <c r="LKZ178" s="3"/>
      <c r="LLA178" s="3"/>
      <c r="LLB178" s="3"/>
      <c r="LLC178" s="3"/>
      <c r="LLD178" s="3"/>
      <c r="LLE178" s="3"/>
      <c r="LLF178" s="3"/>
      <c r="LLG178" s="3"/>
      <c r="LLH178" s="3"/>
      <c r="LLI178" s="3"/>
      <c r="LLJ178" s="3"/>
      <c r="LLK178" s="3"/>
      <c r="LLL178" s="3"/>
      <c r="LLM178" s="3"/>
      <c r="LLN178" s="3"/>
      <c r="LLO178" s="3"/>
      <c r="LLP178" s="3"/>
      <c r="LLQ178" s="3"/>
      <c r="LLR178" s="3"/>
      <c r="LLS178" s="3"/>
      <c r="LLT178" s="3"/>
      <c r="LLU178" s="3"/>
      <c r="LLV178" s="3"/>
      <c r="LLW178" s="3"/>
      <c r="LLX178" s="3"/>
      <c r="LLY178" s="3"/>
      <c r="LLZ178" s="3"/>
      <c r="LMA178" s="3"/>
      <c r="LMB178" s="3"/>
      <c r="LMC178" s="3"/>
      <c r="LMD178" s="3"/>
      <c r="LME178" s="3"/>
      <c r="LMF178" s="3"/>
      <c r="LMG178" s="3"/>
      <c r="LMH178" s="3"/>
      <c r="LMI178" s="3"/>
      <c r="LMJ178" s="3"/>
      <c r="LMK178" s="3"/>
      <c r="LML178" s="3"/>
      <c r="LMM178" s="3"/>
      <c r="LMN178" s="3"/>
      <c r="LMO178" s="3"/>
      <c r="LMP178" s="3"/>
      <c r="LMQ178" s="3"/>
      <c r="LMR178" s="3"/>
      <c r="LMS178" s="3"/>
      <c r="LMT178" s="3"/>
      <c r="LMU178" s="3"/>
      <c r="LMV178" s="3"/>
      <c r="LMW178" s="3"/>
      <c r="LMX178" s="3"/>
      <c r="LMY178" s="3"/>
      <c r="LMZ178" s="3"/>
      <c r="LNA178" s="3"/>
      <c r="LNB178" s="3"/>
      <c r="LNC178" s="3"/>
      <c r="LND178" s="3"/>
      <c r="LNE178" s="3"/>
      <c r="LNF178" s="3"/>
      <c r="LNG178" s="3"/>
      <c r="LNH178" s="3"/>
      <c r="LNI178" s="3"/>
      <c r="LNJ178" s="3"/>
      <c r="LNK178" s="3"/>
      <c r="LNL178" s="3"/>
      <c r="LNM178" s="3"/>
      <c r="LNN178" s="3"/>
      <c r="LNO178" s="3"/>
      <c r="LNP178" s="3"/>
      <c r="LNQ178" s="3"/>
      <c r="LNR178" s="3"/>
      <c r="LNS178" s="3"/>
      <c r="LNT178" s="3"/>
      <c r="LNU178" s="3"/>
      <c r="LNV178" s="3"/>
      <c r="LNW178" s="3"/>
      <c r="LNX178" s="3"/>
      <c r="LNY178" s="3"/>
      <c r="LNZ178" s="3"/>
      <c r="LOA178" s="3"/>
      <c r="LOB178" s="3"/>
      <c r="LOC178" s="3"/>
      <c r="LOD178" s="3"/>
      <c r="LOE178" s="3"/>
      <c r="LOF178" s="3"/>
      <c r="LOG178" s="3"/>
      <c r="LOH178" s="3"/>
      <c r="LOI178" s="3"/>
      <c r="LOJ178" s="3"/>
      <c r="LOK178" s="3"/>
      <c r="LOL178" s="3"/>
      <c r="LOM178" s="3"/>
      <c r="LON178" s="3"/>
      <c r="LOO178" s="3"/>
      <c r="LOP178" s="3"/>
      <c r="LOQ178" s="3"/>
      <c r="LOR178" s="3"/>
      <c r="LOS178" s="3"/>
      <c r="LOT178" s="3"/>
      <c r="LOU178" s="3"/>
      <c r="LOV178" s="3"/>
      <c r="LOW178" s="3"/>
      <c r="LOX178" s="3"/>
      <c r="LOY178" s="3"/>
      <c r="LOZ178" s="3"/>
      <c r="LPA178" s="3"/>
      <c r="LPB178" s="3"/>
      <c r="LPC178" s="3"/>
      <c r="LPD178" s="3"/>
      <c r="LPE178" s="3"/>
      <c r="LPF178" s="3"/>
      <c r="LPG178" s="3"/>
      <c r="LPH178" s="3"/>
      <c r="LPI178" s="3"/>
      <c r="LPJ178" s="3"/>
      <c r="LPK178" s="3"/>
      <c r="LPL178" s="3"/>
      <c r="LPM178" s="3"/>
      <c r="LPN178" s="3"/>
      <c r="LPO178" s="3"/>
      <c r="LPP178" s="3"/>
      <c r="LPQ178" s="3"/>
      <c r="LPR178" s="3"/>
      <c r="LPS178" s="3"/>
      <c r="LPT178" s="3"/>
      <c r="LPU178" s="3"/>
      <c r="LPV178" s="3"/>
      <c r="LPW178" s="3"/>
      <c r="LPX178" s="3"/>
      <c r="LPY178" s="3"/>
      <c r="LPZ178" s="3"/>
      <c r="LQA178" s="3"/>
      <c r="LQB178" s="3"/>
      <c r="LQC178" s="3"/>
      <c r="LQD178" s="3"/>
      <c r="LQE178" s="3"/>
      <c r="LQF178" s="3"/>
      <c r="LQG178" s="3"/>
      <c r="LQH178" s="3"/>
      <c r="LQI178" s="3"/>
      <c r="LQJ178" s="3"/>
      <c r="LQK178" s="3"/>
      <c r="LQL178" s="3"/>
      <c r="LQM178" s="3"/>
      <c r="LQN178" s="3"/>
      <c r="LQO178" s="3"/>
      <c r="LQP178" s="3"/>
      <c r="LQQ178" s="3"/>
      <c r="LQR178" s="3"/>
      <c r="LQS178" s="3"/>
      <c r="LQT178" s="3"/>
      <c r="LQU178" s="3"/>
      <c r="LQV178" s="3"/>
      <c r="LQW178" s="3"/>
      <c r="LQX178" s="3"/>
      <c r="LQY178" s="3"/>
      <c r="LQZ178" s="3"/>
      <c r="LRA178" s="3"/>
      <c r="LRB178" s="3"/>
      <c r="LRC178" s="3"/>
      <c r="LRD178" s="3"/>
      <c r="LRE178" s="3"/>
      <c r="LRF178" s="3"/>
      <c r="LRG178" s="3"/>
      <c r="LRH178" s="3"/>
      <c r="LRI178" s="3"/>
      <c r="LRJ178" s="3"/>
      <c r="LRK178" s="3"/>
      <c r="LRL178" s="3"/>
      <c r="LRM178" s="3"/>
      <c r="LRN178" s="3"/>
      <c r="LRO178" s="3"/>
      <c r="LRP178" s="3"/>
      <c r="LRQ178" s="3"/>
      <c r="LRR178" s="3"/>
      <c r="LRS178" s="3"/>
      <c r="LRT178" s="3"/>
      <c r="LRU178" s="3"/>
      <c r="LRV178" s="3"/>
      <c r="LRW178" s="3"/>
      <c r="LRX178" s="3"/>
      <c r="LRY178" s="3"/>
      <c r="LRZ178" s="3"/>
      <c r="LSA178" s="3"/>
      <c r="LSB178" s="3"/>
      <c r="LSC178" s="3"/>
      <c r="LSD178" s="3"/>
      <c r="LSE178" s="3"/>
      <c r="LSF178" s="3"/>
      <c r="LSG178" s="3"/>
      <c r="LSH178" s="3"/>
      <c r="LSI178" s="3"/>
      <c r="LSJ178" s="3"/>
      <c r="LSK178" s="3"/>
      <c r="LSL178" s="3"/>
      <c r="LSM178" s="3"/>
      <c r="LSN178" s="3"/>
      <c r="LSO178" s="3"/>
      <c r="LSP178" s="3"/>
      <c r="LSQ178" s="3"/>
      <c r="LSR178" s="3"/>
      <c r="LSS178" s="3"/>
      <c r="LST178" s="3"/>
      <c r="LSU178" s="3"/>
      <c r="LSV178" s="3"/>
      <c r="LSW178" s="3"/>
      <c r="LSX178" s="3"/>
      <c r="LSY178" s="3"/>
      <c r="LSZ178" s="3"/>
      <c r="LTA178" s="3"/>
      <c r="LTB178" s="3"/>
      <c r="LTC178" s="3"/>
      <c r="LTD178" s="3"/>
      <c r="LTE178" s="3"/>
      <c r="LTF178" s="3"/>
      <c r="LTG178" s="3"/>
      <c r="LTH178" s="3"/>
      <c r="LTI178" s="3"/>
      <c r="LTJ178" s="3"/>
      <c r="LTK178" s="3"/>
      <c r="LTL178" s="3"/>
      <c r="LTM178" s="3"/>
      <c r="LTN178" s="3"/>
      <c r="LTO178" s="3"/>
      <c r="LTP178" s="3"/>
      <c r="LTQ178" s="3"/>
      <c r="LTR178" s="3"/>
      <c r="LTS178" s="3"/>
      <c r="LTT178" s="3"/>
      <c r="LTU178" s="3"/>
      <c r="LTV178" s="3"/>
      <c r="LTW178" s="3"/>
      <c r="LTX178" s="3"/>
      <c r="LTY178" s="3"/>
      <c r="LTZ178" s="3"/>
      <c r="LUA178" s="3"/>
      <c r="LUB178" s="3"/>
      <c r="LUC178" s="3"/>
      <c r="LUD178" s="3"/>
      <c r="LUE178" s="3"/>
      <c r="LUF178" s="3"/>
      <c r="LUG178" s="3"/>
      <c r="LUH178" s="3"/>
      <c r="LUI178" s="3"/>
      <c r="LUJ178" s="3"/>
      <c r="LUK178" s="3"/>
      <c r="LUL178" s="3"/>
      <c r="LUM178" s="3"/>
      <c r="LUN178" s="3"/>
      <c r="LUO178" s="3"/>
      <c r="LUP178" s="3"/>
      <c r="LUQ178" s="3"/>
      <c r="LUR178" s="3"/>
      <c r="LUS178" s="3"/>
      <c r="LUT178" s="3"/>
      <c r="LUU178" s="3"/>
      <c r="LUV178" s="3"/>
      <c r="LUW178" s="3"/>
      <c r="LUX178" s="3"/>
      <c r="LUY178" s="3"/>
      <c r="LUZ178" s="3"/>
      <c r="LVA178" s="3"/>
      <c r="LVB178" s="3"/>
      <c r="LVC178" s="3"/>
      <c r="LVD178" s="3"/>
      <c r="LVE178" s="3"/>
      <c r="LVF178" s="3"/>
      <c r="LVG178" s="3"/>
      <c r="LVH178" s="3"/>
      <c r="LVI178" s="3"/>
      <c r="LVJ178" s="3"/>
      <c r="LVK178" s="3"/>
      <c r="LVL178" s="3"/>
      <c r="LVM178" s="3"/>
      <c r="LVN178" s="3"/>
      <c r="LVO178" s="3"/>
      <c r="LVP178" s="3"/>
      <c r="LVQ178" s="3"/>
      <c r="LVR178" s="3"/>
      <c r="LVS178" s="3"/>
      <c r="LVT178" s="3"/>
      <c r="LVU178" s="3"/>
      <c r="LVV178" s="3"/>
      <c r="LVW178" s="3"/>
      <c r="LVX178" s="3"/>
      <c r="LVY178" s="3"/>
      <c r="LVZ178" s="3"/>
      <c r="LWA178" s="3"/>
      <c r="LWB178" s="3"/>
      <c r="LWC178" s="3"/>
      <c r="LWD178" s="3"/>
      <c r="LWE178" s="3"/>
      <c r="LWF178" s="3"/>
      <c r="LWG178" s="3"/>
      <c r="LWH178" s="3"/>
      <c r="LWI178" s="3"/>
      <c r="LWJ178" s="3"/>
      <c r="LWK178" s="3"/>
      <c r="LWL178" s="3"/>
      <c r="LWM178" s="3"/>
      <c r="LWN178" s="3"/>
      <c r="LWO178" s="3"/>
      <c r="LWP178" s="3"/>
      <c r="LWQ178" s="3"/>
      <c r="LWR178" s="3"/>
      <c r="LWS178" s="3"/>
      <c r="LWT178" s="3"/>
      <c r="LWU178" s="3"/>
      <c r="LWV178" s="3"/>
      <c r="LWW178" s="3"/>
      <c r="LWX178" s="3"/>
      <c r="LWY178" s="3"/>
      <c r="LWZ178" s="3"/>
      <c r="LXA178" s="3"/>
      <c r="LXB178" s="3"/>
      <c r="LXC178" s="3"/>
      <c r="LXD178" s="3"/>
      <c r="LXE178" s="3"/>
      <c r="LXF178" s="3"/>
      <c r="LXG178" s="3"/>
      <c r="LXH178" s="3"/>
      <c r="LXI178" s="3"/>
      <c r="LXJ178" s="3"/>
      <c r="LXK178" s="3"/>
      <c r="LXL178" s="3"/>
      <c r="LXM178" s="3"/>
      <c r="LXN178" s="3"/>
      <c r="LXO178" s="3"/>
      <c r="LXP178" s="3"/>
      <c r="LXQ178" s="3"/>
      <c r="LXR178" s="3"/>
      <c r="LXS178" s="3"/>
      <c r="LXT178" s="3"/>
      <c r="LXU178" s="3"/>
      <c r="LXV178" s="3"/>
      <c r="LXW178" s="3"/>
      <c r="LXX178" s="3"/>
      <c r="LXY178" s="3"/>
      <c r="LXZ178" s="3"/>
      <c r="LYA178" s="3"/>
      <c r="LYB178" s="3"/>
      <c r="LYC178" s="3"/>
      <c r="LYD178" s="3"/>
      <c r="LYE178" s="3"/>
      <c r="LYF178" s="3"/>
      <c r="LYG178" s="3"/>
      <c r="LYH178" s="3"/>
      <c r="LYI178" s="3"/>
      <c r="LYJ178" s="3"/>
      <c r="LYK178" s="3"/>
      <c r="LYL178" s="3"/>
      <c r="LYM178" s="3"/>
      <c r="LYN178" s="3"/>
      <c r="LYO178" s="3"/>
      <c r="LYP178" s="3"/>
      <c r="LYQ178" s="3"/>
      <c r="LYR178" s="3"/>
      <c r="LYS178" s="3"/>
      <c r="LYT178" s="3"/>
      <c r="LYU178" s="3"/>
      <c r="LYV178" s="3"/>
      <c r="LYW178" s="3"/>
      <c r="LYX178" s="3"/>
      <c r="LYY178" s="3"/>
      <c r="LYZ178" s="3"/>
      <c r="LZA178" s="3"/>
      <c r="LZB178" s="3"/>
      <c r="LZC178" s="3"/>
      <c r="LZD178" s="3"/>
      <c r="LZE178" s="3"/>
      <c r="LZF178" s="3"/>
      <c r="LZG178" s="3"/>
      <c r="LZH178" s="3"/>
      <c r="LZI178" s="3"/>
      <c r="LZJ178" s="3"/>
      <c r="LZK178" s="3"/>
      <c r="LZL178" s="3"/>
      <c r="LZM178" s="3"/>
      <c r="LZN178" s="3"/>
      <c r="LZO178" s="3"/>
      <c r="LZP178" s="3"/>
      <c r="LZQ178" s="3"/>
      <c r="LZR178" s="3"/>
      <c r="LZS178" s="3"/>
      <c r="LZT178" s="3"/>
      <c r="LZU178" s="3"/>
      <c r="LZV178" s="3"/>
      <c r="LZW178" s="3"/>
      <c r="LZX178" s="3"/>
      <c r="LZY178" s="3"/>
      <c r="LZZ178" s="3"/>
      <c r="MAA178" s="3"/>
      <c r="MAB178" s="3"/>
      <c r="MAC178" s="3"/>
      <c r="MAD178" s="3"/>
      <c r="MAE178" s="3"/>
      <c r="MAF178" s="3"/>
      <c r="MAG178" s="3"/>
      <c r="MAH178" s="3"/>
      <c r="MAI178" s="3"/>
      <c r="MAJ178" s="3"/>
      <c r="MAK178" s="3"/>
      <c r="MAL178" s="3"/>
      <c r="MAM178" s="3"/>
      <c r="MAN178" s="3"/>
      <c r="MAO178" s="3"/>
      <c r="MAP178" s="3"/>
      <c r="MAQ178" s="3"/>
      <c r="MAR178" s="3"/>
      <c r="MAS178" s="3"/>
      <c r="MAT178" s="3"/>
      <c r="MAU178" s="3"/>
      <c r="MAV178" s="3"/>
      <c r="MAW178" s="3"/>
      <c r="MAX178" s="3"/>
      <c r="MAY178" s="3"/>
      <c r="MAZ178" s="3"/>
      <c r="MBA178" s="3"/>
      <c r="MBB178" s="3"/>
      <c r="MBC178" s="3"/>
      <c r="MBD178" s="3"/>
      <c r="MBE178" s="3"/>
      <c r="MBF178" s="3"/>
      <c r="MBG178" s="3"/>
      <c r="MBH178" s="3"/>
      <c r="MBI178" s="3"/>
      <c r="MBJ178" s="3"/>
      <c r="MBK178" s="3"/>
      <c r="MBL178" s="3"/>
      <c r="MBM178" s="3"/>
      <c r="MBN178" s="3"/>
      <c r="MBO178" s="3"/>
      <c r="MBP178" s="3"/>
      <c r="MBQ178" s="3"/>
      <c r="MBR178" s="3"/>
      <c r="MBS178" s="3"/>
      <c r="MBT178" s="3"/>
      <c r="MBU178" s="3"/>
      <c r="MBV178" s="3"/>
      <c r="MBW178" s="3"/>
      <c r="MBX178" s="3"/>
      <c r="MBY178" s="3"/>
      <c r="MBZ178" s="3"/>
      <c r="MCA178" s="3"/>
      <c r="MCB178" s="3"/>
      <c r="MCC178" s="3"/>
      <c r="MCD178" s="3"/>
      <c r="MCE178" s="3"/>
      <c r="MCF178" s="3"/>
      <c r="MCG178" s="3"/>
      <c r="MCH178" s="3"/>
      <c r="MCI178" s="3"/>
      <c r="MCJ178" s="3"/>
      <c r="MCK178" s="3"/>
      <c r="MCL178" s="3"/>
      <c r="MCM178" s="3"/>
      <c r="MCN178" s="3"/>
      <c r="MCO178" s="3"/>
      <c r="MCP178" s="3"/>
      <c r="MCQ178" s="3"/>
      <c r="MCR178" s="3"/>
      <c r="MCS178" s="3"/>
      <c r="MCT178" s="3"/>
      <c r="MCU178" s="3"/>
      <c r="MCV178" s="3"/>
      <c r="MCW178" s="3"/>
      <c r="MCX178" s="3"/>
      <c r="MCY178" s="3"/>
      <c r="MCZ178" s="3"/>
      <c r="MDA178" s="3"/>
      <c r="MDB178" s="3"/>
      <c r="MDC178" s="3"/>
      <c r="MDD178" s="3"/>
      <c r="MDE178" s="3"/>
      <c r="MDF178" s="3"/>
      <c r="MDG178" s="3"/>
      <c r="MDH178" s="3"/>
      <c r="MDI178" s="3"/>
      <c r="MDJ178" s="3"/>
      <c r="MDK178" s="3"/>
      <c r="MDL178" s="3"/>
      <c r="MDM178" s="3"/>
      <c r="MDN178" s="3"/>
      <c r="MDO178" s="3"/>
      <c r="MDP178" s="3"/>
      <c r="MDQ178" s="3"/>
      <c r="MDR178" s="3"/>
      <c r="MDS178" s="3"/>
      <c r="MDT178" s="3"/>
      <c r="MDU178" s="3"/>
      <c r="MDV178" s="3"/>
      <c r="MDW178" s="3"/>
      <c r="MDX178" s="3"/>
      <c r="MDY178" s="3"/>
      <c r="MDZ178" s="3"/>
      <c r="MEA178" s="3"/>
      <c r="MEB178" s="3"/>
      <c r="MEC178" s="3"/>
      <c r="MED178" s="3"/>
      <c r="MEE178" s="3"/>
      <c r="MEF178" s="3"/>
      <c r="MEG178" s="3"/>
      <c r="MEH178" s="3"/>
      <c r="MEI178" s="3"/>
      <c r="MEJ178" s="3"/>
      <c r="MEK178" s="3"/>
      <c r="MEL178" s="3"/>
      <c r="MEM178" s="3"/>
      <c r="MEN178" s="3"/>
      <c r="MEO178" s="3"/>
      <c r="MEP178" s="3"/>
      <c r="MEQ178" s="3"/>
      <c r="MER178" s="3"/>
      <c r="MES178" s="3"/>
      <c r="MET178" s="3"/>
      <c r="MEU178" s="3"/>
      <c r="MEV178" s="3"/>
      <c r="MEW178" s="3"/>
      <c r="MEX178" s="3"/>
      <c r="MEY178" s="3"/>
      <c r="MEZ178" s="3"/>
      <c r="MFA178" s="3"/>
      <c r="MFB178" s="3"/>
      <c r="MFC178" s="3"/>
      <c r="MFD178" s="3"/>
      <c r="MFE178" s="3"/>
      <c r="MFF178" s="3"/>
      <c r="MFG178" s="3"/>
      <c r="MFH178" s="3"/>
      <c r="MFI178" s="3"/>
      <c r="MFJ178" s="3"/>
      <c r="MFK178" s="3"/>
      <c r="MFL178" s="3"/>
      <c r="MFM178" s="3"/>
      <c r="MFN178" s="3"/>
      <c r="MFO178" s="3"/>
      <c r="MFP178" s="3"/>
      <c r="MFQ178" s="3"/>
      <c r="MFR178" s="3"/>
      <c r="MFS178" s="3"/>
      <c r="MFT178" s="3"/>
      <c r="MFU178" s="3"/>
      <c r="MFV178" s="3"/>
      <c r="MFW178" s="3"/>
      <c r="MFX178" s="3"/>
      <c r="MFY178" s="3"/>
      <c r="MFZ178" s="3"/>
      <c r="MGA178" s="3"/>
      <c r="MGB178" s="3"/>
      <c r="MGC178" s="3"/>
      <c r="MGD178" s="3"/>
      <c r="MGE178" s="3"/>
      <c r="MGF178" s="3"/>
      <c r="MGG178" s="3"/>
      <c r="MGH178" s="3"/>
      <c r="MGI178" s="3"/>
      <c r="MGJ178" s="3"/>
      <c r="MGK178" s="3"/>
      <c r="MGL178" s="3"/>
      <c r="MGM178" s="3"/>
      <c r="MGN178" s="3"/>
      <c r="MGO178" s="3"/>
      <c r="MGP178" s="3"/>
      <c r="MGQ178" s="3"/>
      <c r="MGR178" s="3"/>
      <c r="MGS178" s="3"/>
      <c r="MGT178" s="3"/>
      <c r="MGU178" s="3"/>
      <c r="MGV178" s="3"/>
      <c r="MGW178" s="3"/>
      <c r="MGX178" s="3"/>
      <c r="MGY178" s="3"/>
      <c r="MGZ178" s="3"/>
      <c r="MHA178" s="3"/>
      <c r="MHB178" s="3"/>
      <c r="MHC178" s="3"/>
      <c r="MHD178" s="3"/>
      <c r="MHE178" s="3"/>
      <c r="MHF178" s="3"/>
      <c r="MHG178" s="3"/>
      <c r="MHH178" s="3"/>
      <c r="MHI178" s="3"/>
      <c r="MHJ178" s="3"/>
      <c r="MHK178" s="3"/>
      <c r="MHL178" s="3"/>
      <c r="MHM178" s="3"/>
      <c r="MHN178" s="3"/>
      <c r="MHO178" s="3"/>
      <c r="MHP178" s="3"/>
      <c r="MHQ178" s="3"/>
      <c r="MHR178" s="3"/>
      <c r="MHS178" s="3"/>
      <c r="MHT178" s="3"/>
      <c r="MHU178" s="3"/>
      <c r="MHV178" s="3"/>
      <c r="MHW178" s="3"/>
      <c r="MHX178" s="3"/>
      <c r="MHY178" s="3"/>
      <c r="MHZ178" s="3"/>
      <c r="MIA178" s="3"/>
      <c r="MIB178" s="3"/>
      <c r="MIC178" s="3"/>
      <c r="MID178" s="3"/>
      <c r="MIE178" s="3"/>
      <c r="MIF178" s="3"/>
      <c r="MIG178" s="3"/>
      <c r="MIH178" s="3"/>
      <c r="MII178" s="3"/>
      <c r="MIJ178" s="3"/>
      <c r="MIK178" s="3"/>
      <c r="MIL178" s="3"/>
      <c r="MIM178" s="3"/>
      <c r="MIN178" s="3"/>
      <c r="MIO178" s="3"/>
      <c r="MIP178" s="3"/>
      <c r="MIQ178" s="3"/>
      <c r="MIR178" s="3"/>
      <c r="MIS178" s="3"/>
      <c r="MIT178" s="3"/>
      <c r="MIU178" s="3"/>
      <c r="MIV178" s="3"/>
      <c r="MIW178" s="3"/>
      <c r="MIX178" s="3"/>
      <c r="MIY178" s="3"/>
      <c r="MIZ178" s="3"/>
      <c r="MJA178" s="3"/>
      <c r="MJB178" s="3"/>
      <c r="MJC178" s="3"/>
      <c r="MJD178" s="3"/>
      <c r="MJE178" s="3"/>
      <c r="MJF178" s="3"/>
      <c r="MJG178" s="3"/>
      <c r="MJH178" s="3"/>
      <c r="MJI178" s="3"/>
      <c r="MJJ178" s="3"/>
      <c r="MJK178" s="3"/>
      <c r="MJL178" s="3"/>
      <c r="MJM178" s="3"/>
      <c r="MJN178" s="3"/>
      <c r="MJO178" s="3"/>
      <c r="MJP178" s="3"/>
      <c r="MJQ178" s="3"/>
      <c r="MJR178" s="3"/>
      <c r="MJS178" s="3"/>
      <c r="MJT178" s="3"/>
      <c r="MJU178" s="3"/>
      <c r="MJV178" s="3"/>
      <c r="MJW178" s="3"/>
      <c r="MJX178" s="3"/>
      <c r="MJY178" s="3"/>
      <c r="MJZ178" s="3"/>
      <c r="MKA178" s="3"/>
      <c r="MKB178" s="3"/>
      <c r="MKC178" s="3"/>
      <c r="MKD178" s="3"/>
      <c r="MKE178" s="3"/>
      <c r="MKF178" s="3"/>
      <c r="MKG178" s="3"/>
      <c r="MKH178" s="3"/>
      <c r="MKI178" s="3"/>
      <c r="MKJ178" s="3"/>
      <c r="MKK178" s="3"/>
      <c r="MKL178" s="3"/>
      <c r="MKM178" s="3"/>
      <c r="MKN178" s="3"/>
      <c r="MKO178" s="3"/>
      <c r="MKP178" s="3"/>
      <c r="MKQ178" s="3"/>
      <c r="MKR178" s="3"/>
      <c r="MKS178" s="3"/>
      <c r="MKT178" s="3"/>
      <c r="MKU178" s="3"/>
      <c r="MKV178" s="3"/>
      <c r="MKW178" s="3"/>
      <c r="MKX178" s="3"/>
      <c r="MKY178" s="3"/>
      <c r="MKZ178" s="3"/>
      <c r="MLA178" s="3"/>
      <c r="MLB178" s="3"/>
      <c r="MLC178" s="3"/>
      <c r="MLD178" s="3"/>
      <c r="MLE178" s="3"/>
      <c r="MLF178" s="3"/>
      <c r="MLG178" s="3"/>
      <c r="MLH178" s="3"/>
      <c r="MLI178" s="3"/>
      <c r="MLJ178" s="3"/>
      <c r="MLK178" s="3"/>
      <c r="MLL178" s="3"/>
      <c r="MLM178" s="3"/>
      <c r="MLN178" s="3"/>
      <c r="MLO178" s="3"/>
      <c r="MLP178" s="3"/>
      <c r="MLQ178" s="3"/>
      <c r="MLR178" s="3"/>
      <c r="MLS178" s="3"/>
      <c r="MLT178" s="3"/>
      <c r="MLU178" s="3"/>
      <c r="MLV178" s="3"/>
      <c r="MLW178" s="3"/>
      <c r="MLX178" s="3"/>
      <c r="MLY178" s="3"/>
      <c r="MLZ178" s="3"/>
      <c r="MMA178" s="3"/>
      <c r="MMB178" s="3"/>
      <c r="MMC178" s="3"/>
      <c r="MMD178" s="3"/>
      <c r="MME178" s="3"/>
      <c r="MMF178" s="3"/>
      <c r="MMG178" s="3"/>
      <c r="MMH178" s="3"/>
      <c r="MMI178" s="3"/>
      <c r="MMJ178" s="3"/>
      <c r="MMK178" s="3"/>
      <c r="MML178" s="3"/>
      <c r="MMM178" s="3"/>
      <c r="MMN178" s="3"/>
      <c r="MMO178" s="3"/>
      <c r="MMP178" s="3"/>
      <c r="MMQ178" s="3"/>
      <c r="MMR178" s="3"/>
      <c r="MMS178" s="3"/>
      <c r="MMT178" s="3"/>
      <c r="MMU178" s="3"/>
      <c r="MMV178" s="3"/>
      <c r="MMW178" s="3"/>
      <c r="MMX178" s="3"/>
      <c r="MMY178" s="3"/>
      <c r="MMZ178" s="3"/>
      <c r="MNA178" s="3"/>
      <c r="MNB178" s="3"/>
      <c r="MNC178" s="3"/>
      <c r="MND178" s="3"/>
      <c r="MNE178" s="3"/>
      <c r="MNF178" s="3"/>
      <c r="MNG178" s="3"/>
      <c r="MNH178" s="3"/>
      <c r="MNI178" s="3"/>
      <c r="MNJ178" s="3"/>
      <c r="MNK178" s="3"/>
      <c r="MNL178" s="3"/>
      <c r="MNM178" s="3"/>
      <c r="MNN178" s="3"/>
      <c r="MNO178" s="3"/>
      <c r="MNP178" s="3"/>
      <c r="MNQ178" s="3"/>
      <c r="MNR178" s="3"/>
      <c r="MNS178" s="3"/>
      <c r="MNT178" s="3"/>
      <c r="MNU178" s="3"/>
      <c r="MNV178" s="3"/>
      <c r="MNW178" s="3"/>
      <c r="MNX178" s="3"/>
      <c r="MNY178" s="3"/>
      <c r="MNZ178" s="3"/>
      <c r="MOA178" s="3"/>
      <c r="MOB178" s="3"/>
      <c r="MOC178" s="3"/>
      <c r="MOD178" s="3"/>
      <c r="MOE178" s="3"/>
      <c r="MOF178" s="3"/>
      <c r="MOG178" s="3"/>
      <c r="MOH178" s="3"/>
      <c r="MOI178" s="3"/>
      <c r="MOJ178" s="3"/>
      <c r="MOK178" s="3"/>
      <c r="MOL178" s="3"/>
      <c r="MOM178" s="3"/>
      <c r="MON178" s="3"/>
      <c r="MOO178" s="3"/>
      <c r="MOP178" s="3"/>
      <c r="MOQ178" s="3"/>
      <c r="MOR178" s="3"/>
      <c r="MOS178" s="3"/>
      <c r="MOT178" s="3"/>
      <c r="MOU178" s="3"/>
      <c r="MOV178" s="3"/>
      <c r="MOW178" s="3"/>
      <c r="MOX178" s="3"/>
      <c r="MOY178" s="3"/>
      <c r="MOZ178" s="3"/>
      <c r="MPA178" s="3"/>
      <c r="MPB178" s="3"/>
      <c r="MPC178" s="3"/>
      <c r="MPD178" s="3"/>
      <c r="MPE178" s="3"/>
      <c r="MPF178" s="3"/>
      <c r="MPG178" s="3"/>
      <c r="MPH178" s="3"/>
      <c r="MPI178" s="3"/>
      <c r="MPJ178" s="3"/>
      <c r="MPK178" s="3"/>
      <c r="MPL178" s="3"/>
      <c r="MPM178" s="3"/>
      <c r="MPN178" s="3"/>
      <c r="MPO178" s="3"/>
      <c r="MPP178" s="3"/>
      <c r="MPQ178" s="3"/>
      <c r="MPR178" s="3"/>
      <c r="MPS178" s="3"/>
      <c r="MPT178" s="3"/>
      <c r="MPU178" s="3"/>
      <c r="MPV178" s="3"/>
      <c r="MPW178" s="3"/>
      <c r="MPX178" s="3"/>
      <c r="MPY178" s="3"/>
      <c r="MPZ178" s="3"/>
      <c r="MQA178" s="3"/>
      <c r="MQB178" s="3"/>
      <c r="MQC178" s="3"/>
      <c r="MQD178" s="3"/>
      <c r="MQE178" s="3"/>
      <c r="MQF178" s="3"/>
      <c r="MQG178" s="3"/>
      <c r="MQH178" s="3"/>
      <c r="MQI178" s="3"/>
      <c r="MQJ178" s="3"/>
      <c r="MQK178" s="3"/>
      <c r="MQL178" s="3"/>
      <c r="MQM178" s="3"/>
      <c r="MQN178" s="3"/>
      <c r="MQO178" s="3"/>
      <c r="MQP178" s="3"/>
      <c r="MQQ178" s="3"/>
      <c r="MQR178" s="3"/>
      <c r="MQS178" s="3"/>
      <c r="MQT178" s="3"/>
      <c r="MQU178" s="3"/>
      <c r="MQV178" s="3"/>
      <c r="MQW178" s="3"/>
      <c r="MQX178" s="3"/>
      <c r="MQY178" s="3"/>
      <c r="MQZ178" s="3"/>
      <c r="MRA178" s="3"/>
      <c r="MRB178" s="3"/>
      <c r="MRC178" s="3"/>
      <c r="MRD178" s="3"/>
      <c r="MRE178" s="3"/>
      <c r="MRF178" s="3"/>
      <c r="MRG178" s="3"/>
      <c r="MRH178" s="3"/>
      <c r="MRI178" s="3"/>
      <c r="MRJ178" s="3"/>
      <c r="MRK178" s="3"/>
      <c r="MRL178" s="3"/>
      <c r="MRM178" s="3"/>
      <c r="MRN178" s="3"/>
      <c r="MRO178" s="3"/>
      <c r="MRP178" s="3"/>
      <c r="MRQ178" s="3"/>
      <c r="MRR178" s="3"/>
      <c r="MRS178" s="3"/>
      <c r="MRT178" s="3"/>
      <c r="MRU178" s="3"/>
      <c r="MRV178" s="3"/>
      <c r="MRW178" s="3"/>
      <c r="MRX178" s="3"/>
      <c r="MRY178" s="3"/>
      <c r="MRZ178" s="3"/>
      <c r="MSA178" s="3"/>
      <c r="MSB178" s="3"/>
      <c r="MSC178" s="3"/>
      <c r="MSD178" s="3"/>
      <c r="MSE178" s="3"/>
      <c r="MSF178" s="3"/>
      <c r="MSG178" s="3"/>
      <c r="MSH178" s="3"/>
      <c r="MSI178" s="3"/>
      <c r="MSJ178" s="3"/>
      <c r="MSK178" s="3"/>
      <c r="MSL178" s="3"/>
      <c r="MSM178" s="3"/>
      <c r="MSN178" s="3"/>
      <c r="MSO178" s="3"/>
      <c r="MSP178" s="3"/>
      <c r="MSQ178" s="3"/>
      <c r="MSR178" s="3"/>
      <c r="MSS178" s="3"/>
      <c r="MST178" s="3"/>
      <c r="MSU178" s="3"/>
      <c r="MSV178" s="3"/>
      <c r="MSW178" s="3"/>
      <c r="MSX178" s="3"/>
      <c r="MSY178" s="3"/>
      <c r="MSZ178" s="3"/>
      <c r="MTA178" s="3"/>
      <c r="MTB178" s="3"/>
      <c r="MTC178" s="3"/>
      <c r="MTD178" s="3"/>
      <c r="MTE178" s="3"/>
      <c r="MTF178" s="3"/>
      <c r="MTG178" s="3"/>
      <c r="MTH178" s="3"/>
      <c r="MTI178" s="3"/>
      <c r="MTJ178" s="3"/>
      <c r="MTK178" s="3"/>
      <c r="MTL178" s="3"/>
      <c r="MTM178" s="3"/>
      <c r="MTN178" s="3"/>
      <c r="MTO178" s="3"/>
      <c r="MTP178" s="3"/>
      <c r="MTQ178" s="3"/>
      <c r="MTR178" s="3"/>
      <c r="MTS178" s="3"/>
      <c r="MTT178" s="3"/>
      <c r="MTU178" s="3"/>
      <c r="MTV178" s="3"/>
      <c r="MTW178" s="3"/>
      <c r="MTX178" s="3"/>
      <c r="MTY178" s="3"/>
      <c r="MTZ178" s="3"/>
      <c r="MUA178" s="3"/>
      <c r="MUB178" s="3"/>
      <c r="MUC178" s="3"/>
      <c r="MUD178" s="3"/>
      <c r="MUE178" s="3"/>
      <c r="MUF178" s="3"/>
      <c r="MUG178" s="3"/>
      <c r="MUH178" s="3"/>
      <c r="MUI178" s="3"/>
      <c r="MUJ178" s="3"/>
      <c r="MUK178" s="3"/>
      <c r="MUL178" s="3"/>
      <c r="MUM178" s="3"/>
      <c r="MUN178" s="3"/>
      <c r="MUO178" s="3"/>
      <c r="MUP178" s="3"/>
      <c r="MUQ178" s="3"/>
      <c r="MUR178" s="3"/>
      <c r="MUS178" s="3"/>
      <c r="MUT178" s="3"/>
      <c r="MUU178" s="3"/>
      <c r="MUV178" s="3"/>
      <c r="MUW178" s="3"/>
      <c r="MUX178" s="3"/>
      <c r="MUY178" s="3"/>
      <c r="MUZ178" s="3"/>
      <c r="MVA178" s="3"/>
      <c r="MVB178" s="3"/>
      <c r="MVC178" s="3"/>
      <c r="MVD178" s="3"/>
      <c r="MVE178" s="3"/>
      <c r="MVF178" s="3"/>
      <c r="MVG178" s="3"/>
      <c r="MVH178" s="3"/>
      <c r="MVI178" s="3"/>
      <c r="MVJ178" s="3"/>
      <c r="MVK178" s="3"/>
      <c r="MVL178" s="3"/>
      <c r="MVM178" s="3"/>
      <c r="MVN178" s="3"/>
      <c r="MVO178" s="3"/>
      <c r="MVP178" s="3"/>
      <c r="MVQ178" s="3"/>
      <c r="MVR178" s="3"/>
      <c r="MVS178" s="3"/>
      <c r="MVT178" s="3"/>
      <c r="MVU178" s="3"/>
      <c r="MVV178" s="3"/>
      <c r="MVW178" s="3"/>
      <c r="MVX178" s="3"/>
      <c r="MVY178" s="3"/>
      <c r="MVZ178" s="3"/>
      <c r="MWA178" s="3"/>
      <c r="MWB178" s="3"/>
      <c r="MWC178" s="3"/>
      <c r="MWD178" s="3"/>
      <c r="MWE178" s="3"/>
      <c r="MWF178" s="3"/>
      <c r="MWG178" s="3"/>
      <c r="MWH178" s="3"/>
      <c r="MWI178" s="3"/>
      <c r="MWJ178" s="3"/>
      <c r="MWK178" s="3"/>
      <c r="MWL178" s="3"/>
      <c r="MWM178" s="3"/>
      <c r="MWN178" s="3"/>
      <c r="MWO178" s="3"/>
      <c r="MWP178" s="3"/>
      <c r="MWQ178" s="3"/>
      <c r="MWR178" s="3"/>
      <c r="MWS178" s="3"/>
      <c r="MWT178" s="3"/>
      <c r="MWU178" s="3"/>
      <c r="MWV178" s="3"/>
      <c r="MWW178" s="3"/>
      <c r="MWX178" s="3"/>
      <c r="MWY178" s="3"/>
      <c r="MWZ178" s="3"/>
      <c r="MXA178" s="3"/>
      <c r="MXB178" s="3"/>
      <c r="MXC178" s="3"/>
      <c r="MXD178" s="3"/>
      <c r="MXE178" s="3"/>
      <c r="MXF178" s="3"/>
      <c r="MXG178" s="3"/>
      <c r="MXH178" s="3"/>
      <c r="MXI178" s="3"/>
      <c r="MXJ178" s="3"/>
      <c r="MXK178" s="3"/>
      <c r="MXL178" s="3"/>
      <c r="MXM178" s="3"/>
      <c r="MXN178" s="3"/>
      <c r="MXO178" s="3"/>
      <c r="MXP178" s="3"/>
      <c r="MXQ178" s="3"/>
      <c r="MXR178" s="3"/>
      <c r="MXS178" s="3"/>
      <c r="MXT178" s="3"/>
      <c r="MXU178" s="3"/>
      <c r="MXV178" s="3"/>
      <c r="MXW178" s="3"/>
      <c r="MXX178" s="3"/>
      <c r="MXY178" s="3"/>
      <c r="MXZ178" s="3"/>
      <c r="MYA178" s="3"/>
      <c r="MYB178" s="3"/>
      <c r="MYC178" s="3"/>
      <c r="MYD178" s="3"/>
      <c r="MYE178" s="3"/>
      <c r="MYF178" s="3"/>
      <c r="MYG178" s="3"/>
      <c r="MYH178" s="3"/>
      <c r="MYI178" s="3"/>
      <c r="MYJ178" s="3"/>
      <c r="MYK178" s="3"/>
      <c r="MYL178" s="3"/>
      <c r="MYM178" s="3"/>
      <c r="MYN178" s="3"/>
      <c r="MYO178" s="3"/>
      <c r="MYP178" s="3"/>
      <c r="MYQ178" s="3"/>
      <c r="MYR178" s="3"/>
      <c r="MYS178" s="3"/>
      <c r="MYT178" s="3"/>
      <c r="MYU178" s="3"/>
      <c r="MYV178" s="3"/>
      <c r="MYW178" s="3"/>
      <c r="MYX178" s="3"/>
      <c r="MYY178" s="3"/>
      <c r="MYZ178" s="3"/>
      <c r="MZA178" s="3"/>
      <c r="MZB178" s="3"/>
      <c r="MZC178" s="3"/>
      <c r="MZD178" s="3"/>
      <c r="MZE178" s="3"/>
      <c r="MZF178" s="3"/>
      <c r="MZG178" s="3"/>
      <c r="MZH178" s="3"/>
      <c r="MZI178" s="3"/>
      <c r="MZJ178" s="3"/>
      <c r="MZK178" s="3"/>
      <c r="MZL178" s="3"/>
      <c r="MZM178" s="3"/>
      <c r="MZN178" s="3"/>
      <c r="MZO178" s="3"/>
      <c r="MZP178" s="3"/>
      <c r="MZQ178" s="3"/>
      <c r="MZR178" s="3"/>
      <c r="MZS178" s="3"/>
      <c r="MZT178" s="3"/>
      <c r="MZU178" s="3"/>
      <c r="MZV178" s="3"/>
      <c r="MZW178" s="3"/>
      <c r="MZX178" s="3"/>
      <c r="MZY178" s="3"/>
      <c r="MZZ178" s="3"/>
      <c r="NAA178" s="3"/>
      <c r="NAB178" s="3"/>
      <c r="NAC178" s="3"/>
      <c r="NAD178" s="3"/>
      <c r="NAE178" s="3"/>
      <c r="NAF178" s="3"/>
      <c r="NAG178" s="3"/>
      <c r="NAH178" s="3"/>
      <c r="NAI178" s="3"/>
      <c r="NAJ178" s="3"/>
      <c r="NAK178" s="3"/>
      <c r="NAL178" s="3"/>
      <c r="NAM178" s="3"/>
      <c r="NAN178" s="3"/>
      <c r="NAO178" s="3"/>
      <c r="NAP178" s="3"/>
      <c r="NAQ178" s="3"/>
      <c r="NAR178" s="3"/>
      <c r="NAS178" s="3"/>
      <c r="NAT178" s="3"/>
      <c r="NAU178" s="3"/>
      <c r="NAV178" s="3"/>
      <c r="NAW178" s="3"/>
      <c r="NAX178" s="3"/>
      <c r="NAY178" s="3"/>
      <c r="NAZ178" s="3"/>
      <c r="NBA178" s="3"/>
      <c r="NBB178" s="3"/>
      <c r="NBC178" s="3"/>
      <c r="NBD178" s="3"/>
      <c r="NBE178" s="3"/>
      <c r="NBF178" s="3"/>
      <c r="NBG178" s="3"/>
      <c r="NBH178" s="3"/>
      <c r="NBI178" s="3"/>
      <c r="NBJ178" s="3"/>
      <c r="NBK178" s="3"/>
      <c r="NBL178" s="3"/>
      <c r="NBM178" s="3"/>
      <c r="NBN178" s="3"/>
      <c r="NBO178" s="3"/>
      <c r="NBP178" s="3"/>
      <c r="NBQ178" s="3"/>
      <c r="NBR178" s="3"/>
      <c r="NBS178" s="3"/>
      <c r="NBT178" s="3"/>
      <c r="NBU178" s="3"/>
      <c r="NBV178" s="3"/>
      <c r="NBW178" s="3"/>
      <c r="NBX178" s="3"/>
      <c r="NBY178" s="3"/>
      <c r="NBZ178" s="3"/>
      <c r="NCA178" s="3"/>
      <c r="NCB178" s="3"/>
      <c r="NCC178" s="3"/>
      <c r="NCD178" s="3"/>
      <c r="NCE178" s="3"/>
      <c r="NCF178" s="3"/>
      <c r="NCG178" s="3"/>
      <c r="NCH178" s="3"/>
      <c r="NCI178" s="3"/>
      <c r="NCJ178" s="3"/>
      <c r="NCK178" s="3"/>
      <c r="NCL178" s="3"/>
      <c r="NCM178" s="3"/>
      <c r="NCN178" s="3"/>
      <c r="NCO178" s="3"/>
      <c r="NCP178" s="3"/>
      <c r="NCQ178" s="3"/>
      <c r="NCR178" s="3"/>
      <c r="NCS178" s="3"/>
      <c r="NCT178" s="3"/>
      <c r="NCU178" s="3"/>
      <c r="NCV178" s="3"/>
      <c r="NCW178" s="3"/>
      <c r="NCX178" s="3"/>
      <c r="NCY178" s="3"/>
      <c r="NCZ178" s="3"/>
      <c r="NDA178" s="3"/>
      <c r="NDB178" s="3"/>
      <c r="NDC178" s="3"/>
      <c r="NDD178" s="3"/>
      <c r="NDE178" s="3"/>
      <c r="NDF178" s="3"/>
      <c r="NDG178" s="3"/>
      <c r="NDH178" s="3"/>
      <c r="NDI178" s="3"/>
      <c r="NDJ178" s="3"/>
      <c r="NDK178" s="3"/>
      <c r="NDL178" s="3"/>
      <c r="NDM178" s="3"/>
      <c r="NDN178" s="3"/>
      <c r="NDO178" s="3"/>
      <c r="NDP178" s="3"/>
      <c r="NDQ178" s="3"/>
      <c r="NDR178" s="3"/>
      <c r="NDS178" s="3"/>
      <c r="NDT178" s="3"/>
      <c r="NDU178" s="3"/>
      <c r="NDV178" s="3"/>
      <c r="NDW178" s="3"/>
      <c r="NDX178" s="3"/>
      <c r="NDY178" s="3"/>
      <c r="NDZ178" s="3"/>
      <c r="NEA178" s="3"/>
      <c r="NEB178" s="3"/>
      <c r="NEC178" s="3"/>
      <c r="NED178" s="3"/>
      <c r="NEE178" s="3"/>
      <c r="NEF178" s="3"/>
      <c r="NEG178" s="3"/>
      <c r="NEH178" s="3"/>
      <c r="NEI178" s="3"/>
      <c r="NEJ178" s="3"/>
      <c r="NEK178" s="3"/>
      <c r="NEL178" s="3"/>
      <c r="NEM178" s="3"/>
      <c r="NEN178" s="3"/>
      <c r="NEO178" s="3"/>
      <c r="NEP178" s="3"/>
      <c r="NEQ178" s="3"/>
      <c r="NER178" s="3"/>
      <c r="NES178" s="3"/>
      <c r="NET178" s="3"/>
      <c r="NEU178" s="3"/>
      <c r="NEV178" s="3"/>
      <c r="NEW178" s="3"/>
      <c r="NEX178" s="3"/>
      <c r="NEY178" s="3"/>
      <c r="NEZ178" s="3"/>
      <c r="NFA178" s="3"/>
      <c r="NFB178" s="3"/>
      <c r="NFC178" s="3"/>
      <c r="NFD178" s="3"/>
      <c r="NFE178" s="3"/>
      <c r="NFF178" s="3"/>
      <c r="NFG178" s="3"/>
      <c r="NFH178" s="3"/>
      <c r="NFI178" s="3"/>
      <c r="NFJ178" s="3"/>
      <c r="NFK178" s="3"/>
      <c r="NFL178" s="3"/>
      <c r="NFM178" s="3"/>
      <c r="NFN178" s="3"/>
      <c r="NFO178" s="3"/>
      <c r="NFP178" s="3"/>
      <c r="NFQ178" s="3"/>
      <c r="NFR178" s="3"/>
      <c r="NFS178" s="3"/>
      <c r="NFT178" s="3"/>
      <c r="NFU178" s="3"/>
      <c r="NFV178" s="3"/>
      <c r="NFW178" s="3"/>
      <c r="NFX178" s="3"/>
      <c r="NFY178" s="3"/>
      <c r="NFZ178" s="3"/>
      <c r="NGA178" s="3"/>
      <c r="NGB178" s="3"/>
      <c r="NGC178" s="3"/>
      <c r="NGD178" s="3"/>
      <c r="NGE178" s="3"/>
      <c r="NGF178" s="3"/>
      <c r="NGG178" s="3"/>
      <c r="NGH178" s="3"/>
      <c r="NGI178" s="3"/>
      <c r="NGJ178" s="3"/>
      <c r="NGK178" s="3"/>
      <c r="NGL178" s="3"/>
      <c r="NGM178" s="3"/>
      <c r="NGN178" s="3"/>
      <c r="NGO178" s="3"/>
      <c r="NGP178" s="3"/>
      <c r="NGQ178" s="3"/>
      <c r="NGR178" s="3"/>
      <c r="NGS178" s="3"/>
      <c r="NGT178" s="3"/>
      <c r="NGU178" s="3"/>
      <c r="NGV178" s="3"/>
      <c r="NGW178" s="3"/>
      <c r="NGX178" s="3"/>
      <c r="NGY178" s="3"/>
      <c r="NGZ178" s="3"/>
      <c r="NHA178" s="3"/>
      <c r="NHB178" s="3"/>
      <c r="NHC178" s="3"/>
      <c r="NHD178" s="3"/>
      <c r="NHE178" s="3"/>
      <c r="NHF178" s="3"/>
      <c r="NHG178" s="3"/>
      <c r="NHH178" s="3"/>
      <c r="NHI178" s="3"/>
      <c r="NHJ178" s="3"/>
      <c r="NHK178" s="3"/>
      <c r="NHL178" s="3"/>
      <c r="NHM178" s="3"/>
      <c r="NHN178" s="3"/>
      <c r="NHO178" s="3"/>
      <c r="NHP178" s="3"/>
      <c r="NHQ178" s="3"/>
      <c r="NHR178" s="3"/>
      <c r="NHS178" s="3"/>
      <c r="NHT178" s="3"/>
      <c r="NHU178" s="3"/>
      <c r="NHV178" s="3"/>
      <c r="NHW178" s="3"/>
      <c r="NHX178" s="3"/>
      <c r="NHY178" s="3"/>
      <c r="NHZ178" s="3"/>
      <c r="NIA178" s="3"/>
      <c r="NIB178" s="3"/>
      <c r="NIC178" s="3"/>
      <c r="NID178" s="3"/>
      <c r="NIE178" s="3"/>
      <c r="NIF178" s="3"/>
      <c r="NIG178" s="3"/>
      <c r="NIH178" s="3"/>
      <c r="NII178" s="3"/>
      <c r="NIJ178" s="3"/>
      <c r="NIK178" s="3"/>
      <c r="NIL178" s="3"/>
      <c r="NIM178" s="3"/>
      <c r="NIN178" s="3"/>
      <c r="NIO178" s="3"/>
      <c r="NIP178" s="3"/>
      <c r="NIQ178" s="3"/>
      <c r="NIR178" s="3"/>
      <c r="NIS178" s="3"/>
      <c r="NIT178" s="3"/>
      <c r="NIU178" s="3"/>
      <c r="NIV178" s="3"/>
      <c r="NIW178" s="3"/>
      <c r="NIX178" s="3"/>
      <c r="NIY178" s="3"/>
      <c r="NIZ178" s="3"/>
      <c r="NJA178" s="3"/>
      <c r="NJB178" s="3"/>
      <c r="NJC178" s="3"/>
      <c r="NJD178" s="3"/>
      <c r="NJE178" s="3"/>
      <c r="NJF178" s="3"/>
      <c r="NJG178" s="3"/>
      <c r="NJH178" s="3"/>
      <c r="NJI178" s="3"/>
      <c r="NJJ178" s="3"/>
      <c r="NJK178" s="3"/>
      <c r="NJL178" s="3"/>
      <c r="NJM178" s="3"/>
      <c r="NJN178" s="3"/>
      <c r="NJO178" s="3"/>
      <c r="NJP178" s="3"/>
      <c r="NJQ178" s="3"/>
      <c r="NJR178" s="3"/>
      <c r="NJS178" s="3"/>
      <c r="NJT178" s="3"/>
      <c r="NJU178" s="3"/>
      <c r="NJV178" s="3"/>
      <c r="NJW178" s="3"/>
      <c r="NJX178" s="3"/>
      <c r="NJY178" s="3"/>
      <c r="NJZ178" s="3"/>
      <c r="NKA178" s="3"/>
      <c r="NKB178" s="3"/>
      <c r="NKC178" s="3"/>
      <c r="NKD178" s="3"/>
      <c r="NKE178" s="3"/>
      <c r="NKF178" s="3"/>
      <c r="NKG178" s="3"/>
      <c r="NKH178" s="3"/>
      <c r="NKI178" s="3"/>
      <c r="NKJ178" s="3"/>
      <c r="NKK178" s="3"/>
      <c r="NKL178" s="3"/>
      <c r="NKM178" s="3"/>
      <c r="NKN178" s="3"/>
      <c r="NKO178" s="3"/>
      <c r="NKP178" s="3"/>
      <c r="NKQ178" s="3"/>
      <c r="NKR178" s="3"/>
      <c r="NKS178" s="3"/>
      <c r="NKT178" s="3"/>
      <c r="NKU178" s="3"/>
      <c r="NKV178" s="3"/>
      <c r="NKW178" s="3"/>
      <c r="NKX178" s="3"/>
      <c r="NKY178" s="3"/>
      <c r="NKZ178" s="3"/>
      <c r="NLA178" s="3"/>
      <c r="NLB178" s="3"/>
      <c r="NLC178" s="3"/>
      <c r="NLD178" s="3"/>
      <c r="NLE178" s="3"/>
      <c r="NLF178" s="3"/>
      <c r="NLG178" s="3"/>
      <c r="NLH178" s="3"/>
      <c r="NLI178" s="3"/>
      <c r="NLJ178" s="3"/>
      <c r="NLK178" s="3"/>
      <c r="NLL178" s="3"/>
      <c r="NLM178" s="3"/>
      <c r="NLN178" s="3"/>
      <c r="NLO178" s="3"/>
      <c r="NLP178" s="3"/>
      <c r="NLQ178" s="3"/>
      <c r="NLR178" s="3"/>
      <c r="NLS178" s="3"/>
      <c r="NLT178" s="3"/>
      <c r="NLU178" s="3"/>
      <c r="NLV178" s="3"/>
      <c r="NLW178" s="3"/>
      <c r="NLX178" s="3"/>
      <c r="NLY178" s="3"/>
      <c r="NLZ178" s="3"/>
      <c r="NMA178" s="3"/>
      <c r="NMB178" s="3"/>
      <c r="NMC178" s="3"/>
      <c r="NMD178" s="3"/>
      <c r="NME178" s="3"/>
      <c r="NMF178" s="3"/>
      <c r="NMG178" s="3"/>
      <c r="NMH178" s="3"/>
      <c r="NMI178" s="3"/>
      <c r="NMJ178" s="3"/>
      <c r="NMK178" s="3"/>
      <c r="NML178" s="3"/>
      <c r="NMM178" s="3"/>
      <c r="NMN178" s="3"/>
      <c r="NMO178" s="3"/>
      <c r="NMP178" s="3"/>
      <c r="NMQ178" s="3"/>
      <c r="NMR178" s="3"/>
      <c r="NMS178" s="3"/>
      <c r="NMT178" s="3"/>
      <c r="NMU178" s="3"/>
      <c r="NMV178" s="3"/>
      <c r="NMW178" s="3"/>
      <c r="NMX178" s="3"/>
      <c r="NMY178" s="3"/>
      <c r="NMZ178" s="3"/>
      <c r="NNA178" s="3"/>
      <c r="NNB178" s="3"/>
      <c r="NNC178" s="3"/>
      <c r="NND178" s="3"/>
      <c r="NNE178" s="3"/>
      <c r="NNF178" s="3"/>
      <c r="NNG178" s="3"/>
      <c r="NNH178" s="3"/>
      <c r="NNI178" s="3"/>
      <c r="NNJ178" s="3"/>
      <c r="NNK178" s="3"/>
      <c r="NNL178" s="3"/>
      <c r="NNM178" s="3"/>
      <c r="NNN178" s="3"/>
      <c r="NNO178" s="3"/>
      <c r="NNP178" s="3"/>
      <c r="NNQ178" s="3"/>
      <c r="NNR178" s="3"/>
      <c r="NNS178" s="3"/>
      <c r="NNT178" s="3"/>
      <c r="NNU178" s="3"/>
      <c r="NNV178" s="3"/>
      <c r="NNW178" s="3"/>
      <c r="NNX178" s="3"/>
      <c r="NNY178" s="3"/>
      <c r="NNZ178" s="3"/>
      <c r="NOA178" s="3"/>
      <c r="NOB178" s="3"/>
      <c r="NOC178" s="3"/>
      <c r="NOD178" s="3"/>
      <c r="NOE178" s="3"/>
      <c r="NOF178" s="3"/>
      <c r="NOG178" s="3"/>
      <c r="NOH178" s="3"/>
      <c r="NOI178" s="3"/>
      <c r="NOJ178" s="3"/>
      <c r="NOK178" s="3"/>
      <c r="NOL178" s="3"/>
      <c r="NOM178" s="3"/>
      <c r="NON178" s="3"/>
      <c r="NOO178" s="3"/>
      <c r="NOP178" s="3"/>
      <c r="NOQ178" s="3"/>
      <c r="NOR178" s="3"/>
      <c r="NOS178" s="3"/>
      <c r="NOT178" s="3"/>
      <c r="NOU178" s="3"/>
      <c r="NOV178" s="3"/>
      <c r="NOW178" s="3"/>
      <c r="NOX178" s="3"/>
      <c r="NOY178" s="3"/>
      <c r="NOZ178" s="3"/>
      <c r="NPA178" s="3"/>
      <c r="NPB178" s="3"/>
      <c r="NPC178" s="3"/>
      <c r="NPD178" s="3"/>
      <c r="NPE178" s="3"/>
      <c r="NPF178" s="3"/>
      <c r="NPG178" s="3"/>
      <c r="NPH178" s="3"/>
      <c r="NPI178" s="3"/>
      <c r="NPJ178" s="3"/>
      <c r="NPK178" s="3"/>
      <c r="NPL178" s="3"/>
      <c r="NPM178" s="3"/>
      <c r="NPN178" s="3"/>
      <c r="NPO178" s="3"/>
      <c r="NPP178" s="3"/>
      <c r="NPQ178" s="3"/>
      <c r="NPR178" s="3"/>
      <c r="NPS178" s="3"/>
      <c r="NPT178" s="3"/>
      <c r="NPU178" s="3"/>
      <c r="NPV178" s="3"/>
      <c r="NPW178" s="3"/>
      <c r="NPX178" s="3"/>
      <c r="NPY178" s="3"/>
      <c r="NPZ178" s="3"/>
      <c r="NQA178" s="3"/>
      <c r="NQB178" s="3"/>
      <c r="NQC178" s="3"/>
      <c r="NQD178" s="3"/>
      <c r="NQE178" s="3"/>
      <c r="NQF178" s="3"/>
      <c r="NQG178" s="3"/>
      <c r="NQH178" s="3"/>
      <c r="NQI178" s="3"/>
      <c r="NQJ178" s="3"/>
      <c r="NQK178" s="3"/>
      <c r="NQL178" s="3"/>
      <c r="NQM178" s="3"/>
      <c r="NQN178" s="3"/>
      <c r="NQO178" s="3"/>
      <c r="NQP178" s="3"/>
      <c r="NQQ178" s="3"/>
      <c r="NQR178" s="3"/>
      <c r="NQS178" s="3"/>
      <c r="NQT178" s="3"/>
      <c r="NQU178" s="3"/>
      <c r="NQV178" s="3"/>
      <c r="NQW178" s="3"/>
      <c r="NQX178" s="3"/>
      <c r="NQY178" s="3"/>
      <c r="NQZ178" s="3"/>
      <c r="NRA178" s="3"/>
      <c r="NRB178" s="3"/>
      <c r="NRC178" s="3"/>
      <c r="NRD178" s="3"/>
      <c r="NRE178" s="3"/>
      <c r="NRF178" s="3"/>
      <c r="NRG178" s="3"/>
      <c r="NRH178" s="3"/>
      <c r="NRI178" s="3"/>
      <c r="NRJ178" s="3"/>
      <c r="NRK178" s="3"/>
      <c r="NRL178" s="3"/>
      <c r="NRM178" s="3"/>
      <c r="NRN178" s="3"/>
      <c r="NRO178" s="3"/>
      <c r="NRP178" s="3"/>
      <c r="NRQ178" s="3"/>
      <c r="NRR178" s="3"/>
      <c r="NRS178" s="3"/>
      <c r="NRT178" s="3"/>
      <c r="NRU178" s="3"/>
      <c r="NRV178" s="3"/>
      <c r="NRW178" s="3"/>
      <c r="NRX178" s="3"/>
      <c r="NRY178" s="3"/>
      <c r="NRZ178" s="3"/>
      <c r="NSA178" s="3"/>
      <c r="NSB178" s="3"/>
      <c r="NSC178" s="3"/>
      <c r="NSD178" s="3"/>
      <c r="NSE178" s="3"/>
      <c r="NSF178" s="3"/>
      <c r="NSG178" s="3"/>
      <c r="NSH178" s="3"/>
      <c r="NSI178" s="3"/>
      <c r="NSJ178" s="3"/>
      <c r="NSK178" s="3"/>
      <c r="NSL178" s="3"/>
      <c r="NSM178" s="3"/>
      <c r="NSN178" s="3"/>
      <c r="NSO178" s="3"/>
      <c r="NSP178" s="3"/>
      <c r="NSQ178" s="3"/>
      <c r="NSR178" s="3"/>
      <c r="NSS178" s="3"/>
      <c r="NST178" s="3"/>
      <c r="NSU178" s="3"/>
      <c r="NSV178" s="3"/>
      <c r="NSW178" s="3"/>
      <c r="NSX178" s="3"/>
      <c r="NSY178" s="3"/>
      <c r="NSZ178" s="3"/>
      <c r="NTA178" s="3"/>
      <c r="NTB178" s="3"/>
      <c r="NTC178" s="3"/>
      <c r="NTD178" s="3"/>
      <c r="NTE178" s="3"/>
      <c r="NTF178" s="3"/>
      <c r="NTG178" s="3"/>
      <c r="NTH178" s="3"/>
      <c r="NTI178" s="3"/>
      <c r="NTJ178" s="3"/>
      <c r="NTK178" s="3"/>
      <c r="NTL178" s="3"/>
      <c r="NTM178" s="3"/>
      <c r="NTN178" s="3"/>
      <c r="NTO178" s="3"/>
      <c r="NTP178" s="3"/>
      <c r="NTQ178" s="3"/>
      <c r="NTR178" s="3"/>
      <c r="NTS178" s="3"/>
      <c r="NTT178" s="3"/>
      <c r="NTU178" s="3"/>
      <c r="NTV178" s="3"/>
      <c r="NTW178" s="3"/>
      <c r="NTX178" s="3"/>
      <c r="NTY178" s="3"/>
      <c r="NTZ178" s="3"/>
      <c r="NUA178" s="3"/>
      <c r="NUB178" s="3"/>
      <c r="NUC178" s="3"/>
      <c r="NUD178" s="3"/>
      <c r="NUE178" s="3"/>
      <c r="NUF178" s="3"/>
      <c r="NUG178" s="3"/>
      <c r="NUH178" s="3"/>
      <c r="NUI178" s="3"/>
      <c r="NUJ178" s="3"/>
      <c r="NUK178" s="3"/>
      <c r="NUL178" s="3"/>
      <c r="NUM178" s="3"/>
      <c r="NUN178" s="3"/>
      <c r="NUO178" s="3"/>
      <c r="NUP178" s="3"/>
      <c r="NUQ178" s="3"/>
      <c r="NUR178" s="3"/>
      <c r="NUS178" s="3"/>
      <c r="NUT178" s="3"/>
      <c r="NUU178" s="3"/>
      <c r="NUV178" s="3"/>
      <c r="NUW178" s="3"/>
      <c r="NUX178" s="3"/>
      <c r="NUY178" s="3"/>
      <c r="NUZ178" s="3"/>
      <c r="NVA178" s="3"/>
      <c r="NVB178" s="3"/>
      <c r="NVC178" s="3"/>
      <c r="NVD178" s="3"/>
      <c r="NVE178" s="3"/>
      <c r="NVF178" s="3"/>
      <c r="NVG178" s="3"/>
      <c r="NVH178" s="3"/>
      <c r="NVI178" s="3"/>
      <c r="NVJ178" s="3"/>
      <c r="NVK178" s="3"/>
      <c r="NVL178" s="3"/>
      <c r="NVM178" s="3"/>
      <c r="NVN178" s="3"/>
      <c r="NVO178" s="3"/>
      <c r="NVP178" s="3"/>
      <c r="NVQ178" s="3"/>
      <c r="NVR178" s="3"/>
      <c r="NVS178" s="3"/>
      <c r="NVT178" s="3"/>
      <c r="NVU178" s="3"/>
      <c r="NVV178" s="3"/>
      <c r="NVW178" s="3"/>
      <c r="NVX178" s="3"/>
      <c r="NVY178" s="3"/>
      <c r="NVZ178" s="3"/>
      <c r="NWA178" s="3"/>
      <c r="NWB178" s="3"/>
      <c r="NWC178" s="3"/>
      <c r="NWD178" s="3"/>
      <c r="NWE178" s="3"/>
      <c r="NWF178" s="3"/>
      <c r="NWG178" s="3"/>
      <c r="NWH178" s="3"/>
      <c r="NWI178" s="3"/>
      <c r="NWJ178" s="3"/>
      <c r="NWK178" s="3"/>
      <c r="NWL178" s="3"/>
      <c r="NWM178" s="3"/>
      <c r="NWN178" s="3"/>
      <c r="NWO178" s="3"/>
      <c r="NWP178" s="3"/>
      <c r="NWQ178" s="3"/>
      <c r="NWR178" s="3"/>
      <c r="NWS178" s="3"/>
      <c r="NWT178" s="3"/>
      <c r="NWU178" s="3"/>
      <c r="NWV178" s="3"/>
      <c r="NWW178" s="3"/>
      <c r="NWX178" s="3"/>
      <c r="NWY178" s="3"/>
      <c r="NWZ178" s="3"/>
      <c r="NXA178" s="3"/>
      <c r="NXB178" s="3"/>
      <c r="NXC178" s="3"/>
      <c r="NXD178" s="3"/>
      <c r="NXE178" s="3"/>
      <c r="NXF178" s="3"/>
      <c r="NXG178" s="3"/>
      <c r="NXH178" s="3"/>
      <c r="NXI178" s="3"/>
      <c r="NXJ178" s="3"/>
      <c r="NXK178" s="3"/>
      <c r="NXL178" s="3"/>
      <c r="NXM178" s="3"/>
      <c r="NXN178" s="3"/>
      <c r="NXO178" s="3"/>
      <c r="NXP178" s="3"/>
      <c r="NXQ178" s="3"/>
      <c r="NXR178" s="3"/>
      <c r="NXS178" s="3"/>
      <c r="NXT178" s="3"/>
      <c r="NXU178" s="3"/>
      <c r="NXV178" s="3"/>
      <c r="NXW178" s="3"/>
      <c r="NXX178" s="3"/>
      <c r="NXY178" s="3"/>
      <c r="NXZ178" s="3"/>
      <c r="NYA178" s="3"/>
      <c r="NYB178" s="3"/>
      <c r="NYC178" s="3"/>
      <c r="NYD178" s="3"/>
      <c r="NYE178" s="3"/>
      <c r="NYF178" s="3"/>
      <c r="NYG178" s="3"/>
      <c r="NYH178" s="3"/>
      <c r="NYI178" s="3"/>
      <c r="NYJ178" s="3"/>
      <c r="NYK178" s="3"/>
      <c r="NYL178" s="3"/>
      <c r="NYM178" s="3"/>
      <c r="NYN178" s="3"/>
      <c r="NYO178" s="3"/>
      <c r="NYP178" s="3"/>
      <c r="NYQ178" s="3"/>
      <c r="NYR178" s="3"/>
      <c r="NYS178" s="3"/>
      <c r="NYT178" s="3"/>
      <c r="NYU178" s="3"/>
      <c r="NYV178" s="3"/>
      <c r="NYW178" s="3"/>
      <c r="NYX178" s="3"/>
      <c r="NYY178" s="3"/>
      <c r="NYZ178" s="3"/>
      <c r="NZA178" s="3"/>
      <c r="NZB178" s="3"/>
      <c r="NZC178" s="3"/>
      <c r="NZD178" s="3"/>
      <c r="NZE178" s="3"/>
      <c r="NZF178" s="3"/>
      <c r="NZG178" s="3"/>
      <c r="NZH178" s="3"/>
      <c r="NZI178" s="3"/>
      <c r="NZJ178" s="3"/>
      <c r="NZK178" s="3"/>
      <c r="NZL178" s="3"/>
      <c r="NZM178" s="3"/>
      <c r="NZN178" s="3"/>
      <c r="NZO178" s="3"/>
      <c r="NZP178" s="3"/>
      <c r="NZQ178" s="3"/>
      <c r="NZR178" s="3"/>
      <c r="NZS178" s="3"/>
      <c r="NZT178" s="3"/>
      <c r="NZU178" s="3"/>
      <c r="NZV178" s="3"/>
      <c r="NZW178" s="3"/>
      <c r="NZX178" s="3"/>
      <c r="NZY178" s="3"/>
      <c r="NZZ178" s="3"/>
      <c r="OAA178" s="3"/>
      <c r="OAB178" s="3"/>
      <c r="OAC178" s="3"/>
      <c r="OAD178" s="3"/>
      <c r="OAE178" s="3"/>
      <c r="OAF178" s="3"/>
      <c r="OAG178" s="3"/>
      <c r="OAH178" s="3"/>
      <c r="OAI178" s="3"/>
      <c r="OAJ178" s="3"/>
      <c r="OAK178" s="3"/>
      <c r="OAL178" s="3"/>
      <c r="OAM178" s="3"/>
      <c r="OAN178" s="3"/>
      <c r="OAO178" s="3"/>
      <c r="OAP178" s="3"/>
      <c r="OAQ178" s="3"/>
      <c r="OAR178" s="3"/>
      <c r="OAS178" s="3"/>
      <c r="OAT178" s="3"/>
      <c r="OAU178" s="3"/>
      <c r="OAV178" s="3"/>
      <c r="OAW178" s="3"/>
      <c r="OAX178" s="3"/>
      <c r="OAY178" s="3"/>
      <c r="OAZ178" s="3"/>
      <c r="OBA178" s="3"/>
      <c r="OBB178" s="3"/>
      <c r="OBC178" s="3"/>
      <c r="OBD178" s="3"/>
      <c r="OBE178" s="3"/>
      <c r="OBF178" s="3"/>
      <c r="OBG178" s="3"/>
      <c r="OBH178" s="3"/>
      <c r="OBI178" s="3"/>
      <c r="OBJ178" s="3"/>
      <c r="OBK178" s="3"/>
      <c r="OBL178" s="3"/>
      <c r="OBM178" s="3"/>
      <c r="OBN178" s="3"/>
      <c r="OBO178" s="3"/>
      <c r="OBP178" s="3"/>
      <c r="OBQ178" s="3"/>
      <c r="OBR178" s="3"/>
      <c r="OBS178" s="3"/>
      <c r="OBT178" s="3"/>
      <c r="OBU178" s="3"/>
      <c r="OBV178" s="3"/>
      <c r="OBW178" s="3"/>
      <c r="OBX178" s="3"/>
      <c r="OBY178" s="3"/>
      <c r="OBZ178" s="3"/>
      <c r="OCA178" s="3"/>
      <c r="OCB178" s="3"/>
      <c r="OCC178" s="3"/>
      <c r="OCD178" s="3"/>
      <c r="OCE178" s="3"/>
      <c r="OCF178" s="3"/>
      <c r="OCG178" s="3"/>
      <c r="OCH178" s="3"/>
      <c r="OCI178" s="3"/>
      <c r="OCJ178" s="3"/>
      <c r="OCK178" s="3"/>
      <c r="OCL178" s="3"/>
      <c r="OCM178" s="3"/>
      <c r="OCN178" s="3"/>
      <c r="OCO178" s="3"/>
      <c r="OCP178" s="3"/>
      <c r="OCQ178" s="3"/>
      <c r="OCR178" s="3"/>
      <c r="OCS178" s="3"/>
      <c r="OCT178" s="3"/>
      <c r="OCU178" s="3"/>
      <c r="OCV178" s="3"/>
      <c r="OCW178" s="3"/>
      <c r="OCX178" s="3"/>
      <c r="OCY178" s="3"/>
      <c r="OCZ178" s="3"/>
      <c r="ODA178" s="3"/>
      <c r="ODB178" s="3"/>
      <c r="ODC178" s="3"/>
      <c r="ODD178" s="3"/>
      <c r="ODE178" s="3"/>
      <c r="ODF178" s="3"/>
      <c r="ODG178" s="3"/>
      <c r="ODH178" s="3"/>
      <c r="ODI178" s="3"/>
      <c r="ODJ178" s="3"/>
      <c r="ODK178" s="3"/>
      <c r="ODL178" s="3"/>
      <c r="ODM178" s="3"/>
      <c r="ODN178" s="3"/>
      <c r="ODO178" s="3"/>
      <c r="ODP178" s="3"/>
      <c r="ODQ178" s="3"/>
      <c r="ODR178" s="3"/>
      <c r="ODS178" s="3"/>
      <c r="ODT178" s="3"/>
      <c r="ODU178" s="3"/>
      <c r="ODV178" s="3"/>
      <c r="ODW178" s="3"/>
      <c r="ODX178" s="3"/>
      <c r="ODY178" s="3"/>
      <c r="ODZ178" s="3"/>
      <c r="OEA178" s="3"/>
      <c r="OEB178" s="3"/>
      <c r="OEC178" s="3"/>
      <c r="OED178" s="3"/>
      <c r="OEE178" s="3"/>
      <c r="OEF178" s="3"/>
      <c r="OEG178" s="3"/>
      <c r="OEH178" s="3"/>
      <c r="OEI178" s="3"/>
      <c r="OEJ178" s="3"/>
      <c r="OEK178" s="3"/>
      <c r="OEL178" s="3"/>
      <c r="OEM178" s="3"/>
      <c r="OEN178" s="3"/>
      <c r="OEO178" s="3"/>
      <c r="OEP178" s="3"/>
      <c r="OEQ178" s="3"/>
      <c r="OER178" s="3"/>
      <c r="OES178" s="3"/>
      <c r="OET178" s="3"/>
      <c r="OEU178" s="3"/>
      <c r="OEV178" s="3"/>
      <c r="OEW178" s="3"/>
      <c r="OEX178" s="3"/>
      <c r="OEY178" s="3"/>
      <c r="OEZ178" s="3"/>
      <c r="OFA178" s="3"/>
      <c r="OFB178" s="3"/>
      <c r="OFC178" s="3"/>
      <c r="OFD178" s="3"/>
      <c r="OFE178" s="3"/>
      <c r="OFF178" s="3"/>
      <c r="OFG178" s="3"/>
      <c r="OFH178" s="3"/>
      <c r="OFI178" s="3"/>
      <c r="OFJ178" s="3"/>
      <c r="OFK178" s="3"/>
      <c r="OFL178" s="3"/>
      <c r="OFM178" s="3"/>
      <c r="OFN178" s="3"/>
      <c r="OFO178" s="3"/>
      <c r="OFP178" s="3"/>
      <c r="OFQ178" s="3"/>
      <c r="OFR178" s="3"/>
      <c r="OFS178" s="3"/>
      <c r="OFT178" s="3"/>
      <c r="OFU178" s="3"/>
      <c r="OFV178" s="3"/>
      <c r="OFW178" s="3"/>
      <c r="OFX178" s="3"/>
      <c r="OFY178" s="3"/>
      <c r="OFZ178" s="3"/>
      <c r="OGA178" s="3"/>
      <c r="OGB178" s="3"/>
      <c r="OGC178" s="3"/>
      <c r="OGD178" s="3"/>
      <c r="OGE178" s="3"/>
      <c r="OGF178" s="3"/>
      <c r="OGG178" s="3"/>
      <c r="OGH178" s="3"/>
      <c r="OGI178" s="3"/>
      <c r="OGJ178" s="3"/>
      <c r="OGK178" s="3"/>
      <c r="OGL178" s="3"/>
      <c r="OGM178" s="3"/>
      <c r="OGN178" s="3"/>
      <c r="OGO178" s="3"/>
      <c r="OGP178" s="3"/>
      <c r="OGQ178" s="3"/>
      <c r="OGR178" s="3"/>
      <c r="OGS178" s="3"/>
      <c r="OGT178" s="3"/>
      <c r="OGU178" s="3"/>
      <c r="OGV178" s="3"/>
      <c r="OGW178" s="3"/>
      <c r="OGX178" s="3"/>
      <c r="OGY178" s="3"/>
      <c r="OGZ178" s="3"/>
      <c r="OHA178" s="3"/>
      <c r="OHB178" s="3"/>
      <c r="OHC178" s="3"/>
      <c r="OHD178" s="3"/>
      <c r="OHE178" s="3"/>
      <c r="OHF178" s="3"/>
      <c r="OHG178" s="3"/>
      <c r="OHH178" s="3"/>
      <c r="OHI178" s="3"/>
      <c r="OHJ178" s="3"/>
      <c r="OHK178" s="3"/>
      <c r="OHL178" s="3"/>
      <c r="OHM178" s="3"/>
      <c r="OHN178" s="3"/>
      <c r="OHO178" s="3"/>
      <c r="OHP178" s="3"/>
      <c r="OHQ178" s="3"/>
      <c r="OHR178" s="3"/>
      <c r="OHS178" s="3"/>
      <c r="OHT178" s="3"/>
      <c r="OHU178" s="3"/>
      <c r="OHV178" s="3"/>
      <c r="OHW178" s="3"/>
      <c r="OHX178" s="3"/>
      <c r="OHY178" s="3"/>
      <c r="OHZ178" s="3"/>
      <c r="OIA178" s="3"/>
      <c r="OIB178" s="3"/>
      <c r="OIC178" s="3"/>
      <c r="OID178" s="3"/>
      <c r="OIE178" s="3"/>
      <c r="OIF178" s="3"/>
      <c r="OIG178" s="3"/>
      <c r="OIH178" s="3"/>
      <c r="OII178" s="3"/>
      <c r="OIJ178" s="3"/>
      <c r="OIK178" s="3"/>
      <c r="OIL178" s="3"/>
      <c r="OIM178" s="3"/>
      <c r="OIN178" s="3"/>
      <c r="OIO178" s="3"/>
      <c r="OIP178" s="3"/>
      <c r="OIQ178" s="3"/>
      <c r="OIR178" s="3"/>
      <c r="OIS178" s="3"/>
      <c r="OIT178" s="3"/>
      <c r="OIU178" s="3"/>
      <c r="OIV178" s="3"/>
      <c r="OIW178" s="3"/>
      <c r="OIX178" s="3"/>
      <c r="OIY178" s="3"/>
      <c r="OIZ178" s="3"/>
      <c r="OJA178" s="3"/>
      <c r="OJB178" s="3"/>
      <c r="OJC178" s="3"/>
      <c r="OJD178" s="3"/>
      <c r="OJE178" s="3"/>
      <c r="OJF178" s="3"/>
      <c r="OJG178" s="3"/>
      <c r="OJH178" s="3"/>
      <c r="OJI178" s="3"/>
      <c r="OJJ178" s="3"/>
      <c r="OJK178" s="3"/>
      <c r="OJL178" s="3"/>
      <c r="OJM178" s="3"/>
      <c r="OJN178" s="3"/>
      <c r="OJO178" s="3"/>
      <c r="OJP178" s="3"/>
      <c r="OJQ178" s="3"/>
      <c r="OJR178" s="3"/>
      <c r="OJS178" s="3"/>
      <c r="OJT178" s="3"/>
      <c r="OJU178" s="3"/>
      <c r="OJV178" s="3"/>
      <c r="OJW178" s="3"/>
      <c r="OJX178" s="3"/>
      <c r="OJY178" s="3"/>
      <c r="OJZ178" s="3"/>
      <c r="OKA178" s="3"/>
      <c r="OKB178" s="3"/>
      <c r="OKC178" s="3"/>
      <c r="OKD178" s="3"/>
      <c r="OKE178" s="3"/>
      <c r="OKF178" s="3"/>
      <c r="OKG178" s="3"/>
      <c r="OKH178" s="3"/>
      <c r="OKI178" s="3"/>
      <c r="OKJ178" s="3"/>
      <c r="OKK178" s="3"/>
      <c r="OKL178" s="3"/>
      <c r="OKM178" s="3"/>
      <c r="OKN178" s="3"/>
      <c r="OKO178" s="3"/>
      <c r="OKP178" s="3"/>
      <c r="OKQ178" s="3"/>
      <c r="OKR178" s="3"/>
      <c r="OKS178" s="3"/>
      <c r="OKT178" s="3"/>
      <c r="OKU178" s="3"/>
      <c r="OKV178" s="3"/>
      <c r="OKW178" s="3"/>
      <c r="OKX178" s="3"/>
      <c r="OKY178" s="3"/>
      <c r="OKZ178" s="3"/>
      <c r="OLA178" s="3"/>
      <c r="OLB178" s="3"/>
      <c r="OLC178" s="3"/>
      <c r="OLD178" s="3"/>
      <c r="OLE178" s="3"/>
      <c r="OLF178" s="3"/>
      <c r="OLG178" s="3"/>
      <c r="OLH178" s="3"/>
      <c r="OLI178" s="3"/>
      <c r="OLJ178" s="3"/>
      <c r="OLK178" s="3"/>
      <c r="OLL178" s="3"/>
      <c r="OLM178" s="3"/>
      <c r="OLN178" s="3"/>
      <c r="OLO178" s="3"/>
      <c r="OLP178" s="3"/>
      <c r="OLQ178" s="3"/>
      <c r="OLR178" s="3"/>
      <c r="OLS178" s="3"/>
      <c r="OLT178" s="3"/>
      <c r="OLU178" s="3"/>
      <c r="OLV178" s="3"/>
      <c r="OLW178" s="3"/>
      <c r="OLX178" s="3"/>
      <c r="OLY178" s="3"/>
      <c r="OLZ178" s="3"/>
      <c r="OMA178" s="3"/>
      <c r="OMB178" s="3"/>
      <c r="OMC178" s="3"/>
      <c r="OMD178" s="3"/>
      <c r="OME178" s="3"/>
      <c r="OMF178" s="3"/>
      <c r="OMG178" s="3"/>
      <c r="OMH178" s="3"/>
      <c r="OMI178" s="3"/>
      <c r="OMJ178" s="3"/>
      <c r="OMK178" s="3"/>
      <c r="OML178" s="3"/>
      <c r="OMM178" s="3"/>
      <c r="OMN178" s="3"/>
      <c r="OMO178" s="3"/>
      <c r="OMP178" s="3"/>
      <c r="OMQ178" s="3"/>
      <c r="OMR178" s="3"/>
      <c r="OMS178" s="3"/>
      <c r="OMT178" s="3"/>
      <c r="OMU178" s="3"/>
      <c r="OMV178" s="3"/>
      <c r="OMW178" s="3"/>
      <c r="OMX178" s="3"/>
      <c r="OMY178" s="3"/>
      <c r="OMZ178" s="3"/>
      <c r="ONA178" s="3"/>
      <c r="ONB178" s="3"/>
      <c r="ONC178" s="3"/>
      <c r="OND178" s="3"/>
      <c r="ONE178" s="3"/>
      <c r="ONF178" s="3"/>
      <c r="ONG178" s="3"/>
      <c r="ONH178" s="3"/>
      <c r="ONI178" s="3"/>
      <c r="ONJ178" s="3"/>
      <c r="ONK178" s="3"/>
      <c r="ONL178" s="3"/>
      <c r="ONM178" s="3"/>
      <c r="ONN178" s="3"/>
      <c r="ONO178" s="3"/>
      <c r="ONP178" s="3"/>
      <c r="ONQ178" s="3"/>
      <c r="ONR178" s="3"/>
      <c r="ONS178" s="3"/>
      <c r="ONT178" s="3"/>
      <c r="ONU178" s="3"/>
      <c r="ONV178" s="3"/>
      <c r="ONW178" s="3"/>
      <c r="ONX178" s="3"/>
      <c r="ONY178" s="3"/>
      <c r="ONZ178" s="3"/>
      <c r="OOA178" s="3"/>
      <c r="OOB178" s="3"/>
      <c r="OOC178" s="3"/>
      <c r="OOD178" s="3"/>
      <c r="OOE178" s="3"/>
      <c r="OOF178" s="3"/>
      <c r="OOG178" s="3"/>
      <c r="OOH178" s="3"/>
      <c r="OOI178" s="3"/>
      <c r="OOJ178" s="3"/>
      <c r="OOK178" s="3"/>
      <c r="OOL178" s="3"/>
      <c r="OOM178" s="3"/>
      <c r="OON178" s="3"/>
      <c r="OOO178" s="3"/>
      <c r="OOP178" s="3"/>
      <c r="OOQ178" s="3"/>
      <c r="OOR178" s="3"/>
      <c r="OOS178" s="3"/>
      <c r="OOT178" s="3"/>
      <c r="OOU178" s="3"/>
      <c r="OOV178" s="3"/>
      <c r="OOW178" s="3"/>
      <c r="OOX178" s="3"/>
      <c r="OOY178" s="3"/>
      <c r="OOZ178" s="3"/>
      <c r="OPA178" s="3"/>
      <c r="OPB178" s="3"/>
      <c r="OPC178" s="3"/>
      <c r="OPD178" s="3"/>
      <c r="OPE178" s="3"/>
      <c r="OPF178" s="3"/>
      <c r="OPG178" s="3"/>
      <c r="OPH178" s="3"/>
      <c r="OPI178" s="3"/>
      <c r="OPJ178" s="3"/>
      <c r="OPK178" s="3"/>
      <c r="OPL178" s="3"/>
      <c r="OPM178" s="3"/>
      <c r="OPN178" s="3"/>
      <c r="OPO178" s="3"/>
      <c r="OPP178" s="3"/>
      <c r="OPQ178" s="3"/>
      <c r="OPR178" s="3"/>
      <c r="OPS178" s="3"/>
      <c r="OPT178" s="3"/>
      <c r="OPU178" s="3"/>
      <c r="OPV178" s="3"/>
      <c r="OPW178" s="3"/>
      <c r="OPX178" s="3"/>
      <c r="OPY178" s="3"/>
      <c r="OPZ178" s="3"/>
      <c r="OQA178" s="3"/>
      <c r="OQB178" s="3"/>
      <c r="OQC178" s="3"/>
      <c r="OQD178" s="3"/>
      <c r="OQE178" s="3"/>
      <c r="OQF178" s="3"/>
      <c r="OQG178" s="3"/>
      <c r="OQH178" s="3"/>
      <c r="OQI178" s="3"/>
      <c r="OQJ178" s="3"/>
      <c r="OQK178" s="3"/>
      <c r="OQL178" s="3"/>
      <c r="OQM178" s="3"/>
      <c r="OQN178" s="3"/>
      <c r="OQO178" s="3"/>
      <c r="OQP178" s="3"/>
      <c r="OQQ178" s="3"/>
      <c r="OQR178" s="3"/>
      <c r="OQS178" s="3"/>
      <c r="OQT178" s="3"/>
      <c r="OQU178" s="3"/>
      <c r="OQV178" s="3"/>
      <c r="OQW178" s="3"/>
      <c r="OQX178" s="3"/>
      <c r="OQY178" s="3"/>
      <c r="OQZ178" s="3"/>
      <c r="ORA178" s="3"/>
      <c r="ORB178" s="3"/>
      <c r="ORC178" s="3"/>
      <c r="ORD178" s="3"/>
      <c r="ORE178" s="3"/>
      <c r="ORF178" s="3"/>
      <c r="ORG178" s="3"/>
      <c r="ORH178" s="3"/>
      <c r="ORI178" s="3"/>
      <c r="ORJ178" s="3"/>
      <c r="ORK178" s="3"/>
      <c r="ORL178" s="3"/>
      <c r="ORM178" s="3"/>
      <c r="ORN178" s="3"/>
      <c r="ORO178" s="3"/>
      <c r="ORP178" s="3"/>
      <c r="ORQ178" s="3"/>
      <c r="ORR178" s="3"/>
      <c r="ORS178" s="3"/>
      <c r="ORT178" s="3"/>
      <c r="ORU178" s="3"/>
      <c r="ORV178" s="3"/>
      <c r="ORW178" s="3"/>
      <c r="ORX178" s="3"/>
      <c r="ORY178" s="3"/>
      <c r="ORZ178" s="3"/>
      <c r="OSA178" s="3"/>
      <c r="OSB178" s="3"/>
      <c r="OSC178" s="3"/>
      <c r="OSD178" s="3"/>
      <c r="OSE178" s="3"/>
      <c r="OSF178" s="3"/>
      <c r="OSG178" s="3"/>
      <c r="OSH178" s="3"/>
      <c r="OSI178" s="3"/>
      <c r="OSJ178" s="3"/>
      <c r="OSK178" s="3"/>
      <c r="OSL178" s="3"/>
      <c r="OSM178" s="3"/>
      <c r="OSN178" s="3"/>
      <c r="OSO178" s="3"/>
      <c r="OSP178" s="3"/>
      <c r="OSQ178" s="3"/>
      <c r="OSR178" s="3"/>
      <c r="OSS178" s="3"/>
      <c r="OST178" s="3"/>
      <c r="OSU178" s="3"/>
      <c r="OSV178" s="3"/>
      <c r="OSW178" s="3"/>
      <c r="OSX178" s="3"/>
      <c r="OSY178" s="3"/>
      <c r="OSZ178" s="3"/>
      <c r="OTA178" s="3"/>
      <c r="OTB178" s="3"/>
      <c r="OTC178" s="3"/>
      <c r="OTD178" s="3"/>
      <c r="OTE178" s="3"/>
      <c r="OTF178" s="3"/>
      <c r="OTG178" s="3"/>
      <c r="OTH178" s="3"/>
      <c r="OTI178" s="3"/>
      <c r="OTJ178" s="3"/>
      <c r="OTK178" s="3"/>
      <c r="OTL178" s="3"/>
      <c r="OTM178" s="3"/>
      <c r="OTN178" s="3"/>
      <c r="OTO178" s="3"/>
      <c r="OTP178" s="3"/>
      <c r="OTQ178" s="3"/>
      <c r="OTR178" s="3"/>
      <c r="OTS178" s="3"/>
      <c r="OTT178" s="3"/>
      <c r="OTU178" s="3"/>
      <c r="OTV178" s="3"/>
      <c r="OTW178" s="3"/>
      <c r="OTX178" s="3"/>
      <c r="OTY178" s="3"/>
      <c r="OTZ178" s="3"/>
      <c r="OUA178" s="3"/>
      <c r="OUB178" s="3"/>
      <c r="OUC178" s="3"/>
      <c r="OUD178" s="3"/>
      <c r="OUE178" s="3"/>
      <c r="OUF178" s="3"/>
      <c r="OUG178" s="3"/>
      <c r="OUH178" s="3"/>
      <c r="OUI178" s="3"/>
      <c r="OUJ178" s="3"/>
      <c r="OUK178" s="3"/>
      <c r="OUL178" s="3"/>
      <c r="OUM178" s="3"/>
      <c r="OUN178" s="3"/>
      <c r="OUO178" s="3"/>
      <c r="OUP178" s="3"/>
      <c r="OUQ178" s="3"/>
      <c r="OUR178" s="3"/>
      <c r="OUS178" s="3"/>
      <c r="OUT178" s="3"/>
      <c r="OUU178" s="3"/>
      <c r="OUV178" s="3"/>
      <c r="OUW178" s="3"/>
      <c r="OUX178" s="3"/>
      <c r="OUY178" s="3"/>
      <c r="OUZ178" s="3"/>
      <c r="OVA178" s="3"/>
      <c r="OVB178" s="3"/>
      <c r="OVC178" s="3"/>
      <c r="OVD178" s="3"/>
      <c r="OVE178" s="3"/>
      <c r="OVF178" s="3"/>
      <c r="OVG178" s="3"/>
      <c r="OVH178" s="3"/>
      <c r="OVI178" s="3"/>
      <c r="OVJ178" s="3"/>
      <c r="OVK178" s="3"/>
      <c r="OVL178" s="3"/>
      <c r="OVM178" s="3"/>
      <c r="OVN178" s="3"/>
      <c r="OVO178" s="3"/>
      <c r="OVP178" s="3"/>
      <c r="OVQ178" s="3"/>
      <c r="OVR178" s="3"/>
      <c r="OVS178" s="3"/>
      <c r="OVT178" s="3"/>
      <c r="OVU178" s="3"/>
      <c r="OVV178" s="3"/>
      <c r="OVW178" s="3"/>
      <c r="OVX178" s="3"/>
      <c r="OVY178" s="3"/>
      <c r="OVZ178" s="3"/>
      <c r="OWA178" s="3"/>
      <c r="OWB178" s="3"/>
      <c r="OWC178" s="3"/>
      <c r="OWD178" s="3"/>
      <c r="OWE178" s="3"/>
      <c r="OWF178" s="3"/>
      <c r="OWG178" s="3"/>
      <c r="OWH178" s="3"/>
      <c r="OWI178" s="3"/>
      <c r="OWJ178" s="3"/>
      <c r="OWK178" s="3"/>
      <c r="OWL178" s="3"/>
      <c r="OWM178" s="3"/>
      <c r="OWN178" s="3"/>
      <c r="OWO178" s="3"/>
      <c r="OWP178" s="3"/>
      <c r="OWQ178" s="3"/>
      <c r="OWR178" s="3"/>
      <c r="OWS178" s="3"/>
      <c r="OWT178" s="3"/>
      <c r="OWU178" s="3"/>
      <c r="OWV178" s="3"/>
      <c r="OWW178" s="3"/>
      <c r="OWX178" s="3"/>
      <c r="OWY178" s="3"/>
      <c r="OWZ178" s="3"/>
      <c r="OXA178" s="3"/>
      <c r="OXB178" s="3"/>
      <c r="OXC178" s="3"/>
      <c r="OXD178" s="3"/>
      <c r="OXE178" s="3"/>
      <c r="OXF178" s="3"/>
      <c r="OXG178" s="3"/>
      <c r="OXH178" s="3"/>
      <c r="OXI178" s="3"/>
      <c r="OXJ178" s="3"/>
      <c r="OXK178" s="3"/>
      <c r="OXL178" s="3"/>
      <c r="OXM178" s="3"/>
      <c r="OXN178" s="3"/>
      <c r="OXO178" s="3"/>
      <c r="OXP178" s="3"/>
      <c r="OXQ178" s="3"/>
      <c r="OXR178" s="3"/>
      <c r="OXS178" s="3"/>
      <c r="OXT178" s="3"/>
      <c r="OXU178" s="3"/>
      <c r="OXV178" s="3"/>
      <c r="OXW178" s="3"/>
      <c r="OXX178" s="3"/>
      <c r="OXY178" s="3"/>
      <c r="OXZ178" s="3"/>
      <c r="OYA178" s="3"/>
      <c r="OYB178" s="3"/>
      <c r="OYC178" s="3"/>
      <c r="OYD178" s="3"/>
      <c r="OYE178" s="3"/>
      <c r="OYF178" s="3"/>
      <c r="OYG178" s="3"/>
      <c r="OYH178" s="3"/>
      <c r="OYI178" s="3"/>
      <c r="OYJ178" s="3"/>
      <c r="OYK178" s="3"/>
      <c r="OYL178" s="3"/>
      <c r="OYM178" s="3"/>
      <c r="OYN178" s="3"/>
      <c r="OYO178" s="3"/>
      <c r="OYP178" s="3"/>
      <c r="OYQ178" s="3"/>
      <c r="OYR178" s="3"/>
      <c r="OYS178" s="3"/>
      <c r="OYT178" s="3"/>
      <c r="OYU178" s="3"/>
      <c r="OYV178" s="3"/>
      <c r="OYW178" s="3"/>
      <c r="OYX178" s="3"/>
      <c r="OYY178" s="3"/>
      <c r="OYZ178" s="3"/>
      <c r="OZA178" s="3"/>
      <c r="OZB178" s="3"/>
      <c r="OZC178" s="3"/>
      <c r="OZD178" s="3"/>
      <c r="OZE178" s="3"/>
      <c r="OZF178" s="3"/>
      <c r="OZG178" s="3"/>
      <c r="OZH178" s="3"/>
      <c r="OZI178" s="3"/>
      <c r="OZJ178" s="3"/>
      <c r="OZK178" s="3"/>
      <c r="OZL178" s="3"/>
      <c r="OZM178" s="3"/>
      <c r="OZN178" s="3"/>
      <c r="OZO178" s="3"/>
      <c r="OZP178" s="3"/>
      <c r="OZQ178" s="3"/>
      <c r="OZR178" s="3"/>
      <c r="OZS178" s="3"/>
      <c r="OZT178" s="3"/>
      <c r="OZU178" s="3"/>
      <c r="OZV178" s="3"/>
      <c r="OZW178" s="3"/>
      <c r="OZX178" s="3"/>
      <c r="OZY178" s="3"/>
      <c r="OZZ178" s="3"/>
      <c r="PAA178" s="3"/>
      <c r="PAB178" s="3"/>
      <c r="PAC178" s="3"/>
      <c r="PAD178" s="3"/>
      <c r="PAE178" s="3"/>
      <c r="PAF178" s="3"/>
      <c r="PAG178" s="3"/>
      <c r="PAH178" s="3"/>
      <c r="PAI178" s="3"/>
      <c r="PAJ178" s="3"/>
      <c r="PAK178" s="3"/>
      <c r="PAL178" s="3"/>
      <c r="PAM178" s="3"/>
      <c r="PAN178" s="3"/>
      <c r="PAO178" s="3"/>
      <c r="PAP178" s="3"/>
      <c r="PAQ178" s="3"/>
      <c r="PAR178" s="3"/>
      <c r="PAS178" s="3"/>
      <c r="PAT178" s="3"/>
      <c r="PAU178" s="3"/>
      <c r="PAV178" s="3"/>
      <c r="PAW178" s="3"/>
      <c r="PAX178" s="3"/>
      <c r="PAY178" s="3"/>
      <c r="PAZ178" s="3"/>
      <c r="PBA178" s="3"/>
      <c r="PBB178" s="3"/>
      <c r="PBC178" s="3"/>
      <c r="PBD178" s="3"/>
      <c r="PBE178" s="3"/>
      <c r="PBF178" s="3"/>
      <c r="PBG178" s="3"/>
      <c r="PBH178" s="3"/>
      <c r="PBI178" s="3"/>
      <c r="PBJ178" s="3"/>
      <c r="PBK178" s="3"/>
      <c r="PBL178" s="3"/>
      <c r="PBM178" s="3"/>
      <c r="PBN178" s="3"/>
      <c r="PBO178" s="3"/>
      <c r="PBP178" s="3"/>
      <c r="PBQ178" s="3"/>
      <c r="PBR178" s="3"/>
      <c r="PBS178" s="3"/>
      <c r="PBT178" s="3"/>
      <c r="PBU178" s="3"/>
      <c r="PBV178" s="3"/>
      <c r="PBW178" s="3"/>
      <c r="PBX178" s="3"/>
      <c r="PBY178" s="3"/>
      <c r="PBZ178" s="3"/>
      <c r="PCA178" s="3"/>
      <c r="PCB178" s="3"/>
      <c r="PCC178" s="3"/>
      <c r="PCD178" s="3"/>
      <c r="PCE178" s="3"/>
      <c r="PCF178" s="3"/>
      <c r="PCG178" s="3"/>
      <c r="PCH178" s="3"/>
      <c r="PCI178" s="3"/>
      <c r="PCJ178" s="3"/>
      <c r="PCK178" s="3"/>
      <c r="PCL178" s="3"/>
      <c r="PCM178" s="3"/>
      <c r="PCN178" s="3"/>
      <c r="PCO178" s="3"/>
      <c r="PCP178" s="3"/>
      <c r="PCQ178" s="3"/>
      <c r="PCR178" s="3"/>
      <c r="PCS178" s="3"/>
      <c r="PCT178" s="3"/>
      <c r="PCU178" s="3"/>
      <c r="PCV178" s="3"/>
      <c r="PCW178" s="3"/>
      <c r="PCX178" s="3"/>
      <c r="PCY178" s="3"/>
      <c r="PCZ178" s="3"/>
      <c r="PDA178" s="3"/>
      <c r="PDB178" s="3"/>
      <c r="PDC178" s="3"/>
      <c r="PDD178" s="3"/>
      <c r="PDE178" s="3"/>
      <c r="PDF178" s="3"/>
      <c r="PDG178" s="3"/>
      <c r="PDH178" s="3"/>
      <c r="PDI178" s="3"/>
      <c r="PDJ178" s="3"/>
      <c r="PDK178" s="3"/>
      <c r="PDL178" s="3"/>
      <c r="PDM178" s="3"/>
      <c r="PDN178" s="3"/>
      <c r="PDO178" s="3"/>
      <c r="PDP178" s="3"/>
      <c r="PDQ178" s="3"/>
      <c r="PDR178" s="3"/>
      <c r="PDS178" s="3"/>
      <c r="PDT178" s="3"/>
      <c r="PDU178" s="3"/>
      <c r="PDV178" s="3"/>
      <c r="PDW178" s="3"/>
      <c r="PDX178" s="3"/>
      <c r="PDY178" s="3"/>
      <c r="PDZ178" s="3"/>
      <c r="PEA178" s="3"/>
      <c r="PEB178" s="3"/>
      <c r="PEC178" s="3"/>
      <c r="PED178" s="3"/>
      <c r="PEE178" s="3"/>
      <c r="PEF178" s="3"/>
      <c r="PEG178" s="3"/>
      <c r="PEH178" s="3"/>
      <c r="PEI178" s="3"/>
      <c r="PEJ178" s="3"/>
      <c r="PEK178" s="3"/>
      <c r="PEL178" s="3"/>
      <c r="PEM178" s="3"/>
      <c r="PEN178" s="3"/>
      <c r="PEO178" s="3"/>
      <c r="PEP178" s="3"/>
      <c r="PEQ178" s="3"/>
      <c r="PER178" s="3"/>
      <c r="PES178" s="3"/>
      <c r="PET178" s="3"/>
      <c r="PEU178" s="3"/>
      <c r="PEV178" s="3"/>
      <c r="PEW178" s="3"/>
      <c r="PEX178" s="3"/>
      <c r="PEY178" s="3"/>
      <c r="PEZ178" s="3"/>
      <c r="PFA178" s="3"/>
      <c r="PFB178" s="3"/>
      <c r="PFC178" s="3"/>
      <c r="PFD178" s="3"/>
      <c r="PFE178" s="3"/>
      <c r="PFF178" s="3"/>
      <c r="PFG178" s="3"/>
      <c r="PFH178" s="3"/>
      <c r="PFI178" s="3"/>
      <c r="PFJ178" s="3"/>
      <c r="PFK178" s="3"/>
      <c r="PFL178" s="3"/>
      <c r="PFM178" s="3"/>
      <c r="PFN178" s="3"/>
      <c r="PFO178" s="3"/>
      <c r="PFP178" s="3"/>
      <c r="PFQ178" s="3"/>
      <c r="PFR178" s="3"/>
      <c r="PFS178" s="3"/>
      <c r="PFT178" s="3"/>
      <c r="PFU178" s="3"/>
      <c r="PFV178" s="3"/>
      <c r="PFW178" s="3"/>
      <c r="PFX178" s="3"/>
      <c r="PFY178" s="3"/>
      <c r="PFZ178" s="3"/>
      <c r="PGA178" s="3"/>
      <c r="PGB178" s="3"/>
      <c r="PGC178" s="3"/>
      <c r="PGD178" s="3"/>
      <c r="PGE178" s="3"/>
      <c r="PGF178" s="3"/>
      <c r="PGG178" s="3"/>
      <c r="PGH178" s="3"/>
      <c r="PGI178" s="3"/>
      <c r="PGJ178" s="3"/>
      <c r="PGK178" s="3"/>
      <c r="PGL178" s="3"/>
      <c r="PGM178" s="3"/>
      <c r="PGN178" s="3"/>
      <c r="PGO178" s="3"/>
      <c r="PGP178" s="3"/>
      <c r="PGQ178" s="3"/>
      <c r="PGR178" s="3"/>
      <c r="PGS178" s="3"/>
      <c r="PGT178" s="3"/>
      <c r="PGU178" s="3"/>
      <c r="PGV178" s="3"/>
      <c r="PGW178" s="3"/>
      <c r="PGX178" s="3"/>
      <c r="PGY178" s="3"/>
      <c r="PGZ178" s="3"/>
      <c r="PHA178" s="3"/>
      <c r="PHB178" s="3"/>
      <c r="PHC178" s="3"/>
      <c r="PHD178" s="3"/>
      <c r="PHE178" s="3"/>
      <c r="PHF178" s="3"/>
      <c r="PHG178" s="3"/>
      <c r="PHH178" s="3"/>
      <c r="PHI178" s="3"/>
      <c r="PHJ178" s="3"/>
      <c r="PHK178" s="3"/>
      <c r="PHL178" s="3"/>
      <c r="PHM178" s="3"/>
      <c r="PHN178" s="3"/>
      <c r="PHO178" s="3"/>
      <c r="PHP178" s="3"/>
      <c r="PHQ178" s="3"/>
      <c r="PHR178" s="3"/>
      <c r="PHS178" s="3"/>
      <c r="PHT178" s="3"/>
      <c r="PHU178" s="3"/>
      <c r="PHV178" s="3"/>
      <c r="PHW178" s="3"/>
      <c r="PHX178" s="3"/>
      <c r="PHY178" s="3"/>
      <c r="PHZ178" s="3"/>
      <c r="PIA178" s="3"/>
      <c r="PIB178" s="3"/>
      <c r="PIC178" s="3"/>
      <c r="PID178" s="3"/>
      <c r="PIE178" s="3"/>
      <c r="PIF178" s="3"/>
      <c r="PIG178" s="3"/>
      <c r="PIH178" s="3"/>
      <c r="PII178" s="3"/>
      <c r="PIJ178" s="3"/>
      <c r="PIK178" s="3"/>
      <c r="PIL178" s="3"/>
      <c r="PIM178" s="3"/>
      <c r="PIN178" s="3"/>
      <c r="PIO178" s="3"/>
      <c r="PIP178" s="3"/>
      <c r="PIQ178" s="3"/>
      <c r="PIR178" s="3"/>
      <c r="PIS178" s="3"/>
      <c r="PIT178" s="3"/>
      <c r="PIU178" s="3"/>
      <c r="PIV178" s="3"/>
      <c r="PIW178" s="3"/>
      <c r="PIX178" s="3"/>
      <c r="PIY178" s="3"/>
      <c r="PIZ178" s="3"/>
      <c r="PJA178" s="3"/>
      <c r="PJB178" s="3"/>
      <c r="PJC178" s="3"/>
      <c r="PJD178" s="3"/>
      <c r="PJE178" s="3"/>
      <c r="PJF178" s="3"/>
      <c r="PJG178" s="3"/>
      <c r="PJH178" s="3"/>
      <c r="PJI178" s="3"/>
      <c r="PJJ178" s="3"/>
      <c r="PJK178" s="3"/>
      <c r="PJL178" s="3"/>
      <c r="PJM178" s="3"/>
      <c r="PJN178" s="3"/>
      <c r="PJO178" s="3"/>
      <c r="PJP178" s="3"/>
      <c r="PJQ178" s="3"/>
      <c r="PJR178" s="3"/>
      <c r="PJS178" s="3"/>
      <c r="PJT178" s="3"/>
      <c r="PJU178" s="3"/>
      <c r="PJV178" s="3"/>
      <c r="PJW178" s="3"/>
      <c r="PJX178" s="3"/>
      <c r="PJY178" s="3"/>
      <c r="PJZ178" s="3"/>
      <c r="PKA178" s="3"/>
      <c r="PKB178" s="3"/>
      <c r="PKC178" s="3"/>
      <c r="PKD178" s="3"/>
      <c r="PKE178" s="3"/>
      <c r="PKF178" s="3"/>
      <c r="PKG178" s="3"/>
      <c r="PKH178" s="3"/>
      <c r="PKI178" s="3"/>
      <c r="PKJ178" s="3"/>
      <c r="PKK178" s="3"/>
      <c r="PKL178" s="3"/>
      <c r="PKM178" s="3"/>
      <c r="PKN178" s="3"/>
      <c r="PKO178" s="3"/>
      <c r="PKP178" s="3"/>
      <c r="PKQ178" s="3"/>
      <c r="PKR178" s="3"/>
      <c r="PKS178" s="3"/>
      <c r="PKT178" s="3"/>
      <c r="PKU178" s="3"/>
      <c r="PKV178" s="3"/>
      <c r="PKW178" s="3"/>
      <c r="PKX178" s="3"/>
      <c r="PKY178" s="3"/>
      <c r="PKZ178" s="3"/>
      <c r="PLA178" s="3"/>
      <c r="PLB178" s="3"/>
      <c r="PLC178" s="3"/>
      <c r="PLD178" s="3"/>
      <c r="PLE178" s="3"/>
      <c r="PLF178" s="3"/>
      <c r="PLG178" s="3"/>
      <c r="PLH178" s="3"/>
      <c r="PLI178" s="3"/>
      <c r="PLJ178" s="3"/>
      <c r="PLK178" s="3"/>
      <c r="PLL178" s="3"/>
      <c r="PLM178" s="3"/>
      <c r="PLN178" s="3"/>
      <c r="PLO178" s="3"/>
      <c r="PLP178" s="3"/>
      <c r="PLQ178" s="3"/>
      <c r="PLR178" s="3"/>
      <c r="PLS178" s="3"/>
      <c r="PLT178" s="3"/>
      <c r="PLU178" s="3"/>
      <c r="PLV178" s="3"/>
      <c r="PLW178" s="3"/>
      <c r="PLX178" s="3"/>
      <c r="PLY178" s="3"/>
      <c r="PLZ178" s="3"/>
      <c r="PMA178" s="3"/>
      <c r="PMB178" s="3"/>
      <c r="PMC178" s="3"/>
      <c r="PMD178" s="3"/>
      <c r="PME178" s="3"/>
      <c r="PMF178" s="3"/>
      <c r="PMG178" s="3"/>
      <c r="PMH178" s="3"/>
      <c r="PMI178" s="3"/>
      <c r="PMJ178" s="3"/>
      <c r="PMK178" s="3"/>
      <c r="PML178" s="3"/>
      <c r="PMM178" s="3"/>
      <c r="PMN178" s="3"/>
      <c r="PMO178" s="3"/>
      <c r="PMP178" s="3"/>
      <c r="PMQ178" s="3"/>
      <c r="PMR178" s="3"/>
      <c r="PMS178" s="3"/>
      <c r="PMT178" s="3"/>
      <c r="PMU178" s="3"/>
      <c r="PMV178" s="3"/>
      <c r="PMW178" s="3"/>
      <c r="PMX178" s="3"/>
      <c r="PMY178" s="3"/>
      <c r="PMZ178" s="3"/>
      <c r="PNA178" s="3"/>
      <c r="PNB178" s="3"/>
      <c r="PNC178" s="3"/>
      <c r="PND178" s="3"/>
      <c r="PNE178" s="3"/>
      <c r="PNF178" s="3"/>
      <c r="PNG178" s="3"/>
      <c r="PNH178" s="3"/>
      <c r="PNI178" s="3"/>
      <c r="PNJ178" s="3"/>
      <c r="PNK178" s="3"/>
      <c r="PNL178" s="3"/>
      <c r="PNM178" s="3"/>
      <c r="PNN178" s="3"/>
      <c r="PNO178" s="3"/>
      <c r="PNP178" s="3"/>
      <c r="PNQ178" s="3"/>
      <c r="PNR178" s="3"/>
      <c r="PNS178" s="3"/>
      <c r="PNT178" s="3"/>
      <c r="PNU178" s="3"/>
      <c r="PNV178" s="3"/>
      <c r="PNW178" s="3"/>
      <c r="PNX178" s="3"/>
      <c r="PNY178" s="3"/>
      <c r="PNZ178" s="3"/>
      <c r="POA178" s="3"/>
      <c r="POB178" s="3"/>
      <c r="POC178" s="3"/>
      <c r="POD178" s="3"/>
      <c r="POE178" s="3"/>
      <c r="POF178" s="3"/>
      <c r="POG178" s="3"/>
      <c r="POH178" s="3"/>
      <c r="POI178" s="3"/>
      <c r="POJ178" s="3"/>
      <c r="POK178" s="3"/>
      <c r="POL178" s="3"/>
      <c r="POM178" s="3"/>
      <c r="PON178" s="3"/>
      <c r="POO178" s="3"/>
      <c r="POP178" s="3"/>
      <c r="POQ178" s="3"/>
      <c r="POR178" s="3"/>
      <c r="POS178" s="3"/>
      <c r="POT178" s="3"/>
      <c r="POU178" s="3"/>
      <c r="POV178" s="3"/>
      <c r="POW178" s="3"/>
      <c r="POX178" s="3"/>
      <c r="POY178" s="3"/>
      <c r="POZ178" s="3"/>
      <c r="PPA178" s="3"/>
      <c r="PPB178" s="3"/>
      <c r="PPC178" s="3"/>
      <c r="PPD178" s="3"/>
      <c r="PPE178" s="3"/>
      <c r="PPF178" s="3"/>
      <c r="PPG178" s="3"/>
      <c r="PPH178" s="3"/>
      <c r="PPI178" s="3"/>
      <c r="PPJ178" s="3"/>
      <c r="PPK178" s="3"/>
      <c r="PPL178" s="3"/>
      <c r="PPM178" s="3"/>
      <c r="PPN178" s="3"/>
      <c r="PPO178" s="3"/>
      <c r="PPP178" s="3"/>
      <c r="PPQ178" s="3"/>
      <c r="PPR178" s="3"/>
      <c r="PPS178" s="3"/>
      <c r="PPT178" s="3"/>
      <c r="PPU178" s="3"/>
      <c r="PPV178" s="3"/>
      <c r="PPW178" s="3"/>
      <c r="PPX178" s="3"/>
      <c r="PPY178" s="3"/>
      <c r="PPZ178" s="3"/>
      <c r="PQA178" s="3"/>
      <c r="PQB178" s="3"/>
      <c r="PQC178" s="3"/>
      <c r="PQD178" s="3"/>
      <c r="PQE178" s="3"/>
      <c r="PQF178" s="3"/>
      <c r="PQG178" s="3"/>
      <c r="PQH178" s="3"/>
      <c r="PQI178" s="3"/>
      <c r="PQJ178" s="3"/>
      <c r="PQK178" s="3"/>
      <c r="PQL178" s="3"/>
      <c r="PQM178" s="3"/>
      <c r="PQN178" s="3"/>
      <c r="PQO178" s="3"/>
      <c r="PQP178" s="3"/>
      <c r="PQQ178" s="3"/>
      <c r="PQR178" s="3"/>
      <c r="PQS178" s="3"/>
      <c r="PQT178" s="3"/>
      <c r="PQU178" s="3"/>
      <c r="PQV178" s="3"/>
      <c r="PQW178" s="3"/>
      <c r="PQX178" s="3"/>
      <c r="PQY178" s="3"/>
      <c r="PQZ178" s="3"/>
      <c r="PRA178" s="3"/>
      <c r="PRB178" s="3"/>
      <c r="PRC178" s="3"/>
      <c r="PRD178" s="3"/>
      <c r="PRE178" s="3"/>
      <c r="PRF178" s="3"/>
      <c r="PRG178" s="3"/>
      <c r="PRH178" s="3"/>
      <c r="PRI178" s="3"/>
      <c r="PRJ178" s="3"/>
      <c r="PRK178" s="3"/>
      <c r="PRL178" s="3"/>
      <c r="PRM178" s="3"/>
      <c r="PRN178" s="3"/>
      <c r="PRO178" s="3"/>
      <c r="PRP178" s="3"/>
      <c r="PRQ178" s="3"/>
      <c r="PRR178" s="3"/>
      <c r="PRS178" s="3"/>
      <c r="PRT178" s="3"/>
      <c r="PRU178" s="3"/>
      <c r="PRV178" s="3"/>
      <c r="PRW178" s="3"/>
      <c r="PRX178" s="3"/>
      <c r="PRY178" s="3"/>
      <c r="PRZ178" s="3"/>
      <c r="PSA178" s="3"/>
      <c r="PSB178" s="3"/>
      <c r="PSC178" s="3"/>
      <c r="PSD178" s="3"/>
      <c r="PSE178" s="3"/>
      <c r="PSF178" s="3"/>
      <c r="PSG178" s="3"/>
      <c r="PSH178" s="3"/>
      <c r="PSI178" s="3"/>
      <c r="PSJ178" s="3"/>
      <c r="PSK178" s="3"/>
      <c r="PSL178" s="3"/>
      <c r="PSM178" s="3"/>
      <c r="PSN178" s="3"/>
      <c r="PSO178" s="3"/>
      <c r="PSP178" s="3"/>
      <c r="PSQ178" s="3"/>
      <c r="PSR178" s="3"/>
      <c r="PSS178" s="3"/>
      <c r="PST178" s="3"/>
      <c r="PSU178" s="3"/>
      <c r="PSV178" s="3"/>
      <c r="PSW178" s="3"/>
      <c r="PSX178" s="3"/>
      <c r="PSY178" s="3"/>
      <c r="PSZ178" s="3"/>
      <c r="PTA178" s="3"/>
      <c r="PTB178" s="3"/>
      <c r="PTC178" s="3"/>
      <c r="PTD178" s="3"/>
      <c r="PTE178" s="3"/>
      <c r="PTF178" s="3"/>
      <c r="PTG178" s="3"/>
      <c r="PTH178" s="3"/>
      <c r="PTI178" s="3"/>
      <c r="PTJ178" s="3"/>
      <c r="PTK178" s="3"/>
      <c r="PTL178" s="3"/>
      <c r="PTM178" s="3"/>
      <c r="PTN178" s="3"/>
      <c r="PTO178" s="3"/>
      <c r="PTP178" s="3"/>
      <c r="PTQ178" s="3"/>
      <c r="PTR178" s="3"/>
      <c r="PTS178" s="3"/>
      <c r="PTT178" s="3"/>
      <c r="PTU178" s="3"/>
      <c r="PTV178" s="3"/>
      <c r="PTW178" s="3"/>
      <c r="PTX178" s="3"/>
      <c r="PTY178" s="3"/>
      <c r="PTZ178" s="3"/>
      <c r="PUA178" s="3"/>
      <c r="PUB178" s="3"/>
      <c r="PUC178" s="3"/>
      <c r="PUD178" s="3"/>
      <c r="PUE178" s="3"/>
      <c r="PUF178" s="3"/>
      <c r="PUG178" s="3"/>
      <c r="PUH178" s="3"/>
      <c r="PUI178" s="3"/>
      <c r="PUJ178" s="3"/>
      <c r="PUK178" s="3"/>
      <c r="PUL178" s="3"/>
      <c r="PUM178" s="3"/>
      <c r="PUN178" s="3"/>
      <c r="PUO178" s="3"/>
      <c r="PUP178" s="3"/>
      <c r="PUQ178" s="3"/>
      <c r="PUR178" s="3"/>
      <c r="PUS178" s="3"/>
      <c r="PUT178" s="3"/>
      <c r="PUU178" s="3"/>
      <c r="PUV178" s="3"/>
      <c r="PUW178" s="3"/>
      <c r="PUX178" s="3"/>
      <c r="PUY178" s="3"/>
      <c r="PUZ178" s="3"/>
      <c r="PVA178" s="3"/>
      <c r="PVB178" s="3"/>
      <c r="PVC178" s="3"/>
      <c r="PVD178" s="3"/>
      <c r="PVE178" s="3"/>
      <c r="PVF178" s="3"/>
      <c r="PVG178" s="3"/>
      <c r="PVH178" s="3"/>
      <c r="PVI178" s="3"/>
      <c r="PVJ178" s="3"/>
      <c r="PVK178" s="3"/>
      <c r="PVL178" s="3"/>
      <c r="PVM178" s="3"/>
      <c r="PVN178" s="3"/>
      <c r="PVO178" s="3"/>
      <c r="PVP178" s="3"/>
      <c r="PVQ178" s="3"/>
      <c r="PVR178" s="3"/>
      <c r="PVS178" s="3"/>
      <c r="PVT178" s="3"/>
      <c r="PVU178" s="3"/>
      <c r="PVV178" s="3"/>
      <c r="PVW178" s="3"/>
      <c r="PVX178" s="3"/>
      <c r="PVY178" s="3"/>
      <c r="PVZ178" s="3"/>
      <c r="PWA178" s="3"/>
      <c r="PWB178" s="3"/>
      <c r="PWC178" s="3"/>
      <c r="PWD178" s="3"/>
      <c r="PWE178" s="3"/>
      <c r="PWF178" s="3"/>
      <c r="PWG178" s="3"/>
      <c r="PWH178" s="3"/>
      <c r="PWI178" s="3"/>
      <c r="PWJ178" s="3"/>
      <c r="PWK178" s="3"/>
      <c r="PWL178" s="3"/>
      <c r="PWM178" s="3"/>
      <c r="PWN178" s="3"/>
      <c r="PWO178" s="3"/>
      <c r="PWP178" s="3"/>
      <c r="PWQ178" s="3"/>
      <c r="PWR178" s="3"/>
      <c r="PWS178" s="3"/>
      <c r="PWT178" s="3"/>
      <c r="PWU178" s="3"/>
      <c r="PWV178" s="3"/>
      <c r="PWW178" s="3"/>
      <c r="PWX178" s="3"/>
      <c r="PWY178" s="3"/>
      <c r="PWZ178" s="3"/>
      <c r="PXA178" s="3"/>
      <c r="PXB178" s="3"/>
      <c r="PXC178" s="3"/>
      <c r="PXD178" s="3"/>
      <c r="PXE178" s="3"/>
      <c r="PXF178" s="3"/>
      <c r="PXG178" s="3"/>
      <c r="PXH178" s="3"/>
      <c r="PXI178" s="3"/>
      <c r="PXJ178" s="3"/>
      <c r="PXK178" s="3"/>
      <c r="PXL178" s="3"/>
      <c r="PXM178" s="3"/>
      <c r="PXN178" s="3"/>
      <c r="PXO178" s="3"/>
      <c r="PXP178" s="3"/>
      <c r="PXQ178" s="3"/>
      <c r="PXR178" s="3"/>
      <c r="PXS178" s="3"/>
      <c r="PXT178" s="3"/>
      <c r="PXU178" s="3"/>
      <c r="PXV178" s="3"/>
      <c r="PXW178" s="3"/>
      <c r="PXX178" s="3"/>
      <c r="PXY178" s="3"/>
      <c r="PXZ178" s="3"/>
      <c r="PYA178" s="3"/>
      <c r="PYB178" s="3"/>
      <c r="PYC178" s="3"/>
      <c r="PYD178" s="3"/>
      <c r="PYE178" s="3"/>
      <c r="PYF178" s="3"/>
      <c r="PYG178" s="3"/>
      <c r="PYH178" s="3"/>
      <c r="PYI178" s="3"/>
      <c r="PYJ178" s="3"/>
      <c r="PYK178" s="3"/>
      <c r="PYL178" s="3"/>
      <c r="PYM178" s="3"/>
      <c r="PYN178" s="3"/>
      <c r="PYO178" s="3"/>
      <c r="PYP178" s="3"/>
      <c r="PYQ178" s="3"/>
      <c r="PYR178" s="3"/>
      <c r="PYS178" s="3"/>
      <c r="PYT178" s="3"/>
      <c r="PYU178" s="3"/>
      <c r="PYV178" s="3"/>
      <c r="PYW178" s="3"/>
      <c r="PYX178" s="3"/>
      <c r="PYY178" s="3"/>
      <c r="PYZ178" s="3"/>
      <c r="PZA178" s="3"/>
      <c r="PZB178" s="3"/>
      <c r="PZC178" s="3"/>
      <c r="PZD178" s="3"/>
      <c r="PZE178" s="3"/>
      <c r="PZF178" s="3"/>
      <c r="PZG178" s="3"/>
      <c r="PZH178" s="3"/>
      <c r="PZI178" s="3"/>
      <c r="PZJ178" s="3"/>
      <c r="PZK178" s="3"/>
      <c r="PZL178" s="3"/>
      <c r="PZM178" s="3"/>
      <c r="PZN178" s="3"/>
      <c r="PZO178" s="3"/>
      <c r="PZP178" s="3"/>
      <c r="PZQ178" s="3"/>
      <c r="PZR178" s="3"/>
      <c r="PZS178" s="3"/>
      <c r="PZT178" s="3"/>
      <c r="PZU178" s="3"/>
      <c r="PZV178" s="3"/>
      <c r="PZW178" s="3"/>
      <c r="PZX178" s="3"/>
      <c r="PZY178" s="3"/>
      <c r="PZZ178" s="3"/>
      <c r="QAA178" s="3"/>
      <c r="QAB178" s="3"/>
      <c r="QAC178" s="3"/>
      <c r="QAD178" s="3"/>
      <c r="QAE178" s="3"/>
      <c r="QAF178" s="3"/>
      <c r="QAG178" s="3"/>
      <c r="QAH178" s="3"/>
      <c r="QAI178" s="3"/>
      <c r="QAJ178" s="3"/>
      <c r="QAK178" s="3"/>
      <c r="QAL178" s="3"/>
      <c r="QAM178" s="3"/>
      <c r="QAN178" s="3"/>
      <c r="QAO178" s="3"/>
      <c r="QAP178" s="3"/>
      <c r="QAQ178" s="3"/>
      <c r="QAR178" s="3"/>
      <c r="QAS178" s="3"/>
      <c r="QAT178" s="3"/>
      <c r="QAU178" s="3"/>
      <c r="QAV178" s="3"/>
      <c r="QAW178" s="3"/>
      <c r="QAX178" s="3"/>
      <c r="QAY178" s="3"/>
      <c r="QAZ178" s="3"/>
      <c r="QBA178" s="3"/>
      <c r="QBB178" s="3"/>
      <c r="QBC178" s="3"/>
      <c r="QBD178" s="3"/>
      <c r="QBE178" s="3"/>
      <c r="QBF178" s="3"/>
      <c r="QBG178" s="3"/>
      <c r="QBH178" s="3"/>
      <c r="QBI178" s="3"/>
      <c r="QBJ178" s="3"/>
      <c r="QBK178" s="3"/>
      <c r="QBL178" s="3"/>
      <c r="QBM178" s="3"/>
      <c r="QBN178" s="3"/>
      <c r="QBO178" s="3"/>
      <c r="QBP178" s="3"/>
      <c r="QBQ178" s="3"/>
      <c r="QBR178" s="3"/>
      <c r="QBS178" s="3"/>
      <c r="QBT178" s="3"/>
      <c r="QBU178" s="3"/>
      <c r="QBV178" s="3"/>
      <c r="QBW178" s="3"/>
      <c r="QBX178" s="3"/>
      <c r="QBY178" s="3"/>
      <c r="QBZ178" s="3"/>
      <c r="QCA178" s="3"/>
      <c r="QCB178" s="3"/>
      <c r="QCC178" s="3"/>
      <c r="QCD178" s="3"/>
      <c r="QCE178" s="3"/>
      <c r="QCF178" s="3"/>
      <c r="QCG178" s="3"/>
      <c r="QCH178" s="3"/>
      <c r="QCI178" s="3"/>
      <c r="QCJ178" s="3"/>
      <c r="QCK178" s="3"/>
      <c r="QCL178" s="3"/>
      <c r="QCM178" s="3"/>
      <c r="QCN178" s="3"/>
      <c r="QCO178" s="3"/>
      <c r="QCP178" s="3"/>
      <c r="QCQ178" s="3"/>
      <c r="QCR178" s="3"/>
      <c r="QCS178" s="3"/>
      <c r="QCT178" s="3"/>
      <c r="QCU178" s="3"/>
      <c r="QCV178" s="3"/>
      <c r="QCW178" s="3"/>
      <c r="QCX178" s="3"/>
      <c r="QCY178" s="3"/>
      <c r="QCZ178" s="3"/>
      <c r="QDA178" s="3"/>
      <c r="QDB178" s="3"/>
      <c r="QDC178" s="3"/>
      <c r="QDD178" s="3"/>
      <c r="QDE178" s="3"/>
      <c r="QDF178" s="3"/>
      <c r="QDG178" s="3"/>
      <c r="QDH178" s="3"/>
      <c r="QDI178" s="3"/>
      <c r="QDJ178" s="3"/>
      <c r="QDK178" s="3"/>
      <c r="QDL178" s="3"/>
      <c r="QDM178" s="3"/>
      <c r="QDN178" s="3"/>
      <c r="QDO178" s="3"/>
      <c r="QDP178" s="3"/>
      <c r="QDQ178" s="3"/>
      <c r="QDR178" s="3"/>
      <c r="QDS178" s="3"/>
      <c r="QDT178" s="3"/>
      <c r="QDU178" s="3"/>
      <c r="QDV178" s="3"/>
      <c r="QDW178" s="3"/>
      <c r="QDX178" s="3"/>
      <c r="QDY178" s="3"/>
      <c r="QDZ178" s="3"/>
      <c r="QEA178" s="3"/>
      <c r="QEB178" s="3"/>
      <c r="QEC178" s="3"/>
      <c r="QED178" s="3"/>
      <c r="QEE178" s="3"/>
      <c r="QEF178" s="3"/>
      <c r="QEG178" s="3"/>
      <c r="QEH178" s="3"/>
      <c r="QEI178" s="3"/>
      <c r="QEJ178" s="3"/>
      <c r="QEK178" s="3"/>
      <c r="QEL178" s="3"/>
      <c r="QEM178" s="3"/>
      <c r="QEN178" s="3"/>
      <c r="QEO178" s="3"/>
      <c r="QEP178" s="3"/>
      <c r="QEQ178" s="3"/>
      <c r="QER178" s="3"/>
      <c r="QES178" s="3"/>
      <c r="QET178" s="3"/>
      <c r="QEU178" s="3"/>
      <c r="QEV178" s="3"/>
      <c r="QEW178" s="3"/>
      <c r="QEX178" s="3"/>
      <c r="QEY178" s="3"/>
      <c r="QEZ178" s="3"/>
      <c r="QFA178" s="3"/>
      <c r="QFB178" s="3"/>
      <c r="QFC178" s="3"/>
      <c r="QFD178" s="3"/>
      <c r="QFE178" s="3"/>
      <c r="QFF178" s="3"/>
      <c r="QFG178" s="3"/>
      <c r="QFH178" s="3"/>
      <c r="QFI178" s="3"/>
      <c r="QFJ178" s="3"/>
      <c r="QFK178" s="3"/>
      <c r="QFL178" s="3"/>
      <c r="QFM178" s="3"/>
      <c r="QFN178" s="3"/>
      <c r="QFO178" s="3"/>
      <c r="QFP178" s="3"/>
      <c r="QFQ178" s="3"/>
      <c r="QFR178" s="3"/>
      <c r="QFS178" s="3"/>
      <c r="QFT178" s="3"/>
      <c r="QFU178" s="3"/>
      <c r="QFV178" s="3"/>
      <c r="QFW178" s="3"/>
      <c r="QFX178" s="3"/>
      <c r="QFY178" s="3"/>
      <c r="QFZ178" s="3"/>
      <c r="QGA178" s="3"/>
      <c r="QGB178" s="3"/>
      <c r="QGC178" s="3"/>
      <c r="QGD178" s="3"/>
      <c r="QGE178" s="3"/>
      <c r="QGF178" s="3"/>
      <c r="QGG178" s="3"/>
      <c r="QGH178" s="3"/>
      <c r="QGI178" s="3"/>
      <c r="QGJ178" s="3"/>
      <c r="QGK178" s="3"/>
      <c r="QGL178" s="3"/>
      <c r="QGM178" s="3"/>
      <c r="QGN178" s="3"/>
      <c r="QGO178" s="3"/>
      <c r="QGP178" s="3"/>
      <c r="QGQ178" s="3"/>
      <c r="QGR178" s="3"/>
      <c r="QGS178" s="3"/>
      <c r="QGT178" s="3"/>
      <c r="QGU178" s="3"/>
      <c r="QGV178" s="3"/>
      <c r="QGW178" s="3"/>
      <c r="QGX178" s="3"/>
      <c r="QGY178" s="3"/>
      <c r="QGZ178" s="3"/>
      <c r="QHA178" s="3"/>
      <c r="QHB178" s="3"/>
      <c r="QHC178" s="3"/>
      <c r="QHD178" s="3"/>
      <c r="QHE178" s="3"/>
      <c r="QHF178" s="3"/>
      <c r="QHG178" s="3"/>
      <c r="QHH178" s="3"/>
      <c r="QHI178" s="3"/>
      <c r="QHJ178" s="3"/>
      <c r="QHK178" s="3"/>
      <c r="QHL178" s="3"/>
      <c r="QHM178" s="3"/>
      <c r="QHN178" s="3"/>
      <c r="QHO178" s="3"/>
      <c r="QHP178" s="3"/>
      <c r="QHQ178" s="3"/>
      <c r="QHR178" s="3"/>
      <c r="QHS178" s="3"/>
      <c r="QHT178" s="3"/>
      <c r="QHU178" s="3"/>
      <c r="QHV178" s="3"/>
      <c r="QHW178" s="3"/>
      <c r="QHX178" s="3"/>
      <c r="QHY178" s="3"/>
      <c r="QHZ178" s="3"/>
      <c r="QIA178" s="3"/>
      <c r="QIB178" s="3"/>
      <c r="QIC178" s="3"/>
      <c r="QID178" s="3"/>
      <c r="QIE178" s="3"/>
      <c r="QIF178" s="3"/>
      <c r="QIG178" s="3"/>
      <c r="QIH178" s="3"/>
      <c r="QII178" s="3"/>
      <c r="QIJ178" s="3"/>
      <c r="QIK178" s="3"/>
      <c r="QIL178" s="3"/>
      <c r="QIM178" s="3"/>
      <c r="QIN178" s="3"/>
      <c r="QIO178" s="3"/>
      <c r="QIP178" s="3"/>
      <c r="QIQ178" s="3"/>
      <c r="QIR178" s="3"/>
      <c r="QIS178" s="3"/>
      <c r="QIT178" s="3"/>
      <c r="QIU178" s="3"/>
      <c r="QIV178" s="3"/>
      <c r="QIW178" s="3"/>
      <c r="QIX178" s="3"/>
      <c r="QIY178" s="3"/>
      <c r="QIZ178" s="3"/>
      <c r="QJA178" s="3"/>
      <c r="QJB178" s="3"/>
      <c r="QJC178" s="3"/>
      <c r="QJD178" s="3"/>
      <c r="QJE178" s="3"/>
      <c r="QJF178" s="3"/>
      <c r="QJG178" s="3"/>
      <c r="QJH178" s="3"/>
      <c r="QJI178" s="3"/>
      <c r="QJJ178" s="3"/>
      <c r="QJK178" s="3"/>
      <c r="QJL178" s="3"/>
      <c r="QJM178" s="3"/>
      <c r="QJN178" s="3"/>
      <c r="QJO178" s="3"/>
      <c r="QJP178" s="3"/>
      <c r="QJQ178" s="3"/>
      <c r="QJR178" s="3"/>
      <c r="QJS178" s="3"/>
      <c r="QJT178" s="3"/>
      <c r="QJU178" s="3"/>
      <c r="QJV178" s="3"/>
      <c r="QJW178" s="3"/>
      <c r="QJX178" s="3"/>
      <c r="QJY178" s="3"/>
      <c r="QJZ178" s="3"/>
      <c r="QKA178" s="3"/>
      <c r="QKB178" s="3"/>
      <c r="QKC178" s="3"/>
      <c r="QKD178" s="3"/>
      <c r="QKE178" s="3"/>
      <c r="QKF178" s="3"/>
      <c r="QKG178" s="3"/>
      <c r="QKH178" s="3"/>
      <c r="QKI178" s="3"/>
      <c r="QKJ178" s="3"/>
      <c r="QKK178" s="3"/>
      <c r="QKL178" s="3"/>
      <c r="QKM178" s="3"/>
      <c r="QKN178" s="3"/>
      <c r="QKO178" s="3"/>
      <c r="QKP178" s="3"/>
      <c r="QKQ178" s="3"/>
      <c r="QKR178" s="3"/>
      <c r="QKS178" s="3"/>
      <c r="QKT178" s="3"/>
      <c r="QKU178" s="3"/>
      <c r="QKV178" s="3"/>
      <c r="QKW178" s="3"/>
      <c r="QKX178" s="3"/>
      <c r="QKY178" s="3"/>
      <c r="QKZ178" s="3"/>
      <c r="QLA178" s="3"/>
      <c r="QLB178" s="3"/>
      <c r="QLC178" s="3"/>
      <c r="QLD178" s="3"/>
      <c r="QLE178" s="3"/>
      <c r="QLF178" s="3"/>
      <c r="QLG178" s="3"/>
      <c r="QLH178" s="3"/>
      <c r="QLI178" s="3"/>
      <c r="QLJ178" s="3"/>
      <c r="QLK178" s="3"/>
      <c r="QLL178" s="3"/>
      <c r="QLM178" s="3"/>
      <c r="QLN178" s="3"/>
      <c r="QLO178" s="3"/>
      <c r="QLP178" s="3"/>
      <c r="QLQ178" s="3"/>
      <c r="QLR178" s="3"/>
      <c r="QLS178" s="3"/>
      <c r="QLT178" s="3"/>
      <c r="QLU178" s="3"/>
      <c r="QLV178" s="3"/>
      <c r="QLW178" s="3"/>
      <c r="QLX178" s="3"/>
      <c r="QLY178" s="3"/>
      <c r="QLZ178" s="3"/>
      <c r="QMA178" s="3"/>
      <c r="QMB178" s="3"/>
      <c r="QMC178" s="3"/>
      <c r="QMD178" s="3"/>
      <c r="QME178" s="3"/>
      <c r="QMF178" s="3"/>
      <c r="QMG178" s="3"/>
      <c r="QMH178" s="3"/>
      <c r="QMI178" s="3"/>
      <c r="QMJ178" s="3"/>
      <c r="QMK178" s="3"/>
      <c r="QML178" s="3"/>
      <c r="QMM178" s="3"/>
      <c r="QMN178" s="3"/>
      <c r="QMO178" s="3"/>
      <c r="QMP178" s="3"/>
      <c r="QMQ178" s="3"/>
      <c r="QMR178" s="3"/>
      <c r="QMS178" s="3"/>
      <c r="QMT178" s="3"/>
      <c r="QMU178" s="3"/>
      <c r="QMV178" s="3"/>
      <c r="QMW178" s="3"/>
      <c r="QMX178" s="3"/>
      <c r="QMY178" s="3"/>
      <c r="QMZ178" s="3"/>
      <c r="QNA178" s="3"/>
      <c r="QNB178" s="3"/>
      <c r="QNC178" s="3"/>
      <c r="QND178" s="3"/>
      <c r="QNE178" s="3"/>
      <c r="QNF178" s="3"/>
      <c r="QNG178" s="3"/>
      <c r="QNH178" s="3"/>
      <c r="QNI178" s="3"/>
      <c r="QNJ178" s="3"/>
      <c r="QNK178" s="3"/>
      <c r="QNL178" s="3"/>
      <c r="QNM178" s="3"/>
      <c r="QNN178" s="3"/>
      <c r="QNO178" s="3"/>
      <c r="QNP178" s="3"/>
      <c r="QNQ178" s="3"/>
      <c r="QNR178" s="3"/>
      <c r="QNS178" s="3"/>
      <c r="QNT178" s="3"/>
      <c r="QNU178" s="3"/>
      <c r="QNV178" s="3"/>
      <c r="QNW178" s="3"/>
      <c r="QNX178" s="3"/>
      <c r="QNY178" s="3"/>
      <c r="QNZ178" s="3"/>
      <c r="QOA178" s="3"/>
      <c r="QOB178" s="3"/>
      <c r="QOC178" s="3"/>
      <c r="QOD178" s="3"/>
      <c r="QOE178" s="3"/>
      <c r="QOF178" s="3"/>
      <c r="QOG178" s="3"/>
      <c r="QOH178" s="3"/>
      <c r="QOI178" s="3"/>
      <c r="QOJ178" s="3"/>
      <c r="QOK178" s="3"/>
      <c r="QOL178" s="3"/>
      <c r="QOM178" s="3"/>
      <c r="QON178" s="3"/>
      <c r="QOO178" s="3"/>
      <c r="QOP178" s="3"/>
      <c r="QOQ178" s="3"/>
      <c r="QOR178" s="3"/>
      <c r="QOS178" s="3"/>
      <c r="QOT178" s="3"/>
      <c r="QOU178" s="3"/>
      <c r="QOV178" s="3"/>
      <c r="QOW178" s="3"/>
      <c r="QOX178" s="3"/>
      <c r="QOY178" s="3"/>
      <c r="QOZ178" s="3"/>
      <c r="QPA178" s="3"/>
      <c r="QPB178" s="3"/>
      <c r="QPC178" s="3"/>
      <c r="QPD178" s="3"/>
      <c r="QPE178" s="3"/>
      <c r="QPF178" s="3"/>
      <c r="QPG178" s="3"/>
      <c r="QPH178" s="3"/>
      <c r="QPI178" s="3"/>
      <c r="QPJ178" s="3"/>
      <c r="QPK178" s="3"/>
      <c r="QPL178" s="3"/>
      <c r="QPM178" s="3"/>
      <c r="QPN178" s="3"/>
      <c r="QPO178" s="3"/>
      <c r="QPP178" s="3"/>
      <c r="QPQ178" s="3"/>
      <c r="QPR178" s="3"/>
      <c r="QPS178" s="3"/>
      <c r="QPT178" s="3"/>
      <c r="QPU178" s="3"/>
      <c r="QPV178" s="3"/>
      <c r="QPW178" s="3"/>
      <c r="QPX178" s="3"/>
      <c r="QPY178" s="3"/>
      <c r="QPZ178" s="3"/>
      <c r="QQA178" s="3"/>
      <c r="QQB178" s="3"/>
      <c r="QQC178" s="3"/>
      <c r="QQD178" s="3"/>
      <c r="QQE178" s="3"/>
      <c r="QQF178" s="3"/>
      <c r="QQG178" s="3"/>
      <c r="QQH178" s="3"/>
      <c r="QQI178" s="3"/>
      <c r="QQJ178" s="3"/>
      <c r="QQK178" s="3"/>
      <c r="QQL178" s="3"/>
      <c r="QQM178" s="3"/>
      <c r="QQN178" s="3"/>
      <c r="QQO178" s="3"/>
      <c r="QQP178" s="3"/>
      <c r="QQQ178" s="3"/>
      <c r="QQR178" s="3"/>
      <c r="QQS178" s="3"/>
      <c r="QQT178" s="3"/>
      <c r="QQU178" s="3"/>
      <c r="QQV178" s="3"/>
      <c r="QQW178" s="3"/>
      <c r="QQX178" s="3"/>
      <c r="QQY178" s="3"/>
      <c r="QQZ178" s="3"/>
      <c r="QRA178" s="3"/>
      <c r="QRB178" s="3"/>
      <c r="QRC178" s="3"/>
      <c r="QRD178" s="3"/>
      <c r="QRE178" s="3"/>
      <c r="QRF178" s="3"/>
      <c r="QRG178" s="3"/>
      <c r="QRH178" s="3"/>
      <c r="QRI178" s="3"/>
      <c r="QRJ178" s="3"/>
      <c r="QRK178" s="3"/>
      <c r="QRL178" s="3"/>
      <c r="QRM178" s="3"/>
      <c r="QRN178" s="3"/>
      <c r="QRO178" s="3"/>
      <c r="QRP178" s="3"/>
      <c r="QRQ178" s="3"/>
      <c r="QRR178" s="3"/>
      <c r="QRS178" s="3"/>
      <c r="QRT178" s="3"/>
      <c r="QRU178" s="3"/>
      <c r="QRV178" s="3"/>
      <c r="QRW178" s="3"/>
      <c r="QRX178" s="3"/>
      <c r="QRY178" s="3"/>
      <c r="QRZ178" s="3"/>
      <c r="QSA178" s="3"/>
      <c r="QSB178" s="3"/>
      <c r="QSC178" s="3"/>
      <c r="QSD178" s="3"/>
      <c r="QSE178" s="3"/>
      <c r="QSF178" s="3"/>
      <c r="QSG178" s="3"/>
      <c r="QSH178" s="3"/>
      <c r="QSI178" s="3"/>
      <c r="QSJ178" s="3"/>
      <c r="QSK178" s="3"/>
      <c r="QSL178" s="3"/>
      <c r="QSM178" s="3"/>
      <c r="QSN178" s="3"/>
      <c r="QSO178" s="3"/>
      <c r="QSP178" s="3"/>
      <c r="QSQ178" s="3"/>
      <c r="QSR178" s="3"/>
      <c r="QSS178" s="3"/>
      <c r="QST178" s="3"/>
      <c r="QSU178" s="3"/>
      <c r="QSV178" s="3"/>
      <c r="QSW178" s="3"/>
      <c r="QSX178" s="3"/>
      <c r="QSY178" s="3"/>
      <c r="QSZ178" s="3"/>
      <c r="QTA178" s="3"/>
      <c r="QTB178" s="3"/>
      <c r="QTC178" s="3"/>
      <c r="QTD178" s="3"/>
      <c r="QTE178" s="3"/>
      <c r="QTF178" s="3"/>
      <c r="QTG178" s="3"/>
      <c r="QTH178" s="3"/>
      <c r="QTI178" s="3"/>
      <c r="QTJ178" s="3"/>
      <c r="QTK178" s="3"/>
      <c r="QTL178" s="3"/>
      <c r="QTM178" s="3"/>
      <c r="QTN178" s="3"/>
      <c r="QTO178" s="3"/>
      <c r="QTP178" s="3"/>
      <c r="QTQ178" s="3"/>
      <c r="QTR178" s="3"/>
      <c r="QTS178" s="3"/>
      <c r="QTT178" s="3"/>
      <c r="QTU178" s="3"/>
      <c r="QTV178" s="3"/>
      <c r="QTW178" s="3"/>
      <c r="QTX178" s="3"/>
      <c r="QTY178" s="3"/>
      <c r="QTZ178" s="3"/>
      <c r="QUA178" s="3"/>
      <c r="QUB178" s="3"/>
      <c r="QUC178" s="3"/>
      <c r="QUD178" s="3"/>
      <c r="QUE178" s="3"/>
      <c r="QUF178" s="3"/>
      <c r="QUG178" s="3"/>
      <c r="QUH178" s="3"/>
      <c r="QUI178" s="3"/>
      <c r="QUJ178" s="3"/>
      <c r="QUK178" s="3"/>
      <c r="QUL178" s="3"/>
      <c r="QUM178" s="3"/>
      <c r="QUN178" s="3"/>
      <c r="QUO178" s="3"/>
      <c r="QUP178" s="3"/>
      <c r="QUQ178" s="3"/>
      <c r="QUR178" s="3"/>
      <c r="QUS178" s="3"/>
      <c r="QUT178" s="3"/>
      <c r="QUU178" s="3"/>
      <c r="QUV178" s="3"/>
      <c r="QUW178" s="3"/>
      <c r="QUX178" s="3"/>
      <c r="QUY178" s="3"/>
      <c r="QUZ178" s="3"/>
      <c r="QVA178" s="3"/>
      <c r="QVB178" s="3"/>
      <c r="QVC178" s="3"/>
      <c r="QVD178" s="3"/>
      <c r="QVE178" s="3"/>
      <c r="QVF178" s="3"/>
      <c r="QVG178" s="3"/>
      <c r="QVH178" s="3"/>
      <c r="QVI178" s="3"/>
      <c r="QVJ178" s="3"/>
      <c r="QVK178" s="3"/>
      <c r="QVL178" s="3"/>
      <c r="QVM178" s="3"/>
      <c r="QVN178" s="3"/>
      <c r="QVO178" s="3"/>
      <c r="QVP178" s="3"/>
      <c r="QVQ178" s="3"/>
      <c r="QVR178" s="3"/>
      <c r="QVS178" s="3"/>
      <c r="QVT178" s="3"/>
      <c r="QVU178" s="3"/>
      <c r="QVV178" s="3"/>
      <c r="QVW178" s="3"/>
      <c r="QVX178" s="3"/>
      <c r="QVY178" s="3"/>
      <c r="QVZ178" s="3"/>
      <c r="QWA178" s="3"/>
      <c r="QWB178" s="3"/>
      <c r="QWC178" s="3"/>
      <c r="QWD178" s="3"/>
      <c r="QWE178" s="3"/>
      <c r="QWF178" s="3"/>
      <c r="QWG178" s="3"/>
      <c r="QWH178" s="3"/>
      <c r="QWI178" s="3"/>
      <c r="QWJ178" s="3"/>
      <c r="QWK178" s="3"/>
      <c r="QWL178" s="3"/>
      <c r="QWM178" s="3"/>
      <c r="QWN178" s="3"/>
      <c r="QWO178" s="3"/>
      <c r="QWP178" s="3"/>
      <c r="QWQ178" s="3"/>
      <c r="QWR178" s="3"/>
      <c r="QWS178" s="3"/>
      <c r="QWT178" s="3"/>
      <c r="QWU178" s="3"/>
      <c r="QWV178" s="3"/>
      <c r="QWW178" s="3"/>
      <c r="QWX178" s="3"/>
      <c r="QWY178" s="3"/>
      <c r="QWZ178" s="3"/>
      <c r="QXA178" s="3"/>
      <c r="QXB178" s="3"/>
      <c r="QXC178" s="3"/>
      <c r="QXD178" s="3"/>
      <c r="QXE178" s="3"/>
      <c r="QXF178" s="3"/>
      <c r="QXG178" s="3"/>
      <c r="QXH178" s="3"/>
      <c r="QXI178" s="3"/>
      <c r="QXJ178" s="3"/>
      <c r="QXK178" s="3"/>
      <c r="QXL178" s="3"/>
      <c r="QXM178" s="3"/>
      <c r="QXN178" s="3"/>
      <c r="QXO178" s="3"/>
      <c r="QXP178" s="3"/>
      <c r="QXQ178" s="3"/>
      <c r="QXR178" s="3"/>
      <c r="QXS178" s="3"/>
      <c r="QXT178" s="3"/>
      <c r="QXU178" s="3"/>
      <c r="QXV178" s="3"/>
      <c r="QXW178" s="3"/>
      <c r="QXX178" s="3"/>
      <c r="QXY178" s="3"/>
      <c r="QXZ178" s="3"/>
      <c r="QYA178" s="3"/>
      <c r="QYB178" s="3"/>
      <c r="QYC178" s="3"/>
      <c r="QYD178" s="3"/>
      <c r="QYE178" s="3"/>
      <c r="QYF178" s="3"/>
      <c r="QYG178" s="3"/>
      <c r="QYH178" s="3"/>
      <c r="QYI178" s="3"/>
      <c r="QYJ178" s="3"/>
      <c r="QYK178" s="3"/>
      <c r="QYL178" s="3"/>
      <c r="QYM178" s="3"/>
      <c r="QYN178" s="3"/>
      <c r="QYO178" s="3"/>
      <c r="QYP178" s="3"/>
      <c r="QYQ178" s="3"/>
      <c r="QYR178" s="3"/>
      <c r="QYS178" s="3"/>
      <c r="QYT178" s="3"/>
      <c r="QYU178" s="3"/>
      <c r="QYV178" s="3"/>
      <c r="QYW178" s="3"/>
      <c r="QYX178" s="3"/>
      <c r="QYY178" s="3"/>
      <c r="QYZ178" s="3"/>
      <c r="QZA178" s="3"/>
      <c r="QZB178" s="3"/>
      <c r="QZC178" s="3"/>
      <c r="QZD178" s="3"/>
      <c r="QZE178" s="3"/>
      <c r="QZF178" s="3"/>
      <c r="QZG178" s="3"/>
      <c r="QZH178" s="3"/>
      <c r="QZI178" s="3"/>
      <c r="QZJ178" s="3"/>
      <c r="QZK178" s="3"/>
      <c r="QZL178" s="3"/>
      <c r="QZM178" s="3"/>
      <c r="QZN178" s="3"/>
      <c r="QZO178" s="3"/>
      <c r="QZP178" s="3"/>
      <c r="QZQ178" s="3"/>
      <c r="QZR178" s="3"/>
      <c r="QZS178" s="3"/>
      <c r="QZT178" s="3"/>
      <c r="QZU178" s="3"/>
      <c r="QZV178" s="3"/>
      <c r="QZW178" s="3"/>
      <c r="QZX178" s="3"/>
      <c r="QZY178" s="3"/>
      <c r="QZZ178" s="3"/>
      <c r="RAA178" s="3"/>
      <c r="RAB178" s="3"/>
      <c r="RAC178" s="3"/>
      <c r="RAD178" s="3"/>
      <c r="RAE178" s="3"/>
      <c r="RAF178" s="3"/>
      <c r="RAG178" s="3"/>
      <c r="RAH178" s="3"/>
      <c r="RAI178" s="3"/>
      <c r="RAJ178" s="3"/>
      <c r="RAK178" s="3"/>
      <c r="RAL178" s="3"/>
      <c r="RAM178" s="3"/>
      <c r="RAN178" s="3"/>
      <c r="RAO178" s="3"/>
      <c r="RAP178" s="3"/>
      <c r="RAQ178" s="3"/>
      <c r="RAR178" s="3"/>
      <c r="RAS178" s="3"/>
      <c r="RAT178" s="3"/>
      <c r="RAU178" s="3"/>
      <c r="RAV178" s="3"/>
      <c r="RAW178" s="3"/>
      <c r="RAX178" s="3"/>
      <c r="RAY178" s="3"/>
      <c r="RAZ178" s="3"/>
      <c r="RBA178" s="3"/>
      <c r="RBB178" s="3"/>
      <c r="RBC178" s="3"/>
      <c r="RBD178" s="3"/>
      <c r="RBE178" s="3"/>
      <c r="RBF178" s="3"/>
      <c r="RBG178" s="3"/>
      <c r="RBH178" s="3"/>
      <c r="RBI178" s="3"/>
      <c r="RBJ178" s="3"/>
      <c r="RBK178" s="3"/>
      <c r="RBL178" s="3"/>
      <c r="RBM178" s="3"/>
      <c r="RBN178" s="3"/>
      <c r="RBO178" s="3"/>
      <c r="RBP178" s="3"/>
      <c r="RBQ178" s="3"/>
      <c r="RBR178" s="3"/>
      <c r="RBS178" s="3"/>
      <c r="RBT178" s="3"/>
      <c r="RBU178" s="3"/>
      <c r="RBV178" s="3"/>
      <c r="RBW178" s="3"/>
      <c r="RBX178" s="3"/>
      <c r="RBY178" s="3"/>
      <c r="RBZ178" s="3"/>
      <c r="RCA178" s="3"/>
      <c r="RCB178" s="3"/>
      <c r="RCC178" s="3"/>
      <c r="RCD178" s="3"/>
      <c r="RCE178" s="3"/>
      <c r="RCF178" s="3"/>
      <c r="RCG178" s="3"/>
      <c r="RCH178" s="3"/>
      <c r="RCI178" s="3"/>
      <c r="RCJ178" s="3"/>
      <c r="RCK178" s="3"/>
      <c r="RCL178" s="3"/>
      <c r="RCM178" s="3"/>
      <c r="RCN178" s="3"/>
      <c r="RCO178" s="3"/>
      <c r="RCP178" s="3"/>
      <c r="RCQ178" s="3"/>
      <c r="RCR178" s="3"/>
      <c r="RCS178" s="3"/>
      <c r="RCT178" s="3"/>
      <c r="RCU178" s="3"/>
      <c r="RCV178" s="3"/>
      <c r="RCW178" s="3"/>
      <c r="RCX178" s="3"/>
      <c r="RCY178" s="3"/>
      <c r="RCZ178" s="3"/>
      <c r="RDA178" s="3"/>
      <c r="RDB178" s="3"/>
      <c r="RDC178" s="3"/>
      <c r="RDD178" s="3"/>
      <c r="RDE178" s="3"/>
      <c r="RDF178" s="3"/>
      <c r="RDG178" s="3"/>
      <c r="RDH178" s="3"/>
      <c r="RDI178" s="3"/>
      <c r="RDJ178" s="3"/>
      <c r="RDK178" s="3"/>
      <c r="RDL178" s="3"/>
      <c r="RDM178" s="3"/>
      <c r="RDN178" s="3"/>
      <c r="RDO178" s="3"/>
      <c r="RDP178" s="3"/>
      <c r="RDQ178" s="3"/>
      <c r="RDR178" s="3"/>
      <c r="RDS178" s="3"/>
      <c r="RDT178" s="3"/>
      <c r="RDU178" s="3"/>
      <c r="RDV178" s="3"/>
      <c r="RDW178" s="3"/>
      <c r="RDX178" s="3"/>
      <c r="RDY178" s="3"/>
      <c r="RDZ178" s="3"/>
      <c r="REA178" s="3"/>
      <c r="REB178" s="3"/>
      <c r="REC178" s="3"/>
      <c r="RED178" s="3"/>
      <c r="REE178" s="3"/>
      <c r="REF178" s="3"/>
      <c r="REG178" s="3"/>
      <c r="REH178" s="3"/>
      <c r="REI178" s="3"/>
      <c r="REJ178" s="3"/>
      <c r="REK178" s="3"/>
      <c r="REL178" s="3"/>
      <c r="REM178" s="3"/>
      <c r="REN178" s="3"/>
      <c r="REO178" s="3"/>
      <c r="REP178" s="3"/>
      <c r="REQ178" s="3"/>
      <c r="RER178" s="3"/>
      <c r="RES178" s="3"/>
      <c r="RET178" s="3"/>
      <c r="REU178" s="3"/>
      <c r="REV178" s="3"/>
      <c r="REW178" s="3"/>
      <c r="REX178" s="3"/>
      <c r="REY178" s="3"/>
      <c r="REZ178" s="3"/>
      <c r="RFA178" s="3"/>
      <c r="RFB178" s="3"/>
      <c r="RFC178" s="3"/>
      <c r="RFD178" s="3"/>
      <c r="RFE178" s="3"/>
      <c r="RFF178" s="3"/>
      <c r="RFG178" s="3"/>
      <c r="RFH178" s="3"/>
      <c r="RFI178" s="3"/>
      <c r="RFJ178" s="3"/>
      <c r="RFK178" s="3"/>
      <c r="RFL178" s="3"/>
      <c r="RFM178" s="3"/>
      <c r="RFN178" s="3"/>
      <c r="RFO178" s="3"/>
      <c r="RFP178" s="3"/>
      <c r="RFQ178" s="3"/>
      <c r="RFR178" s="3"/>
      <c r="RFS178" s="3"/>
      <c r="RFT178" s="3"/>
      <c r="RFU178" s="3"/>
      <c r="RFV178" s="3"/>
      <c r="RFW178" s="3"/>
      <c r="RFX178" s="3"/>
      <c r="RFY178" s="3"/>
      <c r="RFZ178" s="3"/>
      <c r="RGA178" s="3"/>
      <c r="RGB178" s="3"/>
      <c r="RGC178" s="3"/>
      <c r="RGD178" s="3"/>
      <c r="RGE178" s="3"/>
      <c r="RGF178" s="3"/>
      <c r="RGG178" s="3"/>
      <c r="RGH178" s="3"/>
      <c r="RGI178" s="3"/>
      <c r="RGJ178" s="3"/>
      <c r="RGK178" s="3"/>
      <c r="RGL178" s="3"/>
      <c r="RGM178" s="3"/>
      <c r="RGN178" s="3"/>
      <c r="RGO178" s="3"/>
      <c r="RGP178" s="3"/>
      <c r="RGQ178" s="3"/>
      <c r="RGR178" s="3"/>
      <c r="RGS178" s="3"/>
      <c r="RGT178" s="3"/>
      <c r="RGU178" s="3"/>
      <c r="RGV178" s="3"/>
      <c r="RGW178" s="3"/>
      <c r="RGX178" s="3"/>
      <c r="RGY178" s="3"/>
      <c r="RGZ178" s="3"/>
      <c r="RHA178" s="3"/>
      <c r="RHB178" s="3"/>
      <c r="RHC178" s="3"/>
      <c r="RHD178" s="3"/>
      <c r="RHE178" s="3"/>
      <c r="RHF178" s="3"/>
      <c r="RHG178" s="3"/>
      <c r="RHH178" s="3"/>
      <c r="RHI178" s="3"/>
      <c r="RHJ178" s="3"/>
      <c r="RHK178" s="3"/>
      <c r="RHL178" s="3"/>
      <c r="RHM178" s="3"/>
      <c r="RHN178" s="3"/>
      <c r="RHO178" s="3"/>
      <c r="RHP178" s="3"/>
      <c r="RHQ178" s="3"/>
      <c r="RHR178" s="3"/>
      <c r="RHS178" s="3"/>
      <c r="RHT178" s="3"/>
      <c r="RHU178" s="3"/>
      <c r="RHV178" s="3"/>
      <c r="RHW178" s="3"/>
      <c r="RHX178" s="3"/>
      <c r="RHY178" s="3"/>
      <c r="RHZ178" s="3"/>
      <c r="RIA178" s="3"/>
      <c r="RIB178" s="3"/>
      <c r="RIC178" s="3"/>
      <c r="RID178" s="3"/>
      <c r="RIE178" s="3"/>
      <c r="RIF178" s="3"/>
      <c r="RIG178" s="3"/>
      <c r="RIH178" s="3"/>
      <c r="RII178" s="3"/>
      <c r="RIJ178" s="3"/>
      <c r="RIK178" s="3"/>
      <c r="RIL178" s="3"/>
      <c r="RIM178" s="3"/>
      <c r="RIN178" s="3"/>
      <c r="RIO178" s="3"/>
      <c r="RIP178" s="3"/>
      <c r="RIQ178" s="3"/>
      <c r="RIR178" s="3"/>
      <c r="RIS178" s="3"/>
      <c r="RIT178" s="3"/>
      <c r="RIU178" s="3"/>
      <c r="RIV178" s="3"/>
      <c r="RIW178" s="3"/>
      <c r="RIX178" s="3"/>
      <c r="RIY178" s="3"/>
      <c r="RIZ178" s="3"/>
      <c r="RJA178" s="3"/>
      <c r="RJB178" s="3"/>
      <c r="RJC178" s="3"/>
      <c r="RJD178" s="3"/>
      <c r="RJE178" s="3"/>
      <c r="RJF178" s="3"/>
      <c r="RJG178" s="3"/>
      <c r="RJH178" s="3"/>
      <c r="RJI178" s="3"/>
      <c r="RJJ178" s="3"/>
      <c r="RJK178" s="3"/>
      <c r="RJL178" s="3"/>
      <c r="RJM178" s="3"/>
      <c r="RJN178" s="3"/>
      <c r="RJO178" s="3"/>
      <c r="RJP178" s="3"/>
      <c r="RJQ178" s="3"/>
      <c r="RJR178" s="3"/>
      <c r="RJS178" s="3"/>
      <c r="RJT178" s="3"/>
      <c r="RJU178" s="3"/>
      <c r="RJV178" s="3"/>
      <c r="RJW178" s="3"/>
      <c r="RJX178" s="3"/>
      <c r="RJY178" s="3"/>
      <c r="RJZ178" s="3"/>
      <c r="RKA178" s="3"/>
      <c r="RKB178" s="3"/>
      <c r="RKC178" s="3"/>
      <c r="RKD178" s="3"/>
      <c r="RKE178" s="3"/>
      <c r="RKF178" s="3"/>
      <c r="RKG178" s="3"/>
      <c r="RKH178" s="3"/>
      <c r="RKI178" s="3"/>
      <c r="RKJ178" s="3"/>
      <c r="RKK178" s="3"/>
      <c r="RKL178" s="3"/>
      <c r="RKM178" s="3"/>
      <c r="RKN178" s="3"/>
      <c r="RKO178" s="3"/>
      <c r="RKP178" s="3"/>
      <c r="RKQ178" s="3"/>
      <c r="RKR178" s="3"/>
      <c r="RKS178" s="3"/>
      <c r="RKT178" s="3"/>
      <c r="RKU178" s="3"/>
      <c r="RKV178" s="3"/>
      <c r="RKW178" s="3"/>
      <c r="RKX178" s="3"/>
      <c r="RKY178" s="3"/>
      <c r="RKZ178" s="3"/>
      <c r="RLA178" s="3"/>
      <c r="RLB178" s="3"/>
      <c r="RLC178" s="3"/>
      <c r="RLD178" s="3"/>
      <c r="RLE178" s="3"/>
      <c r="RLF178" s="3"/>
      <c r="RLG178" s="3"/>
      <c r="RLH178" s="3"/>
    </row>
    <row r="179" spans="1:12488" ht="12" hidden="1">
      <c r="A179" s="4">
        <v>6121</v>
      </c>
      <c r="B179" s="2" t="s">
        <v>304</v>
      </c>
      <c r="C179" s="2" t="s">
        <v>6</v>
      </c>
      <c r="D179" s="2" t="s">
        <v>21</v>
      </c>
      <c r="E179" s="2" t="s">
        <v>18</v>
      </c>
      <c r="F179" s="2" t="str">
        <f t="shared" si="35"/>
        <v>Al Fakher Grapes 1kg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>
        <v>287</v>
      </c>
      <c r="R179" s="6">
        <v>439</v>
      </c>
      <c r="S179" s="5">
        <f t="shared" si="26"/>
        <v>726</v>
      </c>
      <c r="T179" s="2" t="str">
        <f t="shared" si="27"/>
        <v>Al Fakher Grapes 1kg</v>
      </c>
      <c r="U179" s="6">
        <v>6</v>
      </c>
      <c r="V179" s="6">
        <f t="shared" si="34"/>
        <v>0</v>
      </c>
      <c r="W179" s="6">
        <f t="shared" si="34"/>
        <v>0</v>
      </c>
      <c r="X179" s="6">
        <f t="shared" si="34"/>
        <v>0</v>
      </c>
      <c r="Y179" s="6">
        <f t="shared" si="34"/>
        <v>0</v>
      </c>
      <c r="Z179" s="6">
        <f t="shared" si="34"/>
        <v>0</v>
      </c>
      <c r="AA179" s="6">
        <f t="shared" si="34"/>
        <v>0</v>
      </c>
      <c r="AB179" s="6">
        <f t="shared" si="33"/>
        <v>0</v>
      </c>
      <c r="AC179" s="6">
        <f t="shared" si="33"/>
        <v>0</v>
      </c>
      <c r="AD179" s="6">
        <f t="shared" si="33"/>
        <v>0</v>
      </c>
      <c r="AE179" s="6">
        <f t="shared" si="33"/>
        <v>0</v>
      </c>
      <c r="AF179" s="6">
        <f t="shared" si="33"/>
        <v>1722</v>
      </c>
      <c r="AG179" s="6">
        <f t="shared" si="33"/>
        <v>2634</v>
      </c>
      <c r="AH179" s="8">
        <f t="shared" si="28"/>
        <v>4356</v>
      </c>
      <c r="AI179" s="2" t="s">
        <v>21</v>
      </c>
      <c r="AJ179" s="6" t="str">
        <f t="shared" si="29"/>
        <v>Al Fakher Grapes</v>
      </c>
      <c r="AK179" s="28">
        <f t="shared" si="30"/>
        <v>726</v>
      </c>
      <c r="AL179" s="28">
        <f t="shared" si="31"/>
        <v>4356</v>
      </c>
      <c r="AM179" s="44">
        <f t="shared" si="32"/>
        <v>1.0354828794696502E-3</v>
      </c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  <c r="IY179" s="3"/>
      <c r="IZ179" s="3"/>
      <c r="JA179" s="3"/>
      <c r="JB179" s="3"/>
      <c r="JC179" s="3"/>
      <c r="JD179" s="3"/>
      <c r="JE179" s="3"/>
      <c r="JF179" s="3"/>
      <c r="JG179" s="3"/>
      <c r="JH179" s="3"/>
      <c r="JI179" s="3"/>
      <c r="JJ179" s="3"/>
      <c r="JK179" s="3"/>
      <c r="JL179" s="3"/>
      <c r="JM179" s="3"/>
      <c r="JN179" s="3"/>
      <c r="JO179" s="3"/>
      <c r="JP179" s="3"/>
      <c r="JQ179" s="3"/>
      <c r="JR179" s="3"/>
      <c r="JS179" s="3"/>
      <c r="JT179" s="3"/>
      <c r="JU179" s="3"/>
      <c r="JV179" s="3"/>
      <c r="JW179" s="3"/>
      <c r="JX179" s="3"/>
      <c r="JY179" s="3"/>
      <c r="JZ179" s="3"/>
      <c r="KA179" s="3"/>
      <c r="KB179" s="3"/>
      <c r="KC179" s="3"/>
      <c r="KD179" s="3"/>
      <c r="KE179" s="3"/>
      <c r="KF179" s="3"/>
      <c r="KG179" s="3"/>
      <c r="KH179" s="3"/>
      <c r="KI179" s="3"/>
      <c r="KJ179" s="3"/>
      <c r="KK179" s="3"/>
      <c r="KL179" s="3"/>
      <c r="KM179" s="3"/>
      <c r="KN179" s="3"/>
      <c r="KO179" s="3"/>
      <c r="KP179" s="3"/>
      <c r="KQ179" s="3"/>
      <c r="KR179" s="3"/>
      <c r="KS179" s="3"/>
      <c r="KT179" s="3"/>
      <c r="KU179" s="3"/>
      <c r="KV179" s="3"/>
      <c r="KW179" s="3"/>
      <c r="KX179" s="3"/>
      <c r="KY179" s="3"/>
      <c r="KZ179" s="3"/>
      <c r="LA179" s="3"/>
      <c r="LB179" s="3"/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3"/>
      <c r="LQ179" s="3"/>
      <c r="LR179" s="3"/>
      <c r="LS179" s="3"/>
      <c r="LT179" s="3"/>
      <c r="LU179" s="3"/>
      <c r="LV179" s="3"/>
      <c r="LW179" s="3"/>
      <c r="LX179" s="3"/>
      <c r="LY179" s="3"/>
      <c r="LZ179" s="3"/>
      <c r="MA179" s="3"/>
      <c r="MB179" s="3"/>
      <c r="MC179" s="3"/>
      <c r="MD179" s="3"/>
      <c r="ME179" s="3"/>
      <c r="MF179" s="3"/>
      <c r="MG179" s="3"/>
      <c r="MH179" s="3"/>
      <c r="MI179" s="3"/>
      <c r="MJ179" s="3"/>
      <c r="MK179" s="3"/>
      <c r="ML179" s="3"/>
      <c r="MM179" s="3"/>
      <c r="MN179" s="3"/>
      <c r="MO179" s="3"/>
      <c r="MP179" s="3"/>
      <c r="MQ179" s="3"/>
      <c r="MR179" s="3"/>
      <c r="MS179" s="3"/>
      <c r="MT179" s="3"/>
      <c r="MU179" s="3"/>
      <c r="MV179" s="3"/>
      <c r="MW179" s="3"/>
      <c r="MX179" s="3"/>
      <c r="MY179" s="3"/>
      <c r="MZ179" s="3"/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3"/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3"/>
      <c r="PB179" s="3"/>
      <c r="PC179" s="3"/>
      <c r="PD179" s="3"/>
      <c r="PE179" s="3"/>
      <c r="PF179" s="3"/>
      <c r="PG179" s="3"/>
      <c r="PH179" s="3"/>
      <c r="PI179" s="3"/>
      <c r="PJ179" s="3"/>
      <c r="PK179" s="3"/>
      <c r="PL179" s="3"/>
      <c r="PM179" s="3"/>
      <c r="PN179" s="3"/>
      <c r="PO179" s="3"/>
      <c r="PP179" s="3"/>
      <c r="PQ179" s="3"/>
      <c r="PR179" s="3"/>
      <c r="PS179" s="3"/>
      <c r="PT179" s="3"/>
      <c r="PU179" s="3"/>
      <c r="PV179" s="3"/>
      <c r="PW179" s="3"/>
      <c r="PX179" s="3"/>
      <c r="PY179" s="3"/>
      <c r="PZ179" s="3"/>
      <c r="QA179" s="3"/>
      <c r="QB179" s="3"/>
      <c r="QC179" s="3"/>
      <c r="QD179" s="3"/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3"/>
      <c r="QQ179" s="3"/>
      <c r="QR179" s="3"/>
      <c r="QS179" s="3"/>
      <c r="QT179" s="3"/>
      <c r="QU179" s="3"/>
      <c r="QV179" s="3"/>
      <c r="QW179" s="3"/>
      <c r="QX179" s="3"/>
      <c r="QY179" s="3"/>
      <c r="QZ179" s="3"/>
      <c r="RA179" s="3"/>
      <c r="RB179" s="3"/>
      <c r="RC179" s="3"/>
      <c r="RD179" s="3"/>
      <c r="RE179" s="3"/>
      <c r="RF179" s="3"/>
      <c r="RG179" s="3"/>
      <c r="RH179" s="3"/>
      <c r="RI179" s="3"/>
      <c r="RJ179" s="3"/>
      <c r="RK179" s="3"/>
      <c r="RL179" s="3"/>
      <c r="RM179" s="3"/>
      <c r="RN179" s="3"/>
      <c r="RO179" s="3"/>
      <c r="RP179" s="3"/>
      <c r="RQ179" s="3"/>
      <c r="RR179" s="3"/>
      <c r="RS179" s="3"/>
      <c r="RT179" s="3"/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3"/>
      <c r="SI179" s="3"/>
      <c r="SJ179" s="3"/>
      <c r="SK179" s="3"/>
      <c r="SL179" s="3"/>
      <c r="SM179" s="3"/>
      <c r="SN179" s="3"/>
      <c r="SO179" s="3"/>
      <c r="SP179" s="3"/>
      <c r="SQ179" s="3"/>
      <c r="SR179" s="3"/>
      <c r="SS179" s="3"/>
      <c r="ST179" s="3"/>
      <c r="SU179" s="3"/>
      <c r="SV179" s="3"/>
      <c r="SW179" s="3"/>
      <c r="SX179" s="3"/>
      <c r="SY179" s="3"/>
      <c r="SZ179" s="3"/>
      <c r="TA179" s="3"/>
      <c r="TB179" s="3"/>
      <c r="TC179" s="3"/>
      <c r="TD179" s="3"/>
      <c r="TE179" s="3"/>
      <c r="TF179" s="3"/>
      <c r="TG179" s="3"/>
      <c r="TH179" s="3"/>
      <c r="TI179" s="3"/>
      <c r="TJ179" s="3"/>
      <c r="TK179" s="3"/>
      <c r="TL179" s="3"/>
      <c r="TM179" s="3"/>
      <c r="TN179" s="3"/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  <c r="UB179" s="3"/>
      <c r="UC179" s="3"/>
      <c r="UD179" s="3"/>
      <c r="UE179" s="3"/>
      <c r="UF179" s="3"/>
      <c r="UG179" s="3"/>
      <c r="UH179" s="3"/>
      <c r="UI179" s="3"/>
      <c r="UJ179" s="3"/>
      <c r="UK179" s="3"/>
      <c r="UL179" s="3"/>
      <c r="UM179" s="3"/>
      <c r="UN179" s="3"/>
      <c r="UO179" s="3"/>
      <c r="UP179" s="3"/>
      <c r="UQ179" s="3"/>
      <c r="UR179" s="3"/>
      <c r="US179" s="3"/>
      <c r="UT179" s="3"/>
      <c r="UU179" s="3"/>
      <c r="UV179" s="3"/>
      <c r="UW179" s="3"/>
      <c r="UX179" s="3"/>
      <c r="UY179" s="3"/>
      <c r="UZ179" s="3"/>
      <c r="VA179" s="3"/>
      <c r="VB179" s="3"/>
      <c r="VC179" s="3"/>
      <c r="VD179" s="3"/>
      <c r="VE179" s="3"/>
      <c r="VF179" s="3"/>
      <c r="VG179" s="3"/>
      <c r="VH179" s="3"/>
      <c r="VI179" s="3"/>
      <c r="VJ179" s="3"/>
      <c r="VK179" s="3"/>
      <c r="VL179" s="3"/>
      <c r="VM179" s="3"/>
      <c r="VN179" s="3"/>
      <c r="VO179" s="3"/>
      <c r="VP179" s="3"/>
      <c r="VQ179" s="3"/>
      <c r="VR179" s="3"/>
      <c r="VS179" s="3"/>
      <c r="VT179" s="3"/>
      <c r="VU179" s="3"/>
      <c r="VV179" s="3"/>
      <c r="VW179" s="3"/>
      <c r="VX179" s="3"/>
      <c r="VY179" s="3"/>
      <c r="VZ179" s="3"/>
      <c r="WA179" s="3"/>
      <c r="WB179" s="3"/>
      <c r="WC179" s="3"/>
      <c r="WD179" s="3"/>
      <c r="WE179" s="3"/>
      <c r="WF179" s="3"/>
      <c r="WG179" s="3"/>
      <c r="WH179" s="3"/>
      <c r="WI179" s="3"/>
      <c r="WJ179" s="3"/>
      <c r="WK179" s="3"/>
      <c r="WL179" s="3"/>
      <c r="WM179" s="3"/>
      <c r="WN179" s="3"/>
      <c r="WO179" s="3"/>
      <c r="WP179" s="3"/>
      <c r="WQ179" s="3"/>
      <c r="WR179" s="3"/>
      <c r="WS179" s="3"/>
      <c r="WT179" s="3"/>
      <c r="WU179" s="3"/>
      <c r="WV179" s="3"/>
      <c r="WW179" s="3"/>
      <c r="WX179" s="3"/>
      <c r="WY179" s="3"/>
      <c r="WZ179" s="3"/>
      <c r="XA179" s="3"/>
      <c r="XB179" s="3"/>
      <c r="XC179" s="3"/>
      <c r="XD179" s="3"/>
      <c r="XE179" s="3"/>
      <c r="XF179" s="3"/>
      <c r="XG179" s="3"/>
      <c r="XH179" s="3"/>
      <c r="XI179" s="3"/>
      <c r="XJ179" s="3"/>
      <c r="XK179" s="3"/>
      <c r="XL179" s="3"/>
      <c r="XM179" s="3"/>
      <c r="XN179" s="3"/>
      <c r="XO179" s="3"/>
      <c r="XP179" s="3"/>
      <c r="XQ179" s="3"/>
      <c r="XR179" s="3"/>
      <c r="XS179" s="3"/>
      <c r="XT179" s="3"/>
      <c r="XU179" s="3"/>
      <c r="XV179" s="3"/>
      <c r="XW179" s="3"/>
      <c r="XX179" s="3"/>
      <c r="XY179" s="3"/>
      <c r="XZ179" s="3"/>
      <c r="YA179" s="3"/>
      <c r="YB179" s="3"/>
      <c r="YC179" s="3"/>
      <c r="YD179" s="3"/>
      <c r="YE179" s="3"/>
      <c r="YF179" s="3"/>
      <c r="YG179" s="3"/>
      <c r="YH179" s="3"/>
      <c r="YI179" s="3"/>
      <c r="YJ179" s="3"/>
      <c r="YK179" s="3"/>
      <c r="YL179" s="3"/>
      <c r="YM179" s="3"/>
      <c r="YN179" s="3"/>
      <c r="YO179" s="3"/>
      <c r="YP179" s="3"/>
      <c r="YQ179" s="3"/>
      <c r="YR179" s="3"/>
      <c r="YS179" s="3"/>
      <c r="YT179" s="3"/>
      <c r="YU179" s="3"/>
      <c r="YV179" s="3"/>
      <c r="YW179" s="3"/>
      <c r="YX179" s="3"/>
      <c r="YY179" s="3"/>
      <c r="YZ179" s="3"/>
      <c r="ZA179" s="3"/>
      <c r="ZB179" s="3"/>
      <c r="ZC179" s="3"/>
      <c r="ZD179" s="3"/>
      <c r="ZE179" s="3"/>
      <c r="ZF179" s="3"/>
      <c r="ZG179" s="3"/>
      <c r="ZH179" s="3"/>
      <c r="ZI179" s="3"/>
      <c r="ZJ179" s="3"/>
      <c r="ZK179" s="3"/>
      <c r="ZL179" s="3"/>
      <c r="ZM179" s="3"/>
      <c r="ZN179" s="3"/>
      <c r="ZO179" s="3"/>
      <c r="ZP179" s="3"/>
      <c r="ZQ179" s="3"/>
      <c r="ZR179" s="3"/>
      <c r="ZS179" s="3"/>
      <c r="ZT179" s="3"/>
      <c r="ZU179" s="3"/>
      <c r="ZV179" s="3"/>
      <c r="ZW179" s="3"/>
      <c r="ZX179" s="3"/>
      <c r="ZY179" s="3"/>
      <c r="ZZ179" s="3"/>
      <c r="AAA179" s="3"/>
      <c r="AAB179" s="3"/>
      <c r="AAC179" s="3"/>
      <c r="AAD179" s="3"/>
      <c r="AAE179" s="3"/>
      <c r="AAF179" s="3"/>
      <c r="AAG179" s="3"/>
      <c r="AAH179" s="3"/>
      <c r="AAI179" s="3"/>
      <c r="AAJ179" s="3"/>
      <c r="AAK179" s="3"/>
      <c r="AAL179" s="3"/>
      <c r="AAM179" s="3"/>
      <c r="AAN179" s="3"/>
      <c r="AAO179" s="3"/>
      <c r="AAP179" s="3"/>
      <c r="AAQ179" s="3"/>
      <c r="AAR179" s="3"/>
      <c r="AAS179" s="3"/>
      <c r="AAT179" s="3"/>
      <c r="AAU179" s="3"/>
      <c r="AAV179" s="3"/>
      <c r="AAW179" s="3"/>
      <c r="AAX179" s="3"/>
      <c r="AAY179" s="3"/>
      <c r="AAZ179" s="3"/>
      <c r="ABA179" s="3"/>
      <c r="ABB179" s="3"/>
      <c r="ABC179" s="3"/>
      <c r="ABD179" s="3"/>
      <c r="ABE179" s="3"/>
      <c r="ABF179" s="3"/>
      <c r="ABG179" s="3"/>
      <c r="ABH179" s="3"/>
      <c r="ABI179" s="3"/>
      <c r="ABJ179" s="3"/>
      <c r="ABK179" s="3"/>
      <c r="ABL179" s="3"/>
      <c r="ABM179" s="3"/>
      <c r="ABN179" s="3"/>
      <c r="ABO179" s="3"/>
      <c r="ABP179" s="3"/>
      <c r="ABQ179" s="3"/>
      <c r="ABR179" s="3"/>
      <c r="ABS179" s="3"/>
      <c r="ABT179" s="3"/>
      <c r="ABU179" s="3"/>
      <c r="ABV179" s="3"/>
      <c r="ABW179" s="3"/>
      <c r="ABX179" s="3"/>
      <c r="ABY179" s="3"/>
      <c r="ABZ179" s="3"/>
      <c r="ACA179" s="3"/>
      <c r="ACB179" s="3"/>
      <c r="ACC179" s="3"/>
      <c r="ACD179" s="3"/>
      <c r="ACE179" s="3"/>
      <c r="ACF179" s="3"/>
      <c r="ACG179" s="3"/>
      <c r="ACH179" s="3"/>
      <c r="ACI179" s="3"/>
      <c r="ACJ179" s="3"/>
      <c r="ACK179" s="3"/>
      <c r="ACL179" s="3"/>
      <c r="ACM179" s="3"/>
      <c r="ACN179" s="3"/>
      <c r="ACO179" s="3"/>
      <c r="ACP179" s="3"/>
      <c r="ACQ179" s="3"/>
      <c r="ACR179" s="3"/>
      <c r="ACS179" s="3"/>
      <c r="ACT179" s="3"/>
      <c r="ACU179" s="3"/>
      <c r="ACV179" s="3"/>
      <c r="ACW179" s="3"/>
      <c r="ACX179" s="3"/>
      <c r="ACY179" s="3"/>
      <c r="ACZ179" s="3"/>
      <c r="ADA179" s="3"/>
      <c r="ADB179" s="3"/>
      <c r="ADC179" s="3"/>
      <c r="ADD179" s="3"/>
      <c r="ADE179" s="3"/>
      <c r="ADF179" s="3"/>
      <c r="ADG179" s="3"/>
      <c r="ADH179" s="3"/>
      <c r="ADI179" s="3"/>
      <c r="ADJ179" s="3"/>
      <c r="ADK179" s="3"/>
      <c r="ADL179" s="3"/>
      <c r="ADM179" s="3"/>
      <c r="ADN179" s="3"/>
      <c r="ADO179" s="3"/>
      <c r="ADP179" s="3"/>
      <c r="ADQ179" s="3"/>
      <c r="ADR179" s="3"/>
      <c r="ADS179" s="3"/>
      <c r="ADT179" s="3"/>
      <c r="ADU179" s="3"/>
      <c r="ADV179" s="3"/>
      <c r="ADW179" s="3"/>
      <c r="ADX179" s="3"/>
      <c r="ADY179" s="3"/>
      <c r="ADZ179" s="3"/>
      <c r="AEA179" s="3"/>
      <c r="AEB179" s="3"/>
      <c r="AEC179" s="3"/>
      <c r="AED179" s="3"/>
      <c r="AEE179" s="3"/>
      <c r="AEF179" s="3"/>
      <c r="AEG179" s="3"/>
      <c r="AEH179" s="3"/>
      <c r="AEI179" s="3"/>
      <c r="AEJ179" s="3"/>
      <c r="AEK179" s="3"/>
      <c r="AEL179" s="3"/>
      <c r="AEM179" s="3"/>
      <c r="AEN179" s="3"/>
      <c r="AEO179" s="3"/>
      <c r="AEP179" s="3"/>
      <c r="AEQ179" s="3"/>
      <c r="AER179" s="3"/>
      <c r="AES179" s="3"/>
      <c r="AET179" s="3"/>
      <c r="AEU179" s="3"/>
      <c r="AEV179" s="3"/>
      <c r="AEW179" s="3"/>
      <c r="AEX179" s="3"/>
      <c r="AEY179" s="3"/>
      <c r="AEZ179" s="3"/>
      <c r="AFA179" s="3"/>
      <c r="AFB179" s="3"/>
      <c r="AFC179" s="3"/>
      <c r="AFD179" s="3"/>
      <c r="AFE179" s="3"/>
      <c r="AFF179" s="3"/>
      <c r="AFG179" s="3"/>
      <c r="AFH179" s="3"/>
      <c r="AFI179" s="3"/>
      <c r="AFJ179" s="3"/>
      <c r="AFK179" s="3"/>
      <c r="AFL179" s="3"/>
      <c r="AFM179" s="3"/>
      <c r="AFN179" s="3"/>
      <c r="AFO179" s="3"/>
      <c r="AFP179" s="3"/>
      <c r="AFQ179" s="3"/>
      <c r="AFR179" s="3"/>
      <c r="AFS179" s="3"/>
      <c r="AFT179" s="3"/>
      <c r="AFU179" s="3"/>
      <c r="AFV179" s="3"/>
      <c r="AFW179" s="3"/>
      <c r="AFX179" s="3"/>
      <c r="AFY179" s="3"/>
      <c r="AFZ179" s="3"/>
      <c r="AGA179" s="3"/>
      <c r="AGB179" s="3"/>
      <c r="AGC179" s="3"/>
      <c r="AGD179" s="3"/>
      <c r="AGE179" s="3"/>
      <c r="AGF179" s="3"/>
      <c r="AGG179" s="3"/>
      <c r="AGH179" s="3"/>
      <c r="AGI179" s="3"/>
      <c r="AGJ179" s="3"/>
      <c r="AGK179" s="3"/>
      <c r="AGL179" s="3"/>
      <c r="AGM179" s="3"/>
      <c r="AGN179" s="3"/>
      <c r="AGO179" s="3"/>
      <c r="AGP179" s="3"/>
      <c r="AGQ179" s="3"/>
      <c r="AGR179" s="3"/>
      <c r="AGS179" s="3"/>
      <c r="AGT179" s="3"/>
      <c r="AGU179" s="3"/>
      <c r="AGV179" s="3"/>
      <c r="AGW179" s="3"/>
      <c r="AGX179" s="3"/>
      <c r="AGY179" s="3"/>
      <c r="AGZ179" s="3"/>
      <c r="AHA179" s="3"/>
      <c r="AHB179" s="3"/>
      <c r="AHC179" s="3"/>
      <c r="AHD179" s="3"/>
      <c r="AHE179" s="3"/>
      <c r="AHF179" s="3"/>
      <c r="AHG179" s="3"/>
      <c r="AHH179" s="3"/>
      <c r="AHI179" s="3"/>
      <c r="AHJ179" s="3"/>
      <c r="AHK179" s="3"/>
      <c r="AHL179" s="3"/>
      <c r="AHM179" s="3"/>
      <c r="AHN179" s="3"/>
      <c r="AHO179" s="3"/>
      <c r="AHP179" s="3"/>
      <c r="AHQ179" s="3"/>
      <c r="AHR179" s="3"/>
      <c r="AHS179" s="3"/>
      <c r="AHT179" s="3"/>
      <c r="AHU179" s="3"/>
      <c r="AHV179" s="3"/>
      <c r="AHW179" s="3"/>
      <c r="AHX179" s="3"/>
      <c r="AHY179" s="3"/>
      <c r="AHZ179" s="3"/>
      <c r="AIA179" s="3"/>
      <c r="AIB179" s="3"/>
      <c r="AIC179" s="3"/>
      <c r="AID179" s="3"/>
      <c r="AIE179" s="3"/>
      <c r="AIF179" s="3"/>
      <c r="AIG179" s="3"/>
      <c r="AIH179" s="3"/>
      <c r="AII179" s="3"/>
      <c r="AIJ179" s="3"/>
      <c r="AIK179" s="3"/>
      <c r="AIL179" s="3"/>
      <c r="AIM179" s="3"/>
      <c r="AIN179" s="3"/>
      <c r="AIO179" s="3"/>
      <c r="AIP179" s="3"/>
      <c r="AIQ179" s="3"/>
      <c r="AIR179" s="3"/>
      <c r="AIS179" s="3"/>
      <c r="AIT179" s="3"/>
      <c r="AIU179" s="3"/>
      <c r="AIV179" s="3"/>
      <c r="AIW179" s="3"/>
      <c r="AIX179" s="3"/>
      <c r="AIY179" s="3"/>
      <c r="AIZ179" s="3"/>
      <c r="AJA179" s="3"/>
      <c r="AJB179" s="3"/>
      <c r="AJC179" s="3"/>
      <c r="AJD179" s="3"/>
      <c r="AJE179" s="3"/>
      <c r="AJF179" s="3"/>
      <c r="AJG179" s="3"/>
      <c r="AJH179" s="3"/>
      <c r="AJI179" s="3"/>
      <c r="AJJ179" s="3"/>
      <c r="AJK179" s="3"/>
      <c r="AJL179" s="3"/>
      <c r="AJM179" s="3"/>
      <c r="AJN179" s="3"/>
      <c r="AJO179" s="3"/>
      <c r="AJP179" s="3"/>
      <c r="AJQ179" s="3"/>
      <c r="AJR179" s="3"/>
      <c r="AJS179" s="3"/>
      <c r="AJT179" s="3"/>
      <c r="AJU179" s="3"/>
      <c r="AJV179" s="3"/>
      <c r="AJW179" s="3"/>
      <c r="AJX179" s="3"/>
      <c r="AJY179" s="3"/>
      <c r="AJZ179" s="3"/>
      <c r="AKA179" s="3"/>
      <c r="AKB179" s="3"/>
      <c r="AKC179" s="3"/>
      <c r="AKD179" s="3"/>
      <c r="AKE179" s="3"/>
      <c r="AKF179" s="3"/>
      <c r="AKG179" s="3"/>
      <c r="AKH179" s="3"/>
      <c r="AKI179" s="3"/>
      <c r="AKJ179" s="3"/>
      <c r="AKK179" s="3"/>
      <c r="AKL179" s="3"/>
      <c r="AKM179" s="3"/>
      <c r="AKN179" s="3"/>
      <c r="AKO179" s="3"/>
      <c r="AKP179" s="3"/>
      <c r="AKQ179" s="3"/>
      <c r="AKR179" s="3"/>
      <c r="AKS179" s="3"/>
      <c r="AKT179" s="3"/>
      <c r="AKU179" s="3"/>
      <c r="AKV179" s="3"/>
      <c r="AKW179" s="3"/>
      <c r="AKX179" s="3"/>
      <c r="AKY179" s="3"/>
      <c r="AKZ179" s="3"/>
      <c r="ALA179" s="3"/>
      <c r="ALB179" s="3"/>
      <c r="ALC179" s="3"/>
      <c r="ALD179" s="3"/>
      <c r="ALE179" s="3"/>
      <c r="ALF179" s="3"/>
      <c r="ALG179" s="3"/>
      <c r="ALH179" s="3"/>
      <c r="ALI179" s="3"/>
      <c r="ALJ179" s="3"/>
      <c r="ALK179" s="3"/>
      <c r="ALL179" s="3"/>
      <c r="ALM179" s="3"/>
      <c r="ALN179" s="3"/>
      <c r="ALO179" s="3"/>
      <c r="ALP179" s="3"/>
      <c r="ALQ179" s="3"/>
      <c r="ALR179" s="3"/>
      <c r="ALS179" s="3"/>
      <c r="ALT179" s="3"/>
      <c r="ALU179" s="3"/>
      <c r="ALV179" s="3"/>
      <c r="ALW179" s="3"/>
      <c r="ALX179" s="3"/>
      <c r="ALY179" s="3"/>
      <c r="ALZ179" s="3"/>
      <c r="AMA179" s="3"/>
      <c r="AMB179" s="3"/>
      <c r="AMC179" s="3"/>
      <c r="AMD179" s="3"/>
      <c r="AME179" s="3"/>
      <c r="AMF179" s="3"/>
      <c r="AMG179" s="3"/>
      <c r="AMH179" s="3"/>
      <c r="AMI179" s="3"/>
      <c r="AMJ179" s="3"/>
      <c r="AMK179" s="3"/>
      <c r="AML179" s="3"/>
      <c r="AMM179" s="3"/>
      <c r="AMN179" s="3"/>
      <c r="AMO179" s="3"/>
      <c r="AMP179" s="3"/>
      <c r="AMQ179" s="3"/>
      <c r="AMR179" s="3"/>
      <c r="AMS179" s="3"/>
      <c r="AMT179" s="3"/>
      <c r="AMU179" s="3"/>
      <c r="AMV179" s="3"/>
      <c r="AMW179" s="3"/>
      <c r="AMX179" s="3"/>
      <c r="AMY179" s="3"/>
      <c r="AMZ179" s="3"/>
      <c r="ANA179" s="3"/>
      <c r="ANB179" s="3"/>
      <c r="ANC179" s="3"/>
      <c r="AND179" s="3"/>
      <c r="ANE179" s="3"/>
      <c r="ANF179" s="3"/>
      <c r="ANG179" s="3"/>
      <c r="ANH179" s="3"/>
      <c r="ANI179" s="3"/>
      <c r="ANJ179" s="3"/>
      <c r="ANK179" s="3"/>
      <c r="ANL179" s="3"/>
      <c r="ANM179" s="3"/>
      <c r="ANN179" s="3"/>
      <c r="ANO179" s="3"/>
      <c r="ANP179" s="3"/>
      <c r="ANQ179" s="3"/>
      <c r="ANR179" s="3"/>
      <c r="ANS179" s="3"/>
      <c r="ANT179" s="3"/>
      <c r="ANU179" s="3"/>
      <c r="ANV179" s="3"/>
      <c r="ANW179" s="3"/>
      <c r="ANX179" s="3"/>
      <c r="ANY179" s="3"/>
      <c r="ANZ179" s="3"/>
      <c r="AOA179" s="3"/>
      <c r="AOB179" s="3"/>
      <c r="AOC179" s="3"/>
      <c r="AOD179" s="3"/>
      <c r="AOE179" s="3"/>
      <c r="AOF179" s="3"/>
      <c r="AOG179" s="3"/>
      <c r="AOH179" s="3"/>
      <c r="AOI179" s="3"/>
      <c r="AOJ179" s="3"/>
      <c r="AOK179" s="3"/>
      <c r="AOL179" s="3"/>
      <c r="AOM179" s="3"/>
      <c r="AON179" s="3"/>
      <c r="AOO179" s="3"/>
      <c r="AOP179" s="3"/>
      <c r="AOQ179" s="3"/>
      <c r="AOR179" s="3"/>
      <c r="AOS179" s="3"/>
      <c r="AOT179" s="3"/>
      <c r="AOU179" s="3"/>
      <c r="AOV179" s="3"/>
      <c r="AOW179" s="3"/>
      <c r="AOX179" s="3"/>
      <c r="AOY179" s="3"/>
      <c r="AOZ179" s="3"/>
      <c r="APA179" s="3"/>
      <c r="APB179" s="3"/>
      <c r="APC179" s="3"/>
      <c r="APD179" s="3"/>
      <c r="APE179" s="3"/>
      <c r="APF179" s="3"/>
      <c r="APG179" s="3"/>
      <c r="APH179" s="3"/>
      <c r="API179" s="3"/>
      <c r="APJ179" s="3"/>
      <c r="APK179" s="3"/>
      <c r="APL179" s="3"/>
      <c r="APM179" s="3"/>
      <c r="APN179" s="3"/>
      <c r="APO179" s="3"/>
      <c r="APP179" s="3"/>
      <c r="APQ179" s="3"/>
      <c r="APR179" s="3"/>
      <c r="APS179" s="3"/>
      <c r="APT179" s="3"/>
      <c r="APU179" s="3"/>
      <c r="APV179" s="3"/>
      <c r="APW179" s="3"/>
      <c r="APX179" s="3"/>
      <c r="APY179" s="3"/>
      <c r="APZ179" s="3"/>
      <c r="AQA179" s="3"/>
      <c r="AQB179" s="3"/>
      <c r="AQC179" s="3"/>
      <c r="AQD179" s="3"/>
      <c r="AQE179" s="3"/>
      <c r="AQF179" s="3"/>
      <c r="AQG179" s="3"/>
      <c r="AQH179" s="3"/>
      <c r="AQI179" s="3"/>
      <c r="AQJ179" s="3"/>
      <c r="AQK179" s="3"/>
      <c r="AQL179" s="3"/>
      <c r="AQM179" s="3"/>
      <c r="AQN179" s="3"/>
      <c r="AQO179" s="3"/>
      <c r="AQP179" s="3"/>
      <c r="AQQ179" s="3"/>
      <c r="AQR179" s="3"/>
      <c r="AQS179" s="3"/>
      <c r="AQT179" s="3"/>
      <c r="AQU179" s="3"/>
      <c r="AQV179" s="3"/>
      <c r="AQW179" s="3"/>
      <c r="AQX179" s="3"/>
      <c r="AQY179" s="3"/>
      <c r="AQZ179" s="3"/>
      <c r="ARA179" s="3"/>
      <c r="ARB179" s="3"/>
      <c r="ARC179" s="3"/>
      <c r="ARD179" s="3"/>
      <c r="ARE179" s="3"/>
      <c r="ARF179" s="3"/>
      <c r="ARG179" s="3"/>
      <c r="ARH179" s="3"/>
      <c r="ARI179" s="3"/>
      <c r="ARJ179" s="3"/>
      <c r="ARK179" s="3"/>
      <c r="ARL179" s="3"/>
      <c r="ARM179" s="3"/>
      <c r="ARN179" s="3"/>
      <c r="ARO179" s="3"/>
      <c r="ARP179" s="3"/>
      <c r="ARQ179" s="3"/>
      <c r="ARR179" s="3"/>
      <c r="ARS179" s="3"/>
      <c r="ART179" s="3"/>
      <c r="ARU179" s="3"/>
      <c r="ARV179" s="3"/>
      <c r="ARW179" s="3"/>
      <c r="ARX179" s="3"/>
      <c r="ARY179" s="3"/>
      <c r="ARZ179" s="3"/>
      <c r="ASA179" s="3"/>
      <c r="ASB179" s="3"/>
      <c r="ASC179" s="3"/>
      <c r="ASD179" s="3"/>
      <c r="ASE179" s="3"/>
      <c r="ASF179" s="3"/>
      <c r="ASG179" s="3"/>
      <c r="ASH179" s="3"/>
      <c r="ASI179" s="3"/>
      <c r="ASJ179" s="3"/>
      <c r="ASK179" s="3"/>
      <c r="ASL179" s="3"/>
      <c r="ASM179" s="3"/>
      <c r="ASN179" s="3"/>
      <c r="ASO179" s="3"/>
      <c r="ASP179" s="3"/>
      <c r="ASQ179" s="3"/>
      <c r="ASR179" s="3"/>
      <c r="ASS179" s="3"/>
      <c r="AST179" s="3"/>
      <c r="ASU179" s="3"/>
      <c r="ASV179" s="3"/>
      <c r="ASW179" s="3"/>
      <c r="ASX179" s="3"/>
      <c r="ASY179" s="3"/>
      <c r="ASZ179" s="3"/>
      <c r="ATA179" s="3"/>
      <c r="ATB179" s="3"/>
      <c r="ATC179" s="3"/>
      <c r="ATD179" s="3"/>
      <c r="ATE179" s="3"/>
      <c r="ATF179" s="3"/>
      <c r="ATG179" s="3"/>
      <c r="ATH179" s="3"/>
      <c r="ATI179" s="3"/>
      <c r="ATJ179" s="3"/>
      <c r="ATK179" s="3"/>
      <c r="ATL179" s="3"/>
      <c r="ATM179" s="3"/>
      <c r="ATN179" s="3"/>
      <c r="ATO179" s="3"/>
      <c r="ATP179" s="3"/>
      <c r="ATQ179" s="3"/>
      <c r="ATR179" s="3"/>
      <c r="ATS179" s="3"/>
      <c r="ATT179" s="3"/>
      <c r="ATU179" s="3"/>
      <c r="ATV179" s="3"/>
      <c r="ATW179" s="3"/>
      <c r="ATX179" s="3"/>
      <c r="ATY179" s="3"/>
      <c r="ATZ179" s="3"/>
      <c r="AUA179" s="3"/>
      <c r="AUB179" s="3"/>
      <c r="AUC179" s="3"/>
      <c r="AUD179" s="3"/>
      <c r="AUE179" s="3"/>
      <c r="AUF179" s="3"/>
      <c r="AUG179" s="3"/>
      <c r="AUH179" s="3"/>
      <c r="AUI179" s="3"/>
      <c r="AUJ179" s="3"/>
      <c r="AUK179" s="3"/>
      <c r="AUL179" s="3"/>
      <c r="AUM179" s="3"/>
      <c r="AUN179" s="3"/>
      <c r="AUO179" s="3"/>
      <c r="AUP179" s="3"/>
      <c r="AUQ179" s="3"/>
      <c r="AUR179" s="3"/>
      <c r="AUS179" s="3"/>
      <c r="AUT179" s="3"/>
      <c r="AUU179" s="3"/>
      <c r="AUV179" s="3"/>
      <c r="AUW179" s="3"/>
      <c r="AUX179" s="3"/>
      <c r="AUY179" s="3"/>
      <c r="AUZ179" s="3"/>
      <c r="AVA179" s="3"/>
      <c r="AVB179" s="3"/>
      <c r="AVC179" s="3"/>
      <c r="AVD179" s="3"/>
      <c r="AVE179" s="3"/>
      <c r="AVF179" s="3"/>
      <c r="AVG179" s="3"/>
      <c r="AVH179" s="3"/>
      <c r="AVI179" s="3"/>
      <c r="AVJ179" s="3"/>
      <c r="AVK179" s="3"/>
      <c r="AVL179" s="3"/>
      <c r="AVM179" s="3"/>
      <c r="AVN179" s="3"/>
      <c r="AVO179" s="3"/>
      <c r="AVP179" s="3"/>
      <c r="AVQ179" s="3"/>
      <c r="AVR179" s="3"/>
      <c r="AVS179" s="3"/>
      <c r="AVT179" s="3"/>
      <c r="AVU179" s="3"/>
      <c r="AVV179" s="3"/>
      <c r="AVW179" s="3"/>
      <c r="AVX179" s="3"/>
      <c r="AVY179" s="3"/>
      <c r="AVZ179" s="3"/>
      <c r="AWA179" s="3"/>
      <c r="AWB179" s="3"/>
      <c r="AWC179" s="3"/>
      <c r="AWD179" s="3"/>
      <c r="AWE179" s="3"/>
      <c r="AWF179" s="3"/>
      <c r="AWG179" s="3"/>
      <c r="AWH179" s="3"/>
      <c r="AWI179" s="3"/>
      <c r="AWJ179" s="3"/>
      <c r="AWK179" s="3"/>
      <c r="AWL179" s="3"/>
      <c r="AWM179" s="3"/>
      <c r="AWN179" s="3"/>
      <c r="AWO179" s="3"/>
      <c r="AWP179" s="3"/>
      <c r="AWQ179" s="3"/>
      <c r="AWR179" s="3"/>
      <c r="AWS179" s="3"/>
      <c r="AWT179" s="3"/>
      <c r="AWU179" s="3"/>
      <c r="AWV179" s="3"/>
      <c r="AWW179" s="3"/>
      <c r="AWX179" s="3"/>
      <c r="AWY179" s="3"/>
      <c r="AWZ179" s="3"/>
      <c r="AXA179" s="3"/>
      <c r="AXB179" s="3"/>
      <c r="AXC179" s="3"/>
      <c r="AXD179" s="3"/>
      <c r="AXE179" s="3"/>
      <c r="AXF179" s="3"/>
      <c r="AXG179" s="3"/>
      <c r="AXH179" s="3"/>
      <c r="AXI179" s="3"/>
      <c r="AXJ179" s="3"/>
      <c r="AXK179" s="3"/>
      <c r="AXL179" s="3"/>
      <c r="AXM179" s="3"/>
      <c r="AXN179" s="3"/>
      <c r="AXO179" s="3"/>
      <c r="AXP179" s="3"/>
      <c r="AXQ179" s="3"/>
      <c r="AXR179" s="3"/>
      <c r="AXS179" s="3"/>
      <c r="AXT179" s="3"/>
      <c r="AXU179" s="3"/>
      <c r="AXV179" s="3"/>
      <c r="AXW179" s="3"/>
      <c r="AXX179" s="3"/>
      <c r="AXY179" s="3"/>
      <c r="AXZ179" s="3"/>
      <c r="AYA179" s="3"/>
      <c r="AYB179" s="3"/>
      <c r="AYC179" s="3"/>
      <c r="AYD179" s="3"/>
      <c r="AYE179" s="3"/>
      <c r="AYF179" s="3"/>
      <c r="AYG179" s="3"/>
      <c r="AYH179" s="3"/>
      <c r="AYI179" s="3"/>
      <c r="AYJ179" s="3"/>
      <c r="AYK179" s="3"/>
      <c r="AYL179" s="3"/>
      <c r="AYM179" s="3"/>
      <c r="AYN179" s="3"/>
      <c r="AYO179" s="3"/>
      <c r="AYP179" s="3"/>
      <c r="AYQ179" s="3"/>
      <c r="AYR179" s="3"/>
      <c r="AYS179" s="3"/>
      <c r="AYT179" s="3"/>
      <c r="AYU179" s="3"/>
      <c r="AYV179" s="3"/>
      <c r="AYW179" s="3"/>
      <c r="AYX179" s="3"/>
      <c r="AYY179" s="3"/>
      <c r="AYZ179" s="3"/>
      <c r="AZA179" s="3"/>
      <c r="AZB179" s="3"/>
      <c r="AZC179" s="3"/>
      <c r="AZD179" s="3"/>
      <c r="AZE179" s="3"/>
      <c r="AZF179" s="3"/>
      <c r="AZG179" s="3"/>
      <c r="AZH179" s="3"/>
      <c r="AZI179" s="3"/>
      <c r="AZJ179" s="3"/>
      <c r="AZK179" s="3"/>
      <c r="AZL179" s="3"/>
      <c r="AZM179" s="3"/>
      <c r="AZN179" s="3"/>
      <c r="AZO179" s="3"/>
      <c r="AZP179" s="3"/>
      <c r="AZQ179" s="3"/>
      <c r="AZR179" s="3"/>
      <c r="AZS179" s="3"/>
      <c r="AZT179" s="3"/>
      <c r="AZU179" s="3"/>
      <c r="AZV179" s="3"/>
      <c r="AZW179" s="3"/>
      <c r="AZX179" s="3"/>
      <c r="AZY179" s="3"/>
      <c r="AZZ179" s="3"/>
      <c r="BAA179" s="3"/>
      <c r="BAB179" s="3"/>
      <c r="BAC179" s="3"/>
      <c r="BAD179" s="3"/>
      <c r="BAE179" s="3"/>
      <c r="BAF179" s="3"/>
      <c r="BAG179" s="3"/>
      <c r="BAH179" s="3"/>
      <c r="BAI179" s="3"/>
      <c r="BAJ179" s="3"/>
      <c r="BAK179" s="3"/>
      <c r="BAL179" s="3"/>
      <c r="BAM179" s="3"/>
      <c r="BAN179" s="3"/>
      <c r="BAO179" s="3"/>
      <c r="BAP179" s="3"/>
      <c r="BAQ179" s="3"/>
      <c r="BAR179" s="3"/>
      <c r="BAS179" s="3"/>
      <c r="BAT179" s="3"/>
      <c r="BAU179" s="3"/>
      <c r="BAV179" s="3"/>
      <c r="BAW179" s="3"/>
      <c r="BAX179" s="3"/>
      <c r="BAY179" s="3"/>
      <c r="BAZ179" s="3"/>
      <c r="BBA179" s="3"/>
      <c r="BBB179" s="3"/>
      <c r="BBC179" s="3"/>
      <c r="BBD179" s="3"/>
      <c r="BBE179" s="3"/>
      <c r="BBF179" s="3"/>
      <c r="BBG179" s="3"/>
      <c r="BBH179" s="3"/>
      <c r="BBI179" s="3"/>
      <c r="BBJ179" s="3"/>
      <c r="BBK179" s="3"/>
      <c r="BBL179" s="3"/>
      <c r="BBM179" s="3"/>
      <c r="BBN179" s="3"/>
      <c r="BBO179" s="3"/>
      <c r="BBP179" s="3"/>
      <c r="BBQ179" s="3"/>
      <c r="BBR179" s="3"/>
      <c r="BBS179" s="3"/>
      <c r="BBT179" s="3"/>
      <c r="BBU179" s="3"/>
      <c r="BBV179" s="3"/>
      <c r="BBW179" s="3"/>
      <c r="BBX179" s="3"/>
      <c r="BBY179" s="3"/>
      <c r="BBZ179" s="3"/>
      <c r="BCA179" s="3"/>
      <c r="BCB179" s="3"/>
      <c r="BCC179" s="3"/>
      <c r="BCD179" s="3"/>
      <c r="BCE179" s="3"/>
      <c r="BCF179" s="3"/>
      <c r="BCG179" s="3"/>
      <c r="BCH179" s="3"/>
      <c r="BCI179" s="3"/>
      <c r="BCJ179" s="3"/>
      <c r="BCK179" s="3"/>
      <c r="BCL179" s="3"/>
      <c r="BCM179" s="3"/>
      <c r="BCN179" s="3"/>
      <c r="BCO179" s="3"/>
      <c r="BCP179" s="3"/>
      <c r="BCQ179" s="3"/>
      <c r="BCR179" s="3"/>
      <c r="BCS179" s="3"/>
      <c r="BCT179" s="3"/>
      <c r="BCU179" s="3"/>
      <c r="BCV179" s="3"/>
      <c r="BCW179" s="3"/>
      <c r="BCX179" s="3"/>
      <c r="BCY179" s="3"/>
      <c r="BCZ179" s="3"/>
      <c r="BDA179" s="3"/>
      <c r="BDB179" s="3"/>
      <c r="BDC179" s="3"/>
      <c r="BDD179" s="3"/>
      <c r="BDE179" s="3"/>
      <c r="BDF179" s="3"/>
      <c r="BDG179" s="3"/>
      <c r="BDH179" s="3"/>
      <c r="BDI179" s="3"/>
      <c r="BDJ179" s="3"/>
      <c r="BDK179" s="3"/>
      <c r="BDL179" s="3"/>
      <c r="BDM179" s="3"/>
      <c r="BDN179" s="3"/>
      <c r="BDO179" s="3"/>
      <c r="BDP179" s="3"/>
      <c r="BDQ179" s="3"/>
      <c r="BDR179" s="3"/>
      <c r="BDS179" s="3"/>
      <c r="BDT179" s="3"/>
      <c r="BDU179" s="3"/>
      <c r="BDV179" s="3"/>
      <c r="BDW179" s="3"/>
      <c r="BDX179" s="3"/>
      <c r="BDY179" s="3"/>
      <c r="BDZ179" s="3"/>
      <c r="BEA179" s="3"/>
      <c r="BEB179" s="3"/>
      <c r="BEC179" s="3"/>
      <c r="BED179" s="3"/>
      <c r="BEE179" s="3"/>
      <c r="BEF179" s="3"/>
      <c r="BEG179" s="3"/>
      <c r="BEH179" s="3"/>
      <c r="BEI179" s="3"/>
      <c r="BEJ179" s="3"/>
      <c r="BEK179" s="3"/>
      <c r="BEL179" s="3"/>
      <c r="BEM179" s="3"/>
      <c r="BEN179" s="3"/>
      <c r="BEO179" s="3"/>
      <c r="BEP179" s="3"/>
      <c r="BEQ179" s="3"/>
      <c r="BER179" s="3"/>
      <c r="BES179" s="3"/>
      <c r="BET179" s="3"/>
      <c r="BEU179" s="3"/>
      <c r="BEV179" s="3"/>
      <c r="BEW179" s="3"/>
      <c r="BEX179" s="3"/>
      <c r="BEY179" s="3"/>
      <c r="BEZ179" s="3"/>
      <c r="BFA179" s="3"/>
      <c r="BFB179" s="3"/>
      <c r="BFC179" s="3"/>
      <c r="BFD179" s="3"/>
      <c r="BFE179" s="3"/>
      <c r="BFF179" s="3"/>
      <c r="BFG179" s="3"/>
      <c r="BFH179" s="3"/>
      <c r="BFI179" s="3"/>
      <c r="BFJ179" s="3"/>
      <c r="BFK179" s="3"/>
      <c r="BFL179" s="3"/>
      <c r="BFM179" s="3"/>
      <c r="BFN179" s="3"/>
      <c r="BFO179" s="3"/>
      <c r="BFP179" s="3"/>
      <c r="BFQ179" s="3"/>
      <c r="BFR179" s="3"/>
      <c r="BFS179" s="3"/>
      <c r="BFT179" s="3"/>
      <c r="BFU179" s="3"/>
      <c r="BFV179" s="3"/>
      <c r="BFW179" s="3"/>
      <c r="BFX179" s="3"/>
      <c r="BFY179" s="3"/>
      <c r="BFZ179" s="3"/>
      <c r="BGA179" s="3"/>
      <c r="BGB179" s="3"/>
      <c r="BGC179" s="3"/>
      <c r="BGD179" s="3"/>
      <c r="BGE179" s="3"/>
      <c r="BGF179" s="3"/>
      <c r="BGG179" s="3"/>
      <c r="BGH179" s="3"/>
      <c r="BGI179" s="3"/>
      <c r="BGJ179" s="3"/>
      <c r="BGK179" s="3"/>
      <c r="BGL179" s="3"/>
      <c r="BGM179" s="3"/>
      <c r="BGN179" s="3"/>
      <c r="BGO179" s="3"/>
      <c r="BGP179" s="3"/>
      <c r="BGQ179" s="3"/>
      <c r="BGR179" s="3"/>
      <c r="BGS179" s="3"/>
      <c r="BGT179" s="3"/>
      <c r="BGU179" s="3"/>
      <c r="BGV179" s="3"/>
      <c r="BGW179" s="3"/>
      <c r="BGX179" s="3"/>
      <c r="BGY179" s="3"/>
      <c r="BGZ179" s="3"/>
      <c r="BHA179" s="3"/>
      <c r="BHB179" s="3"/>
      <c r="BHC179" s="3"/>
      <c r="BHD179" s="3"/>
      <c r="BHE179" s="3"/>
      <c r="BHF179" s="3"/>
      <c r="BHG179" s="3"/>
      <c r="BHH179" s="3"/>
      <c r="BHI179" s="3"/>
      <c r="BHJ179" s="3"/>
      <c r="BHK179" s="3"/>
      <c r="BHL179" s="3"/>
      <c r="BHM179" s="3"/>
      <c r="BHN179" s="3"/>
      <c r="BHO179" s="3"/>
      <c r="BHP179" s="3"/>
      <c r="BHQ179" s="3"/>
      <c r="BHR179" s="3"/>
      <c r="BHS179" s="3"/>
      <c r="BHT179" s="3"/>
      <c r="BHU179" s="3"/>
      <c r="BHV179" s="3"/>
      <c r="BHW179" s="3"/>
      <c r="BHX179" s="3"/>
      <c r="BHY179" s="3"/>
      <c r="BHZ179" s="3"/>
      <c r="BIA179" s="3"/>
      <c r="BIB179" s="3"/>
      <c r="BIC179" s="3"/>
      <c r="BID179" s="3"/>
      <c r="BIE179" s="3"/>
      <c r="BIF179" s="3"/>
      <c r="BIG179" s="3"/>
      <c r="BIH179" s="3"/>
      <c r="BII179" s="3"/>
      <c r="BIJ179" s="3"/>
      <c r="BIK179" s="3"/>
      <c r="BIL179" s="3"/>
      <c r="BIM179" s="3"/>
      <c r="BIN179" s="3"/>
      <c r="BIO179" s="3"/>
      <c r="BIP179" s="3"/>
      <c r="BIQ179" s="3"/>
      <c r="BIR179" s="3"/>
      <c r="BIS179" s="3"/>
      <c r="BIT179" s="3"/>
      <c r="BIU179" s="3"/>
      <c r="BIV179" s="3"/>
      <c r="BIW179" s="3"/>
      <c r="BIX179" s="3"/>
      <c r="BIY179" s="3"/>
      <c r="BIZ179" s="3"/>
      <c r="BJA179" s="3"/>
      <c r="BJB179" s="3"/>
      <c r="BJC179" s="3"/>
      <c r="BJD179" s="3"/>
      <c r="BJE179" s="3"/>
      <c r="BJF179" s="3"/>
      <c r="BJG179" s="3"/>
      <c r="BJH179" s="3"/>
      <c r="BJI179" s="3"/>
      <c r="BJJ179" s="3"/>
      <c r="BJK179" s="3"/>
      <c r="BJL179" s="3"/>
      <c r="BJM179" s="3"/>
      <c r="BJN179" s="3"/>
      <c r="BJO179" s="3"/>
      <c r="BJP179" s="3"/>
      <c r="BJQ179" s="3"/>
      <c r="BJR179" s="3"/>
      <c r="BJS179" s="3"/>
      <c r="BJT179" s="3"/>
      <c r="BJU179" s="3"/>
      <c r="BJV179" s="3"/>
      <c r="BJW179" s="3"/>
      <c r="BJX179" s="3"/>
      <c r="BJY179" s="3"/>
      <c r="BJZ179" s="3"/>
      <c r="BKA179" s="3"/>
      <c r="BKB179" s="3"/>
      <c r="BKC179" s="3"/>
      <c r="BKD179" s="3"/>
      <c r="BKE179" s="3"/>
      <c r="BKF179" s="3"/>
      <c r="BKG179" s="3"/>
      <c r="BKH179" s="3"/>
      <c r="BKI179" s="3"/>
      <c r="BKJ179" s="3"/>
      <c r="BKK179" s="3"/>
      <c r="BKL179" s="3"/>
      <c r="BKM179" s="3"/>
      <c r="BKN179" s="3"/>
      <c r="BKO179" s="3"/>
      <c r="BKP179" s="3"/>
      <c r="BKQ179" s="3"/>
      <c r="BKR179" s="3"/>
      <c r="BKS179" s="3"/>
      <c r="BKT179" s="3"/>
      <c r="BKU179" s="3"/>
      <c r="BKV179" s="3"/>
      <c r="BKW179" s="3"/>
      <c r="BKX179" s="3"/>
      <c r="BKY179" s="3"/>
      <c r="BKZ179" s="3"/>
      <c r="BLA179" s="3"/>
      <c r="BLB179" s="3"/>
      <c r="BLC179" s="3"/>
      <c r="BLD179" s="3"/>
      <c r="BLE179" s="3"/>
      <c r="BLF179" s="3"/>
      <c r="BLG179" s="3"/>
      <c r="BLH179" s="3"/>
      <c r="BLI179" s="3"/>
      <c r="BLJ179" s="3"/>
      <c r="BLK179" s="3"/>
      <c r="BLL179" s="3"/>
      <c r="BLM179" s="3"/>
      <c r="BLN179" s="3"/>
      <c r="BLO179" s="3"/>
      <c r="BLP179" s="3"/>
      <c r="BLQ179" s="3"/>
      <c r="BLR179" s="3"/>
      <c r="BLS179" s="3"/>
      <c r="BLT179" s="3"/>
      <c r="BLU179" s="3"/>
      <c r="BLV179" s="3"/>
      <c r="BLW179" s="3"/>
      <c r="BLX179" s="3"/>
      <c r="BLY179" s="3"/>
      <c r="BLZ179" s="3"/>
      <c r="BMA179" s="3"/>
      <c r="BMB179" s="3"/>
      <c r="BMC179" s="3"/>
      <c r="BMD179" s="3"/>
      <c r="BME179" s="3"/>
      <c r="BMF179" s="3"/>
      <c r="BMG179" s="3"/>
      <c r="BMH179" s="3"/>
      <c r="BMI179" s="3"/>
      <c r="BMJ179" s="3"/>
      <c r="BMK179" s="3"/>
      <c r="BML179" s="3"/>
      <c r="BMM179" s="3"/>
      <c r="BMN179" s="3"/>
      <c r="BMO179" s="3"/>
      <c r="BMP179" s="3"/>
      <c r="BMQ179" s="3"/>
      <c r="BMR179" s="3"/>
      <c r="BMS179" s="3"/>
      <c r="BMT179" s="3"/>
      <c r="BMU179" s="3"/>
      <c r="BMV179" s="3"/>
      <c r="BMW179" s="3"/>
      <c r="BMX179" s="3"/>
      <c r="BMY179" s="3"/>
      <c r="BMZ179" s="3"/>
      <c r="BNA179" s="3"/>
      <c r="BNB179" s="3"/>
      <c r="BNC179" s="3"/>
      <c r="BND179" s="3"/>
      <c r="BNE179" s="3"/>
      <c r="BNF179" s="3"/>
      <c r="BNG179" s="3"/>
      <c r="BNH179" s="3"/>
      <c r="BNI179" s="3"/>
      <c r="BNJ179" s="3"/>
      <c r="BNK179" s="3"/>
      <c r="BNL179" s="3"/>
      <c r="BNM179" s="3"/>
      <c r="BNN179" s="3"/>
      <c r="BNO179" s="3"/>
      <c r="BNP179" s="3"/>
      <c r="BNQ179" s="3"/>
      <c r="BNR179" s="3"/>
      <c r="BNS179" s="3"/>
      <c r="BNT179" s="3"/>
      <c r="BNU179" s="3"/>
      <c r="BNV179" s="3"/>
      <c r="BNW179" s="3"/>
      <c r="BNX179" s="3"/>
      <c r="BNY179" s="3"/>
      <c r="BNZ179" s="3"/>
      <c r="BOA179" s="3"/>
      <c r="BOB179" s="3"/>
      <c r="BOC179" s="3"/>
      <c r="BOD179" s="3"/>
      <c r="BOE179" s="3"/>
      <c r="BOF179" s="3"/>
      <c r="BOG179" s="3"/>
      <c r="BOH179" s="3"/>
      <c r="BOI179" s="3"/>
      <c r="BOJ179" s="3"/>
      <c r="BOK179" s="3"/>
      <c r="BOL179" s="3"/>
      <c r="BOM179" s="3"/>
      <c r="BON179" s="3"/>
      <c r="BOO179" s="3"/>
      <c r="BOP179" s="3"/>
      <c r="BOQ179" s="3"/>
      <c r="BOR179" s="3"/>
      <c r="BOS179" s="3"/>
      <c r="BOT179" s="3"/>
      <c r="BOU179" s="3"/>
      <c r="BOV179" s="3"/>
      <c r="BOW179" s="3"/>
      <c r="BOX179" s="3"/>
      <c r="BOY179" s="3"/>
      <c r="BOZ179" s="3"/>
      <c r="BPA179" s="3"/>
      <c r="BPB179" s="3"/>
      <c r="BPC179" s="3"/>
      <c r="BPD179" s="3"/>
      <c r="BPE179" s="3"/>
      <c r="BPF179" s="3"/>
      <c r="BPG179" s="3"/>
      <c r="BPH179" s="3"/>
      <c r="BPI179" s="3"/>
      <c r="BPJ179" s="3"/>
      <c r="BPK179" s="3"/>
      <c r="BPL179" s="3"/>
      <c r="BPM179" s="3"/>
      <c r="BPN179" s="3"/>
      <c r="BPO179" s="3"/>
      <c r="BPP179" s="3"/>
      <c r="BPQ179" s="3"/>
      <c r="BPR179" s="3"/>
      <c r="BPS179" s="3"/>
      <c r="BPT179" s="3"/>
      <c r="BPU179" s="3"/>
      <c r="BPV179" s="3"/>
      <c r="BPW179" s="3"/>
      <c r="BPX179" s="3"/>
      <c r="BPY179" s="3"/>
      <c r="BPZ179" s="3"/>
      <c r="BQA179" s="3"/>
      <c r="BQB179" s="3"/>
      <c r="BQC179" s="3"/>
      <c r="BQD179" s="3"/>
      <c r="BQE179" s="3"/>
      <c r="BQF179" s="3"/>
      <c r="BQG179" s="3"/>
      <c r="BQH179" s="3"/>
      <c r="BQI179" s="3"/>
      <c r="BQJ179" s="3"/>
      <c r="BQK179" s="3"/>
      <c r="BQL179" s="3"/>
      <c r="BQM179" s="3"/>
      <c r="BQN179" s="3"/>
      <c r="BQO179" s="3"/>
      <c r="BQP179" s="3"/>
      <c r="BQQ179" s="3"/>
      <c r="BQR179" s="3"/>
      <c r="BQS179" s="3"/>
      <c r="BQT179" s="3"/>
      <c r="BQU179" s="3"/>
      <c r="BQV179" s="3"/>
      <c r="BQW179" s="3"/>
      <c r="BQX179" s="3"/>
      <c r="BQY179" s="3"/>
      <c r="BQZ179" s="3"/>
      <c r="BRA179" s="3"/>
      <c r="BRB179" s="3"/>
      <c r="BRC179" s="3"/>
      <c r="BRD179" s="3"/>
      <c r="BRE179" s="3"/>
      <c r="BRF179" s="3"/>
      <c r="BRG179" s="3"/>
      <c r="BRH179" s="3"/>
      <c r="BRI179" s="3"/>
      <c r="BRJ179" s="3"/>
      <c r="BRK179" s="3"/>
      <c r="BRL179" s="3"/>
      <c r="BRM179" s="3"/>
      <c r="BRN179" s="3"/>
      <c r="BRO179" s="3"/>
      <c r="BRP179" s="3"/>
      <c r="BRQ179" s="3"/>
      <c r="BRR179" s="3"/>
      <c r="BRS179" s="3"/>
      <c r="BRT179" s="3"/>
      <c r="BRU179" s="3"/>
      <c r="BRV179" s="3"/>
      <c r="BRW179" s="3"/>
      <c r="BRX179" s="3"/>
      <c r="BRY179" s="3"/>
      <c r="BRZ179" s="3"/>
      <c r="BSA179" s="3"/>
      <c r="BSB179" s="3"/>
      <c r="BSC179" s="3"/>
      <c r="BSD179" s="3"/>
      <c r="BSE179" s="3"/>
      <c r="BSF179" s="3"/>
      <c r="BSG179" s="3"/>
      <c r="BSH179" s="3"/>
      <c r="BSI179" s="3"/>
      <c r="BSJ179" s="3"/>
      <c r="BSK179" s="3"/>
      <c r="BSL179" s="3"/>
      <c r="BSM179" s="3"/>
      <c r="BSN179" s="3"/>
      <c r="BSO179" s="3"/>
      <c r="BSP179" s="3"/>
      <c r="BSQ179" s="3"/>
      <c r="BSR179" s="3"/>
      <c r="BSS179" s="3"/>
      <c r="BST179" s="3"/>
      <c r="BSU179" s="3"/>
      <c r="BSV179" s="3"/>
      <c r="BSW179" s="3"/>
      <c r="BSX179" s="3"/>
      <c r="BSY179" s="3"/>
      <c r="BSZ179" s="3"/>
      <c r="BTA179" s="3"/>
      <c r="BTB179" s="3"/>
      <c r="BTC179" s="3"/>
      <c r="BTD179" s="3"/>
      <c r="BTE179" s="3"/>
      <c r="BTF179" s="3"/>
      <c r="BTG179" s="3"/>
      <c r="BTH179" s="3"/>
      <c r="BTI179" s="3"/>
      <c r="BTJ179" s="3"/>
      <c r="BTK179" s="3"/>
      <c r="BTL179" s="3"/>
      <c r="BTM179" s="3"/>
      <c r="BTN179" s="3"/>
      <c r="BTO179" s="3"/>
      <c r="BTP179" s="3"/>
      <c r="BTQ179" s="3"/>
      <c r="BTR179" s="3"/>
      <c r="BTS179" s="3"/>
      <c r="BTT179" s="3"/>
      <c r="BTU179" s="3"/>
      <c r="BTV179" s="3"/>
      <c r="BTW179" s="3"/>
      <c r="BTX179" s="3"/>
      <c r="BTY179" s="3"/>
      <c r="BTZ179" s="3"/>
      <c r="BUA179" s="3"/>
      <c r="BUB179" s="3"/>
      <c r="BUC179" s="3"/>
      <c r="BUD179" s="3"/>
      <c r="BUE179" s="3"/>
      <c r="BUF179" s="3"/>
      <c r="BUG179" s="3"/>
      <c r="BUH179" s="3"/>
      <c r="BUI179" s="3"/>
      <c r="BUJ179" s="3"/>
      <c r="BUK179" s="3"/>
      <c r="BUL179" s="3"/>
      <c r="BUM179" s="3"/>
      <c r="BUN179" s="3"/>
      <c r="BUO179" s="3"/>
      <c r="BUP179" s="3"/>
      <c r="BUQ179" s="3"/>
      <c r="BUR179" s="3"/>
      <c r="BUS179" s="3"/>
      <c r="BUT179" s="3"/>
      <c r="BUU179" s="3"/>
      <c r="BUV179" s="3"/>
      <c r="BUW179" s="3"/>
      <c r="BUX179" s="3"/>
      <c r="BUY179" s="3"/>
      <c r="BUZ179" s="3"/>
      <c r="BVA179" s="3"/>
      <c r="BVB179" s="3"/>
      <c r="BVC179" s="3"/>
      <c r="BVD179" s="3"/>
      <c r="BVE179" s="3"/>
      <c r="BVF179" s="3"/>
      <c r="BVG179" s="3"/>
      <c r="BVH179" s="3"/>
      <c r="BVI179" s="3"/>
      <c r="BVJ179" s="3"/>
      <c r="BVK179" s="3"/>
      <c r="BVL179" s="3"/>
      <c r="BVM179" s="3"/>
      <c r="BVN179" s="3"/>
      <c r="BVO179" s="3"/>
      <c r="BVP179" s="3"/>
      <c r="BVQ179" s="3"/>
      <c r="BVR179" s="3"/>
      <c r="BVS179" s="3"/>
      <c r="BVT179" s="3"/>
      <c r="BVU179" s="3"/>
      <c r="BVV179" s="3"/>
      <c r="BVW179" s="3"/>
      <c r="BVX179" s="3"/>
      <c r="BVY179" s="3"/>
      <c r="BVZ179" s="3"/>
      <c r="BWA179" s="3"/>
      <c r="BWB179" s="3"/>
      <c r="BWC179" s="3"/>
      <c r="BWD179" s="3"/>
      <c r="BWE179" s="3"/>
      <c r="BWF179" s="3"/>
      <c r="BWG179" s="3"/>
      <c r="BWH179" s="3"/>
      <c r="BWI179" s="3"/>
      <c r="BWJ179" s="3"/>
      <c r="BWK179" s="3"/>
      <c r="BWL179" s="3"/>
      <c r="BWM179" s="3"/>
      <c r="BWN179" s="3"/>
      <c r="BWO179" s="3"/>
      <c r="BWP179" s="3"/>
      <c r="BWQ179" s="3"/>
      <c r="BWR179" s="3"/>
      <c r="BWS179" s="3"/>
      <c r="BWT179" s="3"/>
      <c r="BWU179" s="3"/>
      <c r="BWV179" s="3"/>
      <c r="BWW179" s="3"/>
      <c r="BWX179" s="3"/>
      <c r="BWY179" s="3"/>
      <c r="BWZ179" s="3"/>
      <c r="BXA179" s="3"/>
      <c r="BXB179" s="3"/>
      <c r="BXC179" s="3"/>
      <c r="BXD179" s="3"/>
      <c r="BXE179" s="3"/>
      <c r="BXF179" s="3"/>
      <c r="BXG179" s="3"/>
      <c r="BXH179" s="3"/>
      <c r="BXI179" s="3"/>
      <c r="BXJ179" s="3"/>
      <c r="BXK179" s="3"/>
      <c r="BXL179" s="3"/>
      <c r="BXM179" s="3"/>
      <c r="BXN179" s="3"/>
      <c r="BXO179" s="3"/>
      <c r="BXP179" s="3"/>
      <c r="BXQ179" s="3"/>
      <c r="BXR179" s="3"/>
      <c r="BXS179" s="3"/>
      <c r="BXT179" s="3"/>
      <c r="BXU179" s="3"/>
      <c r="BXV179" s="3"/>
      <c r="BXW179" s="3"/>
      <c r="BXX179" s="3"/>
      <c r="BXY179" s="3"/>
      <c r="BXZ179" s="3"/>
      <c r="BYA179" s="3"/>
      <c r="BYB179" s="3"/>
      <c r="BYC179" s="3"/>
      <c r="BYD179" s="3"/>
      <c r="BYE179" s="3"/>
      <c r="BYF179" s="3"/>
      <c r="BYG179" s="3"/>
      <c r="BYH179" s="3"/>
      <c r="BYI179" s="3"/>
      <c r="BYJ179" s="3"/>
      <c r="BYK179" s="3"/>
      <c r="BYL179" s="3"/>
      <c r="BYM179" s="3"/>
      <c r="BYN179" s="3"/>
      <c r="BYO179" s="3"/>
      <c r="BYP179" s="3"/>
      <c r="BYQ179" s="3"/>
      <c r="BYR179" s="3"/>
      <c r="BYS179" s="3"/>
      <c r="BYT179" s="3"/>
      <c r="BYU179" s="3"/>
      <c r="BYV179" s="3"/>
      <c r="BYW179" s="3"/>
      <c r="BYX179" s="3"/>
      <c r="BYY179" s="3"/>
      <c r="BYZ179" s="3"/>
      <c r="BZA179" s="3"/>
      <c r="BZB179" s="3"/>
      <c r="BZC179" s="3"/>
      <c r="BZD179" s="3"/>
      <c r="BZE179" s="3"/>
      <c r="BZF179" s="3"/>
      <c r="BZG179" s="3"/>
      <c r="BZH179" s="3"/>
      <c r="BZI179" s="3"/>
      <c r="BZJ179" s="3"/>
      <c r="BZK179" s="3"/>
      <c r="BZL179" s="3"/>
      <c r="BZM179" s="3"/>
      <c r="BZN179" s="3"/>
      <c r="BZO179" s="3"/>
      <c r="BZP179" s="3"/>
      <c r="BZQ179" s="3"/>
      <c r="BZR179" s="3"/>
      <c r="BZS179" s="3"/>
      <c r="BZT179" s="3"/>
      <c r="BZU179" s="3"/>
      <c r="BZV179" s="3"/>
      <c r="BZW179" s="3"/>
      <c r="BZX179" s="3"/>
      <c r="BZY179" s="3"/>
      <c r="BZZ179" s="3"/>
      <c r="CAA179" s="3"/>
      <c r="CAB179" s="3"/>
      <c r="CAC179" s="3"/>
      <c r="CAD179" s="3"/>
      <c r="CAE179" s="3"/>
      <c r="CAF179" s="3"/>
      <c r="CAG179" s="3"/>
      <c r="CAH179" s="3"/>
      <c r="CAI179" s="3"/>
      <c r="CAJ179" s="3"/>
      <c r="CAK179" s="3"/>
      <c r="CAL179" s="3"/>
      <c r="CAM179" s="3"/>
      <c r="CAN179" s="3"/>
      <c r="CAO179" s="3"/>
      <c r="CAP179" s="3"/>
      <c r="CAQ179" s="3"/>
      <c r="CAR179" s="3"/>
      <c r="CAS179" s="3"/>
      <c r="CAT179" s="3"/>
      <c r="CAU179" s="3"/>
      <c r="CAV179" s="3"/>
      <c r="CAW179" s="3"/>
      <c r="CAX179" s="3"/>
      <c r="CAY179" s="3"/>
      <c r="CAZ179" s="3"/>
      <c r="CBA179" s="3"/>
      <c r="CBB179" s="3"/>
      <c r="CBC179" s="3"/>
      <c r="CBD179" s="3"/>
      <c r="CBE179" s="3"/>
      <c r="CBF179" s="3"/>
      <c r="CBG179" s="3"/>
      <c r="CBH179" s="3"/>
      <c r="CBI179" s="3"/>
      <c r="CBJ179" s="3"/>
      <c r="CBK179" s="3"/>
      <c r="CBL179" s="3"/>
      <c r="CBM179" s="3"/>
      <c r="CBN179" s="3"/>
      <c r="CBO179" s="3"/>
      <c r="CBP179" s="3"/>
      <c r="CBQ179" s="3"/>
      <c r="CBR179" s="3"/>
      <c r="CBS179" s="3"/>
      <c r="CBT179" s="3"/>
      <c r="CBU179" s="3"/>
      <c r="CBV179" s="3"/>
      <c r="CBW179" s="3"/>
      <c r="CBX179" s="3"/>
      <c r="CBY179" s="3"/>
      <c r="CBZ179" s="3"/>
      <c r="CCA179" s="3"/>
      <c r="CCB179" s="3"/>
      <c r="CCC179" s="3"/>
      <c r="CCD179" s="3"/>
      <c r="CCE179" s="3"/>
      <c r="CCF179" s="3"/>
      <c r="CCG179" s="3"/>
      <c r="CCH179" s="3"/>
      <c r="CCI179" s="3"/>
      <c r="CCJ179" s="3"/>
      <c r="CCK179" s="3"/>
      <c r="CCL179" s="3"/>
      <c r="CCM179" s="3"/>
      <c r="CCN179" s="3"/>
      <c r="CCO179" s="3"/>
      <c r="CCP179" s="3"/>
      <c r="CCQ179" s="3"/>
      <c r="CCR179" s="3"/>
      <c r="CCS179" s="3"/>
      <c r="CCT179" s="3"/>
      <c r="CCU179" s="3"/>
      <c r="CCV179" s="3"/>
      <c r="CCW179" s="3"/>
      <c r="CCX179" s="3"/>
      <c r="CCY179" s="3"/>
      <c r="CCZ179" s="3"/>
      <c r="CDA179" s="3"/>
      <c r="CDB179" s="3"/>
      <c r="CDC179" s="3"/>
      <c r="CDD179" s="3"/>
      <c r="CDE179" s="3"/>
      <c r="CDF179" s="3"/>
      <c r="CDG179" s="3"/>
      <c r="CDH179" s="3"/>
      <c r="CDI179" s="3"/>
      <c r="CDJ179" s="3"/>
      <c r="CDK179" s="3"/>
      <c r="CDL179" s="3"/>
      <c r="CDM179" s="3"/>
      <c r="CDN179" s="3"/>
      <c r="CDO179" s="3"/>
      <c r="CDP179" s="3"/>
      <c r="CDQ179" s="3"/>
      <c r="CDR179" s="3"/>
      <c r="CDS179" s="3"/>
      <c r="CDT179" s="3"/>
      <c r="CDU179" s="3"/>
      <c r="CDV179" s="3"/>
      <c r="CDW179" s="3"/>
      <c r="CDX179" s="3"/>
      <c r="CDY179" s="3"/>
      <c r="CDZ179" s="3"/>
      <c r="CEA179" s="3"/>
      <c r="CEB179" s="3"/>
      <c r="CEC179" s="3"/>
      <c r="CED179" s="3"/>
      <c r="CEE179" s="3"/>
      <c r="CEF179" s="3"/>
      <c r="CEG179" s="3"/>
      <c r="CEH179" s="3"/>
      <c r="CEI179" s="3"/>
      <c r="CEJ179" s="3"/>
      <c r="CEK179" s="3"/>
      <c r="CEL179" s="3"/>
      <c r="CEM179" s="3"/>
      <c r="CEN179" s="3"/>
      <c r="CEO179" s="3"/>
      <c r="CEP179" s="3"/>
      <c r="CEQ179" s="3"/>
      <c r="CER179" s="3"/>
      <c r="CES179" s="3"/>
      <c r="CET179" s="3"/>
      <c r="CEU179" s="3"/>
      <c r="CEV179" s="3"/>
      <c r="CEW179" s="3"/>
      <c r="CEX179" s="3"/>
      <c r="CEY179" s="3"/>
      <c r="CEZ179" s="3"/>
      <c r="CFA179" s="3"/>
      <c r="CFB179" s="3"/>
      <c r="CFC179" s="3"/>
      <c r="CFD179" s="3"/>
      <c r="CFE179" s="3"/>
      <c r="CFF179" s="3"/>
      <c r="CFG179" s="3"/>
      <c r="CFH179" s="3"/>
      <c r="CFI179" s="3"/>
      <c r="CFJ179" s="3"/>
      <c r="CFK179" s="3"/>
      <c r="CFL179" s="3"/>
      <c r="CFM179" s="3"/>
      <c r="CFN179" s="3"/>
      <c r="CFO179" s="3"/>
      <c r="CFP179" s="3"/>
      <c r="CFQ179" s="3"/>
      <c r="CFR179" s="3"/>
      <c r="CFS179" s="3"/>
      <c r="CFT179" s="3"/>
      <c r="CFU179" s="3"/>
      <c r="CFV179" s="3"/>
      <c r="CFW179" s="3"/>
      <c r="CFX179" s="3"/>
      <c r="CFY179" s="3"/>
      <c r="CFZ179" s="3"/>
      <c r="CGA179" s="3"/>
      <c r="CGB179" s="3"/>
      <c r="CGC179" s="3"/>
      <c r="CGD179" s="3"/>
      <c r="CGE179" s="3"/>
      <c r="CGF179" s="3"/>
      <c r="CGG179" s="3"/>
      <c r="CGH179" s="3"/>
      <c r="CGI179" s="3"/>
      <c r="CGJ179" s="3"/>
      <c r="CGK179" s="3"/>
      <c r="CGL179" s="3"/>
      <c r="CGM179" s="3"/>
      <c r="CGN179" s="3"/>
      <c r="CGO179" s="3"/>
      <c r="CGP179" s="3"/>
      <c r="CGQ179" s="3"/>
      <c r="CGR179" s="3"/>
      <c r="CGS179" s="3"/>
      <c r="CGT179" s="3"/>
      <c r="CGU179" s="3"/>
      <c r="CGV179" s="3"/>
      <c r="CGW179" s="3"/>
      <c r="CGX179" s="3"/>
      <c r="CGY179" s="3"/>
      <c r="CGZ179" s="3"/>
      <c r="CHA179" s="3"/>
      <c r="CHB179" s="3"/>
      <c r="CHC179" s="3"/>
      <c r="CHD179" s="3"/>
      <c r="CHE179" s="3"/>
      <c r="CHF179" s="3"/>
      <c r="CHG179" s="3"/>
      <c r="CHH179" s="3"/>
      <c r="CHI179" s="3"/>
      <c r="CHJ179" s="3"/>
      <c r="CHK179" s="3"/>
      <c r="CHL179" s="3"/>
      <c r="CHM179" s="3"/>
      <c r="CHN179" s="3"/>
      <c r="CHO179" s="3"/>
      <c r="CHP179" s="3"/>
      <c r="CHQ179" s="3"/>
      <c r="CHR179" s="3"/>
      <c r="CHS179" s="3"/>
      <c r="CHT179" s="3"/>
      <c r="CHU179" s="3"/>
      <c r="CHV179" s="3"/>
      <c r="CHW179" s="3"/>
      <c r="CHX179" s="3"/>
      <c r="CHY179" s="3"/>
      <c r="CHZ179" s="3"/>
      <c r="CIA179" s="3"/>
      <c r="CIB179" s="3"/>
      <c r="CIC179" s="3"/>
      <c r="CID179" s="3"/>
      <c r="CIE179" s="3"/>
      <c r="CIF179" s="3"/>
      <c r="CIG179" s="3"/>
      <c r="CIH179" s="3"/>
      <c r="CII179" s="3"/>
      <c r="CIJ179" s="3"/>
      <c r="CIK179" s="3"/>
      <c r="CIL179" s="3"/>
      <c r="CIM179" s="3"/>
      <c r="CIN179" s="3"/>
      <c r="CIO179" s="3"/>
      <c r="CIP179" s="3"/>
      <c r="CIQ179" s="3"/>
      <c r="CIR179" s="3"/>
      <c r="CIS179" s="3"/>
      <c r="CIT179" s="3"/>
      <c r="CIU179" s="3"/>
      <c r="CIV179" s="3"/>
      <c r="CIW179" s="3"/>
      <c r="CIX179" s="3"/>
      <c r="CIY179" s="3"/>
      <c r="CIZ179" s="3"/>
      <c r="CJA179" s="3"/>
      <c r="CJB179" s="3"/>
      <c r="CJC179" s="3"/>
      <c r="CJD179" s="3"/>
      <c r="CJE179" s="3"/>
      <c r="CJF179" s="3"/>
      <c r="CJG179" s="3"/>
      <c r="CJH179" s="3"/>
      <c r="CJI179" s="3"/>
      <c r="CJJ179" s="3"/>
      <c r="CJK179" s="3"/>
      <c r="CJL179" s="3"/>
      <c r="CJM179" s="3"/>
      <c r="CJN179" s="3"/>
      <c r="CJO179" s="3"/>
      <c r="CJP179" s="3"/>
      <c r="CJQ179" s="3"/>
      <c r="CJR179" s="3"/>
      <c r="CJS179" s="3"/>
      <c r="CJT179" s="3"/>
      <c r="CJU179" s="3"/>
      <c r="CJV179" s="3"/>
      <c r="CJW179" s="3"/>
      <c r="CJX179" s="3"/>
      <c r="CJY179" s="3"/>
      <c r="CJZ179" s="3"/>
      <c r="CKA179" s="3"/>
      <c r="CKB179" s="3"/>
      <c r="CKC179" s="3"/>
      <c r="CKD179" s="3"/>
      <c r="CKE179" s="3"/>
      <c r="CKF179" s="3"/>
      <c r="CKG179" s="3"/>
      <c r="CKH179" s="3"/>
      <c r="CKI179" s="3"/>
      <c r="CKJ179" s="3"/>
      <c r="CKK179" s="3"/>
      <c r="CKL179" s="3"/>
      <c r="CKM179" s="3"/>
      <c r="CKN179" s="3"/>
      <c r="CKO179" s="3"/>
      <c r="CKP179" s="3"/>
      <c r="CKQ179" s="3"/>
      <c r="CKR179" s="3"/>
      <c r="CKS179" s="3"/>
      <c r="CKT179" s="3"/>
      <c r="CKU179" s="3"/>
      <c r="CKV179" s="3"/>
      <c r="CKW179" s="3"/>
      <c r="CKX179" s="3"/>
      <c r="CKY179" s="3"/>
      <c r="CKZ179" s="3"/>
      <c r="CLA179" s="3"/>
      <c r="CLB179" s="3"/>
      <c r="CLC179" s="3"/>
      <c r="CLD179" s="3"/>
      <c r="CLE179" s="3"/>
      <c r="CLF179" s="3"/>
      <c r="CLG179" s="3"/>
      <c r="CLH179" s="3"/>
      <c r="CLI179" s="3"/>
      <c r="CLJ179" s="3"/>
      <c r="CLK179" s="3"/>
      <c r="CLL179" s="3"/>
      <c r="CLM179" s="3"/>
      <c r="CLN179" s="3"/>
      <c r="CLO179" s="3"/>
      <c r="CLP179" s="3"/>
      <c r="CLQ179" s="3"/>
      <c r="CLR179" s="3"/>
      <c r="CLS179" s="3"/>
      <c r="CLT179" s="3"/>
      <c r="CLU179" s="3"/>
      <c r="CLV179" s="3"/>
      <c r="CLW179" s="3"/>
      <c r="CLX179" s="3"/>
      <c r="CLY179" s="3"/>
      <c r="CLZ179" s="3"/>
      <c r="CMA179" s="3"/>
      <c r="CMB179" s="3"/>
      <c r="CMC179" s="3"/>
      <c r="CMD179" s="3"/>
      <c r="CME179" s="3"/>
      <c r="CMF179" s="3"/>
      <c r="CMG179" s="3"/>
      <c r="CMH179" s="3"/>
      <c r="CMI179" s="3"/>
      <c r="CMJ179" s="3"/>
      <c r="CMK179" s="3"/>
      <c r="CML179" s="3"/>
      <c r="CMM179" s="3"/>
      <c r="CMN179" s="3"/>
      <c r="CMO179" s="3"/>
      <c r="CMP179" s="3"/>
      <c r="CMQ179" s="3"/>
      <c r="CMR179" s="3"/>
      <c r="CMS179" s="3"/>
      <c r="CMT179" s="3"/>
      <c r="CMU179" s="3"/>
      <c r="CMV179" s="3"/>
      <c r="CMW179" s="3"/>
      <c r="CMX179" s="3"/>
      <c r="CMY179" s="3"/>
      <c r="CMZ179" s="3"/>
      <c r="CNA179" s="3"/>
      <c r="CNB179" s="3"/>
      <c r="CNC179" s="3"/>
      <c r="CND179" s="3"/>
      <c r="CNE179" s="3"/>
      <c r="CNF179" s="3"/>
      <c r="CNG179" s="3"/>
      <c r="CNH179" s="3"/>
      <c r="CNI179" s="3"/>
      <c r="CNJ179" s="3"/>
      <c r="CNK179" s="3"/>
      <c r="CNL179" s="3"/>
      <c r="CNM179" s="3"/>
      <c r="CNN179" s="3"/>
      <c r="CNO179" s="3"/>
      <c r="CNP179" s="3"/>
      <c r="CNQ179" s="3"/>
      <c r="CNR179" s="3"/>
      <c r="CNS179" s="3"/>
      <c r="CNT179" s="3"/>
      <c r="CNU179" s="3"/>
      <c r="CNV179" s="3"/>
      <c r="CNW179" s="3"/>
      <c r="CNX179" s="3"/>
      <c r="CNY179" s="3"/>
      <c r="CNZ179" s="3"/>
      <c r="COA179" s="3"/>
      <c r="COB179" s="3"/>
      <c r="COC179" s="3"/>
      <c r="COD179" s="3"/>
      <c r="COE179" s="3"/>
      <c r="COF179" s="3"/>
      <c r="COG179" s="3"/>
      <c r="COH179" s="3"/>
      <c r="COI179" s="3"/>
      <c r="COJ179" s="3"/>
      <c r="COK179" s="3"/>
      <c r="COL179" s="3"/>
      <c r="COM179" s="3"/>
      <c r="CON179" s="3"/>
      <c r="COO179" s="3"/>
      <c r="COP179" s="3"/>
      <c r="COQ179" s="3"/>
      <c r="COR179" s="3"/>
      <c r="COS179" s="3"/>
      <c r="COT179" s="3"/>
      <c r="COU179" s="3"/>
      <c r="COV179" s="3"/>
      <c r="COW179" s="3"/>
      <c r="COX179" s="3"/>
      <c r="COY179" s="3"/>
      <c r="COZ179" s="3"/>
      <c r="CPA179" s="3"/>
      <c r="CPB179" s="3"/>
      <c r="CPC179" s="3"/>
      <c r="CPD179" s="3"/>
      <c r="CPE179" s="3"/>
      <c r="CPF179" s="3"/>
      <c r="CPG179" s="3"/>
      <c r="CPH179" s="3"/>
      <c r="CPI179" s="3"/>
      <c r="CPJ179" s="3"/>
      <c r="CPK179" s="3"/>
      <c r="CPL179" s="3"/>
      <c r="CPM179" s="3"/>
      <c r="CPN179" s="3"/>
      <c r="CPO179" s="3"/>
      <c r="CPP179" s="3"/>
      <c r="CPQ179" s="3"/>
      <c r="CPR179" s="3"/>
      <c r="CPS179" s="3"/>
      <c r="CPT179" s="3"/>
      <c r="CPU179" s="3"/>
      <c r="CPV179" s="3"/>
      <c r="CPW179" s="3"/>
      <c r="CPX179" s="3"/>
      <c r="CPY179" s="3"/>
      <c r="CPZ179" s="3"/>
      <c r="CQA179" s="3"/>
      <c r="CQB179" s="3"/>
      <c r="CQC179" s="3"/>
      <c r="CQD179" s="3"/>
      <c r="CQE179" s="3"/>
      <c r="CQF179" s="3"/>
      <c r="CQG179" s="3"/>
      <c r="CQH179" s="3"/>
      <c r="CQI179" s="3"/>
      <c r="CQJ179" s="3"/>
      <c r="CQK179" s="3"/>
      <c r="CQL179" s="3"/>
      <c r="CQM179" s="3"/>
      <c r="CQN179" s="3"/>
      <c r="CQO179" s="3"/>
      <c r="CQP179" s="3"/>
      <c r="CQQ179" s="3"/>
      <c r="CQR179" s="3"/>
      <c r="CQS179" s="3"/>
      <c r="CQT179" s="3"/>
      <c r="CQU179" s="3"/>
      <c r="CQV179" s="3"/>
      <c r="CQW179" s="3"/>
      <c r="CQX179" s="3"/>
      <c r="CQY179" s="3"/>
      <c r="CQZ179" s="3"/>
      <c r="CRA179" s="3"/>
      <c r="CRB179" s="3"/>
      <c r="CRC179" s="3"/>
      <c r="CRD179" s="3"/>
      <c r="CRE179" s="3"/>
      <c r="CRF179" s="3"/>
      <c r="CRG179" s="3"/>
      <c r="CRH179" s="3"/>
      <c r="CRI179" s="3"/>
      <c r="CRJ179" s="3"/>
      <c r="CRK179" s="3"/>
      <c r="CRL179" s="3"/>
      <c r="CRM179" s="3"/>
      <c r="CRN179" s="3"/>
      <c r="CRO179" s="3"/>
      <c r="CRP179" s="3"/>
      <c r="CRQ179" s="3"/>
      <c r="CRR179" s="3"/>
      <c r="CRS179" s="3"/>
      <c r="CRT179" s="3"/>
      <c r="CRU179" s="3"/>
      <c r="CRV179" s="3"/>
      <c r="CRW179" s="3"/>
      <c r="CRX179" s="3"/>
      <c r="CRY179" s="3"/>
      <c r="CRZ179" s="3"/>
      <c r="CSA179" s="3"/>
      <c r="CSB179" s="3"/>
      <c r="CSC179" s="3"/>
      <c r="CSD179" s="3"/>
      <c r="CSE179" s="3"/>
      <c r="CSF179" s="3"/>
      <c r="CSG179" s="3"/>
      <c r="CSH179" s="3"/>
      <c r="CSI179" s="3"/>
      <c r="CSJ179" s="3"/>
      <c r="CSK179" s="3"/>
      <c r="CSL179" s="3"/>
      <c r="CSM179" s="3"/>
      <c r="CSN179" s="3"/>
      <c r="CSO179" s="3"/>
      <c r="CSP179" s="3"/>
      <c r="CSQ179" s="3"/>
      <c r="CSR179" s="3"/>
      <c r="CSS179" s="3"/>
      <c r="CST179" s="3"/>
      <c r="CSU179" s="3"/>
      <c r="CSV179" s="3"/>
      <c r="CSW179" s="3"/>
      <c r="CSX179" s="3"/>
      <c r="CSY179" s="3"/>
      <c r="CSZ179" s="3"/>
      <c r="CTA179" s="3"/>
      <c r="CTB179" s="3"/>
      <c r="CTC179" s="3"/>
      <c r="CTD179" s="3"/>
      <c r="CTE179" s="3"/>
      <c r="CTF179" s="3"/>
      <c r="CTG179" s="3"/>
      <c r="CTH179" s="3"/>
      <c r="CTI179" s="3"/>
      <c r="CTJ179" s="3"/>
      <c r="CTK179" s="3"/>
      <c r="CTL179" s="3"/>
      <c r="CTM179" s="3"/>
      <c r="CTN179" s="3"/>
      <c r="CTO179" s="3"/>
      <c r="CTP179" s="3"/>
      <c r="CTQ179" s="3"/>
      <c r="CTR179" s="3"/>
      <c r="CTS179" s="3"/>
      <c r="CTT179" s="3"/>
      <c r="CTU179" s="3"/>
      <c r="CTV179" s="3"/>
      <c r="CTW179" s="3"/>
      <c r="CTX179" s="3"/>
      <c r="CTY179" s="3"/>
      <c r="CTZ179" s="3"/>
      <c r="CUA179" s="3"/>
      <c r="CUB179" s="3"/>
      <c r="CUC179" s="3"/>
      <c r="CUD179" s="3"/>
      <c r="CUE179" s="3"/>
      <c r="CUF179" s="3"/>
      <c r="CUG179" s="3"/>
      <c r="CUH179" s="3"/>
      <c r="CUI179" s="3"/>
      <c r="CUJ179" s="3"/>
      <c r="CUK179" s="3"/>
      <c r="CUL179" s="3"/>
      <c r="CUM179" s="3"/>
      <c r="CUN179" s="3"/>
      <c r="CUO179" s="3"/>
      <c r="CUP179" s="3"/>
      <c r="CUQ179" s="3"/>
      <c r="CUR179" s="3"/>
      <c r="CUS179" s="3"/>
      <c r="CUT179" s="3"/>
      <c r="CUU179" s="3"/>
      <c r="CUV179" s="3"/>
      <c r="CUW179" s="3"/>
      <c r="CUX179" s="3"/>
      <c r="CUY179" s="3"/>
      <c r="CUZ179" s="3"/>
      <c r="CVA179" s="3"/>
      <c r="CVB179" s="3"/>
      <c r="CVC179" s="3"/>
      <c r="CVD179" s="3"/>
      <c r="CVE179" s="3"/>
      <c r="CVF179" s="3"/>
      <c r="CVG179" s="3"/>
      <c r="CVH179" s="3"/>
      <c r="CVI179" s="3"/>
      <c r="CVJ179" s="3"/>
      <c r="CVK179" s="3"/>
      <c r="CVL179" s="3"/>
      <c r="CVM179" s="3"/>
      <c r="CVN179" s="3"/>
      <c r="CVO179" s="3"/>
      <c r="CVP179" s="3"/>
      <c r="CVQ179" s="3"/>
      <c r="CVR179" s="3"/>
      <c r="CVS179" s="3"/>
      <c r="CVT179" s="3"/>
      <c r="CVU179" s="3"/>
      <c r="CVV179" s="3"/>
      <c r="CVW179" s="3"/>
      <c r="CVX179" s="3"/>
      <c r="CVY179" s="3"/>
      <c r="CVZ179" s="3"/>
      <c r="CWA179" s="3"/>
      <c r="CWB179" s="3"/>
      <c r="CWC179" s="3"/>
      <c r="CWD179" s="3"/>
      <c r="CWE179" s="3"/>
      <c r="CWF179" s="3"/>
      <c r="CWG179" s="3"/>
      <c r="CWH179" s="3"/>
      <c r="CWI179" s="3"/>
      <c r="CWJ179" s="3"/>
      <c r="CWK179" s="3"/>
      <c r="CWL179" s="3"/>
      <c r="CWM179" s="3"/>
      <c r="CWN179" s="3"/>
      <c r="CWO179" s="3"/>
      <c r="CWP179" s="3"/>
      <c r="CWQ179" s="3"/>
      <c r="CWR179" s="3"/>
      <c r="CWS179" s="3"/>
      <c r="CWT179" s="3"/>
      <c r="CWU179" s="3"/>
      <c r="CWV179" s="3"/>
      <c r="CWW179" s="3"/>
      <c r="CWX179" s="3"/>
      <c r="CWY179" s="3"/>
      <c r="CWZ179" s="3"/>
      <c r="CXA179" s="3"/>
      <c r="CXB179" s="3"/>
      <c r="CXC179" s="3"/>
      <c r="CXD179" s="3"/>
      <c r="CXE179" s="3"/>
      <c r="CXF179" s="3"/>
      <c r="CXG179" s="3"/>
      <c r="CXH179" s="3"/>
      <c r="CXI179" s="3"/>
      <c r="CXJ179" s="3"/>
      <c r="CXK179" s="3"/>
      <c r="CXL179" s="3"/>
      <c r="CXM179" s="3"/>
      <c r="CXN179" s="3"/>
      <c r="CXO179" s="3"/>
      <c r="CXP179" s="3"/>
      <c r="CXQ179" s="3"/>
      <c r="CXR179" s="3"/>
      <c r="CXS179" s="3"/>
      <c r="CXT179" s="3"/>
      <c r="CXU179" s="3"/>
      <c r="CXV179" s="3"/>
      <c r="CXW179" s="3"/>
      <c r="CXX179" s="3"/>
      <c r="CXY179" s="3"/>
      <c r="CXZ179" s="3"/>
      <c r="CYA179" s="3"/>
      <c r="CYB179" s="3"/>
      <c r="CYC179" s="3"/>
      <c r="CYD179" s="3"/>
      <c r="CYE179" s="3"/>
      <c r="CYF179" s="3"/>
      <c r="CYG179" s="3"/>
      <c r="CYH179" s="3"/>
      <c r="CYI179" s="3"/>
      <c r="CYJ179" s="3"/>
      <c r="CYK179" s="3"/>
      <c r="CYL179" s="3"/>
      <c r="CYM179" s="3"/>
      <c r="CYN179" s="3"/>
      <c r="CYO179" s="3"/>
      <c r="CYP179" s="3"/>
      <c r="CYQ179" s="3"/>
      <c r="CYR179" s="3"/>
      <c r="CYS179" s="3"/>
      <c r="CYT179" s="3"/>
      <c r="CYU179" s="3"/>
      <c r="CYV179" s="3"/>
      <c r="CYW179" s="3"/>
      <c r="CYX179" s="3"/>
      <c r="CYY179" s="3"/>
      <c r="CYZ179" s="3"/>
      <c r="CZA179" s="3"/>
      <c r="CZB179" s="3"/>
      <c r="CZC179" s="3"/>
      <c r="CZD179" s="3"/>
      <c r="CZE179" s="3"/>
      <c r="CZF179" s="3"/>
      <c r="CZG179" s="3"/>
      <c r="CZH179" s="3"/>
      <c r="CZI179" s="3"/>
      <c r="CZJ179" s="3"/>
      <c r="CZK179" s="3"/>
      <c r="CZL179" s="3"/>
      <c r="CZM179" s="3"/>
      <c r="CZN179" s="3"/>
      <c r="CZO179" s="3"/>
      <c r="CZP179" s="3"/>
      <c r="CZQ179" s="3"/>
      <c r="CZR179" s="3"/>
      <c r="CZS179" s="3"/>
      <c r="CZT179" s="3"/>
      <c r="CZU179" s="3"/>
      <c r="CZV179" s="3"/>
      <c r="CZW179" s="3"/>
      <c r="CZX179" s="3"/>
      <c r="CZY179" s="3"/>
      <c r="CZZ179" s="3"/>
      <c r="DAA179" s="3"/>
      <c r="DAB179" s="3"/>
      <c r="DAC179" s="3"/>
      <c r="DAD179" s="3"/>
      <c r="DAE179" s="3"/>
      <c r="DAF179" s="3"/>
      <c r="DAG179" s="3"/>
      <c r="DAH179" s="3"/>
      <c r="DAI179" s="3"/>
      <c r="DAJ179" s="3"/>
      <c r="DAK179" s="3"/>
      <c r="DAL179" s="3"/>
      <c r="DAM179" s="3"/>
      <c r="DAN179" s="3"/>
      <c r="DAO179" s="3"/>
      <c r="DAP179" s="3"/>
      <c r="DAQ179" s="3"/>
      <c r="DAR179" s="3"/>
      <c r="DAS179" s="3"/>
      <c r="DAT179" s="3"/>
      <c r="DAU179" s="3"/>
      <c r="DAV179" s="3"/>
      <c r="DAW179" s="3"/>
      <c r="DAX179" s="3"/>
      <c r="DAY179" s="3"/>
      <c r="DAZ179" s="3"/>
      <c r="DBA179" s="3"/>
      <c r="DBB179" s="3"/>
      <c r="DBC179" s="3"/>
      <c r="DBD179" s="3"/>
      <c r="DBE179" s="3"/>
      <c r="DBF179" s="3"/>
      <c r="DBG179" s="3"/>
      <c r="DBH179" s="3"/>
      <c r="DBI179" s="3"/>
      <c r="DBJ179" s="3"/>
      <c r="DBK179" s="3"/>
      <c r="DBL179" s="3"/>
      <c r="DBM179" s="3"/>
      <c r="DBN179" s="3"/>
      <c r="DBO179" s="3"/>
      <c r="DBP179" s="3"/>
      <c r="DBQ179" s="3"/>
      <c r="DBR179" s="3"/>
      <c r="DBS179" s="3"/>
      <c r="DBT179" s="3"/>
      <c r="DBU179" s="3"/>
      <c r="DBV179" s="3"/>
      <c r="DBW179" s="3"/>
      <c r="DBX179" s="3"/>
      <c r="DBY179" s="3"/>
      <c r="DBZ179" s="3"/>
      <c r="DCA179" s="3"/>
      <c r="DCB179" s="3"/>
      <c r="DCC179" s="3"/>
      <c r="DCD179" s="3"/>
      <c r="DCE179" s="3"/>
      <c r="DCF179" s="3"/>
      <c r="DCG179" s="3"/>
      <c r="DCH179" s="3"/>
      <c r="DCI179" s="3"/>
      <c r="DCJ179" s="3"/>
      <c r="DCK179" s="3"/>
      <c r="DCL179" s="3"/>
      <c r="DCM179" s="3"/>
      <c r="DCN179" s="3"/>
      <c r="DCO179" s="3"/>
      <c r="DCP179" s="3"/>
      <c r="DCQ179" s="3"/>
      <c r="DCR179" s="3"/>
      <c r="DCS179" s="3"/>
      <c r="DCT179" s="3"/>
      <c r="DCU179" s="3"/>
      <c r="DCV179" s="3"/>
      <c r="DCW179" s="3"/>
      <c r="DCX179" s="3"/>
      <c r="DCY179" s="3"/>
      <c r="DCZ179" s="3"/>
      <c r="DDA179" s="3"/>
      <c r="DDB179" s="3"/>
      <c r="DDC179" s="3"/>
      <c r="DDD179" s="3"/>
      <c r="DDE179" s="3"/>
      <c r="DDF179" s="3"/>
      <c r="DDG179" s="3"/>
      <c r="DDH179" s="3"/>
      <c r="DDI179" s="3"/>
      <c r="DDJ179" s="3"/>
      <c r="DDK179" s="3"/>
      <c r="DDL179" s="3"/>
      <c r="DDM179" s="3"/>
      <c r="DDN179" s="3"/>
      <c r="DDO179" s="3"/>
      <c r="DDP179" s="3"/>
      <c r="DDQ179" s="3"/>
      <c r="DDR179" s="3"/>
      <c r="DDS179" s="3"/>
      <c r="DDT179" s="3"/>
      <c r="DDU179" s="3"/>
      <c r="DDV179" s="3"/>
      <c r="DDW179" s="3"/>
      <c r="DDX179" s="3"/>
      <c r="DDY179" s="3"/>
      <c r="DDZ179" s="3"/>
      <c r="DEA179" s="3"/>
      <c r="DEB179" s="3"/>
      <c r="DEC179" s="3"/>
      <c r="DED179" s="3"/>
      <c r="DEE179" s="3"/>
      <c r="DEF179" s="3"/>
      <c r="DEG179" s="3"/>
      <c r="DEH179" s="3"/>
      <c r="DEI179" s="3"/>
      <c r="DEJ179" s="3"/>
      <c r="DEK179" s="3"/>
      <c r="DEL179" s="3"/>
      <c r="DEM179" s="3"/>
      <c r="DEN179" s="3"/>
      <c r="DEO179" s="3"/>
      <c r="DEP179" s="3"/>
      <c r="DEQ179" s="3"/>
      <c r="DER179" s="3"/>
      <c r="DES179" s="3"/>
      <c r="DET179" s="3"/>
      <c r="DEU179" s="3"/>
      <c r="DEV179" s="3"/>
      <c r="DEW179" s="3"/>
      <c r="DEX179" s="3"/>
      <c r="DEY179" s="3"/>
      <c r="DEZ179" s="3"/>
      <c r="DFA179" s="3"/>
      <c r="DFB179" s="3"/>
      <c r="DFC179" s="3"/>
      <c r="DFD179" s="3"/>
      <c r="DFE179" s="3"/>
      <c r="DFF179" s="3"/>
      <c r="DFG179" s="3"/>
      <c r="DFH179" s="3"/>
      <c r="DFI179" s="3"/>
      <c r="DFJ179" s="3"/>
      <c r="DFK179" s="3"/>
      <c r="DFL179" s="3"/>
      <c r="DFM179" s="3"/>
      <c r="DFN179" s="3"/>
      <c r="DFO179" s="3"/>
      <c r="DFP179" s="3"/>
      <c r="DFQ179" s="3"/>
      <c r="DFR179" s="3"/>
      <c r="DFS179" s="3"/>
      <c r="DFT179" s="3"/>
      <c r="DFU179" s="3"/>
      <c r="DFV179" s="3"/>
      <c r="DFW179" s="3"/>
      <c r="DFX179" s="3"/>
      <c r="DFY179" s="3"/>
      <c r="DFZ179" s="3"/>
      <c r="DGA179" s="3"/>
      <c r="DGB179" s="3"/>
      <c r="DGC179" s="3"/>
      <c r="DGD179" s="3"/>
      <c r="DGE179" s="3"/>
      <c r="DGF179" s="3"/>
      <c r="DGG179" s="3"/>
      <c r="DGH179" s="3"/>
      <c r="DGI179" s="3"/>
      <c r="DGJ179" s="3"/>
      <c r="DGK179" s="3"/>
      <c r="DGL179" s="3"/>
      <c r="DGM179" s="3"/>
      <c r="DGN179" s="3"/>
      <c r="DGO179" s="3"/>
      <c r="DGP179" s="3"/>
      <c r="DGQ179" s="3"/>
      <c r="DGR179" s="3"/>
      <c r="DGS179" s="3"/>
      <c r="DGT179" s="3"/>
      <c r="DGU179" s="3"/>
      <c r="DGV179" s="3"/>
      <c r="DGW179" s="3"/>
      <c r="DGX179" s="3"/>
      <c r="DGY179" s="3"/>
      <c r="DGZ179" s="3"/>
      <c r="DHA179" s="3"/>
      <c r="DHB179" s="3"/>
      <c r="DHC179" s="3"/>
      <c r="DHD179" s="3"/>
      <c r="DHE179" s="3"/>
      <c r="DHF179" s="3"/>
      <c r="DHG179" s="3"/>
      <c r="DHH179" s="3"/>
      <c r="DHI179" s="3"/>
      <c r="DHJ179" s="3"/>
      <c r="DHK179" s="3"/>
      <c r="DHL179" s="3"/>
      <c r="DHM179" s="3"/>
      <c r="DHN179" s="3"/>
      <c r="DHO179" s="3"/>
      <c r="DHP179" s="3"/>
      <c r="DHQ179" s="3"/>
      <c r="DHR179" s="3"/>
      <c r="DHS179" s="3"/>
      <c r="DHT179" s="3"/>
      <c r="DHU179" s="3"/>
      <c r="DHV179" s="3"/>
      <c r="DHW179" s="3"/>
      <c r="DHX179" s="3"/>
      <c r="DHY179" s="3"/>
      <c r="DHZ179" s="3"/>
      <c r="DIA179" s="3"/>
      <c r="DIB179" s="3"/>
      <c r="DIC179" s="3"/>
      <c r="DID179" s="3"/>
      <c r="DIE179" s="3"/>
      <c r="DIF179" s="3"/>
      <c r="DIG179" s="3"/>
      <c r="DIH179" s="3"/>
      <c r="DII179" s="3"/>
      <c r="DIJ179" s="3"/>
      <c r="DIK179" s="3"/>
      <c r="DIL179" s="3"/>
      <c r="DIM179" s="3"/>
      <c r="DIN179" s="3"/>
      <c r="DIO179" s="3"/>
      <c r="DIP179" s="3"/>
      <c r="DIQ179" s="3"/>
      <c r="DIR179" s="3"/>
      <c r="DIS179" s="3"/>
      <c r="DIT179" s="3"/>
      <c r="DIU179" s="3"/>
      <c r="DIV179" s="3"/>
      <c r="DIW179" s="3"/>
      <c r="DIX179" s="3"/>
      <c r="DIY179" s="3"/>
      <c r="DIZ179" s="3"/>
      <c r="DJA179" s="3"/>
      <c r="DJB179" s="3"/>
      <c r="DJC179" s="3"/>
      <c r="DJD179" s="3"/>
      <c r="DJE179" s="3"/>
      <c r="DJF179" s="3"/>
      <c r="DJG179" s="3"/>
      <c r="DJH179" s="3"/>
      <c r="DJI179" s="3"/>
      <c r="DJJ179" s="3"/>
      <c r="DJK179" s="3"/>
      <c r="DJL179" s="3"/>
      <c r="DJM179" s="3"/>
      <c r="DJN179" s="3"/>
      <c r="DJO179" s="3"/>
      <c r="DJP179" s="3"/>
      <c r="DJQ179" s="3"/>
      <c r="DJR179" s="3"/>
      <c r="DJS179" s="3"/>
      <c r="DJT179" s="3"/>
      <c r="DJU179" s="3"/>
      <c r="DJV179" s="3"/>
      <c r="DJW179" s="3"/>
      <c r="DJX179" s="3"/>
      <c r="DJY179" s="3"/>
      <c r="DJZ179" s="3"/>
      <c r="DKA179" s="3"/>
      <c r="DKB179" s="3"/>
      <c r="DKC179" s="3"/>
      <c r="DKD179" s="3"/>
      <c r="DKE179" s="3"/>
      <c r="DKF179" s="3"/>
      <c r="DKG179" s="3"/>
      <c r="DKH179" s="3"/>
      <c r="DKI179" s="3"/>
      <c r="DKJ179" s="3"/>
      <c r="DKK179" s="3"/>
      <c r="DKL179" s="3"/>
      <c r="DKM179" s="3"/>
      <c r="DKN179" s="3"/>
      <c r="DKO179" s="3"/>
      <c r="DKP179" s="3"/>
      <c r="DKQ179" s="3"/>
      <c r="DKR179" s="3"/>
      <c r="DKS179" s="3"/>
      <c r="DKT179" s="3"/>
      <c r="DKU179" s="3"/>
      <c r="DKV179" s="3"/>
      <c r="DKW179" s="3"/>
      <c r="DKX179" s="3"/>
      <c r="DKY179" s="3"/>
      <c r="DKZ179" s="3"/>
      <c r="DLA179" s="3"/>
      <c r="DLB179" s="3"/>
      <c r="DLC179" s="3"/>
      <c r="DLD179" s="3"/>
      <c r="DLE179" s="3"/>
      <c r="DLF179" s="3"/>
      <c r="DLG179" s="3"/>
      <c r="DLH179" s="3"/>
      <c r="DLI179" s="3"/>
      <c r="DLJ179" s="3"/>
      <c r="DLK179" s="3"/>
      <c r="DLL179" s="3"/>
      <c r="DLM179" s="3"/>
      <c r="DLN179" s="3"/>
      <c r="DLO179" s="3"/>
      <c r="DLP179" s="3"/>
      <c r="DLQ179" s="3"/>
      <c r="DLR179" s="3"/>
      <c r="DLS179" s="3"/>
      <c r="DLT179" s="3"/>
      <c r="DLU179" s="3"/>
      <c r="DLV179" s="3"/>
      <c r="DLW179" s="3"/>
      <c r="DLX179" s="3"/>
      <c r="DLY179" s="3"/>
      <c r="DLZ179" s="3"/>
      <c r="DMA179" s="3"/>
      <c r="DMB179" s="3"/>
      <c r="DMC179" s="3"/>
      <c r="DMD179" s="3"/>
      <c r="DME179" s="3"/>
      <c r="DMF179" s="3"/>
      <c r="DMG179" s="3"/>
      <c r="DMH179" s="3"/>
      <c r="DMI179" s="3"/>
      <c r="DMJ179" s="3"/>
      <c r="DMK179" s="3"/>
      <c r="DML179" s="3"/>
      <c r="DMM179" s="3"/>
      <c r="DMN179" s="3"/>
      <c r="DMO179" s="3"/>
      <c r="DMP179" s="3"/>
      <c r="DMQ179" s="3"/>
      <c r="DMR179" s="3"/>
      <c r="DMS179" s="3"/>
      <c r="DMT179" s="3"/>
      <c r="DMU179" s="3"/>
      <c r="DMV179" s="3"/>
      <c r="DMW179" s="3"/>
      <c r="DMX179" s="3"/>
      <c r="DMY179" s="3"/>
      <c r="DMZ179" s="3"/>
      <c r="DNA179" s="3"/>
      <c r="DNB179" s="3"/>
      <c r="DNC179" s="3"/>
      <c r="DND179" s="3"/>
      <c r="DNE179" s="3"/>
      <c r="DNF179" s="3"/>
      <c r="DNG179" s="3"/>
      <c r="DNH179" s="3"/>
      <c r="DNI179" s="3"/>
      <c r="DNJ179" s="3"/>
      <c r="DNK179" s="3"/>
      <c r="DNL179" s="3"/>
      <c r="DNM179" s="3"/>
      <c r="DNN179" s="3"/>
      <c r="DNO179" s="3"/>
      <c r="DNP179" s="3"/>
      <c r="DNQ179" s="3"/>
      <c r="DNR179" s="3"/>
      <c r="DNS179" s="3"/>
      <c r="DNT179" s="3"/>
      <c r="DNU179" s="3"/>
      <c r="DNV179" s="3"/>
      <c r="DNW179" s="3"/>
      <c r="DNX179" s="3"/>
      <c r="DNY179" s="3"/>
      <c r="DNZ179" s="3"/>
      <c r="DOA179" s="3"/>
      <c r="DOB179" s="3"/>
      <c r="DOC179" s="3"/>
      <c r="DOD179" s="3"/>
      <c r="DOE179" s="3"/>
      <c r="DOF179" s="3"/>
      <c r="DOG179" s="3"/>
      <c r="DOH179" s="3"/>
      <c r="DOI179" s="3"/>
      <c r="DOJ179" s="3"/>
      <c r="DOK179" s="3"/>
      <c r="DOL179" s="3"/>
      <c r="DOM179" s="3"/>
      <c r="DON179" s="3"/>
      <c r="DOO179" s="3"/>
      <c r="DOP179" s="3"/>
      <c r="DOQ179" s="3"/>
      <c r="DOR179" s="3"/>
      <c r="DOS179" s="3"/>
      <c r="DOT179" s="3"/>
      <c r="DOU179" s="3"/>
      <c r="DOV179" s="3"/>
      <c r="DOW179" s="3"/>
      <c r="DOX179" s="3"/>
      <c r="DOY179" s="3"/>
      <c r="DOZ179" s="3"/>
      <c r="DPA179" s="3"/>
      <c r="DPB179" s="3"/>
      <c r="DPC179" s="3"/>
      <c r="DPD179" s="3"/>
      <c r="DPE179" s="3"/>
      <c r="DPF179" s="3"/>
      <c r="DPG179" s="3"/>
      <c r="DPH179" s="3"/>
      <c r="DPI179" s="3"/>
      <c r="DPJ179" s="3"/>
      <c r="DPK179" s="3"/>
      <c r="DPL179" s="3"/>
      <c r="DPM179" s="3"/>
      <c r="DPN179" s="3"/>
      <c r="DPO179" s="3"/>
      <c r="DPP179" s="3"/>
      <c r="DPQ179" s="3"/>
      <c r="DPR179" s="3"/>
      <c r="DPS179" s="3"/>
      <c r="DPT179" s="3"/>
      <c r="DPU179" s="3"/>
      <c r="DPV179" s="3"/>
      <c r="DPW179" s="3"/>
      <c r="DPX179" s="3"/>
      <c r="DPY179" s="3"/>
      <c r="DPZ179" s="3"/>
      <c r="DQA179" s="3"/>
      <c r="DQB179" s="3"/>
      <c r="DQC179" s="3"/>
      <c r="DQD179" s="3"/>
      <c r="DQE179" s="3"/>
      <c r="DQF179" s="3"/>
      <c r="DQG179" s="3"/>
      <c r="DQH179" s="3"/>
      <c r="DQI179" s="3"/>
      <c r="DQJ179" s="3"/>
      <c r="DQK179" s="3"/>
      <c r="DQL179" s="3"/>
      <c r="DQM179" s="3"/>
      <c r="DQN179" s="3"/>
      <c r="DQO179" s="3"/>
      <c r="DQP179" s="3"/>
      <c r="DQQ179" s="3"/>
      <c r="DQR179" s="3"/>
      <c r="DQS179" s="3"/>
      <c r="DQT179" s="3"/>
      <c r="DQU179" s="3"/>
      <c r="DQV179" s="3"/>
      <c r="DQW179" s="3"/>
      <c r="DQX179" s="3"/>
      <c r="DQY179" s="3"/>
      <c r="DQZ179" s="3"/>
      <c r="DRA179" s="3"/>
      <c r="DRB179" s="3"/>
      <c r="DRC179" s="3"/>
      <c r="DRD179" s="3"/>
      <c r="DRE179" s="3"/>
      <c r="DRF179" s="3"/>
      <c r="DRG179" s="3"/>
      <c r="DRH179" s="3"/>
      <c r="DRI179" s="3"/>
      <c r="DRJ179" s="3"/>
      <c r="DRK179" s="3"/>
      <c r="DRL179" s="3"/>
      <c r="DRM179" s="3"/>
      <c r="DRN179" s="3"/>
      <c r="DRO179" s="3"/>
      <c r="DRP179" s="3"/>
      <c r="DRQ179" s="3"/>
      <c r="DRR179" s="3"/>
      <c r="DRS179" s="3"/>
      <c r="DRT179" s="3"/>
      <c r="DRU179" s="3"/>
      <c r="DRV179" s="3"/>
      <c r="DRW179" s="3"/>
      <c r="DRX179" s="3"/>
      <c r="DRY179" s="3"/>
      <c r="DRZ179" s="3"/>
      <c r="DSA179" s="3"/>
      <c r="DSB179" s="3"/>
      <c r="DSC179" s="3"/>
      <c r="DSD179" s="3"/>
      <c r="DSE179" s="3"/>
      <c r="DSF179" s="3"/>
      <c r="DSG179" s="3"/>
      <c r="DSH179" s="3"/>
      <c r="DSI179" s="3"/>
      <c r="DSJ179" s="3"/>
      <c r="DSK179" s="3"/>
      <c r="DSL179" s="3"/>
      <c r="DSM179" s="3"/>
      <c r="DSN179" s="3"/>
      <c r="DSO179" s="3"/>
      <c r="DSP179" s="3"/>
      <c r="DSQ179" s="3"/>
      <c r="DSR179" s="3"/>
      <c r="DSS179" s="3"/>
      <c r="DST179" s="3"/>
      <c r="DSU179" s="3"/>
      <c r="DSV179" s="3"/>
      <c r="DSW179" s="3"/>
      <c r="DSX179" s="3"/>
      <c r="DSY179" s="3"/>
      <c r="DSZ179" s="3"/>
      <c r="DTA179" s="3"/>
      <c r="DTB179" s="3"/>
      <c r="DTC179" s="3"/>
      <c r="DTD179" s="3"/>
      <c r="DTE179" s="3"/>
      <c r="DTF179" s="3"/>
      <c r="DTG179" s="3"/>
      <c r="DTH179" s="3"/>
      <c r="DTI179" s="3"/>
      <c r="DTJ179" s="3"/>
      <c r="DTK179" s="3"/>
      <c r="DTL179" s="3"/>
      <c r="DTM179" s="3"/>
      <c r="DTN179" s="3"/>
      <c r="DTO179" s="3"/>
      <c r="DTP179" s="3"/>
      <c r="DTQ179" s="3"/>
      <c r="DTR179" s="3"/>
      <c r="DTS179" s="3"/>
      <c r="DTT179" s="3"/>
      <c r="DTU179" s="3"/>
      <c r="DTV179" s="3"/>
      <c r="DTW179" s="3"/>
      <c r="DTX179" s="3"/>
      <c r="DTY179" s="3"/>
      <c r="DTZ179" s="3"/>
      <c r="DUA179" s="3"/>
      <c r="DUB179" s="3"/>
      <c r="DUC179" s="3"/>
      <c r="DUD179" s="3"/>
      <c r="DUE179" s="3"/>
      <c r="DUF179" s="3"/>
      <c r="DUG179" s="3"/>
      <c r="DUH179" s="3"/>
      <c r="DUI179" s="3"/>
      <c r="DUJ179" s="3"/>
      <c r="DUK179" s="3"/>
      <c r="DUL179" s="3"/>
      <c r="DUM179" s="3"/>
      <c r="DUN179" s="3"/>
      <c r="DUO179" s="3"/>
      <c r="DUP179" s="3"/>
      <c r="DUQ179" s="3"/>
      <c r="DUR179" s="3"/>
      <c r="DUS179" s="3"/>
      <c r="DUT179" s="3"/>
      <c r="DUU179" s="3"/>
      <c r="DUV179" s="3"/>
      <c r="DUW179" s="3"/>
      <c r="DUX179" s="3"/>
      <c r="DUY179" s="3"/>
      <c r="DUZ179" s="3"/>
      <c r="DVA179" s="3"/>
      <c r="DVB179" s="3"/>
      <c r="DVC179" s="3"/>
      <c r="DVD179" s="3"/>
      <c r="DVE179" s="3"/>
      <c r="DVF179" s="3"/>
      <c r="DVG179" s="3"/>
      <c r="DVH179" s="3"/>
      <c r="DVI179" s="3"/>
      <c r="DVJ179" s="3"/>
      <c r="DVK179" s="3"/>
      <c r="DVL179" s="3"/>
      <c r="DVM179" s="3"/>
      <c r="DVN179" s="3"/>
      <c r="DVO179" s="3"/>
      <c r="DVP179" s="3"/>
      <c r="DVQ179" s="3"/>
      <c r="DVR179" s="3"/>
      <c r="DVS179" s="3"/>
      <c r="DVT179" s="3"/>
      <c r="DVU179" s="3"/>
      <c r="DVV179" s="3"/>
      <c r="DVW179" s="3"/>
      <c r="DVX179" s="3"/>
      <c r="DVY179" s="3"/>
      <c r="DVZ179" s="3"/>
      <c r="DWA179" s="3"/>
      <c r="DWB179" s="3"/>
      <c r="DWC179" s="3"/>
      <c r="DWD179" s="3"/>
      <c r="DWE179" s="3"/>
      <c r="DWF179" s="3"/>
      <c r="DWG179" s="3"/>
      <c r="DWH179" s="3"/>
      <c r="DWI179" s="3"/>
      <c r="DWJ179" s="3"/>
      <c r="DWK179" s="3"/>
      <c r="DWL179" s="3"/>
      <c r="DWM179" s="3"/>
      <c r="DWN179" s="3"/>
      <c r="DWO179" s="3"/>
      <c r="DWP179" s="3"/>
      <c r="DWQ179" s="3"/>
      <c r="DWR179" s="3"/>
      <c r="DWS179" s="3"/>
      <c r="DWT179" s="3"/>
      <c r="DWU179" s="3"/>
      <c r="DWV179" s="3"/>
      <c r="DWW179" s="3"/>
      <c r="DWX179" s="3"/>
      <c r="DWY179" s="3"/>
      <c r="DWZ179" s="3"/>
      <c r="DXA179" s="3"/>
      <c r="DXB179" s="3"/>
      <c r="DXC179" s="3"/>
      <c r="DXD179" s="3"/>
      <c r="DXE179" s="3"/>
      <c r="DXF179" s="3"/>
      <c r="DXG179" s="3"/>
      <c r="DXH179" s="3"/>
      <c r="DXI179" s="3"/>
      <c r="DXJ179" s="3"/>
      <c r="DXK179" s="3"/>
      <c r="DXL179" s="3"/>
      <c r="DXM179" s="3"/>
      <c r="DXN179" s="3"/>
      <c r="DXO179" s="3"/>
      <c r="DXP179" s="3"/>
      <c r="DXQ179" s="3"/>
      <c r="DXR179" s="3"/>
      <c r="DXS179" s="3"/>
      <c r="DXT179" s="3"/>
      <c r="DXU179" s="3"/>
      <c r="DXV179" s="3"/>
      <c r="DXW179" s="3"/>
      <c r="DXX179" s="3"/>
      <c r="DXY179" s="3"/>
      <c r="DXZ179" s="3"/>
      <c r="DYA179" s="3"/>
      <c r="DYB179" s="3"/>
      <c r="DYC179" s="3"/>
      <c r="DYD179" s="3"/>
      <c r="DYE179" s="3"/>
      <c r="DYF179" s="3"/>
      <c r="DYG179" s="3"/>
      <c r="DYH179" s="3"/>
      <c r="DYI179" s="3"/>
      <c r="DYJ179" s="3"/>
      <c r="DYK179" s="3"/>
      <c r="DYL179" s="3"/>
      <c r="DYM179" s="3"/>
      <c r="DYN179" s="3"/>
      <c r="DYO179" s="3"/>
      <c r="DYP179" s="3"/>
      <c r="DYQ179" s="3"/>
      <c r="DYR179" s="3"/>
      <c r="DYS179" s="3"/>
      <c r="DYT179" s="3"/>
      <c r="DYU179" s="3"/>
      <c r="DYV179" s="3"/>
      <c r="DYW179" s="3"/>
      <c r="DYX179" s="3"/>
      <c r="DYY179" s="3"/>
      <c r="DYZ179" s="3"/>
      <c r="DZA179" s="3"/>
      <c r="DZB179" s="3"/>
      <c r="DZC179" s="3"/>
      <c r="DZD179" s="3"/>
      <c r="DZE179" s="3"/>
      <c r="DZF179" s="3"/>
      <c r="DZG179" s="3"/>
      <c r="DZH179" s="3"/>
      <c r="DZI179" s="3"/>
      <c r="DZJ179" s="3"/>
      <c r="DZK179" s="3"/>
      <c r="DZL179" s="3"/>
      <c r="DZM179" s="3"/>
      <c r="DZN179" s="3"/>
      <c r="DZO179" s="3"/>
      <c r="DZP179" s="3"/>
      <c r="DZQ179" s="3"/>
      <c r="DZR179" s="3"/>
      <c r="DZS179" s="3"/>
      <c r="DZT179" s="3"/>
      <c r="DZU179" s="3"/>
      <c r="DZV179" s="3"/>
      <c r="DZW179" s="3"/>
      <c r="DZX179" s="3"/>
      <c r="DZY179" s="3"/>
      <c r="DZZ179" s="3"/>
      <c r="EAA179" s="3"/>
      <c r="EAB179" s="3"/>
      <c r="EAC179" s="3"/>
      <c r="EAD179" s="3"/>
      <c r="EAE179" s="3"/>
      <c r="EAF179" s="3"/>
      <c r="EAG179" s="3"/>
      <c r="EAH179" s="3"/>
      <c r="EAI179" s="3"/>
      <c r="EAJ179" s="3"/>
      <c r="EAK179" s="3"/>
      <c r="EAL179" s="3"/>
      <c r="EAM179" s="3"/>
      <c r="EAN179" s="3"/>
      <c r="EAO179" s="3"/>
      <c r="EAP179" s="3"/>
      <c r="EAQ179" s="3"/>
      <c r="EAR179" s="3"/>
      <c r="EAS179" s="3"/>
      <c r="EAT179" s="3"/>
      <c r="EAU179" s="3"/>
      <c r="EAV179" s="3"/>
      <c r="EAW179" s="3"/>
      <c r="EAX179" s="3"/>
      <c r="EAY179" s="3"/>
      <c r="EAZ179" s="3"/>
      <c r="EBA179" s="3"/>
      <c r="EBB179" s="3"/>
      <c r="EBC179" s="3"/>
      <c r="EBD179" s="3"/>
      <c r="EBE179" s="3"/>
      <c r="EBF179" s="3"/>
      <c r="EBG179" s="3"/>
      <c r="EBH179" s="3"/>
      <c r="EBI179" s="3"/>
      <c r="EBJ179" s="3"/>
      <c r="EBK179" s="3"/>
      <c r="EBL179" s="3"/>
      <c r="EBM179" s="3"/>
      <c r="EBN179" s="3"/>
      <c r="EBO179" s="3"/>
      <c r="EBP179" s="3"/>
      <c r="EBQ179" s="3"/>
      <c r="EBR179" s="3"/>
      <c r="EBS179" s="3"/>
      <c r="EBT179" s="3"/>
      <c r="EBU179" s="3"/>
      <c r="EBV179" s="3"/>
      <c r="EBW179" s="3"/>
      <c r="EBX179" s="3"/>
      <c r="EBY179" s="3"/>
      <c r="EBZ179" s="3"/>
      <c r="ECA179" s="3"/>
      <c r="ECB179" s="3"/>
      <c r="ECC179" s="3"/>
      <c r="ECD179" s="3"/>
      <c r="ECE179" s="3"/>
      <c r="ECF179" s="3"/>
      <c r="ECG179" s="3"/>
      <c r="ECH179" s="3"/>
      <c r="ECI179" s="3"/>
      <c r="ECJ179" s="3"/>
      <c r="ECK179" s="3"/>
      <c r="ECL179" s="3"/>
      <c r="ECM179" s="3"/>
      <c r="ECN179" s="3"/>
      <c r="ECO179" s="3"/>
      <c r="ECP179" s="3"/>
      <c r="ECQ179" s="3"/>
      <c r="ECR179" s="3"/>
      <c r="ECS179" s="3"/>
      <c r="ECT179" s="3"/>
      <c r="ECU179" s="3"/>
      <c r="ECV179" s="3"/>
      <c r="ECW179" s="3"/>
      <c r="ECX179" s="3"/>
      <c r="ECY179" s="3"/>
      <c r="ECZ179" s="3"/>
      <c r="EDA179" s="3"/>
      <c r="EDB179" s="3"/>
      <c r="EDC179" s="3"/>
      <c r="EDD179" s="3"/>
      <c r="EDE179" s="3"/>
      <c r="EDF179" s="3"/>
      <c r="EDG179" s="3"/>
      <c r="EDH179" s="3"/>
      <c r="EDI179" s="3"/>
      <c r="EDJ179" s="3"/>
      <c r="EDK179" s="3"/>
      <c r="EDL179" s="3"/>
      <c r="EDM179" s="3"/>
      <c r="EDN179" s="3"/>
      <c r="EDO179" s="3"/>
      <c r="EDP179" s="3"/>
      <c r="EDQ179" s="3"/>
      <c r="EDR179" s="3"/>
      <c r="EDS179" s="3"/>
      <c r="EDT179" s="3"/>
      <c r="EDU179" s="3"/>
      <c r="EDV179" s="3"/>
      <c r="EDW179" s="3"/>
      <c r="EDX179" s="3"/>
      <c r="EDY179" s="3"/>
      <c r="EDZ179" s="3"/>
      <c r="EEA179" s="3"/>
      <c r="EEB179" s="3"/>
      <c r="EEC179" s="3"/>
      <c r="EED179" s="3"/>
      <c r="EEE179" s="3"/>
      <c r="EEF179" s="3"/>
      <c r="EEG179" s="3"/>
      <c r="EEH179" s="3"/>
      <c r="EEI179" s="3"/>
      <c r="EEJ179" s="3"/>
      <c r="EEK179" s="3"/>
      <c r="EEL179" s="3"/>
      <c r="EEM179" s="3"/>
      <c r="EEN179" s="3"/>
      <c r="EEO179" s="3"/>
      <c r="EEP179" s="3"/>
      <c r="EEQ179" s="3"/>
      <c r="EER179" s="3"/>
      <c r="EES179" s="3"/>
      <c r="EET179" s="3"/>
      <c r="EEU179" s="3"/>
      <c r="EEV179" s="3"/>
      <c r="EEW179" s="3"/>
      <c r="EEX179" s="3"/>
      <c r="EEY179" s="3"/>
      <c r="EEZ179" s="3"/>
      <c r="EFA179" s="3"/>
      <c r="EFB179" s="3"/>
      <c r="EFC179" s="3"/>
      <c r="EFD179" s="3"/>
      <c r="EFE179" s="3"/>
      <c r="EFF179" s="3"/>
      <c r="EFG179" s="3"/>
      <c r="EFH179" s="3"/>
      <c r="EFI179" s="3"/>
      <c r="EFJ179" s="3"/>
      <c r="EFK179" s="3"/>
      <c r="EFL179" s="3"/>
      <c r="EFM179" s="3"/>
      <c r="EFN179" s="3"/>
      <c r="EFO179" s="3"/>
      <c r="EFP179" s="3"/>
      <c r="EFQ179" s="3"/>
      <c r="EFR179" s="3"/>
      <c r="EFS179" s="3"/>
      <c r="EFT179" s="3"/>
      <c r="EFU179" s="3"/>
      <c r="EFV179" s="3"/>
      <c r="EFW179" s="3"/>
      <c r="EFX179" s="3"/>
      <c r="EFY179" s="3"/>
      <c r="EFZ179" s="3"/>
      <c r="EGA179" s="3"/>
      <c r="EGB179" s="3"/>
      <c r="EGC179" s="3"/>
      <c r="EGD179" s="3"/>
      <c r="EGE179" s="3"/>
      <c r="EGF179" s="3"/>
      <c r="EGG179" s="3"/>
      <c r="EGH179" s="3"/>
      <c r="EGI179" s="3"/>
      <c r="EGJ179" s="3"/>
      <c r="EGK179" s="3"/>
      <c r="EGL179" s="3"/>
      <c r="EGM179" s="3"/>
      <c r="EGN179" s="3"/>
      <c r="EGO179" s="3"/>
      <c r="EGP179" s="3"/>
      <c r="EGQ179" s="3"/>
      <c r="EGR179" s="3"/>
      <c r="EGS179" s="3"/>
      <c r="EGT179" s="3"/>
      <c r="EGU179" s="3"/>
      <c r="EGV179" s="3"/>
      <c r="EGW179" s="3"/>
      <c r="EGX179" s="3"/>
      <c r="EGY179" s="3"/>
      <c r="EGZ179" s="3"/>
      <c r="EHA179" s="3"/>
      <c r="EHB179" s="3"/>
      <c r="EHC179" s="3"/>
      <c r="EHD179" s="3"/>
      <c r="EHE179" s="3"/>
      <c r="EHF179" s="3"/>
      <c r="EHG179" s="3"/>
      <c r="EHH179" s="3"/>
      <c r="EHI179" s="3"/>
      <c r="EHJ179" s="3"/>
      <c r="EHK179" s="3"/>
      <c r="EHL179" s="3"/>
      <c r="EHM179" s="3"/>
      <c r="EHN179" s="3"/>
      <c r="EHO179" s="3"/>
      <c r="EHP179" s="3"/>
      <c r="EHQ179" s="3"/>
      <c r="EHR179" s="3"/>
      <c r="EHS179" s="3"/>
      <c r="EHT179" s="3"/>
      <c r="EHU179" s="3"/>
      <c r="EHV179" s="3"/>
      <c r="EHW179" s="3"/>
      <c r="EHX179" s="3"/>
      <c r="EHY179" s="3"/>
      <c r="EHZ179" s="3"/>
      <c r="EIA179" s="3"/>
      <c r="EIB179" s="3"/>
      <c r="EIC179" s="3"/>
      <c r="EID179" s="3"/>
      <c r="EIE179" s="3"/>
      <c r="EIF179" s="3"/>
      <c r="EIG179" s="3"/>
      <c r="EIH179" s="3"/>
      <c r="EII179" s="3"/>
      <c r="EIJ179" s="3"/>
      <c r="EIK179" s="3"/>
      <c r="EIL179" s="3"/>
      <c r="EIM179" s="3"/>
      <c r="EIN179" s="3"/>
      <c r="EIO179" s="3"/>
      <c r="EIP179" s="3"/>
      <c r="EIQ179" s="3"/>
      <c r="EIR179" s="3"/>
      <c r="EIS179" s="3"/>
      <c r="EIT179" s="3"/>
      <c r="EIU179" s="3"/>
      <c r="EIV179" s="3"/>
      <c r="EIW179" s="3"/>
      <c r="EIX179" s="3"/>
      <c r="EIY179" s="3"/>
      <c r="EIZ179" s="3"/>
      <c r="EJA179" s="3"/>
      <c r="EJB179" s="3"/>
      <c r="EJC179" s="3"/>
      <c r="EJD179" s="3"/>
      <c r="EJE179" s="3"/>
      <c r="EJF179" s="3"/>
      <c r="EJG179" s="3"/>
      <c r="EJH179" s="3"/>
      <c r="EJI179" s="3"/>
      <c r="EJJ179" s="3"/>
      <c r="EJK179" s="3"/>
      <c r="EJL179" s="3"/>
      <c r="EJM179" s="3"/>
      <c r="EJN179" s="3"/>
      <c r="EJO179" s="3"/>
      <c r="EJP179" s="3"/>
      <c r="EJQ179" s="3"/>
      <c r="EJR179" s="3"/>
      <c r="EJS179" s="3"/>
      <c r="EJT179" s="3"/>
      <c r="EJU179" s="3"/>
      <c r="EJV179" s="3"/>
      <c r="EJW179" s="3"/>
      <c r="EJX179" s="3"/>
      <c r="EJY179" s="3"/>
      <c r="EJZ179" s="3"/>
      <c r="EKA179" s="3"/>
      <c r="EKB179" s="3"/>
      <c r="EKC179" s="3"/>
      <c r="EKD179" s="3"/>
      <c r="EKE179" s="3"/>
      <c r="EKF179" s="3"/>
      <c r="EKG179" s="3"/>
      <c r="EKH179" s="3"/>
      <c r="EKI179" s="3"/>
      <c r="EKJ179" s="3"/>
      <c r="EKK179" s="3"/>
      <c r="EKL179" s="3"/>
      <c r="EKM179" s="3"/>
      <c r="EKN179" s="3"/>
      <c r="EKO179" s="3"/>
      <c r="EKP179" s="3"/>
      <c r="EKQ179" s="3"/>
      <c r="EKR179" s="3"/>
      <c r="EKS179" s="3"/>
      <c r="EKT179" s="3"/>
      <c r="EKU179" s="3"/>
      <c r="EKV179" s="3"/>
      <c r="EKW179" s="3"/>
      <c r="EKX179" s="3"/>
      <c r="EKY179" s="3"/>
      <c r="EKZ179" s="3"/>
      <c r="ELA179" s="3"/>
      <c r="ELB179" s="3"/>
      <c r="ELC179" s="3"/>
      <c r="ELD179" s="3"/>
      <c r="ELE179" s="3"/>
      <c r="ELF179" s="3"/>
      <c r="ELG179" s="3"/>
      <c r="ELH179" s="3"/>
      <c r="ELI179" s="3"/>
      <c r="ELJ179" s="3"/>
      <c r="ELK179" s="3"/>
      <c r="ELL179" s="3"/>
      <c r="ELM179" s="3"/>
      <c r="ELN179" s="3"/>
      <c r="ELO179" s="3"/>
      <c r="ELP179" s="3"/>
      <c r="ELQ179" s="3"/>
      <c r="ELR179" s="3"/>
      <c r="ELS179" s="3"/>
      <c r="ELT179" s="3"/>
      <c r="ELU179" s="3"/>
      <c r="ELV179" s="3"/>
      <c r="ELW179" s="3"/>
      <c r="ELX179" s="3"/>
      <c r="ELY179" s="3"/>
      <c r="ELZ179" s="3"/>
      <c r="EMA179" s="3"/>
      <c r="EMB179" s="3"/>
      <c r="EMC179" s="3"/>
      <c r="EMD179" s="3"/>
      <c r="EME179" s="3"/>
      <c r="EMF179" s="3"/>
      <c r="EMG179" s="3"/>
      <c r="EMH179" s="3"/>
      <c r="EMI179" s="3"/>
      <c r="EMJ179" s="3"/>
      <c r="EMK179" s="3"/>
      <c r="EML179" s="3"/>
      <c r="EMM179" s="3"/>
      <c r="EMN179" s="3"/>
      <c r="EMO179" s="3"/>
      <c r="EMP179" s="3"/>
      <c r="EMQ179" s="3"/>
      <c r="EMR179" s="3"/>
      <c r="EMS179" s="3"/>
      <c r="EMT179" s="3"/>
      <c r="EMU179" s="3"/>
      <c r="EMV179" s="3"/>
      <c r="EMW179" s="3"/>
      <c r="EMX179" s="3"/>
      <c r="EMY179" s="3"/>
      <c r="EMZ179" s="3"/>
      <c r="ENA179" s="3"/>
      <c r="ENB179" s="3"/>
      <c r="ENC179" s="3"/>
      <c r="END179" s="3"/>
      <c r="ENE179" s="3"/>
      <c r="ENF179" s="3"/>
      <c r="ENG179" s="3"/>
      <c r="ENH179" s="3"/>
      <c r="ENI179" s="3"/>
      <c r="ENJ179" s="3"/>
      <c r="ENK179" s="3"/>
      <c r="ENL179" s="3"/>
      <c r="ENM179" s="3"/>
      <c r="ENN179" s="3"/>
      <c r="ENO179" s="3"/>
      <c r="ENP179" s="3"/>
      <c r="ENQ179" s="3"/>
      <c r="ENR179" s="3"/>
      <c r="ENS179" s="3"/>
      <c r="ENT179" s="3"/>
      <c r="ENU179" s="3"/>
      <c r="ENV179" s="3"/>
      <c r="ENW179" s="3"/>
      <c r="ENX179" s="3"/>
      <c r="ENY179" s="3"/>
      <c r="ENZ179" s="3"/>
      <c r="EOA179" s="3"/>
      <c r="EOB179" s="3"/>
      <c r="EOC179" s="3"/>
      <c r="EOD179" s="3"/>
      <c r="EOE179" s="3"/>
      <c r="EOF179" s="3"/>
      <c r="EOG179" s="3"/>
      <c r="EOH179" s="3"/>
      <c r="EOI179" s="3"/>
      <c r="EOJ179" s="3"/>
      <c r="EOK179" s="3"/>
      <c r="EOL179" s="3"/>
      <c r="EOM179" s="3"/>
      <c r="EON179" s="3"/>
      <c r="EOO179" s="3"/>
      <c r="EOP179" s="3"/>
      <c r="EOQ179" s="3"/>
      <c r="EOR179" s="3"/>
      <c r="EOS179" s="3"/>
      <c r="EOT179" s="3"/>
      <c r="EOU179" s="3"/>
      <c r="EOV179" s="3"/>
      <c r="EOW179" s="3"/>
      <c r="EOX179" s="3"/>
      <c r="EOY179" s="3"/>
      <c r="EOZ179" s="3"/>
      <c r="EPA179" s="3"/>
      <c r="EPB179" s="3"/>
      <c r="EPC179" s="3"/>
      <c r="EPD179" s="3"/>
      <c r="EPE179" s="3"/>
      <c r="EPF179" s="3"/>
      <c r="EPG179" s="3"/>
      <c r="EPH179" s="3"/>
      <c r="EPI179" s="3"/>
      <c r="EPJ179" s="3"/>
      <c r="EPK179" s="3"/>
      <c r="EPL179" s="3"/>
      <c r="EPM179" s="3"/>
      <c r="EPN179" s="3"/>
      <c r="EPO179" s="3"/>
      <c r="EPP179" s="3"/>
      <c r="EPQ179" s="3"/>
      <c r="EPR179" s="3"/>
      <c r="EPS179" s="3"/>
      <c r="EPT179" s="3"/>
      <c r="EPU179" s="3"/>
      <c r="EPV179" s="3"/>
      <c r="EPW179" s="3"/>
      <c r="EPX179" s="3"/>
      <c r="EPY179" s="3"/>
      <c r="EPZ179" s="3"/>
      <c r="EQA179" s="3"/>
      <c r="EQB179" s="3"/>
      <c r="EQC179" s="3"/>
      <c r="EQD179" s="3"/>
      <c r="EQE179" s="3"/>
      <c r="EQF179" s="3"/>
      <c r="EQG179" s="3"/>
      <c r="EQH179" s="3"/>
      <c r="EQI179" s="3"/>
      <c r="EQJ179" s="3"/>
      <c r="EQK179" s="3"/>
      <c r="EQL179" s="3"/>
      <c r="EQM179" s="3"/>
      <c r="EQN179" s="3"/>
      <c r="EQO179" s="3"/>
      <c r="EQP179" s="3"/>
      <c r="EQQ179" s="3"/>
      <c r="EQR179" s="3"/>
      <c r="EQS179" s="3"/>
      <c r="EQT179" s="3"/>
      <c r="EQU179" s="3"/>
      <c r="EQV179" s="3"/>
      <c r="EQW179" s="3"/>
      <c r="EQX179" s="3"/>
      <c r="EQY179" s="3"/>
      <c r="EQZ179" s="3"/>
      <c r="ERA179" s="3"/>
      <c r="ERB179" s="3"/>
      <c r="ERC179" s="3"/>
      <c r="ERD179" s="3"/>
      <c r="ERE179" s="3"/>
      <c r="ERF179" s="3"/>
      <c r="ERG179" s="3"/>
      <c r="ERH179" s="3"/>
      <c r="ERI179" s="3"/>
      <c r="ERJ179" s="3"/>
      <c r="ERK179" s="3"/>
      <c r="ERL179" s="3"/>
      <c r="ERM179" s="3"/>
      <c r="ERN179" s="3"/>
      <c r="ERO179" s="3"/>
      <c r="ERP179" s="3"/>
      <c r="ERQ179" s="3"/>
      <c r="ERR179" s="3"/>
      <c r="ERS179" s="3"/>
      <c r="ERT179" s="3"/>
      <c r="ERU179" s="3"/>
      <c r="ERV179" s="3"/>
      <c r="ERW179" s="3"/>
      <c r="ERX179" s="3"/>
      <c r="ERY179" s="3"/>
      <c r="ERZ179" s="3"/>
      <c r="ESA179" s="3"/>
      <c r="ESB179" s="3"/>
      <c r="ESC179" s="3"/>
      <c r="ESD179" s="3"/>
      <c r="ESE179" s="3"/>
      <c r="ESF179" s="3"/>
      <c r="ESG179" s="3"/>
      <c r="ESH179" s="3"/>
      <c r="ESI179" s="3"/>
      <c r="ESJ179" s="3"/>
      <c r="ESK179" s="3"/>
      <c r="ESL179" s="3"/>
      <c r="ESM179" s="3"/>
      <c r="ESN179" s="3"/>
      <c r="ESO179" s="3"/>
      <c r="ESP179" s="3"/>
      <c r="ESQ179" s="3"/>
      <c r="ESR179" s="3"/>
      <c r="ESS179" s="3"/>
      <c r="EST179" s="3"/>
      <c r="ESU179" s="3"/>
      <c r="ESV179" s="3"/>
      <c r="ESW179" s="3"/>
      <c r="ESX179" s="3"/>
      <c r="ESY179" s="3"/>
      <c r="ESZ179" s="3"/>
      <c r="ETA179" s="3"/>
      <c r="ETB179" s="3"/>
      <c r="ETC179" s="3"/>
      <c r="ETD179" s="3"/>
      <c r="ETE179" s="3"/>
      <c r="ETF179" s="3"/>
      <c r="ETG179" s="3"/>
      <c r="ETH179" s="3"/>
      <c r="ETI179" s="3"/>
      <c r="ETJ179" s="3"/>
      <c r="ETK179" s="3"/>
      <c r="ETL179" s="3"/>
      <c r="ETM179" s="3"/>
      <c r="ETN179" s="3"/>
      <c r="ETO179" s="3"/>
      <c r="ETP179" s="3"/>
      <c r="ETQ179" s="3"/>
      <c r="ETR179" s="3"/>
      <c r="ETS179" s="3"/>
      <c r="ETT179" s="3"/>
      <c r="ETU179" s="3"/>
      <c r="ETV179" s="3"/>
      <c r="ETW179" s="3"/>
      <c r="ETX179" s="3"/>
      <c r="ETY179" s="3"/>
      <c r="ETZ179" s="3"/>
      <c r="EUA179" s="3"/>
      <c r="EUB179" s="3"/>
      <c r="EUC179" s="3"/>
      <c r="EUD179" s="3"/>
      <c r="EUE179" s="3"/>
      <c r="EUF179" s="3"/>
      <c r="EUG179" s="3"/>
      <c r="EUH179" s="3"/>
      <c r="EUI179" s="3"/>
      <c r="EUJ179" s="3"/>
      <c r="EUK179" s="3"/>
      <c r="EUL179" s="3"/>
      <c r="EUM179" s="3"/>
      <c r="EUN179" s="3"/>
      <c r="EUO179" s="3"/>
      <c r="EUP179" s="3"/>
      <c r="EUQ179" s="3"/>
      <c r="EUR179" s="3"/>
      <c r="EUS179" s="3"/>
      <c r="EUT179" s="3"/>
      <c r="EUU179" s="3"/>
      <c r="EUV179" s="3"/>
      <c r="EUW179" s="3"/>
      <c r="EUX179" s="3"/>
      <c r="EUY179" s="3"/>
      <c r="EUZ179" s="3"/>
      <c r="EVA179" s="3"/>
      <c r="EVB179" s="3"/>
      <c r="EVC179" s="3"/>
      <c r="EVD179" s="3"/>
      <c r="EVE179" s="3"/>
      <c r="EVF179" s="3"/>
      <c r="EVG179" s="3"/>
      <c r="EVH179" s="3"/>
      <c r="EVI179" s="3"/>
      <c r="EVJ179" s="3"/>
      <c r="EVK179" s="3"/>
      <c r="EVL179" s="3"/>
      <c r="EVM179" s="3"/>
      <c r="EVN179" s="3"/>
      <c r="EVO179" s="3"/>
      <c r="EVP179" s="3"/>
      <c r="EVQ179" s="3"/>
      <c r="EVR179" s="3"/>
      <c r="EVS179" s="3"/>
      <c r="EVT179" s="3"/>
      <c r="EVU179" s="3"/>
      <c r="EVV179" s="3"/>
      <c r="EVW179" s="3"/>
      <c r="EVX179" s="3"/>
      <c r="EVY179" s="3"/>
      <c r="EVZ179" s="3"/>
      <c r="EWA179" s="3"/>
      <c r="EWB179" s="3"/>
      <c r="EWC179" s="3"/>
      <c r="EWD179" s="3"/>
      <c r="EWE179" s="3"/>
      <c r="EWF179" s="3"/>
      <c r="EWG179" s="3"/>
      <c r="EWH179" s="3"/>
      <c r="EWI179" s="3"/>
      <c r="EWJ179" s="3"/>
      <c r="EWK179" s="3"/>
      <c r="EWL179" s="3"/>
      <c r="EWM179" s="3"/>
      <c r="EWN179" s="3"/>
      <c r="EWO179" s="3"/>
      <c r="EWP179" s="3"/>
      <c r="EWQ179" s="3"/>
      <c r="EWR179" s="3"/>
      <c r="EWS179" s="3"/>
      <c r="EWT179" s="3"/>
      <c r="EWU179" s="3"/>
      <c r="EWV179" s="3"/>
      <c r="EWW179" s="3"/>
      <c r="EWX179" s="3"/>
      <c r="EWY179" s="3"/>
      <c r="EWZ179" s="3"/>
      <c r="EXA179" s="3"/>
      <c r="EXB179" s="3"/>
      <c r="EXC179" s="3"/>
      <c r="EXD179" s="3"/>
      <c r="EXE179" s="3"/>
      <c r="EXF179" s="3"/>
      <c r="EXG179" s="3"/>
      <c r="EXH179" s="3"/>
      <c r="EXI179" s="3"/>
      <c r="EXJ179" s="3"/>
      <c r="EXK179" s="3"/>
      <c r="EXL179" s="3"/>
      <c r="EXM179" s="3"/>
      <c r="EXN179" s="3"/>
      <c r="EXO179" s="3"/>
      <c r="EXP179" s="3"/>
      <c r="EXQ179" s="3"/>
      <c r="EXR179" s="3"/>
      <c r="EXS179" s="3"/>
      <c r="EXT179" s="3"/>
      <c r="EXU179" s="3"/>
      <c r="EXV179" s="3"/>
      <c r="EXW179" s="3"/>
      <c r="EXX179" s="3"/>
      <c r="EXY179" s="3"/>
      <c r="EXZ179" s="3"/>
      <c r="EYA179" s="3"/>
      <c r="EYB179" s="3"/>
      <c r="EYC179" s="3"/>
      <c r="EYD179" s="3"/>
      <c r="EYE179" s="3"/>
      <c r="EYF179" s="3"/>
      <c r="EYG179" s="3"/>
      <c r="EYH179" s="3"/>
      <c r="EYI179" s="3"/>
      <c r="EYJ179" s="3"/>
      <c r="EYK179" s="3"/>
      <c r="EYL179" s="3"/>
      <c r="EYM179" s="3"/>
      <c r="EYN179" s="3"/>
      <c r="EYO179" s="3"/>
      <c r="EYP179" s="3"/>
      <c r="EYQ179" s="3"/>
      <c r="EYR179" s="3"/>
      <c r="EYS179" s="3"/>
      <c r="EYT179" s="3"/>
      <c r="EYU179" s="3"/>
      <c r="EYV179" s="3"/>
      <c r="EYW179" s="3"/>
      <c r="EYX179" s="3"/>
      <c r="EYY179" s="3"/>
      <c r="EYZ179" s="3"/>
      <c r="EZA179" s="3"/>
      <c r="EZB179" s="3"/>
      <c r="EZC179" s="3"/>
      <c r="EZD179" s="3"/>
      <c r="EZE179" s="3"/>
      <c r="EZF179" s="3"/>
      <c r="EZG179" s="3"/>
      <c r="EZH179" s="3"/>
      <c r="EZI179" s="3"/>
      <c r="EZJ179" s="3"/>
      <c r="EZK179" s="3"/>
      <c r="EZL179" s="3"/>
      <c r="EZM179" s="3"/>
      <c r="EZN179" s="3"/>
      <c r="EZO179" s="3"/>
      <c r="EZP179" s="3"/>
      <c r="EZQ179" s="3"/>
      <c r="EZR179" s="3"/>
      <c r="EZS179" s="3"/>
      <c r="EZT179" s="3"/>
      <c r="EZU179" s="3"/>
      <c r="EZV179" s="3"/>
      <c r="EZW179" s="3"/>
      <c r="EZX179" s="3"/>
      <c r="EZY179" s="3"/>
      <c r="EZZ179" s="3"/>
      <c r="FAA179" s="3"/>
      <c r="FAB179" s="3"/>
      <c r="FAC179" s="3"/>
      <c r="FAD179" s="3"/>
      <c r="FAE179" s="3"/>
      <c r="FAF179" s="3"/>
      <c r="FAG179" s="3"/>
      <c r="FAH179" s="3"/>
      <c r="FAI179" s="3"/>
      <c r="FAJ179" s="3"/>
      <c r="FAK179" s="3"/>
      <c r="FAL179" s="3"/>
      <c r="FAM179" s="3"/>
      <c r="FAN179" s="3"/>
      <c r="FAO179" s="3"/>
      <c r="FAP179" s="3"/>
      <c r="FAQ179" s="3"/>
      <c r="FAR179" s="3"/>
      <c r="FAS179" s="3"/>
      <c r="FAT179" s="3"/>
      <c r="FAU179" s="3"/>
      <c r="FAV179" s="3"/>
      <c r="FAW179" s="3"/>
      <c r="FAX179" s="3"/>
      <c r="FAY179" s="3"/>
      <c r="FAZ179" s="3"/>
      <c r="FBA179" s="3"/>
      <c r="FBB179" s="3"/>
      <c r="FBC179" s="3"/>
      <c r="FBD179" s="3"/>
      <c r="FBE179" s="3"/>
      <c r="FBF179" s="3"/>
      <c r="FBG179" s="3"/>
      <c r="FBH179" s="3"/>
      <c r="FBI179" s="3"/>
      <c r="FBJ179" s="3"/>
      <c r="FBK179" s="3"/>
      <c r="FBL179" s="3"/>
      <c r="FBM179" s="3"/>
      <c r="FBN179" s="3"/>
      <c r="FBO179" s="3"/>
      <c r="FBP179" s="3"/>
      <c r="FBQ179" s="3"/>
      <c r="FBR179" s="3"/>
      <c r="FBS179" s="3"/>
      <c r="FBT179" s="3"/>
      <c r="FBU179" s="3"/>
      <c r="FBV179" s="3"/>
      <c r="FBW179" s="3"/>
      <c r="FBX179" s="3"/>
      <c r="FBY179" s="3"/>
      <c r="FBZ179" s="3"/>
      <c r="FCA179" s="3"/>
      <c r="FCB179" s="3"/>
      <c r="FCC179" s="3"/>
      <c r="FCD179" s="3"/>
      <c r="FCE179" s="3"/>
      <c r="FCF179" s="3"/>
      <c r="FCG179" s="3"/>
      <c r="FCH179" s="3"/>
      <c r="FCI179" s="3"/>
      <c r="FCJ179" s="3"/>
      <c r="FCK179" s="3"/>
      <c r="FCL179" s="3"/>
      <c r="FCM179" s="3"/>
      <c r="FCN179" s="3"/>
      <c r="FCO179" s="3"/>
      <c r="FCP179" s="3"/>
      <c r="FCQ179" s="3"/>
      <c r="FCR179" s="3"/>
      <c r="FCS179" s="3"/>
      <c r="FCT179" s="3"/>
      <c r="FCU179" s="3"/>
      <c r="FCV179" s="3"/>
      <c r="FCW179" s="3"/>
      <c r="FCX179" s="3"/>
      <c r="FCY179" s="3"/>
      <c r="FCZ179" s="3"/>
      <c r="FDA179" s="3"/>
      <c r="FDB179" s="3"/>
      <c r="FDC179" s="3"/>
      <c r="FDD179" s="3"/>
      <c r="FDE179" s="3"/>
      <c r="FDF179" s="3"/>
      <c r="FDG179" s="3"/>
      <c r="FDH179" s="3"/>
      <c r="FDI179" s="3"/>
      <c r="FDJ179" s="3"/>
      <c r="FDK179" s="3"/>
      <c r="FDL179" s="3"/>
      <c r="FDM179" s="3"/>
      <c r="FDN179" s="3"/>
      <c r="FDO179" s="3"/>
      <c r="FDP179" s="3"/>
      <c r="FDQ179" s="3"/>
      <c r="FDR179" s="3"/>
      <c r="FDS179" s="3"/>
      <c r="FDT179" s="3"/>
      <c r="FDU179" s="3"/>
      <c r="FDV179" s="3"/>
      <c r="FDW179" s="3"/>
      <c r="FDX179" s="3"/>
      <c r="FDY179" s="3"/>
      <c r="FDZ179" s="3"/>
      <c r="FEA179" s="3"/>
      <c r="FEB179" s="3"/>
      <c r="FEC179" s="3"/>
      <c r="FED179" s="3"/>
      <c r="FEE179" s="3"/>
      <c r="FEF179" s="3"/>
      <c r="FEG179" s="3"/>
      <c r="FEH179" s="3"/>
      <c r="FEI179" s="3"/>
      <c r="FEJ179" s="3"/>
      <c r="FEK179" s="3"/>
      <c r="FEL179" s="3"/>
      <c r="FEM179" s="3"/>
      <c r="FEN179" s="3"/>
      <c r="FEO179" s="3"/>
      <c r="FEP179" s="3"/>
      <c r="FEQ179" s="3"/>
      <c r="FER179" s="3"/>
      <c r="FES179" s="3"/>
      <c r="FET179" s="3"/>
      <c r="FEU179" s="3"/>
      <c r="FEV179" s="3"/>
      <c r="FEW179" s="3"/>
      <c r="FEX179" s="3"/>
      <c r="FEY179" s="3"/>
      <c r="FEZ179" s="3"/>
      <c r="FFA179" s="3"/>
      <c r="FFB179" s="3"/>
      <c r="FFC179" s="3"/>
      <c r="FFD179" s="3"/>
      <c r="FFE179" s="3"/>
      <c r="FFF179" s="3"/>
      <c r="FFG179" s="3"/>
      <c r="FFH179" s="3"/>
      <c r="FFI179" s="3"/>
      <c r="FFJ179" s="3"/>
      <c r="FFK179" s="3"/>
      <c r="FFL179" s="3"/>
      <c r="FFM179" s="3"/>
      <c r="FFN179" s="3"/>
      <c r="FFO179" s="3"/>
      <c r="FFP179" s="3"/>
      <c r="FFQ179" s="3"/>
      <c r="FFR179" s="3"/>
      <c r="FFS179" s="3"/>
      <c r="FFT179" s="3"/>
      <c r="FFU179" s="3"/>
      <c r="FFV179" s="3"/>
      <c r="FFW179" s="3"/>
      <c r="FFX179" s="3"/>
      <c r="FFY179" s="3"/>
      <c r="FFZ179" s="3"/>
      <c r="FGA179" s="3"/>
      <c r="FGB179" s="3"/>
      <c r="FGC179" s="3"/>
      <c r="FGD179" s="3"/>
      <c r="FGE179" s="3"/>
      <c r="FGF179" s="3"/>
      <c r="FGG179" s="3"/>
      <c r="FGH179" s="3"/>
      <c r="FGI179" s="3"/>
      <c r="FGJ179" s="3"/>
      <c r="FGK179" s="3"/>
      <c r="FGL179" s="3"/>
      <c r="FGM179" s="3"/>
      <c r="FGN179" s="3"/>
      <c r="FGO179" s="3"/>
      <c r="FGP179" s="3"/>
      <c r="FGQ179" s="3"/>
      <c r="FGR179" s="3"/>
      <c r="FGS179" s="3"/>
      <c r="FGT179" s="3"/>
      <c r="FGU179" s="3"/>
      <c r="FGV179" s="3"/>
      <c r="FGW179" s="3"/>
      <c r="FGX179" s="3"/>
      <c r="FGY179" s="3"/>
      <c r="FGZ179" s="3"/>
      <c r="FHA179" s="3"/>
      <c r="FHB179" s="3"/>
      <c r="FHC179" s="3"/>
      <c r="FHD179" s="3"/>
      <c r="FHE179" s="3"/>
      <c r="FHF179" s="3"/>
      <c r="FHG179" s="3"/>
      <c r="FHH179" s="3"/>
      <c r="FHI179" s="3"/>
      <c r="FHJ179" s="3"/>
      <c r="FHK179" s="3"/>
      <c r="FHL179" s="3"/>
      <c r="FHM179" s="3"/>
      <c r="FHN179" s="3"/>
      <c r="FHO179" s="3"/>
      <c r="FHP179" s="3"/>
      <c r="FHQ179" s="3"/>
      <c r="FHR179" s="3"/>
      <c r="FHS179" s="3"/>
      <c r="FHT179" s="3"/>
      <c r="FHU179" s="3"/>
      <c r="FHV179" s="3"/>
      <c r="FHW179" s="3"/>
      <c r="FHX179" s="3"/>
      <c r="FHY179" s="3"/>
      <c r="FHZ179" s="3"/>
      <c r="FIA179" s="3"/>
      <c r="FIB179" s="3"/>
      <c r="FIC179" s="3"/>
      <c r="FID179" s="3"/>
      <c r="FIE179" s="3"/>
      <c r="FIF179" s="3"/>
      <c r="FIG179" s="3"/>
      <c r="FIH179" s="3"/>
      <c r="FII179" s="3"/>
      <c r="FIJ179" s="3"/>
      <c r="FIK179" s="3"/>
      <c r="FIL179" s="3"/>
      <c r="FIM179" s="3"/>
      <c r="FIN179" s="3"/>
      <c r="FIO179" s="3"/>
      <c r="FIP179" s="3"/>
      <c r="FIQ179" s="3"/>
      <c r="FIR179" s="3"/>
      <c r="FIS179" s="3"/>
      <c r="FIT179" s="3"/>
      <c r="FIU179" s="3"/>
      <c r="FIV179" s="3"/>
      <c r="FIW179" s="3"/>
      <c r="FIX179" s="3"/>
      <c r="FIY179" s="3"/>
      <c r="FIZ179" s="3"/>
      <c r="FJA179" s="3"/>
      <c r="FJB179" s="3"/>
      <c r="FJC179" s="3"/>
      <c r="FJD179" s="3"/>
      <c r="FJE179" s="3"/>
      <c r="FJF179" s="3"/>
      <c r="FJG179" s="3"/>
      <c r="FJH179" s="3"/>
      <c r="FJI179" s="3"/>
      <c r="FJJ179" s="3"/>
      <c r="FJK179" s="3"/>
      <c r="FJL179" s="3"/>
      <c r="FJM179" s="3"/>
      <c r="FJN179" s="3"/>
      <c r="FJO179" s="3"/>
      <c r="FJP179" s="3"/>
      <c r="FJQ179" s="3"/>
      <c r="FJR179" s="3"/>
      <c r="FJS179" s="3"/>
      <c r="FJT179" s="3"/>
      <c r="FJU179" s="3"/>
      <c r="FJV179" s="3"/>
      <c r="FJW179" s="3"/>
      <c r="FJX179" s="3"/>
      <c r="FJY179" s="3"/>
      <c r="FJZ179" s="3"/>
      <c r="FKA179" s="3"/>
      <c r="FKB179" s="3"/>
      <c r="FKC179" s="3"/>
      <c r="FKD179" s="3"/>
      <c r="FKE179" s="3"/>
      <c r="FKF179" s="3"/>
      <c r="FKG179" s="3"/>
      <c r="FKH179" s="3"/>
      <c r="FKI179" s="3"/>
      <c r="FKJ179" s="3"/>
      <c r="FKK179" s="3"/>
      <c r="FKL179" s="3"/>
      <c r="FKM179" s="3"/>
      <c r="FKN179" s="3"/>
      <c r="FKO179" s="3"/>
      <c r="FKP179" s="3"/>
      <c r="FKQ179" s="3"/>
      <c r="FKR179" s="3"/>
      <c r="FKS179" s="3"/>
      <c r="FKT179" s="3"/>
      <c r="FKU179" s="3"/>
      <c r="FKV179" s="3"/>
      <c r="FKW179" s="3"/>
      <c r="FKX179" s="3"/>
      <c r="FKY179" s="3"/>
      <c r="FKZ179" s="3"/>
      <c r="FLA179" s="3"/>
      <c r="FLB179" s="3"/>
      <c r="FLC179" s="3"/>
      <c r="FLD179" s="3"/>
      <c r="FLE179" s="3"/>
      <c r="FLF179" s="3"/>
      <c r="FLG179" s="3"/>
      <c r="FLH179" s="3"/>
      <c r="FLI179" s="3"/>
      <c r="FLJ179" s="3"/>
      <c r="FLK179" s="3"/>
      <c r="FLL179" s="3"/>
      <c r="FLM179" s="3"/>
      <c r="FLN179" s="3"/>
      <c r="FLO179" s="3"/>
      <c r="FLP179" s="3"/>
      <c r="FLQ179" s="3"/>
      <c r="FLR179" s="3"/>
      <c r="FLS179" s="3"/>
      <c r="FLT179" s="3"/>
      <c r="FLU179" s="3"/>
      <c r="FLV179" s="3"/>
      <c r="FLW179" s="3"/>
      <c r="FLX179" s="3"/>
      <c r="FLY179" s="3"/>
      <c r="FLZ179" s="3"/>
      <c r="FMA179" s="3"/>
      <c r="FMB179" s="3"/>
      <c r="FMC179" s="3"/>
      <c r="FMD179" s="3"/>
      <c r="FME179" s="3"/>
      <c r="FMF179" s="3"/>
      <c r="FMG179" s="3"/>
      <c r="FMH179" s="3"/>
      <c r="FMI179" s="3"/>
      <c r="FMJ179" s="3"/>
      <c r="FMK179" s="3"/>
      <c r="FML179" s="3"/>
      <c r="FMM179" s="3"/>
      <c r="FMN179" s="3"/>
      <c r="FMO179" s="3"/>
      <c r="FMP179" s="3"/>
      <c r="FMQ179" s="3"/>
      <c r="FMR179" s="3"/>
      <c r="FMS179" s="3"/>
      <c r="FMT179" s="3"/>
      <c r="FMU179" s="3"/>
      <c r="FMV179" s="3"/>
      <c r="FMW179" s="3"/>
      <c r="FMX179" s="3"/>
      <c r="FMY179" s="3"/>
      <c r="FMZ179" s="3"/>
      <c r="FNA179" s="3"/>
      <c r="FNB179" s="3"/>
      <c r="FNC179" s="3"/>
      <c r="FND179" s="3"/>
      <c r="FNE179" s="3"/>
      <c r="FNF179" s="3"/>
      <c r="FNG179" s="3"/>
      <c r="FNH179" s="3"/>
      <c r="FNI179" s="3"/>
      <c r="FNJ179" s="3"/>
      <c r="FNK179" s="3"/>
      <c r="FNL179" s="3"/>
      <c r="FNM179" s="3"/>
      <c r="FNN179" s="3"/>
      <c r="FNO179" s="3"/>
      <c r="FNP179" s="3"/>
      <c r="FNQ179" s="3"/>
      <c r="FNR179" s="3"/>
      <c r="FNS179" s="3"/>
      <c r="FNT179" s="3"/>
      <c r="FNU179" s="3"/>
      <c r="FNV179" s="3"/>
      <c r="FNW179" s="3"/>
      <c r="FNX179" s="3"/>
      <c r="FNY179" s="3"/>
      <c r="FNZ179" s="3"/>
      <c r="FOA179" s="3"/>
      <c r="FOB179" s="3"/>
      <c r="FOC179" s="3"/>
      <c r="FOD179" s="3"/>
      <c r="FOE179" s="3"/>
      <c r="FOF179" s="3"/>
      <c r="FOG179" s="3"/>
      <c r="FOH179" s="3"/>
      <c r="FOI179" s="3"/>
      <c r="FOJ179" s="3"/>
      <c r="FOK179" s="3"/>
      <c r="FOL179" s="3"/>
      <c r="FOM179" s="3"/>
      <c r="FON179" s="3"/>
      <c r="FOO179" s="3"/>
      <c r="FOP179" s="3"/>
      <c r="FOQ179" s="3"/>
      <c r="FOR179" s="3"/>
      <c r="FOS179" s="3"/>
      <c r="FOT179" s="3"/>
      <c r="FOU179" s="3"/>
      <c r="FOV179" s="3"/>
      <c r="FOW179" s="3"/>
      <c r="FOX179" s="3"/>
      <c r="FOY179" s="3"/>
      <c r="FOZ179" s="3"/>
      <c r="FPA179" s="3"/>
      <c r="FPB179" s="3"/>
      <c r="FPC179" s="3"/>
      <c r="FPD179" s="3"/>
      <c r="FPE179" s="3"/>
      <c r="FPF179" s="3"/>
      <c r="FPG179" s="3"/>
      <c r="FPH179" s="3"/>
      <c r="FPI179" s="3"/>
      <c r="FPJ179" s="3"/>
      <c r="FPK179" s="3"/>
      <c r="FPL179" s="3"/>
      <c r="FPM179" s="3"/>
      <c r="FPN179" s="3"/>
      <c r="FPO179" s="3"/>
      <c r="FPP179" s="3"/>
      <c r="FPQ179" s="3"/>
      <c r="FPR179" s="3"/>
      <c r="FPS179" s="3"/>
      <c r="FPT179" s="3"/>
      <c r="FPU179" s="3"/>
      <c r="FPV179" s="3"/>
      <c r="FPW179" s="3"/>
      <c r="FPX179" s="3"/>
      <c r="FPY179" s="3"/>
      <c r="FPZ179" s="3"/>
      <c r="FQA179" s="3"/>
      <c r="FQB179" s="3"/>
      <c r="FQC179" s="3"/>
      <c r="FQD179" s="3"/>
      <c r="FQE179" s="3"/>
      <c r="FQF179" s="3"/>
      <c r="FQG179" s="3"/>
      <c r="FQH179" s="3"/>
      <c r="FQI179" s="3"/>
      <c r="FQJ179" s="3"/>
      <c r="FQK179" s="3"/>
      <c r="FQL179" s="3"/>
      <c r="FQM179" s="3"/>
      <c r="FQN179" s="3"/>
      <c r="FQO179" s="3"/>
      <c r="FQP179" s="3"/>
      <c r="FQQ179" s="3"/>
      <c r="FQR179" s="3"/>
      <c r="FQS179" s="3"/>
      <c r="FQT179" s="3"/>
      <c r="FQU179" s="3"/>
      <c r="FQV179" s="3"/>
      <c r="FQW179" s="3"/>
      <c r="FQX179" s="3"/>
      <c r="FQY179" s="3"/>
      <c r="FQZ179" s="3"/>
      <c r="FRA179" s="3"/>
      <c r="FRB179" s="3"/>
      <c r="FRC179" s="3"/>
      <c r="FRD179" s="3"/>
      <c r="FRE179" s="3"/>
      <c r="FRF179" s="3"/>
      <c r="FRG179" s="3"/>
      <c r="FRH179" s="3"/>
      <c r="FRI179" s="3"/>
      <c r="FRJ179" s="3"/>
      <c r="FRK179" s="3"/>
      <c r="FRL179" s="3"/>
      <c r="FRM179" s="3"/>
      <c r="FRN179" s="3"/>
      <c r="FRO179" s="3"/>
      <c r="FRP179" s="3"/>
      <c r="FRQ179" s="3"/>
      <c r="FRR179" s="3"/>
      <c r="FRS179" s="3"/>
      <c r="FRT179" s="3"/>
      <c r="FRU179" s="3"/>
      <c r="FRV179" s="3"/>
      <c r="FRW179" s="3"/>
      <c r="FRX179" s="3"/>
      <c r="FRY179" s="3"/>
      <c r="FRZ179" s="3"/>
      <c r="FSA179" s="3"/>
      <c r="FSB179" s="3"/>
      <c r="FSC179" s="3"/>
      <c r="FSD179" s="3"/>
      <c r="FSE179" s="3"/>
      <c r="FSF179" s="3"/>
      <c r="FSG179" s="3"/>
      <c r="FSH179" s="3"/>
      <c r="FSI179" s="3"/>
      <c r="FSJ179" s="3"/>
      <c r="FSK179" s="3"/>
      <c r="FSL179" s="3"/>
      <c r="FSM179" s="3"/>
      <c r="FSN179" s="3"/>
      <c r="FSO179" s="3"/>
      <c r="FSP179" s="3"/>
      <c r="FSQ179" s="3"/>
      <c r="FSR179" s="3"/>
      <c r="FSS179" s="3"/>
      <c r="FST179" s="3"/>
      <c r="FSU179" s="3"/>
      <c r="FSV179" s="3"/>
      <c r="FSW179" s="3"/>
      <c r="FSX179" s="3"/>
      <c r="FSY179" s="3"/>
      <c r="FSZ179" s="3"/>
      <c r="FTA179" s="3"/>
      <c r="FTB179" s="3"/>
      <c r="FTC179" s="3"/>
      <c r="FTD179" s="3"/>
      <c r="FTE179" s="3"/>
      <c r="FTF179" s="3"/>
      <c r="FTG179" s="3"/>
      <c r="FTH179" s="3"/>
      <c r="FTI179" s="3"/>
      <c r="FTJ179" s="3"/>
      <c r="FTK179" s="3"/>
      <c r="FTL179" s="3"/>
      <c r="FTM179" s="3"/>
      <c r="FTN179" s="3"/>
      <c r="FTO179" s="3"/>
      <c r="FTP179" s="3"/>
      <c r="FTQ179" s="3"/>
      <c r="FTR179" s="3"/>
      <c r="FTS179" s="3"/>
      <c r="FTT179" s="3"/>
      <c r="FTU179" s="3"/>
      <c r="FTV179" s="3"/>
      <c r="FTW179" s="3"/>
      <c r="FTX179" s="3"/>
      <c r="FTY179" s="3"/>
      <c r="FTZ179" s="3"/>
      <c r="FUA179" s="3"/>
      <c r="FUB179" s="3"/>
      <c r="FUC179" s="3"/>
      <c r="FUD179" s="3"/>
      <c r="FUE179" s="3"/>
      <c r="FUF179" s="3"/>
      <c r="FUG179" s="3"/>
      <c r="FUH179" s="3"/>
      <c r="FUI179" s="3"/>
      <c r="FUJ179" s="3"/>
      <c r="FUK179" s="3"/>
      <c r="FUL179" s="3"/>
      <c r="FUM179" s="3"/>
      <c r="FUN179" s="3"/>
      <c r="FUO179" s="3"/>
      <c r="FUP179" s="3"/>
      <c r="FUQ179" s="3"/>
      <c r="FUR179" s="3"/>
      <c r="FUS179" s="3"/>
      <c r="FUT179" s="3"/>
      <c r="FUU179" s="3"/>
      <c r="FUV179" s="3"/>
      <c r="FUW179" s="3"/>
      <c r="FUX179" s="3"/>
      <c r="FUY179" s="3"/>
      <c r="FUZ179" s="3"/>
      <c r="FVA179" s="3"/>
      <c r="FVB179" s="3"/>
      <c r="FVC179" s="3"/>
      <c r="FVD179" s="3"/>
      <c r="FVE179" s="3"/>
      <c r="FVF179" s="3"/>
      <c r="FVG179" s="3"/>
      <c r="FVH179" s="3"/>
      <c r="FVI179" s="3"/>
      <c r="FVJ179" s="3"/>
      <c r="FVK179" s="3"/>
      <c r="FVL179" s="3"/>
      <c r="FVM179" s="3"/>
      <c r="FVN179" s="3"/>
      <c r="FVO179" s="3"/>
      <c r="FVP179" s="3"/>
      <c r="FVQ179" s="3"/>
      <c r="FVR179" s="3"/>
      <c r="FVS179" s="3"/>
      <c r="FVT179" s="3"/>
      <c r="FVU179" s="3"/>
      <c r="FVV179" s="3"/>
      <c r="FVW179" s="3"/>
      <c r="FVX179" s="3"/>
      <c r="FVY179" s="3"/>
      <c r="FVZ179" s="3"/>
      <c r="FWA179" s="3"/>
      <c r="FWB179" s="3"/>
      <c r="FWC179" s="3"/>
      <c r="FWD179" s="3"/>
      <c r="FWE179" s="3"/>
      <c r="FWF179" s="3"/>
      <c r="FWG179" s="3"/>
      <c r="FWH179" s="3"/>
      <c r="FWI179" s="3"/>
      <c r="FWJ179" s="3"/>
      <c r="FWK179" s="3"/>
      <c r="FWL179" s="3"/>
      <c r="FWM179" s="3"/>
      <c r="FWN179" s="3"/>
      <c r="FWO179" s="3"/>
      <c r="FWP179" s="3"/>
      <c r="FWQ179" s="3"/>
      <c r="FWR179" s="3"/>
      <c r="FWS179" s="3"/>
      <c r="FWT179" s="3"/>
      <c r="FWU179" s="3"/>
      <c r="FWV179" s="3"/>
      <c r="FWW179" s="3"/>
      <c r="FWX179" s="3"/>
      <c r="FWY179" s="3"/>
      <c r="FWZ179" s="3"/>
      <c r="FXA179" s="3"/>
      <c r="FXB179" s="3"/>
      <c r="FXC179" s="3"/>
      <c r="FXD179" s="3"/>
      <c r="FXE179" s="3"/>
      <c r="FXF179" s="3"/>
      <c r="FXG179" s="3"/>
      <c r="FXH179" s="3"/>
      <c r="FXI179" s="3"/>
      <c r="FXJ179" s="3"/>
      <c r="FXK179" s="3"/>
      <c r="FXL179" s="3"/>
      <c r="FXM179" s="3"/>
      <c r="FXN179" s="3"/>
      <c r="FXO179" s="3"/>
      <c r="FXP179" s="3"/>
      <c r="FXQ179" s="3"/>
      <c r="FXR179" s="3"/>
      <c r="FXS179" s="3"/>
      <c r="FXT179" s="3"/>
      <c r="FXU179" s="3"/>
      <c r="FXV179" s="3"/>
      <c r="FXW179" s="3"/>
      <c r="FXX179" s="3"/>
      <c r="FXY179" s="3"/>
      <c r="FXZ179" s="3"/>
      <c r="FYA179" s="3"/>
      <c r="FYB179" s="3"/>
      <c r="FYC179" s="3"/>
      <c r="FYD179" s="3"/>
      <c r="FYE179" s="3"/>
      <c r="FYF179" s="3"/>
      <c r="FYG179" s="3"/>
      <c r="FYH179" s="3"/>
      <c r="FYI179" s="3"/>
      <c r="FYJ179" s="3"/>
      <c r="FYK179" s="3"/>
      <c r="FYL179" s="3"/>
      <c r="FYM179" s="3"/>
      <c r="FYN179" s="3"/>
      <c r="FYO179" s="3"/>
      <c r="FYP179" s="3"/>
      <c r="FYQ179" s="3"/>
      <c r="FYR179" s="3"/>
      <c r="FYS179" s="3"/>
      <c r="FYT179" s="3"/>
      <c r="FYU179" s="3"/>
      <c r="FYV179" s="3"/>
      <c r="FYW179" s="3"/>
      <c r="FYX179" s="3"/>
      <c r="FYY179" s="3"/>
      <c r="FYZ179" s="3"/>
      <c r="FZA179" s="3"/>
      <c r="FZB179" s="3"/>
      <c r="FZC179" s="3"/>
      <c r="FZD179" s="3"/>
      <c r="FZE179" s="3"/>
      <c r="FZF179" s="3"/>
      <c r="FZG179" s="3"/>
      <c r="FZH179" s="3"/>
      <c r="FZI179" s="3"/>
      <c r="FZJ179" s="3"/>
      <c r="FZK179" s="3"/>
      <c r="FZL179" s="3"/>
      <c r="FZM179" s="3"/>
      <c r="FZN179" s="3"/>
      <c r="FZO179" s="3"/>
      <c r="FZP179" s="3"/>
      <c r="FZQ179" s="3"/>
      <c r="FZR179" s="3"/>
      <c r="FZS179" s="3"/>
      <c r="FZT179" s="3"/>
      <c r="FZU179" s="3"/>
      <c r="FZV179" s="3"/>
      <c r="FZW179" s="3"/>
      <c r="FZX179" s="3"/>
      <c r="FZY179" s="3"/>
      <c r="FZZ179" s="3"/>
      <c r="GAA179" s="3"/>
      <c r="GAB179" s="3"/>
      <c r="GAC179" s="3"/>
      <c r="GAD179" s="3"/>
      <c r="GAE179" s="3"/>
      <c r="GAF179" s="3"/>
      <c r="GAG179" s="3"/>
      <c r="GAH179" s="3"/>
      <c r="GAI179" s="3"/>
      <c r="GAJ179" s="3"/>
      <c r="GAK179" s="3"/>
      <c r="GAL179" s="3"/>
      <c r="GAM179" s="3"/>
      <c r="GAN179" s="3"/>
      <c r="GAO179" s="3"/>
      <c r="GAP179" s="3"/>
      <c r="GAQ179" s="3"/>
      <c r="GAR179" s="3"/>
      <c r="GAS179" s="3"/>
      <c r="GAT179" s="3"/>
      <c r="GAU179" s="3"/>
      <c r="GAV179" s="3"/>
      <c r="GAW179" s="3"/>
      <c r="GAX179" s="3"/>
      <c r="GAY179" s="3"/>
      <c r="GAZ179" s="3"/>
      <c r="GBA179" s="3"/>
      <c r="GBB179" s="3"/>
      <c r="GBC179" s="3"/>
      <c r="GBD179" s="3"/>
      <c r="GBE179" s="3"/>
      <c r="GBF179" s="3"/>
      <c r="GBG179" s="3"/>
      <c r="GBH179" s="3"/>
      <c r="GBI179" s="3"/>
      <c r="GBJ179" s="3"/>
      <c r="GBK179" s="3"/>
      <c r="GBL179" s="3"/>
      <c r="GBM179" s="3"/>
      <c r="GBN179" s="3"/>
      <c r="GBO179" s="3"/>
      <c r="GBP179" s="3"/>
      <c r="GBQ179" s="3"/>
      <c r="GBR179" s="3"/>
      <c r="GBS179" s="3"/>
      <c r="GBT179" s="3"/>
      <c r="GBU179" s="3"/>
      <c r="GBV179" s="3"/>
      <c r="GBW179" s="3"/>
      <c r="GBX179" s="3"/>
      <c r="GBY179" s="3"/>
      <c r="GBZ179" s="3"/>
      <c r="GCA179" s="3"/>
      <c r="GCB179" s="3"/>
      <c r="GCC179" s="3"/>
      <c r="GCD179" s="3"/>
      <c r="GCE179" s="3"/>
      <c r="GCF179" s="3"/>
      <c r="GCG179" s="3"/>
      <c r="GCH179" s="3"/>
      <c r="GCI179" s="3"/>
      <c r="GCJ179" s="3"/>
      <c r="GCK179" s="3"/>
      <c r="GCL179" s="3"/>
      <c r="GCM179" s="3"/>
      <c r="GCN179" s="3"/>
      <c r="GCO179" s="3"/>
      <c r="GCP179" s="3"/>
      <c r="GCQ179" s="3"/>
      <c r="GCR179" s="3"/>
      <c r="GCS179" s="3"/>
      <c r="GCT179" s="3"/>
      <c r="GCU179" s="3"/>
      <c r="GCV179" s="3"/>
      <c r="GCW179" s="3"/>
      <c r="GCX179" s="3"/>
      <c r="GCY179" s="3"/>
      <c r="GCZ179" s="3"/>
      <c r="GDA179" s="3"/>
      <c r="GDB179" s="3"/>
      <c r="GDC179" s="3"/>
      <c r="GDD179" s="3"/>
      <c r="GDE179" s="3"/>
      <c r="GDF179" s="3"/>
      <c r="GDG179" s="3"/>
      <c r="GDH179" s="3"/>
      <c r="GDI179" s="3"/>
      <c r="GDJ179" s="3"/>
      <c r="GDK179" s="3"/>
      <c r="GDL179" s="3"/>
      <c r="GDM179" s="3"/>
      <c r="GDN179" s="3"/>
      <c r="GDO179" s="3"/>
      <c r="GDP179" s="3"/>
      <c r="GDQ179" s="3"/>
      <c r="GDR179" s="3"/>
      <c r="GDS179" s="3"/>
      <c r="GDT179" s="3"/>
      <c r="GDU179" s="3"/>
      <c r="GDV179" s="3"/>
      <c r="GDW179" s="3"/>
      <c r="GDX179" s="3"/>
      <c r="GDY179" s="3"/>
      <c r="GDZ179" s="3"/>
      <c r="GEA179" s="3"/>
      <c r="GEB179" s="3"/>
      <c r="GEC179" s="3"/>
      <c r="GED179" s="3"/>
      <c r="GEE179" s="3"/>
      <c r="GEF179" s="3"/>
      <c r="GEG179" s="3"/>
      <c r="GEH179" s="3"/>
      <c r="GEI179" s="3"/>
      <c r="GEJ179" s="3"/>
      <c r="GEK179" s="3"/>
      <c r="GEL179" s="3"/>
      <c r="GEM179" s="3"/>
      <c r="GEN179" s="3"/>
      <c r="GEO179" s="3"/>
      <c r="GEP179" s="3"/>
      <c r="GEQ179" s="3"/>
      <c r="GER179" s="3"/>
      <c r="GES179" s="3"/>
      <c r="GET179" s="3"/>
      <c r="GEU179" s="3"/>
      <c r="GEV179" s="3"/>
      <c r="GEW179" s="3"/>
      <c r="GEX179" s="3"/>
      <c r="GEY179" s="3"/>
      <c r="GEZ179" s="3"/>
      <c r="GFA179" s="3"/>
      <c r="GFB179" s="3"/>
      <c r="GFC179" s="3"/>
      <c r="GFD179" s="3"/>
      <c r="GFE179" s="3"/>
      <c r="GFF179" s="3"/>
      <c r="GFG179" s="3"/>
      <c r="GFH179" s="3"/>
      <c r="GFI179" s="3"/>
      <c r="GFJ179" s="3"/>
      <c r="GFK179" s="3"/>
      <c r="GFL179" s="3"/>
      <c r="GFM179" s="3"/>
      <c r="GFN179" s="3"/>
      <c r="GFO179" s="3"/>
      <c r="GFP179" s="3"/>
      <c r="GFQ179" s="3"/>
      <c r="GFR179" s="3"/>
      <c r="GFS179" s="3"/>
      <c r="GFT179" s="3"/>
      <c r="GFU179" s="3"/>
      <c r="GFV179" s="3"/>
      <c r="GFW179" s="3"/>
      <c r="GFX179" s="3"/>
      <c r="GFY179" s="3"/>
      <c r="GFZ179" s="3"/>
      <c r="GGA179" s="3"/>
      <c r="GGB179" s="3"/>
      <c r="GGC179" s="3"/>
      <c r="GGD179" s="3"/>
      <c r="GGE179" s="3"/>
      <c r="GGF179" s="3"/>
      <c r="GGG179" s="3"/>
      <c r="GGH179" s="3"/>
      <c r="GGI179" s="3"/>
      <c r="GGJ179" s="3"/>
      <c r="GGK179" s="3"/>
      <c r="GGL179" s="3"/>
      <c r="GGM179" s="3"/>
      <c r="GGN179" s="3"/>
      <c r="GGO179" s="3"/>
      <c r="GGP179" s="3"/>
      <c r="GGQ179" s="3"/>
      <c r="GGR179" s="3"/>
      <c r="GGS179" s="3"/>
      <c r="GGT179" s="3"/>
      <c r="GGU179" s="3"/>
      <c r="GGV179" s="3"/>
      <c r="GGW179" s="3"/>
      <c r="GGX179" s="3"/>
      <c r="GGY179" s="3"/>
      <c r="GGZ179" s="3"/>
      <c r="GHA179" s="3"/>
      <c r="GHB179" s="3"/>
      <c r="GHC179" s="3"/>
      <c r="GHD179" s="3"/>
      <c r="GHE179" s="3"/>
      <c r="GHF179" s="3"/>
      <c r="GHG179" s="3"/>
      <c r="GHH179" s="3"/>
      <c r="GHI179" s="3"/>
      <c r="GHJ179" s="3"/>
      <c r="GHK179" s="3"/>
      <c r="GHL179" s="3"/>
      <c r="GHM179" s="3"/>
      <c r="GHN179" s="3"/>
      <c r="GHO179" s="3"/>
      <c r="GHP179" s="3"/>
      <c r="GHQ179" s="3"/>
      <c r="GHR179" s="3"/>
      <c r="GHS179" s="3"/>
      <c r="GHT179" s="3"/>
      <c r="GHU179" s="3"/>
      <c r="GHV179" s="3"/>
      <c r="GHW179" s="3"/>
      <c r="GHX179" s="3"/>
      <c r="GHY179" s="3"/>
      <c r="GHZ179" s="3"/>
      <c r="GIA179" s="3"/>
      <c r="GIB179" s="3"/>
      <c r="GIC179" s="3"/>
      <c r="GID179" s="3"/>
      <c r="GIE179" s="3"/>
      <c r="GIF179" s="3"/>
      <c r="GIG179" s="3"/>
      <c r="GIH179" s="3"/>
      <c r="GII179" s="3"/>
      <c r="GIJ179" s="3"/>
      <c r="GIK179" s="3"/>
      <c r="GIL179" s="3"/>
      <c r="GIM179" s="3"/>
      <c r="GIN179" s="3"/>
      <c r="GIO179" s="3"/>
      <c r="GIP179" s="3"/>
      <c r="GIQ179" s="3"/>
      <c r="GIR179" s="3"/>
      <c r="GIS179" s="3"/>
      <c r="GIT179" s="3"/>
      <c r="GIU179" s="3"/>
      <c r="GIV179" s="3"/>
      <c r="GIW179" s="3"/>
      <c r="GIX179" s="3"/>
      <c r="GIY179" s="3"/>
      <c r="GIZ179" s="3"/>
      <c r="GJA179" s="3"/>
      <c r="GJB179" s="3"/>
      <c r="GJC179" s="3"/>
      <c r="GJD179" s="3"/>
      <c r="GJE179" s="3"/>
      <c r="GJF179" s="3"/>
      <c r="GJG179" s="3"/>
      <c r="GJH179" s="3"/>
      <c r="GJI179" s="3"/>
      <c r="GJJ179" s="3"/>
      <c r="GJK179" s="3"/>
      <c r="GJL179" s="3"/>
      <c r="GJM179" s="3"/>
      <c r="GJN179" s="3"/>
      <c r="GJO179" s="3"/>
      <c r="GJP179" s="3"/>
      <c r="GJQ179" s="3"/>
      <c r="GJR179" s="3"/>
      <c r="GJS179" s="3"/>
      <c r="GJT179" s="3"/>
      <c r="GJU179" s="3"/>
      <c r="GJV179" s="3"/>
      <c r="GJW179" s="3"/>
      <c r="GJX179" s="3"/>
      <c r="GJY179" s="3"/>
      <c r="GJZ179" s="3"/>
      <c r="GKA179" s="3"/>
      <c r="GKB179" s="3"/>
      <c r="GKC179" s="3"/>
      <c r="GKD179" s="3"/>
      <c r="GKE179" s="3"/>
      <c r="GKF179" s="3"/>
      <c r="GKG179" s="3"/>
      <c r="GKH179" s="3"/>
      <c r="GKI179" s="3"/>
      <c r="GKJ179" s="3"/>
      <c r="GKK179" s="3"/>
      <c r="GKL179" s="3"/>
      <c r="GKM179" s="3"/>
      <c r="GKN179" s="3"/>
      <c r="GKO179" s="3"/>
      <c r="GKP179" s="3"/>
      <c r="GKQ179" s="3"/>
      <c r="GKR179" s="3"/>
      <c r="GKS179" s="3"/>
      <c r="GKT179" s="3"/>
      <c r="GKU179" s="3"/>
      <c r="GKV179" s="3"/>
      <c r="GKW179" s="3"/>
      <c r="GKX179" s="3"/>
      <c r="GKY179" s="3"/>
      <c r="GKZ179" s="3"/>
      <c r="GLA179" s="3"/>
      <c r="GLB179" s="3"/>
      <c r="GLC179" s="3"/>
      <c r="GLD179" s="3"/>
      <c r="GLE179" s="3"/>
      <c r="GLF179" s="3"/>
      <c r="GLG179" s="3"/>
      <c r="GLH179" s="3"/>
      <c r="GLI179" s="3"/>
      <c r="GLJ179" s="3"/>
      <c r="GLK179" s="3"/>
      <c r="GLL179" s="3"/>
      <c r="GLM179" s="3"/>
      <c r="GLN179" s="3"/>
      <c r="GLO179" s="3"/>
      <c r="GLP179" s="3"/>
      <c r="GLQ179" s="3"/>
      <c r="GLR179" s="3"/>
      <c r="GLS179" s="3"/>
      <c r="GLT179" s="3"/>
      <c r="GLU179" s="3"/>
      <c r="GLV179" s="3"/>
      <c r="GLW179" s="3"/>
      <c r="GLX179" s="3"/>
      <c r="GLY179" s="3"/>
      <c r="GLZ179" s="3"/>
      <c r="GMA179" s="3"/>
      <c r="GMB179" s="3"/>
      <c r="GMC179" s="3"/>
      <c r="GMD179" s="3"/>
      <c r="GME179" s="3"/>
      <c r="GMF179" s="3"/>
      <c r="GMG179" s="3"/>
      <c r="GMH179" s="3"/>
      <c r="GMI179" s="3"/>
      <c r="GMJ179" s="3"/>
      <c r="GMK179" s="3"/>
      <c r="GML179" s="3"/>
      <c r="GMM179" s="3"/>
      <c r="GMN179" s="3"/>
      <c r="GMO179" s="3"/>
      <c r="GMP179" s="3"/>
      <c r="GMQ179" s="3"/>
      <c r="GMR179" s="3"/>
      <c r="GMS179" s="3"/>
      <c r="GMT179" s="3"/>
      <c r="GMU179" s="3"/>
      <c r="GMV179" s="3"/>
      <c r="GMW179" s="3"/>
      <c r="GMX179" s="3"/>
      <c r="GMY179" s="3"/>
      <c r="GMZ179" s="3"/>
      <c r="GNA179" s="3"/>
      <c r="GNB179" s="3"/>
      <c r="GNC179" s="3"/>
      <c r="GND179" s="3"/>
      <c r="GNE179" s="3"/>
      <c r="GNF179" s="3"/>
      <c r="GNG179" s="3"/>
      <c r="GNH179" s="3"/>
      <c r="GNI179" s="3"/>
      <c r="GNJ179" s="3"/>
      <c r="GNK179" s="3"/>
      <c r="GNL179" s="3"/>
      <c r="GNM179" s="3"/>
      <c r="GNN179" s="3"/>
      <c r="GNO179" s="3"/>
      <c r="GNP179" s="3"/>
      <c r="GNQ179" s="3"/>
      <c r="GNR179" s="3"/>
      <c r="GNS179" s="3"/>
      <c r="GNT179" s="3"/>
      <c r="GNU179" s="3"/>
      <c r="GNV179" s="3"/>
      <c r="GNW179" s="3"/>
      <c r="GNX179" s="3"/>
      <c r="GNY179" s="3"/>
      <c r="GNZ179" s="3"/>
      <c r="GOA179" s="3"/>
      <c r="GOB179" s="3"/>
      <c r="GOC179" s="3"/>
      <c r="GOD179" s="3"/>
      <c r="GOE179" s="3"/>
      <c r="GOF179" s="3"/>
      <c r="GOG179" s="3"/>
      <c r="GOH179" s="3"/>
      <c r="GOI179" s="3"/>
      <c r="GOJ179" s="3"/>
      <c r="GOK179" s="3"/>
      <c r="GOL179" s="3"/>
      <c r="GOM179" s="3"/>
      <c r="GON179" s="3"/>
      <c r="GOO179" s="3"/>
      <c r="GOP179" s="3"/>
      <c r="GOQ179" s="3"/>
      <c r="GOR179" s="3"/>
      <c r="GOS179" s="3"/>
      <c r="GOT179" s="3"/>
      <c r="GOU179" s="3"/>
      <c r="GOV179" s="3"/>
      <c r="GOW179" s="3"/>
      <c r="GOX179" s="3"/>
      <c r="GOY179" s="3"/>
      <c r="GOZ179" s="3"/>
      <c r="GPA179" s="3"/>
      <c r="GPB179" s="3"/>
      <c r="GPC179" s="3"/>
      <c r="GPD179" s="3"/>
      <c r="GPE179" s="3"/>
      <c r="GPF179" s="3"/>
      <c r="GPG179" s="3"/>
      <c r="GPH179" s="3"/>
      <c r="GPI179" s="3"/>
      <c r="GPJ179" s="3"/>
      <c r="GPK179" s="3"/>
      <c r="GPL179" s="3"/>
      <c r="GPM179" s="3"/>
      <c r="GPN179" s="3"/>
      <c r="GPO179" s="3"/>
      <c r="GPP179" s="3"/>
      <c r="GPQ179" s="3"/>
      <c r="GPR179" s="3"/>
      <c r="GPS179" s="3"/>
      <c r="GPT179" s="3"/>
      <c r="GPU179" s="3"/>
      <c r="GPV179" s="3"/>
      <c r="GPW179" s="3"/>
      <c r="GPX179" s="3"/>
      <c r="GPY179" s="3"/>
      <c r="GPZ179" s="3"/>
      <c r="GQA179" s="3"/>
      <c r="GQB179" s="3"/>
      <c r="GQC179" s="3"/>
      <c r="GQD179" s="3"/>
      <c r="GQE179" s="3"/>
      <c r="GQF179" s="3"/>
      <c r="GQG179" s="3"/>
      <c r="GQH179" s="3"/>
      <c r="GQI179" s="3"/>
      <c r="GQJ179" s="3"/>
      <c r="GQK179" s="3"/>
      <c r="GQL179" s="3"/>
      <c r="GQM179" s="3"/>
      <c r="GQN179" s="3"/>
      <c r="GQO179" s="3"/>
      <c r="GQP179" s="3"/>
      <c r="GQQ179" s="3"/>
      <c r="GQR179" s="3"/>
      <c r="GQS179" s="3"/>
      <c r="GQT179" s="3"/>
      <c r="GQU179" s="3"/>
      <c r="GQV179" s="3"/>
      <c r="GQW179" s="3"/>
      <c r="GQX179" s="3"/>
      <c r="GQY179" s="3"/>
      <c r="GQZ179" s="3"/>
      <c r="GRA179" s="3"/>
      <c r="GRB179" s="3"/>
      <c r="GRC179" s="3"/>
      <c r="GRD179" s="3"/>
      <c r="GRE179" s="3"/>
      <c r="GRF179" s="3"/>
      <c r="GRG179" s="3"/>
      <c r="GRH179" s="3"/>
      <c r="GRI179" s="3"/>
      <c r="GRJ179" s="3"/>
      <c r="GRK179" s="3"/>
      <c r="GRL179" s="3"/>
      <c r="GRM179" s="3"/>
      <c r="GRN179" s="3"/>
      <c r="GRO179" s="3"/>
      <c r="GRP179" s="3"/>
      <c r="GRQ179" s="3"/>
      <c r="GRR179" s="3"/>
      <c r="GRS179" s="3"/>
      <c r="GRT179" s="3"/>
      <c r="GRU179" s="3"/>
      <c r="GRV179" s="3"/>
      <c r="GRW179" s="3"/>
      <c r="GRX179" s="3"/>
      <c r="GRY179" s="3"/>
      <c r="GRZ179" s="3"/>
      <c r="GSA179" s="3"/>
      <c r="GSB179" s="3"/>
      <c r="GSC179" s="3"/>
      <c r="GSD179" s="3"/>
      <c r="GSE179" s="3"/>
      <c r="GSF179" s="3"/>
      <c r="GSG179" s="3"/>
      <c r="GSH179" s="3"/>
      <c r="GSI179" s="3"/>
      <c r="GSJ179" s="3"/>
      <c r="GSK179" s="3"/>
      <c r="GSL179" s="3"/>
      <c r="GSM179" s="3"/>
      <c r="GSN179" s="3"/>
      <c r="GSO179" s="3"/>
      <c r="GSP179" s="3"/>
      <c r="GSQ179" s="3"/>
      <c r="GSR179" s="3"/>
      <c r="GSS179" s="3"/>
      <c r="GST179" s="3"/>
      <c r="GSU179" s="3"/>
      <c r="GSV179" s="3"/>
      <c r="GSW179" s="3"/>
      <c r="GSX179" s="3"/>
      <c r="GSY179" s="3"/>
      <c r="GSZ179" s="3"/>
      <c r="GTA179" s="3"/>
      <c r="GTB179" s="3"/>
      <c r="GTC179" s="3"/>
      <c r="GTD179" s="3"/>
      <c r="GTE179" s="3"/>
      <c r="GTF179" s="3"/>
      <c r="GTG179" s="3"/>
      <c r="GTH179" s="3"/>
      <c r="GTI179" s="3"/>
      <c r="GTJ179" s="3"/>
      <c r="GTK179" s="3"/>
      <c r="GTL179" s="3"/>
      <c r="GTM179" s="3"/>
      <c r="GTN179" s="3"/>
      <c r="GTO179" s="3"/>
      <c r="GTP179" s="3"/>
      <c r="GTQ179" s="3"/>
      <c r="GTR179" s="3"/>
      <c r="GTS179" s="3"/>
      <c r="GTT179" s="3"/>
      <c r="GTU179" s="3"/>
      <c r="GTV179" s="3"/>
      <c r="GTW179" s="3"/>
      <c r="GTX179" s="3"/>
      <c r="GTY179" s="3"/>
      <c r="GTZ179" s="3"/>
      <c r="GUA179" s="3"/>
      <c r="GUB179" s="3"/>
      <c r="GUC179" s="3"/>
      <c r="GUD179" s="3"/>
      <c r="GUE179" s="3"/>
      <c r="GUF179" s="3"/>
      <c r="GUG179" s="3"/>
      <c r="GUH179" s="3"/>
      <c r="GUI179" s="3"/>
      <c r="GUJ179" s="3"/>
      <c r="GUK179" s="3"/>
      <c r="GUL179" s="3"/>
      <c r="GUM179" s="3"/>
      <c r="GUN179" s="3"/>
      <c r="GUO179" s="3"/>
      <c r="GUP179" s="3"/>
      <c r="GUQ179" s="3"/>
      <c r="GUR179" s="3"/>
      <c r="GUS179" s="3"/>
      <c r="GUT179" s="3"/>
      <c r="GUU179" s="3"/>
      <c r="GUV179" s="3"/>
      <c r="GUW179" s="3"/>
      <c r="GUX179" s="3"/>
      <c r="GUY179" s="3"/>
      <c r="GUZ179" s="3"/>
      <c r="GVA179" s="3"/>
      <c r="GVB179" s="3"/>
      <c r="GVC179" s="3"/>
      <c r="GVD179" s="3"/>
      <c r="GVE179" s="3"/>
      <c r="GVF179" s="3"/>
      <c r="GVG179" s="3"/>
      <c r="GVH179" s="3"/>
      <c r="GVI179" s="3"/>
      <c r="GVJ179" s="3"/>
      <c r="GVK179" s="3"/>
      <c r="GVL179" s="3"/>
      <c r="GVM179" s="3"/>
      <c r="GVN179" s="3"/>
      <c r="GVO179" s="3"/>
      <c r="GVP179" s="3"/>
      <c r="GVQ179" s="3"/>
      <c r="GVR179" s="3"/>
      <c r="GVS179" s="3"/>
      <c r="GVT179" s="3"/>
      <c r="GVU179" s="3"/>
      <c r="GVV179" s="3"/>
      <c r="GVW179" s="3"/>
      <c r="GVX179" s="3"/>
      <c r="GVY179" s="3"/>
      <c r="GVZ179" s="3"/>
      <c r="GWA179" s="3"/>
      <c r="GWB179" s="3"/>
      <c r="GWC179" s="3"/>
      <c r="GWD179" s="3"/>
      <c r="GWE179" s="3"/>
      <c r="GWF179" s="3"/>
      <c r="GWG179" s="3"/>
      <c r="GWH179" s="3"/>
      <c r="GWI179" s="3"/>
      <c r="GWJ179" s="3"/>
      <c r="GWK179" s="3"/>
      <c r="GWL179" s="3"/>
      <c r="GWM179" s="3"/>
      <c r="GWN179" s="3"/>
      <c r="GWO179" s="3"/>
      <c r="GWP179" s="3"/>
      <c r="GWQ179" s="3"/>
      <c r="GWR179" s="3"/>
      <c r="GWS179" s="3"/>
      <c r="GWT179" s="3"/>
      <c r="GWU179" s="3"/>
      <c r="GWV179" s="3"/>
      <c r="GWW179" s="3"/>
      <c r="GWX179" s="3"/>
      <c r="GWY179" s="3"/>
      <c r="GWZ179" s="3"/>
      <c r="GXA179" s="3"/>
      <c r="GXB179" s="3"/>
      <c r="GXC179" s="3"/>
      <c r="GXD179" s="3"/>
      <c r="GXE179" s="3"/>
      <c r="GXF179" s="3"/>
      <c r="GXG179" s="3"/>
      <c r="GXH179" s="3"/>
      <c r="GXI179" s="3"/>
      <c r="GXJ179" s="3"/>
      <c r="GXK179" s="3"/>
      <c r="GXL179" s="3"/>
      <c r="GXM179" s="3"/>
      <c r="GXN179" s="3"/>
      <c r="GXO179" s="3"/>
      <c r="GXP179" s="3"/>
      <c r="GXQ179" s="3"/>
      <c r="GXR179" s="3"/>
      <c r="GXS179" s="3"/>
      <c r="GXT179" s="3"/>
      <c r="GXU179" s="3"/>
      <c r="GXV179" s="3"/>
      <c r="GXW179" s="3"/>
      <c r="GXX179" s="3"/>
      <c r="GXY179" s="3"/>
      <c r="GXZ179" s="3"/>
      <c r="GYA179" s="3"/>
      <c r="GYB179" s="3"/>
      <c r="GYC179" s="3"/>
      <c r="GYD179" s="3"/>
      <c r="GYE179" s="3"/>
      <c r="GYF179" s="3"/>
      <c r="GYG179" s="3"/>
      <c r="GYH179" s="3"/>
      <c r="GYI179" s="3"/>
      <c r="GYJ179" s="3"/>
      <c r="GYK179" s="3"/>
      <c r="GYL179" s="3"/>
      <c r="GYM179" s="3"/>
      <c r="GYN179" s="3"/>
      <c r="GYO179" s="3"/>
      <c r="GYP179" s="3"/>
      <c r="GYQ179" s="3"/>
      <c r="GYR179" s="3"/>
      <c r="GYS179" s="3"/>
      <c r="GYT179" s="3"/>
      <c r="GYU179" s="3"/>
      <c r="GYV179" s="3"/>
      <c r="GYW179" s="3"/>
      <c r="GYX179" s="3"/>
      <c r="GYY179" s="3"/>
      <c r="GYZ179" s="3"/>
      <c r="GZA179" s="3"/>
      <c r="GZB179" s="3"/>
      <c r="GZC179" s="3"/>
      <c r="GZD179" s="3"/>
      <c r="GZE179" s="3"/>
      <c r="GZF179" s="3"/>
      <c r="GZG179" s="3"/>
      <c r="GZH179" s="3"/>
      <c r="GZI179" s="3"/>
      <c r="GZJ179" s="3"/>
      <c r="GZK179" s="3"/>
      <c r="GZL179" s="3"/>
      <c r="GZM179" s="3"/>
      <c r="GZN179" s="3"/>
      <c r="GZO179" s="3"/>
      <c r="GZP179" s="3"/>
      <c r="GZQ179" s="3"/>
      <c r="GZR179" s="3"/>
      <c r="GZS179" s="3"/>
      <c r="GZT179" s="3"/>
      <c r="GZU179" s="3"/>
      <c r="GZV179" s="3"/>
      <c r="GZW179" s="3"/>
      <c r="GZX179" s="3"/>
      <c r="GZY179" s="3"/>
      <c r="GZZ179" s="3"/>
      <c r="HAA179" s="3"/>
      <c r="HAB179" s="3"/>
      <c r="HAC179" s="3"/>
      <c r="HAD179" s="3"/>
      <c r="HAE179" s="3"/>
      <c r="HAF179" s="3"/>
      <c r="HAG179" s="3"/>
      <c r="HAH179" s="3"/>
      <c r="HAI179" s="3"/>
      <c r="HAJ179" s="3"/>
      <c r="HAK179" s="3"/>
      <c r="HAL179" s="3"/>
      <c r="HAM179" s="3"/>
      <c r="HAN179" s="3"/>
      <c r="HAO179" s="3"/>
      <c r="HAP179" s="3"/>
      <c r="HAQ179" s="3"/>
      <c r="HAR179" s="3"/>
      <c r="HAS179" s="3"/>
      <c r="HAT179" s="3"/>
      <c r="HAU179" s="3"/>
      <c r="HAV179" s="3"/>
      <c r="HAW179" s="3"/>
      <c r="HAX179" s="3"/>
      <c r="HAY179" s="3"/>
      <c r="HAZ179" s="3"/>
      <c r="HBA179" s="3"/>
      <c r="HBB179" s="3"/>
      <c r="HBC179" s="3"/>
      <c r="HBD179" s="3"/>
      <c r="HBE179" s="3"/>
      <c r="HBF179" s="3"/>
      <c r="HBG179" s="3"/>
      <c r="HBH179" s="3"/>
      <c r="HBI179" s="3"/>
      <c r="HBJ179" s="3"/>
      <c r="HBK179" s="3"/>
      <c r="HBL179" s="3"/>
      <c r="HBM179" s="3"/>
      <c r="HBN179" s="3"/>
      <c r="HBO179" s="3"/>
      <c r="HBP179" s="3"/>
      <c r="HBQ179" s="3"/>
      <c r="HBR179" s="3"/>
      <c r="HBS179" s="3"/>
      <c r="HBT179" s="3"/>
      <c r="HBU179" s="3"/>
      <c r="HBV179" s="3"/>
      <c r="HBW179" s="3"/>
      <c r="HBX179" s="3"/>
      <c r="HBY179" s="3"/>
      <c r="HBZ179" s="3"/>
      <c r="HCA179" s="3"/>
      <c r="HCB179" s="3"/>
      <c r="HCC179" s="3"/>
      <c r="HCD179" s="3"/>
      <c r="HCE179" s="3"/>
      <c r="HCF179" s="3"/>
      <c r="HCG179" s="3"/>
      <c r="HCH179" s="3"/>
      <c r="HCI179" s="3"/>
      <c r="HCJ179" s="3"/>
      <c r="HCK179" s="3"/>
      <c r="HCL179" s="3"/>
      <c r="HCM179" s="3"/>
      <c r="HCN179" s="3"/>
      <c r="HCO179" s="3"/>
      <c r="HCP179" s="3"/>
      <c r="HCQ179" s="3"/>
      <c r="HCR179" s="3"/>
      <c r="HCS179" s="3"/>
      <c r="HCT179" s="3"/>
      <c r="HCU179" s="3"/>
      <c r="HCV179" s="3"/>
      <c r="HCW179" s="3"/>
      <c r="HCX179" s="3"/>
      <c r="HCY179" s="3"/>
      <c r="HCZ179" s="3"/>
      <c r="HDA179" s="3"/>
      <c r="HDB179" s="3"/>
      <c r="HDC179" s="3"/>
      <c r="HDD179" s="3"/>
      <c r="HDE179" s="3"/>
      <c r="HDF179" s="3"/>
      <c r="HDG179" s="3"/>
      <c r="HDH179" s="3"/>
      <c r="HDI179" s="3"/>
      <c r="HDJ179" s="3"/>
      <c r="HDK179" s="3"/>
      <c r="HDL179" s="3"/>
      <c r="HDM179" s="3"/>
      <c r="HDN179" s="3"/>
      <c r="HDO179" s="3"/>
      <c r="HDP179" s="3"/>
      <c r="HDQ179" s="3"/>
      <c r="HDR179" s="3"/>
      <c r="HDS179" s="3"/>
      <c r="HDT179" s="3"/>
      <c r="HDU179" s="3"/>
      <c r="HDV179" s="3"/>
      <c r="HDW179" s="3"/>
      <c r="HDX179" s="3"/>
      <c r="HDY179" s="3"/>
      <c r="HDZ179" s="3"/>
      <c r="HEA179" s="3"/>
      <c r="HEB179" s="3"/>
      <c r="HEC179" s="3"/>
      <c r="HED179" s="3"/>
      <c r="HEE179" s="3"/>
      <c r="HEF179" s="3"/>
      <c r="HEG179" s="3"/>
      <c r="HEH179" s="3"/>
      <c r="HEI179" s="3"/>
      <c r="HEJ179" s="3"/>
      <c r="HEK179" s="3"/>
      <c r="HEL179" s="3"/>
      <c r="HEM179" s="3"/>
      <c r="HEN179" s="3"/>
      <c r="HEO179" s="3"/>
      <c r="HEP179" s="3"/>
      <c r="HEQ179" s="3"/>
      <c r="HER179" s="3"/>
      <c r="HES179" s="3"/>
      <c r="HET179" s="3"/>
      <c r="HEU179" s="3"/>
      <c r="HEV179" s="3"/>
      <c r="HEW179" s="3"/>
      <c r="HEX179" s="3"/>
      <c r="HEY179" s="3"/>
      <c r="HEZ179" s="3"/>
      <c r="HFA179" s="3"/>
      <c r="HFB179" s="3"/>
      <c r="HFC179" s="3"/>
      <c r="HFD179" s="3"/>
      <c r="HFE179" s="3"/>
      <c r="HFF179" s="3"/>
      <c r="HFG179" s="3"/>
      <c r="HFH179" s="3"/>
      <c r="HFI179" s="3"/>
      <c r="HFJ179" s="3"/>
      <c r="HFK179" s="3"/>
      <c r="HFL179" s="3"/>
      <c r="HFM179" s="3"/>
      <c r="HFN179" s="3"/>
      <c r="HFO179" s="3"/>
      <c r="HFP179" s="3"/>
      <c r="HFQ179" s="3"/>
      <c r="HFR179" s="3"/>
      <c r="HFS179" s="3"/>
      <c r="HFT179" s="3"/>
      <c r="HFU179" s="3"/>
      <c r="HFV179" s="3"/>
      <c r="HFW179" s="3"/>
      <c r="HFX179" s="3"/>
      <c r="HFY179" s="3"/>
      <c r="HFZ179" s="3"/>
      <c r="HGA179" s="3"/>
      <c r="HGB179" s="3"/>
      <c r="HGC179" s="3"/>
      <c r="HGD179" s="3"/>
      <c r="HGE179" s="3"/>
      <c r="HGF179" s="3"/>
      <c r="HGG179" s="3"/>
      <c r="HGH179" s="3"/>
      <c r="HGI179" s="3"/>
      <c r="HGJ179" s="3"/>
      <c r="HGK179" s="3"/>
      <c r="HGL179" s="3"/>
      <c r="HGM179" s="3"/>
      <c r="HGN179" s="3"/>
      <c r="HGO179" s="3"/>
      <c r="HGP179" s="3"/>
      <c r="HGQ179" s="3"/>
      <c r="HGR179" s="3"/>
      <c r="HGS179" s="3"/>
      <c r="HGT179" s="3"/>
      <c r="HGU179" s="3"/>
      <c r="HGV179" s="3"/>
      <c r="HGW179" s="3"/>
      <c r="HGX179" s="3"/>
      <c r="HGY179" s="3"/>
      <c r="HGZ179" s="3"/>
      <c r="HHA179" s="3"/>
      <c r="HHB179" s="3"/>
      <c r="HHC179" s="3"/>
      <c r="HHD179" s="3"/>
      <c r="HHE179" s="3"/>
      <c r="HHF179" s="3"/>
      <c r="HHG179" s="3"/>
      <c r="HHH179" s="3"/>
      <c r="HHI179" s="3"/>
      <c r="HHJ179" s="3"/>
      <c r="HHK179" s="3"/>
      <c r="HHL179" s="3"/>
      <c r="HHM179" s="3"/>
      <c r="HHN179" s="3"/>
      <c r="HHO179" s="3"/>
      <c r="HHP179" s="3"/>
      <c r="HHQ179" s="3"/>
      <c r="HHR179" s="3"/>
      <c r="HHS179" s="3"/>
      <c r="HHT179" s="3"/>
      <c r="HHU179" s="3"/>
      <c r="HHV179" s="3"/>
      <c r="HHW179" s="3"/>
      <c r="HHX179" s="3"/>
      <c r="HHY179" s="3"/>
      <c r="HHZ179" s="3"/>
      <c r="HIA179" s="3"/>
      <c r="HIB179" s="3"/>
      <c r="HIC179" s="3"/>
      <c r="HID179" s="3"/>
      <c r="HIE179" s="3"/>
      <c r="HIF179" s="3"/>
      <c r="HIG179" s="3"/>
      <c r="HIH179" s="3"/>
      <c r="HII179" s="3"/>
      <c r="HIJ179" s="3"/>
      <c r="HIK179" s="3"/>
      <c r="HIL179" s="3"/>
      <c r="HIM179" s="3"/>
      <c r="HIN179" s="3"/>
      <c r="HIO179" s="3"/>
      <c r="HIP179" s="3"/>
      <c r="HIQ179" s="3"/>
      <c r="HIR179" s="3"/>
      <c r="HIS179" s="3"/>
      <c r="HIT179" s="3"/>
      <c r="HIU179" s="3"/>
      <c r="HIV179" s="3"/>
      <c r="HIW179" s="3"/>
      <c r="HIX179" s="3"/>
      <c r="HIY179" s="3"/>
      <c r="HIZ179" s="3"/>
      <c r="HJA179" s="3"/>
      <c r="HJB179" s="3"/>
      <c r="HJC179" s="3"/>
      <c r="HJD179" s="3"/>
      <c r="HJE179" s="3"/>
      <c r="HJF179" s="3"/>
      <c r="HJG179" s="3"/>
      <c r="HJH179" s="3"/>
      <c r="HJI179" s="3"/>
      <c r="HJJ179" s="3"/>
      <c r="HJK179" s="3"/>
      <c r="HJL179" s="3"/>
      <c r="HJM179" s="3"/>
      <c r="HJN179" s="3"/>
      <c r="HJO179" s="3"/>
      <c r="HJP179" s="3"/>
      <c r="HJQ179" s="3"/>
      <c r="HJR179" s="3"/>
      <c r="HJS179" s="3"/>
      <c r="HJT179" s="3"/>
      <c r="HJU179" s="3"/>
      <c r="HJV179" s="3"/>
      <c r="HJW179" s="3"/>
      <c r="HJX179" s="3"/>
      <c r="HJY179" s="3"/>
      <c r="HJZ179" s="3"/>
      <c r="HKA179" s="3"/>
      <c r="HKB179" s="3"/>
      <c r="HKC179" s="3"/>
      <c r="HKD179" s="3"/>
      <c r="HKE179" s="3"/>
      <c r="HKF179" s="3"/>
      <c r="HKG179" s="3"/>
      <c r="HKH179" s="3"/>
      <c r="HKI179" s="3"/>
      <c r="HKJ179" s="3"/>
      <c r="HKK179" s="3"/>
      <c r="HKL179" s="3"/>
      <c r="HKM179" s="3"/>
      <c r="HKN179" s="3"/>
      <c r="HKO179" s="3"/>
      <c r="HKP179" s="3"/>
      <c r="HKQ179" s="3"/>
      <c r="HKR179" s="3"/>
      <c r="HKS179" s="3"/>
      <c r="HKT179" s="3"/>
      <c r="HKU179" s="3"/>
      <c r="HKV179" s="3"/>
      <c r="HKW179" s="3"/>
      <c r="HKX179" s="3"/>
      <c r="HKY179" s="3"/>
      <c r="HKZ179" s="3"/>
      <c r="HLA179" s="3"/>
      <c r="HLB179" s="3"/>
      <c r="HLC179" s="3"/>
      <c r="HLD179" s="3"/>
      <c r="HLE179" s="3"/>
      <c r="HLF179" s="3"/>
      <c r="HLG179" s="3"/>
      <c r="HLH179" s="3"/>
      <c r="HLI179" s="3"/>
      <c r="HLJ179" s="3"/>
      <c r="HLK179" s="3"/>
      <c r="HLL179" s="3"/>
      <c r="HLM179" s="3"/>
      <c r="HLN179" s="3"/>
      <c r="HLO179" s="3"/>
      <c r="HLP179" s="3"/>
      <c r="HLQ179" s="3"/>
      <c r="HLR179" s="3"/>
      <c r="HLS179" s="3"/>
      <c r="HLT179" s="3"/>
      <c r="HLU179" s="3"/>
      <c r="HLV179" s="3"/>
      <c r="HLW179" s="3"/>
      <c r="HLX179" s="3"/>
      <c r="HLY179" s="3"/>
      <c r="HLZ179" s="3"/>
      <c r="HMA179" s="3"/>
      <c r="HMB179" s="3"/>
      <c r="HMC179" s="3"/>
      <c r="HMD179" s="3"/>
      <c r="HME179" s="3"/>
      <c r="HMF179" s="3"/>
      <c r="HMG179" s="3"/>
      <c r="HMH179" s="3"/>
      <c r="HMI179" s="3"/>
      <c r="HMJ179" s="3"/>
      <c r="HMK179" s="3"/>
      <c r="HML179" s="3"/>
      <c r="HMM179" s="3"/>
      <c r="HMN179" s="3"/>
      <c r="HMO179" s="3"/>
      <c r="HMP179" s="3"/>
      <c r="HMQ179" s="3"/>
      <c r="HMR179" s="3"/>
      <c r="HMS179" s="3"/>
      <c r="HMT179" s="3"/>
      <c r="HMU179" s="3"/>
      <c r="HMV179" s="3"/>
      <c r="HMW179" s="3"/>
      <c r="HMX179" s="3"/>
      <c r="HMY179" s="3"/>
      <c r="HMZ179" s="3"/>
      <c r="HNA179" s="3"/>
      <c r="HNB179" s="3"/>
      <c r="HNC179" s="3"/>
      <c r="HND179" s="3"/>
      <c r="HNE179" s="3"/>
      <c r="HNF179" s="3"/>
      <c r="HNG179" s="3"/>
      <c r="HNH179" s="3"/>
      <c r="HNI179" s="3"/>
      <c r="HNJ179" s="3"/>
      <c r="HNK179" s="3"/>
      <c r="HNL179" s="3"/>
      <c r="HNM179" s="3"/>
      <c r="HNN179" s="3"/>
      <c r="HNO179" s="3"/>
      <c r="HNP179" s="3"/>
      <c r="HNQ179" s="3"/>
      <c r="HNR179" s="3"/>
      <c r="HNS179" s="3"/>
      <c r="HNT179" s="3"/>
      <c r="HNU179" s="3"/>
      <c r="HNV179" s="3"/>
      <c r="HNW179" s="3"/>
      <c r="HNX179" s="3"/>
      <c r="HNY179" s="3"/>
      <c r="HNZ179" s="3"/>
      <c r="HOA179" s="3"/>
      <c r="HOB179" s="3"/>
      <c r="HOC179" s="3"/>
      <c r="HOD179" s="3"/>
      <c r="HOE179" s="3"/>
      <c r="HOF179" s="3"/>
      <c r="HOG179" s="3"/>
      <c r="HOH179" s="3"/>
      <c r="HOI179" s="3"/>
      <c r="HOJ179" s="3"/>
      <c r="HOK179" s="3"/>
      <c r="HOL179" s="3"/>
      <c r="HOM179" s="3"/>
      <c r="HON179" s="3"/>
      <c r="HOO179" s="3"/>
      <c r="HOP179" s="3"/>
      <c r="HOQ179" s="3"/>
      <c r="HOR179" s="3"/>
      <c r="HOS179" s="3"/>
      <c r="HOT179" s="3"/>
      <c r="HOU179" s="3"/>
      <c r="HOV179" s="3"/>
      <c r="HOW179" s="3"/>
      <c r="HOX179" s="3"/>
      <c r="HOY179" s="3"/>
      <c r="HOZ179" s="3"/>
      <c r="HPA179" s="3"/>
      <c r="HPB179" s="3"/>
      <c r="HPC179" s="3"/>
      <c r="HPD179" s="3"/>
      <c r="HPE179" s="3"/>
      <c r="HPF179" s="3"/>
      <c r="HPG179" s="3"/>
      <c r="HPH179" s="3"/>
      <c r="HPI179" s="3"/>
      <c r="HPJ179" s="3"/>
      <c r="HPK179" s="3"/>
      <c r="HPL179" s="3"/>
      <c r="HPM179" s="3"/>
      <c r="HPN179" s="3"/>
      <c r="HPO179" s="3"/>
      <c r="HPP179" s="3"/>
      <c r="HPQ179" s="3"/>
      <c r="HPR179" s="3"/>
      <c r="HPS179" s="3"/>
      <c r="HPT179" s="3"/>
      <c r="HPU179" s="3"/>
      <c r="HPV179" s="3"/>
      <c r="HPW179" s="3"/>
      <c r="HPX179" s="3"/>
      <c r="HPY179" s="3"/>
      <c r="HPZ179" s="3"/>
      <c r="HQA179" s="3"/>
      <c r="HQB179" s="3"/>
      <c r="HQC179" s="3"/>
      <c r="HQD179" s="3"/>
      <c r="HQE179" s="3"/>
      <c r="HQF179" s="3"/>
      <c r="HQG179" s="3"/>
      <c r="HQH179" s="3"/>
      <c r="HQI179" s="3"/>
      <c r="HQJ179" s="3"/>
      <c r="HQK179" s="3"/>
      <c r="HQL179" s="3"/>
      <c r="HQM179" s="3"/>
      <c r="HQN179" s="3"/>
      <c r="HQO179" s="3"/>
      <c r="HQP179" s="3"/>
      <c r="HQQ179" s="3"/>
      <c r="HQR179" s="3"/>
      <c r="HQS179" s="3"/>
      <c r="HQT179" s="3"/>
      <c r="HQU179" s="3"/>
      <c r="HQV179" s="3"/>
      <c r="HQW179" s="3"/>
      <c r="HQX179" s="3"/>
      <c r="HQY179" s="3"/>
      <c r="HQZ179" s="3"/>
      <c r="HRA179" s="3"/>
      <c r="HRB179" s="3"/>
      <c r="HRC179" s="3"/>
      <c r="HRD179" s="3"/>
      <c r="HRE179" s="3"/>
      <c r="HRF179" s="3"/>
      <c r="HRG179" s="3"/>
      <c r="HRH179" s="3"/>
      <c r="HRI179" s="3"/>
      <c r="HRJ179" s="3"/>
      <c r="HRK179" s="3"/>
      <c r="HRL179" s="3"/>
      <c r="HRM179" s="3"/>
      <c r="HRN179" s="3"/>
      <c r="HRO179" s="3"/>
      <c r="HRP179" s="3"/>
      <c r="HRQ179" s="3"/>
      <c r="HRR179" s="3"/>
      <c r="HRS179" s="3"/>
      <c r="HRT179" s="3"/>
      <c r="HRU179" s="3"/>
      <c r="HRV179" s="3"/>
      <c r="HRW179" s="3"/>
      <c r="HRX179" s="3"/>
      <c r="HRY179" s="3"/>
      <c r="HRZ179" s="3"/>
      <c r="HSA179" s="3"/>
      <c r="HSB179" s="3"/>
      <c r="HSC179" s="3"/>
      <c r="HSD179" s="3"/>
      <c r="HSE179" s="3"/>
      <c r="HSF179" s="3"/>
      <c r="HSG179" s="3"/>
      <c r="HSH179" s="3"/>
      <c r="HSI179" s="3"/>
      <c r="HSJ179" s="3"/>
      <c r="HSK179" s="3"/>
      <c r="HSL179" s="3"/>
      <c r="HSM179" s="3"/>
      <c r="HSN179" s="3"/>
      <c r="HSO179" s="3"/>
      <c r="HSP179" s="3"/>
      <c r="HSQ179" s="3"/>
      <c r="HSR179" s="3"/>
      <c r="HSS179" s="3"/>
      <c r="HST179" s="3"/>
      <c r="HSU179" s="3"/>
      <c r="HSV179" s="3"/>
      <c r="HSW179" s="3"/>
      <c r="HSX179" s="3"/>
      <c r="HSY179" s="3"/>
      <c r="HSZ179" s="3"/>
      <c r="HTA179" s="3"/>
      <c r="HTB179" s="3"/>
      <c r="HTC179" s="3"/>
      <c r="HTD179" s="3"/>
      <c r="HTE179" s="3"/>
      <c r="HTF179" s="3"/>
      <c r="HTG179" s="3"/>
      <c r="HTH179" s="3"/>
      <c r="HTI179" s="3"/>
      <c r="HTJ179" s="3"/>
      <c r="HTK179" s="3"/>
      <c r="HTL179" s="3"/>
      <c r="HTM179" s="3"/>
      <c r="HTN179" s="3"/>
      <c r="HTO179" s="3"/>
      <c r="HTP179" s="3"/>
      <c r="HTQ179" s="3"/>
      <c r="HTR179" s="3"/>
      <c r="HTS179" s="3"/>
      <c r="HTT179" s="3"/>
      <c r="HTU179" s="3"/>
      <c r="HTV179" s="3"/>
      <c r="HTW179" s="3"/>
      <c r="HTX179" s="3"/>
      <c r="HTY179" s="3"/>
      <c r="HTZ179" s="3"/>
      <c r="HUA179" s="3"/>
      <c r="HUB179" s="3"/>
      <c r="HUC179" s="3"/>
      <c r="HUD179" s="3"/>
      <c r="HUE179" s="3"/>
      <c r="HUF179" s="3"/>
      <c r="HUG179" s="3"/>
      <c r="HUH179" s="3"/>
      <c r="HUI179" s="3"/>
      <c r="HUJ179" s="3"/>
      <c r="HUK179" s="3"/>
      <c r="HUL179" s="3"/>
      <c r="HUM179" s="3"/>
      <c r="HUN179" s="3"/>
      <c r="HUO179" s="3"/>
      <c r="HUP179" s="3"/>
      <c r="HUQ179" s="3"/>
      <c r="HUR179" s="3"/>
      <c r="HUS179" s="3"/>
      <c r="HUT179" s="3"/>
      <c r="HUU179" s="3"/>
      <c r="HUV179" s="3"/>
      <c r="HUW179" s="3"/>
      <c r="HUX179" s="3"/>
      <c r="HUY179" s="3"/>
      <c r="HUZ179" s="3"/>
      <c r="HVA179" s="3"/>
      <c r="HVB179" s="3"/>
      <c r="HVC179" s="3"/>
      <c r="HVD179" s="3"/>
      <c r="HVE179" s="3"/>
      <c r="HVF179" s="3"/>
      <c r="HVG179" s="3"/>
      <c r="HVH179" s="3"/>
      <c r="HVI179" s="3"/>
      <c r="HVJ179" s="3"/>
      <c r="HVK179" s="3"/>
      <c r="HVL179" s="3"/>
      <c r="HVM179" s="3"/>
      <c r="HVN179" s="3"/>
      <c r="HVO179" s="3"/>
      <c r="HVP179" s="3"/>
      <c r="HVQ179" s="3"/>
      <c r="HVR179" s="3"/>
      <c r="HVS179" s="3"/>
      <c r="HVT179" s="3"/>
      <c r="HVU179" s="3"/>
      <c r="HVV179" s="3"/>
      <c r="HVW179" s="3"/>
      <c r="HVX179" s="3"/>
      <c r="HVY179" s="3"/>
      <c r="HVZ179" s="3"/>
      <c r="HWA179" s="3"/>
      <c r="HWB179" s="3"/>
      <c r="HWC179" s="3"/>
      <c r="HWD179" s="3"/>
      <c r="HWE179" s="3"/>
      <c r="HWF179" s="3"/>
      <c r="HWG179" s="3"/>
      <c r="HWH179" s="3"/>
      <c r="HWI179" s="3"/>
      <c r="HWJ179" s="3"/>
      <c r="HWK179" s="3"/>
      <c r="HWL179" s="3"/>
      <c r="HWM179" s="3"/>
      <c r="HWN179" s="3"/>
      <c r="HWO179" s="3"/>
      <c r="HWP179" s="3"/>
      <c r="HWQ179" s="3"/>
      <c r="HWR179" s="3"/>
      <c r="HWS179" s="3"/>
      <c r="HWT179" s="3"/>
      <c r="HWU179" s="3"/>
      <c r="HWV179" s="3"/>
      <c r="HWW179" s="3"/>
      <c r="HWX179" s="3"/>
      <c r="HWY179" s="3"/>
      <c r="HWZ179" s="3"/>
      <c r="HXA179" s="3"/>
      <c r="HXB179" s="3"/>
      <c r="HXC179" s="3"/>
      <c r="HXD179" s="3"/>
      <c r="HXE179" s="3"/>
      <c r="HXF179" s="3"/>
      <c r="HXG179" s="3"/>
      <c r="HXH179" s="3"/>
      <c r="HXI179" s="3"/>
      <c r="HXJ179" s="3"/>
      <c r="HXK179" s="3"/>
      <c r="HXL179" s="3"/>
      <c r="HXM179" s="3"/>
      <c r="HXN179" s="3"/>
      <c r="HXO179" s="3"/>
      <c r="HXP179" s="3"/>
      <c r="HXQ179" s="3"/>
      <c r="HXR179" s="3"/>
      <c r="HXS179" s="3"/>
      <c r="HXT179" s="3"/>
      <c r="HXU179" s="3"/>
      <c r="HXV179" s="3"/>
      <c r="HXW179" s="3"/>
      <c r="HXX179" s="3"/>
      <c r="HXY179" s="3"/>
      <c r="HXZ179" s="3"/>
      <c r="HYA179" s="3"/>
      <c r="HYB179" s="3"/>
      <c r="HYC179" s="3"/>
      <c r="HYD179" s="3"/>
      <c r="HYE179" s="3"/>
      <c r="HYF179" s="3"/>
      <c r="HYG179" s="3"/>
      <c r="HYH179" s="3"/>
      <c r="HYI179" s="3"/>
      <c r="HYJ179" s="3"/>
      <c r="HYK179" s="3"/>
      <c r="HYL179" s="3"/>
      <c r="HYM179" s="3"/>
      <c r="HYN179" s="3"/>
      <c r="HYO179" s="3"/>
      <c r="HYP179" s="3"/>
      <c r="HYQ179" s="3"/>
      <c r="HYR179" s="3"/>
      <c r="HYS179" s="3"/>
      <c r="HYT179" s="3"/>
      <c r="HYU179" s="3"/>
      <c r="HYV179" s="3"/>
      <c r="HYW179" s="3"/>
      <c r="HYX179" s="3"/>
      <c r="HYY179" s="3"/>
      <c r="HYZ179" s="3"/>
      <c r="HZA179" s="3"/>
      <c r="HZB179" s="3"/>
      <c r="HZC179" s="3"/>
      <c r="HZD179" s="3"/>
      <c r="HZE179" s="3"/>
      <c r="HZF179" s="3"/>
      <c r="HZG179" s="3"/>
      <c r="HZH179" s="3"/>
      <c r="HZI179" s="3"/>
      <c r="HZJ179" s="3"/>
      <c r="HZK179" s="3"/>
      <c r="HZL179" s="3"/>
      <c r="HZM179" s="3"/>
      <c r="HZN179" s="3"/>
      <c r="HZO179" s="3"/>
      <c r="HZP179" s="3"/>
      <c r="HZQ179" s="3"/>
      <c r="HZR179" s="3"/>
      <c r="HZS179" s="3"/>
      <c r="HZT179" s="3"/>
      <c r="HZU179" s="3"/>
      <c r="HZV179" s="3"/>
      <c r="HZW179" s="3"/>
      <c r="HZX179" s="3"/>
      <c r="HZY179" s="3"/>
      <c r="HZZ179" s="3"/>
      <c r="IAA179" s="3"/>
      <c r="IAB179" s="3"/>
      <c r="IAC179" s="3"/>
      <c r="IAD179" s="3"/>
      <c r="IAE179" s="3"/>
      <c r="IAF179" s="3"/>
      <c r="IAG179" s="3"/>
      <c r="IAH179" s="3"/>
      <c r="IAI179" s="3"/>
      <c r="IAJ179" s="3"/>
      <c r="IAK179" s="3"/>
      <c r="IAL179" s="3"/>
      <c r="IAM179" s="3"/>
      <c r="IAN179" s="3"/>
      <c r="IAO179" s="3"/>
      <c r="IAP179" s="3"/>
      <c r="IAQ179" s="3"/>
      <c r="IAR179" s="3"/>
      <c r="IAS179" s="3"/>
      <c r="IAT179" s="3"/>
      <c r="IAU179" s="3"/>
      <c r="IAV179" s="3"/>
      <c r="IAW179" s="3"/>
      <c r="IAX179" s="3"/>
      <c r="IAY179" s="3"/>
      <c r="IAZ179" s="3"/>
      <c r="IBA179" s="3"/>
      <c r="IBB179" s="3"/>
      <c r="IBC179" s="3"/>
      <c r="IBD179" s="3"/>
      <c r="IBE179" s="3"/>
      <c r="IBF179" s="3"/>
      <c r="IBG179" s="3"/>
      <c r="IBH179" s="3"/>
      <c r="IBI179" s="3"/>
      <c r="IBJ179" s="3"/>
      <c r="IBK179" s="3"/>
      <c r="IBL179" s="3"/>
      <c r="IBM179" s="3"/>
      <c r="IBN179" s="3"/>
      <c r="IBO179" s="3"/>
      <c r="IBP179" s="3"/>
      <c r="IBQ179" s="3"/>
      <c r="IBR179" s="3"/>
      <c r="IBS179" s="3"/>
      <c r="IBT179" s="3"/>
      <c r="IBU179" s="3"/>
      <c r="IBV179" s="3"/>
      <c r="IBW179" s="3"/>
      <c r="IBX179" s="3"/>
      <c r="IBY179" s="3"/>
      <c r="IBZ179" s="3"/>
      <c r="ICA179" s="3"/>
      <c r="ICB179" s="3"/>
      <c r="ICC179" s="3"/>
      <c r="ICD179" s="3"/>
      <c r="ICE179" s="3"/>
      <c r="ICF179" s="3"/>
      <c r="ICG179" s="3"/>
      <c r="ICH179" s="3"/>
      <c r="ICI179" s="3"/>
      <c r="ICJ179" s="3"/>
      <c r="ICK179" s="3"/>
      <c r="ICL179" s="3"/>
      <c r="ICM179" s="3"/>
      <c r="ICN179" s="3"/>
      <c r="ICO179" s="3"/>
      <c r="ICP179" s="3"/>
      <c r="ICQ179" s="3"/>
      <c r="ICR179" s="3"/>
      <c r="ICS179" s="3"/>
      <c r="ICT179" s="3"/>
      <c r="ICU179" s="3"/>
      <c r="ICV179" s="3"/>
      <c r="ICW179" s="3"/>
      <c r="ICX179" s="3"/>
      <c r="ICY179" s="3"/>
      <c r="ICZ179" s="3"/>
      <c r="IDA179" s="3"/>
      <c r="IDB179" s="3"/>
      <c r="IDC179" s="3"/>
      <c r="IDD179" s="3"/>
      <c r="IDE179" s="3"/>
      <c r="IDF179" s="3"/>
      <c r="IDG179" s="3"/>
      <c r="IDH179" s="3"/>
      <c r="IDI179" s="3"/>
      <c r="IDJ179" s="3"/>
      <c r="IDK179" s="3"/>
      <c r="IDL179" s="3"/>
      <c r="IDM179" s="3"/>
      <c r="IDN179" s="3"/>
      <c r="IDO179" s="3"/>
      <c r="IDP179" s="3"/>
      <c r="IDQ179" s="3"/>
      <c r="IDR179" s="3"/>
      <c r="IDS179" s="3"/>
      <c r="IDT179" s="3"/>
      <c r="IDU179" s="3"/>
      <c r="IDV179" s="3"/>
      <c r="IDW179" s="3"/>
      <c r="IDX179" s="3"/>
      <c r="IDY179" s="3"/>
      <c r="IDZ179" s="3"/>
      <c r="IEA179" s="3"/>
      <c r="IEB179" s="3"/>
      <c r="IEC179" s="3"/>
      <c r="IED179" s="3"/>
      <c r="IEE179" s="3"/>
      <c r="IEF179" s="3"/>
      <c r="IEG179" s="3"/>
      <c r="IEH179" s="3"/>
      <c r="IEI179" s="3"/>
      <c r="IEJ179" s="3"/>
      <c r="IEK179" s="3"/>
      <c r="IEL179" s="3"/>
      <c r="IEM179" s="3"/>
      <c r="IEN179" s="3"/>
      <c r="IEO179" s="3"/>
      <c r="IEP179" s="3"/>
      <c r="IEQ179" s="3"/>
      <c r="IER179" s="3"/>
      <c r="IES179" s="3"/>
      <c r="IET179" s="3"/>
      <c r="IEU179" s="3"/>
      <c r="IEV179" s="3"/>
      <c r="IEW179" s="3"/>
      <c r="IEX179" s="3"/>
      <c r="IEY179" s="3"/>
      <c r="IEZ179" s="3"/>
      <c r="IFA179" s="3"/>
      <c r="IFB179" s="3"/>
      <c r="IFC179" s="3"/>
      <c r="IFD179" s="3"/>
      <c r="IFE179" s="3"/>
      <c r="IFF179" s="3"/>
      <c r="IFG179" s="3"/>
      <c r="IFH179" s="3"/>
      <c r="IFI179" s="3"/>
      <c r="IFJ179" s="3"/>
      <c r="IFK179" s="3"/>
      <c r="IFL179" s="3"/>
      <c r="IFM179" s="3"/>
      <c r="IFN179" s="3"/>
      <c r="IFO179" s="3"/>
      <c r="IFP179" s="3"/>
      <c r="IFQ179" s="3"/>
      <c r="IFR179" s="3"/>
      <c r="IFS179" s="3"/>
      <c r="IFT179" s="3"/>
      <c r="IFU179" s="3"/>
      <c r="IFV179" s="3"/>
      <c r="IFW179" s="3"/>
      <c r="IFX179" s="3"/>
      <c r="IFY179" s="3"/>
      <c r="IFZ179" s="3"/>
      <c r="IGA179" s="3"/>
      <c r="IGB179" s="3"/>
      <c r="IGC179" s="3"/>
      <c r="IGD179" s="3"/>
      <c r="IGE179" s="3"/>
      <c r="IGF179" s="3"/>
      <c r="IGG179" s="3"/>
      <c r="IGH179" s="3"/>
      <c r="IGI179" s="3"/>
      <c r="IGJ179" s="3"/>
      <c r="IGK179" s="3"/>
      <c r="IGL179" s="3"/>
      <c r="IGM179" s="3"/>
      <c r="IGN179" s="3"/>
      <c r="IGO179" s="3"/>
      <c r="IGP179" s="3"/>
      <c r="IGQ179" s="3"/>
      <c r="IGR179" s="3"/>
      <c r="IGS179" s="3"/>
      <c r="IGT179" s="3"/>
      <c r="IGU179" s="3"/>
      <c r="IGV179" s="3"/>
      <c r="IGW179" s="3"/>
      <c r="IGX179" s="3"/>
      <c r="IGY179" s="3"/>
      <c r="IGZ179" s="3"/>
      <c r="IHA179" s="3"/>
      <c r="IHB179" s="3"/>
      <c r="IHC179" s="3"/>
      <c r="IHD179" s="3"/>
      <c r="IHE179" s="3"/>
      <c r="IHF179" s="3"/>
      <c r="IHG179" s="3"/>
      <c r="IHH179" s="3"/>
      <c r="IHI179" s="3"/>
      <c r="IHJ179" s="3"/>
      <c r="IHK179" s="3"/>
      <c r="IHL179" s="3"/>
      <c r="IHM179" s="3"/>
      <c r="IHN179" s="3"/>
      <c r="IHO179" s="3"/>
      <c r="IHP179" s="3"/>
      <c r="IHQ179" s="3"/>
      <c r="IHR179" s="3"/>
      <c r="IHS179" s="3"/>
      <c r="IHT179" s="3"/>
      <c r="IHU179" s="3"/>
      <c r="IHV179" s="3"/>
      <c r="IHW179" s="3"/>
      <c r="IHX179" s="3"/>
      <c r="IHY179" s="3"/>
      <c r="IHZ179" s="3"/>
      <c r="IIA179" s="3"/>
      <c r="IIB179" s="3"/>
      <c r="IIC179" s="3"/>
      <c r="IID179" s="3"/>
      <c r="IIE179" s="3"/>
      <c r="IIF179" s="3"/>
      <c r="IIG179" s="3"/>
      <c r="IIH179" s="3"/>
      <c r="III179" s="3"/>
      <c r="IIJ179" s="3"/>
      <c r="IIK179" s="3"/>
      <c r="IIL179" s="3"/>
      <c r="IIM179" s="3"/>
      <c r="IIN179" s="3"/>
      <c r="IIO179" s="3"/>
      <c r="IIP179" s="3"/>
      <c r="IIQ179" s="3"/>
      <c r="IIR179" s="3"/>
      <c r="IIS179" s="3"/>
      <c r="IIT179" s="3"/>
      <c r="IIU179" s="3"/>
      <c r="IIV179" s="3"/>
      <c r="IIW179" s="3"/>
      <c r="IIX179" s="3"/>
      <c r="IIY179" s="3"/>
      <c r="IIZ179" s="3"/>
      <c r="IJA179" s="3"/>
      <c r="IJB179" s="3"/>
      <c r="IJC179" s="3"/>
      <c r="IJD179" s="3"/>
      <c r="IJE179" s="3"/>
      <c r="IJF179" s="3"/>
      <c r="IJG179" s="3"/>
      <c r="IJH179" s="3"/>
      <c r="IJI179" s="3"/>
      <c r="IJJ179" s="3"/>
      <c r="IJK179" s="3"/>
      <c r="IJL179" s="3"/>
      <c r="IJM179" s="3"/>
      <c r="IJN179" s="3"/>
      <c r="IJO179" s="3"/>
      <c r="IJP179" s="3"/>
      <c r="IJQ179" s="3"/>
      <c r="IJR179" s="3"/>
      <c r="IJS179" s="3"/>
      <c r="IJT179" s="3"/>
      <c r="IJU179" s="3"/>
      <c r="IJV179" s="3"/>
      <c r="IJW179" s="3"/>
      <c r="IJX179" s="3"/>
      <c r="IJY179" s="3"/>
      <c r="IJZ179" s="3"/>
      <c r="IKA179" s="3"/>
      <c r="IKB179" s="3"/>
      <c r="IKC179" s="3"/>
      <c r="IKD179" s="3"/>
      <c r="IKE179" s="3"/>
      <c r="IKF179" s="3"/>
      <c r="IKG179" s="3"/>
      <c r="IKH179" s="3"/>
      <c r="IKI179" s="3"/>
      <c r="IKJ179" s="3"/>
      <c r="IKK179" s="3"/>
      <c r="IKL179" s="3"/>
      <c r="IKM179" s="3"/>
      <c r="IKN179" s="3"/>
      <c r="IKO179" s="3"/>
      <c r="IKP179" s="3"/>
      <c r="IKQ179" s="3"/>
      <c r="IKR179" s="3"/>
      <c r="IKS179" s="3"/>
      <c r="IKT179" s="3"/>
      <c r="IKU179" s="3"/>
      <c r="IKV179" s="3"/>
      <c r="IKW179" s="3"/>
      <c r="IKX179" s="3"/>
      <c r="IKY179" s="3"/>
      <c r="IKZ179" s="3"/>
      <c r="ILA179" s="3"/>
      <c r="ILB179" s="3"/>
      <c r="ILC179" s="3"/>
      <c r="ILD179" s="3"/>
      <c r="ILE179" s="3"/>
      <c r="ILF179" s="3"/>
      <c r="ILG179" s="3"/>
      <c r="ILH179" s="3"/>
      <c r="ILI179" s="3"/>
      <c r="ILJ179" s="3"/>
      <c r="ILK179" s="3"/>
      <c r="ILL179" s="3"/>
      <c r="ILM179" s="3"/>
      <c r="ILN179" s="3"/>
      <c r="ILO179" s="3"/>
      <c r="ILP179" s="3"/>
      <c r="ILQ179" s="3"/>
      <c r="ILR179" s="3"/>
      <c r="ILS179" s="3"/>
      <c r="ILT179" s="3"/>
      <c r="ILU179" s="3"/>
      <c r="ILV179" s="3"/>
      <c r="ILW179" s="3"/>
      <c r="ILX179" s="3"/>
      <c r="ILY179" s="3"/>
      <c r="ILZ179" s="3"/>
      <c r="IMA179" s="3"/>
      <c r="IMB179" s="3"/>
      <c r="IMC179" s="3"/>
      <c r="IMD179" s="3"/>
      <c r="IME179" s="3"/>
      <c r="IMF179" s="3"/>
      <c r="IMG179" s="3"/>
      <c r="IMH179" s="3"/>
      <c r="IMI179" s="3"/>
      <c r="IMJ179" s="3"/>
      <c r="IMK179" s="3"/>
      <c r="IML179" s="3"/>
      <c r="IMM179" s="3"/>
      <c r="IMN179" s="3"/>
      <c r="IMO179" s="3"/>
      <c r="IMP179" s="3"/>
      <c r="IMQ179" s="3"/>
      <c r="IMR179" s="3"/>
      <c r="IMS179" s="3"/>
      <c r="IMT179" s="3"/>
      <c r="IMU179" s="3"/>
      <c r="IMV179" s="3"/>
      <c r="IMW179" s="3"/>
      <c r="IMX179" s="3"/>
      <c r="IMY179" s="3"/>
      <c r="IMZ179" s="3"/>
      <c r="INA179" s="3"/>
      <c r="INB179" s="3"/>
      <c r="INC179" s="3"/>
      <c r="IND179" s="3"/>
      <c r="INE179" s="3"/>
      <c r="INF179" s="3"/>
      <c r="ING179" s="3"/>
      <c r="INH179" s="3"/>
      <c r="INI179" s="3"/>
      <c r="INJ179" s="3"/>
      <c r="INK179" s="3"/>
      <c r="INL179" s="3"/>
      <c r="INM179" s="3"/>
      <c r="INN179" s="3"/>
      <c r="INO179" s="3"/>
      <c r="INP179" s="3"/>
      <c r="INQ179" s="3"/>
      <c r="INR179" s="3"/>
      <c r="INS179" s="3"/>
      <c r="INT179" s="3"/>
      <c r="INU179" s="3"/>
      <c r="INV179" s="3"/>
      <c r="INW179" s="3"/>
      <c r="INX179" s="3"/>
      <c r="INY179" s="3"/>
      <c r="INZ179" s="3"/>
      <c r="IOA179" s="3"/>
      <c r="IOB179" s="3"/>
      <c r="IOC179" s="3"/>
      <c r="IOD179" s="3"/>
      <c r="IOE179" s="3"/>
      <c r="IOF179" s="3"/>
      <c r="IOG179" s="3"/>
      <c r="IOH179" s="3"/>
      <c r="IOI179" s="3"/>
      <c r="IOJ179" s="3"/>
      <c r="IOK179" s="3"/>
      <c r="IOL179" s="3"/>
      <c r="IOM179" s="3"/>
      <c r="ION179" s="3"/>
      <c r="IOO179" s="3"/>
      <c r="IOP179" s="3"/>
      <c r="IOQ179" s="3"/>
      <c r="IOR179" s="3"/>
      <c r="IOS179" s="3"/>
      <c r="IOT179" s="3"/>
      <c r="IOU179" s="3"/>
      <c r="IOV179" s="3"/>
      <c r="IOW179" s="3"/>
      <c r="IOX179" s="3"/>
      <c r="IOY179" s="3"/>
      <c r="IOZ179" s="3"/>
      <c r="IPA179" s="3"/>
      <c r="IPB179" s="3"/>
      <c r="IPC179" s="3"/>
      <c r="IPD179" s="3"/>
      <c r="IPE179" s="3"/>
      <c r="IPF179" s="3"/>
      <c r="IPG179" s="3"/>
      <c r="IPH179" s="3"/>
      <c r="IPI179" s="3"/>
      <c r="IPJ179" s="3"/>
      <c r="IPK179" s="3"/>
      <c r="IPL179" s="3"/>
      <c r="IPM179" s="3"/>
      <c r="IPN179" s="3"/>
      <c r="IPO179" s="3"/>
      <c r="IPP179" s="3"/>
      <c r="IPQ179" s="3"/>
      <c r="IPR179" s="3"/>
      <c r="IPS179" s="3"/>
      <c r="IPT179" s="3"/>
      <c r="IPU179" s="3"/>
      <c r="IPV179" s="3"/>
      <c r="IPW179" s="3"/>
      <c r="IPX179" s="3"/>
      <c r="IPY179" s="3"/>
      <c r="IPZ179" s="3"/>
      <c r="IQA179" s="3"/>
      <c r="IQB179" s="3"/>
      <c r="IQC179" s="3"/>
      <c r="IQD179" s="3"/>
      <c r="IQE179" s="3"/>
      <c r="IQF179" s="3"/>
      <c r="IQG179" s="3"/>
      <c r="IQH179" s="3"/>
      <c r="IQI179" s="3"/>
      <c r="IQJ179" s="3"/>
      <c r="IQK179" s="3"/>
      <c r="IQL179" s="3"/>
      <c r="IQM179" s="3"/>
      <c r="IQN179" s="3"/>
      <c r="IQO179" s="3"/>
      <c r="IQP179" s="3"/>
      <c r="IQQ179" s="3"/>
      <c r="IQR179" s="3"/>
      <c r="IQS179" s="3"/>
      <c r="IQT179" s="3"/>
      <c r="IQU179" s="3"/>
      <c r="IQV179" s="3"/>
      <c r="IQW179" s="3"/>
      <c r="IQX179" s="3"/>
      <c r="IQY179" s="3"/>
      <c r="IQZ179" s="3"/>
      <c r="IRA179" s="3"/>
      <c r="IRB179" s="3"/>
      <c r="IRC179" s="3"/>
      <c r="IRD179" s="3"/>
      <c r="IRE179" s="3"/>
      <c r="IRF179" s="3"/>
      <c r="IRG179" s="3"/>
      <c r="IRH179" s="3"/>
      <c r="IRI179" s="3"/>
      <c r="IRJ179" s="3"/>
      <c r="IRK179" s="3"/>
      <c r="IRL179" s="3"/>
      <c r="IRM179" s="3"/>
      <c r="IRN179" s="3"/>
      <c r="IRO179" s="3"/>
      <c r="IRP179" s="3"/>
      <c r="IRQ179" s="3"/>
      <c r="IRR179" s="3"/>
      <c r="IRS179" s="3"/>
      <c r="IRT179" s="3"/>
      <c r="IRU179" s="3"/>
      <c r="IRV179" s="3"/>
      <c r="IRW179" s="3"/>
      <c r="IRX179" s="3"/>
      <c r="IRY179" s="3"/>
      <c r="IRZ179" s="3"/>
      <c r="ISA179" s="3"/>
      <c r="ISB179" s="3"/>
      <c r="ISC179" s="3"/>
      <c r="ISD179" s="3"/>
      <c r="ISE179" s="3"/>
      <c r="ISF179" s="3"/>
      <c r="ISG179" s="3"/>
      <c r="ISH179" s="3"/>
      <c r="ISI179" s="3"/>
      <c r="ISJ179" s="3"/>
      <c r="ISK179" s="3"/>
      <c r="ISL179" s="3"/>
      <c r="ISM179" s="3"/>
      <c r="ISN179" s="3"/>
      <c r="ISO179" s="3"/>
      <c r="ISP179" s="3"/>
      <c r="ISQ179" s="3"/>
      <c r="ISR179" s="3"/>
      <c r="ISS179" s="3"/>
      <c r="IST179" s="3"/>
      <c r="ISU179" s="3"/>
      <c r="ISV179" s="3"/>
      <c r="ISW179" s="3"/>
      <c r="ISX179" s="3"/>
      <c r="ISY179" s="3"/>
      <c r="ISZ179" s="3"/>
      <c r="ITA179" s="3"/>
      <c r="ITB179" s="3"/>
      <c r="ITC179" s="3"/>
      <c r="ITD179" s="3"/>
      <c r="ITE179" s="3"/>
      <c r="ITF179" s="3"/>
      <c r="ITG179" s="3"/>
      <c r="ITH179" s="3"/>
      <c r="ITI179" s="3"/>
      <c r="ITJ179" s="3"/>
      <c r="ITK179" s="3"/>
      <c r="ITL179" s="3"/>
      <c r="ITM179" s="3"/>
      <c r="ITN179" s="3"/>
      <c r="ITO179" s="3"/>
      <c r="ITP179" s="3"/>
      <c r="ITQ179" s="3"/>
      <c r="ITR179" s="3"/>
      <c r="ITS179" s="3"/>
      <c r="ITT179" s="3"/>
      <c r="ITU179" s="3"/>
      <c r="ITV179" s="3"/>
      <c r="ITW179" s="3"/>
      <c r="ITX179" s="3"/>
      <c r="ITY179" s="3"/>
      <c r="ITZ179" s="3"/>
      <c r="IUA179" s="3"/>
      <c r="IUB179" s="3"/>
      <c r="IUC179" s="3"/>
      <c r="IUD179" s="3"/>
      <c r="IUE179" s="3"/>
      <c r="IUF179" s="3"/>
      <c r="IUG179" s="3"/>
      <c r="IUH179" s="3"/>
      <c r="IUI179" s="3"/>
      <c r="IUJ179" s="3"/>
      <c r="IUK179" s="3"/>
      <c r="IUL179" s="3"/>
      <c r="IUM179" s="3"/>
      <c r="IUN179" s="3"/>
      <c r="IUO179" s="3"/>
      <c r="IUP179" s="3"/>
      <c r="IUQ179" s="3"/>
      <c r="IUR179" s="3"/>
      <c r="IUS179" s="3"/>
      <c r="IUT179" s="3"/>
      <c r="IUU179" s="3"/>
      <c r="IUV179" s="3"/>
      <c r="IUW179" s="3"/>
      <c r="IUX179" s="3"/>
      <c r="IUY179" s="3"/>
      <c r="IUZ179" s="3"/>
      <c r="IVA179" s="3"/>
      <c r="IVB179" s="3"/>
      <c r="IVC179" s="3"/>
      <c r="IVD179" s="3"/>
      <c r="IVE179" s="3"/>
      <c r="IVF179" s="3"/>
      <c r="IVG179" s="3"/>
      <c r="IVH179" s="3"/>
      <c r="IVI179" s="3"/>
      <c r="IVJ179" s="3"/>
      <c r="IVK179" s="3"/>
      <c r="IVL179" s="3"/>
      <c r="IVM179" s="3"/>
      <c r="IVN179" s="3"/>
      <c r="IVO179" s="3"/>
      <c r="IVP179" s="3"/>
      <c r="IVQ179" s="3"/>
      <c r="IVR179" s="3"/>
      <c r="IVS179" s="3"/>
      <c r="IVT179" s="3"/>
      <c r="IVU179" s="3"/>
      <c r="IVV179" s="3"/>
      <c r="IVW179" s="3"/>
      <c r="IVX179" s="3"/>
      <c r="IVY179" s="3"/>
      <c r="IVZ179" s="3"/>
      <c r="IWA179" s="3"/>
      <c r="IWB179" s="3"/>
      <c r="IWC179" s="3"/>
      <c r="IWD179" s="3"/>
      <c r="IWE179" s="3"/>
      <c r="IWF179" s="3"/>
      <c r="IWG179" s="3"/>
      <c r="IWH179" s="3"/>
      <c r="IWI179" s="3"/>
      <c r="IWJ179" s="3"/>
      <c r="IWK179" s="3"/>
      <c r="IWL179" s="3"/>
      <c r="IWM179" s="3"/>
      <c r="IWN179" s="3"/>
      <c r="IWO179" s="3"/>
      <c r="IWP179" s="3"/>
      <c r="IWQ179" s="3"/>
      <c r="IWR179" s="3"/>
      <c r="IWS179" s="3"/>
      <c r="IWT179" s="3"/>
      <c r="IWU179" s="3"/>
      <c r="IWV179" s="3"/>
      <c r="IWW179" s="3"/>
      <c r="IWX179" s="3"/>
      <c r="IWY179" s="3"/>
      <c r="IWZ179" s="3"/>
      <c r="IXA179" s="3"/>
      <c r="IXB179" s="3"/>
      <c r="IXC179" s="3"/>
      <c r="IXD179" s="3"/>
      <c r="IXE179" s="3"/>
      <c r="IXF179" s="3"/>
      <c r="IXG179" s="3"/>
      <c r="IXH179" s="3"/>
      <c r="IXI179" s="3"/>
      <c r="IXJ179" s="3"/>
      <c r="IXK179" s="3"/>
      <c r="IXL179" s="3"/>
      <c r="IXM179" s="3"/>
      <c r="IXN179" s="3"/>
      <c r="IXO179" s="3"/>
      <c r="IXP179" s="3"/>
      <c r="IXQ179" s="3"/>
      <c r="IXR179" s="3"/>
      <c r="IXS179" s="3"/>
      <c r="IXT179" s="3"/>
      <c r="IXU179" s="3"/>
      <c r="IXV179" s="3"/>
      <c r="IXW179" s="3"/>
      <c r="IXX179" s="3"/>
      <c r="IXY179" s="3"/>
      <c r="IXZ179" s="3"/>
      <c r="IYA179" s="3"/>
      <c r="IYB179" s="3"/>
      <c r="IYC179" s="3"/>
      <c r="IYD179" s="3"/>
      <c r="IYE179" s="3"/>
      <c r="IYF179" s="3"/>
      <c r="IYG179" s="3"/>
      <c r="IYH179" s="3"/>
      <c r="IYI179" s="3"/>
      <c r="IYJ179" s="3"/>
      <c r="IYK179" s="3"/>
      <c r="IYL179" s="3"/>
      <c r="IYM179" s="3"/>
      <c r="IYN179" s="3"/>
      <c r="IYO179" s="3"/>
      <c r="IYP179" s="3"/>
      <c r="IYQ179" s="3"/>
      <c r="IYR179" s="3"/>
      <c r="IYS179" s="3"/>
      <c r="IYT179" s="3"/>
      <c r="IYU179" s="3"/>
      <c r="IYV179" s="3"/>
      <c r="IYW179" s="3"/>
      <c r="IYX179" s="3"/>
      <c r="IYY179" s="3"/>
      <c r="IYZ179" s="3"/>
      <c r="IZA179" s="3"/>
      <c r="IZB179" s="3"/>
      <c r="IZC179" s="3"/>
      <c r="IZD179" s="3"/>
      <c r="IZE179" s="3"/>
      <c r="IZF179" s="3"/>
      <c r="IZG179" s="3"/>
      <c r="IZH179" s="3"/>
      <c r="IZI179" s="3"/>
      <c r="IZJ179" s="3"/>
      <c r="IZK179" s="3"/>
      <c r="IZL179" s="3"/>
      <c r="IZM179" s="3"/>
      <c r="IZN179" s="3"/>
      <c r="IZO179" s="3"/>
      <c r="IZP179" s="3"/>
      <c r="IZQ179" s="3"/>
      <c r="IZR179" s="3"/>
      <c r="IZS179" s="3"/>
      <c r="IZT179" s="3"/>
      <c r="IZU179" s="3"/>
      <c r="IZV179" s="3"/>
      <c r="IZW179" s="3"/>
      <c r="IZX179" s="3"/>
      <c r="IZY179" s="3"/>
      <c r="IZZ179" s="3"/>
      <c r="JAA179" s="3"/>
      <c r="JAB179" s="3"/>
      <c r="JAC179" s="3"/>
      <c r="JAD179" s="3"/>
      <c r="JAE179" s="3"/>
      <c r="JAF179" s="3"/>
      <c r="JAG179" s="3"/>
      <c r="JAH179" s="3"/>
      <c r="JAI179" s="3"/>
      <c r="JAJ179" s="3"/>
      <c r="JAK179" s="3"/>
      <c r="JAL179" s="3"/>
      <c r="JAM179" s="3"/>
      <c r="JAN179" s="3"/>
      <c r="JAO179" s="3"/>
      <c r="JAP179" s="3"/>
      <c r="JAQ179" s="3"/>
      <c r="JAR179" s="3"/>
      <c r="JAS179" s="3"/>
      <c r="JAT179" s="3"/>
      <c r="JAU179" s="3"/>
      <c r="JAV179" s="3"/>
      <c r="JAW179" s="3"/>
      <c r="JAX179" s="3"/>
      <c r="JAY179" s="3"/>
      <c r="JAZ179" s="3"/>
      <c r="JBA179" s="3"/>
      <c r="JBB179" s="3"/>
      <c r="JBC179" s="3"/>
      <c r="JBD179" s="3"/>
      <c r="JBE179" s="3"/>
      <c r="JBF179" s="3"/>
      <c r="JBG179" s="3"/>
      <c r="JBH179" s="3"/>
      <c r="JBI179" s="3"/>
      <c r="JBJ179" s="3"/>
      <c r="JBK179" s="3"/>
      <c r="JBL179" s="3"/>
      <c r="JBM179" s="3"/>
      <c r="JBN179" s="3"/>
      <c r="JBO179" s="3"/>
      <c r="JBP179" s="3"/>
      <c r="JBQ179" s="3"/>
      <c r="JBR179" s="3"/>
      <c r="JBS179" s="3"/>
      <c r="JBT179" s="3"/>
      <c r="JBU179" s="3"/>
      <c r="JBV179" s="3"/>
      <c r="JBW179" s="3"/>
      <c r="JBX179" s="3"/>
      <c r="JBY179" s="3"/>
      <c r="JBZ179" s="3"/>
      <c r="JCA179" s="3"/>
      <c r="JCB179" s="3"/>
      <c r="JCC179" s="3"/>
      <c r="JCD179" s="3"/>
      <c r="JCE179" s="3"/>
      <c r="JCF179" s="3"/>
      <c r="JCG179" s="3"/>
      <c r="JCH179" s="3"/>
      <c r="JCI179" s="3"/>
      <c r="JCJ179" s="3"/>
      <c r="JCK179" s="3"/>
      <c r="JCL179" s="3"/>
      <c r="JCM179" s="3"/>
      <c r="JCN179" s="3"/>
      <c r="JCO179" s="3"/>
      <c r="JCP179" s="3"/>
      <c r="JCQ179" s="3"/>
      <c r="JCR179" s="3"/>
      <c r="JCS179" s="3"/>
      <c r="JCT179" s="3"/>
      <c r="JCU179" s="3"/>
      <c r="JCV179" s="3"/>
      <c r="JCW179" s="3"/>
      <c r="JCX179" s="3"/>
      <c r="JCY179" s="3"/>
      <c r="JCZ179" s="3"/>
      <c r="JDA179" s="3"/>
      <c r="JDB179" s="3"/>
      <c r="JDC179" s="3"/>
      <c r="JDD179" s="3"/>
      <c r="JDE179" s="3"/>
      <c r="JDF179" s="3"/>
      <c r="JDG179" s="3"/>
      <c r="JDH179" s="3"/>
      <c r="JDI179" s="3"/>
      <c r="JDJ179" s="3"/>
      <c r="JDK179" s="3"/>
      <c r="JDL179" s="3"/>
      <c r="JDM179" s="3"/>
      <c r="JDN179" s="3"/>
      <c r="JDO179" s="3"/>
      <c r="JDP179" s="3"/>
      <c r="JDQ179" s="3"/>
      <c r="JDR179" s="3"/>
      <c r="JDS179" s="3"/>
      <c r="JDT179" s="3"/>
      <c r="JDU179" s="3"/>
      <c r="JDV179" s="3"/>
      <c r="JDW179" s="3"/>
      <c r="JDX179" s="3"/>
      <c r="JDY179" s="3"/>
      <c r="JDZ179" s="3"/>
      <c r="JEA179" s="3"/>
      <c r="JEB179" s="3"/>
      <c r="JEC179" s="3"/>
      <c r="JED179" s="3"/>
      <c r="JEE179" s="3"/>
      <c r="JEF179" s="3"/>
      <c r="JEG179" s="3"/>
      <c r="JEH179" s="3"/>
      <c r="JEI179" s="3"/>
      <c r="JEJ179" s="3"/>
      <c r="JEK179" s="3"/>
      <c r="JEL179" s="3"/>
      <c r="JEM179" s="3"/>
      <c r="JEN179" s="3"/>
      <c r="JEO179" s="3"/>
      <c r="JEP179" s="3"/>
      <c r="JEQ179" s="3"/>
      <c r="JER179" s="3"/>
      <c r="JES179" s="3"/>
      <c r="JET179" s="3"/>
      <c r="JEU179" s="3"/>
      <c r="JEV179" s="3"/>
      <c r="JEW179" s="3"/>
      <c r="JEX179" s="3"/>
      <c r="JEY179" s="3"/>
      <c r="JEZ179" s="3"/>
      <c r="JFA179" s="3"/>
      <c r="JFB179" s="3"/>
      <c r="JFC179" s="3"/>
      <c r="JFD179" s="3"/>
      <c r="JFE179" s="3"/>
      <c r="JFF179" s="3"/>
      <c r="JFG179" s="3"/>
      <c r="JFH179" s="3"/>
      <c r="JFI179" s="3"/>
      <c r="JFJ179" s="3"/>
      <c r="JFK179" s="3"/>
      <c r="JFL179" s="3"/>
      <c r="JFM179" s="3"/>
      <c r="JFN179" s="3"/>
      <c r="JFO179" s="3"/>
      <c r="JFP179" s="3"/>
      <c r="JFQ179" s="3"/>
      <c r="JFR179" s="3"/>
      <c r="JFS179" s="3"/>
      <c r="JFT179" s="3"/>
      <c r="JFU179" s="3"/>
      <c r="JFV179" s="3"/>
      <c r="JFW179" s="3"/>
      <c r="JFX179" s="3"/>
      <c r="JFY179" s="3"/>
      <c r="JFZ179" s="3"/>
      <c r="JGA179" s="3"/>
      <c r="JGB179" s="3"/>
      <c r="JGC179" s="3"/>
      <c r="JGD179" s="3"/>
      <c r="JGE179" s="3"/>
      <c r="JGF179" s="3"/>
      <c r="JGG179" s="3"/>
      <c r="JGH179" s="3"/>
      <c r="JGI179" s="3"/>
      <c r="JGJ179" s="3"/>
      <c r="JGK179" s="3"/>
      <c r="JGL179" s="3"/>
      <c r="JGM179" s="3"/>
      <c r="JGN179" s="3"/>
      <c r="JGO179" s="3"/>
      <c r="JGP179" s="3"/>
      <c r="JGQ179" s="3"/>
      <c r="JGR179" s="3"/>
      <c r="JGS179" s="3"/>
      <c r="JGT179" s="3"/>
      <c r="JGU179" s="3"/>
      <c r="JGV179" s="3"/>
      <c r="JGW179" s="3"/>
      <c r="JGX179" s="3"/>
      <c r="JGY179" s="3"/>
      <c r="JGZ179" s="3"/>
      <c r="JHA179" s="3"/>
      <c r="JHB179" s="3"/>
      <c r="JHC179" s="3"/>
      <c r="JHD179" s="3"/>
      <c r="JHE179" s="3"/>
      <c r="JHF179" s="3"/>
      <c r="JHG179" s="3"/>
      <c r="JHH179" s="3"/>
      <c r="JHI179" s="3"/>
      <c r="JHJ179" s="3"/>
      <c r="JHK179" s="3"/>
      <c r="JHL179" s="3"/>
      <c r="JHM179" s="3"/>
      <c r="JHN179" s="3"/>
      <c r="JHO179" s="3"/>
      <c r="JHP179" s="3"/>
      <c r="JHQ179" s="3"/>
      <c r="JHR179" s="3"/>
      <c r="JHS179" s="3"/>
      <c r="JHT179" s="3"/>
      <c r="JHU179" s="3"/>
      <c r="JHV179" s="3"/>
      <c r="JHW179" s="3"/>
      <c r="JHX179" s="3"/>
      <c r="JHY179" s="3"/>
      <c r="JHZ179" s="3"/>
      <c r="JIA179" s="3"/>
      <c r="JIB179" s="3"/>
      <c r="JIC179" s="3"/>
      <c r="JID179" s="3"/>
      <c r="JIE179" s="3"/>
      <c r="JIF179" s="3"/>
      <c r="JIG179" s="3"/>
      <c r="JIH179" s="3"/>
      <c r="JII179" s="3"/>
      <c r="JIJ179" s="3"/>
      <c r="JIK179" s="3"/>
      <c r="JIL179" s="3"/>
      <c r="JIM179" s="3"/>
      <c r="JIN179" s="3"/>
      <c r="JIO179" s="3"/>
      <c r="JIP179" s="3"/>
      <c r="JIQ179" s="3"/>
      <c r="JIR179" s="3"/>
      <c r="JIS179" s="3"/>
      <c r="JIT179" s="3"/>
      <c r="JIU179" s="3"/>
      <c r="JIV179" s="3"/>
      <c r="JIW179" s="3"/>
      <c r="JIX179" s="3"/>
      <c r="JIY179" s="3"/>
      <c r="JIZ179" s="3"/>
      <c r="JJA179" s="3"/>
      <c r="JJB179" s="3"/>
      <c r="JJC179" s="3"/>
      <c r="JJD179" s="3"/>
      <c r="JJE179" s="3"/>
      <c r="JJF179" s="3"/>
      <c r="JJG179" s="3"/>
      <c r="JJH179" s="3"/>
      <c r="JJI179" s="3"/>
      <c r="JJJ179" s="3"/>
      <c r="JJK179" s="3"/>
      <c r="JJL179" s="3"/>
      <c r="JJM179" s="3"/>
      <c r="JJN179" s="3"/>
      <c r="JJO179" s="3"/>
      <c r="JJP179" s="3"/>
      <c r="JJQ179" s="3"/>
      <c r="JJR179" s="3"/>
      <c r="JJS179" s="3"/>
      <c r="JJT179" s="3"/>
      <c r="JJU179" s="3"/>
      <c r="JJV179" s="3"/>
      <c r="JJW179" s="3"/>
      <c r="JJX179" s="3"/>
      <c r="JJY179" s="3"/>
      <c r="JJZ179" s="3"/>
      <c r="JKA179" s="3"/>
      <c r="JKB179" s="3"/>
      <c r="JKC179" s="3"/>
      <c r="JKD179" s="3"/>
      <c r="JKE179" s="3"/>
      <c r="JKF179" s="3"/>
      <c r="JKG179" s="3"/>
      <c r="JKH179" s="3"/>
      <c r="JKI179" s="3"/>
      <c r="JKJ179" s="3"/>
      <c r="JKK179" s="3"/>
      <c r="JKL179" s="3"/>
      <c r="JKM179" s="3"/>
      <c r="JKN179" s="3"/>
      <c r="JKO179" s="3"/>
      <c r="JKP179" s="3"/>
      <c r="JKQ179" s="3"/>
      <c r="JKR179" s="3"/>
      <c r="JKS179" s="3"/>
      <c r="JKT179" s="3"/>
      <c r="JKU179" s="3"/>
      <c r="JKV179" s="3"/>
      <c r="JKW179" s="3"/>
      <c r="JKX179" s="3"/>
      <c r="JKY179" s="3"/>
      <c r="JKZ179" s="3"/>
      <c r="JLA179" s="3"/>
      <c r="JLB179" s="3"/>
      <c r="JLC179" s="3"/>
      <c r="JLD179" s="3"/>
      <c r="JLE179" s="3"/>
      <c r="JLF179" s="3"/>
      <c r="JLG179" s="3"/>
      <c r="JLH179" s="3"/>
      <c r="JLI179" s="3"/>
      <c r="JLJ179" s="3"/>
      <c r="JLK179" s="3"/>
      <c r="JLL179" s="3"/>
      <c r="JLM179" s="3"/>
      <c r="JLN179" s="3"/>
      <c r="JLO179" s="3"/>
      <c r="JLP179" s="3"/>
      <c r="JLQ179" s="3"/>
      <c r="JLR179" s="3"/>
      <c r="JLS179" s="3"/>
      <c r="JLT179" s="3"/>
      <c r="JLU179" s="3"/>
      <c r="JLV179" s="3"/>
      <c r="JLW179" s="3"/>
      <c r="JLX179" s="3"/>
      <c r="JLY179" s="3"/>
      <c r="JLZ179" s="3"/>
      <c r="JMA179" s="3"/>
      <c r="JMB179" s="3"/>
      <c r="JMC179" s="3"/>
      <c r="JMD179" s="3"/>
      <c r="JME179" s="3"/>
      <c r="JMF179" s="3"/>
      <c r="JMG179" s="3"/>
      <c r="JMH179" s="3"/>
      <c r="JMI179" s="3"/>
      <c r="JMJ179" s="3"/>
      <c r="JMK179" s="3"/>
      <c r="JML179" s="3"/>
      <c r="JMM179" s="3"/>
      <c r="JMN179" s="3"/>
      <c r="JMO179" s="3"/>
      <c r="JMP179" s="3"/>
      <c r="JMQ179" s="3"/>
      <c r="JMR179" s="3"/>
      <c r="JMS179" s="3"/>
      <c r="JMT179" s="3"/>
      <c r="JMU179" s="3"/>
      <c r="JMV179" s="3"/>
      <c r="JMW179" s="3"/>
      <c r="JMX179" s="3"/>
      <c r="JMY179" s="3"/>
      <c r="JMZ179" s="3"/>
      <c r="JNA179" s="3"/>
      <c r="JNB179" s="3"/>
      <c r="JNC179" s="3"/>
      <c r="JND179" s="3"/>
      <c r="JNE179" s="3"/>
      <c r="JNF179" s="3"/>
      <c r="JNG179" s="3"/>
      <c r="JNH179" s="3"/>
      <c r="JNI179" s="3"/>
      <c r="JNJ179" s="3"/>
      <c r="JNK179" s="3"/>
      <c r="JNL179" s="3"/>
      <c r="JNM179" s="3"/>
      <c r="JNN179" s="3"/>
      <c r="JNO179" s="3"/>
      <c r="JNP179" s="3"/>
      <c r="JNQ179" s="3"/>
      <c r="JNR179" s="3"/>
      <c r="JNS179" s="3"/>
      <c r="JNT179" s="3"/>
      <c r="JNU179" s="3"/>
      <c r="JNV179" s="3"/>
      <c r="JNW179" s="3"/>
      <c r="JNX179" s="3"/>
      <c r="JNY179" s="3"/>
      <c r="JNZ179" s="3"/>
      <c r="JOA179" s="3"/>
      <c r="JOB179" s="3"/>
      <c r="JOC179" s="3"/>
      <c r="JOD179" s="3"/>
      <c r="JOE179" s="3"/>
      <c r="JOF179" s="3"/>
      <c r="JOG179" s="3"/>
      <c r="JOH179" s="3"/>
      <c r="JOI179" s="3"/>
      <c r="JOJ179" s="3"/>
      <c r="JOK179" s="3"/>
      <c r="JOL179" s="3"/>
      <c r="JOM179" s="3"/>
      <c r="JON179" s="3"/>
      <c r="JOO179" s="3"/>
      <c r="JOP179" s="3"/>
      <c r="JOQ179" s="3"/>
      <c r="JOR179" s="3"/>
      <c r="JOS179" s="3"/>
      <c r="JOT179" s="3"/>
      <c r="JOU179" s="3"/>
      <c r="JOV179" s="3"/>
      <c r="JOW179" s="3"/>
      <c r="JOX179" s="3"/>
      <c r="JOY179" s="3"/>
      <c r="JOZ179" s="3"/>
      <c r="JPA179" s="3"/>
      <c r="JPB179" s="3"/>
      <c r="JPC179" s="3"/>
      <c r="JPD179" s="3"/>
      <c r="JPE179" s="3"/>
      <c r="JPF179" s="3"/>
      <c r="JPG179" s="3"/>
      <c r="JPH179" s="3"/>
      <c r="JPI179" s="3"/>
      <c r="JPJ179" s="3"/>
      <c r="JPK179" s="3"/>
      <c r="JPL179" s="3"/>
      <c r="JPM179" s="3"/>
      <c r="JPN179" s="3"/>
      <c r="JPO179" s="3"/>
      <c r="JPP179" s="3"/>
      <c r="JPQ179" s="3"/>
      <c r="JPR179" s="3"/>
      <c r="JPS179" s="3"/>
      <c r="JPT179" s="3"/>
      <c r="JPU179" s="3"/>
      <c r="JPV179" s="3"/>
      <c r="JPW179" s="3"/>
      <c r="JPX179" s="3"/>
      <c r="JPY179" s="3"/>
      <c r="JPZ179" s="3"/>
      <c r="JQA179" s="3"/>
      <c r="JQB179" s="3"/>
      <c r="JQC179" s="3"/>
      <c r="JQD179" s="3"/>
      <c r="JQE179" s="3"/>
      <c r="JQF179" s="3"/>
      <c r="JQG179" s="3"/>
      <c r="JQH179" s="3"/>
      <c r="JQI179" s="3"/>
      <c r="JQJ179" s="3"/>
      <c r="JQK179" s="3"/>
      <c r="JQL179" s="3"/>
      <c r="JQM179" s="3"/>
      <c r="JQN179" s="3"/>
      <c r="JQO179" s="3"/>
      <c r="JQP179" s="3"/>
      <c r="JQQ179" s="3"/>
      <c r="JQR179" s="3"/>
      <c r="JQS179" s="3"/>
      <c r="JQT179" s="3"/>
      <c r="JQU179" s="3"/>
      <c r="JQV179" s="3"/>
      <c r="JQW179" s="3"/>
      <c r="JQX179" s="3"/>
      <c r="JQY179" s="3"/>
      <c r="JQZ179" s="3"/>
      <c r="JRA179" s="3"/>
      <c r="JRB179" s="3"/>
      <c r="JRC179" s="3"/>
      <c r="JRD179" s="3"/>
      <c r="JRE179" s="3"/>
      <c r="JRF179" s="3"/>
      <c r="JRG179" s="3"/>
      <c r="JRH179" s="3"/>
      <c r="JRI179" s="3"/>
      <c r="JRJ179" s="3"/>
      <c r="JRK179" s="3"/>
      <c r="JRL179" s="3"/>
      <c r="JRM179" s="3"/>
      <c r="JRN179" s="3"/>
      <c r="JRO179" s="3"/>
      <c r="JRP179" s="3"/>
      <c r="JRQ179" s="3"/>
      <c r="JRR179" s="3"/>
      <c r="JRS179" s="3"/>
      <c r="JRT179" s="3"/>
      <c r="JRU179" s="3"/>
      <c r="JRV179" s="3"/>
      <c r="JRW179" s="3"/>
      <c r="JRX179" s="3"/>
      <c r="JRY179" s="3"/>
      <c r="JRZ179" s="3"/>
      <c r="JSA179" s="3"/>
      <c r="JSB179" s="3"/>
      <c r="JSC179" s="3"/>
      <c r="JSD179" s="3"/>
      <c r="JSE179" s="3"/>
      <c r="JSF179" s="3"/>
      <c r="JSG179" s="3"/>
      <c r="JSH179" s="3"/>
      <c r="JSI179" s="3"/>
      <c r="JSJ179" s="3"/>
      <c r="JSK179" s="3"/>
      <c r="JSL179" s="3"/>
      <c r="JSM179" s="3"/>
      <c r="JSN179" s="3"/>
      <c r="JSO179" s="3"/>
      <c r="JSP179" s="3"/>
      <c r="JSQ179" s="3"/>
      <c r="JSR179" s="3"/>
      <c r="JSS179" s="3"/>
      <c r="JST179" s="3"/>
      <c r="JSU179" s="3"/>
      <c r="JSV179" s="3"/>
      <c r="JSW179" s="3"/>
      <c r="JSX179" s="3"/>
      <c r="JSY179" s="3"/>
      <c r="JSZ179" s="3"/>
      <c r="JTA179" s="3"/>
      <c r="JTB179" s="3"/>
      <c r="JTC179" s="3"/>
      <c r="JTD179" s="3"/>
      <c r="JTE179" s="3"/>
      <c r="JTF179" s="3"/>
      <c r="JTG179" s="3"/>
      <c r="JTH179" s="3"/>
      <c r="JTI179" s="3"/>
      <c r="JTJ179" s="3"/>
      <c r="JTK179" s="3"/>
      <c r="JTL179" s="3"/>
      <c r="JTM179" s="3"/>
      <c r="JTN179" s="3"/>
      <c r="JTO179" s="3"/>
      <c r="JTP179" s="3"/>
      <c r="JTQ179" s="3"/>
      <c r="JTR179" s="3"/>
      <c r="JTS179" s="3"/>
      <c r="JTT179" s="3"/>
      <c r="JTU179" s="3"/>
      <c r="JTV179" s="3"/>
      <c r="JTW179" s="3"/>
      <c r="JTX179" s="3"/>
      <c r="JTY179" s="3"/>
      <c r="JTZ179" s="3"/>
      <c r="JUA179" s="3"/>
      <c r="JUB179" s="3"/>
      <c r="JUC179" s="3"/>
      <c r="JUD179" s="3"/>
      <c r="JUE179" s="3"/>
      <c r="JUF179" s="3"/>
      <c r="JUG179" s="3"/>
      <c r="JUH179" s="3"/>
      <c r="JUI179" s="3"/>
      <c r="JUJ179" s="3"/>
      <c r="JUK179" s="3"/>
      <c r="JUL179" s="3"/>
      <c r="JUM179" s="3"/>
      <c r="JUN179" s="3"/>
      <c r="JUO179" s="3"/>
      <c r="JUP179" s="3"/>
      <c r="JUQ179" s="3"/>
      <c r="JUR179" s="3"/>
      <c r="JUS179" s="3"/>
      <c r="JUT179" s="3"/>
      <c r="JUU179" s="3"/>
      <c r="JUV179" s="3"/>
      <c r="JUW179" s="3"/>
      <c r="JUX179" s="3"/>
      <c r="JUY179" s="3"/>
      <c r="JUZ179" s="3"/>
      <c r="JVA179" s="3"/>
      <c r="JVB179" s="3"/>
      <c r="JVC179" s="3"/>
      <c r="JVD179" s="3"/>
      <c r="JVE179" s="3"/>
      <c r="JVF179" s="3"/>
      <c r="JVG179" s="3"/>
      <c r="JVH179" s="3"/>
      <c r="JVI179" s="3"/>
      <c r="JVJ179" s="3"/>
      <c r="JVK179" s="3"/>
      <c r="JVL179" s="3"/>
      <c r="JVM179" s="3"/>
      <c r="JVN179" s="3"/>
      <c r="JVO179" s="3"/>
      <c r="JVP179" s="3"/>
      <c r="JVQ179" s="3"/>
      <c r="JVR179" s="3"/>
      <c r="JVS179" s="3"/>
      <c r="JVT179" s="3"/>
      <c r="JVU179" s="3"/>
      <c r="JVV179" s="3"/>
      <c r="JVW179" s="3"/>
      <c r="JVX179" s="3"/>
      <c r="JVY179" s="3"/>
      <c r="JVZ179" s="3"/>
      <c r="JWA179" s="3"/>
      <c r="JWB179" s="3"/>
      <c r="JWC179" s="3"/>
      <c r="JWD179" s="3"/>
      <c r="JWE179" s="3"/>
      <c r="JWF179" s="3"/>
      <c r="JWG179" s="3"/>
      <c r="JWH179" s="3"/>
      <c r="JWI179" s="3"/>
      <c r="JWJ179" s="3"/>
      <c r="JWK179" s="3"/>
      <c r="JWL179" s="3"/>
      <c r="JWM179" s="3"/>
      <c r="JWN179" s="3"/>
      <c r="JWO179" s="3"/>
      <c r="JWP179" s="3"/>
      <c r="JWQ179" s="3"/>
      <c r="JWR179" s="3"/>
      <c r="JWS179" s="3"/>
      <c r="JWT179" s="3"/>
      <c r="JWU179" s="3"/>
      <c r="JWV179" s="3"/>
      <c r="JWW179" s="3"/>
      <c r="JWX179" s="3"/>
      <c r="JWY179" s="3"/>
      <c r="JWZ179" s="3"/>
      <c r="JXA179" s="3"/>
      <c r="JXB179" s="3"/>
      <c r="JXC179" s="3"/>
      <c r="JXD179" s="3"/>
      <c r="JXE179" s="3"/>
      <c r="JXF179" s="3"/>
      <c r="JXG179" s="3"/>
      <c r="JXH179" s="3"/>
      <c r="JXI179" s="3"/>
      <c r="JXJ179" s="3"/>
      <c r="JXK179" s="3"/>
      <c r="JXL179" s="3"/>
      <c r="JXM179" s="3"/>
      <c r="JXN179" s="3"/>
      <c r="JXO179" s="3"/>
      <c r="JXP179" s="3"/>
      <c r="JXQ179" s="3"/>
      <c r="JXR179" s="3"/>
      <c r="JXS179" s="3"/>
      <c r="JXT179" s="3"/>
      <c r="JXU179" s="3"/>
      <c r="JXV179" s="3"/>
      <c r="JXW179" s="3"/>
      <c r="JXX179" s="3"/>
      <c r="JXY179" s="3"/>
      <c r="JXZ179" s="3"/>
      <c r="JYA179" s="3"/>
      <c r="JYB179" s="3"/>
      <c r="JYC179" s="3"/>
      <c r="JYD179" s="3"/>
      <c r="JYE179" s="3"/>
      <c r="JYF179" s="3"/>
      <c r="JYG179" s="3"/>
      <c r="JYH179" s="3"/>
      <c r="JYI179" s="3"/>
      <c r="JYJ179" s="3"/>
      <c r="JYK179" s="3"/>
      <c r="JYL179" s="3"/>
      <c r="JYM179" s="3"/>
      <c r="JYN179" s="3"/>
      <c r="JYO179" s="3"/>
      <c r="JYP179" s="3"/>
      <c r="JYQ179" s="3"/>
      <c r="JYR179" s="3"/>
      <c r="JYS179" s="3"/>
      <c r="JYT179" s="3"/>
      <c r="JYU179" s="3"/>
      <c r="JYV179" s="3"/>
      <c r="JYW179" s="3"/>
      <c r="JYX179" s="3"/>
      <c r="JYY179" s="3"/>
      <c r="JYZ179" s="3"/>
      <c r="JZA179" s="3"/>
      <c r="JZB179" s="3"/>
      <c r="JZC179" s="3"/>
      <c r="JZD179" s="3"/>
      <c r="JZE179" s="3"/>
      <c r="JZF179" s="3"/>
      <c r="JZG179" s="3"/>
      <c r="JZH179" s="3"/>
      <c r="JZI179" s="3"/>
      <c r="JZJ179" s="3"/>
      <c r="JZK179" s="3"/>
      <c r="JZL179" s="3"/>
      <c r="JZM179" s="3"/>
      <c r="JZN179" s="3"/>
      <c r="JZO179" s="3"/>
      <c r="JZP179" s="3"/>
      <c r="JZQ179" s="3"/>
      <c r="JZR179" s="3"/>
      <c r="JZS179" s="3"/>
      <c r="JZT179" s="3"/>
      <c r="JZU179" s="3"/>
      <c r="JZV179" s="3"/>
      <c r="JZW179" s="3"/>
      <c r="JZX179" s="3"/>
      <c r="JZY179" s="3"/>
      <c r="JZZ179" s="3"/>
      <c r="KAA179" s="3"/>
      <c r="KAB179" s="3"/>
      <c r="KAC179" s="3"/>
      <c r="KAD179" s="3"/>
      <c r="KAE179" s="3"/>
      <c r="KAF179" s="3"/>
      <c r="KAG179" s="3"/>
      <c r="KAH179" s="3"/>
      <c r="KAI179" s="3"/>
      <c r="KAJ179" s="3"/>
      <c r="KAK179" s="3"/>
      <c r="KAL179" s="3"/>
      <c r="KAM179" s="3"/>
      <c r="KAN179" s="3"/>
      <c r="KAO179" s="3"/>
      <c r="KAP179" s="3"/>
      <c r="KAQ179" s="3"/>
      <c r="KAR179" s="3"/>
      <c r="KAS179" s="3"/>
      <c r="KAT179" s="3"/>
      <c r="KAU179" s="3"/>
      <c r="KAV179" s="3"/>
      <c r="KAW179" s="3"/>
      <c r="KAX179" s="3"/>
      <c r="KAY179" s="3"/>
      <c r="KAZ179" s="3"/>
      <c r="KBA179" s="3"/>
      <c r="KBB179" s="3"/>
      <c r="KBC179" s="3"/>
      <c r="KBD179" s="3"/>
      <c r="KBE179" s="3"/>
      <c r="KBF179" s="3"/>
      <c r="KBG179" s="3"/>
      <c r="KBH179" s="3"/>
      <c r="KBI179" s="3"/>
      <c r="KBJ179" s="3"/>
      <c r="KBK179" s="3"/>
      <c r="KBL179" s="3"/>
      <c r="KBM179" s="3"/>
      <c r="KBN179" s="3"/>
      <c r="KBO179" s="3"/>
      <c r="KBP179" s="3"/>
      <c r="KBQ179" s="3"/>
      <c r="KBR179" s="3"/>
      <c r="KBS179" s="3"/>
      <c r="KBT179" s="3"/>
      <c r="KBU179" s="3"/>
      <c r="KBV179" s="3"/>
      <c r="KBW179" s="3"/>
      <c r="KBX179" s="3"/>
      <c r="KBY179" s="3"/>
      <c r="KBZ179" s="3"/>
      <c r="KCA179" s="3"/>
      <c r="KCB179" s="3"/>
      <c r="KCC179" s="3"/>
      <c r="KCD179" s="3"/>
      <c r="KCE179" s="3"/>
      <c r="KCF179" s="3"/>
      <c r="KCG179" s="3"/>
      <c r="KCH179" s="3"/>
      <c r="KCI179" s="3"/>
      <c r="KCJ179" s="3"/>
      <c r="KCK179" s="3"/>
      <c r="KCL179" s="3"/>
      <c r="KCM179" s="3"/>
      <c r="KCN179" s="3"/>
      <c r="KCO179" s="3"/>
      <c r="KCP179" s="3"/>
      <c r="KCQ179" s="3"/>
      <c r="KCR179" s="3"/>
      <c r="KCS179" s="3"/>
      <c r="KCT179" s="3"/>
      <c r="KCU179" s="3"/>
      <c r="KCV179" s="3"/>
      <c r="KCW179" s="3"/>
      <c r="KCX179" s="3"/>
      <c r="KCY179" s="3"/>
      <c r="KCZ179" s="3"/>
      <c r="KDA179" s="3"/>
      <c r="KDB179" s="3"/>
      <c r="KDC179" s="3"/>
      <c r="KDD179" s="3"/>
      <c r="KDE179" s="3"/>
      <c r="KDF179" s="3"/>
      <c r="KDG179" s="3"/>
      <c r="KDH179" s="3"/>
      <c r="KDI179" s="3"/>
      <c r="KDJ179" s="3"/>
      <c r="KDK179" s="3"/>
      <c r="KDL179" s="3"/>
      <c r="KDM179" s="3"/>
      <c r="KDN179" s="3"/>
      <c r="KDO179" s="3"/>
      <c r="KDP179" s="3"/>
      <c r="KDQ179" s="3"/>
      <c r="KDR179" s="3"/>
      <c r="KDS179" s="3"/>
      <c r="KDT179" s="3"/>
      <c r="KDU179" s="3"/>
      <c r="KDV179" s="3"/>
      <c r="KDW179" s="3"/>
      <c r="KDX179" s="3"/>
      <c r="KDY179" s="3"/>
      <c r="KDZ179" s="3"/>
      <c r="KEA179" s="3"/>
      <c r="KEB179" s="3"/>
      <c r="KEC179" s="3"/>
      <c r="KED179" s="3"/>
      <c r="KEE179" s="3"/>
      <c r="KEF179" s="3"/>
      <c r="KEG179" s="3"/>
      <c r="KEH179" s="3"/>
      <c r="KEI179" s="3"/>
      <c r="KEJ179" s="3"/>
      <c r="KEK179" s="3"/>
      <c r="KEL179" s="3"/>
      <c r="KEM179" s="3"/>
      <c r="KEN179" s="3"/>
      <c r="KEO179" s="3"/>
      <c r="KEP179" s="3"/>
      <c r="KEQ179" s="3"/>
      <c r="KER179" s="3"/>
      <c r="KES179" s="3"/>
      <c r="KET179" s="3"/>
      <c r="KEU179" s="3"/>
      <c r="KEV179" s="3"/>
      <c r="KEW179" s="3"/>
      <c r="KEX179" s="3"/>
      <c r="KEY179" s="3"/>
      <c r="KEZ179" s="3"/>
      <c r="KFA179" s="3"/>
      <c r="KFB179" s="3"/>
      <c r="KFC179" s="3"/>
      <c r="KFD179" s="3"/>
      <c r="KFE179" s="3"/>
      <c r="KFF179" s="3"/>
      <c r="KFG179" s="3"/>
      <c r="KFH179" s="3"/>
      <c r="KFI179" s="3"/>
      <c r="KFJ179" s="3"/>
      <c r="KFK179" s="3"/>
      <c r="KFL179" s="3"/>
      <c r="KFM179" s="3"/>
      <c r="KFN179" s="3"/>
      <c r="KFO179" s="3"/>
      <c r="KFP179" s="3"/>
      <c r="KFQ179" s="3"/>
      <c r="KFR179" s="3"/>
      <c r="KFS179" s="3"/>
      <c r="KFT179" s="3"/>
      <c r="KFU179" s="3"/>
      <c r="KFV179" s="3"/>
      <c r="KFW179" s="3"/>
      <c r="KFX179" s="3"/>
      <c r="KFY179" s="3"/>
      <c r="KFZ179" s="3"/>
      <c r="KGA179" s="3"/>
      <c r="KGB179" s="3"/>
      <c r="KGC179" s="3"/>
      <c r="KGD179" s="3"/>
      <c r="KGE179" s="3"/>
      <c r="KGF179" s="3"/>
      <c r="KGG179" s="3"/>
      <c r="KGH179" s="3"/>
      <c r="KGI179" s="3"/>
      <c r="KGJ179" s="3"/>
      <c r="KGK179" s="3"/>
      <c r="KGL179" s="3"/>
      <c r="KGM179" s="3"/>
      <c r="KGN179" s="3"/>
      <c r="KGO179" s="3"/>
      <c r="KGP179" s="3"/>
      <c r="KGQ179" s="3"/>
      <c r="KGR179" s="3"/>
      <c r="KGS179" s="3"/>
      <c r="KGT179" s="3"/>
      <c r="KGU179" s="3"/>
      <c r="KGV179" s="3"/>
      <c r="KGW179" s="3"/>
      <c r="KGX179" s="3"/>
      <c r="KGY179" s="3"/>
      <c r="KGZ179" s="3"/>
      <c r="KHA179" s="3"/>
      <c r="KHB179" s="3"/>
      <c r="KHC179" s="3"/>
      <c r="KHD179" s="3"/>
      <c r="KHE179" s="3"/>
      <c r="KHF179" s="3"/>
      <c r="KHG179" s="3"/>
      <c r="KHH179" s="3"/>
      <c r="KHI179" s="3"/>
      <c r="KHJ179" s="3"/>
      <c r="KHK179" s="3"/>
      <c r="KHL179" s="3"/>
      <c r="KHM179" s="3"/>
      <c r="KHN179" s="3"/>
      <c r="KHO179" s="3"/>
      <c r="KHP179" s="3"/>
      <c r="KHQ179" s="3"/>
      <c r="KHR179" s="3"/>
      <c r="KHS179" s="3"/>
      <c r="KHT179" s="3"/>
      <c r="KHU179" s="3"/>
      <c r="KHV179" s="3"/>
      <c r="KHW179" s="3"/>
      <c r="KHX179" s="3"/>
      <c r="KHY179" s="3"/>
      <c r="KHZ179" s="3"/>
      <c r="KIA179" s="3"/>
      <c r="KIB179" s="3"/>
      <c r="KIC179" s="3"/>
      <c r="KID179" s="3"/>
      <c r="KIE179" s="3"/>
      <c r="KIF179" s="3"/>
      <c r="KIG179" s="3"/>
      <c r="KIH179" s="3"/>
      <c r="KII179" s="3"/>
      <c r="KIJ179" s="3"/>
      <c r="KIK179" s="3"/>
      <c r="KIL179" s="3"/>
      <c r="KIM179" s="3"/>
      <c r="KIN179" s="3"/>
      <c r="KIO179" s="3"/>
      <c r="KIP179" s="3"/>
      <c r="KIQ179" s="3"/>
      <c r="KIR179" s="3"/>
      <c r="KIS179" s="3"/>
      <c r="KIT179" s="3"/>
      <c r="KIU179" s="3"/>
      <c r="KIV179" s="3"/>
      <c r="KIW179" s="3"/>
      <c r="KIX179" s="3"/>
      <c r="KIY179" s="3"/>
      <c r="KIZ179" s="3"/>
      <c r="KJA179" s="3"/>
      <c r="KJB179" s="3"/>
      <c r="KJC179" s="3"/>
      <c r="KJD179" s="3"/>
      <c r="KJE179" s="3"/>
      <c r="KJF179" s="3"/>
      <c r="KJG179" s="3"/>
      <c r="KJH179" s="3"/>
      <c r="KJI179" s="3"/>
      <c r="KJJ179" s="3"/>
      <c r="KJK179" s="3"/>
      <c r="KJL179" s="3"/>
      <c r="KJM179" s="3"/>
      <c r="KJN179" s="3"/>
      <c r="KJO179" s="3"/>
      <c r="KJP179" s="3"/>
      <c r="KJQ179" s="3"/>
      <c r="KJR179" s="3"/>
      <c r="KJS179" s="3"/>
      <c r="KJT179" s="3"/>
      <c r="KJU179" s="3"/>
      <c r="KJV179" s="3"/>
      <c r="KJW179" s="3"/>
      <c r="KJX179" s="3"/>
      <c r="KJY179" s="3"/>
      <c r="KJZ179" s="3"/>
      <c r="KKA179" s="3"/>
      <c r="KKB179" s="3"/>
      <c r="KKC179" s="3"/>
      <c r="KKD179" s="3"/>
      <c r="KKE179" s="3"/>
      <c r="KKF179" s="3"/>
      <c r="KKG179" s="3"/>
      <c r="KKH179" s="3"/>
      <c r="KKI179" s="3"/>
      <c r="KKJ179" s="3"/>
      <c r="KKK179" s="3"/>
      <c r="KKL179" s="3"/>
      <c r="KKM179" s="3"/>
      <c r="KKN179" s="3"/>
      <c r="KKO179" s="3"/>
      <c r="KKP179" s="3"/>
      <c r="KKQ179" s="3"/>
      <c r="KKR179" s="3"/>
      <c r="KKS179" s="3"/>
      <c r="KKT179" s="3"/>
      <c r="KKU179" s="3"/>
      <c r="KKV179" s="3"/>
      <c r="KKW179" s="3"/>
      <c r="KKX179" s="3"/>
      <c r="KKY179" s="3"/>
      <c r="KKZ179" s="3"/>
      <c r="KLA179" s="3"/>
      <c r="KLB179" s="3"/>
      <c r="KLC179" s="3"/>
      <c r="KLD179" s="3"/>
      <c r="KLE179" s="3"/>
      <c r="KLF179" s="3"/>
      <c r="KLG179" s="3"/>
      <c r="KLH179" s="3"/>
      <c r="KLI179" s="3"/>
      <c r="KLJ179" s="3"/>
      <c r="KLK179" s="3"/>
      <c r="KLL179" s="3"/>
      <c r="KLM179" s="3"/>
      <c r="KLN179" s="3"/>
      <c r="KLO179" s="3"/>
      <c r="KLP179" s="3"/>
      <c r="KLQ179" s="3"/>
      <c r="KLR179" s="3"/>
      <c r="KLS179" s="3"/>
      <c r="KLT179" s="3"/>
      <c r="KLU179" s="3"/>
      <c r="KLV179" s="3"/>
      <c r="KLW179" s="3"/>
      <c r="KLX179" s="3"/>
      <c r="KLY179" s="3"/>
      <c r="KLZ179" s="3"/>
      <c r="KMA179" s="3"/>
      <c r="KMB179" s="3"/>
      <c r="KMC179" s="3"/>
      <c r="KMD179" s="3"/>
      <c r="KME179" s="3"/>
      <c r="KMF179" s="3"/>
      <c r="KMG179" s="3"/>
      <c r="KMH179" s="3"/>
      <c r="KMI179" s="3"/>
      <c r="KMJ179" s="3"/>
      <c r="KMK179" s="3"/>
      <c r="KML179" s="3"/>
      <c r="KMM179" s="3"/>
      <c r="KMN179" s="3"/>
      <c r="KMO179" s="3"/>
      <c r="KMP179" s="3"/>
      <c r="KMQ179" s="3"/>
      <c r="KMR179" s="3"/>
      <c r="KMS179" s="3"/>
      <c r="KMT179" s="3"/>
      <c r="KMU179" s="3"/>
      <c r="KMV179" s="3"/>
      <c r="KMW179" s="3"/>
      <c r="KMX179" s="3"/>
      <c r="KMY179" s="3"/>
      <c r="KMZ179" s="3"/>
      <c r="KNA179" s="3"/>
      <c r="KNB179" s="3"/>
      <c r="KNC179" s="3"/>
      <c r="KND179" s="3"/>
      <c r="KNE179" s="3"/>
      <c r="KNF179" s="3"/>
      <c r="KNG179" s="3"/>
      <c r="KNH179" s="3"/>
      <c r="KNI179" s="3"/>
      <c r="KNJ179" s="3"/>
      <c r="KNK179" s="3"/>
      <c r="KNL179" s="3"/>
      <c r="KNM179" s="3"/>
      <c r="KNN179" s="3"/>
      <c r="KNO179" s="3"/>
      <c r="KNP179" s="3"/>
      <c r="KNQ179" s="3"/>
      <c r="KNR179" s="3"/>
      <c r="KNS179" s="3"/>
      <c r="KNT179" s="3"/>
      <c r="KNU179" s="3"/>
      <c r="KNV179" s="3"/>
      <c r="KNW179" s="3"/>
      <c r="KNX179" s="3"/>
      <c r="KNY179" s="3"/>
      <c r="KNZ179" s="3"/>
      <c r="KOA179" s="3"/>
      <c r="KOB179" s="3"/>
      <c r="KOC179" s="3"/>
      <c r="KOD179" s="3"/>
      <c r="KOE179" s="3"/>
      <c r="KOF179" s="3"/>
      <c r="KOG179" s="3"/>
      <c r="KOH179" s="3"/>
      <c r="KOI179" s="3"/>
      <c r="KOJ179" s="3"/>
      <c r="KOK179" s="3"/>
      <c r="KOL179" s="3"/>
      <c r="KOM179" s="3"/>
      <c r="KON179" s="3"/>
      <c r="KOO179" s="3"/>
      <c r="KOP179" s="3"/>
      <c r="KOQ179" s="3"/>
      <c r="KOR179" s="3"/>
      <c r="KOS179" s="3"/>
      <c r="KOT179" s="3"/>
      <c r="KOU179" s="3"/>
      <c r="KOV179" s="3"/>
      <c r="KOW179" s="3"/>
      <c r="KOX179" s="3"/>
      <c r="KOY179" s="3"/>
      <c r="KOZ179" s="3"/>
      <c r="KPA179" s="3"/>
      <c r="KPB179" s="3"/>
      <c r="KPC179" s="3"/>
      <c r="KPD179" s="3"/>
      <c r="KPE179" s="3"/>
      <c r="KPF179" s="3"/>
      <c r="KPG179" s="3"/>
      <c r="KPH179" s="3"/>
      <c r="KPI179" s="3"/>
      <c r="KPJ179" s="3"/>
      <c r="KPK179" s="3"/>
      <c r="KPL179" s="3"/>
      <c r="KPM179" s="3"/>
      <c r="KPN179" s="3"/>
      <c r="KPO179" s="3"/>
      <c r="KPP179" s="3"/>
      <c r="KPQ179" s="3"/>
      <c r="KPR179" s="3"/>
      <c r="KPS179" s="3"/>
      <c r="KPT179" s="3"/>
      <c r="KPU179" s="3"/>
      <c r="KPV179" s="3"/>
      <c r="KPW179" s="3"/>
      <c r="KPX179" s="3"/>
      <c r="KPY179" s="3"/>
      <c r="KPZ179" s="3"/>
      <c r="KQA179" s="3"/>
      <c r="KQB179" s="3"/>
      <c r="KQC179" s="3"/>
      <c r="KQD179" s="3"/>
      <c r="KQE179" s="3"/>
      <c r="KQF179" s="3"/>
      <c r="KQG179" s="3"/>
      <c r="KQH179" s="3"/>
      <c r="KQI179" s="3"/>
      <c r="KQJ179" s="3"/>
      <c r="KQK179" s="3"/>
      <c r="KQL179" s="3"/>
      <c r="KQM179" s="3"/>
      <c r="KQN179" s="3"/>
      <c r="KQO179" s="3"/>
      <c r="KQP179" s="3"/>
      <c r="KQQ179" s="3"/>
      <c r="KQR179" s="3"/>
      <c r="KQS179" s="3"/>
      <c r="KQT179" s="3"/>
      <c r="KQU179" s="3"/>
      <c r="KQV179" s="3"/>
      <c r="KQW179" s="3"/>
      <c r="KQX179" s="3"/>
      <c r="KQY179" s="3"/>
      <c r="KQZ179" s="3"/>
      <c r="KRA179" s="3"/>
      <c r="KRB179" s="3"/>
      <c r="KRC179" s="3"/>
      <c r="KRD179" s="3"/>
      <c r="KRE179" s="3"/>
      <c r="KRF179" s="3"/>
      <c r="KRG179" s="3"/>
      <c r="KRH179" s="3"/>
      <c r="KRI179" s="3"/>
      <c r="KRJ179" s="3"/>
      <c r="KRK179" s="3"/>
      <c r="KRL179" s="3"/>
      <c r="KRM179" s="3"/>
      <c r="KRN179" s="3"/>
      <c r="KRO179" s="3"/>
      <c r="KRP179" s="3"/>
      <c r="KRQ179" s="3"/>
      <c r="KRR179" s="3"/>
      <c r="KRS179" s="3"/>
      <c r="KRT179" s="3"/>
      <c r="KRU179" s="3"/>
      <c r="KRV179" s="3"/>
      <c r="KRW179" s="3"/>
      <c r="KRX179" s="3"/>
      <c r="KRY179" s="3"/>
      <c r="KRZ179" s="3"/>
      <c r="KSA179" s="3"/>
      <c r="KSB179" s="3"/>
      <c r="KSC179" s="3"/>
      <c r="KSD179" s="3"/>
      <c r="KSE179" s="3"/>
      <c r="KSF179" s="3"/>
      <c r="KSG179" s="3"/>
      <c r="KSH179" s="3"/>
      <c r="KSI179" s="3"/>
      <c r="KSJ179" s="3"/>
      <c r="KSK179" s="3"/>
      <c r="KSL179" s="3"/>
      <c r="KSM179" s="3"/>
      <c r="KSN179" s="3"/>
      <c r="KSO179" s="3"/>
      <c r="KSP179" s="3"/>
      <c r="KSQ179" s="3"/>
      <c r="KSR179" s="3"/>
      <c r="KSS179" s="3"/>
      <c r="KST179" s="3"/>
      <c r="KSU179" s="3"/>
      <c r="KSV179" s="3"/>
      <c r="KSW179" s="3"/>
      <c r="KSX179" s="3"/>
      <c r="KSY179" s="3"/>
      <c r="KSZ179" s="3"/>
      <c r="KTA179" s="3"/>
      <c r="KTB179" s="3"/>
      <c r="KTC179" s="3"/>
      <c r="KTD179" s="3"/>
      <c r="KTE179" s="3"/>
      <c r="KTF179" s="3"/>
      <c r="KTG179" s="3"/>
      <c r="KTH179" s="3"/>
      <c r="KTI179" s="3"/>
      <c r="KTJ179" s="3"/>
      <c r="KTK179" s="3"/>
      <c r="KTL179" s="3"/>
      <c r="KTM179" s="3"/>
      <c r="KTN179" s="3"/>
      <c r="KTO179" s="3"/>
      <c r="KTP179" s="3"/>
      <c r="KTQ179" s="3"/>
      <c r="KTR179" s="3"/>
      <c r="KTS179" s="3"/>
      <c r="KTT179" s="3"/>
      <c r="KTU179" s="3"/>
      <c r="KTV179" s="3"/>
      <c r="KTW179" s="3"/>
      <c r="KTX179" s="3"/>
      <c r="KTY179" s="3"/>
      <c r="KTZ179" s="3"/>
      <c r="KUA179" s="3"/>
      <c r="KUB179" s="3"/>
      <c r="KUC179" s="3"/>
      <c r="KUD179" s="3"/>
      <c r="KUE179" s="3"/>
      <c r="KUF179" s="3"/>
      <c r="KUG179" s="3"/>
      <c r="KUH179" s="3"/>
      <c r="KUI179" s="3"/>
      <c r="KUJ179" s="3"/>
      <c r="KUK179" s="3"/>
      <c r="KUL179" s="3"/>
      <c r="KUM179" s="3"/>
      <c r="KUN179" s="3"/>
      <c r="KUO179" s="3"/>
      <c r="KUP179" s="3"/>
      <c r="KUQ179" s="3"/>
      <c r="KUR179" s="3"/>
      <c r="KUS179" s="3"/>
      <c r="KUT179" s="3"/>
      <c r="KUU179" s="3"/>
      <c r="KUV179" s="3"/>
      <c r="KUW179" s="3"/>
      <c r="KUX179" s="3"/>
      <c r="KUY179" s="3"/>
      <c r="KUZ179" s="3"/>
      <c r="KVA179" s="3"/>
      <c r="KVB179" s="3"/>
      <c r="KVC179" s="3"/>
      <c r="KVD179" s="3"/>
      <c r="KVE179" s="3"/>
      <c r="KVF179" s="3"/>
      <c r="KVG179" s="3"/>
      <c r="KVH179" s="3"/>
      <c r="KVI179" s="3"/>
      <c r="KVJ179" s="3"/>
      <c r="KVK179" s="3"/>
      <c r="KVL179" s="3"/>
      <c r="KVM179" s="3"/>
      <c r="KVN179" s="3"/>
      <c r="KVO179" s="3"/>
      <c r="KVP179" s="3"/>
      <c r="KVQ179" s="3"/>
      <c r="KVR179" s="3"/>
      <c r="KVS179" s="3"/>
      <c r="KVT179" s="3"/>
      <c r="KVU179" s="3"/>
      <c r="KVV179" s="3"/>
      <c r="KVW179" s="3"/>
      <c r="KVX179" s="3"/>
      <c r="KVY179" s="3"/>
      <c r="KVZ179" s="3"/>
      <c r="KWA179" s="3"/>
      <c r="KWB179" s="3"/>
      <c r="KWC179" s="3"/>
      <c r="KWD179" s="3"/>
      <c r="KWE179" s="3"/>
      <c r="KWF179" s="3"/>
      <c r="KWG179" s="3"/>
      <c r="KWH179" s="3"/>
      <c r="KWI179" s="3"/>
      <c r="KWJ179" s="3"/>
      <c r="KWK179" s="3"/>
      <c r="KWL179" s="3"/>
      <c r="KWM179" s="3"/>
      <c r="KWN179" s="3"/>
      <c r="KWO179" s="3"/>
      <c r="KWP179" s="3"/>
      <c r="KWQ179" s="3"/>
      <c r="KWR179" s="3"/>
      <c r="KWS179" s="3"/>
      <c r="KWT179" s="3"/>
      <c r="KWU179" s="3"/>
      <c r="KWV179" s="3"/>
      <c r="KWW179" s="3"/>
      <c r="KWX179" s="3"/>
      <c r="KWY179" s="3"/>
      <c r="KWZ179" s="3"/>
      <c r="KXA179" s="3"/>
      <c r="KXB179" s="3"/>
      <c r="KXC179" s="3"/>
      <c r="KXD179" s="3"/>
      <c r="KXE179" s="3"/>
      <c r="KXF179" s="3"/>
      <c r="KXG179" s="3"/>
      <c r="KXH179" s="3"/>
      <c r="KXI179" s="3"/>
      <c r="KXJ179" s="3"/>
      <c r="KXK179" s="3"/>
      <c r="KXL179" s="3"/>
      <c r="KXM179" s="3"/>
      <c r="KXN179" s="3"/>
      <c r="KXO179" s="3"/>
      <c r="KXP179" s="3"/>
      <c r="KXQ179" s="3"/>
      <c r="KXR179" s="3"/>
      <c r="KXS179" s="3"/>
      <c r="KXT179" s="3"/>
      <c r="KXU179" s="3"/>
      <c r="KXV179" s="3"/>
      <c r="KXW179" s="3"/>
      <c r="KXX179" s="3"/>
      <c r="KXY179" s="3"/>
      <c r="KXZ179" s="3"/>
      <c r="KYA179" s="3"/>
      <c r="KYB179" s="3"/>
      <c r="KYC179" s="3"/>
      <c r="KYD179" s="3"/>
      <c r="KYE179" s="3"/>
      <c r="KYF179" s="3"/>
      <c r="KYG179" s="3"/>
      <c r="KYH179" s="3"/>
      <c r="KYI179" s="3"/>
      <c r="KYJ179" s="3"/>
      <c r="KYK179" s="3"/>
      <c r="KYL179" s="3"/>
      <c r="KYM179" s="3"/>
      <c r="KYN179" s="3"/>
      <c r="KYO179" s="3"/>
      <c r="KYP179" s="3"/>
      <c r="KYQ179" s="3"/>
      <c r="KYR179" s="3"/>
      <c r="KYS179" s="3"/>
      <c r="KYT179" s="3"/>
      <c r="KYU179" s="3"/>
      <c r="KYV179" s="3"/>
      <c r="KYW179" s="3"/>
      <c r="KYX179" s="3"/>
      <c r="KYY179" s="3"/>
      <c r="KYZ179" s="3"/>
      <c r="KZA179" s="3"/>
      <c r="KZB179" s="3"/>
      <c r="KZC179" s="3"/>
      <c r="KZD179" s="3"/>
      <c r="KZE179" s="3"/>
      <c r="KZF179" s="3"/>
      <c r="KZG179" s="3"/>
      <c r="KZH179" s="3"/>
      <c r="KZI179" s="3"/>
      <c r="KZJ179" s="3"/>
      <c r="KZK179" s="3"/>
      <c r="KZL179" s="3"/>
      <c r="KZM179" s="3"/>
      <c r="KZN179" s="3"/>
      <c r="KZO179" s="3"/>
      <c r="KZP179" s="3"/>
      <c r="KZQ179" s="3"/>
      <c r="KZR179" s="3"/>
      <c r="KZS179" s="3"/>
      <c r="KZT179" s="3"/>
      <c r="KZU179" s="3"/>
      <c r="KZV179" s="3"/>
      <c r="KZW179" s="3"/>
      <c r="KZX179" s="3"/>
      <c r="KZY179" s="3"/>
      <c r="KZZ179" s="3"/>
      <c r="LAA179" s="3"/>
      <c r="LAB179" s="3"/>
      <c r="LAC179" s="3"/>
      <c r="LAD179" s="3"/>
      <c r="LAE179" s="3"/>
      <c r="LAF179" s="3"/>
      <c r="LAG179" s="3"/>
      <c r="LAH179" s="3"/>
      <c r="LAI179" s="3"/>
      <c r="LAJ179" s="3"/>
      <c r="LAK179" s="3"/>
      <c r="LAL179" s="3"/>
      <c r="LAM179" s="3"/>
      <c r="LAN179" s="3"/>
      <c r="LAO179" s="3"/>
      <c r="LAP179" s="3"/>
      <c r="LAQ179" s="3"/>
      <c r="LAR179" s="3"/>
      <c r="LAS179" s="3"/>
      <c r="LAT179" s="3"/>
      <c r="LAU179" s="3"/>
      <c r="LAV179" s="3"/>
      <c r="LAW179" s="3"/>
      <c r="LAX179" s="3"/>
      <c r="LAY179" s="3"/>
      <c r="LAZ179" s="3"/>
      <c r="LBA179" s="3"/>
      <c r="LBB179" s="3"/>
      <c r="LBC179" s="3"/>
      <c r="LBD179" s="3"/>
      <c r="LBE179" s="3"/>
      <c r="LBF179" s="3"/>
      <c r="LBG179" s="3"/>
      <c r="LBH179" s="3"/>
      <c r="LBI179" s="3"/>
      <c r="LBJ179" s="3"/>
      <c r="LBK179" s="3"/>
      <c r="LBL179" s="3"/>
      <c r="LBM179" s="3"/>
      <c r="LBN179" s="3"/>
      <c r="LBO179" s="3"/>
      <c r="LBP179" s="3"/>
      <c r="LBQ179" s="3"/>
      <c r="LBR179" s="3"/>
      <c r="LBS179" s="3"/>
      <c r="LBT179" s="3"/>
      <c r="LBU179" s="3"/>
      <c r="LBV179" s="3"/>
      <c r="LBW179" s="3"/>
      <c r="LBX179" s="3"/>
      <c r="LBY179" s="3"/>
      <c r="LBZ179" s="3"/>
      <c r="LCA179" s="3"/>
      <c r="LCB179" s="3"/>
      <c r="LCC179" s="3"/>
      <c r="LCD179" s="3"/>
      <c r="LCE179" s="3"/>
      <c r="LCF179" s="3"/>
      <c r="LCG179" s="3"/>
      <c r="LCH179" s="3"/>
      <c r="LCI179" s="3"/>
      <c r="LCJ179" s="3"/>
      <c r="LCK179" s="3"/>
      <c r="LCL179" s="3"/>
      <c r="LCM179" s="3"/>
      <c r="LCN179" s="3"/>
      <c r="LCO179" s="3"/>
      <c r="LCP179" s="3"/>
      <c r="LCQ179" s="3"/>
      <c r="LCR179" s="3"/>
      <c r="LCS179" s="3"/>
      <c r="LCT179" s="3"/>
      <c r="LCU179" s="3"/>
      <c r="LCV179" s="3"/>
      <c r="LCW179" s="3"/>
      <c r="LCX179" s="3"/>
      <c r="LCY179" s="3"/>
      <c r="LCZ179" s="3"/>
      <c r="LDA179" s="3"/>
      <c r="LDB179" s="3"/>
      <c r="LDC179" s="3"/>
      <c r="LDD179" s="3"/>
      <c r="LDE179" s="3"/>
      <c r="LDF179" s="3"/>
      <c r="LDG179" s="3"/>
      <c r="LDH179" s="3"/>
      <c r="LDI179" s="3"/>
      <c r="LDJ179" s="3"/>
      <c r="LDK179" s="3"/>
      <c r="LDL179" s="3"/>
      <c r="LDM179" s="3"/>
      <c r="LDN179" s="3"/>
      <c r="LDO179" s="3"/>
      <c r="LDP179" s="3"/>
      <c r="LDQ179" s="3"/>
      <c r="LDR179" s="3"/>
      <c r="LDS179" s="3"/>
      <c r="LDT179" s="3"/>
      <c r="LDU179" s="3"/>
      <c r="LDV179" s="3"/>
      <c r="LDW179" s="3"/>
      <c r="LDX179" s="3"/>
      <c r="LDY179" s="3"/>
      <c r="LDZ179" s="3"/>
      <c r="LEA179" s="3"/>
      <c r="LEB179" s="3"/>
      <c r="LEC179" s="3"/>
      <c r="LED179" s="3"/>
      <c r="LEE179" s="3"/>
      <c r="LEF179" s="3"/>
      <c r="LEG179" s="3"/>
      <c r="LEH179" s="3"/>
      <c r="LEI179" s="3"/>
      <c r="LEJ179" s="3"/>
      <c r="LEK179" s="3"/>
      <c r="LEL179" s="3"/>
      <c r="LEM179" s="3"/>
      <c r="LEN179" s="3"/>
      <c r="LEO179" s="3"/>
      <c r="LEP179" s="3"/>
      <c r="LEQ179" s="3"/>
      <c r="LER179" s="3"/>
      <c r="LES179" s="3"/>
      <c r="LET179" s="3"/>
      <c r="LEU179" s="3"/>
      <c r="LEV179" s="3"/>
      <c r="LEW179" s="3"/>
      <c r="LEX179" s="3"/>
      <c r="LEY179" s="3"/>
      <c r="LEZ179" s="3"/>
      <c r="LFA179" s="3"/>
      <c r="LFB179" s="3"/>
      <c r="LFC179" s="3"/>
      <c r="LFD179" s="3"/>
      <c r="LFE179" s="3"/>
      <c r="LFF179" s="3"/>
      <c r="LFG179" s="3"/>
      <c r="LFH179" s="3"/>
      <c r="LFI179" s="3"/>
      <c r="LFJ179" s="3"/>
      <c r="LFK179" s="3"/>
      <c r="LFL179" s="3"/>
      <c r="LFM179" s="3"/>
      <c r="LFN179" s="3"/>
      <c r="LFO179" s="3"/>
      <c r="LFP179" s="3"/>
      <c r="LFQ179" s="3"/>
      <c r="LFR179" s="3"/>
      <c r="LFS179" s="3"/>
      <c r="LFT179" s="3"/>
      <c r="LFU179" s="3"/>
      <c r="LFV179" s="3"/>
      <c r="LFW179" s="3"/>
      <c r="LFX179" s="3"/>
      <c r="LFY179" s="3"/>
      <c r="LFZ179" s="3"/>
      <c r="LGA179" s="3"/>
      <c r="LGB179" s="3"/>
      <c r="LGC179" s="3"/>
      <c r="LGD179" s="3"/>
      <c r="LGE179" s="3"/>
      <c r="LGF179" s="3"/>
      <c r="LGG179" s="3"/>
      <c r="LGH179" s="3"/>
      <c r="LGI179" s="3"/>
      <c r="LGJ179" s="3"/>
      <c r="LGK179" s="3"/>
      <c r="LGL179" s="3"/>
      <c r="LGM179" s="3"/>
      <c r="LGN179" s="3"/>
      <c r="LGO179" s="3"/>
      <c r="LGP179" s="3"/>
      <c r="LGQ179" s="3"/>
      <c r="LGR179" s="3"/>
      <c r="LGS179" s="3"/>
      <c r="LGT179" s="3"/>
      <c r="LGU179" s="3"/>
      <c r="LGV179" s="3"/>
      <c r="LGW179" s="3"/>
      <c r="LGX179" s="3"/>
      <c r="LGY179" s="3"/>
      <c r="LGZ179" s="3"/>
      <c r="LHA179" s="3"/>
      <c r="LHB179" s="3"/>
      <c r="LHC179" s="3"/>
      <c r="LHD179" s="3"/>
      <c r="LHE179" s="3"/>
      <c r="LHF179" s="3"/>
      <c r="LHG179" s="3"/>
      <c r="LHH179" s="3"/>
      <c r="LHI179" s="3"/>
      <c r="LHJ179" s="3"/>
      <c r="LHK179" s="3"/>
      <c r="LHL179" s="3"/>
      <c r="LHM179" s="3"/>
      <c r="LHN179" s="3"/>
      <c r="LHO179" s="3"/>
      <c r="LHP179" s="3"/>
      <c r="LHQ179" s="3"/>
      <c r="LHR179" s="3"/>
      <c r="LHS179" s="3"/>
      <c r="LHT179" s="3"/>
      <c r="LHU179" s="3"/>
      <c r="LHV179" s="3"/>
      <c r="LHW179" s="3"/>
      <c r="LHX179" s="3"/>
      <c r="LHY179" s="3"/>
      <c r="LHZ179" s="3"/>
      <c r="LIA179" s="3"/>
      <c r="LIB179" s="3"/>
      <c r="LIC179" s="3"/>
      <c r="LID179" s="3"/>
      <c r="LIE179" s="3"/>
      <c r="LIF179" s="3"/>
      <c r="LIG179" s="3"/>
      <c r="LIH179" s="3"/>
      <c r="LII179" s="3"/>
      <c r="LIJ179" s="3"/>
      <c r="LIK179" s="3"/>
      <c r="LIL179" s="3"/>
      <c r="LIM179" s="3"/>
      <c r="LIN179" s="3"/>
      <c r="LIO179" s="3"/>
      <c r="LIP179" s="3"/>
      <c r="LIQ179" s="3"/>
      <c r="LIR179" s="3"/>
      <c r="LIS179" s="3"/>
      <c r="LIT179" s="3"/>
      <c r="LIU179" s="3"/>
      <c r="LIV179" s="3"/>
      <c r="LIW179" s="3"/>
      <c r="LIX179" s="3"/>
      <c r="LIY179" s="3"/>
      <c r="LIZ179" s="3"/>
      <c r="LJA179" s="3"/>
      <c r="LJB179" s="3"/>
      <c r="LJC179" s="3"/>
      <c r="LJD179" s="3"/>
      <c r="LJE179" s="3"/>
      <c r="LJF179" s="3"/>
      <c r="LJG179" s="3"/>
      <c r="LJH179" s="3"/>
      <c r="LJI179" s="3"/>
      <c r="LJJ179" s="3"/>
      <c r="LJK179" s="3"/>
      <c r="LJL179" s="3"/>
      <c r="LJM179" s="3"/>
      <c r="LJN179" s="3"/>
      <c r="LJO179" s="3"/>
      <c r="LJP179" s="3"/>
      <c r="LJQ179" s="3"/>
      <c r="LJR179" s="3"/>
      <c r="LJS179" s="3"/>
      <c r="LJT179" s="3"/>
      <c r="LJU179" s="3"/>
      <c r="LJV179" s="3"/>
      <c r="LJW179" s="3"/>
      <c r="LJX179" s="3"/>
      <c r="LJY179" s="3"/>
      <c r="LJZ179" s="3"/>
      <c r="LKA179" s="3"/>
      <c r="LKB179" s="3"/>
      <c r="LKC179" s="3"/>
      <c r="LKD179" s="3"/>
      <c r="LKE179" s="3"/>
      <c r="LKF179" s="3"/>
      <c r="LKG179" s="3"/>
      <c r="LKH179" s="3"/>
      <c r="LKI179" s="3"/>
      <c r="LKJ179" s="3"/>
      <c r="LKK179" s="3"/>
      <c r="LKL179" s="3"/>
      <c r="LKM179" s="3"/>
      <c r="LKN179" s="3"/>
      <c r="LKO179" s="3"/>
      <c r="LKP179" s="3"/>
      <c r="LKQ179" s="3"/>
      <c r="LKR179" s="3"/>
      <c r="LKS179" s="3"/>
      <c r="LKT179" s="3"/>
      <c r="LKU179" s="3"/>
      <c r="LKV179" s="3"/>
      <c r="LKW179" s="3"/>
      <c r="LKX179" s="3"/>
      <c r="LKY179" s="3"/>
      <c r="LKZ179" s="3"/>
      <c r="LLA179" s="3"/>
      <c r="LLB179" s="3"/>
      <c r="LLC179" s="3"/>
      <c r="LLD179" s="3"/>
      <c r="LLE179" s="3"/>
      <c r="LLF179" s="3"/>
      <c r="LLG179" s="3"/>
      <c r="LLH179" s="3"/>
      <c r="LLI179" s="3"/>
      <c r="LLJ179" s="3"/>
      <c r="LLK179" s="3"/>
      <c r="LLL179" s="3"/>
      <c r="LLM179" s="3"/>
      <c r="LLN179" s="3"/>
      <c r="LLO179" s="3"/>
      <c r="LLP179" s="3"/>
      <c r="LLQ179" s="3"/>
      <c r="LLR179" s="3"/>
      <c r="LLS179" s="3"/>
      <c r="LLT179" s="3"/>
      <c r="LLU179" s="3"/>
      <c r="LLV179" s="3"/>
      <c r="LLW179" s="3"/>
      <c r="LLX179" s="3"/>
      <c r="LLY179" s="3"/>
      <c r="LLZ179" s="3"/>
      <c r="LMA179" s="3"/>
      <c r="LMB179" s="3"/>
      <c r="LMC179" s="3"/>
      <c r="LMD179" s="3"/>
      <c r="LME179" s="3"/>
      <c r="LMF179" s="3"/>
      <c r="LMG179" s="3"/>
      <c r="LMH179" s="3"/>
      <c r="LMI179" s="3"/>
      <c r="LMJ179" s="3"/>
      <c r="LMK179" s="3"/>
      <c r="LML179" s="3"/>
      <c r="LMM179" s="3"/>
      <c r="LMN179" s="3"/>
      <c r="LMO179" s="3"/>
      <c r="LMP179" s="3"/>
      <c r="LMQ179" s="3"/>
      <c r="LMR179" s="3"/>
      <c r="LMS179" s="3"/>
      <c r="LMT179" s="3"/>
      <c r="LMU179" s="3"/>
      <c r="LMV179" s="3"/>
      <c r="LMW179" s="3"/>
      <c r="LMX179" s="3"/>
      <c r="LMY179" s="3"/>
      <c r="LMZ179" s="3"/>
      <c r="LNA179" s="3"/>
      <c r="LNB179" s="3"/>
      <c r="LNC179" s="3"/>
      <c r="LND179" s="3"/>
      <c r="LNE179" s="3"/>
      <c r="LNF179" s="3"/>
      <c r="LNG179" s="3"/>
      <c r="LNH179" s="3"/>
      <c r="LNI179" s="3"/>
      <c r="LNJ179" s="3"/>
      <c r="LNK179" s="3"/>
      <c r="LNL179" s="3"/>
      <c r="LNM179" s="3"/>
      <c r="LNN179" s="3"/>
      <c r="LNO179" s="3"/>
      <c r="LNP179" s="3"/>
      <c r="LNQ179" s="3"/>
      <c r="LNR179" s="3"/>
      <c r="LNS179" s="3"/>
      <c r="LNT179" s="3"/>
      <c r="LNU179" s="3"/>
      <c r="LNV179" s="3"/>
      <c r="LNW179" s="3"/>
      <c r="LNX179" s="3"/>
      <c r="LNY179" s="3"/>
      <c r="LNZ179" s="3"/>
      <c r="LOA179" s="3"/>
      <c r="LOB179" s="3"/>
      <c r="LOC179" s="3"/>
      <c r="LOD179" s="3"/>
      <c r="LOE179" s="3"/>
      <c r="LOF179" s="3"/>
      <c r="LOG179" s="3"/>
      <c r="LOH179" s="3"/>
      <c r="LOI179" s="3"/>
      <c r="LOJ179" s="3"/>
      <c r="LOK179" s="3"/>
      <c r="LOL179" s="3"/>
      <c r="LOM179" s="3"/>
      <c r="LON179" s="3"/>
      <c r="LOO179" s="3"/>
      <c r="LOP179" s="3"/>
      <c r="LOQ179" s="3"/>
      <c r="LOR179" s="3"/>
      <c r="LOS179" s="3"/>
      <c r="LOT179" s="3"/>
      <c r="LOU179" s="3"/>
      <c r="LOV179" s="3"/>
      <c r="LOW179" s="3"/>
      <c r="LOX179" s="3"/>
      <c r="LOY179" s="3"/>
      <c r="LOZ179" s="3"/>
      <c r="LPA179" s="3"/>
      <c r="LPB179" s="3"/>
      <c r="LPC179" s="3"/>
      <c r="LPD179" s="3"/>
      <c r="LPE179" s="3"/>
      <c r="LPF179" s="3"/>
      <c r="LPG179" s="3"/>
      <c r="LPH179" s="3"/>
      <c r="LPI179" s="3"/>
      <c r="LPJ179" s="3"/>
      <c r="LPK179" s="3"/>
      <c r="LPL179" s="3"/>
      <c r="LPM179" s="3"/>
      <c r="LPN179" s="3"/>
      <c r="LPO179" s="3"/>
      <c r="LPP179" s="3"/>
      <c r="LPQ179" s="3"/>
      <c r="LPR179" s="3"/>
      <c r="LPS179" s="3"/>
      <c r="LPT179" s="3"/>
      <c r="LPU179" s="3"/>
      <c r="LPV179" s="3"/>
      <c r="LPW179" s="3"/>
      <c r="LPX179" s="3"/>
      <c r="LPY179" s="3"/>
      <c r="LPZ179" s="3"/>
      <c r="LQA179" s="3"/>
      <c r="LQB179" s="3"/>
      <c r="LQC179" s="3"/>
      <c r="LQD179" s="3"/>
      <c r="LQE179" s="3"/>
      <c r="LQF179" s="3"/>
      <c r="LQG179" s="3"/>
      <c r="LQH179" s="3"/>
      <c r="LQI179" s="3"/>
      <c r="LQJ179" s="3"/>
      <c r="LQK179" s="3"/>
      <c r="LQL179" s="3"/>
      <c r="LQM179" s="3"/>
      <c r="LQN179" s="3"/>
      <c r="LQO179" s="3"/>
      <c r="LQP179" s="3"/>
      <c r="LQQ179" s="3"/>
      <c r="LQR179" s="3"/>
      <c r="LQS179" s="3"/>
      <c r="LQT179" s="3"/>
      <c r="LQU179" s="3"/>
      <c r="LQV179" s="3"/>
      <c r="LQW179" s="3"/>
      <c r="LQX179" s="3"/>
      <c r="LQY179" s="3"/>
      <c r="LQZ179" s="3"/>
      <c r="LRA179" s="3"/>
      <c r="LRB179" s="3"/>
      <c r="LRC179" s="3"/>
      <c r="LRD179" s="3"/>
      <c r="LRE179" s="3"/>
      <c r="LRF179" s="3"/>
      <c r="LRG179" s="3"/>
      <c r="LRH179" s="3"/>
      <c r="LRI179" s="3"/>
      <c r="LRJ179" s="3"/>
      <c r="LRK179" s="3"/>
      <c r="LRL179" s="3"/>
      <c r="LRM179" s="3"/>
      <c r="LRN179" s="3"/>
      <c r="LRO179" s="3"/>
      <c r="LRP179" s="3"/>
      <c r="LRQ179" s="3"/>
      <c r="LRR179" s="3"/>
      <c r="LRS179" s="3"/>
      <c r="LRT179" s="3"/>
      <c r="LRU179" s="3"/>
      <c r="LRV179" s="3"/>
      <c r="LRW179" s="3"/>
      <c r="LRX179" s="3"/>
      <c r="LRY179" s="3"/>
      <c r="LRZ179" s="3"/>
      <c r="LSA179" s="3"/>
      <c r="LSB179" s="3"/>
      <c r="LSC179" s="3"/>
      <c r="LSD179" s="3"/>
      <c r="LSE179" s="3"/>
      <c r="LSF179" s="3"/>
      <c r="LSG179" s="3"/>
      <c r="LSH179" s="3"/>
      <c r="LSI179" s="3"/>
      <c r="LSJ179" s="3"/>
      <c r="LSK179" s="3"/>
      <c r="LSL179" s="3"/>
      <c r="LSM179" s="3"/>
      <c r="LSN179" s="3"/>
      <c r="LSO179" s="3"/>
      <c r="LSP179" s="3"/>
      <c r="LSQ179" s="3"/>
      <c r="LSR179" s="3"/>
      <c r="LSS179" s="3"/>
      <c r="LST179" s="3"/>
      <c r="LSU179" s="3"/>
      <c r="LSV179" s="3"/>
      <c r="LSW179" s="3"/>
      <c r="LSX179" s="3"/>
      <c r="LSY179" s="3"/>
      <c r="LSZ179" s="3"/>
      <c r="LTA179" s="3"/>
      <c r="LTB179" s="3"/>
      <c r="LTC179" s="3"/>
      <c r="LTD179" s="3"/>
      <c r="LTE179" s="3"/>
      <c r="LTF179" s="3"/>
      <c r="LTG179" s="3"/>
      <c r="LTH179" s="3"/>
      <c r="LTI179" s="3"/>
      <c r="LTJ179" s="3"/>
      <c r="LTK179" s="3"/>
      <c r="LTL179" s="3"/>
      <c r="LTM179" s="3"/>
      <c r="LTN179" s="3"/>
      <c r="LTO179" s="3"/>
      <c r="LTP179" s="3"/>
      <c r="LTQ179" s="3"/>
      <c r="LTR179" s="3"/>
      <c r="LTS179" s="3"/>
      <c r="LTT179" s="3"/>
      <c r="LTU179" s="3"/>
      <c r="LTV179" s="3"/>
      <c r="LTW179" s="3"/>
      <c r="LTX179" s="3"/>
      <c r="LTY179" s="3"/>
      <c r="LTZ179" s="3"/>
      <c r="LUA179" s="3"/>
      <c r="LUB179" s="3"/>
      <c r="LUC179" s="3"/>
      <c r="LUD179" s="3"/>
      <c r="LUE179" s="3"/>
      <c r="LUF179" s="3"/>
      <c r="LUG179" s="3"/>
      <c r="LUH179" s="3"/>
      <c r="LUI179" s="3"/>
      <c r="LUJ179" s="3"/>
      <c r="LUK179" s="3"/>
      <c r="LUL179" s="3"/>
      <c r="LUM179" s="3"/>
      <c r="LUN179" s="3"/>
      <c r="LUO179" s="3"/>
      <c r="LUP179" s="3"/>
      <c r="LUQ179" s="3"/>
      <c r="LUR179" s="3"/>
      <c r="LUS179" s="3"/>
      <c r="LUT179" s="3"/>
      <c r="LUU179" s="3"/>
      <c r="LUV179" s="3"/>
      <c r="LUW179" s="3"/>
      <c r="LUX179" s="3"/>
      <c r="LUY179" s="3"/>
      <c r="LUZ179" s="3"/>
      <c r="LVA179" s="3"/>
      <c r="LVB179" s="3"/>
      <c r="LVC179" s="3"/>
      <c r="LVD179" s="3"/>
      <c r="LVE179" s="3"/>
      <c r="LVF179" s="3"/>
      <c r="LVG179" s="3"/>
      <c r="LVH179" s="3"/>
      <c r="LVI179" s="3"/>
      <c r="LVJ179" s="3"/>
      <c r="LVK179" s="3"/>
      <c r="LVL179" s="3"/>
      <c r="LVM179" s="3"/>
      <c r="LVN179" s="3"/>
      <c r="LVO179" s="3"/>
      <c r="LVP179" s="3"/>
      <c r="LVQ179" s="3"/>
      <c r="LVR179" s="3"/>
      <c r="LVS179" s="3"/>
      <c r="LVT179" s="3"/>
      <c r="LVU179" s="3"/>
      <c r="LVV179" s="3"/>
      <c r="LVW179" s="3"/>
      <c r="LVX179" s="3"/>
      <c r="LVY179" s="3"/>
      <c r="LVZ179" s="3"/>
      <c r="LWA179" s="3"/>
      <c r="LWB179" s="3"/>
      <c r="LWC179" s="3"/>
      <c r="LWD179" s="3"/>
      <c r="LWE179" s="3"/>
      <c r="LWF179" s="3"/>
      <c r="LWG179" s="3"/>
      <c r="LWH179" s="3"/>
      <c r="LWI179" s="3"/>
      <c r="LWJ179" s="3"/>
      <c r="LWK179" s="3"/>
      <c r="LWL179" s="3"/>
      <c r="LWM179" s="3"/>
      <c r="LWN179" s="3"/>
      <c r="LWO179" s="3"/>
      <c r="LWP179" s="3"/>
      <c r="LWQ179" s="3"/>
      <c r="LWR179" s="3"/>
      <c r="LWS179" s="3"/>
      <c r="LWT179" s="3"/>
      <c r="LWU179" s="3"/>
      <c r="LWV179" s="3"/>
      <c r="LWW179" s="3"/>
      <c r="LWX179" s="3"/>
      <c r="LWY179" s="3"/>
      <c r="LWZ179" s="3"/>
      <c r="LXA179" s="3"/>
      <c r="LXB179" s="3"/>
      <c r="LXC179" s="3"/>
      <c r="LXD179" s="3"/>
      <c r="LXE179" s="3"/>
      <c r="LXF179" s="3"/>
      <c r="LXG179" s="3"/>
      <c r="LXH179" s="3"/>
      <c r="LXI179" s="3"/>
      <c r="LXJ179" s="3"/>
      <c r="LXK179" s="3"/>
      <c r="LXL179" s="3"/>
      <c r="LXM179" s="3"/>
      <c r="LXN179" s="3"/>
      <c r="LXO179" s="3"/>
      <c r="LXP179" s="3"/>
      <c r="LXQ179" s="3"/>
      <c r="LXR179" s="3"/>
      <c r="LXS179" s="3"/>
      <c r="LXT179" s="3"/>
      <c r="LXU179" s="3"/>
      <c r="LXV179" s="3"/>
      <c r="LXW179" s="3"/>
      <c r="LXX179" s="3"/>
      <c r="LXY179" s="3"/>
      <c r="LXZ179" s="3"/>
      <c r="LYA179" s="3"/>
      <c r="LYB179" s="3"/>
      <c r="LYC179" s="3"/>
      <c r="LYD179" s="3"/>
      <c r="LYE179" s="3"/>
      <c r="LYF179" s="3"/>
      <c r="LYG179" s="3"/>
      <c r="LYH179" s="3"/>
      <c r="LYI179" s="3"/>
      <c r="LYJ179" s="3"/>
      <c r="LYK179" s="3"/>
      <c r="LYL179" s="3"/>
      <c r="LYM179" s="3"/>
      <c r="LYN179" s="3"/>
      <c r="LYO179" s="3"/>
      <c r="LYP179" s="3"/>
      <c r="LYQ179" s="3"/>
      <c r="LYR179" s="3"/>
      <c r="LYS179" s="3"/>
      <c r="LYT179" s="3"/>
      <c r="LYU179" s="3"/>
      <c r="LYV179" s="3"/>
      <c r="LYW179" s="3"/>
      <c r="LYX179" s="3"/>
      <c r="LYY179" s="3"/>
      <c r="LYZ179" s="3"/>
      <c r="LZA179" s="3"/>
      <c r="LZB179" s="3"/>
      <c r="LZC179" s="3"/>
      <c r="LZD179" s="3"/>
      <c r="LZE179" s="3"/>
      <c r="LZF179" s="3"/>
      <c r="LZG179" s="3"/>
      <c r="LZH179" s="3"/>
      <c r="LZI179" s="3"/>
      <c r="LZJ179" s="3"/>
      <c r="LZK179" s="3"/>
      <c r="LZL179" s="3"/>
      <c r="LZM179" s="3"/>
      <c r="LZN179" s="3"/>
      <c r="LZO179" s="3"/>
      <c r="LZP179" s="3"/>
      <c r="LZQ179" s="3"/>
      <c r="LZR179" s="3"/>
      <c r="LZS179" s="3"/>
      <c r="LZT179" s="3"/>
      <c r="LZU179" s="3"/>
      <c r="LZV179" s="3"/>
      <c r="LZW179" s="3"/>
      <c r="LZX179" s="3"/>
      <c r="LZY179" s="3"/>
      <c r="LZZ179" s="3"/>
      <c r="MAA179" s="3"/>
      <c r="MAB179" s="3"/>
      <c r="MAC179" s="3"/>
      <c r="MAD179" s="3"/>
      <c r="MAE179" s="3"/>
      <c r="MAF179" s="3"/>
      <c r="MAG179" s="3"/>
      <c r="MAH179" s="3"/>
      <c r="MAI179" s="3"/>
      <c r="MAJ179" s="3"/>
      <c r="MAK179" s="3"/>
      <c r="MAL179" s="3"/>
      <c r="MAM179" s="3"/>
      <c r="MAN179" s="3"/>
      <c r="MAO179" s="3"/>
      <c r="MAP179" s="3"/>
      <c r="MAQ179" s="3"/>
      <c r="MAR179" s="3"/>
      <c r="MAS179" s="3"/>
      <c r="MAT179" s="3"/>
      <c r="MAU179" s="3"/>
      <c r="MAV179" s="3"/>
      <c r="MAW179" s="3"/>
      <c r="MAX179" s="3"/>
      <c r="MAY179" s="3"/>
      <c r="MAZ179" s="3"/>
      <c r="MBA179" s="3"/>
      <c r="MBB179" s="3"/>
      <c r="MBC179" s="3"/>
      <c r="MBD179" s="3"/>
      <c r="MBE179" s="3"/>
      <c r="MBF179" s="3"/>
      <c r="MBG179" s="3"/>
      <c r="MBH179" s="3"/>
      <c r="MBI179" s="3"/>
      <c r="MBJ179" s="3"/>
      <c r="MBK179" s="3"/>
      <c r="MBL179" s="3"/>
      <c r="MBM179" s="3"/>
      <c r="MBN179" s="3"/>
      <c r="MBO179" s="3"/>
      <c r="MBP179" s="3"/>
      <c r="MBQ179" s="3"/>
      <c r="MBR179" s="3"/>
      <c r="MBS179" s="3"/>
      <c r="MBT179" s="3"/>
      <c r="MBU179" s="3"/>
      <c r="MBV179" s="3"/>
      <c r="MBW179" s="3"/>
      <c r="MBX179" s="3"/>
      <c r="MBY179" s="3"/>
      <c r="MBZ179" s="3"/>
      <c r="MCA179" s="3"/>
      <c r="MCB179" s="3"/>
      <c r="MCC179" s="3"/>
      <c r="MCD179" s="3"/>
      <c r="MCE179" s="3"/>
      <c r="MCF179" s="3"/>
      <c r="MCG179" s="3"/>
      <c r="MCH179" s="3"/>
      <c r="MCI179" s="3"/>
      <c r="MCJ179" s="3"/>
      <c r="MCK179" s="3"/>
      <c r="MCL179" s="3"/>
      <c r="MCM179" s="3"/>
      <c r="MCN179" s="3"/>
      <c r="MCO179" s="3"/>
      <c r="MCP179" s="3"/>
      <c r="MCQ179" s="3"/>
      <c r="MCR179" s="3"/>
      <c r="MCS179" s="3"/>
      <c r="MCT179" s="3"/>
      <c r="MCU179" s="3"/>
      <c r="MCV179" s="3"/>
      <c r="MCW179" s="3"/>
      <c r="MCX179" s="3"/>
      <c r="MCY179" s="3"/>
      <c r="MCZ179" s="3"/>
      <c r="MDA179" s="3"/>
      <c r="MDB179" s="3"/>
      <c r="MDC179" s="3"/>
      <c r="MDD179" s="3"/>
      <c r="MDE179" s="3"/>
      <c r="MDF179" s="3"/>
      <c r="MDG179" s="3"/>
      <c r="MDH179" s="3"/>
      <c r="MDI179" s="3"/>
      <c r="MDJ179" s="3"/>
      <c r="MDK179" s="3"/>
      <c r="MDL179" s="3"/>
      <c r="MDM179" s="3"/>
      <c r="MDN179" s="3"/>
      <c r="MDO179" s="3"/>
      <c r="MDP179" s="3"/>
      <c r="MDQ179" s="3"/>
      <c r="MDR179" s="3"/>
      <c r="MDS179" s="3"/>
      <c r="MDT179" s="3"/>
      <c r="MDU179" s="3"/>
      <c r="MDV179" s="3"/>
      <c r="MDW179" s="3"/>
      <c r="MDX179" s="3"/>
      <c r="MDY179" s="3"/>
      <c r="MDZ179" s="3"/>
      <c r="MEA179" s="3"/>
      <c r="MEB179" s="3"/>
      <c r="MEC179" s="3"/>
      <c r="MED179" s="3"/>
      <c r="MEE179" s="3"/>
      <c r="MEF179" s="3"/>
      <c r="MEG179" s="3"/>
      <c r="MEH179" s="3"/>
      <c r="MEI179" s="3"/>
      <c r="MEJ179" s="3"/>
      <c r="MEK179" s="3"/>
      <c r="MEL179" s="3"/>
      <c r="MEM179" s="3"/>
      <c r="MEN179" s="3"/>
      <c r="MEO179" s="3"/>
      <c r="MEP179" s="3"/>
      <c r="MEQ179" s="3"/>
      <c r="MER179" s="3"/>
      <c r="MES179" s="3"/>
      <c r="MET179" s="3"/>
      <c r="MEU179" s="3"/>
      <c r="MEV179" s="3"/>
      <c r="MEW179" s="3"/>
      <c r="MEX179" s="3"/>
      <c r="MEY179" s="3"/>
      <c r="MEZ179" s="3"/>
      <c r="MFA179" s="3"/>
      <c r="MFB179" s="3"/>
      <c r="MFC179" s="3"/>
      <c r="MFD179" s="3"/>
      <c r="MFE179" s="3"/>
      <c r="MFF179" s="3"/>
      <c r="MFG179" s="3"/>
      <c r="MFH179" s="3"/>
      <c r="MFI179" s="3"/>
      <c r="MFJ179" s="3"/>
      <c r="MFK179" s="3"/>
      <c r="MFL179" s="3"/>
      <c r="MFM179" s="3"/>
      <c r="MFN179" s="3"/>
      <c r="MFO179" s="3"/>
      <c r="MFP179" s="3"/>
      <c r="MFQ179" s="3"/>
      <c r="MFR179" s="3"/>
      <c r="MFS179" s="3"/>
      <c r="MFT179" s="3"/>
      <c r="MFU179" s="3"/>
      <c r="MFV179" s="3"/>
      <c r="MFW179" s="3"/>
      <c r="MFX179" s="3"/>
      <c r="MFY179" s="3"/>
      <c r="MFZ179" s="3"/>
      <c r="MGA179" s="3"/>
      <c r="MGB179" s="3"/>
      <c r="MGC179" s="3"/>
      <c r="MGD179" s="3"/>
      <c r="MGE179" s="3"/>
      <c r="MGF179" s="3"/>
      <c r="MGG179" s="3"/>
      <c r="MGH179" s="3"/>
      <c r="MGI179" s="3"/>
      <c r="MGJ179" s="3"/>
      <c r="MGK179" s="3"/>
      <c r="MGL179" s="3"/>
      <c r="MGM179" s="3"/>
      <c r="MGN179" s="3"/>
      <c r="MGO179" s="3"/>
      <c r="MGP179" s="3"/>
      <c r="MGQ179" s="3"/>
      <c r="MGR179" s="3"/>
      <c r="MGS179" s="3"/>
      <c r="MGT179" s="3"/>
      <c r="MGU179" s="3"/>
      <c r="MGV179" s="3"/>
      <c r="MGW179" s="3"/>
      <c r="MGX179" s="3"/>
      <c r="MGY179" s="3"/>
      <c r="MGZ179" s="3"/>
      <c r="MHA179" s="3"/>
      <c r="MHB179" s="3"/>
      <c r="MHC179" s="3"/>
      <c r="MHD179" s="3"/>
      <c r="MHE179" s="3"/>
      <c r="MHF179" s="3"/>
      <c r="MHG179" s="3"/>
      <c r="MHH179" s="3"/>
      <c r="MHI179" s="3"/>
      <c r="MHJ179" s="3"/>
      <c r="MHK179" s="3"/>
      <c r="MHL179" s="3"/>
      <c r="MHM179" s="3"/>
      <c r="MHN179" s="3"/>
      <c r="MHO179" s="3"/>
      <c r="MHP179" s="3"/>
      <c r="MHQ179" s="3"/>
      <c r="MHR179" s="3"/>
      <c r="MHS179" s="3"/>
      <c r="MHT179" s="3"/>
      <c r="MHU179" s="3"/>
      <c r="MHV179" s="3"/>
      <c r="MHW179" s="3"/>
      <c r="MHX179" s="3"/>
      <c r="MHY179" s="3"/>
      <c r="MHZ179" s="3"/>
      <c r="MIA179" s="3"/>
      <c r="MIB179" s="3"/>
      <c r="MIC179" s="3"/>
      <c r="MID179" s="3"/>
      <c r="MIE179" s="3"/>
      <c r="MIF179" s="3"/>
      <c r="MIG179" s="3"/>
      <c r="MIH179" s="3"/>
      <c r="MII179" s="3"/>
      <c r="MIJ179" s="3"/>
      <c r="MIK179" s="3"/>
      <c r="MIL179" s="3"/>
      <c r="MIM179" s="3"/>
      <c r="MIN179" s="3"/>
      <c r="MIO179" s="3"/>
      <c r="MIP179" s="3"/>
      <c r="MIQ179" s="3"/>
      <c r="MIR179" s="3"/>
      <c r="MIS179" s="3"/>
      <c r="MIT179" s="3"/>
      <c r="MIU179" s="3"/>
      <c r="MIV179" s="3"/>
      <c r="MIW179" s="3"/>
      <c r="MIX179" s="3"/>
      <c r="MIY179" s="3"/>
      <c r="MIZ179" s="3"/>
      <c r="MJA179" s="3"/>
      <c r="MJB179" s="3"/>
      <c r="MJC179" s="3"/>
      <c r="MJD179" s="3"/>
      <c r="MJE179" s="3"/>
      <c r="MJF179" s="3"/>
      <c r="MJG179" s="3"/>
      <c r="MJH179" s="3"/>
      <c r="MJI179" s="3"/>
      <c r="MJJ179" s="3"/>
      <c r="MJK179" s="3"/>
      <c r="MJL179" s="3"/>
      <c r="MJM179" s="3"/>
      <c r="MJN179" s="3"/>
      <c r="MJO179" s="3"/>
      <c r="MJP179" s="3"/>
      <c r="MJQ179" s="3"/>
      <c r="MJR179" s="3"/>
      <c r="MJS179" s="3"/>
      <c r="MJT179" s="3"/>
      <c r="MJU179" s="3"/>
      <c r="MJV179" s="3"/>
      <c r="MJW179" s="3"/>
      <c r="MJX179" s="3"/>
      <c r="MJY179" s="3"/>
      <c r="MJZ179" s="3"/>
      <c r="MKA179" s="3"/>
      <c r="MKB179" s="3"/>
      <c r="MKC179" s="3"/>
      <c r="MKD179" s="3"/>
      <c r="MKE179" s="3"/>
      <c r="MKF179" s="3"/>
      <c r="MKG179" s="3"/>
      <c r="MKH179" s="3"/>
      <c r="MKI179" s="3"/>
      <c r="MKJ179" s="3"/>
      <c r="MKK179" s="3"/>
      <c r="MKL179" s="3"/>
      <c r="MKM179" s="3"/>
      <c r="MKN179" s="3"/>
      <c r="MKO179" s="3"/>
      <c r="MKP179" s="3"/>
      <c r="MKQ179" s="3"/>
      <c r="MKR179" s="3"/>
      <c r="MKS179" s="3"/>
      <c r="MKT179" s="3"/>
      <c r="MKU179" s="3"/>
      <c r="MKV179" s="3"/>
      <c r="MKW179" s="3"/>
      <c r="MKX179" s="3"/>
      <c r="MKY179" s="3"/>
      <c r="MKZ179" s="3"/>
      <c r="MLA179" s="3"/>
      <c r="MLB179" s="3"/>
      <c r="MLC179" s="3"/>
      <c r="MLD179" s="3"/>
      <c r="MLE179" s="3"/>
      <c r="MLF179" s="3"/>
      <c r="MLG179" s="3"/>
      <c r="MLH179" s="3"/>
      <c r="MLI179" s="3"/>
      <c r="MLJ179" s="3"/>
      <c r="MLK179" s="3"/>
      <c r="MLL179" s="3"/>
      <c r="MLM179" s="3"/>
      <c r="MLN179" s="3"/>
      <c r="MLO179" s="3"/>
      <c r="MLP179" s="3"/>
      <c r="MLQ179" s="3"/>
      <c r="MLR179" s="3"/>
      <c r="MLS179" s="3"/>
      <c r="MLT179" s="3"/>
      <c r="MLU179" s="3"/>
      <c r="MLV179" s="3"/>
      <c r="MLW179" s="3"/>
      <c r="MLX179" s="3"/>
      <c r="MLY179" s="3"/>
      <c r="MLZ179" s="3"/>
      <c r="MMA179" s="3"/>
      <c r="MMB179" s="3"/>
      <c r="MMC179" s="3"/>
      <c r="MMD179" s="3"/>
      <c r="MME179" s="3"/>
      <c r="MMF179" s="3"/>
      <c r="MMG179" s="3"/>
      <c r="MMH179" s="3"/>
      <c r="MMI179" s="3"/>
      <c r="MMJ179" s="3"/>
      <c r="MMK179" s="3"/>
      <c r="MML179" s="3"/>
      <c r="MMM179" s="3"/>
      <c r="MMN179" s="3"/>
      <c r="MMO179" s="3"/>
      <c r="MMP179" s="3"/>
      <c r="MMQ179" s="3"/>
      <c r="MMR179" s="3"/>
      <c r="MMS179" s="3"/>
      <c r="MMT179" s="3"/>
      <c r="MMU179" s="3"/>
      <c r="MMV179" s="3"/>
      <c r="MMW179" s="3"/>
      <c r="MMX179" s="3"/>
      <c r="MMY179" s="3"/>
      <c r="MMZ179" s="3"/>
      <c r="MNA179" s="3"/>
      <c r="MNB179" s="3"/>
      <c r="MNC179" s="3"/>
      <c r="MND179" s="3"/>
      <c r="MNE179" s="3"/>
      <c r="MNF179" s="3"/>
      <c r="MNG179" s="3"/>
      <c r="MNH179" s="3"/>
      <c r="MNI179" s="3"/>
      <c r="MNJ179" s="3"/>
      <c r="MNK179" s="3"/>
      <c r="MNL179" s="3"/>
      <c r="MNM179" s="3"/>
      <c r="MNN179" s="3"/>
      <c r="MNO179" s="3"/>
      <c r="MNP179" s="3"/>
      <c r="MNQ179" s="3"/>
      <c r="MNR179" s="3"/>
      <c r="MNS179" s="3"/>
      <c r="MNT179" s="3"/>
      <c r="MNU179" s="3"/>
      <c r="MNV179" s="3"/>
      <c r="MNW179" s="3"/>
      <c r="MNX179" s="3"/>
      <c r="MNY179" s="3"/>
      <c r="MNZ179" s="3"/>
      <c r="MOA179" s="3"/>
      <c r="MOB179" s="3"/>
      <c r="MOC179" s="3"/>
      <c r="MOD179" s="3"/>
      <c r="MOE179" s="3"/>
      <c r="MOF179" s="3"/>
      <c r="MOG179" s="3"/>
      <c r="MOH179" s="3"/>
      <c r="MOI179" s="3"/>
      <c r="MOJ179" s="3"/>
      <c r="MOK179" s="3"/>
      <c r="MOL179" s="3"/>
      <c r="MOM179" s="3"/>
      <c r="MON179" s="3"/>
      <c r="MOO179" s="3"/>
      <c r="MOP179" s="3"/>
      <c r="MOQ179" s="3"/>
      <c r="MOR179" s="3"/>
      <c r="MOS179" s="3"/>
      <c r="MOT179" s="3"/>
      <c r="MOU179" s="3"/>
      <c r="MOV179" s="3"/>
      <c r="MOW179" s="3"/>
      <c r="MOX179" s="3"/>
      <c r="MOY179" s="3"/>
      <c r="MOZ179" s="3"/>
      <c r="MPA179" s="3"/>
      <c r="MPB179" s="3"/>
      <c r="MPC179" s="3"/>
      <c r="MPD179" s="3"/>
      <c r="MPE179" s="3"/>
      <c r="MPF179" s="3"/>
      <c r="MPG179" s="3"/>
      <c r="MPH179" s="3"/>
      <c r="MPI179" s="3"/>
      <c r="MPJ179" s="3"/>
      <c r="MPK179" s="3"/>
      <c r="MPL179" s="3"/>
      <c r="MPM179" s="3"/>
      <c r="MPN179" s="3"/>
      <c r="MPO179" s="3"/>
      <c r="MPP179" s="3"/>
      <c r="MPQ179" s="3"/>
      <c r="MPR179" s="3"/>
      <c r="MPS179" s="3"/>
      <c r="MPT179" s="3"/>
      <c r="MPU179" s="3"/>
      <c r="MPV179" s="3"/>
      <c r="MPW179" s="3"/>
      <c r="MPX179" s="3"/>
      <c r="MPY179" s="3"/>
      <c r="MPZ179" s="3"/>
      <c r="MQA179" s="3"/>
      <c r="MQB179" s="3"/>
      <c r="MQC179" s="3"/>
      <c r="MQD179" s="3"/>
      <c r="MQE179" s="3"/>
      <c r="MQF179" s="3"/>
      <c r="MQG179" s="3"/>
      <c r="MQH179" s="3"/>
      <c r="MQI179" s="3"/>
      <c r="MQJ179" s="3"/>
      <c r="MQK179" s="3"/>
      <c r="MQL179" s="3"/>
      <c r="MQM179" s="3"/>
      <c r="MQN179" s="3"/>
      <c r="MQO179" s="3"/>
      <c r="MQP179" s="3"/>
      <c r="MQQ179" s="3"/>
      <c r="MQR179" s="3"/>
      <c r="MQS179" s="3"/>
      <c r="MQT179" s="3"/>
      <c r="MQU179" s="3"/>
      <c r="MQV179" s="3"/>
      <c r="MQW179" s="3"/>
      <c r="MQX179" s="3"/>
      <c r="MQY179" s="3"/>
      <c r="MQZ179" s="3"/>
      <c r="MRA179" s="3"/>
      <c r="MRB179" s="3"/>
      <c r="MRC179" s="3"/>
      <c r="MRD179" s="3"/>
      <c r="MRE179" s="3"/>
      <c r="MRF179" s="3"/>
      <c r="MRG179" s="3"/>
      <c r="MRH179" s="3"/>
      <c r="MRI179" s="3"/>
      <c r="MRJ179" s="3"/>
      <c r="MRK179" s="3"/>
      <c r="MRL179" s="3"/>
      <c r="MRM179" s="3"/>
      <c r="MRN179" s="3"/>
      <c r="MRO179" s="3"/>
      <c r="MRP179" s="3"/>
      <c r="MRQ179" s="3"/>
      <c r="MRR179" s="3"/>
      <c r="MRS179" s="3"/>
      <c r="MRT179" s="3"/>
      <c r="MRU179" s="3"/>
      <c r="MRV179" s="3"/>
      <c r="MRW179" s="3"/>
      <c r="MRX179" s="3"/>
      <c r="MRY179" s="3"/>
      <c r="MRZ179" s="3"/>
      <c r="MSA179" s="3"/>
      <c r="MSB179" s="3"/>
      <c r="MSC179" s="3"/>
      <c r="MSD179" s="3"/>
      <c r="MSE179" s="3"/>
      <c r="MSF179" s="3"/>
      <c r="MSG179" s="3"/>
      <c r="MSH179" s="3"/>
      <c r="MSI179" s="3"/>
      <c r="MSJ179" s="3"/>
      <c r="MSK179" s="3"/>
      <c r="MSL179" s="3"/>
      <c r="MSM179" s="3"/>
      <c r="MSN179" s="3"/>
      <c r="MSO179" s="3"/>
      <c r="MSP179" s="3"/>
      <c r="MSQ179" s="3"/>
      <c r="MSR179" s="3"/>
      <c r="MSS179" s="3"/>
      <c r="MST179" s="3"/>
      <c r="MSU179" s="3"/>
      <c r="MSV179" s="3"/>
      <c r="MSW179" s="3"/>
      <c r="MSX179" s="3"/>
      <c r="MSY179" s="3"/>
      <c r="MSZ179" s="3"/>
      <c r="MTA179" s="3"/>
      <c r="MTB179" s="3"/>
      <c r="MTC179" s="3"/>
      <c r="MTD179" s="3"/>
      <c r="MTE179" s="3"/>
      <c r="MTF179" s="3"/>
      <c r="MTG179" s="3"/>
      <c r="MTH179" s="3"/>
      <c r="MTI179" s="3"/>
      <c r="MTJ179" s="3"/>
      <c r="MTK179" s="3"/>
      <c r="MTL179" s="3"/>
      <c r="MTM179" s="3"/>
      <c r="MTN179" s="3"/>
      <c r="MTO179" s="3"/>
      <c r="MTP179" s="3"/>
      <c r="MTQ179" s="3"/>
      <c r="MTR179" s="3"/>
      <c r="MTS179" s="3"/>
      <c r="MTT179" s="3"/>
      <c r="MTU179" s="3"/>
      <c r="MTV179" s="3"/>
      <c r="MTW179" s="3"/>
      <c r="MTX179" s="3"/>
      <c r="MTY179" s="3"/>
      <c r="MTZ179" s="3"/>
      <c r="MUA179" s="3"/>
      <c r="MUB179" s="3"/>
      <c r="MUC179" s="3"/>
      <c r="MUD179" s="3"/>
      <c r="MUE179" s="3"/>
      <c r="MUF179" s="3"/>
      <c r="MUG179" s="3"/>
      <c r="MUH179" s="3"/>
      <c r="MUI179" s="3"/>
      <c r="MUJ179" s="3"/>
      <c r="MUK179" s="3"/>
      <c r="MUL179" s="3"/>
      <c r="MUM179" s="3"/>
      <c r="MUN179" s="3"/>
      <c r="MUO179" s="3"/>
      <c r="MUP179" s="3"/>
      <c r="MUQ179" s="3"/>
      <c r="MUR179" s="3"/>
      <c r="MUS179" s="3"/>
      <c r="MUT179" s="3"/>
      <c r="MUU179" s="3"/>
      <c r="MUV179" s="3"/>
      <c r="MUW179" s="3"/>
      <c r="MUX179" s="3"/>
      <c r="MUY179" s="3"/>
      <c r="MUZ179" s="3"/>
      <c r="MVA179" s="3"/>
      <c r="MVB179" s="3"/>
      <c r="MVC179" s="3"/>
      <c r="MVD179" s="3"/>
      <c r="MVE179" s="3"/>
      <c r="MVF179" s="3"/>
      <c r="MVG179" s="3"/>
      <c r="MVH179" s="3"/>
      <c r="MVI179" s="3"/>
      <c r="MVJ179" s="3"/>
      <c r="MVK179" s="3"/>
      <c r="MVL179" s="3"/>
      <c r="MVM179" s="3"/>
      <c r="MVN179" s="3"/>
      <c r="MVO179" s="3"/>
      <c r="MVP179" s="3"/>
      <c r="MVQ179" s="3"/>
      <c r="MVR179" s="3"/>
      <c r="MVS179" s="3"/>
      <c r="MVT179" s="3"/>
      <c r="MVU179" s="3"/>
      <c r="MVV179" s="3"/>
      <c r="MVW179" s="3"/>
      <c r="MVX179" s="3"/>
      <c r="MVY179" s="3"/>
      <c r="MVZ179" s="3"/>
      <c r="MWA179" s="3"/>
      <c r="MWB179" s="3"/>
      <c r="MWC179" s="3"/>
      <c r="MWD179" s="3"/>
      <c r="MWE179" s="3"/>
      <c r="MWF179" s="3"/>
      <c r="MWG179" s="3"/>
      <c r="MWH179" s="3"/>
      <c r="MWI179" s="3"/>
      <c r="MWJ179" s="3"/>
      <c r="MWK179" s="3"/>
      <c r="MWL179" s="3"/>
      <c r="MWM179" s="3"/>
      <c r="MWN179" s="3"/>
      <c r="MWO179" s="3"/>
      <c r="MWP179" s="3"/>
      <c r="MWQ179" s="3"/>
      <c r="MWR179" s="3"/>
      <c r="MWS179" s="3"/>
      <c r="MWT179" s="3"/>
      <c r="MWU179" s="3"/>
      <c r="MWV179" s="3"/>
      <c r="MWW179" s="3"/>
      <c r="MWX179" s="3"/>
      <c r="MWY179" s="3"/>
      <c r="MWZ179" s="3"/>
      <c r="MXA179" s="3"/>
      <c r="MXB179" s="3"/>
      <c r="MXC179" s="3"/>
      <c r="MXD179" s="3"/>
      <c r="MXE179" s="3"/>
      <c r="MXF179" s="3"/>
      <c r="MXG179" s="3"/>
      <c r="MXH179" s="3"/>
      <c r="MXI179" s="3"/>
      <c r="MXJ179" s="3"/>
      <c r="MXK179" s="3"/>
      <c r="MXL179" s="3"/>
      <c r="MXM179" s="3"/>
      <c r="MXN179" s="3"/>
      <c r="MXO179" s="3"/>
      <c r="MXP179" s="3"/>
      <c r="MXQ179" s="3"/>
      <c r="MXR179" s="3"/>
      <c r="MXS179" s="3"/>
      <c r="MXT179" s="3"/>
      <c r="MXU179" s="3"/>
      <c r="MXV179" s="3"/>
      <c r="MXW179" s="3"/>
      <c r="MXX179" s="3"/>
      <c r="MXY179" s="3"/>
      <c r="MXZ179" s="3"/>
      <c r="MYA179" s="3"/>
      <c r="MYB179" s="3"/>
      <c r="MYC179" s="3"/>
      <c r="MYD179" s="3"/>
      <c r="MYE179" s="3"/>
      <c r="MYF179" s="3"/>
      <c r="MYG179" s="3"/>
      <c r="MYH179" s="3"/>
      <c r="MYI179" s="3"/>
      <c r="MYJ179" s="3"/>
      <c r="MYK179" s="3"/>
      <c r="MYL179" s="3"/>
      <c r="MYM179" s="3"/>
      <c r="MYN179" s="3"/>
      <c r="MYO179" s="3"/>
      <c r="MYP179" s="3"/>
      <c r="MYQ179" s="3"/>
      <c r="MYR179" s="3"/>
      <c r="MYS179" s="3"/>
      <c r="MYT179" s="3"/>
      <c r="MYU179" s="3"/>
      <c r="MYV179" s="3"/>
      <c r="MYW179" s="3"/>
      <c r="MYX179" s="3"/>
      <c r="MYY179" s="3"/>
      <c r="MYZ179" s="3"/>
      <c r="MZA179" s="3"/>
      <c r="MZB179" s="3"/>
      <c r="MZC179" s="3"/>
      <c r="MZD179" s="3"/>
      <c r="MZE179" s="3"/>
      <c r="MZF179" s="3"/>
      <c r="MZG179" s="3"/>
      <c r="MZH179" s="3"/>
      <c r="MZI179" s="3"/>
      <c r="MZJ179" s="3"/>
      <c r="MZK179" s="3"/>
      <c r="MZL179" s="3"/>
      <c r="MZM179" s="3"/>
      <c r="MZN179" s="3"/>
      <c r="MZO179" s="3"/>
      <c r="MZP179" s="3"/>
      <c r="MZQ179" s="3"/>
      <c r="MZR179" s="3"/>
      <c r="MZS179" s="3"/>
      <c r="MZT179" s="3"/>
      <c r="MZU179" s="3"/>
      <c r="MZV179" s="3"/>
      <c r="MZW179" s="3"/>
      <c r="MZX179" s="3"/>
      <c r="MZY179" s="3"/>
      <c r="MZZ179" s="3"/>
      <c r="NAA179" s="3"/>
      <c r="NAB179" s="3"/>
      <c r="NAC179" s="3"/>
      <c r="NAD179" s="3"/>
      <c r="NAE179" s="3"/>
      <c r="NAF179" s="3"/>
      <c r="NAG179" s="3"/>
      <c r="NAH179" s="3"/>
      <c r="NAI179" s="3"/>
      <c r="NAJ179" s="3"/>
      <c r="NAK179" s="3"/>
      <c r="NAL179" s="3"/>
      <c r="NAM179" s="3"/>
      <c r="NAN179" s="3"/>
      <c r="NAO179" s="3"/>
      <c r="NAP179" s="3"/>
      <c r="NAQ179" s="3"/>
      <c r="NAR179" s="3"/>
      <c r="NAS179" s="3"/>
      <c r="NAT179" s="3"/>
      <c r="NAU179" s="3"/>
      <c r="NAV179" s="3"/>
      <c r="NAW179" s="3"/>
      <c r="NAX179" s="3"/>
      <c r="NAY179" s="3"/>
      <c r="NAZ179" s="3"/>
      <c r="NBA179" s="3"/>
      <c r="NBB179" s="3"/>
      <c r="NBC179" s="3"/>
      <c r="NBD179" s="3"/>
      <c r="NBE179" s="3"/>
      <c r="NBF179" s="3"/>
      <c r="NBG179" s="3"/>
      <c r="NBH179" s="3"/>
      <c r="NBI179" s="3"/>
      <c r="NBJ179" s="3"/>
      <c r="NBK179" s="3"/>
      <c r="NBL179" s="3"/>
      <c r="NBM179" s="3"/>
      <c r="NBN179" s="3"/>
      <c r="NBO179" s="3"/>
      <c r="NBP179" s="3"/>
      <c r="NBQ179" s="3"/>
      <c r="NBR179" s="3"/>
      <c r="NBS179" s="3"/>
      <c r="NBT179" s="3"/>
      <c r="NBU179" s="3"/>
      <c r="NBV179" s="3"/>
      <c r="NBW179" s="3"/>
      <c r="NBX179" s="3"/>
      <c r="NBY179" s="3"/>
      <c r="NBZ179" s="3"/>
      <c r="NCA179" s="3"/>
      <c r="NCB179" s="3"/>
      <c r="NCC179" s="3"/>
      <c r="NCD179" s="3"/>
      <c r="NCE179" s="3"/>
      <c r="NCF179" s="3"/>
      <c r="NCG179" s="3"/>
      <c r="NCH179" s="3"/>
      <c r="NCI179" s="3"/>
      <c r="NCJ179" s="3"/>
      <c r="NCK179" s="3"/>
      <c r="NCL179" s="3"/>
      <c r="NCM179" s="3"/>
      <c r="NCN179" s="3"/>
      <c r="NCO179" s="3"/>
      <c r="NCP179" s="3"/>
      <c r="NCQ179" s="3"/>
      <c r="NCR179" s="3"/>
      <c r="NCS179" s="3"/>
      <c r="NCT179" s="3"/>
      <c r="NCU179" s="3"/>
      <c r="NCV179" s="3"/>
      <c r="NCW179" s="3"/>
      <c r="NCX179" s="3"/>
      <c r="NCY179" s="3"/>
      <c r="NCZ179" s="3"/>
      <c r="NDA179" s="3"/>
      <c r="NDB179" s="3"/>
      <c r="NDC179" s="3"/>
      <c r="NDD179" s="3"/>
      <c r="NDE179" s="3"/>
      <c r="NDF179" s="3"/>
      <c r="NDG179" s="3"/>
      <c r="NDH179" s="3"/>
      <c r="NDI179" s="3"/>
      <c r="NDJ179" s="3"/>
      <c r="NDK179" s="3"/>
      <c r="NDL179" s="3"/>
      <c r="NDM179" s="3"/>
      <c r="NDN179" s="3"/>
      <c r="NDO179" s="3"/>
      <c r="NDP179" s="3"/>
      <c r="NDQ179" s="3"/>
      <c r="NDR179" s="3"/>
      <c r="NDS179" s="3"/>
      <c r="NDT179" s="3"/>
      <c r="NDU179" s="3"/>
      <c r="NDV179" s="3"/>
      <c r="NDW179" s="3"/>
      <c r="NDX179" s="3"/>
      <c r="NDY179" s="3"/>
      <c r="NDZ179" s="3"/>
      <c r="NEA179" s="3"/>
      <c r="NEB179" s="3"/>
      <c r="NEC179" s="3"/>
      <c r="NED179" s="3"/>
      <c r="NEE179" s="3"/>
      <c r="NEF179" s="3"/>
      <c r="NEG179" s="3"/>
      <c r="NEH179" s="3"/>
      <c r="NEI179" s="3"/>
      <c r="NEJ179" s="3"/>
      <c r="NEK179" s="3"/>
      <c r="NEL179" s="3"/>
      <c r="NEM179" s="3"/>
      <c r="NEN179" s="3"/>
      <c r="NEO179" s="3"/>
      <c r="NEP179" s="3"/>
      <c r="NEQ179" s="3"/>
      <c r="NER179" s="3"/>
      <c r="NES179" s="3"/>
      <c r="NET179" s="3"/>
      <c r="NEU179" s="3"/>
      <c r="NEV179" s="3"/>
      <c r="NEW179" s="3"/>
      <c r="NEX179" s="3"/>
      <c r="NEY179" s="3"/>
      <c r="NEZ179" s="3"/>
      <c r="NFA179" s="3"/>
      <c r="NFB179" s="3"/>
      <c r="NFC179" s="3"/>
      <c r="NFD179" s="3"/>
      <c r="NFE179" s="3"/>
      <c r="NFF179" s="3"/>
      <c r="NFG179" s="3"/>
      <c r="NFH179" s="3"/>
      <c r="NFI179" s="3"/>
      <c r="NFJ179" s="3"/>
      <c r="NFK179" s="3"/>
      <c r="NFL179" s="3"/>
      <c r="NFM179" s="3"/>
      <c r="NFN179" s="3"/>
      <c r="NFO179" s="3"/>
      <c r="NFP179" s="3"/>
      <c r="NFQ179" s="3"/>
      <c r="NFR179" s="3"/>
      <c r="NFS179" s="3"/>
      <c r="NFT179" s="3"/>
      <c r="NFU179" s="3"/>
      <c r="NFV179" s="3"/>
      <c r="NFW179" s="3"/>
      <c r="NFX179" s="3"/>
      <c r="NFY179" s="3"/>
      <c r="NFZ179" s="3"/>
      <c r="NGA179" s="3"/>
      <c r="NGB179" s="3"/>
      <c r="NGC179" s="3"/>
      <c r="NGD179" s="3"/>
      <c r="NGE179" s="3"/>
      <c r="NGF179" s="3"/>
      <c r="NGG179" s="3"/>
      <c r="NGH179" s="3"/>
      <c r="NGI179" s="3"/>
      <c r="NGJ179" s="3"/>
      <c r="NGK179" s="3"/>
      <c r="NGL179" s="3"/>
      <c r="NGM179" s="3"/>
      <c r="NGN179" s="3"/>
      <c r="NGO179" s="3"/>
      <c r="NGP179" s="3"/>
      <c r="NGQ179" s="3"/>
      <c r="NGR179" s="3"/>
      <c r="NGS179" s="3"/>
      <c r="NGT179" s="3"/>
      <c r="NGU179" s="3"/>
      <c r="NGV179" s="3"/>
      <c r="NGW179" s="3"/>
      <c r="NGX179" s="3"/>
      <c r="NGY179" s="3"/>
      <c r="NGZ179" s="3"/>
      <c r="NHA179" s="3"/>
      <c r="NHB179" s="3"/>
      <c r="NHC179" s="3"/>
      <c r="NHD179" s="3"/>
      <c r="NHE179" s="3"/>
      <c r="NHF179" s="3"/>
      <c r="NHG179" s="3"/>
      <c r="NHH179" s="3"/>
      <c r="NHI179" s="3"/>
      <c r="NHJ179" s="3"/>
      <c r="NHK179" s="3"/>
      <c r="NHL179" s="3"/>
      <c r="NHM179" s="3"/>
      <c r="NHN179" s="3"/>
      <c r="NHO179" s="3"/>
      <c r="NHP179" s="3"/>
      <c r="NHQ179" s="3"/>
      <c r="NHR179" s="3"/>
      <c r="NHS179" s="3"/>
      <c r="NHT179" s="3"/>
      <c r="NHU179" s="3"/>
      <c r="NHV179" s="3"/>
      <c r="NHW179" s="3"/>
      <c r="NHX179" s="3"/>
      <c r="NHY179" s="3"/>
      <c r="NHZ179" s="3"/>
      <c r="NIA179" s="3"/>
      <c r="NIB179" s="3"/>
      <c r="NIC179" s="3"/>
      <c r="NID179" s="3"/>
      <c r="NIE179" s="3"/>
      <c r="NIF179" s="3"/>
      <c r="NIG179" s="3"/>
      <c r="NIH179" s="3"/>
      <c r="NII179" s="3"/>
      <c r="NIJ179" s="3"/>
      <c r="NIK179" s="3"/>
      <c r="NIL179" s="3"/>
      <c r="NIM179" s="3"/>
      <c r="NIN179" s="3"/>
      <c r="NIO179" s="3"/>
      <c r="NIP179" s="3"/>
      <c r="NIQ179" s="3"/>
      <c r="NIR179" s="3"/>
      <c r="NIS179" s="3"/>
      <c r="NIT179" s="3"/>
      <c r="NIU179" s="3"/>
      <c r="NIV179" s="3"/>
      <c r="NIW179" s="3"/>
      <c r="NIX179" s="3"/>
      <c r="NIY179" s="3"/>
      <c r="NIZ179" s="3"/>
      <c r="NJA179" s="3"/>
      <c r="NJB179" s="3"/>
      <c r="NJC179" s="3"/>
      <c r="NJD179" s="3"/>
      <c r="NJE179" s="3"/>
      <c r="NJF179" s="3"/>
      <c r="NJG179" s="3"/>
      <c r="NJH179" s="3"/>
      <c r="NJI179" s="3"/>
      <c r="NJJ179" s="3"/>
      <c r="NJK179" s="3"/>
      <c r="NJL179" s="3"/>
      <c r="NJM179" s="3"/>
      <c r="NJN179" s="3"/>
      <c r="NJO179" s="3"/>
      <c r="NJP179" s="3"/>
      <c r="NJQ179" s="3"/>
      <c r="NJR179" s="3"/>
      <c r="NJS179" s="3"/>
      <c r="NJT179" s="3"/>
      <c r="NJU179" s="3"/>
      <c r="NJV179" s="3"/>
      <c r="NJW179" s="3"/>
      <c r="NJX179" s="3"/>
      <c r="NJY179" s="3"/>
      <c r="NJZ179" s="3"/>
      <c r="NKA179" s="3"/>
      <c r="NKB179" s="3"/>
      <c r="NKC179" s="3"/>
      <c r="NKD179" s="3"/>
      <c r="NKE179" s="3"/>
      <c r="NKF179" s="3"/>
      <c r="NKG179" s="3"/>
      <c r="NKH179" s="3"/>
      <c r="NKI179" s="3"/>
      <c r="NKJ179" s="3"/>
      <c r="NKK179" s="3"/>
      <c r="NKL179" s="3"/>
      <c r="NKM179" s="3"/>
      <c r="NKN179" s="3"/>
      <c r="NKO179" s="3"/>
      <c r="NKP179" s="3"/>
      <c r="NKQ179" s="3"/>
      <c r="NKR179" s="3"/>
      <c r="NKS179" s="3"/>
      <c r="NKT179" s="3"/>
      <c r="NKU179" s="3"/>
      <c r="NKV179" s="3"/>
      <c r="NKW179" s="3"/>
      <c r="NKX179" s="3"/>
      <c r="NKY179" s="3"/>
      <c r="NKZ179" s="3"/>
      <c r="NLA179" s="3"/>
      <c r="NLB179" s="3"/>
      <c r="NLC179" s="3"/>
      <c r="NLD179" s="3"/>
      <c r="NLE179" s="3"/>
      <c r="NLF179" s="3"/>
      <c r="NLG179" s="3"/>
      <c r="NLH179" s="3"/>
      <c r="NLI179" s="3"/>
      <c r="NLJ179" s="3"/>
      <c r="NLK179" s="3"/>
      <c r="NLL179" s="3"/>
      <c r="NLM179" s="3"/>
      <c r="NLN179" s="3"/>
      <c r="NLO179" s="3"/>
      <c r="NLP179" s="3"/>
      <c r="NLQ179" s="3"/>
      <c r="NLR179" s="3"/>
      <c r="NLS179" s="3"/>
      <c r="NLT179" s="3"/>
      <c r="NLU179" s="3"/>
      <c r="NLV179" s="3"/>
      <c r="NLW179" s="3"/>
      <c r="NLX179" s="3"/>
      <c r="NLY179" s="3"/>
      <c r="NLZ179" s="3"/>
      <c r="NMA179" s="3"/>
      <c r="NMB179" s="3"/>
      <c r="NMC179" s="3"/>
      <c r="NMD179" s="3"/>
      <c r="NME179" s="3"/>
      <c r="NMF179" s="3"/>
      <c r="NMG179" s="3"/>
      <c r="NMH179" s="3"/>
      <c r="NMI179" s="3"/>
      <c r="NMJ179" s="3"/>
      <c r="NMK179" s="3"/>
      <c r="NML179" s="3"/>
      <c r="NMM179" s="3"/>
      <c r="NMN179" s="3"/>
      <c r="NMO179" s="3"/>
      <c r="NMP179" s="3"/>
      <c r="NMQ179" s="3"/>
      <c r="NMR179" s="3"/>
      <c r="NMS179" s="3"/>
      <c r="NMT179" s="3"/>
      <c r="NMU179" s="3"/>
      <c r="NMV179" s="3"/>
      <c r="NMW179" s="3"/>
      <c r="NMX179" s="3"/>
      <c r="NMY179" s="3"/>
      <c r="NMZ179" s="3"/>
      <c r="NNA179" s="3"/>
      <c r="NNB179" s="3"/>
      <c r="NNC179" s="3"/>
      <c r="NND179" s="3"/>
      <c r="NNE179" s="3"/>
      <c r="NNF179" s="3"/>
      <c r="NNG179" s="3"/>
      <c r="NNH179" s="3"/>
      <c r="NNI179" s="3"/>
      <c r="NNJ179" s="3"/>
      <c r="NNK179" s="3"/>
      <c r="NNL179" s="3"/>
      <c r="NNM179" s="3"/>
      <c r="NNN179" s="3"/>
      <c r="NNO179" s="3"/>
      <c r="NNP179" s="3"/>
      <c r="NNQ179" s="3"/>
      <c r="NNR179" s="3"/>
      <c r="NNS179" s="3"/>
      <c r="NNT179" s="3"/>
      <c r="NNU179" s="3"/>
      <c r="NNV179" s="3"/>
      <c r="NNW179" s="3"/>
      <c r="NNX179" s="3"/>
      <c r="NNY179" s="3"/>
      <c r="NNZ179" s="3"/>
      <c r="NOA179" s="3"/>
      <c r="NOB179" s="3"/>
      <c r="NOC179" s="3"/>
      <c r="NOD179" s="3"/>
      <c r="NOE179" s="3"/>
      <c r="NOF179" s="3"/>
      <c r="NOG179" s="3"/>
      <c r="NOH179" s="3"/>
      <c r="NOI179" s="3"/>
      <c r="NOJ179" s="3"/>
      <c r="NOK179" s="3"/>
      <c r="NOL179" s="3"/>
      <c r="NOM179" s="3"/>
      <c r="NON179" s="3"/>
      <c r="NOO179" s="3"/>
      <c r="NOP179" s="3"/>
      <c r="NOQ179" s="3"/>
      <c r="NOR179" s="3"/>
      <c r="NOS179" s="3"/>
      <c r="NOT179" s="3"/>
      <c r="NOU179" s="3"/>
      <c r="NOV179" s="3"/>
      <c r="NOW179" s="3"/>
      <c r="NOX179" s="3"/>
      <c r="NOY179" s="3"/>
      <c r="NOZ179" s="3"/>
      <c r="NPA179" s="3"/>
      <c r="NPB179" s="3"/>
      <c r="NPC179" s="3"/>
      <c r="NPD179" s="3"/>
      <c r="NPE179" s="3"/>
      <c r="NPF179" s="3"/>
      <c r="NPG179" s="3"/>
      <c r="NPH179" s="3"/>
      <c r="NPI179" s="3"/>
      <c r="NPJ179" s="3"/>
      <c r="NPK179" s="3"/>
      <c r="NPL179" s="3"/>
      <c r="NPM179" s="3"/>
      <c r="NPN179" s="3"/>
      <c r="NPO179" s="3"/>
      <c r="NPP179" s="3"/>
      <c r="NPQ179" s="3"/>
      <c r="NPR179" s="3"/>
      <c r="NPS179" s="3"/>
      <c r="NPT179" s="3"/>
      <c r="NPU179" s="3"/>
      <c r="NPV179" s="3"/>
      <c r="NPW179" s="3"/>
      <c r="NPX179" s="3"/>
      <c r="NPY179" s="3"/>
      <c r="NPZ179" s="3"/>
      <c r="NQA179" s="3"/>
      <c r="NQB179" s="3"/>
      <c r="NQC179" s="3"/>
      <c r="NQD179" s="3"/>
      <c r="NQE179" s="3"/>
      <c r="NQF179" s="3"/>
      <c r="NQG179" s="3"/>
      <c r="NQH179" s="3"/>
      <c r="NQI179" s="3"/>
      <c r="NQJ179" s="3"/>
      <c r="NQK179" s="3"/>
      <c r="NQL179" s="3"/>
      <c r="NQM179" s="3"/>
      <c r="NQN179" s="3"/>
      <c r="NQO179" s="3"/>
      <c r="NQP179" s="3"/>
      <c r="NQQ179" s="3"/>
      <c r="NQR179" s="3"/>
      <c r="NQS179" s="3"/>
      <c r="NQT179" s="3"/>
      <c r="NQU179" s="3"/>
      <c r="NQV179" s="3"/>
      <c r="NQW179" s="3"/>
      <c r="NQX179" s="3"/>
      <c r="NQY179" s="3"/>
      <c r="NQZ179" s="3"/>
      <c r="NRA179" s="3"/>
      <c r="NRB179" s="3"/>
      <c r="NRC179" s="3"/>
      <c r="NRD179" s="3"/>
      <c r="NRE179" s="3"/>
      <c r="NRF179" s="3"/>
      <c r="NRG179" s="3"/>
      <c r="NRH179" s="3"/>
      <c r="NRI179" s="3"/>
      <c r="NRJ179" s="3"/>
      <c r="NRK179" s="3"/>
      <c r="NRL179" s="3"/>
      <c r="NRM179" s="3"/>
      <c r="NRN179" s="3"/>
      <c r="NRO179" s="3"/>
      <c r="NRP179" s="3"/>
      <c r="NRQ179" s="3"/>
      <c r="NRR179" s="3"/>
      <c r="NRS179" s="3"/>
      <c r="NRT179" s="3"/>
      <c r="NRU179" s="3"/>
      <c r="NRV179" s="3"/>
      <c r="NRW179" s="3"/>
      <c r="NRX179" s="3"/>
      <c r="NRY179" s="3"/>
      <c r="NRZ179" s="3"/>
      <c r="NSA179" s="3"/>
      <c r="NSB179" s="3"/>
      <c r="NSC179" s="3"/>
      <c r="NSD179" s="3"/>
      <c r="NSE179" s="3"/>
      <c r="NSF179" s="3"/>
      <c r="NSG179" s="3"/>
      <c r="NSH179" s="3"/>
      <c r="NSI179" s="3"/>
      <c r="NSJ179" s="3"/>
      <c r="NSK179" s="3"/>
      <c r="NSL179" s="3"/>
      <c r="NSM179" s="3"/>
      <c r="NSN179" s="3"/>
      <c r="NSO179" s="3"/>
      <c r="NSP179" s="3"/>
      <c r="NSQ179" s="3"/>
      <c r="NSR179" s="3"/>
      <c r="NSS179" s="3"/>
      <c r="NST179" s="3"/>
      <c r="NSU179" s="3"/>
      <c r="NSV179" s="3"/>
      <c r="NSW179" s="3"/>
      <c r="NSX179" s="3"/>
      <c r="NSY179" s="3"/>
      <c r="NSZ179" s="3"/>
      <c r="NTA179" s="3"/>
      <c r="NTB179" s="3"/>
      <c r="NTC179" s="3"/>
      <c r="NTD179" s="3"/>
      <c r="NTE179" s="3"/>
      <c r="NTF179" s="3"/>
      <c r="NTG179" s="3"/>
      <c r="NTH179" s="3"/>
      <c r="NTI179" s="3"/>
      <c r="NTJ179" s="3"/>
      <c r="NTK179" s="3"/>
      <c r="NTL179" s="3"/>
      <c r="NTM179" s="3"/>
      <c r="NTN179" s="3"/>
      <c r="NTO179" s="3"/>
      <c r="NTP179" s="3"/>
      <c r="NTQ179" s="3"/>
      <c r="NTR179" s="3"/>
      <c r="NTS179" s="3"/>
      <c r="NTT179" s="3"/>
      <c r="NTU179" s="3"/>
      <c r="NTV179" s="3"/>
      <c r="NTW179" s="3"/>
      <c r="NTX179" s="3"/>
      <c r="NTY179" s="3"/>
      <c r="NTZ179" s="3"/>
      <c r="NUA179" s="3"/>
      <c r="NUB179" s="3"/>
      <c r="NUC179" s="3"/>
      <c r="NUD179" s="3"/>
      <c r="NUE179" s="3"/>
      <c r="NUF179" s="3"/>
      <c r="NUG179" s="3"/>
      <c r="NUH179" s="3"/>
      <c r="NUI179" s="3"/>
      <c r="NUJ179" s="3"/>
      <c r="NUK179" s="3"/>
      <c r="NUL179" s="3"/>
      <c r="NUM179" s="3"/>
      <c r="NUN179" s="3"/>
      <c r="NUO179" s="3"/>
      <c r="NUP179" s="3"/>
      <c r="NUQ179" s="3"/>
      <c r="NUR179" s="3"/>
      <c r="NUS179" s="3"/>
      <c r="NUT179" s="3"/>
      <c r="NUU179" s="3"/>
      <c r="NUV179" s="3"/>
      <c r="NUW179" s="3"/>
      <c r="NUX179" s="3"/>
      <c r="NUY179" s="3"/>
      <c r="NUZ179" s="3"/>
      <c r="NVA179" s="3"/>
      <c r="NVB179" s="3"/>
      <c r="NVC179" s="3"/>
      <c r="NVD179" s="3"/>
      <c r="NVE179" s="3"/>
      <c r="NVF179" s="3"/>
      <c r="NVG179" s="3"/>
      <c r="NVH179" s="3"/>
      <c r="NVI179" s="3"/>
      <c r="NVJ179" s="3"/>
      <c r="NVK179" s="3"/>
      <c r="NVL179" s="3"/>
      <c r="NVM179" s="3"/>
      <c r="NVN179" s="3"/>
      <c r="NVO179" s="3"/>
      <c r="NVP179" s="3"/>
      <c r="NVQ179" s="3"/>
      <c r="NVR179" s="3"/>
      <c r="NVS179" s="3"/>
      <c r="NVT179" s="3"/>
      <c r="NVU179" s="3"/>
      <c r="NVV179" s="3"/>
      <c r="NVW179" s="3"/>
      <c r="NVX179" s="3"/>
      <c r="NVY179" s="3"/>
      <c r="NVZ179" s="3"/>
      <c r="NWA179" s="3"/>
      <c r="NWB179" s="3"/>
      <c r="NWC179" s="3"/>
      <c r="NWD179" s="3"/>
      <c r="NWE179" s="3"/>
      <c r="NWF179" s="3"/>
      <c r="NWG179" s="3"/>
      <c r="NWH179" s="3"/>
      <c r="NWI179" s="3"/>
      <c r="NWJ179" s="3"/>
      <c r="NWK179" s="3"/>
      <c r="NWL179" s="3"/>
      <c r="NWM179" s="3"/>
      <c r="NWN179" s="3"/>
      <c r="NWO179" s="3"/>
      <c r="NWP179" s="3"/>
      <c r="NWQ179" s="3"/>
      <c r="NWR179" s="3"/>
      <c r="NWS179" s="3"/>
      <c r="NWT179" s="3"/>
      <c r="NWU179" s="3"/>
      <c r="NWV179" s="3"/>
      <c r="NWW179" s="3"/>
      <c r="NWX179" s="3"/>
      <c r="NWY179" s="3"/>
      <c r="NWZ179" s="3"/>
      <c r="NXA179" s="3"/>
      <c r="NXB179" s="3"/>
      <c r="NXC179" s="3"/>
      <c r="NXD179" s="3"/>
      <c r="NXE179" s="3"/>
      <c r="NXF179" s="3"/>
      <c r="NXG179" s="3"/>
      <c r="NXH179" s="3"/>
      <c r="NXI179" s="3"/>
      <c r="NXJ179" s="3"/>
      <c r="NXK179" s="3"/>
      <c r="NXL179" s="3"/>
      <c r="NXM179" s="3"/>
      <c r="NXN179" s="3"/>
      <c r="NXO179" s="3"/>
      <c r="NXP179" s="3"/>
      <c r="NXQ179" s="3"/>
      <c r="NXR179" s="3"/>
      <c r="NXS179" s="3"/>
      <c r="NXT179" s="3"/>
      <c r="NXU179" s="3"/>
      <c r="NXV179" s="3"/>
      <c r="NXW179" s="3"/>
      <c r="NXX179" s="3"/>
      <c r="NXY179" s="3"/>
      <c r="NXZ179" s="3"/>
      <c r="NYA179" s="3"/>
      <c r="NYB179" s="3"/>
      <c r="NYC179" s="3"/>
      <c r="NYD179" s="3"/>
      <c r="NYE179" s="3"/>
      <c r="NYF179" s="3"/>
      <c r="NYG179" s="3"/>
      <c r="NYH179" s="3"/>
      <c r="NYI179" s="3"/>
      <c r="NYJ179" s="3"/>
      <c r="NYK179" s="3"/>
      <c r="NYL179" s="3"/>
      <c r="NYM179" s="3"/>
      <c r="NYN179" s="3"/>
      <c r="NYO179" s="3"/>
      <c r="NYP179" s="3"/>
      <c r="NYQ179" s="3"/>
      <c r="NYR179" s="3"/>
      <c r="NYS179" s="3"/>
      <c r="NYT179" s="3"/>
      <c r="NYU179" s="3"/>
      <c r="NYV179" s="3"/>
      <c r="NYW179" s="3"/>
      <c r="NYX179" s="3"/>
      <c r="NYY179" s="3"/>
      <c r="NYZ179" s="3"/>
      <c r="NZA179" s="3"/>
      <c r="NZB179" s="3"/>
      <c r="NZC179" s="3"/>
      <c r="NZD179" s="3"/>
      <c r="NZE179" s="3"/>
      <c r="NZF179" s="3"/>
      <c r="NZG179" s="3"/>
      <c r="NZH179" s="3"/>
      <c r="NZI179" s="3"/>
      <c r="NZJ179" s="3"/>
      <c r="NZK179" s="3"/>
      <c r="NZL179" s="3"/>
      <c r="NZM179" s="3"/>
      <c r="NZN179" s="3"/>
      <c r="NZO179" s="3"/>
      <c r="NZP179" s="3"/>
      <c r="NZQ179" s="3"/>
      <c r="NZR179" s="3"/>
      <c r="NZS179" s="3"/>
      <c r="NZT179" s="3"/>
      <c r="NZU179" s="3"/>
      <c r="NZV179" s="3"/>
      <c r="NZW179" s="3"/>
      <c r="NZX179" s="3"/>
      <c r="NZY179" s="3"/>
      <c r="NZZ179" s="3"/>
      <c r="OAA179" s="3"/>
      <c r="OAB179" s="3"/>
      <c r="OAC179" s="3"/>
      <c r="OAD179" s="3"/>
      <c r="OAE179" s="3"/>
      <c r="OAF179" s="3"/>
      <c r="OAG179" s="3"/>
      <c r="OAH179" s="3"/>
      <c r="OAI179" s="3"/>
      <c r="OAJ179" s="3"/>
      <c r="OAK179" s="3"/>
      <c r="OAL179" s="3"/>
      <c r="OAM179" s="3"/>
      <c r="OAN179" s="3"/>
      <c r="OAO179" s="3"/>
      <c r="OAP179" s="3"/>
      <c r="OAQ179" s="3"/>
      <c r="OAR179" s="3"/>
      <c r="OAS179" s="3"/>
      <c r="OAT179" s="3"/>
      <c r="OAU179" s="3"/>
      <c r="OAV179" s="3"/>
      <c r="OAW179" s="3"/>
      <c r="OAX179" s="3"/>
      <c r="OAY179" s="3"/>
      <c r="OAZ179" s="3"/>
      <c r="OBA179" s="3"/>
      <c r="OBB179" s="3"/>
      <c r="OBC179" s="3"/>
      <c r="OBD179" s="3"/>
      <c r="OBE179" s="3"/>
      <c r="OBF179" s="3"/>
      <c r="OBG179" s="3"/>
      <c r="OBH179" s="3"/>
      <c r="OBI179" s="3"/>
      <c r="OBJ179" s="3"/>
      <c r="OBK179" s="3"/>
      <c r="OBL179" s="3"/>
      <c r="OBM179" s="3"/>
      <c r="OBN179" s="3"/>
      <c r="OBO179" s="3"/>
      <c r="OBP179" s="3"/>
      <c r="OBQ179" s="3"/>
      <c r="OBR179" s="3"/>
      <c r="OBS179" s="3"/>
      <c r="OBT179" s="3"/>
      <c r="OBU179" s="3"/>
      <c r="OBV179" s="3"/>
      <c r="OBW179" s="3"/>
      <c r="OBX179" s="3"/>
      <c r="OBY179" s="3"/>
      <c r="OBZ179" s="3"/>
      <c r="OCA179" s="3"/>
      <c r="OCB179" s="3"/>
      <c r="OCC179" s="3"/>
      <c r="OCD179" s="3"/>
      <c r="OCE179" s="3"/>
      <c r="OCF179" s="3"/>
      <c r="OCG179" s="3"/>
      <c r="OCH179" s="3"/>
      <c r="OCI179" s="3"/>
      <c r="OCJ179" s="3"/>
      <c r="OCK179" s="3"/>
      <c r="OCL179" s="3"/>
      <c r="OCM179" s="3"/>
      <c r="OCN179" s="3"/>
      <c r="OCO179" s="3"/>
      <c r="OCP179" s="3"/>
      <c r="OCQ179" s="3"/>
      <c r="OCR179" s="3"/>
      <c r="OCS179" s="3"/>
      <c r="OCT179" s="3"/>
      <c r="OCU179" s="3"/>
      <c r="OCV179" s="3"/>
      <c r="OCW179" s="3"/>
      <c r="OCX179" s="3"/>
      <c r="OCY179" s="3"/>
      <c r="OCZ179" s="3"/>
      <c r="ODA179" s="3"/>
      <c r="ODB179" s="3"/>
      <c r="ODC179" s="3"/>
      <c r="ODD179" s="3"/>
      <c r="ODE179" s="3"/>
      <c r="ODF179" s="3"/>
      <c r="ODG179" s="3"/>
      <c r="ODH179" s="3"/>
      <c r="ODI179" s="3"/>
      <c r="ODJ179" s="3"/>
      <c r="ODK179" s="3"/>
      <c r="ODL179" s="3"/>
      <c r="ODM179" s="3"/>
      <c r="ODN179" s="3"/>
      <c r="ODO179" s="3"/>
      <c r="ODP179" s="3"/>
      <c r="ODQ179" s="3"/>
      <c r="ODR179" s="3"/>
      <c r="ODS179" s="3"/>
      <c r="ODT179" s="3"/>
      <c r="ODU179" s="3"/>
      <c r="ODV179" s="3"/>
      <c r="ODW179" s="3"/>
      <c r="ODX179" s="3"/>
      <c r="ODY179" s="3"/>
      <c r="ODZ179" s="3"/>
      <c r="OEA179" s="3"/>
      <c r="OEB179" s="3"/>
      <c r="OEC179" s="3"/>
      <c r="OED179" s="3"/>
      <c r="OEE179" s="3"/>
      <c r="OEF179" s="3"/>
      <c r="OEG179" s="3"/>
      <c r="OEH179" s="3"/>
      <c r="OEI179" s="3"/>
      <c r="OEJ179" s="3"/>
      <c r="OEK179" s="3"/>
      <c r="OEL179" s="3"/>
      <c r="OEM179" s="3"/>
      <c r="OEN179" s="3"/>
      <c r="OEO179" s="3"/>
      <c r="OEP179" s="3"/>
      <c r="OEQ179" s="3"/>
      <c r="OER179" s="3"/>
      <c r="OES179" s="3"/>
      <c r="OET179" s="3"/>
      <c r="OEU179" s="3"/>
      <c r="OEV179" s="3"/>
      <c r="OEW179" s="3"/>
      <c r="OEX179" s="3"/>
      <c r="OEY179" s="3"/>
      <c r="OEZ179" s="3"/>
      <c r="OFA179" s="3"/>
      <c r="OFB179" s="3"/>
      <c r="OFC179" s="3"/>
      <c r="OFD179" s="3"/>
      <c r="OFE179" s="3"/>
      <c r="OFF179" s="3"/>
      <c r="OFG179" s="3"/>
      <c r="OFH179" s="3"/>
      <c r="OFI179" s="3"/>
      <c r="OFJ179" s="3"/>
      <c r="OFK179" s="3"/>
      <c r="OFL179" s="3"/>
      <c r="OFM179" s="3"/>
      <c r="OFN179" s="3"/>
      <c r="OFO179" s="3"/>
      <c r="OFP179" s="3"/>
      <c r="OFQ179" s="3"/>
      <c r="OFR179" s="3"/>
      <c r="OFS179" s="3"/>
      <c r="OFT179" s="3"/>
      <c r="OFU179" s="3"/>
      <c r="OFV179" s="3"/>
      <c r="OFW179" s="3"/>
      <c r="OFX179" s="3"/>
      <c r="OFY179" s="3"/>
      <c r="OFZ179" s="3"/>
      <c r="OGA179" s="3"/>
      <c r="OGB179" s="3"/>
      <c r="OGC179" s="3"/>
      <c r="OGD179" s="3"/>
      <c r="OGE179" s="3"/>
      <c r="OGF179" s="3"/>
      <c r="OGG179" s="3"/>
      <c r="OGH179" s="3"/>
      <c r="OGI179" s="3"/>
      <c r="OGJ179" s="3"/>
      <c r="OGK179" s="3"/>
      <c r="OGL179" s="3"/>
      <c r="OGM179" s="3"/>
      <c r="OGN179" s="3"/>
      <c r="OGO179" s="3"/>
      <c r="OGP179" s="3"/>
      <c r="OGQ179" s="3"/>
      <c r="OGR179" s="3"/>
      <c r="OGS179" s="3"/>
      <c r="OGT179" s="3"/>
      <c r="OGU179" s="3"/>
      <c r="OGV179" s="3"/>
      <c r="OGW179" s="3"/>
      <c r="OGX179" s="3"/>
      <c r="OGY179" s="3"/>
      <c r="OGZ179" s="3"/>
      <c r="OHA179" s="3"/>
      <c r="OHB179" s="3"/>
      <c r="OHC179" s="3"/>
      <c r="OHD179" s="3"/>
      <c r="OHE179" s="3"/>
      <c r="OHF179" s="3"/>
      <c r="OHG179" s="3"/>
      <c r="OHH179" s="3"/>
      <c r="OHI179" s="3"/>
      <c r="OHJ179" s="3"/>
      <c r="OHK179" s="3"/>
      <c r="OHL179" s="3"/>
      <c r="OHM179" s="3"/>
      <c r="OHN179" s="3"/>
      <c r="OHO179" s="3"/>
      <c r="OHP179" s="3"/>
      <c r="OHQ179" s="3"/>
      <c r="OHR179" s="3"/>
      <c r="OHS179" s="3"/>
      <c r="OHT179" s="3"/>
      <c r="OHU179" s="3"/>
      <c r="OHV179" s="3"/>
      <c r="OHW179" s="3"/>
      <c r="OHX179" s="3"/>
      <c r="OHY179" s="3"/>
      <c r="OHZ179" s="3"/>
      <c r="OIA179" s="3"/>
      <c r="OIB179" s="3"/>
      <c r="OIC179" s="3"/>
      <c r="OID179" s="3"/>
      <c r="OIE179" s="3"/>
      <c r="OIF179" s="3"/>
      <c r="OIG179" s="3"/>
      <c r="OIH179" s="3"/>
      <c r="OII179" s="3"/>
      <c r="OIJ179" s="3"/>
      <c r="OIK179" s="3"/>
      <c r="OIL179" s="3"/>
      <c r="OIM179" s="3"/>
      <c r="OIN179" s="3"/>
      <c r="OIO179" s="3"/>
      <c r="OIP179" s="3"/>
      <c r="OIQ179" s="3"/>
      <c r="OIR179" s="3"/>
      <c r="OIS179" s="3"/>
      <c r="OIT179" s="3"/>
      <c r="OIU179" s="3"/>
      <c r="OIV179" s="3"/>
      <c r="OIW179" s="3"/>
      <c r="OIX179" s="3"/>
      <c r="OIY179" s="3"/>
      <c r="OIZ179" s="3"/>
      <c r="OJA179" s="3"/>
      <c r="OJB179" s="3"/>
      <c r="OJC179" s="3"/>
      <c r="OJD179" s="3"/>
      <c r="OJE179" s="3"/>
      <c r="OJF179" s="3"/>
      <c r="OJG179" s="3"/>
      <c r="OJH179" s="3"/>
      <c r="OJI179" s="3"/>
      <c r="OJJ179" s="3"/>
      <c r="OJK179" s="3"/>
      <c r="OJL179" s="3"/>
      <c r="OJM179" s="3"/>
      <c r="OJN179" s="3"/>
      <c r="OJO179" s="3"/>
      <c r="OJP179" s="3"/>
      <c r="OJQ179" s="3"/>
      <c r="OJR179" s="3"/>
      <c r="OJS179" s="3"/>
      <c r="OJT179" s="3"/>
      <c r="OJU179" s="3"/>
      <c r="OJV179" s="3"/>
      <c r="OJW179" s="3"/>
      <c r="OJX179" s="3"/>
      <c r="OJY179" s="3"/>
      <c r="OJZ179" s="3"/>
      <c r="OKA179" s="3"/>
      <c r="OKB179" s="3"/>
      <c r="OKC179" s="3"/>
      <c r="OKD179" s="3"/>
      <c r="OKE179" s="3"/>
      <c r="OKF179" s="3"/>
      <c r="OKG179" s="3"/>
      <c r="OKH179" s="3"/>
      <c r="OKI179" s="3"/>
      <c r="OKJ179" s="3"/>
      <c r="OKK179" s="3"/>
      <c r="OKL179" s="3"/>
      <c r="OKM179" s="3"/>
      <c r="OKN179" s="3"/>
      <c r="OKO179" s="3"/>
      <c r="OKP179" s="3"/>
      <c r="OKQ179" s="3"/>
      <c r="OKR179" s="3"/>
      <c r="OKS179" s="3"/>
      <c r="OKT179" s="3"/>
      <c r="OKU179" s="3"/>
      <c r="OKV179" s="3"/>
      <c r="OKW179" s="3"/>
      <c r="OKX179" s="3"/>
      <c r="OKY179" s="3"/>
      <c r="OKZ179" s="3"/>
      <c r="OLA179" s="3"/>
      <c r="OLB179" s="3"/>
      <c r="OLC179" s="3"/>
      <c r="OLD179" s="3"/>
      <c r="OLE179" s="3"/>
      <c r="OLF179" s="3"/>
      <c r="OLG179" s="3"/>
      <c r="OLH179" s="3"/>
      <c r="OLI179" s="3"/>
      <c r="OLJ179" s="3"/>
      <c r="OLK179" s="3"/>
      <c r="OLL179" s="3"/>
      <c r="OLM179" s="3"/>
      <c r="OLN179" s="3"/>
      <c r="OLO179" s="3"/>
      <c r="OLP179" s="3"/>
      <c r="OLQ179" s="3"/>
      <c r="OLR179" s="3"/>
      <c r="OLS179" s="3"/>
      <c r="OLT179" s="3"/>
      <c r="OLU179" s="3"/>
      <c r="OLV179" s="3"/>
      <c r="OLW179" s="3"/>
      <c r="OLX179" s="3"/>
      <c r="OLY179" s="3"/>
      <c r="OLZ179" s="3"/>
      <c r="OMA179" s="3"/>
      <c r="OMB179" s="3"/>
      <c r="OMC179" s="3"/>
      <c r="OMD179" s="3"/>
      <c r="OME179" s="3"/>
      <c r="OMF179" s="3"/>
      <c r="OMG179" s="3"/>
      <c r="OMH179" s="3"/>
      <c r="OMI179" s="3"/>
      <c r="OMJ179" s="3"/>
      <c r="OMK179" s="3"/>
      <c r="OML179" s="3"/>
      <c r="OMM179" s="3"/>
      <c r="OMN179" s="3"/>
      <c r="OMO179" s="3"/>
      <c r="OMP179" s="3"/>
      <c r="OMQ179" s="3"/>
      <c r="OMR179" s="3"/>
      <c r="OMS179" s="3"/>
      <c r="OMT179" s="3"/>
      <c r="OMU179" s="3"/>
      <c r="OMV179" s="3"/>
      <c r="OMW179" s="3"/>
      <c r="OMX179" s="3"/>
      <c r="OMY179" s="3"/>
      <c r="OMZ179" s="3"/>
      <c r="ONA179" s="3"/>
      <c r="ONB179" s="3"/>
      <c r="ONC179" s="3"/>
      <c r="OND179" s="3"/>
      <c r="ONE179" s="3"/>
      <c r="ONF179" s="3"/>
      <c r="ONG179" s="3"/>
      <c r="ONH179" s="3"/>
      <c r="ONI179" s="3"/>
      <c r="ONJ179" s="3"/>
      <c r="ONK179" s="3"/>
      <c r="ONL179" s="3"/>
      <c r="ONM179" s="3"/>
      <c r="ONN179" s="3"/>
      <c r="ONO179" s="3"/>
      <c r="ONP179" s="3"/>
      <c r="ONQ179" s="3"/>
      <c r="ONR179" s="3"/>
      <c r="ONS179" s="3"/>
      <c r="ONT179" s="3"/>
      <c r="ONU179" s="3"/>
      <c r="ONV179" s="3"/>
      <c r="ONW179" s="3"/>
      <c r="ONX179" s="3"/>
      <c r="ONY179" s="3"/>
      <c r="ONZ179" s="3"/>
      <c r="OOA179" s="3"/>
      <c r="OOB179" s="3"/>
      <c r="OOC179" s="3"/>
      <c r="OOD179" s="3"/>
      <c r="OOE179" s="3"/>
      <c r="OOF179" s="3"/>
      <c r="OOG179" s="3"/>
      <c r="OOH179" s="3"/>
      <c r="OOI179" s="3"/>
      <c r="OOJ179" s="3"/>
      <c r="OOK179" s="3"/>
      <c r="OOL179" s="3"/>
      <c r="OOM179" s="3"/>
      <c r="OON179" s="3"/>
      <c r="OOO179" s="3"/>
      <c r="OOP179" s="3"/>
      <c r="OOQ179" s="3"/>
      <c r="OOR179" s="3"/>
      <c r="OOS179" s="3"/>
      <c r="OOT179" s="3"/>
      <c r="OOU179" s="3"/>
      <c r="OOV179" s="3"/>
      <c r="OOW179" s="3"/>
      <c r="OOX179" s="3"/>
      <c r="OOY179" s="3"/>
      <c r="OOZ179" s="3"/>
      <c r="OPA179" s="3"/>
      <c r="OPB179" s="3"/>
      <c r="OPC179" s="3"/>
      <c r="OPD179" s="3"/>
      <c r="OPE179" s="3"/>
      <c r="OPF179" s="3"/>
      <c r="OPG179" s="3"/>
      <c r="OPH179" s="3"/>
      <c r="OPI179" s="3"/>
      <c r="OPJ179" s="3"/>
      <c r="OPK179" s="3"/>
      <c r="OPL179" s="3"/>
      <c r="OPM179" s="3"/>
      <c r="OPN179" s="3"/>
      <c r="OPO179" s="3"/>
      <c r="OPP179" s="3"/>
      <c r="OPQ179" s="3"/>
      <c r="OPR179" s="3"/>
      <c r="OPS179" s="3"/>
      <c r="OPT179" s="3"/>
      <c r="OPU179" s="3"/>
      <c r="OPV179" s="3"/>
      <c r="OPW179" s="3"/>
      <c r="OPX179" s="3"/>
      <c r="OPY179" s="3"/>
      <c r="OPZ179" s="3"/>
      <c r="OQA179" s="3"/>
      <c r="OQB179" s="3"/>
      <c r="OQC179" s="3"/>
      <c r="OQD179" s="3"/>
      <c r="OQE179" s="3"/>
      <c r="OQF179" s="3"/>
      <c r="OQG179" s="3"/>
      <c r="OQH179" s="3"/>
      <c r="OQI179" s="3"/>
      <c r="OQJ179" s="3"/>
      <c r="OQK179" s="3"/>
      <c r="OQL179" s="3"/>
      <c r="OQM179" s="3"/>
      <c r="OQN179" s="3"/>
      <c r="OQO179" s="3"/>
      <c r="OQP179" s="3"/>
      <c r="OQQ179" s="3"/>
      <c r="OQR179" s="3"/>
      <c r="OQS179" s="3"/>
      <c r="OQT179" s="3"/>
      <c r="OQU179" s="3"/>
      <c r="OQV179" s="3"/>
      <c r="OQW179" s="3"/>
      <c r="OQX179" s="3"/>
      <c r="OQY179" s="3"/>
      <c r="OQZ179" s="3"/>
      <c r="ORA179" s="3"/>
      <c r="ORB179" s="3"/>
      <c r="ORC179" s="3"/>
      <c r="ORD179" s="3"/>
      <c r="ORE179" s="3"/>
      <c r="ORF179" s="3"/>
      <c r="ORG179" s="3"/>
      <c r="ORH179" s="3"/>
      <c r="ORI179" s="3"/>
      <c r="ORJ179" s="3"/>
      <c r="ORK179" s="3"/>
      <c r="ORL179" s="3"/>
      <c r="ORM179" s="3"/>
      <c r="ORN179" s="3"/>
      <c r="ORO179" s="3"/>
      <c r="ORP179" s="3"/>
      <c r="ORQ179" s="3"/>
      <c r="ORR179" s="3"/>
      <c r="ORS179" s="3"/>
      <c r="ORT179" s="3"/>
      <c r="ORU179" s="3"/>
      <c r="ORV179" s="3"/>
      <c r="ORW179" s="3"/>
      <c r="ORX179" s="3"/>
      <c r="ORY179" s="3"/>
      <c r="ORZ179" s="3"/>
      <c r="OSA179" s="3"/>
      <c r="OSB179" s="3"/>
      <c r="OSC179" s="3"/>
      <c r="OSD179" s="3"/>
      <c r="OSE179" s="3"/>
      <c r="OSF179" s="3"/>
      <c r="OSG179" s="3"/>
      <c r="OSH179" s="3"/>
      <c r="OSI179" s="3"/>
      <c r="OSJ179" s="3"/>
      <c r="OSK179" s="3"/>
      <c r="OSL179" s="3"/>
      <c r="OSM179" s="3"/>
      <c r="OSN179" s="3"/>
      <c r="OSO179" s="3"/>
      <c r="OSP179" s="3"/>
      <c r="OSQ179" s="3"/>
      <c r="OSR179" s="3"/>
      <c r="OSS179" s="3"/>
      <c r="OST179" s="3"/>
      <c r="OSU179" s="3"/>
      <c r="OSV179" s="3"/>
      <c r="OSW179" s="3"/>
      <c r="OSX179" s="3"/>
      <c r="OSY179" s="3"/>
      <c r="OSZ179" s="3"/>
      <c r="OTA179" s="3"/>
      <c r="OTB179" s="3"/>
      <c r="OTC179" s="3"/>
      <c r="OTD179" s="3"/>
      <c r="OTE179" s="3"/>
      <c r="OTF179" s="3"/>
      <c r="OTG179" s="3"/>
      <c r="OTH179" s="3"/>
      <c r="OTI179" s="3"/>
      <c r="OTJ179" s="3"/>
      <c r="OTK179" s="3"/>
      <c r="OTL179" s="3"/>
      <c r="OTM179" s="3"/>
      <c r="OTN179" s="3"/>
      <c r="OTO179" s="3"/>
      <c r="OTP179" s="3"/>
      <c r="OTQ179" s="3"/>
      <c r="OTR179" s="3"/>
      <c r="OTS179" s="3"/>
      <c r="OTT179" s="3"/>
      <c r="OTU179" s="3"/>
      <c r="OTV179" s="3"/>
      <c r="OTW179" s="3"/>
      <c r="OTX179" s="3"/>
      <c r="OTY179" s="3"/>
      <c r="OTZ179" s="3"/>
      <c r="OUA179" s="3"/>
      <c r="OUB179" s="3"/>
      <c r="OUC179" s="3"/>
      <c r="OUD179" s="3"/>
      <c r="OUE179" s="3"/>
      <c r="OUF179" s="3"/>
      <c r="OUG179" s="3"/>
      <c r="OUH179" s="3"/>
      <c r="OUI179" s="3"/>
      <c r="OUJ179" s="3"/>
      <c r="OUK179" s="3"/>
      <c r="OUL179" s="3"/>
      <c r="OUM179" s="3"/>
      <c r="OUN179" s="3"/>
      <c r="OUO179" s="3"/>
      <c r="OUP179" s="3"/>
      <c r="OUQ179" s="3"/>
      <c r="OUR179" s="3"/>
      <c r="OUS179" s="3"/>
      <c r="OUT179" s="3"/>
      <c r="OUU179" s="3"/>
      <c r="OUV179" s="3"/>
      <c r="OUW179" s="3"/>
      <c r="OUX179" s="3"/>
      <c r="OUY179" s="3"/>
      <c r="OUZ179" s="3"/>
      <c r="OVA179" s="3"/>
      <c r="OVB179" s="3"/>
      <c r="OVC179" s="3"/>
      <c r="OVD179" s="3"/>
      <c r="OVE179" s="3"/>
      <c r="OVF179" s="3"/>
      <c r="OVG179" s="3"/>
      <c r="OVH179" s="3"/>
      <c r="OVI179" s="3"/>
      <c r="OVJ179" s="3"/>
      <c r="OVK179" s="3"/>
      <c r="OVL179" s="3"/>
      <c r="OVM179" s="3"/>
      <c r="OVN179" s="3"/>
      <c r="OVO179" s="3"/>
      <c r="OVP179" s="3"/>
      <c r="OVQ179" s="3"/>
      <c r="OVR179" s="3"/>
      <c r="OVS179" s="3"/>
      <c r="OVT179" s="3"/>
      <c r="OVU179" s="3"/>
      <c r="OVV179" s="3"/>
      <c r="OVW179" s="3"/>
      <c r="OVX179" s="3"/>
      <c r="OVY179" s="3"/>
      <c r="OVZ179" s="3"/>
      <c r="OWA179" s="3"/>
      <c r="OWB179" s="3"/>
      <c r="OWC179" s="3"/>
      <c r="OWD179" s="3"/>
      <c r="OWE179" s="3"/>
      <c r="OWF179" s="3"/>
      <c r="OWG179" s="3"/>
      <c r="OWH179" s="3"/>
      <c r="OWI179" s="3"/>
      <c r="OWJ179" s="3"/>
      <c r="OWK179" s="3"/>
      <c r="OWL179" s="3"/>
      <c r="OWM179" s="3"/>
      <c r="OWN179" s="3"/>
      <c r="OWO179" s="3"/>
      <c r="OWP179" s="3"/>
      <c r="OWQ179" s="3"/>
      <c r="OWR179" s="3"/>
      <c r="OWS179" s="3"/>
      <c r="OWT179" s="3"/>
      <c r="OWU179" s="3"/>
      <c r="OWV179" s="3"/>
      <c r="OWW179" s="3"/>
      <c r="OWX179" s="3"/>
      <c r="OWY179" s="3"/>
      <c r="OWZ179" s="3"/>
      <c r="OXA179" s="3"/>
      <c r="OXB179" s="3"/>
      <c r="OXC179" s="3"/>
      <c r="OXD179" s="3"/>
      <c r="OXE179" s="3"/>
      <c r="OXF179" s="3"/>
      <c r="OXG179" s="3"/>
      <c r="OXH179" s="3"/>
      <c r="OXI179" s="3"/>
      <c r="OXJ179" s="3"/>
      <c r="OXK179" s="3"/>
      <c r="OXL179" s="3"/>
      <c r="OXM179" s="3"/>
      <c r="OXN179" s="3"/>
      <c r="OXO179" s="3"/>
      <c r="OXP179" s="3"/>
      <c r="OXQ179" s="3"/>
      <c r="OXR179" s="3"/>
      <c r="OXS179" s="3"/>
      <c r="OXT179" s="3"/>
      <c r="OXU179" s="3"/>
      <c r="OXV179" s="3"/>
      <c r="OXW179" s="3"/>
      <c r="OXX179" s="3"/>
      <c r="OXY179" s="3"/>
      <c r="OXZ179" s="3"/>
      <c r="OYA179" s="3"/>
      <c r="OYB179" s="3"/>
      <c r="OYC179" s="3"/>
      <c r="OYD179" s="3"/>
      <c r="OYE179" s="3"/>
      <c r="OYF179" s="3"/>
      <c r="OYG179" s="3"/>
      <c r="OYH179" s="3"/>
      <c r="OYI179" s="3"/>
      <c r="OYJ179" s="3"/>
      <c r="OYK179" s="3"/>
      <c r="OYL179" s="3"/>
      <c r="OYM179" s="3"/>
      <c r="OYN179" s="3"/>
      <c r="OYO179" s="3"/>
      <c r="OYP179" s="3"/>
      <c r="OYQ179" s="3"/>
      <c r="OYR179" s="3"/>
      <c r="OYS179" s="3"/>
      <c r="OYT179" s="3"/>
      <c r="OYU179" s="3"/>
      <c r="OYV179" s="3"/>
      <c r="OYW179" s="3"/>
      <c r="OYX179" s="3"/>
      <c r="OYY179" s="3"/>
      <c r="OYZ179" s="3"/>
      <c r="OZA179" s="3"/>
      <c r="OZB179" s="3"/>
      <c r="OZC179" s="3"/>
      <c r="OZD179" s="3"/>
      <c r="OZE179" s="3"/>
      <c r="OZF179" s="3"/>
      <c r="OZG179" s="3"/>
      <c r="OZH179" s="3"/>
      <c r="OZI179" s="3"/>
      <c r="OZJ179" s="3"/>
      <c r="OZK179" s="3"/>
      <c r="OZL179" s="3"/>
      <c r="OZM179" s="3"/>
      <c r="OZN179" s="3"/>
      <c r="OZO179" s="3"/>
      <c r="OZP179" s="3"/>
      <c r="OZQ179" s="3"/>
      <c r="OZR179" s="3"/>
      <c r="OZS179" s="3"/>
      <c r="OZT179" s="3"/>
      <c r="OZU179" s="3"/>
      <c r="OZV179" s="3"/>
      <c r="OZW179" s="3"/>
      <c r="OZX179" s="3"/>
      <c r="OZY179" s="3"/>
      <c r="OZZ179" s="3"/>
      <c r="PAA179" s="3"/>
      <c r="PAB179" s="3"/>
      <c r="PAC179" s="3"/>
      <c r="PAD179" s="3"/>
      <c r="PAE179" s="3"/>
      <c r="PAF179" s="3"/>
      <c r="PAG179" s="3"/>
      <c r="PAH179" s="3"/>
      <c r="PAI179" s="3"/>
      <c r="PAJ179" s="3"/>
      <c r="PAK179" s="3"/>
      <c r="PAL179" s="3"/>
      <c r="PAM179" s="3"/>
      <c r="PAN179" s="3"/>
      <c r="PAO179" s="3"/>
      <c r="PAP179" s="3"/>
      <c r="PAQ179" s="3"/>
      <c r="PAR179" s="3"/>
      <c r="PAS179" s="3"/>
      <c r="PAT179" s="3"/>
      <c r="PAU179" s="3"/>
      <c r="PAV179" s="3"/>
      <c r="PAW179" s="3"/>
      <c r="PAX179" s="3"/>
      <c r="PAY179" s="3"/>
      <c r="PAZ179" s="3"/>
      <c r="PBA179" s="3"/>
      <c r="PBB179" s="3"/>
      <c r="PBC179" s="3"/>
      <c r="PBD179" s="3"/>
      <c r="PBE179" s="3"/>
      <c r="PBF179" s="3"/>
      <c r="PBG179" s="3"/>
      <c r="PBH179" s="3"/>
      <c r="PBI179" s="3"/>
      <c r="PBJ179" s="3"/>
      <c r="PBK179" s="3"/>
      <c r="PBL179" s="3"/>
      <c r="PBM179" s="3"/>
      <c r="PBN179" s="3"/>
      <c r="PBO179" s="3"/>
      <c r="PBP179" s="3"/>
      <c r="PBQ179" s="3"/>
      <c r="PBR179" s="3"/>
      <c r="PBS179" s="3"/>
      <c r="PBT179" s="3"/>
      <c r="PBU179" s="3"/>
      <c r="PBV179" s="3"/>
      <c r="PBW179" s="3"/>
      <c r="PBX179" s="3"/>
      <c r="PBY179" s="3"/>
      <c r="PBZ179" s="3"/>
      <c r="PCA179" s="3"/>
      <c r="PCB179" s="3"/>
      <c r="PCC179" s="3"/>
      <c r="PCD179" s="3"/>
      <c r="PCE179" s="3"/>
      <c r="PCF179" s="3"/>
      <c r="PCG179" s="3"/>
      <c r="PCH179" s="3"/>
      <c r="PCI179" s="3"/>
      <c r="PCJ179" s="3"/>
      <c r="PCK179" s="3"/>
      <c r="PCL179" s="3"/>
      <c r="PCM179" s="3"/>
      <c r="PCN179" s="3"/>
      <c r="PCO179" s="3"/>
      <c r="PCP179" s="3"/>
      <c r="PCQ179" s="3"/>
      <c r="PCR179" s="3"/>
      <c r="PCS179" s="3"/>
      <c r="PCT179" s="3"/>
      <c r="PCU179" s="3"/>
      <c r="PCV179" s="3"/>
      <c r="PCW179" s="3"/>
      <c r="PCX179" s="3"/>
      <c r="PCY179" s="3"/>
      <c r="PCZ179" s="3"/>
      <c r="PDA179" s="3"/>
      <c r="PDB179" s="3"/>
      <c r="PDC179" s="3"/>
      <c r="PDD179" s="3"/>
      <c r="PDE179" s="3"/>
      <c r="PDF179" s="3"/>
      <c r="PDG179" s="3"/>
      <c r="PDH179" s="3"/>
      <c r="PDI179" s="3"/>
      <c r="PDJ179" s="3"/>
      <c r="PDK179" s="3"/>
      <c r="PDL179" s="3"/>
      <c r="PDM179" s="3"/>
      <c r="PDN179" s="3"/>
      <c r="PDO179" s="3"/>
      <c r="PDP179" s="3"/>
      <c r="PDQ179" s="3"/>
      <c r="PDR179" s="3"/>
      <c r="PDS179" s="3"/>
      <c r="PDT179" s="3"/>
      <c r="PDU179" s="3"/>
      <c r="PDV179" s="3"/>
      <c r="PDW179" s="3"/>
      <c r="PDX179" s="3"/>
      <c r="PDY179" s="3"/>
      <c r="PDZ179" s="3"/>
      <c r="PEA179" s="3"/>
      <c r="PEB179" s="3"/>
      <c r="PEC179" s="3"/>
      <c r="PED179" s="3"/>
      <c r="PEE179" s="3"/>
      <c r="PEF179" s="3"/>
      <c r="PEG179" s="3"/>
      <c r="PEH179" s="3"/>
      <c r="PEI179" s="3"/>
      <c r="PEJ179" s="3"/>
      <c r="PEK179" s="3"/>
      <c r="PEL179" s="3"/>
      <c r="PEM179" s="3"/>
      <c r="PEN179" s="3"/>
      <c r="PEO179" s="3"/>
      <c r="PEP179" s="3"/>
      <c r="PEQ179" s="3"/>
      <c r="PER179" s="3"/>
      <c r="PES179" s="3"/>
      <c r="PET179" s="3"/>
      <c r="PEU179" s="3"/>
      <c r="PEV179" s="3"/>
      <c r="PEW179" s="3"/>
      <c r="PEX179" s="3"/>
      <c r="PEY179" s="3"/>
      <c r="PEZ179" s="3"/>
      <c r="PFA179" s="3"/>
      <c r="PFB179" s="3"/>
      <c r="PFC179" s="3"/>
      <c r="PFD179" s="3"/>
      <c r="PFE179" s="3"/>
      <c r="PFF179" s="3"/>
      <c r="PFG179" s="3"/>
      <c r="PFH179" s="3"/>
      <c r="PFI179" s="3"/>
      <c r="PFJ179" s="3"/>
      <c r="PFK179" s="3"/>
      <c r="PFL179" s="3"/>
      <c r="PFM179" s="3"/>
      <c r="PFN179" s="3"/>
      <c r="PFO179" s="3"/>
      <c r="PFP179" s="3"/>
      <c r="PFQ179" s="3"/>
      <c r="PFR179" s="3"/>
      <c r="PFS179" s="3"/>
      <c r="PFT179" s="3"/>
      <c r="PFU179" s="3"/>
      <c r="PFV179" s="3"/>
      <c r="PFW179" s="3"/>
      <c r="PFX179" s="3"/>
      <c r="PFY179" s="3"/>
      <c r="PFZ179" s="3"/>
      <c r="PGA179" s="3"/>
      <c r="PGB179" s="3"/>
      <c r="PGC179" s="3"/>
      <c r="PGD179" s="3"/>
      <c r="PGE179" s="3"/>
      <c r="PGF179" s="3"/>
      <c r="PGG179" s="3"/>
      <c r="PGH179" s="3"/>
      <c r="PGI179" s="3"/>
      <c r="PGJ179" s="3"/>
      <c r="PGK179" s="3"/>
      <c r="PGL179" s="3"/>
      <c r="PGM179" s="3"/>
      <c r="PGN179" s="3"/>
      <c r="PGO179" s="3"/>
      <c r="PGP179" s="3"/>
      <c r="PGQ179" s="3"/>
      <c r="PGR179" s="3"/>
      <c r="PGS179" s="3"/>
      <c r="PGT179" s="3"/>
      <c r="PGU179" s="3"/>
      <c r="PGV179" s="3"/>
      <c r="PGW179" s="3"/>
      <c r="PGX179" s="3"/>
      <c r="PGY179" s="3"/>
      <c r="PGZ179" s="3"/>
      <c r="PHA179" s="3"/>
      <c r="PHB179" s="3"/>
      <c r="PHC179" s="3"/>
      <c r="PHD179" s="3"/>
      <c r="PHE179" s="3"/>
      <c r="PHF179" s="3"/>
      <c r="PHG179" s="3"/>
      <c r="PHH179" s="3"/>
      <c r="PHI179" s="3"/>
      <c r="PHJ179" s="3"/>
      <c r="PHK179" s="3"/>
      <c r="PHL179" s="3"/>
      <c r="PHM179" s="3"/>
      <c r="PHN179" s="3"/>
      <c r="PHO179" s="3"/>
      <c r="PHP179" s="3"/>
      <c r="PHQ179" s="3"/>
      <c r="PHR179" s="3"/>
      <c r="PHS179" s="3"/>
      <c r="PHT179" s="3"/>
      <c r="PHU179" s="3"/>
      <c r="PHV179" s="3"/>
      <c r="PHW179" s="3"/>
      <c r="PHX179" s="3"/>
      <c r="PHY179" s="3"/>
      <c r="PHZ179" s="3"/>
      <c r="PIA179" s="3"/>
      <c r="PIB179" s="3"/>
      <c r="PIC179" s="3"/>
      <c r="PID179" s="3"/>
      <c r="PIE179" s="3"/>
      <c r="PIF179" s="3"/>
      <c r="PIG179" s="3"/>
      <c r="PIH179" s="3"/>
      <c r="PII179" s="3"/>
      <c r="PIJ179" s="3"/>
      <c r="PIK179" s="3"/>
      <c r="PIL179" s="3"/>
      <c r="PIM179" s="3"/>
      <c r="PIN179" s="3"/>
      <c r="PIO179" s="3"/>
      <c r="PIP179" s="3"/>
      <c r="PIQ179" s="3"/>
      <c r="PIR179" s="3"/>
      <c r="PIS179" s="3"/>
      <c r="PIT179" s="3"/>
      <c r="PIU179" s="3"/>
      <c r="PIV179" s="3"/>
      <c r="PIW179" s="3"/>
      <c r="PIX179" s="3"/>
      <c r="PIY179" s="3"/>
      <c r="PIZ179" s="3"/>
      <c r="PJA179" s="3"/>
      <c r="PJB179" s="3"/>
      <c r="PJC179" s="3"/>
      <c r="PJD179" s="3"/>
      <c r="PJE179" s="3"/>
      <c r="PJF179" s="3"/>
      <c r="PJG179" s="3"/>
      <c r="PJH179" s="3"/>
      <c r="PJI179" s="3"/>
      <c r="PJJ179" s="3"/>
      <c r="PJK179" s="3"/>
      <c r="PJL179" s="3"/>
      <c r="PJM179" s="3"/>
      <c r="PJN179" s="3"/>
      <c r="PJO179" s="3"/>
      <c r="PJP179" s="3"/>
      <c r="PJQ179" s="3"/>
      <c r="PJR179" s="3"/>
      <c r="PJS179" s="3"/>
      <c r="PJT179" s="3"/>
      <c r="PJU179" s="3"/>
      <c r="PJV179" s="3"/>
      <c r="PJW179" s="3"/>
      <c r="PJX179" s="3"/>
      <c r="PJY179" s="3"/>
      <c r="PJZ179" s="3"/>
      <c r="PKA179" s="3"/>
      <c r="PKB179" s="3"/>
      <c r="PKC179" s="3"/>
      <c r="PKD179" s="3"/>
      <c r="PKE179" s="3"/>
      <c r="PKF179" s="3"/>
      <c r="PKG179" s="3"/>
      <c r="PKH179" s="3"/>
      <c r="PKI179" s="3"/>
      <c r="PKJ179" s="3"/>
      <c r="PKK179" s="3"/>
      <c r="PKL179" s="3"/>
      <c r="PKM179" s="3"/>
      <c r="PKN179" s="3"/>
      <c r="PKO179" s="3"/>
      <c r="PKP179" s="3"/>
      <c r="PKQ179" s="3"/>
      <c r="PKR179" s="3"/>
      <c r="PKS179" s="3"/>
      <c r="PKT179" s="3"/>
      <c r="PKU179" s="3"/>
      <c r="PKV179" s="3"/>
      <c r="PKW179" s="3"/>
      <c r="PKX179" s="3"/>
      <c r="PKY179" s="3"/>
      <c r="PKZ179" s="3"/>
      <c r="PLA179" s="3"/>
      <c r="PLB179" s="3"/>
      <c r="PLC179" s="3"/>
      <c r="PLD179" s="3"/>
      <c r="PLE179" s="3"/>
      <c r="PLF179" s="3"/>
      <c r="PLG179" s="3"/>
      <c r="PLH179" s="3"/>
      <c r="PLI179" s="3"/>
      <c r="PLJ179" s="3"/>
      <c r="PLK179" s="3"/>
      <c r="PLL179" s="3"/>
      <c r="PLM179" s="3"/>
      <c r="PLN179" s="3"/>
      <c r="PLO179" s="3"/>
      <c r="PLP179" s="3"/>
      <c r="PLQ179" s="3"/>
      <c r="PLR179" s="3"/>
      <c r="PLS179" s="3"/>
      <c r="PLT179" s="3"/>
      <c r="PLU179" s="3"/>
      <c r="PLV179" s="3"/>
      <c r="PLW179" s="3"/>
      <c r="PLX179" s="3"/>
      <c r="PLY179" s="3"/>
      <c r="PLZ179" s="3"/>
      <c r="PMA179" s="3"/>
      <c r="PMB179" s="3"/>
      <c r="PMC179" s="3"/>
      <c r="PMD179" s="3"/>
      <c r="PME179" s="3"/>
      <c r="PMF179" s="3"/>
      <c r="PMG179" s="3"/>
      <c r="PMH179" s="3"/>
      <c r="PMI179" s="3"/>
      <c r="PMJ179" s="3"/>
      <c r="PMK179" s="3"/>
      <c r="PML179" s="3"/>
      <c r="PMM179" s="3"/>
      <c r="PMN179" s="3"/>
      <c r="PMO179" s="3"/>
      <c r="PMP179" s="3"/>
      <c r="PMQ179" s="3"/>
      <c r="PMR179" s="3"/>
      <c r="PMS179" s="3"/>
      <c r="PMT179" s="3"/>
      <c r="PMU179" s="3"/>
      <c r="PMV179" s="3"/>
      <c r="PMW179" s="3"/>
      <c r="PMX179" s="3"/>
      <c r="PMY179" s="3"/>
      <c r="PMZ179" s="3"/>
      <c r="PNA179" s="3"/>
      <c r="PNB179" s="3"/>
      <c r="PNC179" s="3"/>
      <c r="PND179" s="3"/>
      <c r="PNE179" s="3"/>
      <c r="PNF179" s="3"/>
      <c r="PNG179" s="3"/>
      <c r="PNH179" s="3"/>
      <c r="PNI179" s="3"/>
      <c r="PNJ179" s="3"/>
      <c r="PNK179" s="3"/>
      <c r="PNL179" s="3"/>
      <c r="PNM179" s="3"/>
      <c r="PNN179" s="3"/>
      <c r="PNO179" s="3"/>
      <c r="PNP179" s="3"/>
      <c r="PNQ179" s="3"/>
      <c r="PNR179" s="3"/>
      <c r="PNS179" s="3"/>
      <c r="PNT179" s="3"/>
      <c r="PNU179" s="3"/>
      <c r="PNV179" s="3"/>
      <c r="PNW179" s="3"/>
      <c r="PNX179" s="3"/>
      <c r="PNY179" s="3"/>
      <c r="PNZ179" s="3"/>
      <c r="POA179" s="3"/>
      <c r="POB179" s="3"/>
      <c r="POC179" s="3"/>
      <c r="POD179" s="3"/>
      <c r="POE179" s="3"/>
      <c r="POF179" s="3"/>
      <c r="POG179" s="3"/>
      <c r="POH179" s="3"/>
      <c r="POI179" s="3"/>
      <c r="POJ179" s="3"/>
      <c r="POK179" s="3"/>
      <c r="POL179" s="3"/>
      <c r="POM179" s="3"/>
      <c r="PON179" s="3"/>
      <c r="POO179" s="3"/>
      <c r="POP179" s="3"/>
      <c r="POQ179" s="3"/>
      <c r="POR179" s="3"/>
      <c r="POS179" s="3"/>
      <c r="POT179" s="3"/>
      <c r="POU179" s="3"/>
      <c r="POV179" s="3"/>
      <c r="POW179" s="3"/>
      <c r="POX179" s="3"/>
      <c r="POY179" s="3"/>
      <c r="POZ179" s="3"/>
      <c r="PPA179" s="3"/>
      <c r="PPB179" s="3"/>
      <c r="PPC179" s="3"/>
      <c r="PPD179" s="3"/>
      <c r="PPE179" s="3"/>
      <c r="PPF179" s="3"/>
      <c r="PPG179" s="3"/>
      <c r="PPH179" s="3"/>
      <c r="PPI179" s="3"/>
      <c r="PPJ179" s="3"/>
      <c r="PPK179" s="3"/>
      <c r="PPL179" s="3"/>
      <c r="PPM179" s="3"/>
      <c r="PPN179" s="3"/>
      <c r="PPO179" s="3"/>
      <c r="PPP179" s="3"/>
      <c r="PPQ179" s="3"/>
      <c r="PPR179" s="3"/>
      <c r="PPS179" s="3"/>
      <c r="PPT179" s="3"/>
      <c r="PPU179" s="3"/>
      <c r="PPV179" s="3"/>
      <c r="PPW179" s="3"/>
      <c r="PPX179" s="3"/>
      <c r="PPY179" s="3"/>
      <c r="PPZ179" s="3"/>
      <c r="PQA179" s="3"/>
      <c r="PQB179" s="3"/>
      <c r="PQC179" s="3"/>
      <c r="PQD179" s="3"/>
      <c r="PQE179" s="3"/>
      <c r="PQF179" s="3"/>
      <c r="PQG179" s="3"/>
      <c r="PQH179" s="3"/>
      <c r="PQI179" s="3"/>
      <c r="PQJ179" s="3"/>
      <c r="PQK179" s="3"/>
      <c r="PQL179" s="3"/>
      <c r="PQM179" s="3"/>
      <c r="PQN179" s="3"/>
      <c r="PQO179" s="3"/>
      <c r="PQP179" s="3"/>
      <c r="PQQ179" s="3"/>
      <c r="PQR179" s="3"/>
      <c r="PQS179" s="3"/>
      <c r="PQT179" s="3"/>
      <c r="PQU179" s="3"/>
      <c r="PQV179" s="3"/>
      <c r="PQW179" s="3"/>
      <c r="PQX179" s="3"/>
      <c r="PQY179" s="3"/>
      <c r="PQZ179" s="3"/>
      <c r="PRA179" s="3"/>
      <c r="PRB179" s="3"/>
      <c r="PRC179" s="3"/>
      <c r="PRD179" s="3"/>
      <c r="PRE179" s="3"/>
      <c r="PRF179" s="3"/>
      <c r="PRG179" s="3"/>
      <c r="PRH179" s="3"/>
      <c r="PRI179" s="3"/>
      <c r="PRJ179" s="3"/>
      <c r="PRK179" s="3"/>
      <c r="PRL179" s="3"/>
      <c r="PRM179" s="3"/>
      <c r="PRN179" s="3"/>
      <c r="PRO179" s="3"/>
      <c r="PRP179" s="3"/>
      <c r="PRQ179" s="3"/>
      <c r="PRR179" s="3"/>
      <c r="PRS179" s="3"/>
      <c r="PRT179" s="3"/>
      <c r="PRU179" s="3"/>
      <c r="PRV179" s="3"/>
      <c r="PRW179" s="3"/>
      <c r="PRX179" s="3"/>
      <c r="PRY179" s="3"/>
      <c r="PRZ179" s="3"/>
      <c r="PSA179" s="3"/>
      <c r="PSB179" s="3"/>
      <c r="PSC179" s="3"/>
      <c r="PSD179" s="3"/>
      <c r="PSE179" s="3"/>
      <c r="PSF179" s="3"/>
      <c r="PSG179" s="3"/>
      <c r="PSH179" s="3"/>
      <c r="PSI179" s="3"/>
      <c r="PSJ179" s="3"/>
      <c r="PSK179" s="3"/>
      <c r="PSL179" s="3"/>
      <c r="PSM179" s="3"/>
      <c r="PSN179" s="3"/>
      <c r="PSO179" s="3"/>
      <c r="PSP179" s="3"/>
      <c r="PSQ179" s="3"/>
      <c r="PSR179" s="3"/>
      <c r="PSS179" s="3"/>
      <c r="PST179" s="3"/>
      <c r="PSU179" s="3"/>
      <c r="PSV179" s="3"/>
      <c r="PSW179" s="3"/>
      <c r="PSX179" s="3"/>
      <c r="PSY179" s="3"/>
      <c r="PSZ179" s="3"/>
      <c r="PTA179" s="3"/>
      <c r="PTB179" s="3"/>
      <c r="PTC179" s="3"/>
      <c r="PTD179" s="3"/>
      <c r="PTE179" s="3"/>
      <c r="PTF179" s="3"/>
      <c r="PTG179" s="3"/>
      <c r="PTH179" s="3"/>
      <c r="PTI179" s="3"/>
      <c r="PTJ179" s="3"/>
      <c r="PTK179" s="3"/>
      <c r="PTL179" s="3"/>
      <c r="PTM179" s="3"/>
      <c r="PTN179" s="3"/>
      <c r="PTO179" s="3"/>
      <c r="PTP179" s="3"/>
      <c r="PTQ179" s="3"/>
      <c r="PTR179" s="3"/>
      <c r="PTS179" s="3"/>
      <c r="PTT179" s="3"/>
      <c r="PTU179" s="3"/>
      <c r="PTV179" s="3"/>
      <c r="PTW179" s="3"/>
      <c r="PTX179" s="3"/>
      <c r="PTY179" s="3"/>
      <c r="PTZ179" s="3"/>
      <c r="PUA179" s="3"/>
      <c r="PUB179" s="3"/>
      <c r="PUC179" s="3"/>
      <c r="PUD179" s="3"/>
      <c r="PUE179" s="3"/>
      <c r="PUF179" s="3"/>
      <c r="PUG179" s="3"/>
      <c r="PUH179" s="3"/>
      <c r="PUI179" s="3"/>
      <c r="PUJ179" s="3"/>
      <c r="PUK179" s="3"/>
      <c r="PUL179" s="3"/>
      <c r="PUM179" s="3"/>
      <c r="PUN179" s="3"/>
      <c r="PUO179" s="3"/>
      <c r="PUP179" s="3"/>
      <c r="PUQ179" s="3"/>
      <c r="PUR179" s="3"/>
      <c r="PUS179" s="3"/>
      <c r="PUT179" s="3"/>
      <c r="PUU179" s="3"/>
      <c r="PUV179" s="3"/>
      <c r="PUW179" s="3"/>
      <c r="PUX179" s="3"/>
      <c r="PUY179" s="3"/>
      <c r="PUZ179" s="3"/>
      <c r="PVA179" s="3"/>
      <c r="PVB179" s="3"/>
      <c r="PVC179" s="3"/>
      <c r="PVD179" s="3"/>
      <c r="PVE179" s="3"/>
      <c r="PVF179" s="3"/>
      <c r="PVG179" s="3"/>
      <c r="PVH179" s="3"/>
      <c r="PVI179" s="3"/>
      <c r="PVJ179" s="3"/>
      <c r="PVK179" s="3"/>
      <c r="PVL179" s="3"/>
      <c r="PVM179" s="3"/>
      <c r="PVN179" s="3"/>
      <c r="PVO179" s="3"/>
      <c r="PVP179" s="3"/>
      <c r="PVQ179" s="3"/>
      <c r="PVR179" s="3"/>
      <c r="PVS179" s="3"/>
      <c r="PVT179" s="3"/>
      <c r="PVU179" s="3"/>
      <c r="PVV179" s="3"/>
      <c r="PVW179" s="3"/>
      <c r="PVX179" s="3"/>
      <c r="PVY179" s="3"/>
      <c r="PVZ179" s="3"/>
      <c r="PWA179" s="3"/>
      <c r="PWB179" s="3"/>
      <c r="PWC179" s="3"/>
      <c r="PWD179" s="3"/>
      <c r="PWE179" s="3"/>
      <c r="PWF179" s="3"/>
      <c r="PWG179" s="3"/>
      <c r="PWH179" s="3"/>
      <c r="PWI179" s="3"/>
      <c r="PWJ179" s="3"/>
      <c r="PWK179" s="3"/>
      <c r="PWL179" s="3"/>
      <c r="PWM179" s="3"/>
      <c r="PWN179" s="3"/>
      <c r="PWO179" s="3"/>
      <c r="PWP179" s="3"/>
      <c r="PWQ179" s="3"/>
      <c r="PWR179" s="3"/>
      <c r="PWS179" s="3"/>
      <c r="PWT179" s="3"/>
      <c r="PWU179" s="3"/>
      <c r="PWV179" s="3"/>
      <c r="PWW179" s="3"/>
      <c r="PWX179" s="3"/>
      <c r="PWY179" s="3"/>
      <c r="PWZ179" s="3"/>
      <c r="PXA179" s="3"/>
      <c r="PXB179" s="3"/>
      <c r="PXC179" s="3"/>
      <c r="PXD179" s="3"/>
      <c r="PXE179" s="3"/>
      <c r="PXF179" s="3"/>
      <c r="PXG179" s="3"/>
      <c r="PXH179" s="3"/>
      <c r="PXI179" s="3"/>
      <c r="PXJ179" s="3"/>
      <c r="PXK179" s="3"/>
      <c r="PXL179" s="3"/>
      <c r="PXM179" s="3"/>
      <c r="PXN179" s="3"/>
      <c r="PXO179" s="3"/>
      <c r="PXP179" s="3"/>
      <c r="PXQ179" s="3"/>
      <c r="PXR179" s="3"/>
      <c r="PXS179" s="3"/>
      <c r="PXT179" s="3"/>
      <c r="PXU179" s="3"/>
      <c r="PXV179" s="3"/>
      <c r="PXW179" s="3"/>
      <c r="PXX179" s="3"/>
      <c r="PXY179" s="3"/>
      <c r="PXZ179" s="3"/>
      <c r="PYA179" s="3"/>
      <c r="PYB179" s="3"/>
      <c r="PYC179" s="3"/>
      <c r="PYD179" s="3"/>
      <c r="PYE179" s="3"/>
      <c r="PYF179" s="3"/>
      <c r="PYG179" s="3"/>
      <c r="PYH179" s="3"/>
      <c r="PYI179" s="3"/>
      <c r="PYJ179" s="3"/>
      <c r="PYK179" s="3"/>
      <c r="PYL179" s="3"/>
      <c r="PYM179" s="3"/>
      <c r="PYN179" s="3"/>
      <c r="PYO179" s="3"/>
      <c r="PYP179" s="3"/>
      <c r="PYQ179" s="3"/>
      <c r="PYR179" s="3"/>
      <c r="PYS179" s="3"/>
      <c r="PYT179" s="3"/>
      <c r="PYU179" s="3"/>
      <c r="PYV179" s="3"/>
      <c r="PYW179" s="3"/>
      <c r="PYX179" s="3"/>
      <c r="PYY179" s="3"/>
      <c r="PYZ179" s="3"/>
      <c r="PZA179" s="3"/>
      <c r="PZB179" s="3"/>
      <c r="PZC179" s="3"/>
      <c r="PZD179" s="3"/>
      <c r="PZE179" s="3"/>
      <c r="PZF179" s="3"/>
      <c r="PZG179" s="3"/>
      <c r="PZH179" s="3"/>
      <c r="PZI179" s="3"/>
      <c r="PZJ179" s="3"/>
      <c r="PZK179" s="3"/>
      <c r="PZL179" s="3"/>
      <c r="PZM179" s="3"/>
      <c r="PZN179" s="3"/>
      <c r="PZO179" s="3"/>
      <c r="PZP179" s="3"/>
      <c r="PZQ179" s="3"/>
      <c r="PZR179" s="3"/>
      <c r="PZS179" s="3"/>
      <c r="PZT179" s="3"/>
      <c r="PZU179" s="3"/>
      <c r="PZV179" s="3"/>
      <c r="PZW179" s="3"/>
      <c r="PZX179" s="3"/>
      <c r="PZY179" s="3"/>
      <c r="PZZ179" s="3"/>
      <c r="QAA179" s="3"/>
      <c r="QAB179" s="3"/>
      <c r="QAC179" s="3"/>
      <c r="QAD179" s="3"/>
      <c r="QAE179" s="3"/>
      <c r="QAF179" s="3"/>
      <c r="QAG179" s="3"/>
      <c r="QAH179" s="3"/>
      <c r="QAI179" s="3"/>
      <c r="QAJ179" s="3"/>
      <c r="QAK179" s="3"/>
      <c r="QAL179" s="3"/>
      <c r="QAM179" s="3"/>
      <c r="QAN179" s="3"/>
      <c r="QAO179" s="3"/>
      <c r="QAP179" s="3"/>
      <c r="QAQ179" s="3"/>
      <c r="QAR179" s="3"/>
      <c r="QAS179" s="3"/>
      <c r="QAT179" s="3"/>
      <c r="QAU179" s="3"/>
      <c r="QAV179" s="3"/>
      <c r="QAW179" s="3"/>
      <c r="QAX179" s="3"/>
      <c r="QAY179" s="3"/>
      <c r="QAZ179" s="3"/>
      <c r="QBA179" s="3"/>
      <c r="QBB179" s="3"/>
      <c r="QBC179" s="3"/>
      <c r="QBD179" s="3"/>
      <c r="QBE179" s="3"/>
      <c r="QBF179" s="3"/>
      <c r="QBG179" s="3"/>
      <c r="QBH179" s="3"/>
      <c r="QBI179" s="3"/>
      <c r="QBJ179" s="3"/>
      <c r="QBK179" s="3"/>
      <c r="QBL179" s="3"/>
      <c r="QBM179" s="3"/>
      <c r="QBN179" s="3"/>
      <c r="QBO179" s="3"/>
      <c r="QBP179" s="3"/>
      <c r="QBQ179" s="3"/>
      <c r="QBR179" s="3"/>
      <c r="QBS179" s="3"/>
      <c r="QBT179" s="3"/>
      <c r="QBU179" s="3"/>
      <c r="QBV179" s="3"/>
      <c r="QBW179" s="3"/>
      <c r="QBX179" s="3"/>
      <c r="QBY179" s="3"/>
      <c r="QBZ179" s="3"/>
      <c r="QCA179" s="3"/>
      <c r="QCB179" s="3"/>
      <c r="QCC179" s="3"/>
      <c r="QCD179" s="3"/>
      <c r="QCE179" s="3"/>
      <c r="QCF179" s="3"/>
      <c r="QCG179" s="3"/>
      <c r="QCH179" s="3"/>
      <c r="QCI179" s="3"/>
      <c r="QCJ179" s="3"/>
      <c r="QCK179" s="3"/>
      <c r="QCL179" s="3"/>
      <c r="QCM179" s="3"/>
      <c r="QCN179" s="3"/>
      <c r="QCO179" s="3"/>
      <c r="QCP179" s="3"/>
      <c r="QCQ179" s="3"/>
      <c r="QCR179" s="3"/>
      <c r="QCS179" s="3"/>
      <c r="QCT179" s="3"/>
      <c r="QCU179" s="3"/>
      <c r="QCV179" s="3"/>
      <c r="QCW179" s="3"/>
      <c r="QCX179" s="3"/>
      <c r="QCY179" s="3"/>
      <c r="QCZ179" s="3"/>
      <c r="QDA179" s="3"/>
      <c r="QDB179" s="3"/>
      <c r="QDC179" s="3"/>
      <c r="QDD179" s="3"/>
      <c r="QDE179" s="3"/>
      <c r="QDF179" s="3"/>
      <c r="QDG179" s="3"/>
      <c r="QDH179" s="3"/>
      <c r="QDI179" s="3"/>
      <c r="QDJ179" s="3"/>
      <c r="QDK179" s="3"/>
      <c r="QDL179" s="3"/>
      <c r="QDM179" s="3"/>
      <c r="QDN179" s="3"/>
      <c r="QDO179" s="3"/>
      <c r="QDP179" s="3"/>
      <c r="QDQ179" s="3"/>
      <c r="QDR179" s="3"/>
      <c r="QDS179" s="3"/>
      <c r="QDT179" s="3"/>
      <c r="QDU179" s="3"/>
      <c r="QDV179" s="3"/>
      <c r="QDW179" s="3"/>
      <c r="QDX179" s="3"/>
      <c r="QDY179" s="3"/>
      <c r="QDZ179" s="3"/>
      <c r="QEA179" s="3"/>
      <c r="QEB179" s="3"/>
      <c r="QEC179" s="3"/>
      <c r="QED179" s="3"/>
      <c r="QEE179" s="3"/>
      <c r="QEF179" s="3"/>
      <c r="QEG179" s="3"/>
      <c r="QEH179" s="3"/>
      <c r="QEI179" s="3"/>
      <c r="QEJ179" s="3"/>
      <c r="QEK179" s="3"/>
      <c r="QEL179" s="3"/>
      <c r="QEM179" s="3"/>
      <c r="QEN179" s="3"/>
      <c r="QEO179" s="3"/>
      <c r="QEP179" s="3"/>
      <c r="QEQ179" s="3"/>
      <c r="QER179" s="3"/>
      <c r="QES179" s="3"/>
      <c r="QET179" s="3"/>
      <c r="QEU179" s="3"/>
      <c r="QEV179" s="3"/>
      <c r="QEW179" s="3"/>
      <c r="QEX179" s="3"/>
      <c r="QEY179" s="3"/>
      <c r="QEZ179" s="3"/>
      <c r="QFA179" s="3"/>
      <c r="QFB179" s="3"/>
      <c r="QFC179" s="3"/>
      <c r="QFD179" s="3"/>
      <c r="QFE179" s="3"/>
      <c r="QFF179" s="3"/>
      <c r="QFG179" s="3"/>
      <c r="QFH179" s="3"/>
      <c r="QFI179" s="3"/>
      <c r="QFJ179" s="3"/>
      <c r="QFK179" s="3"/>
      <c r="QFL179" s="3"/>
      <c r="QFM179" s="3"/>
      <c r="QFN179" s="3"/>
      <c r="QFO179" s="3"/>
      <c r="QFP179" s="3"/>
      <c r="QFQ179" s="3"/>
      <c r="QFR179" s="3"/>
      <c r="QFS179" s="3"/>
      <c r="QFT179" s="3"/>
      <c r="QFU179" s="3"/>
      <c r="QFV179" s="3"/>
      <c r="QFW179" s="3"/>
      <c r="QFX179" s="3"/>
      <c r="QFY179" s="3"/>
      <c r="QFZ179" s="3"/>
      <c r="QGA179" s="3"/>
      <c r="QGB179" s="3"/>
      <c r="QGC179" s="3"/>
      <c r="QGD179" s="3"/>
      <c r="QGE179" s="3"/>
      <c r="QGF179" s="3"/>
      <c r="QGG179" s="3"/>
      <c r="QGH179" s="3"/>
      <c r="QGI179" s="3"/>
      <c r="QGJ179" s="3"/>
      <c r="QGK179" s="3"/>
      <c r="QGL179" s="3"/>
      <c r="QGM179" s="3"/>
      <c r="QGN179" s="3"/>
      <c r="QGO179" s="3"/>
      <c r="QGP179" s="3"/>
      <c r="QGQ179" s="3"/>
      <c r="QGR179" s="3"/>
      <c r="QGS179" s="3"/>
      <c r="QGT179" s="3"/>
      <c r="QGU179" s="3"/>
      <c r="QGV179" s="3"/>
      <c r="QGW179" s="3"/>
      <c r="QGX179" s="3"/>
      <c r="QGY179" s="3"/>
      <c r="QGZ179" s="3"/>
      <c r="QHA179" s="3"/>
      <c r="QHB179" s="3"/>
      <c r="QHC179" s="3"/>
      <c r="QHD179" s="3"/>
      <c r="QHE179" s="3"/>
      <c r="QHF179" s="3"/>
      <c r="QHG179" s="3"/>
      <c r="QHH179" s="3"/>
      <c r="QHI179" s="3"/>
      <c r="QHJ179" s="3"/>
      <c r="QHK179" s="3"/>
      <c r="QHL179" s="3"/>
      <c r="QHM179" s="3"/>
      <c r="QHN179" s="3"/>
      <c r="QHO179" s="3"/>
      <c r="QHP179" s="3"/>
      <c r="QHQ179" s="3"/>
      <c r="QHR179" s="3"/>
      <c r="QHS179" s="3"/>
      <c r="QHT179" s="3"/>
      <c r="QHU179" s="3"/>
      <c r="QHV179" s="3"/>
      <c r="QHW179" s="3"/>
      <c r="QHX179" s="3"/>
      <c r="QHY179" s="3"/>
      <c r="QHZ179" s="3"/>
      <c r="QIA179" s="3"/>
      <c r="QIB179" s="3"/>
      <c r="QIC179" s="3"/>
      <c r="QID179" s="3"/>
      <c r="QIE179" s="3"/>
      <c r="QIF179" s="3"/>
      <c r="QIG179" s="3"/>
      <c r="QIH179" s="3"/>
      <c r="QII179" s="3"/>
      <c r="QIJ179" s="3"/>
      <c r="QIK179" s="3"/>
      <c r="QIL179" s="3"/>
      <c r="QIM179" s="3"/>
      <c r="QIN179" s="3"/>
      <c r="QIO179" s="3"/>
      <c r="QIP179" s="3"/>
      <c r="QIQ179" s="3"/>
      <c r="QIR179" s="3"/>
      <c r="QIS179" s="3"/>
      <c r="QIT179" s="3"/>
      <c r="QIU179" s="3"/>
      <c r="QIV179" s="3"/>
      <c r="QIW179" s="3"/>
      <c r="QIX179" s="3"/>
      <c r="QIY179" s="3"/>
      <c r="QIZ179" s="3"/>
      <c r="QJA179" s="3"/>
      <c r="QJB179" s="3"/>
      <c r="QJC179" s="3"/>
      <c r="QJD179" s="3"/>
      <c r="QJE179" s="3"/>
      <c r="QJF179" s="3"/>
      <c r="QJG179" s="3"/>
      <c r="QJH179" s="3"/>
      <c r="QJI179" s="3"/>
      <c r="QJJ179" s="3"/>
      <c r="QJK179" s="3"/>
      <c r="QJL179" s="3"/>
      <c r="QJM179" s="3"/>
      <c r="QJN179" s="3"/>
      <c r="QJO179" s="3"/>
      <c r="QJP179" s="3"/>
      <c r="QJQ179" s="3"/>
      <c r="QJR179" s="3"/>
      <c r="QJS179" s="3"/>
      <c r="QJT179" s="3"/>
      <c r="QJU179" s="3"/>
      <c r="QJV179" s="3"/>
      <c r="QJW179" s="3"/>
      <c r="QJX179" s="3"/>
      <c r="QJY179" s="3"/>
      <c r="QJZ179" s="3"/>
      <c r="QKA179" s="3"/>
      <c r="QKB179" s="3"/>
      <c r="QKC179" s="3"/>
      <c r="QKD179" s="3"/>
      <c r="QKE179" s="3"/>
      <c r="QKF179" s="3"/>
      <c r="QKG179" s="3"/>
      <c r="QKH179" s="3"/>
      <c r="QKI179" s="3"/>
      <c r="QKJ179" s="3"/>
      <c r="QKK179" s="3"/>
      <c r="QKL179" s="3"/>
      <c r="QKM179" s="3"/>
      <c r="QKN179" s="3"/>
      <c r="QKO179" s="3"/>
      <c r="QKP179" s="3"/>
      <c r="QKQ179" s="3"/>
      <c r="QKR179" s="3"/>
      <c r="QKS179" s="3"/>
      <c r="QKT179" s="3"/>
      <c r="QKU179" s="3"/>
      <c r="QKV179" s="3"/>
      <c r="QKW179" s="3"/>
      <c r="QKX179" s="3"/>
      <c r="QKY179" s="3"/>
      <c r="QKZ179" s="3"/>
      <c r="QLA179" s="3"/>
      <c r="QLB179" s="3"/>
      <c r="QLC179" s="3"/>
      <c r="QLD179" s="3"/>
      <c r="QLE179" s="3"/>
      <c r="QLF179" s="3"/>
      <c r="QLG179" s="3"/>
      <c r="QLH179" s="3"/>
      <c r="QLI179" s="3"/>
      <c r="QLJ179" s="3"/>
      <c r="QLK179" s="3"/>
      <c r="QLL179" s="3"/>
      <c r="QLM179" s="3"/>
      <c r="QLN179" s="3"/>
      <c r="QLO179" s="3"/>
      <c r="QLP179" s="3"/>
      <c r="QLQ179" s="3"/>
      <c r="QLR179" s="3"/>
      <c r="QLS179" s="3"/>
      <c r="QLT179" s="3"/>
      <c r="QLU179" s="3"/>
      <c r="QLV179" s="3"/>
      <c r="QLW179" s="3"/>
      <c r="QLX179" s="3"/>
      <c r="QLY179" s="3"/>
      <c r="QLZ179" s="3"/>
      <c r="QMA179" s="3"/>
      <c r="QMB179" s="3"/>
      <c r="QMC179" s="3"/>
      <c r="QMD179" s="3"/>
      <c r="QME179" s="3"/>
      <c r="QMF179" s="3"/>
      <c r="QMG179" s="3"/>
      <c r="QMH179" s="3"/>
      <c r="QMI179" s="3"/>
      <c r="QMJ179" s="3"/>
      <c r="QMK179" s="3"/>
      <c r="QML179" s="3"/>
      <c r="QMM179" s="3"/>
      <c r="QMN179" s="3"/>
      <c r="QMO179" s="3"/>
      <c r="QMP179" s="3"/>
      <c r="QMQ179" s="3"/>
      <c r="QMR179" s="3"/>
      <c r="QMS179" s="3"/>
      <c r="QMT179" s="3"/>
      <c r="QMU179" s="3"/>
      <c r="QMV179" s="3"/>
      <c r="QMW179" s="3"/>
      <c r="QMX179" s="3"/>
      <c r="QMY179" s="3"/>
      <c r="QMZ179" s="3"/>
      <c r="QNA179" s="3"/>
      <c r="QNB179" s="3"/>
      <c r="QNC179" s="3"/>
      <c r="QND179" s="3"/>
      <c r="QNE179" s="3"/>
      <c r="QNF179" s="3"/>
      <c r="QNG179" s="3"/>
      <c r="QNH179" s="3"/>
      <c r="QNI179" s="3"/>
      <c r="QNJ179" s="3"/>
      <c r="QNK179" s="3"/>
      <c r="QNL179" s="3"/>
      <c r="QNM179" s="3"/>
      <c r="QNN179" s="3"/>
      <c r="QNO179" s="3"/>
      <c r="QNP179" s="3"/>
      <c r="QNQ179" s="3"/>
      <c r="QNR179" s="3"/>
      <c r="QNS179" s="3"/>
      <c r="QNT179" s="3"/>
      <c r="QNU179" s="3"/>
      <c r="QNV179" s="3"/>
      <c r="QNW179" s="3"/>
      <c r="QNX179" s="3"/>
      <c r="QNY179" s="3"/>
      <c r="QNZ179" s="3"/>
      <c r="QOA179" s="3"/>
      <c r="QOB179" s="3"/>
      <c r="QOC179" s="3"/>
      <c r="QOD179" s="3"/>
      <c r="QOE179" s="3"/>
      <c r="QOF179" s="3"/>
      <c r="QOG179" s="3"/>
      <c r="QOH179" s="3"/>
      <c r="QOI179" s="3"/>
      <c r="QOJ179" s="3"/>
      <c r="QOK179" s="3"/>
      <c r="QOL179" s="3"/>
      <c r="QOM179" s="3"/>
      <c r="QON179" s="3"/>
      <c r="QOO179" s="3"/>
      <c r="QOP179" s="3"/>
      <c r="QOQ179" s="3"/>
      <c r="QOR179" s="3"/>
      <c r="QOS179" s="3"/>
      <c r="QOT179" s="3"/>
      <c r="QOU179" s="3"/>
      <c r="QOV179" s="3"/>
      <c r="QOW179" s="3"/>
      <c r="QOX179" s="3"/>
      <c r="QOY179" s="3"/>
      <c r="QOZ179" s="3"/>
      <c r="QPA179" s="3"/>
      <c r="QPB179" s="3"/>
      <c r="QPC179" s="3"/>
      <c r="QPD179" s="3"/>
      <c r="QPE179" s="3"/>
      <c r="QPF179" s="3"/>
      <c r="QPG179" s="3"/>
      <c r="QPH179" s="3"/>
      <c r="QPI179" s="3"/>
      <c r="QPJ179" s="3"/>
      <c r="QPK179" s="3"/>
      <c r="QPL179" s="3"/>
      <c r="QPM179" s="3"/>
      <c r="QPN179" s="3"/>
      <c r="QPO179" s="3"/>
      <c r="QPP179" s="3"/>
      <c r="QPQ179" s="3"/>
      <c r="QPR179" s="3"/>
      <c r="QPS179" s="3"/>
      <c r="QPT179" s="3"/>
      <c r="QPU179" s="3"/>
      <c r="QPV179" s="3"/>
      <c r="QPW179" s="3"/>
      <c r="QPX179" s="3"/>
      <c r="QPY179" s="3"/>
      <c r="QPZ179" s="3"/>
      <c r="QQA179" s="3"/>
      <c r="QQB179" s="3"/>
      <c r="QQC179" s="3"/>
      <c r="QQD179" s="3"/>
      <c r="QQE179" s="3"/>
      <c r="QQF179" s="3"/>
      <c r="QQG179" s="3"/>
      <c r="QQH179" s="3"/>
      <c r="QQI179" s="3"/>
      <c r="QQJ179" s="3"/>
      <c r="QQK179" s="3"/>
      <c r="QQL179" s="3"/>
      <c r="QQM179" s="3"/>
      <c r="QQN179" s="3"/>
      <c r="QQO179" s="3"/>
      <c r="QQP179" s="3"/>
      <c r="QQQ179" s="3"/>
      <c r="QQR179" s="3"/>
      <c r="QQS179" s="3"/>
      <c r="QQT179" s="3"/>
      <c r="QQU179" s="3"/>
      <c r="QQV179" s="3"/>
      <c r="QQW179" s="3"/>
      <c r="QQX179" s="3"/>
      <c r="QQY179" s="3"/>
      <c r="QQZ179" s="3"/>
      <c r="QRA179" s="3"/>
      <c r="QRB179" s="3"/>
      <c r="QRC179" s="3"/>
      <c r="QRD179" s="3"/>
      <c r="QRE179" s="3"/>
      <c r="QRF179" s="3"/>
      <c r="QRG179" s="3"/>
      <c r="QRH179" s="3"/>
      <c r="QRI179" s="3"/>
      <c r="QRJ179" s="3"/>
      <c r="QRK179" s="3"/>
      <c r="QRL179" s="3"/>
      <c r="QRM179" s="3"/>
      <c r="QRN179" s="3"/>
      <c r="QRO179" s="3"/>
      <c r="QRP179" s="3"/>
      <c r="QRQ179" s="3"/>
      <c r="QRR179" s="3"/>
      <c r="QRS179" s="3"/>
      <c r="QRT179" s="3"/>
      <c r="QRU179" s="3"/>
      <c r="QRV179" s="3"/>
      <c r="QRW179" s="3"/>
      <c r="QRX179" s="3"/>
      <c r="QRY179" s="3"/>
      <c r="QRZ179" s="3"/>
      <c r="QSA179" s="3"/>
      <c r="QSB179" s="3"/>
      <c r="QSC179" s="3"/>
      <c r="QSD179" s="3"/>
      <c r="QSE179" s="3"/>
      <c r="QSF179" s="3"/>
      <c r="QSG179" s="3"/>
      <c r="QSH179" s="3"/>
      <c r="QSI179" s="3"/>
      <c r="QSJ179" s="3"/>
      <c r="QSK179" s="3"/>
      <c r="QSL179" s="3"/>
      <c r="QSM179" s="3"/>
      <c r="QSN179" s="3"/>
      <c r="QSO179" s="3"/>
      <c r="QSP179" s="3"/>
      <c r="QSQ179" s="3"/>
      <c r="QSR179" s="3"/>
      <c r="QSS179" s="3"/>
      <c r="QST179" s="3"/>
      <c r="QSU179" s="3"/>
      <c r="QSV179" s="3"/>
      <c r="QSW179" s="3"/>
      <c r="QSX179" s="3"/>
      <c r="QSY179" s="3"/>
      <c r="QSZ179" s="3"/>
      <c r="QTA179" s="3"/>
      <c r="QTB179" s="3"/>
      <c r="QTC179" s="3"/>
      <c r="QTD179" s="3"/>
      <c r="QTE179" s="3"/>
      <c r="QTF179" s="3"/>
      <c r="QTG179" s="3"/>
      <c r="QTH179" s="3"/>
      <c r="QTI179" s="3"/>
      <c r="QTJ179" s="3"/>
      <c r="QTK179" s="3"/>
      <c r="QTL179" s="3"/>
      <c r="QTM179" s="3"/>
      <c r="QTN179" s="3"/>
      <c r="QTO179" s="3"/>
      <c r="QTP179" s="3"/>
      <c r="QTQ179" s="3"/>
      <c r="QTR179" s="3"/>
      <c r="QTS179" s="3"/>
      <c r="QTT179" s="3"/>
      <c r="QTU179" s="3"/>
      <c r="QTV179" s="3"/>
      <c r="QTW179" s="3"/>
      <c r="QTX179" s="3"/>
      <c r="QTY179" s="3"/>
      <c r="QTZ179" s="3"/>
      <c r="QUA179" s="3"/>
      <c r="QUB179" s="3"/>
      <c r="QUC179" s="3"/>
      <c r="QUD179" s="3"/>
      <c r="QUE179" s="3"/>
      <c r="QUF179" s="3"/>
      <c r="QUG179" s="3"/>
      <c r="QUH179" s="3"/>
      <c r="QUI179" s="3"/>
      <c r="QUJ179" s="3"/>
      <c r="QUK179" s="3"/>
      <c r="QUL179" s="3"/>
      <c r="QUM179" s="3"/>
      <c r="QUN179" s="3"/>
      <c r="QUO179" s="3"/>
      <c r="QUP179" s="3"/>
      <c r="QUQ179" s="3"/>
      <c r="QUR179" s="3"/>
      <c r="QUS179" s="3"/>
      <c r="QUT179" s="3"/>
      <c r="QUU179" s="3"/>
      <c r="QUV179" s="3"/>
      <c r="QUW179" s="3"/>
      <c r="QUX179" s="3"/>
      <c r="QUY179" s="3"/>
      <c r="QUZ179" s="3"/>
      <c r="QVA179" s="3"/>
      <c r="QVB179" s="3"/>
      <c r="QVC179" s="3"/>
      <c r="QVD179" s="3"/>
      <c r="QVE179" s="3"/>
      <c r="QVF179" s="3"/>
      <c r="QVG179" s="3"/>
      <c r="QVH179" s="3"/>
      <c r="QVI179" s="3"/>
      <c r="QVJ179" s="3"/>
      <c r="QVK179" s="3"/>
      <c r="QVL179" s="3"/>
      <c r="QVM179" s="3"/>
      <c r="QVN179" s="3"/>
      <c r="QVO179" s="3"/>
      <c r="QVP179" s="3"/>
      <c r="QVQ179" s="3"/>
      <c r="QVR179" s="3"/>
      <c r="QVS179" s="3"/>
      <c r="QVT179" s="3"/>
      <c r="QVU179" s="3"/>
      <c r="QVV179" s="3"/>
      <c r="QVW179" s="3"/>
      <c r="QVX179" s="3"/>
      <c r="QVY179" s="3"/>
      <c r="QVZ179" s="3"/>
      <c r="QWA179" s="3"/>
      <c r="QWB179" s="3"/>
      <c r="QWC179" s="3"/>
      <c r="QWD179" s="3"/>
      <c r="QWE179" s="3"/>
      <c r="QWF179" s="3"/>
      <c r="QWG179" s="3"/>
      <c r="QWH179" s="3"/>
      <c r="QWI179" s="3"/>
      <c r="QWJ179" s="3"/>
      <c r="QWK179" s="3"/>
      <c r="QWL179" s="3"/>
      <c r="QWM179" s="3"/>
      <c r="QWN179" s="3"/>
      <c r="QWO179" s="3"/>
      <c r="QWP179" s="3"/>
      <c r="QWQ179" s="3"/>
      <c r="QWR179" s="3"/>
      <c r="QWS179" s="3"/>
      <c r="QWT179" s="3"/>
      <c r="QWU179" s="3"/>
      <c r="QWV179" s="3"/>
      <c r="QWW179" s="3"/>
      <c r="QWX179" s="3"/>
      <c r="QWY179" s="3"/>
      <c r="QWZ179" s="3"/>
      <c r="QXA179" s="3"/>
      <c r="QXB179" s="3"/>
      <c r="QXC179" s="3"/>
      <c r="QXD179" s="3"/>
      <c r="QXE179" s="3"/>
      <c r="QXF179" s="3"/>
      <c r="QXG179" s="3"/>
      <c r="QXH179" s="3"/>
      <c r="QXI179" s="3"/>
      <c r="QXJ179" s="3"/>
      <c r="QXK179" s="3"/>
      <c r="QXL179" s="3"/>
      <c r="QXM179" s="3"/>
      <c r="QXN179" s="3"/>
      <c r="QXO179" s="3"/>
      <c r="QXP179" s="3"/>
      <c r="QXQ179" s="3"/>
      <c r="QXR179" s="3"/>
      <c r="QXS179" s="3"/>
      <c r="QXT179" s="3"/>
      <c r="QXU179" s="3"/>
      <c r="QXV179" s="3"/>
      <c r="QXW179" s="3"/>
      <c r="QXX179" s="3"/>
      <c r="QXY179" s="3"/>
      <c r="QXZ179" s="3"/>
      <c r="QYA179" s="3"/>
      <c r="QYB179" s="3"/>
      <c r="QYC179" s="3"/>
      <c r="QYD179" s="3"/>
      <c r="QYE179" s="3"/>
      <c r="QYF179" s="3"/>
      <c r="QYG179" s="3"/>
      <c r="QYH179" s="3"/>
      <c r="QYI179" s="3"/>
      <c r="QYJ179" s="3"/>
      <c r="QYK179" s="3"/>
      <c r="QYL179" s="3"/>
      <c r="QYM179" s="3"/>
      <c r="QYN179" s="3"/>
      <c r="QYO179" s="3"/>
      <c r="QYP179" s="3"/>
      <c r="QYQ179" s="3"/>
      <c r="QYR179" s="3"/>
      <c r="QYS179" s="3"/>
      <c r="QYT179" s="3"/>
      <c r="QYU179" s="3"/>
      <c r="QYV179" s="3"/>
      <c r="QYW179" s="3"/>
      <c r="QYX179" s="3"/>
      <c r="QYY179" s="3"/>
      <c r="QYZ179" s="3"/>
      <c r="QZA179" s="3"/>
      <c r="QZB179" s="3"/>
      <c r="QZC179" s="3"/>
      <c r="QZD179" s="3"/>
      <c r="QZE179" s="3"/>
      <c r="QZF179" s="3"/>
      <c r="QZG179" s="3"/>
      <c r="QZH179" s="3"/>
      <c r="QZI179" s="3"/>
      <c r="QZJ179" s="3"/>
      <c r="QZK179" s="3"/>
      <c r="QZL179" s="3"/>
      <c r="QZM179" s="3"/>
      <c r="QZN179" s="3"/>
      <c r="QZO179" s="3"/>
      <c r="QZP179" s="3"/>
      <c r="QZQ179" s="3"/>
      <c r="QZR179" s="3"/>
      <c r="QZS179" s="3"/>
      <c r="QZT179" s="3"/>
      <c r="QZU179" s="3"/>
      <c r="QZV179" s="3"/>
      <c r="QZW179" s="3"/>
      <c r="QZX179" s="3"/>
      <c r="QZY179" s="3"/>
      <c r="QZZ179" s="3"/>
      <c r="RAA179" s="3"/>
      <c r="RAB179" s="3"/>
      <c r="RAC179" s="3"/>
      <c r="RAD179" s="3"/>
      <c r="RAE179" s="3"/>
      <c r="RAF179" s="3"/>
      <c r="RAG179" s="3"/>
      <c r="RAH179" s="3"/>
      <c r="RAI179" s="3"/>
      <c r="RAJ179" s="3"/>
      <c r="RAK179" s="3"/>
      <c r="RAL179" s="3"/>
      <c r="RAM179" s="3"/>
      <c r="RAN179" s="3"/>
      <c r="RAO179" s="3"/>
      <c r="RAP179" s="3"/>
      <c r="RAQ179" s="3"/>
      <c r="RAR179" s="3"/>
      <c r="RAS179" s="3"/>
      <c r="RAT179" s="3"/>
      <c r="RAU179" s="3"/>
      <c r="RAV179" s="3"/>
      <c r="RAW179" s="3"/>
      <c r="RAX179" s="3"/>
      <c r="RAY179" s="3"/>
      <c r="RAZ179" s="3"/>
      <c r="RBA179" s="3"/>
      <c r="RBB179" s="3"/>
      <c r="RBC179" s="3"/>
      <c r="RBD179" s="3"/>
      <c r="RBE179" s="3"/>
      <c r="RBF179" s="3"/>
      <c r="RBG179" s="3"/>
      <c r="RBH179" s="3"/>
      <c r="RBI179" s="3"/>
      <c r="RBJ179" s="3"/>
      <c r="RBK179" s="3"/>
      <c r="RBL179" s="3"/>
      <c r="RBM179" s="3"/>
      <c r="RBN179" s="3"/>
      <c r="RBO179" s="3"/>
      <c r="RBP179" s="3"/>
      <c r="RBQ179" s="3"/>
      <c r="RBR179" s="3"/>
      <c r="RBS179" s="3"/>
      <c r="RBT179" s="3"/>
      <c r="RBU179" s="3"/>
      <c r="RBV179" s="3"/>
      <c r="RBW179" s="3"/>
      <c r="RBX179" s="3"/>
      <c r="RBY179" s="3"/>
      <c r="RBZ179" s="3"/>
      <c r="RCA179" s="3"/>
      <c r="RCB179" s="3"/>
      <c r="RCC179" s="3"/>
      <c r="RCD179" s="3"/>
      <c r="RCE179" s="3"/>
      <c r="RCF179" s="3"/>
      <c r="RCG179" s="3"/>
      <c r="RCH179" s="3"/>
      <c r="RCI179" s="3"/>
      <c r="RCJ179" s="3"/>
      <c r="RCK179" s="3"/>
      <c r="RCL179" s="3"/>
      <c r="RCM179" s="3"/>
      <c r="RCN179" s="3"/>
      <c r="RCO179" s="3"/>
      <c r="RCP179" s="3"/>
      <c r="RCQ179" s="3"/>
      <c r="RCR179" s="3"/>
      <c r="RCS179" s="3"/>
      <c r="RCT179" s="3"/>
      <c r="RCU179" s="3"/>
      <c r="RCV179" s="3"/>
      <c r="RCW179" s="3"/>
      <c r="RCX179" s="3"/>
      <c r="RCY179" s="3"/>
      <c r="RCZ179" s="3"/>
      <c r="RDA179" s="3"/>
      <c r="RDB179" s="3"/>
      <c r="RDC179" s="3"/>
      <c r="RDD179" s="3"/>
      <c r="RDE179" s="3"/>
      <c r="RDF179" s="3"/>
      <c r="RDG179" s="3"/>
      <c r="RDH179" s="3"/>
      <c r="RDI179" s="3"/>
      <c r="RDJ179" s="3"/>
      <c r="RDK179" s="3"/>
      <c r="RDL179" s="3"/>
      <c r="RDM179" s="3"/>
      <c r="RDN179" s="3"/>
      <c r="RDO179" s="3"/>
      <c r="RDP179" s="3"/>
      <c r="RDQ179" s="3"/>
      <c r="RDR179" s="3"/>
      <c r="RDS179" s="3"/>
      <c r="RDT179" s="3"/>
      <c r="RDU179" s="3"/>
      <c r="RDV179" s="3"/>
      <c r="RDW179" s="3"/>
      <c r="RDX179" s="3"/>
      <c r="RDY179" s="3"/>
      <c r="RDZ179" s="3"/>
      <c r="REA179" s="3"/>
      <c r="REB179" s="3"/>
      <c r="REC179" s="3"/>
      <c r="RED179" s="3"/>
      <c r="REE179" s="3"/>
      <c r="REF179" s="3"/>
      <c r="REG179" s="3"/>
      <c r="REH179" s="3"/>
      <c r="REI179" s="3"/>
      <c r="REJ179" s="3"/>
      <c r="REK179" s="3"/>
      <c r="REL179" s="3"/>
      <c r="REM179" s="3"/>
      <c r="REN179" s="3"/>
      <c r="REO179" s="3"/>
      <c r="REP179" s="3"/>
      <c r="REQ179" s="3"/>
      <c r="RER179" s="3"/>
      <c r="RES179" s="3"/>
      <c r="RET179" s="3"/>
      <c r="REU179" s="3"/>
      <c r="REV179" s="3"/>
      <c r="REW179" s="3"/>
      <c r="REX179" s="3"/>
      <c r="REY179" s="3"/>
      <c r="REZ179" s="3"/>
      <c r="RFA179" s="3"/>
      <c r="RFB179" s="3"/>
      <c r="RFC179" s="3"/>
      <c r="RFD179" s="3"/>
      <c r="RFE179" s="3"/>
      <c r="RFF179" s="3"/>
      <c r="RFG179" s="3"/>
      <c r="RFH179" s="3"/>
      <c r="RFI179" s="3"/>
      <c r="RFJ179" s="3"/>
      <c r="RFK179" s="3"/>
      <c r="RFL179" s="3"/>
      <c r="RFM179" s="3"/>
      <c r="RFN179" s="3"/>
      <c r="RFO179" s="3"/>
      <c r="RFP179" s="3"/>
      <c r="RFQ179" s="3"/>
      <c r="RFR179" s="3"/>
      <c r="RFS179" s="3"/>
      <c r="RFT179" s="3"/>
      <c r="RFU179" s="3"/>
      <c r="RFV179" s="3"/>
      <c r="RFW179" s="3"/>
      <c r="RFX179" s="3"/>
      <c r="RFY179" s="3"/>
      <c r="RFZ179" s="3"/>
      <c r="RGA179" s="3"/>
      <c r="RGB179" s="3"/>
      <c r="RGC179" s="3"/>
      <c r="RGD179" s="3"/>
      <c r="RGE179" s="3"/>
      <c r="RGF179" s="3"/>
      <c r="RGG179" s="3"/>
      <c r="RGH179" s="3"/>
      <c r="RGI179" s="3"/>
      <c r="RGJ179" s="3"/>
      <c r="RGK179" s="3"/>
      <c r="RGL179" s="3"/>
      <c r="RGM179" s="3"/>
      <c r="RGN179" s="3"/>
      <c r="RGO179" s="3"/>
      <c r="RGP179" s="3"/>
      <c r="RGQ179" s="3"/>
      <c r="RGR179" s="3"/>
      <c r="RGS179" s="3"/>
      <c r="RGT179" s="3"/>
      <c r="RGU179" s="3"/>
      <c r="RGV179" s="3"/>
      <c r="RGW179" s="3"/>
      <c r="RGX179" s="3"/>
      <c r="RGY179" s="3"/>
      <c r="RGZ179" s="3"/>
      <c r="RHA179" s="3"/>
      <c r="RHB179" s="3"/>
      <c r="RHC179" s="3"/>
      <c r="RHD179" s="3"/>
      <c r="RHE179" s="3"/>
      <c r="RHF179" s="3"/>
      <c r="RHG179" s="3"/>
      <c r="RHH179" s="3"/>
      <c r="RHI179" s="3"/>
      <c r="RHJ179" s="3"/>
      <c r="RHK179" s="3"/>
      <c r="RHL179" s="3"/>
      <c r="RHM179" s="3"/>
      <c r="RHN179" s="3"/>
      <c r="RHO179" s="3"/>
      <c r="RHP179" s="3"/>
      <c r="RHQ179" s="3"/>
      <c r="RHR179" s="3"/>
      <c r="RHS179" s="3"/>
      <c r="RHT179" s="3"/>
      <c r="RHU179" s="3"/>
      <c r="RHV179" s="3"/>
      <c r="RHW179" s="3"/>
      <c r="RHX179" s="3"/>
      <c r="RHY179" s="3"/>
      <c r="RHZ179" s="3"/>
      <c r="RIA179" s="3"/>
      <c r="RIB179" s="3"/>
      <c r="RIC179" s="3"/>
      <c r="RID179" s="3"/>
      <c r="RIE179" s="3"/>
      <c r="RIF179" s="3"/>
      <c r="RIG179" s="3"/>
      <c r="RIH179" s="3"/>
      <c r="RII179" s="3"/>
      <c r="RIJ179" s="3"/>
      <c r="RIK179" s="3"/>
      <c r="RIL179" s="3"/>
      <c r="RIM179" s="3"/>
      <c r="RIN179" s="3"/>
      <c r="RIO179" s="3"/>
      <c r="RIP179" s="3"/>
      <c r="RIQ179" s="3"/>
      <c r="RIR179" s="3"/>
      <c r="RIS179" s="3"/>
      <c r="RIT179" s="3"/>
      <c r="RIU179" s="3"/>
      <c r="RIV179" s="3"/>
      <c r="RIW179" s="3"/>
      <c r="RIX179" s="3"/>
      <c r="RIY179" s="3"/>
      <c r="RIZ179" s="3"/>
      <c r="RJA179" s="3"/>
      <c r="RJB179" s="3"/>
      <c r="RJC179" s="3"/>
      <c r="RJD179" s="3"/>
      <c r="RJE179" s="3"/>
      <c r="RJF179" s="3"/>
      <c r="RJG179" s="3"/>
      <c r="RJH179" s="3"/>
      <c r="RJI179" s="3"/>
      <c r="RJJ179" s="3"/>
      <c r="RJK179" s="3"/>
      <c r="RJL179" s="3"/>
      <c r="RJM179" s="3"/>
      <c r="RJN179" s="3"/>
      <c r="RJO179" s="3"/>
      <c r="RJP179" s="3"/>
      <c r="RJQ179" s="3"/>
      <c r="RJR179" s="3"/>
      <c r="RJS179" s="3"/>
      <c r="RJT179" s="3"/>
      <c r="RJU179" s="3"/>
      <c r="RJV179" s="3"/>
      <c r="RJW179" s="3"/>
      <c r="RJX179" s="3"/>
      <c r="RJY179" s="3"/>
      <c r="RJZ179" s="3"/>
      <c r="RKA179" s="3"/>
      <c r="RKB179" s="3"/>
      <c r="RKC179" s="3"/>
      <c r="RKD179" s="3"/>
      <c r="RKE179" s="3"/>
      <c r="RKF179" s="3"/>
      <c r="RKG179" s="3"/>
      <c r="RKH179" s="3"/>
      <c r="RKI179" s="3"/>
      <c r="RKJ179" s="3"/>
      <c r="RKK179" s="3"/>
      <c r="RKL179" s="3"/>
      <c r="RKM179" s="3"/>
      <c r="RKN179" s="3"/>
      <c r="RKO179" s="3"/>
      <c r="RKP179" s="3"/>
      <c r="RKQ179" s="3"/>
      <c r="RKR179" s="3"/>
      <c r="RKS179" s="3"/>
      <c r="RKT179" s="3"/>
      <c r="RKU179" s="3"/>
      <c r="RKV179" s="3"/>
      <c r="RKW179" s="3"/>
      <c r="RKX179" s="3"/>
      <c r="RKY179" s="3"/>
      <c r="RKZ179" s="3"/>
      <c r="RLA179" s="3"/>
      <c r="RLB179" s="3"/>
      <c r="RLC179" s="3"/>
      <c r="RLD179" s="3"/>
      <c r="RLE179" s="3"/>
      <c r="RLF179" s="3"/>
      <c r="RLG179" s="3"/>
      <c r="RLH179" s="3"/>
    </row>
    <row r="180" spans="1:12488" ht="12" hidden="1">
      <c r="A180" s="4">
        <v>6122</v>
      </c>
      <c r="B180" s="2" t="s">
        <v>305</v>
      </c>
      <c r="C180" s="2" t="s">
        <v>6</v>
      </c>
      <c r="D180" s="2" t="s">
        <v>56</v>
      </c>
      <c r="E180" s="2" t="s">
        <v>18</v>
      </c>
      <c r="F180" s="2" t="str">
        <f t="shared" si="35"/>
        <v>Al Fakher Lemon Mint 1kg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>
        <v>257</v>
      </c>
      <c r="R180" s="6">
        <v>245</v>
      </c>
      <c r="S180" s="5">
        <f t="shared" si="26"/>
        <v>502</v>
      </c>
      <c r="T180" s="2" t="str">
        <f t="shared" si="27"/>
        <v>Al Fakher Lemon Mint 1kg</v>
      </c>
      <c r="U180" s="6">
        <v>6</v>
      </c>
      <c r="V180" s="6">
        <f t="shared" si="34"/>
        <v>0</v>
      </c>
      <c r="W180" s="6">
        <f t="shared" si="34"/>
        <v>0</v>
      </c>
      <c r="X180" s="6">
        <f t="shared" si="34"/>
        <v>0</v>
      </c>
      <c r="Y180" s="6">
        <f t="shared" si="34"/>
        <v>0</v>
      </c>
      <c r="Z180" s="6">
        <f t="shared" si="34"/>
        <v>0</v>
      </c>
      <c r="AA180" s="6">
        <f t="shared" si="34"/>
        <v>0</v>
      </c>
      <c r="AB180" s="6">
        <f t="shared" si="33"/>
        <v>0</v>
      </c>
      <c r="AC180" s="6">
        <f t="shared" si="33"/>
        <v>0</v>
      </c>
      <c r="AD180" s="6">
        <f t="shared" si="33"/>
        <v>0</v>
      </c>
      <c r="AE180" s="6">
        <f t="shared" si="33"/>
        <v>0</v>
      </c>
      <c r="AF180" s="6">
        <f t="shared" si="33"/>
        <v>1542</v>
      </c>
      <c r="AG180" s="6">
        <f t="shared" si="33"/>
        <v>1470</v>
      </c>
      <c r="AH180" s="8">
        <f t="shared" si="28"/>
        <v>3012</v>
      </c>
      <c r="AI180" s="2" t="s">
        <v>56</v>
      </c>
      <c r="AJ180" s="6" t="str">
        <f t="shared" si="29"/>
        <v>Al Fakher Lemon Mint</v>
      </c>
      <c r="AK180" s="28">
        <f t="shared" si="30"/>
        <v>502</v>
      </c>
      <c r="AL180" s="28">
        <f t="shared" si="31"/>
        <v>3012</v>
      </c>
      <c r="AM180" s="44">
        <f t="shared" si="32"/>
        <v>7.1599504888948261E-4</v>
      </c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  <c r="WQ180" s="3"/>
      <c r="WR180" s="3"/>
      <c r="WS180" s="3"/>
      <c r="WT180" s="3"/>
      <c r="WU180" s="3"/>
      <c r="WV180" s="3"/>
      <c r="WW180" s="3"/>
      <c r="WX180" s="3"/>
      <c r="WY180" s="3"/>
      <c r="WZ180" s="3"/>
      <c r="XA180" s="3"/>
      <c r="XB180" s="3"/>
      <c r="XC180" s="3"/>
      <c r="XD180" s="3"/>
      <c r="XE180" s="3"/>
      <c r="XF180" s="3"/>
      <c r="XG180" s="3"/>
      <c r="XH180" s="3"/>
      <c r="XI180" s="3"/>
      <c r="XJ180" s="3"/>
      <c r="XK180" s="3"/>
      <c r="XL180" s="3"/>
      <c r="XM180" s="3"/>
      <c r="XN180" s="3"/>
      <c r="XO180" s="3"/>
      <c r="XP180" s="3"/>
      <c r="XQ180" s="3"/>
      <c r="XR180" s="3"/>
      <c r="XS180" s="3"/>
      <c r="XT180" s="3"/>
      <c r="XU180" s="3"/>
      <c r="XV180" s="3"/>
      <c r="XW180" s="3"/>
      <c r="XX180" s="3"/>
      <c r="XY180" s="3"/>
      <c r="XZ180" s="3"/>
      <c r="YA180" s="3"/>
      <c r="YB180" s="3"/>
      <c r="YC180" s="3"/>
      <c r="YD180" s="3"/>
      <c r="YE180" s="3"/>
      <c r="YF180" s="3"/>
      <c r="YG180" s="3"/>
      <c r="YH180" s="3"/>
      <c r="YI180" s="3"/>
      <c r="YJ180" s="3"/>
      <c r="YK180" s="3"/>
      <c r="YL180" s="3"/>
      <c r="YM180" s="3"/>
      <c r="YN180" s="3"/>
      <c r="YO180" s="3"/>
      <c r="YP180" s="3"/>
      <c r="YQ180" s="3"/>
      <c r="YR180" s="3"/>
      <c r="YS180" s="3"/>
      <c r="YT180" s="3"/>
      <c r="YU180" s="3"/>
      <c r="YV180" s="3"/>
      <c r="YW180" s="3"/>
      <c r="YX180" s="3"/>
      <c r="YY180" s="3"/>
      <c r="YZ180" s="3"/>
      <c r="ZA180" s="3"/>
      <c r="ZB180" s="3"/>
      <c r="ZC180" s="3"/>
      <c r="ZD180" s="3"/>
      <c r="ZE180" s="3"/>
      <c r="ZF180" s="3"/>
      <c r="ZG180" s="3"/>
      <c r="ZH180" s="3"/>
      <c r="ZI180" s="3"/>
      <c r="ZJ180" s="3"/>
      <c r="ZK180" s="3"/>
      <c r="ZL180" s="3"/>
      <c r="ZM180" s="3"/>
      <c r="ZN180" s="3"/>
      <c r="ZO180" s="3"/>
      <c r="ZP180" s="3"/>
      <c r="ZQ180" s="3"/>
      <c r="ZR180" s="3"/>
      <c r="ZS180" s="3"/>
      <c r="ZT180" s="3"/>
      <c r="ZU180" s="3"/>
      <c r="ZV180" s="3"/>
      <c r="ZW180" s="3"/>
      <c r="ZX180" s="3"/>
      <c r="ZY180" s="3"/>
      <c r="ZZ180" s="3"/>
      <c r="AAA180" s="3"/>
      <c r="AAB180" s="3"/>
      <c r="AAC180" s="3"/>
      <c r="AAD180" s="3"/>
      <c r="AAE180" s="3"/>
      <c r="AAF180" s="3"/>
      <c r="AAG180" s="3"/>
      <c r="AAH180" s="3"/>
      <c r="AAI180" s="3"/>
      <c r="AAJ180" s="3"/>
      <c r="AAK180" s="3"/>
      <c r="AAL180" s="3"/>
      <c r="AAM180" s="3"/>
      <c r="AAN180" s="3"/>
      <c r="AAO180" s="3"/>
      <c r="AAP180" s="3"/>
      <c r="AAQ180" s="3"/>
      <c r="AAR180" s="3"/>
      <c r="AAS180" s="3"/>
      <c r="AAT180" s="3"/>
      <c r="AAU180" s="3"/>
      <c r="AAV180" s="3"/>
      <c r="AAW180" s="3"/>
      <c r="AAX180" s="3"/>
      <c r="AAY180" s="3"/>
      <c r="AAZ180" s="3"/>
      <c r="ABA180" s="3"/>
      <c r="ABB180" s="3"/>
      <c r="ABC180" s="3"/>
      <c r="ABD180" s="3"/>
      <c r="ABE180" s="3"/>
      <c r="ABF180" s="3"/>
      <c r="ABG180" s="3"/>
      <c r="ABH180" s="3"/>
      <c r="ABI180" s="3"/>
      <c r="ABJ180" s="3"/>
      <c r="ABK180" s="3"/>
      <c r="ABL180" s="3"/>
      <c r="ABM180" s="3"/>
      <c r="ABN180" s="3"/>
      <c r="ABO180" s="3"/>
      <c r="ABP180" s="3"/>
      <c r="ABQ180" s="3"/>
      <c r="ABR180" s="3"/>
      <c r="ABS180" s="3"/>
      <c r="ABT180" s="3"/>
      <c r="ABU180" s="3"/>
      <c r="ABV180" s="3"/>
      <c r="ABW180" s="3"/>
      <c r="ABX180" s="3"/>
      <c r="ABY180" s="3"/>
      <c r="ABZ180" s="3"/>
      <c r="ACA180" s="3"/>
      <c r="ACB180" s="3"/>
      <c r="ACC180" s="3"/>
      <c r="ACD180" s="3"/>
      <c r="ACE180" s="3"/>
      <c r="ACF180" s="3"/>
      <c r="ACG180" s="3"/>
      <c r="ACH180" s="3"/>
      <c r="ACI180" s="3"/>
      <c r="ACJ180" s="3"/>
      <c r="ACK180" s="3"/>
      <c r="ACL180" s="3"/>
      <c r="ACM180" s="3"/>
      <c r="ACN180" s="3"/>
      <c r="ACO180" s="3"/>
      <c r="ACP180" s="3"/>
      <c r="ACQ180" s="3"/>
      <c r="ACR180" s="3"/>
      <c r="ACS180" s="3"/>
      <c r="ACT180" s="3"/>
      <c r="ACU180" s="3"/>
      <c r="ACV180" s="3"/>
      <c r="ACW180" s="3"/>
      <c r="ACX180" s="3"/>
      <c r="ACY180" s="3"/>
      <c r="ACZ180" s="3"/>
      <c r="ADA180" s="3"/>
      <c r="ADB180" s="3"/>
      <c r="ADC180" s="3"/>
      <c r="ADD180" s="3"/>
      <c r="ADE180" s="3"/>
      <c r="ADF180" s="3"/>
      <c r="ADG180" s="3"/>
      <c r="ADH180" s="3"/>
      <c r="ADI180" s="3"/>
      <c r="ADJ180" s="3"/>
      <c r="ADK180" s="3"/>
      <c r="ADL180" s="3"/>
      <c r="ADM180" s="3"/>
      <c r="ADN180" s="3"/>
      <c r="ADO180" s="3"/>
      <c r="ADP180" s="3"/>
      <c r="ADQ180" s="3"/>
      <c r="ADR180" s="3"/>
      <c r="ADS180" s="3"/>
      <c r="ADT180" s="3"/>
      <c r="ADU180" s="3"/>
      <c r="ADV180" s="3"/>
      <c r="ADW180" s="3"/>
      <c r="ADX180" s="3"/>
      <c r="ADY180" s="3"/>
      <c r="ADZ180" s="3"/>
      <c r="AEA180" s="3"/>
      <c r="AEB180" s="3"/>
      <c r="AEC180" s="3"/>
      <c r="AED180" s="3"/>
      <c r="AEE180" s="3"/>
      <c r="AEF180" s="3"/>
      <c r="AEG180" s="3"/>
      <c r="AEH180" s="3"/>
      <c r="AEI180" s="3"/>
      <c r="AEJ180" s="3"/>
      <c r="AEK180" s="3"/>
      <c r="AEL180" s="3"/>
      <c r="AEM180" s="3"/>
      <c r="AEN180" s="3"/>
      <c r="AEO180" s="3"/>
      <c r="AEP180" s="3"/>
      <c r="AEQ180" s="3"/>
      <c r="AER180" s="3"/>
      <c r="AES180" s="3"/>
      <c r="AET180" s="3"/>
      <c r="AEU180" s="3"/>
      <c r="AEV180" s="3"/>
      <c r="AEW180" s="3"/>
      <c r="AEX180" s="3"/>
      <c r="AEY180" s="3"/>
      <c r="AEZ180" s="3"/>
      <c r="AFA180" s="3"/>
      <c r="AFB180" s="3"/>
      <c r="AFC180" s="3"/>
      <c r="AFD180" s="3"/>
      <c r="AFE180" s="3"/>
      <c r="AFF180" s="3"/>
      <c r="AFG180" s="3"/>
      <c r="AFH180" s="3"/>
      <c r="AFI180" s="3"/>
      <c r="AFJ180" s="3"/>
      <c r="AFK180" s="3"/>
      <c r="AFL180" s="3"/>
      <c r="AFM180" s="3"/>
      <c r="AFN180" s="3"/>
      <c r="AFO180" s="3"/>
      <c r="AFP180" s="3"/>
      <c r="AFQ180" s="3"/>
      <c r="AFR180" s="3"/>
      <c r="AFS180" s="3"/>
      <c r="AFT180" s="3"/>
      <c r="AFU180" s="3"/>
      <c r="AFV180" s="3"/>
      <c r="AFW180" s="3"/>
      <c r="AFX180" s="3"/>
      <c r="AFY180" s="3"/>
      <c r="AFZ180" s="3"/>
      <c r="AGA180" s="3"/>
      <c r="AGB180" s="3"/>
      <c r="AGC180" s="3"/>
      <c r="AGD180" s="3"/>
      <c r="AGE180" s="3"/>
      <c r="AGF180" s="3"/>
      <c r="AGG180" s="3"/>
      <c r="AGH180" s="3"/>
      <c r="AGI180" s="3"/>
      <c r="AGJ180" s="3"/>
      <c r="AGK180" s="3"/>
      <c r="AGL180" s="3"/>
      <c r="AGM180" s="3"/>
      <c r="AGN180" s="3"/>
      <c r="AGO180" s="3"/>
      <c r="AGP180" s="3"/>
      <c r="AGQ180" s="3"/>
      <c r="AGR180" s="3"/>
      <c r="AGS180" s="3"/>
      <c r="AGT180" s="3"/>
      <c r="AGU180" s="3"/>
      <c r="AGV180" s="3"/>
      <c r="AGW180" s="3"/>
      <c r="AGX180" s="3"/>
      <c r="AGY180" s="3"/>
      <c r="AGZ180" s="3"/>
      <c r="AHA180" s="3"/>
      <c r="AHB180" s="3"/>
      <c r="AHC180" s="3"/>
      <c r="AHD180" s="3"/>
      <c r="AHE180" s="3"/>
      <c r="AHF180" s="3"/>
      <c r="AHG180" s="3"/>
      <c r="AHH180" s="3"/>
      <c r="AHI180" s="3"/>
      <c r="AHJ180" s="3"/>
      <c r="AHK180" s="3"/>
      <c r="AHL180" s="3"/>
      <c r="AHM180" s="3"/>
      <c r="AHN180" s="3"/>
      <c r="AHO180" s="3"/>
      <c r="AHP180" s="3"/>
      <c r="AHQ180" s="3"/>
      <c r="AHR180" s="3"/>
      <c r="AHS180" s="3"/>
      <c r="AHT180" s="3"/>
      <c r="AHU180" s="3"/>
      <c r="AHV180" s="3"/>
      <c r="AHW180" s="3"/>
      <c r="AHX180" s="3"/>
      <c r="AHY180" s="3"/>
      <c r="AHZ180" s="3"/>
      <c r="AIA180" s="3"/>
      <c r="AIB180" s="3"/>
      <c r="AIC180" s="3"/>
      <c r="AID180" s="3"/>
      <c r="AIE180" s="3"/>
      <c r="AIF180" s="3"/>
      <c r="AIG180" s="3"/>
      <c r="AIH180" s="3"/>
      <c r="AII180" s="3"/>
      <c r="AIJ180" s="3"/>
      <c r="AIK180" s="3"/>
      <c r="AIL180" s="3"/>
      <c r="AIM180" s="3"/>
      <c r="AIN180" s="3"/>
      <c r="AIO180" s="3"/>
      <c r="AIP180" s="3"/>
      <c r="AIQ180" s="3"/>
      <c r="AIR180" s="3"/>
      <c r="AIS180" s="3"/>
      <c r="AIT180" s="3"/>
      <c r="AIU180" s="3"/>
      <c r="AIV180" s="3"/>
      <c r="AIW180" s="3"/>
      <c r="AIX180" s="3"/>
      <c r="AIY180" s="3"/>
      <c r="AIZ180" s="3"/>
      <c r="AJA180" s="3"/>
      <c r="AJB180" s="3"/>
      <c r="AJC180" s="3"/>
      <c r="AJD180" s="3"/>
      <c r="AJE180" s="3"/>
      <c r="AJF180" s="3"/>
      <c r="AJG180" s="3"/>
      <c r="AJH180" s="3"/>
      <c r="AJI180" s="3"/>
      <c r="AJJ180" s="3"/>
      <c r="AJK180" s="3"/>
      <c r="AJL180" s="3"/>
      <c r="AJM180" s="3"/>
      <c r="AJN180" s="3"/>
      <c r="AJO180" s="3"/>
      <c r="AJP180" s="3"/>
      <c r="AJQ180" s="3"/>
      <c r="AJR180" s="3"/>
      <c r="AJS180" s="3"/>
      <c r="AJT180" s="3"/>
      <c r="AJU180" s="3"/>
      <c r="AJV180" s="3"/>
      <c r="AJW180" s="3"/>
      <c r="AJX180" s="3"/>
      <c r="AJY180" s="3"/>
      <c r="AJZ180" s="3"/>
      <c r="AKA180" s="3"/>
      <c r="AKB180" s="3"/>
      <c r="AKC180" s="3"/>
      <c r="AKD180" s="3"/>
      <c r="AKE180" s="3"/>
      <c r="AKF180" s="3"/>
      <c r="AKG180" s="3"/>
      <c r="AKH180" s="3"/>
      <c r="AKI180" s="3"/>
      <c r="AKJ180" s="3"/>
      <c r="AKK180" s="3"/>
      <c r="AKL180" s="3"/>
      <c r="AKM180" s="3"/>
      <c r="AKN180" s="3"/>
      <c r="AKO180" s="3"/>
      <c r="AKP180" s="3"/>
      <c r="AKQ180" s="3"/>
      <c r="AKR180" s="3"/>
      <c r="AKS180" s="3"/>
      <c r="AKT180" s="3"/>
      <c r="AKU180" s="3"/>
      <c r="AKV180" s="3"/>
      <c r="AKW180" s="3"/>
      <c r="AKX180" s="3"/>
      <c r="AKY180" s="3"/>
      <c r="AKZ180" s="3"/>
      <c r="ALA180" s="3"/>
      <c r="ALB180" s="3"/>
      <c r="ALC180" s="3"/>
      <c r="ALD180" s="3"/>
      <c r="ALE180" s="3"/>
      <c r="ALF180" s="3"/>
      <c r="ALG180" s="3"/>
      <c r="ALH180" s="3"/>
      <c r="ALI180" s="3"/>
      <c r="ALJ180" s="3"/>
      <c r="ALK180" s="3"/>
      <c r="ALL180" s="3"/>
      <c r="ALM180" s="3"/>
      <c r="ALN180" s="3"/>
      <c r="ALO180" s="3"/>
      <c r="ALP180" s="3"/>
      <c r="ALQ180" s="3"/>
      <c r="ALR180" s="3"/>
      <c r="ALS180" s="3"/>
      <c r="ALT180" s="3"/>
      <c r="ALU180" s="3"/>
      <c r="ALV180" s="3"/>
      <c r="ALW180" s="3"/>
      <c r="ALX180" s="3"/>
      <c r="ALY180" s="3"/>
      <c r="ALZ180" s="3"/>
      <c r="AMA180" s="3"/>
      <c r="AMB180" s="3"/>
      <c r="AMC180" s="3"/>
      <c r="AMD180" s="3"/>
      <c r="AME180" s="3"/>
      <c r="AMF180" s="3"/>
      <c r="AMG180" s="3"/>
      <c r="AMH180" s="3"/>
      <c r="AMI180" s="3"/>
      <c r="AMJ180" s="3"/>
      <c r="AMK180" s="3"/>
      <c r="AML180" s="3"/>
      <c r="AMM180" s="3"/>
      <c r="AMN180" s="3"/>
      <c r="AMO180" s="3"/>
      <c r="AMP180" s="3"/>
      <c r="AMQ180" s="3"/>
      <c r="AMR180" s="3"/>
      <c r="AMS180" s="3"/>
      <c r="AMT180" s="3"/>
      <c r="AMU180" s="3"/>
      <c r="AMV180" s="3"/>
      <c r="AMW180" s="3"/>
      <c r="AMX180" s="3"/>
      <c r="AMY180" s="3"/>
      <c r="AMZ180" s="3"/>
      <c r="ANA180" s="3"/>
      <c r="ANB180" s="3"/>
      <c r="ANC180" s="3"/>
      <c r="AND180" s="3"/>
      <c r="ANE180" s="3"/>
      <c r="ANF180" s="3"/>
      <c r="ANG180" s="3"/>
      <c r="ANH180" s="3"/>
      <c r="ANI180" s="3"/>
      <c r="ANJ180" s="3"/>
      <c r="ANK180" s="3"/>
      <c r="ANL180" s="3"/>
      <c r="ANM180" s="3"/>
      <c r="ANN180" s="3"/>
      <c r="ANO180" s="3"/>
      <c r="ANP180" s="3"/>
      <c r="ANQ180" s="3"/>
      <c r="ANR180" s="3"/>
      <c r="ANS180" s="3"/>
      <c r="ANT180" s="3"/>
      <c r="ANU180" s="3"/>
      <c r="ANV180" s="3"/>
      <c r="ANW180" s="3"/>
      <c r="ANX180" s="3"/>
      <c r="ANY180" s="3"/>
      <c r="ANZ180" s="3"/>
      <c r="AOA180" s="3"/>
      <c r="AOB180" s="3"/>
      <c r="AOC180" s="3"/>
      <c r="AOD180" s="3"/>
      <c r="AOE180" s="3"/>
      <c r="AOF180" s="3"/>
      <c r="AOG180" s="3"/>
      <c r="AOH180" s="3"/>
      <c r="AOI180" s="3"/>
      <c r="AOJ180" s="3"/>
      <c r="AOK180" s="3"/>
      <c r="AOL180" s="3"/>
      <c r="AOM180" s="3"/>
      <c r="AON180" s="3"/>
      <c r="AOO180" s="3"/>
      <c r="AOP180" s="3"/>
      <c r="AOQ180" s="3"/>
      <c r="AOR180" s="3"/>
      <c r="AOS180" s="3"/>
      <c r="AOT180" s="3"/>
      <c r="AOU180" s="3"/>
      <c r="AOV180" s="3"/>
      <c r="AOW180" s="3"/>
      <c r="AOX180" s="3"/>
      <c r="AOY180" s="3"/>
      <c r="AOZ180" s="3"/>
      <c r="APA180" s="3"/>
      <c r="APB180" s="3"/>
      <c r="APC180" s="3"/>
      <c r="APD180" s="3"/>
      <c r="APE180" s="3"/>
      <c r="APF180" s="3"/>
      <c r="APG180" s="3"/>
      <c r="APH180" s="3"/>
      <c r="API180" s="3"/>
      <c r="APJ180" s="3"/>
      <c r="APK180" s="3"/>
      <c r="APL180" s="3"/>
      <c r="APM180" s="3"/>
      <c r="APN180" s="3"/>
      <c r="APO180" s="3"/>
      <c r="APP180" s="3"/>
      <c r="APQ180" s="3"/>
      <c r="APR180" s="3"/>
      <c r="APS180" s="3"/>
      <c r="APT180" s="3"/>
      <c r="APU180" s="3"/>
      <c r="APV180" s="3"/>
      <c r="APW180" s="3"/>
      <c r="APX180" s="3"/>
      <c r="APY180" s="3"/>
      <c r="APZ180" s="3"/>
      <c r="AQA180" s="3"/>
      <c r="AQB180" s="3"/>
      <c r="AQC180" s="3"/>
      <c r="AQD180" s="3"/>
      <c r="AQE180" s="3"/>
      <c r="AQF180" s="3"/>
      <c r="AQG180" s="3"/>
      <c r="AQH180" s="3"/>
      <c r="AQI180" s="3"/>
      <c r="AQJ180" s="3"/>
      <c r="AQK180" s="3"/>
      <c r="AQL180" s="3"/>
      <c r="AQM180" s="3"/>
      <c r="AQN180" s="3"/>
      <c r="AQO180" s="3"/>
      <c r="AQP180" s="3"/>
      <c r="AQQ180" s="3"/>
      <c r="AQR180" s="3"/>
      <c r="AQS180" s="3"/>
      <c r="AQT180" s="3"/>
      <c r="AQU180" s="3"/>
      <c r="AQV180" s="3"/>
      <c r="AQW180" s="3"/>
      <c r="AQX180" s="3"/>
      <c r="AQY180" s="3"/>
      <c r="AQZ180" s="3"/>
      <c r="ARA180" s="3"/>
      <c r="ARB180" s="3"/>
      <c r="ARC180" s="3"/>
      <c r="ARD180" s="3"/>
      <c r="ARE180" s="3"/>
      <c r="ARF180" s="3"/>
      <c r="ARG180" s="3"/>
      <c r="ARH180" s="3"/>
      <c r="ARI180" s="3"/>
      <c r="ARJ180" s="3"/>
      <c r="ARK180" s="3"/>
      <c r="ARL180" s="3"/>
      <c r="ARM180" s="3"/>
      <c r="ARN180" s="3"/>
      <c r="ARO180" s="3"/>
      <c r="ARP180" s="3"/>
      <c r="ARQ180" s="3"/>
      <c r="ARR180" s="3"/>
      <c r="ARS180" s="3"/>
      <c r="ART180" s="3"/>
      <c r="ARU180" s="3"/>
      <c r="ARV180" s="3"/>
      <c r="ARW180" s="3"/>
      <c r="ARX180" s="3"/>
      <c r="ARY180" s="3"/>
      <c r="ARZ180" s="3"/>
      <c r="ASA180" s="3"/>
      <c r="ASB180" s="3"/>
      <c r="ASC180" s="3"/>
      <c r="ASD180" s="3"/>
      <c r="ASE180" s="3"/>
      <c r="ASF180" s="3"/>
      <c r="ASG180" s="3"/>
      <c r="ASH180" s="3"/>
      <c r="ASI180" s="3"/>
      <c r="ASJ180" s="3"/>
      <c r="ASK180" s="3"/>
      <c r="ASL180" s="3"/>
      <c r="ASM180" s="3"/>
      <c r="ASN180" s="3"/>
      <c r="ASO180" s="3"/>
      <c r="ASP180" s="3"/>
      <c r="ASQ180" s="3"/>
      <c r="ASR180" s="3"/>
      <c r="ASS180" s="3"/>
      <c r="AST180" s="3"/>
      <c r="ASU180" s="3"/>
      <c r="ASV180" s="3"/>
      <c r="ASW180" s="3"/>
      <c r="ASX180" s="3"/>
      <c r="ASY180" s="3"/>
      <c r="ASZ180" s="3"/>
      <c r="ATA180" s="3"/>
      <c r="ATB180" s="3"/>
      <c r="ATC180" s="3"/>
      <c r="ATD180" s="3"/>
      <c r="ATE180" s="3"/>
      <c r="ATF180" s="3"/>
      <c r="ATG180" s="3"/>
      <c r="ATH180" s="3"/>
      <c r="ATI180" s="3"/>
      <c r="ATJ180" s="3"/>
      <c r="ATK180" s="3"/>
      <c r="ATL180" s="3"/>
      <c r="ATM180" s="3"/>
      <c r="ATN180" s="3"/>
      <c r="ATO180" s="3"/>
      <c r="ATP180" s="3"/>
      <c r="ATQ180" s="3"/>
      <c r="ATR180" s="3"/>
      <c r="ATS180" s="3"/>
      <c r="ATT180" s="3"/>
      <c r="ATU180" s="3"/>
      <c r="ATV180" s="3"/>
      <c r="ATW180" s="3"/>
      <c r="ATX180" s="3"/>
      <c r="ATY180" s="3"/>
      <c r="ATZ180" s="3"/>
      <c r="AUA180" s="3"/>
      <c r="AUB180" s="3"/>
      <c r="AUC180" s="3"/>
      <c r="AUD180" s="3"/>
      <c r="AUE180" s="3"/>
      <c r="AUF180" s="3"/>
      <c r="AUG180" s="3"/>
      <c r="AUH180" s="3"/>
      <c r="AUI180" s="3"/>
      <c r="AUJ180" s="3"/>
      <c r="AUK180" s="3"/>
      <c r="AUL180" s="3"/>
      <c r="AUM180" s="3"/>
      <c r="AUN180" s="3"/>
      <c r="AUO180" s="3"/>
      <c r="AUP180" s="3"/>
      <c r="AUQ180" s="3"/>
      <c r="AUR180" s="3"/>
      <c r="AUS180" s="3"/>
      <c r="AUT180" s="3"/>
      <c r="AUU180" s="3"/>
      <c r="AUV180" s="3"/>
      <c r="AUW180" s="3"/>
      <c r="AUX180" s="3"/>
      <c r="AUY180" s="3"/>
      <c r="AUZ180" s="3"/>
      <c r="AVA180" s="3"/>
      <c r="AVB180" s="3"/>
      <c r="AVC180" s="3"/>
      <c r="AVD180" s="3"/>
      <c r="AVE180" s="3"/>
      <c r="AVF180" s="3"/>
      <c r="AVG180" s="3"/>
      <c r="AVH180" s="3"/>
      <c r="AVI180" s="3"/>
      <c r="AVJ180" s="3"/>
      <c r="AVK180" s="3"/>
      <c r="AVL180" s="3"/>
      <c r="AVM180" s="3"/>
      <c r="AVN180" s="3"/>
      <c r="AVO180" s="3"/>
      <c r="AVP180" s="3"/>
      <c r="AVQ180" s="3"/>
      <c r="AVR180" s="3"/>
      <c r="AVS180" s="3"/>
      <c r="AVT180" s="3"/>
      <c r="AVU180" s="3"/>
      <c r="AVV180" s="3"/>
      <c r="AVW180" s="3"/>
      <c r="AVX180" s="3"/>
      <c r="AVY180" s="3"/>
      <c r="AVZ180" s="3"/>
      <c r="AWA180" s="3"/>
      <c r="AWB180" s="3"/>
      <c r="AWC180" s="3"/>
      <c r="AWD180" s="3"/>
      <c r="AWE180" s="3"/>
      <c r="AWF180" s="3"/>
      <c r="AWG180" s="3"/>
      <c r="AWH180" s="3"/>
      <c r="AWI180" s="3"/>
      <c r="AWJ180" s="3"/>
      <c r="AWK180" s="3"/>
      <c r="AWL180" s="3"/>
      <c r="AWM180" s="3"/>
      <c r="AWN180" s="3"/>
      <c r="AWO180" s="3"/>
      <c r="AWP180" s="3"/>
      <c r="AWQ180" s="3"/>
      <c r="AWR180" s="3"/>
      <c r="AWS180" s="3"/>
      <c r="AWT180" s="3"/>
      <c r="AWU180" s="3"/>
      <c r="AWV180" s="3"/>
      <c r="AWW180" s="3"/>
      <c r="AWX180" s="3"/>
      <c r="AWY180" s="3"/>
      <c r="AWZ180" s="3"/>
      <c r="AXA180" s="3"/>
      <c r="AXB180" s="3"/>
      <c r="AXC180" s="3"/>
      <c r="AXD180" s="3"/>
      <c r="AXE180" s="3"/>
      <c r="AXF180" s="3"/>
      <c r="AXG180" s="3"/>
      <c r="AXH180" s="3"/>
      <c r="AXI180" s="3"/>
      <c r="AXJ180" s="3"/>
      <c r="AXK180" s="3"/>
      <c r="AXL180" s="3"/>
      <c r="AXM180" s="3"/>
      <c r="AXN180" s="3"/>
      <c r="AXO180" s="3"/>
      <c r="AXP180" s="3"/>
      <c r="AXQ180" s="3"/>
      <c r="AXR180" s="3"/>
      <c r="AXS180" s="3"/>
      <c r="AXT180" s="3"/>
      <c r="AXU180" s="3"/>
      <c r="AXV180" s="3"/>
      <c r="AXW180" s="3"/>
      <c r="AXX180" s="3"/>
      <c r="AXY180" s="3"/>
      <c r="AXZ180" s="3"/>
      <c r="AYA180" s="3"/>
      <c r="AYB180" s="3"/>
      <c r="AYC180" s="3"/>
      <c r="AYD180" s="3"/>
      <c r="AYE180" s="3"/>
      <c r="AYF180" s="3"/>
      <c r="AYG180" s="3"/>
      <c r="AYH180" s="3"/>
      <c r="AYI180" s="3"/>
      <c r="AYJ180" s="3"/>
      <c r="AYK180" s="3"/>
      <c r="AYL180" s="3"/>
      <c r="AYM180" s="3"/>
      <c r="AYN180" s="3"/>
      <c r="AYO180" s="3"/>
      <c r="AYP180" s="3"/>
      <c r="AYQ180" s="3"/>
      <c r="AYR180" s="3"/>
      <c r="AYS180" s="3"/>
      <c r="AYT180" s="3"/>
      <c r="AYU180" s="3"/>
      <c r="AYV180" s="3"/>
      <c r="AYW180" s="3"/>
      <c r="AYX180" s="3"/>
      <c r="AYY180" s="3"/>
      <c r="AYZ180" s="3"/>
      <c r="AZA180" s="3"/>
      <c r="AZB180" s="3"/>
      <c r="AZC180" s="3"/>
      <c r="AZD180" s="3"/>
      <c r="AZE180" s="3"/>
      <c r="AZF180" s="3"/>
      <c r="AZG180" s="3"/>
      <c r="AZH180" s="3"/>
      <c r="AZI180" s="3"/>
      <c r="AZJ180" s="3"/>
      <c r="AZK180" s="3"/>
      <c r="AZL180" s="3"/>
      <c r="AZM180" s="3"/>
      <c r="AZN180" s="3"/>
      <c r="AZO180" s="3"/>
      <c r="AZP180" s="3"/>
      <c r="AZQ180" s="3"/>
      <c r="AZR180" s="3"/>
      <c r="AZS180" s="3"/>
      <c r="AZT180" s="3"/>
      <c r="AZU180" s="3"/>
      <c r="AZV180" s="3"/>
      <c r="AZW180" s="3"/>
      <c r="AZX180" s="3"/>
      <c r="AZY180" s="3"/>
      <c r="AZZ180" s="3"/>
      <c r="BAA180" s="3"/>
      <c r="BAB180" s="3"/>
      <c r="BAC180" s="3"/>
      <c r="BAD180" s="3"/>
      <c r="BAE180" s="3"/>
      <c r="BAF180" s="3"/>
      <c r="BAG180" s="3"/>
      <c r="BAH180" s="3"/>
      <c r="BAI180" s="3"/>
      <c r="BAJ180" s="3"/>
      <c r="BAK180" s="3"/>
      <c r="BAL180" s="3"/>
      <c r="BAM180" s="3"/>
      <c r="BAN180" s="3"/>
      <c r="BAO180" s="3"/>
      <c r="BAP180" s="3"/>
      <c r="BAQ180" s="3"/>
      <c r="BAR180" s="3"/>
      <c r="BAS180" s="3"/>
      <c r="BAT180" s="3"/>
      <c r="BAU180" s="3"/>
      <c r="BAV180" s="3"/>
      <c r="BAW180" s="3"/>
      <c r="BAX180" s="3"/>
      <c r="BAY180" s="3"/>
      <c r="BAZ180" s="3"/>
      <c r="BBA180" s="3"/>
      <c r="BBB180" s="3"/>
      <c r="BBC180" s="3"/>
      <c r="BBD180" s="3"/>
      <c r="BBE180" s="3"/>
      <c r="BBF180" s="3"/>
      <c r="BBG180" s="3"/>
      <c r="BBH180" s="3"/>
      <c r="BBI180" s="3"/>
      <c r="BBJ180" s="3"/>
      <c r="BBK180" s="3"/>
      <c r="BBL180" s="3"/>
      <c r="BBM180" s="3"/>
      <c r="BBN180" s="3"/>
      <c r="BBO180" s="3"/>
      <c r="BBP180" s="3"/>
      <c r="BBQ180" s="3"/>
      <c r="BBR180" s="3"/>
      <c r="BBS180" s="3"/>
      <c r="BBT180" s="3"/>
      <c r="BBU180" s="3"/>
      <c r="BBV180" s="3"/>
      <c r="BBW180" s="3"/>
      <c r="BBX180" s="3"/>
      <c r="BBY180" s="3"/>
      <c r="BBZ180" s="3"/>
      <c r="BCA180" s="3"/>
      <c r="BCB180" s="3"/>
      <c r="BCC180" s="3"/>
      <c r="BCD180" s="3"/>
      <c r="BCE180" s="3"/>
      <c r="BCF180" s="3"/>
      <c r="BCG180" s="3"/>
      <c r="BCH180" s="3"/>
      <c r="BCI180" s="3"/>
      <c r="BCJ180" s="3"/>
      <c r="BCK180" s="3"/>
      <c r="BCL180" s="3"/>
      <c r="BCM180" s="3"/>
      <c r="BCN180" s="3"/>
      <c r="BCO180" s="3"/>
      <c r="BCP180" s="3"/>
      <c r="BCQ180" s="3"/>
      <c r="BCR180" s="3"/>
      <c r="BCS180" s="3"/>
      <c r="BCT180" s="3"/>
      <c r="BCU180" s="3"/>
      <c r="BCV180" s="3"/>
      <c r="BCW180" s="3"/>
      <c r="BCX180" s="3"/>
      <c r="BCY180" s="3"/>
      <c r="BCZ180" s="3"/>
      <c r="BDA180" s="3"/>
      <c r="BDB180" s="3"/>
      <c r="BDC180" s="3"/>
      <c r="BDD180" s="3"/>
      <c r="BDE180" s="3"/>
      <c r="BDF180" s="3"/>
      <c r="BDG180" s="3"/>
      <c r="BDH180" s="3"/>
      <c r="BDI180" s="3"/>
      <c r="BDJ180" s="3"/>
      <c r="BDK180" s="3"/>
      <c r="BDL180" s="3"/>
      <c r="BDM180" s="3"/>
      <c r="BDN180" s="3"/>
      <c r="BDO180" s="3"/>
      <c r="BDP180" s="3"/>
      <c r="BDQ180" s="3"/>
      <c r="BDR180" s="3"/>
      <c r="BDS180" s="3"/>
      <c r="BDT180" s="3"/>
      <c r="BDU180" s="3"/>
      <c r="BDV180" s="3"/>
      <c r="BDW180" s="3"/>
      <c r="BDX180" s="3"/>
      <c r="BDY180" s="3"/>
      <c r="BDZ180" s="3"/>
      <c r="BEA180" s="3"/>
      <c r="BEB180" s="3"/>
      <c r="BEC180" s="3"/>
      <c r="BED180" s="3"/>
      <c r="BEE180" s="3"/>
      <c r="BEF180" s="3"/>
      <c r="BEG180" s="3"/>
      <c r="BEH180" s="3"/>
      <c r="BEI180" s="3"/>
      <c r="BEJ180" s="3"/>
      <c r="BEK180" s="3"/>
      <c r="BEL180" s="3"/>
      <c r="BEM180" s="3"/>
      <c r="BEN180" s="3"/>
      <c r="BEO180" s="3"/>
      <c r="BEP180" s="3"/>
      <c r="BEQ180" s="3"/>
      <c r="BER180" s="3"/>
      <c r="BES180" s="3"/>
      <c r="BET180" s="3"/>
      <c r="BEU180" s="3"/>
      <c r="BEV180" s="3"/>
      <c r="BEW180" s="3"/>
      <c r="BEX180" s="3"/>
      <c r="BEY180" s="3"/>
      <c r="BEZ180" s="3"/>
      <c r="BFA180" s="3"/>
      <c r="BFB180" s="3"/>
      <c r="BFC180" s="3"/>
      <c r="BFD180" s="3"/>
      <c r="BFE180" s="3"/>
      <c r="BFF180" s="3"/>
      <c r="BFG180" s="3"/>
      <c r="BFH180" s="3"/>
      <c r="BFI180" s="3"/>
      <c r="BFJ180" s="3"/>
      <c r="BFK180" s="3"/>
      <c r="BFL180" s="3"/>
      <c r="BFM180" s="3"/>
      <c r="BFN180" s="3"/>
      <c r="BFO180" s="3"/>
      <c r="BFP180" s="3"/>
      <c r="BFQ180" s="3"/>
      <c r="BFR180" s="3"/>
      <c r="BFS180" s="3"/>
      <c r="BFT180" s="3"/>
      <c r="BFU180" s="3"/>
      <c r="BFV180" s="3"/>
      <c r="BFW180" s="3"/>
      <c r="BFX180" s="3"/>
      <c r="BFY180" s="3"/>
      <c r="BFZ180" s="3"/>
      <c r="BGA180" s="3"/>
      <c r="BGB180" s="3"/>
      <c r="BGC180" s="3"/>
      <c r="BGD180" s="3"/>
      <c r="BGE180" s="3"/>
      <c r="BGF180" s="3"/>
      <c r="BGG180" s="3"/>
      <c r="BGH180" s="3"/>
      <c r="BGI180" s="3"/>
      <c r="BGJ180" s="3"/>
      <c r="BGK180" s="3"/>
      <c r="BGL180" s="3"/>
      <c r="BGM180" s="3"/>
      <c r="BGN180" s="3"/>
      <c r="BGO180" s="3"/>
      <c r="BGP180" s="3"/>
      <c r="BGQ180" s="3"/>
      <c r="BGR180" s="3"/>
      <c r="BGS180" s="3"/>
      <c r="BGT180" s="3"/>
      <c r="BGU180" s="3"/>
      <c r="BGV180" s="3"/>
      <c r="BGW180" s="3"/>
      <c r="BGX180" s="3"/>
      <c r="BGY180" s="3"/>
      <c r="BGZ180" s="3"/>
      <c r="BHA180" s="3"/>
      <c r="BHB180" s="3"/>
      <c r="BHC180" s="3"/>
      <c r="BHD180" s="3"/>
      <c r="BHE180" s="3"/>
      <c r="BHF180" s="3"/>
      <c r="BHG180" s="3"/>
      <c r="BHH180" s="3"/>
      <c r="BHI180" s="3"/>
      <c r="BHJ180" s="3"/>
      <c r="BHK180" s="3"/>
      <c r="BHL180" s="3"/>
      <c r="BHM180" s="3"/>
      <c r="BHN180" s="3"/>
      <c r="BHO180" s="3"/>
      <c r="BHP180" s="3"/>
      <c r="BHQ180" s="3"/>
      <c r="BHR180" s="3"/>
      <c r="BHS180" s="3"/>
      <c r="BHT180" s="3"/>
      <c r="BHU180" s="3"/>
      <c r="BHV180" s="3"/>
      <c r="BHW180" s="3"/>
      <c r="BHX180" s="3"/>
      <c r="BHY180" s="3"/>
      <c r="BHZ180" s="3"/>
      <c r="BIA180" s="3"/>
      <c r="BIB180" s="3"/>
      <c r="BIC180" s="3"/>
      <c r="BID180" s="3"/>
      <c r="BIE180" s="3"/>
      <c r="BIF180" s="3"/>
      <c r="BIG180" s="3"/>
      <c r="BIH180" s="3"/>
      <c r="BII180" s="3"/>
      <c r="BIJ180" s="3"/>
      <c r="BIK180" s="3"/>
      <c r="BIL180" s="3"/>
      <c r="BIM180" s="3"/>
      <c r="BIN180" s="3"/>
      <c r="BIO180" s="3"/>
      <c r="BIP180" s="3"/>
      <c r="BIQ180" s="3"/>
      <c r="BIR180" s="3"/>
      <c r="BIS180" s="3"/>
      <c r="BIT180" s="3"/>
      <c r="BIU180" s="3"/>
      <c r="BIV180" s="3"/>
      <c r="BIW180" s="3"/>
      <c r="BIX180" s="3"/>
      <c r="BIY180" s="3"/>
      <c r="BIZ180" s="3"/>
      <c r="BJA180" s="3"/>
      <c r="BJB180" s="3"/>
      <c r="BJC180" s="3"/>
      <c r="BJD180" s="3"/>
      <c r="BJE180" s="3"/>
      <c r="BJF180" s="3"/>
      <c r="BJG180" s="3"/>
      <c r="BJH180" s="3"/>
      <c r="BJI180" s="3"/>
      <c r="BJJ180" s="3"/>
      <c r="BJK180" s="3"/>
      <c r="BJL180" s="3"/>
      <c r="BJM180" s="3"/>
      <c r="BJN180" s="3"/>
      <c r="BJO180" s="3"/>
      <c r="BJP180" s="3"/>
      <c r="BJQ180" s="3"/>
      <c r="BJR180" s="3"/>
      <c r="BJS180" s="3"/>
      <c r="BJT180" s="3"/>
      <c r="BJU180" s="3"/>
      <c r="BJV180" s="3"/>
      <c r="BJW180" s="3"/>
      <c r="BJX180" s="3"/>
      <c r="BJY180" s="3"/>
      <c r="BJZ180" s="3"/>
      <c r="BKA180" s="3"/>
      <c r="BKB180" s="3"/>
      <c r="BKC180" s="3"/>
      <c r="BKD180" s="3"/>
      <c r="BKE180" s="3"/>
      <c r="BKF180" s="3"/>
      <c r="BKG180" s="3"/>
      <c r="BKH180" s="3"/>
      <c r="BKI180" s="3"/>
      <c r="BKJ180" s="3"/>
      <c r="BKK180" s="3"/>
      <c r="BKL180" s="3"/>
      <c r="BKM180" s="3"/>
      <c r="BKN180" s="3"/>
      <c r="BKO180" s="3"/>
      <c r="BKP180" s="3"/>
      <c r="BKQ180" s="3"/>
      <c r="BKR180" s="3"/>
      <c r="BKS180" s="3"/>
      <c r="BKT180" s="3"/>
      <c r="BKU180" s="3"/>
      <c r="BKV180" s="3"/>
      <c r="BKW180" s="3"/>
      <c r="BKX180" s="3"/>
      <c r="BKY180" s="3"/>
      <c r="BKZ180" s="3"/>
      <c r="BLA180" s="3"/>
      <c r="BLB180" s="3"/>
      <c r="BLC180" s="3"/>
      <c r="BLD180" s="3"/>
      <c r="BLE180" s="3"/>
      <c r="BLF180" s="3"/>
      <c r="BLG180" s="3"/>
      <c r="BLH180" s="3"/>
      <c r="BLI180" s="3"/>
      <c r="BLJ180" s="3"/>
      <c r="BLK180" s="3"/>
      <c r="BLL180" s="3"/>
      <c r="BLM180" s="3"/>
      <c r="BLN180" s="3"/>
      <c r="BLO180" s="3"/>
      <c r="BLP180" s="3"/>
      <c r="BLQ180" s="3"/>
      <c r="BLR180" s="3"/>
      <c r="BLS180" s="3"/>
      <c r="BLT180" s="3"/>
      <c r="BLU180" s="3"/>
      <c r="BLV180" s="3"/>
      <c r="BLW180" s="3"/>
      <c r="BLX180" s="3"/>
      <c r="BLY180" s="3"/>
      <c r="BLZ180" s="3"/>
      <c r="BMA180" s="3"/>
      <c r="BMB180" s="3"/>
      <c r="BMC180" s="3"/>
      <c r="BMD180" s="3"/>
      <c r="BME180" s="3"/>
      <c r="BMF180" s="3"/>
      <c r="BMG180" s="3"/>
      <c r="BMH180" s="3"/>
      <c r="BMI180" s="3"/>
      <c r="BMJ180" s="3"/>
      <c r="BMK180" s="3"/>
      <c r="BML180" s="3"/>
      <c r="BMM180" s="3"/>
      <c r="BMN180" s="3"/>
      <c r="BMO180" s="3"/>
      <c r="BMP180" s="3"/>
      <c r="BMQ180" s="3"/>
      <c r="BMR180" s="3"/>
      <c r="BMS180" s="3"/>
      <c r="BMT180" s="3"/>
      <c r="BMU180" s="3"/>
      <c r="BMV180" s="3"/>
      <c r="BMW180" s="3"/>
      <c r="BMX180" s="3"/>
      <c r="BMY180" s="3"/>
      <c r="BMZ180" s="3"/>
      <c r="BNA180" s="3"/>
      <c r="BNB180" s="3"/>
      <c r="BNC180" s="3"/>
      <c r="BND180" s="3"/>
      <c r="BNE180" s="3"/>
      <c r="BNF180" s="3"/>
      <c r="BNG180" s="3"/>
      <c r="BNH180" s="3"/>
      <c r="BNI180" s="3"/>
      <c r="BNJ180" s="3"/>
      <c r="BNK180" s="3"/>
      <c r="BNL180" s="3"/>
      <c r="BNM180" s="3"/>
      <c r="BNN180" s="3"/>
      <c r="BNO180" s="3"/>
      <c r="BNP180" s="3"/>
      <c r="BNQ180" s="3"/>
      <c r="BNR180" s="3"/>
      <c r="BNS180" s="3"/>
      <c r="BNT180" s="3"/>
      <c r="BNU180" s="3"/>
      <c r="BNV180" s="3"/>
      <c r="BNW180" s="3"/>
      <c r="BNX180" s="3"/>
      <c r="BNY180" s="3"/>
      <c r="BNZ180" s="3"/>
      <c r="BOA180" s="3"/>
      <c r="BOB180" s="3"/>
      <c r="BOC180" s="3"/>
      <c r="BOD180" s="3"/>
      <c r="BOE180" s="3"/>
      <c r="BOF180" s="3"/>
      <c r="BOG180" s="3"/>
      <c r="BOH180" s="3"/>
      <c r="BOI180" s="3"/>
      <c r="BOJ180" s="3"/>
      <c r="BOK180" s="3"/>
      <c r="BOL180" s="3"/>
      <c r="BOM180" s="3"/>
      <c r="BON180" s="3"/>
      <c r="BOO180" s="3"/>
      <c r="BOP180" s="3"/>
      <c r="BOQ180" s="3"/>
      <c r="BOR180" s="3"/>
      <c r="BOS180" s="3"/>
      <c r="BOT180" s="3"/>
      <c r="BOU180" s="3"/>
      <c r="BOV180" s="3"/>
      <c r="BOW180" s="3"/>
      <c r="BOX180" s="3"/>
      <c r="BOY180" s="3"/>
      <c r="BOZ180" s="3"/>
      <c r="BPA180" s="3"/>
      <c r="BPB180" s="3"/>
      <c r="BPC180" s="3"/>
      <c r="BPD180" s="3"/>
      <c r="BPE180" s="3"/>
      <c r="BPF180" s="3"/>
      <c r="BPG180" s="3"/>
      <c r="BPH180" s="3"/>
      <c r="BPI180" s="3"/>
      <c r="BPJ180" s="3"/>
      <c r="BPK180" s="3"/>
      <c r="BPL180" s="3"/>
      <c r="BPM180" s="3"/>
      <c r="BPN180" s="3"/>
      <c r="BPO180" s="3"/>
      <c r="BPP180" s="3"/>
      <c r="BPQ180" s="3"/>
      <c r="BPR180" s="3"/>
      <c r="BPS180" s="3"/>
      <c r="BPT180" s="3"/>
      <c r="BPU180" s="3"/>
      <c r="BPV180" s="3"/>
      <c r="BPW180" s="3"/>
      <c r="BPX180" s="3"/>
      <c r="BPY180" s="3"/>
      <c r="BPZ180" s="3"/>
      <c r="BQA180" s="3"/>
      <c r="BQB180" s="3"/>
      <c r="BQC180" s="3"/>
      <c r="BQD180" s="3"/>
      <c r="BQE180" s="3"/>
      <c r="BQF180" s="3"/>
      <c r="BQG180" s="3"/>
      <c r="BQH180" s="3"/>
      <c r="BQI180" s="3"/>
      <c r="BQJ180" s="3"/>
      <c r="BQK180" s="3"/>
      <c r="BQL180" s="3"/>
      <c r="BQM180" s="3"/>
      <c r="BQN180" s="3"/>
      <c r="BQO180" s="3"/>
      <c r="BQP180" s="3"/>
      <c r="BQQ180" s="3"/>
      <c r="BQR180" s="3"/>
      <c r="BQS180" s="3"/>
      <c r="BQT180" s="3"/>
      <c r="BQU180" s="3"/>
      <c r="BQV180" s="3"/>
      <c r="BQW180" s="3"/>
      <c r="BQX180" s="3"/>
      <c r="BQY180" s="3"/>
      <c r="BQZ180" s="3"/>
      <c r="BRA180" s="3"/>
      <c r="BRB180" s="3"/>
      <c r="BRC180" s="3"/>
      <c r="BRD180" s="3"/>
      <c r="BRE180" s="3"/>
      <c r="BRF180" s="3"/>
      <c r="BRG180" s="3"/>
      <c r="BRH180" s="3"/>
      <c r="BRI180" s="3"/>
      <c r="BRJ180" s="3"/>
      <c r="BRK180" s="3"/>
      <c r="BRL180" s="3"/>
      <c r="BRM180" s="3"/>
      <c r="BRN180" s="3"/>
      <c r="BRO180" s="3"/>
      <c r="BRP180" s="3"/>
      <c r="BRQ180" s="3"/>
      <c r="BRR180" s="3"/>
      <c r="BRS180" s="3"/>
      <c r="BRT180" s="3"/>
      <c r="BRU180" s="3"/>
      <c r="BRV180" s="3"/>
      <c r="BRW180" s="3"/>
      <c r="BRX180" s="3"/>
      <c r="BRY180" s="3"/>
      <c r="BRZ180" s="3"/>
      <c r="BSA180" s="3"/>
      <c r="BSB180" s="3"/>
      <c r="BSC180" s="3"/>
      <c r="BSD180" s="3"/>
      <c r="BSE180" s="3"/>
      <c r="BSF180" s="3"/>
      <c r="BSG180" s="3"/>
      <c r="BSH180" s="3"/>
      <c r="BSI180" s="3"/>
      <c r="BSJ180" s="3"/>
      <c r="BSK180" s="3"/>
      <c r="BSL180" s="3"/>
      <c r="BSM180" s="3"/>
      <c r="BSN180" s="3"/>
      <c r="BSO180" s="3"/>
      <c r="BSP180" s="3"/>
      <c r="BSQ180" s="3"/>
      <c r="BSR180" s="3"/>
      <c r="BSS180" s="3"/>
      <c r="BST180" s="3"/>
      <c r="BSU180" s="3"/>
      <c r="BSV180" s="3"/>
      <c r="BSW180" s="3"/>
      <c r="BSX180" s="3"/>
      <c r="BSY180" s="3"/>
      <c r="BSZ180" s="3"/>
      <c r="BTA180" s="3"/>
      <c r="BTB180" s="3"/>
      <c r="BTC180" s="3"/>
      <c r="BTD180" s="3"/>
      <c r="BTE180" s="3"/>
      <c r="BTF180" s="3"/>
      <c r="BTG180" s="3"/>
      <c r="BTH180" s="3"/>
      <c r="BTI180" s="3"/>
      <c r="BTJ180" s="3"/>
      <c r="BTK180" s="3"/>
      <c r="BTL180" s="3"/>
      <c r="BTM180" s="3"/>
      <c r="BTN180" s="3"/>
      <c r="BTO180" s="3"/>
      <c r="BTP180" s="3"/>
      <c r="BTQ180" s="3"/>
      <c r="BTR180" s="3"/>
      <c r="BTS180" s="3"/>
      <c r="BTT180" s="3"/>
      <c r="BTU180" s="3"/>
      <c r="BTV180" s="3"/>
      <c r="BTW180" s="3"/>
      <c r="BTX180" s="3"/>
      <c r="BTY180" s="3"/>
      <c r="BTZ180" s="3"/>
      <c r="BUA180" s="3"/>
      <c r="BUB180" s="3"/>
      <c r="BUC180" s="3"/>
      <c r="BUD180" s="3"/>
      <c r="BUE180" s="3"/>
      <c r="BUF180" s="3"/>
      <c r="BUG180" s="3"/>
      <c r="BUH180" s="3"/>
      <c r="BUI180" s="3"/>
      <c r="BUJ180" s="3"/>
      <c r="BUK180" s="3"/>
      <c r="BUL180" s="3"/>
      <c r="BUM180" s="3"/>
      <c r="BUN180" s="3"/>
      <c r="BUO180" s="3"/>
      <c r="BUP180" s="3"/>
      <c r="BUQ180" s="3"/>
      <c r="BUR180" s="3"/>
      <c r="BUS180" s="3"/>
      <c r="BUT180" s="3"/>
      <c r="BUU180" s="3"/>
      <c r="BUV180" s="3"/>
      <c r="BUW180" s="3"/>
      <c r="BUX180" s="3"/>
      <c r="BUY180" s="3"/>
      <c r="BUZ180" s="3"/>
      <c r="BVA180" s="3"/>
      <c r="BVB180" s="3"/>
      <c r="BVC180" s="3"/>
      <c r="BVD180" s="3"/>
      <c r="BVE180" s="3"/>
      <c r="BVF180" s="3"/>
      <c r="BVG180" s="3"/>
      <c r="BVH180" s="3"/>
      <c r="BVI180" s="3"/>
      <c r="BVJ180" s="3"/>
      <c r="BVK180" s="3"/>
      <c r="BVL180" s="3"/>
      <c r="BVM180" s="3"/>
      <c r="BVN180" s="3"/>
      <c r="BVO180" s="3"/>
      <c r="BVP180" s="3"/>
      <c r="BVQ180" s="3"/>
      <c r="BVR180" s="3"/>
      <c r="BVS180" s="3"/>
      <c r="BVT180" s="3"/>
      <c r="BVU180" s="3"/>
      <c r="BVV180" s="3"/>
      <c r="BVW180" s="3"/>
      <c r="BVX180" s="3"/>
      <c r="BVY180" s="3"/>
      <c r="BVZ180" s="3"/>
      <c r="BWA180" s="3"/>
      <c r="BWB180" s="3"/>
      <c r="BWC180" s="3"/>
      <c r="BWD180" s="3"/>
      <c r="BWE180" s="3"/>
      <c r="BWF180" s="3"/>
      <c r="BWG180" s="3"/>
      <c r="BWH180" s="3"/>
      <c r="BWI180" s="3"/>
      <c r="BWJ180" s="3"/>
      <c r="BWK180" s="3"/>
      <c r="BWL180" s="3"/>
      <c r="BWM180" s="3"/>
      <c r="BWN180" s="3"/>
      <c r="BWO180" s="3"/>
      <c r="BWP180" s="3"/>
      <c r="BWQ180" s="3"/>
      <c r="BWR180" s="3"/>
      <c r="BWS180" s="3"/>
      <c r="BWT180" s="3"/>
      <c r="BWU180" s="3"/>
      <c r="BWV180" s="3"/>
      <c r="BWW180" s="3"/>
      <c r="BWX180" s="3"/>
      <c r="BWY180" s="3"/>
      <c r="BWZ180" s="3"/>
      <c r="BXA180" s="3"/>
      <c r="BXB180" s="3"/>
      <c r="BXC180" s="3"/>
      <c r="BXD180" s="3"/>
      <c r="BXE180" s="3"/>
      <c r="BXF180" s="3"/>
      <c r="BXG180" s="3"/>
      <c r="BXH180" s="3"/>
      <c r="BXI180" s="3"/>
      <c r="BXJ180" s="3"/>
      <c r="BXK180" s="3"/>
      <c r="BXL180" s="3"/>
      <c r="BXM180" s="3"/>
      <c r="BXN180" s="3"/>
      <c r="BXO180" s="3"/>
      <c r="BXP180" s="3"/>
      <c r="BXQ180" s="3"/>
      <c r="BXR180" s="3"/>
      <c r="BXS180" s="3"/>
      <c r="BXT180" s="3"/>
      <c r="BXU180" s="3"/>
      <c r="BXV180" s="3"/>
      <c r="BXW180" s="3"/>
      <c r="BXX180" s="3"/>
      <c r="BXY180" s="3"/>
      <c r="BXZ180" s="3"/>
      <c r="BYA180" s="3"/>
      <c r="BYB180" s="3"/>
      <c r="BYC180" s="3"/>
      <c r="BYD180" s="3"/>
      <c r="BYE180" s="3"/>
      <c r="BYF180" s="3"/>
      <c r="BYG180" s="3"/>
      <c r="BYH180" s="3"/>
      <c r="BYI180" s="3"/>
      <c r="BYJ180" s="3"/>
      <c r="BYK180" s="3"/>
      <c r="BYL180" s="3"/>
      <c r="BYM180" s="3"/>
      <c r="BYN180" s="3"/>
      <c r="BYO180" s="3"/>
      <c r="BYP180" s="3"/>
      <c r="BYQ180" s="3"/>
      <c r="BYR180" s="3"/>
      <c r="BYS180" s="3"/>
      <c r="BYT180" s="3"/>
      <c r="BYU180" s="3"/>
      <c r="BYV180" s="3"/>
      <c r="BYW180" s="3"/>
      <c r="BYX180" s="3"/>
      <c r="BYY180" s="3"/>
      <c r="BYZ180" s="3"/>
      <c r="BZA180" s="3"/>
      <c r="BZB180" s="3"/>
      <c r="BZC180" s="3"/>
      <c r="BZD180" s="3"/>
      <c r="BZE180" s="3"/>
      <c r="BZF180" s="3"/>
      <c r="BZG180" s="3"/>
      <c r="BZH180" s="3"/>
      <c r="BZI180" s="3"/>
      <c r="BZJ180" s="3"/>
      <c r="BZK180" s="3"/>
      <c r="BZL180" s="3"/>
      <c r="BZM180" s="3"/>
      <c r="BZN180" s="3"/>
      <c r="BZO180" s="3"/>
      <c r="BZP180" s="3"/>
      <c r="BZQ180" s="3"/>
      <c r="BZR180" s="3"/>
      <c r="BZS180" s="3"/>
      <c r="BZT180" s="3"/>
      <c r="BZU180" s="3"/>
      <c r="BZV180" s="3"/>
      <c r="BZW180" s="3"/>
      <c r="BZX180" s="3"/>
      <c r="BZY180" s="3"/>
      <c r="BZZ180" s="3"/>
      <c r="CAA180" s="3"/>
      <c r="CAB180" s="3"/>
      <c r="CAC180" s="3"/>
      <c r="CAD180" s="3"/>
      <c r="CAE180" s="3"/>
      <c r="CAF180" s="3"/>
      <c r="CAG180" s="3"/>
      <c r="CAH180" s="3"/>
      <c r="CAI180" s="3"/>
      <c r="CAJ180" s="3"/>
      <c r="CAK180" s="3"/>
      <c r="CAL180" s="3"/>
      <c r="CAM180" s="3"/>
      <c r="CAN180" s="3"/>
      <c r="CAO180" s="3"/>
      <c r="CAP180" s="3"/>
      <c r="CAQ180" s="3"/>
      <c r="CAR180" s="3"/>
      <c r="CAS180" s="3"/>
      <c r="CAT180" s="3"/>
      <c r="CAU180" s="3"/>
      <c r="CAV180" s="3"/>
      <c r="CAW180" s="3"/>
      <c r="CAX180" s="3"/>
      <c r="CAY180" s="3"/>
      <c r="CAZ180" s="3"/>
      <c r="CBA180" s="3"/>
      <c r="CBB180" s="3"/>
      <c r="CBC180" s="3"/>
      <c r="CBD180" s="3"/>
      <c r="CBE180" s="3"/>
      <c r="CBF180" s="3"/>
      <c r="CBG180" s="3"/>
      <c r="CBH180" s="3"/>
      <c r="CBI180" s="3"/>
      <c r="CBJ180" s="3"/>
      <c r="CBK180" s="3"/>
      <c r="CBL180" s="3"/>
      <c r="CBM180" s="3"/>
      <c r="CBN180" s="3"/>
      <c r="CBO180" s="3"/>
      <c r="CBP180" s="3"/>
      <c r="CBQ180" s="3"/>
      <c r="CBR180" s="3"/>
      <c r="CBS180" s="3"/>
      <c r="CBT180" s="3"/>
      <c r="CBU180" s="3"/>
      <c r="CBV180" s="3"/>
      <c r="CBW180" s="3"/>
      <c r="CBX180" s="3"/>
      <c r="CBY180" s="3"/>
      <c r="CBZ180" s="3"/>
      <c r="CCA180" s="3"/>
      <c r="CCB180" s="3"/>
      <c r="CCC180" s="3"/>
      <c r="CCD180" s="3"/>
      <c r="CCE180" s="3"/>
      <c r="CCF180" s="3"/>
      <c r="CCG180" s="3"/>
      <c r="CCH180" s="3"/>
      <c r="CCI180" s="3"/>
      <c r="CCJ180" s="3"/>
      <c r="CCK180" s="3"/>
      <c r="CCL180" s="3"/>
      <c r="CCM180" s="3"/>
      <c r="CCN180" s="3"/>
      <c r="CCO180" s="3"/>
      <c r="CCP180" s="3"/>
      <c r="CCQ180" s="3"/>
      <c r="CCR180" s="3"/>
      <c r="CCS180" s="3"/>
      <c r="CCT180" s="3"/>
      <c r="CCU180" s="3"/>
      <c r="CCV180" s="3"/>
      <c r="CCW180" s="3"/>
      <c r="CCX180" s="3"/>
      <c r="CCY180" s="3"/>
      <c r="CCZ180" s="3"/>
      <c r="CDA180" s="3"/>
      <c r="CDB180" s="3"/>
      <c r="CDC180" s="3"/>
      <c r="CDD180" s="3"/>
      <c r="CDE180" s="3"/>
      <c r="CDF180" s="3"/>
      <c r="CDG180" s="3"/>
      <c r="CDH180" s="3"/>
      <c r="CDI180" s="3"/>
      <c r="CDJ180" s="3"/>
      <c r="CDK180" s="3"/>
      <c r="CDL180" s="3"/>
      <c r="CDM180" s="3"/>
      <c r="CDN180" s="3"/>
      <c r="CDO180" s="3"/>
      <c r="CDP180" s="3"/>
      <c r="CDQ180" s="3"/>
      <c r="CDR180" s="3"/>
      <c r="CDS180" s="3"/>
      <c r="CDT180" s="3"/>
      <c r="CDU180" s="3"/>
      <c r="CDV180" s="3"/>
      <c r="CDW180" s="3"/>
      <c r="CDX180" s="3"/>
      <c r="CDY180" s="3"/>
      <c r="CDZ180" s="3"/>
      <c r="CEA180" s="3"/>
      <c r="CEB180" s="3"/>
      <c r="CEC180" s="3"/>
      <c r="CED180" s="3"/>
      <c r="CEE180" s="3"/>
      <c r="CEF180" s="3"/>
      <c r="CEG180" s="3"/>
      <c r="CEH180" s="3"/>
      <c r="CEI180" s="3"/>
      <c r="CEJ180" s="3"/>
      <c r="CEK180" s="3"/>
      <c r="CEL180" s="3"/>
      <c r="CEM180" s="3"/>
      <c r="CEN180" s="3"/>
      <c r="CEO180" s="3"/>
      <c r="CEP180" s="3"/>
      <c r="CEQ180" s="3"/>
      <c r="CER180" s="3"/>
      <c r="CES180" s="3"/>
      <c r="CET180" s="3"/>
      <c r="CEU180" s="3"/>
      <c r="CEV180" s="3"/>
      <c r="CEW180" s="3"/>
      <c r="CEX180" s="3"/>
      <c r="CEY180" s="3"/>
      <c r="CEZ180" s="3"/>
      <c r="CFA180" s="3"/>
      <c r="CFB180" s="3"/>
      <c r="CFC180" s="3"/>
      <c r="CFD180" s="3"/>
      <c r="CFE180" s="3"/>
      <c r="CFF180" s="3"/>
      <c r="CFG180" s="3"/>
      <c r="CFH180" s="3"/>
      <c r="CFI180" s="3"/>
      <c r="CFJ180" s="3"/>
      <c r="CFK180" s="3"/>
      <c r="CFL180" s="3"/>
      <c r="CFM180" s="3"/>
      <c r="CFN180" s="3"/>
      <c r="CFO180" s="3"/>
      <c r="CFP180" s="3"/>
      <c r="CFQ180" s="3"/>
      <c r="CFR180" s="3"/>
      <c r="CFS180" s="3"/>
      <c r="CFT180" s="3"/>
      <c r="CFU180" s="3"/>
      <c r="CFV180" s="3"/>
      <c r="CFW180" s="3"/>
      <c r="CFX180" s="3"/>
      <c r="CFY180" s="3"/>
      <c r="CFZ180" s="3"/>
      <c r="CGA180" s="3"/>
      <c r="CGB180" s="3"/>
      <c r="CGC180" s="3"/>
      <c r="CGD180" s="3"/>
      <c r="CGE180" s="3"/>
      <c r="CGF180" s="3"/>
      <c r="CGG180" s="3"/>
      <c r="CGH180" s="3"/>
      <c r="CGI180" s="3"/>
      <c r="CGJ180" s="3"/>
      <c r="CGK180" s="3"/>
      <c r="CGL180" s="3"/>
      <c r="CGM180" s="3"/>
      <c r="CGN180" s="3"/>
      <c r="CGO180" s="3"/>
      <c r="CGP180" s="3"/>
      <c r="CGQ180" s="3"/>
      <c r="CGR180" s="3"/>
      <c r="CGS180" s="3"/>
      <c r="CGT180" s="3"/>
      <c r="CGU180" s="3"/>
      <c r="CGV180" s="3"/>
      <c r="CGW180" s="3"/>
      <c r="CGX180" s="3"/>
      <c r="CGY180" s="3"/>
      <c r="CGZ180" s="3"/>
      <c r="CHA180" s="3"/>
      <c r="CHB180" s="3"/>
      <c r="CHC180" s="3"/>
      <c r="CHD180" s="3"/>
      <c r="CHE180" s="3"/>
      <c r="CHF180" s="3"/>
      <c r="CHG180" s="3"/>
      <c r="CHH180" s="3"/>
      <c r="CHI180" s="3"/>
      <c r="CHJ180" s="3"/>
      <c r="CHK180" s="3"/>
      <c r="CHL180" s="3"/>
      <c r="CHM180" s="3"/>
      <c r="CHN180" s="3"/>
      <c r="CHO180" s="3"/>
      <c r="CHP180" s="3"/>
      <c r="CHQ180" s="3"/>
      <c r="CHR180" s="3"/>
      <c r="CHS180" s="3"/>
      <c r="CHT180" s="3"/>
      <c r="CHU180" s="3"/>
      <c r="CHV180" s="3"/>
      <c r="CHW180" s="3"/>
      <c r="CHX180" s="3"/>
      <c r="CHY180" s="3"/>
      <c r="CHZ180" s="3"/>
      <c r="CIA180" s="3"/>
      <c r="CIB180" s="3"/>
      <c r="CIC180" s="3"/>
      <c r="CID180" s="3"/>
      <c r="CIE180" s="3"/>
      <c r="CIF180" s="3"/>
      <c r="CIG180" s="3"/>
      <c r="CIH180" s="3"/>
      <c r="CII180" s="3"/>
      <c r="CIJ180" s="3"/>
      <c r="CIK180" s="3"/>
      <c r="CIL180" s="3"/>
      <c r="CIM180" s="3"/>
      <c r="CIN180" s="3"/>
      <c r="CIO180" s="3"/>
      <c r="CIP180" s="3"/>
      <c r="CIQ180" s="3"/>
      <c r="CIR180" s="3"/>
      <c r="CIS180" s="3"/>
      <c r="CIT180" s="3"/>
      <c r="CIU180" s="3"/>
      <c r="CIV180" s="3"/>
      <c r="CIW180" s="3"/>
      <c r="CIX180" s="3"/>
      <c r="CIY180" s="3"/>
      <c r="CIZ180" s="3"/>
      <c r="CJA180" s="3"/>
      <c r="CJB180" s="3"/>
      <c r="CJC180" s="3"/>
      <c r="CJD180" s="3"/>
      <c r="CJE180" s="3"/>
      <c r="CJF180" s="3"/>
      <c r="CJG180" s="3"/>
      <c r="CJH180" s="3"/>
      <c r="CJI180" s="3"/>
      <c r="CJJ180" s="3"/>
      <c r="CJK180" s="3"/>
      <c r="CJL180" s="3"/>
      <c r="CJM180" s="3"/>
      <c r="CJN180" s="3"/>
      <c r="CJO180" s="3"/>
      <c r="CJP180" s="3"/>
      <c r="CJQ180" s="3"/>
      <c r="CJR180" s="3"/>
      <c r="CJS180" s="3"/>
      <c r="CJT180" s="3"/>
      <c r="CJU180" s="3"/>
      <c r="CJV180" s="3"/>
      <c r="CJW180" s="3"/>
      <c r="CJX180" s="3"/>
      <c r="CJY180" s="3"/>
      <c r="CJZ180" s="3"/>
      <c r="CKA180" s="3"/>
      <c r="CKB180" s="3"/>
      <c r="CKC180" s="3"/>
      <c r="CKD180" s="3"/>
      <c r="CKE180" s="3"/>
      <c r="CKF180" s="3"/>
      <c r="CKG180" s="3"/>
      <c r="CKH180" s="3"/>
      <c r="CKI180" s="3"/>
      <c r="CKJ180" s="3"/>
      <c r="CKK180" s="3"/>
      <c r="CKL180" s="3"/>
      <c r="CKM180" s="3"/>
      <c r="CKN180" s="3"/>
      <c r="CKO180" s="3"/>
      <c r="CKP180" s="3"/>
      <c r="CKQ180" s="3"/>
      <c r="CKR180" s="3"/>
      <c r="CKS180" s="3"/>
      <c r="CKT180" s="3"/>
      <c r="CKU180" s="3"/>
      <c r="CKV180" s="3"/>
      <c r="CKW180" s="3"/>
      <c r="CKX180" s="3"/>
      <c r="CKY180" s="3"/>
      <c r="CKZ180" s="3"/>
      <c r="CLA180" s="3"/>
      <c r="CLB180" s="3"/>
      <c r="CLC180" s="3"/>
      <c r="CLD180" s="3"/>
      <c r="CLE180" s="3"/>
      <c r="CLF180" s="3"/>
      <c r="CLG180" s="3"/>
      <c r="CLH180" s="3"/>
      <c r="CLI180" s="3"/>
      <c r="CLJ180" s="3"/>
      <c r="CLK180" s="3"/>
      <c r="CLL180" s="3"/>
      <c r="CLM180" s="3"/>
      <c r="CLN180" s="3"/>
      <c r="CLO180" s="3"/>
      <c r="CLP180" s="3"/>
      <c r="CLQ180" s="3"/>
      <c r="CLR180" s="3"/>
      <c r="CLS180" s="3"/>
      <c r="CLT180" s="3"/>
      <c r="CLU180" s="3"/>
      <c r="CLV180" s="3"/>
      <c r="CLW180" s="3"/>
      <c r="CLX180" s="3"/>
      <c r="CLY180" s="3"/>
      <c r="CLZ180" s="3"/>
      <c r="CMA180" s="3"/>
      <c r="CMB180" s="3"/>
      <c r="CMC180" s="3"/>
      <c r="CMD180" s="3"/>
      <c r="CME180" s="3"/>
      <c r="CMF180" s="3"/>
      <c r="CMG180" s="3"/>
      <c r="CMH180" s="3"/>
      <c r="CMI180" s="3"/>
      <c r="CMJ180" s="3"/>
      <c r="CMK180" s="3"/>
      <c r="CML180" s="3"/>
      <c r="CMM180" s="3"/>
      <c r="CMN180" s="3"/>
      <c r="CMO180" s="3"/>
      <c r="CMP180" s="3"/>
      <c r="CMQ180" s="3"/>
      <c r="CMR180" s="3"/>
      <c r="CMS180" s="3"/>
      <c r="CMT180" s="3"/>
      <c r="CMU180" s="3"/>
      <c r="CMV180" s="3"/>
      <c r="CMW180" s="3"/>
      <c r="CMX180" s="3"/>
      <c r="CMY180" s="3"/>
      <c r="CMZ180" s="3"/>
      <c r="CNA180" s="3"/>
      <c r="CNB180" s="3"/>
      <c r="CNC180" s="3"/>
      <c r="CND180" s="3"/>
      <c r="CNE180" s="3"/>
      <c r="CNF180" s="3"/>
      <c r="CNG180" s="3"/>
      <c r="CNH180" s="3"/>
      <c r="CNI180" s="3"/>
      <c r="CNJ180" s="3"/>
      <c r="CNK180" s="3"/>
      <c r="CNL180" s="3"/>
      <c r="CNM180" s="3"/>
      <c r="CNN180" s="3"/>
      <c r="CNO180" s="3"/>
      <c r="CNP180" s="3"/>
      <c r="CNQ180" s="3"/>
      <c r="CNR180" s="3"/>
      <c r="CNS180" s="3"/>
      <c r="CNT180" s="3"/>
      <c r="CNU180" s="3"/>
      <c r="CNV180" s="3"/>
      <c r="CNW180" s="3"/>
      <c r="CNX180" s="3"/>
      <c r="CNY180" s="3"/>
      <c r="CNZ180" s="3"/>
      <c r="COA180" s="3"/>
      <c r="COB180" s="3"/>
      <c r="COC180" s="3"/>
      <c r="COD180" s="3"/>
      <c r="COE180" s="3"/>
      <c r="COF180" s="3"/>
      <c r="COG180" s="3"/>
      <c r="COH180" s="3"/>
      <c r="COI180" s="3"/>
      <c r="COJ180" s="3"/>
      <c r="COK180" s="3"/>
      <c r="COL180" s="3"/>
      <c r="COM180" s="3"/>
      <c r="CON180" s="3"/>
      <c r="COO180" s="3"/>
      <c r="COP180" s="3"/>
      <c r="COQ180" s="3"/>
      <c r="COR180" s="3"/>
      <c r="COS180" s="3"/>
      <c r="COT180" s="3"/>
      <c r="COU180" s="3"/>
      <c r="COV180" s="3"/>
      <c r="COW180" s="3"/>
      <c r="COX180" s="3"/>
      <c r="COY180" s="3"/>
      <c r="COZ180" s="3"/>
      <c r="CPA180" s="3"/>
      <c r="CPB180" s="3"/>
      <c r="CPC180" s="3"/>
      <c r="CPD180" s="3"/>
      <c r="CPE180" s="3"/>
      <c r="CPF180" s="3"/>
      <c r="CPG180" s="3"/>
      <c r="CPH180" s="3"/>
      <c r="CPI180" s="3"/>
      <c r="CPJ180" s="3"/>
      <c r="CPK180" s="3"/>
      <c r="CPL180" s="3"/>
      <c r="CPM180" s="3"/>
      <c r="CPN180" s="3"/>
      <c r="CPO180" s="3"/>
      <c r="CPP180" s="3"/>
      <c r="CPQ180" s="3"/>
      <c r="CPR180" s="3"/>
      <c r="CPS180" s="3"/>
      <c r="CPT180" s="3"/>
      <c r="CPU180" s="3"/>
      <c r="CPV180" s="3"/>
      <c r="CPW180" s="3"/>
      <c r="CPX180" s="3"/>
      <c r="CPY180" s="3"/>
      <c r="CPZ180" s="3"/>
      <c r="CQA180" s="3"/>
      <c r="CQB180" s="3"/>
      <c r="CQC180" s="3"/>
      <c r="CQD180" s="3"/>
      <c r="CQE180" s="3"/>
      <c r="CQF180" s="3"/>
      <c r="CQG180" s="3"/>
      <c r="CQH180" s="3"/>
      <c r="CQI180" s="3"/>
      <c r="CQJ180" s="3"/>
      <c r="CQK180" s="3"/>
      <c r="CQL180" s="3"/>
      <c r="CQM180" s="3"/>
      <c r="CQN180" s="3"/>
      <c r="CQO180" s="3"/>
      <c r="CQP180" s="3"/>
      <c r="CQQ180" s="3"/>
      <c r="CQR180" s="3"/>
      <c r="CQS180" s="3"/>
      <c r="CQT180" s="3"/>
      <c r="CQU180" s="3"/>
      <c r="CQV180" s="3"/>
      <c r="CQW180" s="3"/>
      <c r="CQX180" s="3"/>
      <c r="CQY180" s="3"/>
      <c r="CQZ180" s="3"/>
      <c r="CRA180" s="3"/>
      <c r="CRB180" s="3"/>
      <c r="CRC180" s="3"/>
      <c r="CRD180" s="3"/>
      <c r="CRE180" s="3"/>
      <c r="CRF180" s="3"/>
      <c r="CRG180" s="3"/>
      <c r="CRH180" s="3"/>
      <c r="CRI180" s="3"/>
      <c r="CRJ180" s="3"/>
      <c r="CRK180" s="3"/>
      <c r="CRL180" s="3"/>
      <c r="CRM180" s="3"/>
      <c r="CRN180" s="3"/>
      <c r="CRO180" s="3"/>
      <c r="CRP180" s="3"/>
      <c r="CRQ180" s="3"/>
      <c r="CRR180" s="3"/>
      <c r="CRS180" s="3"/>
      <c r="CRT180" s="3"/>
      <c r="CRU180" s="3"/>
      <c r="CRV180" s="3"/>
      <c r="CRW180" s="3"/>
      <c r="CRX180" s="3"/>
      <c r="CRY180" s="3"/>
      <c r="CRZ180" s="3"/>
      <c r="CSA180" s="3"/>
      <c r="CSB180" s="3"/>
      <c r="CSC180" s="3"/>
      <c r="CSD180" s="3"/>
      <c r="CSE180" s="3"/>
      <c r="CSF180" s="3"/>
      <c r="CSG180" s="3"/>
      <c r="CSH180" s="3"/>
      <c r="CSI180" s="3"/>
      <c r="CSJ180" s="3"/>
      <c r="CSK180" s="3"/>
      <c r="CSL180" s="3"/>
      <c r="CSM180" s="3"/>
      <c r="CSN180" s="3"/>
      <c r="CSO180" s="3"/>
      <c r="CSP180" s="3"/>
      <c r="CSQ180" s="3"/>
      <c r="CSR180" s="3"/>
      <c r="CSS180" s="3"/>
      <c r="CST180" s="3"/>
      <c r="CSU180" s="3"/>
      <c r="CSV180" s="3"/>
      <c r="CSW180" s="3"/>
      <c r="CSX180" s="3"/>
      <c r="CSY180" s="3"/>
      <c r="CSZ180" s="3"/>
      <c r="CTA180" s="3"/>
      <c r="CTB180" s="3"/>
      <c r="CTC180" s="3"/>
      <c r="CTD180" s="3"/>
      <c r="CTE180" s="3"/>
      <c r="CTF180" s="3"/>
      <c r="CTG180" s="3"/>
      <c r="CTH180" s="3"/>
      <c r="CTI180" s="3"/>
      <c r="CTJ180" s="3"/>
      <c r="CTK180" s="3"/>
      <c r="CTL180" s="3"/>
      <c r="CTM180" s="3"/>
      <c r="CTN180" s="3"/>
      <c r="CTO180" s="3"/>
      <c r="CTP180" s="3"/>
      <c r="CTQ180" s="3"/>
      <c r="CTR180" s="3"/>
      <c r="CTS180" s="3"/>
      <c r="CTT180" s="3"/>
      <c r="CTU180" s="3"/>
      <c r="CTV180" s="3"/>
      <c r="CTW180" s="3"/>
      <c r="CTX180" s="3"/>
      <c r="CTY180" s="3"/>
      <c r="CTZ180" s="3"/>
      <c r="CUA180" s="3"/>
      <c r="CUB180" s="3"/>
      <c r="CUC180" s="3"/>
      <c r="CUD180" s="3"/>
      <c r="CUE180" s="3"/>
      <c r="CUF180" s="3"/>
      <c r="CUG180" s="3"/>
      <c r="CUH180" s="3"/>
      <c r="CUI180" s="3"/>
      <c r="CUJ180" s="3"/>
      <c r="CUK180" s="3"/>
      <c r="CUL180" s="3"/>
      <c r="CUM180" s="3"/>
      <c r="CUN180" s="3"/>
      <c r="CUO180" s="3"/>
      <c r="CUP180" s="3"/>
      <c r="CUQ180" s="3"/>
      <c r="CUR180" s="3"/>
      <c r="CUS180" s="3"/>
      <c r="CUT180" s="3"/>
      <c r="CUU180" s="3"/>
      <c r="CUV180" s="3"/>
      <c r="CUW180" s="3"/>
      <c r="CUX180" s="3"/>
      <c r="CUY180" s="3"/>
      <c r="CUZ180" s="3"/>
      <c r="CVA180" s="3"/>
      <c r="CVB180" s="3"/>
      <c r="CVC180" s="3"/>
      <c r="CVD180" s="3"/>
      <c r="CVE180" s="3"/>
      <c r="CVF180" s="3"/>
      <c r="CVG180" s="3"/>
      <c r="CVH180" s="3"/>
      <c r="CVI180" s="3"/>
      <c r="CVJ180" s="3"/>
      <c r="CVK180" s="3"/>
      <c r="CVL180" s="3"/>
      <c r="CVM180" s="3"/>
      <c r="CVN180" s="3"/>
      <c r="CVO180" s="3"/>
      <c r="CVP180" s="3"/>
      <c r="CVQ180" s="3"/>
      <c r="CVR180" s="3"/>
      <c r="CVS180" s="3"/>
      <c r="CVT180" s="3"/>
      <c r="CVU180" s="3"/>
      <c r="CVV180" s="3"/>
      <c r="CVW180" s="3"/>
      <c r="CVX180" s="3"/>
      <c r="CVY180" s="3"/>
      <c r="CVZ180" s="3"/>
      <c r="CWA180" s="3"/>
      <c r="CWB180" s="3"/>
      <c r="CWC180" s="3"/>
      <c r="CWD180" s="3"/>
      <c r="CWE180" s="3"/>
      <c r="CWF180" s="3"/>
      <c r="CWG180" s="3"/>
      <c r="CWH180" s="3"/>
      <c r="CWI180" s="3"/>
      <c r="CWJ180" s="3"/>
      <c r="CWK180" s="3"/>
      <c r="CWL180" s="3"/>
      <c r="CWM180" s="3"/>
      <c r="CWN180" s="3"/>
      <c r="CWO180" s="3"/>
      <c r="CWP180" s="3"/>
      <c r="CWQ180" s="3"/>
      <c r="CWR180" s="3"/>
      <c r="CWS180" s="3"/>
      <c r="CWT180" s="3"/>
      <c r="CWU180" s="3"/>
      <c r="CWV180" s="3"/>
      <c r="CWW180" s="3"/>
      <c r="CWX180" s="3"/>
      <c r="CWY180" s="3"/>
      <c r="CWZ180" s="3"/>
      <c r="CXA180" s="3"/>
      <c r="CXB180" s="3"/>
      <c r="CXC180" s="3"/>
      <c r="CXD180" s="3"/>
      <c r="CXE180" s="3"/>
      <c r="CXF180" s="3"/>
      <c r="CXG180" s="3"/>
      <c r="CXH180" s="3"/>
      <c r="CXI180" s="3"/>
      <c r="CXJ180" s="3"/>
      <c r="CXK180" s="3"/>
      <c r="CXL180" s="3"/>
      <c r="CXM180" s="3"/>
      <c r="CXN180" s="3"/>
      <c r="CXO180" s="3"/>
      <c r="CXP180" s="3"/>
      <c r="CXQ180" s="3"/>
      <c r="CXR180" s="3"/>
      <c r="CXS180" s="3"/>
      <c r="CXT180" s="3"/>
      <c r="CXU180" s="3"/>
      <c r="CXV180" s="3"/>
      <c r="CXW180" s="3"/>
      <c r="CXX180" s="3"/>
      <c r="CXY180" s="3"/>
      <c r="CXZ180" s="3"/>
      <c r="CYA180" s="3"/>
      <c r="CYB180" s="3"/>
      <c r="CYC180" s="3"/>
      <c r="CYD180" s="3"/>
      <c r="CYE180" s="3"/>
      <c r="CYF180" s="3"/>
      <c r="CYG180" s="3"/>
      <c r="CYH180" s="3"/>
      <c r="CYI180" s="3"/>
      <c r="CYJ180" s="3"/>
      <c r="CYK180" s="3"/>
      <c r="CYL180" s="3"/>
      <c r="CYM180" s="3"/>
      <c r="CYN180" s="3"/>
      <c r="CYO180" s="3"/>
      <c r="CYP180" s="3"/>
      <c r="CYQ180" s="3"/>
      <c r="CYR180" s="3"/>
      <c r="CYS180" s="3"/>
      <c r="CYT180" s="3"/>
      <c r="CYU180" s="3"/>
      <c r="CYV180" s="3"/>
      <c r="CYW180" s="3"/>
      <c r="CYX180" s="3"/>
      <c r="CYY180" s="3"/>
      <c r="CYZ180" s="3"/>
      <c r="CZA180" s="3"/>
      <c r="CZB180" s="3"/>
      <c r="CZC180" s="3"/>
      <c r="CZD180" s="3"/>
      <c r="CZE180" s="3"/>
      <c r="CZF180" s="3"/>
      <c r="CZG180" s="3"/>
      <c r="CZH180" s="3"/>
      <c r="CZI180" s="3"/>
      <c r="CZJ180" s="3"/>
      <c r="CZK180" s="3"/>
      <c r="CZL180" s="3"/>
      <c r="CZM180" s="3"/>
      <c r="CZN180" s="3"/>
      <c r="CZO180" s="3"/>
      <c r="CZP180" s="3"/>
      <c r="CZQ180" s="3"/>
      <c r="CZR180" s="3"/>
      <c r="CZS180" s="3"/>
      <c r="CZT180" s="3"/>
      <c r="CZU180" s="3"/>
      <c r="CZV180" s="3"/>
      <c r="CZW180" s="3"/>
      <c r="CZX180" s="3"/>
      <c r="CZY180" s="3"/>
      <c r="CZZ180" s="3"/>
      <c r="DAA180" s="3"/>
      <c r="DAB180" s="3"/>
      <c r="DAC180" s="3"/>
      <c r="DAD180" s="3"/>
      <c r="DAE180" s="3"/>
      <c r="DAF180" s="3"/>
      <c r="DAG180" s="3"/>
      <c r="DAH180" s="3"/>
      <c r="DAI180" s="3"/>
      <c r="DAJ180" s="3"/>
      <c r="DAK180" s="3"/>
      <c r="DAL180" s="3"/>
      <c r="DAM180" s="3"/>
      <c r="DAN180" s="3"/>
      <c r="DAO180" s="3"/>
      <c r="DAP180" s="3"/>
      <c r="DAQ180" s="3"/>
      <c r="DAR180" s="3"/>
      <c r="DAS180" s="3"/>
      <c r="DAT180" s="3"/>
      <c r="DAU180" s="3"/>
      <c r="DAV180" s="3"/>
      <c r="DAW180" s="3"/>
      <c r="DAX180" s="3"/>
      <c r="DAY180" s="3"/>
      <c r="DAZ180" s="3"/>
      <c r="DBA180" s="3"/>
      <c r="DBB180" s="3"/>
      <c r="DBC180" s="3"/>
      <c r="DBD180" s="3"/>
      <c r="DBE180" s="3"/>
      <c r="DBF180" s="3"/>
      <c r="DBG180" s="3"/>
      <c r="DBH180" s="3"/>
      <c r="DBI180" s="3"/>
      <c r="DBJ180" s="3"/>
      <c r="DBK180" s="3"/>
      <c r="DBL180" s="3"/>
      <c r="DBM180" s="3"/>
      <c r="DBN180" s="3"/>
      <c r="DBO180" s="3"/>
      <c r="DBP180" s="3"/>
      <c r="DBQ180" s="3"/>
      <c r="DBR180" s="3"/>
      <c r="DBS180" s="3"/>
      <c r="DBT180" s="3"/>
      <c r="DBU180" s="3"/>
      <c r="DBV180" s="3"/>
      <c r="DBW180" s="3"/>
      <c r="DBX180" s="3"/>
      <c r="DBY180" s="3"/>
      <c r="DBZ180" s="3"/>
      <c r="DCA180" s="3"/>
      <c r="DCB180" s="3"/>
      <c r="DCC180" s="3"/>
      <c r="DCD180" s="3"/>
      <c r="DCE180" s="3"/>
      <c r="DCF180" s="3"/>
      <c r="DCG180" s="3"/>
      <c r="DCH180" s="3"/>
      <c r="DCI180" s="3"/>
      <c r="DCJ180" s="3"/>
      <c r="DCK180" s="3"/>
      <c r="DCL180" s="3"/>
      <c r="DCM180" s="3"/>
      <c r="DCN180" s="3"/>
      <c r="DCO180" s="3"/>
      <c r="DCP180" s="3"/>
      <c r="DCQ180" s="3"/>
      <c r="DCR180" s="3"/>
      <c r="DCS180" s="3"/>
      <c r="DCT180" s="3"/>
      <c r="DCU180" s="3"/>
      <c r="DCV180" s="3"/>
      <c r="DCW180" s="3"/>
      <c r="DCX180" s="3"/>
      <c r="DCY180" s="3"/>
      <c r="DCZ180" s="3"/>
      <c r="DDA180" s="3"/>
      <c r="DDB180" s="3"/>
      <c r="DDC180" s="3"/>
      <c r="DDD180" s="3"/>
      <c r="DDE180" s="3"/>
      <c r="DDF180" s="3"/>
      <c r="DDG180" s="3"/>
      <c r="DDH180" s="3"/>
      <c r="DDI180" s="3"/>
      <c r="DDJ180" s="3"/>
      <c r="DDK180" s="3"/>
      <c r="DDL180" s="3"/>
      <c r="DDM180" s="3"/>
      <c r="DDN180" s="3"/>
      <c r="DDO180" s="3"/>
      <c r="DDP180" s="3"/>
      <c r="DDQ180" s="3"/>
      <c r="DDR180" s="3"/>
      <c r="DDS180" s="3"/>
      <c r="DDT180" s="3"/>
      <c r="DDU180" s="3"/>
      <c r="DDV180" s="3"/>
      <c r="DDW180" s="3"/>
      <c r="DDX180" s="3"/>
      <c r="DDY180" s="3"/>
      <c r="DDZ180" s="3"/>
      <c r="DEA180" s="3"/>
      <c r="DEB180" s="3"/>
      <c r="DEC180" s="3"/>
      <c r="DED180" s="3"/>
      <c r="DEE180" s="3"/>
      <c r="DEF180" s="3"/>
      <c r="DEG180" s="3"/>
      <c r="DEH180" s="3"/>
      <c r="DEI180" s="3"/>
      <c r="DEJ180" s="3"/>
      <c r="DEK180" s="3"/>
      <c r="DEL180" s="3"/>
      <c r="DEM180" s="3"/>
      <c r="DEN180" s="3"/>
      <c r="DEO180" s="3"/>
      <c r="DEP180" s="3"/>
      <c r="DEQ180" s="3"/>
      <c r="DER180" s="3"/>
      <c r="DES180" s="3"/>
      <c r="DET180" s="3"/>
      <c r="DEU180" s="3"/>
      <c r="DEV180" s="3"/>
      <c r="DEW180" s="3"/>
      <c r="DEX180" s="3"/>
      <c r="DEY180" s="3"/>
      <c r="DEZ180" s="3"/>
      <c r="DFA180" s="3"/>
      <c r="DFB180" s="3"/>
      <c r="DFC180" s="3"/>
      <c r="DFD180" s="3"/>
      <c r="DFE180" s="3"/>
      <c r="DFF180" s="3"/>
      <c r="DFG180" s="3"/>
      <c r="DFH180" s="3"/>
      <c r="DFI180" s="3"/>
      <c r="DFJ180" s="3"/>
      <c r="DFK180" s="3"/>
      <c r="DFL180" s="3"/>
      <c r="DFM180" s="3"/>
      <c r="DFN180" s="3"/>
      <c r="DFO180" s="3"/>
      <c r="DFP180" s="3"/>
      <c r="DFQ180" s="3"/>
      <c r="DFR180" s="3"/>
      <c r="DFS180" s="3"/>
      <c r="DFT180" s="3"/>
      <c r="DFU180" s="3"/>
      <c r="DFV180" s="3"/>
      <c r="DFW180" s="3"/>
      <c r="DFX180" s="3"/>
      <c r="DFY180" s="3"/>
      <c r="DFZ180" s="3"/>
      <c r="DGA180" s="3"/>
      <c r="DGB180" s="3"/>
      <c r="DGC180" s="3"/>
      <c r="DGD180" s="3"/>
      <c r="DGE180" s="3"/>
      <c r="DGF180" s="3"/>
      <c r="DGG180" s="3"/>
      <c r="DGH180" s="3"/>
      <c r="DGI180" s="3"/>
      <c r="DGJ180" s="3"/>
      <c r="DGK180" s="3"/>
      <c r="DGL180" s="3"/>
      <c r="DGM180" s="3"/>
      <c r="DGN180" s="3"/>
      <c r="DGO180" s="3"/>
      <c r="DGP180" s="3"/>
      <c r="DGQ180" s="3"/>
      <c r="DGR180" s="3"/>
      <c r="DGS180" s="3"/>
      <c r="DGT180" s="3"/>
      <c r="DGU180" s="3"/>
      <c r="DGV180" s="3"/>
      <c r="DGW180" s="3"/>
      <c r="DGX180" s="3"/>
      <c r="DGY180" s="3"/>
      <c r="DGZ180" s="3"/>
      <c r="DHA180" s="3"/>
      <c r="DHB180" s="3"/>
      <c r="DHC180" s="3"/>
      <c r="DHD180" s="3"/>
      <c r="DHE180" s="3"/>
      <c r="DHF180" s="3"/>
      <c r="DHG180" s="3"/>
      <c r="DHH180" s="3"/>
      <c r="DHI180" s="3"/>
      <c r="DHJ180" s="3"/>
      <c r="DHK180" s="3"/>
      <c r="DHL180" s="3"/>
      <c r="DHM180" s="3"/>
      <c r="DHN180" s="3"/>
      <c r="DHO180" s="3"/>
      <c r="DHP180" s="3"/>
      <c r="DHQ180" s="3"/>
      <c r="DHR180" s="3"/>
      <c r="DHS180" s="3"/>
      <c r="DHT180" s="3"/>
      <c r="DHU180" s="3"/>
      <c r="DHV180" s="3"/>
      <c r="DHW180" s="3"/>
      <c r="DHX180" s="3"/>
      <c r="DHY180" s="3"/>
      <c r="DHZ180" s="3"/>
      <c r="DIA180" s="3"/>
      <c r="DIB180" s="3"/>
      <c r="DIC180" s="3"/>
      <c r="DID180" s="3"/>
      <c r="DIE180" s="3"/>
      <c r="DIF180" s="3"/>
      <c r="DIG180" s="3"/>
      <c r="DIH180" s="3"/>
      <c r="DII180" s="3"/>
      <c r="DIJ180" s="3"/>
      <c r="DIK180" s="3"/>
      <c r="DIL180" s="3"/>
      <c r="DIM180" s="3"/>
      <c r="DIN180" s="3"/>
      <c r="DIO180" s="3"/>
      <c r="DIP180" s="3"/>
      <c r="DIQ180" s="3"/>
      <c r="DIR180" s="3"/>
      <c r="DIS180" s="3"/>
      <c r="DIT180" s="3"/>
      <c r="DIU180" s="3"/>
      <c r="DIV180" s="3"/>
      <c r="DIW180" s="3"/>
      <c r="DIX180" s="3"/>
      <c r="DIY180" s="3"/>
      <c r="DIZ180" s="3"/>
      <c r="DJA180" s="3"/>
      <c r="DJB180" s="3"/>
      <c r="DJC180" s="3"/>
      <c r="DJD180" s="3"/>
      <c r="DJE180" s="3"/>
      <c r="DJF180" s="3"/>
      <c r="DJG180" s="3"/>
      <c r="DJH180" s="3"/>
      <c r="DJI180" s="3"/>
      <c r="DJJ180" s="3"/>
      <c r="DJK180" s="3"/>
      <c r="DJL180" s="3"/>
      <c r="DJM180" s="3"/>
      <c r="DJN180" s="3"/>
      <c r="DJO180" s="3"/>
      <c r="DJP180" s="3"/>
      <c r="DJQ180" s="3"/>
      <c r="DJR180" s="3"/>
      <c r="DJS180" s="3"/>
      <c r="DJT180" s="3"/>
      <c r="DJU180" s="3"/>
      <c r="DJV180" s="3"/>
      <c r="DJW180" s="3"/>
      <c r="DJX180" s="3"/>
      <c r="DJY180" s="3"/>
      <c r="DJZ180" s="3"/>
      <c r="DKA180" s="3"/>
      <c r="DKB180" s="3"/>
      <c r="DKC180" s="3"/>
      <c r="DKD180" s="3"/>
      <c r="DKE180" s="3"/>
      <c r="DKF180" s="3"/>
      <c r="DKG180" s="3"/>
      <c r="DKH180" s="3"/>
      <c r="DKI180" s="3"/>
      <c r="DKJ180" s="3"/>
      <c r="DKK180" s="3"/>
      <c r="DKL180" s="3"/>
      <c r="DKM180" s="3"/>
      <c r="DKN180" s="3"/>
      <c r="DKO180" s="3"/>
      <c r="DKP180" s="3"/>
      <c r="DKQ180" s="3"/>
      <c r="DKR180" s="3"/>
      <c r="DKS180" s="3"/>
      <c r="DKT180" s="3"/>
      <c r="DKU180" s="3"/>
      <c r="DKV180" s="3"/>
      <c r="DKW180" s="3"/>
      <c r="DKX180" s="3"/>
      <c r="DKY180" s="3"/>
      <c r="DKZ180" s="3"/>
      <c r="DLA180" s="3"/>
      <c r="DLB180" s="3"/>
      <c r="DLC180" s="3"/>
      <c r="DLD180" s="3"/>
      <c r="DLE180" s="3"/>
      <c r="DLF180" s="3"/>
      <c r="DLG180" s="3"/>
      <c r="DLH180" s="3"/>
      <c r="DLI180" s="3"/>
      <c r="DLJ180" s="3"/>
      <c r="DLK180" s="3"/>
      <c r="DLL180" s="3"/>
      <c r="DLM180" s="3"/>
      <c r="DLN180" s="3"/>
      <c r="DLO180" s="3"/>
      <c r="DLP180" s="3"/>
      <c r="DLQ180" s="3"/>
      <c r="DLR180" s="3"/>
      <c r="DLS180" s="3"/>
      <c r="DLT180" s="3"/>
      <c r="DLU180" s="3"/>
      <c r="DLV180" s="3"/>
      <c r="DLW180" s="3"/>
      <c r="DLX180" s="3"/>
      <c r="DLY180" s="3"/>
      <c r="DLZ180" s="3"/>
      <c r="DMA180" s="3"/>
      <c r="DMB180" s="3"/>
      <c r="DMC180" s="3"/>
      <c r="DMD180" s="3"/>
      <c r="DME180" s="3"/>
      <c r="DMF180" s="3"/>
      <c r="DMG180" s="3"/>
      <c r="DMH180" s="3"/>
      <c r="DMI180" s="3"/>
      <c r="DMJ180" s="3"/>
      <c r="DMK180" s="3"/>
      <c r="DML180" s="3"/>
      <c r="DMM180" s="3"/>
      <c r="DMN180" s="3"/>
      <c r="DMO180" s="3"/>
      <c r="DMP180" s="3"/>
      <c r="DMQ180" s="3"/>
      <c r="DMR180" s="3"/>
      <c r="DMS180" s="3"/>
      <c r="DMT180" s="3"/>
      <c r="DMU180" s="3"/>
      <c r="DMV180" s="3"/>
      <c r="DMW180" s="3"/>
      <c r="DMX180" s="3"/>
      <c r="DMY180" s="3"/>
      <c r="DMZ180" s="3"/>
      <c r="DNA180" s="3"/>
      <c r="DNB180" s="3"/>
      <c r="DNC180" s="3"/>
      <c r="DND180" s="3"/>
      <c r="DNE180" s="3"/>
      <c r="DNF180" s="3"/>
      <c r="DNG180" s="3"/>
      <c r="DNH180" s="3"/>
      <c r="DNI180" s="3"/>
      <c r="DNJ180" s="3"/>
      <c r="DNK180" s="3"/>
      <c r="DNL180" s="3"/>
      <c r="DNM180" s="3"/>
      <c r="DNN180" s="3"/>
      <c r="DNO180" s="3"/>
      <c r="DNP180" s="3"/>
      <c r="DNQ180" s="3"/>
      <c r="DNR180" s="3"/>
      <c r="DNS180" s="3"/>
      <c r="DNT180" s="3"/>
      <c r="DNU180" s="3"/>
      <c r="DNV180" s="3"/>
      <c r="DNW180" s="3"/>
      <c r="DNX180" s="3"/>
      <c r="DNY180" s="3"/>
      <c r="DNZ180" s="3"/>
      <c r="DOA180" s="3"/>
      <c r="DOB180" s="3"/>
      <c r="DOC180" s="3"/>
      <c r="DOD180" s="3"/>
      <c r="DOE180" s="3"/>
      <c r="DOF180" s="3"/>
      <c r="DOG180" s="3"/>
      <c r="DOH180" s="3"/>
      <c r="DOI180" s="3"/>
      <c r="DOJ180" s="3"/>
      <c r="DOK180" s="3"/>
      <c r="DOL180" s="3"/>
      <c r="DOM180" s="3"/>
      <c r="DON180" s="3"/>
      <c r="DOO180" s="3"/>
      <c r="DOP180" s="3"/>
      <c r="DOQ180" s="3"/>
      <c r="DOR180" s="3"/>
      <c r="DOS180" s="3"/>
      <c r="DOT180" s="3"/>
      <c r="DOU180" s="3"/>
      <c r="DOV180" s="3"/>
      <c r="DOW180" s="3"/>
      <c r="DOX180" s="3"/>
      <c r="DOY180" s="3"/>
      <c r="DOZ180" s="3"/>
      <c r="DPA180" s="3"/>
      <c r="DPB180" s="3"/>
      <c r="DPC180" s="3"/>
      <c r="DPD180" s="3"/>
      <c r="DPE180" s="3"/>
      <c r="DPF180" s="3"/>
      <c r="DPG180" s="3"/>
      <c r="DPH180" s="3"/>
      <c r="DPI180" s="3"/>
      <c r="DPJ180" s="3"/>
      <c r="DPK180" s="3"/>
      <c r="DPL180" s="3"/>
      <c r="DPM180" s="3"/>
      <c r="DPN180" s="3"/>
      <c r="DPO180" s="3"/>
      <c r="DPP180" s="3"/>
      <c r="DPQ180" s="3"/>
      <c r="DPR180" s="3"/>
      <c r="DPS180" s="3"/>
      <c r="DPT180" s="3"/>
      <c r="DPU180" s="3"/>
      <c r="DPV180" s="3"/>
      <c r="DPW180" s="3"/>
      <c r="DPX180" s="3"/>
      <c r="DPY180" s="3"/>
      <c r="DPZ180" s="3"/>
      <c r="DQA180" s="3"/>
      <c r="DQB180" s="3"/>
      <c r="DQC180" s="3"/>
      <c r="DQD180" s="3"/>
      <c r="DQE180" s="3"/>
      <c r="DQF180" s="3"/>
      <c r="DQG180" s="3"/>
      <c r="DQH180" s="3"/>
      <c r="DQI180" s="3"/>
      <c r="DQJ180" s="3"/>
      <c r="DQK180" s="3"/>
      <c r="DQL180" s="3"/>
      <c r="DQM180" s="3"/>
      <c r="DQN180" s="3"/>
      <c r="DQO180" s="3"/>
      <c r="DQP180" s="3"/>
      <c r="DQQ180" s="3"/>
      <c r="DQR180" s="3"/>
      <c r="DQS180" s="3"/>
      <c r="DQT180" s="3"/>
      <c r="DQU180" s="3"/>
      <c r="DQV180" s="3"/>
      <c r="DQW180" s="3"/>
      <c r="DQX180" s="3"/>
      <c r="DQY180" s="3"/>
      <c r="DQZ180" s="3"/>
      <c r="DRA180" s="3"/>
      <c r="DRB180" s="3"/>
      <c r="DRC180" s="3"/>
      <c r="DRD180" s="3"/>
      <c r="DRE180" s="3"/>
      <c r="DRF180" s="3"/>
      <c r="DRG180" s="3"/>
      <c r="DRH180" s="3"/>
      <c r="DRI180" s="3"/>
      <c r="DRJ180" s="3"/>
      <c r="DRK180" s="3"/>
      <c r="DRL180" s="3"/>
      <c r="DRM180" s="3"/>
      <c r="DRN180" s="3"/>
      <c r="DRO180" s="3"/>
      <c r="DRP180" s="3"/>
      <c r="DRQ180" s="3"/>
      <c r="DRR180" s="3"/>
      <c r="DRS180" s="3"/>
      <c r="DRT180" s="3"/>
      <c r="DRU180" s="3"/>
      <c r="DRV180" s="3"/>
      <c r="DRW180" s="3"/>
      <c r="DRX180" s="3"/>
      <c r="DRY180" s="3"/>
      <c r="DRZ180" s="3"/>
      <c r="DSA180" s="3"/>
      <c r="DSB180" s="3"/>
      <c r="DSC180" s="3"/>
      <c r="DSD180" s="3"/>
      <c r="DSE180" s="3"/>
      <c r="DSF180" s="3"/>
      <c r="DSG180" s="3"/>
      <c r="DSH180" s="3"/>
      <c r="DSI180" s="3"/>
      <c r="DSJ180" s="3"/>
      <c r="DSK180" s="3"/>
      <c r="DSL180" s="3"/>
      <c r="DSM180" s="3"/>
      <c r="DSN180" s="3"/>
      <c r="DSO180" s="3"/>
      <c r="DSP180" s="3"/>
      <c r="DSQ180" s="3"/>
      <c r="DSR180" s="3"/>
      <c r="DSS180" s="3"/>
      <c r="DST180" s="3"/>
      <c r="DSU180" s="3"/>
      <c r="DSV180" s="3"/>
      <c r="DSW180" s="3"/>
      <c r="DSX180" s="3"/>
      <c r="DSY180" s="3"/>
      <c r="DSZ180" s="3"/>
      <c r="DTA180" s="3"/>
      <c r="DTB180" s="3"/>
      <c r="DTC180" s="3"/>
      <c r="DTD180" s="3"/>
      <c r="DTE180" s="3"/>
      <c r="DTF180" s="3"/>
      <c r="DTG180" s="3"/>
      <c r="DTH180" s="3"/>
      <c r="DTI180" s="3"/>
      <c r="DTJ180" s="3"/>
      <c r="DTK180" s="3"/>
      <c r="DTL180" s="3"/>
      <c r="DTM180" s="3"/>
      <c r="DTN180" s="3"/>
      <c r="DTO180" s="3"/>
      <c r="DTP180" s="3"/>
      <c r="DTQ180" s="3"/>
      <c r="DTR180" s="3"/>
      <c r="DTS180" s="3"/>
      <c r="DTT180" s="3"/>
      <c r="DTU180" s="3"/>
      <c r="DTV180" s="3"/>
      <c r="DTW180" s="3"/>
      <c r="DTX180" s="3"/>
      <c r="DTY180" s="3"/>
      <c r="DTZ180" s="3"/>
      <c r="DUA180" s="3"/>
      <c r="DUB180" s="3"/>
      <c r="DUC180" s="3"/>
      <c r="DUD180" s="3"/>
      <c r="DUE180" s="3"/>
      <c r="DUF180" s="3"/>
      <c r="DUG180" s="3"/>
      <c r="DUH180" s="3"/>
      <c r="DUI180" s="3"/>
      <c r="DUJ180" s="3"/>
      <c r="DUK180" s="3"/>
      <c r="DUL180" s="3"/>
      <c r="DUM180" s="3"/>
      <c r="DUN180" s="3"/>
      <c r="DUO180" s="3"/>
      <c r="DUP180" s="3"/>
      <c r="DUQ180" s="3"/>
      <c r="DUR180" s="3"/>
      <c r="DUS180" s="3"/>
      <c r="DUT180" s="3"/>
      <c r="DUU180" s="3"/>
      <c r="DUV180" s="3"/>
      <c r="DUW180" s="3"/>
      <c r="DUX180" s="3"/>
      <c r="DUY180" s="3"/>
      <c r="DUZ180" s="3"/>
      <c r="DVA180" s="3"/>
      <c r="DVB180" s="3"/>
      <c r="DVC180" s="3"/>
      <c r="DVD180" s="3"/>
      <c r="DVE180" s="3"/>
      <c r="DVF180" s="3"/>
      <c r="DVG180" s="3"/>
      <c r="DVH180" s="3"/>
      <c r="DVI180" s="3"/>
      <c r="DVJ180" s="3"/>
      <c r="DVK180" s="3"/>
      <c r="DVL180" s="3"/>
      <c r="DVM180" s="3"/>
      <c r="DVN180" s="3"/>
      <c r="DVO180" s="3"/>
      <c r="DVP180" s="3"/>
      <c r="DVQ180" s="3"/>
      <c r="DVR180" s="3"/>
      <c r="DVS180" s="3"/>
      <c r="DVT180" s="3"/>
      <c r="DVU180" s="3"/>
      <c r="DVV180" s="3"/>
      <c r="DVW180" s="3"/>
      <c r="DVX180" s="3"/>
      <c r="DVY180" s="3"/>
      <c r="DVZ180" s="3"/>
      <c r="DWA180" s="3"/>
      <c r="DWB180" s="3"/>
      <c r="DWC180" s="3"/>
      <c r="DWD180" s="3"/>
      <c r="DWE180" s="3"/>
      <c r="DWF180" s="3"/>
      <c r="DWG180" s="3"/>
      <c r="DWH180" s="3"/>
      <c r="DWI180" s="3"/>
      <c r="DWJ180" s="3"/>
      <c r="DWK180" s="3"/>
      <c r="DWL180" s="3"/>
      <c r="DWM180" s="3"/>
      <c r="DWN180" s="3"/>
      <c r="DWO180" s="3"/>
      <c r="DWP180" s="3"/>
      <c r="DWQ180" s="3"/>
      <c r="DWR180" s="3"/>
      <c r="DWS180" s="3"/>
      <c r="DWT180" s="3"/>
      <c r="DWU180" s="3"/>
      <c r="DWV180" s="3"/>
      <c r="DWW180" s="3"/>
      <c r="DWX180" s="3"/>
      <c r="DWY180" s="3"/>
      <c r="DWZ180" s="3"/>
      <c r="DXA180" s="3"/>
      <c r="DXB180" s="3"/>
      <c r="DXC180" s="3"/>
      <c r="DXD180" s="3"/>
      <c r="DXE180" s="3"/>
      <c r="DXF180" s="3"/>
      <c r="DXG180" s="3"/>
      <c r="DXH180" s="3"/>
      <c r="DXI180" s="3"/>
      <c r="DXJ180" s="3"/>
      <c r="DXK180" s="3"/>
      <c r="DXL180" s="3"/>
      <c r="DXM180" s="3"/>
      <c r="DXN180" s="3"/>
      <c r="DXO180" s="3"/>
      <c r="DXP180" s="3"/>
      <c r="DXQ180" s="3"/>
      <c r="DXR180" s="3"/>
      <c r="DXS180" s="3"/>
      <c r="DXT180" s="3"/>
      <c r="DXU180" s="3"/>
      <c r="DXV180" s="3"/>
      <c r="DXW180" s="3"/>
      <c r="DXX180" s="3"/>
      <c r="DXY180" s="3"/>
      <c r="DXZ180" s="3"/>
      <c r="DYA180" s="3"/>
      <c r="DYB180" s="3"/>
      <c r="DYC180" s="3"/>
      <c r="DYD180" s="3"/>
      <c r="DYE180" s="3"/>
      <c r="DYF180" s="3"/>
      <c r="DYG180" s="3"/>
      <c r="DYH180" s="3"/>
      <c r="DYI180" s="3"/>
      <c r="DYJ180" s="3"/>
      <c r="DYK180" s="3"/>
      <c r="DYL180" s="3"/>
      <c r="DYM180" s="3"/>
      <c r="DYN180" s="3"/>
      <c r="DYO180" s="3"/>
      <c r="DYP180" s="3"/>
      <c r="DYQ180" s="3"/>
      <c r="DYR180" s="3"/>
      <c r="DYS180" s="3"/>
      <c r="DYT180" s="3"/>
      <c r="DYU180" s="3"/>
      <c r="DYV180" s="3"/>
      <c r="DYW180" s="3"/>
      <c r="DYX180" s="3"/>
      <c r="DYY180" s="3"/>
      <c r="DYZ180" s="3"/>
      <c r="DZA180" s="3"/>
      <c r="DZB180" s="3"/>
      <c r="DZC180" s="3"/>
      <c r="DZD180" s="3"/>
      <c r="DZE180" s="3"/>
      <c r="DZF180" s="3"/>
      <c r="DZG180" s="3"/>
      <c r="DZH180" s="3"/>
      <c r="DZI180" s="3"/>
      <c r="DZJ180" s="3"/>
      <c r="DZK180" s="3"/>
      <c r="DZL180" s="3"/>
      <c r="DZM180" s="3"/>
      <c r="DZN180" s="3"/>
      <c r="DZO180" s="3"/>
      <c r="DZP180" s="3"/>
      <c r="DZQ180" s="3"/>
      <c r="DZR180" s="3"/>
      <c r="DZS180" s="3"/>
      <c r="DZT180" s="3"/>
      <c r="DZU180" s="3"/>
      <c r="DZV180" s="3"/>
      <c r="DZW180" s="3"/>
      <c r="DZX180" s="3"/>
      <c r="DZY180" s="3"/>
      <c r="DZZ180" s="3"/>
      <c r="EAA180" s="3"/>
      <c r="EAB180" s="3"/>
      <c r="EAC180" s="3"/>
      <c r="EAD180" s="3"/>
      <c r="EAE180" s="3"/>
      <c r="EAF180" s="3"/>
      <c r="EAG180" s="3"/>
      <c r="EAH180" s="3"/>
      <c r="EAI180" s="3"/>
      <c r="EAJ180" s="3"/>
      <c r="EAK180" s="3"/>
      <c r="EAL180" s="3"/>
      <c r="EAM180" s="3"/>
      <c r="EAN180" s="3"/>
      <c r="EAO180" s="3"/>
      <c r="EAP180" s="3"/>
      <c r="EAQ180" s="3"/>
      <c r="EAR180" s="3"/>
      <c r="EAS180" s="3"/>
      <c r="EAT180" s="3"/>
      <c r="EAU180" s="3"/>
      <c r="EAV180" s="3"/>
      <c r="EAW180" s="3"/>
      <c r="EAX180" s="3"/>
      <c r="EAY180" s="3"/>
      <c r="EAZ180" s="3"/>
      <c r="EBA180" s="3"/>
      <c r="EBB180" s="3"/>
      <c r="EBC180" s="3"/>
      <c r="EBD180" s="3"/>
      <c r="EBE180" s="3"/>
      <c r="EBF180" s="3"/>
      <c r="EBG180" s="3"/>
      <c r="EBH180" s="3"/>
      <c r="EBI180" s="3"/>
      <c r="EBJ180" s="3"/>
      <c r="EBK180" s="3"/>
      <c r="EBL180" s="3"/>
      <c r="EBM180" s="3"/>
      <c r="EBN180" s="3"/>
      <c r="EBO180" s="3"/>
      <c r="EBP180" s="3"/>
      <c r="EBQ180" s="3"/>
      <c r="EBR180" s="3"/>
      <c r="EBS180" s="3"/>
      <c r="EBT180" s="3"/>
      <c r="EBU180" s="3"/>
      <c r="EBV180" s="3"/>
      <c r="EBW180" s="3"/>
      <c r="EBX180" s="3"/>
      <c r="EBY180" s="3"/>
      <c r="EBZ180" s="3"/>
      <c r="ECA180" s="3"/>
      <c r="ECB180" s="3"/>
      <c r="ECC180" s="3"/>
      <c r="ECD180" s="3"/>
      <c r="ECE180" s="3"/>
      <c r="ECF180" s="3"/>
      <c r="ECG180" s="3"/>
      <c r="ECH180" s="3"/>
      <c r="ECI180" s="3"/>
      <c r="ECJ180" s="3"/>
      <c r="ECK180" s="3"/>
      <c r="ECL180" s="3"/>
      <c r="ECM180" s="3"/>
      <c r="ECN180" s="3"/>
      <c r="ECO180" s="3"/>
      <c r="ECP180" s="3"/>
      <c r="ECQ180" s="3"/>
      <c r="ECR180" s="3"/>
      <c r="ECS180" s="3"/>
      <c r="ECT180" s="3"/>
      <c r="ECU180" s="3"/>
      <c r="ECV180" s="3"/>
      <c r="ECW180" s="3"/>
      <c r="ECX180" s="3"/>
      <c r="ECY180" s="3"/>
      <c r="ECZ180" s="3"/>
      <c r="EDA180" s="3"/>
      <c r="EDB180" s="3"/>
      <c r="EDC180" s="3"/>
      <c r="EDD180" s="3"/>
      <c r="EDE180" s="3"/>
      <c r="EDF180" s="3"/>
      <c r="EDG180" s="3"/>
      <c r="EDH180" s="3"/>
      <c r="EDI180" s="3"/>
      <c r="EDJ180" s="3"/>
      <c r="EDK180" s="3"/>
      <c r="EDL180" s="3"/>
      <c r="EDM180" s="3"/>
      <c r="EDN180" s="3"/>
      <c r="EDO180" s="3"/>
      <c r="EDP180" s="3"/>
      <c r="EDQ180" s="3"/>
      <c r="EDR180" s="3"/>
      <c r="EDS180" s="3"/>
      <c r="EDT180" s="3"/>
      <c r="EDU180" s="3"/>
      <c r="EDV180" s="3"/>
      <c r="EDW180" s="3"/>
      <c r="EDX180" s="3"/>
      <c r="EDY180" s="3"/>
      <c r="EDZ180" s="3"/>
      <c r="EEA180" s="3"/>
      <c r="EEB180" s="3"/>
      <c r="EEC180" s="3"/>
      <c r="EED180" s="3"/>
      <c r="EEE180" s="3"/>
      <c r="EEF180" s="3"/>
      <c r="EEG180" s="3"/>
      <c r="EEH180" s="3"/>
      <c r="EEI180" s="3"/>
      <c r="EEJ180" s="3"/>
      <c r="EEK180" s="3"/>
      <c r="EEL180" s="3"/>
      <c r="EEM180" s="3"/>
      <c r="EEN180" s="3"/>
      <c r="EEO180" s="3"/>
      <c r="EEP180" s="3"/>
      <c r="EEQ180" s="3"/>
      <c r="EER180" s="3"/>
      <c r="EES180" s="3"/>
      <c r="EET180" s="3"/>
      <c r="EEU180" s="3"/>
      <c r="EEV180" s="3"/>
      <c r="EEW180" s="3"/>
      <c r="EEX180" s="3"/>
      <c r="EEY180" s="3"/>
      <c r="EEZ180" s="3"/>
      <c r="EFA180" s="3"/>
      <c r="EFB180" s="3"/>
      <c r="EFC180" s="3"/>
      <c r="EFD180" s="3"/>
      <c r="EFE180" s="3"/>
      <c r="EFF180" s="3"/>
      <c r="EFG180" s="3"/>
      <c r="EFH180" s="3"/>
      <c r="EFI180" s="3"/>
      <c r="EFJ180" s="3"/>
      <c r="EFK180" s="3"/>
      <c r="EFL180" s="3"/>
      <c r="EFM180" s="3"/>
      <c r="EFN180" s="3"/>
      <c r="EFO180" s="3"/>
      <c r="EFP180" s="3"/>
      <c r="EFQ180" s="3"/>
      <c r="EFR180" s="3"/>
      <c r="EFS180" s="3"/>
      <c r="EFT180" s="3"/>
      <c r="EFU180" s="3"/>
      <c r="EFV180" s="3"/>
      <c r="EFW180" s="3"/>
      <c r="EFX180" s="3"/>
      <c r="EFY180" s="3"/>
      <c r="EFZ180" s="3"/>
      <c r="EGA180" s="3"/>
      <c r="EGB180" s="3"/>
      <c r="EGC180" s="3"/>
      <c r="EGD180" s="3"/>
      <c r="EGE180" s="3"/>
      <c r="EGF180" s="3"/>
      <c r="EGG180" s="3"/>
      <c r="EGH180" s="3"/>
      <c r="EGI180" s="3"/>
      <c r="EGJ180" s="3"/>
      <c r="EGK180" s="3"/>
      <c r="EGL180" s="3"/>
      <c r="EGM180" s="3"/>
      <c r="EGN180" s="3"/>
      <c r="EGO180" s="3"/>
      <c r="EGP180" s="3"/>
      <c r="EGQ180" s="3"/>
      <c r="EGR180" s="3"/>
      <c r="EGS180" s="3"/>
      <c r="EGT180" s="3"/>
      <c r="EGU180" s="3"/>
      <c r="EGV180" s="3"/>
      <c r="EGW180" s="3"/>
      <c r="EGX180" s="3"/>
      <c r="EGY180" s="3"/>
      <c r="EGZ180" s="3"/>
      <c r="EHA180" s="3"/>
      <c r="EHB180" s="3"/>
      <c r="EHC180" s="3"/>
      <c r="EHD180" s="3"/>
      <c r="EHE180" s="3"/>
      <c r="EHF180" s="3"/>
      <c r="EHG180" s="3"/>
      <c r="EHH180" s="3"/>
      <c r="EHI180" s="3"/>
      <c r="EHJ180" s="3"/>
      <c r="EHK180" s="3"/>
      <c r="EHL180" s="3"/>
      <c r="EHM180" s="3"/>
      <c r="EHN180" s="3"/>
      <c r="EHO180" s="3"/>
      <c r="EHP180" s="3"/>
      <c r="EHQ180" s="3"/>
      <c r="EHR180" s="3"/>
      <c r="EHS180" s="3"/>
      <c r="EHT180" s="3"/>
      <c r="EHU180" s="3"/>
      <c r="EHV180" s="3"/>
      <c r="EHW180" s="3"/>
      <c r="EHX180" s="3"/>
      <c r="EHY180" s="3"/>
      <c r="EHZ180" s="3"/>
      <c r="EIA180" s="3"/>
      <c r="EIB180" s="3"/>
      <c r="EIC180" s="3"/>
      <c r="EID180" s="3"/>
      <c r="EIE180" s="3"/>
      <c r="EIF180" s="3"/>
      <c r="EIG180" s="3"/>
      <c r="EIH180" s="3"/>
      <c r="EII180" s="3"/>
      <c r="EIJ180" s="3"/>
      <c r="EIK180" s="3"/>
      <c r="EIL180" s="3"/>
      <c r="EIM180" s="3"/>
      <c r="EIN180" s="3"/>
      <c r="EIO180" s="3"/>
      <c r="EIP180" s="3"/>
      <c r="EIQ180" s="3"/>
      <c r="EIR180" s="3"/>
      <c r="EIS180" s="3"/>
      <c r="EIT180" s="3"/>
      <c r="EIU180" s="3"/>
      <c r="EIV180" s="3"/>
      <c r="EIW180" s="3"/>
      <c r="EIX180" s="3"/>
      <c r="EIY180" s="3"/>
      <c r="EIZ180" s="3"/>
      <c r="EJA180" s="3"/>
      <c r="EJB180" s="3"/>
      <c r="EJC180" s="3"/>
      <c r="EJD180" s="3"/>
      <c r="EJE180" s="3"/>
      <c r="EJF180" s="3"/>
      <c r="EJG180" s="3"/>
      <c r="EJH180" s="3"/>
      <c r="EJI180" s="3"/>
      <c r="EJJ180" s="3"/>
      <c r="EJK180" s="3"/>
      <c r="EJL180" s="3"/>
      <c r="EJM180" s="3"/>
      <c r="EJN180" s="3"/>
      <c r="EJO180" s="3"/>
      <c r="EJP180" s="3"/>
      <c r="EJQ180" s="3"/>
      <c r="EJR180" s="3"/>
      <c r="EJS180" s="3"/>
      <c r="EJT180" s="3"/>
      <c r="EJU180" s="3"/>
      <c r="EJV180" s="3"/>
      <c r="EJW180" s="3"/>
      <c r="EJX180" s="3"/>
      <c r="EJY180" s="3"/>
      <c r="EJZ180" s="3"/>
      <c r="EKA180" s="3"/>
      <c r="EKB180" s="3"/>
      <c r="EKC180" s="3"/>
      <c r="EKD180" s="3"/>
      <c r="EKE180" s="3"/>
      <c r="EKF180" s="3"/>
      <c r="EKG180" s="3"/>
      <c r="EKH180" s="3"/>
      <c r="EKI180" s="3"/>
      <c r="EKJ180" s="3"/>
      <c r="EKK180" s="3"/>
      <c r="EKL180" s="3"/>
      <c r="EKM180" s="3"/>
      <c r="EKN180" s="3"/>
      <c r="EKO180" s="3"/>
      <c r="EKP180" s="3"/>
      <c r="EKQ180" s="3"/>
      <c r="EKR180" s="3"/>
      <c r="EKS180" s="3"/>
      <c r="EKT180" s="3"/>
      <c r="EKU180" s="3"/>
      <c r="EKV180" s="3"/>
      <c r="EKW180" s="3"/>
      <c r="EKX180" s="3"/>
      <c r="EKY180" s="3"/>
      <c r="EKZ180" s="3"/>
      <c r="ELA180" s="3"/>
      <c r="ELB180" s="3"/>
      <c r="ELC180" s="3"/>
      <c r="ELD180" s="3"/>
      <c r="ELE180" s="3"/>
      <c r="ELF180" s="3"/>
      <c r="ELG180" s="3"/>
      <c r="ELH180" s="3"/>
      <c r="ELI180" s="3"/>
      <c r="ELJ180" s="3"/>
      <c r="ELK180" s="3"/>
      <c r="ELL180" s="3"/>
      <c r="ELM180" s="3"/>
      <c r="ELN180" s="3"/>
      <c r="ELO180" s="3"/>
      <c r="ELP180" s="3"/>
      <c r="ELQ180" s="3"/>
      <c r="ELR180" s="3"/>
      <c r="ELS180" s="3"/>
      <c r="ELT180" s="3"/>
      <c r="ELU180" s="3"/>
      <c r="ELV180" s="3"/>
      <c r="ELW180" s="3"/>
      <c r="ELX180" s="3"/>
      <c r="ELY180" s="3"/>
      <c r="ELZ180" s="3"/>
      <c r="EMA180" s="3"/>
      <c r="EMB180" s="3"/>
      <c r="EMC180" s="3"/>
      <c r="EMD180" s="3"/>
      <c r="EME180" s="3"/>
      <c r="EMF180" s="3"/>
      <c r="EMG180" s="3"/>
      <c r="EMH180" s="3"/>
      <c r="EMI180" s="3"/>
      <c r="EMJ180" s="3"/>
      <c r="EMK180" s="3"/>
      <c r="EML180" s="3"/>
      <c r="EMM180" s="3"/>
      <c r="EMN180" s="3"/>
      <c r="EMO180" s="3"/>
      <c r="EMP180" s="3"/>
      <c r="EMQ180" s="3"/>
      <c r="EMR180" s="3"/>
      <c r="EMS180" s="3"/>
      <c r="EMT180" s="3"/>
      <c r="EMU180" s="3"/>
      <c r="EMV180" s="3"/>
      <c r="EMW180" s="3"/>
      <c r="EMX180" s="3"/>
      <c r="EMY180" s="3"/>
      <c r="EMZ180" s="3"/>
      <c r="ENA180" s="3"/>
      <c r="ENB180" s="3"/>
      <c r="ENC180" s="3"/>
      <c r="END180" s="3"/>
      <c r="ENE180" s="3"/>
      <c r="ENF180" s="3"/>
      <c r="ENG180" s="3"/>
      <c r="ENH180" s="3"/>
      <c r="ENI180" s="3"/>
      <c r="ENJ180" s="3"/>
      <c r="ENK180" s="3"/>
      <c r="ENL180" s="3"/>
      <c r="ENM180" s="3"/>
      <c r="ENN180" s="3"/>
      <c r="ENO180" s="3"/>
      <c r="ENP180" s="3"/>
      <c r="ENQ180" s="3"/>
      <c r="ENR180" s="3"/>
      <c r="ENS180" s="3"/>
      <c r="ENT180" s="3"/>
      <c r="ENU180" s="3"/>
      <c r="ENV180" s="3"/>
      <c r="ENW180" s="3"/>
      <c r="ENX180" s="3"/>
      <c r="ENY180" s="3"/>
      <c r="ENZ180" s="3"/>
      <c r="EOA180" s="3"/>
      <c r="EOB180" s="3"/>
      <c r="EOC180" s="3"/>
      <c r="EOD180" s="3"/>
      <c r="EOE180" s="3"/>
      <c r="EOF180" s="3"/>
      <c r="EOG180" s="3"/>
      <c r="EOH180" s="3"/>
      <c r="EOI180" s="3"/>
      <c r="EOJ180" s="3"/>
      <c r="EOK180" s="3"/>
      <c r="EOL180" s="3"/>
      <c r="EOM180" s="3"/>
      <c r="EON180" s="3"/>
      <c r="EOO180" s="3"/>
      <c r="EOP180" s="3"/>
      <c r="EOQ180" s="3"/>
      <c r="EOR180" s="3"/>
      <c r="EOS180" s="3"/>
      <c r="EOT180" s="3"/>
      <c r="EOU180" s="3"/>
      <c r="EOV180" s="3"/>
      <c r="EOW180" s="3"/>
      <c r="EOX180" s="3"/>
      <c r="EOY180" s="3"/>
      <c r="EOZ180" s="3"/>
      <c r="EPA180" s="3"/>
      <c r="EPB180" s="3"/>
      <c r="EPC180" s="3"/>
      <c r="EPD180" s="3"/>
      <c r="EPE180" s="3"/>
      <c r="EPF180" s="3"/>
      <c r="EPG180" s="3"/>
      <c r="EPH180" s="3"/>
      <c r="EPI180" s="3"/>
      <c r="EPJ180" s="3"/>
      <c r="EPK180" s="3"/>
      <c r="EPL180" s="3"/>
      <c r="EPM180" s="3"/>
      <c r="EPN180" s="3"/>
      <c r="EPO180" s="3"/>
      <c r="EPP180" s="3"/>
      <c r="EPQ180" s="3"/>
      <c r="EPR180" s="3"/>
      <c r="EPS180" s="3"/>
      <c r="EPT180" s="3"/>
      <c r="EPU180" s="3"/>
      <c r="EPV180" s="3"/>
      <c r="EPW180" s="3"/>
      <c r="EPX180" s="3"/>
      <c r="EPY180" s="3"/>
      <c r="EPZ180" s="3"/>
      <c r="EQA180" s="3"/>
      <c r="EQB180" s="3"/>
      <c r="EQC180" s="3"/>
      <c r="EQD180" s="3"/>
      <c r="EQE180" s="3"/>
      <c r="EQF180" s="3"/>
      <c r="EQG180" s="3"/>
      <c r="EQH180" s="3"/>
      <c r="EQI180" s="3"/>
      <c r="EQJ180" s="3"/>
      <c r="EQK180" s="3"/>
      <c r="EQL180" s="3"/>
      <c r="EQM180" s="3"/>
      <c r="EQN180" s="3"/>
      <c r="EQO180" s="3"/>
      <c r="EQP180" s="3"/>
      <c r="EQQ180" s="3"/>
      <c r="EQR180" s="3"/>
      <c r="EQS180" s="3"/>
      <c r="EQT180" s="3"/>
      <c r="EQU180" s="3"/>
      <c r="EQV180" s="3"/>
      <c r="EQW180" s="3"/>
      <c r="EQX180" s="3"/>
      <c r="EQY180" s="3"/>
      <c r="EQZ180" s="3"/>
      <c r="ERA180" s="3"/>
      <c r="ERB180" s="3"/>
      <c r="ERC180" s="3"/>
      <c r="ERD180" s="3"/>
      <c r="ERE180" s="3"/>
      <c r="ERF180" s="3"/>
      <c r="ERG180" s="3"/>
      <c r="ERH180" s="3"/>
      <c r="ERI180" s="3"/>
      <c r="ERJ180" s="3"/>
      <c r="ERK180" s="3"/>
      <c r="ERL180" s="3"/>
      <c r="ERM180" s="3"/>
      <c r="ERN180" s="3"/>
      <c r="ERO180" s="3"/>
      <c r="ERP180" s="3"/>
      <c r="ERQ180" s="3"/>
      <c r="ERR180" s="3"/>
      <c r="ERS180" s="3"/>
      <c r="ERT180" s="3"/>
      <c r="ERU180" s="3"/>
      <c r="ERV180" s="3"/>
      <c r="ERW180" s="3"/>
      <c r="ERX180" s="3"/>
      <c r="ERY180" s="3"/>
      <c r="ERZ180" s="3"/>
      <c r="ESA180" s="3"/>
      <c r="ESB180" s="3"/>
      <c r="ESC180" s="3"/>
      <c r="ESD180" s="3"/>
      <c r="ESE180" s="3"/>
      <c r="ESF180" s="3"/>
      <c r="ESG180" s="3"/>
      <c r="ESH180" s="3"/>
      <c r="ESI180" s="3"/>
      <c r="ESJ180" s="3"/>
      <c r="ESK180" s="3"/>
      <c r="ESL180" s="3"/>
      <c r="ESM180" s="3"/>
      <c r="ESN180" s="3"/>
      <c r="ESO180" s="3"/>
      <c r="ESP180" s="3"/>
      <c r="ESQ180" s="3"/>
      <c r="ESR180" s="3"/>
      <c r="ESS180" s="3"/>
      <c r="EST180" s="3"/>
      <c r="ESU180" s="3"/>
      <c r="ESV180" s="3"/>
      <c r="ESW180" s="3"/>
      <c r="ESX180" s="3"/>
      <c r="ESY180" s="3"/>
      <c r="ESZ180" s="3"/>
      <c r="ETA180" s="3"/>
      <c r="ETB180" s="3"/>
      <c r="ETC180" s="3"/>
      <c r="ETD180" s="3"/>
      <c r="ETE180" s="3"/>
      <c r="ETF180" s="3"/>
      <c r="ETG180" s="3"/>
      <c r="ETH180" s="3"/>
      <c r="ETI180" s="3"/>
      <c r="ETJ180" s="3"/>
      <c r="ETK180" s="3"/>
      <c r="ETL180" s="3"/>
      <c r="ETM180" s="3"/>
      <c r="ETN180" s="3"/>
      <c r="ETO180" s="3"/>
      <c r="ETP180" s="3"/>
      <c r="ETQ180" s="3"/>
      <c r="ETR180" s="3"/>
      <c r="ETS180" s="3"/>
      <c r="ETT180" s="3"/>
      <c r="ETU180" s="3"/>
      <c r="ETV180" s="3"/>
      <c r="ETW180" s="3"/>
      <c r="ETX180" s="3"/>
      <c r="ETY180" s="3"/>
      <c r="ETZ180" s="3"/>
      <c r="EUA180" s="3"/>
      <c r="EUB180" s="3"/>
      <c r="EUC180" s="3"/>
      <c r="EUD180" s="3"/>
      <c r="EUE180" s="3"/>
      <c r="EUF180" s="3"/>
      <c r="EUG180" s="3"/>
      <c r="EUH180" s="3"/>
      <c r="EUI180" s="3"/>
      <c r="EUJ180" s="3"/>
      <c r="EUK180" s="3"/>
      <c r="EUL180" s="3"/>
      <c r="EUM180" s="3"/>
      <c r="EUN180" s="3"/>
      <c r="EUO180" s="3"/>
      <c r="EUP180" s="3"/>
      <c r="EUQ180" s="3"/>
      <c r="EUR180" s="3"/>
      <c r="EUS180" s="3"/>
      <c r="EUT180" s="3"/>
      <c r="EUU180" s="3"/>
      <c r="EUV180" s="3"/>
      <c r="EUW180" s="3"/>
      <c r="EUX180" s="3"/>
      <c r="EUY180" s="3"/>
      <c r="EUZ180" s="3"/>
      <c r="EVA180" s="3"/>
      <c r="EVB180" s="3"/>
      <c r="EVC180" s="3"/>
      <c r="EVD180" s="3"/>
      <c r="EVE180" s="3"/>
      <c r="EVF180" s="3"/>
      <c r="EVG180" s="3"/>
      <c r="EVH180" s="3"/>
      <c r="EVI180" s="3"/>
      <c r="EVJ180" s="3"/>
      <c r="EVK180" s="3"/>
      <c r="EVL180" s="3"/>
      <c r="EVM180" s="3"/>
      <c r="EVN180" s="3"/>
      <c r="EVO180" s="3"/>
      <c r="EVP180" s="3"/>
      <c r="EVQ180" s="3"/>
      <c r="EVR180" s="3"/>
      <c r="EVS180" s="3"/>
      <c r="EVT180" s="3"/>
      <c r="EVU180" s="3"/>
      <c r="EVV180" s="3"/>
      <c r="EVW180" s="3"/>
      <c r="EVX180" s="3"/>
      <c r="EVY180" s="3"/>
      <c r="EVZ180" s="3"/>
      <c r="EWA180" s="3"/>
      <c r="EWB180" s="3"/>
      <c r="EWC180" s="3"/>
      <c r="EWD180" s="3"/>
      <c r="EWE180" s="3"/>
      <c r="EWF180" s="3"/>
      <c r="EWG180" s="3"/>
      <c r="EWH180" s="3"/>
      <c r="EWI180" s="3"/>
      <c r="EWJ180" s="3"/>
      <c r="EWK180" s="3"/>
      <c r="EWL180" s="3"/>
      <c r="EWM180" s="3"/>
      <c r="EWN180" s="3"/>
      <c r="EWO180" s="3"/>
      <c r="EWP180" s="3"/>
      <c r="EWQ180" s="3"/>
      <c r="EWR180" s="3"/>
      <c r="EWS180" s="3"/>
      <c r="EWT180" s="3"/>
      <c r="EWU180" s="3"/>
      <c r="EWV180" s="3"/>
      <c r="EWW180" s="3"/>
      <c r="EWX180" s="3"/>
      <c r="EWY180" s="3"/>
      <c r="EWZ180" s="3"/>
      <c r="EXA180" s="3"/>
      <c r="EXB180" s="3"/>
      <c r="EXC180" s="3"/>
      <c r="EXD180" s="3"/>
      <c r="EXE180" s="3"/>
      <c r="EXF180" s="3"/>
      <c r="EXG180" s="3"/>
      <c r="EXH180" s="3"/>
      <c r="EXI180" s="3"/>
      <c r="EXJ180" s="3"/>
      <c r="EXK180" s="3"/>
      <c r="EXL180" s="3"/>
      <c r="EXM180" s="3"/>
      <c r="EXN180" s="3"/>
      <c r="EXO180" s="3"/>
      <c r="EXP180" s="3"/>
      <c r="EXQ180" s="3"/>
      <c r="EXR180" s="3"/>
      <c r="EXS180" s="3"/>
      <c r="EXT180" s="3"/>
      <c r="EXU180" s="3"/>
      <c r="EXV180" s="3"/>
      <c r="EXW180" s="3"/>
      <c r="EXX180" s="3"/>
      <c r="EXY180" s="3"/>
      <c r="EXZ180" s="3"/>
      <c r="EYA180" s="3"/>
      <c r="EYB180" s="3"/>
      <c r="EYC180" s="3"/>
      <c r="EYD180" s="3"/>
      <c r="EYE180" s="3"/>
      <c r="EYF180" s="3"/>
      <c r="EYG180" s="3"/>
      <c r="EYH180" s="3"/>
      <c r="EYI180" s="3"/>
      <c r="EYJ180" s="3"/>
      <c r="EYK180" s="3"/>
      <c r="EYL180" s="3"/>
      <c r="EYM180" s="3"/>
      <c r="EYN180" s="3"/>
      <c r="EYO180" s="3"/>
      <c r="EYP180" s="3"/>
      <c r="EYQ180" s="3"/>
      <c r="EYR180" s="3"/>
      <c r="EYS180" s="3"/>
      <c r="EYT180" s="3"/>
      <c r="EYU180" s="3"/>
      <c r="EYV180" s="3"/>
      <c r="EYW180" s="3"/>
      <c r="EYX180" s="3"/>
      <c r="EYY180" s="3"/>
      <c r="EYZ180" s="3"/>
      <c r="EZA180" s="3"/>
      <c r="EZB180" s="3"/>
      <c r="EZC180" s="3"/>
      <c r="EZD180" s="3"/>
      <c r="EZE180" s="3"/>
      <c r="EZF180" s="3"/>
      <c r="EZG180" s="3"/>
      <c r="EZH180" s="3"/>
      <c r="EZI180" s="3"/>
      <c r="EZJ180" s="3"/>
      <c r="EZK180" s="3"/>
      <c r="EZL180" s="3"/>
      <c r="EZM180" s="3"/>
      <c r="EZN180" s="3"/>
      <c r="EZO180" s="3"/>
      <c r="EZP180" s="3"/>
      <c r="EZQ180" s="3"/>
      <c r="EZR180" s="3"/>
      <c r="EZS180" s="3"/>
      <c r="EZT180" s="3"/>
      <c r="EZU180" s="3"/>
      <c r="EZV180" s="3"/>
      <c r="EZW180" s="3"/>
      <c r="EZX180" s="3"/>
      <c r="EZY180" s="3"/>
      <c r="EZZ180" s="3"/>
      <c r="FAA180" s="3"/>
      <c r="FAB180" s="3"/>
      <c r="FAC180" s="3"/>
      <c r="FAD180" s="3"/>
      <c r="FAE180" s="3"/>
      <c r="FAF180" s="3"/>
      <c r="FAG180" s="3"/>
      <c r="FAH180" s="3"/>
      <c r="FAI180" s="3"/>
      <c r="FAJ180" s="3"/>
      <c r="FAK180" s="3"/>
      <c r="FAL180" s="3"/>
      <c r="FAM180" s="3"/>
      <c r="FAN180" s="3"/>
      <c r="FAO180" s="3"/>
      <c r="FAP180" s="3"/>
      <c r="FAQ180" s="3"/>
      <c r="FAR180" s="3"/>
      <c r="FAS180" s="3"/>
      <c r="FAT180" s="3"/>
      <c r="FAU180" s="3"/>
      <c r="FAV180" s="3"/>
      <c r="FAW180" s="3"/>
      <c r="FAX180" s="3"/>
      <c r="FAY180" s="3"/>
      <c r="FAZ180" s="3"/>
      <c r="FBA180" s="3"/>
      <c r="FBB180" s="3"/>
      <c r="FBC180" s="3"/>
      <c r="FBD180" s="3"/>
      <c r="FBE180" s="3"/>
      <c r="FBF180" s="3"/>
      <c r="FBG180" s="3"/>
      <c r="FBH180" s="3"/>
      <c r="FBI180" s="3"/>
      <c r="FBJ180" s="3"/>
      <c r="FBK180" s="3"/>
      <c r="FBL180" s="3"/>
      <c r="FBM180" s="3"/>
      <c r="FBN180" s="3"/>
      <c r="FBO180" s="3"/>
      <c r="FBP180" s="3"/>
      <c r="FBQ180" s="3"/>
      <c r="FBR180" s="3"/>
      <c r="FBS180" s="3"/>
      <c r="FBT180" s="3"/>
      <c r="FBU180" s="3"/>
      <c r="FBV180" s="3"/>
      <c r="FBW180" s="3"/>
      <c r="FBX180" s="3"/>
      <c r="FBY180" s="3"/>
      <c r="FBZ180" s="3"/>
      <c r="FCA180" s="3"/>
      <c r="FCB180" s="3"/>
      <c r="FCC180" s="3"/>
      <c r="FCD180" s="3"/>
      <c r="FCE180" s="3"/>
      <c r="FCF180" s="3"/>
      <c r="FCG180" s="3"/>
      <c r="FCH180" s="3"/>
      <c r="FCI180" s="3"/>
      <c r="FCJ180" s="3"/>
      <c r="FCK180" s="3"/>
      <c r="FCL180" s="3"/>
      <c r="FCM180" s="3"/>
      <c r="FCN180" s="3"/>
      <c r="FCO180" s="3"/>
      <c r="FCP180" s="3"/>
      <c r="FCQ180" s="3"/>
      <c r="FCR180" s="3"/>
      <c r="FCS180" s="3"/>
      <c r="FCT180" s="3"/>
      <c r="FCU180" s="3"/>
      <c r="FCV180" s="3"/>
      <c r="FCW180" s="3"/>
      <c r="FCX180" s="3"/>
      <c r="FCY180" s="3"/>
      <c r="FCZ180" s="3"/>
      <c r="FDA180" s="3"/>
      <c r="FDB180" s="3"/>
      <c r="FDC180" s="3"/>
      <c r="FDD180" s="3"/>
      <c r="FDE180" s="3"/>
      <c r="FDF180" s="3"/>
      <c r="FDG180" s="3"/>
      <c r="FDH180" s="3"/>
      <c r="FDI180" s="3"/>
      <c r="FDJ180" s="3"/>
      <c r="FDK180" s="3"/>
      <c r="FDL180" s="3"/>
      <c r="FDM180" s="3"/>
      <c r="FDN180" s="3"/>
      <c r="FDO180" s="3"/>
      <c r="FDP180" s="3"/>
      <c r="FDQ180" s="3"/>
      <c r="FDR180" s="3"/>
      <c r="FDS180" s="3"/>
      <c r="FDT180" s="3"/>
      <c r="FDU180" s="3"/>
      <c r="FDV180" s="3"/>
      <c r="FDW180" s="3"/>
      <c r="FDX180" s="3"/>
      <c r="FDY180" s="3"/>
      <c r="FDZ180" s="3"/>
      <c r="FEA180" s="3"/>
      <c r="FEB180" s="3"/>
      <c r="FEC180" s="3"/>
      <c r="FED180" s="3"/>
      <c r="FEE180" s="3"/>
      <c r="FEF180" s="3"/>
      <c r="FEG180" s="3"/>
      <c r="FEH180" s="3"/>
      <c r="FEI180" s="3"/>
      <c r="FEJ180" s="3"/>
      <c r="FEK180" s="3"/>
      <c r="FEL180" s="3"/>
      <c r="FEM180" s="3"/>
      <c r="FEN180" s="3"/>
      <c r="FEO180" s="3"/>
      <c r="FEP180" s="3"/>
      <c r="FEQ180" s="3"/>
      <c r="FER180" s="3"/>
      <c r="FES180" s="3"/>
      <c r="FET180" s="3"/>
      <c r="FEU180" s="3"/>
      <c r="FEV180" s="3"/>
      <c r="FEW180" s="3"/>
      <c r="FEX180" s="3"/>
      <c r="FEY180" s="3"/>
      <c r="FEZ180" s="3"/>
      <c r="FFA180" s="3"/>
      <c r="FFB180" s="3"/>
      <c r="FFC180" s="3"/>
      <c r="FFD180" s="3"/>
      <c r="FFE180" s="3"/>
      <c r="FFF180" s="3"/>
      <c r="FFG180" s="3"/>
      <c r="FFH180" s="3"/>
      <c r="FFI180" s="3"/>
      <c r="FFJ180" s="3"/>
      <c r="FFK180" s="3"/>
      <c r="FFL180" s="3"/>
      <c r="FFM180" s="3"/>
      <c r="FFN180" s="3"/>
      <c r="FFO180" s="3"/>
      <c r="FFP180" s="3"/>
      <c r="FFQ180" s="3"/>
      <c r="FFR180" s="3"/>
      <c r="FFS180" s="3"/>
      <c r="FFT180" s="3"/>
      <c r="FFU180" s="3"/>
      <c r="FFV180" s="3"/>
      <c r="FFW180" s="3"/>
      <c r="FFX180" s="3"/>
      <c r="FFY180" s="3"/>
      <c r="FFZ180" s="3"/>
      <c r="FGA180" s="3"/>
      <c r="FGB180" s="3"/>
      <c r="FGC180" s="3"/>
      <c r="FGD180" s="3"/>
      <c r="FGE180" s="3"/>
      <c r="FGF180" s="3"/>
      <c r="FGG180" s="3"/>
      <c r="FGH180" s="3"/>
      <c r="FGI180" s="3"/>
      <c r="FGJ180" s="3"/>
      <c r="FGK180" s="3"/>
      <c r="FGL180" s="3"/>
      <c r="FGM180" s="3"/>
      <c r="FGN180" s="3"/>
      <c r="FGO180" s="3"/>
      <c r="FGP180" s="3"/>
      <c r="FGQ180" s="3"/>
      <c r="FGR180" s="3"/>
      <c r="FGS180" s="3"/>
      <c r="FGT180" s="3"/>
      <c r="FGU180" s="3"/>
      <c r="FGV180" s="3"/>
      <c r="FGW180" s="3"/>
      <c r="FGX180" s="3"/>
      <c r="FGY180" s="3"/>
      <c r="FGZ180" s="3"/>
      <c r="FHA180" s="3"/>
      <c r="FHB180" s="3"/>
      <c r="FHC180" s="3"/>
      <c r="FHD180" s="3"/>
      <c r="FHE180" s="3"/>
      <c r="FHF180" s="3"/>
      <c r="FHG180" s="3"/>
      <c r="FHH180" s="3"/>
      <c r="FHI180" s="3"/>
      <c r="FHJ180" s="3"/>
      <c r="FHK180" s="3"/>
      <c r="FHL180" s="3"/>
      <c r="FHM180" s="3"/>
      <c r="FHN180" s="3"/>
      <c r="FHO180" s="3"/>
      <c r="FHP180" s="3"/>
      <c r="FHQ180" s="3"/>
      <c r="FHR180" s="3"/>
      <c r="FHS180" s="3"/>
      <c r="FHT180" s="3"/>
      <c r="FHU180" s="3"/>
      <c r="FHV180" s="3"/>
      <c r="FHW180" s="3"/>
      <c r="FHX180" s="3"/>
      <c r="FHY180" s="3"/>
      <c r="FHZ180" s="3"/>
      <c r="FIA180" s="3"/>
      <c r="FIB180" s="3"/>
      <c r="FIC180" s="3"/>
      <c r="FID180" s="3"/>
      <c r="FIE180" s="3"/>
      <c r="FIF180" s="3"/>
      <c r="FIG180" s="3"/>
      <c r="FIH180" s="3"/>
      <c r="FII180" s="3"/>
      <c r="FIJ180" s="3"/>
      <c r="FIK180" s="3"/>
      <c r="FIL180" s="3"/>
      <c r="FIM180" s="3"/>
      <c r="FIN180" s="3"/>
      <c r="FIO180" s="3"/>
      <c r="FIP180" s="3"/>
      <c r="FIQ180" s="3"/>
      <c r="FIR180" s="3"/>
      <c r="FIS180" s="3"/>
      <c r="FIT180" s="3"/>
      <c r="FIU180" s="3"/>
      <c r="FIV180" s="3"/>
      <c r="FIW180" s="3"/>
      <c r="FIX180" s="3"/>
      <c r="FIY180" s="3"/>
      <c r="FIZ180" s="3"/>
      <c r="FJA180" s="3"/>
      <c r="FJB180" s="3"/>
      <c r="FJC180" s="3"/>
      <c r="FJD180" s="3"/>
      <c r="FJE180" s="3"/>
      <c r="FJF180" s="3"/>
      <c r="FJG180" s="3"/>
      <c r="FJH180" s="3"/>
      <c r="FJI180" s="3"/>
      <c r="FJJ180" s="3"/>
      <c r="FJK180" s="3"/>
      <c r="FJL180" s="3"/>
      <c r="FJM180" s="3"/>
      <c r="FJN180" s="3"/>
      <c r="FJO180" s="3"/>
      <c r="FJP180" s="3"/>
      <c r="FJQ180" s="3"/>
      <c r="FJR180" s="3"/>
      <c r="FJS180" s="3"/>
      <c r="FJT180" s="3"/>
      <c r="FJU180" s="3"/>
      <c r="FJV180" s="3"/>
      <c r="FJW180" s="3"/>
      <c r="FJX180" s="3"/>
      <c r="FJY180" s="3"/>
      <c r="FJZ180" s="3"/>
      <c r="FKA180" s="3"/>
      <c r="FKB180" s="3"/>
      <c r="FKC180" s="3"/>
      <c r="FKD180" s="3"/>
      <c r="FKE180" s="3"/>
      <c r="FKF180" s="3"/>
      <c r="FKG180" s="3"/>
      <c r="FKH180" s="3"/>
      <c r="FKI180" s="3"/>
      <c r="FKJ180" s="3"/>
      <c r="FKK180" s="3"/>
      <c r="FKL180" s="3"/>
      <c r="FKM180" s="3"/>
      <c r="FKN180" s="3"/>
      <c r="FKO180" s="3"/>
      <c r="FKP180" s="3"/>
      <c r="FKQ180" s="3"/>
      <c r="FKR180" s="3"/>
      <c r="FKS180" s="3"/>
      <c r="FKT180" s="3"/>
      <c r="FKU180" s="3"/>
      <c r="FKV180" s="3"/>
      <c r="FKW180" s="3"/>
      <c r="FKX180" s="3"/>
      <c r="FKY180" s="3"/>
      <c r="FKZ180" s="3"/>
      <c r="FLA180" s="3"/>
      <c r="FLB180" s="3"/>
      <c r="FLC180" s="3"/>
      <c r="FLD180" s="3"/>
      <c r="FLE180" s="3"/>
      <c r="FLF180" s="3"/>
      <c r="FLG180" s="3"/>
      <c r="FLH180" s="3"/>
      <c r="FLI180" s="3"/>
      <c r="FLJ180" s="3"/>
      <c r="FLK180" s="3"/>
      <c r="FLL180" s="3"/>
      <c r="FLM180" s="3"/>
      <c r="FLN180" s="3"/>
      <c r="FLO180" s="3"/>
      <c r="FLP180" s="3"/>
      <c r="FLQ180" s="3"/>
      <c r="FLR180" s="3"/>
      <c r="FLS180" s="3"/>
      <c r="FLT180" s="3"/>
      <c r="FLU180" s="3"/>
      <c r="FLV180" s="3"/>
      <c r="FLW180" s="3"/>
      <c r="FLX180" s="3"/>
      <c r="FLY180" s="3"/>
      <c r="FLZ180" s="3"/>
      <c r="FMA180" s="3"/>
      <c r="FMB180" s="3"/>
      <c r="FMC180" s="3"/>
      <c r="FMD180" s="3"/>
      <c r="FME180" s="3"/>
      <c r="FMF180" s="3"/>
      <c r="FMG180" s="3"/>
      <c r="FMH180" s="3"/>
      <c r="FMI180" s="3"/>
      <c r="FMJ180" s="3"/>
      <c r="FMK180" s="3"/>
      <c r="FML180" s="3"/>
      <c r="FMM180" s="3"/>
      <c r="FMN180" s="3"/>
      <c r="FMO180" s="3"/>
      <c r="FMP180" s="3"/>
      <c r="FMQ180" s="3"/>
      <c r="FMR180" s="3"/>
      <c r="FMS180" s="3"/>
      <c r="FMT180" s="3"/>
      <c r="FMU180" s="3"/>
      <c r="FMV180" s="3"/>
      <c r="FMW180" s="3"/>
      <c r="FMX180" s="3"/>
      <c r="FMY180" s="3"/>
      <c r="FMZ180" s="3"/>
      <c r="FNA180" s="3"/>
      <c r="FNB180" s="3"/>
      <c r="FNC180" s="3"/>
      <c r="FND180" s="3"/>
      <c r="FNE180" s="3"/>
      <c r="FNF180" s="3"/>
      <c r="FNG180" s="3"/>
      <c r="FNH180" s="3"/>
      <c r="FNI180" s="3"/>
      <c r="FNJ180" s="3"/>
      <c r="FNK180" s="3"/>
      <c r="FNL180" s="3"/>
      <c r="FNM180" s="3"/>
      <c r="FNN180" s="3"/>
      <c r="FNO180" s="3"/>
      <c r="FNP180" s="3"/>
      <c r="FNQ180" s="3"/>
      <c r="FNR180" s="3"/>
      <c r="FNS180" s="3"/>
      <c r="FNT180" s="3"/>
      <c r="FNU180" s="3"/>
      <c r="FNV180" s="3"/>
      <c r="FNW180" s="3"/>
      <c r="FNX180" s="3"/>
      <c r="FNY180" s="3"/>
      <c r="FNZ180" s="3"/>
      <c r="FOA180" s="3"/>
      <c r="FOB180" s="3"/>
      <c r="FOC180" s="3"/>
      <c r="FOD180" s="3"/>
      <c r="FOE180" s="3"/>
      <c r="FOF180" s="3"/>
      <c r="FOG180" s="3"/>
      <c r="FOH180" s="3"/>
      <c r="FOI180" s="3"/>
      <c r="FOJ180" s="3"/>
      <c r="FOK180" s="3"/>
      <c r="FOL180" s="3"/>
      <c r="FOM180" s="3"/>
      <c r="FON180" s="3"/>
      <c r="FOO180" s="3"/>
      <c r="FOP180" s="3"/>
      <c r="FOQ180" s="3"/>
      <c r="FOR180" s="3"/>
      <c r="FOS180" s="3"/>
      <c r="FOT180" s="3"/>
      <c r="FOU180" s="3"/>
      <c r="FOV180" s="3"/>
      <c r="FOW180" s="3"/>
      <c r="FOX180" s="3"/>
      <c r="FOY180" s="3"/>
      <c r="FOZ180" s="3"/>
      <c r="FPA180" s="3"/>
      <c r="FPB180" s="3"/>
      <c r="FPC180" s="3"/>
      <c r="FPD180" s="3"/>
      <c r="FPE180" s="3"/>
      <c r="FPF180" s="3"/>
      <c r="FPG180" s="3"/>
      <c r="FPH180" s="3"/>
      <c r="FPI180" s="3"/>
      <c r="FPJ180" s="3"/>
      <c r="FPK180" s="3"/>
      <c r="FPL180" s="3"/>
      <c r="FPM180" s="3"/>
      <c r="FPN180" s="3"/>
      <c r="FPO180" s="3"/>
      <c r="FPP180" s="3"/>
      <c r="FPQ180" s="3"/>
      <c r="FPR180" s="3"/>
      <c r="FPS180" s="3"/>
      <c r="FPT180" s="3"/>
      <c r="FPU180" s="3"/>
      <c r="FPV180" s="3"/>
      <c r="FPW180" s="3"/>
      <c r="FPX180" s="3"/>
      <c r="FPY180" s="3"/>
      <c r="FPZ180" s="3"/>
      <c r="FQA180" s="3"/>
      <c r="FQB180" s="3"/>
      <c r="FQC180" s="3"/>
      <c r="FQD180" s="3"/>
      <c r="FQE180" s="3"/>
      <c r="FQF180" s="3"/>
      <c r="FQG180" s="3"/>
      <c r="FQH180" s="3"/>
      <c r="FQI180" s="3"/>
      <c r="FQJ180" s="3"/>
      <c r="FQK180" s="3"/>
      <c r="FQL180" s="3"/>
      <c r="FQM180" s="3"/>
      <c r="FQN180" s="3"/>
      <c r="FQO180" s="3"/>
      <c r="FQP180" s="3"/>
      <c r="FQQ180" s="3"/>
      <c r="FQR180" s="3"/>
      <c r="FQS180" s="3"/>
      <c r="FQT180" s="3"/>
      <c r="FQU180" s="3"/>
      <c r="FQV180" s="3"/>
      <c r="FQW180" s="3"/>
      <c r="FQX180" s="3"/>
      <c r="FQY180" s="3"/>
      <c r="FQZ180" s="3"/>
      <c r="FRA180" s="3"/>
      <c r="FRB180" s="3"/>
      <c r="FRC180" s="3"/>
      <c r="FRD180" s="3"/>
      <c r="FRE180" s="3"/>
      <c r="FRF180" s="3"/>
      <c r="FRG180" s="3"/>
      <c r="FRH180" s="3"/>
      <c r="FRI180" s="3"/>
      <c r="FRJ180" s="3"/>
      <c r="FRK180" s="3"/>
      <c r="FRL180" s="3"/>
      <c r="FRM180" s="3"/>
      <c r="FRN180" s="3"/>
      <c r="FRO180" s="3"/>
      <c r="FRP180" s="3"/>
      <c r="FRQ180" s="3"/>
      <c r="FRR180" s="3"/>
      <c r="FRS180" s="3"/>
      <c r="FRT180" s="3"/>
      <c r="FRU180" s="3"/>
      <c r="FRV180" s="3"/>
      <c r="FRW180" s="3"/>
      <c r="FRX180" s="3"/>
      <c r="FRY180" s="3"/>
      <c r="FRZ180" s="3"/>
      <c r="FSA180" s="3"/>
      <c r="FSB180" s="3"/>
      <c r="FSC180" s="3"/>
      <c r="FSD180" s="3"/>
      <c r="FSE180" s="3"/>
      <c r="FSF180" s="3"/>
      <c r="FSG180" s="3"/>
      <c r="FSH180" s="3"/>
      <c r="FSI180" s="3"/>
      <c r="FSJ180" s="3"/>
      <c r="FSK180" s="3"/>
      <c r="FSL180" s="3"/>
      <c r="FSM180" s="3"/>
      <c r="FSN180" s="3"/>
      <c r="FSO180" s="3"/>
      <c r="FSP180" s="3"/>
      <c r="FSQ180" s="3"/>
      <c r="FSR180" s="3"/>
      <c r="FSS180" s="3"/>
      <c r="FST180" s="3"/>
      <c r="FSU180" s="3"/>
      <c r="FSV180" s="3"/>
      <c r="FSW180" s="3"/>
      <c r="FSX180" s="3"/>
      <c r="FSY180" s="3"/>
      <c r="FSZ180" s="3"/>
      <c r="FTA180" s="3"/>
      <c r="FTB180" s="3"/>
      <c r="FTC180" s="3"/>
      <c r="FTD180" s="3"/>
      <c r="FTE180" s="3"/>
      <c r="FTF180" s="3"/>
      <c r="FTG180" s="3"/>
      <c r="FTH180" s="3"/>
      <c r="FTI180" s="3"/>
      <c r="FTJ180" s="3"/>
      <c r="FTK180" s="3"/>
      <c r="FTL180" s="3"/>
      <c r="FTM180" s="3"/>
      <c r="FTN180" s="3"/>
      <c r="FTO180" s="3"/>
      <c r="FTP180" s="3"/>
      <c r="FTQ180" s="3"/>
      <c r="FTR180" s="3"/>
      <c r="FTS180" s="3"/>
      <c r="FTT180" s="3"/>
      <c r="FTU180" s="3"/>
      <c r="FTV180" s="3"/>
      <c r="FTW180" s="3"/>
      <c r="FTX180" s="3"/>
      <c r="FTY180" s="3"/>
      <c r="FTZ180" s="3"/>
      <c r="FUA180" s="3"/>
      <c r="FUB180" s="3"/>
      <c r="FUC180" s="3"/>
      <c r="FUD180" s="3"/>
      <c r="FUE180" s="3"/>
      <c r="FUF180" s="3"/>
      <c r="FUG180" s="3"/>
      <c r="FUH180" s="3"/>
      <c r="FUI180" s="3"/>
      <c r="FUJ180" s="3"/>
      <c r="FUK180" s="3"/>
      <c r="FUL180" s="3"/>
      <c r="FUM180" s="3"/>
      <c r="FUN180" s="3"/>
      <c r="FUO180" s="3"/>
      <c r="FUP180" s="3"/>
      <c r="FUQ180" s="3"/>
      <c r="FUR180" s="3"/>
      <c r="FUS180" s="3"/>
      <c r="FUT180" s="3"/>
      <c r="FUU180" s="3"/>
      <c r="FUV180" s="3"/>
      <c r="FUW180" s="3"/>
      <c r="FUX180" s="3"/>
      <c r="FUY180" s="3"/>
      <c r="FUZ180" s="3"/>
      <c r="FVA180" s="3"/>
      <c r="FVB180" s="3"/>
      <c r="FVC180" s="3"/>
      <c r="FVD180" s="3"/>
      <c r="FVE180" s="3"/>
      <c r="FVF180" s="3"/>
      <c r="FVG180" s="3"/>
      <c r="FVH180" s="3"/>
      <c r="FVI180" s="3"/>
      <c r="FVJ180" s="3"/>
      <c r="FVK180" s="3"/>
      <c r="FVL180" s="3"/>
      <c r="FVM180" s="3"/>
      <c r="FVN180" s="3"/>
      <c r="FVO180" s="3"/>
      <c r="FVP180" s="3"/>
      <c r="FVQ180" s="3"/>
      <c r="FVR180" s="3"/>
      <c r="FVS180" s="3"/>
      <c r="FVT180" s="3"/>
      <c r="FVU180" s="3"/>
      <c r="FVV180" s="3"/>
      <c r="FVW180" s="3"/>
      <c r="FVX180" s="3"/>
      <c r="FVY180" s="3"/>
      <c r="FVZ180" s="3"/>
      <c r="FWA180" s="3"/>
      <c r="FWB180" s="3"/>
      <c r="FWC180" s="3"/>
      <c r="FWD180" s="3"/>
      <c r="FWE180" s="3"/>
      <c r="FWF180" s="3"/>
      <c r="FWG180" s="3"/>
      <c r="FWH180" s="3"/>
      <c r="FWI180" s="3"/>
      <c r="FWJ180" s="3"/>
      <c r="FWK180" s="3"/>
      <c r="FWL180" s="3"/>
      <c r="FWM180" s="3"/>
      <c r="FWN180" s="3"/>
      <c r="FWO180" s="3"/>
      <c r="FWP180" s="3"/>
      <c r="FWQ180" s="3"/>
      <c r="FWR180" s="3"/>
      <c r="FWS180" s="3"/>
      <c r="FWT180" s="3"/>
      <c r="FWU180" s="3"/>
      <c r="FWV180" s="3"/>
      <c r="FWW180" s="3"/>
      <c r="FWX180" s="3"/>
      <c r="FWY180" s="3"/>
      <c r="FWZ180" s="3"/>
      <c r="FXA180" s="3"/>
      <c r="FXB180" s="3"/>
      <c r="FXC180" s="3"/>
      <c r="FXD180" s="3"/>
      <c r="FXE180" s="3"/>
      <c r="FXF180" s="3"/>
      <c r="FXG180" s="3"/>
      <c r="FXH180" s="3"/>
      <c r="FXI180" s="3"/>
      <c r="FXJ180" s="3"/>
      <c r="FXK180" s="3"/>
      <c r="FXL180" s="3"/>
      <c r="FXM180" s="3"/>
      <c r="FXN180" s="3"/>
      <c r="FXO180" s="3"/>
      <c r="FXP180" s="3"/>
      <c r="FXQ180" s="3"/>
      <c r="FXR180" s="3"/>
      <c r="FXS180" s="3"/>
      <c r="FXT180" s="3"/>
      <c r="FXU180" s="3"/>
      <c r="FXV180" s="3"/>
      <c r="FXW180" s="3"/>
      <c r="FXX180" s="3"/>
      <c r="FXY180" s="3"/>
      <c r="FXZ180" s="3"/>
      <c r="FYA180" s="3"/>
      <c r="FYB180" s="3"/>
      <c r="FYC180" s="3"/>
      <c r="FYD180" s="3"/>
      <c r="FYE180" s="3"/>
      <c r="FYF180" s="3"/>
      <c r="FYG180" s="3"/>
      <c r="FYH180" s="3"/>
      <c r="FYI180" s="3"/>
      <c r="FYJ180" s="3"/>
      <c r="FYK180" s="3"/>
      <c r="FYL180" s="3"/>
      <c r="FYM180" s="3"/>
      <c r="FYN180" s="3"/>
      <c r="FYO180" s="3"/>
      <c r="FYP180" s="3"/>
      <c r="FYQ180" s="3"/>
      <c r="FYR180" s="3"/>
      <c r="FYS180" s="3"/>
      <c r="FYT180" s="3"/>
      <c r="FYU180" s="3"/>
      <c r="FYV180" s="3"/>
      <c r="FYW180" s="3"/>
      <c r="FYX180" s="3"/>
      <c r="FYY180" s="3"/>
      <c r="FYZ180" s="3"/>
      <c r="FZA180" s="3"/>
      <c r="FZB180" s="3"/>
      <c r="FZC180" s="3"/>
      <c r="FZD180" s="3"/>
      <c r="FZE180" s="3"/>
      <c r="FZF180" s="3"/>
      <c r="FZG180" s="3"/>
      <c r="FZH180" s="3"/>
      <c r="FZI180" s="3"/>
      <c r="FZJ180" s="3"/>
      <c r="FZK180" s="3"/>
      <c r="FZL180" s="3"/>
      <c r="FZM180" s="3"/>
      <c r="FZN180" s="3"/>
      <c r="FZO180" s="3"/>
      <c r="FZP180" s="3"/>
      <c r="FZQ180" s="3"/>
      <c r="FZR180" s="3"/>
      <c r="FZS180" s="3"/>
      <c r="FZT180" s="3"/>
      <c r="FZU180" s="3"/>
      <c r="FZV180" s="3"/>
      <c r="FZW180" s="3"/>
      <c r="FZX180" s="3"/>
      <c r="FZY180" s="3"/>
      <c r="FZZ180" s="3"/>
      <c r="GAA180" s="3"/>
      <c r="GAB180" s="3"/>
      <c r="GAC180" s="3"/>
      <c r="GAD180" s="3"/>
      <c r="GAE180" s="3"/>
      <c r="GAF180" s="3"/>
      <c r="GAG180" s="3"/>
      <c r="GAH180" s="3"/>
      <c r="GAI180" s="3"/>
      <c r="GAJ180" s="3"/>
      <c r="GAK180" s="3"/>
      <c r="GAL180" s="3"/>
      <c r="GAM180" s="3"/>
      <c r="GAN180" s="3"/>
      <c r="GAO180" s="3"/>
      <c r="GAP180" s="3"/>
      <c r="GAQ180" s="3"/>
      <c r="GAR180" s="3"/>
      <c r="GAS180" s="3"/>
      <c r="GAT180" s="3"/>
      <c r="GAU180" s="3"/>
      <c r="GAV180" s="3"/>
      <c r="GAW180" s="3"/>
      <c r="GAX180" s="3"/>
      <c r="GAY180" s="3"/>
      <c r="GAZ180" s="3"/>
      <c r="GBA180" s="3"/>
      <c r="GBB180" s="3"/>
      <c r="GBC180" s="3"/>
      <c r="GBD180" s="3"/>
      <c r="GBE180" s="3"/>
      <c r="GBF180" s="3"/>
      <c r="GBG180" s="3"/>
      <c r="GBH180" s="3"/>
      <c r="GBI180" s="3"/>
      <c r="GBJ180" s="3"/>
      <c r="GBK180" s="3"/>
      <c r="GBL180" s="3"/>
      <c r="GBM180" s="3"/>
      <c r="GBN180" s="3"/>
      <c r="GBO180" s="3"/>
      <c r="GBP180" s="3"/>
      <c r="GBQ180" s="3"/>
      <c r="GBR180" s="3"/>
      <c r="GBS180" s="3"/>
      <c r="GBT180" s="3"/>
      <c r="GBU180" s="3"/>
      <c r="GBV180" s="3"/>
      <c r="GBW180" s="3"/>
      <c r="GBX180" s="3"/>
      <c r="GBY180" s="3"/>
      <c r="GBZ180" s="3"/>
      <c r="GCA180" s="3"/>
      <c r="GCB180" s="3"/>
      <c r="GCC180" s="3"/>
      <c r="GCD180" s="3"/>
      <c r="GCE180" s="3"/>
      <c r="GCF180" s="3"/>
      <c r="GCG180" s="3"/>
      <c r="GCH180" s="3"/>
      <c r="GCI180" s="3"/>
      <c r="GCJ180" s="3"/>
      <c r="GCK180" s="3"/>
      <c r="GCL180" s="3"/>
      <c r="GCM180" s="3"/>
      <c r="GCN180" s="3"/>
      <c r="GCO180" s="3"/>
      <c r="GCP180" s="3"/>
      <c r="GCQ180" s="3"/>
      <c r="GCR180" s="3"/>
      <c r="GCS180" s="3"/>
      <c r="GCT180" s="3"/>
      <c r="GCU180" s="3"/>
      <c r="GCV180" s="3"/>
      <c r="GCW180" s="3"/>
      <c r="GCX180" s="3"/>
      <c r="GCY180" s="3"/>
      <c r="GCZ180" s="3"/>
      <c r="GDA180" s="3"/>
      <c r="GDB180" s="3"/>
      <c r="GDC180" s="3"/>
      <c r="GDD180" s="3"/>
      <c r="GDE180" s="3"/>
      <c r="GDF180" s="3"/>
      <c r="GDG180" s="3"/>
      <c r="GDH180" s="3"/>
      <c r="GDI180" s="3"/>
      <c r="GDJ180" s="3"/>
      <c r="GDK180" s="3"/>
      <c r="GDL180" s="3"/>
      <c r="GDM180" s="3"/>
      <c r="GDN180" s="3"/>
      <c r="GDO180" s="3"/>
      <c r="GDP180" s="3"/>
      <c r="GDQ180" s="3"/>
      <c r="GDR180" s="3"/>
      <c r="GDS180" s="3"/>
      <c r="GDT180" s="3"/>
      <c r="GDU180" s="3"/>
      <c r="GDV180" s="3"/>
      <c r="GDW180" s="3"/>
      <c r="GDX180" s="3"/>
      <c r="GDY180" s="3"/>
      <c r="GDZ180" s="3"/>
      <c r="GEA180" s="3"/>
      <c r="GEB180" s="3"/>
      <c r="GEC180" s="3"/>
      <c r="GED180" s="3"/>
      <c r="GEE180" s="3"/>
      <c r="GEF180" s="3"/>
      <c r="GEG180" s="3"/>
      <c r="GEH180" s="3"/>
      <c r="GEI180" s="3"/>
      <c r="GEJ180" s="3"/>
      <c r="GEK180" s="3"/>
      <c r="GEL180" s="3"/>
      <c r="GEM180" s="3"/>
      <c r="GEN180" s="3"/>
      <c r="GEO180" s="3"/>
      <c r="GEP180" s="3"/>
      <c r="GEQ180" s="3"/>
      <c r="GER180" s="3"/>
      <c r="GES180" s="3"/>
      <c r="GET180" s="3"/>
      <c r="GEU180" s="3"/>
      <c r="GEV180" s="3"/>
      <c r="GEW180" s="3"/>
      <c r="GEX180" s="3"/>
      <c r="GEY180" s="3"/>
      <c r="GEZ180" s="3"/>
      <c r="GFA180" s="3"/>
      <c r="GFB180" s="3"/>
      <c r="GFC180" s="3"/>
      <c r="GFD180" s="3"/>
      <c r="GFE180" s="3"/>
      <c r="GFF180" s="3"/>
      <c r="GFG180" s="3"/>
      <c r="GFH180" s="3"/>
      <c r="GFI180" s="3"/>
      <c r="GFJ180" s="3"/>
      <c r="GFK180" s="3"/>
      <c r="GFL180" s="3"/>
      <c r="GFM180" s="3"/>
      <c r="GFN180" s="3"/>
      <c r="GFO180" s="3"/>
      <c r="GFP180" s="3"/>
      <c r="GFQ180" s="3"/>
      <c r="GFR180" s="3"/>
      <c r="GFS180" s="3"/>
      <c r="GFT180" s="3"/>
      <c r="GFU180" s="3"/>
      <c r="GFV180" s="3"/>
      <c r="GFW180" s="3"/>
      <c r="GFX180" s="3"/>
      <c r="GFY180" s="3"/>
      <c r="GFZ180" s="3"/>
      <c r="GGA180" s="3"/>
      <c r="GGB180" s="3"/>
      <c r="GGC180" s="3"/>
      <c r="GGD180" s="3"/>
      <c r="GGE180" s="3"/>
      <c r="GGF180" s="3"/>
      <c r="GGG180" s="3"/>
      <c r="GGH180" s="3"/>
      <c r="GGI180" s="3"/>
      <c r="GGJ180" s="3"/>
      <c r="GGK180" s="3"/>
      <c r="GGL180" s="3"/>
      <c r="GGM180" s="3"/>
      <c r="GGN180" s="3"/>
      <c r="GGO180" s="3"/>
      <c r="GGP180" s="3"/>
      <c r="GGQ180" s="3"/>
      <c r="GGR180" s="3"/>
      <c r="GGS180" s="3"/>
      <c r="GGT180" s="3"/>
      <c r="GGU180" s="3"/>
      <c r="GGV180" s="3"/>
      <c r="GGW180" s="3"/>
      <c r="GGX180" s="3"/>
      <c r="GGY180" s="3"/>
      <c r="GGZ180" s="3"/>
      <c r="GHA180" s="3"/>
      <c r="GHB180" s="3"/>
      <c r="GHC180" s="3"/>
      <c r="GHD180" s="3"/>
      <c r="GHE180" s="3"/>
      <c r="GHF180" s="3"/>
      <c r="GHG180" s="3"/>
      <c r="GHH180" s="3"/>
      <c r="GHI180" s="3"/>
      <c r="GHJ180" s="3"/>
      <c r="GHK180" s="3"/>
      <c r="GHL180" s="3"/>
      <c r="GHM180" s="3"/>
      <c r="GHN180" s="3"/>
      <c r="GHO180" s="3"/>
      <c r="GHP180" s="3"/>
      <c r="GHQ180" s="3"/>
      <c r="GHR180" s="3"/>
      <c r="GHS180" s="3"/>
      <c r="GHT180" s="3"/>
      <c r="GHU180" s="3"/>
      <c r="GHV180" s="3"/>
      <c r="GHW180" s="3"/>
      <c r="GHX180" s="3"/>
      <c r="GHY180" s="3"/>
      <c r="GHZ180" s="3"/>
      <c r="GIA180" s="3"/>
      <c r="GIB180" s="3"/>
      <c r="GIC180" s="3"/>
      <c r="GID180" s="3"/>
      <c r="GIE180" s="3"/>
      <c r="GIF180" s="3"/>
      <c r="GIG180" s="3"/>
      <c r="GIH180" s="3"/>
      <c r="GII180" s="3"/>
      <c r="GIJ180" s="3"/>
      <c r="GIK180" s="3"/>
      <c r="GIL180" s="3"/>
      <c r="GIM180" s="3"/>
      <c r="GIN180" s="3"/>
      <c r="GIO180" s="3"/>
      <c r="GIP180" s="3"/>
      <c r="GIQ180" s="3"/>
      <c r="GIR180" s="3"/>
      <c r="GIS180" s="3"/>
      <c r="GIT180" s="3"/>
      <c r="GIU180" s="3"/>
      <c r="GIV180" s="3"/>
      <c r="GIW180" s="3"/>
      <c r="GIX180" s="3"/>
      <c r="GIY180" s="3"/>
      <c r="GIZ180" s="3"/>
      <c r="GJA180" s="3"/>
      <c r="GJB180" s="3"/>
      <c r="GJC180" s="3"/>
      <c r="GJD180" s="3"/>
      <c r="GJE180" s="3"/>
      <c r="GJF180" s="3"/>
      <c r="GJG180" s="3"/>
      <c r="GJH180" s="3"/>
      <c r="GJI180" s="3"/>
      <c r="GJJ180" s="3"/>
      <c r="GJK180" s="3"/>
      <c r="GJL180" s="3"/>
      <c r="GJM180" s="3"/>
      <c r="GJN180" s="3"/>
      <c r="GJO180" s="3"/>
      <c r="GJP180" s="3"/>
      <c r="GJQ180" s="3"/>
      <c r="GJR180" s="3"/>
      <c r="GJS180" s="3"/>
      <c r="GJT180" s="3"/>
      <c r="GJU180" s="3"/>
      <c r="GJV180" s="3"/>
      <c r="GJW180" s="3"/>
      <c r="GJX180" s="3"/>
      <c r="GJY180" s="3"/>
      <c r="GJZ180" s="3"/>
      <c r="GKA180" s="3"/>
      <c r="GKB180" s="3"/>
      <c r="GKC180" s="3"/>
      <c r="GKD180" s="3"/>
      <c r="GKE180" s="3"/>
      <c r="GKF180" s="3"/>
      <c r="GKG180" s="3"/>
      <c r="GKH180" s="3"/>
      <c r="GKI180" s="3"/>
      <c r="GKJ180" s="3"/>
      <c r="GKK180" s="3"/>
      <c r="GKL180" s="3"/>
      <c r="GKM180" s="3"/>
      <c r="GKN180" s="3"/>
      <c r="GKO180" s="3"/>
      <c r="GKP180" s="3"/>
      <c r="GKQ180" s="3"/>
      <c r="GKR180" s="3"/>
      <c r="GKS180" s="3"/>
      <c r="GKT180" s="3"/>
      <c r="GKU180" s="3"/>
      <c r="GKV180" s="3"/>
      <c r="GKW180" s="3"/>
      <c r="GKX180" s="3"/>
      <c r="GKY180" s="3"/>
      <c r="GKZ180" s="3"/>
      <c r="GLA180" s="3"/>
      <c r="GLB180" s="3"/>
      <c r="GLC180" s="3"/>
      <c r="GLD180" s="3"/>
      <c r="GLE180" s="3"/>
      <c r="GLF180" s="3"/>
      <c r="GLG180" s="3"/>
      <c r="GLH180" s="3"/>
      <c r="GLI180" s="3"/>
      <c r="GLJ180" s="3"/>
      <c r="GLK180" s="3"/>
      <c r="GLL180" s="3"/>
      <c r="GLM180" s="3"/>
      <c r="GLN180" s="3"/>
      <c r="GLO180" s="3"/>
      <c r="GLP180" s="3"/>
      <c r="GLQ180" s="3"/>
      <c r="GLR180" s="3"/>
      <c r="GLS180" s="3"/>
      <c r="GLT180" s="3"/>
      <c r="GLU180" s="3"/>
      <c r="GLV180" s="3"/>
      <c r="GLW180" s="3"/>
      <c r="GLX180" s="3"/>
      <c r="GLY180" s="3"/>
      <c r="GLZ180" s="3"/>
      <c r="GMA180" s="3"/>
      <c r="GMB180" s="3"/>
      <c r="GMC180" s="3"/>
      <c r="GMD180" s="3"/>
      <c r="GME180" s="3"/>
      <c r="GMF180" s="3"/>
      <c r="GMG180" s="3"/>
      <c r="GMH180" s="3"/>
      <c r="GMI180" s="3"/>
      <c r="GMJ180" s="3"/>
      <c r="GMK180" s="3"/>
      <c r="GML180" s="3"/>
      <c r="GMM180" s="3"/>
      <c r="GMN180" s="3"/>
      <c r="GMO180" s="3"/>
      <c r="GMP180" s="3"/>
      <c r="GMQ180" s="3"/>
      <c r="GMR180" s="3"/>
      <c r="GMS180" s="3"/>
      <c r="GMT180" s="3"/>
      <c r="GMU180" s="3"/>
      <c r="GMV180" s="3"/>
      <c r="GMW180" s="3"/>
      <c r="GMX180" s="3"/>
      <c r="GMY180" s="3"/>
      <c r="GMZ180" s="3"/>
      <c r="GNA180" s="3"/>
      <c r="GNB180" s="3"/>
      <c r="GNC180" s="3"/>
      <c r="GND180" s="3"/>
      <c r="GNE180" s="3"/>
      <c r="GNF180" s="3"/>
      <c r="GNG180" s="3"/>
      <c r="GNH180" s="3"/>
      <c r="GNI180" s="3"/>
      <c r="GNJ180" s="3"/>
      <c r="GNK180" s="3"/>
      <c r="GNL180" s="3"/>
      <c r="GNM180" s="3"/>
      <c r="GNN180" s="3"/>
      <c r="GNO180" s="3"/>
      <c r="GNP180" s="3"/>
      <c r="GNQ180" s="3"/>
      <c r="GNR180" s="3"/>
      <c r="GNS180" s="3"/>
      <c r="GNT180" s="3"/>
      <c r="GNU180" s="3"/>
      <c r="GNV180" s="3"/>
      <c r="GNW180" s="3"/>
      <c r="GNX180" s="3"/>
      <c r="GNY180" s="3"/>
      <c r="GNZ180" s="3"/>
      <c r="GOA180" s="3"/>
      <c r="GOB180" s="3"/>
      <c r="GOC180" s="3"/>
      <c r="GOD180" s="3"/>
      <c r="GOE180" s="3"/>
      <c r="GOF180" s="3"/>
      <c r="GOG180" s="3"/>
      <c r="GOH180" s="3"/>
      <c r="GOI180" s="3"/>
      <c r="GOJ180" s="3"/>
      <c r="GOK180" s="3"/>
      <c r="GOL180" s="3"/>
      <c r="GOM180" s="3"/>
      <c r="GON180" s="3"/>
      <c r="GOO180" s="3"/>
      <c r="GOP180" s="3"/>
      <c r="GOQ180" s="3"/>
      <c r="GOR180" s="3"/>
      <c r="GOS180" s="3"/>
      <c r="GOT180" s="3"/>
      <c r="GOU180" s="3"/>
      <c r="GOV180" s="3"/>
      <c r="GOW180" s="3"/>
      <c r="GOX180" s="3"/>
      <c r="GOY180" s="3"/>
      <c r="GOZ180" s="3"/>
      <c r="GPA180" s="3"/>
      <c r="GPB180" s="3"/>
      <c r="GPC180" s="3"/>
      <c r="GPD180" s="3"/>
      <c r="GPE180" s="3"/>
      <c r="GPF180" s="3"/>
      <c r="GPG180" s="3"/>
      <c r="GPH180" s="3"/>
      <c r="GPI180" s="3"/>
      <c r="GPJ180" s="3"/>
      <c r="GPK180" s="3"/>
      <c r="GPL180" s="3"/>
      <c r="GPM180" s="3"/>
      <c r="GPN180" s="3"/>
      <c r="GPO180" s="3"/>
      <c r="GPP180" s="3"/>
      <c r="GPQ180" s="3"/>
      <c r="GPR180" s="3"/>
      <c r="GPS180" s="3"/>
      <c r="GPT180" s="3"/>
      <c r="GPU180" s="3"/>
      <c r="GPV180" s="3"/>
      <c r="GPW180" s="3"/>
      <c r="GPX180" s="3"/>
      <c r="GPY180" s="3"/>
      <c r="GPZ180" s="3"/>
      <c r="GQA180" s="3"/>
      <c r="GQB180" s="3"/>
      <c r="GQC180" s="3"/>
      <c r="GQD180" s="3"/>
      <c r="GQE180" s="3"/>
      <c r="GQF180" s="3"/>
      <c r="GQG180" s="3"/>
      <c r="GQH180" s="3"/>
      <c r="GQI180" s="3"/>
      <c r="GQJ180" s="3"/>
      <c r="GQK180" s="3"/>
      <c r="GQL180" s="3"/>
      <c r="GQM180" s="3"/>
      <c r="GQN180" s="3"/>
      <c r="GQO180" s="3"/>
      <c r="GQP180" s="3"/>
      <c r="GQQ180" s="3"/>
      <c r="GQR180" s="3"/>
      <c r="GQS180" s="3"/>
      <c r="GQT180" s="3"/>
      <c r="GQU180" s="3"/>
      <c r="GQV180" s="3"/>
      <c r="GQW180" s="3"/>
      <c r="GQX180" s="3"/>
      <c r="GQY180" s="3"/>
      <c r="GQZ180" s="3"/>
      <c r="GRA180" s="3"/>
      <c r="GRB180" s="3"/>
      <c r="GRC180" s="3"/>
      <c r="GRD180" s="3"/>
      <c r="GRE180" s="3"/>
      <c r="GRF180" s="3"/>
      <c r="GRG180" s="3"/>
      <c r="GRH180" s="3"/>
      <c r="GRI180" s="3"/>
      <c r="GRJ180" s="3"/>
      <c r="GRK180" s="3"/>
      <c r="GRL180" s="3"/>
      <c r="GRM180" s="3"/>
      <c r="GRN180" s="3"/>
      <c r="GRO180" s="3"/>
      <c r="GRP180" s="3"/>
      <c r="GRQ180" s="3"/>
      <c r="GRR180" s="3"/>
      <c r="GRS180" s="3"/>
      <c r="GRT180" s="3"/>
      <c r="GRU180" s="3"/>
      <c r="GRV180" s="3"/>
      <c r="GRW180" s="3"/>
      <c r="GRX180" s="3"/>
      <c r="GRY180" s="3"/>
      <c r="GRZ180" s="3"/>
      <c r="GSA180" s="3"/>
      <c r="GSB180" s="3"/>
      <c r="GSC180" s="3"/>
      <c r="GSD180" s="3"/>
      <c r="GSE180" s="3"/>
      <c r="GSF180" s="3"/>
      <c r="GSG180" s="3"/>
      <c r="GSH180" s="3"/>
      <c r="GSI180" s="3"/>
      <c r="GSJ180" s="3"/>
      <c r="GSK180" s="3"/>
      <c r="GSL180" s="3"/>
      <c r="GSM180" s="3"/>
      <c r="GSN180" s="3"/>
      <c r="GSO180" s="3"/>
      <c r="GSP180" s="3"/>
      <c r="GSQ180" s="3"/>
      <c r="GSR180" s="3"/>
      <c r="GSS180" s="3"/>
      <c r="GST180" s="3"/>
      <c r="GSU180" s="3"/>
      <c r="GSV180" s="3"/>
      <c r="GSW180" s="3"/>
      <c r="GSX180" s="3"/>
      <c r="GSY180" s="3"/>
      <c r="GSZ180" s="3"/>
      <c r="GTA180" s="3"/>
      <c r="GTB180" s="3"/>
      <c r="GTC180" s="3"/>
      <c r="GTD180" s="3"/>
      <c r="GTE180" s="3"/>
      <c r="GTF180" s="3"/>
      <c r="GTG180" s="3"/>
      <c r="GTH180" s="3"/>
      <c r="GTI180" s="3"/>
      <c r="GTJ180" s="3"/>
      <c r="GTK180" s="3"/>
      <c r="GTL180" s="3"/>
      <c r="GTM180" s="3"/>
      <c r="GTN180" s="3"/>
      <c r="GTO180" s="3"/>
      <c r="GTP180" s="3"/>
      <c r="GTQ180" s="3"/>
      <c r="GTR180" s="3"/>
      <c r="GTS180" s="3"/>
      <c r="GTT180" s="3"/>
      <c r="GTU180" s="3"/>
      <c r="GTV180" s="3"/>
      <c r="GTW180" s="3"/>
      <c r="GTX180" s="3"/>
      <c r="GTY180" s="3"/>
      <c r="GTZ180" s="3"/>
      <c r="GUA180" s="3"/>
      <c r="GUB180" s="3"/>
      <c r="GUC180" s="3"/>
      <c r="GUD180" s="3"/>
      <c r="GUE180" s="3"/>
      <c r="GUF180" s="3"/>
      <c r="GUG180" s="3"/>
      <c r="GUH180" s="3"/>
      <c r="GUI180" s="3"/>
      <c r="GUJ180" s="3"/>
      <c r="GUK180" s="3"/>
      <c r="GUL180" s="3"/>
      <c r="GUM180" s="3"/>
      <c r="GUN180" s="3"/>
      <c r="GUO180" s="3"/>
      <c r="GUP180" s="3"/>
      <c r="GUQ180" s="3"/>
      <c r="GUR180" s="3"/>
      <c r="GUS180" s="3"/>
      <c r="GUT180" s="3"/>
      <c r="GUU180" s="3"/>
      <c r="GUV180" s="3"/>
      <c r="GUW180" s="3"/>
      <c r="GUX180" s="3"/>
      <c r="GUY180" s="3"/>
      <c r="GUZ180" s="3"/>
      <c r="GVA180" s="3"/>
      <c r="GVB180" s="3"/>
      <c r="GVC180" s="3"/>
      <c r="GVD180" s="3"/>
      <c r="GVE180" s="3"/>
      <c r="GVF180" s="3"/>
      <c r="GVG180" s="3"/>
      <c r="GVH180" s="3"/>
      <c r="GVI180" s="3"/>
      <c r="GVJ180" s="3"/>
      <c r="GVK180" s="3"/>
      <c r="GVL180" s="3"/>
      <c r="GVM180" s="3"/>
      <c r="GVN180" s="3"/>
      <c r="GVO180" s="3"/>
      <c r="GVP180" s="3"/>
      <c r="GVQ180" s="3"/>
      <c r="GVR180" s="3"/>
      <c r="GVS180" s="3"/>
      <c r="GVT180" s="3"/>
      <c r="GVU180" s="3"/>
      <c r="GVV180" s="3"/>
      <c r="GVW180" s="3"/>
      <c r="GVX180" s="3"/>
      <c r="GVY180" s="3"/>
      <c r="GVZ180" s="3"/>
      <c r="GWA180" s="3"/>
      <c r="GWB180" s="3"/>
      <c r="GWC180" s="3"/>
      <c r="GWD180" s="3"/>
      <c r="GWE180" s="3"/>
      <c r="GWF180" s="3"/>
      <c r="GWG180" s="3"/>
      <c r="GWH180" s="3"/>
      <c r="GWI180" s="3"/>
      <c r="GWJ180" s="3"/>
      <c r="GWK180" s="3"/>
      <c r="GWL180" s="3"/>
      <c r="GWM180" s="3"/>
      <c r="GWN180" s="3"/>
      <c r="GWO180" s="3"/>
      <c r="GWP180" s="3"/>
      <c r="GWQ180" s="3"/>
      <c r="GWR180" s="3"/>
      <c r="GWS180" s="3"/>
      <c r="GWT180" s="3"/>
      <c r="GWU180" s="3"/>
      <c r="GWV180" s="3"/>
      <c r="GWW180" s="3"/>
      <c r="GWX180" s="3"/>
      <c r="GWY180" s="3"/>
      <c r="GWZ180" s="3"/>
      <c r="GXA180" s="3"/>
      <c r="GXB180" s="3"/>
      <c r="GXC180" s="3"/>
      <c r="GXD180" s="3"/>
      <c r="GXE180" s="3"/>
      <c r="GXF180" s="3"/>
      <c r="GXG180" s="3"/>
      <c r="GXH180" s="3"/>
      <c r="GXI180" s="3"/>
      <c r="GXJ180" s="3"/>
      <c r="GXK180" s="3"/>
      <c r="GXL180" s="3"/>
      <c r="GXM180" s="3"/>
      <c r="GXN180" s="3"/>
      <c r="GXO180" s="3"/>
      <c r="GXP180" s="3"/>
      <c r="GXQ180" s="3"/>
      <c r="GXR180" s="3"/>
      <c r="GXS180" s="3"/>
      <c r="GXT180" s="3"/>
      <c r="GXU180" s="3"/>
      <c r="GXV180" s="3"/>
      <c r="GXW180" s="3"/>
      <c r="GXX180" s="3"/>
      <c r="GXY180" s="3"/>
      <c r="GXZ180" s="3"/>
      <c r="GYA180" s="3"/>
      <c r="GYB180" s="3"/>
      <c r="GYC180" s="3"/>
      <c r="GYD180" s="3"/>
      <c r="GYE180" s="3"/>
      <c r="GYF180" s="3"/>
      <c r="GYG180" s="3"/>
      <c r="GYH180" s="3"/>
      <c r="GYI180" s="3"/>
      <c r="GYJ180" s="3"/>
      <c r="GYK180" s="3"/>
      <c r="GYL180" s="3"/>
      <c r="GYM180" s="3"/>
      <c r="GYN180" s="3"/>
      <c r="GYO180" s="3"/>
      <c r="GYP180" s="3"/>
      <c r="GYQ180" s="3"/>
      <c r="GYR180" s="3"/>
      <c r="GYS180" s="3"/>
      <c r="GYT180" s="3"/>
      <c r="GYU180" s="3"/>
      <c r="GYV180" s="3"/>
      <c r="GYW180" s="3"/>
      <c r="GYX180" s="3"/>
      <c r="GYY180" s="3"/>
      <c r="GYZ180" s="3"/>
      <c r="GZA180" s="3"/>
      <c r="GZB180" s="3"/>
      <c r="GZC180" s="3"/>
      <c r="GZD180" s="3"/>
      <c r="GZE180" s="3"/>
      <c r="GZF180" s="3"/>
      <c r="GZG180" s="3"/>
      <c r="GZH180" s="3"/>
      <c r="GZI180" s="3"/>
      <c r="GZJ180" s="3"/>
      <c r="GZK180" s="3"/>
      <c r="GZL180" s="3"/>
      <c r="GZM180" s="3"/>
      <c r="GZN180" s="3"/>
      <c r="GZO180" s="3"/>
      <c r="GZP180" s="3"/>
      <c r="GZQ180" s="3"/>
      <c r="GZR180" s="3"/>
      <c r="GZS180" s="3"/>
      <c r="GZT180" s="3"/>
      <c r="GZU180" s="3"/>
      <c r="GZV180" s="3"/>
      <c r="GZW180" s="3"/>
      <c r="GZX180" s="3"/>
      <c r="GZY180" s="3"/>
      <c r="GZZ180" s="3"/>
      <c r="HAA180" s="3"/>
      <c r="HAB180" s="3"/>
      <c r="HAC180" s="3"/>
      <c r="HAD180" s="3"/>
      <c r="HAE180" s="3"/>
      <c r="HAF180" s="3"/>
      <c r="HAG180" s="3"/>
      <c r="HAH180" s="3"/>
      <c r="HAI180" s="3"/>
      <c r="HAJ180" s="3"/>
      <c r="HAK180" s="3"/>
      <c r="HAL180" s="3"/>
      <c r="HAM180" s="3"/>
      <c r="HAN180" s="3"/>
      <c r="HAO180" s="3"/>
      <c r="HAP180" s="3"/>
      <c r="HAQ180" s="3"/>
      <c r="HAR180" s="3"/>
      <c r="HAS180" s="3"/>
      <c r="HAT180" s="3"/>
      <c r="HAU180" s="3"/>
      <c r="HAV180" s="3"/>
      <c r="HAW180" s="3"/>
      <c r="HAX180" s="3"/>
      <c r="HAY180" s="3"/>
      <c r="HAZ180" s="3"/>
      <c r="HBA180" s="3"/>
      <c r="HBB180" s="3"/>
      <c r="HBC180" s="3"/>
      <c r="HBD180" s="3"/>
      <c r="HBE180" s="3"/>
      <c r="HBF180" s="3"/>
      <c r="HBG180" s="3"/>
      <c r="HBH180" s="3"/>
      <c r="HBI180" s="3"/>
      <c r="HBJ180" s="3"/>
      <c r="HBK180" s="3"/>
      <c r="HBL180" s="3"/>
      <c r="HBM180" s="3"/>
      <c r="HBN180" s="3"/>
      <c r="HBO180" s="3"/>
      <c r="HBP180" s="3"/>
      <c r="HBQ180" s="3"/>
      <c r="HBR180" s="3"/>
      <c r="HBS180" s="3"/>
      <c r="HBT180" s="3"/>
      <c r="HBU180" s="3"/>
      <c r="HBV180" s="3"/>
      <c r="HBW180" s="3"/>
      <c r="HBX180" s="3"/>
      <c r="HBY180" s="3"/>
      <c r="HBZ180" s="3"/>
      <c r="HCA180" s="3"/>
      <c r="HCB180" s="3"/>
      <c r="HCC180" s="3"/>
      <c r="HCD180" s="3"/>
      <c r="HCE180" s="3"/>
      <c r="HCF180" s="3"/>
      <c r="HCG180" s="3"/>
      <c r="HCH180" s="3"/>
      <c r="HCI180" s="3"/>
      <c r="HCJ180" s="3"/>
      <c r="HCK180" s="3"/>
      <c r="HCL180" s="3"/>
      <c r="HCM180" s="3"/>
      <c r="HCN180" s="3"/>
      <c r="HCO180" s="3"/>
      <c r="HCP180" s="3"/>
      <c r="HCQ180" s="3"/>
      <c r="HCR180" s="3"/>
      <c r="HCS180" s="3"/>
      <c r="HCT180" s="3"/>
      <c r="HCU180" s="3"/>
      <c r="HCV180" s="3"/>
      <c r="HCW180" s="3"/>
      <c r="HCX180" s="3"/>
      <c r="HCY180" s="3"/>
      <c r="HCZ180" s="3"/>
      <c r="HDA180" s="3"/>
      <c r="HDB180" s="3"/>
      <c r="HDC180" s="3"/>
      <c r="HDD180" s="3"/>
      <c r="HDE180" s="3"/>
      <c r="HDF180" s="3"/>
      <c r="HDG180" s="3"/>
      <c r="HDH180" s="3"/>
      <c r="HDI180" s="3"/>
      <c r="HDJ180" s="3"/>
      <c r="HDK180" s="3"/>
      <c r="HDL180" s="3"/>
      <c r="HDM180" s="3"/>
      <c r="HDN180" s="3"/>
      <c r="HDO180" s="3"/>
      <c r="HDP180" s="3"/>
      <c r="HDQ180" s="3"/>
      <c r="HDR180" s="3"/>
      <c r="HDS180" s="3"/>
      <c r="HDT180" s="3"/>
      <c r="HDU180" s="3"/>
      <c r="HDV180" s="3"/>
      <c r="HDW180" s="3"/>
      <c r="HDX180" s="3"/>
      <c r="HDY180" s="3"/>
      <c r="HDZ180" s="3"/>
      <c r="HEA180" s="3"/>
      <c r="HEB180" s="3"/>
      <c r="HEC180" s="3"/>
      <c r="HED180" s="3"/>
      <c r="HEE180" s="3"/>
      <c r="HEF180" s="3"/>
      <c r="HEG180" s="3"/>
      <c r="HEH180" s="3"/>
      <c r="HEI180" s="3"/>
      <c r="HEJ180" s="3"/>
      <c r="HEK180" s="3"/>
      <c r="HEL180" s="3"/>
      <c r="HEM180" s="3"/>
      <c r="HEN180" s="3"/>
      <c r="HEO180" s="3"/>
      <c r="HEP180" s="3"/>
      <c r="HEQ180" s="3"/>
      <c r="HER180" s="3"/>
      <c r="HES180" s="3"/>
      <c r="HET180" s="3"/>
      <c r="HEU180" s="3"/>
      <c r="HEV180" s="3"/>
      <c r="HEW180" s="3"/>
      <c r="HEX180" s="3"/>
      <c r="HEY180" s="3"/>
      <c r="HEZ180" s="3"/>
      <c r="HFA180" s="3"/>
      <c r="HFB180" s="3"/>
      <c r="HFC180" s="3"/>
      <c r="HFD180" s="3"/>
      <c r="HFE180" s="3"/>
      <c r="HFF180" s="3"/>
      <c r="HFG180" s="3"/>
      <c r="HFH180" s="3"/>
      <c r="HFI180" s="3"/>
      <c r="HFJ180" s="3"/>
      <c r="HFK180" s="3"/>
      <c r="HFL180" s="3"/>
      <c r="HFM180" s="3"/>
      <c r="HFN180" s="3"/>
      <c r="HFO180" s="3"/>
      <c r="HFP180" s="3"/>
      <c r="HFQ180" s="3"/>
      <c r="HFR180" s="3"/>
      <c r="HFS180" s="3"/>
      <c r="HFT180" s="3"/>
      <c r="HFU180" s="3"/>
      <c r="HFV180" s="3"/>
      <c r="HFW180" s="3"/>
      <c r="HFX180" s="3"/>
      <c r="HFY180" s="3"/>
      <c r="HFZ180" s="3"/>
      <c r="HGA180" s="3"/>
      <c r="HGB180" s="3"/>
      <c r="HGC180" s="3"/>
      <c r="HGD180" s="3"/>
      <c r="HGE180" s="3"/>
      <c r="HGF180" s="3"/>
      <c r="HGG180" s="3"/>
      <c r="HGH180" s="3"/>
      <c r="HGI180" s="3"/>
      <c r="HGJ180" s="3"/>
      <c r="HGK180" s="3"/>
      <c r="HGL180" s="3"/>
      <c r="HGM180" s="3"/>
      <c r="HGN180" s="3"/>
      <c r="HGO180" s="3"/>
      <c r="HGP180" s="3"/>
      <c r="HGQ180" s="3"/>
      <c r="HGR180" s="3"/>
      <c r="HGS180" s="3"/>
      <c r="HGT180" s="3"/>
      <c r="HGU180" s="3"/>
      <c r="HGV180" s="3"/>
      <c r="HGW180" s="3"/>
      <c r="HGX180" s="3"/>
      <c r="HGY180" s="3"/>
      <c r="HGZ180" s="3"/>
      <c r="HHA180" s="3"/>
      <c r="HHB180" s="3"/>
      <c r="HHC180" s="3"/>
      <c r="HHD180" s="3"/>
      <c r="HHE180" s="3"/>
      <c r="HHF180" s="3"/>
      <c r="HHG180" s="3"/>
      <c r="HHH180" s="3"/>
      <c r="HHI180" s="3"/>
      <c r="HHJ180" s="3"/>
      <c r="HHK180" s="3"/>
      <c r="HHL180" s="3"/>
      <c r="HHM180" s="3"/>
      <c r="HHN180" s="3"/>
      <c r="HHO180" s="3"/>
      <c r="HHP180" s="3"/>
      <c r="HHQ180" s="3"/>
      <c r="HHR180" s="3"/>
      <c r="HHS180" s="3"/>
      <c r="HHT180" s="3"/>
      <c r="HHU180" s="3"/>
      <c r="HHV180" s="3"/>
      <c r="HHW180" s="3"/>
      <c r="HHX180" s="3"/>
      <c r="HHY180" s="3"/>
      <c r="HHZ180" s="3"/>
      <c r="HIA180" s="3"/>
      <c r="HIB180" s="3"/>
      <c r="HIC180" s="3"/>
      <c r="HID180" s="3"/>
      <c r="HIE180" s="3"/>
      <c r="HIF180" s="3"/>
      <c r="HIG180" s="3"/>
      <c r="HIH180" s="3"/>
      <c r="HII180" s="3"/>
      <c r="HIJ180" s="3"/>
      <c r="HIK180" s="3"/>
      <c r="HIL180" s="3"/>
      <c r="HIM180" s="3"/>
      <c r="HIN180" s="3"/>
      <c r="HIO180" s="3"/>
      <c r="HIP180" s="3"/>
      <c r="HIQ180" s="3"/>
      <c r="HIR180" s="3"/>
      <c r="HIS180" s="3"/>
      <c r="HIT180" s="3"/>
      <c r="HIU180" s="3"/>
      <c r="HIV180" s="3"/>
      <c r="HIW180" s="3"/>
      <c r="HIX180" s="3"/>
      <c r="HIY180" s="3"/>
      <c r="HIZ180" s="3"/>
      <c r="HJA180" s="3"/>
      <c r="HJB180" s="3"/>
      <c r="HJC180" s="3"/>
      <c r="HJD180" s="3"/>
      <c r="HJE180" s="3"/>
      <c r="HJF180" s="3"/>
      <c r="HJG180" s="3"/>
      <c r="HJH180" s="3"/>
      <c r="HJI180" s="3"/>
      <c r="HJJ180" s="3"/>
      <c r="HJK180" s="3"/>
      <c r="HJL180" s="3"/>
      <c r="HJM180" s="3"/>
      <c r="HJN180" s="3"/>
      <c r="HJO180" s="3"/>
      <c r="HJP180" s="3"/>
      <c r="HJQ180" s="3"/>
      <c r="HJR180" s="3"/>
      <c r="HJS180" s="3"/>
      <c r="HJT180" s="3"/>
      <c r="HJU180" s="3"/>
      <c r="HJV180" s="3"/>
      <c r="HJW180" s="3"/>
      <c r="HJX180" s="3"/>
      <c r="HJY180" s="3"/>
      <c r="HJZ180" s="3"/>
      <c r="HKA180" s="3"/>
      <c r="HKB180" s="3"/>
      <c r="HKC180" s="3"/>
      <c r="HKD180" s="3"/>
      <c r="HKE180" s="3"/>
      <c r="HKF180" s="3"/>
      <c r="HKG180" s="3"/>
      <c r="HKH180" s="3"/>
      <c r="HKI180" s="3"/>
      <c r="HKJ180" s="3"/>
      <c r="HKK180" s="3"/>
      <c r="HKL180" s="3"/>
      <c r="HKM180" s="3"/>
      <c r="HKN180" s="3"/>
      <c r="HKO180" s="3"/>
      <c r="HKP180" s="3"/>
      <c r="HKQ180" s="3"/>
      <c r="HKR180" s="3"/>
      <c r="HKS180" s="3"/>
      <c r="HKT180" s="3"/>
      <c r="HKU180" s="3"/>
      <c r="HKV180" s="3"/>
      <c r="HKW180" s="3"/>
      <c r="HKX180" s="3"/>
      <c r="HKY180" s="3"/>
      <c r="HKZ180" s="3"/>
      <c r="HLA180" s="3"/>
      <c r="HLB180" s="3"/>
      <c r="HLC180" s="3"/>
      <c r="HLD180" s="3"/>
      <c r="HLE180" s="3"/>
      <c r="HLF180" s="3"/>
      <c r="HLG180" s="3"/>
      <c r="HLH180" s="3"/>
      <c r="HLI180" s="3"/>
      <c r="HLJ180" s="3"/>
      <c r="HLK180" s="3"/>
      <c r="HLL180" s="3"/>
      <c r="HLM180" s="3"/>
      <c r="HLN180" s="3"/>
      <c r="HLO180" s="3"/>
      <c r="HLP180" s="3"/>
      <c r="HLQ180" s="3"/>
      <c r="HLR180" s="3"/>
      <c r="HLS180" s="3"/>
      <c r="HLT180" s="3"/>
      <c r="HLU180" s="3"/>
      <c r="HLV180" s="3"/>
      <c r="HLW180" s="3"/>
      <c r="HLX180" s="3"/>
      <c r="HLY180" s="3"/>
      <c r="HLZ180" s="3"/>
      <c r="HMA180" s="3"/>
      <c r="HMB180" s="3"/>
      <c r="HMC180" s="3"/>
      <c r="HMD180" s="3"/>
      <c r="HME180" s="3"/>
      <c r="HMF180" s="3"/>
      <c r="HMG180" s="3"/>
      <c r="HMH180" s="3"/>
      <c r="HMI180" s="3"/>
      <c r="HMJ180" s="3"/>
      <c r="HMK180" s="3"/>
      <c r="HML180" s="3"/>
      <c r="HMM180" s="3"/>
      <c r="HMN180" s="3"/>
      <c r="HMO180" s="3"/>
      <c r="HMP180" s="3"/>
      <c r="HMQ180" s="3"/>
      <c r="HMR180" s="3"/>
      <c r="HMS180" s="3"/>
      <c r="HMT180" s="3"/>
      <c r="HMU180" s="3"/>
      <c r="HMV180" s="3"/>
      <c r="HMW180" s="3"/>
      <c r="HMX180" s="3"/>
      <c r="HMY180" s="3"/>
      <c r="HMZ180" s="3"/>
      <c r="HNA180" s="3"/>
      <c r="HNB180" s="3"/>
      <c r="HNC180" s="3"/>
      <c r="HND180" s="3"/>
      <c r="HNE180" s="3"/>
      <c r="HNF180" s="3"/>
      <c r="HNG180" s="3"/>
      <c r="HNH180" s="3"/>
      <c r="HNI180" s="3"/>
      <c r="HNJ180" s="3"/>
      <c r="HNK180" s="3"/>
      <c r="HNL180" s="3"/>
      <c r="HNM180" s="3"/>
      <c r="HNN180" s="3"/>
      <c r="HNO180" s="3"/>
      <c r="HNP180" s="3"/>
      <c r="HNQ180" s="3"/>
      <c r="HNR180" s="3"/>
      <c r="HNS180" s="3"/>
      <c r="HNT180" s="3"/>
      <c r="HNU180" s="3"/>
      <c r="HNV180" s="3"/>
      <c r="HNW180" s="3"/>
      <c r="HNX180" s="3"/>
      <c r="HNY180" s="3"/>
      <c r="HNZ180" s="3"/>
      <c r="HOA180" s="3"/>
      <c r="HOB180" s="3"/>
      <c r="HOC180" s="3"/>
      <c r="HOD180" s="3"/>
      <c r="HOE180" s="3"/>
      <c r="HOF180" s="3"/>
      <c r="HOG180" s="3"/>
      <c r="HOH180" s="3"/>
      <c r="HOI180" s="3"/>
      <c r="HOJ180" s="3"/>
      <c r="HOK180" s="3"/>
      <c r="HOL180" s="3"/>
      <c r="HOM180" s="3"/>
      <c r="HON180" s="3"/>
      <c r="HOO180" s="3"/>
      <c r="HOP180" s="3"/>
      <c r="HOQ180" s="3"/>
      <c r="HOR180" s="3"/>
      <c r="HOS180" s="3"/>
      <c r="HOT180" s="3"/>
      <c r="HOU180" s="3"/>
      <c r="HOV180" s="3"/>
      <c r="HOW180" s="3"/>
      <c r="HOX180" s="3"/>
      <c r="HOY180" s="3"/>
      <c r="HOZ180" s="3"/>
      <c r="HPA180" s="3"/>
      <c r="HPB180" s="3"/>
      <c r="HPC180" s="3"/>
      <c r="HPD180" s="3"/>
      <c r="HPE180" s="3"/>
      <c r="HPF180" s="3"/>
      <c r="HPG180" s="3"/>
      <c r="HPH180" s="3"/>
      <c r="HPI180" s="3"/>
      <c r="HPJ180" s="3"/>
      <c r="HPK180" s="3"/>
      <c r="HPL180" s="3"/>
      <c r="HPM180" s="3"/>
      <c r="HPN180" s="3"/>
      <c r="HPO180" s="3"/>
      <c r="HPP180" s="3"/>
      <c r="HPQ180" s="3"/>
      <c r="HPR180" s="3"/>
      <c r="HPS180" s="3"/>
      <c r="HPT180" s="3"/>
      <c r="HPU180" s="3"/>
      <c r="HPV180" s="3"/>
      <c r="HPW180" s="3"/>
      <c r="HPX180" s="3"/>
      <c r="HPY180" s="3"/>
      <c r="HPZ180" s="3"/>
      <c r="HQA180" s="3"/>
      <c r="HQB180" s="3"/>
      <c r="HQC180" s="3"/>
      <c r="HQD180" s="3"/>
      <c r="HQE180" s="3"/>
      <c r="HQF180" s="3"/>
      <c r="HQG180" s="3"/>
      <c r="HQH180" s="3"/>
      <c r="HQI180" s="3"/>
      <c r="HQJ180" s="3"/>
      <c r="HQK180" s="3"/>
      <c r="HQL180" s="3"/>
      <c r="HQM180" s="3"/>
      <c r="HQN180" s="3"/>
      <c r="HQO180" s="3"/>
      <c r="HQP180" s="3"/>
      <c r="HQQ180" s="3"/>
      <c r="HQR180" s="3"/>
      <c r="HQS180" s="3"/>
      <c r="HQT180" s="3"/>
      <c r="HQU180" s="3"/>
      <c r="HQV180" s="3"/>
      <c r="HQW180" s="3"/>
      <c r="HQX180" s="3"/>
      <c r="HQY180" s="3"/>
      <c r="HQZ180" s="3"/>
      <c r="HRA180" s="3"/>
      <c r="HRB180" s="3"/>
      <c r="HRC180" s="3"/>
      <c r="HRD180" s="3"/>
      <c r="HRE180" s="3"/>
      <c r="HRF180" s="3"/>
      <c r="HRG180" s="3"/>
      <c r="HRH180" s="3"/>
      <c r="HRI180" s="3"/>
      <c r="HRJ180" s="3"/>
      <c r="HRK180" s="3"/>
      <c r="HRL180" s="3"/>
      <c r="HRM180" s="3"/>
      <c r="HRN180" s="3"/>
      <c r="HRO180" s="3"/>
      <c r="HRP180" s="3"/>
      <c r="HRQ180" s="3"/>
      <c r="HRR180" s="3"/>
      <c r="HRS180" s="3"/>
      <c r="HRT180" s="3"/>
      <c r="HRU180" s="3"/>
      <c r="HRV180" s="3"/>
      <c r="HRW180" s="3"/>
      <c r="HRX180" s="3"/>
      <c r="HRY180" s="3"/>
      <c r="HRZ180" s="3"/>
      <c r="HSA180" s="3"/>
      <c r="HSB180" s="3"/>
      <c r="HSC180" s="3"/>
      <c r="HSD180" s="3"/>
      <c r="HSE180" s="3"/>
      <c r="HSF180" s="3"/>
      <c r="HSG180" s="3"/>
      <c r="HSH180" s="3"/>
      <c r="HSI180" s="3"/>
      <c r="HSJ180" s="3"/>
      <c r="HSK180" s="3"/>
      <c r="HSL180" s="3"/>
      <c r="HSM180" s="3"/>
      <c r="HSN180" s="3"/>
      <c r="HSO180" s="3"/>
      <c r="HSP180" s="3"/>
      <c r="HSQ180" s="3"/>
      <c r="HSR180" s="3"/>
      <c r="HSS180" s="3"/>
      <c r="HST180" s="3"/>
      <c r="HSU180" s="3"/>
      <c r="HSV180" s="3"/>
      <c r="HSW180" s="3"/>
      <c r="HSX180" s="3"/>
      <c r="HSY180" s="3"/>
      <c r="HSZ180" s="3"/>
      <c r="HTA180" s="3"/>
      <c r="HTB180" s="3"/>
      <c r="HTC180" s="3"/>
      <c r="HTD180" s="3"/>
      <c r="HTE180" s="3"/>
      <c r="HTF180" s="3"/>
      <c r="HTG180" s="3"/>
      <c r="HTH180" s="3"/>
      <c r="HTI180" s="3"/>
      <c r="HTJ180" s="3"/>
      <c r="HTK180" s="3"/>
      <c r="HTL180" s="3"/>
      <c r="HTM180" s="3"/>
      <c r="HTN180" s="3"/>
      <c r="HTO180" s="3"/>
      <c r="HTP180" s="3"/>
      <c r="HTQ180" s="3"/>
      <c r="HTR180" s="3"/>
      <c r="HTS180" s="3"/>
      <c r="HTT180" s="3"/>
      <c r="HTU180" s="3"/>
      <c r="HTV180" s="3"/>
      <c r="HTW180" s="3"/>
      <c r="HTX180" s="3"/>
      <c r="HTY180" s="3"/>
      <c r="HTZ180" s="3"/>
      <c r="HUA180" s="3"/>
      <c r="HUB180" s="3"/>
      <c r="HUC180" s="3"/>
      <c r="HUD180" s="3"/>
      <c r="HUE180" s="3"/>
      <c r="HUF180" s="3"/>
      <c r="HUG180" s="3"/>
      <c r="HUH180" s="3"/>
      <c r="HUI180" s="3"/>
      <c r="HUJ180" s="3"/>
      <c r="HUK180" s="3"/>
      <c r="HUL180" s="3"/>
      <c r="HUM180" s="3"/>
      <c r="HUN180" s="3"/>
      <c r="HUO180" s="3"/>
      <c r="HUP180" s="3"/>
      <c r="HUQ180" s="3"/>
      <c r="HUR180" s="3"/>
      <c r="HUS180" s="3"/>
      <c r="HUT180" s="3"/>
      <c r="HUU180" s="3"/>
      <c r="HUV180" s="3"/>
      <c r="HUW180" s="3"/>
      <c r="HUX180" s="3"/>
      <c r="HUY180" s="3"/>
      <c r="HUZ180" s="3"/>
      <c r="HVA180" s="3"/>
      <c r="HVB180" s="3"/>
      <c r="HVC180" s="3"/>
      <c r="HVD180" s="3"/>
      <c r="HVE180" s="3"/>
      <c r="HVF180" s="3"/>
      <c r="HVG180" s="3"/>
      <c r="HVH180" s="3"/>
      <c r="HVI180" s="3"/>
      <c r="HVJ180" s="3"/>
      <c r="HVK180" s="3"/>
      <c r="HVL180" s="3"/>
      <c r="HVM180" s="3"/>
      <c r="HVN180" s="3"/>
      <c r="HVO180" s="3"/>
      <c r="HVP180" s="3"/>
      <c r="HVQ180" s="3"/>
      <c r="HVR180" s="3"/>
      <c r="HVS180" s="3"/>
      <c r="HVT180" s="3"/>
      <c r="HVU180" s="3"/>
      <c r="HVV180" s="3"/>
      <c r="HVW180" s="3"/>
      <c r="HVX180" s="3"/>
      <c r="HVY180" s="3"/>
      <c r="HVZ180" s="3"/>
      <c r="HWA180" s="3"/>
      <c r="HWB180" s="3"/>
      <c r="HWC180" s="3"/>
      <c r="HWD180" s="3"/>
      <c r="HWE180" s="3"/>
      <c r="HWF180" s="3"/>
      <c r="HWG180" s="3"/>
      <c r="HWH180" s="3"/>
      <c r="HWI180" s="3"/>
      <c r="HWJ180" s="3"/>
      <c r="HWK180" s="3"/>
      <c r="HWL180" s="3"/>
      <c r="HWM180" s="3"/>
      <c r="HWN180" s="3"/>
      <c r="HWO180" s="3"/>
      <c r="HWP180" s="3"/>
      <c r="HWQ180" s="3"/>
      <c r="HWR180" s="3"/>
      <c r="HWS180" s="3"/>
      <c r="HWT180" s="3"/>
      <c r="HWU180" s="3"/>
      <c r="HWV180" s="3"/>
      <c r="HWW180" s="3"/>
      <c r="HWX180" s="3"/>
      <c r="HWY180" s="3"/>
      <c r="HWZ180" s="3"/>
      <c r="HXA180" s="3"/>
      <c r="HXB180" s="3"/>
      <c r="HXC180" s="3"/>
      <c r="HXD180" s="3"/>
      <c r="HXE180" s="3"/>
      <c r="HXF180" s="3"/>
      <c r="HXG180" s="3"/>
      <c r="HXH180" s="3"/>
      <c r="HXI180" s="3"/>
      <c r="HXJ180" s="3"/>
      <c r="HXK180" s="3"/>
      <c r="HXL180" s="3"/>
      <c r="HXM180" s="3"/>
      <c r="HXN180" s="3"/>
      <c r="HXO180" s="3"/>
      <c r="HXP180" s="3"/>
      <c r="HXQ180" s="3"/>
      <c r="HXR180" s="3"/>
      <c r="HXS180" s="3"/>
      <c r="HXT180" s="3"/>
      <c r="HXU180" s="3"/>
      <c r="HXV180" s="3"/>
      <c r="HXW180" s="3"/>
      <c r="HXX180" s="3"/>
      <c r="HXY180" s="3"/>
      <c r="HXZ180" s="3"/>
      <c r="HYA180" s="3"/>
      <c r="HYB180" s="3"/>
      <c r="HYC180" s="3"/>
      <c r="HYD180" s="3"/>
      <c r="HYE180" s="3"/>
      <c r="HYF180" s="3"/>
      <c r="HYG180" s="3"/>
      <c r="HYH180" s="3"/>
      <c r="HYI180" s="3"/>
      <c r="HYJ180" s="3"/>
      <c r="HYK180" s="3"/>
      <c r="HYL180" s="3"/>
      <c r="HYM180" s="3"/>
      <c r="HYN180" s="3"/>
      <c r="HYO180" s="3"/>
      <c r="HYP180" s="3"/>
      <c r="HYQ180" s="3"/>
      <c r="HYR180" s="3"/>
      <c r="HYS180" s="3"/>
      <c r="HYT180" s="3"/>
      <c r="HYU180" s="3"/>
      <c r="HYV180" s="3"/>
      <c r="HYW180" s="3"/>
      <c r="HYX180" s="3"/>
      <c r="HYY180" s="3"/>
      <c r="HYZ180" s="3"/>
      <c r="HZA180" s="3"/>
      <c r="HZB180" s="3"/>
      <c r="HZC180" s="3"/>
      <c r="HZD180" s="3"/>
      <c r="HZE180" s="3"/>
      <c r="HZF180" s="3"/>
      <c r="HZG180" s="3"/>
      <c r="HZH180" s="3"/>
      <c r="HZI180" s="3"/>
      <c r="HZJ180" s="3"/>
      <c r="HZK180" s="3"/>
      <c r="HZL180" s="3"/>
      <c r="HZM180" s="3"/>
      <c r="HZN180" s="3"/>
      <c r="HZO180" s="3"/>
      <c r="HZP180" s="3"/>
      <c r="HZQ180" s="3"/>
      <c r="HZR180" s="3"/>
      <c r="HZS180" s="3"/>
      <c r="HZT180" s="3"/>
      <c r="HZU180" s="3"/>
      <c r="HZV180" s="3"/>
      <c r="HZW180" s="3"/>
      <c r="HZX180" s="3"/>
      <c r="HZY180" s="3"/>
      <c r="HZZ180" s="3"/>
      <c r="IAA180" s="3"/>
      <c r="IAB180" s="3"/>
      <c r="IAC180" s="3"/>
      <c r="IAD180" s="3"/>
      <c r="IAE180" s="3"/>
      <c r="IAF180" s="3"/>
      <c r="IAG180" s="3"/>
      <c r="IAH180" s="3"/>
      <c r="IAI180" s="3"/>
      <c r="IAJ180" s="3"/>
      <c r="IAK180" s="3"/>
      <c r="IAL180" s="3"/>
      <c r="IAM180" s="3"/>
      <c r="IAN180" s="3"/>
      <c r="IAO180" s="3"/>
      <c r="IAP180" s="3"/>
      <c r="IAQ180" s="3"/>
      <c r="IAR180" s="3"/>
      <c r="IAS180" s="3"/>
      <c r="IAT180" s="3"/>
      <c r="IAU180" s="3"/>
      <c r="IAV180" s="3"/>
      <c r="IAW180" s="3"/>
      <c r="IAX180" s="3"/>
      <c r="IAY180" s="3"/>
      <c r="IAZ180" s="3"/>
      <c r="IBA180" s="3"/>
      <c r="IBB180" s="3"/>
      <c r="IBC180" s="3"/>
      <c r="IBD180" s="3"/>
      <c r="IBE180" s="3"/>
      <c r="IBF180" s="3"/>
      <c r="IBG180" s="3"/>
      <c r="IBH180" s="3"/>
      <c r="IBI180" s="3"/>
      <c r="IBJ180" s="3"/>
      <c r="IBK180" s="3"/>
      <c r="IBL180" s="3"/>
      <c r="IBM180" s="3"/>
      <c r="IBN180" s="3"/>
      <c r="IBO180" s="3"/>
      <c r="IBP180" s="3"/>
      <c r="IBQ180" s="3"/>
      <c r="IBR180" s="3"/>
      <c r="IBS180" s="3"/>
      <c r="IBT180" s="3"/>
      <c r="IBU180" s="3"/>
      <c r="IBV180" s="3"/>
      <c r="IBW180" s="3"/>
      <c r="IBX180" s="3"/>
      <c r="IBY180" s="3"/>
      <c r="IBZ180" s="3"/>
      <c r="ICA180" s="3"/>
      <c r="ICB180" s="3"/>
      <c r="ICC180" s="3"/>
      <c r="ICD180" s="3"/>
      <c r="ICE180" s="3"/>
      <c r="ICF180" s="3"/>
      <c r="ICG180" s="3"/>
      <c r="ICH180" s="3"/>
      <c r="ICI180" s="3"/>
      <c r="ICJ180" s="3"/>
      <c r="ICK180" s="3"/>
      <c r="ICL180" s="3"/>
      <c r="ICM180" s="3"/>
      <c r="ICN180" s="3"/>
      <c r="ICO180" s="3"/>
      <c r="ICP180" s="3"/>
      <c r="ICQ180" s="3"/>
      <c r="ICR180" s="3"/>
      <c r="ICS180" s="3"/>
      <c r="ICT180" s="3"/>
      <c r="ICU180" s="3"/>
      <c r="ICV180" s="3"/>
      <c r="ICW180" s="3"/>
      <c r="ICX180" s="3"/>
      <c r="ICY180" s="3"/>
      <c r="ICZ180" s="3"/>
      <c r="IDA180" s="3"/>
      <c r="IDB180" s="3"/>
      <c r="IDC180" s="3"/>
      <c r="IDD180" s="3"/>
      <c r="IDE180" s="3"/>
      <c r="IDF180" s="3"/>
      <c r="IDG180" s="3"/>
      <c r="IDH180" s="3"/>
      <c r="IDI180" s="3"/>
      <c r="IDJ180" s="3"/>
      <c r="IDK180" s="3"/>
      <c r="IDL180" s="3"/>
      <c r="IDM180" s="3"/>
      <c r="IDN180" s="3"/>
      <c r="IDO180" s="3"/>
      <c r="IDP180" s="3"/>
      <c r="IDQ180" s="3"/>
      <c r="IDR180" s="3"/>
      <c r="IDS180" s="3"/>
      <c r="IDT180" s="3"/>
      <c r="IDU180" s="3"/>
      <c r="IDV180" s="3"/>
      <c r="IDW180" s="3"/>
      <c r="IDX180" s="3"/>
      <c r="IDY180" s="3"/>
      <c r="IDZ180" s="3"/>
      <c r="IEA180" s="3"/>
      <c r="IEB180" s="3"/>
      <c r="IEC180" s="3"/>
      <c r="IED180" s="3"/>
      <c r="IEE180" s="3"/>
      <c r="IEF180" s="3"/>
      <c r="IEG180" s="3"/>
      <c r="IEH180" s="3"/>
      <c r="IEI180" s="3"/>
      <c r="IEJ180" s="3"/>
      <c r="IEK180" s="3"/>
      <c r="IEL180" s="3"/>
      <c r="IEM180" s="3"/>
      <c r="IEN180" s="3"/>
      <c r="IEO180" s="3"/>
      <c r="IEP180" s="3"/>
      <c r="IEQ180" s="3"/>
      <c r="IER180" s="3"/>
      <c r="IES180" s="3"/>
      <c r="IET180" s="3"/>
      <c r="IEU180" s="3"/>
      <c r="IEV180" s="3"/>
      <c r="IEW180" s="3"/>
      <c r="IEX180" s="3"/>
      <c r="IEY180" s="3"/>
      <c r="IEZ180" s="3"/>
      <c r="IFA180" s="3"/>
      <c r="IFB180" s="3"/>
      <c r="IFC180" s="3"/>
      <c r="IFD180" s="3"/>
      <c r="IFE180" s="3"/>
      <c r="IFF180" s="3"/>
      <c r="IFG180" s="3"/>
      <c r="IFH180" s="3"/>
      <c r="IFI180" s="3"/>
      <c r="IFJ180" s="3"/>
      <c r="IFK180" s="3"/>
      <c r="IFL180" s="3"/>
      <c r="IFM180" s="3"/>
      <c r="IFN180" s="3"/>
      <c r="IFO180" s="3"/>
      <c r="IFP180" s="3"/>
      <c r="IFQ180" s="3"/>
      <c r="IFR180" s="3"/>
      <c r="IFS180" s="3"/>
      <c r="IFT180" s="3"/>
      <c r="IFU180" s="3"/>
      <c r="IFV180" s="3"/>
      <c r="IFW180" s="3"/>
      <c r="IFX180" s="3"/>
      <c r="IFY180" s="3"/>
      <c r="IFZ180" s="3"/>
      <c r="IGA180" s="3"/>
      <c r="IGB180" s="3"/>
      <c r="IGC180" s="3"/>
      <c r="IGD180" s="3"/>
      <c r="IGE180" s="3"/>
      <c r="IGF180" s="3"/>
      <c r="IGG180" s="3"/>
      <c r="IGH180" s="3"/>
      <c r="IGI180" s="3"/>
      <c r="IGJ180" s="3"/>
      <c r="IGK180" s="3"/>
      <c r="IGL180" s="3"/>
      <c r="IGM180" s="3"/>
      <c r="IGN180" s="3"/>
      <c r="IGO180" s="3"/>
      <c r="IGP180" s="3"/>
      <c r="IGQ180" s="3"/>
      <c r="IGR180" s="3"/>
      <c r="IGS180" s="3"/>
      <c r="IGT180" s="3"/>
      <c r="IGU180" s="3"/>
      <c r="IGV180" s="3"/>
      <c r="IGW180" s="3"/>
      <c r="IGX180" s="3"/>
      <c r="IGY180" s="3"/>
      <c r="IGZ180" s="3"/>
      <c r="IHA180" s="3"/>
      <c r="IHB180" s="3"/>
      <c r="IHC180" s="3"/>
      <c r="IHD180" s="3"/>
      <c r="IHE180" s="3"/>
      <c r="IHF180" s="3"/>
      <c r="IHG180" s="3"/>
      <c r="IHH180" s="3"/>
      <c r="IHI180" s="3"/>
      <c r="IHJ180" s="3"/>
      <c r="IHK180" s="3"/>
      <c r="IHL180" s="3"/>
      <c r="IHM180" s="3"/>
      <c r="IHN180" s="3"/>
      <c r="IHO180" s="3"/>
      <c r="IHP180" s="3"/>
      <c r="IHQ180" s="3"/>
      <c r="IHR180" s="3"/>
      <c r="IHS180" s="3"/>
      <c r="IHT180" s="3"/>
      <c r="IHU180" s="3"/>
      <c r="IHV180" s="3"/>
      <c r="IHW180" s="3"/>
      <c r="IHX180" s="3"/>
      <c r="IHY180" s="3"/>
      <c r="IHZ180" s="3"/>
      <c r="IIA180" s="3"/>
      <c r="IIB180" s="3"/>
      <c r="IIC180" s="3"/>
      <c r="IID180" s="3"/>
      <c r="IIE180" s="3"/>
      <c r="IIF180" s="3"/>
      <c r="IIG180" s="3"/>
      <c r="IIH180" s="3"/>
      <c r="III180" s="3"/>
      <c r="IIJ180" s="3"/>
      <c r="IIK180" s="3"/>
      <c r="IIL180" s="3"/>
      <c r="IIM180" s="3"/>
      <c r="IIN180" s="3"/>
      <c r="IIO180" s="3"/>
      <c r="IIP180" s="3"/>
      <c r="IIQ180" s="3"/>
      <c r="IIR180" s="3"/>
      <c r="IIS180" s="3"/>
      <c r="IIT180" s="3"/>
      <c r="IIU180" s="3"/>
      <c r="IIV180" s="3"/>
      <c r="IIW180" s="3"/>
      <c r="IIX180" s="3"/>
      <c r="IIY180" s="3"/>
      <c r="IIZ180" s="3"/>
      <c r="IJA180" s="3"/>
      <c r="IJB180" s="3"/>
      <c r="IJC180" s="3"/>
      <c r="IJD180" s="3"/>
      <c r="IJE180" s="3"/>
      <c r="IJF180" s="3"/>
      <c r="IJG180" s="3"/>
      <c r="IJH180" s="3"/>
      <c r="IJI180" s="3"/>
      <c r="IJJ180" s="3"/>
      <c r="IJK180" s="3"/>
      <c r="IJL180" s="3"/>
      <c r="IJM180" s="3"/>
      <c r="IJN180" s="3"/>
      <c r="IJO180" s="3"/>
      <c r="IJP180" s="3"/>
      <c r="IJQ180" s="3"/>
      <c r="IJR180" s="3"/>
      <c r="IJS180" s="3"/>
      <c r="IJT180" s="3"/>
      <c r="IJU180" s="3"/>
      <c r="IJV180" s="3"/>
      <c r="IJW180" s="3"/>
      <c r="IJX180" s="3"/>
      <c r="IJY180" s="3"/>
      <c r="IJZ180" s="3"/>
      <c r="IKA180" s="3"/>
      <c r="IKB180" s="3"/>
      <c r="IKC180" s="3"/>
      <c r="IKD180" s="3"/>
      <c r="IKE180" s="3"/>
      <c r="IKF180" s="3"/>
      <c r="IKG180" s="3"/>
      <c r="IKH180" s="3"/>
      <c r="IKI180" s="3"/>
      <c r="IKJ180" s="3"/>
      <c r="IKK180" s="3"/>
      <c r="IKL180" s="3"/>
      <c r="IKM180" s="3"/>
      <c r="IKN180" s="3"/>
      <c r="IKO180" s="3"/>
      <c r="IKP180" s="3"/>
      <c r="IKQ180" s="3"/>
      <c r="IKR180" s="3"/>
      <c r="IKS180" s="3"/>
      <c r="IKT180" s="3"/>
      <c r="IKU180" s="3"/>
      <c r="IKV180" s="3"/>
      <c r="IKW180" s="3"/>
      <c r="IKX180" s="3"/>
      <c r="IKY180" s="3"/>
      <c r="IKZ180" s="3"/>
      <c r="ILA180" s="3"/>
      <c r="ILB180" s="3"/>
      <c r="ILC180" s="3"/>
      <c r="ILD180" s="3"/>
      <c r="ILE180" s="3"/>
      <c r="ILF180" s="3"/>
      <c r="ILG180" s="3"/>
      <c r="ILH180" s="3"/>
      <c r="ILI180" s="3"/>
      <c r="ILJ180" s="3"/>
      <c r="ILK180" s="3"/>
      <c r="ILL180" s="3"/>
      <c r="ILM180" s="3"/>
      <c r="ILN180" s="3"/>
      <c r="ILO180" s="3"/>
      <c r="ILP180" s="3"/>
      <c r="ILQ180" s="3"/>
      <c r="ILR180" s="3"/>
      <c r="ILS180" s="3"/>
      <c r="ILT180" s="3"/>
      <c r="ILU180" s="3"/>
      <c r="ILV180" s="3"/>
      <c r="ILW180" s="3"/>
      <c r="ILX180" s="3"/>
      <c r="ILY180" s="3"/>
      <c r="ILZ180" s="3"/>
      <c r="IMA180" s="3"/>
      <c r="IMB180" s="3"/>
      <c r="IMC180" s="3"/>
      <c r="IMD180" s="3"/>
      <c r="IME180" s="3"/>
      <c r="IMF180" s="3"/>
      <c r="IMG180" s="3"/>
      <c r="IMH180" s="3"/>
      <c r="IMI180" s="3"/>
      <c r="IMJ180" s="3"/>
      <c r="IMK180" s="3"/>
      <c r="IML180" s="3"/>
      <c r="IMM180" s="3"/>
      <c r="IMN180" s="3"/>
      <c r="IMO180" s="3"/>
      <c r="IMP180" s="3"/>
      <c r="IMQ180" s="3"/>
      <c r="IMR180" s="3"/>
      <c r="IMS180" s="3"/>
      <c r="IMT180" s="3"/>
      <c r="IMU180" s="3"/>
      <c r="IMV180" s="3"/>
      <c r="IMW180" s="3"/>
      <c r="IMX180" s="3"/>
      <c r="IMY180" s="3"/>
      <c r="IMZ180" s="3"/>
      <c r="INA180" s="3"/>
      <c r="INB180" s="3"/>
      <c r="INC180" s="3"/>
      <c r="IND180" s="3"/>
      <c r="INE180" s="3"/>
      <c r="INF180" s="3"/>
      <c r="ING180" s="3"/>
      <c r="INH180" s="3"/>
      <c r="INI180" s="3"/>
      <c r="INJ180" s="3"/>
      <c r="INK180" s="3"/>
      <c r="INL180" s="3"/>
      <c r="INM180" s="3"/>
      <c r="INN180" s="3"/>
      <c r="INO180" s="3"/>
      <c r="INP180" s="3"/>
      <c r="INQ180" s="3"/>
      <c r="INR180" s="3"/>
      <c r="INS180" s="3"/>
      <c r="INT180" s="3"/>
      <c r="INU180" s="3"/>
      <c r="INV180" s="3"/>
      <c r="INW180" s="3"/>
      <c r="INX180" s="3"/>
      <c r="INY180" s="3"/>
      <c r="INZ180" s="3"/>
      <c r="IOA180" s="3"/>
      <c r="IOB180" s="3"/>
      <c r="IOC180" s="3"/>
      <c r="IOD180" s="3"/>
      <c r="IOE180" s="3"/>
      <c r="IOF180" s="3"/>
      <c r="IOG180" s="3"/>
      <c r="IOH180" s="3"/>
      <c r="IOI180" s="3"/>
      <c r="IOJ180" s="3"/>
      <c r="IOK180" s="3"/>
      <c r="IOL180" s="3"/>
      <c r="IOM180" s="3"/>
      <c r="ION180" s="3"/>
      <c r="IOO180" s="3"/>
      <c r="IOP180" s="3"/>
      <c r="IOQ180" s="3"/>
      <c r="IOR180" s="3"/>
      <c r="IOS180" s="3"/>
      <c r="IOT180" s="3"/>
      <c r="IOU180" s="3"/>
      <c r="IOV180" s="3"/>
      <c r="IOW180" s="3"/>
      <c r="IOX180" s="3"/>
      <c r="IOY180" s="3"/>
      <c r="IOZ180" s="3"/>
      <c r="IPA180" s="3"/>
      <c r="IPB180" s="3"/>
      <c r="IPC180" s="3"/>
      <c r="IPD180" s="3"/>
      <c r="IPE180" s="3"/>
      <c r="IPF180" s="3"/>
      <c r="IPG180" s="3"/>
      <c r="IPH180" s="3"/>
      <c r="IPI180" s="3"/>
      <c r="IPJ180" s="3"/>
      <c r="IPK180" s="3"/>
      <c r="IPL180" s="3"/>
      <c r="IPM180" s="3"/>
      <c r="IPN180" s="3"/>
      <c r="IPO180" s="3"/>
      <c r="IPP180" s="3"/>
      <c r="IPQ180" s="3"/>
      <c r="IPR180" s="3"/>
      <c r="IPS180" s="3"/>
      <c r="IPT180" s="3"/>
      <c r="IPU180" s="3"/>
      <c r="IPV180" s="3"/>
      <c r="IPW180" s="3"/>
      <c r="IPX180" s="3"/>
      <c r="IPY180" s="3"/>
      <c r="IPZ180" s="3"/>
      <c r="IQA180" s="3"/>
      <c r="IQB180" s="3"/>
      <c r="IQC180" s="3"/>
      <c r="IQD180" s="3"/>
      <c r="IQE180" s="3"/>
      <c r="IQF180" s="3"/>
      <c r="IQG180" s="3"/>
      <c r="IQH180" s="3"/>
      <c r="IQI180" s="3"/>
      <c r="IQJ180" s="3"/>
      <c r="IQK180" s="3"/>
      <c r="IQL180" s="3"/>
      <c r="IQM180" s="3"/>
      <c r="IQN180" s="3"/>
      <c r="IQO180" s="3"/>
      <c r="IQP180" s="3"/>
      <c r="IQQ180" s="3"/>
      <c r="IQR180" s="3"/>
      <c r="IQS180" s="3"/>
      <c r="IQT180" s="3"/>
      <c r="IQU180" s="3"/>
      <c r="IQV180" s="3"/>
      <c r="IQW180" s="3"/>
      <c r="IQX180" s="3"/>
      <c r="IQY180" s="3"/>
      <c r="IQZ180" s="3"/>
      <c r="IRA180" s="3"/>
      <c r="IRB180" s="3"/>
      <c r="IRC180" s="3"/>
      <c r="IRD180" s="3"/>
      <c r="IRE180" s="3"/>
      <c r="IRF180" s="3"/>
      <c r="IRG180" s="3"/>
      <c r="IRH180" s="3"/>
      <c r="IRI180" s="3"/>
      <c r="IRJ180" s="3"/>
      <c r="IRK180" s="3"/>
      <c r="IRL180" s="3"/>
      <c r="IRM180" s="3"/>
      <c r="IRN180" s="3"/>
      <c r="IRO180" s="3"/>
      <c r="IRP180" s="3"/>
      <c r="IRQ180" s="3"/>
      <c r="IRR180" s="3"/>
      <c r="IRS180" s="3"/>
      <c r="IRT180" s="3"/>
      <c r="IRU180" s="3"/>
      <c r="IRV180" s="3"/>
      <c r="IRW180" s="3"/>
      <c r="IRX180" s="3"/>
      <c r="IRY180" s="3"/>
      <c r="IRZ180" s="3"/>
      <c r="ISA180" s="3"/>
      <c r="ISB180" s="3"/>
      <c r="ISC180" s="3"/>
      <c r="ISD180" s="3"/>
      <c r="ISE180" s="3"/>
      <c r="ISF180" s="3"/>
      <c r="ISG180" s="3"/>
      <c r="ISH180" s="3"/>
      <c r="ISI180" s="3"/>
      <c r="ISJ180" s="3"/>
      <c r="ISK180" s="3"/>
      <c r="ISL180" s="3"/>
      <c r="ISM180" s="3"/>
      <c r="ISN180" s="3"/>
      <c r="ISO180" s="3"/>
      <c r="ISP180" s="3"/>
      <c r="ISQ180" s="3"/>
      <c r="ISR180" s="3"/>
      <c r="ISS180" s="3"/>
      <c r="IST180" s="3"/>
      <c r="ISU180" s="3"/>
      <c r="ISV180" s="3"/>
      <c r="ISW180" s="3"/>
      <c r="ISX180" s="3"/>
      <c r="ISY180" s="3"/>
      <c r="ISZ180" s="3"/>
      <c r="ITA180" s="3"/>
      <c r="ITB180" s="3"/>
      <c r="ITC180" s="3"/>
      <c r="ITD180" s="3"/>
      <c r="ITE180" s="3"/>
      <c r="ITF180" s="3"/>
      <c r="ITG180" s="3"/>
      <c r="ITH180" s="3"/>
      <c r="ITI180" s="3"/>
      <c r="ITJ180" s="3"/>
      <c r="ITK180" s="3"/>
      <c r="ITL180" s="3"/>
      <c r="ITM180" s="3"/>
      <c r="ITN180" s="3"/>
      <c r="ITO180" s="3"/>
      <c r="ITP180" s="3"/>
      <c r="ITQ180" s="3"/>
      <c r="ITR180" s="3"/>
      <c r="ITS180" s="3"/>
      <c r="ITT180" s="3"/>
      <c r="ITU180" s="3"/>
      <c r="ITV180" s="3"/>
      <c r="ITW180" s="3"/>
      <c r="ITX180" s="3"/>
      <c r="ITY180" s="3"/>
      <c r="ITZ180" s="3"/>
      <c r="IUA180" s="3"/>
      <c r="IUB180" s="3"/>
      <c r="IUC180" s="3"/>
      <c r="IUD180" s="3"/>
      <c r="IUE180" s="3"/>
      <c r="IUF180" s="3"/>
      <c r="IUG180" s="3"/>
      <c r="IUH180" s="3"/>
      <c r="IUI180" s="3"/>
      <c r="IUJ180" s="3"/>
      <c r="IUK180" s="3"/>
      <c r="IUL180" s="3"/>
      <c r="IUM180" s="3"/>
      <c r="IUN180" s="3"/>
      <c r="IUO180" s="3"/>
      <c r="IUP180" s="3"/>
      <c r="IUQ180" s="3"/>
      <c r="IUR180" s="3"/>
      <c r="IUS180" s="3"/>
      <c r="IUT180" s="3"/>
      <c r="IUU180" s="3"/>
      <c r="IUV180" s="3"/>
      <c r="IUW180" s="3"/>
      <c r="IUX180" s="3"/>
      <c r="IUY180" s="3"/>
      <c r="IUZ180" s="3"/>
      <c r="IVA180" s="3"/>
      <c r="IVB180" s="3"/>
      <c r="IVC180" s="3"/>
      <c r="IVD180" s="3"/>
      <c r="IVE180" s="3"/>
      <c r="IVF180" s="3"/>
      <c r="IVG180" s="3"/>
      <c r="IVH180" s="3"/>
      <c r="IVI180" s="3"/>
      <c r="IVJ180" s="3"/>
      <c r="IVK180" s="3"/>
      <c r="IVL180" s="3"/>
      <c r="IVM180" s="3"/>
      <c r="IVN180" s="3"/>
      <c r="IVO180" s="3"/>
      <c r="IVP180" s="3"/>
      <c r="IVQ180" s="3"/>
      <c r="IVR180" s="3"/>
      <c r="IVS180" s="3"/>
      <c r="IVT180" s="3"/>
      <c r="IVU180" s="3"/>
      <c r="IVV180" s="3"/>
      <c r="IVW180" s="3"/>
      <c r="IVX180" s="3"/>
      <c r="IVY180" s="3"/>
      <c r="IVZ180" s="3"/>
      <c r="IWA180" s="3"/>
      <c r="IWB180" s="3"/>
      <c r="IWC180" s="3"/>
      <c r="IWD180" s="3"/>
      <c r="IWE180" s="3"/>
      <c r="IWF180" s="3"/>
      <c r="IWG180" s="3"/>
      <c r="IWH180" s="3"/>
      <c r="IWI180" s="3"/>
      <c r="IWJ180" s="3"/>
      <c r="IWK180" s="3"/>
      <c r="IWL180" s="3"/>
      <c r="IWM180" s="3"/>
      <c r="IWN180" s="3"/>
      <c r="IWO180" s="3"/>
      <c r="IWP180" s="3"/>
      <c r="IWQ180" s="3"/>
      <c r="IWR180" s="3"/>
      <c r="IWS180" s="3"/>
      <c r="IWT180" s="3"/>
      <c r="IWU180" s="3"/>
      <c r="IWV180" s="3"/>
      <c r="IWW180" s="3"/>
      <c r="IWX180" s="3"/>
      <c r="IWY180" s="3"/>
      <c r="IWZ180" s="3"/>
      <c r="IXA180" s="3"/>
      <c r="IXB180" s="3"/>
      <c r="IXC180" s="3"/>
      <c r="IXD180" s="3"/>
      <c r="IXE180" s="3"/>
      <c r="IXF180" s="3"/>
      <c r="IXG180" s="3"/>
      <c r="IXH180" s="3"/>
      <c r="IXI180" s="3"/>
      <c r="IXJ180" s="3"/>
      <c r="IXK180" s="3"/>
      <c r="IXL180" s="3"/>
      <c r="IXM180" s="3"/>
      <c r="IXN180" s="3"/>
      <c r="IXO180" s="3"/>
      <c r="IXP180" s="3"/>
      <c r="IXQ180" s="3"/>
      <c r="IXR180" s="3"/>
      <c r="IXS180" s="3"/>
      <c r="IXT180" s="3"/>
      <c r="IXU180" s="3"/>
      <c r="IXV180" s="3"/>
      <c r="IXW180" s="3"/>
      <c r="IXX180" s="3"/>
      <c r="IXY180" s="3"/>
      <c r="IXZ180" s="3"/>
      <c r="IYA180" s="3"/>
      <c r="IYB180" s="3"/>
      <c r="IYC180" s="3"/>
      <c r="IYD180" s="3"/>
      <c r="IYE180" s="3"/>
      <c r="IYF180" s="3"/>
      <c r="IYG180" s="3"/>
      <c r="IYH180" s="3"/>
      <c r="IYI180" s="3"/>
      <c r="IYJ180" s="3"/>
      <c r="IYK180" s="3"/>
      <c r="IYL180" s="3"/>
      <c r="IYM180" s="3"/>
      <c r="IYN180" s="3"/>
      <c r="IYO180" s="3"/>
      <c r="IYP180" s="3"/>
      <c r="IYQ180" s="3"/>
      <c r="IYR180" s="3"/>
      <c r="IYS180" s="3"/>
      <c r="IYT180" s="3"/>
      <c r="IYU180" s="3"/>
      <c r="IYV180" s="3"/>
      <c r="IYW180" s="3"/>
      <c r="IYX180" s="3"/>
      <c r="IYY180" s="3"/>
      <c r="IYZ180" s="3"/>
      <c r="IZA180" s="3"/>
      <c r="IZB180" s="3"/>
      <c r="IZC180" s="3"/>
      <c r="IZD180" s="3"/>
      <c r="IZE180" s="3"/>
      <c r="IZF180" s="3"/>
      <c r="IZG180" s="3"/>
      <c r="IZH180" s="3"/>
      <c r="IZI180" s="3"/>
      <c r="IZJ180" s="3"/>
      <c r="IZK180" s="3"/>
      <c r="IZL180" s="3"/>
      <c r="IZM180" s="3"/>
      <c r="IZN180" s="3"/>
      <c r="IZO180" s="3"/>
      <c r="IZP180" s="3"/>
      <c r="IZQ180" s="3"/>
      <c r="IZR180" s="3"/>
      <c r="IZS180" s="3"/>
      <c r="IZT180" s="3"/>
      <c r="IZU180" s="3"/>
      <c r="IZV180" s="3"/>
      <c r="IZW180" s="3"/>
      <c r="IZX180" s="3"/>
      <c r="IZY180" s="3"/>
      <c r="IZZ180" s="3"/>
      <c r="JAA180" s="3"/>
      <c r="JAB180" s="3"/>
      <c r="JAC180" s="3"/>
      <c r="JAD180" s="3"/>
      <c r="JAE180" s="3"/>
      <c r="JAF180" s="3"/>
      <c r="JAG180" s="3"/>
      <c r="JAH180" s="3"/>
      <c r="JAI180" s="3"/>
      <c r="JAJ180" s="3"/>
      <c r="JAK180" s="3"/>
      <c r="JAL180" s="3"/>
      <c r="JAM180" s="3"/>
      <c r="JAN180" s="3"/>
      <c r="JAO180" s="3"/>
      <c r="JAP180" s="3"/>
      <c r="JAQ180" s="3"/>
      <c r="JAR180" s="3"/>
      <c r="JAS180" s="3"/>
      <c r="JAT180" s="3"/>
      <c r="JAU180" s="3"/>
      <c r="JAV180" s="3"/>
      <c r="JAW180" s="3"/>
      <c r="JAX180" s="3"/>
      <c r="JAY180" s="3"/>
      <c r="JAZ180" s="3"/>
      <c r="JBA180" s="3"/>
      <c r="JBB180" s="3"/>
      <c r="JBC180" s="3"/>
      <c r="JBD180" s="3"/>
      <c r="JBE180" s="3"/>
      <c r="JBF180" s="3"/>
      <c r="JBG180" s="3"/>
      <c r="JBH180" s="3"/>
      <c r="JBI180" s="3"/>
      <c r="JBJ180" s="3"/>
      <c r="JBK180" s="3"/>
      <c r="JBL180" s="3"/>
      <c r="JBM180" s="3"/>
      <c r="JBN180" s="3"/>
      <c r="JBO180" s="3"/>
      <c r="JBP180" s="3"/>
      <c r="JBQ180" s="3"/>
      <c r="JBR180" s="3"/>
      <c r="JBS180" s="3"/>
      <c r="JBT180" s="3"/>
      <c r="JBU180" s="3"/>
      <c r="JBV180" s="3"/>
      <c r="JBW180" s="3"/>
      <c r="JBX180" s="3"/>
      <c r="JBY180" s="3"/>
      <c r="JBZ180" s="3"/>
      <c r="JCA180" s="3"/>
      <c r="JCB180" s="3"/>
      <c r="JCC180" s="3"/>
      <c r="JCD180" s="3"/>
      <c r="JCE180" s="3"/>
      <c r="JCF180" s="3"/>
      <c r="JCG180" s="3"/>
      <c r="JCH180" s="3"/>
      <c r="JCI180" s="3"/>
      <c r="JCJ180" s="3"/>
      <c r="JCK180" s="3"/>
      <c r="JCL180" s="3"/>
      <c r="JCM180" s="3"/>
      <c r="JCN180" s="3"/>
      <c r="JCO180" s="3"/>
      <c r="JCP180" s="3"/>
      <c r="JCQ180" s="3"/>
      <c r="JCR180" s="3"/>
      <c r="JCS180" s="3"/>
      <c r="JCT180" s="3"/>
      <c r="JCU180" s="3"/>
      <c r="JCV180" s="3"/>
      <c r="JCW180" s="3"/>
      <c r="JCX180" s="3"/>
      <c r="JCY180" s="3"/>
      <c r="JCZ180" s="3"/>
      <c r="JDA180" s="3"/>
      <c r="JDB180" s="3"/>
      <c r="JDC180" s="3"/>
      <c r="JDD180" s="3"/>
      <c r="JDE180" s="3"/>
      <c r="JDF180" s="3"/>
      <c r="JDG180" s="3"/>
      <c r="JDH180" s="3"/>
      <c r="JDI180" s="3"/>
      <c r="JDJ180" s="3"/>
      <c r="JDK180" s="3"/>
      <c r="JDL180" s="3"/>
      <c r="JDM180" s="3"/>
      <c r="JDN180" s="3"/>
      <c r="JDO180" s="3"/>
      <c r="JDP180" s="3"/>
      <c r="JDQ180" s="3"/>
      <c r="JDR180" s="3"/>
      <c r="JDS180" s="3"/>
      <c r="JDT180" s="3"/>
      <c r="JDU180" s="3"/>
      <c r="JDV180" s="3"/>
      <c r="JDW180" s="3"/>
      <c r="JDX180" s="3"/>
      <c r="JDY180" s="3"/>
      <c r="JDZ180" s="3"/>
      <c r="JEA180" s="3"/>
      <c r="JEB180" s="3"/>
      <c r="JEC180" s="3"/>
      <c r="JED180" s="3"/>
      <c r="JEE180" s="3"/>
      <c r="JEF180" s="3"/>
      <c r="JEG180" s="3"/>
      <c r="JEH180" s="3"/>
      <c r="JEI180" s="3"/>
      <c r="JEJ180" s="3"/>
      <c r="JEK180" s="3"/>
      <c r="JEL180" s="3"/>
      <c r="JEM180" s="3"/>
      <c r="JEN180" s="3"/>
      <c r="JEO180" s="3"/>
      <c r="JEP180" s="3"/>
      <c r="JEQ180" s="3"/>
      <c r="JER180" s="3"/>
      <c r="JES180" s="3"/>
      <c r="JET180" s="3"/>
      <c r="JEU180" s="3"/>
      <c r="JEV180" s="3"/>
      <c r="JEW180" s="3"/>
      <c r="JEX180" s="3"/>
      <c r="JEY180" s="3"/>
      <c r="JEZ180" s="3"/>
      <c r="JFA180" s="3"/>
      <c r="JFB180" s="3"/>
      <c r="JFC180" s="3"/>
      <c r="JFD180" s="3"/>
      <c r="JFE180" s="3"/>
      <c r="JFF180" s="3"/>
      <c r="JFG180" s="3"/>
      <c r="JFH180" s="3"/>
      <c r="JFI180" s="3"/>
      <c r="JFJ180" s="3"/>
      <c r="JFK180" s="3"/>
      <c r="JFL180" s="3"/>
      <c r="JFM180" s="3"/>
      <c r="JFN180" s="3"/>
      <c r="JFO180" s="3"/>
      <c r="JFP180" s="3"/>
      <c r="JFQ180" s="3"/>
      <c r="JFR180" s="3"/>
      <c r="JFS180" s="3"/>
      <c r="JFT180" s="3"/>
      <c r="JFU180" s="3"/>
      <c r="JFV180" s="3"/>
      <c r="JFW180" s="3"/>
      <c r="JFX180" s="3"/>
      <c r="JFY180" s="3"/>
      <c r="JFZ180" s="3"/>
      <c r="JGA180" s="3"/>
      <c r="JGB180" s="3"/>
      <c r="JGC180" s="3"/>
      <c r="JGD180" s="3"/>
      <c r="JGE180" s="3"/>
      <c r="JGF180" s="3"/>
      <c r="JGG180" s="3"/>
      <c r="JGH180" s="3"/>
      <c r="JGI180" s="3"/>
      <c r="JGJ180" s="3"/>
      <c r="JGK180" s="3"/>
      <c r="JGL180" s="3"/>
      <c r="JGM180" s="3"/>
      <c r="JGN180" s="3"/>
      <c r="JGO180" s="3"/>
      <c r="JGP180" s="3"/>
      <c r="JGQ180" s="3"/>
      <c r="JGR180" s="3"/>
      <c r="JGS180" s="3"/>
      <c r="JGT180" s="3"/>
      <c r="JGU180" s="3"/>
      <c r="JGV180" s="3"/>
      <c r="JGW180" s="3"/>
      <c r="JGX180" s="3"/>
      <c r="JGY180" s="3"/>
      <c r="JGZ180" s="3"/>
      <c r="JHA180" s="3"/>
      <c r="JHB180" s="3"/>
      <c r="JHC180" s="3"/>
      <c r="JHD180" s="3"/>
      <c r="JHE180" s="3"/>
      <c r="JHF180" s="3"/>
      <c r="JHG180" s="3"/>
      <c r="JHH180" s="3"/>
      <c r="JHI180" s="3"/>
      <c r="JHJ180" s="3"/>
      <c r="JHK180" s="3"/>
      <c r="JHL180" s="3"/>
      <c r="JHM180" s="3"/>
      <c r="JHN180" s="3"/>
      <c r="JHO180" s="3"/>
      <c r="JHP180" s="3"/>
      <c r="JHQ180" s="3"/>
      <c r="JHR180" s="3"/>
      <c r="JHS180" s="3"/>
      <c r="JHT180" s="3"/>
      <c r="JHU180" s="3"/>
      <c r="JHV180" s="3"/>
      <c r="JHW180" s="3"/>
      <c r="JHX180" s="3"/>
      <c r="JHY180" s="3"/>
      <c r="JHZ180" s="3"/>
      <c r="JIA180" s="3"/>
      <c r="JIB180" s="3"/>
      <c r="JIC180" s="3"/>
      <c r="JID180" s="3"/>
      <c r="JIE180" s="3"/>
      <c r="JIF180" s="3"/>
      <c r="JIG180" s="3"/>
      <c r="JIH180" s="3"/>
      <c r="JII180" s="3"/>
      <c r="JIJ180" s="3"/>
      <c r="JIK180" s="3"/>
      <c r="JIL180" s="3"/>
      <c r="JIM180" s="3"/>
      <c r="JIN180" s="3"/>
      <c r="JIO180" s="3"/>
      <c r="JIP180" s="3"/>
      <c r="JIQ180" s="3"/>
      <c r="JIR180" s="3"/>
      <c r="JIS180" s="3"/>
      <c r="JIT180" s="3"/>
      <c r="JIU180" s="3"/>
      <c r="JIV180" s="3"/>
      <c r="JIW180" s="3"/>
      <c r="JIX180" s="3"/>
      <c r="JIY180" s="3"/>
      <c r="JIZ180" s="3"/>
      <c r="JJA180" s="3"/>
      <c r="JJB180" s="3"/>
      <c r="JJC180" s="3"/>
      <c r="JJD180" s="3"/>
      <c r="JJE180" s="3"/>
      <c r="JJF180" s="3"/>
      <c r="JJG180" s="3"/>
      <c r="JJH180" s="3"/>
      <c r="JJI180" s="3"/>
      <c r="JJJ180" s="3"/>
      <c r="JJK180" s="3"/>
      <c r="JJL180" s="3"/>
      <c r="JJM180" s="3"/>
      <c r="JJN180" s="3"/>
      <c r="JJO180" s="3"/>
      <c r="JJP180" s="3"/>
      <c r="JJQ180" s="3"/>
      <c r="JJR180" s="3"/>
      <c r="JJS180" s="3"/>
      <c r="JJT180" s="3"/>
      <c r="JJU180" s="3"/>
      <c r="JJV180" s="3"/>
      <c r="JJW180" s="3"/>
      <c r="JJX180" s="3"/>
      <c r="JJY180" s="3"/>
      <c r="JJZ180" s="3"/>
      <c r="JKA180" s="3"/>
      <c r="JKB180" s="3"/>
      <c r="JKC180" s="3"/>
      <c r="JKD180" s="3"/>
      <c r="JKE180" s="3"/>
      <c r="JKF180" s="3"/>
      <c r="JKG180" s="3"/>
      <c r="JKH180" s="3"/>
      <c r="JKI180" s="3"/>
      <c r="JKJ180" s="3"/>
      <c r="JKK180" s="3"/>
      <c r="JKL180" s="3"/>
      <c r="JKM180" s="3"/>
      <c r="JKN180" s="3"/>
      <c r="JKO180" s="3"/>
      <c r="JKP180" s="3"/>
      <c r="JKQ180" s="3"/>
      <c r="JKR180" s="3"/>
      <c r="JKS180" s="3"/>
      <c r="JKT180" s="3"/>
      <c r="JKU180" s="3"/>
      <c r="JKV180" s="3"/>
      <c r="JKW180" s="3"/>
      <c r="JKX180" s="3"/>
      <c r="JKY180" s="3"/>
      <c r="JKZ180" s="3"/>
      <c r="JLA180" s="3"/>
      <c r="JLB180" s="3"/>
      <c r="JLC180" s="3"/>
      <c r="JLD180" s="3"/>
      <c r="JLE180" s="3"/>
      <c r="JLF180" s="3"/>
      <c r="JLG180" s="3"/>
      <c r="JLH180" s="3"/>
      <c r="JLI180" s="3"/>
      <c r="JLJ180" s="3"/>
      <c r="JLK180" s="3"/>
      <c r="JLL180" s="3"/>
      <c r="JLM180" s="3"/>
      <c r="JLN180" s="3"/>
      <c r="JLO180" s="3"/>
      <c r="JLP180" s="3"/>
      <c r="JLQ180" s="3"/>
      <c r="JLR180" s="3"/>
      <c r="JLS180" s="3"/>
      <c r="JLT180" s="3"/>
      <c r="JLU180" s="3"/>
      <c r="JLV180" s="3"/>
      <c r="JLW180" s="3"/>
      <c r="JLX180" s="3"/>
      <c r="JLY180" s="3"/>
      <c r="JLZ180" s="3"/>
      <c r="JMA180" s="3"/>
      <c r="JMB180" s="3"/>
      <c r="JMC180" s="3"/>
      <c r="JMD180" s="3"/>
      <c r="JME180" s="3"/>
      <c r="JMF180" s="3"/>
      <c r="JMG180" s="3"/>
      <c r="JMH180" s="3"/>
      <c r="JMI180" s="3"/>
      <c r="JMJ180" s="3"/>
      <c r="JMK180" s="3"/>
      <c r="JML180" s="3"/>
      <c r="JMM180" s="3"/>
      <c r="JMN180" s="3"/>
      <c r="JMO180" s="3"/>
      <c r="JMP180" s="3"/>
      <c r="JMQ180" s="3"/>
      <c r="JMR180" s="3"/>
      <c r="JMS180" s="3"/>
      <c r="JMT180" s="3"/>
      <c r="JMU180" s="3"/>
      <c r="JMV180" s="3"/>
      <c r="JMW180" s="3"/>
      <c r="JMX180" s="3"/>
      <c r="JMY180" s="3"/>
      <c r="JMZ180" s="3"/>
      <c r="JNA180" s="3"/>
      <c r="JNB180" s="3"/>
      <c r="JNC180" s="3"/>
      <c r="JND180" s="3"/>
      <c r="JNE180" s="3"/>
      <c r="JNF180" s="3"/>
      <c r="JNG180" s="3"/>
      <c r="JNH180" s="3"/>
      <c r="JNI180" s="3"/>
      <c r="JNJ180" s="3"/>
      <c r="JNK180" s="3"/>
      <c r="JNL180" s="3"/>
      <c r="JNM180" s="3"/>
      <c r="JNN180" s="3"/>
      <c r="JNO180" s="3"/>
      <c r="JNP180" s="3"/>
      <c r="JNQ180" s="3"/>
      <c r="JNR180" s="3"/>
      <c r="JNS180" s="3"/>
      <c r="JNT180" s="3"/>
      <c r="JNU180" s="3"/>
      <c r="JNV180" s="3"/>
      <c r="JNW180" s="3"/>
      <c r="JNX180" s="3"/>
      <c r="JNY180" s="3"/>
      <c r="JNZ180" s="3"/>
      <c r="JOA180" s="3"/>
      <c r="JOB180" s="3"/>
      <c r="JOC180" s="3"/>
      <c r="JOD180" s="3"/>
      <c r="JOE180" s="3"/>
      <c r="JOF180" s="3"/>
      <c r="JOG180" s="3"/>
      <c r="JOH180" s="3"/>
      <c r="JOI180" s="3"/>
      <c r="JOJ180" s="3"/>
      <c r="JOK180" s="3"/>
      <c r="JOL180" s="3"/>
      <c r="JOM180" s="3"/>
      <c r="JON180" s="3"/>
      <c r="JOO180" s="3"/>
      <c r="JOP180" s="3"/>
      <c r="JOQ180" s="3"/>
      <c r="JOR180" s="3"/>
      <c r="JOS180" s="3"/>
      <c r="JOT180" s="3"/>
      <c r="JOU180" s="3"/>
      <c r="JOV180" s="3"/>
      <c r="JOW180" s="3"/>
      <c r="JOX180" s="3"/>
      <c r="JOY180" s="3"/>
      <c r="JOZ180" s="3"/>
      <c r="JPA180" s="3"/>
      <c r="JPB180" s="3"/>
      <c r="JPC180" s="3"/>
      <c r="JPD180" s="3"/>
      <c r="JPE180" s="3"/>
      <c r="JPF180" s="3"/>
      <c r="JPG180" s="3"/>
      <c r="JPH180" s="3"/>
      <c r="JPI180" s="3"/>
      <c r="JPJ180" s="3"/>
      <c r="JPK180" s="3"/>
      <c r="JPL180" s="3"/>
      <c r="JPM180" s="3"/>
      <c r="JPN180" s="3"/>
      <c r="JPO180" s="3"/>
      <c r="JPP180" s="3"/>
      <c r="JPQ180" s="3"/>
      <c r="JPR180" s="3"/>
      <c r="JPS180" s="3"/>
      <c r="JPT180" s="3"/>
      <c r="JPU180" s="3"/>
      <c r="JPV180" s="3"/>
      <c r="JPW180" s="3"/>
      <c r="JPX180" s="3"/>
      <c r="JPY180" s="3"/>
      <c r="JPZ180" s="3"/>
      <c r="JQA180" s="3"/>
      <c r="JQB180" s="3"/>
      <c r="JQC180" s="3"/>
      <c r="JQD180" s="3"/>
      <c r="JQE180" s="3"/>
      <c r="JQF180" s="3"/>
      <c r="JQG180" s="3"/>
      <c r="JQH180" s="3"/>
      <c r="JQI180" s="3"/>
      <c r="JQJ180" s="3"/>
      <c r="JQK180" s="3"/>
      <c r="JQL180" s="3"/>
      <c r="JQM180" s="3"/>
      <c r="JQN180" s="3"/>
      <c r="JQO180" s="3"/>
      <c r="JQP180" s="3"/>
      <c r="JQQ180" s="3"/>
      <c r="JQR180" s="3"/>
      <c r="JQS180" s="3"/>
      <c r="JQT180" s="3"/>
      <c r="JQU180" s="3"/>
      <c r="JQV180" s="3"/>
      <c r="JQW180" s="3"/>
      <c r="JQX180" s="3"/>
      <c r="JQY180" s="3"/>
      <c r="JQZ180" s="3"/>
      <c r="JRA180" s="3"/>
      <c r="JRB180" s="3"/>
      <c r="JRC180" s="3"/>
      <c r="JRD180" s="3"/>
      <c r="JRE180" s="3"/>
      <c r="JRF180" s="3"/>
      <c r="JRG180" s="3"/>
      <c r="JRH180" s="3"/>
      <c r="JRI180" s="3"/>
      <c r="JRJ180" s="3"/>
      <c r="JRK180" s="3"/>
      <c r="JRL180" s="3"/>
      <c r="JRM180" s="3"/>
      <c r="JRN180" s="3"/>
      <c r="JRO180" s="3"/>
      <c r="JRP180" s="3"/>
      <c r="JRQ180" s="3"/>
      <c r="JRR180" s="3"/>
      <c r="JRS180" s="3"/>
      <c r="JRT180" s="3"/>
      <c r="JRU180" s="3"/>
      <c r="JRV180" s="3"/>
      <c r="JRW180" s="3"/>
      <c r="JRX180" s="3"/>
      <c r="JRY180" s="3"/>
      <c r="JRZ180" s="3"/>
      <c r="JSA180" s="3"/>
      <c r="JSB180" s="3"/>
      <c r="JSC180" s="3"/>
      <c r="JSD180" s="3"/>
      <c r="JSE180" s="3"/>
      <c r="JSF180" s="3"/>
      <c r="JSG180" s="3"/>
      <c r="JSH180" s="3"/>
      <c r="JSI180" s="3"/>
      <c r="JSJ180" s="3"/>
      <c r="JSK180" s="3"/>
      <c r="JSL180" s="3"/>
      <c r="JSM180" s="3"/>
      <c r="JSN180" s="3"/>
      <c r="JSO180" s="3"/>
      <c r="JSP180" s="3"/>
      <c r="JSQ180" s="3"/>
      <c r="JSR180" s="3"/>
      <c r="JSS180" s="3"/>
      <c r="JST180" s="3"/>
      <c r="JSU180" s="3"/>
      <c r="JSV180" s="3"/>
      <c r="JSW180" s="3"/>
      <c r="JSX180" s="3"/>
      <c r="JSY180" s="3"/>
      <c r="JSZ180" s="3"/>
      <c r="JTA180" s="3"/>
      <c r="JTB180" s="3"/>
      <c r="JTC180" s="3"/>
      <c r="JTD180" s="3"/>
      <c r="JTE180" s="3"/>
      <c r="JTF180" s="3"/>
      <c r="JTG180" s="3"/>
      <c r="JTH180" s="3"/>
      <c r="JTI180" s="3"/>
      <c r="JTJ180" s="3"/>
      <c r="JTK180" s="3"/>
      <c r="JTL180" s="3"/>
      <c r="JTM180" s="3"/>
      <c r="JTN180" s="3"/>
      <c r="JTO180" s="3"/>
      <c r="JTP180" s="3"/>
      <c r="JTQ180" s="3"/>
      <c r="JTR180" s="3"/>
      <c r="JTS180" s="3"/>
      <c r="JTT180" s="3"/>
      <c r="JTU180" s="3"/>
      <c r="JTV180" s="3"/>
      <c r="JTW180" s="3"/>
      <c r="JTX180" s="3"/>
      <c r="JTY180" s="3"/>
      <c r="JTZ180" s="3"/>
      <c r="JUA180" s="3"/>
      <c r="JUB180" s="3"/>
      <c r="JUC180" s="3"/>
      <c r="JUD180" s="3"/>
      <c r="JUE180" s="3"/>
      <c r="JUF180" s="3"/>
      <c r="JUG180" s="3"/>
      <c r="JUH180" s="3"/>
      <c r="JUI180" s="3"/>
      <c r="JUJ180" s="3"/>
      <c r="JUK180" s="3"/>
      <c r="JUL180" s="3"/>
      <c r="JUM180" s="3"/>
      <c r="JUN180" s="3"/>
      <c r="JUO180" s="3"/>
      <c r="JUP180" s="3"/>
      <c r="JUQ180" s="3"/>
      <c r="JUR180" s="3"/>
      <c r="JUS180" s="3"/>
      <c r="JUT180" s="3"/>
      <c r="JUU180" s="3"/>
      <c r="JUV180" s="3"/>
      <c r="JUW180" s="3"/>
      <c r="JUX180" s="3"/>
      <c r="JUY180" s="3"/>
      <c r="JUZ180" s="3"/>
      <c r="JVA180" s="3"/>
      <c r="JVB180" s="3"/>
      <c r="JVC180" s="3"/>
      <c r="JVD180" s="3"/>
      <c r="JVE180" s="3"/>
      <c r="JVF180" s="3"/>
      <c r="JVG180" s="3"/>
      <c r="JVH180" s="3"/>
      <c r="JVI180" s="3"/>
      <c r="JVJ180" s="3"/>
      <c r="JVK180" s="3"/>
      <c r="JVL180" s="3"/>
      <c r="JVM180" s="3"/>
      <c r="JVN180" s="3"/>
      <c r="JVO180" s="3"/>
      <c r="JVP180" s="3"/>
      <c r="JVQ180" s="3"/>
      <c r="JVR180" s="3"/>
      <c r="JVS180" s="3"/>
      <c r="JVT180" s="3"/>
      <c r="JVU180" s="3"/>
      <c r="JVV180" s="3"/>
      <c r="JVW180" s="3"/>
      <c r="JVX180" s="3"/>
      <c r="JVY180" s="3"/>
      <c r="JVZ180" s="3"/>
      <c r="JWA180" s="3"/>
      <c r="JWB180" s="3"/>
      <c r="JWC180" s="3"/>
      <c r="JWD180" s="3"/>
      <c r="JWE180" s="3"/>
      <c r="JWF180" s="3"/>
      <c r="JWG180" s="3"/>
      <c r="JWH180" s="3"/>
      <c r="JWI180" s="3"/>
      <c r="JWJ180" s="3"/>
      <c r="JWK180" s="3"/>
      <c r="JWL180" s="3"/>
      <c r="JWM180" s="3"/>
      <c r="JWN180" s="3"/>
      <c r="JWO180" s="3"/>
      <c r="JWP180" s="3"/>
      <c r="JWQ180" s="3"/>
      <c r="JWR180" s="3"/>
      <c r="JWS180" s="3"/>
      <c r="JWT180" s="3"/>
      <c r="JWU180" s="3"/>
      <c r="JWV180" s="3"/>
      <c r="JWW180" s="3"/>
      <c r="JWX180" s="3"/>
      <c r="JWY180" s="3"/>
      <c r="JWZ180" s="3"/>
      <c r="JXA180" s="3"/>
      <c r="JXB180" s="3"/>
      <c r="JXC180" s="3"/>
      <c r="JXD180" s="3"/>
      <c r="JXE180" s="3"/>
      <c r="JXF180" s="3"/>
      <c r="JXG180" s="3"/>
      <c r="JXH180" s="3"/>
      <c r="JXI180" s="3"/>
      <c r="JXJ180" s="3"/>
      <c r="JXK180" s="3"/>
      <c r="JXL180" s="3"/>
      <c r="JXM180" s="3"/>
      <c r="JXN180" s="3"/>
      <c r="JXO180" s="3"/>
      <c r="JXP180" s="3"/>
      <c r="JXQ180" s="3"/>
      <c r="JXR180" s="3"/>
      <c r="JXS180" s="3"/>
      <c r="JXT180" s="3"/>
      <c r="JXU180" s="3"/>
      <c r="JXV180" s="3"/>
      <c r="JXW180" s="3"/>
      <c r="JXX180" s="3"/>
      <c r="JXY180" s="3"/>
      <c r="JXZ180" s="3"/>
      <c r="JYA180" s="3"/>
      <c r="JYB180" s="3"/>
      <c r="JYC180" s="3"/>
      <c r="JYD180" s="3"/>
      <c r="JYE180" s="3"/>
      <c r="JYF180" s="3"/>
      <c r="JYG180" s="3"/>
      <c r="JYH180" s="3"/>
      <c r="JYI180" s="3"/>
      <c r="JYJ180" s="3"/>
      <c r="JYK180" s="3"/>
      <c r="JYL180" s="3"/>
      <c r="JYM180" s="3"/>
      <c r="JYN180" s="3"/>
      <c r="JYO180" s="3"/>
      <c r="JYP180" s="3"/>
      <c r="JYQ180" s="3"/>
      <c r="JYR180" s="3"/>
      <c r="JYS180" s="3"/>
      <c r="JYT180" s="3"/>
      <c r="JYU180" s="3"/>
      <c r="JYV180" s="3"/>
      <c r="JYW180" s="3"/>
      <c r="JYX180" s="3"/>
      <c r="JYY180" s="3"/>
      <c r="JYZ180" s="3"/>
      <c r="JZA180" s="3"/>
      <c r="JZB180" s="3"/>
      <c r="JZC180" s="3"/>
      <c r="JZD180" s="3"/>
      <c r="JZE180" s="3"/>
      <c r="JZF180" s="3"/>
      <c r="JZG180" s="3"/>
      <c r="JZH180" s="3"/>
      <c r="JZI180" s="3"/>
      <c r="JZJ180" s="3"/>
      <c r="JZK180" s="3"/>
      <c r="JZL180" s="3"/>
      <c r="JZM180" s="3"/>
      <c r="JZN180" s="3"/>
      <c r="JZO180" s="3"/>
      <c r="JZP180" s="3"/>
      <c r="JZQ180" s="3"/>
      <c r="JZR180" s="3"/>
      <c r="JZS180" s="3"/>
      <c r="JZT180" s="3"/>
      <c r="JZU180" s="3"/>
      <c r="JZV180" s="3"/>
      <c r="JZW180" s="3"/>
      <c r="JZX180" s="3"/>
      <c r="JZY180" s="3"/>
      <c r="JZZ180" s="3"/>
      <c r="KAA180" s="3"/>
      <c r="KAB180" s="3"/>
      <c r="KAC180" s="3"/>
      <c r="KAD180" s="3"/>
      <c r="KAE180" s="3"/>
      <c r="KAF180" s="3"/>
      <c r="KAG180" s="3"/>
      <c r="KAH180" s="3"/>
      <c r="KAI180" s="3"/>
      <c r="KAJ180" s="3"/>
      <c r="KAK180" s="3"/>
      <c r="KAL180" s="3"/>
      <c r="KAM180" s="3"/>
      <c r="KAN180" s="3"/>
      <c r="KAO180" s="3"/>
      <c r="KAP180" s="3"/>
      <c r="KAQ180" s="3"/>
      <c r="KAR180" s="3"/>
      <c r="KAS180" s="3"/>
      <c r="KAT180" s="3"/>
      <c r="KAU180" s="3"/>
      <c r="KAV180" s="3"/>
      <c r="KAW180" s="3"/>
      <c r="KAX180" s="3"/>
      <c r="KAY180" s="3"/>
      <c r="KAZ180" s="3"/>
      <c r="KBA180" s="3"/>
      <c r="KBB180" s="3"/>
      <c r="KBC180" s="3"/>
      <c r="KBD180" s="3"/>
      <c r="KBE180" s="3"/>
      <c r="KBF180" s="3"/>
      <c r="KBG180" s="3"/>
      <c r="KBH180" s="3"/>
      <c r="KBI180" s="3"/>
      <c r="KBJ180" s="3"/>
      <c r="KBK180" s="3"/>
      <c r="KBL180" s="3"/>
      <c r="KBM180" s="3"/>
      <c r="KBN180" s="3"/>
      <c r="KBO180" s="3"/>
      <c r="KBP180" s="3"/>
      <c r="KBQ180" s="3"/>
      <c r="KBR180" s="3"/>
      <c r="KBS180" s="3"/>
      <c r="KBT180" s="3"/>
      <c r="KBU180" s="3"/>
      <c r="KBV180" s="3"/>
      <c r="KBW180" s="3"/>
      <c r="KBX180" s="3"/>
      <c r="KBY180" s="3"/>
      <c r="KBZ180" s="3"/>
      <c r="KCA180" s="3"/>
      <c r="KCB180" s="3"/>
      <c r="KCC180" s="3"/>
      <c r="KCD180" s="3"/>
      <c r="KCE180" s="3"/>
      <c r="KCF180" s="3"/>
      <c r="KCG180" s="3"/>
      <c r="KCH180" s="3"/>
      <c r="KCI180" s="3"/>
      <c r="KCJ180" s="3"/>
      <c r="KCK180" s="3"/>
      <c r="KCL180" s="3"/>
      <c r="KCM180" s="3"/>
      <c r="KCN180" s="3"/>
      <c r="KCO180" s="3"/>
      <c r="KCP180" s="3"/>
      <c r="KCQ180" s="3"/>
      <c r="KCR180" s="3"/>
      <c r="KCS180" s="3"/>
      <c r="KCT180" s="3"/>
      <c r="KCU180" s="3"/>
      <c r="KCV180" s="3"/>
      <c r="KCW180" s="3"/>
      <c r="KCX180" s="3"/>
      <c r="KCY180" s="3"/>
      <c r="KCZ180" s="3"/>
      <c r="KDA180" s="3"/>
      <c r="KDB180" s="3"/>
      <c r="KDC180" s="3"/>
      <c r="KDD180" s="3"/>
      <c r="KDE180" s="3"/>
      <c r="KDF180" s="3"/>
      <c r="KDG180" s="3"/>
      <c r="KDH180" s="3"/>
      <c r="KDI180" s="3"/>
      <c r="KDJ180" s="3"/>
      <c r="KDK180" s="3"/>
      <c r="KDL180" s="3"/>
      <c r="KDM180" s="3"/>
      <c r="KDN180" s="3"/>
      <c r="KDO180" s="3"/>
      <c r="KDP180" s="3"/>
      <c r="KDQ180" s="3"/>
      <c r="KDR180" s="3"/>
      <c r="KDS180" s="3"/>
      <c r="KDT180" s="3"/>
      <c r="KDU180" s="3"/>
      <c r="KDV180" s="3"/>
      <c r="KDW180" s="3"/>
      <c r="KDX180" s="3"/>
      <c r="KDY180" s="3"/>
      <c r="KDZ180" s="3"/>
      <c r="KEA180" s="3"/>
      <c r="KEB180" s="3"/>
      <c r="KEC180" s="3"/>
      <c r="KED180" s="3"/>
      <c r="KEE180" s="3"/>
      <c r="KEF180" s="3"/>
      <c r="KEG180" s="3"/>
      <c r="KEH180" s="3"/>
      <c r="KEI180" s="3"/>
      <c r="KEJ180" s="3"/>
      <c r="KEK180" s="3"/>
      <c r="KEL180" s="3"/>
      <c r="KEM180" s="3"/>
      <c r="KEN180" s="3"/>
      <c r="KEO180" s="3"/>
      <c r="KEP180" s="3"/>
      <c r="KEQ180" s="3"/>
      <c r="KER180" s="3"/>
      <c r="KES180" s="3"/>
      <c r="KET180" s="3"/>
      <c r="KEU180" s="3"/>
      <c r="KEV180" s="3"/>
      <c r="KEW180" s="3"/>
      <c r="KEX180" s="3"/>
      <c r="KEY180" s="3"/>
      <c r="KEZ180" s="3"/>
      <c r="KFA180" s="3"/>
      <c r="KFB180" s="3"/>
      <c r="KFC180" s="3"/>
      <c r="KFD180" s="3"/>
      <c r="KFE180" s="3"/>
      <c r="KFF180" s="3"/>
      <c r="KFG180" s="3"/>
      <c r="KFH180" s="3"/>
      <c r="KFI180" s="3"/>
      <c r="KFJ180" s="3"/>
      <c r="KFK180" s="3"/>
      <c r="KFL180" s="3"/>
      <c r="KFM180" s="3"/>
      <c r="KFN180" s="3"/>
      <c r="KFO180" s="3"/>
      <c r="KFP180" s="3"/>
      <c r="KFQ180" s="3"/>
      <c r="KFR180" s="3"/>
      <c r="KFS180" s="3"/>
      <c r="KFT180" s="3"/>
      <c r="KFU180" s="3"/>
      <c r="KFV180" s="3"/>
      <c r="KFW180" s="3"/>
      <c r="KFX180" s="3"/>
      <c r="KFY180" s="3"/>
      <c r="KFZ180" s="3"/>
      <c r="KGA180" s="3"/>
      <c r="KGB180" s="3"/>
      <c r="KGC180" s="3"/>
      <c r="KGD180" s="3"/>
      <c r="KGE180" s="3"/>
      <c r="KGF180" s="3"/>
      <c r="KGG180" s="3"/>
      <c r="KGH180" s="3"/>
      <c r="KGI180" s="3"/>
      <c r="KGJ180" s="3"/>
      <c r="KGK180" s="3"/>
      <c r="KGL180" s="3"/>
      <c r="KGM180" s="3"/>
      <c r="KGN180" s="3"/>
      <c r="KGO180" s="3"/>
      <c r="KGP180" s="3"/>
      <c r="KGQ180" s="3"/>
      <c r="KGR180" s="3"/>
      <c r="KGS180" s="3"/>
      <c r="KGT180" s="3"/>
      <c r="KGU180" s="3"/>
      <c r="KGV180" s="3"/>
      <c r="KGW180" s="3"/>
      <c r="KGX180" s="3"/>
      <c r="KGY180" s="3"/>
      <c r="KGZ180" s="3"/>
      <c r="KHA180" s="3"/>
      <c r="KHB180" s="3"/>
      <c r="KHC180" s="3"/>
      <c r="KHD180" s="3"/>
      <c r="KHE180" s="3"/>
      <c r="KHF180" s="3"/>
      <c r="KHG180" s="3"/>
      <c r="KHH180" s="3"/>
      <c r="KHI180" s="3"/>
      <c r="KHJ180" s="3"/>
      <c r="KHK180" s="3"/>
      <c r="KHL180" s="3"/>
      <c r="KHM180" s="3"/>
      <c r="KHN180" s="3"/>
      <c r="KHO180" s="3"/>
      <c r="KHP180" s="3"/>
      <c r="KHQ180" s="3"/>
      <c r="KHR180" s="3"/>
      <c r="KHS180" s="3"/>
      <c r="KHT180" s="3"/>
      <c r="KHU180" s="3"/>
      <c r="KHV180" s="3"/>
      <c r="KHW180" s="3"/>
      <c r="KHX180" s="3"/>
      <c r="KHY180" s="3"/>
      <c r="KHZ180" s="3"/>
      <c r="KIA180" s="3"/>
      <c r="KIB180" s="3"/>
      <c r="KIC180" s="3"/>
      <c r="KID180" s="3"/>
      <c r="KIE180" s="3"/>
      <c r="KIF180" s="3"/>
      <c r="KIG180" s="3"/>
      <c r="KIH180" s="3"/>
      <c r="KII180" s="3"/>
      <c r="KIJ180" s="3"/>
      <c r="KIK180" s="3"/>
      <c r="KIL180" s="3"/>
      <c r="KIM180" s="3"/>
      <c r="KIN180" s="3"/>
      <c r="KIO180" s="3"/>
      <c r="KIP180" s="3"/>
      <c r="KIQ180" s="3"/>
      <c r="KIR180" s="3"/>
      <c r="KIS180" s="3"/>
      <c r="KIT180" s="3"/>
      <c r="KIU180" s="3"/>
      <c r="KIV180" s="3"/>
      <c r="KIW180" s="3"/>
      <c r="KIX180" s="3"/>
      <c r="KIY180" s="3"/>
      <c r="KIZ180" s="3"/>
      <c r="KJA180" s="3"/>
      <c r="KJB180" s="3"/>
      <c r="KJC180" s="3"/>
      <c r="KJD180" s="3"/>
      <c r="KJE180" s="3"/>
      <c r="KJF180" s="3"/>
      <c r="KJG180" s="3"/>
      <c r="KJH180" s="3"/>
      <c r="KJI180" s="3"/>
      <c r="KJJ180" s="3"/>
      <c r="KJK180" s="3"/>
      <c r="KJL180" s="3"/>
      <c r="KJM180" s="3"/>
      <c r="KJN180" s="3"/>
      <c r="KJO180" s="3"/>
      <c r="KJP180" s="3"/>
      <c r="KJQ180" s="3"/>
      <c r="KJR180" s="3"/>
      <c r="KJS180" s="3"/>
      <c r="KJT180" s="3"/>
      <c r="KJU180" s="3"/>
      <c r="KJV180" s="3"/>
      <c r="KJW180" s="3"/>
      <c r="KJX180" s="3"/>
      <c r="KJY180" s="3"/>
      <c r="KJZ180" s="3"/>
      <c r="KKA180" s="3"/>
      <c r="KKB180" s="3"/>
      <c r="KKC180" s="3"/>
      <c r="KKD180" s="3"/>
      <c r="KKE180" s="3"/>
      <c r="KKF180" s="3"/>
      <c r="KKG180" s="3"/>
      <c r="KKH180" s="3"/>
      <c r="KKI180" s="3"/>
      <c r="KKJ180" s="3"/>
      <c r="KKK180" s="3"/>
      <c r="KKL180" s="3"/>
      <c r="KKM180" s="3"/>
      <c r="KKN180" s="3"/>
      <c r="KKO180" s="3"/>
      <c r="KKP180" s="3"/>
      <c r="KKQ180" s="3"/>
      <c r="KKR180" s="3"/>
      <c r="KKS180" s="3"/>
      <c r="KKT180" s="3"/>
      <c r="KKU180" s="3"/>
      <c r="KKV180" s="3"/>
      <c r="KKW180" s="3"/>
      <c r="KKX180" s="3"/>
      <c r="KKY180" s="3"/>
      <c r="KKZ180" s="3"/>
      <c r="KLA180" s="3"/>
      <c r="KLB180" s="3"/>
      <c r="KLC180" s="3"/>
      <c r="KLD180" s="3"/>
      <c r="KLE180" s="3"/>
      <c r="KLF180" s="3"/>
      <c r="KLG180" s="3"/>
      <c r="KLH180" s="3"/>
      <c r="KLI180" s="3"/>
      <c r="KLJ180" s="3"/>
      <c r="KLK180" s="3"/>
      <c r="KLL180" s="3"/>
      <c r="KLM180" s="3"/>
      <c r="KLN180" s="3"/>
      <c r="KLO180" s="3"/>
      <c r="KLP180" s="3"/>
      <c r="KLQ180" s="3"/>
      <c r="KLR180" s="3"/>
      <c r="KLS180" s="3"/>
      <c r="KLT180" s="3"/>
      <c r="KLU180" s="3"/>
      <c r="KLV180" s="3"/>
      <c r="KLW180" s="3"/>
      <c r="KLX180" s="3"/>
      <c r="KLY180" s="3"/>
      <c r="KLZ180" s="3"/>
      <c r="KMA180" s="3"/>
      <c r="KMB180" s="3"/>
      <c r="KMC180" s="3"/>
      <c r="KMD180" s="3"/>
      <c r="KME180" s="3"/>
      <c r="KMF180" s="3"/>
      <c r="KMG180" s="3"/>
      <c r="KMH180" s="3"/>
      <c r="KMI180" s="3"/>
      <c r="KMJ180" s="3"/>
      <c r="KMK180" s="3"/>
      <c r="KML180" s="3"/>
      <c r="KMM180" s="3"/>
      <c r="KMN180" s="3"/>
      <c r="KMO180" s="3"/>
      <c r="KMP180" s="3"/>
      <c r="KMQ180" s="3"/>
      <c r="KMR180" s="3"/>
      <c r="KMS180" s="3"/>
      <c r="KMT180" s="3"/>
      <c r="KMU180" s="3"/>
      <c r="KMV180" s="3"/>
      <c r="KMW180" s="3"/>
      <c r="KMX180" s="3"/>
      <c r="KMY180" s="3"/>
      <c r="KMZ180" s="3"/>
      <c r="KNA180" s="3"/>
      <c r="KNB180" s="3"/>
      <c r="KNC180" s="3"/>
      <c r="KND180" s="3"/>
      <c r="KNE180" s="3"/>
      <c r="KNF180" s="3"/>
      <c r="KNG180" s="3"/>
      <c r="KNH180" s="3"/>
      <c r="KNI180" s="3"/>
      <c r="KNJ180" s="3"/>
      <c r="KNK180" s="3"/>
      <c r="KNL180" s="3"/>
      <c r="KNM180" s="3"/>
      <c r="KNN180" s="3"/>
      <c r="KNO180" s="3"/>
      <c r="KNP180" s="3"/>
      <c r="KNQ180" s="3"/>
      <c r="KNR180" s="3"/>
      <c r="KNS180" s="3"/>
      <c r="KNT180" s="3"/>
      <c r="KNU180" s="3"/>
      <c r="KNV180" s="3"/>
      <c r="KNW180" s="3"/>
      <c r="KNX180" s="3"/>
      <c r="KNY180" s="3"/>
      <c r="KNZ180" s="3"/>
      <c r="KOA180" s="3"/>
      <c r="KOB180" s="3"/>
      <c r="KOC180" s="3"/>
      <c r="KOD180" s="3"/>
      <c r="KOE180" s="3"/>
      <c r="KOF180" s="3"/>
      <c r="KOG180" s="3"/>
      <c r="KOH180" s="3"/>
      <c r="KOI180" s="3"/>
      <c r="KOJ180" s="3"/>
      <c r="KOK180" s="3"/>
      <c r="KOL180" s="3"/>
      <c r="KOM180" s="3"/>
      <c r="KON180" s="3"/>
      <c r="KOO180" s="3"/>
      <c r="KOP180" s="3"/>
      <c r="KOQ180" s="3"/>
      <c r="KOR180" s="3"/>
      <c r="KOS180" s="3"/>
      <c r="KOT180" s="3"/>
      <c r="KOU180" s="3"/>
      <c r="KOV180" s="3"/>
      <c r="KOW180" s="3"/>
      <c r="KOX180" s="3"/>
      <c r="KOY180" s="3"/>
      <c r="KOZ180" s="3"/>
      <c r="KPA180" s="3"/>
      <c r="KPB180" s="3"/>
      <c r="KPC180" s="3"/>
      <c r="KPD180" s="3"/>
      <c r="KPE180" s="3"/>
      <c r="KPF180" s="3"/>
      <c r="KPG180" s="3"/>
      <c r="KPH180" s="3"/>
      <c r="KPI180" s="3"/>
      <c r="KPJ180" s="3"/>
      <c r="KPK180" s="3"/>
      <c r="KPL180" s="3"/>
      <c r="KPM180" s="3"/>
      <c r="KPN180" s="3"/>
      <c r="KPO180" s="3"/>
      <c r="KPP180" s="3"/>
      <c r="KPQ180" s="3"/>
      <c r="KPR180" s="3"/>
      <c r="KPS180" s="3"/>
      <c r="KPT180" s="3"/>
      <c r="KPU180" s="3"/>
      <c r="KPV180" s="3"/>
      <c r="KPW180" s="3"/>
      <c r="KPX180" s="3"/>
      <c r="KPY180" s="3"/>
      <c r="KPZ180" s="3"/>
      <c r="KQA180" s="3"/>
      <c r="KQB180" s="3"/>
      <c r="KQC180" s="3"/>
      <c r="KQD180" s="3"/>
      <c r="KQE180" s="3"/>
      <c r="KQF180" s="3"/>
      <c r="KQG180" s="3"/>
      <c r="KQH180" s="3"/>
      <c r="KQI180" s="3"/>
      <c r="KQJ180" s="3"/>
      <c r="KQK180" s="3"/>
      <c r="KQL180" s="3"/>
      <c r="KQM180" s="3"/>
      <c r="KQN180" s="3"/>
      <c r="KQO180" s="3"/>
      <c r="KQP180" s="3"/>
      <c r="KQQ180" s="3"/>
      <c r="KQR180" s="3"/>
      <c r="KQS180" s="3"/>
      <c r="KQT180" s="3"/>
      <c r="KQU180" s="3"/>
      <c r="KQV180" s="3"/>
      <c r="KQW180" s="3"/>
      <c r="KQX180" s="3"/>
      <c r="KQY180" s="3"/>
      <c r="KQZ180" s="3"/>
      <c r="KRA180" s="3"/>
      <c r="KRB180" s="3"/>
      <c r="KRC180" s="3"/>
      <c r="KRD180" s="3"/>
      <c r="KRE180" s="3"/>
      <c r="KRF180" s="3"/>
      <c r="KRG180" s="3"/>
      <c r="KRH180" s="3"/>
      <c r="KRI180" s="3"/>
      <c r="KRJ180" s="3"/>
      <c r="KRK180" s="3"/>
      <c r="KRL180" s="3"/>
      <c r="KRM180" s="3"/>
      <c r="KRN180" s="3"/>
      <c r="KRO180" s="3"/>
      <c r="KRP180" s="3"/>
      <c r="KRQ180" s="3"/>
      <c r="KRR180" s="3"/>
      <c r="KRS180" s="3"/>
      <c r="KRT180" s="3"/>
      <c r="KRU180" s="3"/>
      <c r="KRV180" s="3"/>
      <c r="KRW180" s="3"/>
      <c r="KRX180" s="3"/>
      <c r="KRY180" s="3"/>
      <c r="KRZ180" s="3"/>
      <c r="KSA180" s="3"/>
      <c r="KSB180" s="3"/>
      <c r="KSC180" s="3"/>
      <c r="KSD180" s="3"/>
      <c r="KSE180" s="3"/>
      <c r="KSF180" s="3"/>
      <c r="KSG180" s="3"/>
      <c r="KSH180" s="3"/>
      <c r="KSI180" s="3"/>
      <c r="KSJ180" s="3"/>
      <c r="KSK180" s="3"/>
      <c r="KSL180" s="3"/>
      <c r="KSM180" s="3"/>
      <c r="KSN180" s="3"/>
      <c r="KSO180" s="3"/>
      <c r="KSP180" s="3"/>
      <c r="KSQ180" s="3"/>
      <c r="KSR180" s="3"/>
      <c r="KSS180" s="3"/>
      <c r="KST180" s="3"/>
      <c r="KSU180" s="3"/>
      <c r="KSV180" s="3"/>
      <c r="KSW180" s="3"/>
      <c r="KSX180" s="3"/>
      <c r="KSY180" s="3"/>
      <c r="KSZ180" s="3"/>
      <c r="KTA180" s="3"/>
      <c r="KTB180" s="3"/>
      <c r="KTC180" s="3"/>
      <c r="KTD180" s="3"/>
      <c r="KTE180" s="3"/>
      <c r="KTF180" s="3"/>
      <c r="KTG180" s="3"/>
      <c r="KTH180" s="3"/>
      <c r="KTI180" s="3"/>
      <c r="KTJ180" s="3"/>
      <c r="KTK180" s="3"/>
      <c r="KTL180" s="3"/>
      <c r="KTM180" s="3"/>
      <c r="KTN180" s="3"/>
      <c r="KTO180" s="3"/>
      <c r="KTP180" s="3"/>
      <c r="KTQ180" s="3"/>
      <c r="KTR180" s="3"/>
      <c r="KTS180" s="3"/>
      <c r="KTT180" s="3"/>
      <c r="KTU180" s="3"/>
      <c r="KTV180" s="3"/>
      <c r="KTW180" s="3"/>
      <c r="KTX180" s="3"/>
      <c r="KTY180" s="3"/>
      <c r="KTZ180" s="3"/>
      <c r="KUA180" s="3"/>
      <c r="KUB180" s="3"/>
      <c r="KUC180" s="3"/>
      <c r="KUD180" s="3"/>
      <c r="KUE180" s="3"/>
      <c r="KUF180" s="3"/>
      <c r="KUG180" s="3"/>
      <c r="KUH180" s="3"/>
      <c r="KUI180" s="3"/>
      <c r="KUJ180" s="3"/>
      <c r="KUK180" s="3"/>
      <c r="KUL180" s="3"/>
      <c r="KUM180" s="3"/>
      <c r="KUN180" s="3"/>
      <c r="KUO180" s="3"/>
      <c r="KUP180" s="3"/>
      <c r="KUQ180" s="3"/>
      <c r="KUR180" s="3"/>
      <c r="KUS180" s="3"/>
      <c r="KUT180" s="3"/>
      <c r="KUU180" s="3"/>
      <c r="KUV180" s="3"/>
      <c r="KUW180" s="3"/>
      <c r="KUX180" s="3"/>
      <c r="KUY180" s="3"/>
      <c r="KUZ180" s="3"/>
      <c r="KVA180" s="3"/>
      <c r="KVB180" s="3"/>
      <c r="KVC180" s="3"/>
      <c r="KVD180" s="3"/>
      <c r="KVE180" s="3"/>
      <c r="KVF180" s="3"/>
      <c r="KVG180" s="3"/>
      <c r="KVH180" s="3"/>
      <c r="KVI180" s="3"/>
      <c r="KVJ180" s="3"/>
      <c r="KVK180" s="3"/>
      <c r="KVL180" s="3"/>
      <c r="KVM180" s="3"/>
      <c r="KVN180" s="3"/>
      <c r="KVO180" s="3"/>
      <c r="KVP180" s="3"/>
      <c r="KVQ180" s="3"/>
      <c r="KVR180" s="3"/>
      <c r="KVS180" s="3"/>
      <c r="KVT180" s="3"/>
      <c r="KVU180" s="3"/>
      <c r="KVV180" s="3"/>
      <c r="KVW180" s="3"/>
      <c r="KVX180" s="3"/>
      <c r="KVY180" s="3"/>
      <c r="KVZ180" s="3"/>
      <c r="KWA180" s="3"/>
      <c r="KWB180" s="3"/>
      <c r="KWC180" s="3"/>
      <c r="KWD180" s="3"/>
      <c r="KWE180" s="3"/>
      <c r="KWF180" s="3"/>
      <c r="KWG180" s="3"/>
      <c r="KWH180" s="3"/>
      <c r="KWI180" s="3"/>
      <c r="KWJ180" s="3"/>
      <c r="KWK180" s="3"/>
      <c r="KWL180" s="3"/>
      <c r="KWM180" s="3"/>
      <c r="KWN180" s="3"/>
      <c r="KWO180" s="3"/>
      <c r="KWP180" s="3"/>
      <c r="KWQ180" s="3"/>
      <c r="KWR180" s="3"/>
      <c r="KWS180" s="3"/>
      <c r="KWT180" s="3"/>
      <c r="KWU180" s="3"/>
      <c r="KWV180" s="3"/>
      <c r="KWW180" s="3"/>
      <c r="KWX180" s="3"/>
      <c r="KWY180" s="3"/>
      <c r="KWZ180" s="3"/>
      <c r="KXA180" s="3"/>
      <c r="KXB180" s="3"/>
      <c r="KXC180" s="3"/>
      <c r="KXD180" s="3"/>
      <c r="KXE180" s="3"/>
      <c r="KXF180" s="3"/>
      <c r="KXG180" s="3"/>
      <c r="KXH180" s="3"/>
      <c r="KXI180" s="3"/>
      <c r="KXJ180" s="3"/>
      <c r="KXK180" s="3"/>
      <c r="KXL180" s="3"/>
      <c r="KXM180" s="3"/>
      <c r="KXN180" s="3"/>
      <c r="KXO180" s="3"/>
      <c r="KXP180" s="3"/>
      <c r="KXQ180" s="3"/>
      <c r="KXR180" s="3"/>
      <c r="KXS180" s="3"/>
      <c r="KXT180" s="3"/>
      <c r="KXU180" s="3"/>
      <c r="KXV180" s="3"/>
      <c r="KXW180" s="3"/>
      <c r="KXX180" s="3"/>
      <c r="KXY180" s="3"/>
      <c r="KXZ180" s="3"/>
      <c r="KYA180" s="3"/>
      <c r="KYB180" s="3"/>
      <c r="KYC180" s="3"/>
      <c r="KYD180" s="3"/>
      <c r="KYE180" s="3"/>
      <c r="KYF180" s="3"/>
      <c r="KYG180" s="3"/>
      <c r="KYH180" s="3"/>
      <c r="KYI180" s="3"/>
      <c r="KYJ180" s="3"/>
      <c r="KYK180" s="3"/>
      <c r="KYL180" s="3"/>
      <c r="KYM180" s="3"/>
      <c r="KYN180" s="3"/>
      <c r="KYO180" s="3"/>
      <c r="KYP180" s="3"/>
      <c r="KYQ180" s="3"/>
      <c r="KYR180" s="3"/>
      <c r="KYS180" s="3"/>
      <c r="KYT180" s="3"/>
      <c r="KYU180" s="3"/>
      <c r="KYV180" s="3"/>
      <c r="KYW180" s="3"/>
      <c r="KYX180" s="3"/>
      <c r="KYY180" s="3"/>
      <c r="KYZ180" s="3"/>
      <c r="KZA180" s="3"/>
      <c r="KZB180" s="3"/>
      <c r="KZC180" s="3"/>
      <c r="KZD180" s="3"/>
      <c r="KZE180" s="3"/>
      <c r="KZF180" s="3"/>
      <c r="KZG180" s="3"/>
      <c r="KZH180" s="3"/>
      <c r="KZI180" s="3"/>
      <c r="KZJ180" s="3"/>
      <c r="KZK180" s="3"/>
      <c r="KZL180" s="3"/>
      <c r="KZM180" s="3"/>
      <c r="KZN180" s="3"/>
      <c r="KZO180" s="3"/>
      <c r="KZP180" s="3"/>
      <c r="KZQ180" s="3"/>
      <c r="KZR180" s="3"/>
      <c r="KZS180" s="3"/>
      <c r="KZT180" s="3"/>
      <c r="KZU180" s="3"/>
      <c r="KZV180" s="3"/>
      <c r="KZW180" s="3"/>
      <c r="KZX180" s="3"/>
      <c r="KZY180" s="3"/>
      <c r="KZZ180" s="3"/>
      <c r="LAA180" s="3"/>
      <c r="LAB180" s="3"/>
      <c r="LAC180" s="3"/>
      <c r="LAD180" s="3"/>
      <c r="LAE180" s="3"/>
      <c r="LAF180" s="3"/>
      <c r="LAG180" s="3"/>
      <c r="LAH180" s="3"/>
      <c r="LAI180" s="3"/>
      <c r="LAJ180" s="3"/>
      <c r="LAK180" s="3"/>
      <c r="LAL180" s="3"/>
      <c r="LAM180" s="3"/>
      <c r="LAN180" s="3"/>
      <c r="LAO180" s="3"/>
      <c r="LAP180" s="3"/>
      <c r="LAQ180" s="3"/>
      <c r="LAR180" s="3"/>
      <c r="LAS180" s="3"/>
      <c r="LAT180" s="3"/>
      <c r="LAU180" s="3"/>
      <c r="LAV180" s="3"/>
      <c r="LAW180" s="3"/>
      <c r="LAX180" s="3"/>
      <c r="LAY180" s="3"/>
      <c r="LAZ180" s="3"/>
      <c r="LBA180" s="3"/>
      <c r="LBB180" s="3"/>
      <c r="LBC180" s="3"/>
      <c r="LBD180" s="3"/>
      <c r="LBE180" s="3"/>
      <c r="LBF180" s="3"/>
      <c r="LBG180" s="3"/>
      <c r="LBH180" s="3"/>
      <c r="LBI180" s="3"/>
      <c r="LBJ180" s="3"/>
      <c r="LBK180" s="3"/>
      <c r="LBL180" s="3"/>
      <c r="LBM180" s="3"/>
      <c r="LBN180" s="3"/>
      <c r="LBO180" s="3"/>
      <c r="LBP180" s="3"/>
      <c r="LBQ180" s="3"/>
      <c r="LBR180" s="3"/>
      <c r="LBS180" s="3"/>
      <c r="LBT180" s="3"/>
      <c r="LBU180" s="3"/>
      <c r="LBV180" s="3"/>
      <c r="LBW180" s="3"/>
      <c r="LBX180" s="3"/>
      <c r="LBY180" s="3"/>
      <c r="LBZ180" s="3"/>
      <c r="LCA180" s="3"/>
      <c r="LCB180" s="3"/>
      <c r="LCC180" s="3"/>
      <c r="LCD180" s="3"/>
      <c r="LCE180" s="3"/>
      <c r="LCF180" s="3"/>
      <c r="LCG180" s="3"/>
      <c r="LCH180" s="3"/>
      <c r="LCI180" s="3"/>
      <c r="LCJ180" s="3"/>
      <c r="LCK180" s="3"/>
      <c r="LCL180" s="3"/>
      <c r="LCM180" s="3"/>
      <c r="LCN180" s="3"/>
      <c r="LCO180" s="3"/>
      <c r="LCP180" s="3"/>
      <c r="LCQ180" s="3"/>
      <c r="LCR180" s="3"/>
      <c r="LCS180" s="3"/>
      <c r="LCT180" s="3"/>
      <c r="LCU180" s="3"/>
      <c r="LCV180" s="3"/>
      <c r="LCW180" s="3"/>
      <c r="LCX180" s="3"/>
      <c r="LCY180" s="3"/>
      <c r="LCZ180" s="3"/>
      <c r="LDA180" s="3"/>
      <c r="LDB180" s="3"/>
      <c r="LDC180" s="3"/>
      <c r="LDD180" s="3"/>
      <c r="LDE180" s="3"/>
      <c r="LDF180" s="3"/>
      <c r="LDG180" s="3"/>
      <c r="LDH180" s="3"/>
      <c r="LDI180" s="3"/>
      <c r="LDJ180" s="3"/>
      <c r="LDK180" s="3"/>
      <c r="LDL180" s="3"/>
      <c r="LDM180" s="3"/>
      <c r="LDN180" s="3"/>
      <c r="LDO180" s="3"/>
      <c r="LDP180" s="3"/>
      <c r="LDQ180" s="3"/>
      <c r="LDR180" s="3"/>
      <c r="LDS180" s="3"/>
      <c r="LDT180" s="3"/>
      <c r="LDU180" s="3"/>
      <c r="LDV180" s="3"/>
      <c r="LDW180" s="3"/>
      <c r="LDX180" s="3"/>
      <c r="LDY180" s="3"/>
      <c r="LDZ180" s="3"/>
      <c r="LEA180" s="3"/>
      <c r="LEB180" s="3"/>
      <c r="LEC180" s="3"/>
      <c r="LED180" s="3"/>
      <c r="LEE180" s="3"/>
      <c r="LEF180" s="3"/>
      <c r="LEG180" s="3"/>
      <c r="LEH180" s="3"/>
      <c r="LEI180" s="3"/>
      <c r="LEJ180" s="3"/>
      <c r="LEK180" s="3"/>
      <c r="LEL180" s="3"/>
      <c r="LEM180" s="3"/>
      <c r="LEN180" s="3"/>
      <c r="LEO180" s="3"/>
      <c r="LEP180" s="3"/>
      <c r="LEQ180" s="3"/>
      <c r="LER180" s="3"/>
      <c r="LES180" s="3"/>
      <c r="LET180" s="3"/>
      <c r="LEU180" s="3"/>
      <c r="LEV180" s="3"/>
      <c r="LEW180" s="3"/>
      <c r="LEX180" s="3"/>
      <c r="LEY180" s="3"/>
      <c r="LEZ180" s="3"/>
      <c r="LFA180" s="3"/>
      <c r="LFB180" s="3"/>
      <c r="LFC180" s="3"/>
      <c r="LFD180" s="3"/>
      <c r="LFE180" s="3"/>
      <c r="LFF180" s="3"/>
      <c r="LFG180" s="3"/>
      <c r="LFH180" s="3"/>
      <c r="LFI180" s="3"/>
      <c r="LFJ180" s="3"/>
      <c r="LFK180" s="3"/>
      <c r="LFL180" s="3"/>
      <c r="LFM180" s="3"/>
      <c r="LFN180" s="3"/>
      <c r="LFO180" s="3"/>
      <c r="LFP180" s="3"/>
      <c r="LFQ180" s="3"/>
      <c r="LFR180" s="3"/>
      <c r="LFS180" s="3"/>
      <c r="LFT180" s="3"/>
      <c r="LFU180" s="3"/>
      <c r="LFV180" s="3"/>
      <c r="LFW180" s="3"/>
      <c r="LFX180" s="3"/>
      <c r="LFY180" s="3"/>
      <c r="LFZ180" s="3"/>
      <c r="LGA180" s="3"/>
      <c r="LGB180" s="3"/>
      <c r="LGC180" s="3"/>
      <c r="LGD180" s="3"/>
      <c r="LGE180" s="3"/>
      <c r="LGF180" s="3"/>
      <c r="LGG180" s="3"/>
      <c r="LGH180" s="3"/>
      <c r="LGI180" s="3"/>
      <c r="LGJ180" s="3"/>
      <c r="LGK180" s="3"/>
      <c r="LGL180" s="3"/>
      <c r="LGM180" s="3"/>
      <c r="LGN180" s="3"/>
      <c r="LGO180" s="3"/>
      <c r="LGP180" s="3"/>
      <c r="LGQ180" s="3"/>
      <c r="LGR180" s="3"/>
      <c r="LGS180" s="3"/>
      <c r="LGT180" s="3"/>
      <c r="LGU180" s="3"/>
      <c r="LGV180" s="3"/>
      <c r="LGW180" s="3"/>
      <c r="LGX180" s="3"/>
      <c r="LGY180" s="3"/>
      <c r="LGZ180" s="3"/>
      <c r="LHA180" s="3"/>
      <c r="LHB180" s="3"/>
      <c r="LHC180" s="3"/>
      <c r="LHD180" s="3"/>
      <c r="LHE180" s="3"/>
      <c r="LHF180" s="3"/>
      <c r="LHG180" s="3"/>
      <c r="LHH180" s="3"/>
      <c r="LHI180" s="3"/>
      <c r="LHJ180" s="3"/>
      <c r="LHK180" s="3"/>
      <c r="LHL180" s="3"/>
      <c r="LHM180" s="3"/>
      <c r="LHN180" s="3"/>
      <c r="LHO180" s="3"/>
      <c r="LHP180" s="3"/>
      <c r="LHQ180" s="3"/>
      <c r="LHR180" s="3"/>
      <c r="LHS180" s="3"/>
      <c r="LHT180" s="3"/>
      <c r="LHU180" s="3"/>
      <c r="LHV180" s="3"/>
      <c r="LHW180" s="3"/>
      <c r="LHX180" s="3"/>
      <c r="LHY180" s="3"/>
      <c r="LHZ180" s="3"/>
      <c r="LIA180" s="3"/>
      <c r="LIB180" s="3"/>
      <c r="LIC180" s="3"/>
      <c r="LID180" s="3"/>
      <c r="LIE180" s="3"/>
      <c r="LIF180" s="3"/>
      <c r="LIG180" s="3"/>
      <c r="LIH180" s="3"/>
      <c r="LII180" s="3"/>
      <c r="LIJ180" s="3"/>
      <c r="LIK180" s="3"/>
      <c r="LIL180" s="3"/>
      <c r="LIM180" s="3"/>
      <c r="LIN180" s="3"/>
      <c r="LIO180" s="3"/>
      <c r="LIP180" s="3"/>
      <c r="LIQ180" s="3"/>
      <c r="LIR180" s="3"/>
      <c r="LIS180" s="3"/>
      <c r="LIT180" s="3"/>
      <c r="LIU180" s="3"/>
      <c r="LIV180" s="3"/>
      <c r="LIW180" s="3"/>
      <c r="LIX180" s="3"/>
      <c r="LIY180" s="3"/>
      <c r="LIZ180" s="3"/>
      <c r="LJA180" s="3"/>
      <c r="LJB180" s="3"/>
      <c r="LJC180" s="3"/>
      <c r="LJD180" s="3"/>
      <c r="LJE180" s="3"/>
      <c r="LJF180" s="3"/>
      <c r="LJG180" s="3"/>
      <c r="LJH180" s="3"/>
      <c r="LJI180" s="3"/>
      <c r="LJJ180" s="3"/>
      <c r="LJK180" s="3"/>
      <c r="LJL180" s="3"/>
      <c r="LJM180" s="3"/>
      <c r="LJN180" s="3"/>
      <c r="LJO180" s="3"/>
      <c r="LJP180" s="3"/>
      <c r="LJQ180" s="3"/>
      <c r="LJR180" s="3"/>
      <c r="LJS180" s="3"/>
      <c r="LJT180" s="3"/>
      <c r="LJU180" s="3"/>
      <c r="LJV180" s="3"/>
      <c r="LJW180" s="3"/>
      <c r="LJX180" s="3"/>
      <c r="LJY180" s="3"/>
      <c r="LJZ180" s="3"/>
      <c r="LKA180" s="3"/>
      <c r="LKB180" s="3"/>
      <c r="LKC180" s="3"/>
      <c r="LKD180" s="3"/>
      <c r="LKE180" s="3"/>
      <c r="LKF180" s="3"/>
      <c r="LKG180" s="3"/>
      <c r="LKH180" s="3"/>
      <c r="LKI180" s="3"/>
      <c r="LKJ180" s="3"/>
      <c r="LKK180" s="3"/>
      <c r="LKL180" s="3"/>
      <c r="LKM180" s="3"/>
      <c r="LKN180" s="3"/>
      <c r="LKO180" s="3"/>
      <c r="LKP180" s="3"/>
      <c r="LKQ180" s="3"/>
      <c r="LKR180" s="3"/>
      <c r="LKS180" s="3"/>
      <c r="LKT180" s="3"/>
      <c r="LKU180" s="3"/>
      <c r="LKV180" s="3"/>
      <c r="LKW180" s="3"/>
      <c r="LKX180" s="3"/>
      <c r="LKY180" s="3"/>
      <c r="LKZ180" s="3"/>
      <c r="LLA180" s="3"/>
      <c r="LLB180" s="3"/>
      <c r="LLC180" s="3"/>
      <c r="LLD180" s="3"/>
      <c r="LLE180" s="3"/>
      <c r="LLF180" s="3"/>
      <c r="LLG180" s="3"/>
      <c r="LLH180" s="3"/>
      <c r="LLI180" s="3"/>
      <c r="LLJ180" s="3"/>
      <c r="LLK180" s="3"/>
      <c r="LLL180" s="3"/>
      <c r="LLM180" s="3"/>
      <c r="LLN180" s="3"/>
      <c r="LLO180" s="3"/>
      <c r="LLP180" s="3"/>
      <c r="LLQ180" s="3"/>
      <c r="LLR180" s="3"/>
      <c r="LLS180" s="3"/>
      <c r="LLT180" s="3"/>
      <c r="LLU180" s="3"/>
      <c r="LLV180" s="3"/>
      <c r="LLW180" s="3"/>
      <c r="LLX180" s="3"/>
      <c r="LLY180" s="3"/>
      <c r="LLZ180" s="3"/>
      <c r="LMA180" s="3"/>
      <c r="LMB180" s="3"/>
      <c r="LMC180" s="3"/>
      <c r="LMD180" s="3"/>
      <c r="LME180" s="3"/>
      <c r="LMF180" s="3"/>
      <c r="LMG180" s="3"/>
      <c r="LMH180" s="3"/>
      <c r="LMI180" s="3"/>
      <c r="LMJ180" s="3"/>
      <c r="LMK180" s="3"/>
      <c r="LML180" s="3"/>
      <c r="LMM180" s="3"/>
      <c r="LMN180" s="3"/>
      <c r="LMO180" s="3"/>
      <c r="LMP180" s="3"/>
      <c r="LMQ180" s="3"/>
      <c r="LMR180" s="3"/>
      <c r="LMS180" s="3"/>
      <c r="LMT180" s="3"/>
      <c r="LMU180" s="3"/>
      <c r="LMV180" s="3"/>
      <c r="LMW180" s="3"/>
      <c r="LMX180" s="3"/>
      <c r="LMY180" s="3"/>
      <c r="LMZ180" s="3"/>
      <c r="LNA180" s="3"/>
      <c r="LNB180" s="3"/>
      <c r="LNC180" s="3"/>
      <c r="LND180" s="3"/>
      <c r="LNE180" s="3"/>
      <c r="LNF180" s="3"/>
      <c r="LNG180" s="3"/>
      <c r="LNH180" s="3"/>
      <c r="LNI180" s="3"/>
      <c r="LNJ180" s="3"/>
      <c r="LNK180" s="3"/>
      <c r="LNL180" s="3"/>
      <c r="LNM180" s="3"/>
      <c r="LNN180" s="3"/>
      <c r="LNO180" s="3"/>
      <c r="LNP180" s="3"/>
      <c r="LNQ180" s="3"/>
      <c r="LNR180" s="3"/>
      <c r="LNS180" s="3"/>
      <c r="LNT180" s="3"/>
      <c r="LNU180" s="3"/>
      <c r="LNV180" s="3"/>
      <c r="LNW180" s="3"/>
      <c r="LNX180" s="3"/>
      <c r="LNY180" s="3"/>
      <c r="LNZ180" s="3"/>
      <c r="LOA180" s="3"/>
      <c r="LOB180" s="3"/>
      <c r="LOC180" s="3"/>
      <c r="LOD180" s="3"/>
      <c r="LOE180" s="3"/>
      <c r="LOF180" s="3"/>
      <c r="LOG180" s="3"/>
      <c r="LOH180" s="3"/>
      <c r="LOI180" s="3"/>
      <c r="LOJ180" s="3"/>
      <c r="LOK180" s="3"/>
      <c r="LOL180" s="3"/>
      <c r="LOM180" s="3"/>
      <c r="LON180" s="3"/>
      <c r="LOO180" s="3"/>
      <c r="LOP180" s="3"/>
      <c r="LOQ180" s="3"/>
      <c r="LOR180" s="3"/>
      <c r="LOS180" s="3"/>
      <c r="LOT180" s="3"/>
      <c r="LOU180" s="3"/>
      <c r="LOV180" s="3"/>
      <c r="LOW180" s="3"/>
      <c r="LOX180" s="3"/>
      <c r="LOY180" s="3"/>
      <c r="LOZ180" s="3"/>
      <c r="LPA180" s="3"/>
      <c r="LPB180" s="3"/>
      <c r="LPC180" s="3"/>
      <c r="LPD180" s="3"/>
      <c r="LPE180" s="3"/>
      <c r="LPF180" s="3"/>
      <c r="LPG180" s="3"/>
      <c r="LPH180" s="3"/>
      <c r="LPI180" s="3"/>
      <c r="LPJ180" s="3"/>
      <c r="LPK180" s="3"/>
      <c r="LPL180" s="3"/>
      <c r="LPM180" s="3"/>
      <c r="LPN180" s="3"/>
      <c r="LPO180" s="3"/>
      <c r="LPP180" s="3"/>
      <c r="LPQ180" s="3"/>
      <c r="LPR180" s="3"/>
      <c r="LPS180" s="3"/>
      <c r="LPT180" s="3"/>
      <c r="LPU180" s="3"/>
      <c r="LPV180" s="3"/>
      <c r="LPW180" s="3"/>
      <c r="LPX180" s="3"/>
      <c r="LPY180" s="3"/>
      <c r="LPZ180" s="3"/>
      <c r="LQA180" s="3"/>
      <c r="LQB180" s="3"/>
      <c r="LQC180" s="3"/>
      <c r="LQD180" s="3"/>
      <c r="LQE180" s="3"/>
      <c r="LQF180" s="3"/>
      <c r="LQG180" s="3"/>
      <c r="LQH180" s="3"/>
      <c r="LQI180" s="3"/>
      <c r="LQJ180" s="3"/>
      <c r="LQK180" s="3"/>
      <c r="LQL180" s="3"/>
      <c r="LQM180" s="3"/>
      <c r="LQN180" s="3"/>
      <c r="LQO180" s="3"/>
      <c r="LQP180" s="3"/>
      <c r="LQQ180" s="3"/>
      <c r="LQR180" s="3"/>
      <c r="LQS180" s="3"/>
      <c r="LQT180" s="3"/>
      <c r="LQU180" s="3"/>
      <c r="LQV180" s="3"/>
      <c r="LQW180" s="3"/>
      <c r="LQX180" s="3"/>
      <c r="LQY180" s="3"/>
      <c r="LQZ180" s="3"/>
      <c r="LRA180" s="3"/>
      <c r="LRB180" s="3"/>
      <c r="LRC180" s="3"/>
      <c r="LRD180" s="3"/>
      <c r="LRE180" s="3"/>
      <c r="LRF180" s="3"/>
      <c r="LRG180" s="3"/>
      <c r="LRH180" s="3"/>
      <c r="LRI180" s="3"/>
      <c r="LRJ180" s="3"/>
      <c r="LRK180" s="3"/>
      <c r="LRL180" s="3"/>
      <c r="LRM180" s="3"/>
      <c r="LRN180" s="3"/>
      <c r="LRO180" s="3"/>
      <c r="LRP180" s="3"/>
      <c r="LRQ180" s="3"/>
      <c r="LRR180" s="3"/>
      <c r="LRS180" s="3"/>
      <c r="LRT180" s="3"/>
      <c r="LRU180" s="3"/>
      <c r="LRV180" s="3"/>
      <c r="LRW180" s="3"/>
      <c r="LRX180" s="3"/>
      <c r="LRY180" s="3"/>
      <c r="LRZ180" s="3"/>
      <c r="LSA180" s="3"/>
      <c r="LSB180" s="3"/>
      <c r="LSC180" s="3"/>
      <c r="LSD180" s="3"/>
      <c r="LSE180" s="3"/>
      <c r="LSF180" s="3"/>
      <c r="LSG180" s="3"/>
      <c r="LSH180" s="3"/>
      <c r="LSI180" s="3"/>
      <c r="LSJ180" s="3"/>
      <c r="LSK180" s="3"/>
      <c r="LSL180" s="3"/>
      <c r="LSM180" s="3"/>
      <c r="LSN180" s="3"/>
      <c r="LSO180" s="3"/>
      <c r="LSP180" s="3"/>
      <c r="LSQ180" s="3"/>
      <c r="LSR180" s="3"/>
      <c r="LSS180" s="3"/>
      <c r="LST180" s="3"/>
      <c r="LSU180" s="3"/>
      <c r="LSV180" s="3"/>
      <c r="LSW180" s="3"/>
      <c r="LSX180" s="3"/>
      <c r="LSY180" s="3"/>
      <c r="LSZ180" s="3"/>
      <c r="LTA180" s="3"/>
      <c r="LTB180" s="3"/>
      <c r="LTC180" s="3"/>
      <c r="LTD180" s="3"/>
      <c r="LTE180" s="3"/>
      <c r="LTF180" s="3"/>
      <c r="LTG180" s="3"/>
      <c r="LTH180" s="3"/>
      <c r="LTI180" s="3"/>
      <c r="LTJ180" s="3"/>
      <c r="LTK180" s="3"/>
      <c r="LTL180" s="3"/>
      <c r="LTM180" s="3"/>
      <c r="LTN180" s="3"/>
      <c r="LTO180" s="3"/>
      <c r="LTP180" s="3"/>
      <c r="LTQ180" s="3"/>
      <c r="LTR180" s="3"/>
      <c r="LTS180" s="3"/>
      <c r="LTT180" s="3"/>
      <c r="LTU180" s="3"/>
      <c r="LTV180" s="3"/>
      <c r="LTW180" s="3"/>
      <c r="LTX180" s="3"/>
      <c r="LTY180" s="3"/>
      <c r="LTZ180" s="3"/>
      <c r="LUA180" s="3"/>
      <c r="LUB180" s="3"/>
      <c r="LUC180" s="3"/>
      <c r="LUD180" s="3"/>
      <c r="LUE180" s="3"/>
      <c r="LUF180" s="3"/>
      <c r="LUG180" s="3"/>
      <c r="LUH180" s="3"/>
      <c r="LUI180" s="3"/>
      <c r="LUJ180" s="3"/>
      <c r="LUK180" s="3"/>
      <c r="LUL180" s="3"/>
      <c r="LUM180" s="3"/>
      <c r="LUN180" s="3"/>
      <c r="LUO180" s="3"/>
      <c r="LUP180" s="3"/>
      <c r="LUQ180" s="3"/>
      <c r="LUR180" s="3"/>
      <c r="LUS180" s="3"/>
      <c r="LUT180" s="3"/>
      <c r="LUU180" s="3"/>
      <c r="LUV180" s="3"/>
      <c r="LUW180" s="3"/>
      <c r="LUX180" s="3"/>
      <c r="LUY180" s="3"/>
      <c r="LUZ180" s="3"/>
      <c r="LVA180" s="3"/>
      <c r="LVB180" s="3"/>
      <c r="LVC180" s="3"/>
      <c r="LVD180" s="3"/>
      <c r="LVE180" s="3"/>
      <c r="LVF180" s="3"/>
      <c r="LVG180" s="3"/>
      <c r="LVH180" s="3"/>
      <c r="LVI180" s="3"/>
      <c r="LVJ180" s="3"/>
      <c r="LVK180" s="3"/>
      <c r="LVL180" s="3"/>
      <c r="LVM180" s="3"/>
      <c r="LVN180" s="3"/>
      <c r="LVO180" s="3"/>
      <c r="LVP180" s="3"/>
      <c r="LVQ180" s="3"/>
      <c r="LVR180" s="3"/>
      <c r="LVS180" s="3"/>
      <c r="LVT180" s="3"/>
      <c r="LVU180" s="3"/>
      <c r="LVV180" s="3"/>
      <c r="LVW180" s="3"/>
      <c r="LVX180" s="3"/>
      <c r="LVY180" s="3"/>
      <c r="LVZ180" s="3"/>
      <c r="LWA180" s="3"/>
      <c r="LWB180" s="3"/>
      <c r="LWC180" s="3"/>
      <c r="LWD180" s="3"/>
      <c r="LWE180" s="3"/>
      <c r="LWF180" s="3"/>
      <c r="LWG180" s="3"/>
      <c r="LWH180" s="3"/>
      <c r="LWI180" s="3"/>
      <c r="LWJ180" s="3"/>
      <c r="LWK180" s="3"/>
      <c r="LWL180" s="3"/>
      <c r="LWM180" s="3"/>
      <c r="LWN180" s="3"/>
      <c r="LWO180" s="3"/>
      <c r="LWP180" s="3"/>
      <c r="LWQ180" s="3"/>
      <c r="LWR180" s="3"/>
      <c r="LWS180" s="3"/>
      <c r="LWT180" s="3"/>
      <c r="LWU180" s="3"/>
      <c r="LWV180" s="3"/>
      <c r="LWW180" s="3"/>
      <c r="LWX180" s="3"/>
      <c r="LWY180" s="3"/>
      <c r="LWZ180" s="3"/>
      <c r="LXA180" s="3"/>
      <c r="LXB180" s="3"/>
      <c r="LXC180" s="3"/>
      <c r="LXD180" s="3"/>
      <c r="LXE180" s="3"/>
      <c r="LXF180" s="3"/>
      <c r="LXG180" s="3"/>
      <c r="LXH180" s="3"/>
      <c r="LXI180" s="3"/>
      <c r="LXJ180" s="3"/>
      <c r="LXK180" s="3"/>
      <c r="LXL180" s="3"/>
      <c r="LXM180" s="3"/>
      <c r="LXN180" s="3"/>
      <c r="LXO180" s="3"/>
      <c r="LXP180" s="3"/>
      <c r="LXQ180" s="3"/>
      <c r="LXR180" s="3"/>
      <c r="LXS180" s="3"/>
      <c r="LXT180" s="3"/>
      <c r="LXU180" s="3"/>
      <c r="LXV180" s="3"/>
      <c r="LXW180" s="3"/>
      <c r="LXX180" s="3"/>
      <c r="LXY180" s="3"/>
      <c r="LXZ180" s="3"/>
      <c r="LYA180" s="3"/>
      <c r="LYB180" s="3"/>
      <c r="LYC180" s="3"/>
      <c r="LYD180" s="3"/>
      <c r="LYE180" s="3"/>
      <c r="LYF180" s="3"/>
      <c r="LYG180" s="3"/>
      <c r="LYH180" s="3"/>
      <c r="LYI180" s="3"/>
      <c r="LYJ180" s="3"/>
      <c r="LYK180" s="3"/>
      <c r="LYL180" s="3"/>
      <c r="LYM180" s="3"/>
      <c r="LYN180" s="3"/>
      <c r="LYO180" s="3"/>
      <c r="LYP180" s="3"/>
      <c r="LYQ180" s="3"/>
      <c r="LYR180" s="3"/>
      <c r="LYS180" s="3"/>
      <c r="LYT180" s="3"/>
      <c r="LYU180" s="3"/>
      <c r="LYV180" s="3"/>
      <c r="LYW180" s="3"/>
      <c r="LYX180" s="3"/>
      <c r="LYY180" s="3"/>
      <c r="LYZ180" s="3"/>
      <c r="LZA180" s="3"/>
      <c r="LZB180" s="3"/>
      <c r="LZC180" s="3"/>
      <c r="LZD180" s="3"/>
      <c r="LZE180" s="3"/>
      <c r="LZF180" s="3"/>
      <c r="LZG180" s="3"/>
      <c r="LZH180" s="3"/>
      <c r="LZI180" s="3"/>
      <c r="LZJ180" s="3"/>
      <c r="LZK180" s="3"/>
      <c r="LZL180" s="3"/>
      <c r="LZM180" s="3"/>
      <c r="LZN180" s="3"/>
      <c r="LZO180" s="3"/>
      <c r="LZP180" s="3"/>
      <c r="LZQ180" s="3"/>
      <c r="LZR180" s="3"/>
      <c r="LZS180" s="3"/>
      <c r="LZT180" s="3"/>
      <c r="LZU180" s="3"/>
      <c r="LZV180" s="3"/>
      <c r="LZW180" s="3"/>
      <c r="LZX180" s="3"/>
      <c r="LZY180" s="3"/>
      <c r="LZZ180" s="3"/>
      <c r="MAA180" s="3"/>
      <c r="MAB180" s="3"/>
      <c r="MAC180" s="3"/>
      <c r="MAD180" s="3"/>
      <c r="MAE180" s="3"/>
      <c r="MAF180" s="3"/>
      <c r="MAG180" s="3"/>
      <c r="MAH180" s="3"/>
      <c r="MAI180" s="3"/>
      <c r="MAJ180" s="3"/>
      <c r="MAK180" s="3"/>
      <c r="MAL180" s="3"/>
      <c r="MAM180" s="3"/>
      <c r="MAN180" s="3"/>
      <c r="MAO180" s="3"/>
      <c r="MAP180" s="3"/>
      <c r="MAQ180" s="3"/>
      <c r="MAR180" s="3"/>
      <c r="MAS180" s="3"/>
      <c r="MAT180" s="3"/>
      <c r="MAU180" s="3"/>
      <c r="MAV180" s="3"/>
      <c r="MAW180" s="3"/>
      <c r="MAX180" s="3"/>
      <c r="MAY180" s="3"/>
      <c r="MAZ180" s="3"/>
      <c r="MBA180" s="3"/>
      <c r="MBB180" s="3"/>
      <c r="MBC180" s="3"/>
      <c r="MBD180" s="3"/>
      <c r="MBE180" s="3"/>
      <c r="MBF180" s="3"/>
      <c r="MBG180" s="3"/>
      <c r="MBH180" s="3"/>
      <c r="MBI180" s="3"/>
      <c r="MBJ180" s="3"/>
      <c r="MBK180" s="3"/>
      <c r="MBL180" s="3"/>
      <c r="MBM180" s="3"/>
      <c r="MBN180" s="3"/>
      <c r="MBO180" s="3"/>
      <c r="MBP180" s="3"/>
      <c r="MBQ180" s="3"/>
      <c r="MBR180" s="3"/>
      <c r="MBS180" s="3"/>
      <c r="MBT180" s="3"/>
      <c r="MBU180" s="3"/>
      <c r="MBV180" s="3"/>
      <c r="MBW180" s="3"/>
      <c r="MBX180" s="3"/>
      <c r="MBY180" s="3"/>
      <c r="MBZ180" s="3"/>
      <c r="MCA180" s="3"/>
      <c r="MCB180" s="3"/>
      <c r="MCC180" s="3"/>
      <c r="MCD180" s="3"/>
      <c r="MCE180" s="3"/>
      <c r="MCF180" s="3"/>
      <c r="MCG180" s="3"/>
      <c r="MCH180" s="3"/>
      <c r="MCI180" s="3"/>
      <c r="MCJ180" s="3"/>
      <c r="MCK180" s="3"/>
      <c r="MCL180" s="3"/>
      <c r="MCM180" s="3"/>
      <c r="MCN180" s="3"/>
      <c r="MCO180" s="3"/>
      <c r="MCP180" s="3"/>
      <c r="MCQ180" s="3"/>
      <c r="MCR180" s="3"/>
      <c r="MCS180" s="3"/>
      <c r="MCT180" s="3"/>
      <c r="MCU180" s="3"/>
      <c r="MCV180" s="3"/>
      <c r="MCW180" s="3"/>
      <c r="MCX180" s="3"/>
      <c r="MCY180" s="3"/>
      <c r="MCZ180" s="3"/>
      <c r="MDA180" s="3"/>
      <c r="MDB180" s="3"/>
      <c r="MDC180" s="3"/>
      <c r="MDD180" s="3"/>
      <c r="MDE180" s="3"/>
      <c r="MDF180" s="3"/>
      <c r="MDG180" s="3"/>
      <c r="MDH180" s="3"/>
      <c r="MDI180" s="3"/>
      <c r="MDJ180" s="3"/>
      <c r="MDK180" s="3"/>
      <c r="MDL180" s="3"/>
      <c r="MDM180" s="3"/>
      <c r="MDN180" s="3"/>
      <c r="MDO180" s="3"/>
      <c r="MDP180" s="3"/>
      <c r="MDQ180" s="3"/>
      <c r="MDR180" s="3"/>
      <c r="MDS180" s="3"/>
      <c r="MDT180" s="3"/>
      <c r="MDU180" s="3"/>
      <c r="MDV180" s="3"/>
      <c r="MDW180" s="3"/>
      <c r="MDX180" s="3"/>
      <c r="MDY180" s="3"/>
      <c r="MDZ180" s="3"/>
      <c r="MEA180" s="3"/>
      <c r="MEB180" s="3"/>
      <c r="MEC180" s="3"/>
      <c r="MED180" s="3"/>
      <c r="MEE180" s="3"/>
      <c r="MEF180" s="3"/>
      <c r="MEG180" s="3"/>
      <c r="MEH180" s="3"/>
      <c r="MEI180" s="3"/>
      <c r="MEJ180" s="3"/>
      <c r="MEK180" s="3"/>
      <c r="MEL180" s="3"/>
      <c r="MEM180" s="3"/>
      <c r="MEN180" s="3"/>
      <c r="MEO180" s="3"/>
      <c r="MEP180" s="3"/>
      <c r="MEQ180" s="3"/>
      <c r="MER180" s="3"/>
      <c r="MES180" s="3"/>
      <c r="MET180" s="3"/>
      <c r="MEU180" s="3"/>
      <c r="MEV180" s="3"/>
      <c r="MEW180" s="3"/>
      <c r="MEX180" s="3"/>
      <c r="MEY180" s="3"/>
      <c r="MEZ180" s="3"/>
      <c r="MFA180" s="3"/>
      <c r="MFB180" s="3"/>
      <c r="MFC180" s="3"/>
      <c r="MFD180" s="3"/>
      <c r="MFE180" s="3"/>
      <c r="MFF180" s="3"/>
      <c r="MFG180" s="3"/>
      <c r="MFH180" s="3"/>
      <c r="MFI180" s="3"/>
      <c r="MFJ180" s="3"/>
      <c r="MFK180" s="3"/>
      <c r="MFL180" s="3"/>
      <c r="MFM180" s="3"/>
      <c r="MFN180" s="3"/>
      <c r="MFO180" s="3"/>
      <c r="MFP180" s="3"/>
      <c r="MFQ180" s="3"/>
      <c r="MFR180" s="3"/>
      <c r="MFS180" s="3"/>
      <c r="MFT180" s="3"/>
      <c r="MFU180" s="3"/>
      <c r="MFV180" s="3"/>
      <c r="MFW180" s="3"/>
      <c r="MFX180" s="3"/>
      <c r="MFY180" s="3"/>
      <c r="MFZ180" s="3"/>
      <c r="MGA180" s="3"/>
      <c r="MGB180" s="3"/>
      <c r="MGC180" s="3"/>
      <c r="MGD180" s="3"/>
      <c r="MGE180" s="3"/>
      <c r="MGF180" s="3"/>
      <c r="MGG180" s="3"/>
      <c r="MGH180" s="3"/>
      <c r="MGI180" s="3"/>
      <c r="MGJ180" s="3"/>
      <c r="MGK180" s="3"/>
      <c r="MGL180" s="3"/>
      <c r="MGM180" s="3"/>
      <c r="MGN180" s="3"/>
      <c r="MGO180" s="3"/>
      <c r="MGP180" s="3"/>
      <c r="MGQ180" s="3"/>
      <c r="MGR180" s="3"/>
      <c r="MGS180" s="3"/>
      <c r="MGT180" s="3"/>
      <c r="MGU180" s="3"/>
      <c r="MGV180" s="3"/>
      <c r="MGW180" s="3"/>
      <c r="MGX180" s="3"/>
      <c r="MGY180" s="3"/>
      <c r="MGZ180" s="3"/>
      <c r="MHA180" s="3"/>
      <c r="MHB180" s="3"/>
      <c r="MHC180" s="3"/>
      <c r="MHD180" s="3"/>
      <c r="MHE180" s="3"/>
      <c r="MHF180" s="3"/>
      <c r="MHG180" s="3"/>
      <c r="MHH180" s="3"/>
      <c r="MHI180" s="3"/>
      <c r="MHJ180" s="3"/>
      <c r="MHK180" s="3"/>
      <c r="MHL180" s="3"/>
      <c r="MHM180" s="3"/>
      <c r="MHN180" s="3"/>
      <c r="MHO180" s="3"/>
      <c r="MHP180" s="3"/>
      <c r="MHQ180" s="3"/>
      <c r="MHR180" s="3"/>
      <c r="MHS180" s="3"/>
      <c r="MHT180" s="3"/>
      <c r="MHU180" s="3"/>
      <c r="MHV180" s="3"/>
      <c r="MHW180" s="3"/>
      <c r="MHX180" s="3"/>
      <c r="MHY180" s="3"/>
      <c r="MHZ180" s="3"/>
      <c r="MIA180" s="3"/>
      <c r="MIB180" s="3"/>
      <c r="MIC180" s="3"/>
      <c r="MID180" s="3"/>
      <c r="MIE180" s="3"/>
      <c r="MIF180" s="3"/>
      <c r="MIG180" s="3"/>
      <c r="MIH180" s="3"/>
      <c r="MII180" s="3"/>
      <c r="MIJ180" s="3"/>
      <c r="MIK180" s="3"/>
      <c r="MIL180" s="3"/>
      <c r="MIM180" s="3"/>
      <c r="MIN180" s="3"/>
      <c r="MIO180" s="3"/>
      <c r="MIP180" s="3"/>
      <c r="MIQ180" s="3"/>
      <c r="MIR180" s="3"/>
      <c r="MIS180" s="3"/>
      <c r="MIT180" s="3"/>
      <c r="MIU180" s="3"/>
      <c r="MIV180" s="3"/>
      <c r="MIW180" s="3"/>
      <c r="MIX180" s="3"/>
      <c r="MIY180" s="3"/>
      <c r="MIZ180" s="3"/>
      <c r="MJA180" s="3"/>
      <c r="MJB180" s="3"/>
      <c r="MJC180" s="3"/>
      <c r="MJD180" s="3"/>
      <c r="MJE180" s="3"/>
      <c r="MJF180" s="3"/>
      <c r="MJG180" s="3"/>
      <c r="MJH180" s="3"/>
      <c r="MJI180" s="3"/>
      <c r="MJJ180" s="3"/>
      <c r="MJK180" s="3"/>
      <c r="MJL180" s="3"/>
      <c r="MJM180" s="3"/>
      <c r="MJN180" s="3"/>
      <c r="MJO180" s="3"/>
      <c r="MJP180" s="3"/>
      <c r="MJQ180" s="3"/>
      <c r="MJR180" s="3"/>
      <c r="MJS180" s="3"/>
      <c r="MJT180" s="3"/>
      <c r="MJU180" s="3"/>
      <c r="MJV180" s="3"/>
      <c r="MJW180" s="3"/>
      <c r="MJX180" s="3"/>
      <c r="MJY180" s="3"/>
      <c r="MJZ180" s="3"/>
      <c r="MKA180" s="3"/>
      <c r="MKB180" s="3"/>
      <c r="MKC180" s="3"/>
      <c r="MKD180" s="3"/>
      <c r="MKE180" s="3"/>
      <c r="MKF180" s="3"/>
      <c r="MKG180" s="3"/>
      <c r="MKH180" s="3"/>
      <c r="MKI180" s="3"/>
      <c r="MKJ180" s="3"/>
      <c r="MKK180" s="3"/>
      <c r="MKL180" s="3"/>
      <c r="MKM180" s="3"/>
      <c r="MKN180" s="3"/>
      <c r="MKO180" s="3"/>
      <c r="MKP180" s="3"/>
      <c r="MKQ180" s="3"/>
      <c r="MKR180" s="3"/>
      <c r="MKS180" s="3"/>
      <c r="MKT180" s="3"/>
      <c r="MKU180" s="3"/>
      <c r="MKV180" s="3"/>
      <c r="MKW180" s="3"/>
      <c r="MKX180" s="3"/>
      <c r="MKY180" s="3"/>
      <c r="MKZ180" s="3"/>
      <c r="MLA180" s="3"/>
      <c r="MLB180" s="3"/>
      <c r="MLC180" s="3"/>
      <c r="MLD180" s="3"/>
      <c r="MLE180" s="3"/>
      <c r="MLF180" s="3"/>
      <c r="MLG180" s="3"/>
      <c r="MLH180" s="3"/>
      <c r="MLI180" s="3"/>
      <c r="MLJ180" s="3"/>
      <c r="MLK180" s="3"/>
      <c r="MLL180" s="3"/>
      <c r="MLM180" s="3"/>
      <c r="MLN180" s="3"/>
      <c r="MLO180" s="3"/>
      <c r="MLP180" s="3"/>
      <c r="MLQ180" s="3"/>
      <c r="MLR180" s="3"/>
      <c r="MLS180" s="3"/>
      <c r="MLT180" s="3"/>
      <c r="MLU180" s="3"/>
      <c r="MLV180" s="3"/>
      <c r="MLW180" s="3"/>
      <c r="MLX180" s="3"/>
      <c r="MLY180" s="3"/>
      <c r="MLZ180" s="3"/>
      <c r="MMA180" s="3"/>
      <c r="MMB180" s="3"/>
      <c r="MMC180" s="3"/>
      <c r="MMD180" s="3"/>
      <c r="MME180" s="3"/>
      <c r="MMF180" s="3"/>
      <c r="MMG180" s="3"/>
      <c r="MMH180" s="3"/>
      <c r="MMI180" s="3"/>
      <c r="MMJ180" s="3"/>
      <c r="MMK180" s="3"/>
      <c r="MML180" s="3"/>
      <c r="MMM180" s="3"/>
      <c r="MMN180" s="3"/>
      <c r="MMO180" s="3"/>
      <c r="MMP180" s="3"/>
      <c r="MMQ180" s="3"/>
      <c r="MMR180" s="3"/>
      <c r="MMS180" s="3"/>
      <c r="MMT180" s="3"/>
      <c r="MMU180" s="3"/>
      <c r="MMV180" s="3"/>
      <c r="MMW180" s="3"/>
      <c r="MMX180" s="3"/>
      <c r="MMY180" s="3"/>
      <c r="MMZ180" s="3"/>
      <c r="MNA180" s="3"/>
      <c r="MNB180" s="3"/>
      <c r="MNC180" s="3"/>
      <c r="MND180" s="3"/>
      <c r="MNE180" s="3"/>
      <c r="MNF180" s="3"/>
      <c r="MNG180" s="3"/>
      <c r="MNH180" s="3"/>
      <c r="MNI180" s="3"/>
      <c r="MNJ180" s="3"/>
      <c r="MNK180" s="3"/>
      <c r="MNL180" s="3"/>
      <c r="MNM180" s="3"/>
      <c r="MNN180" s="3"/>
      <c r="MNO180" s="3"/>
      <c r="MNP180" s="3"/>
      <c r="MNQ180" s="3"/>
      <c r="MNR180" s="3"/>
      <c r="MNS180" s="3"/>
      <c r="MNT180" s="3"/>
      <c r="MNU180" s="3"/>
      <c r="MNV180" s="3"/>
      <c r="MNW180" s="3"/>
      <c r="MNX180" s="3"/>
      <c r="MNY180" s="3"/>
      <c r="MNZ180" s="3"/>
      <c r="MOA180" s="3"/>
      <c r="MOB180" s="3"/>
      <c r="MOC180" s="3"/>
      <c r="MOD180" s="3"/>
      <c r="MOE180" s="3"/>
      <c r="MOF180" s="3"/>
      <c r="MOG180" s="3"/>
      <c r="MOH180" s="3"/>
      <c r="MOI180" s="3"/>
      <c r="MOJ180" s="3"/>
      <c r="MOK180" s="3"/>
      <c r="MOL180" s="3"/>
      <c r="MOM180" s="3"/>
      <c r="MON180" s="3"/>
      <c r="MOO180" s="3"/>
      <c r="MOP180" s="3"/>
      <c r="MOQ180" s="3"/>
      <c r="MOR180" s="3"/>
      <c r="MOS180" s="3"/>
      <c r="MOT180" s="3"/>
      <c r="MOU180" s="3"/>
      <c r="MOV180" s="3"/>
      <c r="MOW180" s="3"/>
      <c r="MOX180" s="3"/>
      <c r="MOY180" s="3"/>
      <c r="MOZ180" s="3"/>
      <c r="MPA180" s="3"/>
      <c r="MPB180" s="3"/>
      <c r="MPC180" s="3"/>
      <c r="MPD180" s="3"/>
      <c r="MPE180" s="3"/>
      <c r="MPF180" s="3"/>
      <c r="MPG180" s="3"/>
      <c r="MPH180" s="3"/>
      <c r="MPI180" s="3"/>
      <c r="MPJ180" s="3"/>
      <c r="MPK180" s="3"/>
      <c r="MPL180" s="3"/>
      <c r="MPM180" s="3"/>
      <c r="MPN180" s="3"/>
      <c r="MPO180" s="3"/>
      <c r="MPP180" s="3"/>
      <c r="MPQ180" s="3"/>
      <c r="MPR180" s="3"/>
      <c r="MPS180" s="3"/>
      <c r="MPT180" s="3"/>
      <c r="MPU180" s="3"/>
      <c r="MPV180" s="3"/>
      <c r="MPW180" s="3"/>
      <c r="MPX180" s="3"/>
      <c r="MPY180" s="3"/>
      <c r="MPZ180" s="3"/>
      <c r="MQA180" s="3"/>
      <c r="MQB180" s="3"/>
      <c r="MQC180" s="3"/>
      <c r="MQD180" s="3"/>
      <c r="MQE180" s="3"/>
      <c r="MQF180" s="3"/>
      <c r="MQG180" s="3"/>
      <c r="MQH180" s="3"/>
      <c r="MQI180" s="3"/>
      <c r="MQJ180" s="3"/>
      <c r="MQK180" s="3"/>
      <c r="MQL180" s="3"/>
      <c r="MQM180" s="3"/>
      <c r="MQN180" s="3"/>
      <c r="MQO180" s="3"/>
      <c r="MQP180" s="3"/>
      <c r="MQQ180" s="3"/>
      <c r="MQR180" s="3"/>
      <c r="MQS180" s="3"/>
      <c r="MQT180" s="3"/>
      <c r="MQU180" s="3"/>
      <c r="MQV180" s="3"/>
      <c r="MQW180" s="3"/>
      <c r="MQX180" s="3"/>
      <c r="MQY180" s="3"/>
      <c r="MQZ180" s="3"/>
      <c r="MRA180" s="3"/>
      <c r="MRB180" s="3"/>
      <c r="MRC180" s="3"/>
      <c r="MRD180" s="3"/>
      <c r="MRE180" s="3"/>
      <c r="MRF180" s="3"/>
      <c r="MRG180" s="3"/>
      <c r="MRH180" s="3"/>
      <c r="MRI180" s="3"/>
      <c r="MRJ180" s="3"/>
      <c r="MRK180" s="3"/>
      <c r="MRL180" s="3"/>
      <c r="MRM180" s="3"/>
      <c r="MRN180" s="3"/>
      <c r="MRO180" s="3"/>
      <c r="MRP180" s="3"/>
      <c r="MRQ180" s="3"/>
      <c r="MRR180" s="3"/>
      <c r="MRS180" s="3"/>
      <c r="MRT180" s="3"/>
      <c r="MRU180" s="3"/>
      <c r="MRV180" s="3"/>
      <c r="MRW180" s="3"/>
      <c r="MRX180" s="3"/>
      <c r="MRY180" s="3"/>
      <c r="MRZ180" s="3"/>
      <c r="MSA180" s="3"/>
      <c r="MSB180" s="3"/>
      <c r="MSC180" s="3"/>
      <c r="MSD180" s="3"/>
      <c r="MSE180" s="3"/>
      <c r="MSF180" s="3"/>
      <c r="MSG180" s="3"/>
      <c r="MSH180" s="3"/>
      <c r="MSI180" s="3"/>
      <c r="MSJ180" s="3"/>
      <c r="MSK180" s="3"/>
      <c r="MSL180" s="3"/>
      <c r="MSM180" s="3"/>
      <c r="MSN180" s="3"/>
      <c r="MSO180" s="3"/>
      <c r="MSP180" s="3"/>
      <c r="MSQ180" s="3"/>
      <c r="MSR180" s="3"/>
      <c r="MSS180" s="3"/>
      <c r="MST180" s="3"/>
      <c r="MSU180" s="3"/>
      <c r="MSV180" s="3"/>
      <c r="MSW180" s="3"/>
      <c r="MSX180" s="3"/>
      <c r="MSY180" s="3"/>
      <c r="MSZ180" s="3"/>
      <c r="MTA180" s="3"/>
      <c r="MTB180" s="3"/>
      <c r="MTC180" s="3"/>
      <c r="MTD180" s="3"/>
      <c r="MTE180" s="3"/>
      <c r="MTF180" s="3"/>
      <c r="MTG180" s="3"/>
      <c r="MTH180" s="3"/>
      <c r="MTI180" s="3"/>
      <c r="MTJ180" s="3"/>
      <c r="MTK180" s="3"/>
      <c r="MTL180" s="3"/>
      <c r="MTM180" s="3"/>
      <c r="MTN180" s="3"/>
      <c r="MTO180" s="3"/>
      <c r="MTP180" s="3"/>
      <c r="MTQ180" s="3"/>
      <c r="MTR180" s="3"/>
      <c r="MTS180" s="3"/>
      <c r="MTT180" s="3"/>
      <c r="MTU180" s="3"/>
      <c r="MTV180" s="3"/>
      <c r="MTW180" s="3"/>
      <c r="MTX180" s="3"/>
      <c r="MTY180" s="3"/>
      <c r="MTZ180" s="3"/>
      <c r="MUA180" s="3"/>
      <c r="MUB180" s="3"/>
      <c r="MUC180" s="3"/>
      <c r="MUD180" s="3"/>
      <c r="MUE180" s="3"/>
      <c r="MUF180" s="3"/>
      <c r="MUG180" s="3"/>
      <c r="MUH180" s="3"/>
      <c r="MUI180" s="3"/>
      <c r="MUJ180" s="3"/>
      <c r="MUK180" s="3"/>
      <c r="MUL180" s="3"/>
      <c r="MUM180" s="3"/>
      <c r="MUN180" s="3"/>
      <c r="MUO180" s="3"/>
      <c r="MUP180" s="3"/>
      <c r="MUQ180" s="3"/>
      <c r="MUR180" s="3"/>
      <c r="MUS180" s="3"/>
      <c r="MUT180" s="3"/>
      <c r="MUU180" s="3"/>
      <c r="MUV180" s="3"/>
      <c r="MUW180" s="3"/>
      <c r="MUX180" s="3"/>
      <c r="MUY180" s="3"/>
      <c r="MUZ180" s="3"/>
      <c r="MVA180" s="3"/>
      <c r="MVB180" s="3"/>
      <c r="MVC180" s="3"/>
      <c r="MVD180" s="3"/>
      <c r="MVE180" s="3"/>
      <c r="MVF180" s="3"/>
      <c r="MVG180" s="3"/>
      <c r="MVH180" s="3"/>
      <c r="MVI180" s="3"/>
      <c r="MVJ180" s="3"/>
      <c r="MVK180" s="3"/>
      <c r="MVL180" s="3"/>
      <c r="MVM180" s="3"/>
      <c r="MVN180" s="3"/>
      <c r="MVO180" s="3"/>
      <c r="MVP180" s="3"/>
      <c r="MVQ180" s="3"/>
      <c r="MVR180" s="3"/>
      <c r="MVS180" s="3"/>
      <c r="MVT180" s="3"/>
      <c r="MVU180" s="3"/>
      <c r="MVV180" s="3"/>
      <c r="MVW180" s="3"/>
      <c r="MVX180" s="3"/>
      <c r="MVY180" s="3"/>
      <c r="MVZ180" s="3"/>
      <c r="MWA180" s="3"/>
      <c r="MWB180" s="3"/>
      <c r="MWC180" s="3"/>
      <c r="MWD180" s="3"/>
      <c r="MWE180" s="3"/>
      <c r="MWF180" s="3"/>
      <c r="MWG180" s="3"/>
      <c r="MWH180" s="3"/>
      <c r="MWI180" s="3"/>
      <c r="MWJ180" s="3"/>
      <c r="MWK180" s="3"/>
      <c r="MWL180" s="3"/>
      <c r="MWM180" s="3"/>
      <c r="MWN180" s="3"/>
      <c r="MWO180" s="3"/>
      <c r="MWP180" s="3"/>
      <c r="MWQ180" s="3"/>
      <c r="MWR180" s="3"/>
      <c r="MWS180" s="3"/>
      <c r="MWT180" s="3"/>
      <c r="MWU180" s="3"/>
      <c r="MWV180" s="3"/>
      <c r="MWW180" s="3"/>
      <c r="MWX180" s="3"/>
      <c r="MWY180" s="3"/>
      <c r="MWZ180" s="3"/>
      <c r="MXA180" s="3"/>
      <c r="MXB180" s="3"/>
      <c r="MXC180" s="3"/>
      <c r="MXD180" s="3"/>
      <c r="MXE180" s="3"/>
      <c r="MXF180" s="3"/>
      <c r="MXG180" s="3"/>
      <c r="MXH180" s="3"/>
      <c r="MXI180" s="3"/>
      <c r="MXJ180" s="3"/>
      <c r="MXK180" s="3"/>
      <c r="MXL180" s="3"/>
      <c r="MXM180" s="3"/>
      <c r="MXN180" s="3"/>
      <c r="MXO180" s="3"/>
      <c r="MXP180" s="3"/>
      <c r="MXQ180" s="3"/>
      <c r="MXR180" s="3"/>
      <c r="MXS180" s="3"/>
      <c r="MXT180" s="3"/>
      <c r="MXU180" s="3"/>
      <c r="MXV180" s="3"/>
      <c r="MXW180" s="3"/>
      <c r="MXX180" s="3"/>
      <c r="MXY180" s="3"/>
      <c r="MXZ180" s="3"/>
      <c r="MYA180" s="3"/>
      <c r="MYB180" s="3"/>
      <c r="MYC180" s="3"/>
      <c r="MYD180" s="3"/>
      <c r="MYE180" s="3"/>
      <c r="MYF180" s="3"/>
      <c r="MYG180" s="3"/>
      <c r="MYH180" s="3"/>
      <c r="MYI180" s="3"/>
      <c r="MYJ180" s="3"/>
      <c r="MYK180" s="3"/>
      <c r="MYL180" s="3"/>
      <c r="MYM180" s="3"/>
      <c r="MYN180" s="3"/>
      <c r="MYO180" s="3"/>
      <c r="MYP180" s="3"/>
      <c r="MYQ180" s="3"/>
      <c r="MYR180" s="3"/>
      <c r="MYS180" s="3"/>
      <c r="MYT180" s="3"/>
      <c r="MYU180" s="3"/>
      <c r="MYV180" s="3"/>
      <c r="MYW180" s="3"/>
      <c r="MYX180" s="3"/>
      <c r="MYY180" s="3"/>
      <c r="MYZ180" s="3"/>
      <c r="MZA180" s="3"/>
      <c r="MZB180" s="3"/>
      <c r="MZC180" s="3"/>
      <c r="MZD180" s="3"/>
      <c r="MZE180" s="3"/>
      <c r="MZF180" s="3"/>
      <c r="MZG180" s="3"/>
      <c r="MZH180" s="3"/>
      <c r="MZI180" s="3"/>
      <c r="MZJ180" s="3"/>
      <c r="MZK180" s="3"/>
      <c r="MZL180" s="3"/>
      <c r="MZM180" s="3"/>
      <c r="MZN180" s="3"/>
      <c r="MZO180" s="3"/>
      <c r="MZP180" s="3"/>
      <c r="MZQ180" s="3"/>
      <c r="MZR180" s="3"/>
      <c r="MZS180" s="3"/>
      <c r="MZT180" s="3"/>
      <c r="MZU180" s="3"/>
      <c r="MZV180" s="3"/>
      <c r="MZW180" s="3"/>
      <c r="MZX180" s="3"/>
      <c r="MZY180" s="3"/>
      <c r="MZZ180" s="3"/>
      <c r="NAA180" s="3"/>
      <c r="NAB180" s="3"/>
      <c r="NAC180" s="3"/>
      <c r="NAD180" s="3"/>
      <c r="NAE180" s="3"/>
      <c r="NAF180" s="3"/>
      <c r="NAG180" s="3"/>
      <c r="NAH180" s="3"/>
      <c r="NAI180" s="3"/>
      <c r="NAJ180" s="3"/>
      <c r="NAK180" s="3"/>
      <c r="NAL180" s="3"/>
      <c r="NAM180" s="3"/>
      <c r="NAN180" s="3"/>
      <c r="NAO180" s="3"/>
      <c r="NAP180" s="3"/>
      <c r="NAQ180" s="3"/>
      <c r="NAR180" s="3"/>
      <c r="NAS180" s="3"/>
      <c r="NAT180" s="3"/>
      <c r="NAU180" s="3"/>
      <c r="NAV180" s="3"/>
      <c r="NAW180" s="3"/>
      <c r="NAX180" s="3"/>
      <c r="NAY180" s="3"/>
      <c r="NAZ180" s="3"/>
      <c r="NBA180" s="3"/>
      <c r="NBB180" s="3"/>
      <c r="NBC180" s="3"/>
      <c r="NBD180" s="3"/>
      <c r="NBE180" s="3"/>
      <c r="NBF180" s="3"/>
      <c r="NBG180" s="3"/>
      <c r="NBH180" s="3"/>
      <c r="NBI180" s="3"/>
      <c r="NBJ180" s="3"/>
      <c r="NBK180" s="3"/>
      <c r="NBL180" s="3"/>
      <c r="NBM180" s="3"/>
      <c r="NBN180" s="3"/>
      <c r="NBO180" s="3"/>
      <c r="NBP180" s="3"/>
      <c r="NBQ180" s="3"/>
      <c r="NBR180" s="3"/>
      <c r="NBS180" s="3"/>
      <c r="NBT180" s="3"/>
      <c r="NBU180" s="3"/>
      <c r="NBV180" s="3"/>
      <c r="NBW180" s="3"/>
      <c r="NBX180" s="3"/>
      <c r="NBY180" s="3"/>
      <c r="NBZ180" s="3"/>
      <c r="NCA180" s="3"/>
      <c r="NCB180" s="3"/>
      <c r="NCC180" s="3"/>
      <c r="NCD180" s="3"/>
      <c r="NCE180" s="3"/>
      <c r="NCF180" s="3"/>
      <c r="NCG180" s="3"/>
      <c r="NCH180" s="3"/>
      <c r="NCI180" s="3"/>
      <c r="NCJ180" s="3"/>
      <c r="NCK180" s="3"/>
      <c r="NCL180" s="3"/>
      <c r="NCM180" s="3"/>
      <c r="NCN180" s="3"/>
      <c r="NCO180" s="3"/>
      <c r="NCP180" s="3"/>
      <c r="NCQ180" s="3"/>
      <c r="NCR180" s="3"/>
      <c r="NCS180" s="3"/>
      <c r="NCT180" s="3"/>
      <c r="NCU180" s="3"/>
      <c r="NCV180" s="3"/>
      <c r="NCW180" s="3"/>
      <c r="NCX180" s="3"/>
      <c r="NCY180" s="3"/>
      <c r="NCZ180" s="3"/>
      <c r="NDA180" s="3"/>
      <c r="NDB180" s="3"/>
      <c r="NDC180" s="3"/>
      <c r="NDD180" s="3"/>
      <c r="NDE180" s="3"/>
      <c r="NDF180" s="3"/>
      <c r="NDG180" s="3"/>
      <c r="NDH180" s="3"/>
      <c r="NDI180" s="3"/>
      <c r="NDJ180" s="3"/>
      <c r="NDK180" s="3"/>
      <c r="NDL180" s="3"/>
      <c r="NDM180" s="3"/>
      <c r="NDN180" s="3"/>
      <c r="NDO180" s="3"/>
      <c r="NDP180" s="3"/>
      <c r="NDQ180" s="3"/>
      <c r="NDR180" s="3"/>
      <c r="NDS180" s="3"/>
      <c r="NDT180" s="3"/>
      <c r="NDU180" s="3"/>
      <c r="NDV180" s="3"/>
      <c r="NDW180" s="3"/>
      <c r="NDX180" s="3"/>
      <c r="NDY180" s="3"/>
      <c r="NDZ180" s="3"/>
      <c r="NEA180" s="3"/>
      <c r="NEB180" s="3"/>
      <c r="NEC180" s="3"/>
      <c r="NED180" s="3"/>
      <c r="NEE180" s="3"/>
      <c r="NEF180" s="3"/>
      <c r="NEG180" s="3"/>
      <c r="NEH180" s="3"/>
      <c r="NEI180" s="3"/>
      <c r="NEJ180" s="3"/>
      <c r="NEK180" s="3"/>
      <c r="NEL180" s="3"/>
      <c r="NEM180" s="3"/>
      <c r="NEN180" s="3"/>
      <c r="NEO180" s="3"/>
      <c r="NEP180" s="3"/>
      <c r="NEQ180" s="3"/>
      <c r="NER180" s="3"/>
      <c r="NES180" s="3"/>
      <c r="NET180" s="3"/>
      <c r="NEU180" s="3"/>
      <c r="NEV180" s="3"/>
      <c r="NEW180" s="3"/>
      <c r="NEX180" s="3"/>
      <c r="NEY180" s="3"/>
      <c r="NEZ180" s="3"/>
      <c r="NFA180" s="3"/>
      <c r="NFB180" s="3"/>
      <c r="NFC180" s="3"/>
      <c r="NFD180" s="3"/>
      <c r="NFE180" s="3"/>
      <c r="NFF180" s="3"/>
      <c r="NFG180" s="3"/>
      <c r="NFH180" s="3"/>
      <c r="NFI180" s="3"/>
      <c r="NFJ180" s="3"/>
      <c r="NFK180" s="3"/>
      <c r="NFL180" s="3"/>
      <c r="NFM180" s="3"/>
      <c r="NFN180" s="3"/>
      <c r="NFO180" s="3"/>
      <c r="NFP180" s="3"/>
      <c r="NFQ180" s="3"/>
      <c r="NFR180" s="3"/>
      <c r="NFS180" s="3"/>
      <c r="NFT180" s="3"/>
      <c r="NFU180" s="3"/>
      <c r="NFV180" s="3"/>
      <c r="NFW180" s="3"/>
      <c r="NFX180" s="3"/>
      <c r="NFY180" s="3"/>
      <c r="NFZ180" s="3"/>
      <c r="NGA180" s="3"/>
      <c r="NGB180" s="3"/>
      <c r="NGC180" s="3"/>
      <c r="NGD180" s="3"/>
      <c r="NGE180" s="3"/>
      <c r="NGF180" s="3"/>
      <c r="NGG180" s="3"/>
      <c r="NGH180" s="3"/>
      <c r="NGI180" s="3"/>
      <c r="NGJ180" s="3"/>
      <c r="NGK180" s="3"/>
      <c r="NGL180" s="3"/>
      <c r="NGM180" s="3"/>
      <c r="NGN180" s="3"/>
      <c r="NGO180" s="3"/>
      <c r="NGP180" s="3"/>
      <c r="NGQ180" s="3"/>
      <c r="NGR180" s="3"/>
      <c r="NGS180" s="3"/>
      <c r="NGT180" s="3"/>
      <c r="NGU180" s="3"/>
      <c r="NGV180" s="3"/>
      <c r="NGW180" s="3"/>
      <c r="NGX180" s="3"/>
      <c r="NGY180" s="3"/>
      <c r="NGZ180" s="3"/>
      <c r="NHA180" s="3"/>
      <c r="NHB180" s="3"/>
      <c r="NHC180" s="3"/>
      <c r="NHD180" s="3"/>
      <c r="NHE180" s="3"/>
      <c r="NHF180" s="3"/>
      <c r="NHG180" s="3"/>
      <c r="NHH180" s="3"/>
      <c r="NHI180" s="3"/>
      <c r="NHJ180" s="3"/>
      <c r="NHK180" s="3"/>
      <c r="NHL180" s="3"/>
      <c r="NHM180" s="3"/>
      <c r="NHN180" s="3"/>
      <c r="NHO180" s="3"/>
      <c r="NHP180" s="3"/>
      <c r="NHQ180" s="3"/>
      <c r="NHR180" s="3"/>
      <c r="NHS180" s="3"/>
      <c r="NHT180" s="3"/>
      <c r="NHU180" s="3"/>
      <c r="NHV180" s="3"/>
      <c r="NHW180" s="3"/>
      <c r="NHX180" s="3"/>
      <c r="NHY180" s="3"/>
      <c r="NHZ180" s="3"/>
      <c r="NIA180" s="3"/>
      <c r="NIB180" s="3"/>
      <c r="NIC180" s="3"/>
      <c r="NID180" s="3"/>
      <c r="NIE180" s="3"/>
      <c r="NIF180" s="3"/>
      <c r="NIG180" s="3"/>
      <c r="NIH180" s="3"/>
      <c r="NII180" s="3"/>
      <c r="NIJ180" s="3"/>
      <c r="NIK180" s="3"/>
      <c r="NIL180" s="3"/>
      <c r="NIM180" s="3"/>
      <c r="NIN180" s="3"/>
      <c r="NIO180" s="3"/>
      <c r="NIP180" s="3"/>
      <c r="NIQ180" s="3"/>
      <c r="NIR180" s="3"/>
      <c r="NIS180" s="3"/>
      <c r="NIT180" s="3"/>
      <c r="NIU180" s="3"/>
      <c r="NIV180" s="3"/>
      <c r="NIW180" s="3"/>
      <c r="NIX180" s="3"/>
      <c r="NIY180" s="3"/>
      <c r="NIZ180" s="3"/>
      <c r="NJA180" s="3"/>
      <c r="NJB180" s="3"/>
      <c r="NJC180" s="3"/>
      <c r="NJD180" s="3"/>
      <c r="NJE180" s="3"/>
      <c r="NJF180" s="3"/>
      <c r="NJG180" s="3"/>
      <c r="NJH180" s="3"/>
      <c r="NJI180" s="3"/>
      <c r="NJJ180" s="3"/>
      <c r="NJK180" s="3"/>
      <c r="NJL180" s="3"/>
      <c r="NJM180" s="3"/>
      <c r="NJN180" s="3"/>
      <c r="NJO180" s="3"/>
      <c r="NJP180" s="3"/>
      <c r="NJQ180" s="3"/>
      <c r="NJR180" s="3"/>
      <c r="NJS180" s="3"/>
      <c r="NJT180" s="3"/>
      <c r="NJU180" s="3"/>
      <c r="NJV180" s="3"/>
      <c r="NJW180" s="3"/>
      <c r="NJX180" s="3"/>
      <c r="NJY180" s="3"/>
      <c r="NJZ180" s="3"/>
      <c r="NKA180" s="3"/>
      <c r="NKB180" s="3"/>
      <c r="NKC180" s="3"/>
      <c r="NKD180" s="3"/>
      <c r="NKE180" s="3"/>
      <c r="NKF180" s="3"/>
      <c r="NKG180" s="3"/>
      <c r="NKH180" s="3"/>
      <c r="NKI180" s="3"/>
      <c r="NKJ180" s="3"/>
      <c r="NKK180" s="3"/>
      <c r="NKL180" s="3"/>
      <c r="NKM180" s="3"/>
      <c r="NKN180" s="3"/>
      <c r="NKO180" s="3"/>
      <c r="NKP180" s="3"/>
      <c r="NKQ180" s="3"/>
      <c r="NKR180" s="3"/>
      <c r="NKS180" s="3"/>
      <c r="NKT180" s="3"/>
      <c r="NKU180" s="3"/>
      <c r="NKV180" s="3"/>
      <c r="NKW180" s="3"/>
      <c r="NKX180" s="3"/>
      <c r="NKY180" s="3"/>
      <c r="NKZ180" s="3"/>
      <c r="NLA180" s="3"/>
      <c r="NLB180" s="3"/>
      <c r="NLC180" s="3"/>
      <c r="NLD180" s="3"/>
      <c r="NLE180" s="3"/>
      <c r="NLF180" s="3"/>
      <c r="NLG180" s="3"/>
      <c r="NLH180" s="3"/>
      <c r="NLI180" s="3"/>
      <c r="NLJ180" s="3"/>
      <c r="NLK180" s="3"/>
      <c r="NLL180" s="3"/>
      <c r="NLM180" s="3"/>
      <c r="NLN180" s="3"/>
      <c r="NLO180" s="3"/>
      <c r="NLP180" s="3"/>
      <c r="NLQ180" s="3"/>
      <c r="NLR180" s="3"/>
      <c r="NLS180" s="3"/>
      <c r="NLT180" s="3"/>
      <c r="NLU180" s="3"/>
      <c r="NLV180" s="3"/>
      <c r="NLW180" s="3"/>
      <c r="NLX180" s="3"/>
      <c r="NLY180" s="3"/>
      <c r="NLZ180" s="3"/>
      <c r="NMA180" s="3"/>
      <c r="NMB180" s="3"/>
      <c r="NMC180" s="3"/>
      <c r="NMD180" s="3"/>
      <c r="NME180" s="3"/>
      <c r="NMF180" s="3"/>
      <c r="NMG180" s="3"/>
      <c r="NMH180" s="3"/>
      <c r="NMI180" s="3"/>
      <c r="NMJ180" s="3"/>
      <c r="NMK180" s="3"/>
      <c r="NML180" s="3"/>
      <c r="NMM180" s="3"/>
      <c r="NMN180" s="3"/>
      <c r="NMO180" s="3"/>
      <c r="NMP180" s="3"/>
      <c r="NMQ180" s="3"/>
      <c r="NMR180" s="3"/>
      <c r="NMS180" s="3"/>
      <c r="NMT180" s="3"/>
      <c r="NMU180" s="3"/>
      <c r="NMV180" s="3"/>
      <c r="NMW180" s="3"/>
      <c r="NMX180" s="3"/>
      <c r="NMY180" s="3"/>
      <c r="NMZ180" s="3"/>
      <c r="NNA180" s="3"/>
      <c r="NNB180" s="3"/>
      <c r="NNC180" s="3"/>
      <c r="NND180" s="3"/>
      <c r="NNE180" s="3"/>
      <c r="NNF180" s="3"/>
      <c r="NNG180" s="3"/>
      <c r="NNH180" s="3"/>
      <c r="NNI180" s="3"/>
      <c r="NNJ180" s="3"/>
      <c r="NNK180" s="3"/>
      <c r="NNL180" s="3"/>
      <c r="NNM180" s="3"/>
      <c r="NNN180" s="3"/>
      <c r="NNO180" s="3"/>
      <c r="NNP180" s="3"/>
      <c r="NNQ180" s="3"/>
      <c r="NNR180" s="3"/>
      <c r="NNS180" s="3"/>
      <c r="NNT180" s="3"/>
      <c r="NNU180" s="3"/>
      <c r="NNV180" s="3"/>
      <c r="NNW180" s="3"/>
      <c r="NNX180" s="3"/>
      <c r="NNY180" s="3"/>
      <c r="NNZ180" s="3"/>
      <c r="NOA180" s="3"/>
      <c r="NOB180" s="3"/>
      <c r="NOC180" s="3"/>
      <c r="NOD180" s="3"/>
      <c r="NOE180" s="3"/>
      <c r="NOF180" s="3"/>
      <c r="NOG180" s="3"/>
      <c r="NOH180" s="3"/>
      <c r="NOI180" s="3"/>
      <c r="NOJ180" s="3"/>
      <c r="NOK180" s="3"/>
      <c r="NOL180" s="3"/>
      <c r="NOM180" s="3"/>
      <c r="NON180" s="3"/>
      <c r="NOO180" s="3"/>
      <c r="NOP180" s="3"/>
      <c r="NOQ180" s="3"/>
      <c r="NOR180" s="3"/>
      <c r="NOS180" s="3"/>
      <c r="NOT180" s="3"/>
      <c r="NOU180" s="3"/>
      <c r="NOV180" s="3"/>
      <c r="NOW180" s="3"/>
      <c r="NOX180" s="3"/>
      <c r="NOY180" s="3"/>
      <c r="NOZ180" s="3"/>
      <c r="NPA180" s="3"/>
      <c r="NPB180" s="3"/>
      <c r="NPC180" s="3"/>
      <c r="NPD180" s="3"/>
      <c r="NPE180" s="3"/>
      <c r="NPF180" s="3"/>
      <c r="NPG180" s="3"/>
      <c r="NPH180" s="3"/>
      <c r="NPI180" s="3"/>
      <c r="NPJ180" s="3"/>
      <c r="NPK180" s="3"/>
      <c r="NPL180" s="3"/>
      <c r="NPM180" s="3"/>
      <c r="NPN180" s="3"/>
      <c r="NPO180" s="3"/>
      <c r="NPP180" s="3"/>
      <c r="NPQ180" s="3"/>
      <c r="NPR180" s="3"/>
      <c r="NPS180" s="3"/>
      <c r="NPT180" s="3"/>
      <c r="NPU180" s="3"/>
      <c r="NPV180" s="3"/>
      <c r="NPW180" s="3"/>
      <c r="NPX180" s="3"/>
      <c r="NPY180" s="3"/>
      <c r="NPZ180" s="3"/>
      <c r="NQA180" s="3"/>
      <c r="NQB180" s="3"/>
      <c r="NQC180" s="3"/>
      <c r="NQD180" s="3"/>
      <c r="NQE180" s="3"/>
      <c r="NQF180" s="3"/>
      <c r="NQG180" s="3"/>
      <c r="NQH180" s="3"/>
      <c r="NQI180" s="3"/>
      <c r="NQJ180" s="3"/>
      <c r="NQK180" s="3"/>
      <c r="NQL180" s="3"/>
      <c r="NQM180" s="3"/>
      <c r="NQN180" s="3"/>
      <c r="NQO180" s="3"/>
      <c r="NQP180" s="3"/>
      <c r="NQQ180" s="3"/>
      <c r="NQR180" s="3"/>
      <c r="NQS180" s="3"/>
      <c r="NQT180" s="3"/>
      <c r="NQU180" s="3"/>
      <c r="NQV180" s="3"/>
      <c r="NQW180" s="3"/>
      <c r="NQX180" s="3"/>
      <c r="NQY180" s="3"/>
      <c r="NQZ180" s="3"/>
      <c r="NRA180" s="3"/>
      <c r="NRB180" s="3"/>
      <c r="NRC180" s="3"/>
      <c r="NRD180" s="3"/>
      <c r="NRE180" s="3"/>
      <c r="NRF180" s="3"/>
      <c r="NRG180" s="3"/>
      <c r="NRH180" s="3"/>
      <c r="NRI180" s="3"/>
      <c r="NRJ180" s="3"/>
      <c r="NRK180" s="3"/>
      <c r="NRL180" s="3"/>
      <c r="NRM180" s="3"/>
      <c r="NRN180" s="3"/>
      <c r="NRO180" s="3"/>
      <c r="NRP180" s="3"/>
      <c r="NRQ180" s="3"/>
      <c r="NRR180" s="3"/>
      <c r="NRS180" s="3"/>
      <c r="NRT180" s="3"/>
      <c r="NRU180" s="3"/>
      <c r="NRV180" s="3"/>
      <c r="NRW180" s="3"/>
      <c r="NRX180" s="3"/>
      <c r="NRY180" s="3"/>
      <c r="NRZ180" s="3"/>
      <c r="NSA180" s="3"/>
      <c r="NSB180" s="3"/>
      <c r="NSC180" s="3"/>
      <c r="NSD180" s="3"/>
      <c r="NSE180" s="3"/>
      <c r="NSF180" s="3"/>
      <c r="NSG180" s="3"/>
      <c r="NSH180" s="3"/>
      <c r="NSI180" s="3"/>
      <c r="NSJ180" s="3"/>
      <c r="NSK180" s="3"/>
      <c r="NSL180" s="3"/>
      <c r="NSM180" s="3"/>
      <c r="NSN180" s="3"/>
      <c r="NSO180" s="3"/>
      <c r="NSP180" s="3"/>
      <c r="NSQ180" s="3"/>
      <c r="NSR180" s="3"/>
      <c r="NSS180" s="3"/>
      <c r="NST180" s="3"/>
      <c r="NSU180" s="3"/>
      <c r="NSV180" s="3"/>
      <c r="NSW180" s="3"/>
      <c r="NSX180" s="3"/>
      <c r="NSY180" s="3"/>
      <c r="NSZ180" s="3"/>
      <c r="NTA180" s="3"/>
      <c r="NTB180" s="3"/>
      <c r="NTC180" s="3"/>
      <c r="NTD180" s="3"/>
      <c r="NTE180" s="3"/>
      <c r="NTF180" s="3"/>
      <c r="NTG180" s="3"/>
      <c r="NTH180" s="3"/>
      <c r="NTI180" s="3"/>
      <c r="NTJ180" s="3"/>
      <c r="NTK180" s="3"/>
      <c r="NTL180" s="3"/>
      <c r="NTM180" s="3"/>
      <c r="NTN180" s="3"/>
      <c r="NTO180" s="3"/>
      <c r="NTP180" s="3"/>
      <c r="NTQ180" s="3"/>
      <c r="NTR180" s="3"/>
      <c r="NTS180" s="3"/>
      <c r="NTT180" s="3"/>
      <c r="NTU180" s="3"/>
      <c r="NTV180" s="3"/>
      <c r="NTW180" s="3"/>
      <c r="NTX180" s="3"/>
      <c r="NTY180" s="3"/>
      <c r="NTZ180" s="3"/>
      <c r="NUA180" s="3"/>
      <c r="NUB180" s="3"/>
      <c r="NUC180" s="3"/>
      <c r="NUD180" s="3"/>
      <c r="NUE180" s="3"/>
      <c r="NUF180" s="3"/>
      <c r="NUG180" s="3"/>
      <c r="NUH180" s="3"/>
      <c r="NUI180" s="3"/>
      <c r="NUJ180" s="3"/>
      <c r="NUK180" s="3"/>
      <c r="NUL180" s="3"/>
      <c r="NUM180" s="3"/>
      <c r="NUN180" s="3"/>
      <c r="NUO180" s="3"/>
      <c r="NUP180" s="3"/>
      <c r="NUQ180" s="3"/>
      <c r="NUR180" s="3"/>
      <c r="NUS180" s="3"/>
      <c r="NUT180" s="3"/>
      <c r="NUU180" s="3"/>
      <c r="NUV180" s="3"/>
      <c r="NUW180" s="3"/>
      <c r="NUX180" s="3"/>
      <c r="NUY180" s="3"/>
      <c r="NUZ180" s="3"/>
      <c r="NVA180" s="3"/>
      <c r="NVB180" s="3"/>
      <c r="NVC180" s="3"/>
      <c r="NVD180" s="3"/>
      <c r="NVE180" s="3"/>
      <c r="NVF180" s="3"/>
      <c r="NVG180" s="3"/>
      <c r="NVH180" s="3"/>
      <c r="NVI180" s="3"/>
      <c r="NVJ180" s="3"/>
      <c r="NVK180" s="3"/>
      <c r="NVL180" s="3"/>
      <c r="NVM180" s="3"/>
      <c r="NVN180" s="3"/>
      <c r="NVO180" s="3"/>
      <c r="NVP180" s="3"/>
      <c r="NVQ180" s="3"/>
      <c r="NVR180" s="3"/>
      <c r="NVS180" s="3"/>
      <c r="NVT180" s="3"/>
      <c r="NVU180" s="3"/>
      <c r="NVV180" s="3"/>
      <c r="NVW180" s="3"/>
      <c r="NVX180" s="3"/>
      <c r="NVY180" s="3"/>
      <c r="NVZ180" s="3"/>
      <c r="NWA180" s="3"/>
      <c r="NWB180" s="3"/>
      <c r="NWC180" s="3"/>
      <c r="NWD180" s="3"/>
      <c r="NWE180" s="3"/>
      <c r="NWF180" s="3"/>
      <c r="NWG180" s="3"/>
      <c r="NWH180" s="3"/>
      <c r="NWI180" s="3"/>
      <c r="NWJ180" s="3"/>
      <c r="NWK180" s="3"/>
      <c r="NWL180" s="3"/>
      <c r="NWM180" s="3"/>
      <c r="NWN180" s="3"/>
      <c r="NWO180" s="3"/>
      <c r="NWP180" s="3"/>
      <c r="NWQ180" s="3"/>
      <c r="NWR180" s="3"/>
      <c r="NWS180" s="3"/>
      <c r="NWT180" s="3"/>
      <c r="NWU180" s="3"/>
      <c r="NWV180" s="3"/>
      <c r="NWW180" s="3"/>
      <c r="NWX180" s="3"/>
      <c r="NWY180" s="3"/>
      <c r="NWZ180" s="3"/>
      <c r="NXA180" s="3"/>
      <c r="NXB180" s="3"/>
      <c r="NXC180" s="3"/>
      <c r="NXD180" s="3"/>
      <c r="NXE180" s="3"/>
      <c r="NXF180" s="3"/>
      <c r="NXG180" s="3"/>
      <c r="NXH180" s="3"/>
      <c r="NXI180" s="3"/>
      <c r="NXJ180" s="3"/>
      <c r="NXK180" s="3"/>
      <c r="NXL180" s="3"/>
      <c r="NXM180" s="3"/>
      <c r="NXN180" s="3"/>
      <c r="NXO180" s="3"/>
      <c r="NXP180" s="3"/>
      <c r="NXQ180" s="3"/>
      <c r="NXR180" s="3"/>
      <c r="NXS180" s="3"/>
      <c r="NXT180" s="3"/>
      <c r="NXU180" s="3"/>
      <c r="NXV180" s="3"/>
      <c r="NXW180" s="3"/>
      <c r="NXX180" s="3"/>
      <c r="NXY180" s="3"/>
      <c r="NXZ180" s="3"/>
      <c r="NYA180" s="3"/>
      <c r="NYB180" s="3"/>
      <c r="NYC180" s="3"/>
      <c r="NYD180" s="3"/>
      <c r="NYE180" s="3"/>
      <c r="NYF180" s="3"/>
      <c r="NYG180" s="3"/>
      <c r="NYH180" s="3"/>
      <c r="NYI180" s="3"/>
      <c r="NYJ180" s="3"/>
      <c r="NYK180" s="3"/>
      <c r="NYL180" s="3"/>
      <c r="NYM180" s="3"/>
      <c r="NYN180" s="3"/>
      <c r="NYO180" s="3"/>
      <c r="NYP180" s="3"/>
      <c r="NYQ180" s="3"/>
      <c r="NYR180" s="3"/>
      <c r="NYS180" s="3"/>
      <c r="NYT180" s="3"/>
      <c r="NYU180" s="3"/>
      <c r="NYV180" s="3"/>
      <c r="NYW180" s="3"/>
      <c r="NYX180" s="3"/>
      <c r="NYY180" s="3"/>
      <c r="NYZ180" s="3"/>
      <c r="NZA180" s="3"/>
      <c r="NZB180" s="3"/>
      <c r="NZC180" s="3"/>
      <c r="NZD180" s="3"/>
      <c r="NZE180" s="3"/>
      <c r="NZF180" s="3"/>
      <c r="NZG180" s="3"/>
      <c r="NZH180" s="3"/>
      <c r="NZI180" s="3"/>
      <c r="NZJ180" s="3"/>
      <c r="NZK180" s="3"/>
      <c r="NZL180" s="3"/>
      <c r="NZM180" s="3"/>
      <c r="NZN180" s="3"/>
      <c r="NZO180" s="3"/>
      <c r="NZP180" s="3"/>
      <c r="NZQ180" s="3"/>
      <c r="NZR180" s="3"/>
      <c r="NZS180" s="3"/>
      <c r="NZT180" s="3"/>
      <c r="NZU180" s="3"/>
      <c r="NZV180" s="3"/>
      <c r="NZW180" s="3"/>
      <c r="NZX180" s="3"/>
      <c r="NZY180" s="3"/>
      <c r="NZZ180" s="3"/>
      <c r="OAA180" s="3"/>
      <c r="OAB180" s="3"/>
      <c r="OAC180" s="3"/>
      <c r="OAD180" s="3"/>
      <c r="OAE180" s="3"/>
      <c r="OAF180" s="3"/>
      <c r="OAG180" s="3"/>
      <c r="OAH180" s="3"/>
      <c r="OAI180" s="3"/>
      <c r="OAJ180" s="3"/>
      <c r="OAK180" s="3"/>
      <c r="OAL180" s="3"/>
      <c r="OAM180" s="3"/>
      <c r="OAN180" s="3"/>
      <c r="OAO180" s="3"/>
      <c r="OAP180" s="3"/>
      <c r="OAQ180" s="3"/>
      <c r="OAR180" s="3"/>
      <c r="OAS180" s="3"/>
      <c r="OAT180" s="3"/>
      <c r="OAU180" s="3"/>
      <c r="OAV180" s="3"/>
      <c r="OAW180" s="3"/>
      <c r="OAX180" s="3"/>
      <c r="OAY180" s="3"/>
      <c r="OAZ180" s="3"/>
      <c r="OBA180" s="3"/>
      <c r="OBB180" s="3"/>
      <c r="OBC180" s="3"/>
      <c r="OBD180" s="3"/>
      <c r="OBE180" s="3"/>
      <c r="OBF180" s="3"/>
      <c r="OBG180" s="3"/>
      <c r="OBH180" s="3"/>
      <c r="OBI180" s="3"/>
      <c r="OBJ180" s="3"/>
      <c r="OBK180" s="3"/>
      <c r="OBL180" s="3"/>
      <c r="OBM180" s="3"/>
      <c r="OBN180" s="3"/>
      <c r="OBO180" s="3"/>
      <c r="OBP180" s="3"/>
      <c r="OBQ180" s="3"/>
      <c r="OBR180" s="3"/>
      <c r="OBS180" s="3"/>
      <c r="OBT180" s="3"/>
      <c r="OBU180" s="3"/>
      <c r="OBV180" s="3"/>
      <c r="OBW180" s="3"/>
      <c r="OBX180" s="3"/>
      <c r="OBY180" s="3"/>
      <c r="OBZ180" s="3"/>
      <c r="OCA180" s="3"/>
      <c r="OCB180" s="3"/>
      <c r="OCC180" s="3"/>
      <c r="OCD180" s="3"/>
      <c r="OCE180" s="3"/>
      <c r="OCF180" s="3"/>
      <c r="OCG180" s="3"/>
      <c r="OCH180" s="3"/>
      <c r="OCI180" s="3"/>
      <c r="OCJ180" s="3"/>
      <c r="OCK180" s="3"/>
      <c r="OCL180" s="3"/>
      <c r="OCM180" s="3"/>
      <c r="OCN180" s="3"/>
      <c r="OCO180" s="3"/>
      <c r="OCP180" s="3"/>
      <c r="OCQ180" s="3"/>
      <c r="OCR180" s="3"/>
      <c r="OCS180" s="3"/>
      <c r="OCT180" s="3"/>
      <c r="OCU180" s="3"/>
      <c r="OCV180" s="3"/>
      <c r="OCW180" s="3"/>
      <c r="OCX180" s="3"/>
      <c r="OCY180" s="3"/>
      <c r="OCZ180" s="3"/>
      <c r="ODA180" s="3"/>
      <c r="ODB180" s="3"/>
      <c r="ODC180" s="3"/>
      <c r="ODD180" s="3"/>
      <c r="ODE180" s="3"/>
      <c r="ODF180" s="3"/>
      <c r="ODG180" s="3"/>
      <c r="ODH180" s="3"/>
      <c r="ODI180" s="3"/>
      <c r="ODJ180" s="3"/>
      <c r="ODK180" s="3"/>
      <c r="ODL180" s="3"/>
      <c r="ODM180" s="3"/>
      <c r="ODN180" s="3"/>
      <c r="ODO180" s="3"/>
      <c r="ODP180" s="3"/>
      <c r="ODQ180" s="3"/>
      <c r="ODR180" s="3"/>
      <c r="ODS180" s="3"/>
      <c r="ODT180" s="3"/>
      <c r="ODU180" s="3"/>
      <c r="ODV180" s="3"/>
      <c r="ODW180" s="3"/>
      <c r="ODX180" s="3"/>
      <c r="ODY180" s="3"/>
      <c r="ODZ180" s="3"/>
      <c r="OEA180" s="3"/>
      <c r="OEB180" s="3"/>
      <c r="OEC180" s="3"/>
      <c r="OED180" s="3"/>
      <c r="OEE180" s="3"/>
      <c r="OEF180" s="3"/>
      <c r="OEG180" s="3"/>
      <c r="OEH180" s="3"/>
      <c r="OEI180" s="3"/>
      <c r="OEJ180" s="3"/>
      <c r="OEK180" s="3"/>
      <c r="OEL180" s="3"/>
      <c r="OEM180" s="3"/>
      <c r="OEN180" s="3"/>
      <c r="OEO180" s="3"/>
      <c r="OEP180" s="3"/>
      <c r="OEQ180" s="3"/>
      <c r="OER180" s="3"/>
      <c r="OES180" s="3"/>
      <c r="OET180" s="3"/>
      <c r="OEU180" s="3"/>
      <c r="OEV180" s="3"/>
      <c r="OEW180" s="3"/>
      <c r="OEX180" s="3"/>
      <c r="OEY180" s="3"/>
      <c r="OEZ180" s="3"/>
      <c r="OFA180" s="3"/>
      <c r="OFB180" s="3"/>
      <c r="OFC180" s="3"/>
      <c r="OFD180" s="3"/>
      <c r="OFE180" s="3"/>
      <c r="OFF180" s="3"/>
      <c r="OFG180" s="3"/>
      <c r="OFH180" s="3"/>
      <c r="OFI180" s="3"/>
      <c r="OFJ180" s="3"/>
      <c r="OFK180" s="3"/>
      <c r="OFL180" s="3"/>
      <c r="OFM180" s="3"/>
      <c r="OFN180" s="3"/>
      <c r="OFO180" s="3"/>
      <c r="OFP180" s="3"/>
      <c r="OFQ180" s="3"/>
      <c r="OFR180" s="3"/>
      <c r="OFS180" s="3"/>
      <c r="OFT180" s="3"/>
      <c r="OFU180" s="3"/>
      <c r="OFV180" s="3"/>
      <c r="OFW180" s="3"/>
      <c r="OFX180" s="3"/>
      <c r="OFY180" s="3"/>
      <c r="OFZ180" s="3"/>
      <c r="OGA180" s="3"/>
      <c r="OGB180" s="3"/>
      <c r="OGC180" s="3"/>
      <c r="OGD180" s="3"/>
      <c r="OGE180" s="3"/>
      <c r="OGF180" s="3"/>
      <c r="OGG180" s="3"/>
      <c r="OGH180" s="3"/>
      <c r="OGI180" s="3"/>
      <c r="OGJ180" s="3"/>
      <c r="OGK180" s="3"/>
      <c r="OGL180" s="3"/>
      <c r="OGM180" s="3"/>
      <c r="OGN180" s="3"/>
      <c r="OGO180" s="3"/>
      <c r="OGP180" s="3"/>
      <c r="OGQ180" s="3"/>
      <c r="OGR180" s="3"/>
      <c r="OGS180" s="3"/>
      <c r="OGT180" s="3"/>
      <c r="OGU180" s="3"/>
      <c r="OGV180" s="3"/>
      <c r="OGW180" s="3"/>
      <c r="OGX180" s="3"/>
      <c r="OGY180" s="3"/>
      <c r="OGZ180" s="3"/>
      <c r="OHA180" s="3"/>
      <c r="OHB180" s="3"/>
      <c r="OHC180" s="3"/>
      <c r="OHD180" s="3"/>
      <c r="OHE180" s="3"/>
      <c r="OHF180" s="3"/>
      <c r="OHG180" s="3"/>
      <c r="OHH180" s="3"/>
      <c r="OHI180" s="3"/>
      <c r="OHJ180" s="3"/>
      <c r="OHK180" s="3"/>
      <c r="OHL180" s="3"/>
      <c r="OHM180" s="3"/>
      <c r="OHN180" s="3"/>
      <c r="OHO180" s="3"/>
      <c r="OHP180" s="3"/>
      <c r="OHQ180" s="3"/>
      <c r="OHR180" s="3"/>
      <c r="OHS180" s="3"/>
      <c r="OHT180" s="3"/>
      <c r="OHU180" s="3"/>
      <c r="OHV180" s="3"/>
      <c r="OHW180" s="3"/>
      <c r="OHX180" s="3"/>
      <c r="OHY180" s="3"/>
      <c r="OHZ180" s="3"/>
      <c r="OIA180" s="3"/>
      <c r="OIB180" s="3"/>
      <c r="OIC180" s="3"/>
      <c r="OID180" s="3"/>
      <c r="OIE180" s="3"/>
      <c r="OIF180" s="3"/>
      <c r="OIG180" s="3"/>
      <c r="OIH180" s="3"/>
      <c r="OII180" s="3"/>
      <c r="OIJ180" s="3"/>
      <c r="OIK180" s="3"/>
      <c r="OIL180" s="3"/>
      <c r="OIM180" s="3"/>
      <c r="OIN180" s="3"/>
      <c r="OIO180" s="3"/>
      <c r="OIP180" s="3"/>
      <c r="OIQ180" s="3"/>
      <c r="OIR180" s="3"/>
      <c r="OIS180" s="3"/>
      <c r="OIT180" s="3"/>
      <c r="OIU180" s="3"/>
      <c r="OIV180" s="3"/>
      <c r="OIW180" s="3"/>
      <c r="OIX180" s="3"/>
      <c r="OIY180" s="3"/>
      <c r="OIZ180" s="3"/>
      <c r="OJA180" s="3"/>
      <c r="OJB180" s="3"/>
      <c r="OJC180" s="3"/>
      <c r="OJD180" s="3"/>
      <c r="OJE180" s="3"/>
      <c r="OJF180" s="3"/>
      <c r="OJG180" s="3"/>
      <c r="OJH180" s="3"/>
      <c r="OJI180" s="3"/>
      <c r="OJJ180" s="3"/>
      <c r="OJK180" s="3"/>
      <c r="OJL180" s="3"/>
      <c r="OJM180" s="3"/>
      <c r="OJN180" s="3"/>
      <c r="OJO180" s="3"/>
      <c r="OJP180" s="3"/>
      <c r="OJQ180" s="3"/>
      <c r="OJR180" s="3"/>
      <c r="OJS180" s="3"/>
      <c r="OJT180" s="3"/>
      <c r="OJU180" s="3"/>
      <c r="OJV180" s="3"/>
      <c r="OJW180" s="3"/>
      <c r="OJX180" s="3"/>
      <c r="OJY180" s="3"/>
      <c r="OJZ180" s="3"/>
      <c r="OKA180" s="3"/>
      <c r="OKB180" s="3"/>
      <c r="OKC180" s="3"/>
      <c r="OKD180" s="3"/>
      <c r="OKE180" s="3"/>
      <c r="OKF180" s="3"/>
      <c r="OKG180" s="3"/>
      <c r="OKH180" s="3"/>
      <c r="OKI180" s="3"/>
      <c r="OKJ180" s="3"/>
      <c r="OKK180" s="3"/>
      <c r="OKL180" s="3"/>
      <c r="OKM180" s="3"/>
      <c r="OKN180" s="3"/>
      <c r="OKO180" s="3"/>
      <c r="OKP180" s="3"/>
      <c r="OKQ180" s="3"/>
      <c r="OKR180" s="3"/>
      <c r="OKS180" s="3"/>
      <c r="OKT180" s="3"/>
      <c r="OKU180" s="3"/>
      <c r="OKV180" s="3"/>
      <c r="OKW180" s="3"/>
      <c r="OKX180" s="3"/>
      <c r="OKY180" s="3"/>
      <c r="OKZ180" s="3"/>
      <c r="OLA180" s="3"/>
      <c r="OLB180" s="3"/>
      <c r="OLC180" s="3"/>
      <c r="OLD180" s="3"/>
      <c r="OLE180" s="3"/>
      <c r="OLF180" s="3"/>
      <c r="OLG180" s="3"/>
      <c r="OLH180" s="3"/>
      <c r="OLI180" s="3"/>
      <c r="OLJ180" s="3"/>
      <c r="OLK180" s="3"/>
      <c r="OLL180" s="3"/>
      <c r="OLM180" s="3"/>
      <c r="OLN180" s="3"/>
      <c r="OLO180" s="3"/>
      <c r="OLP180" s="3"/>
      <c r="OLQ180" s="3"/>
      <c r="OLR180" s="3"/>
      <c r="OLS180" s="3"/>
      <c r="OLT180" s="3"/>
      <c r="OLU180" s="3"/>
      <c r="OLV180" s="3"/>
      <c r="OLW180" s="3"/>
      <c r="OLX180" s="3"/>
      <c r="OLY180" s="3"/>
      <c r="OLZ180" s="3"/>
      <c r="OMA180" s="3"/>
      <c r="OMB180" s="3"/>
      <c r="OMC180" s="3"/>
      <c r="OMD180" s="3"/>
      <c r="OME180" s="3"/>
      <c r="OMF180" s="3"/>
      <c r="OMG180" s="3"/>
      <c r="OMH180" s="3"/>
      <c r="OMI180" s="3"/>
      <c r="OMJ180" s="3"/>
      <c r="OMK180" s="3"/>
      <c r="OML180" s="3"/>
      <c r="OMM180" s="3"/>
      <c r="OMN180" s="3"/>
      <c r="OMO180" s="3"/>
      <c r="OMP180" s="3"/>
      <c r="OMQ180" s="3"/>
      <c r="OMR180" s="3"/>
      <c r="OMS180" s="3"/>
      <c r="OMT180" s="3"/>
      <c r="OMU180" s="3"/>
      <c r="OMV180" s="3"/>
      <c r="OMW180" s="3"/>
      <c r="OMX180" s="3"/>
      <c r="OMY180" s="3"/>
      <c r="OMZ180" s="3"/>
      <c r="ONA180" s="3"/>
      <c r="ONB180" s="3"/>
      <c r="ONC180" s="3"/>
      <c r="OND180" s="3"/>
      <c r="ONE180" s="3"/>
      <c r="ONF180" s="3"/>
      <c r="ONG180" s="3"/>
      <c r="ONH180" s="3"/>
      <c r="ONI180" s="3"/>
      <c r="ONJ180" s="3"/>
      <c r="ONK180" s="3"/>
      <c r="ONL180" s="3"/>
      <c r="ONM180" s="3"/>
      <c r="ONN180" s="3"/>
      <c r="ONO180" s="3"/>
      <c r="ONP180" s="3"/>
      <c r="ONQ180" s="3"/>
      <c r="ONR180" s="3"/>
      <c r="ONS180" s="3"/>
      <c r="ONT180" s="3"/>
      <c r="ONU180" s="3"/>
      <c r="ONV180" s="3"/>
      <c r="ONW180" s="3"/>
      <c r="ONX180" s="3"/>
      <c r="ONY180" s="3"/>
      <c r="ONZ180" s="3"/>
      <c r="OOA180" s="3"/>
      <c r="OOB180" s="3"/>
      <c r="OOC180" s="3"/>
      <c r="OOD180" s="3"/>
      <c r="OOE180" s="3"/>
      <c r="OOF180" s="3"/>
      <c r="OOG180" s="3"/>
      <c r="OOH180" s="3"/>
      <c r="OOI180" s="3"/>
      <c r="OOJ180" s="3"/>
      <c r="OOK180" s="3"/>
      <c r="OOL180" s="3"/>
      <c r="OOM180" s="3"/>
      <c r="OON180" s="3"/>
      <c r="OOO180" s="3"/>
      <c r="OOP180" s="3"/>
      <c r="OOQ180" s="3"/>
      <c r="OOR180" s="3"/>
      <c r="OOS180" s="3"/>
      <c r="OOT180" s="3"/>
      <c r="OOU180" s="3"/>
      <c r="OOV180" s="3"/>
      <c r="OOW180" s="3"/>
      <c r="OOX180" s="3"/>
      <c r="OOY180" s="3"/>
      <c r="OOZ180" s="3"/>
      <c r="OPA180" s="3"/>
      <c r="OPB180" s="3"/>
      <c r="OPC180" s="3"/>
      <c r="OPD180" s="3"/>
      <c r="OPE180" s="3"/>
      <c r="OPF180" s="3"/>
      <c r="OPG180" s="3"/>
      <c r="OPH180" s="3"/>
      <c r="OPI180" s="3"/>
      <c r="OPJ180" s="3"/>
      <c r="OPK180" s="3"/>
      <c r="OPL180" s="3"/>
      <c r="OPM180" s="3"/>
      <c r="OPN180" s="3"/>
      <c r="OPO180" s="3"/>
      <c r="OPP180" s="3"/>
      <c r="OPQ180" s="3"/>
      <c r="OPR180" s="3"/>
      <c r="OPS180" s="3"/>
      <c r="OPT180" s="3"/>
      <c r="OPU180" s="3"/>
      <c r="OPV180" s="3"/>
      <c r="OPW180" s="3"/>
      <c r="OPX180" s="3"/>
      <c r="OPY180" s="3"/>
      <c r="OPZ180" s="3"/>
      <c r="OQA180" s="3"/>
      <c r="OQB180" s="3"/>
      <c r="OQC180" s="3"/>
      <c r="OQD180" s="3"/>
      <c r="OQE180" s="3"/>
      <c r="OQF180" s="3"/>
      <c r="OQG180" s="3"/>
      <c r="OQH180" s="3"/>
      <c r="OQI180" s="3"/>
      <c r="OQJ180" s="3"/>
      <c r="OQK180" s="3"/>
      <c r="OQL180" s="3"/>
      <c r="OQM180" s="3"/>
      <c r="OQN180" s="3"/>
      <c r="OQO180" s="3"/>
      <c r="OQP180" s="3"/>
      <c r="OQQ180" s="3"/>
      <c r="OQR180" s="3"/>
      <c r="OQS180" s="3"/>
      <c r="OQT180" s="3"/>
      <c r="OQU180" s="3"/>
      <c r="OQV180" s="3"/>
      <c r="OQW180" s="3"/>
      <c r="OQX180" s="3"/>
      <c r="OQY180" s="3"/>
      <c r="OQZ180" s="3"/>
      <c r="ORA180" s="3"/>
      <c r="ORB180" s="3"/>
      <c r="ORC180" s="3"/>
      <c r="ORD180" s="3"/>
      <c r="ORE180" s="3"/>
      <c r="ORF180" s="3"/>
      <c r="ORG180" s="3"/>
      <c r="ORH180" s="3"/>
      <c r="ORI180" s="3"/>
      <c r="ORJ180" s="3"/>
      <c r="ORK180" s="3"/>
      <c r="ORL180" s="3"/>
      <c r="ORM180" s="3"/>
      <c r="ORN180" s="3"/>
      <c r="ORO180" s="3"/>
      <c r="ORP180" s="3"/>
      <c r="ORQ180" s="3"/>
      <c r="ORR180" s="3"/>
      <c r="ORS180" s="3"/>
      <c r="ORT180" s="3"/>
      <c r="ORU180" s="3"/>
      <c r="ORV180" s="3"/>
      <c r="ORW180" s="3"/>
      <c r="ORX180" s="3"/>
      <c r="ORY180" s="3"/>
      <c r="ORZ180" s="3"/>
      <c r="OSA180" s="3"/>
      <c r="OSB180" s="3"/>
      <c r="OSC180" s="3"/>
      <c r="OSD180" s="3"/>
      <c r="OSE180" s="3"/>
      <c r="OSF180" s="3"/>
      <c r="OSG180" s="3"/>
      <c r="OSH180" s="3"/>
      <c r="OSI180" s="3"/>
      <c r="OSJ180" s="3"/>
      <c r="OSK180" s="3"/>
      <c r="OSL180" s="3"/>
      <c r="OSM180" s="3"/>
      <c r="OSN180" s="3"/>
      <c r="OSO180" s="3"/>
      <c r="OSP180" s="3"/>
      <c r="OSQ180" s="3"/>
      <c r="OSR180" s="3"/>
      <c r="OSS180" s="3"/>
      <c r="OST180" s="3"/>
      <c r="OSU180" s="3"/>
      <c r="OSV180" s="3"/>
      <c r="OSW180" s="3"/>
      <c r="OSX180" s="3"/>
      <c r="OSY180" s="3"/>
      <c r="OSZ180" s="3"/>
      <c r="OTA180" s="3"/>
      <c r="OTB180" s="3"/>
      <c r="OTC180" s="3"/>
      <c r="OTD180" s="3"/>
      <c r="OTE180" s="3"/>
      <c r="OTF180" s="3"/>
      <c r="OTG180" s="3"/>
      <c r="OTH180" s="3"/>
      <c r="OTI180" s="3"/>
      <c r="OTJ180" s="3"/>
      <c r="OTK180" s="3"/>
      <c r="OTL180" s="3"/>
      <c r="OTM180" s="3"/>
      <c r="OTN180" s="3"/>
      <c r="OTO180" s="3"/>
      <c r="OTP180" s="3"/>
      <c r="OTQ180" s="3"/>
      <c r="OTR180" s="3"/>
      <c r="OTS180" s="3"/>
      <c r="OTT180" s="3"/>
      <c r="OTU180" s="3"/>
      <c r="OTV180" s="3"/>
      <c r="OTW180" s="3"/>
      <c r="OTX180" s="3"/>
      <c r="OTY180" s="3"/>
      <c r="OTZ180" s="3"/>
      <c r="OUA180" s="3"/>
      <c r="OUB180" s="3"/>
      <c r="OUC180" s="3"/>
      <c r="OUD180" s="3"/>
      <c r="OUE180" s="3"/>
      <c r="OUF180" s="3"/>
      <c r="OUG180" s="3"/>
      <c r="OUH180" s="3"/>
      <c r="OUI180" s="3"/>
      <c r="OUJ180" s="3"/>
      <c r="OUK180" s="3"/>
      <c r="OUL180" s="3"/>
      <c r="OUM180" s="3"/>
      <c r="OUN180" s="3"/>
      <c r="OUO180" s="3"/>
      <c r="OUP180" s="3"/>
      <c r="OUQ180" s="3"/>
      <c r="OUR180" s="3"/>
      <c r="OUS180" s="3"/>
      <c r="OUT180" s="3"/>
      <c r="OUU180" s="3"/>
      <c r="OUV180" s="3"/>
      <c r="OUW180" s="3"/>
      <c r="OUX180" s="3"/>
      <c r="OUY180" s="3"/>
      <c r="OUZ180" s="3"/>
      <c r="OVA180" s="3"/>
      <c r="OVB180" s="3"/>
      <c r="OVC180" s="3"/>
      <c r="OVD180" s="3"/>
      <c r="OVE180" s="3"/>
      <c r="OVF180" s="3"/>
      <c r="OVG180" s="3"/>
      <c r="OVH180" s="3"/>
      <c r="OVI180" s="3"/>
      <c r="OVJ180" s="3"/>
      <c r="OVK180" s="3"/>
      <c r="OVL180" s="3"/>
      <c r="OVM180" s="3"/>
      <c r="OVN180" s="3"/>
      <c r="OVO180" s="3"/>
      <c r="OVP180" s="3"/>
      <c r="OVQ180" s="3"/>
      <c r="OVR180" s="3"/>
      <c r="OVS180" s="3"/>
      <c r="OVT180" s="3"/>
      <c r="OVU180" s="3"/>
      <c r="OVV180" s="3"/>
      <c r="OVW180" s="3"/>
      <c r="OVX180" s="3"/>
      <c r="OVY180" s="3"/>
      <c r="OVZ180" s="3"/>
      <c r="OWA180" s="3"/>
      <c r="OWB180" s="3"/>
      <c r="OWC180" s="3"/>
      <c r="OWD180" s="3"/>
      <c r="OWE180" s="3"/>
      <c r="OWF180" s="3"/>
      <c r="OWG180" s="3"/>
      <c r="OWH180" s="3"/>
      <c r="OWI180" s="3"/>
      <c r="OWJ180" s="3"/>
      <c r="OWK180" s="3"/>
      <c r="OWL180" s="3"/>
      <c r="OWM180" s="3"/>
      <c r="OWN180" s="3"/>
      <c r="OWO180" s="3"/>
      <c r="OWP180" s="3"/>
      <c r="OWQ180" s="3"/>
      <c r="OWR180" s="3"/>
      <c r="OWS180" s="3"/>
      <c r="OWT180" s="3"/>
      <c r="OWU180" s="3"/>
      <c r="OWV180" s="3"/>
      <c r="OWW180" s="3"/>
      <c r="OWX180" s="3"/>
      <c r="OWY180" s="3"/>
      <c r="OWZ180" s="3"/>
      <c r="OXA180" s="3"/>
      <c r="OXB180" s="3"/>
      <c r="OXC180" s="3"/>
      <c r="OXD180" s="3"/>
      <c r="OXE180" s="3"/>
      <c r="OXF180" s="3"/>
      <c r="OXG180" s="3"/>
      <c r="OXH180" s="3"/>
      <c r="OXI180" s="3"/>
      <c r="OXJ180" s="3"/>
      <c r="OXK180" s="3"/>
      <c r="OXL180" s="3"/>
      <c r="OXM180" s="3"/>
      <c r="OXN180" s="3"/>
      <c r="OXO180" s="3"/>
      <c r="OXP180" s="3"/>
      <c r="OXQ180" s="3"/>
      <c r="OXR180" s="3"/>
      <c r="OXS180" s="3"/>
      <c r="OXT180" s="3"/>
      <c r="OXU180" s="3"/>
      <c r="OXV180" s="3"/>
      <c r="OXW180" s="3"/>
      <c r="OXX180" s="3"/>
      <c r="OXY180" s="3"/>
      <c r="OXZ180" s="3"/>
      <c r="OYA180" s="3"/>
      <c r="OYB180" s="3"/>
      <c r="OYC180" s="3"/>
      <c r="OYD180" s="3"/>
      <c r="OYE180" s="3"/>
      <c r="OYF180" s="3"/>
      <c r="OYG180" s="3"/>
      <c r="OYH180" s="3"/>
      <c r="OYI180" s="3"/>
      <c r="OYJ180" s="3"/>
      <c r="OYK180" s="3"/>
      <c r="OYL180" s="3"/>
      <c r="OYM180" s="3"/>
      <c r="OYN180" s="3"/>
      <c r="OYO180" s="3"/>
      <c r="OYP180" s="3"/>
      <c r="OYQ180" s="3"/>
      <c r="OYR180" s="3"/>
      <c r="OYS180" s="3"/>
      <c r="OYT180" s="3"/>
      <c r="OYU180" s="3"/>
      <c r="OYV180" s="3"/>
      <c r="OYW180" s="3"/>
      <c r="OYX180" s="3"/>
      <c r="OYY180" s="3"/>
      <c r="OYZ180" s="3"/>
      <c r="OZA180" s="3"/>
      <c r="OZB180" s="3"/>
      <c r="OZC180" s="3"/>
      <c r="OZD180" s="3"/>
      <c r="OZE180" s="3"/>
      <c r="OZF180" s="3"/>
      <c r="OZG180" s="3"/>
      <c r="OZH180" s="3"/>
      <c r="OZI180" s="3"/>
      <c r="OZJ180" s="3"/>
      <c r="OZK180" s="3"/>
      <c r="OZL180" s="3"/>
      <c r="OZM180" s="3"/>
      <c r="OZN180" s="3"/>
      <c r="OZO180" s="3"/>
      <c r="OZP180" s="3"/>
      <c r="OZQ180" s="3"/>
      <c r="OZR180" s="3"/>
      <c r="OZS180" s="3"/>
      <c r="OZT180" s="3"/>
      <c r="OZU180" s="3"/>
      <c r="OZV180" s="3"/>
      <c r="OZW180" s="3"/>
      <c r="OZX180" s="3"/>
      <c r="OZY180" s="3"/>
      <c r="OZZ180" s="3"/>
      <c r="PAA180" s="3"/>
      <c r="PAB180" s="3"/>
      <c r="PAC180" s="3"/>
      <c r="PAD180" s="3"/>
      <c r="PAE180" s="3"/>
      <c r="PAF180" s="3"/>
      <c r="PAG180" s="3"/>
      <c r="PAH180" s="3"/>
      <c r="PAI180" s="3"/>
      <c r="PAJ180" s="3"/>
      <c r="PAK180" s="3"/>
      <c r="PAL180" s="3"/>
      <c r="PAM180" s="3"/>
      <c r="PAN180" s="3"/>
      <c r="PAO180" s="3"/>
      <c r="PAP180" s="3"/>
      <c r="PAQ180" s="3"/>
      <c r="PAR180" s="3"/>
      <c r="PAS180" s="3"/>
      <c r="PAT180" s="3"/>
      <c r="PAU180" s="3"/>
      <c r="PAV180" s="3"/>
      <c r="PAW180" s="3"/>
      <c r="PAX180" s="3"/>
      <c r="PAY180" s="3"/>
      <c r="PAZ180" s="3"/>
      <c r="PBA180" s="3"/>
      <c r="PBB180" s="3"/>
      <c r="PBC180" s="3"/>
      <c r="PBD180" s="3"/>
      <c r="PBE180" s="3"/>
      <c r="PBF180" s="3"/>
      <c r="PBG180" s="3"/>
      <c r="PBH180" s="3"/>
      <c r="PBI180" s="3"/>
      <c r="PBJ180" s="3"/>
      <c r="PBK180" s="3"/>
      <c r="PBL180" s="3"/>
      <c r="PBM180" s="3"/>
      <c r="PBN180" s="3"/>
      <c r="PBO180" s="3"/>
      <c r="PBP180" s="3"/>
      <c r="PBQ180" s="3"/>
      <c r="PBR180" s="3"/>
      <c r="PBS180" s="3"/>
      <c r="PBT180" s="3"/>
      <c r="PBU180" s="3"/>
      <c r="PBV180" s="3"/>
      <c r="PBW180" s="3"/>
      <c r="PBX180" s="3"/>
      <c r="PBY180" s="3"/>
      <c r="PBZ180" s="3"/>
      <c r="PCA180" s="3"/>
      <c r="PCB180" s="3"/>
      <c r="PCC180" s="3"/>
      <c r="PCD180" s="3"/>
      <c r="PCE180" s="3"/>
      <c r="PCF180" s="3"/>
      <c r="PCG180" s="3"/>
      <c r="PCH180" s="3"/>
      <c r="PCI180" s="3"/>
      <c r="PCJ180" s="3"/>
      <c r="PCK180" s="3"/>
      <c r="PCL180" s="3"/>
      <c r="PCM180" s="3"/>
      <c r="PCN180" s="3"/>
      <c r="PCO180" s="3"/>
      <c r="PCP180" s="3"/>
      <c r="PCQ180" s="3"/>
      <c r="PCR180" s="3"/>
      <c r="PCS180" s="3"/>
      <c r="PCT180" s="3"/>
      <c r="PCU180" s="3"/>
      <c r="PCV180" s="3"/>
      <c r="PCW180" s="3"/>
      <c r="PCX180" s="3"/>
      <c r="PCY180" s="3"/>
      <c r="PCZ180" s="3"/>
      <c r="PDA180" s="3"/>
      <c r="PDB180" s="3"/>
      <c r="PDC180" s="3"/>
      <c r="PDD180" s="3"/>
      <c r="PDE180" s="3"/>
      <c r="PDF180" s="3"/>
      <c r="PDG180" s="3"/>
      <c r="PDH180" s="3"/>
      <c r="PDI180" s="3"/>
      <c r="PDJ180" s="3"/>
      <c r="PDK180" s="3"/>
      <c r="PDL180" s="3"/>
      <c r="PDM180" s="3"/>
      <c r="PDN180" s="3"/>
      <c r="PDO180" s="3"/>
      <c r="PDP180" s="3"/>
      <c r="PDQ180" s="3"/>
      <c r="PDR180" s="3"/>
      <c r="PDS180" s="3"/>
      <c r="PDT180" s="3"/>
      <c r="PDU180" s="3"/>
      <c r="PDV180" s="3"/>
      <c r="PDW180" s="3"/>
      <c r="PDX180" s="3"/>
      <c r="PDY180" s="3"/>
      <c r="PDZ180" s="3"/>
      <c r="PEA180" s="3"/>
      <c r="PEB180" s="3"/>
      <c r="PEC180" s="3"/>
      <c r="PED180" s="3"/>
      <c r="PEE180" s="3"/>
      <c r="PEF180" s="3"/>
      <c r="PEG180" s="3"/>
      <c r="PEH180" s="3"/>
      <c r="PEI180" s="3"/>
      <c r="PEJ180" s="3"/>
      <c r="PEK180" s="3"/>
      <c r="PEL180" s="3"/>
      <c r="PEM180" s="3"/>
      <c r="PEN180" s="3"/>
      <c r="PEO180" s="3"/>
      <c r="PEP180" s="3"/>
      <c r="PEQ180" s="3"/>
      <c r="PER180" s="3"/>
      <c r="PES180" s="3"/>
      <c r="PET180" s="3"/>
      <c r="PEU180" s="3"/>
      <c r="PEV180" s="3"/>
      <c r="PEW180" s="3"/>
      <c r="PEX180" s="3"/>
      <c r="PEY180" s="3"/>
      <c r="PEZ180" s="3"/>
      <c r="PFA180" s="3"/>
      <c r="PFB180" s="3"/>
      <c r="PFC180" s="3"/>
      <c r="PFD180" s="3"/>
      <c r="PFE180" s="3"/>
      <c r="PFF180" s="3"/>
      <c r="PFG180" s="3"/>
      <c r="PFH180" s="3"/>
      <c r="PFI180" s="3"/>
      <c r="PFJ180" s="3"/>
      <c r="PFK180" s="3"/>
      <c r="PFL180" s="3"/>
      <c r="PFM180" s="3"/>
      <c r="PFN180" s="3"/>
      <c r="PFO180" s="3"/>
      <c r="PFP180" s="3"/>
      <c r="PFQ180" s="3"/>
      <c r="PFR180" s="3"/>
      <c r="PFS180" s="3"/>
      <c r="PFT180" s="3"/>
      <c r="PFU180" s="3"/>
      <c r="PFV180" s="3"/>
      <c r="PFW180" s="3"/>
      <c r="PFX180" s="3"/>
      <c r="PFY180" s="3"/>
      <c r="PFZ180" s="3"/>
      <c r="PGA180" s="3"/>
      <c r="PGB180" s="3"/>
      <c r="PGC180" s="3"/>
      <c r="PGD180" s="3"/>
      <c r="PGE180" s="3"/>
      <c r="PGF180" s="3"/>
      <c r="PGG180" s="3"/>
      <c r="PGH180" s="3"/>
      <c r="PGI180" s="3"/>
      <c r="PGJ180" s="3"/>
      <c r="PGK180" s="3"/>
      <c r="PGL180" s="3"/>
      <c r="PGM180" s="3"/>
      <c r="PGN180" s="3"/>
      <c r="PGO180" s="3"/>
      <c r="PGP180" s="3"/>
      <c r="PGQ180" s="3"/>
      <c r="PGR180" s="3"/>
      <c r="PGS180" s="3"/>
      <c r="PGT180" s="3"/>
      <c r="PGU180" s="3"/>
      <c r="PGV180" s="3"/>
      <c r="PGW180" s="3"/>
      <c r="PGX180" s="3"/>
      <c r="PGY180" s="3"/>
      <c r="PGZ180" s="3"/>
      <c r="PHA180" s="3"/>
      <c r="PHB180" s="3"/>
      <c r="PHC180" s="3"/>
      <c r="PHD180" s="3"/>
      <c r="PHE180" s="3"/>
      <c r="PHF180" s="3"/>
      <c r="PHG180" s="3"/>
      <c r="PHH180" s="3"/>
      <c r="PHI180" s="3"/>
      <c r="PHJ180" s="3"/>
      <c r="PHK180" s="3"/>
      <c r="PHL180" s="3"/>
      <c r="PHM180" s="3"/>
      <c r="PHN180" s="3"/>
      <c r="PHO180" s="3"/>
      <c r="PHP180" s="3"/>
      <c r="PHQ180" s="3"/>
      <c r="PHR180" s="3"/>
      <c r="PHS180" s="3"/>
      <c r="PHT180" s="3"/>
      <c r="PHU180" s="3"/>
      <c r="PHV180" s="3"/>
      <c r="PHW180" s="3"/>
      <c r="PHX180" s="3"/>
      <c r="PHY180" s="3"/>
      <c r="PHZ180" s="3"/>
      <c r="PIA180" s="3"/>
      <c r="PIB180" s="3"/>
      <c r="PIC180" s="3"/>
      <c r="PID180" s="3"/>
      <c r="PIE180" s="3"/>
      <c r="PIF180" s="3"/>
      <c r="PIG180" s="3"/>
      <c r="PIH180" s="3"/>
      <c r="PII180" s="3"/>
      <c r="PIJ180" s="3"/>
      <c r="PIK180" s="3"/>
      <c r="PIL180" s="3"/>
      <c r="PIM180" s="3"/>
      <c r="PIN180" s="3"/>
      <c r="PIO180" s="3"/>
      <c r="PIP180" s="3"/>
      <c r="PIQ180" s="3"/>
      <c r="PIR180" s="3"/>
      <c r="PIS180" s="3"/>
      <c r="PIT180" s="3"/>
      <c r="PIU180" s="3"/>
      <c r="PIV180" s="3"/>
      <c r="PIW180" s="3"/>
      <c r="PIX180" s="3"/>
      <c r="PIY180" s="3"/>
      <c r="PIZ180" s="3"/>
      <c r="PJA180" s="3"/>
      <c r="PJB180" s="3"/>
      <c r="PJC180" s="3"/>
      <c r="PJD180" s="3"/>
      <c r="PJE180" s="3"/>
      <c r="PJF180" s="3"/>
      <c r="PJG180" s="3"/>
      <c r="PJH180" s="3"/>
      <c r="PJI180" s="3"/>
      <c r="PJJ180" s="3"/>
      <c r="PJK180" s="3"/>
      <c r="PJL180" s="3"/>
      <c r="PJM180" s="3"/>
      <c r="PJN180" s="3"/>
      <c r="PJO180" s="3"/>
      <c r="PJP180" s="3"/>
      <c r="PJQ180" s="3"/>
      <c r="PJR180" s="3"/>
      <c r="PJS180" s="3"/>
      <c r="PJT180" s="3"/>
      <c r="PJU180" s="3"/>
      <c r="PJV180" s="3"/>
      <c r="PJW180" s="3"/>
      <c r="PJX180" s="3"/>
      <c r="PJY180" s="3"/>
      <c r="PJZ180" s="3"/>
      <c r="PKA180" s="3"/>
      <c r="PKB180" s="3"/>
      <c r="PKC180" s="3"/>
      <c r="PKD180" s="3"/>
      <c r="PKE180" s="3"/>
      <c r="PKF180" s="3"/>
      <c r="PKG180" s="3"/>
      <c r="PKH180" s="3"/>
      <c r="PKI180" s="3"/>
      <c r="PKJ180" s="3"/>
      <c r="PKK180" s="3"/>
      <c r="PKL180" s="3"/>
      <c r="PKM180" s="3"/>
      <c r="PKN180" s="3"/>
      <c r="PKO180" s="3"/>
      <c r="PKP180" s="3"/>
      <c r="PKQ180" s="3"/>
      <c r="PKR180" s="3"/>
      <c r="PKS180" s="3"/>
      <c r="PKT180" s="3"/>
      <c r="PKU180" s="3"/>
      <c r="PKV180" s="3"/>
      <c r="PKW180" s="3"/>
      <c r="PKX180" s="3"/>
      <c r="PKY180" s="3"/>
      <c r="PKZ180" s="3"/>
      <c r="PLA180" s="3"/>
      <c r="PLB180" s="3"/>
      <c r="PLC180" s="3"/>
      <c r="PLD180" s="3"/>
      <c r="PLE180" s="3"/>
      <c r="PLF180" s="3"/>
      <c r="PLG180" s="3"/>
      <c r="PLH180" s="3"/>
      <c r="PLI180" s="3"/>
      <c r="PLJ180" s="3"/>
      <c r="PLK180" s="3"/>
      <c r="PLL180" s="3"/>
      <c r="PLM180" s="3"/>
      <c r="PLN180" s="3"/>
      <c r="PLO180" s="3"/>
      <c r="PLP180" s="3"/>
      <c r="PLQ180" s="3"/>
      <c r="PLR180" s="3"/>
      <c r="PLS180" s="3"/>
      <c r="PLT180" s="3"/>
      <c r="PLU180" s="3"/>
      <c r="PLV180" s="3"/>
      <c r="PLW180" s="3"/>
      <c r="PLX180" s="3"/>
      <c r="PLY180" s="3"/>
      <c r="PLZ180" s="3"/>
      <c r="PMA180" s="3"/>
      <c r="PMB180" s="3"/>
      <c r="PMC180" s="3"/>
      <c r="PMD180" s="3"/>
      <c r="PME180" s="3"/>
      <c r="PMF180" s="3"/>
      <c r="PMG180" s="3"/>
      <c r="PMH180" s="3"/>
      <c r="PMI180" s="3"/>
      <c r="PMJ180" s="3"/>
      <c r="PMK180" s="3"/>
      <c r="PML180" s="3"/>
      <c r="PMM180" s="3"/>
      <c r="PMN180" s="3"/>
      <c r="PMO180" s="3"/>
      <c r="PMP180" s="3"/>
      <c r="PMQ180" s="3"/>
      <c r="PMR180" s="3"/>
      <c r="PMS180" s="3"/>
      <c r="PMT180" s="3"/>
      <c r="PMU180" s="3"/>
      <c r="PMV180" s="3"/>
      <c r="PMW180" s="3"/>
      <c r="PMX180" s="3"/>
      <c r="PMY180" s="3"/>
      <c r="PMZ180" s="3"/>
      <c r="PNA180" s="3"/>
      <c r="PNB180" s="3"/>
      <c r="PNC180" s="3"/>
      <c r="PND180" s="3"/>
      <c r="PNE180" s="3"/>
      <c r="PNF180" s="3"/>
      <c r="PNG180" s="3"/>
      <c r="PNH180" s="3"/>
      <c r="PNI180" s="3"/>
      <c r="PNJ180" s="3"/>
      <c r="PNK180" s="3"/>
      <c r="PNL180" s="3"/>
      <c r="PNM180" s="3"/>
      <c r="PNN180" s="3"/>
      <c r="PNO180" s="3"/>
      <c r="PNP180" s="3"/>
      <c r="PNQ180" s="3"/>
      <c r="PNR180" s="3"/>
      <c r="PNS180" s="3"/>
      <c r="PNT180" s="3"/>
      <c r="PNU180" s="3"/>
      <c r="PNV180" s="3"/>
      <c r="PNW180" s="3"/>
      <c r="PNX180" s="3"/>
      <c r="PNY180" s="3"/>
      <c r="PNZ180" s="3"/>
      <c r="POA180" s="3"/>
      <c r="POB180" s="3"/>
      <c r="POC180" s="3"/>
      <c r="POD180" s="3"/>
      <c r="POE180" s="3"/>
      <c r="POF180" s="3"/>
      <c r="POG180" s="3"/>
      <c r="POH180" s="3"/>
      <c r="POI180" s="3"/>
      <c r="POJ180" s="3"/>
      <c r="POK180" s="3"/>
      <c r="POL180" s="3"/>
      <c r="POM180" s="3"/>
      <c r="PON180" s="3"/>
      <c r="POO180" s="3"/>
      <c r="POP180" s="3"/>
      <c r="POQ180" s="3"/>
      <c r="POR180" s="3"/>
      <c r="POS180" s="3"/>
      <c r="POT180" s="3"/>
      <c r="POU180" s="3"/>
      <c r="POV180" s="3"/>
      <c r="POW180" s="3"/>
      <c r="POX180" s="3"/>
      <c r="POY180" s="3"/>
      <c r="POZ180" s="3"/>
      <c r="PPA180" s="3"/>
      <c r="PPB180" s="3"/>
      <c r="PPC180" s="3"/>
      <c r="PPD180" s="3"/>
      <c r="PPE180" s="3"/>
      <c r="PPF180" s="3"/>
      <c r="PPG180" s="3"/>
      <c r="PPH180" s="3"/>
      <c r="PPI180" s="3"/>
      <c r="PPJ180" s="3"/>
      <c r="PPK180" s="3"/>
      <c r="PPL180" s="3"/>
      <c r="PPM180" s="3"/>
      <c r="PPN180" s="3"/>
      <c r="PPO180" s="3"/>
      <c r="PPP180" s="3"/>
      <c r="PPQ180" s="3"/>
      <c r="PPR180" s="3"/>
      <c r="PPS180" s="3"/>
      <c r="PPT180" s="3"/>
      <c r="PPU180" s="3"/>
      <c r="PPV180" s="3"/>
      <c r="PPW180" s="3"/>
      <c r="PPX180" s="3"/>
      <c r="PPY180" s="3"/>
      <c r="PPZ180" s="3"/>
      <c r="PQA180" s="3"/>
      <c r="PQB180" s="3"/>
      <c r="PQC180" s="3"/>
      <c r="PQD180" s="3"/>
      <c r="PQE180" s="3"/>
      <c r="PQF180" s="3"/>
      <c r="PQG180" s="3"/>
      <c r="PQH180" s="3"/>
      <c r="PQI180" s="3"/>
      <c r="PQJ180" s="3"/>
      <c r="PQK180" s="3"/>
      <c r="PQL180" s="3"/>
      <c r="PQM180" s="3"/>
      <c r="PQN180" s="3"/>
      <c r="PQO180" s="3"/>
      <c r="PQP180" s="3"/>
      <c r="PQQ180" s="3"/>
      <c r="PQR180" s="3"/>
      <c r="PQS180" s="3"/>
      <c r="PQT180" s="3"/>
      <c r="PQU180" s="3"/>
      <c r="PQV180" s="3"/>
      <c r="PQW180" s="3"/>
      <c r="PQX180" s="3"/>
      <c r="PQY180" s="3"/>
      <c r="PQZ180" s="3"/>
      <c r="PRA180" s="3"/>
      <c r="PRB180" s="3"/>
      <c r="PRC180" s="3"/>
      <c r="PRD180" s="3"/>
      <c r="PRE180" s="3"/>
      <c r="PRF180" s="3"/>
      <c r="PRG180" s="3"/>
      <c r="PRH180" s="3"/>
      <c r="PRI180" s="3"/>
      <c r="PRJ180" s="3"/>
      <c r="PRK180" s="3"/>
      <c r="PRL180" s="3"/>
      <c r="PRM180" s="3"/>
      <c r="PRN180" s="3"/>
      <c r="PRO180" s="3"/>
      <c r="PRP180" s="3"/>
      <c r="PRQ180" s="3"/>
      <c r="PRR180" s="3"/>
      <c r="PRS180" s="3"/>
      <c r="PRT180" s="3"/>
      <c r="PRU180" s="3"/>
      <c r="PRV180" s="3"/>
      <c r="PRW180" s="3"/>
      <c r="PRX180" s="3"/>
      <c r="PRY180" s="3"/>
      <c r="PRZ180" s="3"/>
      <c r="PSA180" s="3"/>
      <c r="PSB180" s="3"/>
      <c r="PSC180" s="3"/>
      <c r="PSD180" s="3"/>
      <c r="PSE180" s="3"/>
      <c r="PSF180" s="3"/>
      <c r="PSG180" s="3"/>
      <c r="PSH180" s="3"/>
      <c r="PSI180" s="3"/>
      <c r="PSJ180" s="3"/>
      <c r="PSK180" s="3"/>
      <c r="PSL180" s="3"/>
      <c r="PSM180" s="3"/>
      <c r="PSN180" s="3"/>
      <c r="PSO180" s="3"/>
      <c r="PSP180" s="3"/>
      <c r="PSQ180" s="3"/>
      <c r="PSR180" s="3"/>
      <c r="PSS180" s="3"/>
      <c r="PST180" s="3"/>
      <c r="PSU180" s="3"/>
      <c r="PSV180" s="3"/>
      <c r="PSW180" s="3"/>
      <c r="PSX180" s="3"/>
      <c r="PSY180" s="3"/>
      <c r="PSZ180" s="3"/>
      <c r="PTA180" s="3"/>
      <c r="PTB180" s="3"/>
      <c r="PTC180" s="3"/>
      <c r="PTD180" s="3"/>
      <c r="PTE180" s="3"/>
      <c r="PTF180" s="3"/>
      <c r="PTG180" s="3"/>
      <c r="PTH180" s="3"/>
      <c r="PTI180" s="3"/>
      <c r="PTJ180" s="3"/>
      <c r="PTK180" s="3"/>
      <c r="PTL180" s="3"/>
      <c r="PTM180" s="3"/>
      <c r="PTN180" s="3"/>
      <c r="PTO180" s="3"/>
      <c r="PTP180" s="3"/>
      <c r="PTQ180" s="3"/>
      <c r="PTR180" s="3"/>
      <c r="PTS180" s="3"/>
      <c r="PTT180" s="3"/>
      <c r="PTU180" s="3"/>
      <c r="PTV180" s="3"/>
      <c r="PTW180" s="3"/>
      <c r="PTX180" s="3"/>
      <c r="PTY180" s="3"/>
      <c r="PTZ180" s="3"/>
      <c r="PUA180" s="3"/>
      <c r="PUB180" s="3"/>
      <c r="PUC180" s="3"/>
      <c r="PUD180" s="3"/>
      <c r="PUE180" s="3"/>
      <c r="PUF180" s="3"/>
      <c r="PUG180" s="3"/>
      <c r="PUH180" s="3"/>
      <c r="PUI180" s="3"/>
      <c r="PUJ180" s="3"/>
      <c r="PUK180" s="3"/>
      <c r="PUL180" s="3"/>
      <c r="PUM180" s="3"/>
      <c r="PUN180" s="3"/>
      <c r="PUO180" s="3"/>
      <c r="PUP180" s="3"/>
      <c r="PUQ180" s="3"/>
      <c r="PUR180" s="3"/>
      <c r="PUS180" s="3"/>
      <c r="PUT180" s="3"/>
      <c r="PUU180" s="3"/>
      <c r="PUV180" s="3"/>
      <c r="PUW180" s="3"/>
      <c r="PUX180" s="3"/>
      <c r="PUY180" s="3"/>
      <c r="PUZ180" s="3"/>
      <c r="PVA180" s="3"/>
      <c r="PVB180" s="3"/>
      <c r="PVC180" s="3"/>
      <c r="PVD180" s="3"/>
      <c r="PVE180" s="3"/>
      <c r="PVF180" s="3"/>
      <c r="PVG180" s="3"/>
      <c r="PVH180" s="3"/>
      <c r="PVI180" s="3"/>
      <c r="PVJ180" s="3"/>
      <c r="PVK180" s="3"/>
      <c r="PVL180" s="3"/>
      <c r="PVM180" s="3"/>
      <c r="PVN180" s="3"/>
      <c r="PVO180" s="3"/>
      <c r="PVP180" s="3"/>
      <c r="PVQ180" s="3"/>
      <c r="PVR180" s="3"/>
      <c r="PVS180" s="3"/>
      <c r="PVT180" s="3"/>
      <c r="PVU180" s="3"/>
      <c r="PVV180" s="3"/>
      <c r="PVW180" s="3"/>
      <c r="PVX180" s="3"/>
      <c r="PVY180" s="3"/>
      <c r="PVZ180" s="3"/>
      <c r="PWA180" s="3"/>
      <c r="PWB180" s="3"/>
      <c r="PWC180" s="3"/>
      <c r="PWD180" s="3"/>
      <c r="PWE180" s="3"/>
      <c r="PWF180" s="3"/>
      <c r="PWG180" s="3"/>
      <c r="PWH180" s="3"/>
      <c r="PWI180" s="3"/>
      <c r="PWJ180" s="3"/>
      <c r="PWK180" s="3"/>
      <c r="PWL180" s="3"/>
      <c r="PWM180" s="3"/>
      <c r="PWN180" s="3"/>
      <c r="PWO180" s="3"/>
      <c r="PWP180" s="3"/>
      <c r="PWQ180" s="3"/>
      <c r="PWR180" s="3"/>
      <c r="PWS180" s="3"/>
      <c r="PWT180" s="3"/>
      <c r="PWU180" s="3"/>
      <c r="PWV180" s="3"/>
      <c r="PWW180" s="3"/>
      <c r="PWX180" s="3"/>
      <c r="PWY180" s="3"/>
      <c r="PWZ180" s="3"/>
      <c r="PXA180" s="3"/>
      <c r="PXB180" s="3"/>
      <c r="PXC180" s="3"/>
      <c r="PXD180" s="3"/>
      <c r="PXE180" s="3"/>
      <c r="PXF180" s="3"/>
      <c r="PXG180" s="3"/>
      <c r="PXH180" s="3"/>
      <c r="PXI180" s="3"/>
      <c r="PXJ180" s="3"/>
      <c r="PXK180" s="3"/>
      <c r="PXL180" s="3"/>
      <c r="PXM180" s="3"/>
      <c r="PXN180" s="3"/>
      <c r="PXO180" s="3"/>
      <c r="PXP180" s="3"/>
      <c r="PXQ180" s="3"/>
      <c r="PXR180" s="3"/>
      <c r="PXS180" s="3"/>
      <c r="PXT180" s="3"/>
      <c r="PXU180" s="3"/>
      <c r="PXV180" s="3"/>
      <c r="PXW180" s="3"/>
      <c r="PXX180" s="3"/>
      <c r="PXY180" s="3"/>
      <c r="PXZ180" s="3"/>
      <c r="PYA180" s="3"/>
      <c r="PYB180" s="3"/>
      <c r="PYC180" s="3"/>
      <c r="PYD180" s="3"/>
      <c r="PYE180" s="3"/>
      <c r="PYF180" s="3"/>
      <c r="PYG180" s="3"/>
      <c r="PYH180" s="3"/>
      <c r="PYI180" s="3"/>
      <c r="PYJ180" s="3"/>
      <c r="PYK180" s="3"/>
      <c r="PYL180" s="3"/>
      <c r="PYM180" s="3"/>
      <c r="PYN180" s="3"/>
      <c r="PYO180" s="3"/>
      <c r="PYP180" s="3"/>
      <c r="PYQ180" s="3"/>
      <c r="PYR180" s="3"/>
      <c r="PYS180" s="3"/>
      <c r="PYT180" s="3"/>
      <c r="PYU180" s="3"/>
      <c r="PYV180" s="3"/>
      <c r="PYW180" s="3"/>
      <c r="PYX180" s="3"/>
      <c r="PYY180" s="3"/>
      <c r="PYZ180" s="3"/>
      <c r="PZA180" s="3"/>
      <c r="PZB180" s="3"/>
      <c r="PZC180" s="3"/>
      <c r="PZD180" s="3"/>
      <c r="PZE180" s="3"/>
      <c r="PZF180" s="3"/>
      <c r="PZG180" s="3"/>
      <c r="PZH180" s="3"/>
      <c r="PZI180" s="3"/>
      <c r="PZJ180" s="3"/>
      <c r="PZK180" s="3"/>
      <c r="PZL180" s="3"/>
      <c r="PZM180" s="3"/>
      <c r="PZN180" s="3"/>
      <c r="PZO180" s="3"/>
      <c r="PZP180" s="3"/>
      <c r="PZQ180" s="3"/>
      <c r="PZR180" s="3"/>
      <c r="PZS180" s="3"/>
      <c r="PZT180" s="3"/>
      <c r="PZU180" s="3"/>
      <c r="PZV180" s="3"/>
      <c r="PZW180" s="3"/>
      <c r="PZX180" s="3"/>
      <c r="PZY180" s="3"/>
      <c r="PZZ180" s="3"/>
      <c r="QAA180" s="3"/>
      <c r="QAB180" s="3"/>
      <c r="QAC180" s="3"/>
      <c r="QAD180" s="3"/>
      <c r="QAE180" s="3"/>
      <c r="QAF180" s="3"/>
      <c r="QAG180" s="3"/>
      <c r="QAH180" s="3"/>
      <c r="QAI180" s="3"/>
      <c r="QAJ180" s="3"/>
      <c r="QAK180" s="3"/>
      <c r="QAL180" s="3"/>
      <c r="QAM180" s="3"/>
      <c r="QAN180" s="3"/>
      <c r="QAO180" s="3"/>
      <c r="QAP180" s="3"/>
      <c r="QAQ180" s="3"/>
      <c r="QAR180" s="3"/>
      <c r="QAS180" s="3"/>
      <c r="QAT180" s="3"/>
      <c r="QAU180" s="3"/>
      <c r="QAV180" s="3"/>
      <c r="QAW180" s="3"/>
      <c r="QAX180" s="3"/>
      <c r="QAY180" s="3"/>
      <c r="QAZ180" s="3"/>
      <c r="QBA180" s="3"/>
      <c r="QBB180" s="3"/>
      <c r="QBC180" s="3"/>
      <c r="QBD180" s="3"/>
      <c r="QBE180" s="3"/>
      <c r="QBF180" s="3"/>
      <c r="QBG180" s="3"/>
      <c r="QBH180" s="3"/>
      <c r="QBI180" s="3"/>
      <c r="QBJ180" s="3"/>
      <c r="QBK180" s="3"/>
      <c r="QBL180" s="3"/>
      <c r="QBM180" s="3"/>
      <c r="QBN180" s="3"/>
      <c r="QBO180" s="3"/>
      <c r="QBP180" s="3"/>
      <c r="QBQ180" s="3"/>
      <c r="QBR180" s="3"/>
      <c r="QBS180" s="3"/>
      <c r="QBT180" s="3"/>
      <c r="QBU180" s="3"/>
      <c r="QBV180" s="3"/>
      <c r="QBW180" s="3"/>
      <c r="QBX180" s="3"/>
      <c r="QBY180" s="3"/>
      <c r="QBZ180" s="3"/>
      <c r="QCA180" s="3"/>
      <c r="QCB180" s="3"/>
      <c r="QCC180" s="3"/>
      <c r="QCD180" s="3"/>
      <c r="QCE180" s="3"/>
      <c r="QCF180" s="3"/>
      <c r="QCG180" s="3"/>
      <c r="QCH180" s="3"/>
      <c r="QCI180" s="3"/>
      <c r="QCJ180" s="3"/>
      <c r="QCK180" s="3"/>
      <c r="QCL180" s="3"/>
      <c r="QCM180" s="3"/>
      <c r="QCN180" s="3"/>
      <c r="QCO180" s="3"/>
      <c r="QCP180" s="3"/>
      <c r="QCQ180" s="3"/>
      <c r="QCR180" s="3"/>
      <c r="QCS180" s="3"/>
      <c r="QCT180" s="3"/>
      <c r="QCU180" s="3"/>
      <c r="QCV180" s="3"/>
      <c r="QCW180" s="3"/>
      <c r="QCX180" s="3"/>
      <c r="QCY180" s="3"/>
      <c r="QCZ180" s="3"/>
      <c r="QDA180" s="3"/>
      <c r="QDB180" s="3"/>
      <c r="QDC180" s="3"/>
      <c r="QDD180" s="3"/>
      <c r="QDE180" s="3"/>
      <c r="QDF180" s="3"/>
      <c r="QDG180" s="3"/>
      <c r="QDH180" s="3"/>
      <c r="QDI180" s="3"/>
      <c r="QDJ180" s="3"/>
      <c r="QDK180" s="3"/>
      <c r="QDL180" s="3"/>
      <c r="QDM180" s="3"/>
      <c r="QDN180" s="3"/>
      <c r="QDO180" s="3"/>
      <c r="QDP180" s="3"/>
      <c r="QDQ180" s="3"/>
      <c r="QDR180" s="3"/>
      <c r="QDS180" s="3"/>
      <c r="QDT180" s="3"/>
      <c r="QDU180" s="3"/>
      <c r="QDV180" s="3"/>
      <c r="QDW180" s="3"/>
      <c r="QDX180" s="3"/>
      <c r="QDY180" s="3"/>
      <c r="QDZ180" s="3"/>
      <c r="QEA180" s="3"/>
      <c r="QEB180" s="3"/>
      <c r="QEC180" s="3"/>
      <c r="QED180" s="3"/>
      <c r="QEE180" s="3"/>
      <c r="QEF180" s="3"/>
      <c r="QEG180" s="3"/>
      <c r="QEH180" s="3"/>
      <c r="QEI180" s="3"/>
      <c r="QEJ180" s="3"/>
      <c r="QEK180" s="3"/>
      <c r="QEL180" s="3"/>
      <c r="QEM180" s="3"/>
      <c r="QEN180" s="3"/>
      <c r="QEO180" s="3"/>
      <c r="QEP180" s="3"/>
      <c r="QEQ180" s="3"/>
      <c r="QER180" s="3"/>
      <c r="QES180" s="3"/>
      <c r="QET180" s="3"/>
      <c r="QEU180" s="3"/>
      <c r="QEV180" s="3"/>
      <c r="QEW180" s="3"/>
      <c r="QEX180" s="3"/>
      <c r="QEY180" s="3"/>
      <c r="QEZ180" s="3"/>
      <c r="QFA180" s="3"/>
      <c r="QFB180" s="3"/>
      <c r="QFC180" s="3"/>
      <c r="QFD180" s="3"/>
      <c r="QFE180" s="3"/>
      <c r="QFF180" s="3"/>
      <c r="QFG180" s="3"/>
      <c r="QFH180" s="3"/>
      <c r="QFI180" s="3"/>
      <c r="QFJ180" s="3"/>
      <c r="QFK180" s="3"/>
      <c r="QFL180" s="3"/>
      <c r="QFM180" s="3"/>
      <c r="QFN180" s="3"/>
      <c r="QFO180" s="3"/>
      <c r="QFP180" s="3"/>
      <c r="QFQ180" s="3"/>
      <c r="QFR180" s="3"/>
      <c r="QFS180" s="3"/>
      <c r="QFT180" s="3"/>
      <c r="QFU180" s="3"/>
      <c r="QFV180" s="3"/>
      <c r="QFW180" s="3"/>
      <c r="QFX180" s="3"/>
      <c r="QFY180" s="3"/>
      <c r="QFZ180" s="3"/>
      <c r="QGA180" s="3"/>
      <c r="QGB180" s="3"/>
      <c r="QGC180" s="3"/>
      <c r="QGD180" s="3"/>
      <c r="QGE180" s="3"/>
      <c r="QGF180" s="3"/>
      <c r="QGG180" s="3"/>
      <c r="QGH180" s="3"/>
      <c r="QGI180" s="3"/>
      <c r="QGJ180" s="3"/>
      <c r="QGK180" s="3"/>
      <c r="QGL180" s="3"/>
      <c r="QGM180" s="3"/>
      <c r="QGN180" s="3"/>
      <c r="QGO180" s="3"/>
      <c r="QGP180" s="3"/>
      <c r="QGQ180" s="3"/>
      <c r="QGR180" s="3"/>
      <c r="QGS180" s="3"/>
      <c r="QGT180" s="3"/>
      <c r="QGU180" s="3"/>
      <c r="QGV180" s="3"/>
      <c r="QGW180" s="3"/>
      <c r="QGX180" s="3"/>
      <c r="QGY180" s="3"/>
      <c r="QGZ180" s="3"/>
      <c r="QHA180" s="3"/>
      <c r="QHB180" s="3"/>
      <c r="QHC180" s="3"/>
      <c r="QHD180" s="3"/>
      <c r="QHE180" s="3"/>
      <c r="QHF180" s="3"/>
      <c r="QHG180" s="3"/>
      <c r="QHH180" s="3"/>
      <c r="QHI180" s="3"/>
      <c r="QHJ180" s="3"/>
      <c r="QHK180" s="3"/>
      <c r="QHL180" s="3"/>
      <c r="QHM180" s="3"/>
      <c r="QHN180" s="3"/>
      <c r="QHO180" s="3"/>
      <c r="QHP180" s="3"/>
      <c r="QHQ180" s="3"/>
      <c r="QHR180" s="3"/>
      <c r="QHS180" s="3"/>
      <c r="QHT180" s="3"/>
      <c r="QHU180" s="3"/>
      <c r="QHV180" s="3"/>
      <c r="QHW180" s="3"/>
      <c r="QHX180" s="3"/>
      <c r="QHY180" s="3"/>
      <c r="QHZ180" s="3"/>
      <c r="QIA180" s="3"/>
      <c r="QIB180" s="3"/>
      <c r="QIC180" s="3"/>
      <c r="QID180" s="3"/>
      <c r="QIE180" s="3"/>
      <c r="QIF180" s="3"/>
      <c r="QIG180" s="3"/>
      <c r="QIH180" s="3"/>
      <c r="QII180" s="3"/>
      <c r="QIJ180" s="3"/>
      <c r="QIK180" s="3"/>
      <c r="QIL180" s="3"/>
      <c r="QIM180" s="3"/>
      <c r="QIN180" s="3"/>
      <c r="QIO180" s="3"/>
      <c r="QIP180" s="3"/>
      <c r="QIQ180" s="3"/>
      <c r="QIR180" s="3"/>
      <c r="QIS180" s="3"/>
      <c r="QIT180" s="3"/>
      <c r="QIU180" s="3"/>
      <c r="QIV180" s="3"/>
      <c r="QIW180" s="3"/>
      <c r="QIX180" s="3"/>
      <c r="QIY180" s="3"/>
      <c r="QIZ180" s="3"/>
      <c r="QJA180" s="3"/>
      <c r="QJB180" s="3"/>
      <c r="QJC180" s="3"/>
      <c r="QJD180" s="3"/>
      <c r="QJE180" s="3"/>
      <c r="QJF180" s="3"/>
      <c r="QJG180" s="3"/>
      <c r="QJH180" s="3"/>
      <c r="QJI180" s="3"/>
      <c r="QJJ180" s="3"/>
      <c r="QJK180" s="3"/>
      <c r="QJL180" s="3"/>
      <c r="QJM180" s="3"/>
      <c r="QJN180" s="3"/>
      <c r="QJO180" s="3"/>
      <c r="QJP180" s="3"/>
      <c r="QJQ180" s="3"/>
      <c r="QJR180" s="3"/>
      <c r="QJS180" s="3"/>
      <c r="QJT180" s="3"/>
      <c r="QJU180" s="3"/>
      <c r="QJV180" s="3"/>
      <c r="QJW180" s="3"/>
      <c r="QJX180" s="3"/>
      <c r="QJY180" s="3"/>
      <c r="QJZ180" s="3"/>
      <c r="QKA180" s="3"/>
      <c r="QKB180" s="3"/>
      <c r="QKC180" s="3"/>
      <c r="QKD180" s="3"/>
      <c r="QKE180" s="3"/>
      <c r="QKF180" s="3"/>
      <c r="QKG180" s="3"/>
      <c r="QKH180" s="3"/>
      <c r="QKI180" s="3"/>
      <c r="QKJ180" s="3"/>
      <c r="QKK180" s="3"/>
      <c r="QKL180" s="3"/>
      <c r="QKM180" s="3"/>
      <c r="QKN180" s="3"/>
      <c r="QKO180" s="3"/>
      <c r="QKP180" s="3"/>
      <c r="QKQ180" s="3"/>
      <c r="QKR180" s="3"/>
      <c r="QKS180" s="3"/>
      <c r="QKT180" s="3"/>
      <c r="QKU180" s="3"/>
      <c r="QKV180" s="3"/>
      <c r="QKW180" s="3"/>
      <c r="QKX180" s="3"/>
      <c r="QKY180" s="3"/>
      <c r="QKZ180" s="3"/>
      <c r="QLA180" s="3"/>
      <c r="QLB180" s="3"/>
      <c r="QLC180" s="3"/>
      <c r="QLD180" s="3"/>
      <c r="QLE180" s="3"/>
      <c r="QLF180" s="3"/>
      <c r="QLG180" s="3"/>
      <c r="QLH180" s="3"/>
      <c r="QLI180" s="3"/>
      <c r="QLJ180" s="3"/>
      <c r="QLK180" s="3"/>
      <c r="QLL180" s="3"/>
      <c r="QLM180" s="3"/>
      <c r="QLN180" s="3"/>
      <c r="QLO180" s="3"/>
      <c r="QLP180" s="3"/>
      <c r="QLQ180" s="3"/>
      <c r="QLR180" s="3"/>
      <c r="QLS180" s="3"/>
      <c r="QLT180" s="3"/>
      <c r="QLU180" s="3"/>
      <c r="QLV180" s="3"/>
      <c r="QLW180" s="3"/>
      <c r="QLX180" s="3"/>
      <c r="QLY180" s="3"/>
      <c r="QLZ180" s="3"/>
      <c r="QMA180" s="3"/>
      <c r="QMB180" s="3"/>
      <c r="QMC180" s="3"/>
      <c r="QMD180" s="3"/>
      <c r="QME180" s="3"/>
      <c r="QMF180" s="3"/>
      <c r="QMG180" s="3"/>
      <c r="QMH180" s="3"/>
      <c r="QMI180" s="3"/>
      <c r="QMJ180" s="3"/>
      <c r="QMK180" s="3"/>
      <c r="QML180" s="3"/>
      <c r="QMM180" s="3"/>
      <c r="QMN180" s="3"/>
      <c r="QMO180" s="3"/>
      <c r="QMP180" s="3"/>
      <c r="QMQ180" s="3"/>
      <c r="QMR180" s="3"/>
      <c r="QMS180" s="3"/>
      <c r="QMT180" s="3"/>
      <c r="QMU180" s="3"/>
      <c r="QMV180" s="3"/>
      <c r="QMW180" s="3"/>
      <c r="QMX180" s="3"/>
      <c r="QMY180" s="3"/>
      <c r="QMZ180" s="3"/>
      <c r="QNA180" s="3"/>
      <c r="QNB180" s="3"/>
      <c r="QNC180" s="3"/>
      <c r="QND180" s="3"/>
      <c r="QNE180" s="3"/>
      <c r="QNF180" s="3"/>
      <c r="QNG180" s="3"/>
      <c r="QNH180" s="3"/>
      <c r="QNI180" s="3"/>
      <c r="QNJ180" s="3"/>
      <c r="QNK180" s="3"/>
      <c r="QNL180" s="3"/>
      <c r="QNM180" s="3"/>
      <c r="QNN180" s="3"/>
      <c r="QNO180" s="3"/>
      <c r="QNP180" s="3"/>
      <c r="QNQ180" s="3"/>
      <c r="QNR180" s="3"/>
      <c r="QNS180" s="3"/>
      <c r="QNT180" s="3"/>
      <c r="QNU180" s="3"/>
      <c r="QNV180" s="3"/>
      <c r="QNW180" s="3"/>
      <c r="QNX180" s="3"/>
      <c r="QNY180" s="3"/>
      <c r="QNZ180" s="3"/>
      <c r="QOA180" s="3"/>
      <c r="QOB180" s="3"/>
      <c r="QOC180" s="3"/>
      <c r="QOD180" s="3"/>
      <c r="QOE180" s="3"/>
      <c r="QOF180" s="3"/>
      <c r="QOG180" s="3"/>
      <c r="QOH180" s="3"/>
      <c r="QOI180" s="3"/>
      <c r="QOJ180" s="3"/>
      <c r="QOK180" s="3"/>
      <c r="QOL180" s="3"/>
      <c r="QOM180" s="3"/>
      <c r="QON180" s="3"/>
      <c r="QOO180" s="3"/>
      <c r="QOP180" s="3"/>
      <c r="QOQ180" s="3"/>
      <c r="QOR180" s="3"/>
      <c r="QOS180" s="3"/>
      <c r="QOT180" s="3"/>
      <c r="QOU180" s="3"/>
      <c r="QOV180" s="3"/>
      <c r="QOW180" s="3"/>
      <c r="QOX180" s="3"/>
      <c r="QOY180" s="3"/>
      <c r="QOZ180" s="3"/>
      <c r="QPA180" s="3"/>
      <c r="QPB180" s="3"/>
      <c r="QPC180" s="3"/>
      <c r="QPD180" s="3"/>
      <c r="QPE180" s="3"/>
      <c r="QPF180" s="3"/>
      <c r="QPG180" s="3"/>
      <c r="QPH180" s="3"/>
      <c r="QPI180" s="3"/>
      <c r="QPJ180" s="3"/>
      <c r="QPK180" s="3"/>
      <c r="QPL180" s="3"/>
      <c r="QPM180" s="3"/>
      <c r="QPN180" s="3"/>
      <c r="QPO180" s="3"/>
      <c r="QPP180" s="3"/>
      <c r="QPQ180" s="3"/>
      <c r="QPR180" s="3"/>
      <c r="QPS180" s="3"/>
      <c r="QPT180" s="3"/>
      <c r="QPU180" s="3"/>
      <c r="QPV180" s="3"/>
      <c r="QPW180" s="3"/>
      <c r="QPX180" s="3"/>
      <c r="QPY180" s="3"/>
      <c r="QPZ180" s="3"/>
      <c r="QQA180" s="3"/>
      <c r="QQB180" s="3"/>
      <c r="QQC180" s="3"/>
      <c r="QQD180" s="3"/>
      <c r="QQE180" s="3"/>
      <c r="QQF180" s="3"/>
      <c r="QQG180" s="3"/>
      <c r="QQH180" s="3"/>
      <c r="QQI180" s="3"/>
      <c r="QQJ180" s="3"/>
      <c r="QQK180" s="3"/>
      <c r="QQL180" s="3"/>
      <c r="QQM180" s="3"/>
      <c r="QQN180" s="3"/>
      <c r="QQO180" s="3"/>
      <c r="QQP180" s="3"/>
      <c r="QQQ180" s="3"/>
      <c r="QQR180" s="3"/>
      <c r="QQS180" s="3"/>
      <c r="QQT180" s="3"/>
      <c r="QQU180" s="3"/>
      <c r="QQV180" s="3"/>
      <c r="QQW180" s="3"/>
      <c r="QQX180" s="3"/>
      <c r="QQY180" s="3"/>
      <c r="QQZ180" s="3"/>
      <c r="QRA180" s="3"/>
      <c r="QRB180" s="3"/>
      <c r="QRC180" s="3"/>
      <c r="QRD180" s="3"/>
      <c r="QRE180" s="3"/>
      <c r="QRF180" s="3"/>
      <c r="QRG180" s="3"/>
      <c r="QRH180" s="3"/>
      <c r="QRI180" s="3"/>
      <c r="QRJ180" s="3"/>
      <c r="QRK180" s="3"/>
      <c r="QRL180" s="3"/>
      <c r="QRM180" s="3"/>
      <c r="QRN180" s="3"/>
      <c r="QRO180" s="3"/>
      <c r="QRP180" s="3"/>
      <c r="QRQ180" s="3"/>
      <c r="QRR180" s="3"/>
      <c r="QRS180" s="3"/>
      <c r="QRT180" s="3"/>
      <c r="QRU180" s="3"/>
      <c r="QRV180" s="3"/>
      <c r="QRW180" s="3"/>
      <c r="QRX180" s="3"/>
      <c r="QRY180" s="3"/>
      <c r="QRZ180" s="3"/>
      <c r="QSA180" s="3"/>
      <c r="QSB180" s="3"/>
      <c r="QSC180" s="3"/>
      <c r="QSD180" s="3"/>
      <c r="QSE180" s="3"/>
      <c r="QSF180" s="3"/>
      <c r="QSG180" s="3"/>
      <c r="QSH180" s="3"/>
      <c r="QSI180" s="3"/>
      <c r="QSJ180" s="3"/>
      <c r="QSK180" s="3"/>
      <c r="QSL180" s="3"/>
      <c r="QSM180" s="3"/>
      <c r="QSN180" s="3"/>
      <c r="QSO180" s="3"/>
      <c r="QSP180" s="3"/>
      <c r="QSQ180" s="3"/>
      <c r="QSR180" s="3"/>
      <c r="QSS180" s="3"/>
      <c r="QST180" s="3"/>
      <c r="QSU180" s="3"/>
      <c r="QSV180" s="3"/>
      <c r="QSW180" s="3"/>
      <c r="QSX180" s="3"/>
      <c r="QSY180" s="3"/>
      <c r="QSZ180" s="3"/>
      <c r="QTA180" s="3"/>
      <c r="QTB180" s="3"/>
      <c r="QTC180" s="3"/>
      <c r="QTD180" s="3"/>
      <c r="QTE180" s="3"/>
      <c r="QTF180" s="3"/>
      <c r="QTG180" s="3"/>
      <c r="QTH180" s="3"/>
      <c r="QTI180" s="3"/>
      <c r="QTJ180" s="3"/>
      <c r="QTK180" s="3"/>
      <c r="QTL180" s="3"/>
      <c r="QTM180" s="3"/>
      <c r="QTN180" s="3"/>
      <c r="QTO180" s="3"/>
      <c r="QTP180" s="3"/>
      <c r="QTQ180" s="3"/>
      <c r="QTR180" s="3"/>
      <c r="QTS180" s="3"/>
      <c r="QTT180" s="3"/>
      <c r="QTU180" s="3"/>
      <c r="QTV180" s="3"/>
      <c r="QTW180" s="3"/>
      <c r="QTX180" s="3"/>
      <c r="QTY180" s="3"/>
      <c r="QTZ180" s="3"/>
      <c r="QUA180" s="3"/>
      <c r="QUB180" s="3"/>
      <c r="QUC180" s="3"/>
      <c r="QUD180" s="3"/>
      <c r="QUE180" s="3"/>
      <c r="QUF180" s="3"/>
      <c r="QUG180" s="3"/>
      <c r="QUH180" s="3"/>
      <c r="QUI180" s="3"/>
      <c r="QUJ180" s="3"/>
      <c r="QUK180" s="3"/>
      <c r="QUL180" s="3"/>
      <c r="QUM180" s="3"/>
      <c r="QUN180" s="3"/>
      <c r="QUO180" s="3"/>
      <c r="QUP180" s="3"/>
      <c r="QUQ180" s="3"/>
      <c r="QUR180" s="3"/>
      <c r="QUS180" s="3"/>
      <c r="QUT180" s="3"/>
      <c r="QUU180" s="3"/>
      <c r="QUV180" s="3"/>
      <c r="QUW180" s="3"/>
      <c r="QUX180" s="3"/>
      <c r="QUY180" s="3"/>
      <c r="QUZ180" s="3"/>
      <c r="QVA180" s="3"/>
      <c r="QVB180" s="3"/>
      <c r="QVC180" s="3"/>
      <c r="QVD180" s="3"/>
      <c r="QVE180" s="3"/>
      <c r="QVF180" s="3"/>
      <c r="QVG180" s="3"/>
      <c r="QVH180" s="3"/>
      <c r="QVI180" s="3"/>
      <c r="QVJ180" s="3"/>
      <c r="QVK180" s="3"/>
      <c r="QVL180" s="3"/>
      <c r="QVM180" s="3"/>
      <c r="QVN180" s="3"/>
      <c r="QVO180" s="3"/>
      <c r="QVP180" s="3"/>
      <c r="QVQ180" s="3"/>
      <c r="QVR180" s="3"/>
      <c r="QVS180" s="3"/>
      <c r="QVT180" s="3"/>
      <c r="QVU180" s="3"/>
      <c r="QVV180" s="3"/>
      <c r="QVW180" s="3"/>
      <c r="QVX180" s="3"/>
      <c r="QVY180" s="3"/>
      <c r="QVZ180" s="3"/>
      <c r="QWA180" s="3"/>
      <c r="QWB180" s="3"/>
      <c r="QWC180" s="3"/>
      <c r="QWD180" s="3"/>
      <c r="QWE180" s="3"/>
      <c r="QWF180" s="3"/>
      <c r="QWG180" s="3"/>
      <c r="QWH180" s="3"/>
      <c r="QWI180" s="3"/>
      <c r="QWJ180" s="3"/>
      <c r="QWK180" s="3"/>
      <c r="QWL180" s="3"/>
      <c r="QWM180" s="3"/>
      <c r="QWN180" s="3"/>
      <c r="QWO180" s="3"/>
      <c r="QWP180" s="3"/>
      <c r="QWQ180" s="3"/>
      <c r="QWR180" s="3"/>
      <c r="QWS180" s="3"/>
      <c r="QWT180" s="3"/>
      <c r="QWU180" s="3"/>
      <c r="QWV180" s="3"/>
      <c r="QWW180" s="3"/>
      <c r="QWX180" s="3"/>
      <c r="QWY180" s="3"/>
      <c r="QWZ180" s="3"/>
      <c r="QXA180" s="3"/>
      <c r="QXB180" s="3"/>
      <c r="QXC180" s="3"/>
      <c r="QXD180" s="3"/>
      <c r="QXE180" s="3"/>
      <c r="QXF180" s="3"/>
      <c r="QXG180" s="3"/>
      <c r="QXH180" s="3"/>
      <c r="QXI180" s="3"/>
      <c r="QXJ180" s="3"/>
      <c r="QXK180" s="3"/>
      <c r="QXL180" s="3"/>
      <c r="QXM180" s="3"/>
      <c r="QXN180" s="3"/>
      <c r="QXO180" s="3"/>
      <c r="QXP180" s="3"/>
      <c r="QXQ180" s="3"/>
      <c r="QXR180" s="3"/>
      <c r="QXS180" s="3"/>
      <c r="QXT180" s="3"/>
      <c r="QXU180" s="3"/>
      <c r="QXV180" s="3"/>
      <c r="QXW180" s="3"/>
      <c r="QXX180" s="3"/>
      <c r="QXY180" s="3"/>
      <c r="QXZ180" s="3"/>
      <c r="QYA180" s="3"/>
      <c r="QYB180" s="3"/>
      <c r="QYC180" s="3"/>
      <c r="QYD180" s="3"/>
      <c r="QYE180" s="3"/>
      <c r="QYF180" s="3"/>
      <c r="QYG180" s="3"/>
      <c r="QYH180" s="3"/>
      <c r="QYI180" s="3"/>
      <c r="QYJ180" s="3"/>
      <c r="QYK180" s="3"/>
      <c r="QYL180" s="3"/>
      <c r="QYM180" s="3"/>
      <c r="QYN180" s="3"/>
      <c r="QYO180" s="3"/>
      <c r="QYP180" s="3"/>
      <c r="QYQ180" s="3"/>
      <c r="QYR180" s="3"/>
      <c r="QYS180" s="3"/>
      <c r="QYT180" s="3"/>
      <c r="QYU180" s="3"/>
      <c r="QYV180" s="3"/>
      <c r="QYW180" s="3"/>
      <c r="QYX180" s="3"/>
      <c r="QYY180" s="3"/>
      <c r="QYZ180" s="3"/>
      <c r="QZA180" s="3"/>
      <c r="QZB180" s="3"/>
      <c r="QZC180" s="3"/>
      <c r="QZD180" s="3"/>
      <c r="QZE180" s="3"/>
      <c r="QZF180" s="3"/>
      <c r="QZG180" s="3"/>
      <c r="QZH180" s="3"/>
      <c r="QZI180" s="3"/>
      <c r="QZJ180" s="3"/>
      <c r="QZK180" s="3"/>
      <c r="QZL180" s="3"/>
      <c r="QZM180" s="3"/>
      <c r="QZN180" s="3"/>
      <c r="QZO180" s="3"/>
      <c r="QZP180" s="3"/>
      <c r="QZQ180" s="3"/>
      <c r="QZR180" s="3"/>
      <c r="QZS180" s="3"/>
      <c r="QZT180" s="3"/>
      <c r="QZU180" s="3"/>
      <c r="QZV180" s="3"/>
      <c r="QZW180" s="3"/>
      <c r="QZX180" s="3"/>
      <c r="QZY180" s="3"/>
      <c r="QZZ180" s="3"/>
      <c r="RAA180" s="3"/>
      <c r="RAB180" s="3"/>
      <c r="RAC180" s="3"/>
      <c r="RAD180" s="3"/>
      <c r="RAE180" s="3"/>
      <c r="RAF180" s="3"/>
      <c r="RAG180" s="3"/>
      <c r="RAH180" s="3"/>
      <c r="RAI180" s="3"/>
      <c r="RAJ180" s="3"/>
      <c r="RAK180" s="3"/>
      <c r="RAL180" s="3"/>
      <c r="RAM180" s="3"/>
      <c r="RAN180" s="3"/>
      <c r="RAO180" s="3"/>
      <c r="RAP180" s="3"/>
      <c r="RAQ180" s="3"/>
      <c r="RAR180" s="3"/>
      <c r="RAS180" s="3"/>
      <c r="RAT180" s="3"/>
      <c r="RAU180" s="3"/>
      <c r="RAV180" s="3"/>
      <c r="RAW180" s="3"/>
      <c r="RAX180" s="3"/>
      <c r="RAY180" s="3"/>
      <c r="RAZ180" s="3"/>
      <c r="RBA180" s="3"/>
      <c r="RBB180" s="3"/>
      <c r="RBC180" s="3"/>
      <c r="RBD180" s="3"/>
      <c r="RBE180" s="3"/>
      <c r="RBF180" s="3"/>
      <c r="RBG180" s="3"/>
      <c r="RBH180" s="3"/>
      <c r="RBI180" s="3"/>
      <c r="RBJ180" s="3"/>
      <c r="RBK180" s="3"/>
      <c r="RBL180" s="3"/>
      <c r="RBM180" s="3"/>
      <c r="RBN180" s="3"/>
      <c r="RBO180" s="3"/>
      <c r="RBP180" s="3"/>
      <c r="RBQ180" s="3"/>
      <c r="RBR180" s="3"/>
      <c r="RBS180" s="3"/>
      <c r="RBT180" s="3"/>
      <c r="RBU180" s="3"/>
      <c r="RBV180" s="3"/>
      <c r="RBW180" s="3"/>
      <c r="RBX180" s="3"/>
      <c r="RBY180" s="3"/>
      <c r="RBZ180" s="3"/>
      <c r="RCA180" s="3"/>
      <c r="RCB180" s="3"/>
      <c r="RCC180" s="3"/>
      <c r="RCD180" s="3"/>
      <c r="RCE180" s="3"/>
      <c r="RCF180" s="3"/>
      <c r="RCG180" s="3"/>
      <c r="RCH180" s="3"/>
      <c r="RCI180" s="3"/>
      <c r="RCJ180" s="3"/>
      <c r="RCK180" s="3"/>
      <c r="RCL180" s="3"/>
      <c r="RCM180" s="3"/>
      <c r="RCN180" s="3"/>
      <c r="RCO180" s="3"/>
      <c r="RCP180" s="3"/>
      <c r="RCQ180" s="3"/>
      <c r="RCR180" s="3"/>
      <c r="RCS180" s="3"/>
      <c r="RCT180" s="3"/>
      <c r="RCU180" s="3"/>
      <c r="RCV180" s="3"/>
      <c r="RCW180" s="3"/>
      <c r="RCX180" s="3"/>
      <c r="RCY180" s="3"/>
      <c r="RCZ180" s="3"/>
      <c r="RDA180" s="3"/>
      <c r="RDB180" s="3"/>
      <c r="RDC180" s="3"/>
      <c r="RDD180" s="3"/>
      <c r="RDE180" s="3"/>
      <c r="RDF180" s="3"/>
      <c r="RDG180" s="3"/>
      <c r="RDH180" s="3"/>
      <c r="RDI180" s="3"/>
      <c r="RDJ180" s="3"/>
      <c r="RDK180" s="3"/>
      <c r="RDL180" s="3"/>
      <c r="RDM180" s="3"/>
      <c r="RDN180" s="3"/>
      <c r="RDO180" s="3"/>
      <c r="RDP180" s="3"/>
      <c r="RDQ180" s="3"/>
      <c r="RDR180" s="3"/>
      <c r="RDS180" s="3"/>
      <c r="RDT180" s="3"/>
      <c r="RDU180" s="3"/>
      <c r="RDV180" s="3"/>
      <c r="RDW180" s="3"/>
      <c r="RDX180" s="3"/>
      <c r="RDY180" s="3"/>
      <c r="RDZ180" s="3"/>
      <c r="REA180" s="3"/>
      <c r="REB180" s="3"/>
      <c r="REC180" s="3"/>
      <c r="RED180" s="3"/>
      <c r="REE180" s="3"/>
      <c r="REF180" s="3"/>
      <c r="REG180" s="3"/>
      <c r="REH180" s="3"/>
      <c r="REI180" s="3"/>
      <c r="REJ180" s="3"/>
      <c r="REK180" s="3"/>
      <c r="REL180" s="3"/>
      <c r="REM180" s="3"/>
      <c r="REN180" s="3"/>
      <c r="REO180" s="3"/>
      <c r="REP180" s="3"/>
      <c r="REQ180" s="3"/>
      <c r="RER180" s="3"/>
      <c r="RES180" s="3"/>
      <c r="RET180" s="3"/>
      <c r="REU180" s="3"/>
      <c r="REV180" s="3"/>
      <c r="REW180" s="3"/>
      <c r="REX180" s="3"/>
      <c r="REY180" s="3"/>
      <c r="REZ180" s="3"/>
      <c r="RFA180" s="3"/>
      <c r="RFB180" s="3"/>
      <c r="RFC180" s="3"/>
      <c r="RFD180" s="3"/>
      <c r="RFE180" s="3"/>
      <c r="RFF180" s="3"/>
      <c r="RFG180" s="3"/>
      <c r="RFH180" s="3"/>
      <c r="RFI180" s="3"/>
      <c r="RFJ180" s="3"/>
      <c r="RFK180" s="3"/>
      <c r="RFL180" s="3"/>
      <c r="RFM180" s="3"/>
      <c r="RFN180" s="3"/>
      <c r="RFO180" s="3"/>
      <c r="RFP180" s="3"/>
      <c r="RFQ180" s="3"/>
      <c r="RFR180" s="3"/>
      <c r="RFS180" s="3"/>
      <c r="RFT180" s="3"/>
      <c r="RFU180" s="3"/>
      <c r="RFV180" s="3"/>
      <c r="RFW180" s="3"/>
      <c r="RFX180" s="3"/>
      <c r="RFY180" s="3"/>
      <c r="RFZ180" s="3"/>
      <c r="RGA180" s="3"/>
      <c r="RGB180" s="3"/>
      <c r="RGC180" s="3"/>
      <c r="RGD180" s="3"/>
      <c r="RGE180" s="3"/>
      <c r="RGF180" s="3"/>
      <c r="RGG180" s="3"/>
      <c r="RGH180" s="3"/>
      <c r="RGI180" s="3"/>
      <c r="RGJ180" s="3"/>
      <c r="RGK180" s="3"/>
      <c r="RGL180" s="3"/>
      <c r="RGM180" s="3"/>
      <c r="RGN180" s="3"/>
      <c r="RGO180" s="3"/>
      <c r="RGP180" s="3"/>
      <c r="RGQ180" s="3"/>
      <c r="RGR180" s="3"/>
      <c r="RGS180" s="3"/>
      <c r="RGT180" s="3"/>
      <c r="RGU180" s="3"/>
      <c r="RGV180" s="3"/>
      <c r="RGW180" s="3"/>
      <c r="RGX180" s="3"/>
      <c r="RGY180" s="3"/>
      <c r="RGZ180" s="3"/>
      <c r="RHA180" s="3"/>
      <c r="RHB180" s="3"/>
      <c r="RHC180" s="3"/>
      <c r="RHD180" s="3"/>
      <c r="RHE180" s="3"/>
      <c r="RHF180" s="3"/>
      <c r="RHG180" s="3"/>
      <c r="RHH180" s="3"/>
      <c r="RHI180" s="3"/>
      <c r="RHJ180" s="3"/>
      <c r="RHK180" s="3"/>
      <c r="RHL180" s="3"/>
      <c r="RHM180" s="3"/>
      <c r="RHN180" s="3"/>
      <c r="RHO180" s="3"/>
      <c r="RHP180" s="3"/>
      <c r="RHQ180" s="3"/>
      <c r="RHR180" s="3"/>
      <c r="RHS180" s="3"/>
      <c r="RHT180" s="3"/>
      <c r="RHU180" s="3"/>
      <c r="RHV180" s="3"/>
      <c r="RHW180" s="3"/>
      <c r="RHX180" s="3"/>
      <c r="RHY180" s="3"/>
      <c r="RHZ180" s="3"/>
      <c r="RIA180" s="3"/>
      <c r="RIB180" s="3"/>
      <c r="RIC180" s="3"/>
      <c r="RID180" s="3"/>
      <c r="RIE180" s="3"/>
      <c r="RIF180" s="3"/>
      <c r="RIG180" s="3"/>
      <c r="RIH180" s="3"/>
      <c r="RII180" s="3"/>
      <c r="RIJ180" s="3"/>
      <c r="RIK180" s="3"/>
      <c r="RIL180" s="3"/>
      <c r="RIM180" s="3"/>
      <c r="RIN180" s="3"/>
      <c r="RIO180" s="3"/>
      <c r="RIP180" s="3"/>
      <c r="RIQ180" s="3"/>
      <c r="RIR180" s="3"/>
      <c r="RIS180" s="3"/>
      <c r="RIT180" s="3"/>
      <c r="RIU180" s="3"/>
      <c r="RIV180" s="3"/>
      <c r="RIW180" s="3"/>
      <c r="RIX180" s="3"/>
      <c r="RIY180" s="3"/>
      <c r="RIZ180" s="3"/>
      <c r="RJA180" s="3"/>
      <c r="RJB180" s="3"/>
      <c r="RJC180" s="3"/>
      <c r="RJD180" s="3"/>
      <c r="RJE180" s="3"/>
      <c r="RJF180" s="3"/>
      <c r="RJG180" s="3"/>
      <c r="RJH180" s="3"/>
      <c r="RJI180" s="3"/>
      <c r="RJJ180" s="3"/>
      <c r="RJK180" s="3"/>
      <c r="RJL180" s="3"/>
      <c r="RJM180" s="3"/>
      <c r="RJN180" s="3"/>
      <c r="RJO180" s="3"/>
      <c r="RJP180" s="3"/>
      <c r="RJQ180" s="3"/>
      <c r="RJR180" s="3"/>
      <c r="RJS180" s="3"/>
      <c r="RJT180" s="3"/>
      <c r="RJU180" s="3"/>
      <c r="RJV180" s="3"/>
      <c r="RJW180" s="3"/>
      <c r="RJX180" s="3"/>
      <c r="RJY180" s="3"/>
      <c r="RJZ180" s="3"/>
      <c r="RKA180" s="3"/>
      <c r="RKB180" s="3"/>
      <c r="RKC180" s="3"/>
      <c r="RKD180" s="3"/>
      <c r="RKE180" s="3"/>
      <c r="RKF180" s="3"/>
      <c r="RKG180" s="3"/>
      <c r="RKH180" s="3"/>
      <c r="RKI180" s="3"/>
      <c r="RKJ180" s="3"/>
      <c r="RKK180" s="3"/>
      <c r="RKL180" s="3"/>
      <c r="RKM180" s="3"/>
      <c r="RKN180" s="3"/>
      <c r="RKO180" s="3"/>
      <c r="RKP180" s="3"/>
      <c r="RKQ180" s="3"/>
      <c r="RKR180" s="3"/>
      <c r="RKS180" s="3"/>
      <c r="RKT180" s="3"/>
      <c r="RKU180" s="3"/>
      <c r="RKV180" s="3"/>
      <c r="RKW180" s="3"/>
      <c r="RKX180" s="3"/>
      <c r="RKY180" s="3"/>
      <c r="RKZ180" s="3"/>
      <c r="RLA180" s="3"/>
      <c r="RLB180" s="3"/>
      <c r="RLC180" s="3"/>
      <c r="RLD180" s="3"/>
      <c r="RLE180" s="3"/>
      <c r="RLF180" s="3"/>
      <c r="RLG180" s="3"/>
      <c r="RLH180" s="3"/>
    </row>
    <row r="181" spans="1:12488" ht="12" hidden="1">
      <c r="A181" s="4">
        <v>6123</v>
      </c>
      <c r="B181" s="2" t="s">
        <v>306</v>
      </c>
      <c r="C181" s="2" t="s">
        <v>6</v>
      </c>
      <c r="D181" s="2" t="s">
        <v>13</v>
      </c>
      <c r="E181" s="2" t="s">
        <v>18</v>
      </c>
      <c r="F181" s="2" t="str">
        <f t="shared" si="35"/>
        <v>Al Fakher Mint 1kg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>
        <v>241</v>
      </c>
      <c r="R181" s="6">
        <v>299</v>
      </c>
      <c r="S181" s="5">
        <f t="shared" si="26"/>
        <v>540</v>
      </c>
      <c r="T181" s="2" t="str">
        <f t="shared" si="27"/>
        <v>Al Fakher Mint 1kg</v>
      </c>
      <c r="U181" s="6">
        <v>6</v>
      </c>
      <c r="V181" s="6">
        <f t="shared" si="34"/>
        <v>0</v>
      </c>
      <c r="W181" s="6">
        <f t="shared" si="34"/>
        <v>0</v>
      </c>
      <c r="X181" s="6">
        <f t="shared" si="34"/>
        <v>0</v>
      </c>
      <c r="Y181" s="6">
        <f t="shared" si="34"/>
        <v>0</v>
      </c>
      <c r="Z181" s="6">
        <f t="shared" si="34"/>
        <v>0</v>
      </c>
      <c r="AA181" s="6">
        <f t="shared" si="34"/>
        <v>0</v>
      </c>
      <c r="AB181" s="6">
        <f t="shared" si="33"/>
        <v>0</v>
      </c>
      <c r="AC181" s="6">
        <f t="shared" si="33"/>
        <v>0</v>
      </c>
      <c r="AD181" s="6">
        <f t="shared" si="33"/>
        <v>0</v>
      </c>
      <c r="AE181" s="6">
        <f t="shared" si="33"/>
        <v>0</v>
      </c>
      <c r="AF181" s="6">
        <f t="shared" si="33"/>
        <v>1446</v>
      </c>
      <c r="AG181" s="6">
        <f t="shared" si="33"/>
        <v>1794</v>
      </c>
      <c r="AH181" s="8">
        <f t="shared" si="28"/>
        <v>3240</v>
      </c>
      <c r="AI181" s="6" t="s">
        <v>13</v>
      </c>
      <c r="AJ181" s="6" t="str">
        <f t="shared" si="29"/>
        <v>Al Fakher Mint</v>
      </c>
      <c r="AK181" s="28">
        <f t="shared" si="30"/>
        <v>540</v>
      </c>
      <c r="AL181" s="28">
        <f t="shared" si="31"/>
        <v>3240</v>
      </c>
      <c r="AM181" s="44">
        <f t="shared" si="32"/>
        <v>7.7019387729147532E-4</v>
      </c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  <c r="IY181" s="3"/>
      <c r="IZ181" s="3"/>
      <c r="JA181" s="3"/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3"/>
      <c r="JM181" s="3"/>
      <c r="JN181" s="3"/>
      <c r="JO181" s="3"/>
      <c r="JP181" s="3"/>
      <c r="JQ181" s="3"/>
      <c r="JR181" s="3"/>
      <c r="JS181" s="3"/>
      <c r="JT181" s="3"/>
      <c r="JU181" s="3"/>
      <c r="JV181" s="3"/>
      <c r="JW181" s="3"/>
      <c r="JX181" s="3"/>
      <c r="JY181" s="3"/>
      <c r="JZ181" s="3"/>
      <c r="KA181" s="3"/>
      <c r="KB181" s="3"/>
      <c r="KC181" s="3"/>
      <c r="KD181" s="3"/>
      <c r="KE181" s="3"/>
      <c r="KF181" s="3"/>
      <c r="KG181" s="3"/>
      <c r="KH181" s="3"/>
      <c r="KI181" s="3"/>
      <c r="KJ181" s="3"/>
      <c r="KK181" s="3"/>
      <c r="KL181" s="3"/>
      <c r="KM181" s="3"/>
      <c r="KN181" s="3"/>
      <c r="KO181" s="3"/>
      <c r="KP181" s="3"/>
      <c r="KQ181" s="3"/>
      <c r="KR181" s="3"/>
      <c r="KS181" s="3"/>
      <c r="KT181" s="3"/>
      <c r="KU181" s="3"/>
      <c r="KV181" s="3"/>
      <c r="KW181" s="3"/>
      <c r="KX181" s="3"/>
      <c r="KY181" s="3"/>
      <c r="KZ181" s="3"/>
      <c r="LA181" s="3"/>
      <c r="LB181" s="3"/>
      <c r="LC181" s="3"/>
      <c r="LD181" s="3"/>
      <c r="LE181" s="3"/>
      <c r="LF181" s="3"/>
      <c r="LG181" s="3"/>
      <c r="LH181" s="3"/>
      <c r="LI181" s="3"/>
      <c r="LJ181" s="3"/>
      <c r="LK181" s="3"/>
      <c r="LL181" s="3"/>
      <c r="LM181" s="3"/>
      <c r="LN181" s="3"/>
      <c r="LO181" s="3"/>
      <c r="LP181" s="3"/>
      <c r="LQ181" s="3"/>
      <c r="LR181" s="3"/>
      <c r="LS181" s="3"/>
      <c r="LT181" s="3"/>
      <c r="LU181" s="3"/>
      <c r="LV181" s="3"/>
      <c r="LW181" s="3"/>
      <c r="LX181" s="3"/>
      <c r="LY181" s="3"/>
      <c r="LZ181" s="3"/>
      <c r="MA181" s="3"/>
      <c r="MB181" s="3"/>
      <c r="MC181" s="3"/>
      <c r="MD181" s="3"/>
      <c r="ME181" s="3"/>
      <c r="MF181" s="3"/>
      <c r="MG181" s="3"/>
      <c r="MH181" s="3"/>
      <c r="MI181" s="3"/>
      <c r="MJ181" s="3"/>
      <c r="MK181" s="3"/>
      <c r="ML181" s="3"/>
      <c r="MM181" s="3"/>
      <c r="MN181" s="3"/>
      <c r="MO181" s="3"/>
      <c r="MP181" s="3"/>
      <c r="MQ181" s="3"/>
      <c r="MR181" s="3"/>
      <c r="MS181" s="3"/>
      <c r="MT181" s="3"/>
      <c r="MU181" s="3"/>
      <c r="MV181" s="3"/>
      <c r="MW181" s="3"/>
      <c r="MX181" s="3"/>
      <c r="MY181" s="3"/>
      <c r="MZ181" s="3"/>
      <c r="NA181" s="3"/>
      <c r="NB181" s="3"/>
      <c r="NC181" s="3"/>
      <c r="ND181" s="3"/>
      <c r="NE181" s="3"/>
      <c r="NF181" s="3"/>
      <c r="NG181" s="3"/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3"/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3"/>
      <c r="PB181" s="3"/>
      <c r="PC181" s="3"/>
      <c r="PD181" s="3"/>
      <c r="PE181" s="3"/>
      <c r="PF181" s="3"/>
      <c r="PG181" s="3"/>
      <c r="PH181" s="3"/>
      <c r="PI181" s="3"/>
      <c r="PJ181" s="3"/>
      <c r="PK181" s="3"/>
      <c r="PL181" s="3"/>
      <c r="PM181" s="3"/>
      <c r="PN181" s="3"/>
      <c r="PO181" s="3"/>
      <c r="PP181" s="3"/>
      <c r="PQ181" s="3"/>
      <c r="PR181" s="3"/>
      <c r="PS181" s="3"/>
      <c r="PT181" s="3"/>
      <c r="PU181" s="3"/>
      <c r="PV181" s="3"/>
      <c r="PW181" s="3"/>
      <c r="PX181" s="3"/>
      <c r="PY181" s="3"/>
      <c r="PZ181" s="3"/>
      <c r="QA181" s="3"/>
      <c r="QB181" s="3"/>
      <c r="QC181" s="3"/>
      <c r="QD181" s="3"/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3"/>
      <c r="QQ181" s="3"/>
      <c r="QR181" s="3"/>
      <c r="QS181" s="3"/>
      <c r="QT181" s="3"/>
      <c r="QU181" s="3"/>
      <c r="QV181" s="3"/>
      <c r="QW181" s="3"/>
      <c r="QX181" s="3"/>
      <c r="QY181" s="3"/>
      <c r="QZ181" s="3"/>
      <c r="RA181" s="3"/>
      <c r="RB181" s="3"/>
      <c r="RC181" s="3"/>
      <c r="RD181" s="3"/>
      <c r="RE181" s="3"/>
      <c r="RF181" s="3"/>
      <c r="RG181" s="3"/>
      <c r="RH181" s="3"/>
      <c r="RI181" s="3"/>
      <c r="RJ181" s="3"/>
      <c r="RK181" s="3"/>
      <c r="RL181" s="3"/>
      <c r="RM181" s="3"/>
      <c r="RN181" s="3"/>
      <c r="RO181" s="3"/>
      <c r="RP181" s="3"/>
      <c r="RQ181" s="3"/>
      <c r="RR181" s="3"/>
      <c r="RS181" s="3"/>
      <c r="RT181" s="3"/>
      <c r="RU181" s="3"/>
      <c r="RV181" s="3"/>
      <c r="RW181" s="3"/>
      <c r="RX181" s="3"/>
      <c r="RY181" s="3"/>
      <c r="RZ181" s="3"/>
      <c r="SA181" s="3"/>
      <c r="SB181" s="3"/>
      <c r="SC181" s="3"/>
      <c r="SD181" s="3"/>
      <c r="SE181" s="3"/>
      <c r="SF181" s="3"/>
      <c r="SG181" s="3"/>
      <c r="SH181" s="3"/>
      <c r="SI181" s="3"/>
      <c r="SJ181" s="3"/>
      <c r="SK181" s="3"/>
      <c r="SL181" s="3"/>
      <c r="SM181" s="3"/>
      <c r="SN181" s="3"/>
      <c r="SO181" s="3"/>
      <c r="SP181" s="3"/>
      <c r="SQ181" s="3"/>
      <c r="SR181" s="3"/>
      <c r="SS181" s="3"/>
      <c r="ST181" s="3"/>
      <c r="SU181" s="3"/>
      <c r="SV181" s="3"/>
      <c r="SW181" s="3"/>
      <c r="SX181" s="3"/>
      <c r="SY181" s="3"/>
      <c r="SZ181" s="3"/>
      <c r="TA181" s="3"/>
      <c r="TB181" s="3"/>
      <c r="TC181" s="3"/>
      <c r="TD181" s="3"/>
      <c r="TE181" s="3"/>
      <c r="TF181" s="3"/>
      <c r="TG181" s="3"/>
      <c r="TH181" s="3"/>
      <c r="TI181" s="3"/>
      <c r="TJ181" s="3"/>
      <c r="TK181" s="3"/>
      <c r="TL181" s="3"/>
      <c r="TM181" s="3"/>
      <c r="TN181" s="3"/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  <c r="UB181" s="3"/>
      <c r="UC181" s="3"/>
      <c r="UD181" s="3"/>
      <c r="UE181" s="3"/>
      <c r="UF181" s="3"/>
      <c r="UG181" s="3"/>
      <c r="UH181" s="3"/>
      <c r="UI181" s="3"/>
      <c r="UJ181" s="3"/>
      <c r="UK181" s="3"/>
      <c r="UL181" s="3"/>
      <c r="UM181" s="3"/>
      <c r="UN181" s="3"/>
      <c r="UO181" s="3"/>
      <c r="UP181" s="3"/>
      <c r="UQ181" s="3"/>
      <c r="UR181" s="3"/>
      <c r="US181" s="3"/>
      <c r="UT181" s="3"/>
      <c r="UU181" s="3"/>
      <c r="UV181" s="3"/>
      <c r="UW181" s="3"/>
      <c r="UX181" s="3"/>
      <c r="UY181" s="3"/>
      <c r="UZ181" s="3"/>
      <c r="VA181" s="3"/>
      <c r="VB181" s="3"/>
      <c r="VC181" s="3"/>
      <c r="VD181" s="3"/>
      <c r="VE181" s="3"/>
      <c r="VF181" s="3"/>
      <c r="VG181" s="3"/>
      <c r="VH181" s="3"/>
      <c r="VI181" s="3"/>
      <c r="VJ181" s="3"/>
      <c r="VK181" s="3"/>
      <c r="VL181" s="3"/>
      <c r="VM181" s="3"/>
      <c r="VN181" s="3"/>
      <c r="VO181" s="3"/>
      <c r="VP181" s="3"/>
      <c r="VQ181" s="3"/>
      <c r="VR181" s="3"/>
      <c r="VS181" s="3"/>
      <c r="VT181" s="3"/>
      <c r="VU181" s="3"/>
      <c r="VV181" s="3"/>
      <c r="VW181" s="3"/>
      <c r="VX181" s="3"/>
      <c r="VY181" s="3"/>
      <c r="VZ181" s="3"/>
      <c r="WA181" s="3"/>
      <c r="WB181" s="3"/>
      <c r="WC181" s="3"/>
      <c r="WD181" s="3"/>
      <c r="WE181" s="3"/>
      <c r="WF181" s="3"/>
      <c r="WG181" s="3"/>
      <c r="WH181" s="3"/>
      <c r="WI181" s="3"/>
      <c r="WJ181" s="3"/>
      <c r="WK181" s="3"/>
      <c r="WL181" s="3"/>
      <c r="WM181" s="3"/>
      <c r="WN181" s="3"/>
      <c r="WO181" s="3"/>
      <c r="WP181" s="3"/>
      <c r="WQ181" s="3"/>
      <c r="WR181" s="3"/>
      <c r="WS181" s="3"/>
      <c r="WT181" s="3"/>
      <c r="WU181" s="3"/>
      <c r="WV181" s="3"/>
      <c r="WW181" s="3"/>
      <c r="WX181" s="3"/>
      <c r="WY181" s="3"/>
      <c r="WZ181" s="3"/>
      <c r="XA181" s="3"/>
      <c r="XB181" s="3"/>
      <c r="XC181" s="3"/>
      <c r="XD181" s="3"/>
      <c r="XE181" s="3"/>
      <c r="XF181" s="3"/>
      <c r="XG181" s="3"/>
      <c r="XH181" s="3"/>
      <c r="XI181" s="3"/>
      <c r="XJ181" s="3"/>
      <c r="XK181" s="3"/>
      <c r="XL181" s="3"/>
      <c r="XM181" s="3"/>
      <c r="XN181" s="3"/>
      <c r="XO181" s="3"/>
      <c r="XP181" s="3"/>
      <c r="XQ181" s="3"/>
      <c r="XR181" s="3"/>
      <c r="XS181" s="3"/>
      <c r="XT181" s="3"/>
      <c r="XU181" s="3"/>
      <c r="XV181" s="3"/>
      <c r="XW181" s="3"/>
      <c r="XX181" s="3"/>
      <c r="XY181" s="3"/>
      <c r="XZ181" s="3"/>
      <c r="YA181" s="3"/>
      <c r="YB181" s="3"/>
      <c r="YC181" s="3"/>
      <c r="YD181" s="3"/>
      <c r="YE181" s="3"/>
      <c r="YF181" s="3"/>
      <c r="YG181" s="3"/>
      <c r="YH181" s="3"/>
      <c r="YI181" s="3"/>
      <c r="YJ181" s="3"/>
      <c r="YK181" s="3"/>
      <c r="YL181" s="3"/>
      <c r="YM181" s="3"/>
      <c r="YN181" s="3"/>
      <c r="YO181" s="3"/>
      <c r="YP181" s="3"/>
      <c r="YQ181" s="3"/>
      <c r="YR181" s="3"/>
      <c r="YS181" s="3"/>
      <c r="YT181" s="3"/>
      <c r="YU181" s="3"/>
      <c r="YV181" s="3"/>
      <c r="YW181" s="3"/>
      <c r="YX181" s="3"/>
      <c r="YY181" s="3"/>
      <c r="YZ181" s="3"/>
      <c r="ZA181" s="3"/>
      <c r="ZB181" s="3"/>
      <c r="ZC181" s="3"/>
      <c r="ZD181" s="3"/>
      <c r="ZE181" s="3"/>
      <c r="ZF181" s="3"/>
      <c r="ZG181" s="3"/>
      <c r="ZH181" s="3"/>
      <c r="ZI181" s="3"/>
      <c r="ZJ181" s="3"/>
      <c r="ZK181" s="3"/>
      <c r="ZL181" s="3"/>
      <c r="ZM181" s="3"/>
      <c r="ZN181" s="3"/>
      <c r="ZO181" s="3"/>
      <c r="ZP181" s="3"/>
      <c r="ZQ181" s="3"/>
      <c r="ZR181" s="3"/>
      <c r="ZS181" s="3"/>
      <c r="ZT181" s="3"/>
      <c r="ZU181" s="3"/>
      <c r="ZV181" s="3"/>
      <c r="ZW181" s="3"/>
      <c r="ZX181" s="3"/>
      <c r="ZY181" s="3"/>
      <c r="ZZ181" s="3"/>
      <c r="AAA181" s="3"/>
      <c r="AAB181" s="3"/>
      <c r="AAC181" s="3"/>
      <c r="AAD181" s="3"/>
      <c r="AAE181" s="3"/>
      <c r="AAF181" s="3"/>
      <c r="AAG181" s="3"/>
      <c r="AAH181" s="3"/>
      <c r="AAI181" s="3"/>
      <c r="AAJ181" s="3"/>
      <c r="AAK181" s="3"/>
      <c r="AAL181" s="3"/>
      <c r="AAM181" s="3"/>
      <c r="AAN181" s="3"/>
      <c r="AAO181" s="3"/>
      <c r="AAP181" s="3"/>
      <c r="AAQ181" s="3"/>
      <c r="AAR181" s="3"/>
      <c r="AAS181" s="3"/>
      <c r="AAT181" s="3"/>
      <c r="AAU181" s="3"/>
      <c r="AAV181" s="3"/>
      <c r="AAW181" s="3"/>
      <c r="AAX181" s="3"/>
      <c r="AAY181" s="3"/>
      <c r="AAZ181" s="3"/>
      <c r="ABA181" s="3"/>
      <c r="ABB181" s="3"/>
      <c r="ABC181" s="3"/>
      <c r="ABD181" s="3"/>
      <c r="ABE181" s="3"/>
      <c r="ABF181" s="3"/>
      <c r="ABG181" s="3"/>
      <c r="ABH181" s="3"/>
      <c r="ABI181" s="3"/>
      <c r="ABJ181" s="3"/>
      <c r="ABK181" s="3"/>
      <c r="ABL181" s="3"/>
      <c r="ABM181" s="3"/>
      <c r="ABN181" s="3"/>
      <c r="ABO181" s="3"/>
      <c r="ABP181" s="3"/>
      <c r="ABQ181" s="3"/>
      <c r="ABR181" s="3"/>
      <c r="ABS181" s="3"/>
      <c r="ABT181" s="3"/>
      <c r="ABU181" s="3"/>
      <c r="ABV181" s="3"/>
      <c r="ABW181" s="3"/>
      <c r="ABX181" s="3"/>
      <c r="ABY181" s="3"/>
      <c r="ABZ181" s="3"/>
      <c r="ACA181" s="3"/>
      <c r="ACB181" s="3"/>
      <c r="ACC181" s="3"/>
      <c r="ACD181" s="3"/>
      <c r="ACE181" s="3"/>
      <c r="ACF181" s="3"/>
      <c r="ACG181" s="3"/>
      <c r="ACH181" s="3"/>
      <c r="ACI181" s="3"/>
      <c r="ACJ181" s="3"/>
      <c r="ACK181" s="3"/>
      <c r="ACL181" s="3"/>
      <c r="ACM181" s="3"/>
      <c r="ACN181" s="3"/>
      <c r="ACO181" s="3"/>
      <c r="ACP181" s="3"/>
      <c r="ACQ181" s="3"/>
      <c r="ACR181" s="3"/>
      <c r="ACS181" s="3"/>
      <c r="ACT181" s="3"/>
      <c r="ACU181" s="3"/>
      <c r="ACV181" s="3"/>
      <c r="ACW181" s="3"/>
      <c r="ACX181" s="3"/>
      <c r="ACY181" s="3"/>
      <c r="ACZ181" s="3"/>
      <c r="ADA181" s="3"/>
      <c r="ADB181" s="3"/>
      <c r="ADC181" s="3"/>
      <c r="ADD181" s="3"/>
      <c r="ADE181" s="3"/>
      <c r="ADF181" s="3"/>
      <c r="ADG181" s="3"/>
      <c r="ADH181" s="3"/>
      <c r="ADI181" s="3"/>
      <c r="ADJ181" s="3"/>
      <c r="ADK181" s="3"/>
      <c r="ADL181" s="3"/>
      <c r="ADM181" s="3"/>
      <c r="ADN181" s="3"/>
      <c r="ADO181" s="3"/>
      <c r="ADP181" s="3"/>
      <c r="ADQ181" s="3"/>
      <c r="ADR181" s="3"/>
      <c r="ADS181" s="3"/>
      <c r="ADT181" s="3"/>
      <c r="ADU181" s="3"/>
      <c r="ADV181" s="3"/>
      <c r="ADW181" s="3"/>
      <c r="ADX181" s="3"/>
      <c r="ADY181" s="3"/>
      <c r="ADZ181" s="3"/>
      <c r="AEA181" s="3"/>
      <c r="AEB181" s="3"/>
      <c r="AEC181" s="3"/>
      <c r="AED181" s="3"/>
      <c r="AEE181" s="3"/>
      <c r="AEF181" s="3"/>
      <c r="AEG181" s="3"/>
      <c r="AEH181" s="3"/>
      <c r="AEI181" s="3"/>
      <c r="AEJ181" s="3"/>
      <c r="AEK181" s="3"/>
      <c r="AEL181" s="3"/>
      <c r="AEM181" s="3"/>
      <c r="AEN181" s="3"/>
      <c r="AEO181" s="3"/>
      <c r="AEP181" s="3"/>
      <c r="AEQ181" s="3"/>
      <c r="AER181" s="3"/>
      <c r="AES181" s="3"/>
      <c r="AET181" s="3"/>
      <c r="AEU181" s="3"/>
      <c r="AEV181" s="3"/>
      <c r="AEW181" s="3"/>
      <c r="AEX181" s="3"/>
      <c r="AEY181" s="3"/>
      <c r="AEZ181" s="3"/>
      <c r="AFA181" s="3"/>
      <c r="AFB181" s="3"/>
      <c r="AFC181" s="3"/>
      <c r="AFD181" s="3"/>
      <c r="AFE181" s="3"/>
      <c r="AFF181" s="3"/>
      <c r="AFG181" s="3"/>
      <c r="AFH181" s="3"/>
      <c r="AFI181" s="3"/>
      <c r="AFJ181" s="3"/>
      <c r="AFK181" s="3"/>
      <c r="AFL181" s="3"/>
      <c r="AFM181" s="3"/>
      <c r="AFN181" s="3"/>
      <c r="AFO181" s="3"/>
      <c r="AFP181" s="3"/>
      <c r="AFQ181" s="3"/>
      <c r="AFR181" s="3"/>
      <c r="AFS181" s="3"/>
      <c r="AFT181" s="3"/>
      <c r="AFU181" s="3"/>
      <c r="AFV181" s="3"/>
      <c r="AFW181" s="3"/>
      <c r="AFX181" s="3"/>
      <c r="AFY181" s="3"/>
      <c r="AFZ181" s="3"/>
      <c r="AGA181" s="3"/>
      <c r="AGB181" s="3"/>
      <c r="AGC181" s="3"/>
      <c r="AGD181" s="3"/>
      <c r="AGE181" s="3"/>
      <c r="AGF181" s="3"/>
      <c r="AGG181" s="3"/>
      <c r="AGH181" s="3"/>
      <c r="AGI181" s="3"/>
      <c r="AGJ181" s="3"/>
      <c r="AGK181" s="3"/>
      <c r="AGL181" s="3"/>
      <c r="AGM181" s="3"/>
      <c r="AGN181" s="3"/>
      <c r="AGO181" s="3"/>
      <c r="AGP181" s="3"/>
      <c r="AGQ181" s="3"/>
      <c r="AGR181" s="3"/>
      <c r="AGS181" s="3"/>
      <c r="AGT181" s="3"/>
      <c r="AGU181" s="3"/>
      <c r="AGV181" s="3"/>
      <c r="AGW181" s="3"/>
      <c r="AGX181" s="3"/>
      <c r="AGY181" s="3"/>
      <c r="AGZ181" s="3"/>
      <c r="AHA181" s="3"/>
      <c r="AHB181" s="3"/>
      <c r="AHC181" s="3"/>
      <c r="AHD181" s="3"/>
      <c r="AHE181" s="3"/>
      <c r="AHF181" s="3"/>
      <c r="AHG181" s="3"/>
      <c r="AHH181" s="3"/>
      <c r="AHI181" s="3"/>
      <c r="AHJ181" s="3"/>
      <c r="AHK181" s="3"/>
      <c r="AHL181" s="3"/>
      <c r="AHM181" s="3"/>
      <c r="AHN181" s="3"/>
      <c r="AHO181" s="3"/>
      <c r="AHP181" s="3"/>
      <c r="AHQ181" s="3"/>
      <c r="AHR181" s="3"/>
      <c r="AHS181" s="3"/>
      <c r="AHT181" s="3"/>
      <c r="AHU181" s="3"/>
      <c r="AHV181" s="3"/>
      <c r="AHW181" s="3"/>
      <c r="AHX181" s="3"/>
      <c r="AHY181" s="3"/>
      <c r="AHZ181" s="3"/>
      <c r="AIA181" s="3"/>
      <c r="AIB181" s="3"/>
      <c r="AIC181" s="3"/>
      <c r="AID181" s="3"/>
      <c r="AIE181" s="3"/>
      <c r="AIF181" s="3"/>
      <c r="AIG181" s="3"/>
      <c r="AIH181" s="3"/>
      <c r="AII181" s="3"/>
      <c r="AIJ181" s="3"/>
      <c r="AIK181" s="3"/>
      <c r="AIL181" s="3"/>
      <c r="AIM181" s="3"/>
      <c r="AIN181" s="3"/>
      <c r="AIO181" s="3"/>
      <c r="AIP181" s="3"/>
      <c r="AIQ181" s="3"/>
      <c r="AIR181" s="3"/>
      <c r="AIS181" s="3"/>
      <c r="AIT181" s="3"/>
      <c r="AIU181" s="3"/>
      <c r="AIV181" s="3"/>
      <c r="AIW181" s="3"/>
      <c r="AIX181" s="3"/>
      <c r="AIY181" s="3"/>
      <c r="AIZ181" s="3"/>
      <c r="AJA181" s="3"/>
      <c r="AJB181" s="3"/>
      <c r="AJC181" s="3"/>
      <c r="AJD181" s="3"/>
      <c r="AJE181" s="3"/>
      <c r="AJF181" s="3"/>
      <c r="AJG181" s="3"/>
      <c r="AJH181" s="3"/>
      <c r="AJI181" s="3"/>
      <c r="AJJ181" s="3"/>
      <c r="AJK181" s="3"/>
      <c r="AJL181" s="3"/>
      <c r="AJM181" s="3"/>
      <c r="AJN181" s="3"/>
      <c r="AJO181" s="3"/>
      <c r="AJP181" s="3"/>
      <c r="AJQ181" s="3"/>
      <c r="AJR181" s="3"/>
      <c r="AJS181" s="3"/>
      <c r="AJT181" s="3"/>
      <c r="AJU181" s="3"/>
      <c r="AJV181" s="3"/>
      <c r="AJW181" s="3"/>
      <c r="AJX181" s="3"/>
      <c r="AJY181" s="3"/>
      <c r="AJZ181" s="3"/>
      <c r="AKA181" s="3"/>
      <c r="AKB181" s="3"/>
      <c r="AKC181" s="3"/>
      <c r="AKD181" s="3"/>
      <c r="AKE181" s="3"/>
      <c r="AKF181" s="3"/>
      <c r="AKG181" s="3"/>
      <c r="AKH181" s="3"/>
      <c r="AKI181" s="3"/>
      <c r="AKJ181" s="3"/>
      <c r="AKK181" s="3"/>
      <c r="AKL181" s="3"/>
      <c r="AKM181" s="3"/>
      <c r="AKN181" s="3"/>
      <c r="AKO181" s="3"/>
      <c r="AKP181" s="3"/>
      <c r="AKQ181" s="3"/>
      <c r="AKR181" s="3"/>
      <c r="AKS181" s="3"/>
      <c r="AKT181" s="3"/>
      <c r="AKU181" s="3"/>
      <c r="AKV181" s="3"/>
      <c r="AKW181" s="3"/>
      <c r="AKX181" s="3"/>
      <c r="AKY181" s="3"/>
      <c r="AKZ181" s="3"/>
      <c r="ALA181" s="3"/>
      <c r="ALB181" s="3"/>
      <c r="ALC181" s="3"/>
      <c r="ALD181" s="3"/>
      <c r="ALE181" s="3"/>
      <c r="ALF181" s="3"/>
      <c r="ALG181" s="3"/>
      <c r="ALH181" s="3"/>
      <c r="ALI181" s="3"/>
      <c r="ALJ181" s="3"/>
      <c r="ALK181" s="3"/>
      <c r="ALL181" s="3"/>
      <c r="ALM181" s="3"/>
      <c r="ALN181" s="3"/>
      <c r="ALO181" s="3"/>
      <c r="ALP181" s="3"/>
      <c r="ALQ181" s="3"/>
      <c r="ALR181" s="3"/>
      <c r="ALS181" s="3"/>
      <c r="ALT181" s="3"/>
      <c r="ALU181" s="3"/>
      <c r="ALV181" s="3"/>
      <c r="ALW181" s="3"/>
      <c r="ALX181" s="3"/>
      <c r="ALY181" s="3"/>
      <c r="ALZ181" s="3"/>
      <c r="AMA181" s="3"/>
      <c r="AMB181" s="3"/>
      <c r="AMC181" s="3"/>
      <c r="AMD181" s="3"/>
      <c r="AME181" s="3"/>
      <c r="AMF181" s="3"/>
      <c r="AMG181" s="3"/>
      <c r="AMH181" s="3"/>
      <c r="AMI181" s="3"/>
      <c r="AMJ181" s="3"/>
      <c r="AMK181" s="3"/>
      <c r="AML181" s="3"/>
      <c r="AMM181" s="3"/>
      <c r="AMN181" s="3"/>
      <c r="AMO181" s="3"/>
      <c r="AMP181" s="3"/>
      <c r="AMQ181" s="3"/>
      <c r="AMR181" s="3"/>
      <c r="AMS181" s="3"/>
      <c r="AMT181" s="3"/>
      <c r="AMU181" s="3"/>
      <c r="AMV181" s="3"/>
      <c r="AMW181" s="3"/>
      <c r="AMX181" s="3"/>
      <c r="AMY181" s="3"/>
      <c r="AMZ181" s="3"/>
      <c r="ANA181" s="3"/>
      <c r="ANB181" s="3"/>
      <c r="ANC181" s="3"/>
      <c r="AND181" s="3"/>
      <c r="ANE181" s="3"/>
      <c r="ANF181" s="3"/>
      <c r="ANG181" s="3"/>
      <c r="ANH181" s="3"/>
      <c r="ANI181" s="3"/>
      <c r="ANJ181" s="3"/>
      <c r="ANK181" s="3"/>
      <c r="ANL181" s="3"/>
      <c r="ANM181" s="3"/>
      <c r="ANN181" s="3"/>
      <c r="ANO181" s="3"/>
      <c r="ANP181" s="3"/>
      <c r="ANQ181" s="3"/>
      <c r="ANR181" s="3"/>
      <c r="ANS181" s="3"/>
      <c r="ANT181" s="3"/>
      <c r="ANU181" s="3"/>
      <c r="ANV181" s="3"/>
      <c r="ANW181" s="3"/>
      <c r="ANX181" s="3"/>
      <c r="ANY181" s="3"/>
      <c r="ANZ181" s="3"/>
      <c r="AOA181" s="3"/>
      <c r="AOB181" s="3"/>
      <c r="AOC181" s="3"/>
      <c r="AOD181" s="3"/>
      <c r="AOE181" s="3"/>
      <c r="AOF181" s="3"/>
      <c r="AOG181" s="3"/>
      <c r="AOH181" s="3"/>
      <c r="AOI181" s="3"/>
      <c r="AOJ181" s="3"/>
      <c r="AOK181" s="3"/>
      <c r="AOL181" s="3"/>
      <c r="AOM181" s="3"/>
      <c r="AON181" s="3"/>
      <c r="AOO181" s="3"/>
      <c r="AOP181" s="3"/>
      <c r="AOQ181" s="3"/>
      <c r="AOR181" s="3"/>
      <c r="AOS181" s="3"/>
      <c r="AOT181" s="3"/>
      <c r="AOU181" s="3"/>
      <c r="AOV181" s="3"/>
      <c r="AOW181" s="3"/>
      <c r="AOX181" s="3"/>
      <c r="AOY181" s="3"/>
      <c r="AOZ181" s="3"/>
      <c r="APA181" s="3"/>
      <c r="APB181" s="3"/>
      <c r="APC181" s="3"/>
      <c r="APD181" s="3"/>
      <c r="APE181" s="3"/>
      <c r="APF181" s="3"/>
      <c r="APG181" s="3"/>
      <c r="APH181" s="3"/>
      <c r="API181" s="3"/>
      <c r="APJ181" s="3"/>
      <c r="APK181" s="3"/>
      <c r="APL181" s="3"/>
      <c r="APM181" s="3"/>
      <c r="APN181" s="3"/>
      <c r="APO181" s="3"/>
      <c r="APP181" s="3"/>
      <c r="APQ181" s="3"/>
      <c r="APR181" s="3"/>
      <c r="APS181" s="3"/>
      <c r="APT181" s="3"/>
      <c r="APU181" s="3"/>
      <c r="APV181" s="3"/>
      <c r="APW181" s="3"/>
      <c r="APX181" s="3"/>
      <c r="APY181" s="3"/>
      <c r="APZ181" s="3"/>
      <c r="AQA181" s="3"/>
      <c r="AQB181" s="3"/>
      <c r="AQC181" s="3"/>
      <c r="AQD181" s="3"/>
      <c r="AQE181" s="3"/>
      <c r="AQF181" s="3"/>
      <c r="AQG181" s="3"/>
      <c r="AQH181" s="3"/>
      <c r="AQI181" s="3"/>
      <c r="AQJ181" s="3"/>
      <c r="AQK181" s="3"/>
      <c r="AQL181" s="3"/>
      <c r="AQM181" s="3"/>
      <c r="AQN181" s="3"/>
      <c r="AQO181" s="3"/>
      <c r="AQP181" s="3"/>
      <c r="AQQ181" s="3"/>
      <c r="AQR181" s="3"/>
      <c r="AQS181" s="3"/>
      <c r="AQT181" s="3"/>
      <c r="AQU181" s="3"/>
      <c r="AQV181" s="3"/>
      <c r="AQW181" s="3"/>
      <c r="AQX181" s="3"/>
      <c r="AQY181" s="3"/>
      <c r="AQZ181" s="3"/>
      <c r="ARA181" s="3"/>
      <c r="ARB181" s="3"/>
      <c r="ARC181" s="3"/>
      <c r="ARD181" s="3"/>
      <c r="ARE181" s="3"/>
      <c r="ARF181" s="3"/>
      <c r="ARG181" s="3"/>
      <c r="ARH181" s="3"/>
      <c r="ARI181" s="3"/>
      <c r="ARJ181" s="3"/>
      <c r="ARK181" s="3"/>
      <c r="ARL181" s="3"/>
      <c r="ARM181" s="3"/>
      <c r="ARN181" s="3"/>
      <c r="ARO181" s="3"/>
      <c r="ARP181" s="3"/>
      <c r="ARQ181" s="3"/>
      <c r="ARR181" s="3"/>
      <c r="ARS181" s="3"/>
      <c r="ART181" s="3"/>
      <c r="ARU181" s="3"/>
      <c r="ARV181" s="3"/>
      <c r="ARW181" s="3"/>
      <c r="ARX181" s="3"/>
      <c r="ARY181" s="3"/>
      <c r="ARZ181" s="3"/>
      <c r="ASA181" s="3"/>
      <c r="ASB181" s="3"/>
      <c r="ASC181" s="3"/>
      <c r="ASD181" s="3"/>
      <c r="ASE181" s="3"/>
      <c r="ASF181" s="3"/>
      <c r="ASG181" s="3"/>
      <c r="ASH181" s="3"/>
      <c r="ASI181" s="3"/>
      <c r="ASJ181" s="3"/>
      <c r="ASK181" s="3"/>
      <c r="ASL181" s="3"/>
      <c r="ASM181" s="3"/>
      <c r="ASN181" s="3"/>
      <c r="ASO181" s="3"/>
      <c r="ASP181" s="3"/>
      <c r="ASQ181" s="3"/>
      <c r="ASR181" s="3"/>
      <c r="ASS181" s="3"/>
      <c r="AST181" s="3"/>
      <c r="ASU181" s="3"/>
      <c r="ASV181" s="3"/>
      <c r="ASW181" s="3"/>
      <c r="ASX181" s="3"/>
      <c r="ASY181" s="3"/>
      <c r="ASZ181" s="3"/>
      <c r="ATA181" s="3"/>
      <c r="ATB181" s="3"/>
      <c r="ATC181" s="3"/>
      <c r="ATD181" s="3"/>
      <c r="ATE181" s="3"/>
      <c r="ATF181" s="3"/>
      <c r="ATG181" s="3"/>
      <c r="ATH181" s="3"/>
      <c r="ATI181" s="3"/>
      <c r="ATJ181" s="3"/>
      <c r="ATK181" s="3"/>
      <c r="ATL181" s="3"/>
      <c r="ATM181" s="3"/>
      <c r="ATN181" s="3"/>
      <c r="ATO181" s="3"/>
      <c r="ATP181" s="3"/>
      <c r="ATQ181" s="3"/>
      <c r="ATR181" s="3"/>
      <c r="ATS181" s="3"/>
      <c r="ATT181" s="3"/>
      <c r="ATU181" s="3"/>
      <c r="ATV181" s="3"/>
      <c r="ATW181" s="3"/>
      <c r="ATX181" s="3"/>
      <c r="ATY181" s="3"/>
      <c r="ATZ181" s="3"/>
      <c r="AUA181" s="3"/>
      <c r="AUB181" s="3"/>
      <c r="AUC181" s="3"/>
      <c r="AUD181" s="3"/>
      <c r="AUE181" s="3"/>
      <c r="AUF181" s="3"/>
      <c r="AUG181" s="3"/>
      <c r="AUH181" s="3"/>
      <c r="AUI181" s="3"/>
      <c r="AUJ181" s="3"/>
      <c r="AUK181" s="3"/>
      <c r="AUL181" s="3"/>
      <c r="AUM181" s="3"/>
      <c r="AUN181" s="3"/>
      <c r="AUO181" s="3"/>
      <c r="AUP181" s="3"/>
      <c r="AUQ181" s="3"/>
      <c r="AUR181" s="3"/>
      <c r="AUS181" s="3"/>
      <c r="AUT181" s="3"/>
      <c r="AUU181" s="3"/>
      <c r="AUV181" s="3"/>
      <c r="AUW181" s="3"/>
      <c r="AUX181" s="3"/>
      <c r="AUY181" s="3"/>
      <c r="AUZ181" s="3"/>
      <c r="AVA181" s="3"/>
      <c r="AVB181" s="3"/>
      <c r="AVC181" s="3"/>
      <c r="AVD181" s="3"/>
      <c r="AVE181" s="3"/>
      <c r="AVF181" s="3"/>
      <c r="AVG181" s="3"/>
      <c r="AVH181" s="3"/>
      <c r="AVI181" s="3"/>
      <c r="AVJ181" s="3"/>
      <c r="AVK181" s="3"/>
      <c r="AVL181" s="3"/>
      <c r="AVM181" s="3"/>
      <c r="AVN181" s="3"/>
      <c r="AVO181" s="3"/>
      <c r="AVP181" s="3"/>
      <c r="AVQ181" s="3"/>
      <c r="AVR181" s="3"/>
      <c r="AVS181" s="3"/>
      <c r="AVT181" s="3"/>
      <c r="AVU181" s="3"/>
      <c r="AVV181" s="3"/>
      <c r="AVW181" s="3"/>
      <c r="AVX181" s="3"/>
      <c r="AVY181" s="3"/>
      <c r="AVZ181" s="3"/>
      <c r="AWA181" s="3"/>
      <c r="AWB181" s="3"/>
      <c r="AWC181" s="3"/>
      <c r="AWD181" s="3"/>
      <c r="AWE181" s="3"/>
      <c r="AWF181" s="3"/>
      <c r="AWG181" s="3"/>
      <c r="AWH181" s="3"/>
      <c r="AWI181" s="3"/>
      <c r="AWJ181" s="3"/>
      <c r="AWK181" s="3"/>
      <c r="AWL181" s="3"/>
      <c r="AWM181" s="3"/>
      <c r="AWN181" s="3"/>
      <c r="AWO181" s="3"/>
      <c r="AWP181" s="3"/>
      <c r="AWQ181" s="3"/>
      <c r="AWR181" s="3"/>
      <c r="AWS181" s="3"/>
      <c r="AWT181" s="3"/>
      <c r="AWU181" s="3"/>
      <c r="AWV181" s="3"/>
      <c r="AWW181" s="3"/>
      <c r="AWX181" s="3"/>
      <c r="AWY181" s="3"/>
      <c r="AWZ181" s="3"/>
      <c r="AXA181" s="3"/>
      <c r="AXB181" s="3"/>
      <c r="AXC181" s="3"/>
      <c r="AXD181" s="3"/>
      <c r="AXE181" s="3"/>
      <c r="AXF181" s="3"/>
      <c r="AXG181" s="3"/>
      <c r="AXH181" s="3"/>
      <c r="AXI181" s="3"/>
      <c r="AXJ181" s="3"/>
      <c r="AXK181" s="3"/>
      <c r="AXL181" s="3"/>
      <c r="AXM181" s="3"/>
      <c r="AXN181" s="3"/>
      <c r="AXO181" s="3"/>
      <c r="AXP181" s="3"/>
      <c r="AXQ181" s="3"/>
      <c r="AXR181" s="3"/>
      <c r="AXS181" s="3"/>
      <c r="AXT181" s="3"/>
      <c r="AXU181" s="3"/>
      <c r="AXV181" s="3"/>
      <c r="AXW181" s="3"/>
      <c r="AXX181" s="3"/>
      <c r="AXY181" s="3"/>
      <c r="AXZ181" s="3"/>
      <c r="AYA181" s="3"/>
      <c r="AYB181" s="3"/>
      <c r="AYC181" s="3"/>
      <c r="AYD181" s="3"/>
      <c r="AYE181" s="3"/>
      <c r="AYF181" s="3"/>
      <c r="AYG181" s="3"/>
      <c r="AYH181" s="3"/>
      <c r="AYI181" s="3"/>
      <c r="AYJ181" s="3"/>
      <c r="AYK181" s="3"/>
      <c r="AYL181" s="3"/>
      <c r="AYM181" s="3"/>
      <c r="AYN181" s="3"/>
      <c r="AYO181" s="3"/>
      <c r="AYP181" s="3"/>
      <c r="AYQ181" s="3"/>
      <c r="AYR181" s="3"/>
      <c r="AYS181" s="3"/>
      <c r="AYT181" s="3"/>
      <c r="AYU181" s="3"/>
      <c r="AYV181" s="3"/>
      <c r="AYW181" s="3"/>
      <c r="AYX181" s="3"/>
      <c r="AYY181" s="3"/>
      <c r="AYZ181" s="3"/>
      <c r="AZA181" s="3"/>
      <c r="AZB181" s="3"/>
      <c r="AZC181" s="3"/>
      <c r="AZD181" s="3"/>
      <c r="AZE181" s="3"/>
      <c r="AZF181" s="3"/>
      <c r="AZG181" s="3"/>
      <c r="AZH181" s="3"/>
      <c r="AZI181" s="3"/>
      <c r="AZJ181" s="3"/>
      <c r="AZK181" s="3"/>
      <c r="AZL181" s="3"/>
      <c r="AZM181" s="3"/>
      <c r="AZN181" s="3"/>
      <c r="AZO181" s="3"/>
      <c r="AZP181" s="3"/>
      <c r="AZQ181" s="3"/>
      <c r="AZR181" s="3"/>
      <c r="AZS181" s="3"/>
      <c r="AZT181" s="3"/>
      <c r="AZU181" s="3"/>
      <c r="AZV181" s="3"/>
      <c r="AZW181" s="3"/>
      <c r="AZX181" s="3"/>
      <c r="AZY181" s="3"/>
      <c r="AZZ181" s="3"/>
      <c r="BAA181" s="3"/>
      <c r="BAB181" s="3"/>
      <c r="BAC181" s="3"/>
      <c r="BAD181" s="3"/>
      <c r="BAE181" s="3"/>
      <c r="BAF181" s="3"/>
      <c r="BAG181" s="3"/>
      <c r="BAH181" s="3"/>
      <c r="BAI181" s="3"/>
      <c r="BAJ181" s="3"/>
      <c r="BAK181" s="3"/>
      <c r="BAL181" s="3"/>
      <c r="BAM181" s="3"/>
      <c r="BAN181" s="3"/>
      <c r="BAO181" s="3"/>
      <c r="BAP181" s="3"/>
      <c r="BAQ181" s="3"/>
      <c r="BAR181" s="3"/>
      <c r="BAS181" s="3"/>
      <c r="BAT181" s="3"/>
      <c r="BAU181" s="3"/>
      <c r="BAV181" s="3"/>
      <c r="BAW181" s="3"/>
      <c r="BAX181" s="3"/>
      <c r="BAY181" s="3"/>
      <c r="BAZ181" s="3"/>
      <c r="BBA181" s="3"/>
      <c r="BBB181" s="3"/>
      <c r="BBC181" s="3"/>
      <c r="BBD181" s="3"/>
      <c r="BBE181" s="3"/>
      <c r="BBF181" s="3"/>
      <c r="BBG181" s="3"/>
      <c r="BBH181" s="3"/>
      <c r="BBI181" s="3"/>
      <c r="BBJ181" s="3"/>
      <c r="BBK181" s="3"/>
      <c r="BBL181" s="3"/>
      <c r="BBM181" s="3"/>
      <c r="BBN181" s="3"/>
      <c r="BBO181" s="3"/>
      <c r="BBP181" s="3"/>
      <c r="BBQ181" s="3"/>
      <c r="BBR181" s="3"/>
      <c r="BBS181" s="3"/>
      <c r="BBT181" s="3"/>
      <c r="BBU181" s="3"/>
      <c r="BBV181" s="3"/>
      <c r="BBW181" s="3"/>
      <c r="BBX181" s="3"/>
      <c r="BBY181" s="3"/>
      <c r="BBZ181" s="3"/>
      <c r="BCA181" s="3"/>
      <c r="BCB181" s="3"/>
      <c r="BCC181" s="3"/>
      <c r="BCD181" s="3"/>
      <c r="BCE181" s="3"/>
      <c r="BCF181" s="3"/>
      <c r="BCG181" s="3"/>
      <c r="BCH181" s="3"/>
      <c r="BCI181" s="3"/>
      <c r="BCJ181" s="3"/>
      <c r="BCK181" s="3"/>
      <c r="BCL181" s="3"/>
      <c r="BCM181" s="3"/>
      <c r="BCN181" s="3"/>
      <c r="BCO181" s="3"/>
      <c r="BCP181" s="3"/>
      <c r="BCQ181" s="3"/>
      <c r="BCR181" s="3"/>
      <c r="BCS181" s="3"/>
      <c r="BCT181" s="3"/>
      <c r="BCU181" s="3"/>
      <c r="BCV181" s="3"/>
      <c r="BCW181" s="3"/>
      <c r="BCX181" s="3"/>
      <c r="BCY181" s="3"/>
      <c r="BCZ181" s="3"/>
      <c r="BDA181" s="3"/>
      <c r="BDB181" s="3"/>
      <c r="BDC181" s="3"/>
      <c r="BDD181" s="3"/>
      <c r="BDE181" s="3"/>
      <c r="BDF181" s="3"/>
      <c r="BDG181" s="3"/>
      <c r="BDH181" s="3"/>
      <c r="BDI181" s="3"/>
      <c r="BDJ181" s="3"/>
      <c r="BDK181" s="3"/>
      <c r="BDL181" s="3"/>
      <c r="BDM181" s="3"/>
      <c r="BDN181" s="3"/>
      <c r="BDO181" s="3"/>
      <c r="BDP181" s="3"/>
      <c r="BDQ181" s="3"/>
      <c r="BDR181" s="3"/>
      <c r="BDS181" s="3"/>
      <c r="BDT181" s="3"/>
      <c r="BDU181" s="3"/>
      <c r="BDV181" s="3"/>
      <c r="BDW181" s="3"/>
      <c r="BDX181" s="3"/>
      <c r="BDY181" s="3"/>
      <c r="BDZ181" s="3"/>
      <c r="BEA181" s="3"/>
      <c r="BEB181" s="3"/>
      <c r="BEC181" s="3"/>
      <c r="BED181" s="3"/>
      <c r="BEE181" s="3"/>
      <c r="BEF181" s="3"/>
      <c r="BEG181" s="3"/>
      <c r="BEH181" s="3"/>
      <c r="BEI181" s="3"/>
      <c r="BEJ181" s="3"/>
      <c r="BEK181" s="3"/>
      <c r="BEL181" s="3"/>
      <c r="BEM181" s="3"/>
      <c r="BEN181" s="3"/>
      <c r="BEO181" s="3"/>
      <c r="BEP181" s="3"/>
      <c r="BEQ181" s="3"/>
      <c r="BER181" s="3"/>
      <c r="BES181" s="3"/>
      <c r="BET181" s="3"/>
      <c r="BEU181" s="3"/>
      <c r="BEV181" s="3"/>
      <c r="BEW181" s="3"/>
      <c r="BEX181" s="3"/>
      <c r="BEY181" s="3"/>
      <c r="BEZ181" s="3"/>
      <c r="BFA181" s="3"/>
      <c r="BFB181" s="3"/>
      <c r="BFC181" s="3"/>
      <c r="BFD181" s="3"/>
      <c r="BFE181" s="3"/>
      <c r="BFF181" s="3"/>
      <c r="BFG181" s="3"/>
      <c r="BFH181" s="3"/>
      <c r="BFI181" s="3"/>
      <c r="BFJ181" s="3"/>
      <c r="BFK181" s="3"/>
      <c r="BFL181" s="3"/>
      <c r="BFM181" s="3"/>
      <c r="BFN181" s="3"/>
      <c r="BFO181" s="3"/>
      <c r="BFP181" s="3"/>
      <c r="BFQ181" s="3"/>
      <c r="BFR181" s="3"/>
      <c r="BFS181" s="3"/>
      <c r="BFT181" s="3"/>
      <c r="BFU181" s="3"/>
      <c r="BFV181" s="3"/>
      <c r="BFW181" s="3"/>
      <c r="BFX181" s="3"/>
      <c r="BFY181" s="3"/>
      <c r="BFZ181" s="3"/>
      <c r="BGA181" s="3"/>
      <c r="BGB181" s="3"/>
      <c r="BGC181" s="3"/>
      <c r="BGD181" s="3"/>
      <c r="BGE181" s="3"/>
      <c r="BGF181" s="3"/>
      <c r="BGG181" s="3"/>
      <c r="BGH181" s="3"/>
      <c r="BGI181" s="3"/>
      <c r="BGJ181" s="3"/>
      <c r="BGK181" s="3"/>
      <c r="BGL181" s="3"/>
      <c r="BGM181" s="3"/>
      <c r="BGN181" s="3"/>
      <c r="BGO181" s="3"/>
      <c r="BGP181" s="3"/>
      <c r="BGQ181" s="3"/>
      <c r="BGR181" s="3"/>
      <c r="BGS181" s="3"/>
      <c r="BGT181" s="3"/>
      <c r="BGU181" s="3"/>
      <c r="BGV181" s="3"/>
      <c r="BGW181" s="3"/>
      <c r="BGX181" s="3"/>
      <c r="BGY181" s="3"/>
      <c r="BGZ181" s="3"/>
      <c r="BHA181" s="3"/>
      <c r="BHB181" s="3"/>
      <c r="BHC181" s="3"/>
      <c r="BHD181" s="3"/>
      <c r="BHE181" s="3"/>
      <c r="BHF181" s="3"/>
      <c r="BHG181" s="3"/>
      <c r="BHH181" s="3"/>
      <c r="BHI181" s="3"/>
      <c r="BHJ181" s="3"/>
      <c r="BHK181" s="3"/>
      <c r="BHL181" s="3"/>
      <c r="BHM181" s="3"/>
      <c r="BHN181" s="3"/>
      <c r="BHO181" s="3"/>
      <c r="BHP181" s="3"/>
      <c r="BHQ181" s="3"/>
      <c r="BHR181" s="3"/>
      <c r="BHS181" s="3"/>
      <c r="BHT181" s="3"/>
      <c r="BHU181" s="3"/>
      <c r="BHV181" s="3"/>
      <c r="BHW181" s="3"/>
      <c r="BHX181" s="3"/>
      <c r="BHY181" s="3"/>
      <c r="BHZ181" s="3"/>
      <c r="BIA181" s="3"/>
      <c r="BIB181" s="3"/>
      <c r="BIC181" s="3"/>
      <c r="BID181" s="3"/>
      <c r="BIE181" s="3"/>
      <c r="BIF181" s="3"/>
      <c r="BIG181" s="3"/>
      <c r="BIH181" s="3"/>
      <c r="BII181" s="3"/>
      <c r="BIJ181" s="3"/>
      <c r="BIK181" s="3"/>
      <c r="BIL181" s="3"/>
      <c r="BIM181" s="3"/>
      <c r="BIN181" s="3"/>
      <c r="BIO181" s="3"/>
      <c r="BIP181" s="3"/>
      <c r="BIQ181" s="3"/>
      <c r="BIR181" s="3"/>
      <c r="BIS181" s="3"/>
      <c r="BIT181" s="3"/>
      <c r="BIU181" s="3"/>
      <c r="BIV181" s="3"/>
      <c r="BIW181" s="3"/>
      <c r="BIX181" s="3"/>
      <c r="BIY181" s="3"/>
      <c r="BIZ181" s="3"/>
      <c r="BJA181" s="3"/>
      <c r="BJB181" s="3"/>
      <c r="BJC181" s="3"/>
      <c r="BJD181" s="3"/>
      <c r="BJE181" s="3"/>
      <c r="BJF181" s="3"/>
      <c r="BJG181" s="3"/>
      <c r="BJH181" s="3"/>
      <c r="BJI181" s="3"/>
      <c r="BJJ181" s="3"/>
      <c r="BJK181" s="3"/>
      <c r="BJL181" s="3"/>
      <c r="BJM181" s="3"/>
      <c r="BJN181" s="3"/>
      <c r="BJO181" s="3"/>
      <c r="BJP181" s="3"/>
      <c r="BJQ181" s="3"/>
      <c r="BJR181" s="3"/>
      <c r="BJS181" s="3"/>
      <c r="BJT181" s="3"/>
      <c r="BJU181" s="3"/>
      <c r="BJV181" s="3"/>
      <c r="BJW181" s="3"/>
      <c r="BJX181" s="3"/>
      <c r="BJY181" s="3"/>
      <c r="BJZ181" s="3"/>
      <c r="BKA181" s="3"/>
      <c r="BKB181" s="3"/>
      <c r="BKC181" s="3"/>
      <c r="BKD181" s="3"/>
      <c r="BKE181" s="3"/>
      <c r="BKF181" s="3"/>
      <c r="BKG181" s="3"/>
      <c r="BKH181" s="3"/>
      <c r="BKI181" s="3"/>
      <c r="BKJ181" s="3"/>
      <c r="BKK181" s="3"/>
      <c r="BKL181" s="3"/>
      <c r="BKM181" s="3"/>
      <c r="BKN181" s="3"/>
      <c r="BKO181" s="3"/>
      <c r="BKP181" s="3"/>
      <c r="BKQ181" s="3"/>
      <c r="BKR181" s="3"/>
      <c r="BKS181" s="3"/>
      <c r="BKT181" s="3"/>
      <c r="BKU181" s="3"/>
      <c r="BKV181" s="3"/>
      <c r="BKW181" s="3"/>
      <c r="BKX181" s="3"/>
      <c r="BKY181" s="3"/>
      <c r="BKZ181" s="3"/>
      <c r="BLA181" s="3"/>
      <c r="BLB181" s="3"/>
      <c r="BLC181" s="3"/>
      <c r="BLD181" s="3"/>
      <c r="BLE181" s="3"/>
      <c r="BLF181" s="3"/>
      <c r="BLG181" s="3"/>
      <c r="BLH181" s="3"/>
      <c r="BLI181" s="3"/>
      <c r="BLJ181" s="3"/>
      <c r="BLK181" s="3"/>
      <c r="BLL181" s="3"/>
      <c r="BLM181" s="3"/>
      <c r="BLN181" s="3"/>
      <c r="BLO181" s="3"/>
      <c r="BLP181" s="3"/>
      <c r="BLQ181" s="3"/>
      <c r="BLR181" s="3"/>
      <c r="BLS181" s="3"/>
      <c r="BLT181" s="3"/>
      <c r="BLU181" s="3"/>
      <c r="BLV181" s="3"/>
      <c r="BLW181" s="3"/>
      <c r="BLX181" s="3"/>
      <c r="BLY181" s="3"/>
      <c r="BLZ181" s="3"/>
      <c r="BMA181" s="3"/>
      <c r="BMB181" s="3"/>
      <c r="BMC181" s="3"/>
      <c r="BMD181" s="3"/>
      <c r="BME181" s="3"/>
      <c r="BMF181" s="3"/>
      <c r="BMG181" s="3"/>
      <c r="BMH181" s="3"/>
      <c r="BMI181" s="3"/>
      <c r="BMJ181" s="3"/>
      <c r="BMK181" s="3"/>
      <c r="BML181" s="3"/>
      <c r="BMM181" s="3"/>
      <c r="BMN181" s="3"/>
      <c r="BMO181" s="3"/>
      <c r="BMP181" s="3"/>
      <c r="BMQ181" s="3"/>
      <c r="BMR181" s="3"/>
      <c r="BMS181" s="3"/>
      <c r="BMT181" s="3"/>
      <c r="BMU181" s="3"/>
      <c r="BMV181" s="3"/>
      <c r="BMW181" s="3"/>
      <c r="BMX181" s="3"/>
      <c r="BMY181" s="3"/>
      <c r="BMZ181" s="3"/>
      <c r="BNA181" s="3"/>
      <c r="BNB181" s="3"/>
      <c r="BNC181" s="3"/>
      <c r="BND181" s="3"/>
      <c r="BNE181" s="3"/>
      <c r="BNF181" s="3"/>
      <c r="BNG181" s="3"/>
      <c r="BNH181" s="3"/>
      <c r="BNI181" s="3"/>
      <c r="BNJ181" s="3"/>
      <c r="BNK181" s="3"/>
      <c r="BNL181" s="3"/>
      <c r="BNM181" s="3"/>
      <c r="BNN181" s="3"/>
      <c r="BNO181" s="3"/>
      <c r="BNP181" s="3"/>
      <c r="BNQ181" s="3"/>
      <c r="BNR181" s="3"/>
      <c r="BNS181" s="3"/>
      <c r="BNT181" s="3"/>
      <c r="BNU181" s="3"/>
      <c r="BNV181" s="3"/>
      <c r="BNW181" s="3"/>
      <c r="BNX181" s="3"/>
      <c r="BNY181" s="3"/>
      <c r="BNZ181" s="3"/>
      <c r="BOA181" s="3"/>
      <c r="BOB181" s="3"/>
      <c r="BOC181" s="3"/>
      <c r="BOD181" s="3"/>
      <c r="BOE181" s="3"/>
      <c r="BOF181" s="3"/>
      <c r="BOG181" s="3"/>
      <c r="BOH181" s="3"/>
      <c r="BOI181" s="3"/>
      <c r="BOJ181" s="3"/>
      <c r="BOK181" s="3"/>
      <c r="BOL181" s="3"/>
      <c r="BOM181" s="3"/>
      <c r="BON181" s="3"/>
      <c r="BOO181" s="3"/>
      <c r="BOP181" s="3"/>
      <c r="BOQ181" s="3"/>
      <c r="BOR181" s="3"/>
      <c r="BOS181" s="3"/>
      <c r="BOT181" s="3"/>
      <c r="BOU181" s="3"/>
      <c r="BOV181" s="3"/>
      <c r="BOW181" s="3"/>
      <c r="BOX181" s="3"/>
      <c r="BOY181" s="3"/>
      <c r="BOZ181" s="3"/>
      <c r="BPA181" s="3"/>
      <c r="BPB181" s="3"/>
      <c r="BPC181" s="3"/>
      <c r="BPD181" s="3"/>
      <c r="BPE181" s="3"/>
      <c r="BPF181" s="3"/>
      <c r="BPG181" s="3"/>
      <c r="BPH181" s="3"/>
      <c r="BPI181" s="3"/>
      <c r="BPJ181" s="3"/>
      <c r="BPK181" s="3"/>
      <c r="BPL181" s="3"/>
      <c r="BPM181" s="3"/>
      <c r="BPN181" s="3"/>
      <c r="BPO181" s="3"/>
      <c r="BPP181" s="3"/>
      <c r="BPQ181" s="3"/>
      <c r="BPR181" s="3"/>
      <c r="BPS181" s="3"/>
      <c r="BPT181" s="3"/>
      <c r="BPU181" s="3"/>
      <c r="BPV181" s="3"/>
      <c r="BPW181" s="3"/>
      <c r="BPX181" s="3"/>
      <c r="BPY181" s="3"/>
      <c r="BPZ181" s="3"/>
      <c r="BQA181" s="3"/>
      <c r="BQB181" s="3"/>
      <c r="BQC181" s="3"/>
      <c r="BQD181" s="3"/>
      <c r="BQE181" s="3"/>
      <c r="BQF181" s="3"/>
      <c r="BQG181" s="3"/>
      <c r="BQH181" s="3"/>
      <c r="BQI181" s="3"/>
      <c r="BQJ181" s="3"/>
      <c r="BQK181" s="3"/>
      <c r="BQL181" s="3"/>
      <c r="BQM181" s="3"/>
      <c r="BQN181" s="3"/>
      <c r="BQO181" s="3"/>
      <c r="BQP181" s="3"/>
      <c r="BQQ181" s="3"/>
      <c r="BQR181" s="3"/>
      <c r="BQS181" s="3"/>
      <c r="BQT181" s="3"/>
      <c r="BQU181" s="3"/>
      <c r="BQV181" s="3"/>
      <c r="BQW181" s="3"/>
      <c r="BQX181" s="3"/>
      <c r="BQY181" s="3"/>
      <c r="BQZ181" s="3"/>
      <c r="BRA181" s="3"/>
      <c r="BRB181" s="3"/>
      <c r="BRC181" s="3"/>
      <c r="BRD181" s="3"/>
      <c r="BRE181" s="3"/>
      <c r="BRF181" s="3"/>
      <c r="BRG181" s="3"/>
      <c r="BRH181" s="3"/>
      <c r="BRI181" s="3"/>
      <c r="BRJ181" s="3"/>
      <c r="BRK181" s="3"/>
      <c r="BRL181" s="3"/>
      <c r="BRM181" s="3"/>
      <c r="BRN181" s="3"/>
      <c r="BRO181" s="3"/>
      <c r="BRP181" s="3"/>
      <c r="BRQ181" s="3"/>
      <c r="BRR181" s="3"/>
      <c r="BRS181" s="3"/>
      <c r="BRT181" s="3"/>
      <c r="BRU181" s="3"/>
      <c r="BRV181" s="3"/>
      <c r="BRW181" s="3"/>
      <c r="BRX181" s="3"/>
      <c r="BRY181" s="3"/>
      <c r="BRZ181" s="3"/>
      <c r="BSA181" s="3"/>
      <c r="BSB181" s="3"/>
      <c r="BSC181" s="3"/>
      <c r="BSD181" s="3"/>
      <c r="BSE181" s="3"/>
      <c r="BSF181" s="3"/>
      <c r="BSG181" s="3"/>
      <c r="BSH181" s="3"/>
      <c r="BSI181" s="3"/>
      <c r="BSJ181" s="3"/>
      <c r="BSK181" s="3"/>
      <c r="BSL181" s="3"/>
      <c r="BSM181" s="3"/>
      <c r="BSN181" s="3"/>
      <c r="BSO181" s="3"/>
      <c r="BSP181" s="3"/>
      <c r="BSQ181" s="3"/>
      <c r="BSR181" s="3"/>
      <c r="BSS181" s="3"/>
      <c r="BST181" s="3"/>
      <c r="BSU181" s="3"/>
      <c r="BSV181" s="3"/>
      <c r="BSW181" s="3"/>
      <c r="BSX181" s="3"/>
      <c r="BSY181" s="3"/>
      <c r="BSZ181" s="3"/>
      <c r="BTA181" s="3"/>
      <c r="BTB181" s="3"/>
      <c r="BTC181" s="3"/>
      <c r="BTD181" s="3"/>
      <c r="BTE181" s="3"/>
      <c r="BTF181" s="3"/>
      <c r="BTG181" s="3"/>
      <c r="BTH181" s="3"/>
      <c r="BTI181" s="3"/>
      <c r="BTJ181" s="3"/>
      <c r="BTK181" s="3"/>
      <c r="BTL181" s="3"/>
      <c r="BTM181" s="3"/>
      <c r="BTN181" s="3"/>
      <c r="BTO181" s="3"/>
      <c r="BTP181" s="3"/>
      <c r="BTQ181" s="3"/>
      <c r="BTR181" s="3"/>
      <c r="BTS181" s="3"/>
      <c r="BTT181" s="3"/>
      <c r="BTU181" s="3"/>
      <c r="BTV181" s="3"/>
      <c r="BTW181" s="3"/>
      <c r="BTX181" s="3"/>
      <c r="BTY181" s="3"/>
      <c r="BTZ181" s="3"/>
      <c r="BUA181" s="3"/>
      <c r="BUB181" s="3"/>
      <c r="BUC181" s="3"/>
      <c r="BUD181" s="3"/>
      <c r="BUE181" s="3"/>
      <c r="BUF181" s="3"/>
      <c r="BUG181" s="3"/>
      <c r="BUH181" s="3"/>
      <c r="BUI181" s="3"/>
      <c r="BUJ181" s="3"/>
      <c r="BUK181" s="3"/>
      <c r="BUL181" s="3"/>
      <c r="BUM181" s="3"/>
      <c r="BUN181" s="3"/>
      <c r="BUO181" s="3"/>
      <c r="BUP181" s="3"/>
      <c r="BUQ181" s="3"/>
      <c r="BUR181" s="3"/>
      <c r="BUS181" s="3"/>
      <c r="BUT181" s="3"/>
      <c r="BUU181" s="3"/>
      <c r="BUV181" s="3"/>
      <c r="BUW181" s="3"/>
      <c r="BUX181" s="3"/>
      <c r="BUY181" s="3"/>
      <c r="BUZ181" s="3"/>
      <c r="BVA181" s="3"/>
      <c r="BVB181" s="3"/>
      <c r="BVC181" s="3"/>
      <c r="BVD181" s="3"/>
      <c r="BVE181" s="3"/>
      <c r="BVF181" s="3"/>
      <c r="BVG181" s="3"/>
      <c r="BVH181" s="3"/>
      <c r="BVI181" s="3"/>
      <c r="BVJ181" s="3"/>
      <c r="BVK181" s="3"/>
      <c r="BVL181" s="3"/>
      <c r="BVM181" s="3"/>
      <c r="BVN181" s="3"/>
      <c r="BVO181" s="3"/>
      <c r="BVP181" s="3"/>
      <c r="BVQ181" s="3"/>
      <c r="BVR181" s="3"/>
      <c r="BVS181" s="3"/>
      <c r="BVT181" s="3"/>
      <c r="BVU181" s="3"/>
      <c r="BVV181" s="3"/>
      <c r="BVW181" s="3"/>
      <c r="BVX181" s="3"/>
      <c r="BVY181" s="3"/>
      <c r="BVZ181" s="3"/>
      <c r="BWA181" s="3"/>
      <c r="BWB181" s="3"/>
      <c r="BWC181" s="3"/>
      <c r="BWD181" s="3"/>
      <c r="BWE181" s="3"/>
      <c r="BWF181" s="3"/>
      <c r="BWG181" s="3"/>
      <c r="BWH181" s="3"/>
      <c r="BWI181" s="3"/>
      <c r="BWJ181" s="3"/>
      <c r="BWK181" s="3"/>
      <c r="BWL181" s="3"/>
      <c r="BWM181" s="3"/>
      <c r="BWN181" s="3"/>
      <c r="BWO181" s="3"/>
      <c r="BWP181" s="3"/>
      <c r="BWQ181" s="3"/>
      <c r="BWR181" s="3"/>
      <c r="BWS181" s="3"/>
      <c r="BWT181" s="3"/>
      <c r="BWU181" s="3"/>
      <c r="BWV181" s="3"/>
      <c r="BWW181" s="3"/>
      <c r="BWX181" s="3"/>
      <c r="BWY181" s="3"/>
      <c r="BWZ181" s="3"/>
      <c r="BXA181" s="3"/>
      <c r="BXB181" s="3"/>
      <c r="BXC181" s="3"/>
      <c r="BXD181" s="3"/>
      <c r="BXE181" s="3"/>
      <c r="BXF181" s="3"/>
      <c r="BXG181" s="3"/>
      <c r="BXH181" s="3"/>
      <c r="BXI181" s="3"/>
      <c r="BXJ181" s="3"/>
      <c r="BXK181" s="3"/>
      <c r="BXL181" s="3"/>
      <c r="BXM181" s="3"/>
      <c r="BXN181" s="3"/>
      <c r="BXO181" s="3"/>
      <c r="BXP181" s="3"/>
      <c r="BXQ181" s="3"/>
      <c r="BXR181" s="3"/>
      <c r="BXS181" s="3"/>
      <c r="BXT181" s="3"/>
      <c r="BXU181" s="3"/>
      <c r="BXV181" s="3"/>
      <c r="BXW181" s="3"/>
      <c r="BXX181" s="3"/>
      <c r="BXY181" s="3"/>
      <c r="BXZ181" s="3"/>
      <c r="BYA181" s="3"/>
      <c r="BYB181" s="3"/>
      <c r="BYC181" s="3"/>
      <c r="BYD181" s="3"/>
      <c r="BYE181" s="3"/>
      <c r="BYF181" s="3"/>
      <c r="BYG181" s="3"/>
      <c r="BYH181" s="3"/>
      <c r="BYI181" s="3"/>
      <c r="BYJ181" s="3"/>
      <c r="BYK181" s="3"/>
      <c r="BYL181" s="3"/>
      <c r="BYM181" s="3"/>
      <c r="BYN181" s="3"/>
      <c r="BYO181" s="3"/>
      <c r="BYP181" s="3"/>
      <c r="BYQ181" s="3"/>
      <c r="BYR181" s="3"/>
      <c r="BYS181" s="3"/>
      <c r="BYT181" s="3"/>
      <c r="BYU181" s="3"/>
      <c r="BYV181" s="3"/>
      <c r="BYW181" s="3"/>
      <c r="BYX181" s="3"/>
      <c r="BYY181" s="3"/>
      <c r="BYZ181" s="3"/>
      <c r="BZA181" s="3"/>
      <c r="BZB181" s="3"/>
      <c r="BZC181" s="3"/>
      <c r="BZD181" s="3"/>
      <c r="BZE181" s="3"/>
      <c r="BZF181" s="3"/>
      <c r="BZG181" s="3"/>
      <c r="BZH181" s="3"/>
      <c r="BZI181" s="3"/>
      <c r="BZJ181" s="3"/>
      <c r="BZK181" s="3"/>
      <c r="BZL181" s="3"/>
      <c r="BZM181" s="3"/>
      <c r="BZN181" s="3"/>
      <c r="BZO181" s="3"/>
      <c r="BZP181" s="3"/>
      <c r="BZQ181" s="3"/>
      <c r="BZR181" s="3"/>
      <c r="BZS181" s="3"/>
      <c r="BZT181" s="3"/>
      <c r="BZU181" s="3"/>
      <c r="BZV181" s="3"/>
      <c r="BZW181" s="3"/>
      <c r="BZX181" s="3"/>
      <c r="BZY181" s="3"/>
      <c r="BZZ181" s="3"/>
      <c r="CAA181" s="3"/>
      <c r="CAB181" s="3"/>
      <c r="CAC181" s="3"/>
      <c r="CAD181" s="3"/>
      <c r="CAE181" s="3"/>
      <c r="CAF181" s="3"/>
      <c r="CAG181" s="3"/>
      <c r="CAH181" s="3"/>
      <c r="CAI181" s="3"/>
      <c r="CAJ181" s="3"/>
      <c r="CAK181" s="3"/>
      <c r="CAL181" s="3"/>
      <c r="CAM181" s="3"/>
      <c r="CAN181" s="3"/>
      <c r="CAO181" s="3"/>
      <c r="CAP181" s="3"/>
      <c r="CAQ181" s="3"/>
      <c r="CAR181" s="3"/>
      <c r="CAS181" s="3"/>
      <c r="CAT181" s="3"/>
      <c r="CAU181" s="3"/>
      <c r="CAV181" s="3"/>
      <c r="CAW181" s="3"/>
      <c r="CAX181" s="3"/>
      <c r="CAY181" s="3"/>
      <c r="CAZ181" s="3"/>
      <c r="CBA181" s="3"/>
      <c r="CBB181" s="3"/>
      <c r="CBC181" s="3"/>
      <c r="CBD181" s="3"/>
      <c r="CBE181" s="3"/>
      <c r="CBF181" s="3"/>
      <c r="CBG181" s="3"/>
      <c r="CBH181" s="3"/>
      <c r="CBI181" s="3"/>
      <c r="CBJ181" s="3"/>
      <c r="CBK181" s="3"/>
      <c r="CBL181" s="3"/>
      <c r="CBM181" s="3"/>
      <c r="CBN181" s="3"/>
      <c r="CBO181" s="3"/>
      <c r="CBP181" s="3"/>
      <c r="CBQ181" s="3"/>
      <c r="CBR181" s="3"/>
      <c r="CBS181" s="3"/>
      <c r="CBT181" s="3"/>
      <c r="CBU181" s="3"/>
      <c r="CBV181" s="3"/>
      <c r="CBW181" s="3"/>
      <c r="CBX181" s="3"/>
      <c r="CBY181" s="3"/>
      <c r="CBZ181" s="3"/>
      <c r="CCA181" s="3"/>
      <c r="CCB181" s="3"/>
      <c r="CCC181" s="3"/>
      <c r="CCD181" s="3"/>
      <c r="CCE181" s="3"/>
      <c r="CCF181" s="3"/>
      <c r="CCG181" s="3"/>
      <c r="CCH181" s="3"/>
      <c r="CCI181" s="3"/>
      <c r="CCJ181" s="3"/>
      <c r="CCK181" s="3"/>
      <c r="CCL181" s="3"/>
      <c r="CCM181" s="3"/>
      <c r="CCN181" s="3"/>
      <c r="CCO181" s="3"/>
      <c r="CCP181" s="3"/>
      <c r="CCQ181" s="3"/>
      <c r="CCR181" s="3"/>
      <c r="CCS181" s="3"/>
      <c r="CCT181" s="3"/>
      <c r="CCU181" s="3"/>
      <c r="CCV181" s="3"/>
      <c r="CCW181" s="3"/>
      <c r="CCX181" s="3"/>
      <c r="CCY181" s="3"/>
      <c r="CCZ181" s="3"/>
      <c r="CDA181" s="3"/>
      <c r="CDB181" s="3"/>
      <c r="CDC181" s="3"/>
      <c r="CDD181" s="3"/>
      <c r="CDE181" s="3"/>
      <c r="CDF181" s="3"/>
      <c r="CDG181" s="3"/>
      <c r="CDH181" s="3"/>
      <c r="CDI181" s="3"/>
      <c r="CDJ181" s="3"/>
      <c r="CDK181" s="3"/>
      <c r="CDL181" s="3"/>
      <c r="CDM181" s="3"/>
      <c r="CDN181" s="3"/>
      <c r="CDO181" s="3"/>
      <c r="CDP181" s="3"/>
      <c r="CDQ181" s="3"/>
      <c r="CDR181" s="3"/>
      <c r="CDS181" s="3"/>
      <c r="CDT181" s="3"/>
      <c r="CDU181" s="3"/>
      <c r="CDV181" s="3"/>
      <c r="CDW181" s="3"/>
      <c r="CDX181" s="3"/>
      <c r="CDY181" s="3"/>
      <c r="CDZ181" s="3"/>
      <c r="CEA181" s="3"/>
      <c r="CEB181" s="3"/>
      <c r="CEC181" s="3"/>
      <c r="CED181" s="3"/>
      <c r="CEE181" s="3"/>
      <c r="CEF181" s="3"/>
      <c r="CEG181" s="3"/>
      <c r="CEH181" s="3"/>
      <c r="CEI181" s="3"/>
      <c r="CEJ181" s="3"/>
      <c r="CEK181" s="3"/>
      <c r="CEL181" s="3"/>
      <c r="CEM181" s="3"/>
      <c r="CEN181" s="3"/>
      <c r="CEO181" s="3"/>
      <c r="CEP181" s="3"/>
      <c r="CEQ181" s="3"/>
      <c r="CER181" s="3"/>
      <c r="CES181" s="3"/>
      <c r="CET181" s="3"/>
      <c r="CEU181" s="3"/>
      <c r="CEV181" s="3"/>
      <c r="CEW181" s="3"/>
      <c r="CEX181" s="3"/>
      <c r="CEY181" s="3"/>
      <c r="CEZ181" s="3"/>
      <c r="CFA181" s="3"/>
      <c r="CFB181" s="3"/>
      <c r="CFC181" s="3"/>
      <c r="CFD181" s="3"/>
      <c r="CFE181" s="3"/>
      <c r="CFF181" s="3"/>
      <c r="CFG181" s="3"/>
      <c r="CFH181" s="3"/>
      <c r="CFI181" s="3"/>
      <c r="CFJ181" s="3"/>
      <c r="CFK181" s="3"/>
      <c r="CFL181" s="3"/>
      <c r="CFM181" s="3"/>
      <c r="CFN181" s="3"/>
      <c r="CFO181" s="3"/>
      <c r="CFP181" s="3"/>
      <c r="CFQ181" s="3"/>
      <c r="CFR181" s="3"/>
      <c r="CFS181" s="3"/>
      <c r="CFT181" s="3"/>
      <c r="CFU181" s="3"/>
      <c r="CFV181" s="3"/>
      <c r="CFW181" s="3"/>
      <c r="CFX181" s="3"/>
      <c r="CFY181" s="3"/>
      <c r="CFZ181" s="3"/>
      <c r="CGA181" s="3"/>
      <c r="CGB181" s="3"/>
      <c r="CGC181" s="3"/>
      <c r="CGD181" s="3"/>
      <c r="CGE181" s="3"/>
      <c r="CGF181" s="3"/>
      <c r="CGG181" s="3"/>
      <c r="CGH181" s="3"/>
      <c r="CGI181" s="3"/>
      <c r="CGJ181" s="3"/>
      <c r="CGK181" s="3"/>
      <c r="CGL181" s="3"/>
      <c r="CGM181" s="3"/>
      <c r="CGN181" s="3"/>
      <c r="CGO181" s="3"/>
      <c r="CGP181" s="3"/>
      <c r="CGQ181" s="3"/>
      <c r="CGR181" s="3"/>
      <c r="CGS181" s="3"/>
      <c r="CGT181" s="3"/>
      <c r="CGU181" s="3"/>
      <c r="CGV181" s="3"/>
      <c r="CGW181" s="3"/>
      <c r="CGX181" s="3"/>
      <c r="CGY181" s="3"/>
      <c r="CGZ181" s="3"/>
      <c r="CHA181" s="3"/>
      <c r="CHB181" s="3"/>
      <c r="CHC181" s="3"/>
      <c r="CHD181" s="3"/>
      <c r="CHE181" s="3"/>
      <c r="CHF181" s="3"/>
      <c r="CHG181" s="3"/>
      <c r="CHH181" s="3"/>
      <c r="CHI181" s="3"/>
      <c r="CHJ181" s="3"/>
      <c r="CHK181" s="3"/>
      <c r="CHL181" s="3"/>
      <c r="CHM181" s="3"/>
      <c r="CHN181" s="3"/>
      <c r="CHO181" s="3"/>
      <c r="CHP181" s="3"/>
      <c r="CHQ181" s="3"/>
      <c r="CHR181" s="3"/>
      <c r="CHS181" s="3"/>
      <c r="CHT181" s="3"/>
      <c r="CHU181" s="3"/>
      <c r="CHV181" s="3"/>
      <c r="CHW181" s="3"/>
      <c r="CHX181" s="3"/>
      <c r="CHY181" s="3"/>
      <c r="CHZ181" s="3"/>
      <c r="CIA181" s="3"/>
      <c r="CIB181" s="3"/>
      <c r="CIC181" s="3"/>
      <c r="CID181" s="3"/>
      <c r="CIE181" s="3"/>
      <c r="CIF181" s="3"/>
      <c r="CIG181" s="3"/>
      <c r="CIH181" s="3"/>
      <c r="CII181" s="3"/>
      <c r="CIJ181" s="3"/>
      <c r="CIK181" s="3"/>
      <c r="CIL181" s="3"/>
      <c r="CIM181" s="3"/>
      <c r="CIN181" s="3"/>
      <c r="CIO181" s="3"/>
      <c r="CIP181" s="3"/>
      <c r="CIQ181" s="3"/>
      <c r="CIR181" s="3"/>
      <c r="CIS181" s="3"/>
      <c r="CIT181" s="3"/>
      <c r="CIU181" s="3"/>
      <c r="CIV181" s="3"/>
      <c r="CIW181" s="3"/>
      <c r="CIX181" s="3"/>
      <c r="CIY181" s="3"/>
      <c r="CIZ181" s="3"/>
      <c r="CJA181" s="3"/>
      <c r="CJB181" s="3"/>
      <c r="CJC181" s="3"/>
      <c r="CJD181" s="3"/>
      <c r="CJE181" s="3"/>
      <c r="CJF181" s="3"/>
      <c r="CJG181" s="3"/>
      <c r="CJH181" s="3"/>
      <c r="CJI181" s="3"/>
      <c r="CJJ181" s="3"/>
      <c r="CJK181" s="3"/>
      <c r="CJL181" s="3"/>
      <c r="CJM181" s="3"/>
      <c r="CJN181" s="3"/>
      <c r="CJO181" s="3"/>
      <c r="CJP181" s="3"/>
      <c r="CJQ181" s="3"/>
      <c r="CJR181" s="3"/>
      <c r="CJS181" s="3"/>
      <c r="CJT181" s="3"/>
      <c r="CJU181" s="3"/>
      <c r="CJV181" s="3"/>
      <c r="CJW181" s="3"/>
      <c r="CJX181" s="3"/>
      <c r="CJY181" s="3"/>
      <c r="CJZ181" s="3"/>
      <c r="CKA181" s="3"/>
      <c r="CKB181" s="3"/>
      <c r="CKC181" s="3"/>
      <c r="CKD181" s="3"/>
      <c r="CKE181" s="3"/>
      <c r="CKF181" s="3"/>
      <c r="CKG181" s="3"/>
      <c r="CKH181" s="3"/>
      <c r="CKI181" s="3"/>
      <c r="CKJ181" s="3"/>
      <c r="CKK181" s="3"/>
      <c r="CKL181" s="3"/>
      <c r="CKM181" s="3"/>
      <c r="CKN181" s="3"/>
      <c r="CKO181" s="3"/>
      <c r="CKP181" s="3"/>
      <c r="CKQ181" s="3"/>
      <c r="CKR181" s="3"/>
      <c r="CKS181" s="3"/>
      <c r="CKT181" s="3"/>
      <c r="CKU181" s="3"/>
      <c r="CKV181" s="3"/>
      <c r="CKW181" s="3"/>
      <c r="CKX181" s="3"/>
      <c r="CKY181" s="3"/>
      <c r="CKZ181" s="3"/>
      <c r="CLA181" s="3"/>
      <c r="CLB181" s="3"/>
      <c r="CLC181" s="3"/>
      <c r="CLD181" s="3"/>
      <c r="CLE181" s="3"/>
      <c r="CLF181" s="3"/>
      <c r="CLG181" s="3"/>
      <c r="CLH181" s="3"/>
      <c r="CLI181" s="3"/>
      <c r="CLJ181" s="3"/>
      <c r="CLK181" s="3"/>
      <c r="CLL181" s="3"/>
      <c r="CLM181" s="3"/>
      <c r="CLN181" s="3"/>
      <c r="CLO181" s="3"/>
      <c r="CLP181" s="3"/>
      <c r="CLQ181" s="3"/>
      <c r="CLR181" s="3"/>
      <c r="CLS181" s="3"/>
      <c r="CLT181" s="3"/>
      <c r="CLU181" s="3"/>
      <c r="CLV181" s="3"/>
      <c r="CLW181" s="3"/>
      <c r="CLX181" s="3"/>
      <c r="CLY181" s="3"/>
      <c r="CLZ181" s="3"/>
      <c r="CMA181" s="3"/>
      <c r="CMB181" s="3"/>
      <c r="CMC181" s="3"/>
      <c r="CMD181" s="3"/>
      <c r="CME181" s="3"/>
      <c r="CMF181" s="3"/>
      <c r="CMG181" s="3"/>
      <c r="CMH181" s="3"/>
      <c r="CMI181" s="3"/>
      <c r="CMJ181" s="3"/>
      <c r="CMK181" s="3"/>
      <c r="CML181" s="3"/>
      <c r="CMM181" s="3"/>
      <c r="CMN181" s="3"/>
      <c r="CMO181" s="3"/>
      <c r="CMP181" s="3"/>
      <c r="CMQ181" s="3"/>
      <c r="CMR181" s="3"/>
      <c r="CMS181" s="3"/>
      <c r="CMT181" s="3"/>
      <c r="CMU181" s="3"/>
      <c r="CMV181" s="3"/>
      <c r="CMW181" s="3"/>
      <c r="CMX181" s="3"/>
      <c r="CMY181" s="3"/>
      <c r="CMZ181" s="3"/>
      <c r="CNA181" s="3"/>
      <c r="CNB181" s="3"/>
      <c r="CNC181" s="3"/>
      <c r="CND181" s="3"/>
      <c r="CNE181" s="3"/>
      <c r="CNF181" s="3"/>
      <c r="CNG181" s="3"/>
      <c r="CNH181" s="3"/>
      <c r="CNI181" s="3"/>
      <c r="CNJ181" s="3"/>
      <c r="CNK181" s="3"/>
      <c r="CNL181" s="3"/>
      <c r="CNM181" s="3"/>
      <c r="CNN181" s="3"/>
      <c r="CNO181" s="3"/>
      <c r="CNP181" s="3"/>
      <c r="CNQ181" s="3"/>
      <c r="CNR181" s="3"/>
      <c r="CNS181" s="3"/>
      <c r="CNT181" s="3"/>
      <c r="CNU181" s="3"/>
      <c r="CNV181" s="3"/>
      <c r="CNW181" s="3"/>
      <c r="CNX181" s="3"/>
      <c r="CNY181" s="3"/>
      <c r="CNZ181" s="3"/>
      <c r="COA181" s="3"/>
      <c r="COB181" s="3"/>
      <c r="COC181" s="3"/>
      <c r="COD181" s="3"/>
      <c r="COE181" s="3"/>
      <c r="COF181" s="3"/>
      <c r="COG181" s="3"/>
      <c r="COH181" s="3"/>
      <c r="COI181" s="3"/>
      <c r="COJ181" s="3"/>
      <c r="COK181" s="3"/>
      <c r="COL181" s="3"/>
      <c r="COM181" s="3"/>
      <c r="CON181" s="3"/>
      <c r="COO181" s="3"/>
      <c r="COP181" s="3"/>
      <c r="COQ181" s="3"/>
      <c r="COR181" s="3"/>
      <c r="COS181" s="3"/>
      <c r="COT181" s="3"/>
      <c r="COU181" s="3"/>
      <c r="COV181" s="3"/>
      <c r="COW181" s="3"/>
      <c r="COX181" s="3"/>
      <c r="COY181" s="3"/>
      <c r="COZ181" s="3"/>
      <c r="CPA181" s="3"/>
      <c r="CPB181" s="3"/>
      <c r="CPC181" s="3"/>
      <c r="CPD181" s="3"/>
      <c r="CPE181" s="3"/>
      <c r="CPF181" s="3"/>
      <c r="CPG181" s="3"/>
      <c r="CPH181" s="3"/>
      <c r="CPI181" s="3"/>
      <c r="CPJ181" s="3"/>
      <c r="CPK181" s="3"/>
      <c r="CPL181" s="3"/>
      <c r="CPM181" s="3"/>
      <c r="CPN181" s="3"/>
      <c r="CPO181" s="3"/>
      <c r="CPP181" s="3"/>
      <c r="CPQ181" s="3"/>
      <c r="CPR181" s="3"/>
      <c r="CPS181" s="3"/>
      <c r="CPT181" s="3"/>
      <c r="CPU181" s="3"/>
      <c r="CPV181" s="3"/>
      <c r="CPW181" s="3"/>
      <c r="CPX181" s="3"/>
      <c r="CPY181" s="3"/>
      <c r="CPZ181" s="3"/>
      <c r="CQA181" s="3"/>
      <c r="CQB181" s="3"/>
      <c r="CQC181" s="3"/>
      <c r="CQD181" s="3"/>
      <c r="CQE181" s="3"/>
      <c r="CQF181" s="3"/>
      <c r="CQG181" s="3"/>
      <c r="CQH181" s="3"/>
      <c r="CQI181" s="3"/>
      <c r="CQJ181" s="3"/>
      <c r="CQK181" s="3"/>
      <c r="CQL181" s="3"/>
      <c r="CQM181" s="3"/>
      <c r="CQN181" s="3"/>
      <c r="CQO181" s="3"/>
      <c r="CQP181" s="3"/>
      <c r="CQQ181" s="3"/>
      <c r="CQR181" s="3"/>
      <c r="CQS181" s="3"/>
      <c r="CQT181" s="3"/>
      <c r="CQU181" s="3"/>
      <c r="CQV181" s="3"/>
      <c r="CQW181" s="3"/>
      <c r="CQX181" s="3"/>
      <c r="CQY181" s="3"/>
      <c r="CQZ181" s="3"/>
      <c r="CRA181" s="3"/>
      <c r="CRB181" s="3"/>
      <c r="CRC181" s="3"/>
      <c r="CRD181" s="3"/>
      <c r="CRE181" s="3"/>
      <c r="CRF181" s="3"/>
      <c r="CRG181" s="3"/>
      <c r="CRH181" s="3"/>
      <c r="CRI181" s="3"/>
      <c r="CRJ181" s="3"/>
      <c r="CRK181" s="3"/>
      <c r="CRL181" s="3"/>
      <c r="CRM181" s="3"/>
      <c r="CRN181" s="3"/>
      <c r="CRO181" s="3"/>
      <c r="CRP181" s="3"/>
      <c r="CRQ181" s="3"/>
      <c r="CRR181" s="3"/>
      <c r="CRS181" s="3"/>
      <c r="CRT181" s="3"/>
      <c r="CRU181" s="3"/>
      <c r="CRV181" s="3"/>
      <c r="CRW181" s="3"/>
      <c r="CRX181" s="3"/>
      <c r="CRY181" s="3"/>
      <c r="CRZ181" s="3"/>
      <c r="CSA181" s="3"/>
      <c r="CSB181" s="3"/>
      <c r="CSC181" s="3"/>
      <c r="CSD181" s="3"/>
      <c r="CSE181" s="3"/>
      <c r="CSF181" s="3"/>
      <c r="CSG181" s="3"/>
      <c r="CSH181" s="3"/>
      <c r="CSI181" s="3"/>
      <c r="CSJ181" s="3"/>
      <c r="CSK181" s="3"/>
      <c r="CSL181" s="3"/>
      <c r="CSM181" s="3"/>
      <c r="CSN181" s="3"/>
      <c r="CSO181" s="3"/>
      <c r="CSP181" s="3"/>
      <c r="CSQ181" s="3"/>
      <c r="CSR181" s="3"/>
      <c r="CSS181" s="3"/>
      <c r="CST181" s="3"/>
      <c r="CSU181" s="3"/>
      <c r="CSV181" s="3"/>
      <c r="CSW181" s="3"/>
      <c r="CSX181" s="3"/>
      <c r="CSY181" s="3"/>
      <c r="CSZ181" s="3"/>
      <c r="CTA181" s="3"/>
      <c r="CTB181" s="3"/>
      <c r="CTC181" s="3"/>
      <c r="CTD181" s="3"/>
      <c r="CTE181" s="3"/>
      <c r="CTF181" s="3"/>
      <c r="CTG181" s="3"/>
      <c r="CTH181" s="3"/>
      <c r="CTI181" s="3"/>
      <c r="CTJ181" s="3"/>
      <c r="CTK181" s="3"/>
      <c r="CTL181" s="3"/>
      <c r="CTM181" s="3"/>
      <c r="CTN181" s="3"/>
      <c r="CTO181" s="3"/>
      <c r="CTP181" s="3"/>
      <c r="CTQ181" s="3"/>
      <c r="CTR181" s="3"/>
      <c r="CTS181" s="3"/>
      <c r="CTT181" s="3"/>
      <c r="CTU181" s="3"/>
      <c r="CTV181" s="3"/>
      <c r="CTW181" s="3"/>
      <c r="CTX181" s="3"/>
      <c r="CTY181" s="3"/>
      <c r="CTZ181" s="3"/>
      <c r="CUA181" s="3"/>
      <c r="CUB181" s="3"/>
      <c r="CUC181" s="3"/>
      <c r="CUD181" s="3"/>
      <c r="CUE181" s="3"/>
      <c r="CUF181" s="3"/>
      <c r="CUG181" s="3"/>
      <c r="CUH181" s="3"/>
      <c r="CUI181" s="3"/>
      <c r="CUJ181" s="3"/>
      <c r="CUK181" s="3"/>
      <c r="CUL181" s="3"/>
      <c r="CUM181" s="3"/>
      <c r="CUN181" s="3"/>
      <c r="CUO181" s="3"/>
      <c r="CUP181" s="3"/>
      <c r="CUQ181" s="3"/>
      <c r="CUR181" s="3"/>
      <c r="CUS181" s="3"/>
      <c r="CUT181" s="3"/>
      <c r="CUU181" s="3"/>
      <c r="CUV181" s="3"/>
      <c r="CUW181" s="3"/>
      <c r="CUX181" s="3"/>
      <c r="CUY181" s="3"/>
      <c r="CUZ181" s="3"/>
      <c r="CVA181" s="3"/>
      <c r="CVB181" s="3"/>
      <c r="CVC181" s="3"/>
      <c r="CVD181" s="3"/>
      <c r="CVE181" s="3"/>
      <c r="CVF181" s="3"/>
      <c r="CVG181" s="3"/>
      <c r="CVH181" s="3"/>
      <c r="CVI181" s="3"/>
      <c r="CVJ181" s="3"/>
      <c r="CVK181" s="3"/>
      <c r="CVL181" s="3"/>
      <c r="CVM181" s="3"/>
      <c r="CVN181" s="3"/>
      <c r="CVO181" s="3"/>
      <c r="CVP181" s="3"/>
      <c r="CVQ181" s="3"/>
      <c r="CVR181" s="3"/>
      <c r="CVS181" s="3"/>
      <c r="CVT181" s="3"/>
      <c r="CVU181" s="3"/>
      <c r="CVV181" s="3"/>
      <c r="CVW181" s="3"/>
      <c r="CVX181" s="3"/>
      <c r="CVY181" s="3"/>
      <c r="CVZ181" s="3"/>
      <c r="CWA181" s="3"/>
      <c r="CWB181" s="3"/>
      <c r="CWC181" s="3"/>
      <c r="CWD181" s="3"/>
      <c r="CWE181" s="3"/>
      <c r="CWF181" s="3"/>
      <c r="CWG181" s="3"/>
      <c r="CWH181" s="3"/>
      <c r="CWI181" s="3"/>
      <c r="CWJ181" s="3"/>
      <c r="CWK181" s="3"/>
      <c r="CWL181" s="3"/>
      <c r="CWM181" s="3"/>
      <c r="CWN181" s="3"/>
      <c r="CWO181" s="3"/>
      <c r="CWP181" s="3"/>
      <c r="CWQ181" s="3"/>
      <c r="CWR181" s="3"/>
      <c r="CWS181" s="3"/>
      <c r="CWT181" s="3"/>
      <c r="CWU181" s="3"/>
      <c r="CWV181" s="3"/>
      <c r="CWW181" s="3"/>
      <c r="CWX181" s="3"/>
      <c r="CWY181" s="3"/>
      <c r="CWZ181" s="3"/>
      <c r="CXA181" s="3"/>
      <c r="CXB181" s="3"/>
      <c r="CXC181" s="3"/>
      <c r="CXD181" s="3"/>
      <c r="CXE181" s="3"/>
      <c r="CXF181" s="3"/>
      <c r="CXG181" s="3"/>
      <c r="CXH181" s="3"/>
      <c r="CXI181" s="3"/>
      <c r="CXJ181" s="3"/>
      <c r="CXK181" s="3"/>
      <c r="CXL181" s="3"/>
      <c r="CXM181" s="3"/>
      <c r="CXN181" s="3"/>
      <c r="CXO181" s="3"/>
      <c r="CXP181" s="3"/>
      <c r="CXQ181" s="3"/>
      <c r="CXR181" s="3"/>
      <c r="CXS181" s="3"/>
      <c r="CXT181" s="3"/>
      <c r="CXU181" s="3"/>
      <c r="CXV181" s="3"/>
      <c r="CXW181" s="3"/>
      <c r="CXX181" s="3"/>
      <c r="CXY181" s="3"/>
      <c r="CXZ181" s="3"/>
      <c r="CYA181" s="3"/>
      <c r="CYB181" s="3"/>
      <c r="CYC181" s="3"/>
      <c r="CYD181" s="3"/>
      <c r="CYE181" s="3"/>
      <c r="CYF181" s="3"/>
      <c r="CYG181" s="3"/>
      <c r="CYH181" s="3"/>
      <c r="CYI181" s="3"/>
      <c r="CYJ181" s="3"/>
      <c r="CYK181" s="3"/>
      <c r="CYL181" s="3"/>
      <c r="CYM181" s="3"/>
      <c r="CYN181" s="3"/>
      <c r="CYO181" s="3"/>
      <c r="CYP181" s="3"/>
      <c r="CYQ181" s="3"/>
      <c r="CYR181" s="3"/>
      <c r="CYS181" s="3"/>
      <c r="CYT181" s="3"/>
      <c r="CYU181" s="3"/>
      <c r="CYV181" s="3"/>
      <c r="CYW181" s="3"/>
      <c r="CYX181" s="3"/>
      <c r="CYY181" s="3"/>
      <c r="CYZ181" s="3"/>
      <c r="CZA181" s="3"/>
      <c r="CZB181" s="3"/>
      <c r="CZC181" s="3"/>
      <c r="CZD181" s="3"/>
      <c r="CZE181" s="3"/>
      <c r="CZF181" s="3"/>
      <c r="CZG181" s="3"/>
      <c r="CZH181" s="3"/>
      <c r="CZI181" s="3"/>
      <c r="CZJ181" s="3"/>
      <c r="CZK181" s="3"/>
      <c r="CZL181" s="3"/>
      <c r="CZM181" s="3"/>
      <c r="CZN181" s="3"/>
      <c r="CZO181" s="3"/>
      <c r="CZP181" s="3"/>
      <c r="CZQ181" s="3"/>
      <c r="CZR181" s="3"/>
      <c r="CZS181" s="3"/>
      <c r="CZT181" s="3"/>
      <c r="CZU181" s="3"/>
      <c r="CZV181" s="3"/>
      <c r="CZW181" s="3"/>
      <c r="CZX181" s="3"/>
      <c r="CZY181" s="3"/>
      <c r="CZZ181" s="3"/>
      <c r="DAA181" s="3"/>
      <c r="DAB181" s="3"/>
      <c r="DAC181" s="3"/>
      <c r="DAD181" s="3"/>
      <c r="DAE181" s="3"/>
      <c r="DAF181" s="3"/>
      <c r="DAG181" s="3"/>
      <c r="DAH181" s="3"/>
      <c r="DAI181" s="3"/>
      <c r="DAJ181" s="3"/>
      <c r="DAK181" s="3"/>
      <c r="DAL181" s="3"/>
      <c r="DAM181" s="3"/>
      <c r="DAN181" s="3"/>
      <c r="DAO181" s="3"/>
      <c r="DAP181" s="3"/>
      <c r="DAQ181" s="3"/>
      <c r="DAR181" s="3"/>
      <c r="DAS181" s="3"/>
      <c r="DAT181" s="3"/>
      <c r="DAU181" s="3"/>
      <c r="DAV181" s="3"/>
      <c r="DAW181" s="3"/>
      <c r="DAX181" s="3"/>
      <c r="DAY181" s="3"/>
      <c r="DAZ181" s="3"/>
      <c r="DBA181" s="3"/>
      <c r="DBB181" s="3"/>
      <c r="DBC181" s="3"/>
      <c r="DBD181" s="3"/>
      <c r="DBE181" s="3"/>
      <c r="DBF181" s="3"/>
      <c r="DBG181" s="3"/>
      <c r="DBH181" s="3"/>
      <c r="DBI181" s="3"/>
      <c r="DBJ181" s="3"/>
      <c r="DBK181" s="3"/>
      <c r="DBL181" s="3"/>
      <c r="DBM181" s="3"/>
      <c r="DBN181" s="3"/>
      <c r="DBO181" s="3"/>
      <c r="DBP181" s="3"/>
      <c r="DBQ181" s="3"/>
      <c r="DBR181" s="3"/>
      <c r="DBS181" s="3"/>
      <c r="DBT181" s="3"/>
      <c r="DBU181" s="3"/>
      <c r="DBV181" s="3"/>
      <c r="DBW181" s="3"/>
      <c r="DBX181" s="3"/>
      <c r="DBY181" s="3"/>
      <c r="DBZ181" s="3"/>
      <c r="DCA181" s="3"/>
      <c r="DCB181" s="3"/>
      <c r="DCC181" s="3"/>
      <c r="DCD181" s="3"/>
      <c r="DCE181" s="3"/>
      <c r="DCF181" s="3"/>
      <c r="DCG181" s="3"/>
      <c r="DCH181" s="3"/>
      <c r="DCI181" s="3"/>
      <c r="DCJ181" s="3"/>
      <c r="DCK181" s="3"/>
      <c r="DCL181" s="3"/>
      <c r="DCM181" s="3"/>
      <c r="DCN181" s="3"/>
      <c r="DCO181" s="3"/>
      <c r="DCP181" s="3"/>
      <c r="DCQ181" s="3"/>
      <c r="DCR181" s="3"/>
      <c r="DCS181" s="3"/>
      <c r="DCT181" s="3"/>
      <c r="DCU181" s="3"/>
      <c r="DCV181" s="3"/>
      <c r="DCW181" s="3"/>
      <c r="DCX181" s="3"/>
      <c r="DCY181" s="3"/>
      <c r="DCZ181" s="3"/>
      <c r="DDA181" s="3"/>
      <c r="DDB181" s="3"/>
      <c r="DDC181" s="3"/>
      <c r="DDD181" s="3"/>
      <c r="DDE181" s="3"/>
      <c r="DDF181" s="3"/>
      <c r="DDG181" s="3"/>
      <c r="DDH181" s="3"/>
      <c r="DDI181" s="3"/>
      <c r="DDJ181" s="3"/>
      <c r="DDK181" s="3"/>
      <c r="DDL181" s="3"/>
      <c r="DDM181" s="3"/>
      <c r="DDN181" s="3"/>
      <c r="DDO181" s="3"/>
      <c r="DDP181" s="3"/>
      <c r="DDQ181" s="3"/>
      <c r="DDR181" s="3"/>
      <c r="DDS181" s="3"/>
      <c r="DDT181" s="3"/>
      <c r="DDU181" s="3"/>
      <c r="DDV181" s="3"/>
      <c r="DDW181" s="3"/>
      <c r="DDX181" s="3"/>
      <c r="DDY181" s="3"/>
      <c r="DDZ181" s="3"/>
      <c r="DEA181" s="3"/>
      <c r="DEB181" s="3"/>
      <c r="DEC181" s="3"/>
      <c r="DED181" s="3"/>
      <c r="DEE181" s="3"/>
      <c r="DEF181" s="3"/>
      <c r="DEG181" s="3"/>
      <c r="DEH181" s="3"/>
      <c r="DEI181" s="3"/>
      <c r="DEJ181" s="3"/>
      <c r="DEK181" s="3"/>
      <c r="DEL181" s="3"/>
      <c r="DEM181" s="3"/>
      <c r="DEN181" s="3"/>
      <c r="DEO181" s="3"/>
      <c r="DEP181" s="3"/>
      <c r="DEQ181" s="3"/>
      <c r="DER181" s="3"/>
      <c r="DES181" s="3"/>
      <c r="DET181" s="3"/>
      <c r="DEU181" s="3"/>
      <c r="DEV181" s="3"/>
      <c r="DEW181" s="3"/>
      <c r="DEX181" s="3"/>
      <c r="DEY181" s="3"/>
      <c r="DEZ181" s="3"/>
      <c r="DFA181" s="3"/>
      <c r="DFB181" s="3"/>
      <c r="DFC181" s="3"/>
      <c r="DFD181" s="3"/>
      <c r="DFE181" s="3"/>
      <c r="DFF181" s="3"/>
      <c r="DFG181" s="3"/>
      <c r="DFH181" s="3"/>
      <c r="DFI181" s="3"/>
      <c r="DFJ181" s="3"/>
      <c r="DFK181" s="3"/>
      <c r="DFL181" s="3"/>
      <c r="DFM181" s="3"/>
      <c r="DFN181" s="3"/>
      <c r="DFO181" s="3"/>
      <c r="DFP181" s="3"/>
      <c r="DFQ181" s="3"/>
      <c r="DFR181" s="3"/>
      <c r="DFS181" s="3"/>
      <c r="DFT181" s="3"/>
      <c r="DFU181" s="3"/>
      <c r="DFV181" s="3"/>
      <c r="DFW181" s="3"/>
      <c r="DFX181" s="3"/>
      <c r="DFY181" s="3"/>
      <c r="DFZ181" s="3"/>
      <c r="DGA181" s="3"/>
      <c r="DGB181" s="3"/>
      <c r="DGC181" s="3"/>
      <c r="DGD181" s="3"/>
      <c r="DGE181" s="3"/>
      <c r="DGF181" s="3"/>
      <c r="DGG181" s="3"/>
      <c r="DGH181" s="3"/>
      <c r="DGI181" s="3"/>
      <c r="DGJ181" s="3"/>
      <c r="DGK181" s="3"/>
      <c r="DGL181" s="3"/>
      <c r="DGM181" s="3"/>
      <c r="DGN181" s="3"/>
      <c r="DGO181" s="3"/>
      <c r="DGP181" s="3"/>
      <c r="DGQ181" s="3"/>
      <c r="DGR181" s="3"/>
      <c r="DGS181" s="3"/>
      <c r="DGT181" s="3"/>
      <c r="DGU181" s="3"/>
      <c r="DGV181" s="3"/>
      <c r="DGW181" s="3"/>
      <c r="DGX181" s="3"/>
      <c r="DGY181" s="3"/>
      <c r="DGZ181" s="3"/>
      <c r="DHA181" s="3"/>
      <c r="DHB181" s="3"/>
      <c r="DHC181" s="3"/>
      <c r="DHD181" s="3"/>
      <c r="DHE181" s="3"/>
      <c r="DHF181" s="3"/>
      <c r="DHG181" s="3"/>
      <c r="DHH181" s="3"/>
      <c r="DHI181" s="3"/>
      <c r="DHJ181" s="3"/>
      <c r="DHK181" s="3"/>
      <c r="DHL181" s="3"/>
      <c r="DHM181" s="3"/>
      <c r="DHN181" s="3"/>
      <c r="DHO181" s="3"/>
      <c r="DHP181" s="3"/>
      <c r="DHQ181" s="3"/>
      <c r="DHR181" s="3"/>
      <c r="DHS181" s="3"/>
      <c r="DHT181" s="3"/>
      <c r="DHU181" s="3"/>
      <c r="DHV181" s="3"/>
      <c r="DHW181" s="3"/>
      <c r="DHX181" s="3"/>
      <c r="DHY181" s="3"/>
      <c r="DHZ181" s="3"/>
      <c r="DIA181" s="3"/>
      <c r="DIB181" s="3"/>
      <c r="DIC181" s="3"/>
      <c r="DID181" s="3"/>
      <c r="DIE181" s="3"/>
      <c r="DIF181" s="3"/>
      <c r="DIG181" s="3"/>
      <c r="DIH181" s="3"/>
      <c r="DII181" s="3"/>
      <c r="DIJ181" s="3"/>
      <c r="DIK181" s="3"/>
      <c r="DIL181" s="3"/>
      <c r="DIM181" s="3"/>
      <c r="DIN181" s="3"/>
      <c r="DIO181" s="3"/>
      <c r="DIP181" s="3"/>
      <c r="DIQ181" s="3"/>
      <c r="DIR181" s="3"/>
      <c r="DIS181" s="3"/>
      <c r="DIT181" s="3"/>
      <c r="DIU181" s="3"/>
      <c r="DIV181" s="3"/>
      <c r="DIW181" s="3"/>
      <c r="DIX181" s="3"/>
      <c r="DIY181" s="3"/>
      <c r="DIZ181" s="3"/>
      <c r="DJA181" s="3"/>
      <c r="DJB181" s="3"/>
      <c r="DJC181" s="3"/>
      <c r="DJD181" s="3"/>
      <c r="DJE181" s="3"/>
      <c r="DJF181" s="3"/>
      <c r="DJG181" s="3"/>
      <c r="DJH181" s="3"/>
      <c r="DJI181" s="3"/>
      <c r="DJJ181" s="3"/>
      <c r="DJK181" s="3"/>
      <c r="DJL181" s="3"/>
      <c r="DJM181" s="3"/>
      <c r="DJN181" s="3"/>
      <c r="DJO181" s="3"/>
      <c r="DJP181" s="3"/>
      <c r="DJQ181" s="3"/>
      <c r="DJR181" s="3"/>
      <c r="DJS181" s="3"/>
      <c r="DJT181" s="3"/>
      <c r="DJU181" s="3"/>
      <c r="DJV181" s="3"/>
      <c r="DJW181" s="3"/>
      <c r="DJX181" s="3"/>
      <c r="DJY181" s="3"/>
      <c r="DJZ181" s="3"/>
      <c r="DKA181" s="3"/>
      <c r="DKB181" s="3"/>
      <c r="DKC181" s="3"/>
      <c r="DKD181" s="3"/>
      <c r="DKE181" s="3"/>
      <c r="DKF181" s="3"/>
      <c r="DKG181" s="3"/>
      <c r="DKH181" s="3"/>
      <c r="DKI181" s="3"/>
      <c r="DKJ181" s="3"/>
      <c r="DKK181" s="3"/>
      <c r="DKL181" s="3"/>
      <c r="DKM181" s="3"/>
      <c r="DKN181" s="3"/>
      <c r="DKO181" s="3"/>
      <c r="DKP181" s="3"/>
      <c r="DKQ181" s="3"/>
      <c r="DKR181" s="3"/>
      <c r="DKS181" s="3"/>
      <c r="DKT181" s="3"/>
      <c r="DKU181" s="3"/>
      <c r="DKV181" s="3"/>
      <c r="DKW181" s="3"/>
      <c r="DKX181" s="3"/>
      <c r="DKY181" s="3"/>
      <c r="DKZ181" s="3"/>
      <c r="DLA181" s="3"/>
      <c r="DLB181" s="3"/>
      <c r="DLC181" s="3"/>
      <c r="DLD181" s="3"/>
      <c r="DLE181" s="3"/>
      <c r="DLF181" s="3"/>
      <c r="DLG181" s="3"/>
      <c r="DLH181" s="3"/>
      <c r="DLI181" s="3"/>
      <c r="DLJ181" s="3"/>
      <c r="DLK181" s="3"/>
      <c r="DLL181" s="3"/>
      <c r="DLM181" s="3"/>
      <c r="DLN181" s="3"/>
      <c r="DLO181" s="3"/>
      <c r="DLP181" s="3"/>
      <c r="DLQ181" s="3"/>
      <c r="DLR181" s="3"/>
      <c r="DLS181" s="3"/>
      <c r="DLT181" s="3"/>
      <c r="DLU181" s="3"/>
      <c r="DLV181" s="3"/>
      <c r="DLW181" s="3"/>
      <c r="DLX181" s="3"/>
      <c r="DLY181" s="3"/>
      <c r="DLZ181" s="3"/>
      <c r="DMA181" s="3"/>
      <c r="DMB181" s="3"/>
      <c r="DMC181" s="3"/>
      <c r="DMD181" s="3"/>
      <c r="DME181" s="3"/>
      <c r="DMF181" s="3"/>
      <c r="DMG181" s="3"/>
      <c r="DMH181" s="3"/>
      <c r="DMI181" s="3"/>
      <c r="DMJ181" s="3"/>
      <c r="DMK181" s="3"/>
      <c r="DML181" s="3"/>
      <c r="DMM181" s="3"/>
      <c r="DMN181" s="3"/>
      <c r="DMO181" s="3"/>
      <c r="DMP181" s="3"/>
      <c r="DMQ181" s="3"/>
      <c r="DMR181" s="3"/>
      <c r="DMS181" s="3"/>
      <c r="DMT181" s="3"/>
      <c r="DMU181" s="3"/>
      <c r="DMV181" s="3"/>
      <c r="DMW181" s="3"/>
      <c r="DMX181" s="3"/>
      <c r="DMY181" s="3"/>
      <c r="DMZ181" s="3"/>
      <c r="DNA181" s="3"/>
      <c r="DNB181" s="3"/>
      <c r="DNC181" s="3"/>
      <c r="DND181" s="3"/>
      <c r="DNE181" s="3"/>
      <c r="DNF181" s="3"/>
      <c r="DNG181" s="3"/>
      <c r="DNH181" s="3"/>
      <c r="DNI181" s="3"/>
      <c r="DNJ181" s="3"/>
      <c r="DNK181" s="3"/>
      <c r="DNL181" s="3"/>
      <c r="DNM181" s="3"/>
      <c r="DNN181" s="3"/>
      <c r="DNO181" s="3"/>
      <c r="DNP181" s="3"/>
      <c r="DNQ181" s="3"/>
      <c r="DNR181" s="3"/>
      <c r="DNS181" s="3"/>
      <c r="DNT181" s="3"/>
      <c r="DNU181" s="3"/>
      <c r="DNV181" s="3"/>
      <c r="DNW181" s="3"/>
      <c r="DNX181" s="3"/>
      <c r="DNY181" s="3"/>
      <c r="DNZ181" s="3"/>
      <c r="DOA181" s="3"/>
      <c r="DOB181" s="3"/>
      <c r="DOC181" s="3"/>
      <c r="DOD181" s="3"/>
      <c r="DOE181" s="3"/>
      <c r="DOF181" s="3"/>
      <c r="DOG181" s="3"/>
      <c r="DOH181" s="3"/>
      <c r="DOI181" s="3"/>
      <c r="DOJ181" s="3"/>
      <c r="DOK181" s="3"/>
      <c r="DOL181" s="3"/>
      <c r="DOM181" s="3"/>
      <c r="DON181" s="3"/>
      <c r="DOO181" s="3"/>
      <c r="DOP181" s="3"/>
      <c r="DOQ181" s="3"/>
      <c r="DOR181" s="3"/>
      <c r="DOS181" s="3"/>
      <c r="DOT181" s="3"/>
      <c r="DOU181" s="3"/>
      <c r="DOV181" s="3"/>
      <c r="DOW181" s="3"/>
      <c r="DOX181" s="3"/>
      <c r="DOY181" s="3"/>
      <c r="DOZ181" s="3"/>
      <c r="DPA181" s="3"/>
      <c r="DPB181" s="3"/>
      <c r="DPC181" s="3"/>
      <c r="DPD181" s="3"/>
      <c r="DPE181" s="3"/>
      <c r="DPF181" s="3"/>
      <c r="DPG181" s="3"/>
      <c r="DPH181" s="3"/>
      <c r="DPI181" s="3"/>
      <c r="DPJ181" s="3"/>
      <c r="DPK181" s="3"/>
      <c r="DPL181" s="3"/>
      <c r="DPM181" s="3"/>
      <c r="DPN181" s="3"/>
      <c r="DPO181" s="3"/>
      <c r="DPP181" s="3"/>
      <c r="DPQ181" s="3"/>
      <c r="DPR181" s="3"/>
      <c r="DPS181" s="3"/>
      <c r="DPT181" s="3"/>
      <c r="DPU181" s="3"/>
      <c r="DPV181" s="3"/>
      <c r="DPW181" s="3"/>
      <c r="DPX181" s="3"/>
      <c r="DPY181" s="3"/>
      <c r="DPZ181" s="3"/>
      <c r="DQA181" s="3"/>
      <c r="DQB181" s="3"/>
      <c r="DQC181" s="3"/>
      <c r="DQD181" s="3"/>
      <c r="DQE181" s="3"/>
      <c r="DQF181" s="3"/>
      <c r="DQG181" s="3"/>
      <c r="DQH181" s="3"/>
      <c r="DQI181" s="3"/>
      <c r="DQJ181" s="3"/>
      <c r="DQK181" s="3"/>
      <c r="DQL181" s="3"/>
      <c r="DQM181" s="3"/>
      <c r="DQN181" s="3"/>
      <c r="DQO181" s="3"/>
      <c r="DQP181" s="3"/>
      <c r="DQQ181" s="3"/>
      <c r="DQR181" s="3"/>
      <c r="DQS181" s="3"/>
      <c r="DQT181" s="3"/>
      <c r="DQU181" s="3"/>
      <c r="DQV181" s="3"/>
      <c r="DQW181" s="3"/>
      <c r="DQX181" s="3"/>
      <c r="DQY181" s="3"/>
      <c r="DQZ181" s="3"/>
      <c r="DRA181" s="3"/>
      <c r="DRB181" s="3"/>
      <c r="DRC181" s="3"/>
      <c r="DRD181" s="3"/>
      <c r="DRE181" s="3"/>
      <c r="DRF181" s="3"/>
      <c r="DRG181" s="3"/>
      <c r="DRH181" s="3"/>
      <c r="DRI181" s="3"/>
      <c r="DRJ181" s="3"/>
      <c r="DRK181" s="3"/>
      <c r="DRL181" s="3"/>
      <c r="DRM181" s="3"/>
      <c r="DRN181" s="3"/>
      <c r="DRO181" s="3"/>
      <c r="DRP181" s="3"/>
      <c r="DRQ181" s="3"/>
      <c r="DRR181" s="3"/>
      <c r="DRS181" s="3"/>
      <c r="DRT181" s="3"/>
      <c r="DRU181" s="3"/>
      <c r="DRV181" s="3"/>
      <c r="DRW181" s="3"/>
      <c r="DRX181" s="3"/>
      <c r="DRY181" s="3"/>
      <c r="DRZ181" s="3"/>
      <c r="DSA181" s="3"/>
      <c r="DSB181" s="3"/>
      <c r="DSC181" s="3"/>
      <c r="DSD181" s="3"/>
      <c r="DSE181" s="3"/>
      <c r="DSF181" s="3"/>
      <c r="DSG181" s="3"/>
      <c r="DSH181" s="3"/>
      <c r="DSI181" s="3"/>
      <c r="DSJ181" s="3"/>
      <c r="DSK181" s="3"/>
      <c r="DSL181" s="3"/>
      <c r="DSM181" s="3"/>
      <c r="DSN181" s="3"/>
      <c r="DSO181" s="3"/>
      <c r="DSP181" s="3"/>
      <c r="DSQ181" s="3"/>
      <c r="DSR181" s="3"/>
      <c r="DSS181" s="3"/>
      <c r="DST181" s="3"/>
      <c r="DSU181" s="3"/>
      <c r="DSV181" s="3"/>
      <c r="DSW181" s="3"/>
      <c r="DSX181" s="3"/>
      <c r="DSY181" s="3"/>
      <c r="DSZ181" s="3"/>
      <c r="DTA181" s="3"/>
      <c r="DTB181" s="3"/>
      <c r="DTC181" s="3"/>
      <c r="DTD181" s="3"/>
      <c r="DTE181" s="3"/>
      <c r="DTF181" s="3"/>
      <c r="DTG181" s="3"/>
      <c r="DTH181" s="3"/>
      <c r="DTI181" s="3"/>
      <c r="DTJ181" s="3"/>
      <c r="DTK181" s="3"/>
      <c r="DTL181" s="3"/>
      <c r="DTM181" s="3"/>
      <c r="DTN181" s="3"/>
      <c r="DTO181" s="3"/>
      <c r="DTP181" s="3"/>
      <c r="DTQ181" s="3"/>
      <c r="DTR181" s="3"/>
      <c r="DTS181" s="3"/>
      <c r="DTT181" s="3"/>
      <c r="DTU181" s="3"/>
      <c r="DTV181" s="3"/>
      <c r="DTW181" s="3"/>
      <c r="DTX181" s="3"/>
      <c r="DTY181" s="3"/>
      <c r="DTZ181" s="3"/>
      <c r="DUA181" s="3"/>
      <c r="DUB181" s="3"/>
      <c r="DUC181" s="3"/>
      <c r="DUD181" s="3"/>
      <c r="DUE181" s="3"/>
      <c r="DUF181" s="3"/>
      <c r="DUG181" s="3"/>
      <c r="DUH181" s="3"/>
      <c r="DUI181" s="3"/>
      <c r="DUJ181" s="3"/>
      <c r="DUK181" s="3"/>
      <c r="DUL181" s="3"/>
      <c r="DUM181" s="3"/>
      <c r="DUN181" s="3"/>
      <c r="DUO181" s="3"/>
      <c r="DUP181" s="3"/>
      <c r="DUQ181" s="3"/>
      <c r="DUR181" s="3"/>
      <c r="DUS181" s="3"/>
      <c r="DUT181" s="3"/>
      <c r="DUU181" s="3"/>
      <c r="DUV181" s="3"/>
      <c r="DUW181" s="3"/>
      <c r="DUX181" s="3"/>
      <c r="DUY181" s="3"/>
      <c r="DUZ181" s="3"/>
      <c r="DVA181" s="3"/>
      <c r="DVB181" s="3"/>
      <c r="DVC181" s="3"/>
      <c r="DVD181" s="3"/>
      <c r="DVE181" s="3"/>
      <c r="DVF181" s="3"/>
      <c r="DVG181" s="3"/>
      <c r="DVH181" s="3"/>
      <c r="DVI181" s="3"/>
      <c r="DVJ181" s="3"/>
      <c r="DVK181" s="3"/>
      <c r="DVL181" s="3"/>
      <c r="DVM181" s="3"/>
      <c r="DVN181" s="3"/>
      <c r="DVO181" s="3"/>
      <c r="DVP181" s="3"/>
      <c r="DVQ181" s="3"/>
      <c r="DVR181" s="3"/>
      <c r="DVS181" s="3"/>
      <c r="DVT181" s="3"/>
      <c r="DVU181" s="3"/>
      <c r="DVV181" s="3"/>
      <c r="DVW181" s="3"/>
      <c r="DVX181" s="3"/>
      <c r="DVY181" s="3"/>
      <c r="DVZ181" s="3"/>
      <c r="DWA181" s="3"/>
      <c r="DWB181" s="3"/>
      <c r="DWC181" s="3"/>
      <c r="DWD181" s="3"/>
      <c r="DWE181" s="3"/>
      <c r="DWF181" s="3"/>
      <c r="DWG181" s="3"/>
      <c r="DWH181" s="3"/>
      <c r="DWI181" s="3"/>
      <c r="DWJ181" s="3"/>
      <c r="DWK181" s="3"/>
      <c r="DWL181" s="3"/>
      <c r="DWM181" s="3"/>
      <c r="DWN181" s="3"/>
      <c r="DWO181" s="3"/>
      <c r="DWP181" s="3"/>
      <c r="DWQ181" s="3"/>
      <c r="DWR181" s="3"/>
      <c r="DWS181" s="3"/>
      <c r="DWT181" s="3"/>
      <c r="DWU181" s="3"/>
      <c r="DWV181" s="3"/>
      <c r="DWW181" s="3"/>
      <c r="DWX181" s="3"/>
      <c r="DWY181" s="3"/>
      <c r="DWZ181" s="3"/>
      <c r="DXA181" s="3"/>
      <c r="DXB181" s="3"/>
      <c r="DXC181" s="3"/>
      <c r="DXD181" s="3"/>
      <c r="DXE181" s="3"/>
      <c r="DXF181" s="3"/>
      <c r="DXG181" s="3"/>
      <c r="DXH181" s="3"/>
      <c r="DXI181" s="3"/>
      <c r="DXJ181" s="3"/>
      <c r="DXK181" s="3"/>
      <c r="DXL181" s="3"/>
      <c r="DXM181" s="3"/>
      <c r="DXN181" s="3"/>
      <c r="DXO181" s="3"/>
      <c r="DXP181" s="3"/>
      <c r="DXQ181" s="3"/>
      <c r="DXR181" s="3"/>
      <c r="DXS181" s="3"/>
      <c r="DXT181" s="3"/>
      <c r="DXU181" s="3"/>
      <c r="DXV181" s="3"/>
      <c r="DXW181" s="3"/>
      <c r="DXX181" s="3"/>
      <c r="DXY181" s="3"/>
      <c r="DXZ181" s="3"/>
      <c r="DYA181" s="3"/>
      <c r="DYB181" s="3"/>
      <c r="DYC181" s="3"/>
      <c r="DYD181" s="3"/>
      <c r="DYE181" s="3"/>
      <c r="DYF181" s="3"/>
      <c r="DYG181" s="3"/>
      <c r="DYH181" s="3"/>
      <c r="DYI181" s="3"/>
      <c r="DYJ181" s="3"/>
      <c r="DYK181" s="3"/>
      <c r="DYL181" s="3"/>
      <c r="DYM181" s="3"/>
      <c r="DYN181" s="3"/>
      <c r="DYO181" s="3"/>
      <c r="DYP181" s="3"/>
      <c r="DYQ181" s="3"/>
      <c r="DYR181" s="3"/>
      <c r="DYS181" s="3"/>
      <c r="DYT181" s="3"/>
      <c r="DYU181" s="3"/>
      <c r="DYV181" s="3"/>
      <c r="DYW181" s="3"/>
      <c r="DYX181" s="3"/>
      <c r="DYY181" s="3"/>
      <c r="DYZ181" s="3"/>
      <c r="DZA181" s="3"/>
      <c r="DZB181" s="3"/>
      <c r="DZC181" s="3"/>
      <c r="DZD181" s="3"/>
      <c r="DZE181" s="3"/>
      <c r="DZF181" s="3"/>
      <c r="DZG181" s="3"/>
      <c r="DZH181" s="3"/>
      <c r="DZI181" s="3"/>
      <c r="DZJ181" s="3"/>
      <c r="DZK181" s="3"/>
      <c r="DZL181" s="3"/>
      <c r="DZM181" s="3"/>
      <c r="DZN181" s="3"/>
      <c r="DZO181" s="3"/>
      <c r="DZP181" s="3"/>
      <c r="DZQ181" s="3"/>
      <c r="DZR181" s="3"/>
      <c r="DZS181" s="3"/>
      <c r="DZT181" s="3"/>
      <c r="DZU181" s="3"/>
      <c r="DZV181" s="3"/>
      <c r="DZW181" s="3"/>
      <c r="DZX181" s="3"/>
      <c r="DZY181" s="3"/>
      <c r="DZZ181" s="3"/>
      <c r="EAA181" s="3"/>
      <c r="EAB181" s="3"/>
      <c r="EAC181" s="3"/>
      <c r="EAD181" s="3"/>
      <c r="EAE181" s="3"/>
      <c r="EAF181" s="3"/>
      <c r="EAG181" s="3"/>
      <c r="EAH181" s="3"/>
      <c r="EAI181" s="3"/>
      <c r="EAJ181" s="3"/>
      <c r="EAK181" s="3"/>
      <c r="EAL181" s="3"/>
      <c r="EAM181" s="3"/>
      <c r="EAN181" s="3"/>
      <c r="EAO181" s="3"/>
      <c r="EAP181" s="3"/>
      <c r="EAQ181" s="3"/>
      <c r="EAR181" s="3"/>
      <c r="EAS181" s="3"/>
      <c r="EAT181" s="3"/>
      <c r="EAU181" s="3"/>
      <c r="EAV181" s="3"/>
      <c r="EAW181" s="3"/>
      <c r="EAX181" s="3"/>
      <c r="EAY181" s="3"/>
      <c r="EAZ181" s="3"/>
      <c r="EBA181" s="3"/>
      <c r="EBB181" s="3"/>
      <c r="EBC181" s="3"/>
      <c r="EBD181" s="3"/>
      <c r="EBE181" s="3"/>
      <c r="EBF181" s="3"/>
      <c r="EBG181" s="3"/>
      <c r="EBH181" s="3"/>
      <c r="EBI181" s="3"/>
      <c r="EBJ181" s="3"/>
      <c r="EBK181" s="3"/>
      <c r="EBL181" s="3"/>
      <c r="EBM181" s="3"/>
      <c r="EBN181" s="3"/>
      <c r="EBO181" s="3"/>
      <c r="EBP181" s="3"/>
      <c r="EBQ181" s="3"/>
      <c r="EBR181" s="3"/>
      <c r="EBS181" s="3"/>
      <c r="EBT181" s="3"/>
      <c r="EBU181" s="3"/>
      <c r="EBV181" s="3"/>
      <c r="EBW181" s="3"/>
      <c r="EBX181" s="3"/>
      <c r="EBY181" s="3"/>
      <c r="EBZ181" s="3"/>
      <c r="ECA181" s="3"/>
      <c r="ECB181" s="3"/>
      <c r="ECC181" s="3"/>
      <c r="ECD181" s="3"/>
      <c r="ECE181" s="3"/>
      <c r="ECF181" s="3"/>
      <c r="ECG181" s="3"/>
      <c r="ECH181" s="3"/>
      <c r="ECI181" s="3"/>
      <c r="ECJ181" s="3"/>
      <c r="ECK181" s="3"/>
      <c r="ECL181" s="3"/>
      <c r="ECM181" s="3"/>
      <c r="ECN181" s="3"/>
      <c r="ECO181" s="3"/>
      <c r="ECP181" s="3"/>
      <c r="ECQ181" s="3"/>
      <c r="ECR181" s="3"/>
      <c r="ECS181" s="3"/>
      <c r="ECT181" s="3"/>
      <c r="ECU181" s="3"/>
      <c r="ECV181" s="3"/>
      <c r="ECW181" s="3"/>
      <c r="ECX181" s="3"/>
      <c r="ECY181" s="3"/>
      <c r="ECZ181" s="3"/>
      <c r="EDA181" s="3"/>
      <c r="EDB181" s="3"/>
      <c r="EDC181" s="3"/>
      <c r="EDD181" s="3"/>
      <c r="EDE181" s="3"/>
      <c r="EDF181" s="3"/>
      <c r="EDG181" s="3"/>
      <c r="EDH181" s="3"/>
      <c r="EDI181" s="3"/>
      <c r="EDJ181" s="3"/>
      <c r="EDK181" s="3"/>
      <c r="EDL181" s="3"/>
      <c r="EDM181" s="3"/>
      <c r="EDN181" s="3"/>
      <c r="EDO181" s="3"/>
      <c r="EDP181" s="3"/>
      <c r="EDQ181" s="3"/>
      <c r="EDR181" s="3"/>
      <c r="EDS181" s="3"/>
      <c r="EDT181" s="3"/>
      <c r="EDU181" s="3"/>
      <c r="EDV181" s="3"/>
      <c r="EDW181" s="3"/>
      <c r="EDX181" s="3"/>
      <c r="EDY181" s="3"/>
      <c r="EDZ181" s="3"/>
      <c r="EEA181" s="3"/>
      <c r="EEB181" s="3"/>
      <c r="EEC181" s="3"/>
      <c r="EED181" s="3"/>
      <c r="EEE181" s="3"/>
      <c r="EEF181" s="3"/>
      <c r="EEG181" s="3"/>
      <c r="EEH181" s="3"/>
      <c r="EEI181" s="3"/>
      <c r="EEJ181" s="3"/>
      <c r="EEK181" s="3"/>
      <c r="EEL181" s="3"/>
      <c r="EEM181" s="3"/>
      <c r="EEN181" s="3"/>
      <c r="EEO181" s="3"/>
      <c r="EEP181" s="3"/>
      <c r="EEQ181" s="3"/>
      <c r="EER181" s="3"/>
      <c r="EES181" s="3"/>
      <c r="EET181" s="3"/>
      <c r="EEU181" s="3"/>
      <c r="EEV181" s="3"/>
      <c r="EEW181" s="3"/>
      <c r="EEX181" s="3"/>
      <c r="EEY181" s="3"/>
      <c r="EEZ181" s="3"/>
      <c r="EFA181" s="3"/>
      <c r="EFB181" s="3"/>
      <c r="EFC181" s="3"/>
      <c r="EFD181" s="3"/>
      <c r="EFE181" s="3"/>
      <c r="EFF181" s="3"/>
      <c r="EFG181" s="3"/>
      <c r="EFH181" s="3"/>
      <c r="EFI181" s="3"/>
      <c r="EFJ181" s="3"/>
      <c r="EFK181" s="3"/>
      <c r="EFL181" s="3"/>
      <c r="EFM181" s="3"/>
      <c r="EFN181" s="3"/>
      <c r="EFO181" s="3"/>
      <c r="EFP181" s="3"/>
      <c r="EFQ181" s="3"/>
      <c r="EFR181" s="3"/>
      <c r="EFS181" s="3"/>
      <c r="EFT181" s="3"/>
      <c r="EFU181" s="3"/>
      <c r="EFV181" s="3"/>
      <c r="EFW181" s="3"/>
      <c r="EFX181" s="3"/>
      <c r="EFY181" s="3"/>
      <c r="EFZ181" s="3"/>
      <c r="EGA181" s="3"/>
      <c r="EGB181" s="3"/>
      <c r="EGC181" s="3"/>
      <c r="EGD181" s="3"/>
      <c r="EGE181" s="3"/>
      <c r="EGF181" s="3"/>
      <c r="EGG181" s="3"/>
      <c r="EGH181" s="3"/>
      <c r="EGI181" s="3"/>
      <c r="EGJ181" s="3"/>
      <c r="EGK181" s="3"/>
      <c r="EGL181" s="3"/>
      <c r="EGM181" s="3"/>
      <c r="EGN181" s="3"/>
      <c r="EGO181" s="3"/>
      <c r="EGP181" s="3"/>
      <c r="EGQ181" s="3"/>
      <c r="EGR181" s="3"/>
      <c r="EGS181" s="3"/>
      <c r="EGT181" s="3"/>
      <c r="EGU181" s="3"/>
      <c r="EGV181" s="3"/>
      <c r="EGW181" s="3"/>
      <c r="EGX181" s="3"/>
      <c r="EGY181" s="3"/>
      <c r="EGZ181" s="3"/>
      <c r="EHA181" s="3"/>
      <c r="EHB181" s="3"/>
      <c r="EHC181" s="3"/>
      <c r="EHD181" s="3"/>
      <c r="EHE181" s="3"/>
      <c r="EHF181" s="3"/>
      <c r="EHG181" s="3"/>
      <c r="EHH181" s="3"/>
      <c r="EHI181" s="3"/>
      <c r="EHJ181" s="3"/>
      <c r="EHK181" s="3"/>
      <c r="EHL181" s="3"/>
      <c r="EHM181" s="3"/>
      <c r="EHN181" s="3"/>
      <c r="EHO181" s="3"/>
      <c r="EHP181" s="3"/>
      <c r="EHQ181" s="3"/>
      <c r="EHR181" s="3"/>
      <c r="EHS181" s="3"/>
      <c r="EHT181" s="3"/>
      <c r="EHU181" s="3"/>
      <c r="EHV181" s="3"/>
      <c r="EHW181" s="3"/>
      <c r="EHX181" s="3"/>
      <c r="EHY181" s="3"/>
      <c r="EHZ181" s="3"/>
      <c r="EIA181" s="3"/>
      <c r="EIB181" s="3"/>
      <c r="EIC181" s="3"/>
      <c r="EID181" s="3"/>
      <c r="EIE181" s="3"/>
      <c r="EIF181" s="3"/>
      <c r="EIG181" s="3"/>
      <c r="EIH181" s="3"/>
      <c r="EII181" s="3"/>
      <c r="EIJ181" s="3"/>
      <c r="EIK181" s="3"/>
      <c r="EIL181" s="3"/>
      <c r="EIM181" s="3"/>
      <c r="EIN181" s="3"/>
      <c r="EIO181" s="3"/>
      <c r="EIP181" s="3"/>
      <c r="EIQ181" s="3"/>
      <c r="EIR181" s="3"/>
      <c r="EIS181" s="3"/>
      <c r="EIT181" s="3"/>
      <c r="EIU181" s="3"/>
      <c r="EIV181" s="3"/>
      <c r="EIW181" s="3"/>
      <c r="EIX181" s="3"/>
      <c r="EIY181" s="3"/>
      <c r="EIZ181" s="3"/>
      <c r="EJA181" s="3"/>
      <c r="EJB181" s="3"/>
      <c r="EJC181" s="3"/>
      <c r="EJD181" s="3"/>
      <c r="EJE181" s="3"/>
      <c r="EJF181" s="3"/>
      <c r="EJG181" s="3"/>
      <c r="EJH181" s="3"/>
      <c r="EJI181" s="3"/>
      <c r="EJJ181" s="3"/>
      <c r="EJK181" s="3"/>
      <c r="EJL181" s="3"/>
      <c r="EJM181" s="3"/>
      <c r="EJN181" s="3"/>
      <c r="EJO181" s="3"/>
      <c r="EJP181" s="3"/>
      <c r="EJQ181" s="3"/>
      <c r="EJR181" s="3"/>
      <c r="EJS181" s="3"/>
      <c r="EJT181" s="3"/>
      <c r="EJU181" s="3"/>
      <c r="EJV181" s="3"/>
      <c r="EJW181" s="3"/>
      <c r="EJX181" s="3"/>
      <c r="EJY181" s="3"/>
      <c r="EJZ181" s="3"/>
      <c r="EKA181" s="3"/>
      <c r="EKB181" s="3"/>
      <c r="EKC181" s="3"/>
      <c r="EKD181" s="3"/>
      <c r="EKE181" s="3"/>
      <c r="EKF181" s="3"/>
      <c r="EKG181" s="3"/>
      <c r="EKH181" s="3"/>
      <c r="EKI181" s="3"/>
      <c r="EKJ181" s="3"/>
      <c r="EKK181" s="3"/>
      <c r="EKL181" s="3"/>
      <c r="EKM181" s="3"/>
      <c r="EKN181" s="3"/>
      <c r="EKO181" s="3"/>
      <c r="EKP181" s="3"/>
      <c r="EKQ181" s="3"/>
      <c r="EKR181" s="3"/>
      <c r="EKS181" s="3"/>
      <c r="EKT181" s="3"/>
      <c r="EKU181" s="3"/>
      <c r="EKV181" s="3"/>
      <c r="EKW181" s="3"/>
      <c r="EKX181" s="3"/>
      <c r="EKY181" s="3"/>
      <c r="EKZ181" s="3"/>
      <c r="ELA181" s="3"/>
      <c r="ELB181" s="3"/>
      <c r="ELC181" s="3"/>
      <c r="ELD181" s="3"/>
      <c r="ELE181" s="3"/>
      <c r="ELF181" s="3"/>
      <c r="ELG181" s="3"/>
      <c r="ELH181" s="3"/>
      <c r="ELI181" s="3"/>
      <c r="ELJ181" s="3"/>
      <c r="ELK181" s="3"/>
      <c r="ELL181" s="3"/>
      <c r="ELM181" s="3"/>
      <c r="ELN181" s="3"/>
      <c r="ELO181" s="3"/>
      <c r="ELP181" s="3"/>
      <c r="ELQ181" s="3"/>
      <c r="ELR181" s="3"/>
      <c r="ELS181" s="3"/>
      <c r="ELT181" s="3"/>
      <c r="ELU181" s="3"/>
      <c r="ELV181" s="3"/>
      <c r="ELW181" s="3"/>
      <c r="ELX181" s="3"/>
      <c r="ELY181" s="3"/>
      <c r="ELZ181" s="3"/>
      <c r="EMA181" s="3"/>
      <c r="EMB181" s="3"/>
      <c r="EMC181" s="3"/>
      <c r="EMD181" s="3"/>
      <c r="EME181" s="3"/>
      <c r="EMF181" s="3"/>
      <c r="EMG181" s="3"/>
      <c r="EMH181" s="3"/>
      <c r="EMI181" s="3"/>
      <c r="EMJ181" s="3"/>
      <c r="EMK181" s="3"/>
      <c r="EML181" s="3"/>
      <c r="EMM181" s="3"/>
      <c r="EMN181" s="3"/>
      <c r="EMO181" s="3"/>
      <c r="EMP181" s="3"/>
      <c r="EMQ181" s="3"/>
      <c r="EMR181" s="3"/>
      <c r="EMS181" s="3"/>
      <c r="EMT181" s="3"/>
      <c r="EMU181" s="3"/>
      <c r="EMV181" s="3"/>
      <c r="EMW181" s="3"/>
      <c r="EMX181" s="3"/>
      <c r="EMY181" s="3"/>
      <c r="EMZ181" s="3"/>
      <c r="ENA181" s="3"/>
      <c r="ENB181" s="3"/>
      <c r="ENC181" s="3"/>
      <c r="END181" s="3"/>
      <c r="ENE181" s="3"/>
      <c r="ENF181" s="3"/>
      <c r="ENG181" s="3"/>
      <c r="ENH181" s="3"/>
      <c r="ENI181" s="3"/>
      <c r="ENJ181" s="3"/>
      <c r="ENK181" s="3"/>
      <c r="ENL181" s="3"/>
      <c r="ENM181" s="3"/>
      <c r="ENN181" s="3"/>
      <c r="ENO181" s="3"/>
      <c r="ENP181" s="3"/>
      <c r="ENQ181" s="3"/>
      <c r="ENR181" s="3"/>
      <c r="ENS181" s="3"/>
      <c r="ENT181" s="3"/>
      <c r="ENU181" s="3"/>
      <c r="ENV181" s="3"/>
      <c r="ENW181" s="3"/>
      <c r="ENX181" s="3"/>
      <c r="ENY181" s="3"/>
      <c r="ENZ181" s="3"/>
      <c r="EOA181" s="3"/>
      <c r="EOB181" s="3"/>
      <c r="EOC181" s="3"/>
      <c r="EOD181" s="3"/>
      <c r="EOE181" s="3"/>
      <c r="EOF181" s="3"/>
      <c r="EOG181" s="3"/>
      <c r="EOH181" s="3"/>
      <c r="EOI181" s="3"/>
      <c r="EOJ181" s="3"/>
      <c r="EOK181" s="3"/>
      <c r="EOL181" s="3"/>
      <c r="EOM181" s="3"/>
      <c r="EON181" s="3"/>
      <c r="EOO181" s="3"/>
      <c r="EOP181" s="3"/>
      <c r="EOQ181" s="3"/>
      <c r="EOR181" s="3"/>
      <c r="EOS181" s="3"/>
      <c r="EOT181" s="3"/>
      <c r="EOU181" s="3"/>
      <c r="EOV181" s="3"/>
      <c r="EOW181" s="3"/>
      <c r="EOX181" s="3"/>
      <c r="EOY181" s="3"/>
      <c r="EOZ181" s="3"/>
      <c r="EPA181" s="3"/>
      <c r="EPB181" s="3"/>
      <c r="EPC181" s="3"/>
      <c r="EPD181" s="3"/>
      <c r="EPE181" s="3"/>
      <c r="EPF181" s="3"/>
      <c r="EPG181" s="3"/>
      <c r="EPH181" s="3"/>
      <c r="EPI181" s="3"/>
      <c r="EPJ181" s="3"/>
      <c r="EPK181" s="3"/>
      <c r="EPL181" s="3"/>
      <c r="EPM181" s="3"/>
      <c r="EPN181" s="3"/>
      <c r="EPO181" s="3"/>
      <c r="EPP181" s="3"/>
      <c r="EPQ181" s="3"/>
      <c r="EPR181" s="3"/>
      <c r="EPS181" s="3"/>
      <c r="EPT181" s="3"/>
      <c r="EPU181" s="3"/>
      <c r="EPV181" s="3"/>
      <c r="EPW181" s="3"/>
      <c r="EPX181" s="3"/>
      <c r="EPY181" s="3"/>
      <c r="EPZ181" s="3"/>
      <c r="EQA181" s="3"/>
      <c r="EQB181" s="3"/>
      <c r="EQC181" s="3"/>
      <c r="EQD181" s="3"/>
      <c r="EQE181" s="3"/>
      <c r="EQF181" s="3"/>
      <c r="EQG181" s="3"/>
      <c r="EQH181" s="3"/>
      <c r="EQI181" s="3"/>
      <c r="EQJ181" s="3"/>
      <c r="EQK181" s="3"/>
      <c r="EQL181" s="3"/>
      <c r="EQM181" s="3"/>
      <c r="EQN181" s="3"/>
      <c r="EQO181" s="3"/>
      <c r="EQP181" s="3"/>
      <c r="EQQ181" s="3"/>
      <c r="EQR181" s="3"/>
      <c r="EQS181" s="3"/>
      <c r="EQT181" s="3"/>
      <c r="EQU181" s="3"/>
      <c r="EQV181" s="3"/>
      <c r="EQW181" s="3"/>
      <c r="EQX181" s="3"/>
      <c r="EQY181" s="3"/>
      <c r="EQZ181" s="3"/>
      <c r="ERA181" s="3"/>
      <c r="ERB181" s="3"/>
      <c r="ERC181" s="3"/>
      <c r="ERD181" s="3"/>
      <c r="ERE181" s="3"/>
      <c r="ERF181" s="3"/>
      <c r="ERG181" s="3"/>
      <c r="ERH181" s="3"/>
      <c r="ERI181" s="3"/>
      <c r="ERJ181" s="3"/>
      <c r="ERK181" s="3"/>
      <c r="ERL181" s="3"/>
      <c r="ERM181" s="3"/>
      <c r="ERN181" s="3"/>
      <c r="ERO181" s="3"/>
      <c r="ERP181" s="3"/>
      <c r="ERQ181" s="3"/>
      <c r="ERR181" s="3"/>
      <c r="ERS181" s="3"/>
      <c r="ERT181" s="3"/>
      <c r="ERU181" s="3"/>
      <c r="ERV181" s="3"/>
      <c r="ERW181" s="3"/>
      <c r="ERX181" s="3"/>
      <c r="ERY181" s="3"/>
      <c r="ERZ181" s="3"/>
      <c r="ESA181" s="3"/>
      <c r="ESB181" s="3"/>
      <c r="ESC181" s="3"/>
      <c r="ESD181" s="3"/>
      <c r="ESE181" s="3"/>
      <c r="ESF181" s="3"/>
      <c r="ESG181" s="3"/>
      <c r="ESH181" s="3"/>
      <c r="ESI181" s="3"/>
      <c r="ESJ181" s="3"/>
      <c r="ESK181" s="3"/>
      <c r="ESL181" s="3"/>
      <c r="ESM181" s="3"/>
      <c r="ESN181" s="3"/>
      <c r="ESO181" s="3"/>
      <c r="ESP181" s="3"/>
      <c r="ESQ181" s="3"/>
      <c r="ESR181" s="3"/>
      <c r="ESS181" s="3"/>
      <c r="EST181" s="3"/>
      <c r="ESU181" s="3"/>
      <c r="ESV181" s="3"/>
      <c r="ESW181" s="3"/>
      <c r="ESX181" s="3"/>
      <c r="ESY181" s="3"/>
      <c r="ESZ181" s="3"/>
      <c r="ETA181" s="3"/>
      <c r="ETB181" s="3"/>
      <c r="ETC181" s="3"/>
      <c r="ETD181" s="3"/>
      <c r="ETE181" s="3"/>
      <c r="ETF181" s="3"/>
      <c r="ETG181" s="3"/>
      <c r="ETH181" s="3"/>
      <c r="ETI181" s="3"/>
      <c r="ETJ181" s="3"/>
      <c r="ETK181" s="3"/>
      <c r="ETL181" s="3"/>
      <c r="ETM181" s="3"/>
      <c r="ETN181" s="3"/>
      <c r="ETO181" s="3"/>
      <c r="ETP181" s="3"/>
      <c r="ETQ181" s="3"/>
      <c r="ETR181" s="3"/>
      <c r="ETS181" s="3"/>
      <c r="ETT181" s="3"/>
      <c r="ETU181" s="3"/>
      <c r="ETV181" s="3"/>
      <c r="ETW181" s="3"/>
      <c r="ETX181" s="3"/>
      <c r="ETY181" s="3"/>
      <c r="ETZ181" s="3"/>
      <c r="EUA181" s="3"/>
      <c r="EUB181" s="3"/>
      <c r="EUC181" s="3"/>
      <c r="EUD181" s="3"/>
      <c r="EUE181" s="3"/>
      <c r="EUF181" s="3"/>
      <c r="EUG181" s="3"/>
      <c r="EUH181" s="3"/>
      <c r="EUI181" s="3"/>
      <c r="EUJ181" s="3"/>
      <c r="EUK181" s="3"/>
      <c r="EUL181" s="3"/>
      <c r="EUM181" s="3"/>
      <c r="EUN181" s="3"/>
      <c r="EUO181" s="3"/>
      <c r="EUP181" s="3"/>
      <c r="EUQ181" s="3"/>
      <c r="EUR181" s="3"/>
      <c r="EUS181" s="3"/>
      <c r="EUT181" s="3"/>
      <c r="EUU181" s="3"/>
      <c r="EUV181" s="3"/>
      <c r="EUW181" s="3"/>
      <c r="EUX181" s="3"/>
      <c r="EUY181" s="3"/>
      <c r="EUZ181" s="3"/>
      <c r="EVA181" s="3"/>
      <c r="EVB181" s="3"/>
      <c r="EVC181" s="3"/>
      <c r="EVD181" s="3"/>
      <c r="EVE181" s="3"/>
      <c r="EVF181" s="3"/>
      <c r="EVG181" s="3"/>
      <c r="EVH181" s="3"/>
      <c r="EVI181" s="3"/>
      <c r="EVJ181" s="3"/>
      <c r="EVK181" s="3"/>
      <c r="EVL181" s="3"/>
      <c r="EVM181" s="3"/>
      <c r="EVN181" s="3"/>
      <c r="EVO181" s="3"/>
      <c r="EVP181" s="3"/>
      <c r="EVQ181" s="3"/>
      <c r="EVR181" s="3"/>
      <c r="EVS181" s="3"/>
      <c r="EVT181" s="3"/>
      <c r="EVU181" s="3"/>
      <c r="EVV181" s="3"/>
      <c r="EVW181" s="3"/>
      <c r="EVX181" s="3"/>
      <c r="EVY181" s="3"/>
      <c r="EVZ181" s="3"/>
      <c r="EWA181" s="3"/>
      <c r="EWB181" s="3"/>
      <c r="EWC181" s="3"/>
      <c r="EWD181" s="3"/>
      <c r="EWE181" s="3"/>
      <c r="EWF181" s="3"/>
      <c r="EWG181" s="3"/>
      <c r="EWH181" s="3"/>
      <c r="EWI181" s="3"/>
      <c r="EWJ181" s="3"/>
      <c r="EWK181" s="3"/>
      <c r="EWL181" s="3"/>
      <c r="EWM181" s="3"/>
      <c r="EWN181" s="3"/>
      <c r="EWO181" s="3"/>
      <c r="EWP181" s="3"/>
      <c r="EWQ181" s="3"/>
      <c r="EWR181" s="3"/>
      <c r="EWS181" s="3"/>
      <c r="EWT181" s="3"/>
      <c r="EWU181" s="3"/>
      <c r="EWV181" s="3"/>
      <c r="EWW181" s="3"/>
      <c r="EWX181" s="3"/>
      <c r="EWY181" s="3"/>
      <c r="EWZ181" s="3"/>
      <c r="EXA181" s="3"/>
      <c r="EXB181" s="3"/>
      <c r="EXC181" s="3"/>
      <c r="EXD181" s="3"/>
      <c r="EXE181" s="3"/>
      <c r="EXF181" s="3"/>
      <c r="EXG181" s="3"/>
      <c r="EXH181" s="3"/>
      <c r="EXI181" s="3"/>
      <c r="EXJ181" s="3"/>
      <c r="EXK181" s="3"/>
      <c r="EXL181" s="3"/>
      <c r="EXM181" s="3"/>
      <c r="EXN181" s="3"/>
      <c r="EXO181" s="3"/>
      <c r="EXP181" s="3"/>
      <c r="EXQ181" s="3"/>
      <c r="EXR181" s="3"/>
      <c r="EXS181" s="3"/>
      <c r="EXT181" s="3"/>
      <c r="EXU181" s="3"/>
      <c r="EXV181" s="3"/>
      <c r="EXW181" s="3"/>
      <c r="EXX181" s="3"/>
      <c r="EXY181" s="3"/>
      <c r="EXZ181" s="3"/>
      <c r="EYA181" s="3"/>
      <c r="EYB181" s="3"/>
      <c r="EYC181" s="3"/>
      <c r="EYD181" s="3"/>
      <c r="EYE181" s="3"/>
      <c r="EYF181" s="3"/>
      <c r="EYG181" s="3"/>
      <c r="EYH181" s="3"/>
      <c r="EYI181" s="3"/>
      <c r="EYJ181" s="3"/>
      <c r="EYK181" s="3"/>
      <c r="EYL181" s="3"/>
      <c r="EYM181" s="3"/>
      <c r="EYN181" s="3"/>
      <c r="EYO181" s="3"/>
      <c r="EYP181" s="3"/>
      <c r="EYQ181" s="3"/>
      <c r="EYR181" s="3"/>
      <c r="EYS181" s="3"/>
      <c r="EYT181" s="3"/>
      <c r="EYU181" s="3"/>
      <c r="EYV181" s="3"/>
      <c r="EYW181" s="3"/>
      <c r="EYX181" s="3"/>
      <c r="EYY181" s="3"/>
      <c r="EYZ181" s="3"/>
      <c r="EZA181" s="3"/>
      <c r="EZB181" s="3"/>
      <c r="EZC181" s="3"/>
      <c r="EZD181" s="3"/>
      <c r="EZE181" s="3"/>
      <c r="EZF181" s="3"/>
      <c r="EZG181" s="3"/>
      <c r="EZH181" s="3"/>
      <c r="EZI181" s="3"/>
      <c r="EZJ181" s="3"/>
      <c r="EZK181" s="3"/>
      <c r="EZL181" s="3"/>
      <c r="EZM181" s="3"/>
      <c r="EZN181" s="3"/>
      <c r="EZO181" s="3"/>
      <c r="EZP181" s="3"/>
      <c r="EZQ181" s="3"/>
      <c r="EZR181" s="3"/>
      <c r="EZS181" s="3"/>
      <c r="EZT181" s="3"/>
      <c r="EZU181" s="3"/>
      <c r="EZV181" s="3"/>
      <c r="EZW181" s="3"/>
      <c r="EZX181" s="3"/>
      <c r="EZY181" s="3"/>
      <c r="EZZ181" s="3"/>
      <c r="FAA181" s="3"/>
      <c r="FAB181" s="3"/>
      <c r="FAC181" s="3"/>
      <c r="FAD181" s="3"/>
      <c r="FAE181" s="3"/>
      <c r="FAF181" s="3"/>
      <c r="FAG181" s="3"/>
      <c r="FAH181" s="3"/>
      <c r="FAI181" s="3"/>
      <c r="FAJ181" s="3"/>
      <c r="FAK181" s="3"/>
      <c r="FAL181" s="3"/>
      <c r="FAM181" s="3"/>
      <c r="FAN181" s="3"/>
      <c r="FAO181" s="3"/>
      <c r="FAP181" s="3"/>
      <c r="FAQ181" s="3"/>
      <c r="FAR181" s="3"/>
      <c r="FAS181" s="3"/>
      <c r="FAT181" s="3"/>
      <c r="FAU181" s="3"/>
      <c r="FAV181" s="3"/>
      <c r="FAW181" s="3"/>
      <c r="FAX181" s="3"/>
      <c r="FAY181" s="3"/>
      <c r="FAZ181" s="3"/>
      <c r="FBA181" s="3"/>
      <c r="FBB181" s="3"/>
      <c r="FBC181" s="3"/>
      <c r="FBD181" s="3"/>
      <c r="FBE181" s="3"/>
      <c r="FBF181" s="3"/>
      <c r="FBG181" s="3"/>
      <c r="FBH181" s="3"/>
      <c r="FBI181" s="3"/>
      <c r="FBJ181" s="3"/>
      <c r="FBK181" s="3"/>
      <c r="FBL181" s="3"/>
      <c r="FBM181" s="3"/>
      <c r="FBN181" s="3"/>
      <c r="FBO181" s="3"/>
      <c r="FBP181" s="3"/>
      <c r="FBQ181" s="3"/>
      <c r="FBR181" s="3"/>
      <c r="FBS181" s="3"/>
      <c r="FBT181" s="3"/>
      <c r="FBU181" s="3"/>
      <c r="FBV181" s="3"/>
      <c r="FBW181" s="3"/>
      <c r="FBX181" s="3"/>
      <c r="FBY181" s="3"/>
      <c r="FBZ181" s="3"/>
      <c r="FCA181" s="3"/>
      <c r="FCB181" s="3"/>
      <c r="FCC181" s="3"/>
      <c r="FCD181" s="3"/>
      <c r="FCE181" s="3"/>
      <c r="FCF181" s="3"/>
      <c r="FCG181" s="3"/>
      <c r="FCH181" s="3"/>
      <c r="FCI181" s="3"/>
      <c r="FCJ181" s="3"/>
      <c r="FCK181" s="3"/>
      <c r="FCL181" s="3"/>
      <c r="FCM181" s="3"/>
      <c r="FCN181" s="3"/>
      <c r="FCO181" s="3"/>
      <c r="FCP181" s="3"/>
      <c r="FCQ181" s="3"/>
      <c r="FCR181" s="3"/>
      <c r="FCS181" s="3"/>
      <c r="FCT181" s="3"/>
      <c r="FCU181" s="3"/>
      <c r="FCV181" s="3"/>
      <c r="FCW181" s="3"/>
      <c r="FCX181" s="3"/>
      <c r="FCY181" s="3"/>
      <c r="FCZ181" s="3"/>
      <c r="FDA181" s="3"/>
      <c r="FDB181" s="3"/>
      <c r="FDC181" s="3"/>
      <c r="FDD181" s="3"/>
      <c r="FDE181" s="3"/>
      <c r="FDF181" s="3"/>
      <c r="FDG181" s="3"/>
      <c r="FDH181" s="3"/>
      <c r="FDI181" s="3"/>
      <c r="FDJ181" s="3"/>
      <c r="FDK181" s="3"/>
      <c r="FDL181" s="3"/>
      <c r="FDM181" s="3"/>
      <c r="FDN181" s="3"/>
      <c r="FDO181" s="3"/>
      <c r="FDP181" s="3"/>
      <c r="FDQ181" s="3"/>
      <c r="FDR181" s="3"/>
      <c r="FDS181" s="3"/>
      <c r="FDT181" s="3"/>
      <c r="FDU181" s="3"/>
      <c r="FDV181" s="3"/>
      <c r="FDW181" s="3"/>
      <c r="FDX181" s="3"/>
      <c r="FDY181" s="3"/>
      <c r="FDZ181" s="3"/>
      <c r="FEA181" s="3"/>
      <c r="FEB181" s="3"/>
      <c r="FEC181" s="3"/>
      <c r="FED181" s="3"/>
      <c r="FEE181" s="3"/>
      <c r="FEF181" s="3"/>
      <c r="FEG181" s="3"/>
      <c r="FEH181" s="3"/>
      <c r="FEI181" s="3"/>
      <c r="FEJ181" s="3"/>
      <c r="FEK181" s="3"/>
      <c r="FEL181" s="3"/>
      <c r="FEM181" s="3"/>
      <c r="FEN181" s="3"/>
      <c r="FEO181" s="3"/>
      <c r="FEP181" s="3"/>
      <c r="FEQ181" s="3"/>
      <c r="FER181" s="3"/>
      <c r="FES181" s="3"/>
      <c r="FET181" s="3"/>
      <c r="FEU181" s="3"/>
      <c r="FEV181" s="3"/>
      <c r="FEW181" s="3"/>
      <c r="FEX181" s="3"/>
      <c r="FEY181" s="3"/>
      <c r="FEZ181" s="3"/>
      <c r="FFA181" s="3"/>
      <c r="FFB181" s="3"/>
      <c r="FFC181" s="3"/>
      <c r="FFD181" s="3"/>
      <c r="FFE181" s="3"/>
      <c r="FFF181" s="3"/>
      <c r="FFG181" s="3"/>
      <c r="FFH181" s="3"/>
      <c r="FFI181" s="3"/>
      <c r="FFJ181" s="3"/>
      <c r="FFK181" s="3"/>
      <c r="FFL181" s="3"/>
      <c r="FFM181" s="3"/>
      <c r="FFN181" s="3"/>
      <c r="FFO181" s="3"/>
      <c r="FFP181" s="3"/>
      <c r="FFQ181" s="3"/>
      <c r="FFR181" s="3"/>
      <c r="FFS181" s="3"/>
      <c r="FFT181" s="3"/>
      <c r="FFU181" s="3"/>
      <c r="FFV181" s="3"/>
      <c r="FFW181" s="3"/>
      <c r="FFX181" s="3"/>
      <c r="FFY181" s="3"/>
      <c r="FFZ181" s="3"/>
      <c r="FGA181" s="3"/>
      <c r="FGB181" s="3"/>
      <c r="FGC181" s="3"/>
      <c r="FGD181" s="3"/>
      <c r="FGE181" s="3"/>
      <c r="FGF181" s="3"/>
      <c r="FGG181" s="3"/>
      <c r="FGH181" s="3"/>
      <c r="FGI181" s="3"/>
      <c r="FGJ181" s="3"/>
      <c r="FGK181" s="3"/>
      <c r="FGL181" s="3"/>
      <c r="FGM181" s="3"/>
      <c r="FGN181" s="3"/>
      <c r="FGO181" s="3"/>
      <c r="FGP181" s="3"/>
      <c r="FGQ181" s="3"/>
      <c r="FGR181" s="3"/>
      <c r="FGS181" s="3"/>
      <c r="FGT181" s="3"/>
      <c r="FGU181" s="3"/>
      <c r="FGV181" s="3"/>
      <c r="FGW181" s="3"/>
      <c r="FGX181" s="3"/>
      <c r="FGY181" s="3"/>
      <c r="FGZ181" s="3"/>
      <c r="FHA181" s="3"/>
      <c r="FHB181" s="3"/>
      <c r="FHC181" s="3"/>
      <c r="FHD181" s="3"/>
      <c r="FHE181" s="3"/>
      <c r="FHF181" s="3"/>
      <c r="FHG181" s="3"/>
      <c r="FHH181" s="3"/>
      <c r="FHI181" s="3"/>
      <c r="FHJ181" s="3"/>
      <c r="FHK181" s="3"/>
      <c r="FHL181" s="3"/>
      <c r="FHM181" s="3"/>
      <c r="FHN181" s="3"/>
      <c r="FHO181" s="3"/>
      <c r="FHP181" s="3"/>
      <c r="FHQ181" s="3"/>
      <c r="FHR181" s="3"/>
      <c r="FHS181" s="3"/>
      <c r="FHT181" s="3"/>
      <c r="FHU181" s="3"/>
      <c r="FHV181" s="3"/>
      <c r="FHW181" s="3"/>
      <c r="FHX181" s="3"/>
      <c r="FHY181" s="3"/>
      <c r="FHZ181" s="3"/>
      <c r="FIA181" s="3"/>
      <c r="FIB181" s="3"/>
      <c r="FIC181" s="3"/>
      <c r="FID181" s="3"/>
      <c r="FIE181" s="3"/>
      <c r="FIF181" s="3"/>
      <c r="FIG181" s="3"/>
      <c r="FIH181" s="3"/>
      <c r="FII181" s="3"/>
      <c r="FIJ181" s="3"/>
      <c r="FIK181" s="3"/>
      <c r="FIL181" s="3"/>
      <c r="FIM181" s="3"/>
      <c r="FIN181" s="3"/>
      <c r="FIO181" s="3"/>
      <c r="FIP181" s="3"/>
      <c r="FIQ181" s="3"/>
      <c r="FIR181" s="3"/>
      <c r="FIS181" s="3"/>
      <c r="FIT181" s="3"/>
      <c r="FIU181" s="3"/>
      <c r="FIV181" s="3"/>
      <c r="FIW181" s="3"/>
      <c r="FIX181" s="3"/>
      <c r="FIY181" s="3"/>
      <c r="FIZ181" s="3"/>
      <c r="FJA181" s="3"/>
      <c r="FJB181" s="3"/>
      <c r="FJC181" s="3"/>
      <c r="FJD181" s="3"/>
      <c r="FJE181" s="3"/>
      <c r="FJF181" s="3"/>
      <c r="FJG181" s="3"/>
      <c r="FJH181" s="3"/>
      <c r="FJI181" s="3"/>
      <c r="FJJ181" s="3"/>
      <c r="FJK181" s="3"/>
      <c r="FJL181" s="3"/>
      <c r="FJM181" s="3"/>
      <c r="FJN181" s="3"/>
      <c r="FJO181" s="3"/>
      <c r="FJP181" s="3"/>
      <c r="FJQ181" s="3"/>
      <c r="FJR181" s="3"/>
      <c r="FJS181" s="3"/>
      <c r="FJT181" s="3"/>
      <c r="FJU181" s="3"/>
      <c r="FJV181" s="3"/>
      <c r="FJW181" s="3"/>
      <c r="FJX181" s="3"/>
      <c r="FJY181" s="3"/>
      <c r="FJZ181" s="3"/>
      <c r="FKA181" s="3"/>
      <c r="FKB181" s="3"/>
      <c r="FKC181" s="3"/>
      <c r="FKD181" s="3"/>
      <c r="FKE181" s="3"/>
      <c r="FKF181" s="3"/>
      <c r="FKG181" s="3"/>
      <c r="FKH181" s="3"/>
      <c r="FKI181" s="3"/>
      <c r="FKJ181" s="3"/>
      <c r="FKK181" s="3"/>
      <c r="FKL181" s="3"/>
      <c r="FKM181" s="3"/>
      <c r="FKN181" s="3"/>
      <c r="FKO181" s="3"/>
      <c r="FKP181" s="3"/>
      <c r="FKQ181" s="3"/>
      <c r="FKR181" s="3"/>
      <c r="FKS181" s="3"/>
      <c r="FKT181" s="3"/>
      <c r="FKU181" s="3"/>
      <c r="FKV181" s="3"/>
      <c r="FKW181" s="3"/>
      <c r="FKX181" s="3"/>
      <c r="FKY181" s="3"/>
      <c r="FKZ181" s="3"/>
      <c r="FLA181" s="3"/>
      <c r="FLB181" s="3"/>
      <c r="FLC181" s="3"/>
      <c r="FLD181" s="3"/>
      <c r="FLE181" s="3"/>
      <c r="FLF181" s="3"/>
      <c r="FLG181" s="3"/>
      <c r="FLH181" s="3"/>
      <c r="FLI181" s="3"/>
      <c r="FLJ181" s="3"/>
      <c r="FLK181" s="3"/>
      <c r="FLL181" s="3"/>
      <c r="FLM181" s="3"/>
      <c r="FLN181" s="3"/>
      <c r="FLO181" s="3"/>
      <c r="FLP181" s="3"/>
      <c r="FLQ181" s="3"/>
      <c r="FLR181" s="3"/>
      <c r="FLS181" s="3"/>
      <c r="FLT181" s="3"/>
      <c r="FLU181" s="3"/>
      <c r="FLV181" s="3"/>
      <c r="FLW181" s="3"/>
      <c r="FLX181" s="3"/>
      <c r="FLY181" s="3"/>
      <c r="FLZ181" s="3"/>
      <c r="FMA181" s="3"/>
      <c r="FMB181" s="3"/>
      <c r="FMC181" s="3"/>
      <c r="FMD181" s="3"/>
      <c r="FME181" s="3"/>
      <c r="FMF181" s="3"/>
      <c r="FMG181" s="3"/>
      <c r="FMH181" s="3"/>
      <c r="FMI181" s="3"/>
      <c r="FMJ181" s="3"/>
      <c r="FMK181" s="3"/>
      <c r="FML181" s="3"/>
      <c r="FMM181" s="3"/>
      <c r="FMN181" s="3"/>
      <c r="FMO181" s="3"/>
      <c r="FMP181" s="3"/>
      <c r="FMQ181" s="3"/>
      <c r="FMR181" s="3"/>
      <c r="FMS181" s="3"/>
      <c r="FMT181" s="3"/>
      <c r="FMU181" s="3"/>
      <c r="FMV181" s="3"/>
      <c r="FMW181" s="3"/>
      <c r="FMX181" s="3"/>
      <c r="FMY181" s="3"/>
      <c r="FMZ181" s="3"/>
      <c r="FNA181" s="3"/>
      <c r="FNB181" s="3"/>
      <c r="FNC181" s="3"/>
      <c r="FND181" s="3"/>
      <c r="FNE181" s="3"/>
      <c r="FNF181" s="3"/>
      <c r="FNG181" s="3"/>
      <c r="FNH181" s="3"/>
      <c r="FNI181" s="3"/>
      <c r="FNJ181" s="3"/>
      <c r="FNK181" s="3"/>
      <c r="FNL181" s="3"/>
      <c r="FNM181" s="3"/>
      <c r="FNN181" s="3"/>
      <c r="FNO181" s="3"/>
      <c r="FNP181" s="3"/>
      <c r="FNQ181" s="3"/>
      <c r="FNR181" s="3"/>
      <c r="FNS181" s="3"/>
      <c r="FNT181" s="3"/>
      <c r="FNU181" s="3"/>
      <c r="FNV181" s="3"/>
      <c r="FNW181" s="3"/>
      <c r="FNX181" s="3"/>
      <c r="FNY181" s="3"/>
      <c r="FNZ181" s="3"/>
      <c r="FOA181" s="3"/>
      <c r="FOB181" s="3"/>
      <c r="FOC181" s="3"/>
      <c r="FOD181" s="3"/>
      <c r="FOE181" s="3"/>
      <c r="FOF181" s="3"/>
      <c r="FOG181" s="3"/>
      <c r="FOH181" s="3"/>
      <c r="FOI181" s="3"/>
      <c r="FOJ181" s="3"/>
      <c r="FOK181" s="3"/>
      <c r="FOL181" s="3"/>
      <c r="FOM181" s="3"/>
      <c r="FON181" s="3"/>
      <c r="FOO181" s="3"/>
      <c r="FOP181" s="3"/>
      <c r="FOQ181" s="3"/>
      <c r="FOR181" s="3"/>
      <c r="FOS181" s="3"/>
      <c r="FOT181" s="3"/>
      <c r="FOU181" s="3"/>
      <c r="FOV181" s="3"/>
      <c r="FOW181" s="3"/>
      <c r="FOX181" s="3"/>
      <c r="FOY181" s="3"/>
      <c r="FOZ181" s="3"/>
      <c r="FPA181" s="3"/>
      <c r="FPB181" s="3"/>
      <c r="FPC181" s="3"/>
      <c r="FPD181" s="3"/>
      <c r="FPE181" s="3"/>
      <c r="FPF181" s="3"/>
      <c r="FPG181" s="3"/>
      <c r="FPH181" s="3"/>
      <c r="FPI181" s="3"/>
      <c r="FPJ181" s="3"/>
      <c r="FPK181" s="3"/>
      <c r="FPL181" s="3"/>
      <c r="FPM181" s="3"/>
      <c r="FPN181" s="3"/>
      <c r="FPO181" s="3"/>
      <c r="FPP181" s="3"/>
      <c r="FPQ181" s="3"/>
      <c r="FPR181" s="3"/>
      <c r="FPS181" s="3"/>
      <c r="FPT181" s="3"/>
      <c r="FPU181" s="3"/>
      <c r="FPV181" s="3"/>
      <c r="FPW181" s="3"/>
      <c r="FPX181" s="3"/>
      <c r="FPY181" s="3"/>
      <c r="FPZ181" s="3"/>
      <c r="FQA181" s="3"/>
      <c r="FQB181" s="3"/>
      <c r="FQC181" s="3"/>
      <c r="FQD181" s="3"/>
      <c r="FQE181" s="3"/>
      <c r="FQF181" s="3"/>
      <c r="FQG181" s="3"/>
      <c r="FQH181" s="3"/>
      <c r="FQI181" s="3"/>
      <c r="FQJ181" s="3"/>
      <c r="FQK181" s="3"/>
      <c r="FQL181" s="3"/>
      <c r="FQM181" s="3"/>
      <c r="FQN181" s="3"/>
      <c r="FQO181" s="3"/>
      <c r="FQP181" s="3"/>
      <c r="FQQ181" s="3"/>
      <c r="FQR181" s="3"/>
      <c r="FQS181" s="3"/>
      <c r="FQT181" s="3"/>
      <c r="FQU181" s="3"/>
      <c r="FQV181" s="3"/>
      <c r="FQW181" s="3"/>
      <c r="FQX181" s="3"/>
      <c r="FQY181" s="3"/>
      <c r="FQZ181" s="3"/>
      <c r="FRA181" s="3"/>
      <c r="FRB181" s="3"/>
      <c r="FRC181" s="3"/>
      <c r="FRD181" s="3"/>
      <c r="FRE181" s="3"/>
      <c r="FRF181" s="3"/>
      <c r="FRG181" s="3"/>
      <c r="FRH181" s="3"/>
      <c r="FRI181" s="3"/>
      <c r="FRJ181" s="3"/>
      <c r="FRK181" s="3"/>
      <c r="FRL181" s="3"/>
      <c r="FRM181" s="3"/>
      <c r="FRN181" s="3"/>
      <c r="FRO181" s="3"/>
      <c r="FRP181" s="3"/>
      <c r="FRQ181" s="3"/>
      <c r="FRR181" s="3"/>
      <c r="FRS181" s="3"/>
      <c r="FRT181" s="3"/>
      <c r="FRU181" s="3"/>
      <c r="FRV181" s="3"/>
      <c r="FRW181" s="3"/>
      <c r="FRX181" s="3"/>
      <c r="FRY181" s="3"/>
      <c r="FRZ181" s="3"/>
      <c r="FSA181" s="3"/>
      <c r="FSB181" s="3"/>
      <c r="FSC181" s="3"/>
      <c r="FSD181" s="3"/>
      <c r="FSE181" s="3"/>
      <c r="FSF181" s="3"/>
      <c r="FSG181" s="3"/>
      <c r="FSH181" s="3"/>
      <c r="FSI181" s="3"/>
      <c r="FSJ181" s="3"/>
      <c r="FSK181" s="3"/>
      <c r="FSL181" s="3"/>
      <c r="FSM181" s="3"/>
      <c r="FSN181" s="3"/>
      <c r="FSO181" s="3"/>
      <c r="FSP181" s="3"/>
      <c r="FSQ181" s="3"/>
      <c r="FSR181" s="3"/>
      <c r="FSS181" s="3"/>
      <c r="FST181" s="3"/>
      <c r="FSU181" s="3"/>
      <c r="FSV181" s="3"/>
      <c r="FSW181" s="3"/>
      <c r="FSX181" s="3"/>
      <c r="FSY181" s="3"/>
      <c r="FSZ181" s="3"/>
      <c r="FTA181" s="3"/>
      <c r="FTB181" s="3"/>
      <c r="FTC181" s="3"/>
      <c r="FTD181" s="3"/>
      <c r="FTE181" s="3"/>
      <c r="FTF181" s="3"/>
      <c r="FTG181" s="3"/>
      <c r="FTH181" s="3"/>
      <c r="FTI181" s="3"/>
      <c r="FTJ181" s="3"/>
      <c r="FTK181" s="3"/>
      <c r="FTL181" s="3"/>
      <c r="FTM181" s="3"/>
      <c r="FTN181" s="3"/>
      <c r="FTO181" s="3"/>
      <c r="FTP181" s="3"/>
      <c r="FTQ181" s="3"/>
      <c r="FTR181" s="3"/>
      <c r="FTS181" s="3"/>
      <c r="FTT181" s="3"/>
      <c r="FTU181" s="3"/>
      <c r="FTV181" s="3"/>
      <c r="FTW181" s="3"/>
      <c r="FTX181" s="3"/>
      <c r="FTY181" s="3"/>
      <c r="FTZ181" s="3"/>
      <c r="FUA181" s="3"/>
      <c r="FUB181" s="3"/>
      <c r="FUC181" s="3"/>
      <c r="FUD181" s="3"/>
      <c r="FUE181" s="3"/>
      <c r="FUF181" s="3"/>
      <c r="FUG181" s="3"/>
      <c r="FUH181" s="3"/>
      <c r="FUI181" s="3"/>
      <c r="FUJ181" s="3"/>
      <c r="FUK181" s="3"/>
      <c r="FUL181" s="3"/>
      <c r="FUM181" s="3"/>
      <c r="FUN181" s="3"/>
      <c r="FUO181" s="3"/>
      <c r="FUP181" s="3"/>
      <c r="FUQ181" s="3"/>
      <c r="FUR181" s="3"/>
      <c r="FUS181" s="3"/>
      <c r="FUT181" s="3"/>
      <c r="FUU181" s="3"/>
      <c r="FUV181" s="3"/>
      <c r="FUW181" s="3"/>
      <c r="FUX181" s="3"/>
      <c r="FUY181" s="3"/>
      <c r="FUZ181" s="3"/>
      <c r="FVA181" s="3"/>
      <c r="FVB181" s="3"/>
      <c r="FVC181" s="3"/>
      <c r="FVD181" s="3"/>
      <c r="FVE181" s="3"/>
      <c r="FVF181" s="3"/>
      <c r="FVG181" s="3"/>
      <c r="FVH181" s="3"/>
      <c r="FVI181" s="3"/>
      <c r="FVJ181" s="3"/>
      <c r="FVK181" s="3"/>
      <c r="FVL181" s="3"/>
      <c r="FVM181" s="3"/>
      <c r="FVN181" s="3"/>
      <c r="FVO181" s="3"/>
      <c r="FVP181" s="3"/>
      <c r="FVQ181" s="3"/>
      <c r="FVR181" s="3"/>
      <c r="FVS181" s="3"/>
      <c r="FVT181" s="3"/>
      <c r="FVU181" s="3"/>
      <c r="FVV181" s="3"/>
      <c r="FVW181" s="3"/>
      <c r="FVX181" s="3"/>
      <c r="FVY181" s="3"/>
      <c r="FVZ181" s="3"/>
      <c r="FWA181" s="3"/>
      <c r="FWB181" s="3"/>
      <c r="FWC181" s="3"/>
      <c r="FWD181" s="3"/>
      <c r="FWE181" s="3"/>
      <c r="FWF181" s="3"/>
      <c r="FWG181" s="3"/>
      <c r="FWH181" s="3"/>
      <c r="FWI181" s="3"/>
      <c r="FWJ181" s="3"/>
      <c r="FWK181" s="3"/>
      <c r="FWL181" s="3"/>
      <c r="FWM181" s="3"/>
      <c r="FWN181" s="3"/>
      <c r="FWO181" s="3"/>
      <c r="FWP181" s="3"/>
      <c r="FWQ181" s="3"/>
      <c r="FWR181" s="3"/>
      <c r="FWS181" s="3"/>
      <c r="FWT181" s="3"/>
      <c r="FWU181" s="3"/>
      <c r="FWV181" s="3"/>
      <c r="FWW181" s="3"/>
      <c r="FWX181" s="3"/>
      <c r="FWY181" s="3"/>
      <c r="FWZ181" s="3"/>
      <c r="FXA181" s="3"/>
      <c r="FXB181" s="3"/>
      <c r="FXC181" s="3"/>
      <c r="FXD181" s="3"/>
      <c r="FXE181" s="3"/>
      <c r="FXF181" s="3"/>
      <c r="FXG181" s="3"/>
      <c r="FXH181" s="3"/>
      <c r="FXI181" s="3"/>
      <c r="FXJ181" s="3"/>
      <c r="FXK181" s="3"/>
      <c r="FXL181" s="3"/>
      <c r="FXM181" s="3"/>
      <c r="FXN181" s="3"/>
      <c r="FXO181" s="3"/>
      <c r="FXP181" s="3"/>
      <c r="FXQ181" s="3"/>
      <c r="FXR181" s="3"/>
      <c r="FXS181" s="3"/>
      <c r="FXT181" s="3"/>
      <c r="FXU181" s="3"/>
      <c r="FXV181" s="3"/>
      <c r="FXW181" s="3"/>
      <c r="FXX181" s="3"/>
      <c r="FXY181" s="3"/>
      <c r="FXZ181" s="3"/>
      <c r="FYA181" s="3"/>
      <c r="FYB181" s="3"/>
      <c r="FYC181" s="3"/>
      <c r="FYD181" s="3"/>
      <c r="FYE181" s="3"/>
      <c r="FYF181" s="3"/>
      <c r="FYG181" s="3"/>
      <c r="FYH181" s="3"/>
      <c r="FYI181" s="3"/>
      <c r="FYJ181" s="3"/>
      <c r="FYK181" s="3"/>
      <c r="FYL181" s="3"/>
      <c r="FYM181" s="3"/>
      <c r="FYN181" s="3"/>
      <c r="FYO181" s="3"/>
      <c r="FYP181" s="3"/>
      <c r="FYQ181" s="3"/>
      <c r="FYR181" s="3"/>
      <c r="FYS181" s="3"/>
      <c r="FYT181" s="3"/>
      <c r="FYU181" s="3"/>
      <c r="FYV181" s="3"/>
      <c r="FYW181" s="3"/>
      <c r="FYX181" s="3"/>
      <c r="FYY181" s="3"/>
      <c r="FYZ181" s="3"/>
      <c r="FZA181" s="3"/>
      <c r="FZB181" s="3"/>
      <c r="FZC181" s="3"/>
      <c r="FZD181" s="3"/>
      <c r="FZE181" s="3"/>
      <c r="FZF181" s="3"/>
      <c r="FZG181" s="3"/>
      <c r="FZH181" s="3"/>
      <c r="FZI181" s="3"/>
      <c r="FZJ181" s="3"/>
      <c r="FZK181" s="3"/>
      <c r="FZL181" s="3"/>
      <c r="FZM181" s="3"/>
      <c r="FZN181" s="3"/>
      <c r="FZO181" s="3"/>
      <c r="FZP181" s="3"/>
      <c r="FZQ181" s="3"/>
      <c r="FZR181" s="3"/>
      <c r="FZS181" s="3"/>
      <c r="FZT181" s="3"/>
      <c r="FZU181" s="3"/>
      <c r="FZV181" s="3"/>
      <c r="FZW181" s="3"/>
      <c r="FZX181" s="3"/>
      <c r="FZY181" s="3"/>
      <c r="FZZ181" s="3"/>
      <c r="GAA181" s="3"/>
      <c r="GAB181" s="3"/>
      <c r="GAC181" s="3"/>
      <c r="GAD181" s="3"/>
      <c r="GAE181" s="3"/>
      <c r="GAF181" s="3"/>
      <c r="GAG181" s="3"/>
      <c r="GAH181" s="3"/>
      <c r="GAI181" s="3"/>
      <c r="GAJ181" s="3"/>
      <c r="GAK181" s="3"/>
      <c r="GAL181" s="3"/>
      <c r="GAM181" s="3"/>
      <c r="GAN181" s="3"/>
      <c r="GAO181" s="3"/>
      <c r="GAP181" s="3"/>
      <c r="GAQ181" s="3"/>
      <c r="GAR181" s="3"/>
      <c r="GAS181" s="3"/>
      <c r="GAT181" s="3"/>
      <c r="GAU181" s="3"/>
      <c r="GAV181" s="3"/>
      <c r="GAW181" s="3"/>
      <c r="GAX181" s="3"/>
      <c r="GAY181" s="3"/>
      <c r="GAZ181" s="3"/>
      <c r="GBA181" s="3"/>
      <c r="GBB181" s="3"/>
      <c r="GBC181" s="3"/>
      <c r="GBD181" s="3"/>
      <c r="GBE181" s="3"/>
      <c r="GBF181" s="3"/>
      <c r="GBG181" s="3"/>
      <c r="GBH181" s="3"/>
      <c r="GBI181" s="3"/>
      <c r="GBJ181" s="3"/>
      <c r="GBK181" s="3"/>
      <c r="GBL181" s="3"/>
      <c r="GBM181" s="3"/>
      <c r="GBN181" s="3"/>
      <c r="GBO181" s="3"/>
      <c r="GBP181" s="3"/>
      <c r="GBQ181" s="3"/>
      <c r="GBR181" s="3"/>
      <c r="GBS181" s="3"/>
      <c r="GBT181" s="3"/>
      <c r="GBU181" s="3"/>
      <c r="GBV181" s="3"/>
      <c r="GBW181" s="3"/>
      <c r="GBX181" s="3"/>
      <c r="GBY181" s="3"/>
      <c r="GBZ181" s="3"/>
      <c r="GCA181" s="3"/>
      <c r="GCB181" s="3"/>
      <c r="GCC181" s="3"/>
      <c r="GCD181" s="3"/>
      <c r="GCE181" s="3"/>
      <c r="GCF181" s="3"/>
      <c r="GCG181" s="3"/>
      <c r="GCH181" s="3"/>
      <c r="GCI181" s="3"/>
      <c r="GCJ181" s="3"/>
      <c r="GCK181" s="3"/>
      <c r="GCL181" s="3"/>
      <c r="GCM181" s="3"/>
      <c r="GCN181" s="3"/>
      <c r="GCO181" s="3"/>
      <c r="GCP181" s="3"/>
      <c r="GCQ181" s="3"/>
      <c r="GCR181" s="3"/>
      <c r="GCS181" s="3"/>
      <c r="GCT181" s="3"/>
      <c r="GCU181" s="3"/>
      <c r="GCV181" s="3"/>
      <c r="GCW181" s="3"/>
      <c r="GCX181" s="3"/>
      <c r="GCY181" s="3"/>
      <c r="GCZ181" s="3"/>
      <c r="GDA181" s="3"/>
      <c r="GDB181" s="3"/>
      <c r="GDC181" s="3"/>
      <c r="GDD181" s="3"/>
      <c r="GDE181" s="3"/>
      <c r="GDF181" s="3"/>
      <c r="GDG181" s="3"/>
      <c r="GDH181" s="3"/>
      <c r="GDI181" s="3"/>
      <c r="GDJ181" s="3"/>
      <c r="GDK181" s="3"/>
      <c r="GDL181" s="3"/>
      <c r="GDM181" s="3"/>
      <c r="GDN181" s="3"/>
      <c r="GDO181" s="3"/>
      <c r="GDP181" s="3"/>
      <c r="GDQ181" s="3"/>
      <c r="GDR181" s="3"/>
      <c r="GDS181" s="3"/>
      <c r="GDT181" s="3"/>
      <c r="GDU181" s="3"/>
      <c r="GDV181" s="3"/>
      <c r="GDW181" s="3"/>
      <c r="GDX181" s="3"/>
      <c r="GDY181" s="3"/>
      <c r="GDZ181" s="3"/>
      <c r="GEA181" s="3"/>
      <c r="GEB181" s="3"/>
      <c r="GEC181" s="3"/>
      <c r="GED181" s="3"/>
      <c r="GEE181" s="3"/>
      <c r="GEF181" s="3"/>
      <c r="GEG181" s="3"/>
      <c r="GEH181" s="3"/>
      <c r="GEI181" s="3"/>
      <c r="GEJ181" s="3"/>
      <c r="GEK181" s="3"/>
      <c r="GEL181" s="3"/>
      <c r="GEM181" s="3"/>
      <c r="GEN181" s="3"/>
      <c r="GEO181" s="3"/>
      <c r="GEP181" s="3"/>
      <c r="GEQ181" s="3"/>
      <c r="GER181" s="3"/>
      <c r="GES181" s="3"/>
      <c r="GET181" s="3"/>
      <c r="GEU181" s="3"/>
      <c r="GEV181" s="3"/>
      <c r="GEW181" s="3"/>
      <c r="GEX181" s="3"/>
      <c r="GEY181" s="3"/>
      <c r="GEZ181" s="3"/>
      <c r="GFA181" s="3"/>
      <c r="GFB181" s="3"/>
      <c r="GFC181" s="3"/>
      <c r="GFD181" s="3"/>
      <c r="GFE181" s="3"/>
      <c r="GFF181" s="3"/>
      <c r="GFG181" s="3"/>
      <c r="GFH181" s="3"/>
      <c r="GFI181" s="3"/>
      <c r="GFJ181" s="3"/>
      <c r="GFK181" s="3"/>
      <c r="GFL181" s="3"/>
      <c r="GFM181" s="3"/>
      <c r="GFN181" s="3"/>
      <c r="GFO181" s="3"/>
      <c r="GFP181" s="3"/>
      <c r="GFQ181" s="3"/>
      <c r="GFR181" s="3"/>
      <c r="GFS181" s="3"/>
      <c r="GFT181" s="3"/>
      <c r="GFU181" s="3"/>
      <c r="GFV181" s="3"/>
      <c r="GFW181" s="3"/>
      <c r="GFX181" s="3"/>
      <c r="GFY181" s="3"/>
      <c r="GFZ181" s="3"/>
      <c r="GGA181" s="3"/>
      <c r="GGB181" s="3"/>
      <c r="GGC181" s="3"/>
      <c r="GGD181" s="3"/>
      <c r="GGE181" s="3"/>
      <c r="GGF181" s="3"/>
      <c r="GGG181" s="3"/>
      <c r="GGH181" s="3"/>
      <c r="GGI181" s="3"/>
      <c r="GGJ181" s="3"/>
      <c r="GGK181" s="3"/>
      <c r="GGL181" s="3"/>
      <c r="GGM181" s="3"/>
      <c r="GGN181" s="3"/>
      <c r="GGO181" s="3"/>
      <c r="GGP181" s="3"/>
      <c r="GGQ181" s="3"/>
      <c r="GGR181" s="3"/>
      <c r="GGS181" s="3"/>
      <c r="GGT181" s="3"/>
      <c r="GGU181" s="3"/>
      <c r="GGV181" s="3"/>
      <c r="GGW181" s="3"/>
      <c r="GGX181" s="3"/>
      <c r="GGY181" s="3"/>
      <c r="GGZ181" s="3"/>
      <c r="GHA181" s="3"/>
      <c r="GHB181" s="3"/>
      <c r="GHC181" s="3"/>
      <c r="GHD181" s="3"/>
      <c r="GHE181" s="3"/>
      <c r="GHF181" s="3"/>
      <c r="GHG181" s="3"/>
      <c r="GHH181" s="3"/>
      <c r="GHI181" s="3"/>
      <c r="GHJ181" s="3"/>
      <c r="GHK181" s="3"/>
      <c r="GHL181" s="3"/>
      <c r="GHM181" s="3"/>
      <c r="GHN181" s="3"/>
      <c r="GHO181" s="3"/>
      <c r="GHP181" s="3"/>
      <c r="GHQ181" s="3"/>
      <c r="GHR181" s="3"/>
      <c r="GHS181" s="3"/>
      <c r="GHT181" s="3"/>
      <c r="GHU181" s="3"/>
      <c r="GHV181" s="3"/>
      <c r="GHW181" s="3"/>
      <c r="GHX181" s="3"/>
      <c r="GHY181" s="3"/>
      <c r="GHZ181" s="3"/>
      <c r="GIA181" s="3"/>
      <c r="GIB181" s="3"/>
      <c r="GIC181" s="3"/>
      <c r="GID181" s="3"/>
      <c r="GIE181" s="3"/>
      <c r="GIF181" s="3"/>
      <c r="GIG181" s="3"/>
      <c r="GIH181" s="3"/>
      <c r="GII181" s="3"/>
      <c r="GIJ181" s="3"/>
      <c r="GIK181" s="3"/>
      <c r="GIL181" s="3"/>
      <c r="GIM181" s="3"/>
      <c r="GIN181" s="3"/>
      <c r="GIO181" s="3"/>
      <c r="GIP181" s="3"/>
      <c r="GIQ181" s="3"/>
      <c r="GIR181" s="3"/>
      <c r="GIS181" s="3"/>
      <c r="GIT181" s="3"/>
      <c r="GIU181" s="3"/>
      <c r="GIV181" s="3"/>
      <c r="GIW181" s="3"/>
      <c r="GIX181" s="3"/>
      <c r="GIY181" s="3"/>
      <c r="GIZ181" s="3"/>
      <c r="GJA181" s="3"/>
      <c r="GJB181" s="3"/>
      <c r="GJC181" s="3"/>
      <c r="GJD181" s="3"/>
      <c r="GJE181" s="3"/>
      <c r="GJF181" s="3"/>
      <c r="GJG181" s="3"/>
      <c r="GJH181" s="3"/>
      <c r="GJI181" s="3"/>
      <c r="GJJ181" s="3"/>
      <c r="GJK181" s="3"/>
      <c r="GJL181" s="3"/>
      <c r="GJM181" s="3"/>
      <c r="GJN181" s="3"/>
      <c r="GJO181" s="3"/>
      <c r="GJP181" s="3"/>
      <c r="GJQ181" s="3"/>
      <c r="GJR181" s="3"/>
      <c r="GJS181" s="3"/>
      <c r="GJT181" s="3"/>
      <c r="GJU181" s="3"/>
      <c r="GJV181" s="3"/>
      <c r="GJW181" s="3"/>
      <c r="GJX181" s="3"/>
      <c r="GJY181" s="3"/>
      <c r="GJZ181" s="3"/>
      <c r="GKA181" s="3"/>
      <c r="GKB181" s="3"/>
      <c r="GKC181" s="3"/>
      <c r="GKD181" s="3"/>
      <c r="GKE181" s="3"/>
      <c r="GKF181" s="3"/>
      <c r="GKG181" s="3"/>
      <c r="GKH181" s="3"/>
      <c r="GKI181" s="3"/>
      <c r="GKJ181" s="3"/>
      <c r="GKK181" s="3"/>
      <c r="GKL181" s="3"/>
      <c r="GKM181" s="3"/>
      <c r="GKN181" s="3"/>
      <c r="GKO181" s="3"/>
      <c r="GKP181" s="3"/>
      <c r="GKQ181" s="3"/>
      <c r="GKR181" s="3"/>
      <c r="GKS181" s="3"/>
      <c r="GKT181" s="3"/>
      <c r="GKU181" s="3"/>
      <c r="GKV181" s="3"/>
      <c r="GKW181" s="3"/>
      <c r="GKX181" s="3"/>
      <c r="GKY181" s="3"/>
      <c r="GKZ181" s="3"/>
      <c r="GLA181" s="3"/>
      <c r="GLB181" s="3"/>
      <c r="GLC181" s="3"/>
      <c r="GLD181" s="3"/>
      <c r="GLE181" s="3"/>
      <c r="GLF181" s="3"/>
      <c r="GLG181" s="3"/>
      <c r="GLH181" s="3"/>
      <c r="GLI181" s="3"/>
      <c r="GLJ181" s="3"/>
      <c r="GLK181" s="3"/>
      <c r="GLL181" s="3"/>
      <c r="GLM181" s="3"/>
      <c r="GLN181" s="3"/>
      <c r="GLO181" s="3"/>
      <c r="GLP181" s="3"/>
      <c r="GLQ181" s="3"/>
      <c r="GLR181" s="3"/>
      <c r="GLS181" s="3"/>
      <c r="GLT181" s="3"/>
      <c r="GLU181" s="3"/>
      <c r="GLV181" s="3"/>
      <c r="GLW181" s="3"/>
      <c r="GLX181" s="3"/>
      <c r="GLY181" s="3"/>
      <c r="GLZ181" s="3"/>
      <c r="GMA181" s="3"/>
      <c r="GMB181" s="3"/>
      <c r="GMC181" s="3"/>
      <c r="GMD181" s="3"/>
      <c r="GME181" s="3"/>
      <c r="GMF181" s="3"/>
      <c r="GMG181" s="3"/>
      <c r="GMH181" s="3"/>
      <c r="GMI181" s="3"/>
      <c r="GMJ181" s="3"/>
      <c r="GMK181" s="3"/>
      <c r="GML181" s="3"/>
      <c r="GMM181" s="3"/>
      <c r="GMN181" s="3"/>
      <c r="GMO181" s="3"/>
      <c r="GMP181" s="3"/>
      <c r="GMQ181" s="3"/>
      <c r="GMR181" s="3"/>
      <c r="GMS181" s="3"/>
      <c r="GMT181" s="3"/>
      <c r="GMU181" s="3"/>
      <c r="GMV181" s="3"/>
      <c r="GMW181" s="3"/>
      <c r="GMX181" s="3"/>
      <c r="GMY181" s="3"/>
      <c r="GMZ181" s="3"/>
      <c r="GNA181" s="3"/>
      <c r="GNB181" s="3"/>
      <c r="GNC181" s="3"/>
      <c r="GND181" s="3"/>
      <c r="GNE181" s="3"/>
      <c r="GNF181" s="3"/>
      <c r="GNG181" s="3"/>
      <c r="GNH181" s="3"/>
      <c r="GNI181" s="3"/>
      <c r="GNJ181" s="3"/>
      <c r="GNK181" s="3"/>
      <c r="GNL181" s="3"/>
      <c r="GNM181" s="3"/>
      <c r="GNN181" s="3"/>
      <c r="GNO181" s="3"/>
      <c r="GNP181" s="3"/>
      <c r="GNQ181" s="3"/>
      <c r="GNR181" s="3"/>
      <c r="GNS181" s="3"/>
      <c r="GNT181" s="3"/>
      <c r="GNU181" s="3"/>
      <c r="GNV181" s="3"/>
      <c r="GNW181" s="3"/>
      <c r="GNX181" s="3"/>
      <c r="GNY181" s="3"/>
      <c r="GNZ181" s="3"/>
      <c r="GOA181" s="3"/>
      <c r="GOB181" s="3"/>
      <c r="GOC181" s="3"/>
      <c r="GOD181" s="3"/>
      <c r="GOE181" s="3"/>
      <c r="GOF181" s="3"/>
      <c r="GOG181" s="3"/>
      <c r="GOH181" s="3"/>
      <c r="GOI181" s="3"/>
      <c r="GOJ181" s="3"/>
      <c r="GOK181" s="3"/>
      <c r="GOL181" s="3"/>
      <c r="GOM181" s="3"/>
      <c r="GON181" s="3"/>
      <c r="GOO181" s="3"/>
      <c r="GOP181" s="3"/>
      <c r="GOQ181" s="3"/>
      <c r="GOR181" s="3"/>
      <c r="GOS181" s="3"/>
      <c r="GOT181" s="3"/>
      <c r="GOU181" s="3"/>
      <c r="GOV181" s="3"/>
      <c r="GOW181" s="3"/>
      <c r="GOX181" s="3"/>
      <c r="GOY181" s="3"/>
      <c r="GOZ181" s="3"/>
      <c r="GPA181" s="3"/>
      <c r="GPB181" s="3"/>
      <c r="GPC181" s="3"/>
      <c r="GPD181" s="3"/>
      <c r="GPE181" s="3"/>
      <c r="GPF181" s="3"/>
      <c r="GPG181" s="3"/>
      <c r="GPH181" s="3"/>
      <c r="GPI181" s="3"/>
      <c r="GPJ181" s="3"/>
      <c r="GPK181" s="3"/>
      <c r="GPL181" s="3"/>
      <c r="GPM181" s="3"/>
      <c r="GPN181" s="3"/>
      <c r="GPO181" s="3"/>
      <c r="GPP181" s="3"/>
      <c r="GPQ181" s="3"/>
      <c r="GPR181" s="3"/>
      <c r="GPS181" s="3"/>
      <c r="GPT181" s="3"/>
      <c r="GPU181" s="3"/>
      <c r="GPV181" s="3"/>
      <c r="GPW181" s="3"/>
      <c r="GPX181" s="3"/>
      <c r="GPY181" s="3"/>
      <c r="GPZ181" s="3"/>
      <c r="GQA181" s="3"/>
      <c r="GQB181" s="3"/>
      <c r="GQC181" s="3"/>
      <c r="GQD181" s="3"/>
      <c r="GQE181" s="3"/>
      <c r="GQF181" s="3"/>
      <c r="GQG181" s="3"/>
      <c r="GQH181" s="3"/>
      <c r="GQI181" s="3"/>
      <c r="GQJ181" s="3"/>
      <c r="GQK181" s="3"/>
      <c r="GQL181" s="3"/>
      <c r="GQM181" s="3"/>
      <c r="GQN181" s="3"/>
      <c r="GQO181" s="3"/>
      <c r="GQP181" s="3"/>
      <c r="GQQ181" s="3"/>
      <c r="GQR181" s="3"/>
      <c r="GQS181" s="3"/>
      <c r="GQT181" s="3"/>
      <c r="GQU181" s="3"/>
      <c r="GQV181" s="3"/>
      <c r="GQW181" s="3"/>
      <c r="GQX181" s="3"/>
      <c r="GQY181" s="3"/>
      <c r="GQZ181" s="3"/>
      <c r="GRA181" s="3"/>
      <c r="GRB181" s="3"/>
      <c r="GRC181" s="3"/>
      <c r="GRD181" s="3"/>
      <c r="GRE181" s="3"/>
      <c r="GRF181" s="3"/>
      <c r="GRG181" s="3"/>
      <c r="GRH181" s="3"/>
      <c r="GRI181" s="3"/>
      <c r="GRJ181" s="3"/>
      <c r="GRK181" s="3"/>
      <c r="GRL181" s="3"/>
      <c r="GRM181" s="3"/>
      <c r="GRN181" s="3"/>
      <c r="GRO181" s="3"/>
      <c r="GRP181" s="3"/>
      <c r="GRQ181" s="3"/>
      <c r="GRR181" s="3"/>
      <c r="GRS181" s="3"/>
      <c r="GRT181" s="3"/>
      <c r="GRU181" s="3"/>
      <c r="GRV181" s="3"/>
      <c r="GRW181" s="3"/>
      <c r="GRX181" s="3"/>
      <c r="GRY181" s="3"/>
      <c r="GRZ181" s="3"/>
      <c r="GSA181" s="3"/>
      <c r="GSB181" s="3"/>
      <c r="GSC181" s="3"/>
      <c r="GSD181" s="3"/>
      <c r="GSE181" s="3"/>
      <c r="GSF181" s="3"/>
      <c r="GSG181" s="3"/>
      <c r="GSH181" s="3"/>
      <c r="GSI181" s="3"/>
      <c r="GSJ181" s="3"/>
      <c r="GSK181" s="3"/>
      <c r="GSL181" s="3"/>
      <c r="GSM181" s="3"/>
      <c r="GSN181" s="3"/>
      <c r="GSO181" s="3"/>
      <c r="GSP181" s="3"/>
      <c r="GSQ181" s="3"/>
      <c r="GSR181" s="3"/>
      <c r="GSS181" s="3"/>
      <c r="GST181" s="3"/>
      <c r="GSU181" s="3"/>
      <c r="GSV181" s="3"/>
      <c r="GSW181" s="3"/>
      <c r="GSX181" s="3"/>
      <c r="GSY181" s="3"/>
      <c r="GSZ181" s="3"/>
      <c r="GTA181" s="3"/>
      <c r="GTB181" s="3"/>
      <c r="GTC181" s="3"/>
      <c r="GTD181" s="3"/>
      <c r="GTE181" s="3"/>
      <c r="GTF181" s="3"/>
      <c r="GTG181" s="3"/>
      <c r="GTH181" s="3"/>
      <c r="GTI181" s="3"/>
      <c r="GTJ181" s="3"/>
      <c r="GTK181" s="3"/>
      <c r="GTL181" s="3"/>
      <c r="GTM181" s="3"/>
      <c r="GTN181" s="3"/>
      <c r="GTO181" s="3"/>
      <c r="GTP181" s="3"/>
      <c r="GTQ181" s="3"/>
      <c r="GTR181" s="3"/>
      <c r="GTS181" s="3"/>
      <c r="GTT181" s="3"/>
      <c r="GTU181" s="3"/>
      <c r="GTV181" s="3"/>
      <c r="GTW181" s="3"/>
      <c r="GTX181" s="3"/>
      <c r="GTY181" s="3"/>
      <c r="GTZ181" s="3"/>
      <c r="GUA181" s="3"/>
      <c r="GUB181" s="3"/>
      <c r="GUC181" s="3"/>
      <c r="GUD181" s="3"/>
      <c r="GUE181" s="3"/>
      <c r="GUF181" s="3"/>
      <c r="GUG181" s="3"/>
      <c r="GUH181" s="3"/>
      <c r="GUI181" s="3"/>
      <c r="GUJ181" s="3"/>
      <c r="GUK181" s="3"/>
      <c r="GUL181" s="3"/>
      <c r="GUM181" s="3"/>
      <c r="GUN181" s="3"/>
      <c r="GUO181" s="3"/>
      <c r="GUP181" s="3"/>
      <c r="GUQ181" s="3"/>
      <c r="GUR181" s="3"/>
      <c r="GUS181" s="3"/>
      <c r="GUT181" s="3"/>
      <c r="GUU181" s="3"/>
      <c r="GUV181" s="3"/>
      <c r="GUW181" s="3"/>
      <c r="GUX181" s="3"/>
      <c r="GUY181" s="3"/>
      <c r="GUZ181" s="3"/>
      <c r="GVA181" s="3"/>
      <c r="GVB181" s="3"/>
      <c r="GVC181" s="3"/>
      <c r="GVD181" s="3"/>
      <c r="GVE181" s="3"/>
      <c r="GVF181" s="3"/>
      <c r="GVG181" s="3"/>
      <c r="GVH181" s="3"/>
      <c r="GVI181" s="3"/>
      <c r="GVJ181" s="3"/>
      <c r="GVK181" s="3"/>
      <c r="GVL181" s="3"/>
      <c r="GVM181" s="3"/>
      <c r="GVN181" s="3"/>
      <c r="GVO181" s="3"/>
      <c r="GVP181" s="3"/>
      <c r="GVQ181" s="3"/>
      <c r="GVR181" s="3"/>
      <c r="GVS181" s="3"/>
      <c r="GVT181" s="3"/>
      <c r="GVU181" s="3"/>
      <c r="GVV181" s="3"/>
      <c r="GVW181" s="3"/>
      <c r="GVX181" s="3"/>
      <c r="GVY181" s="3"/>
      <c r="GVZ181" s="3"/>
      <c r="GWA181" s="3"/>
      <c r="GWB181" s="3"/>
      <c r="GWC181" s="3"/>
      <c r="GWD181" s="3"/>
      <c r="GWE181" s="3"/>
      <c r="GWF181" s="3"/>
      <c r="GWG181" s="3"/>
      <c r="GWH181" s="3"/>
      <c r="GWI181" s="3"/>
      <c r="GWJ181" s="3"/>
      <c r="GWK181" s="3"/>
      <c r="GWL181" s="3"/>
      <c r="GWM181" s="3"/>
      <c r="GWN181" s="3"/>
      <c r="GWO181" s="3"/>
      <c r="GWP181" s="3"/>
      <c r="GWQ181" s="3"/>
      <c r="GWR181" s="3"/>
      <c r="GWS181" s="3"/>
      <c r="GWT181" s="3"/>
      <c r="GWU181" s="3"/>
      <c r="GWV181" s="3"/>
      <c r="GWW181" s="3"/>
      <c r="GWX181" s="3"/>
      <c r="GWY181" s="3"/>
      <c r="GWZ181" s="3"/>
      <c r="GXA181" s="3"/>
      <c r="GXB181" s="3"/>
      <c r="GXC181" s="3"/>
      <c r="GXD181" s="3"/>
      <c r="GXE181" s="3"/>
      <c r="GXF181" s="3"/>
      <c r="GXG181" s="3"/>
      <c r="GXH181" s="3"/>
      <c r="GXI181" s="3"/>
      <c r="GXJ181" s="3"/>
      <c r="GXK181" s="3"/>
      <c r="GXL181" s="3"/>
      <c r="GXM181" s="3"/>
      <c r="GXN181" s="3"/>
      <c r="GXO181" s="3"/>
      <c r="GXP181" s="3"/>
      <c r="GXQ181" s="3"/>
      <c r="GXR181" s="3"/>
      <c r="GXS181" s="3"/>
      <c r="GXT181" s="3"/>
      <c r="GXU181" s="3"/>
      <c r="GXV181" s="3"/>
      <c r="GXW181" s="3"/>
      <c r="GXX181" s="3"/>
      <c r="GXY181" s="3"/>
      <c r="GXZ181" s="3"/>
      <c r="GYA181" s="3"/>
      <c r="GYB181" s="3"/>
      <c r="GYC181" s="3"/>
      <c r="GYD181" s="3"/>
      <c r="GYE181" s="3"/>
      <c r="GYF181" s="3"/>
      <c r="GYG181" s="3"/>
      <c r="GYH181" s="3"/>
      <c r="GYI181" s="3"/>
      <c r="GYJ181" s="3"/>
      <c r="GYK181" s="3"/>
      <c r="GYL181" s="3"/>
      <c r="GYM181" s="3"/>
      <c r="GYN181" s="3"/>
      <c r="GYO181" s="3"/>
      <c r="GYP181" s="3"/>
      <c r="GYQ181" s="3"/>
      <c r="GYR181" s="3"/>
      <c r="GYS181" s="3"/>
      <c r="GYT181" s="3"/>
      <c r="GYU181" s="3"/>
      <c r="GYV181" s="3"/>
      <c r="GYW181" s="3"/>
      <c r="GYX181" s="3"/>
      <c r="GYY181" s="3"/>
      <c r="GYZ181" s="3"/>
      <c r="GZA181" s="3"/>
      <c r="GZB181" s="3"/>
      <c r="GZC181" s="3"/>
      <c r="GZD181" s="3"/>
      <c r="GZE181" s="3"/>
      <c r="GZF181" s="3"/>
      <c r="GZG181" s="3"/>
      <c r="GZH181" s="3"/>
      <c r="GZI181" s="3"/>
      <c r="GZJ181" s="3"/>
      <c r="GZK181" s="3"/>
      <c r="GZL181" s="3"/>
      <c r="GZM181" s="3"/>
      <c r="GZN181" s="3"/>
      <c r="GZO181" s="3"/>
      <c r="GZP181" s="3"/>
      <c r="GZQ181" s="3"/>
      <c r="GZR181" s="3"/>
      <c r="GZS181" s="3"/>
      <c r="GZT181" s="3"/>
      <c r="GZU181" s="3"/>
      <c r="GZV181" s="3"/>
      <c r="GZW181" s="3"/>
      <c r="GZX181" s="3"/>
      <c r="GZY181" s="3"/>
      <c r="GZZ181" s="3"/>
      <c r="HAA181" s="3"/>
      <c r="HAB181" s="3"/>
      <c r="HAC181" s="3"/>
      <c r="HAD181" s="3"/>
      <c r="HAE181" s="3"/>
      <c r="HAF181" s="3"/>
      <c r="HAG181" s="3"/>
      <c r="HAH181" s="3"/>
      <c r="HAI181" s="3"/>
      <c r="HAJ181" s="3"/>
      <c r="HAK181" s="3"/>
      <c r="HAL181" s="3"/>
      <c r="HAM181" s="3"/>
      <c r="HAN181" s="3"/>
      <c r="HAO181" s="3"/>
      <c r="HAP181" s="3"/>
      <c r="HAQ181" s="3"/>
      <c r="HAR181" s="3"/>
      <c r="HAS181" s="3"/>
      <c r="HAT181" s="3"/>
      <c r="HAU181" s="3"/>
      <c r="HAV181" s="3"/>
      <c r="HAW181" s="3"/>
      <c r="HAX181" s="3"/>
      <c r="HAY181" s="3"/>
      <c r="HAZ181" s="3"/>
      <c r="HBA181" s="3"/>
      <c r="HBB181" s="3"/>
      <c r="HBC181" s="3"/>
      <c r="HBD181" s="3"/>
      <c r="HBE181" s="3"/>
      <c r="HBF181" s="3"/>
      <c r="HBG181" s="3"/>
      <c r="HBH181" s="3"/>
      <c r="HBI181" s="3"/>
      <c r="HBJ181" s="3"/>
      <c r="HBK181" s="3"/>
      <c r="HBL181" s="3"/>
      <c r="HBM181" s="3"/>
      <c r="HBN181" s="3"/>
      <c r="HBO181" s="3"/>
      <c r="HBP181" s="3"/>
      <c r="HBQ181" s="3"/>
      <c r="HBR181" s="3"/>
      <c r="HBS181" s="3"/>
      <c r="HBT181" s="3"/>
      <c r="HBU181" s="3"/>
      <c r="HBV181" s="3"/>
      <c r="HBW181" s="3"/>
      <c r="HBX181" s="3"/>
      <c r="HBY181" s="3"/>
      <c r="HBZ181" s="3"/>
      <c r="HCA181" s="3"/>
      <c r="HCB181" s="3"/>
      <c r="HCC181" s="3"/>
      <c r="HCD181" s="3"/>
      <c r="HCE181" s="3"/>
      <c r="HCF181" s="3"/>
      <c r="HCG181" s="3"/>
      <c r="HCH181" s="3"/>
      <c r="HCI181" s="3"/>
      <c r="HCJ181" s="3"/>
      <c r="HCK181" s="3"/>
      <c r="HCL181" s="3"/>
      <c r="HCM181" s="3"/>
      <c r="HCN181" s="3"/>
      <c r="HCO181" s="3"/>
      <c r="HCP181" s="3"/>
      <c r="HCQ181" s="3"/>
      <c r="HCR181" s="3"/>
      <c r="HCS181" s="3"/>
      <c r="HCT181" s="3"/>
      <c r="HCU181" s="3"/>
      <c r="HCV181" s="3"/>
      <c r="HCW181" s="3"/>
      <c r="HCX181" s="3"/>
      <c r="HCY181" s="3"/>
      <c r="HCZ181" s="3"/>
      <c r="HDA181" s="3"/>
      <c r="HDB181" s="3"/>
      <c r="HDC181" s="3"/>
      <c r="HDD181" s="3"/>
      <c r="HDE181" s="3"/>
      <c r="HDF181" s="3"/>
      <c r="HDG181" s="3"/>
      <c r="HDH181" s="3"/>
      <c r="HDI181" s="3"/>
      <c r="HDJ181" s="3"/>
      <c r="HDK181" s="3"/>
      <c r="HDL181" s="3"/>
      <c r="HDM181" s="3"/>
      <c r="HDN181" s="3"/>
      <c r="HDO181" s="3"/>
      <c r="HDP181" s="3"/>
      <c r="HDQ181" s="3"/>
      <c r="HDR181" s="3"/>
      <c r="HDS181" s="3"/>
      <c r="HDT181" s="3"/>
      <c r="HDU181" s="3"/>
      <c r="HDV181" s="3"/>
      <c r="HDW181" s="3"/>
      <c r="HDX181" s="3"/>
      <c r="HDY181" s="3"/>
      <c r="HDZ181" s="3"/>
      <c r="HEA181" s="3"/>
      <c r="HEB181" s="3"/>
      <c r="HEC181" s="3"/>
      <c r="HED181" s="3"/>
      <c r="HEE181" s="3"/>
      <c r="HEF181" s="3"/>
      <c r="HEG181" s="3"/>
      <c r="HEH181" s="3"/>
      <c r="HEI181" s="3"/>
      <c r="HEJ181" s="3"/>
      <c r="HEK181" s="3"/>
      <c r="HEL181" s="3"/>
      <c r="HEM181" s="3"/>
      <c r="HEN181" s="3"/>
      <c r="HEO181" s="3"/>
      <c r="HEP181" s="3"/>
      <c r="HEQ181" s="3"/>
      <c r="HER181" s="3"/>
      <c r="HES181" s="3"/>
      <c r="HET181" s="3"/>
      <c r="HEU181" s="3"/>
      <c r="HEV181" s="3"/>
      <c r="HEW181" s="3"/>
      <c r="HEX181" s="3"/>
      <c r="HEY181" s="3"/>
      <c r="HEZ181" s="3"/>
      <c r="HFA181" s="3"/>
      <c r="HFB181" s="3"/>
      <c r="HFC181" s="3"/>
      <c r="HFD181" s="3"/>
      <c r="HFE181" s="3"/>
      <c r="HFF181" s="3"/>
      <c r="HFG181" s="3"/>
      <c r="HFH181" s="3"/>
      <c r="HFI181" s="3"/>
      <c r="HFJ181" s="3"/>
      <c r="HFK181" s="3"/>
      <c r="HFL181" s="3"/>
      <c r="HFM181" s="3"/>
      <c r="HFN181" s="3"/>
      <c r="HFO181" s="3"/>
      <c r="HFP181" s="3"/>
      <c r="HFQ181" s="3"/>
      <c r="HFR181" s="3"/>
      <c r="HFS181" s="3"/>
      <c r="HFT181" s="3"/>
      <c r="HFU181" s="3"/>
      <c r="HFV181" s="3"/>
      <c r="HFW181" s="3"/>
      <c r="HFX181" s="3"/>
      <c r="HFY181" s="3"/>
      <c r="HFZ181" s="3"/>
      <c r="HGA181" s="3"/>
      <c r="HGB181" s="3"/>
      <c r="HGC181" s="3"/>
      <c r="HGD181" s="3"/>
      <c r="HGE181" s="3"/>
      <c r="HGF181" s="3"/>
      <c r="HGG181" s="3"/>
      <c r="HGH181" s="3"/>
      <c r="HGI181" s="3"/>
      <c r="HGJ181" s="3"/>
      <c r="HGK181" s="3"/>
      <c r="HGL181" s="3"/>
      <c r="HGM181" s="3"/>
      <c r="HGN181" s="3"/>
      <c r="HGO181" s="3"/>
      <c r="HGP181" s="3"/>
      <c r="HGQ181" s="3"/>
      <c r="HGR181" s="3"/>
      <c r="HGS181" s="3"/>
      <c r="HGT181" s="3"/>
      <c r="HGU181" s="3"/>
      <c r="HGV181" s="3"/>
      <c r="HGW181" s="3"/>
      <c r="HGX181" s="3"/>
      <c r="HGY181" s="3"/>
      <c r="HGZ181" s="3"/>
      <c r="HHA181" s="3"/>
      <c r="HHB181" s="3"/>
      <c r="HHC181" s="3"/>
      <c r="HHD181" s="3"/>
      <c r="HHE181" s="3"/>
      <c r="HHF181" s="3"/>
      <c r="HHG181" s="3"/>
      <c r="HHH181" s="3"/>
      <c r="HHI181" s="3"/>
      <c r="HHJ181" s="3"/>
      <c r="HHK181" s="3"/>
      <c r="HHL181" s="3"/>
      <c r="HHM181" s="3"/>
      <c r="HHN181" s="3"/>
      <c r="HHO181" s="3"/>
      <c r="HHP181" s="3"/>
      <c r="HHQ181" s="3"/>
      <c r="HHR181" s="3"/>
      <c r="HHS181" s="3"/>
      <c r="HHT181" s="3"/>
      <c r="HHU181" s="3"/>
      <c r="HHV181" s="3"/>
      <c r="HHW181" s="3"/>
      <c r="HHX181" s="3"/>
      <c r="HHY181" s="3"/>
      <c r="HHZ181" s="3"/>
      <c r="HIA181" s="3"/>
      <c r="HIB181" s="3"/>
      <c r="HIC181" s="3"/>
      <c r="HID181" s="3"/>
      <c r="HIE181" s="3"/>
      <c r="HIF181" s="3"/>
      <c r="HIG181" s="3"/>
      <c r="HIH181" s="3"/>
      <c r="HII181" s="3"/>
      <c r="HIJ181" s="3"/>
      <c r="HIK181" s="3"/>
      <c r="HIL181" s="3"/>
      <c r="HIM181" s="3"/>
      <c r="HIN181" s="3"/>
      <c r="HIO181" s="3"/>
      <c r="HIP181" s="3"/>
      <c r="HIQ181" s="3"/>
      <c r="HIR181" s="3"/>
      <c r="HIS181" s="3"/>
      <c r="HIT181" s="3"/>
      <c r="HIU181" s="3"/>
      <c r="HIV181" s="3"/>
      <c r="HIW181" s="3"/>
      <c r="HIX181" s="3"/>
      <c r="HIY181" s="3"/>
      <c r="HIZ181" s="3"/>
      <c r="HJA181" s="3"/>
      <c r="HJB181" s="3"/>
      <c r="HJC181" s="3"/>
      <c r="HJD181" s="3"/>
      <c r="HJE181" s="3"/>
      <c r="HJF181" s="3"/>
      <c r="HJG181" s="3"/>
      <c r="HJH181" s="3"/>
      <c r="HJI181" s="3"/>
      <c r="HJJ181" s="3"/>
      <c r="HJK181" s="3"/>
      <c r="HJL181" s="3"/>
      <c r="HJM181" s="3"/>
      <c r="HJN181" s="3"/>
      <c r="HJO181" s="3"/>
      <c r="HJP181" s="3"/>
      <c r="HJQ181" s="3"/>
      <c r="HJR181" s="3"/>
      <c r="HJS181" s="3"/>
      <c r="HJT181" s="3"/>
      <c r="HJU181" s="3"/>
      <c r="HJV181" s="3"/>
      <c r="HJW181" s="3"/>
      <c r="HJX181" s="3"/>
      <c r="HJY181" s="3"/>
      <c r="HJZ181" s="3"/>
      <c r="HKA181" s="3"/>
      <c r="HKB181" s="3"/>
      <c r="HKC181" s="3"/>
      <c r="HKD181" s="3"/>
      <c r="HKE181" s="3"/>
      <c r="HKF181" s="3"/>
      <c r="HKG181" s="3"/>
      <c r="HKH181" s="3"/>
      <c r="HKI181" s="3"/>
      <c r="HKJ181" s="3"/>
      <c r="HKK181" s="3"/>
      <c r="HKL181" s="3"/>
      <c r="HKM181" s="3"/>
      <c r="HKN181" s="3"/>
      <c r="HKO181" s="3"/>
      <c r="HKP181" s="3"/>
      <c r="HKQ181" s="3"/>
      <c r="HKR181" s="3"/>
      <c r="HKS181" s="3"/>
      <c r="HKT181" s="3"/>
      <c r="HKU181" s="3"/>
      <c r="HKV181" s="3"/>
      <c r="HKW181" s="3"/>
      <c r="HKX181" s="3"/>
      <c r="HKY181" s="3"/>
      <c r="HKZ181" s="3"/>
      <c r="HLA181" s="3"/>
      <c r="HLB181" s="3"/>
      <c r="HLC181" s="3"/>
      <c r="HLD181" s="3"/>
      <c r="HLE181" s="3"/>
      <c r="HLF181" s="3"/>
      <c r="HLG181" s="3"/>
      <c r="HLH181" s="3"/>
      <c r="HLI181" s="3"/>
      <c r="HLJ181" s="3"/>
      <c r="HLK181" s="3"/>
      <c r="HLL181" s="3"/>
      <c r="HLM181" s="3"/>
      <c r="HLN181" s="3"/>
      <c r="HLO181" s="3"/>
      <c r="HLP181" s="3"/>
      <c r="HLQ181" s="3"/>
      <c r="HLR181" s="3"/>
      <c r="HLS181" s="3"/>
      <c r="HLT181" s="3"/>
      <c r="HLU181" s="3"/>
      <c r="HLV181" s="3"/>
      <c r="HLW181" s="3"/>
      <c r="HLX181" s="3"/>
      <c r="HLY181" s="3"/>
      <c r="HLZ181" s="3"/>
      <c r="HMA181" s="3"/>
      <c r="HMB181" s="3"/>
      <c r="HMC181" s="3"/>
      <c r="HMD181" s="3"/>
      <c r="HME181" s="3"/>
      <c r="HMF181" s="3"/>
      <c r="HMG181" s="3"/>
      <c r="HMH181" s="3"/>
      <c r="HMI181" s="3"/>
      <c r="HMJ181" s="3"/>
      <c r="HMK181" s="3"/>
      <c r="HML181" s="3"/>
      <c r="HMM181" s="3"/>
      <c r="HMN181" s="3"/>
      <c r="HMO181" s="3"/>
      <c r="HMP181" s="3"/>
      <c r="HMQ181" s="3"/>
      <c r="HMR181" s="3"/>
      <c r="HMS181" s="3"/>
      <c r="HMT181" s="3"/>
      <c r="HMU181" s="3"/>
      <c r="HMV181" s="3"/>
      <c r="HMW181" s="3"/>
      <c r="HMX181" s="3"/>
      <c r="HMY181" s="3"/>
      <c r="HMZ181" s="3"/>
      <c r="HNA181" s="3"/>
      <c r="HNB181" s="3"/>
      <c r="HNC181" s="3"/>
      <c r="HND181" s="3"/>
      <c r="HNE181" s="3"/>
      <c r="HNF181" s="3"/>
      <c r="HNG181" s="3"/>
      <c r="HNH181" s="3"/>
      <c r="HNI181" s="3"/>
      <c r="HNJ181" s="3"/>
      <c r="HNK181" s="3"/>
      <c r="HNL181" s="3"/>
      <c r="HNM181" s="3"/>
      <c r="HNN181" s="3"/>
      <c r="HNO181" s="3"/>
      <c r="HNP181" s="3"/>
      <c r="HNQ181" s="3"/>
      <c r="HNR181" s="3"/>
      <c r="HNS181" s="3"/>
      <c r="HNT181" s="3"/>
      <c r="HNU181" s="3"/>
      <c r="HNV181" s="3"/>
      <c r="HNW181" s="3"/>
      <c r="HNX181" s="3"/>
      <c r="HNY181" s="3"/>
      <c r="HNZ181" s="3"/>
      <c r="HOA181" s="3"/>
      <c r="HOB181" s="3"/>
      <c r="HOC181" s="3"/>
      <c r="HOD181" s="3"/>
      <c r="HOE181" s="3"/>
      <c r="HOF181" s="3"/>
      <c r="HOG181" s="3"/>
      <c r="HOH181" s="3"/>
      <c r="HOI181" s="3"/>
      <c r="HOJ181" s="3"/>
      <c r="HOK181" s="3"/>
      <c r="HOL181" s="3"/>
      <c r="HOM181" s="3"/>
      <c r="HON181" s="3"/>
      <c r="HOO181" s="3"/>
      <c r="HOP181" s="3"/>
      <c r="HOQ181" s="3"/>
      <c r="HOR181" s="3"/>
      <c r="HOS181" s="3"/>
      <c r="HOT181" s="3"/>
      <c r="HOU181" s="3"/>
      <c r="HOV181" s="3"/>
      <c r="HOW181" s="3"/>
      <c r="HOX181" s="3"/>
      <c r="HOY181" s="3"/>
      <c r="HOZ181" s="3"/>
      <c r="HPA181" s="3"/>
      <c r="HPB181" s="3"/>
      <c r="HPC181" s="3"/>
      <c r="HPD181" s="3"/>
      <c r="HPE181" s="3"/>
      <c r="HPF181" s="3"/>
      <c r="HPG181" s="3"/>
      <c r="HPH181" s="3"/>
      <c r="HPI181" s="3"/>
      <c r="HPJ181" s="3"/>
      <c r="HPK181" s="3"/>
      <c r="HPL181" s="3"/>
      <c r="HPM181" s="3"/>
      <c r="HPN181" s="3"/>
      <c r="HPO181" s="3"/>
      <c r="HPP181" s="3"/>
      <c r="HPQ181" s="3"/>
      <c r="HPR181" s="3"/>
      <c r="HPS181" s="3"/>
      <c r="HPT181" s="3"/>
      <c r="HPU181" s="3"/>
      <c r="HPV181" s="3"/>
      <c r="HPW181" s="3"/>
      <c r="HPX181" s="3"/>
      <c r="HPY181" s="3"/>
      <c r="HPZ181" s="3"/>
      <c r="HQA181" s="3"/>
      <c r="HQB181" s="3"/>
      <c r="HQC181" s="3"/>
      <c r="HQD181" s="3"/>
      <c r="HQE181" s="3"/>
      <c r="HQF181" s="3"/>
      <c r="HQG181" s="3"/>
      <c r="HQH181" s="3"/>
      <c r="HQI181" s="3"/>
      <c r="HQJ181" s="3"/>
      <c r="HQK181" s="3"/>
      <c r="HQL181" s="3"/>
      <c r="HQM181" s="3"/>
      <c r="HQN181" s="3"/>
      <c r="HQO181" s="3"/>
      <c r="HQP181" s="3"/>
      <c r="HQQ181" s="3"/>
      <c r="HQR181" s="3"/>
      <c r="HQS181" s="3"/>
      <c r="HQT181" s="3"/>
      <c r="HQU181" s="3"/>
      <c r="HQV181" s="3"/>
      <c r="HQW181" s="3"/>
      <c r="HQX181" s="3"/>
      <c r="HQY181" s="3"/>
      <c r="HQZ181" s="3"/>
      <c r="HRA181" s="3"/>
      <c r="HRB181" s="3"/>
      <c r="HRC181" s="3"/>
      <c r="HRD181" s="3"/>
      <c r="HRE181" s="3"/>
      <c r="HRF181" s="3"/>
      <c r="HRG181" s="3"/>
      <c r="HRH181" s="3"/>
      <c r="HRI181" s="3"/>
      <c r="HRJ181" s="3"/>
      <c r="HRK181" s="3"/>
      <c r="HRL181" s="3"/>
      <c r="HRM181" s="3"/>
      <c r="HRN181" s="3"/>
      <c r="HRO181" s="3"/>
      <c r="HRP181" s="3"/>
      <c r="HRQ181" s="3"/>
      <c r="HRR181" s="3"/>
      <c r="HRS181" s="3"/>
      <c r="HRT181" s="3"/>
      <c r="HRU181" s="3"/>
      <c r="HRV181" s="3"/>
      <c r="HRW181" s="3"/>
      <c r="HRX181" s="3"/>
      <c r="HRY181" s="3"/>
      <c r="HRZ181" s="3"/>
      <c r="HSA181" s="3"/>
      <c r="HSB181" s="3"/>
      <c r="HSC181" s="3"/>
      <c r="HSD181" s="3"/>
      <c r="HSE181" s="3"/>
      <c r="HSF181" s="3"/>
      <c r="HSG181" s="3"/>
      <c r="HSH181" s="3"/>
      <c r="HSI181" s="3"/>
      <c r="HSJ181" s="3"/>
      <c r="HSK181" s="3"/>
      <c r="HSL181" s="3"/>
      <c r="HSM181" s="3"/>
      <c r="HSN181" s="3"/>
      <c r="HSO181" s="3"/>
      <c r="HSP181" s="3"/>
      <c r="HSQ181" s="3"/>
      <c r="HSR181" s="3"/>
      <c r="HSS181" s="3"/>
      <c r="HST181" s="3"/>
      <c r="HSU181" s="3"/>
      <c r="HSV181" s="3"/>
      <c r="HSW181" s="3"/>
      <c r="HSX181" s="3"/>
      <c r="HSY181" s="3"/>
      <c r="HSZ181" s="3"/>
      <c r="HTA181" s="3"/>
      <c r="HTB181" s="3"/>
      <c r="HTC181" s="3"/>
      <c r="HTD181" s="3"/>
      <c r="HTE181" s="3"/>
      <c r="HTF181" s="3"/>
      <c r="HTG181" s="3"/>
      <c r="HTH181" s="3"/>
      <c r="HTI181" s="3"/>
      <c r="HTJ181" s="3"/>
      <c r="HTK181" s="3"/>
      <c r="HTL181" s="3"/>
      <c r="HTM181" s="3"/>
      <c r="HTN181" s="3"/>
      <c r="HTO181" s="3"/>
      <c r="HTP181" s="3"/>
      <c r="HTQ181" s="3"/>
      <c r="HTR181" s="3"/>
      <c r="HTS181" s="3"/>
      <c r="HTT181" s="3"/>
      <c r="HTU181" s="3"/>
      <c r="HTV181" s="3"/>
      <c r="HTW181" s="3"/>
      <c r="HTX181" s="3"/>
      <c r="HTY181" s="3"/>
      <c r="HTZ181" s="3"/>
      <c r="HUA181" s="3"/>
      <c r="HUB181" s="3"/>
      <c r="HUC181" s="3"/>
      <c r="HUD181" s="3"/>
      <c r="HUE181" s="3"/>
      <c r="HUF181" s="3"/>
      <c r="HUG181" s="3"/>
      <c r="HUH181" s="3"/>
      <c r="HUI181" s="3"/>
      <c r="HUJ181" s="3"/>
      <c r="HUK181" s="3"/>
      <c r="HUL181" s="3"/>
      <c r="HUM181" s="3"/>
      <c r="HUN181" s="3"/>
      <c r="HUO181" s="3"/>
      <c r="HUP181" s="3"/>
      <c r="HUQ181" s="3"/>
      <c r="HUR181" s="3"/>
      <c r="HUS181" s="3"/>
      <c r="HUT181" s="3"/>
      <c r="HUU181" s="3"/>
      <c r="HUV181" s="3"/>
      <c r="HUW181" s="3"/>
      <c r="HUX181" s="3"/>
      <c r="HUY181" s="3"/>
      <c r="HUZ181" s="3"/>
      <c r="HVA181" s="3"/>
      <c r="HVB181" s="3"/>
      <c r="HVC181" s="3"/>
      <c r="HVD181" s="3"/>
      <c r="HVE181" s="3"/>
      <c r="HVF181" s="3"/>
      <c r="HVG181" s="3"/>
      <c r="HVH181" s="3"/>
      <c r="HVI181" s="3"/>
      <c r="HVJ181" s="3"/>
      <c r="HVK181" s="3"/>
      <c r="HVL181" s="3"/>
      <c r="HVM181" s="3"/>
      <c r="HVN181" s="3"/>
      <c r="HVO181" s="3"/>
      <c r="HVP181" s="3"/>
      <c r="HVQ181" s="3"/>
      <c r="HVR181" s="3"/>
      <c r="HVS181" s="3"/>
      <c r="HVT181" s="3"/>
      <c r="HVU181" s="3"/>
      <c r="HVV181" s="3"/>
      <c r="HVW181" s="3"/>
      <c r="HVX181" s="3"/>
      <c r="HVY181" s="3"/>
      <c r="HVZ181" s="3"/>
      <c r="HWA181" s="3"/>
      <c r="HWB181" s="3"/>
      <c r="HWC181" s="3"/>
      <c r="HWD181" s="3"/>
      <c r="HWE181" s="3"/>
      <c r="HWF181" s="3"/>
      <c r="HWG181" s="3"/>
      <c r="HWH181" s="3"/>
      <c r="HWI181" s="3"/>
      <c r="HWJ181" s="3"/>
      <c r="HWK181" s="3"/>
      <c r="HWL181" s="3"/>
      <c r="HWM181" s="3"/>
      <c r="HWN181" s="3"/>
      <c r="HWO181" s="3"/>
      <c r="HWP181" s="3"/>
      <c r="HWQ181" s="3"/>
      <c r="HWR181" s="3"/>
      <c r="HWS181" s="3"/>
      <c r="HWT181" s="3"/>
      <c r="HWU181" s="3"/>
      <c r="HWV181" s="3"/>
      <c r="HWW181" s="3"/>
      <c r="HWX181" s="3"/>
      <c r="HWY181" s="3"/>
      <c r="HWZ181" s="3"/>
      <c r="HXA181" s="3"/>
      <c r="HXB181" s="3"/>
      <c r="HXC181" s="3"/>
      <c r="HXD181" s="3"/>
      <c r="HXE181" s="3"/>
      <c r="HXF181" s="3"/>
      <c r="HXG181" s="3"/>
      <c r="HXH181" s="3"/>
      <c r="HXI181" s="3"/>
      <c r="HXJ181" s="3"/>
      <c r="HXK181" s="3"/>
      <c r="HXL181" s="3"/>
      <c r="HXM181" s="3"/>
      <c r="HXN181" s="3"/>
      <c r="HXO181" s="3"/>
      <c r="HXP181" s="3"/>
      <c r="HXQ181" s="3"/>
      <c r="HXR181" s="3"/>
      <c r="HXS181" s="3"/>
      <c r="HXT181" s="3"/>
      <c r="HXU181" s="3"/>
      <c r="HXV181" s="3"/>
      <c r="HXW181" s="3"/>
      <c r="HXX181" s="3"/>
      <c r="HXY181" s="3"/>
      <c r="HXZ181" s="3"/>
      <c r="HYA181" s="3"/>
      <c r="HYB181" s="3"/>
      <c r="HYC181" s="3"/>
      <c r="HYD181" s="3"/>
      <c r="HYE181" s="3"/>
      <c r="HYF181" s="3"/>
      <c r="HYG181" s="3"/>
      <c r="HYH181" s="3"/>
      <c r="HYI181" s="3"/>
      <c r="HYJ181" s="3"/>
      <c r="HYK181" s="3"/>
      <c r="HYL181" s="3"/>
      <c r="HYM181" s="3"/>
      <c r="HYN181" s="3"/>
      <c r="HYO181" s="3"/>
      <c r="HYP181" s="3"/>
      <c r="HYQ181" s="3"/>
      <c r="HYR181" s="3"/>
      <c r="HYS181" s="3"/>
      <c r="HYT181" s="3"/>
      <c r="HYU181" s="3"/>
      <c r="HYV181" s="3"/>
      <c r="HYW181" s="3"/>
      <c r="HYX181" s="3"/>
      <c r="HYY181" s="3"/>
      <c r="HYZ181" s="3"/>
      <c r="HZA181" s="3"/>
      <c r="HZB181" s="3"/>
      <c r="HZC181" s="3"/>
      <c r="HZD181" s="3"/>
      <c r="HZE181" s="3"/>
      <c r="HZF181" s="3"/>
      <c r="HZG181" s="3"/>
      <c r="HZH181" s="3"/>
      <c r="HZI181" s="3"/>
      <c r="HZJ181" s="3"/>
      <c r="HZK181" s="3"/>
      <c r="HZL181" s="3"/>
      <c r="HZM181" s="3"/>
      <c r="HZN181" s="3"/>
      <c r="HZO181" s="3"/>
      <c r="HZP181" s="3"/>
      <c r="HZQ181" s="3"/>
      <c r="HZR181" s="3"/>
      <c r="HZS181" s="3"/>
      <c r="HZT181" s="3"/>
      <c r="HZU181" s="3"/>
      <c r="HZV181" s="3"/>
      <c r="HZW181" s="3"/>
      <c r="HZX181" s="3"/>
      <c r="HZY181" s="3"/>
      <c r="HZZ181" s="3"/>
      <c r="IAA181" s="3"/>
      <c r="IAB181" s="3"/>
      <c r="IAC181" s="3"/>
      <c r="IAD181" s="3"/>
      <c r="IAE181" s="3"/>
      <c r="IAF181" s="3"/>
      <c r="IAG181" s="3"/>
      <c r="IAH181" s="3"/>
      <c r="IAI181" s="3"/>
      <c r="IAJ181" s="3"/>
      <c r="IAK181" s="3"/>
      <c r="IAL181" s="3"/>
      <c r="IAM181" s="3"/>
      <c r="IAN181" s="3"/>
      <c r="IAO181" s="3"/>
      <c r="IAP181" s="3"/>
      <c r="IAQ181" s="3"/>
      <c r="IAR181" s="3"/>
      <c r="IAS181" s="3"/>
      <c r="IAT181" s="3"/>
      <c r="IAU181" s="3"/>
      <c r="IAV181" s="3"/>
      <c r="IAW181" s="3"/>
      <c r="IAX181" s="3"/>
      <c r="IAY181" s="3"/>
      <c r="IAZ181" s="3"/>
      <c r="IBA181" s="3"/>
      <c r="IBB181" s="3"/>
      <c r="IBC181" s="3"/>
      <c r="IBD181" s="3"/>
      <c r="IBE181" s="3"/>
      <c r="IBF181" s="3"/>
      <c r="IBG181" s="3"/>
      <c r="IBH181" s="3"/>
      <c r="IBI181" s="3"/>
      <c r="IBJ181" s="3"/>
      <c r="IBK181" s="3"/>
      <c r="IBL181" s="3"/>
      <c r="IBM181" s="3"/>
      <c r="IBN181" s="3"/>
      <c r="IBO181" s="3"/>
      <c r="IBP181" s="3"/>
      <c r="IBQ181" s="3"/>
      <c r="IBR181" s="3"/>
      <c r="IBS181" s="3"/>
      <c r="IBT181" s="3"/>
      <c r="IBU181" s="3"/>
      <c r="IBV181" s="3"/>
      <c r="IBW181" s="3"/>
      <c r="IBX181" s="3"/>
      <c r="IBY181" s="3"/>
      <c r="IBZ181" s="3"/>
      <c r="ICA181" s="3"/>
      <c r="ICB181" s="3"/>
      <c r="ICC181" s="3"/>
      <c r="ICD181" s="3"/>
      <c r="ICE181" s="3"/>
      <c r="ICF181" s="3"/>
      <c r="ICG181" s="3"/>
      <c r="ICH181" s="3"/>
      <c r="ICI181" s="3"/>
      <c r="ICJ181" s="3"/>
      <c r="ICK181" s="3"/>
      <c r="ICL181" s="3"/>
      <c r="ICM181" s="3"/>
      <c r="ICN181" s="3"/>
      <c r="ICO181" s="3"/>
      <c r="ICP181" s="3"/>
      <c r="ICQ181" s="3"/>
      <c r="ICR181" s="3"/>
      <c r="ICS181" s="3"/>
      <c r="ICT181" s="3"/>
      <c r="ICU181" s="3"/>
      <c r="ICV181" s="3"/>
      <c r="ICW181" s="3"/>
      <c r="ICX181" s="3"/>
      <c r="ICY181" s="3"/>
      <c r="ICZ181" s="3"/>
      <c r="IDA181" s="3"/>
      <c r="IDB181" s="3"/>
      <c r="IDC181" s="3"/>
      <c r="IDD181" s="3"/>
      <c r="IDE181" s="3"/>
      <c r="IDF181" s="3"/>
      <c r="IDG181" s="3"/>
      <c r="IDH181" s="3"/>
      <c r="IDI181" s="3"/>
      <c r="IDJ181" s="3"/>
      <c r="IDK181" s="3"/>
      <c r="IDL181" s="3"/>
      <c r="IDM181" s="3"/>
      <c r="IDN181" s="3"/>
      <c r="IDO181" s="3"/>
      <c r="IDP181" s="3"/>
      <c r="IDQ181" s="3"/>
      <c r="IDR181" s="3"/>
      <c r="IDS181" s="3"/>
      <c r="IDT181" s="3"/>
      <c r="IDU181" s="3"/>
      <c r="IDV181" s="3"/>
      <c r="IDW181" s="3"/>
      <c r="IDX181" s="3"/>
      <c r="IDY181" s="3"/>
      <c r="IDZ181" s="3"/>
      <c r="IEA181" s="3"/>
      <c r="IEB181" s="3"/>
      <c r="IEC181" s="3"/>
      <c r="IED181" s="3"/>
      <c r="IEE181" s="3"/>
      <c r="IEF181" s="3"/>
      <c r="IEG181" s="3"/>
      <c r="IEH181" s="3"/>
      <c r="IEI181" s="3"/>
      <c r="IEJ181" s="3"/>
      <c r="IEK181" s="3"/>
      <c r="IEL181" s="3"/>
      <c r="IEM181" s="3"/>
      <c r="IEN181" s="3"/>
      <c r="IEO181" s="3"/>
      <c r="IEP181" s="3"/>
      <c r="IEQ181" s="3"/>
      <c r="IER181" s="3"/>
      <c r="IES181" s="3"/>
      <c r="IET181" s="3"/>
      <c r="IEU181" s="3"/>
      <c r="IEV181" s="3"/>
      <c r="IEW181" s="3"/>
      <c r="IEX181" s="3"/>
      <c r="IEY181" s="3"/>
      <c r="IEZ181" s="3"/>
      <c r="IFA181" s="3"/>
      <c r="IFB181" s="3"/>
      <c r="IFC181" s="3"/>
      <c r="IFD181" s="3"/>
      <c r="IFE181" s="3"/>
      <c r="IFF181" s="3"/>
      <c r="IFG181" s="3"/>
      <c r="IFH181" s="3"/>
      <c r="IFI181" s="3"/>
      <c r="IFJ181" s="3"/>
      <c r="IFK181" s="3"/>
      <c r="IFL181" s="3"/>
      <c r="IFM181" s="3"/>
      <c r="IFN181" s="3"/>
      <c r="IFO181" s="3"/>
      <c r="IFP181" s="3"/>
      <c r="IFQ181" s="3"/>
      <c r="IFR181" s="3"/>
      <c r="IFS181" s="3"/>
      <c r="IFT181" s="3"/>
      <c r="IFU181" s="3"/>
      <c r="IFV181" s="3"/>
      <c r="IFW181" s="3"/>
      <c r="IFX181" s="3"/>
      <c r="IFY181" s="3"/>
      <c r="IFZ181" s="3"/>
      <c r="IGA181" s="3"/>
      <c r="IGB181" s="3"/>
      <c r="IGC181" s="3"/>
      <c r="IGD181" s="3"/>
      <c r="IGE181" s="3"/>
      <c r="IGF181" s="3"/>
      <c r="IGG181" s="3"/>
      <c r="IGH181" s="3"/>
      <c r="IGI181" s="3"/>
      <c r="IGJ181" s="3"/>
      <c r="IGK181" s="3"/>
      <c r="IGL181" s="3"/>
      <c r="IGM181" s="3"/>
      <c r="IGN181" s="3"/>
      <c r="IGO181" s="3"/>
      <c r="IGP181" s="3"/>
      <c r="IGQ181" s="3"/>
      <c r="IGR181" s="3"/>
      <c r="IGS181" s="3"/>
      <c r="IGT181" s="3"/>
      <c r="IGU181" s="3"/>
      <c r="IGV181" s="3"/>
      <c r="IGW181" s="3"/>
      <c r="IGX181" s="3"/>
      <c r="IGY181" s="3"/>
      <c r="IGZ181" s="3"/>
      <c r="IHA181" s="3"/>
      <c r="IHB181" s="3"/>
      <c r="IHC181" s="3"/>
      <c r="IHD181" s="3"/>
      <c r="IHE181" s="3"/>
      <c r="IHF181" s="3"/>
      <c r="IHG181" s="3"/>
      <c r="IHH181" s="3"/>
      <c r="IHI181" s="3"/>
      <c r="IHJ181" s="3"/>
      <c r="IHK181" s="3"/>
      <c r="IHL181" s="3"/>
      <c r="IHM181" s="3"/>
      <c r="IHN181" s="3"/>
      <c r="IHO181" s="3"/>
      <c r="IHP181" s="3"/>
      <c r="IHQ181" s="3"/>
      <c r="IHR181" s="3"/>
      <c r="IHS181" s="3"/>
      <c r="IHT181" s="3"/>
      <c r="IHU181" s="3"/>
      <c r="IHV181" s="3"/>
      <c r="IHW181" s="3"/>
      <c r="IHX181" s="3"/>
      <c r="IHY181" s="3"/>
      <c r="IHZ181" s="3"/>
      <c r="IIA181" s="3"/>
      <c r="IIB181" s="3"/>
      <c r="IIC181" s="3"/>
      <c r="IID181" s="3"/>
      <c r="IIE181" s="3"/>
      <c r="IIF181" s="3"/>
      <c r="IIG181" s="3"/>
      <c r="IIH181" s="3"/>
      <c r="III181" s="3"/>
      <c r="IIJ181" s="3"/>
      <c r="IIK181" s="3"/>
      <c r="IIL181" s="3"/>
      <c r="IIM181" s="3"/>
      <c r="IIN181" s="3"/>
      <c r="IIO181" s="3"/>
      <c r="IIP181" s="3"/>
      <c r="IIQ181" s="3"/>
      <c r="IIR181" s="3"/>
      <c r="IIS181" s="3"/>
      <c r="IIT181" s="3"/>
      <c r="IIU181" s="3"/>
      <c r="IIV181" s="3"/>
      <c r="IIW181" s="3"/>
      <c r="IIX181" s="3"/>
      <c r="IIY181" s="3"/>
      <c r="IIZ181" s="3"/>
      <c r="IJA181" s="3"/>
      <c r="IJB181" s="3"/>
      <c r="IJC181" s="3"/>
      <c r="IJD181" s="3"/>
      <c r="IJE181" s="3"/>
      <c r="IJF181" s="3"/>
      <c r="IJG181" s="3"/>
      <c r="IJH181" s="3"/>
      <c r="IJI181" s="3"/>
      <c r="IJJ181" s="3"/>
      <c r="IJK181" s="3"/>
      <c r="IJL181" s="3"/>
      <c r="IJM181" s="3"/>
      <c r="IJN181" s="3"/>
      <c r="IJO181" s="3"/>
      <c r="IJP181" s="3"/>
      <c r="IJQ181" s="3"/>
      <c r="IJR181" s="3"/>
      <c r="IJS181" s="3"/>
      <c r="IJT181" s="3"/>
      <c r="IJU181" s="3"/>
      <c r="IJV181" s="3"/>
      <c r="IJW181" s="3"/>
      <c r="IJX181" s="3"/>
      <c r="IJY181" s="3"/>
      <c r="IJZ181" s="3"/>
      <c r="IKA181" s="3"/>
      <c r="IKB181" s="3"/>
      <c r="IKC181" s="3"/>
      <c r="IKD181" s="3"/>
      <c r="IKE181" s="3"/>
      <c r="IKF181" s="3"/>
      <c r="IKG181" s="3"/>
      <c r="IKH181" s="3"/>
      <c r="IKI181" s="3"/>
      <c r="IKJ181" s="3"/>
      <c r="IKK181" s="3"/>
      <c r="IKL181" s="3"/>
      <c r="IKM181" s="3"/>
      <c r="IKN181" s="3"/>
      <c r="IKO181" s="3"/>
      <c r="IKP181" s="3"/>
      <c r="IKQ181" s="3"/>
      <c r="IKR181" s="3"/>
      <c r="IKS181" s="3"/>
      <c r="IKT181" s="3"/>
      <c r="IKU181" s="3"/>
      <c r="IKV181" s="3"/>
      <c r="IKW181" s="3"/>
      <c r="IKX181" s="3"/>
      <c r="IKY181" s="3"/>
      <c r="IKZ181" s="3"/>
      <c r="ILA181" s="3"/>
      <c r="ILB181" s="3"/>
      <c r="ILC181" s="3"/>
      <c r="ILD181" s="3"/>
      <c r="ILE181" s="3"/>
      <c r="ILF181" s="3"/>
      <c r="ILG181" s="3"/>
      <c r="ILH181" s="3"/>
      <c r="ILI181" s="3"/>
      <c r="ILJ181" s="3"/>
      <c r="ILK181" s="3"/>
      <c r="ILL181" s="3"/>
      <c r="ILM181" s="3"/>
      <c r="ILN181" s="3"/>
      <c r="ILO181" s="3"/>
      <c r="ILP181" s="3"/>
      <c r="ILQ181" s="3"/>
      <c r="ILR181" s="3"/>
      <c r="ILS181" s="3"/>
      <c r="ILT181" s="3"/>
      <c r="ILU181" s="3"/>
      <c r="ILV181" s="3"/>
      <c r="ILW181" s="3"/>
      <c r="ILX181" s="3"/>
      <c r="ILY181" s="3"/>
      <c r="ILZ181" s="3"/>
      <c r="IMA181" s="3"/>
      <c r="IMB181" s="3"/>
      <c r="IMC181" s="3"/>
      <c r="IMD181" s="3"/>
      <c r="IME181" s="3"/>
      <c r="IMF181" s="3"/>
      <c r="IMG181" s="3"/>
      <c r="IMH181" s="3"/>
      <c r="IMI181" s="3"/>
      <c r="IMJ181" s="3"/>
      <c r="IMK181" s="3"/>
      <c r="IML181" s="3"/>
      <c r="IMM181" s="3"/>
      <c r="IMN181" s="3"/>
      <c r="IMO181" s="3"/>
      <c r="IMP181" s="3"/>
      <c r="IMQ181" s="3"/>
      <c r="IMR181" s="3"/>
      <c r="IMS181" s="3"/>
      <c r="IMT181" s="3"/>
      <c r="IMU181" s="3"/>
      <c r="IMV181" s="3"/>
      <c r="IMW181" s="3"/>
      <c r="IMX181" s="3"/>
      <c r="IMY181" s="3"/>
      <c r="IMZ181" s="3"/>
      <c r="INA181" s="3"/>
      <c r="INB181" s="3"/>
      <c r="INC181" s="3"/>
      <c r="IND181" s="3"/>
      <c r="INE181" s="3"/>
      <c r="INF181" s="3"/>
      <c r="ING181" s="3"/>
      <c r="INH181" s="3"/>
      <c r="INI181" s="3"/>
      <c r="INJ181" s="3"/>
      <c r="INK181" s="3"/>
      <c r="INL181" s="3"/>
      <c r="INM181" s="3"/>
      <c r="INN181" s="3"/>
      <c r="INO181" s="3"/>
      <c r="INP181" s="3"/>
      <c r="INQ181" s="3"/>
      <c r="INR181" s="3"/>
      <c r="INS181" s="3"/>
      <c r="INT181" s="3"/>
      <c r="INU181" s="3"/>
      <c r="INV181" s="3"/>
      <c r="INW181" s="3"/>
      <c r="INX181" s="3"/>
      <c r="INY181" s="3"/>
      <c r="INZ181" s="3"/>
      <c r="IOA181" s="3"/>
      <c r="IOB181" s="3"/>
      <c r="IOC181" s="3"/>
      <c r="IOD181" s="3"/>
      <c r="IOE181" s="3"/>
      <c r="IOF181" s="3"/>
      <c r="IOG181" s="3"/>
      <c r="IOH181" s="3"/>
      <c r="IOI181" s="3"/>
      <c r="IOJ181" s="3"/>
      <c r="IOK181" s="3"/>
      <c r="IOL181" s="3"/>
      <c r="IOM181" s="3"/>
      <c r="ION181" s="3"/>
      <c r="IOO181" s="3"/>
      <c r="IOP181" s="3"/>
      <c r="IOQ181" s="3"/>
      <c r="IOR181" s="3"/>
      <c r="IOS181" s="3"/>
      <c r="IOT181" s="3"/>
      <c r="IOU181" s="3"/>
      <c r="IOV181" s="3"/>
      <c r="IOW181" s="3"/>
      <c r="IOX181" s="3"/>
      <c r="IOY181" s="3"/>
      <c r="IOZ181" s="3"/>
      <c r="IPA181" s="3"/>
      <c r="IPB181" s="3"/>
      <c r="IPC181" s="3"/>
      <c r="IPD181" s="3"/>
      <c r="IPE181" s="3"/>
      <c r="IPF181" s="3"/>
      <c r="IPG181" s="3"/>
      <c r="IPH181" s="3"/>
      <c r="IPI181" s="3"/>
      <c r="IPJ181" s="3"/>
      <c r="IPK181" s="3"/>
      <c r="IPL181" s="3"/>
      <c r="IPM181" s="3"/>
      <c r="IPN181" s="3"/>
      <c r="IPO181" s="3"/>
      <c r="IPP181" s="3"/>
      <c r="IPQ181" s="3"/>
      <c r="IPR181" s="3"/>
      <c r="IPS181" s="3"/>
      <c r="IPT181" s="3"/>
      <c r="IPU181" s="3"/>
      <c r="IPV181" s="3"/>
      <c r="IPW181" s="3"/>
      <c r="IPX181" s="3"/>
      <c r="IPY181" s="3"/>
      <c r="IPZ181" s="3"/>
      <c r="IQA181" s="3"/>
      <c r="IQB181" s="3"/>
      <c r="IQC181" s="3"/>
      <c r="IQD181" s="3"/>
      <c r="IQE181" s="3"/>
      <c r="IQF181" s="3"/>
      <c r="IQG181" s="3"/>
      <c r="IQH181" s="3"/>
      <c r="IQI181" s="3"/>
      <c r="IQJ181" s="3"/>
      <c r="IQK181" s="3"/>
      <c r="IQL181" s="3"/>
      <c r="IQM181" s="3"/>
      <c r="IQN181" s="3"/>
      <c r="IQO181" s="3"/>
      <c r="IQP181" s="3"/>
      <c r="IQQ181" s="3"/>
      <c r="IQR181" s="3"/>
      <c r="IQS181" s="3"/>
      <c r="IQT181" s="3"/>
      <c r="IQU181" s="3"/>
      <c r="IQV181" s="3"/>
      <c r="IQW181" s="3"/>
      <c r="IQX181" s="3"/>
      <c r="IQY181" s="3"/>
      <c r="IQZ181" s="3"/>
      <c r="IRA181" s="3"/>
      <c r="IRB181" s="3"/>
      <c r="IRC181" s="3"/>
      <c r="IRD181" s="3"/>
      <c r="IRE181" s="3"/>
      <c r="IRF181" s="3"/>
      <c r="IRG181" s="3"/>
      <c r="IRH181" s="3"/>
      <c r="IRI181" s="3"/>
      <c r="IRJ181" s="3"/>
      <c r="IRK181" s="3"/>
      <c r="IRL181" s="3"/>
      <c r="IRM181" s="3"/>
      <c r="IRN181" s="3"/>
      <c r="IRO181" s="3"/>
      <c r="IRP181" s="3"/>
      <c r="IRQ181" s="3"/>
      <c r="IRR181" s="3"/>
      <c r="IRS181" s="3"/>
      <c r="IRT181" s="3"/>
      <c r="IRU181" s="3"/>
      <c r="IRV181" s="3"/>
      <c r="IRW181" s="3"/>
      <c r="IRX181" s="3"/>
      <c r="IRY181" s="3"/>
      <c r="IRZ181" s="3"/>
      <c r="ISA181" s="3"/>
      <c r="ISB181" s="3"/>
      <c r="ISC181" s="3"/>
      <c r="ISD181" s="3"/>
      <c r="ISE181" s="3"/>
      <c r="ISF181" s="3"/>
      <c r="ISG181" s="3"/>
      <c r="ISH181" s="3"/>
      <c r="ISI181" s="3"/>
      <c r="ISJ181" s="3"/>
      <c r="ISK181" s="3"/>
      <c r="ISL181" s="3"/>
      <c r="ISM181" s="3"/>
      <c r="ISN181" s="3"/>
      <c r="ISO181" s="3"/>
      <c r="ISP181" s="3"/>
      <c r="ISQ181" s="3"/>
      <c r="ISR181" s="3"/>
      <c r="ISS181" s="3"/>
      <c r="IST181" s="3"/>
      <c r="ISU181" s="3"/>
      <c r="ISV181" s="3"/>
      <c r="ISW181" s="3"/>
      <c r="ISX181" s="3"/>
      <c r="ISY181" s="3"/>
      <c r="ISZ181" s="3"/>
      <c r="ITA181" s="3"/>
      <c r="ITB181" s="3"/>
      <c r="ITC181" s="3"/>
      <c r="ITD181" s="3"/>
      <c r="ITE181" s="3"/>
      <c r="ITF181" s="3"/>
      <c r="ITG181" s="3"/>
      <c r="ITH181" s="3"/>
      <c r="ITI181" s="3"/>
      <c r="ITJ181" s="3"/>
      <c r="ITK181" s="3"/>
      <c r="ITL181" s="3"/>
      <c r="ITM181" s="3"/>
      <c r="ITN181" s="3"/>
      <c r="ITO181" s="3"/>
      <c r="ITP181" s="3"/>
      <c r="ITQ181" s="3"/>
      <c r="ITR181" s="3"/>
      <c r="ITS181" s="3"/>
      <c r="ITT181" s="3"/>
      <c r="ITU181" s="3"/>
      <c r="ITV181" s="3"/>
      <c r="ITW181" s="3"/>
      <c r="ITX181" s="3"/>
      <c r="ITY181" s="3"/>
      <c r="ITZ181" s="3"/>
      <c r="IUA181" s="3"/>
      <c r="IUB181" s="3"/>
      <c r="IUC181" s="3"/>
      <c r="IUD181" s="3"/>
      <c r="IUE181" s="3"/>
      <c r="IUF181" s="3"/>
      <c r="IUG181" s="3"/>
      <c r="IUH181" s="3"/>
      <c r="IUI181" s="3"/>
      <c r="IUJ181" s="3"/>
      <c r="IUK181" s="3"/>
      <c r="IUL181" s="3"/>
      <c r="IUM181" s="3"/>
      <c r="IUN181" s="3"/>
      <c r="IUO181" s="3"/>
      <c r="IUP181" s="3"/>
      <c r="IUQ181" s="3"/>
      <c r="IUR181" s="3"/>
      <c r="IUS181" s="3"/>
      <c r="IUT181" s="3"/>
      <c r="IUU181" s="3"/>
      <c r="IUV181" s="3"/>
      <c r="IUW181" s="3"/>
      <c r="IUX181" s="3"/>
      <c r="IUY181" s="3"/>
      <c r="IUZ181" s="3"/>
      <c r="IVA181" s="3"/>
      <c r="IVB181" s="3"/>
      <c r="IVC181" s="3"/>
      <c r="IVD181" s="3"/>
      <c r="IVE181" s="3"/>
      <c r="IVF181" s="3"/>
      <c r="IVG181" s="3"/>
      <c r="IVH181" s="3"/>
      <c r="IVI181" s="3"/>
      <c r="IVJ181" s="3"/>
      <c r="IVK181" s="3"/>
      <c r="IVL181" s="3"/>
      <c r="IVM181" s="3"/>
      <c r="IVN181" s="3"/>
      <c r="IVO181" s="3"/>
      <c r="IVP181" s="3"/>
      <c r="IVQ181" s="3"/>
      <c r="IVR181" s="3"/>
      <c r="IVS181" s="3"/>
      <c r="IVT181" s="3"/>
      <c r="IVU181" s="3"/>
      <c r="IVV181" s="3"/>
      <c r="IVW181" s="3"/>
      <c r="IVX181" s="3"/>
      <c r="IVY181" s="3"/>
      <c r="IVZ181" s="3"/>
      <c r="IWA181" s="3"/>
      <c r="IWB181" s="3"/>
      <c r="IWC181" s="3"/>
      <c r="IWD181" s="3"/>
      <c r="IWE181" s="3"/>
      <c r="IWF181" s="3"/>
      <c r="IWG181" s="3"/>
      <c r="IWH181" s="3"/>
      <c r="IWI181" s="3"/>
      <c r="IWJ181" s="3"/>
      <c r="IWK181" s="3"/>
      <c r="IWL181" s="3"/>
      <c r="IWM181" s="3"/>
      <c r="IWN181" s="3"/>
      <c r="IWO181" s="3"/>
      <c r="IWP181" s="3"/>
      <c r="IWQ181" s="3"/>
      <c r="IWR181" s="3"/>
      <c r="IWS181" s="3"/>
      <c r="IWT181" s="3"/>
      <c r="IWU181" s="3"/>
      <c r="IWV181" s="3"/>
      <c r="IWW181" s="3"/>
      <c r="IWX181" s="3"/>
      <c r="IWY181" s="3"/>
      <c r="IWZ181" s="3"/>
      <c r="IXA181" s="3"/>
      <c r="IXB181" s="3"/>
      <c r="IXC181" s="3"/>
      <c r="IXD181" s="3"/>
      <c r="IXE181" s="3"/>
      <c r="IXF181" s="3"/>
      <c r="IXG181" s="3"/>
      <c r="IXH181" s="3"/>
      <c r="IXI181" s="3"/>
      <c r="IXJ181" s="3"/>
      <c r="IXK181" s="3"/>
      <c r="IXL181" s="3"/>
      <c r="IXM181" s="3"/>
      <c r="IXN181" s="3"/>
      <c r="IXO181" s="3"/>
      <c r="IXP181" s="3"/>
      <c r="IXQ181" s="3"/>
      <c r="IXR181" s="3"/>
      <c r="IXS181" s="3"/>
      <c r="IXT181" s="3"/>
      <c r="IXU181" s="3"/>
      <c r="IXV181" s="3"/>
      <c r="IXW181" s="3"/>
      <c r="IXX181" s="3"/>
      <c r="IXY181" s="3"/>
      <c r="IXZ181" s="3"/>
      <c r="IYA181" s="3"/>
      <c r="IYB181" s="3"/>
      <c r="IYC181" s="3"/>
      <c r="IYD181" s="3"/>
      <c r="IYE181" s="3"/>
      <c r="IYF181" s="3"/>
      <c r="IYG181" s="3"/>
      <c r="IYH181" s="3"/>
      <c r="IYI181" s="3"/>
      <c r="IYJ181" s="3"/>
      <c r="IYK181" s="3"/>
      <c r="IYL181" s="3"/>
      <c r="IYM181" s="3"/>
      <c r="IYN181" s="3"/>
      <c r="IYO181" s="3"/>
      <c r="IYP181" s="3"/>
      <c r="IYQ181" s="3"/>
      <c r="IYR181" s="3"/>
      <c r="IYS181" s="3"/>
      <c r="IYT181" s="3"/>
      <c r="IYU181" s="3"/>
      <c r="IYV181" s="3"/>
      <c r="IYW181" s="3"/>
      <c r="IYX181" s="3"/>
      <c r="IYY181" s="3"/>
      <c r="IYZ181" s="3"/>
      <c r="IZA181" s="3"/>
      <c r="IZB181" s="3"/>
      <c r="IZC181" s="3"/>
      <c r="IZD181" s="3"/>
      <c r="IZE181" s="3"/>
      <c r="IZF181" s="3"/>
      <c r="IZG181" s="3"/>
      <c r="IZH181" s="3"/>
      <c r="IZI181" s="3"/>
      <c r="IZJ181" s="3"/>
      <c r="IZK181" s="3"/>
      <c r="IZL181" s="3"/>
      <c r="IZM181" s="3"/>
      <c r="IZN181" s="3"/>
      <c r="IZO181" s="3"/>
      <c r="IZP181" s="3"/>
      <c r="IZQ181" s="3"/>
      <c r="IZR181" s="3"/>
      <c r="IZS181" s="3"/>
      <c r="IZT181" s="3"/>
      <c r="IZU181" s="3"/>
      <c r="IZV181" s="3"/>
      <c r="IZW181" s="3"/>
      <c r="IZX181" s="3"/>
      <c r="IZY181" s="3"/>
      <c r="IZZ181" s="3"/>
      <c r="JAA181" s="3"/>
      <c r="JAB181" s="3"/>
      <c r="JAC181" s="3"/>
      <c r="JAD181" s="3"/>
      <c r="JAE181" s="3"/>
      <c r="JAF181" s="3"/>
      <c r="JAG181" s="3"/>
      <c r="JAH181" s="3"/>
      <c r="JAI181" s="3"/>
      <c r="JAJ181" s="3"/>
      <c r="JAK181" s="3"/>
      <c r="JAL181" s="3"/>
      <c r="JAM181" s="3"/>
      <c r="JAN181" s="3"/>
      <c r="JAO181" s="3"/>
      <c r="JAP181" s="3"/>
      <c r="JAQ181" s="3"/>
      <c r="JAR181" s="3"/>
      <c r="JAS181" s="3"/>
      <c r="JAT181" s="3"/>
      <c r="JAU181" s="3"/>
      <c r="JAV181" s="3"/>
      <c r="JAW181" s="3"/>
      <c r="JAX181" s="3"/>
      <c r="JAY181" s="3"/>
      <c r="JAZ181" s="3"/>
      <c r="JBA181" s="3"/>
      <c r="JBB181" s="3"/>
      <c r="JBC181" s="3"/>
      <c r="JBD181" s="3"/>
      <c r="JBE181" s="3"/>
      <c r="JBF181" s="3"/>
      <c r="JBG181" s="3"/>
      <c r="JBH181" s="3"/>
      <c r="JBI181" s="3"/>
      <c r="JBJ181" s="3"/>
      <c r="JBK181" s="3"/>
      <c r="JBL181" s="3"/>
      <c r="JBM181" s="3"/>
      <c r="JBN181" s="3"/>
      <c r="JBO181" s="3"/>
      <c r="JBP181" s="3"/>
      <c r="JBQ181" s="3"/>
      <c r="JBR181" s="3"/>
      <c r="JBS181" s="3"/>
      <c r="JBT181" s="3"/>
      <c r="JBU181" s="3"/>
      <c r="JBV181" s="3"/>
      <c r="JBW181" s="3"/>
      <c r="JBX181" s="3"/>
      <c r="JBY181" s="3"/>
      <c r="JBZ181" s="3"/>
      <c r="JCA181" s="3"/>
      <c r="JCB181" s="3"/>
      <c r="JCC181" s="3"/>
      <c r="JCD181" s="3"/>
      <c r="JCE181" s="3"/>
      <c r="JCF181" s="3"/>
      <c r="JCG181" s="3"/>
      <c r="JCH181" s="3"/>
      <c r="JCI181" s="3"/>
      <c r="JCJ181" s="3"/>
      <c r="JCK181" s="3"/>
      <c r="JCL181" s="3"/>
      <c r="JCM181" s="3"/>
      <c r="JCN181" s="3"/>
      <c r="JCO181" s="3"/>
      <c r="JCP181" s="3"/>
      <c r="JCQ181" s="3"/>
      <c r="JCR181" s="3"/>
      <c r="JCS181" s="3"/>
      <c r="JCT181" s="3"/>
      <c r="JCU181" s="3"/>
      <c r="JCV181" s="3"/>
      <c r="JCW181" s="3"/>
      <c r="JCX181" s="3"/>
      <c r="JCY181" s="3"/>
      <c r="JCZ181" s="3"/>
      <c r="JDA181" s="3"/>
      <c r="JDB181" s="3"/>
      <c r="JDC181" s="3"/>
      <c r="JDD181" s="3"/>
      <c r="JDE181" s="3"/>
      <c r="JDF181" s="3"/>
      <c r="JDG181" s="3"/>
      <c r="JDH181" s="3"/>
      <c r="JDI181" s="3"/>
      <c r="JDJ181" s="3"/>
      <c r="JDK181" s="3"/>
      <c r="JDL181" s="3"/>
      <c r="JDM181" s="3"/>
      <c r="JDN181" s="3"/>
      <c r="JDO181" s="3"/>
      <c r="JDP181" s="3"/>
      <c r="JDQ181" s="3"/>
      <c r="JDR181" s="3"/>
      <c r="JDS181" s="3"/>
      <c r="JDT181" s="3"/>
      <c r="JDU181" s="3"/>
      <c r="JDV181" s="3"/>
      <c r="JDW181" s="3"/>
      <c r="JDX181" s="3"/>
      <c r="JDY181" s="3"/>
      <c r="JDZ181" s="3"/>
      <c r="JEA181" s="3"/>
      <c r="JEB181" s="3"/>
      <c r="JEC181" s="3"/>
      <c r="JED181" s="3"/>
      <c r="JEE181" s="3"/>
      <c r="JEF181" s="3"/>
      <c r="JEG181" s="3"/>
      <c r="JEH181" s="3"/>
      <c r="JEI181" s="3"/>
      <c r="JEJ181" s="3"/>
      <c r="JEK181" s="3"/>
      <c r="JEL181" s="3"/>
      <c r="JEM181" s="3"/>
      <c r="JEN181" s="3"/>
      <c r="JEO181" s="3"/>
      <c r="JEP181" s="3"/>
      <c r="JEQ181" s="3"/>
      <c r="JER181" s="3"/>
      <c r="JES181" s="3"/>
      <c r="JET181" s="3"/>
      <c r="JEU181" s="3"/>
      <c r="JEV181" s="3"/>
      <c r="JEW181" s="3"/>
      <c r="JEX181" s="3"/>
      <c r="JEY181" s="3"/>
      <c r="JEZ181" s="3"/>
      <c r="JFA181" s="3"/>
      <c r="JFB181" s="3"/>
      <c r="JFC181" s="3"/>
      <c r="JFD181" s="3"/>
      <c r="JFE181" s="3"/>
      <c r="JFF181" s="3"/>
      <c r="JFG181" s="3"/>
      <c r="JFH181" s="3"/>
      <c r="JFI181" s="3"/>
      <c r="JFJ181" s="3"/>
      <c r="JFK181" s="3"/>
      <c r="JFL181" s="3"/>
      <c r="JFM181" s="3"/>
      <c r="JFN181" s="3"/>
      <c r="JFO181" s="3"/>
      <c r="JFP181" s="3"/>
      <c r="JFQ181" s="3"/>
      <c r="JFR181" s="3"/>
      <c r="JFS181" s="3"/>
      <c r="JFT181" s="3"/>
      <c r="JFU181" s="3"/>
      <c r="JFV181" s="3"/>
      <c r="JFW181" s="3"/>
      <c r="JFX181" s="3"/>
      <c r="JFY181" s="3"/>
      <c r="JFZ181" s="3"/>
      <c r="JGA181" s="3"/>
      <c r="JGB181" s="3"/>
      <c r="JGC181" s="3"/>
      <c r="JGD181" s="3"/>
      <c r="JGE181" s="3"/>
      <c r="JGF181" s="3"/>
      <c r="JGG181" s="3"/>
      <c r="JGH181" s="3"/>
      <c r="JGI181" s="3"/>
      <c r="JGJ181" s="3"/>
      <c r="JGK181" s="3"/>
      <c r="JGL181" s="3"/>
      <c r="JGM181" s="3"/>
      <c r="JGN181" s="3"/>
      <c r="JGO181" s="3"/>
      <c r="JGP181" s="3"/>
      <c r="JGQ181" s="3"/>
      <c r="JGR181" s="3"/>
      <c r="JGS181" s="3"/>
      <c r="JGT181" s="3"/>
      <c r="JGU181" s="3"/>
      <c r="JGV181" s="3"/>
      <c r="JGW181" s="3"/>
      <c r="JGX181" s="3"/>
      <c r="JGY181" s="3"/>
      <c r="JGZ181" s="3"/>
      <c r="JHA181" s="3"/>
      <c r="JHB181" s="3"/>
      <c r="JHC181" s="3"/>
      <c r="JHD181" s="3"/>
      <c r="JHE181" s="3"/>
      <c r="JHF181" s="3"/>
      <c r="JHG181" s="3"/>
      <c r="JHH181" s="3"/>
      <c r="JHI181" s="3"/>
      <c r="JHJ181" s="3"/>
      <c r="JHK181" s="3"/>
      <c r="JHL181" s="3"/>
      <c r="JHM181" s="3"/>
      <c r="JHN181" s="3"/>
      <c r="JHO181" s="3"/>
      <c r="JHP181" s="3"/>
      <c r="JHQ181" s="3"/>
      <c r="JHR181" s="3"/>
      <c r="JHS181" s="3"/>
      <c r="JHT181" s="3"/>
      <c r="JHU181" s="3"/>
      <c r="JHV181" s="3"/>
      <c r="JHW181" s="3"/>
      <c r="JHX181" s="3"/>
      <c r="JHY181" s="3"/>
      <c r="JHZ181" s="3"/>
      <c r="JIA181" s="3"/>
      <c r="JIB181" s="3"/>
      <c r="JIC181" s="3"/>
      <c r="JID181" s="3"/>
      <c r="JIE181" s="3"/>
      <c r="JIF181" s="3"/>
      <c r="JIG181" s="3"/>
      <c r="JIH181" s="3"/>
      <c r="JII181" s="3"/>
      <c r="JIJ181" s="3"/>
      <c r="JIK181" s="3"/>
      <c r="JIL181" s="3"/>
      <c r="JIM181" s="3"/>
      <c r="JIN181" s="3"/>
      <c r="JIO181" s="3"/>
      <c r="JIP181" s="3"/>
      <c r="JIQ181" s="3"/>
      <c r="JIR181" s="3"/>
      <c r="JIS181" s="3"/>
      <c r="JIT181" s="3"/>
      <c r="JIU181" s="3"/>
      <c r="JIV181" s="3"/>
      <c r="JIW181" s="3"/>
      <c r="JIX181" s="3"/>
      <c r="JIY181" s="3"/>
      <c r="JIZ181" s="3"/>
      <c r="JJA181" s="3"/>
      <c r="JJB181" s="3"/>
      <c r="JJC181" s="3"/>
      <c r="JJD181" s="3"/>
      <c r="JJE181" s="3"/>
      <c r="JJF181" s="3"/>
      <c r="JJG181" s="3"/>
      <c r="JJH181" s="3"/>
      <c r="JJI181" s="3"/>
      <c r="JJJ181" s="3"/>
      <c r="JJK181" s="3"/>
      <c r="JJL181" s="3"/>
      <c r="JJM181" s="3"/>
      <c r="JJN181" s="3"/>
      <c r="JJO181" s="3"/>
      <c r="JJP181" s="3"/>
      <c r="JJQ181" s="3"/>
      <c r="JJR181" s="3"/>
      <c r="JJS181" s="3"/>
      <c r="JJT181" s="3"/>
      <c r="JJU181" s="3"/>
      <c r="JJV181" s="3"/>
      <c r="JJW181" s="3"/>
      <c r="JJX181" s="3"/>
      <c r="JJY181" s="3"/>
      <c r="JJZ181" s="3"/>
      <c r="JKA181" s="3"/>
      <c r="JKB181" s="3"/>
      <c r="JKC181" s="3"/>
      <c r="JKD181" s="3"/>
      <c r="JKE181" s="3"/>
      <c r="JKF181" s="3"/>
      <c r="JKG181" s="3"/>
      <c r="JKH181" s="3"/>
      <c r="JKI181" s="3"/>
      <c r="JKJ181" s="3"/>
      <c r="JKK181" s="3"/>
      <c r="JKL181" s="3"/>
      <c r="JKM181" s="3"/>
      <c r="JKN181" s="3"/>
      <c r="JKO181" s="3"/>
      <c r="JKP181" s="3"/>
      <c r="JKQ181" s="3"/>
      <c r="JKR181" s="3"/>
      <c r="JKS181" s="3"/>
      <c r="JKT181" s="3"/>
      <c r="JKU181" s="3"/>
      <c r="JKV181" s="3"/>
      <c r="JKW181" s="3"/>
      <c r="JKX181" s="3"/>
      <c r="JKY181" s="3"/>
      <c r="JKZ181" s="3"/>
      <c r="JLA181" s="3"/>
      <c r="JLB181" s="3"/>
      <c r="JLC181" s="3"/>
      <c r="JLD181" s="3"/>
      <c r="JLE181" s="3"/>
      <c r="JLF181" s="3"/>
      <c r="JLG181" s="3"/>
      <c r="JLH181" s="3"/>
      <c r="JLI181" s="3"/>
      <c r="JLJ181" s="3"/>
      <c r="JLK181" s="3"/>
      <c r="JLL181" s="3"/>
      <c r="JLM181" s="3"/>
      <c r="JLN181" s="3"/>
      <c r="JLO181" s="3"/>
      <c r="JLP181" s="3"/>
      <c r="JLQ181" s="3"/>
      <c r="JLR181" s="3"/>
      <c r="JLS181" s="3"/>
      <c r="JLT181" s="3"/>
      <c r="JLU181" s="3"/>
      <c r="JLV181" s="3"/>
      <c r="JLW181" s="3"/>
      <c r="JLX181" s="3"/>
      <c r="JLY181" s="3"/>
      <c r="JLZ181" s="3"/>
      <c r="JMA181" s="3"/>
      <c r="JMB181" s="3"/>
      <c r="JMC181" s="3"/>
      <c r="JMD181" s="3"/>
      <c r="JME181" s="3"/>
      <c r="JMF181" s="3"/>
      <c r="JMG181" s="3"/>
      <c r="JMH181" s="3"/>
      <c r="JMI181" s="3"/>
      <c r="JMJ181" s="3"/>
      <c r="JMK181" s="3"/>
      <c r="JML181" s="3"/>
      <c r="JMM181" s="3"/>
      <c r="JMN181" s="3"/>
      <c r="JMO181" s="3"/>
      <c r="JMP181" s="3"/>
      <c r="JMQ181" s="3"/>
      <c r="JMR181" s="3"/>
      <c r="JMS181" s="3"/>
      <c r="JMT181" s="3"/>
      <c r="JMU181" s="3"/>
      <c r="JMV181" s="3"/>
      <c r="JMW181" s="3"/>
      <c r="JMX181" s="3"/>
      <c r="JMY181" s="3"/>
      <c r="JMZ181" s="3"/>
      <c r="JNA181" s="3"/>
      <c r="JNB181" s="3"/>
      <c r="JNC181" s="3"/>
      <c r="JND181" s="3"/>
      <c r="JNE181" s="3"/>
      <c r="JNF181" s="3"/>
      <c r="JNG181" s="3"/>
      <c r="JNH181" s="3"/>
      <c r="JNI181" s="3"/>
      <c r="JNJ181" s="3"/>
      <c r="JNK181" s="3"/>
      <c r="JNL181" s="3"/>
      <c r="JNM181" s="3"/>
      <c r="JNN181" s="3"/>
      <c r="JNO181" s="3"/>
      <c r="JNP181" s="3"/>
      <c r="JNQ181" s="3"/>
      <c r="JNR181" s="3"/>
      <c r="JNS181" s="3"/>
      <c r="JNT181" s="3"/>
      <c r="JNU181" s="3"/>
      <c r="JNV181" s="3"/>
      <c r="JNW181" s="3"/>
      <c r="JNX181" s="3"/>
      <c r="JNY181" s="3"/>
      <c r="JNZ181" s="3"/>
      <c r="JOA181" s="3"/>
      <c r="JOB181" s="3"/>
      <c r="JOC181" s="3"/>
      <c r="JOD181" s="3"/>
      <c r="JOE181" s="3"/>
      <c r="JOF181" s="3"/>
      <c r="JOG181" s="3"/>
      <c r="JOH181" s="3"/>
      <c r="JOI181" s="3"/>
      <c r="JOJ181" s="3"/>
      <c r="JOK181" s="3"/>
      <c r="JOL181" s="3"/>
      <c r="JOM181" s="3"/>
      <c r="JON181" s="3"/>
      <c r="JOO181" s="3"/>
      <c r="JOP181" s="3"/>
      <c r="JOQ181" s="3"/>
      <c r="JOR181" s="3"/>
      <c r="JOS181" s="3"/>
      <c r="JOT181" s="3"/>
      <c r="JOU181" s="3"/>
      <c r="JOV181" s="3"/>
      <c r="JOW181" s="3"/>
      <c r="JOX181" s="3"/>
      <c r="JOY181" s="3"/>
      <c r="JOZ181" s="3"/>
      <c r="JPA181" s="3"/>
      <c r="JPB181" s="3"/>
      <c r="JPC181" s="3"/>
      <c r="JPD181" s="3"/>
      <c r="JPE181" s="3"/>
      <c r="JPF181" s="3"/>
      <c r="JPG181" s="3"/>
      <c r="JPH181" s="3"/>
      <c r="JPI181" s="3"/>
      <c r="JPJ181" s="3"/>
      <c r="JPK181" s="3"/>
      <c r="JPL181" s="3"/>
      <c r="JPM181" s="3"/>
      <c r="JPN181" s="3"/>
      <c r="JPO181" s="3"/>
      <c r="JPP181" s="3"/>
      <c r="JPQ181" s="3"/>
      <c r="JPR181" s="3"/>
      <c r="JPS181" s="3"/>
      <c r="JPT181" s="3"/>
      <c r="JPU181" s="3"/>
      <c r="JPV181" s="3"/>
      <c r="JPW181" s="3"/>
      <c r="JPX181" s="3"/>
      <c r="JPY181" s="3"/>
      <c r="JPZ181" s="3"/>
      <c r="JQA181" s="3"/>
      <c r="JQB181" s="3"/>
      <c r="JQC181" s="3"/>
      <c r="JQD181" s="3"/>
      <c r="JQE181" s="3"/>
      <c r="JQF181" s="3"/>
      <c r="JQG181" s="3"/>
      <c r="JQH181" s="3"/>
      <c r="JQI181" s="3"/>
      <c r="JQJ181" s="3"/>
      <c r="JQK181" s="3"/>
      <c r="JQL181" s="3"/>
      <c r="JQM181" s="3"/>
      <c r="JQN181" s="3"/>
      <c r="JQO181" s="3"/>
      <c r="JQP181" s="3"/>
      <c r="JQQ181" s="3"/>
      <c r="JQR181" s="3"/>
      <c r="JQS181" s="3"/>
      <c r="JQT181" s="3"/>
      <c r="JQU181" s="3"/>
      <c r="JQV181" s="3"/>
      <c r="JQW181" s="3"/>
      <c r="JQX181" s="3"/>
      <c r="JQY181" s="3"/>
      <c r="JQZ181" s="3"/>
      <c r="JRA181" s="3"/>
      <c r="JRB181" s="3"/>
      <c r="JRC181" s="3"/>
      <c r="JRD181" s="3"/>
      <c r="JRE181" s="3"/>
      <c r="JRF181" s="3"/>
      <c r="JRG181" s="3"/>
      <c r="JRH181" s="3"/>
      <c r="JRI181" s="3"/>
      <c r="JRJ181" s="3"/>
      <c r="JRK181" s="3"/>
      <c r="JRL181" s="3"/>
      <c r="JRM181" s="3"/>
      <c r="JRN181" s="3"/>
      <c r="JRO181" s="3"/>
      <c r="JRP181" s="3"/>
      <c r="JRQ181" s="3"/>
      <c r="JRR181" s="3"/>
      <c r="JRS181" s="3"/>
      <c r="JRT181" s="3"/>
      <c r="JRU181" s="3"/>
      <c r="JRV181" s="3"/>
      <c r="JRW181" s="3"/>
      <c r="JRX181" s="3"/>
      <c r="JRY181" s="3"/>
      <c r="JRZ181" s="3"/>
      <c r="JSA181" s="3"/>
      <c r="JSB181" s="3"/>
      <c r="JSC181" s="3"/>
      <c r="JSD181" s="3"/>
      <c r="JSE181" s="3"/>
      <c r="JSF181" s="3"/>
      <c r="JSG181" s="3"/>
      <c r="JSH181" s="3"/>
      <c r="JSI181" s="3"/>
      <c r="JSJ181" s="3"/>
      <c r="JSK181" s="3"/>
      <c r="JSL181" s="3"/>
      <c r="JSM181" s="3"/>
      <c r="JSN181" s="3"/>
      <c r="JSO181" s="3"/>
      <c r="JSP181" s="3"/>
      <c r="JSQ181" s="3"/>
      <c r="JSR181" s="3"/>
      <c r="JSS181" s="3"/>
      <c r="JST181" s="3"/>
      <c r="JSU181" s="3"/>
      <c r="JSV181" s="3"/>
      <c r="JSW181" s="3"/>
      <c r="JSX181" s="3"/>
      <c r="JSY181" s="3"/>
      <c r="JSZ181" s="3"/>
      <c r="JTA181" s="3"/>
      <c r="JTB181" s="3"/>
      <c r="JTC181" s="3"/>
      <c r="JTD181" s="3"/>
      <c r="JTE181" s="3"/>
      <c r="JTF181" s="3"/>
      <c r="JTG181" s="3"/>
      <c r="JTH181" s="3"/>
      <c r="JTI181" s="3"/>
      <c r="JTJ181" s="3"/>
      <c r="JTK181" s="3"/>
      <c r="JTL181" s="3"/>
      <c r="JTM181" s="3"/>
      <c r="JTN181" s="3"/>
      <c r="JTO181" s="3"/>
      <c r="JTP181" s="3"/>
      <c r="JTQ181" s="3"/>
      <c r="JTR181" s="3"/>
      <c r="JTS181" s="3"/>
      <c r="JTT181" s="3"/>
      <c r="JTU181" s="3"/>
      <c r="JTV181" s="3"/>
      <c r="JTW181" s="3"/>
      <c r="JTX181" s="3"/>
      <c r="JTY181" s="3"/>
      <c r="JTZ181" s="3"/>
      <c r="JUA181" s="3"/>
      <c r="JUB181" s="3"/>
      <c r="JUC181" s="3"/>
      <c r="JUD181" s="3"/>
      <c r="JUE181" s="3"/>
      <c r="JUF181" s="3"/>
      <c r="JUG181" s="3"/>
      <c r="JUH181" s="3"/>
      <c r="JUI181" s="3"/>
      <c r="JUJ181" s="3"/>
      <c r="JUK181" s="3"/>
      <c r="JUL181" s="3"/>
      <c r="JUM181" s="3"/>
      <c r="JUN181" s="3"/>
      <c r="JUO181" s="3"/>
      <c r="JUP181" s="3"/>
      <c r="JUQ181" s="3"/>
      <c r="JUR181" s="3"/>
      <c r="JUS181" s="3"/>
      <c r="JUT181" s="3"/>
      <c r="JUU181" s="3"/>
      <c r="JUV181" s="3"/>
      <c r="JUW181" s="3"/>
      <c r="JUX181" s="3"/>
      <c r="JUY181" s="3"/>
      <c r="JUZ181" s="3"/>
      <c r="JVA181" s="3"/>
      <c r="JVB181" s="3"/>
      <c r="JVC181" s="3"/>
      <c r="JVD181" s="3"/>
      <c r="JVE181" s="3"/>
      <c r="JVF181" s="3"/>
      <c r="JVG181" s="3"/>
      <c r="JVH181" s="3"/>
      <c r="JVI181" s="3"/>
      <c r="JVJ181" s="3"/>
      <c r="JVK181" s="3"/>
      <c r="JVL181" s="3"/>
      <c r="JVM181" s="3"/>
      <c r="JVN181" s="3"/>
      <c r="JVO181" s="3"/>
      <c r="JVP181" s="3"/>
      <c r="JVQ181" s="3"/>
      <c r="JVR181" s="3"/>
      <c r="JVS181" s="3"/>
      <c r="JVT181" s="3"/>
      <c r="JVU181" s="3"/>
      <c r="JVV181" s="3"/>
      <c r="JVW181" s="3"/>
      <c r="JVX181" s="3"/>
      <c r="JVY181" s="3"/>
      <c r="JVZ181" s="3"/>
      <c r="JWA181" s="3"/>
      <c r="JWB181" s="3"/>
      <c r="JWC181" s="3"/>
      <c r="JWD181" s="3"/>
      <c r="JWE181" s="3"/>
      <c r="JWF181" s="3"/>
      <c r="JWG181" s="3"/>
      <c r="JWH181" s="3"/>
      <c r="JWI181" s="3"/>
      <c r="JWJ181" s="3"/>
      <c r="JWK181" s="3"/>
      <c r="JWL181" s="3"/>
      <c r="JWM181" s="3"/>
      <c r="JWN181" s="3"/>
      <c r="JWO181" s="3"/>
      <c r="JWP181" s="3"/>
      <c r="JWQ181" s="3"/>
      <c r="JWR181" s="3"/>
      <c r="JWS181" s="3"/>
      <c r="JWT181" s="3"/>
      <c r="JWU181" s="3"/>
      <c r="JWV181" s="3"/>
      <c r="JWW181" s="3"/>
      <c r="JWX181" s="3"/>
      <c r="JWY181" s="3"/>
      <c r="JWZ181" s="3"/>
      <c r="JXA181" s="3"/>
      <c r="JXB181" s="3"/>
      <c r="JXC181" s="3"/>
      <c r="JXD181" s="3"/>
      <c r="JXE181" s="3"/>
      <c r="JXF181" s="3"/>
      <c r="JXG181" s="3"/>
      <c r="JXH181" s="3"/>
      <c r="JXI181" s="3"/>
      <c r="JXJ181" s="3"/>
      <c r="JXK181" s="3"/>
      <c r="JXL181" s="3"/>
      <c r="JXM181" s="3"/>
      <c r="JXN181" s="3"/>
      <c r="JXO181" s="3"/>
      <c r="JXP181" s="3"/>
      <c r="JXQ181" s="3"/>
      <c r="JXR181" s="3"/>
      <c r="JXS181" s="3"/>
      <c r="JXT181" s="3"/>
      <c r="JXU181" s="3"/>
      <c r="JXV181" s="3"/>
      <c r="JXW181" s="3"/>
      <c r="JXX181" s="3"/>
      <c r="JXY181" s="3"/>
      <c r="JXZ181" s="3"/>
      <c r="JYA181" s="3"/>
      <c r="JYB181" s="3"/>
      <c r="JYC181" s="3"/>
      <c r="JYD181" s="3"/>
      <c r="JYE181" s="3"/>
      <c r="JYF181" s="3"/>
      <c r="JYG181" s="3"/>
      <c r="JYH181" s="3"/>
      <c r="JYI181" s="3"/>
      <c r="JYJ181" s="3"/>
      <c r="JYK181" s="3"/>
      <c r="JYL181" s="3"/>
      <c r="JYM181" s="3"/>
      <c r="JYN181" s="3"/>
      <c r="JYO181" s="3"/>
      <c r="JYP181" s="3"/>
      <c r="JYQ181" s="3"/>
      <c r="JYR181" s="3"/>
      <c r="JYS181" s="3"/>
      <c r="JYT181" s="3"/>
      <c r="JYU181" s="3"/>
      <c r="JYV181" s="3"/>
      <c r="JYW181" s="3"/>
      <c r="JYX181" s="3"/>
      <c r="JYY181" s="3"/>
      <c r="JYZ181" s="3"/>
      <c r="JZA181" s="3"/>
      <c r="JZB181" s="3"/>
      <c r="JZC181" s="3"/>
      <c r="JZD181" s="3"/>
      <c r="JZE181" s="3"/>
      <c r="JZF181" s="3"/>
      <c r="JZG181" s="3"/>
      <c r="JZH181" s="3"/>
      <c r="JZI181" s="3"/>
      <c r="JZJ181" s="3"/>
      <c r="JZK181" s="3"/>
      <c r="JZL181" s="3"/>
      <c r="JZM181" s="3"/>
      <c r="JZN181" s="3"/>
      <c r="JZO181" s="3"/>
      <c r="JZP181" s="3"/>
      <c r="JZQ181" s="3"/>
      <c r="JZR181" s="3"/>
      <c r="JZS181" s="3"/>
      <c r="JZT181" s="3"/>
      <c r="JZU181" s="3"/>
      <c r="JZV181" s="3"/>
      <c r="JZW181" s="3"/>
      <c r="JZX181" s="3"/>
      <c r="JZY181" s="3"/>
      <c r="JZZ181" s="3"/>
      <c r="KAA181" s="3"/>
      <c r="KAB181" s="3"/>
      <c r="KAC181" s="3"/>
      <c r="KAD181" s="3"/>
      <c r="KAE181" s="3"/>
      <c r="KAF181" s="3"/>
      <c r="KAG181" s="3"/>
      <c r="KAH181" s="3"/>
      <c r="KAI181" s="3"/>
      <c r="KAJ181" s="3"/>
      <c r="KAK181" s="3"/>
      <c r="KAL181" s="3"/>
      <c r="KAM181" s="3"/>
      <c r="KAN181" s="3"/>
      <c r="KAO181" s="3"/>
      <c r="KAP181" s="3"/>
      <c r="KAQ181" s="3"/>
      <c r="KAR181" s="3"/>
      <c r="KAS181" s="3"/>
      <c r="KAT181" s="3"/>
      <c r="KAU181" s="3"/>
      <c r="KAV181" s="3"/>
      <c r="KAW181" s="3"/>
      <c r="KAX181" s="3"/>
      <c r="KAY181" s="3"/>
      <c r="KAZ181" s="3"/>
      <c r="KBA181" s="3"/>
      <c r="KBB181" s="3"/>
      <c r="KBC181" s="3"/>
      <c r="KBD181" s="3"/>
      <c r="KBE181" s="3"/>
      <c r="KBF181" s="3"/>
      <c r="KBG181" s="3"/>
      <c r="KBH181" s="3"/>
      <c r="KBI181" s="3"/>
      <c r="KBJ181" s="3"/>
      <c r="KBK181" s="3"/>
      <c r="KBL181" s="3"/>
      <c r="KBM181" s="3"/>
      <c r="KBN181" s="3"/>
      <c r="KBO181" s="3"/>
      <c r="KBP181" s="3"/>
      <c r="KBQ181" s="3"/>
      <c r="KBR181" s="3"/>
      <c r="KBS181" s="3"/>
      <c r="KBT181" s="3"/>
      <c r="KBU181" s="3"/>
      <c r="KBV181" s="3"/>
      <c r="KBW181" s="3"/>
      <c r="KBX181" s="3"/>
      <c r="KBY181" s="3"/>
      <c r="KBZ181" s="3"/>
      <c r="KCA181" s="3"/>
      <c r="KCB181" s="3"/>
      <c r="KCC181" s="3"/>
      <c r="KCD181" s="3"/>
      <c r="KCE181" s="3"/>
      <c r="KCF181" s="3"/>
      <c r="KCG181" s="3"/>
      <c r="KCH181" s="3"/>
      <c r="KCI181" s="3"/>
      <c r="KCJ181" s="3"/>
      <c r="KCK181" s="3"/>
      <c r="KCL181" s="3"/>
      <c r="KCM181" s="3"/>
      <c r="KCN181" s="3"/>
      <c r="KCO181" s="3"/>
      <c r="KCP181" s="3"/>
      <c r="KCQ181" s="3"/>
      <c r="KCR181" s="3"/>
      <c r="KCS181" s="3"/>
      <c r="KCT181" s="3"/>
      <c r="KCU181" s="3"/>
      <c r="KCV181" s="3"/>
      <c r="KCW181" s="3"/>
      <c r="KCX181" s="3"/>
      <c r="KCY181" s="3"/>
      <c r="KCZ181" s="3"/>
      <c r="KDA181" s="3"/>
      <c r="KDB181" s="3"/>
      <c r="KDC181" s="3"/>
      <c r="KDD181" s="3"/>
      <c r="KDE181" s="3"/>
      <c r="KDF181" s="3"/>
      <c r="KDG181" s="3"/>
      <c r="KDH181" s="3"/>
      <c r="KDI181" s="3"/>
      <c r="KDJ181" s="3"/>
      <c r="KDK181" s="3"/>
      <c r="KDL181" s="3"/>
      <c r="KDM181" s="3"/>
      <c r="KDN181" s="3"/>
      <c r="KDO181" s="3"/>
      <c r="KDP181" s="3"/>
      <c r="KDQ181" s="3"/>
      <c r="KDR181" s="3"/>
      <c r="KDS181" s="3"/>
      <c r="KDT181" s="3"/>
      <c r="KDU181" s="3"/>
      <c r="KDV181" s="3"/>
      <c r="KDW181" s="3"/>
      <c r="KDX181" s="3"/>
      <c r="KDY181" s="3"/>
      <c r="KDZ181" s="3"/>
      <c r="KEA181" s="3"/>
      <c r="KEB181" s="3"/>
      <c r="KEC181" s="3"/>
      <c r="KED181" s="3"/>
      <c r="KEE181" s="3"/>
      <c r="KEF181" s="3"/>
      <c r="KEG181" s="3"/>
      <c r="KEH181" s="3"/>
      <c r="KEI181" s="3"/>
      <c r="KEJ181" s="3"/>
      <c r="KEK181" s="3"/>
      <c r="KEL181" s="3"/>
      <c r="KEM181" s="3"/>
      <c r="KEN181" s="3"/>
      <c r="KEO181" s="3"/>
      <c r="KEP181" s="3"/>
      <c r="KEQ181" s="3"/>
      <c r="KER181" s="3"/>
      <c r="KES181" s="3"/>
      <c r="KET181" s="3"/>
      <c r="KEU181" s="3"/>
      <c r="KEV181" s="3"/>
      <c r="KEW181" s="3"/>
      <c r="KEX181" s="3"/>
      <c r="KEY181" s="3"/>
      <c r="KEZ181" s="3"/>
      <c r="KFA181" s="3"/>
      <c r="KFB181" s="3"/>
      <c r="KFC181" s="3"/>
      <c r="KFD181" s="3"/>
      <c r="KFE181" s="3"/>
      <c r="KFF181" s="3"/>
      <c r="KFG181" s="3"/>
      <c r="KFH181" s="3"/>
      <c r="KFI181" s="3"/>
      <c r="KFJ181" s="3"/>
      <c r="KFK181" s="3"/>
      <c r="KFL181" s="3"/>
      <c r="KFM181" s="3"/>
      <c r="KFN181" s="3"/>
      <c r="KFO181" s="3"/>
      <c r="KFP181" s="3"/>
      <c r="KFQ181" s="3"/>
      <c r="KFR181" s="3"/>
      <c r="KFS181" s="3"/>
      <c r="KFT181" s="3"/>
      <c r="KFU181" s="3"/>
      <c r="KFV181" s="3"/>
      <c r="KFW181" s="3"/>
      <c r="KFX181" s="3"/>
      <c r="KFY181" s="3"/>
      <c r="KFZ181" s="3"/>
      <c r="KGA181" s="3"/>
      <c r="KGB181" s="3"/>
      <c r="KGC181" s="3"/>
      <c r="KGD181" s="3"/>
      <c r="KGE181" s="3"/>
      <c r="KGF181" s="3"/>
      <c r="KGG181" s="3"/>
      <c r="KGH181" s="3"/>
      <c r="KGI181" s="3"/>
      <c r="KGJ181" s="3"/>
      <c r="KGK181" s="3"/>
      <c r="KGL181" s="3"/>
      <c r="KGM181" s="3"/>
      <c r="KGN181" s="3"/>
      <c r="KGO181" s="3"/>
      <c r="KGP181" s="3"/>
      <c r="KGQ181" s="3"/>
      <c r="KGR181" s="3"/>
      <c r="KGS181" s="3"/>
      <c r="KGT181" s="3"/>
      <c r="KGU181" s="3"/>
      <c r="KGV181" s="3"/>
      <c r="KGW181" s="3"/>
      <c r="KGX181" s="3"/>
      <c r="KGY181" s="3"/>
      <c r="KGZ181" s="3"/>
      <c r="KHA181" s="3"/>
      <c r="KHB181" s="3"/>
      <c r="KHC181" s="3"/>
      <c r="KHD181" s="3"/>
      <c r="KHE181" s="3"/>
      <c r="KHF181" s="3"/>
      <c r="KHG181" s="3"/>
      <c r="KHH181" s="3"/>
      <c r="KHI181" s="3"/>
      <c r="KHJ181" s="3"/>
      <c r="KHK181" s="3"/>
      <c r="KHL181" s="3"/>
      <c r="KHM181" s="3"/>
      <c r="KHN181" s="3"/>
      <c r="KHO181" s="3"/>
      <c r="KHP181" s="3"/>
      <c r="KHQ181" s="3"/>
      <c r="KHR181" s="3"/>
      <c r="KHS181" s="3"/>
      <c r="KHT181" s="3"/>
      <c r="KHU181" s="3"/>
      <c r="KHV181" s="3"/>
      <c r="KHW181" s="3"/>
      <c r="KHX181" s="3"/>
      <c r="KHY181" s="3"/>
      <c r="KHZ181" s="3"/>
      <c r="KIA181" s="3"/>
      <c r="KIB181" s="3"/>
      <c r="KIC181" s="3"/>
      <c r="KID181" s="3"/>
      <c r="KIE181" s="3"/>
      <c r="KIF181" s="3"/>
      <c r="KIG181" s="3"/>
      <c r="KIH181" s="3"/>
      <c r="KII181" s="3"/>
      <c r="KIJ181" s="3"/>
      <c r="KIK181" s="3"/>
      <c r="KIL181" s="3"/>
      <c r="KIM181" s="3"/>
      <c r="KIN181" s="3"/>
      <c r="KIO181" s="3"/>
      <c r="KIP181" s="3"/>
      <c r="KIQ181" s="3"/>
      <c r="KIR181" s="3"/>
      <c r="KIS181" s="3"/>
      <c r="KIT181" s="3"/>
      <c r="KIU181" s="3"/>
      <c r="KIV181" s="3"/>
      <c r="KIW181" s="3"/>
      <c r="KIX181" s="3"/>
      <c r="KIY181" s="3"/>
      <c r="KIZ181" s="3"/>
      <c r="KJA181" s="3"/>
      <c r="KJB181" s="3"/>
      <c r="KJC181" s="3"/>
      <c r="KJD181" s="3"/>
      <c r="KJE181" s="3"/>
      <c r="KJF181" s="3"/>
      <c r="KJG181" s="3"/>
      <c r="KJH181" s="3"/>
      <c r="KJI181" s="3"/>
      <c r="KJJ181" s="3"/>
      <c r="KJK181" s="3"/>
      <c r="KJL181" s="3"/>
      <c r="KJM181" s="3"/>
      <c r="KJN181" s="3"/>
      <c r="KJO181" s="3"/>
      <c r="KJP181" s="3"/>
      <c r="KJQ181" s="3"/>
      <c r="KJR181" s="3"/>
      <c r="KJS181" s="3"/>
      <c r="KJT181" s="3"/>
      <c r="KJU181" s="3"/>
      <c r="KJV181" s="3"/>
      <c r="KJW181" s="3"/>
      <c r="KJX181" s="3"/>
      <c r="KJY181" s="3"/>
      <c r="KJZ181" s="3"/>
      <c r="KKA181" s="3"/>
      <c r="KKB181" s="3"/>
      <c r="KKC181" s="3"/>
      <c r="KKD181" s="3"/>
      <c r="KKE181" s="3"/>
      <c r="KKF181" s="3"/>
      <c r="KKG181" s="3"/>
      <c r="KKH181" s="3"/>
      <c r="KKI181" s="3"/>
      <c r="KKJ181" s="3"/>
      <c r="KKK181" s="3"/>
      <c r="KKL181" s="3"/>
      <c r="KKM181" s="3"/>
      <c r="KKN181" s="3"/>
      <c r="KKO181" s="3"/>
      <c r="KKP181" s="3"/>
      <c r="KKQ181" s="3"/>
      <c r="KKR181" s="3"/>
      <c r="KKS181" s="3"/>
      <c r="KKT181" s="3"/>
      <c r="KKU181" s="3"/>
      <c r="KKV181" s="3"/>
      <c r="KKW181" s="3"/>
      <c r="KKX181" s="3"/>
      <c r="KKY181" s="3"/>
      <c r="KKZ181" s="3"/>
      <c r="KLA181" s="3"/>
      <c r="KLB181" s="3"/>
      <c r="KLC181" s="3"/>
      <c r="KLD181" s="3"/>
      <c r="KLE181" s="3"/>
      <c r="KLF181" s="3"/>
      <c r="KLG181" s="3"/>
      <c r="KLH181" s="3"/>
      <c r="KLI181" s="3"/>
      <c r="KLJ181" s="3"/>
      <c r="KLK181" s="3"/>
      <c r="KLL181" s="3"/>
      <c r="KLM181" s="3"/>
      <c r="KLN181" s="3"/>
      <c r="KLO181" s="3"/>
      <c r="KLP181" s="3"/>
      <c r="KLQ181" s="3"/>
      <c r="KLR181" s="3"/>
      <c r="KLS181" s="3"/>
      <c r="KLT181" s="3"/>
      <c r="KLU181" s="3"/>
      <c r="KLV181" s="3"/>
      <c r="KLW181" s="3"/>
      <c r="KLX181" s="3"/>
      <c r="KLY181" s="3"/>
      <c r="KLZ181" s="3"/>
      <c r="KMA181" s="3"/>
      <c r="KMB181" s="3"/>
      <c r="KMC181" s="3"/>
      <c r="KMD181" s="3"/>
      <c r="KME181" s="3"/>
      <c r="KMF181" s="3"/>
      <c r="KMG181" s="3"/>
      <c r="KMH181" s="3"/>
      <c r="KMI181" s="3"/>
      <c r="KMJ181" s="3"/>
      <c r="KMK181" s="3"/>
      <c r="KML181" s="3"/>
      <c r="KMM181" s="3"/>
      <c r="KMN181" s="3"/>
      <c r="KMO181" s="3"/>
      <c r="KMP181" s="3"/>
      <c r="KMQ181" s="3"/>
      <c r="KMR181" s="3"/>
      <c r="KMS181" s="3"/>
      <c r="KMT181" s="3"/>
      <c r="KMU181" s="3"/>
      <c r="KMV181" s="3"/>
      <c r="KMW181" s="3"/>
      <c r="KMX181" s="3"/>
      <c r="KMY181" s="3"/>
      <c r="KMZ181" s="3"/>
      <c r="KNA181" s="3"/>
      <c r="KNB181" s="3"/>
      <c r="KNC181" s="3"/>
      <c r="KND181" s="3"/>
      <c r="KNE181" s="3"/>
      <c r="KNF181" s="3"/>
      <c r="KNG181" s="3"/>
      <c r="KNH181" s="3"/>
      <c r="KNI181" s="3"/>
      <c r="KNJ181" s="3"/>
      <c r="KNK181" s="3"/>
      <c r="KNL181" s="3"/>
      <c r="KNM181" s="3"/>
      <c r="KNN181" s="3"/>
      <c r="KNO181" s="3"/>
      <c r="KNP181" s="3"/>
      <c r="KNQ181" s="3"/>
      <c r="KNR181" s="3"/>
      <c r="KNS181" s="3"/>
      <c r="KNT181" s="3"/>
      <c r="KNU181" s="3"/>
      <c r="KNV181" s="3"/>
      <c r="KNW181" s="3"/>
      <c r="KNX181" s="3"/>
      <c r="KNY181" s="3"/>
      <c r="KNZ181" s="3"/>
      <c r="KOA181" s="3"/>
      <c r="KOB181" s="3"/>
      <c r="KOC181" s="3"/>
      <c r="KOD181" s="3"/>
      <c r="KOE181" s="3"/>
      <c r="KOF181" s="3"/>
      <c r="KOG181" s="3"/>
      <c r="KOH181" s="3"/>
      <c r="KOI181" s="3"/>
      <c r="KOJ181" s="3"/>
      <c r="KOK181" s="3"/>
      <c r="KOL181" s="3"/>
      <c r="KOM181" s="3"/>
      <c r="KON181" s="3"/>
      <c r="KOO181" s="3"/>
      <c r="KOP181" s="3"/>
      <c r="KOQ181" s="3"/>
      <c r="KOR181" s="3"/>
      <c r="KOS181" s="3"/>
      <c r="KOT181" s="3"/>
      <c r="KOU181" s="3"/>
      <c r="KOV181" s="3"/>
      <c r="KOW181" s="3"/>
      <c r="KOX181" s="3"/>
      <c r="KOY181" s="3"/>
      <c r="KOZ181" s="3"/>
      <c r="KPA181" s="3"/>
      <c r="KPB181" s="3"/>
      <c r="KPC181" s="3"/>
      <c r="KPD181" s="3"/>
      <c r="KPE181" s="3"/>
      <c r="KPF181" s="3"/>
      <c r="KPG181" s="3"/>
      <c r="KPH181" s="3"/>
      <c r="KPI181" s="3"/>
      <c r="KPJ181" s="3"/>
      <c r="KPK181" s="3"/>
      <c r="KPL181" s="3"/>
      <c r="KPM181" s="3"/>
      <c r="KPN181" s="3"/>
      <c r="KPO181" s="3"/>
      <c r="KPP181" s="3"/>
      <c r="KPQ181" s="3"/>
      <c r="KPR181" s="3"/>
      <c r="KPS181" s="3"/>
      <c r="KPT181" s="3"/>
      <c r="KPU181" s="3"/>
      <c r="KPV181" s="3"/>
      <c r="KPW181" s="3"/>
      <c r="KPX181" s="3"/>
      <c r="KPY181" s="3"/>
      <c r="KPZ181" s="3"/>
      <c r="KQA181" s="3"/>
      <c r="KQB181" s="3"/>
      <c r="KQC181" s="3"/>
      <c r="KQD181" s="3"/>
      <c r="KQE181" s="3"/>
      <c r="KQF181" s="3"/>
      <c r="KQG181" s="3"/>
      <c r="KQH181" s="3"/>
      <c r="KQI181" s="3"/>
      <c r="KQJ181" s="3"/>
      <c r="KQK181" s="3"/>
      <c r="KQL181" s="3"/>
      <c r="KQM181" s="3"/>
      <c r="KQN181" s="3"/>
      <c r="KQO181" s="3"/>
      <c r="KQP181" s="3"/>
      <c r="KQQ181" s="3"/>
      <c r="KQR181" s="3"/>
      <c r="KQS181" s="3"/>
      <c r="KQT181" s="3"/>
      <c r="KQU181" s="3"/>
      <c r="KQV181" s="3"/>
      <c r="KQW181" s="3"/>
      <c r="KQX181" s="3"/>
      <c r="KQY181" s="3"/>
      <c r="KQZ181" s="3"/>
      <c r="KRA181" s="3"/>
      <c r="KRB181" s="3"/>
      <c r="KRC181" s="3"/>
      <c r="KRD181" s="3"/>
      <c r="KRE181" s="3"/>
      <c r="KRF181" s="3"/>
      <c r="KRG181" s="3"/>
      <c r="KRH181" s="3"/>
      <c r="KRI181" s="3"/>
      <c r="KRJ181" s="3"/>
      <c r="KRK181" s="3"/>
      <c r="KRL181" s="3"/>
      <c r="KRM181" s="3"/>
      <c r="KRN181" s="3"/>
      <c r="KRO181" s="3"/>
      <c r="KRP181" s="3"/>
      <c r="KRQ181" s="3"/>
      <c r="KRR181" s="3"/>
      <c r="KRS181" s="3"/>
      <c r="KRT181" s="3"/>
      <c r="KRU181" s="3"/>
      <c r="KRV181" s="3"/>
      <c r="KRW181" s="3"/>
      <c r="KRX181" s="3"/>
      <c r="KRY181" s="3"/>
      <c r="KRZ181" s="3"/>
      <c r="KSA181" s="3"/>
      <c r="KSB181" s="3"/>
      <c r="KSC181" s="3"/>
      <c r="KSD181" s="3"/>
      <c r="KSE181" s="3"/>
      <c r="KSF181" s="3"/>
      <c r="KSG181" s="3"/>
      <c r="KSH181" s="3"/>
      <c r="KSI181" s="3"/>
      <c r="KSJ181" s="3"/>
      <c r="KSK181" s="3"/>
      <c r="KSL181" s="3"/>
      <c r="KSM181" s="3"/>
      <c r="KSN181" s="3"/>
      <c r="KSO181" s="3"/>
      <c r="KSP181" s="3"/>
      <c r="KSQ181" s="3"/>
      <c r="KSR181" s="3"/>
      <c r="KSS181" s="3"/>
      <c r="KST181" s="3"/>
      <c r="KSU181" s="3"/>
      <c r="KSV181" s="3"/>
      <c r="KSW181" s="3"/>
      <c r="KSX181" s="3"/>
      <c r="KSY181" s="3"/>
      <c r="KSZ181" s="3"/>
      <c r="KTA181" s="3"/>
      <c r="KTB181" s="3"/>
      <c r="KTC181" s="3"/>
      <c r="KTD181" s="3"/>
      <c r="KTE181" s="3"/>
      <c r="KTF181" s="3"/>
      <c r="KTG181" s="3"/>
      <c r="KTH181" s="3"/>
      <c r="KTI181" s="3"/>
      <c r="KTJ181" s="3"/>
      <c r="KTK181" s="3"/>
      <c r="KTL181" s="3"/>
      <c r="KTM181" s="3"/>
      <c r="KTN181" s="3"/>
      <c r="KTO181" s="3"/>
      <c r="KTP181" s="3"/>
      <c r="KTQ181" s="3"/>
      <c r="KTR181" s="3"/>
      <c r="KTS181" s="3"/>
      <c r="KTT181" s="3"/>
      <c r="KTU181" s="3"/>
      <c r="KTV181" s="3"/>
      <c r="KTW181" s="3"/>
      <c r="KTX181" s="3"/>
      <c r="KTY181" s="3"/>
      <c r="KTZ181" s="3"/>
      <c r="KUA181" s="3"/>
      <c r="KUB181" s="3"/>
      <c r="KUC181" s="3"/>
      <c r="KUD181" s="3"/>
      <c r="KUE181" s="3"/>
      <c r="KUF181" s="3"/>
      <c r="KUG181" s="3"/>
      <c r="KUH181" s="3"/>
      <c r="KUI181" s="3"/>
      <c r="KUJ181" s="3"/>
      <c r="KUK181" s="3"/>
      <c r="KUL181" s="3"/>
      <c r="KUM181" s="3"/>
      <c r="KUN181" s="3"/>
      <c r="KUO181" s="3"/>
      <c r="KUP181" s="3"/>
      <c r="KUQ181" s="3"/>
      <c r="KUR181" s="3"/>
      <c r="KUS181" s="3"/>
      <c r="KUT181" s="3"/>
      <c r="KUU181" s="3"/>
      <c r="KUV181" s="3"/>
      <c r="KUW181" s="3"/>
      <c r="KUX181" s="3"/>
      <c r="KUY181" s="3"/>
      <c r="KUZ181" s="3"/>
      <c r="KVA181" s="3"/>
      <c r="KVB181" s="3"/>
      <c r="KVC181" s="3"/>
      <c r="KVD181" s="3"/>
      <c r="KVE181" s="3"/>
      <c r="KVF181" s="3"/>
      <c r="KVG181" s="3"/>
      <c r="KVH181" s="3"/>
      <c r="KVI181" s="3"/>
      <c r="KVJ181" s="3"/>
      <c r="KVK181" s="3"/>
      <c r="KVL181" s="3"/>
      <c r="KVM181" s="3"/>
      <c r="KVN181" s="3"/>
      <c r="KVO181" s="3"/>
      <c r="KVP181" s="3"/>
      <c r="KVQ181" s="3"/>
      <c r="KVR181" s="3"/>
      <c r="KVS181" s="3"/>
      <c r="KVT181" s="3"/>
      <c r="KVU181" s="3"/>
      <c r="KVV181" s="3"/>
      <c r="KVW181" s="3"/>
      <c r="KVX181" s="3"/>
      <c r="KVY181" s="3"/>
      <c r="KVZ181" s="3"/>
      <c r="KWA181" s="3"/>
      <c r="KWB181" s="3"/>
      <c r="KWC181" s="3"/>
      <c r="KWD181" s="3"/>
      <c r="KWE181" s="3"/>
      <c r="KWF181" s="3"/>
      <c r="KWG181" s="3"/>
      <c r="KWH181" s="3"/>
      <c r="KWI181" s="3"/>
      <c r="KWJ181" s="3"/>
      <c r="KWK181" s="3"/>
      <c r="KWL181" s="3"/>
      <c r="KWM181" s="3"/>
      <c r="KWN181" s="3"/>
      <c r="KWO181" s="3"/>
      <c r="KWP181" s="3"/>
      <c r="KWQ181" s="3"/>
      <c r="KWR181" s="3"/>
      <c r="KWS181" s="3"/>
      <c r="KWT181" s="3"/>
      <c r="KWU181" s="3"/>
      <c r="KWV181" s="3"/>
      <c r="KWW181" s="3"/>
      <c r="KWX181" s="3"/>
      <c r="KWY181" s="3"/>
      <c r="KWZ181" s="3"/>
      <c r="KXA181" s="3"/>
      <c r="KXB181" s="3"/>
      <c r="KXC181" s="3"/>
      <c r="KXD181" s="3"/>
      <c r="KXE181" s="3"/>
      <c r="KXF181" s="3"/>
      <c r="KXG181" s="3"/>
      <c r="KXH181" s="3"/>
      <c r="KXI181" s="3"/>
      <c r="KXJ181" s="3"/>
      <c r="KXK181" s="3"/>
      <c r="KXL181" s="3"/>
      <c r="KXM181" s="3"/>
      <c r="KXN181" s="3"/>
      <c r="KXO181" s="3"/>
      <c r="KXP181" s="3"/>
      <c r="KXQ181" s="3"/>
      <c r="KXR181" s="3"/>
      <c r="KXS181" s="3"/>
      <c r="KXT181" s="3"/>
      <c r="KXU181" s="3"/>
      <c r="KXV181" s="3"/>
      <c r="KXW181" s="3"/>
      <c r="KXX181" s="3"/>
      <c r="KXY181" s="3"/>
      <c r="KXZ181" s="3"/>
      <c r="KYA181" s="3"/>
      <c r="KYB181" s="3"/>
      <c r="KYC181" s="3"/>
      <c r="KYD181" s="3"/>
      <c r="KYE181" s="3"/>
      <c r="KYF181" s="3"/>
      <c r="KYG181" s="3"/>
      <c r="KYH181" s="3"/>
      <c r="KYI181" s="3"/>
      <c r="KYJ181" s="3"/>
      <c r="KYK181" s="3"/>
      <c r="KYL181" s="3"/>
      <c r="KYM181" s="3"/>
      <c r="KYN181" s="3"/>
      <c r="KYO181" s="3"/>
      <c r="KYP181" s="3"/>
      <c r="KYQ181" s="3"/>
      <c r="KYR181" s="3"/>
      <c r="KYS181" s="3"/>
      <c r="KYT181" s="3"/>
      <c r="KYU181" s="3"/>
      <c r="KYV181" s="3"/>
      <c r="KYW181" s="3"/>
      <c r="KYX181" s="3"/>
      <c r="KYY181" s="3"/>
      <c r="KYZ181" s="3"/>
      <c r="KZA181" s="3"/>
      <c r="KZB181" s="3"/>
      <c r="KZC181" s="3"/>
      <c r="KZD181" s="3"/>
      <c r="KZE181" s="3"/>
      <c r="KZF181" s="3"/>
      <c r="KZG181" s="3"/>
      <c r="KZH181" s="3"/>
      <c r="KZI181" s="3"/>
      <c r="KZJ181" s="3"/>
      <c r="KZK181" s="3"/>
      <c r="KZL181" s="3"/>
      <c r="KZM181" s="3"/>
      <c r="KZN181" s="3"/>
      <c r="KZO181" s="3"/>
      <c r="KZP181" s="3"/>
      <c r="KZQ181" s="3"/>
      <c r="KZR181" s="3"/>
      <c r="KZS181" s="3"/>
      <c r="KZT181" s="3"/>
      <c r="KZU181" s="3"/>
      <c r="KZV181" s="3"/>
      <c r="KZW181" s="3"/>
      <c r="KZX181" s="3"/>
      <c r="KZY181" s="3"/>
      <c r="KZZ181" s="3"/>
      <c r="LAA181" s="3"/>
      <c r="LAB181" s="3"/>
      <c r="LAC181" s="3"/>
      <c r="LAD181" s="3"/>
      <c r="LAE181" s="3"/>
      <c r="LAF181" s="3"/>
      <c r="LAG181" s="3"/>
      <c r="LAH181" s="3"/>
      <c r="LAI181" s="3"/>
      <c r="LAJ181" s="3"/>
      <c r="LAK181" s="3"/>
      <c r="LAL181" s="3"/>
      <c r="LAM181" s="3"/>
      <c r="LAN181" s="3"/>
      <c r="LAO181" s="3"/>
      <c r="LAP181" s="3"/>
      <c r="LAQ181" s="3"/>
      <c r="LAR181" s="3"/>
      <c r="LAS181" s="3"/>
      <c r="LAT181" s="3"/>
      <c r="LAU181" s="3"/>
      <c r="LAV181" s="3"/>
      <c r="LAW181" s="3"/>
      <c r="LAX181" s="3"/>
      <c r="LAY181" s="3"/>
      <c r="LAZ181" s="3"/>
      <c r="LBA181" s="3"/>
      <c r="LBB181" s="3"/>
      <c r="LBC181" s="3"/>
      <c r="LBD181" s="3"/>
      <c r="LBE181" s="3"/>
      <c r="LBF181" s="3"/>
      <c r="LBG181" s="3"/>
      <c r="LBH181" s="3"/>
      <c r="LBI181" s="3"/>
      <c r="LBJ181" s="3"/>
      <c r="LBK181" s="3"/>
      <c r="LBL181" s="3"/>
      <c r="LBM181" s="3"/>
      <c r="LBN181" s="3"/>
      <c r="LBO181" s="3"/>
      <c r="LBP181" s="3"/>
      <c r="LBQ181" s="3"/>
      <c r="LBR181" s="3"/>
      <c r="LBS181" s="3"/>
      <c r="LBT181" s="3"/>
      <c r="LBU181" s="3"/>
      <c r="LBV181" s="3"/>
      <c r="LBW181" s="3"/>
      <c r="LBX181" s="3"/>
      <c r="LBY181" s="3"/>
      <c r="LBZ181" s="3"/>
      <c r="LCA181" s="3"/>
      <c r="LCB181" s="3"/>
      <c r="LCC181" s="3"/>
      <c r="LCD181" s="3"/>
      <c r="LCE181" s="3"/>
      <c r="LCF181" s="3"/>
      <c r="LCG181" s="3"/>
      <c r="LCH181" s="3"/>
      <c r="LCI181" s="3"/>
      <c r="LCJ181" s="3"/>
      <c r="LCK181" s="3"/>
      <c r="LCL181" s="3"/>
      <c r="LCM181" s="3"/>
      <c r="LCN181" s="3"/>
      <c r="LCO181" s="3"/>
      <c r="LCP181" s="3"/>
      <c r="LCQ181" s="3"/>
      <c r="LCR181" s="3"/>
      <c r="LCS181" s="3"/>
      <c r="LCT181" s="3"/>
      <c r="LCU181" s="3"/>
      <c r="LCV181" s="3"/>
      <c r="LCW181" s="3"/>
      <c r="LCX181" s="3"/>
      <c r="LCY181" s="3"/>
      <c r="LCZ181" s="3"/>
      <c r="LDA181" s="3"/>
      <c r="LDB181" s="3"/>
      <c r="LDC181" s="3"/>
      <c r="LDD181" s="3"/>
      <c r="LDE181" s="3"/>
      <c r="LDF181" s="3"/>
      <c r="LDG181" s="3"/>
      <c r="LDH181" s="3"/>
      <c r="LDI181" s="3"/>
      <c r="LDJ181" s="3"/>
      <c r="LDK181" s="3"/>
      <c r="LDL181" s="3"/>
      <c r="LDM181" s="3"/>
      <c r="LDN181" s="3"/>
      <c r="LDO181" s="3"/>
      <c r="LDP181" s="3"/>
      <c r="LDQ181" s="3"/>
      <c r="LDR181" s="3"/>
      <c r="LDS181" s="3"/>
      <c r="LDT181" s="3"/>
      <c r="LDU181" s="3"/>
      <c r="LDV181" s="3"/>
      <c r="LDW181" s="3"/>
      <c r="LDX181" s="3"/>
      <c r="LDY181" s="3"/>
      <c r="LDZ181" s="3"/>
      <c r="LEA181" s="3"/>
      <c r="LEB181" s="3"/>
      <c r="LEC181" s="3"/>
      <c r="LED181" s="3"/>
      <c r="LEE181" s="3"/>
      <c r="LEF181" s="3"/>
      <c r="LEG181" s="3"/>
      <c r="LEH181" s="3"/>
      <c r="LEI181" s="3"/>
      <c r="LEJ181" s="3"/>
      <c r="LEK181" s="3"/>
      <c r="LEL181" s="3"/>
      <c r="LEM181" s="3"/>
      <c r="LEN181" s="3"/>
      <c r="LEO181" s="3"/>
      <c r="LEP181" s="3"/>
      <c r="LEQ181" s="3"/>
      <c r="LER181" s="3"/>
      <c r="LES181" s="3"/>
      <c r="LET181" s="3"/>
      <c r="LEU181" s="3"/>
      <c r="LEV181" s="3"/>
      <c r="LEW181" s="3"/>
      <c r="LEX181" s="3"/>
      <c r="LEY181" s="3"/>
      <c r="LEZ181" s="3"/>
      <c r="LFA181" s="3"/>
      <c r="LFB181" s="3"/>
      <c r="LFC181" s="3"/>
      <c r="LFD181" s="3"/>
      <c r="LFE181" s="3"/>
      <c r="LFF181" s="3"/>
      <c r="LFG181" s="3"/>
      <c r="LFH181" s="3"/>
      <c r="LFI181" s="3"/>
      <c r="LFJ181" s="3"/>
      <c r="LFK181" s="3"/>
      <c r="LFL181" s="3"/>
      <c r="LFM181" s="3"/>
      <c r="LFN181" s="3"/>
      <c r="LFO181" s="3"/>
      <c r="LFP181" s="3"/>
      <c r="LFQ181" s="3"/>
      <c r="LFR181" s="3"/>
      <c r="LFS181" s="3"/>
      <c r="LFT181" s="3"/>
      <c r="LFU181" s="3"/>
      <c r="LFV181" s="3"/>
      <c r="LFW181" s="3"/>
      <c r="LFX181" s="3"/>
      <c r="LFY181" s="3"/>
      <c r="LFZ181" s="3"/>
      <c r="LGA181" s="3"/>
      <c r="LGB181" s="3"/>
      <c r="LGC181" s="3"/>
      <c r="LGD181" s="3"/>
      <c r="LGE181" s="3"/>
      <c r="LGF181" s="3"/>
      <c r="LGG181" s="3"/>
      <c r="LGH181" s="3"/>
      <c r="LGI181" s="3"/>
      <c r="LGJ181" s="3"/>
      <c r="LGK181" s="3"/>
      <c r="LGL181" s="3"/>
      <c r="LGM181" s="3"/>
      <c r="LGN181" s="3"/>
      <c r="LGO181" s="3"/>
      <c r="LGP181" s="3"/>
      <c r="LGQ181" s="3"/>
      <c r="LGR181" s="3"/>
      <c r="LGS181" s="3"/>
      <c r="LGT181" s="3"/>
      <c r="LGU181" s="3"/>
      <c r="LGV181" s="3"/>
      <c r="LGW181" s="3"/>
      <c r="LGX181" s="3"/>
      <c r="LGY181" s="3"/>
      <c r="LGZ181" s="3"/>
      <c r="LHA181" s="3"/>
      <c r="LHB181" s="3"/>
      <c r="LHC181" s="3"/>
      <c r="LHD181" s="3"/>
      <c r="LHE181" s="3"/>
      <c r="LHF181" s="3"/>
      <c r="LHG181" s="3"/>
      <c r="LHH181" s="3"/>
      <c r="LHI181" s="3"/>
      <c r="LHJ181" s="3"/>
      <c r="LHK181" s="3"/>
      <c r="LHL181" s="3"/>
      <c r="LHM181" s="3"/>
      <c r="LHN181" s="3"/>
      <c r="LHO181" s="3"/>
      <c r="LHP181" s="3"/>
      <c r="LHQ181" s="3"/>
      <c r="LHR181" s="3"/>
      <c r="LHS181" s="3"/>
      <c r="LHT181" s="3"/>
      <c r="LHU181" s="3"/>
      <c r="LHV181" s="3"/>
      <c r="LHW181" s="3"/>
      <c r="LHX181" s="3"/>
      <c r="LHY181" s="3"/>
      <c r="LHZ181" s="3"/>
      <c r="LIA181" s="3"/>
      <c r="LIB181" s="3"/>
      <c r="LIC181" s="3"/>
      <c r="LID181" s="3"/>
      <c r="LIE181" s="3"/>
      <c r="LIF181" s="3"/>
      <c r="LIG181" s="3"/>
      <c r="LIH181" s="3"/>
      <c r="LII181" s="3"/>
      <c r="LIJ181" s="3"/>
      <c r="LIK181" s="3"/>
      <c r="LIL181" s="3"/>
      <c r="LIM181" s="3"/>
      <c r="LIN181" s="3"/>
      <c r="LIO181" s="3"/>
      <c r="LIP181" s="3"/>
      <c r="LIQ181" s="3"/>
      <c r="LIR181" s="3"/>
      <c r="LIS181" s="3"/>
      <c r="LIT181" s="3"/>
      <c r="LIU181" s="3"/>
      <c r="LIV181" s="3"/>
      <c r="LIW181" s="3"/>
      <c r="LIX181" s="3"/>
      <c r="LIY181" s="3"/>
      <c r="LIZ181" s="3"/>
      <c r="LJA181" s="3"/>
      <c r="LJB181" s="3"/>
      <c r="LJC181" s="3"/>
      <c r="LJD181" s="3"/>
      <c r="LJE181" s="3"/>
      <c r="LJF181" s="3"/>
      <c r="LJG181" s="3"/>
      <c r="LJH181" s="3"/>
      <c r="LJI181" s="3"/>
      <c r="LJJ181" s="3"/>
      <c r="LJK181" s="3"/>
      <c r="LJL181" s="3"/>
      <c r="LJM181" s="3"/>
      <c r="LJN181" s="3"/>
      <c r="LJO181" s="3"/>
      <c r="LJP181" s="3"/>
      <c r="LJQ181" s="3"/>
      <c r="LJR181" s="3"/>
      <c r="LJS181" s="3"/>
      <c r="LJT181" s="3"/>
      <c r="LJU181" s="3"/>
      <c r="LJV181" s="3"/>
      <c r="LJW181" s="3"/>
      <c r="LJX181" s="3"/>
      <c r="LJY181" s="3"/>
      <c r="LJZ181" s="3"/>
      <c r="LKA181" s="3"/>
      <c r="LKB181" s="3"/>
      <c r="LKC181" s="3"/>
      <c r="LKD181" s="3"/>
      <c r="LKE181" s="3"/>
      <c r="LKF181" s="3"/>
      <c r="LKG181" s="3"/>
      <c r="LKH181" s="3"/>
      <c r="LKI181" s="3"/>
      <c r="LKJ181" s="3"/>
      <c r="LKK181" s="3"/>
      <c r="LKL181" s="3"/>
      <c r="LKM181" s="3"/>
      <c r="LKN181" s="3"/>
      <c r="LKO181" s="3"/>
      <c r="LKP181" s="3"/>
      <c r="LKQ181" s="3"/>
      <c r="LKR181" s="3"/>
      <c r="LKS181" s="3"/>
      <c r="LKT181" s="3"/>
      <c r="LKU181" s="3"/>
      <c r="LKV181" s="3"/>
      <c r="LKW181" s="3"/>
      <c r="LKX181" s="3"/>
      <c r="LKY181" s="3"/>
      <c r="LKZ181" s="3"/>
      <c r="LLA181" s="3"/>
      <c r="LLB181" s="3"/>
      <c r="LLC181" s="3"/>
      <c r="LLD181" s="3"/>
      <c r="LLE181" s="3"/>
      <c r="LLF181" s="3"/>
      <c r="LLG181" s="3"/>
      <c r="LLH181" s="3"/>
      <c r="LLI181" s="3"/>
      <c r="LLJ181" s="3"/>
      <c r="LLK181" s="3"/>
      <c r="LLL181" s="3"/>
      <c r="LLM181" s="3"/>
      <c r="LLN181" s="3"/>
      <c r="LLO181" s="3"/>
      <c r="LLP181" s="3"/>
      <c r="LLQ181" s="3"/>
      <c r="LLR181" s="3"/>
      <c r="LLS181" s="3"/>
      <c r="LLT181" s="3"/>
      <c r="LLU181" s="3"/>
      <c r="LLV181" s="3"/>
      <c r="LLW181" s="3"/>
      <c r="LLX181" s="3"/>
      <c r="LLY181" s="3"/>
      <c r="LLZ181" s="3"/>
      <c r="LMA181" s="3"/>
      <c r="LMB181" s="3"/>
      <c r="LMC181" s="3"/>
      <c r="LMD181" s="3"/>
      <c r="LME181" s="3"/>
      <c r="LMF181" s="3"/>
      <c r="LMG181" s="3"/>
      <c r="LMH181" s="3"/>
      <c r="LMI181" s="3"/>
      <c r="LMJ181" s="3"/>
      <c r="LMK181" s="3"/>
      <c r="LML181" s="3"/>
      <c r="LMM181" s="3"/>
      <c r="LMN181" s="3"/>
      <c r="LMO181" s="3"/>
      <c r="LMP181" s="3"/>
      <c r="LMQ181" s="3"/>
      <c r="LMR181" s="3"/>
      <c r="LMS181" s="3"/>
      <c r="LMT181" s="3"/>
      <c r="LMU181" s="3"/>
      <c r="LMV181" s="3"/>
      <c r="LMW181" s="3"/>
      <c r="LMX181" s="3"/>
      <c r="LMY181" s="3"/>
      <c r="LMZ181" s="3"/>
      <c r="LNA181" s="3"/>
      <c r="LNB181" s="3"/>
      <c r="LNC181" s="3"/>
      <c r="LND181" s="3"/>
      <c r="LNE181" s="3"/>
      <c r="LNF181" s="3"/>
      <c r="LNG181" s="3"/>
      <c r="LNH181" s="3"/>
      <c r="LNI181" s="3"/>
      <c r="LNJ181" s="3"/>
      <c r="LNK181" s="3"/>
      <c r="LNL181" s="3"/>
      <c r="LNM181" s="3"/>
      <c r="LNN181" s="3"/>
      <c r="LNO181" s="3"/>
      <c r="LNP181" s="3"/>
      <c r="LNQ181" s="3"/>
      <c r="LNR181" s="3"/>
      <c r="LNS181" s="3"/>
      <c r="LNT181" s="3"/>
      <c r="LNU181" s="3"/>
      <c r="LNV181" s="3"/>
      <c r="LNW181" s="3"/>
      <c r="LNX181" s="3"/>
      <c r="LNY181" s="3"/>
      <c r="LNZ181" s="3"/>
      <c r="LOA181" s="3"/>
      <c r="LOB181" s="3"/>
      <c r="LOC181" s="3"/>
      <c r="LOD181" s="3"/>
      <c r="LOE181" s="3"/>
      <c r="LOF181" s="3"/>
      <c r="LOG181" s="3"/>
      <c r="LOH181" s="3"/>
      <c r="LOI181" s="3"/>
      <c r="LOJ181" s="3"/>
      <c r="LOK181" s="3"/>
      <c r="LOL181" s="3"/>
      <c r="LOM181" s="3"/>
      <c r="LON181" s="3"/>
      <c r="LOO181" s="3"/>
      <c r="LOP181" s="3"/>
      <c r="LOQ181" s="3"/>
      <c r="LOR181" s="3"/>
      <c r="LOS181" s="3"/>
      <c r="LOT181" s="3"/>
      <c r="LOU181" s="3"/>
      <c r="LOV181" s="3"/>
      <c r="LOW181" s="3"/>
      <c r="LOX181" s="3"/>
      <c r="LOY181" s="3"/>
      <c r="LOZ181" s="3"/>
      <c r="LPA181" s="3"/>
      <c r="LPB181" s="3"/>
      <c r="LPC181" s="3"/>
      <c r="LPD181" s="3"/>
      <c r="LPE181" s="3"/>
      <c r="LPF181" s="3"/>
      <c r="LPG181" s="3"/>
      <c r="LPH181" s="3"/>
      <c r="LPI181" s="3"/>
      <c r="LPJ181" s="3"/>
      <c r="LPK181" s="3"/>
      <c r="LPL181" s="3"/>
      <c r="LPM181" s="3"/>
      <c r="LPN181" s="3"/>
      <c r="LPO181" s="3"/>
      <c r="LPP181" s="3"/>
      <c r="LPQ181" s="3"/>
      <c r="LPR181" s="3"/>
      <c r="LPS181" s="3"/>
      <c r="LPT181" s="3"/>
      <c r="LPU181" s="3"/>
      <c r="LPV181" s="3"/>
      <c r="LPW181" s="3"/>
      <c r="LPX181" s="3"/>
      <c r="LPY181" s="3"/>
      <c r="LPZ181" s="3"/>
      <c r="LQA181" s="3"/>
      <c r="LQB181" s="3"/>
      <c r="LQC181" s="3"/>
      <c r="LQD181" s="3"/>
      <c r="LQE181" s="3"/>
      <c r="LQF181" s="3"/>
      <c r="LQG181" s="3"/>
      <c r="LQH181" s="3"/>
      <c r="LQI181" s="3"/>
      <c r="LQJ181" s="3"/>
      <c r="LQK181" s="3"/>
      <c r="LQL181" s="3"/>
      <c r="LQM181" s="3"/>
      <c r="LQN181" s="3"/>
      <c r="LQO181" s="3"/>
      <c r="LQP181" s="3"/>
      <c r="LQQ181" s="3"/>
      <c r="LQR181" s="3"/>
      <c r="LQS181" s="3"/>
      <c r="LQT181" s="3"/>
      <c r="LQU181" s="3"/>
      <c r="LQV181" s="3"/>
      <c r="LQW181" s="3"/>
      <c r="LQX181" s="3"/>
      <c r="LQY181" s="3"/>
      <c r="LQZ181" s="3"/>
      <c r="LRA181" s="3"/>
      <c r="LRB181" s="3"/>
      <c r="LRC181" s="3"/>
      <c r="LRD181" s="3"/>
      <c r="LRE181" s="3"/>
      <c r="LRF181" s="3"/>
      <c r="LRG181" s="3"/>
      <c r="LRH181" s="3"/>
      <c r="LRI181" s="3"/>
      <c r="LRJ181" s="3"/>
      <c r="LRK181" s="3"/>
      <c r="LRL181" s="3"/>
      <c r="LRM181" s="3"/>
      <c r="LRN181" s="3"/>
      <c r="LRO181" s="3"/>
      <c r="LRP181" s="3"/>
      <c r="LRQ181" s="3"/>
      <c r="LRR181" s="3"/>
      <c r="LRS181" s="3"/>
      <c r="LRT181" s="3"/>
      <c r="LRU181" s="3"/>
      <c r="LRV181" s="3"/>
      <c r="LRW181" s="3"/>
      <c r="LRX181" s="3"/>
      <c r="LRY181" s="3"/>
      <c r="LRZ181" s="3"/>
      <c r="LSA181" s="3"/>
      <c r="LSB181" s="3"/>
      <c r="LSC181" s="3"/>
      <c r="LSD181" s="3"/>
      <c r="LSE181" s="3"/>
      <c r="LSF181" s="3"/>
      <c r="LSG181" s="3"/>
      <c r="LSH181" s="3"/>
      <c r="LSI181" s="3"/>
      <c r="LSJ181" s="3"/>
      <c r="LSK181" s="3"/>
      <c r="LSL181" s="3"/>
      <c r="LSM181" s="3"/>
      <c r="LSN181" s="3"/>
      <c r="LSO181" s="3"/>
      <c r="LSP181" s="3"/>
      <c r="LSQ181" s="3"/>
      <c r="LSR181" s="3"/>
      <c r="LSS181" s="3"/>
      <c r="LST181" s="3"/>
      <c r="LSU181" s="3"/>
      <c r="LSV181" s="3"/>
      <c r="LSW181" s="3"/>
      <c r="LSX181" s="3"/>
      <c r="LSY181" s="3"/>
      <c r="LSZ181" s="3"/>
      <c r="LTA181" s="3"/>
      <c r="LTB181" s="3"/>
      <c r="LTC181" s="3"/>
      <c r="LTD181" s="3"/>
      <c r="LTE181" s="3"/>
      <c r="LTF181" s="3"/>
      <c r="LTG181" s="3"/>
      <c r="LTH181" s="3"/>
      <c r="LTI181" s="3"/>
      <c r="LTJ181" s="3"/>
      <c r="LTK181" s="3"/>
      <c r="LTL181" s="3"/>
      <c r="LTM181" s="3"/>
      <c r="LTN181" s="3"/>
      <c r="LTO181" s="3"/>
      <c r="LTP181" s="3"/>
      <c r="LTQ181" s="3"/>
      <c r="LTR181" s="3"/>
      <c r="LTS181" s="3"/>
      <c r="LTT181" s="3"/>
      <c r="LTU181" s="3"/>
      <c r="LTV181" s="3"/>
      <c r="LTW181" s="3"/>
      <c r="LTX181" s="3"/>
      <c r="LTY181" s="3"/>
      <c r="LTZ181" s="3"/>
      <c r="LUA181" s="3"/>
      <c r="LUB181" s="3"/>
      <c r="LUC181" s="3"/>
      <c r="LUD181" s="3"/>
      <c r="LUE181" s="3"/>
      <c r="LUF181" s="3"/>
      <c r="LUG181" s="3"/>
      <c r="LUH181" s="3"/>
      <c r="LUI181" s="3"/>
      <c r="LUJ181" s="3"/>
      <c r="LUK181" s="3"/>
      <c r="LUL181" s="3"/>
      <c r="LUM181" s="3"/>
      <c r="LUN181" s="3"/>
      <c r="LUO181" s="3"/>
      <c r="LUP181" s="3"/>
      <c r="LUQ181" s="3"/>
      <c r="LUR181" s="3"/>
      <c r="LUS181" s="3"/>
      <c r="LUT181" s="3"/>
      <c r="LUU181" s="3"/>
      <c r="LUV181" s="3"/>
      <c r="LUW181" s="3"/>
      <c r="LUX181" s="3"/>
      <c r="LUY181" s="3"/>
      <c r="LUZ181" s="3"/>
      <c r="LVA181" s="3"/>
      <c r="LVB181" s="3"/>
      <c r="LVC181" s="3"/>
      <c r="LVD181" s="3"/>
      <c r="LVE181" s="3"/>
      <c r="LVF181" s="3"/>
      <c r="LVG181" s="3"/>
      <c r="LVH181" s="3"/>
      <c r="LVI181" s="3"/>
      <c r="LVJ181" s="3"/>
      <c r="LVK181" s="3"/>
      <c r="LVL181" s="3"/>
      <c r="LVM181" s="3"/>
      <c r="LVN181" s="3"/>
      <c r="LVO181" s="3"/>
      <c r="LVP181" s="3"/>
      <c r="LVQ181" s="3"/>
      <c r="LVR181" s="3"/>
      <c r="LVS181" s="3"/>
      <c r="LVT181" s="3"/>
      <c r="LVU181" s="3"/>
      <c r="LVV181" s="3"/>
      <c r="LVW181" s="3"/>
      <c r="LVX181" s="3"/>
      <c r="LVY181" s="3"/>
      <c r="LVZ181" s="3"/>
      <c r="LWA181" s="3"/>
      <c r="LWB181" s="3"/>
      <c r="LWC181" s="3"/>
      <c r="LWD181" s="3"/>
      <c r="LWE181" s="3"/>
      <c r="LWF181" s="3"/>
      <c r="LWG181" s="3"/>
      <c r="LWH181" s="3"/>
      <c r="LWI181" s="3"/>
      <c r="LWJ181" s="3"/>
      <c r="LWK181" s="3"/>
      <c r="LWL181" s="3"/>
      <c r="LWM181" s="3"/>
      <c r="LWN181" s="3"/>
      <c r="LWO181" s="3"/>
      <c r="LWP181" s="3"/>
      <c r="LWQ181" s="3"/>
      <c r="LWR181" s="3"/>
      <c r="LWS181" s="3"/>
      <c r="LWT181" s="3"/>
      <c r="LWU181" s="3"/>
      <c r="LWV181" s="3"/>
      <c r="LWW181" s="3"/>
      <c r="LWX181" s="3"/>
      <c r="LWY181" s="3"/>
      <c r="LWZ181" s="3"/>
      <c r="LXA181" s="3"/>
      <c r="LXB181" s="3"/>
      <c r="LXC181" s="3"/>
      <c r="LXD181" s="3"/>
      <c r="LXE181" s="3"/>
      <c r="LXF181" s="3"/>
      <c r="LXG181" s="3"/>
      <c r="LXH181" s="3"/>
      <c r="LXI181" s="3"/>
      <c r="LXJ181" s="3"/>
      <c r="LXK181" s="3"/>
      <c r="LXL181" s="3"/>
      <c r="LXM181" s="3"/>
      <c r="LXN181" s="3"/>
      <c r="LXO181" s="3"/>
      <c r="LXP181" s="3"/>
      <c r="LXQ181" s="3"/>
      <c r="LXR181" s="3"/>
      <c r="LXS181" s="3"/>
      <c r="LXT181" s="3"/>
      <c r="LXU181" s="3"/>
      <c r="LXV181" s="3"/>
      <c r="LXW181" s="3"/>
      <c r="LXX181" s="3"/>
      <c r="LXY181" s="3"/>
      <c r="LXZ181" s="3"/>
      <c r="LYA181" s="3"/>
      <c r="LYB181" s="3"/>
      <c r="LYC181" s="3"/>
      <c r="LYD181" s="3"/>
      <c r="LYE181" s="3"/>
      <c r="LYF181" s="3"/>
      <c r="LYG181" s="3"/>
      <c r="LYH181" s="3"/>
      <c r="LYI181" s="3"/>
      <c r="LYJ181" s="3"/>
      <c r="LYK181" s="3"/>
      <c r="LYL181" s="3"/>
      <c r="LYM181" s="3"/>
      <c r="LYN181" s="3"/>
      <c r="LYO181" s="3"/>
      <c r="LYP181" s="3"/>
      <c r="LYQ181" s="3"/>
      <c r="LYR181" s="3"/>
      <c r="LYS181" s="3"/>
      <c r="LYT181" s="3"/>
      <c r="LYU181" s="3"/>
      <c r="LYV181" s="3"/>
      <c r="LYW181" s="3"/>
      <c r="LYX181" s="3"/>
      <c r="LYY181" s="3"/>
      <c r="LYZ181" s="3"/>
      <c r="LZA181" s="3"/>
      <c r="LZB181" s="3"/>
      <c r="LZC181" s="3"/>
      <c r="LZD181" s="3"/>
      <c r="LZE181" s="3"/>
      <c r="LZF181" s="3"/>
      <c r="LZG181" s="3"/>
      <c r="LZH181" s="3"/>
      <c r="LZI181" s="3"/>
      <c r="LZJ181" s="3"/>
      <c r="LZK181" s="3"/>
      <c r="LZL181" s="3"/>
      <c r="LZM181" s="3"/>
      <c r="LZN181" s="3"/>
      <c r="LZO181" s="3"/>
      <c r="LZP181" s="3"/>
      <c r="LZQ181" s="3"/>
      <c r="LZR181" s="3"/>
      <c r="LZS181" s="3"/>
      <c r="LZT181" s="3"/>
      <c r="LZU181" s="3"/>
      <c r="LZV181" s="3"/>
      <c r="LZW181" s="3"/>
      <c r="LZX181" s="3"/>
      <c r="LZY181" s="3"/>
      <c r="LZZ181" s="3"/>
      <c r="MAA181" s="3"/>
      <c r="MAB181" s="3"/>
      <c r="MAC181" s="3"/>
      <c r="MAD181" s="3"/>
      <c r="MAE181" s="3"/>
      <c r="MAF181" s="3"/>
      <c r="MAG181" s="3"/>
      <c r="MAH181" s="3"/>
      <c r="MAI181" s="3"/>
      <c r="MAJ181" s="3"/>
      <c r="MAK181" s="3"/>
      <c r="MAL181" s="3"/>
      <c r="MAM181" s="3"/>
      <c r="MAN181" s="3"/>
      <c r="MAO181" s="3"/>
      <c r="MAP181" s="3"/>
      <c r="MAQ181" s="3"/>
      <c r="MAR181" s="3"/>
      <c r="MAS181" s="3"/>
      <c r="MAT181" s="3"/>
      <c r="MAU181" s="3"/>
      <c r="MAV181" s="3"/>
      <c r="MAW181" s="3"/>
      <c r="MAX181" s="3"/>
      <c r="MAY181" s="3"/>
      <c r="MAZ181" s="3"/>
      <c r="MBA181" s="3"/>
      <c r="MBB181" s="3"/>
      <c r="MBC181" s="3"/>
      <c r="MBD181" s="3"/>
      <c r="MBE181" s="3"/>
      <c r="MBF181" s="3"/>
      <c r="MBG181" s="3"/>
      <c r="MBH181" s="3"/>
      <c r="MBI181" s="3"/>
      <c r="MBJ181" s="3"/>
      <c r="MBK181" s="3"/>
      <c r="MBL181" s="3"/>
      <c r="MBM181" s="3"/>
      <c r="MBN181" s="3"/>
      <c r="MBO181" s="3"/>
      <c r="MBP181" s="3"/>
      <c r="MBQ181" s="3"/>
      <c r="MBR181" s="3"/>
      <c r="MBS181" s="3"/>
      <c r="MBT181" s="3"/>
      <c r="MBU181" s="3"/>
      <c r="MBV181" s="3"/>
      <c r="MBW181" s="3"/>
      <c r="MBX181" s="3"/>
      <c r="MBY181" s="3"/>
      <c r="MBZ181" s="3"/>
      <c r="MCA181" s="3"/>
      <c r="MCB181" s="3"/>
      <c r="MCC181" s="3"/>
      <c r="MCD181" s="3"/>
      <c r="MCE181" s="3"/>
      <c r="MCF181" s="3"/>
      <c r="MCG181" s="3"/>
      <c r="MCH181" s="3"/>
      <c r="MCI181" s="3"/>
      <c r="MCJ181" s="3"/>
      <c r="MCK181" s="3"/>
      <c r="MCL181" s="3"/>
      <c r="MCM181" s="3"/>
      <c r="MCN181" s="3"/>
      <c r="MCO181" s="3"/>
      <c r="MCP181" s="3"/>
      <c r="MCQ181" s="3"/>
      <c r="MCR181" s="3"/>
      <c r="MCS181" s="3"/>
      <c r="MCT181" s="3"/>
      <c r="MCU181" s="3"/>
      <c r="MCV181" s="3"/>
      <c r="MCW181" s="3"/>
      <c r="MCX181" s="3"/>
      <c r="MCY181" s="3"/>
      <c r="MCZ181" s="3"/>
      <c r="MDA181" s="3"/>
      <c r="MDB181" s="3"/>
      <c r="MDC181" s="3"/>
      <c r="MDD181" s="3"/>
      <c r="MDE181" s="3"/>
      <c r="MDF181" s="3"/>
      <c r="MDG181" s="3"/>
      <c r="MDH181" s="3"/>
      <c r="MDI181" s="3"/>
      <c r="MDJ181" s="3"/>
      <c r="MDK181" s="3"/>
      <c r="MDL181" s="3"/>
      <c r="MDM181" s="3"/>
      <c r="MDN181" s="3"/>
      <c r="MDO181" s="3"/>
      <c r="MDP181" s="3"/>
      <c r="MDQ181" s="3"/>
      <c r="MDR181" s="3"/>
      <c r="MDS181" s="3"/>
      <c r="MDT181" s="3"/>
      <c r="MDU181" s="3"/>
      <c r="MDV181" s="3"/>
      <c r="MDW181" s="3"/>
      <c r="MDX181" s="3"/>
      <c r="MDY181" s="3"/>
      <c r="MDZ181" s="3"/>
      <c r="MEA181" s="3"/>
      <c r="MEB181" s="3"/>
      <c r="MEC181" s="3"/>
      <c r="MED181" s="3"/>
      <c r="MEE181" s="3"/>
      <c r="MEF181" s="3"/>
      <c r="MEG181" s="3"/>
      <c r="MEH181" s="3"/>
      <c r="MEI181" s="3"/>
      <c r="MEJ181" s="3"/>
      <c r="MEK181" s="3"/>
      <c r="MEL181" s="3"/>
      <c r="MEM181" s="3"/>
      <c r="MEN181" s="3"/>
      <c r="MEO181" s="3"/>
      <c r="MEP181" s="3"/>
      <c r="MEQ181" s="3"/>
      <c r="MER181" s="3"/>
      <c r="MES181" s="3"/>
      <c r="MET181" s="3"/>
      <c r="MEU181" s="3"/>
      <c r="MEV181" s="3"/>
      <c r="MEW181" s="3"/>
      <c r="MEX181" s="3"/>
      <c r="MEY181" s="3"/>
      <c r="MEZ181" s="3"/>
      <c r="MFA181" s="3"/>
      <c r="MFB181" s="3"/>
      <c r="MFC181" s="3"/>
      <c r="MFD181" s="3"/>
      <c r="MFE181" s="3"/>
      <c r="MFF181" s="3"/>
      <c r="MFG181" s="3"/>
      <c r="MFH181" s="3"/>
      <c r="MFI181" s="3"/>
      <c r="MFJ181" s="3"/>
      <c r="MFK181" s="3"/>
      <c r="MFL181" s="3"/>
      <c r="MFM181" s="3"/>
      <c r="MFN181" s="3"/>
      <c r="MFO181" s="3"/>
      <c r="MFP181" s="3"/>
      <c r="MFQ181" s="3"/>
      <c r="MFR181" s="3"/>
      <c r="MFS181" s="3"/>
      <c r="MFT181" s="3"/>
      <c r="MFU181" s="3"/>
      <c r="MFV181" s="3"/>
      <c r="MFW181" s="3"/>
      <c r="MFX181" s="3"/>
      <c r="MFY181" s="3"/>
      <c r="MFZ181" s="3"/>
      <c r="MGA181" s="3"/>
      <c r="MGB181" s="3"/>
      <c r="MGC181" s="3"/>
      <c r="MGD181" s="3"/>
      <c r="MGE181" s="3"/>
      <c r="MGF181" s="3"/>
      <c r="MGG181" s="3"/>
      <c r="MGH181" s="3"/>
      <c r="MGI181" s="3"/>
      <c r="MGJ181" s="3"/>
      <c r="MGK181" s="3"/>
      <c r="MGL181" s="3"/>
      <c r="MGM181" s="3"/>
      <c r="MGN181" s="3"/>
      <c r="MGO181" s="3"/>
      <c r="MGP181" s="3"/>
      <c r="MGQ181" s="3"/>
      <c r="MGR181" s="3"/>
      <c r="MGS181" s="3"/>
      <c r="MGT181" s="3"/>
      <c r="MGU181" s="3"/>
      <c r="MGV181" s="3"/>
      <c r="MGW181" s="3"/>
      <c r="MGX181" s="3"/>
      <c r="MGY181" s="3"/>
      <c r="MGZ181" s="3"/>
      <c r="MHA181" s="3"/>
      <c r="MHB181" s="3"/>
      <c r="MHC181" s="3"/>
      <c r="MHD181" s="3"/>
      <c r="MHE181" s="3"/>
      <c r="MHF181" s="3"/>
      <c r="MHG181" s="3"/>
      <c r="MHH181" s="3"/>
      <c r="MHI181" s="3"/>
      <c r="MHJ181" s="3"/>
      <c r="MHK181" s="3"/>
      <c r="MHL181" s="3"/>
      <c r="MHM181" s="3"/>
      <c r="MHN181" s="3"/>
      <c r="MHO181" s="3"/>
      <c r="MHP181" s="3"/>
      <c r="MHQ181" s="3"/>
      <c r="MHR181" s="3"/>
      <c r="MHS181" s="3"/>
      <c r="MHT181" s="3"/>
      <c r="MHU181" s="3"/>
      <c r="MHV181" s="3"/>
      <c r="MHW181" s="3"/>
      <c r="MHX181" s="3"/>
      <c r="MHY181" s="3"/>
      <c r="MHZ181" s="3"/>
      <c r="MIA181" s="3"/>
      <c r="MIB181" s="3"/>
      <c r="MIC181" s="3"/>
      <c r="MID181" s="3"/>
      <c r="MIE181" s="3"/>
      <c r="MIF181" s="3"/>
      <c r="MIG181" s="3"/>
      <c r="MIH181" s="3"/>
      <c r="MII181" s="3"/>
      <c r="MIJ181" s="3"/>
      <c r="MIK181" s="3"/>
      <c r="MIL181" s="3"/>
      <c r="MIM181" s="3"/>
      <c r="MIN181" s="3"/>
      <c r="MIO181" s="3"/>
      <c r="MIP181" s="3"/>
      <c r="MIQ181" s="3"/>
      <c r="MIR181" s="3"/>
      <c r="MIS181" s="3"/>
      <c r="MIT181" s="3"/>
      <c r="MIU181" s="3"/>
      <c r="MIV181" s="3"/>
      <c r="MIW181" s="3"/>
      <c r="MIX181" s="3"/>
      <c r="MIY181" s="3"/>
      <c r="MIZ181" s="3"/>
      <c r="MJA181" s="3"/>
      <c r="MJB181" s="3"/>
      <c r="MJC181" s="3"/>
      <c r="MJD181" s="3"/>
      <c r="MJE181" s="3"/>
      <c r="MJF181" s="3"/>
      <c r="MJG181" s="3"/>
      <c r="MJH181" s="3"/>
      <c r="MJI181" s="3"/>
      <c r="MJJ181" s="3"/>
      <c r="MJK181" s="3"/>
      <c r="MJL181" s="3"/>
      <c r="MJM181" s="3"/>
      <c r="MJN181" s="3"/>
      <c r="MJO181" s="3"/>
      <c r="MJP181" s="3"/>
      <c r="MJQ181" s="3"/>
      <c r="MJR181" s="3"/>
      <c r="MJS181" s="3"/>
      <c r="MJT181" s="3"/>
      <c r="MJU181" s="3"/>
      <c r="MJV181" s="3"/>
      <c r="MJW181" s="3"/>
      <c r="MJX181" s="3"/>
      <c r="MJY181" s="3"/>
      <c r="MJZ181" s="3"/>
      <c r="MKA181" s="3"/>
      <c r="MKB181" s="3"/>
      <c r="MKC181" s="3"/>
      <c r="MKD181" s="3"/>
      <c r="MKE181" s="3"/>
      <c r="MKF181" s="3"/>
      <c r="MKG181" s="3"/>
      <c r="MKH181" s="3"/>
      <c r="MKI181" s="3"/>
      <c r="MKJ181" s="3"/>
      <c r="MKK181" s="3"/>
      <c r="MKL181" s="3"/>
      <c r="MKM181" s="3"/>
      <c r="MKN181" s="3"/>
      <c r="MKO181" s="3"/>
      <c r="MKP181" s="3"/>
      <c r="MKQ181" s="3"/>
      <c r="MKR181" s="3"/>
      <c r="MKS181" s="3"/>
      <c r="MKT181" s="3"/>
      <c r="MKU181" s="3"/>
      <c r="MKV181" s="3"/>
      <c r="MKW181" s="3"/>
      <c r="MKX181" s="3"/>
      <c r="MKY181" s="3"/>
      <c r="MKZ181" s="3"/>
      <c r="MLA181" s="3"/>
      <c r="MLB181" s="3"/>
      <c r="MLC181" s="3"/>
      <c r="MLD181" s="3"/>
      <c r="MLE181" s="3"/>
      <c r="MLF181" s="3"/>
      <c r="MLG181" s="3"/>
      <c r="MLH181" s="3"/>
      <c r="MLI181" s="3"/>
      <c r="MLJ181" s="3"/>
      <c r="MLK181" s="3"/>
      <c r="MLL181" s="3"/>
      <c r="MLM181" s="3"/>
      <c r="MLN181" s="3"/>
      <c r="MLO181" s="3"/>
      <c r="MLP181" s="3"/>
      <c r="MLQ181" s="3"/>
      <c r="MLR181" s="3"/>
      <c r="MLS181" s="3"/>
      <c r="MLT181" s="3"/>
      <c r="MLU181" s="3"/>
      <c r="MLV181" s="3"/>
      <c r="MLW181" s="3"/>
      <c r="MLX181" s="3"/>
      <c r="MLY181" s="3"/>
      <c r="MLZ181" s="3"/>
      <c r="MMA181" s="3"/>
      <c r="MMB181" s="3"/>
      <c r="MMC181" s="3"/>
      <c r="MMD181" s="3"/>
      <c r="MME181" s="3"/>
      <c r="MMF181" s="3"/>
      <c r="MMG181" s="3"/>
      <c r="MMH181" s="3"/>
      <c r="MMI181" s="3"/>
      <c r="MMJ181" s="3"/>
      <c r="MMK181" s="3"/>
      <c r="MML181" s="3"/>
      <c r="MMM181" s="3"/>
      <c r="MMN181" s="3"/>
      <c r="MMO181" s="3"/>
      <c r="MMP181" s="3"/>
      <c r="MMQ181" s="3"/>
      <c r="MMR181" s="3"/>
      <c r="MMS181" s="3"/>
      <c r="MMT181" s="3"/>
      <c r="MMU181" s="3"/>
      <c r="MMV181" s="3"/>
      <c r="MMW181" s="3"/>
      <c r="MMX181" s="3"/>
      <c r="MMY181" s="3"/>
      <c r="MMZ181" s="3"/>
      <c r="MNA181" s="3"/>
      <c r="MNB181" s="3"/>
      <c r="MNC181" s="3"/>
      <c r="MND181" s="3"/>
      <c r="MNE181" s="3"/>
      <c r="MNF181" s="3"/>
      <c r="MNG181" s="3"/>
      <c r="MNH181" s="3"/>
      <c r="MNI181" s="3"/>
      <c r="MNJ181" s="3"/>
      <c r="MNK181" s="3"/>
      <c r="MNL181" s="3"/>
      <c r="MNM181" s="3"/>
      <c r="MNN181" s="3"/>
      <c r="MNO181" s="3"/>
      <c r="MNP181" s="3"/>
      <c r="MNQ181" s="3"/>
      <c r="MNR181" s="3"/>
      <c r="MNS181" s="3"/>
      <c r="MNT181" s="3"/>
      <c r="MNU181" s="3"/>
      <c r="MNV181" s="3"/>
      <c r="MNW181" s="3"/>
      <c r="MNX181" s="3"/>
      <c r="MNY181" s="3"/>
      <c r="MNZ181" s="3"/>
      <c r="MOA181" s="3"/>
      <c r="MOB181" s="3"/>
      <c r="MOC181" s="3"/>
      <c r="MOD181" s="3"/>
      <c r="MOE181" s="3"/>
      <c r="MOF181" s="3"/>
      <c r="MOG181" s="3"/>
      <c r="MOH181" s="3"/>
      <c r="MOI181" s="3"/>
      <c r="MOJ181" s="3"/>
      <c r="MOK181" s="3"/>
      <c r="MOL181" s="3"/>
      <c r="MOM181" s="3"/>
      <c r="MON181" s="3"/>
      <c r="MOO181" s="3"/>
      <c r="MOP181" s="3"/>
      <c r="MOQ181" s="3"/>
      <c r="MOR181" s="3"/>
      <c r="MOS181" s="3"/>
      <c r="MOT181" s="3"/>
      <c r="MOU181" s="3"/>
      <c r="MOV181" s="3"/>
      <c r="MOW181" s="3"/>
      <c r="MOX181" s="3"/>
      <c r="MOY181" s="3"/>
      <c r="MOZ181" s="3"/>
      <c r="MPA181" s="3"/>
      <c r="MPB181" s="3"/>
      <c r="MPC181" s="3"/>
      <c r="MPD181" s="3"/>
      <c r="MPE181" s="3"/>
      <c r="MPF181" s="3"/>
      <c r="MPG181" s="3"/>
      <c r="MPH181" s="3"/>
      <c r="MPI181" s="3"/>
      <c r="MPJ181" s="3"/>
      <c r="MPK181" s="3"/>
      <c r="MPL181" s="3"/>
      <c r="MPM181" s="3"/>
      <c r="MPN181" s="3"/>
      <c r="MPO181" s="3"/>
      <c r="MPP181" s="3"/>
      <c r="MPQ181" s="3"/>
      <c r="MPR181" s="3"/>
      <c r="MPS181" s="3"/>
      <c r="MPT181" s="3"/>
      <c r="MPU181" s="3"/>
      <c r="MPV181" s="3"/>
      <c r="MPW181" s="3"/>
      <c r="MPX181" s="3"/>
      <c r="MPY181" s="3"/>
      <c r="MPZ181" s="3"/>
      <c r="MQA181" s="3"/>
      <c r="MQB181" s="3"/>
      <c r="MQC181" s="3"/>
      <c r="MQD181" s="3"/>
      <c r="MQE181" s="3"/>
      <c r="MQF181" s="3"/>
      <c r="MQG181" s="3"/>
      <c r="MQH181" s="3"/>
      <c r="MQI181" s="3"/>
      <c r="MQJ181" s="3"/>
      <c r="MQK181" s="3"/>
      <c r="MQL181" s="3"/>
      <c r="MQM181" s="3"/>
      <c r="MQN181" s="3"/>
      <c r="MQO181" s="3"/>
      <c r="MQP181" s="3"/>
      <c r="MQQ181" s="3"/>
      <c r="MQR181" s="3"/>
      <c r="MQS181" s="3"/>
      <c r="MQT181" s="3"/>
      <c r="MQU181" s="3"/>
      <c r="MQV181" s="3"/>
      <c r="MQW181" s="3"/>
      <c r="MQX181" s="3"/>
      <c r="MQY181" s="3"/>
      <c r="MQZ181" s="3"/>
      <c r="MRA181" s="3"/>
      <c r="MRB181" s="3"/>
      <c r="MRC181" s="3"/>
      <c r="MRD181" s="3"/>
      <c r="MRE181" s="3"/>
      <c r="MRF181" s="3"/>
      <c r="MRG181" s="3"/>
      <c r="MRH181" s="3"/>
      <c r="MRI181" s="3"/>
      <c r="MRJ181" s="3"/>
      <c r="MRK181" s="3"/>
      <c r="MRL181" s="3"/>
      <c r="MRM181" s="3"/>
      <c r="MRN181" s="3"/>
      <c r="MRO181" s="3"/>
      <c r="MRP181" s="3"/>
      <c r="MRQ181" s="3"/>
      <c r="MRR181" s="3"/>
      <c r="MRS181" s="3"/>
      <c r="MRT181" s="3"/>
      <c r="MRU181" s="3"/>
      <c r="MRV181" s="3"/>
      <c r="MRW181" s="3"/>
      <c r="MRX181" s="3"/>
      <c r="MRY181" s="3"/>
      <c r="MRZ181" s="3"/>
      <c r="MSA181" s="3"/>
      <c r="MSB181" s="3"/>
      <c r="MSC181" s="3"/>
      <c r="MSD181" s="3"/>
      <c r="MSE181" s="3"/>
      <c r="MSF181" s="3"/>
      <c r="MSG181" s="3"/>
      <c r="MSH181" s="3"/>
      <c r="MSI181" s="3"/>
      <c r="MSJ181" s="3"/>
      <c r="MSK181" s="3"/>
      <c r="MSL181" s="3"/>
      <c r="MSM181" s="3"/>
      <c r="MSN181" s="3"/>
      <c r="MSO181" s="3"/>
      <c r="MSP181" s="3"/>
      <c r="MSQ181" s="3"/>
      <c r="MSR181" s="3"/>
      <c r="MSS181" s="3"/>
      <c r="MST181" s="3"/>
      <c r="MSU181" s="3"/>
      <c r="MSV181" s="3"/>
      <c r="MSW181" s="3"/>
      <c r="MSX181" s="3"/>
      <c r="MSY181" s="3"/>
      <c r="MSZ181" s="3"/>
      <c r="MTA181" s="3"/>
      <c r="MTB181" s="3"/>
      <c r="MTC181" s="3"/>
      <c r="MTD181" s="3"/>
      <c r="MTE181" s="3"/>
      <c r="MTF181" s="3"/>
      <c r="MTG181" s="3"/>
      <c r="MTH181" s="3"/>
      <c r="MTI181" s="3"/>
      <c r="MTJ181" s="3"/>
      <c r="MTK181" s="3"/>
      <c r="MTL181" s="3"/>
      <c r="MTM181" s="3"/>
      <c r="MTN181" s="3"/>
      <c r="MTO181" s="3"/>
      <c r="MTP181" s="3"/>
      <c r="MTQ181" s="3"/>
      <c r="MTR181" s="3"/>
      <c r="MTS181" s="3"/>
      <c r="MTT181" s="3"/>
      <c r="MTU181" s="3"/>
      <c r="MTV181" s="3"/>
      <c r="MTW181" s="3"/>
      <c r="MTX181" s="3"/>
      <c r="MTY181" s="3"/>
      <c r="MTZ181" s="3"/>
      <c r="MUA181" s="3"/>
      <c r="MUB181" s="3"/>
      <c r="MUC181" s="3"/>
      <c r="MUD181" s="3"/>
      <c r="MUE181" s="3"/>
      <c r="MUF181" s="3"/>
      <c r="MUG181" s="3"/>
      <c r="MUH181" s="3"/>
      <c r="MUI181" s="3"/>
      <c r="MUJ181" s="3"/>
      <c r="MUK181" s="3"/>
      <c r="MUL181" s="3"/>
      <c r="MUM181" s="3"/>
      <c r="MUN181" s="3"/>
      <c r="MUO181" s="3"/>
      <c r="MUP181" s="3"/>
      <c r="MUQ181" s="3"/>
      <c r="MUR181" s="3"/>
      <c r="MUS181" s="3"/>
      <c r="MUT181" s="3"/>
      <c r="MUU181" s="3"/>
      <c r="MUV181" s="3"/>
      <c r="MUW181" s="3"/>
      <c r="MUX181" s="3"/>
      <c r="MUY181" s="3"/>
      <c r="MUZ181" s="3"/>
      <c r="MVA181" s="3"/>
      <c r="MVB181" s="3"/>
      <c r="MVC181" s="3"/>
      <c r="MVD181" s="3"/>
      <c r="MVE181" s="3"/>
      <c r="MVF181" s="3"/>
      <c r="MVG181" s="3"/>
      <c r="MVH181" s="3"/>
      <c r="MVI181" s="3"/>
      <c r="MVJ181" s="3"/>
      <c r="MVK181" s="3"/>
      <c r="MVL181" s="3"/>
      <c r="MVM181" s="3"/>
      <c r="MVN181" s="3"/>
      <c r="MVO181" s="3"/>
      <c r="MVP181" s="3"/>
      <c r="MVQ181" s="3"/>
      <c r="MVR181" s="3"/>
      <c r="MVS181" s="3"/>
      <c r="MVT181" s="3"/>
      <c r="MVU181" s="3"/>
      <c r="MVV181" s="3"/>
      <c r="MVW181" s="3"/>
      <c r="MVX181" s="3"/>
      <c r="MVY181" s="3"/>
      <c r="MVZ181" s="3"/>
      <c r="MWA181" s="3"/>
      <c r="MWB181" s="3"/>
      <c r="MWC181" s="3"/>
      <c r="MWD181" s="3"/>
      <c r="MWE181" s="3"/>
      <c r="MWF181" s="3"/>
      <c r="MWG181" s="3"/>
      <c r="MWH181" s="3"/>
      <c r="MWI181" s="3"/>
      <c r="MWJ181" s="3"/>
      <c r="MWK181" s="3"/>
      <c r="MWL181" s="3"/>
      <c r="MWM181" s="3"/>
      <c r="MWN181" s="3"/>
      <c r="MWO181" s="3"/>
      <c r="MWP181" s="3"/>
      <c r="MWQ181" s="3"/>
      <c r="MWR181" s="3"/>
      <c r="MWS181" s="3"/>
      <c r="MWT181" s="3"/>
      <c r="MWU181" s="3"/>
      <c r="MWV181" s="3"/>
      <c r="MWW181" s="3"/>
      <c r="MWX181" s="3"/>
      <c r="MWY181" s="3"/>
      <c r="MWZ181" s="3"/>
      <c r="MXA181" s="3"/>
      <c r="MXB181" s="3"/>
      <c r="MXC181" s="3"/>
      <c r="MXD181" s="3"/>
      <c r="MXE181" s="3"/>
      <c r="MXF181" s="3"/>
      <c r="MXG181" s="3"/>
      <c r="MXH181" s="3"/>
      <c r="MXI181" s="3"/>
      <c r="MXJ181" s="3"/>
      <c r="MXK181" s="3"/>
      <c r="MXL181" s="3"/>
      <c r="MXM181" s="3"/>
      <c r="MXN181" s="3"/>
      <c r="MXO181" s="3"/>
      <c r="MXP181" s="3"/>
      <c r="MXQ181" s="3"/>
      <c r="MXR181" s="3"/>
      <c r="MXS181" s="3"/>
      <c r="MXT181" s="3"/>
      <c r="MXU181" s="3"/>
      <c r="MXV181" s="3"/>
      <c r="MXW181" s="3"/>
      <c r="MXX181" s="3"/>
      <c r="MXY181" s="3"/>
      <c r="MXZ181" s="3"/>
      <c r="MYA181" s="3"/>
      <c r="MYB181" s="3"/>
      <c r="MYC181" s="3"/>
      <c r="MYD181" s="3"/>
      <c r="MYE181" s="3"/>
      <c r="MYF181" s="3"/>
      <c r="MYG181" s="3"/>
      <c r="MYH181" s="3"/>
      <c r="MYI181" s="3"/>
      <c r="MYJ181" s="3"/>
      <c r="MYK181" s="3"/>
      <c r="MYL181" s="3"/>
      <c r="MYM181" s="3"/>
      <c r="MYN181" s="3"/>
      <c r="MYO181" s="3"/>
      <c r="MYP181" s="3"/>
      <c r="MYQ181" s="3"/>
      <c r="MYR181" s="3"/>
      <c r="MYS181" s="3"/>
      <c r="MYT181" s="3"/>
      <c r="MYU181" s="3"/>
      <c r="MYV181" s="3"/>
      <c r="MYW181" s="3"/>
      <c r="MYX181" s="3"/>
      <c r="MYY181" s="3"/>
      <c r="MYZ181" s="3"/>
      <c r="MZA181" s="3"/>
      <c r="MZB181" s="3"/>
      <c r="MZC181" s="3"/>
      <c r="MZD181" s="3"/>
      <c r="MZE181" s="3"/>
      <c r="MZF181" s="3"/>
      <c r="MZG181" s="3"/>
      <c r="MZH181" s="3"/>
      <c r="MZI181" s="3"/>
      <c r="MZJ181" s="3"/>
      <c r="MZK181" s="3"/>
      <c r="MZL181" s="3"/>
      <c r="MZM181" s="3"/>
      <c r="MZN181" s="3"/>
      <c r="MZO181" s="3"/>
      <c r="MZP181" s="3"/>
      <c r="MZQ181" s="3"/>
      <c r="MZR181" s="3"/>
      <c r="MZS181" s="3"/>
      <c r="MZT181" s="3"/>
      <c r="MZU181" s="3"/>
      <c r="MZV181" s="3"/>
      <c r="MZW181" s="3"/>
      <c r="MZX181" s="3"/>
      <c r="MZY181" s="3"/>
      <c r="MZZ181" s="3"/>
      <c r="NAA181" s="3"/>
      <c r="NAB181" s="3"/>
      <c r="NAC181" s="3"/>
      <c r="NAD181" s="3"/>
      <c r="NAE181" s="3"/>
      <c r="NAF181" s="3"/>
      <c r="NAG181" s="3"/>
      <c r="NAH181" s="3"/>
      <c r="NAI181" s="3"/>
      <c r="NAJ181" s="3"/>
      <c r="NAK181" s="3"/>
      <c r="NAL181" s="3"/>
      <c r="NAM181" s="3"/>
      <c r="NAN181" s="3"/>
      <c r="NAO181" s="3"/>
      <c r="NAP181" s="3"/>
      <c r="NAQ181" s="3"/>
      <c r="NAR181" s="3"/>
      <c r="NAS181" s="3"/>
      <c r="NAT181" s="3"/>
      <c r="NAU181" s="3"/>
      <c r="NAV181" s="3"/>
      <c r="NAW181" s="3"/>
      <c r="NAX181" s="3"/>
      <c r="NAY181" s="3"/>
      <c r="NAZ181" s="3"/>
      <c r="NBA181" s="3"/>
      <c r="NBB181" s="3"/>
      <c r="NBC181" s="3"/>
      <c r="NBD181" s="3"/>
      <c r="NBE181" s="3"/>
      <c r="NBF181" s="3"/>
      <c r="NBG181" s="3"/>
      <c r="NBH181" s="3"/>
      <c r="NBI181" s="3"/>
      <c r="NBJ181" s="3"/>
      <c r="NBK181" s="3"/>
      <c r="NBL181" s="3"/>
      <c r="NBM181" s="3"/>
      <c r="NBN181" s="3"/>
      <c r="NBO181" s="3"/>
      <c r="NBP181" s="3"/>
      <c r="NBQ181" s="3"/>
      <c r="NBR181" s="3"/>
      <c r="NBS181" s="3"/>
      <c r="NBT181" s="3"/>
      <c r="NBU181" s="3"/>
      <c r="NBV181" s="3"/>
      <c r="NBW181" s="3"/>
      <c r="NBX181" s="3"/>
      <c r="NBY181" s="3"/>
      <c r="NBZ181" s="3"/>
      <c r="NCA181" s="3"/>
      <c r="NCB181" s="3"/>
      <c r="NCC181" s="3"/>
      <c r="NCD181" s="3"/>
      <c r="NCE181" s="3"/>
      <c r="NCF181" s="3"/>
      <c r="NCG181" s="3"/>
      <c r="NCH181" s="3"/>
      <c r="NCI181" s="3"/>
      <c r="NCJ181" s="3"/>
      <c r="NCK181" s="3"/>
      <c r="NCL181" s="3"/>
      <c r="NCM181" s="3"/>
      <c r="NCN181" s="3"/>
      <c r="NCO181" s="3"/>
      <c r="NCP181" s="3"/>
      <c r="NCQ181" s="3"/>
      <c r="NCR181" s="3"/>
      <c r="NCS181" s="3"/>
      <c r="NCT181" s="3"/>
      <c r="NCU181" s="3"/>
      <c r="NCV181" s="3"/>
      <c r="NCW181" s="3"/>
      <c r="NCX181" s="3"/>
      <c r="NCY181" s="3"/>
      <c r="NCZ181" s="3"/>
      <c r="NDA181" s="3"/>
      <c r="NDB181" s="3"/>
      <c r="NDC181" s="3"/>
      <c r="NDD181" s="3"/>
      <c r="NDE181" s="3"/>
      <c r="NDF181" s="3"/>
      <c r="NDG181" s="3"/>
      <c r="NDH181" s="3"/>
      <c r="NDI181" s="3"/>
      <c r="NDJ181" s="3"/>
      <c r="NDK181" s="3"/>
      <c r="NDL181" s="3"/>
      <c r="NDM181" s="3"/>
      <c r="NDN181" s="3"/>
      <c r="NDO181" s="3"/>
      <c r="NDP181" s="3"/>
      <c r="NDQ181" s="3"/>
      <c r="NDR181" s="3"/>
      <c r="NDS181" s="3"/>
      <c r="NDT181" s="3"/>
      <c r="NDU181" s="3"/>
      <c r="NDV181" s="3"/>
      <c r="NDW181" s="3"/>
      <c r="NDX181" s="3"/>
      <c r="NDY181" s="3"/>
      <c r="NDZ181" s="3"/>
      <c r="NEA181" s="3"/>
      <c r="NEB181" s="3"/>
      <c r="NEC181" s="3"/>
      <c r="NED181" s="3"/>
      <c r="NEE181" s="3"/>
      <c r="NEF181" s="3"/>
      <c r="NEG181" s="3"/>
      <c r="NEH181" s="3"/>
      <c r="NEI181" s="3"/>
      <c r="NEJ181" s="3"/>
      <c r="NEK181" s="3"/>
      <c r="NEL181" s="3"/>
      <c r="NEM181" s="3"/>
      <c r="NEN181" s="3"/>
      <c r="NEO181" s="3"/>
      <c r="NEP181" s="3"/>
      <c r="NEQ181" s="3"/>
      <c r="NER181" s="3"/>
      <c r="NES181" s="3"/>
      <c r="NET181" s="3"/>
      <c r="NEU181" s="3"/>
      <c r="NEV181" s="3"/>
      <c r="NEW181" s="3"/>
      <c r="NEX181" s="3"/>
      <c r="NEY181" s="3"/>
      <c r="NEZ181" s="3"/>
      <c r="NFA181" s="3"/>
      <c r="NFB181" s="3"/>
      <c r="NFC181" s="3"/>
      <c r="NFD181" s="3"/>
      <c r="NFE181" s="3"/>
      <c r="NFF181" s="3"/>
      <c r="NFG181" s="3"/>
      <c r="NFH181" s="3"/>
      <c r="NFI181" s="3"/>
      <c r="NFJ181" s="3"/>
      <c r="NFK181" s="3"/>
      <c r="NFL181" s="3"/>
      <c r="NFM181" s="3"/>
      <c r="NFN181" s="3"/>
      <c r="NFO181" s="3"/>
      <c r="NFP181" s="3"/>
      <c r="NFQ181" s="3"/>
      <c r="NFR181" s="3"/>
      <c r="NFS181" s="3"/>
      <c r="NFT181" s="3"/>
      <c r="NFU181" s="3"/>
      <c r="NFV181" s="3"/>
      <c r="NFW181" s="3"/>
      <c r="NFX181" s="3"/>
      <c r="NFY181" s="3"/>
      <c r="NFZ181" s="3"/>
      <c r="NGA181" s="3"/>
      <c r="NGB181" s="3"/>
      <c r="NGC181" s="3"/>
      <c r="NGD181" s="3"/>
      <c r="NGE181" s="3"/>
      <c r="NGF181" s="3"/>
      <c r="NGG181" s="3"/>
      <c r="NGH181" s="3"/>
      <c r="NGI181" s="3"/>
      <c r="NGJ181" s="3"/>
      <c r="NGK181" s="3"/>
      <c r="NGL181" s="3"/>
      <c r="NGM181" s="3"/>
      <c r="NGN181" s="3"/>
      <c r="NGO181" s="3"/>
      <c r="NGP181" s="3"/>
      <c r="NGQ181" s="3"/>
      <c r="NGR181" s="3"/>
      <c r="NGS181" s="3"/>
      <c r="NGT181" s="3"/>
      <c r="NGU181" s="3"/>
      <c r="NGV181" s="3"/>
      <c r="NGW181" s="3"/>
      <c r="NGX181" s="3"/>
      <c r="NGY181" s="3"/>
      <c r="NGZ181" s="3"/>
      <c r="NHA181" s="3"/>
      <c r="NHB181" s="3"/>
      <c r="NHC181" s="3"/>
      <c r="NHD181" s="3"/>
      <c r="NHE181" s="3"/>
      <c r="NHF181" s="3"/>
      <c r="NHG181" s="3"/>
      <c r="NHH181" s="3"/>
      <c r="NHI181" s="3"/>
      <c r="NHJ181" s="3"/>
      <c r="NHK181" s="3"/>
      <c r="NHL181" s="3"/>
      <c r="NHM181" s="3"/>
      <c r="NHN181" s="3"/>
      <c r="NHO181" s="3"/>
      <c r="NHP181" s="3"/>
      <c r="NHQ181" s="3"/>
      <c r="NHR181" s="3"/>
      <c r="NHS181" s="3"/>
      <c r="NHT181" s="3"/>
      <c r="NHU181" s="3"/>
      <c r="NHV181" s="3"/>
      <c r="NHW181" s="3"/>
      <c r="NHX181" s="3"/>
      <c r="NHY181" s="3"/>
      <c r="NHZ181" s="3"/>
      <c r="NIA181" s="3"/>
      <c r="NIB181" s="3"/>
      <c r="NIC181" s="3"/>
      <c r="NID181" s="3"/>
      <c r="NIE181" s="3"/>
      <c r="NIF181" s="3"/>
      <c r="NIG181" s="3"/>
      <c r="NIH181" s="3"/>
      <c r="NII181" s="3"/>
      <c r="NIJ181" s="3"/>
      <c r="NIK181" s="3"/>
      <c r="NIL181" s="3"/>
      <c r="NIM181" s="3"/>
      <c r="NIN181" s="3"/>
      <c r="NIO181" s="3"/>
      <c r="NIP181" s="3"/>
      <c r="NIQ181" s="3"/>
      <c r="NIR181" s="3"/>
      <c r="NIS181" s="3"/>
      <c r="NIT181" s="3"/>
      <c r="NIU181" s="3"/>
      <c r="NIV181" s="3"/>
      <c r="NIW181" s="3"/>
      <c r="NIX181" s="3"/>
      <c r="NIY181" s="3"/>
      <c r="NIZ181" s="3"/>
      <c r="NJA181" s="3"/>
      <c r="NJB181" s="3"/>
      <c r="NJC181" s="3"/>
      <c r="NJD181" s="3"/>
      <c r="NJE181" s="3"/>
      <c r="NJF181" s="3"/>
      <c r="NJG181" s="3"/>
      <c r="NJH181" s="3"/>
      <c r="NJI181" s="3"/>
      <c r="NJJ181" s="3"/>
      <c r="NJK181" s="3"/>
      <c r="NJL181" s="3"/>
      <c r="NJM181" s="3"/>
      <c r="NJN181" s="3"/>
      <c r="NJO181" s="3"/>
      <c r="NJP181" s="3"/>
      <c r="NJQ181" s="3"/>
      <c r="NJR181" s="3"/>
      <c r="NJS181" s="3"/>
      <c r="NJT181" s="3"/>
      <c r="NJU181" s="3"/>
      <c r="NJV181" s="3"/>
      <c r="NJW181" s="3"/>
      <c r="NJX181" s="3"/>
      <c r="NJY181" s="3"/>
      <c r="NJZ181" s="3"/>
      <c r="NKA181" s="3"/>
      <c r="NKB181" s="3"/>
      <c r="NKC181" s="3"/>
      <c r="NKD181" s="3"/>
      <c r="NKE181" s="3"/>
      <c r="NKF181" s="3"/>
      <c r="NKG181" s="3"/>
      <c r="NKH181" s="3"/>
      <c r="NKI181" s="3"/>
      <c r="NKJ181" s="3"/>
      <c r="NKK181" s="3"/>
      <c r="NKL181" s="3"/>
      <c r="NKM181" s="3"/>
      <c r="NKN181" s="3"/>
      <c r="NKO181" s="3"/>
      <c r="NKP181" s="3"/>
      <c r="NKQ181" s="3"/>
      <c r="NKR181" s="3"/>
      <c r="NKS181" s="3"/>
      <c r="NKT181" s="3"/>
      <c r="NKU181" s="3"/>
      <c r="NKV181" s="3"/>
      <c r="NKW181" s="3"/>
      <c r="NKX181" s="3"/>
      <c r="NKY181" s="3"/>
      <c r="NKZ181" s="3"/>
      <c r="NLA181" s="3"/>
      <c r="NLB181" s="3"/>
      <c r="NLC181" s="3"/>
      <c r="NLD181" s="3"/>
      <c r="NLE181" s="3"/>
      <c r="NLF181" s="3"/>
      <c r="NLG181" s="3"/>
      <c r="NLH181" s="3"/>
      <c r="NLI181" s="3"/>
      <c r="NLJ181" s="3"/>
      <c r="NLK181" s="3"/>
      <c r="NLL181" s="3"/>
      <c r="NLM181" s="3"/>
      <c r="NLN181" s="3"/>
      <c r="NLO181" s="3"/>
      <c r="NLP181" s="3"/>
      <c r="NLQ181" s="3"/>
      <c r="NLR181" s="3"/>
      <c r="NLS181" s="3"/>
      <c r="NLT181" s="3"/>
      <c r="NLU181" s="3"/>
      <c r="NLV181" s="3"/>
      <c r="NLW181" s="3"/>
      <c r="NLX181" s="3"/>
      <c r="NLY181" s="3"/>
      <c r="NLZ181" s="3"/>
      <c r="NMA181" s="3"/>
      <c r="NMB181" s="3"/>
      <c r="NMC181" s="3"/>
      <c r="NMD181" s="3"/>
      <c r="NME181" s="3"/>
      <c r="NMF181" s="3"/>
      <c r="NMG181" s="3"/>
      <c r="NMH181" s="3"/>
      <c r="NMI181" s="3"/>
      <c r="NMJ181" s="3"/>
      <c r="NMK181" s="3"/>
      <c r="NML181" s="3"/>
      <c r="NMM181" s="3"/>
      <c r="NMN181" s="3"/>
      <c r="NMO181" s="3"/>
      <c r="NMP181" s="3"/>
      <c r="NMQ181" s="3"/>
      <c r="NMR181" s="3"/>
      <c r="NMS181" s="3"/>
      <c r="NMT181" s="3"/>
      <c r="NMU181" s="3"/>
      <c r="NMV181" s="3"/>
      <c r="NMW181" s="3"/>
      <c r="NMX181" s="3"/>
      <c r="NMY181" s="3"/>
      <c r="NMZ181" s="3"/>
      <c r="NNA181" s="3"/>
      <c r="NNB181" s="3"/>
      <c r="NNC181" s="3"/>
      <c r="NND181" s="3"/>
      <c r="NNE181" s="3"/>
      <c r="NNF181" s="3"/>
      <c r="NNG181" s="3"/>
      <c r="NNH181" s="3"/>
      <c r="NNI181" s="3"/>
      <c r="NNJ181" s="3"/>
      <c r="NNK181" s="3"/>
      <c r="NNL181" s="3"/>
      <c r="NNM181" s="3"/>
      <c r="NNN181" s="3"/>
      <c r="NNO181" s="3"/>
      <c r="NNP181" s="3"/>
      <c r="NNQ181" s="3"/>
      <c r="NNR181" s="3"/>
      <c r="NNS181" s="3"/>
      <c r="NNT181" s="3"/>
      <c r="NNU181" s="3"/>
      <c r="NNV181" s="3"/>
      <c r="NNW181" s="3"/>
      <c r="NNX181" s="3"/>
      <c r="NNY181" s="3"/>
      <c r="NNZ181" s="3"/>
      <c r="NOA181" s="3"/>
      <c r="NOB181" s="3"/>
      <c r="NOC181" s="3"/>
      <c r="NOD181" s="3"/>
      <c r="NOE181" s="3"/>
      <c r="NOF181" s="3"/>
      <c r="NOG181" s="3"/>
      <c r="NOH181" s="3"/>
      <c r="NOI181" s="3"/>
      <c r="NOJ181" s="3"/>
      <c r="NOK181" s="3"/>
      <c r="NOL181" s="3"/>
      <c r="NOM181" s="3"/>
      <c r="NON181" s="3"/>
      <c r="NOO181" s="3"/>
      <c r="NOP181" s="3"/>
      <c r="NOQ181" s="3"/>
      <c r="NOR181" s="3"/>
      <c r="NOS181" s="3"/>
      <c r="NOT181" s="3"/>
      <c r="NOU181" s="3"/>
      <c r="NOV181" s="3"/>
      <c r="NOW181" s="3"/>
      <c r="NOX181" s="3"/>
      <c r="NOY181" s="3"/>
      <c r="NOZ181" s="3"/>
      <c r="NPA181" s="3"/>
      <c r="NPB181" s="3"/>
      <c r="NPC181" s="3"/>
      <c r="NPD181" s="3"/>
      <c r="NPE181" s="3"/>
      <c r="NPF181" s="3"/>
      <c r="NPG181" s="3"/>
      <c r="NPH181" s="3"/>
      <c r="NPI181" s="3"/>
      <c r="NPJ181" s="3"/>
      <c r="NPK181" s="3"/>
      <c r="NPL181" s="3"/>
      <c r="NPM181" s="3"/>
      <c r="NPN181" s="3"/>
      <c r="NPO181" s="3"/>
      <c r="NPP181" s="3"/>
      <c r="NPQ181" s="3"/>
      <c r="NPR181" s="3"/>
      <c r="NPS181" s="3"/>
      <c r="NPT181" s="3"/>
      <c r="NPU181" s="3"/>
      <c r="NPV181" s="3"/>
      <c r="NPW181" s="3"/>
      <c r="NPX181" s="3"/>
      <c r="NPY181" s="3"/>
      <c r="NPZ181" s="3"/>
      <c r="NQA181" s="3"/>
      <c r="NQB181" s="3"/>
      <c r="NQC181" s="3"/>
      <c r="NQD181" s="3"/>
      <c r="NQE181" s="3"/>
      <c r="NQF181" s="3"/>
      <c r="NQG181" s="3"/>
      <c r="NQH181" s="3"/>
      <c r="NQI181" s="3"/>
      <c r="NQJ181" s="3"/>
      <c r="NQK181" s="3"/>
      <c r="NQL181" s="3"/>
      <c r="NQM181" s="3"/>
      <c r="NQN181" s="3"/>
      <c r="NQO181" s="3"/>
      <c r="NQP181" s="3"/>
      <c r="NQQ181" s="3"/>
      <c r="NQR181" s="3"/>
      <c r="NQS181" s="3"/>
      <c r="NQT181" s="3"/>
      <c r="NQU181" s="3"/>
      <c r="NQV181" s="3"/>
      <c r="NQW181" s="3"/>
      <c r="NQX181" s="3"/>
      <c r="NQY181" s="3"/>
      <c r="NQZ181" s="3"/>
      <c r="NRA181" s="3"/>
      <c r="NRB181" s="3"/>
      <c r="NRC181" s="3"/>
      <c r="NRD181" s="3"/>
      <c r="NRE181" s="3"/>
      <c r="NRF181" s="3"/>
      <c r="NRG181" s="3"/>
      <c r="NRH181" s="3"/>
      <c r="NRI181" s="3"/>
      <c r="NRJ181" s="3"/>
      <c r="NRK181" s="3"/>
      <c r="NRL181" s="3"/>
      <c r="NRM181" s="3"/>
      <c r="NRN181" s="3"/>
      <c r="NRO181" s="3"/>
      <c r="NRP181" s="3"/>
      <c r="NRQ181" s="3"/>
      <c r="NRR181" s="3"/>
      <c r="NRS181" s="3"/>
      <c r="NRT181" s="3"/>
      <c r="NRU181" s="3"/>
      <c r="NRV181" s="3"/>
      <c r="NRW181" s="3"/>
      <c r="NRX181" s="3"/>
      <c r="NRY181" s="3"/>
      <c r="NRZ181" s="3"/>
      <c r="NSA181" s="3"/>
      <c r="NSB181" s="3"/>
      <c r="NSC181" s="3"/>
      <c r="NSD181" s="3"/>
      <c r="NSE181" s="3"/>
      <c r="NSF181" s="3"/>
      <c r="NSG181" s="3"/>
      <c r="NSH181" s="3"/>
      <c r="NSI181" s="3"/>
      <c r="NSJ181" s="3"/>
      <c r="NSK181" s="3"/>
      <c r="NSL181" s="3"/>
      <c r="NSM181" s="3"/>
      <c r="NSN181" s="3"/>
      <c r="NSO181" s="3"/>
      <c r="NSP181" s="3"/>
      <c r="NSQ181" s="3"/>
      <c r="NSR181" s="3"/>
      <c r="NSS181" s="3"/>
      <c r="NST181" s="3"/>
      <c r="NSU181" s="3"/>
      <c r="NSV181" s="3"/>
      <c r="NSW181" s="3"/>
      <c r="NSX181" s="3"/>
      <c r="NSY181" s="3"/>
      <c r="NSZ181" s="3"/>
      <c r="NTA181" s="3"/>
      <c r="NTB181" s="3"/>
      <c r="NTC181" s="3"/>
      <c r="NTD181" s="3"/>
      <c r="NTE181" s="3"/>
      <c r="NTF181" s="3"/>
      <c r="NTG181" s="3"/>
      <c r="NTH181" s="3"/>
      <c r="NTI181" s="3"/>
      <c r="NTJ181" s="3"/>
      <c r="NTK181" s="3"/>
      <c r="NTL181" s="3"/>
      <c r="NTM181" s="3"/>
      <c r="NTN181" s="3"/>
      <c r="NTO181" s="3"/>
      <c r="NTP181" s="3"/>
      <c r="NTQ181" s="3"/>
      <c r="NTR181" s="3"/>
      <c r="NTS181" s="3"/>
      <c r="NTT181" s="3"/>
      <c r="NTU181" s="3"/>
      <c r="NTV181" s="3"/>
      <c r="NTW181" s="3"/>
      <c r="NTX181" s="3"/>
      <c r="NTY181" s="3"/>
      <c r="NTZ181" s="3"/>
      <c r="NUA181" s="3"/>
      <c r="NUB181" s="3"/>
      <c r="NUC181" s="3"/>
      <c r="NUD181" s="3"/>
      <c r="NUE181" s="3"/>
      <c r="NUF181" s="3"/>
      <c r="NUG181" s="3"/>
      <c r="NUH181" s="3"/>
      <c r="NUI181" s="3"/>
      <c r="NUJ181" s="3"/>
      <c r="NUK181" s="3"/>
      <c r="NUL181" s="3"/>
      <c r="NUM181" s="3"/>
      <c r="NUN181" s="3"/>
      <c r="NUO181" s="3"/>
      <c r="NUP181" s="3"/>
      <c r="NUQ181" s="3"/>
      <c r="NUR181" s="3"/>
      <c r="NUS181" s="3"/>
      <c r="NUT181" s="3"/>
      <c r="NUU181" s="3"/>
      <c r="NUV181" s="3"/>
      <c r="NUW181" s="3"/>
      <c r="NUX181" s="3"/>
      <c r="NUY181" s="3"/>
      <c r="NUZ181" s="3"/>
      <c r="NVA181" s="3"/>
      <c r="NVB181" s="3"/>
      <c r="NVC181" s="3"/>
      <c r="NVD181" s="3"/>
      <c r="NVE181" s="3"/>
      <c r="NVF181" s="3"/>
      <c r="NVG181" s="3"/>
      <c r="NVH181" s="3"/>
      <c r="NVI181" s="3"/>
      <c r="NVJ181" s="3"/>
      <c r="NVK181" s="3"/>
      <c r="NVL181" s="3"/>
      <c r="NVM181" s="3"/>
      <c r="NVN181" s="3"/>
      <c r="NVO181" s="3"/>
      <c r="NVP181" s="3"/>
      <c r="NVQ181" s="3"/>
      <c r="NVR181" s="3"/>
      <c r="NVS181" s="3"/>
      <c r="NVT181" s="3"/>
      <c r="NVU181" s="3"/>
      <c r="NVV181" s="3"/>
      <c r="NVW181" s="3"/>
      <c r="NVX181" s="3"/>
      <c r="NVY181" s="3"/>
      <c r="NVZ181" s="3"/>
      <c r="NWA181" s="3"/>
      <c r="NWB181" s="3"/>
      <c r="NWC181" s="3"/>
      <c r="NWD181" s="3"/>
      <c r="NWE181" s="3"/>
      <c r="NWF181" s="3"/>
      <c r="NWG181" s="3"/>
      <c r="NWH181" s="3"/>
      <c r="NWI181" s="3"/>
      <c r="NWJ181" s="3"/>
      <c r="NWK181" s="3"/>
      <c r="NWL181" s="3"/>
      <c r="NWM181" s="3"/>
      <c r="NWN181" s="3"/>
      <c r="NWO181" s="3"/>
      <c r="NWP181" s="3"/>
      <c r="NWQ181" s="3"/>
      <c r="NWR181" s="3"/>
      <c r="NWS181" s="3"/>
      <c r="NWT181" s="3"/>
      <c r="NWU181" s="3"/>
      <c r="NWV181" s="3"/>
      <c r="NWW181" s="3"/>
      <c r="NWX181" s="3"/>
      <c r="NWY181" s="3"/>
      <c r="NWZ181" s="3"/>
      <c r="NXA181" s="3"/>
      <c r="NXB181" s="3"/>
      <c r="NXC181" s="3"/>
      <c r="NXD181" s="3"/>
      <c r="NXE181" s="3"/>
      <c r="NXF181" s="3"/>
      <c r="NXG181" s="3"/>
      <c r="NXH181" s="3"/>
      <c r="NXI181" s="3"/>
      <c r="NXJ181" s="3"/>
      <c r="NXK181" s="3"/>
      <c r="NXL181" s="3"/>
      <c r="NXM181" s="3"/>
      <c r="NXN181" s="3"/>
      <c r="NXO181" s="3"/>
      <c r="NXP181" s="3"/>
      <c r="NXQ181" s="3"/>
      <c r="NXR181" s="3"/>
      <c r="NXS181" s="3"/>
      <c r="NXT181" s="3"/>
      <c r="NXU181" s="3"/>
      <c r="NXV181" s="3"/>
      <c r="NXW181" s="3"/>
      <c r="NXX181" s="3"/>
      <c r="NXY181" s="3"/>
      <c r="NXZ181" s="3"/>
      <c r="NYA181" s="3"/>
      <c r="NYB181" s="3"/>
      <c r="NYC181" s="3"/>
      <c r="NYD181" s="3"/>
      <c r="NYE181" s="3"/>
      <c r="NYF181" s="3"/>
      <c r="NYG181" s="3"/>
      <c r="NYH181" s="3"/>
      <c r="NYI181" s="3"/>
      <c r="NYJ181" s="3"/>
      <c r="NYK181" s="3"/>
      <c r="NYL181" s="3"/>
      <c r="NYM181" s="3"/>
      <c r="NYN181" s="3"/>
      <c r="NYO181" s="3"/>
      <c r="NYP181" s="3"/>
      <c r="NYQ181" s="3"/>
      <c r="NYR181" s="3"/>
      <c r="NYS181" s="3"/>
      <c r="NYT181" s="3"/>
      <c r="NYU181" s="3"/>
      <c r="NYV181" s="3"/>
      <c r="NYW181" s="3"/>
      <c r="NYX181" s="3"/>
      <c r="NYY181" s="3"/>
      <c r="NYZ181" s="3"/>
      <c r="NZA181" s="3"/>
      <c r="NZB181" s="3"/>
      <c r="NZC181" s="3"/>
      <c r="NZD181" s="3"/>
      <c r="NZE181" s="3"/>
      <c r="NZF181" s="3"/>
      <c r="NZG181" s="3"/>
      <c r="NZH181" s="3"/>
      <c r="NZI181" s="3"/>
      <c r="NZJ181" s="3"/>
      <c r="NZK181" s="3"/>
      <c r="NZL181" s="3"/>
      <c r="NZM181" s="3"/>
      <c r="NZN181" s="3"/>
      <c r="NZO181" s="3"/>
      <c r="NZP181" s="3"/>
      <c r="NZQ181" s="3"/>
      <c r="NZR181" s="3"/>
      <c r="NZS181" s="3"/>
      <c r="NZT181" s="3"/>
      <c r="NZU181" s="3"/>
      <c r="NZV181" s="3"/>
      <c r="NZW181" s="3"/>
      <c r="NZX181" s="3"/>
      <c r="NZY181" s="3"/>
      <c r="NZZ181" s="3"/>
      <c r="OAA181" s="3"/>
      <c r="OAB181" s="3"/>
      <c r="OAC181" s="3"/>
      <c r="OAD181" s="3"/>
      <c r="OAE181" s="3"/>
      <c r="OAF181" s="3"/>
      <c r="OAG181" s="3"/>
      <c r="OAH181" s="3"/>
      <c r="OAI181" s="3"/>
      <c r="OAJ181" s="3"/>
      <c r="OAK181" s="3"/>
      <c r="OAL181" s="3"/>
      <c r="OAM181" s="3"/>
      <c r="OAN181" s="3"/>
      <c r="OAO181" s="3"/>
      <c r="OAP181" s="3"/>
      <c r="OAQ181" s="3"/>
      <c r="OAR181" s="3"/>
      <c r="OAS181" s="3"/>
      <c r="OAT181" s="3"/>
      <c r="OAU181" s="3"/>
      <c r="OAV181" s="3"/>
      <c r="OAW181" s="3"/>
      <c r="OAX181" s="3"/>
      <c r="OAY181" s="3"/>
      <c r="OAZ181" s="3"/>
      <c r="OBA181" s="3"/>
      <c r="OBB181" s="3"/>
      <c r="OBC181" s="3"/>
      <c r="OBD181" s="3"/>
      <c r="OBE181" s="3"/>
      <c r="OBF181" s="3"/>
      <c r="OBG181" s="3"/>
      <c r="OBH181" s="3"/>
      <c r="OBI181" s="3"/>
      <c r="OBJ181" s="3"/>
      <c r="OBK181" s="3"/>
      <c r="OBL181" s="3"/>
      <c r="OBM181" s="3"/>
      <c r="OBN181" s="3"/>
      <c r="OBO181" s="3"/>
      <c r="OBP181" s="3"/>
      <c r="OBQ181" s="3"/>
      <c r="OBR181" s="3"/>
      <c r="OBS181" s="3"/>
      <c r="OBT181" s="3"/>
      <c r="OBU181" s="3"/>
      <c r="OBV181" s="3"/>
      <c r="OBW181" s="3"/>
      <c r="OBX181" s="3"/>
      <c r="OBY181" s="3"/>
      <c r="OBZ181" s="3"/>
      <c r="OCA181" s="3"/>
      <c r="OCB181" s="3"/>
      <c r="OCC181" s="3"/>
      <c r="OCD181" s="3"/>
      <c r="OCE181" s="3"/>
      <c r="OCF181" s="3"/>
      <c r="OCG181" s="3"/>
      <c r="OCH181" s="3"/>
      <c r="OCI181" s="3"/>
      <c r="OCJ181" s="3"/>
      <c r="OCK181" s="3"/>
      <c r="OCL181" s="3"/>
      <c r="OCM181" s="3"/>
      <c r="OCN181" s="3"/>
      <c r="OCO181" s="3"/>
      <c r="OCP181" s="3"/>
      <c r="OCQ181" s="3"/>
      <c r="OCR181" s="3"/>
      <c r="OCS181" s="3"/>
      <c r="OCT181" s="3"/>
      <c r="OCU181" s="3"/>
      <c r="OCV181" s="3"/>
      <c r="OCW181" s="3"/>
      <c r="OCX181" s="3"/>
      <c r="OCY181" s="3"/>
      <c r="OCZ181" s="3"/>
      <c r="ODA181" s="3"/>
      <c r="ODB181" s="3"/>
      <c r="ODC181" s="3"/>
      <c r="ODD181" s="3"/>
      <c r="ODE181" s="3"/>
      <c r="ODF181" s="3"/>
      <c r="ODG181" s="3"/>
      <c r="ODH181" s="3"/>
      <c r="ODI181" s="3"/>
      <c r="ODJ181" s="3"/>
      <c r="ODK181" s="3"/>
      <c r="ODL181" s="3"/>
      <c r="ODM181" s="3"/>
      <c r="ODN181" s="3"/>
      <c r="ODO181" s="3"/>
      <c r="ODP181" s="3"/>
      <c r="ODQ181" s="3"/>
      <c r="ODR181" s="3"/>
      <c r="ODS181" s="3"/>
      <c r="ODT181" s="3"/>
      <c r="ODU181" s="3"/>
      <c r="ODV181" s="3"/>
      <c r="ODW181" s="3"/>
      <c r="ODX181" s="3"/>
      <c r="ODY181" s="3"/>
      <c r="ODZ181" s="3"/>
      <c r="OEA181" s="3"/>
      <c r="OEB181" s="3"/>
      <c r="OEC181" s="3"/>
      <c r="OED181" s="3"/>
      <c r="OEE181" s="3"/>
      <c r="OEF181" s="3"/>
      <c r="OEG181" s="3"/>
      <c r="OEH181" s="3"/>
      <c r="OEI181" s="3"/>
      <c r="OEJ181" s="3"/>
      <c r="OEK181" s="3"/>
      <c r="OEL181" s="3"/>
      <c r="OEM181" s="3"/>
      <c r="OEN181" s="3"/>
      <c r="OEO181" s="3"/>
      <c r="OEP181" s="3"/>
      <c r="OEQ181" s="3"/>
      <c r="OER181" s="3"/>
      <c r="OES181" s="3"/>
      <c r="OET181" s="3"/>
      <c r="OEU181" s="3"/>
      <c r="OEV181" s="3"/>
      <c r="OEW181" s="3"/>
      <c r="OEX181" s="3"/>
      <c r="OEY181" s="3"/>
      <c r="OEZ181" s="3"/>
      <c r="OFA181" s="3"/>
      <c r="OFB181" s="3"/>
      <c r="OFC181" s="3"/>
      <c r="OFD181" s="3"/>
      <c r="OFE181" s="3"/>
      <c r="OFF181" s="3"/>
      <c r="OFG181" s="3"/>
      <c r="OFH181" s="3"/>
      <c r="OFI181" s="3"/>
      <c r="OFJ181" s="3"/>
      <c r="OFK181" s="3"/>
      <c r="OFL181" s="3"/>
      <c r="OFM181" s="3"/>
      <c r="OFN181" s="3"/>
      <c r="OFO181" s="3"/>
      <c r="OFP181" s="3"/>
      <c r="OFQ181" s="3"/>
      <c r="OFR181" s="3"/>
      <c r="OFS181" s="3"/>
      <c r="OFT181" s="3"/>
      <c r="OFU181" s="3"/>
      <c r="OFV181" s="3"/>
      <c r="OFW181" s="3"/>
      <c r="OFX181" s="3"/>
      <c r="OFY181" s="3"/>
      <c r="OFZ181" s="3"/>
      <c r="OGA181" s="3"/>
      <c r="OGB181" s="3"/>
      <c r="OGC181" s="3"/>
      <c r="OGD181" s="3"/>
      <c r="OGE181" s="3"/>
      <c r="OGF181" s="3"/>
      <c r="OGG181" s="3"/>
      <c r="OGH181" s="3"/>
      <c r="OGI181" s="3"/>
      <c r="OGJ181" s="3"/>
      <c r="OGK181" s="3"/>
      <c r="OGL181" s="3"/>
      <c r="OGM181" s="3"/>
      <c r="OGN181" s="3"/>
      <c r="OGO181" s="3"/>
      <c r="OGP181" s="3"/>
      <c r="OGQ181" s="3"/>
      <c r="OGR181" s="3"/>
      <c r="OGS181" s="3"/>
      <c r="OGT181" s="3"/>
      <c r="OGU181" s="3"/>
      <c r="OGV181" s="3"/>
      <c r="OGW181" s="3"/>
      <c r="OGX181" s="3"/>
      <c r="OGY181" s="3"/>
      <c r="OGZ181" s="3"/>
      <c r="OHA181" s="3"/>
      <c r="OHB181" s="3"/>
      <c r="OHC181" s="3"/>
      <c r="OHD181" s="3"/>
      <c r="OHE181" s="3"/>
      <c r="OHF181" s="3"/>
      <c r="OHG181" s="3"/>
      <c r="OHH181" s="3"/>
      <c r="OHI181" s="3"/>
      <c r="OHJ181" s="3"/>
      <c r="OHK181" s="3"/>
      <c r="OHL181" s="3"/>
      <c r="OHM181" s="3"/>
      <c r="OHN181" s="3"/>
      <c r="OHO181" s="3"/>
      <c r="OHP181" s="3"/>
      <c r="OHQ181" s="3"/>
      <c r="OHR181" s="3"/>
      <c r="OHS181" s="3"/>
      <c r="OHT181" s="3"/>
      <c r="OHU181" s="3"/>
      <c r="OHV181" s="3"/>
      <c r="OHW181" s="3"/>
      <c r="OHX181" s="3"/>
      <c r="OHY181" s="3"/>
      <c r="OHZ181" s="3"/>
      <c r="OIA181" s="3"/>
      <c r="OIB181" s="3"/>
      <c r="OIC181" s="3"/>
      <c r="OID181" s="3"/>
      <c r="OIE181" s="3"/>
      <c r="OIF181" s="3"/>
      <c r="OIG181" s="3"/>
      <c r="OIH181" s="3"/>
      <c r="OII181" s="3"/>
      <c r="OIJ181" s="3"/>
      <c r="OIK181" s="3"/>
      <c r="OIL181" s="3"/>
      <c r="OIM181" s="3"/>
      <c r="OIN181" s="3"/>
      <c r="OIO181" s="3"/>
      <c r="OIP181" s="3"/>
      <c r="OIQ181" s="3"/>
      <c r="OIR181" s="3"/>
      <c r="OIS181" s="3"/>
      <c r="OIT181" s="3"/>
      <c r="OIU181" s="3"/>
      <c r="OIV181" s="3"/>
      <c r="OIW181" s="3"/>
      <c r="OIX181" s="3"/>
      <c r="OIY181" s="3"/>
      <c r="OIZ181" s="3"/>
      <c r="OJA181" s="3"/>
      <c r="OJB181" s="3"/>
      <c r="OJC181" s="3"/>
      <c r="OJD181" s="3"/>
      <c r="OJE181" s="3"/>
      <c r="OJF181" s="3"/>
      <c r="OJG181" s="3"/>
      <c r="OJH181" s="3"/>
      <c r="OJI181" s="3"/>
      <c r="OJJ181" s="3"/>
      <c r="OJK181" s="3"/>
      <c r="OJL181" s="3"/>
      <c r="OJM181" s="3"/>
      <c r="OJN181" s="3"/>
      <c r="OJO181" s="3"/>
      <c r="OJP181" s="3"/>
      <c r="OJQ181" s="3"/>
      <c r="OJR181" s="3"/>
      <c r="OJS181" s="3"/>
      <c r="OJT181" s="3"/>
      <c r="OJU181" s="3"/>
      <c r="OJV181" s="3"/>
      <c r="OJW181" s="3"/>
      <c r="OJX181" s="3"/>
      <c r="OJY181" s="3"/>
      <c r="OJZ181" s="3"/>
      <c r="OKA181" s="3"/>
      <c r="OKB181" s="3"/>
      <c r="OKC181" s="3"/>
      <c r="OKD181" s="3"/>
      <c r="OKE181" s="3"/>
      <c r="OKF181" s="3"/>
      <c r="OKG181" s="3"/>
      <c r="OKH181" s="3"/>
      <c r="OKI181" s="3"/>
      <c r="OKJ181" s="3"/>
      <c r="OKK181" s="3"/>
      <c r="OKL181" s="3"/>
      <c r="OKM181" s="3"/>
      <c r="OKN181" s="3"/>
      <c r="OKO181" s="3"/>
      <c r="OKP181" s="3"/>
      <c r="OKQ181" s="3"/>
      <c r="OKR181" s="3"/>
      <c r="OKS181" s="3"/>
      <c r="OKT181" s="3"/>
      <c r="OKU181" s="3"/>
      <c r="OKV181" s="3"/>
      <c r="OKW181" s="3"/>
      <c r="OKX181" s="3"/>
      <c r="OKY181" s="3"/>
      <c r="OKZ181" s="3"/>
      <c r="OLA181" s="3"/>
      <c r="OLB181" s="3"/>
      <c r="OLC181" s="3"/>
      <c r="OLD181" s="3"/>
      <c r="OLE181" s="3"/>
      <c r="OLF181" s="3"/>
      <c r="OLG181" s="3"/>
      <c r="OLH181" s="3"/>
      <c r="OLI181" s="3"/>
      <c r="OLJ181" s="3"/>
      <c r="OLK181" s="3"/>
      <c r="OLL181" s="3"/>
      <c r="OLM181" s="3"/>
      <c r="OLN181" s="3"/>
      <c r="OLO181" s="3"/>
      <c r="OLP181" s="3"/>
      <c r="OLQ181" s="3"/>
      <c r="OLR181" s="3"/>
      <c r="OLS181" s="3"/>
      <c r="OLT181" s="3"/>
      <c r="OLU181" s="3"/>
      <c r="OLV181" s="3"/>
      <c r="OLW181" s="3"/>
      <c r="OLX181" s="3"/>
      <c r="OLY181" s="3"/>
      <c r="OLZ181" s="3"/>
      <c r="OMA181" s="3"/>
      <c r="OMB181" s="3"/>
      <c r="OMC181" s="3"/>
      <c r="OMD181" s="3"/>
      <c r="OME181" s="3"/>
      <c r="OMF181" s="3"/>
      <c r="OMG181" s="3"/>
      <c r="OMH181" s="3"/>
      <c r="OMI181" s="3"/>
      <c r="OMJ181" s="3"/>
      <c r="OMK181" s="3"/>
      <c r="OML181" s="3"/>
      <c r="OMM181" s="3"/>
      <c r="OMN181" s="3"/>
      <c r="OMO181" s="3"/>
      <c r="OMP181" s="3"/>
      <c r="OMQ181" s="3"/>
      <c r="OMR181" s="3"/>
      <c r="OMS181" s="3"/>
      <c r="OMT181" s="3"/>
      <c r="OMU181" s="3"/>
      <c r="OMV181" s="3"/>
      <c r="OMW181" s="3"/>
      <c r="OMX181" s="3"/>
      <c r="OMY181" s="3"/>
      <c r="OMZ181" s="3"/>
      <c r="ONA181" s="3"/>
      <c r="ONB181" s="3"/>
      <c r="ONC181" s="3"/>
      <c r="OND181" s="3"/>
      <c r="ONE181" s="3"/>
      <c r="ONF181" s="3"/>
      <c r="ONG181" s="3"/>
      <c r="ONH181" s="3"/>
      <c r="ONI181" s="3"/>
      <c r="ONJ181" s="3"/>
      <c r="ONK181" s="3"/>
      <c r="ONL181" s="3"/>
      <c r="ONM181" s="3"/>
      <c r="ONN181" s="3"/>
      <c r="ONO181" s="3"/>
      <c r="ONP181" s="3"/>
      <c r="ONQ181" s="3"/>
      <c r="ONR181" s="3"/>
      <c r="ONS181" s="3"/>
      <c r="ONT181" s="3"/>
      <c r="ONU181" s="3"/>
      <c r="ONV181" s="3"/>
      <c r="ONW181" s="3"/>
      <c r="ONX181" s="3"/>
      <c r="ONY181" s="3"/>
      <c r="ONZ181" s="3"/>
      <c r="OOA181" s="3"/>
      <c r="OOB181" s="3"/>
      <c r="OOC181" s="3"/>
      <c r="OOD181" s="3"/>
      <c r="OOE181" s="3"/>
      <c r="OOF181" s="3"/>
      <c r="OOG181" s="3"/>
      <c r="OOH181" s="3"/>
      <c r="OOI181" s="3"/>
      <c r="OOJ181" s="3"/>
      <c r="OOK181" s="3"/>
      <c r="OOL181" s="3"/>
      <c r="OOM181" s="3"/>
      <c r="OON181" s="3"/>
      <c r="OOO181" s="3"/>
      <c r="OOP181" s="3"/>
      <c r="OOQ181" s="3"/>
      <c r="OOR181" s="3"/>
      <c r="OOS181" s="3"/>
      <c r="OOT181" s="3"/>
      <c r="OOU181" s="3"/>
      <c r="OOV181" s="3"/>
      <c r="OOW181" s="3"/>
      <c r="OOX181" s="3"/>
      <c r="OOY181" s="3"/>
      <c r="OOZ181" s="3"/>
      <c r="OPA181" s="3"/>
      <c r="OPB181" s="3"/>
      <c r="OPC181" s="3"/>
      <c r="OPD181" s="3"/>
      <c r="OPE181" s="3"/>
      <c r="OPF181" s="3"/>
      <c r="OPG181" s="3"/>
      <c r="OPH181" s="3"/>
      <c r="OPI181" s="3"/>
      <c r="OPJ181" s="3"/>
      <c r="OPK181" s="3"/>
      <c r="OPL181" s="3"/>
      <c r="OPM181" s="3"/>
      <c r="OPN181" s="3"/>
      <c r="OPO181" s="3"/>
      <c r="OPP181" s="3"/>
      <c r="OPQ181" s="3"/>
      <c r="OPR181" s="3"/>
      <c r="OPS181" s="3"/>
      <c r="OPT181" s="3"/>
      <c r="OPU181" s="3"/>
      <c r="OPV181" s="3"/>
      <c r="OPW181" s="3"/>
      <c r="OPX181" s="3"/>
      <c r="OPY181" s="3"/>
      <c r="OPZ181" s="3"/>
      <c r="OQA181" s="3"/>
      <c r="OQB181" s="3"/>
      <c r="OQC181" s="3"/>
      <c r="OQD181" s="3"/>
      <c r="OQE181" s="3"/>
      <c r="OQF181" s="3"/>
      <c r="OQG181" s="3"/>
      <c r="OQH181" s="3"/>
      <c r="OQI181" s="3"/>
      <c r="OQJ181" s="3"/>
      <c r="OQK181" s="3"/>
      <c r="OQL181" s="3"/>
      <c r="OQM181" s="3"/>
      <c r="OQN181" s="3"/>
      <c r="OQO181" s="3"/>
      <c r="OQP181" s="3"/>
      <c r="OQQ181" s="3"/>
      <c r="OQR181" s="3"/>
      <c r="OQS181" s="3"/>
      <c r="OQT181" s="3"/>
      <c r="OQU181" s="3"/>
      <c r="OQV181" s="3"/>
      <c r="OQW181" s="3"/>
      <c r="OQX181" s="3"/>
      <c r="OQY181" s="3"/>
      <c r="OQZ181" s="3"/>
      <c r="ORA181" s="3"/>
      <c r="ORB181" s="3"/>
      <c r="ORC181" s="3"/>
      <c r="ORD181" s="3"/>
      <c r="ORE181" s="3"/>
      <c r="ORF181" s="3"/>
      <c r="ORG181" s="3"/>
      <c r="ORH181" s="3"/>
      <c r="ORI181" s="3"/>
      <c r="ORJ181" s="3"/>
      <c r="ORK181" s="3"/>
      <c r="ORL181" s="3"/>
      <c r="ORM181" s="3"/>
      <c r="ORN181" s="3"/>
      <c r="ORO181" s="3"/>
      <c r="ORP181" s="3"/>
      <c r="ORQ181" s="3"/>
      <c r="ORR181" s="3"/>
      <c r="ORS181" s="3"/>
      <c r="ORT181" s="3"/>
      <c r="ORU181" s="3"/>
      <c r="ORV181" s="3"/>
      <c r="ORW181" s="3"/>
      <c r="ORX181" s="3"/>
      <c r="ORY181" s="3"/>
      <c r="ORZ181" s="3"/>
      <c r="OSA181" s="3"/>
      <c r="OSB181" s="3"/>
      <c r="OSC181" s="3"/>
      <c r="OSD181" s="3"/>
      <c r="OSE181" s="3"/>
      <c r="OSF181" s="3"/>
      <c r="OSG181" s="3"/>
      <c r="OSH181" s="3"/>
      <c r="OSI181" s="3"/>
      <c r="OSJ181" s="3"/>
      <c r="OSK181" s="3"/>
      <c r="OSL181" s="3"/>
      <c r="OSM181" s="3"/>
      <c r="OSN181" s="3"/>
      <c r="OSO181" s="3"/>
      <c r="OSP181" s="3"/>
      <c r="OSQ181" s="3"/>
      <c r="OSR181" s="3"/>
      <c r="OSS181" s="3"/>
      <c r="OST181" s="3"/>
      <c r="OSU181" s="3"/>
      <c r="OSV181" s="3"/>
      <c r="OSW181" s="3"/>
      <c r="OSX181" s="3"/>
      <c r="OSY181" s="3"/>
      <c r="OSZ181" s="3"/>
      <c r="OTA181" s="3"/>
      <c r="OTB181" s="3"/>
      <c r="OTC181" s="3"/>
      <c r="OTD181" s="3"/>
      <c r="OTE181" s="3"/>
      <c r="OTF181" s="3"/>
      <c r="OTG181" s="3"/>
      <c r="OTH181" s="3"/>
      <c r="OTI181" s="3"/>
      <c r="OTJ181" s="3"/>
      <c r="OTK181" s="3"/>
      <c r="OTL181" s="3"/>
      <c r="OTM181" s="3"/>
      <c r="OTN181" s="3"/>
      <c r="OTO181" s="3"/>
      <c r="OTP181" s="3"/>
      <c r="OTQ181" s="3"/>
      <c r="OTR181" s="3"/>
      <c r="OTS181" s="3"/>
      <c r="OTT181" s="3"/>
      <c r="OTU181" s="3"/>
      <c r="OTV181" s="3"/>
      <c r="OTW181" s="3"/>
      <c r="OTX181" s="3"/>
      <c r="OTY181" s="3"/>
      <c r="OTZ181" s="3"/>
      <c r="OUA181" s="3"/>
      <c r="OUB181" s="3"/>
      <c r="OUC181" s="3"/>
      <c r="OUD181" s="3"/>
      <c r="OUE181" s="3"/>
      <c r="OUF181" s="3"/>
      <c r="OUG181" s="3"/>
      <c r="OUH181" s="3"/>
      <c r="OUI181" s="3"/>
      <c r="OUJ181" s="3"/>
      <c r="OUK181" s="3"/>
      <c r="OUL181" s="3"/>
      <c r="OUM181" s="3"/>
      <c r="OUN181" s="3"/>
      <c r="OUO181" s="3"/>
      <c r="OUP181" s="3"/>
      <c r="OUQ181" s="3"/>
      <c r="OUR181" s="3"/>
      <c r="OUS181" s="3"/>
      <c r="OUT181" s="3"/>
      <c r="OUU181" s="3"/>
      <c r="OUV181" s="3"/>
      <c r="OUW181" s="3"/>
      <c r="OUX181" s="3"/>
      <c r="OUY181" s="3"/>
      <c r="OUZ181" s="3"/>
      <c r="OVA181" s="3"/>
      <c r="OVB181" s="3"/>
      <c r="OVC181" s="3"/>
      <c r="OVD181" s="3"/>
      <c r="OVE181" s="3"/>
      <c r="OVF181" s="3"/>
      <c r="OVG181" s="3"/>
      <c r="OVH181" s="3"/>
      <c r="OVI181" s="3"/>
      <c r="OVJ181" s="3"/>
      <c r="OVK181" s="3"/>
      <c r="OVL181" s="3"/>
      <c r="OVM181" s="3"/>
      <c r="OVN181" s="3"/>
      <c r="OVO181" s="3"/>
      <c r="OVP181" s="3"/>
      <c r="OVQ181" s="3"/>
      <c r="OVR181" s="3"/>
      <c r="OVS181" s="3"/>
      <c r="OVT181" s="3"/>
      <c r="OVU181" s="3"/>
      <c r="OVV181" s="3"/>
      <c r="OVW181" s="3"/>
      <c r="OVX181" s="3"/>
      <c r="OVY181" s="3"/>
      <c r="OVZ181" s="3"/>
      <c r="OWA181" s="3"/>
      <c r="OWB181" s="3"/>
      <c r="OWC181" s="3"/>
      <c r="OWD181" s="3"/>
      <c r="OWE181" s="3"/>
      <c r="OWF181" s="3"/>
      <c r="OWG181" s="3"/>
      <c r="OWH181" s="3"/>
      <c r="OWI181" s="3"/>
      <c r="OWJ181" s="3"/>
      <c r="OWK181" s="3"/>
      <c r="OWL181" s="3"/>
      <c r="OWM181" s="3"/>
      <c r="OWN181" s="3"/>
      <c r="OWO181" s="3"/>
      <c r="OWP181" s="3"/>
      <c r="OWQ181" s="3"/>
      <c r="OWR181" s="3"/>
      <c r="OWS181" s="3"/>
      <c r="OWT181" s="3"/>
      <c r="OWU181" s="3"/>
      <c r="OWV181" s="3"/>
      <c r="OWW181" s="3"/>
      <c r="OWX181" s="3"/>
      <c r="OWY181" s="3"/>
      <c r="OWZ181" s="3"/>
      <c r="OXA181" s="3"/>
      <c r="OXB181" s="3"/>
      <c r="OXC181" s="3"/>
      <c r="OXD181" s="3"/>
      <c r="OXE181" s="3"/>
      <c r="OXF181" s="3"/>
      <c r="OXG181" s="3"/>
      <c r="OXH181" s="3"/>
      <c r="OXI181" s="3"/>
      <c r="OXJ181" s="3"/>
      <c r="OXK181" s="3"/>
      <c r="OXL181" s="3"/>
      <c r="OXM181" s="3"/>
      <c r="OXN181" s="3"/>
      <c r="OXO181" s="3"/>
      <c r="OXP181" s="3"/>
      <c r="OXQ181" s="3"/>
      <c r="OXR181" s="3"/>
      <c r="OXS181" s="3"/>
      <c r="OXT181" s="3"/>
      <c r="OXU181" s="3"/>
      <c r="OXV181" s="3"/>
      <c r="OXW181" s="3"/>
      <c r="OXX181" s="3"/>
      <c r="OXY181" s="3"/>
      <c r="OXZ181" s="3"/>
      <c r="OYA181" s="3"/>
      <c r="OYB181" s="3"/>
      <c r="OYC181" s="3"/>
      <c r="OYD181" s="3"/>
      <c r="OYE181" s="3"/>
      <c r="OYF181" s="3"/>
      <c r="OYG181" s="3"/>
      <c r="OYH181" s="3"/>
      <c r="OYI181" s="3"/>
      <c r="OYJ181" s="3"/>
      <c r="OYK181" s="3"/>
      <c r="OYL181" s="3"/>
      <c r="OYM181" s="3"/>
      <c r="OYN181" s="3"/>
      <c r="OYO181" s="3"/>
      <c r="OYP181" s="3"/>
      <c r="OYQ181" s="3"/>
      <c r="OYR181" s="3"/>
      <c r="OYS181" s="3"/>
      <c r="OYT181" s="3"/>
      <c r="OYU181" s="3"/>
      <c r="OYV181" s="3"/>
      <c r="OYW181" s="3"/>
      <c r="OYX181" s="3"/>
      <c r="OYY181" s="3"/>
      <c r="OYZ181" s="3"/>
      <c r="OZA181" s="3"/>
      <c r="OZB181" s="3"/>
      <c r="OZC181" s="3"/>
      <c r="OZD181" s="3"/>
      <c r="OZE181" s="3"/>
      <c r="OZF181" s="3"/>
      <c r="OZG181" s="3"/>
      <c r="OZH181" s="3"/>
      <c r="OZI181" s="3"/>
      <c r="OZJ181" s="3"/>
      <c r="OZK181" s="3"/>
      <c r="OZL181" s="3"/>
      <c r="OZM181" s="3"/>
      <c r="OZN181" s="3"/>
      <c r="OZO181" s="3"/>
      <c r="OZP181" s="3"/>
      <c r="OZQ181" s="3"/>
      <c r="OZR181" s="3"/>
      <c r="OZS181" s="3"/>
      <c r="OZT181" s="3"/>
      <c r="OZU181" s="3"/>
      <c r="OZV181" s="3"/>
      <c r="OZW181" s="3"/>
      <c r="OZX181" s="3"/>
      <c r="OZY181" s="3"/>
      <c r="OZZ181" s="3"/>
      <c r="PAA181" s="3"/>
      <c r="PAB181" s="3"/>
      <c r="PAC181" s="3"/>
      <c r="PAD181" s="3"/>
      <c r="PAE181" s="3"/>
      <c r="PAF181" s="3"/>
      <c r="PAG181" s="3"/>
      <c r="PAH181" s="3"/>
      <c r="PAI181" s="3"/>
      <c r="PAJ181" s="3"/>
      <c r="PAK181" s="3"/>
      <c r="PAL181" s="3"/>
      <c r="PAM181" s="3"/>
      <c r="PAN181" s="3"/>
      <c r="PAO181" s="3"/>
      <c r="PAP181" s="3"/>
      <c r="PAQ181" s="3"/>
      <c r="PAR181" s="3"/>
      <c r="PAS181" s="3"/>
      <c r="PAT181" s="3"/>
      <c r="PAU181" s="3"/>
      <c r="PAV181" s="3"/>
      <c r="PAW181" s="3"/>
      <c r="PAX181" s="3"/>
      <c r="PAY181" s="3"/>
      <c r="PAZ181" s="3"/>
      <c r="PBA181" s="3"/>
      <c r="PBB181" s="3"/>
      <c r="PBC181" s="3"/>
      <c r="PBD181" s="3"/>
      <c r="PBE181" s="3"/>
      <c r="PBF181" s="3"/>
      <c r="PBG181" s="3"/>
      <c r="PBH181" s="3"/>
      <c r="PBI181" s="3"/>
      <c r="PBJ181" s="3"/>
      <c r="PBK181" s="3"/>
      <c r="PBL181" s="3"/>
      <c r="PBM181" s="3"/>
      <c r="PBN181" s="3"/>
      <c r="PBO181" s="3"/>
      <c r="PBP181" s="3"/>
      <c r="PBQ181" s="3"/>
      <c r="PBR181" s="3"/>
      <c r="PBS181" s="3"/>
      <c r="PBT181" s="3"/>
      <c r="PBU181" s="3"/>
      <c r="PBV181" s="3"/>
      <c r="PBW181" s="3"/>
      <c r="PBX181" s="3"/>
      <c r="PBY181" s="3"/>
      <c r="PBZ181" s="3"/>
      <c r="PCA181" s="3"/>
      <c r="PCB181" s="3"/>
      <c r="PCC181" s="3"/>
      <c r="PCD181" s="3"/>
      <c r="PCE181" s="3"/>
      <c r="PCF181" s="3"/>
      <c r="PCG181" s="3"/>
      <c r="PCH181" s="3"/>
      <c r="PCI181" s="3"/>
      <c r="PCJ181" s="3"/>
      <c r="PCK181" s="3"/>
      <c r="PCL181" s="3"/>
      <c r="PCM181" s="3"/>
      <c r="PCN181" s="3"/>
      <c r="PCO181" s="3"/>
      <c r="PCP181" s="3"/>
      <c r="PCQ181" s="3"/>
      <c r="PCR181" s="3"/>
      <c r="PCS181" s="3"/>
      <c r="PCT181" s="3"/>
      <c r="PCU181" s="3"/>
      <c r="PCV181" s="3"/>
      <c r="PCW181" s="3"/>
      <c r="PCX181" s="3"/>
      <c r="PCY181" s="3"/>
      <c r="PCZ181" s="3"/>
      <c r="PDA181" s="3"/>
      <c r="PDB181" s="3"/>
      <c r="PDC181" s="3"/>
      <c r="PDD181" s="3"/>
      <c r="PDE181" s="3"/>
      <c r="PDF181" s="3"/>
      <c r="PDG181" s="3"/>
      <c r="PDH181" s="3"/>
      <c r="PDI181" s="3"/>
      <c r="PDJ181" s="3"/>
      <c r="PDK181" s="3"/>
      <c r="PDL181" s="3"/>
      <c r="PDM181" s="3"/>
      <c r="PDN181" s="3"/>
      <c r="PDO181" s="3"/>
      <c r="PDP181" s="3"/>
      <c r="PDQ181" s="3"/>
      <c r="PDR181" s="3"/>
      <c r="PDS181" s="3"/>
      <c r="PDT181" s="3"/>
      <c r="PDU181" s="3"/>
      <c r="PDV181" s="3"/>
      <c r="PDW181" s="3"/>
      <c r="PDX181" s="3"/>
      <c r="PDY181" s="3"/>
      <c r="PDZ181" s="3"/>
      <c r="PEA181" s="3"/>
      <c r="PEB181" s="3"/>
      <c r="PEC181" s="3"/>
      <c r="PED181" s="3"/>
      <c r="PEE181" s="3"/>
      <c r="PEF181" s="3"/>
      <c r="PEG181" s="3"/>
      <c r="PEH181" s="3"/>
      <c r="PEI181" s="3"/>
      <c r="PEJ181" s="3"/>
      <c r="PEK181" s="3"/>
      <c r="PEL181" s="3"/>
      <c r="PEM181" s="3"/>
      <c r="PEN181" s="3"/>
      <c r="PEO181" s="3"/>
      <c r="PEP181" s="3"/>
      <c r="PEQ181" s="3"/>
      <c r="PER181" s="3"/>
      <c r="PES181" s="3"/>
      <c r="PET181" s="3"/>
      <c r="PEU181" s="3"/>
      <c r="PEV181" s="3"/>
      <c r="PEW181" s="3"/>
      <c r="PEX181" s="3"/>
      <c r="PEY181" s="3"/>
      <c r="PEZ181" s="3"/>
      <c r="PFA181" s="3"/>
      <c r="PFB181" s="3"/>
      <c r="PFC181" s="3"/>
      <c r="PFD181" s="3"/>
      <c r="PFE181" s="3"/>
      <c r="PFF181" s="3"/>
      <c r="PFG181" s="3"/>
      <c r="PFH181" s="3"/>
      <c r="PFI181" s="3"/>
      <c r="PFJ181" s="3"/>
      <c r="PFK181" s="3"/>
      <c r="PFL181" s="3"/>
      <c r="PFM181" s="3"/>
      <c r="PFN181" s="3"/>
      <c r="PFO181" s="3"/>
      <c r="PFP181" s="3"/>
      <c r="PFQ181" s="3"/>
      <c r="PFR181" s="3"/>
      <c r="PFS181" s="3"/>
      <c r="PFT181" s="3"/>
      <c r="PFU181" s="3"/>
      <c r="PFV181" s="3"/>
      <c r="PFW181" s="3"/>
      <c r="PFX181" s="3"/>
      <c r="PFY181" s="3"/>
      <c r="PFZ181" s="3"/>
      <c r="PGA181" s="3"/>
      <c r="PGB181" s="3"/>
      <c r="PGC181" s="3"/>
      <c r="PGD181" s="3"/>
      <c r="PGE181" s="3"/>
      <c r="PGF181" s="3"/>
      <c r="PGG181" s="3"/>
      <c r="PGH181" s="3"/>
      <c r="PGI181" s="3"/>
      <c r="PGJ181" s="3"/>
      <c r="PGK181" s="3"/>
      <c r="PGL181" s="3"/>
      <c r="PGM181" s="3"/>
      <c r="PGN181" s="3"/>
      <c r="PGO181" s="3"/>
      <c r="PGP181" s="3"/>
      <c r="PGQ181" s="3"/>
      <c r="PGR181" s="3"/>
      <c r="PGS181" s="3"/>
      <c r="PGT181" s="3"/>
      <c r="PGU181" s="3"/>
      <c r="PGV181" s="3"/>
      <c r="PGW181" s="3"/>
      <c r="PGX181" s="3"/>
      <c r="PGY181" s="3"/>
      <c r="PGZ181" s="3"/>
      <c r="PHA181" s="3"/>
      <c r="PHB181" s="3"/>
      <c r="PHC181" s="3"/>
      <c r="PHD181" s="3"/>
      <c r="PHE181" s="3"/>
      <c r="PHF181" s="3"/>
      <c r="PHG181" s="3"/>
      <c r="PHH181" s="3"/>
      <c r="PHI181" s="3"/>
      <c r="PHJ181" s="3"/>
      <c r="PHK181" s="3"/>
      <c r="PHL181" s="3"/>
      <c r="PHM181" s="3"/>
      <c r="PHN181" s="3"/>
      <c r="PHO181" s="3"/>
      <c r="PHP181" s="3"/>
      <c r="PHQ181" s="3"/>
      <c r="PHR181" s="3"/>
      <c r="PHS181" s="3"/>
      <c r="PHT181" s="3"/>
      <c r="PHU181" s="3"/>
      <c r="PHV181" s="3"/>
      <c r="PHW181" s="3"/>
      <c r="PHX181" s="3"/>
      <c r="PHY181" s="3"/>
      <c r="PHZ181" s="3"/>
      <c r="PIA181" s="3"/>
      <c r="PIB181" s="3"/>
      <c r="PIC181" s="3"/>
      <c r="PID181" s="3"/>
      <c r="PIE181" s="3"/>
      <c r="PIF181" s="3"/>
      <c r="PIG181" s="3"/>
      <c r="PIH181" s="3"/>
      <c r="PII181" s="3"/>
      <c r="PIJ181" s="3"/>
      <c r="PIK181" s="3"/>
      <c r="PIL181" s="3"/>
      <c r="PIM181" s="3"/>
      <c r="PIN181" s="3"/>
      <c r="PIO181" s="3"/>
      <c r="PIP181" s="3"/>
      <c r="PIQ181" s="3"/>
      <c r="PIR181" s="3"/>
      <c r="PIS181" s="3"/>
      <c r="PIT181" s="3"/>
      <c r="PIU181" s="3"/>
      <c r="PIV181" s="3"/>
      <c r="PIW181" s="3"/>
      <c r="PIX181" s="3"/>
      <c r="PIY181" s="3"/>
      <c r="PIZ181" s="3"/>
      <c r="PJA181" s="3"/>
      <c r="PJB181" s="3"/>
      <c r="PJC181" s="3"/>
      <c r="PJD181" s="3"/>
      <c r="PJE181" s="3"/>
      <c r="PJF181" s="3"/>
      <c r="PJG181" s="3"/>
      <c r="PJH181" s="3"/>
      <c r="PJI181" s="3"/>
      <c r="PJJ181" s="3"/>
      <c r="PJK181" s="3"/>
      <c r="PJL181" s="3"/>
      <c r="PJM181" s="3"/>
      <c r="PJN181" s="3"/>
      <c r="PJO181" s="3"/>
      <c r="PJP181" s="3"/>
      <c r="PJQ181" s="3"/>
      <c r="PJR181" s="3"/>
      <c r="PJS181" s="3"/>
      <c r="PJT181" s="3"/>
      <c r="PJU181" s="3"/>
      <c r="PJV181" s="3"/>
      <c r="PJW181" s="3"/>
      <c r="PJX181" s="3"/>
      <c r="PJY181" s="3"/>
      <c r="PJZ181" s="3"/>
      <c r="PKA181" s="3"/>
      <c r="PKB181" s="3"/>
      <c r="PKC181" s="3"/>
      <c r="PKD181" s="3"/>
      <c r="PKE181" s="3"/>
      <c r="PKF181" s="3"/>
      <c r="PKG181" s="3"/>
      <c r="PKH181" s="3"/>
      <c r="PKI181" s="3"/>
      <c r="PKJ181" s="3"/>
      <c r="PKK181" s="3"/>
      <c r="PKL181" s="3"/>
      <c r="PKM181" s="3"/>
      <c r="PKN181" s="3"/>
      <c r="PKO181" s="3"/>
      <c r="PKP181" s="3"/>
      <c r="PKQ181" s="3"/>
      <c r="PKR181" s="3"/>
      <c r="PKS181" s="3"/>
      <c r="PKT181" s="3"/>
      <c r="PKU181" s="3"/>
      <c r="PKV181" s="3"/>
      <c r="PKW181" s="3"/>
      <c r="PKX181" s="3"/>
      <c r="PKY181" s="3"/>
      <c r="PKZ181" s="3"/>
      <c r="PLA181" s="3"/>
      <c r="PLB181" s="3"/>
      <c r="PLC181" s="3"/>
      <c r="PLD181" s="3"/>
      <c r="PLE181" s="3"/>
      <c r="PLF181" s="3"/>
      <c r="PLG181" s="3"/>
      <c r="PLH181" s="3"/>
      <c r="PLI181" s="3"/>
      <c r="PLJ181" s="3"/>
      <c r="PLK181" s="3"/>
      <c r="PLL181" s="3"/>
      <c r="PLM181" s="3"/>
      <c r="PLN181" s="3"/>
      <c r="PLO181" s="3"/>
      <c r="PLP181" s="3"/>
      <c r="PLQ181" s="3"/>
      <c r="PLR181" s="3"/>
      <c r="PLS181" s="3"/>
      <c r="PLT181" s="3"/>
      <c r="PLU181" s="3"/>
      <c r="PLV181" s="3"/>
      <c r="PLW181" s="3"/>
      <c r="PLX181" s="3"/>
      <c r="PLY181" s="3"/>
      <c r="PLZ181" s="3"/>
      <c r="PMA181" s="3"/>
      <c r="PMB181" s="3"/>
      <c r="PMC181" s="3"/>
      <c r="PMD181" s="3"/>
      <c r="PME181" s="3"/>
      <c r="PMF181" s="3"/>
      <c r="PMG181" s="3"/>
      <c r="PMH181" s="3"/>
      <c r="PMI181" s="3"/>
      <c r="PMJ181" s="3"/>
      <c r="PMK181" s="3"/>
      <c r="PML181" s="3"/>
      <c r="PMM181" s="3"/>
      <c r="PMN181" s="3"/>
      <c r="PMO181" s="3"/>
      <c r="PMP181" s="3"/>
      <c r="PMQ181" s="3"/>
      <c r="PMR181" s="3"/>
      <c r="PMS181" s="3"/>
      <c r="PMT181" s="3"/>
      <c r="PMU181" s="3"/>
      <c r="PMV181" s="3"/>
      <c r="PMW181" s="3"/>
      <c r="PMX181" s="3"/>
      <c r="PMY181" s="3"/>
      <c r="PMZ181" s="3"/>
      <c r="PNA181" s="3"/>
      <c r="PNB181" s="3"/>
      <c r="PNC181" s="3"/>
      <c r="PND181" s="3"/>
      <c r="PNE181" s="3"/>
      <c r="PNF181" s="3"/>
      <c r="PNG181" s="3"/>
      <c r="PNH181" s="3"/>
      <c r="PNI181" s="3"/>
      <c r="PNJ181" s="3"/>
      <c r="PNK181" s="3"/>
      <c r="PNL181" s="3"/>
      <c r="PNM181" s="3"/>
      <c r="PNN181" s="3"/>
      <c r="PNO181" s="3"/>
      <c r="PNP181" s="3"/>
      <c r="PNQ181" s="3"/>
      <c r="PNR181" s="3"/>
      <c r="PNS181" s="3"/>
      <c r="PNT181" s="3"/>
      <c r="PNU181" s="3"/>
      <c r="PNV181" s="3"/>
      <c r="PNW181" s="3"/>
      <c r="PNX181" s="3"/>
      <c r="PNY181" s="3"/>
      <c r="PNZ181" s="3"/>
      <c r="POA181" s="3"/>
      <c r="POB181" s="3"/>
      <c r="POC181" s="3"/>
      <c r="POD181" s="3"/>
      <c r="POE181" s="3"/>
      <c r="POF181" s="3"/>
      <c r="POG181" s="3"/>
      <c r="POH181" s="3"/>
      <c r="POI181" s="3"/>
      <c r="POJ181" s="3"/>
      <c r="POK181" s="3"/>
      <c r="POL181" s="3"/>
      <c r="POM181" s="3"/>
      <c r="PON181" s="3"/>
      <c r="POO181" s="3"/>
      <c r="POP181" s="3"/>
      <c r="POQ181" s="3"/>
      <c r="POR181" s="3"/>
      <c r="POS181" s="3"/>
      <c r="POT181" s="3"/>
      <c r="POU181" s="3"/>
      <c r="POV181" s="3"/>
      <c r="POW181" s="3"/>
      <c r="POX181" s="3"/>
      <c r="POY181" s="3"/>
      <c r="POZ181" s="3"/>
      <c r="PPA181" s="3"/>
      <c r="PPB181" s="3"/>
      <c r="PPC181" s="3"/>
      <c r="PPD181" s="3"/>
      <c r="PPE181" s="3"/>
      <c r="PPF181" s="3"/>
      <c r="PPG181" s="3"/>
      <c r="PPH181" s="3"/>
      <c r="PPI181" s="3"/>
      <c r="PPJ181" s="3"/>
      <c r="PPK181" s="3"/>
      <c r="PPL181" s="3"/>
      <c r="PPM181" s="3"/>
      <c r="PPN181" s="3"/>
      <c r="PPO181" s="3"/>
      <c r="PPP181" s="3"/>
      <c r="PPQ181" s="3"/>
      <c r="PPR181" s="3"/>
      <c r="PPS181" s="3"/>
      <c r="PPT181" s="3"/>
      <c r="PPU181" s="3"/>
      <c r="PPV181" s="3"/>
      <c r="PPW181" s="3"/>
      <c r="PPX181" s="3"/>
      <c r="PPY181" s="3"/>
      <c r="PPZ181" s="3"/>
      <c r="PQA181" s="3"/>
      <c r="PQB181" s="3"/>
      <c r="PQC181" s="3"/>
      <c r="PQD181" s="3"/>
      <c r="PQE181" s="3"/>
      <c r="PQF181" s="3"/>
      <c r="PQG181" s="3"/>
      <c r="PQH181" s="3"/>
      <c r="PQI181" s="3"/>
      <c r="PQJ181" s="3"/>
      <c r="PQK181" s="3"/>
      <c r="PQL181" s="3"/>
      <c r="PQM181" s="3"/>
      <c r="PQN181" s="3"/>
      <c r="PQO181" s="3"/>
      <c r="PQP181" s="3"/>
      <c r="PQQ181" s="3"/>
      <c r="PQR181" s="3"/>
      <c r="PQS181" s="3"/>
      <c r="PQT181" s="3"/>
      <c r="PQU181" s="3"/>
      <c r="PQV181" s="3"/>
      <c r="PQW181" s="3"/>
      <c r="PQX181" s="3"/>
      <c r="PQY181" s="3"/>
      <c r="PQZ181" s="3"/>
      <c r="PRA181" s="3"/>
      <c r="PRB181" s="3"/>
      <c r="PRC181" s="3"/>
      <c r="PRD181" s="3"/>
      <c r="PRE181" s="3"/>
      <c r="PRF181" s="3"/>
      <c r="PRG181" s="3"/>
      <c r="PRH181" s="3"/>
      <c r="PRI181" s="3"/>
      <c r="PRJ181" s="3"/>
      <c r="PRK181" s="3"/>
      <c r="PRL181" s="3"/>
      <c r="PRM181" s="3"/>
      <c r="PRN181" s="3"/>
      <c r="PRO181" s="3"/>
      <c r="PRP181" s="3"/>
      <c r="PRQ181" s="3"/>
      <c r="PRR181" s="3"/>
      <c r="PRS181" s="3"/>
      <c r="PRT181" s="3"/>
      <c r="PRU181" s="3"/>
      <c r="PRV181" s="3"/>
      <c r="PRW181" s="3"/>
      <c r="PRX181" s="3"/>
      <c r="PRY181" s="3"/>
      <c r="PRZ181" s="3"/>
      <c r="PSA181" s="3"/>
      <c r="PSB181" s="3"/>
      <c r="PSC181" s="3"/>
      <c r="PSD181" s="3"/>
      <c r="PSE181" s="3"/>
      <c r="PSF181" s="3"/>
      <c r="PSG181" s="3"/>
      <c r="PSH181" s="3"/>
      <c r="PSI181" s="3"/>
      <c r="PSJ181" s="3"/>
      <c r="PSK181" s="3"/>
      <c r="PSL181" s="3"/>
      <c r="PSM181" s="3"/>
      <c r="PSN181" s="3"/>
      <c r="PSO181" s="3"/>
      <c r="PSP181" s="3"/>
      <c r="PSQ181" s="3"/>
      <c r="PSR181" s="3"/>
      <c r="PSS181" s="3"/>
      <c r="PST181" s="3"/>
      <c r="PSU181" s="3"/>
      <c r="PSV181" s="3"/>
      <c r="PSW181" s="3"/>
      <c r="PSX181" s="3"/>
      <c r="PSY181" s="3"/>
      <c r="PSZ181" s="3"/>
      <c r="PTA181" s="3"/>
      <c r="PTB181" s="3"/>
      <c r="PTC181" s="3"/>
      <c r="PTD181" s="3"/>
      <c r="PTE181" s="3"/>
      <c r="PTF181" s="3"/>
      <c r="PTG181" s="3"/>
      <c r="PTH181" s="3"/>
      <c r="PTI181" s="3"/>
      <c r="PTJ181" s="3"/>
      <c r="PTK181" s="3"/>
      <c r="PTL181" s="3"/>
      <c r="PTM181" s="3"/>
      <c r="PTN181" s="3"/>
      <c r="PTO181" s="3"/>
      <c r="PTP181" s="3"/>
      <c r="PTQ181" s="3"/>
      <c r="PTR181" s="3"/>
      <c r="PTS181" s="3"/>
      <c r="PTT181" s="3"/>
      <c r="PTU181" s="3"/>
      <c r="PTV181" s="3"/>
      <c r="PTW181" s="3"/>
      <c r="PTX181" s="3"/>
      <c r="PTY181" s="3"/>
      <c r="PTZ181" s="3"/>
      <c r="PUA181" s="3"/>
      <c r="PUB181" s="3"/>
      <c r="PUC181" s="3"/>
      <c r="PUD181" s="3"/>
      <c r="PUE181" s="3"/>
      <c r="PUF181" s="3"/>
      <c r="PUG181" s="3"/>
      <c r="PUH181" s="3"/>
      <c r="PUI181" s="3"/>
      <c r="PUJ181" s="3"/>
      <c r="PUK181" s="3"/>
      <c r="PUL181" s="3"/>
      <c r="PUM181" s="3"/>
      <c r="PUN181" s="3"/>
      <c r="PUO181" s="3"/>
      <c r="PUP181" s="3"/>
      <c r="PUQ181" s="3"/>
      <c r="PUR181" s="3"/>
      <c r="PUS181" s="3"/>
      <c r="PUT181" s="3"/>
      <c r="PUU181" s="3"/>
      <c r="PUV181" s="3"/>
      <c r="PUW181" s="3"/>
      <c r="PUX181" s="3"/>
      <c r="PUY181" s="3"/>
      <c r="PUZ181" s="3"/>
      <c r="PVA181" s="3"/>
      <c r="PVB181" s="3"/>
      <c r="PVC181" s="3"/>
      <c r="PVD181" s="3"/>
      <c r="PVE181" s="3"/>
      <c r="PVF181" s="3"/>
      <c r="PVG181" s="3"/>
      <c r="PVH181" s="3"/>
      <c r="PVI181" s="3"/>
      <c r="PVJ181" s="3"/>
      <c r="PVK181" s="3"/>
      <c r="PVL181" s="3"/>
      <c r="PVM181" s="3"/>
      <c r="PVN181" s="3"/>
      <c r="PVO181" s="3"/>
      <c r="PVP181" s="3"/>
      <c r="PVQ181" s="3"/>
      <c r="PVR181" s="3"/>
      <c r="PVS181" s="3"/>
      <c r="PVT181" s="3"/>
      <c r="PVU181" s="3"/>
      <c r="PVV181" s="3"/>
      <c r="PVW181" s="3"/>
      <c r="PVX181" s="3"/>
      <c r="PVY181" s="3"/>
      <c r="PVZ181" s="3"/>
      <c r="PWA181" s="3"/>
      <c r="PWB181" s="3"/>
      <c r="PWC181" s="3"/>
      <c r="PWD181" s="3"/>
      <c r="PWE181" s="3"/>
      <c r="PWF181" s="3"/>
      <c r="PWG181" s="3"/>
      <c r="PWH181" s="3"/>
      <c r="PWI181" s="3"/>
      <c r="PWJ181" s="3"/>
      <c r="PWK181" s="3"/>
      <c r="PWL181" s="3"/>
      <c r="PWM181" s="3"/>
      <c r="PWN181" s="3"/>
      <c r="PWO181" s="3"/>
      <c r="PWP181" s="3"/>
      <c r="PWQ181" s="3"/>
      <c r="PWR181" s="3"/>
      <c r="PWS181" s="3"/>
      <c r="PWT181" s="3"/>
      <c r="PWU181" s="3"/>
      <c r="PWV181" s="3"/>
      <c r="PWW181" s="3"/>
      <c r="PWX181" s="3"/>
      <c r="PWY181" s="3"/>
      <c r="PWZ181" s="3"/>
      <c r="PXA181" s="3"/>
      <c r="PXB181" s="3"/>
      <c r="PXC181" s="3"/>
      <c r="PXD181" s="3"/>
      <c r="PXE181" s="3"/>
      <c r="PXF181" s="3"/>
      <c r="PXG181" s="3"/>
      <c r="PXH181" s="3"/>
      <c r="PXI181" s="3"/>
      <c r="PXJ181" s="3"/>
      <c r="PXK181" s="3"/>
      <c r="PXL181" s="3"/>
      <c r="PXM181" s="3"/>
      <c r="PXN181" s="3"/>
      <c r="PXO181" s="3"/>
      <c r="PXP181" s="3"/>
      <c r="PXQ181" s="3"/>
      <c r="PXR181" s="3"/>
      <c r="PXS181" s="3"/>
      <c r="PXT181" s="3"/>
      <c r="PXU181" s="3"/>
      <c r="PXV181" s="3"/>
      <c r="PXW181" s="3"/>
      <c r="PXX181" s="3"/>
      <c r="PXY181" s="3"/>
      <c r="PXZ181" s="3"/>
      <c r="PYA181" s="3"/>
      <c r="PYB181" s="3"/>
      <c r="PYC181" s="3"/>
      <c r="PYD181" s="3"/>
      <c r="PYE181" s="3"/>
      <c r="PYF181" s="3"/>
      <c r="PYG181" s="3"/>
      <c r="PYH181" s="3"/>
      <c r="PYI181" s="3"/>
      <c r="PYJ181" s="3"/>
      <c r="PYK181" s="3"/>
      <c r="PYL181" s="3"/>
      <c r="PYM181" s="3"/>
      <c r="PYN181" s="3"/>
      <c r="PYO181" s="3"/>
      <c r="PYP181" s="3"/>
      <c r="PYQ181" s="3"/>
      <c r="PYR181" s="3"/>
      <c r="PYS181" s="3"/>
      <c r="PYT181" s="3"/>
      <c r="PYU181" s="3"/>
      <c r="PYV181" s="3"/>
      <c r="PYW181" s="3"/>
      <c r="PYX181" s="3"/>
      <c r="PYY181" s="3"/>
      <c r="PYZ181" s="3"/>
      <c r="PZA181" s="3"/>
      <c r="PZB181" s="3"/>
      <c r="PZC181" s="3"/>
      <c r="PZD181" s="3"/>
      <c r="PZE181" s="3"/>
      <c r="PZF181" s="3"/>
      <c r="PZG181" s="3"/>
      <c r="PZH181" s="3"/>
      <c r="PZI181" s="3"/>
      <c r="PZJ181" s="3"/>
      <c r="PZK181" s="3"/>
      <c r="PZL181" s="3"/>
      <c r="PZM181" s="3"/>
      <c r="PZN181" s="3"/>
      <c r="PZO181" s="3"/>
      <c r="PZP181" s="3"/>
      <c r="PZQ181" s="3"/>
      <c r="PZR181" s="3"/>
      <c r="PZS181" s="3"/>
      <c r="PZT181" s="3"/>
      <c r="PZU181" s="3"/>
      <c r="PZV181" s="3"/>
      <c r="PZW181" s="3"/>
      <c r="PZX181" s="3"/>
      <c r="PZY181" s="3"/>
      <c r="PZZ181" s="3"/>
      <c r="QAA181" s="3"/>
      <c r="QAB181" s="3"/>
      <c r="QAC181" s="3"/>
      <c r="QAD181" s="3"/>
      <c r="QAE181" s="3"/>
      <c r="QAF181" s="3"/>
      <c r="QAG181" s="3"/>
      <c r="QAH181" s="3"/>
      <c r="QAI181" s="3"/>
      <c r="QAJ181" s="3"/>
      <c r="QAK181" s="3"/>
      <c r="QAL181" s="3"/>
      <c r="QAM181" s="3"/>
      <c r="QAN181" s="3"/>
      <c r="QAO181" s="3"/>
      <c r="QAP181" s="3"/>
      <c r="QAQ181" s="3"/>
      <c r="QAR181" s="3"/>
      <c r="QAS181" s="3"/>
      <c r="QAT181" s="3"/>
      <c r="QAU181" s="3"/>
      <c r="QAV181" s="3"/>
      <c r="QAW181" s="3"/>
      <c r="QAX181" s="3"/>
      <c r="QAY181" s="3"/>
      <c r="QAZ181" s="3"/>
      <c r="QBA181" s="3"/>
      <c r="QBB181" s="3"/>
      <c r="QBC181" s="3"/>
      <c r="QBD181" s="3"/>
      <c r="QBE181" s="3"/>
      <c r="QBF181" s="3"/>
      <c r="QBG181" s="3"/>
      <c r="QBH181" s="3"/>
      <c r="QBI181" s="3"/>
      <c r="QBJ181" s="3"/>
      <c r="QBK181" s="3"/>
      <c r="QBL181" s="3"/>
      <c r="QBM181" s="3"/>
      <c r="QBN181" s="3"/>
      <c r="QBO181" s="3"/>
      <c r="QBP181" s="3"/>
      <c r="QBQ181" s="3"/>
      <c r="QBR181" s="3"/>
      <c r="QBS181" s="3"/>
      <c r="QBT181" s="3"/>
      <c r="QBU181" s="3"/>
      <c r="QBV181" s="3"/>
      <c r="QBW181" s="3"/>
      <c r="QBX181" s="3"/>
      <c r="QBY181" s="3"/>
      <c r="QBZ181" s="3"/>
      <c r="QCA181" s="3"/>
      <c r="QCB181" s="3"/>
      <c r="QCC181" s="3"/>
      <c r="QCD181" s="3"/>
      <c r="QCE181" s="3"/>
      <c r="QCF181" s="3"/>
      <c r="QCG181" s="3"/>
      <c r="QCH181" s="3"/>
      <c r="QCI181" s="3"/>
      <c r="QCJ181" s="3"/>
      <c r="QCK181" s="3"/>
      <c r="QCL181" s="3"/>
      <c r="QCM181" s="3"/>
      <c r="QCN181" s="3"/>
      <c r="QCO181" s="3"/>
      <c r="QCP181" s="3"/>
      <c r="QCQ181" s="3"/>
      <c r="QCR181" s="3"/>
      <c r="QCS181" s="3"/>
      <c r="QCT181" s="3"/>
      <c r="QCU181" s="3"/>
      <c r="QCV181" s="3"/>
      <c r="QCW181" s="3"/>
      <c r="QCX181" s="3"/>
      <c r="QCY181" s="3"/>
      <c r="QCZ181" s="3"/>
      <c r="QDA181" s="3"/>
      <c r="QDB181" s="3"/>
      <c r="QDC181" s="3"/>
      <c r="QDD181" s="3"/>
      <c r="QDE181" s="3"/>
      <c r="QDF181" s="3"/>
      <c r="QDG181" s="3"/>
      <c r="QDH181" s="3"/>
      <c r="QDI181" s="3"/>
      <c r="QDJ181" s="3"/>
      <c r="QDK181" s="3"/>
      <c r="QDL181" s="3"/>
      <c r="QDM181" s="3"/>
      <c r="QDN181" s="3"/>
      <c r="QDO181" s="3"/>
      <c r="QDP181" s="3"/>
      <c r="QDQ181" s="3"/>
      <c r="QDR181" s="3"/>
      <c r="QDS181" s="3"/>
      <c r="QDT181" s="3"/>
      <c r="QDU181" s="3"/>
      <c r="QDV181" s="3"/>
      <c r="QDW181" s="3"/>
      <c r="QDX181" s="3"/>
      <c r="QDY181" s="3"/>
      <c r="QDZ181" s="3"/>
      <c r="QEA181" s="3"/>
      <c r="QEB181" s="3"/>
      <c r="QEC181" s="3"/>
      <c r="QED181" s="3"/>
      <c r="QEE181" s="3"/>
      <c r="QEF181" s="3"/>
      <c r="QEG181" s="3"/>
      <c r="QEH181" s="3"/>
      <c r="QEI181" s="3"/>
      <c r="QEJ181" s="3"/>
      <c r="QEK181" s="3"/>
      <c r="QEL181" s="3"/>
      <c r="QEM181" s="3"/>
      <c r="QEN181" s="3"/>
      <c r="QEO181" s="3"/>
      <c r="QEP181" s="3"/>
      <c r="QEQ181" s="3"/>
      <c r="QER181" s="3"/>
      <c r="QES181" s="3"/>
      <c r="QET181" s="3"/>
      <c r="QEU181" s="3"/>
      <c r="QEV181" s="3"/>
      <c r="QEW181" s="3"/>
      <c r="QEX181" s="3"/>
      <c r="QEY181" s="3"/>
      <c r="QEZ181" s="3"/>
      <c r="QFA181" s="3"/>
      <c r="QFB181" s="3"/>
      <c r="QFC181" s="3"/>
      <c r="QFD181" s="3"/>
      <c r="QFE181" s="3"/>
      <c r="QFF181" s="3"/>
      <c r="QFG181" s="3"/>
      <c r="QFH181" s="3"/>
      <c r="QFI181" s="3"/>
      <c r="QFJ181" s="3"/>
      <c r="QFK181" s="3"/>
      <c r="QFL181" s="3"/>
      <c r="QFM181" s="3"/>
      <c r="QFN181" s="3"/>
      <c r="QFO181" s="3"/>
      <c r="QFP181" s="3"/>
      <c r="QFQ181" s="3"/>
      <c r="QFR181" s="3"/>
      <c r="QFS181" s="3"/>
      <c r="QFT181" s="3"/>
      <c r="QFU181" s="3"/>
      <c r="QFV181" s="3"/>
      <c r="QFW181" s="3"/>
      <c r="QFX181" s="3"/>
      <c r="QFY181" s="3"/>
      <c r="QFZ181" s="3"/>
      <c r="QGA181" s="3"/>
      <c r="QGB181" s="3"/>
      <c r="QGC181" s="3"/>
      <c r="QGD181" s="3"/>
      <c r="QGE181" s="3"/>
      <c r="QGF181" s="3"/>
      <c r="QGG181" s="3"/>
      <c r="QGH181" s="3"/>
      <c r="QGI181" s="3"/>
      <c r="QGJ181" s="3"/>
      <c r="QGK181" s="3"/>
      <c r="QGL181" s="3"/>
      <c r="QGM181" s="3"/>
      <c r="QGN181" s="3"/>
      <c r="QGO181" s="3"/>
      <c r="QGP181" s="3"/>
      <c r="QGQ181" s="3"/>
      <c r="QGR181" s="3"/>
      <c r="QGS181" s="3"/>
      <c r="QGT181" s="3"/>
      <c r="QGU181" s="3"/>
      <c r="QGV181" s="3"/>
      <c r="QGW181" s="3"/>
      <c r="QGX181" s="3"/>
      <c r="QGY181" s="3"/>
      <c r="QGZ181" s="3"/>
      <c r="QHA181" s="3"/>
      <c r="QHB181" s="3"/>
      <c r="QHC181" s="3"/>
      <c r="QHD181" s="3"/>
      <c r="QHE181" s="3"/>
      <c r="QHF181" s="3"/>
      <c r="QHG181" s="3"/>
      <c r="QHH181" s="3"/>
      <c r="QHI181" s="3"/>
      <c r="QHJ181" s="3"/>
      <c r="QHK181" s="3"/>
      <c r="QHL181" s="3"/>
      <c r="QHM181" s="3"/>
      <c r="QHN181" s="3"/>
      <c r="QHO181" s="3"/>
      <c r="QHP181" s="3"/>
      <c r="QHQ181" s="3"/>
      <c r="QHR181" s="3"/>
      <c r="QHS181" s="3"/>
      <c r="QHT181" s="3"/>
      <c r="QHU181" s="3"/>
      <c r="QHV181" s="3"/>
      <c r="QHW181" s="3"/>
      <c r="QHX181" s="3"/>
      <c r="QHY181" s="3"/>
      <c r="QHZ181" s="3"/>
      <c r="QIA181" s="3"/>
      <c r="QIB181" s="3"/>
      <c r="QIC181" s="3"/>
      <c r="QID181" s="3"/>
      <c r="QIE181" s="3"/>
      <c r="QIF181" s="3"/>
      <c r="QIG181" s="3"/>
      <c r="QIH181" s="3"/>
      <c r="QII181" s="3"/>
      <c r="QIJ181" s="3"/>
      <c r="QIK181" s="3"/>
      <c r="QIL181" s="3"/>
      <c r="QIM181" s="3"/>
      <c r="QIN181" s="3"/>
      <c r="QIO181" s="3"/>
      <c r="QIP181" s="3"/>
      <c r="QIQ181" s="3"/>
      <c r="QIR181" s="3"/>
      <c r="QIS181" s="3"/>
      <c r="QIT181" s="3"/>
      <c r="QIU181" s="3"/>
      <c r="QIV181" s="3"/>
      <c r="QIW181" s="3"/>
      <c r="QIX181" s="3"/>
      <c r="QIY181" s="3"/>
      <c r="QIZ181" s="3"/>
      <c r="QJA181" s="3"/>
      <c r="QJB181" s="3"/>
      <c r="QJC181" s="3"/>
      <c r="QJD181" s="3"/>
      <c r="QJE181" s="3"/>
      <c r="QJF181" s="3"/>
      <c r="QJG181" s="3"/>
      <c r="QJH181" s="3"/>
      <c r="QJI181" s="3"/>
      <c r="QJJ181" s="3"/>
      <c r="QJK181" s="3"/>
      <c r="QJL181" s="3"/>
      <c r="QJM181" s="3"/>
      <c r="QJN181" s="3"/>
      <c r="QJO181" s="3"/>
      <c r="QJP181" s="3"/>
      <c r="QJQ181" s="3"/>
      <c r="QJR181" s="3"/>
      <c r="QJS181" s="3"/>
      <c r="QJT181" s="3"/>
      <c r="QJU181" s="3"/>
      <c r="QJV181" s="3"/>
      <c r="QJW181" s="3"/>
      <c r="QJX181" s="3"/>
      <c r="QJY181" s="3"/>
      <c r="QJZ181" s="3"/>
      <c r="QKA181" s="3"/>
      <c r="QKB181" s="3"/>
      <c r="QKC181" s="3"/>
      <c r="QKD181" s="3"/>
      <c r="QKE181" s="3"/>
      <c r="QKF181" s="3"/>
      <c r="QKG181" s="3"/>
      <c r="QKH181" s="3"/>
      <c r="QKI181" s="3"/>
      <c r="QKJ181" s="3"/>
      <c r="QKK181" s="3"/>
      <c r="QKL181" s="3"/>
      <c r="QKM181" s="3"/>
      <c r="QKN181" s="3"/>
      <c r="QKO181" s="3"/>
      <c r="QKP181" s="3"/>
      <c r="QKQ181" s="3"/>
      <c r="QKR181" s="3"/>
      <c r="QKS181" s="3"/>
      <c r="QKT181" s="3"/>
      <c r="QKU181" s="3"/>
      <c r="QKV181" s="3"/>
      <c r="QKW181" s="3"/>
      <c r="QKX181" s="3"/>
      <c r="QKY181" s="3"/>
      <c r="QKZ181" s="3"/>
      <c r="QLA181" s="3"/>
      <c r="QLB181" s="3"/>
      <c r="QLC181" s="3"/>
      <c r="QLD181" s="3"/>
      <c r="QLE181" s="3"/>
      <c r="QLF181" s="3"/>
      <c r="QLG181" s="3"/>
      <c r="QLH181" s="3"/>
      <c r="QLI181" s="3"/>
      <c r="QLJ181" s="3"/>
      <c r="QLK181" s="3"/>
      <c r="QLL181" s="3"/>
      <c r="QLM181" s="3"/>
      <c r="QLN181" s="3"/>
      <c r="QLO181" s="3"/>
      <c r="QLP181" s="3"/>
      <c r="QLQ181" s="3"/>
      <c r="QLR181" s="3"/>
      <c r="QLS181" s="3"/>
      <c r="QLT181" s="3"/>
      <c r="QLU181" s="3"/>
      <c r="QLV181" s="3"/>
      <c r="QLW181" s="3"/>
      <c r="QLX181" s="3"/>
      <c r="QLY181" s="3"/>
      <c r="QLZ181" s="3"/>
      <c r="QMA181" s="3"/>
      <c r="QMB181" s="3"/>
      <c r="QMC181" s="3"/>
      <c r="QMD181" s="3"/>
      <c r="QME181" s="3"/>
      <c r="QMF181" s="3"/>
      <c r="QMG181" s="3"/>
      <c r="QMH181" s="3"/>
      <c r="QMI181" s="3"/>
      <c r="QMJ181" s="3"/>
      <c r="QMK181" s="3"/>
      <c r="QML181" s="3"/>
      <c r="QMM181" s="3"/>
      <c r="QMN181" s="3"/>
      <c r="QMO181" s="3"/>
      <c r="QMP181" s="3"/>
      <c r="QMQ181" s="3"/>
      <c r="QMR181" s="3"/>
      <c r="QMS181" s="3"/>
      <c r="QMT181" s="3"/>
      <c r="QMU181" s="3"/>
      <c r="QMV181" s="3"/>
      <c r="QMW181" s="3"/>
      <c r="QMX181" s="3"/>
      <c r="QMY181" s="3"/>
      <c r="QMZ181" s="3"/>
      <c r="QNA181" s="3"/>
      <c r="QNB181" s="3"/>
      <c r="QNC181" s="3"/>
      <c r="QND181" s="3"/>
      <c r="QNE181" s="3"/>
      <c r="QNF181" s="3"/>
      <c r="QNG181" s="3"/>
      <c r="QNH181" s="3"/>
      <c r="QNI181" s="3"/>
      <c r="QNJ181" s="3"/>
      <c r="QNK181" s="3"/>
      <c r="QNL181" s="3"/>
      <c r="QNM181" s="3"/>
      <c r="QNN181" s="3"/>
      <c r="QNO181" s="3"/>
      <c r="QNP181" s="3"/>
      <c r="QNQ181" s="3"/>
      <c r="QNR181" s="3"/>
      <c r="QNS181" s="3"/>
      <c r="QNT181" s="3"/>
      <c r="QNU181" s="3"/>
      <c r="QNV181" s="3"/>
      <c r="QNW181" s="3"/>
      <c r="QNX181" s="3"/>
      <c r="QNY181" s="3"/>
      <c r="QNZ181" s="3"/>
      <c r="QOA181" s="3"/>
      <c r="QOB181" s="3"/>
      <c r="QOC181" s="3"/>
      <c r="QOD181" s="3"/>
      <c r="QOE181" s="3"/>
      <c r="QOF181" s="3"/>
      <c r="QOG181" s="3"/>
      <c r="QOH181" s="3"/>
      <c r="QOI181" s="3"/>
      <c r="QOJ181" s="3"/>
      <c r="QOK181" s="3"/>
      <c r="QOL181" s="3"/>
      <c r="QOM181" s="3"/>
      <c r="QON181" s="3"/>
      <c r="QOO181" s="3"/>
      <c r="QOP181" s="3"/>
      <c r="QOQ181" s="3"/>
      <c r="QOR181" s="3"/>
      <c r="QOS181" s="3"/>
      <c r="QOT181" s="3"/>
      <c r="QOU181" s="3"/>
      <c r="QOV181" s="3"/>
      <c r="QOW181" s="3"/>
      <c r="QOX181" s="3"/>
      <c r="QOY181" s="3"/>
      <c r="QOZ181" s="3"/>
      <c r="QPA181" s="3"/>
      <c r="QPB181" s="3"/>
      <c r="QPC181" s="3"/>
      <c r="QPD181" s="3"/>
      <c r="QPE181" s="3"/>
      <c r="QPF181" s="3"/>
      <c r="QPG181" s="3"/>
      <c r="QPH181" s="3"/>
      <c r="QPI181" s="3"/>
      <c r="QPJ181" s="3"/>
      <c r="QPK181" s="3"/>
      <c r="QPL181" s="3"/>
      <c r="QPM181" s="3"/>
      <c r="QPN181" s="3"/>
      <c r="QPO181" s="3"/>
      <c r="QPP181" s="3"/>
      <c r="QPQ181" s="3"/>
      <c r="QPR181" s="3"/>
      <c r="QPS181" s="3"/>
      <c r="QPT181" s="3"/>
      <c r="QPU181" s="3"/>
      <c r="QPV181" s="3"/>
      <c r="QPW181" s="3"/>
      <c r="QPX181" s="3"/>
      <c r="QPY181" s="3"/>
      <c r="QPZ181" s="3"/>
      <c r="QQA181" s="3"/>
      <c r="QQB181" s="3"/>
      <c r="QQC181" s="3"/>
      <c r="QQD181" s="3"/>
      <c r="QQE181" s="3"/>
      <c r="QQF181" s="3"/>
      <c r="QQG181" s="3"/>
      <c r="QQH181" s="3"/>
      <c r="QQI181" s="3"/>
      <c r="QQJ181" s="3"/>
      <c r="QQK181" s="3"/>
      <c r="QQL181" s="3"/>
      <c r="QQM181" s="3"/>
      <c r="QQN181" s="3"/>
      <c r="QQO181" s="3"/>
      <c r="QQP181" s="3"/>
      <c r="QQQ181" s="3"/>
      <c r="QQR181" s="3"/>
      <c r="QQS181" s="3"/>
      <c r="QQT181" s="3"/>
      <c r="QQU181" s="3"/>
      <c r="QQV181" s="3"/>
      <c r="QQW181" s="3"/>
      <c r="QQX181" s="3"/>
      <c r="QQY181" s="3"/>
      <c r="QQZ181" s="3"/>
      <c r="QRA181" s="3"/>
      <c r="QRB181" s="3"/>
      <c r="QRC181" s="3"/>
      <c r="QRD181" s="3"/>
      <c r="QRE181" s="3"/>
      <c r="QRF181" s="3"/>
      <c r="QRG181" s="3"/>
      <c r="QRH181" s="3"/>
      <c r="QRI181" s="3"/>
      <c r="QRJ181" s="3"/>
      <c r="QRK181" s="3"/>
      <c r="QRL181" s="3"/>
      <c r="QRM181" s="3"/>
      <c r="QRN181" s="3"/>
      <c r="QRO181" s="3"/>
      <c r="QRP181" s="3"/>
      <c r="QRQ181" s="3"/>
      <c r="QRR181" s="3"/>
      <c r="QRS181" s="3"/>
      <c r="QRT181" s="3"/>
      <c r="QRU181" s="3"/>
      <c r="QRV181" s="3"/>
      <c r="QRW181" s="3"/>
      <c r="QRX181" s="3"/>
      <c r="QRY181" s="3"/>
      <c r="QRZ181" s="3"/>
      <c r="QSA181" s="3"/>
      <c r="QSB181" s="3"/>
      <c r="QSC181" s="3"/>
      <c r="QSD181" s="3"/>
      <c r="QSE181" s="3"/>
      <c r="QSF181" s="3"/>
      <c r="QSG181" s="3"/>
      <c r="QSH181" s="3"/>
      <c r="QSI181" s="3"/>
      <c r="QSJ181" s="3"/>
      <c r="QSK181" s="3"/>
      <c r="QSL181" s="3"/>
      <c r="QSM181" s="3"/>
      <c r="QSN181" s="3"/>
      <c r="QSO181" s="3"/>
      <c r="QSP181" s="3"/>
      <c r="QSQ181" s="3"/>
      <c r="QSR181" s="3"/>
      <c r="QSS181" s="3"/>
      <c r="QST181" s="3"/>
      <c r="QSU181" s="3"/>
      <c r="QSV181" s="3"/>
      <c r="QSW181" s="3"/>
      <c r="QSX181" s="3"/>
      <c r="QSY181" s="3"/>
      <c r="QSZ181" s="3"/>
      <c r="QTA181" s="3"/>
      <c r="QTB181" s="3"/>
      <c r="QTC181" s="3"/>
      <c r="QTD181" s="3"/>
      <c r="QTE181" s="3"/>
      <c r="QTF181" s="3"/>
      <c r="QTG181" s="3"/>
      <c r="QTH181" s="3"/>
      <c r="QTI181" s="3"/>
      <c r="QTJ181" s="3"/>
      <c r="QTK181" s="3"/>
      <c r="QTL181" s="3"/>
      <c r="QTM181" s="3"/>
      <c r="QTN181" s="3"/>
      <c r="QTO181" s="3"/>
      <c r="QTP181" s="3"/>
      <c r="QTQ181" s="3"/>
      <c r="QTR181" s="3"/>
      <c r="QTS181" s="3"/>
      <c r="QTT181" s="3"/>
      <c r="QTU181" s="3"/>
      <c r="QTV181" s="3"/>
      <c r="QTW181" s="3"/>
      <c r="QTX181" s="3"/>
      <c r="QTY181" s="3"/>
      <c r="QTZ181" s="3"/>
      <c r="QUA181" s="3"/>
      <c r="QUB181" s="3"/>
      <c r="QUC181" s="3"/>
      <c r="QUD181" s="3"/>
      <c r="QUE181" s="3"/>
      <c r="QUF181" s="3"/>
      <c r="QUG181" s="3"/>
      <c r="QUH181" s="3"/>
      <c r="QUI181" s="3"/>
      <c r="QUJ181" s="3"/>
      <c r="QUK181" s="3"/>
      <c r="QUL181" s="3"/>
      <c r="QUM181" s="3"/>
      <c r="QUN181" s="3"/>
      <c r="QUO181" s="3"/>
      <c r="QUP181" s="3"/>
      <c r="QUQ181" s="3"/>
      <c r="QUR181" s="3"/>
      <c r="QUS181" s="3"/>
      <c r="QUT181" s="3"/>
      <c r="QUU181" s="3"/>
      <c r="QUV181" s="3"/>
      <c r="QUW181" s="3"/>
      <c r="QUX181" s="3"/>
      <c r="QUY181" s="3"/>
      <c r="QUZ181" s="3"/>
      <c r="QVA181" s="3"/>
      <c r="QVB181" s="3"/>
      <c r="QVC181" s="3"/>
      <c r="QVD181" s="3"/>
      <c r="QVE181" s="3"/>
      <c r="QVF181" s="3"/>
      <c r="QVG181" s="3"/>
      <c r="QVH181" s="3"/>
      <c r="QVI181" s="3"/>
      <c r="QVJ181" s="3"/>
      <c r="QVK181" s="3"/>
      <c r="QVL181" s="3"/>
      <c r="QVM181" s="3"/>
      <c r="QVN181" s="3"/>
      <c r="QVO181" s="3"/>
      <c r="QVP181" s="3"/>
      <c r="QVQ181" s="3"/>
      <c r="QVR181" s="3"/>
      <c r="QVS181" s="3"/>
      <c r="QVT181" s="3"/>
      <c r="QVU181" s="3"/>
      <c r="QVV181" s="3"/>
      <c r="QVW181" s="3"/>
      <c r="QVX181" s="3"/>
      <c r="QVY181" s="3"/>
      <c r="QVZ181" s="3"/>
      <c r="QWA181" s="3"/>
      <c r="QWB181" s="3"/>
      <c r="QWC181" s="3"/>
      <c r="QWD181" s="3"/>
      <c r="QWE181" s="3"/>
      <c r="QWF181" s="3"/>
      <c r="QWG181" s="3"/>
      <c r="QWH181" s="3"/>
      <c r="QWI181" s="3"/>
      <c r="QWJ181" s="3"/>
      <c r="QWK181" s="3"/>
      <c r="QWL181" s="3"/>
      <c r="QWM181" s="3"/>
      <c r="QWN181" s="3"/>
      <c r="QWO181" s="3"/>
      <c r="QWP181" s="3"/>
      <c r="QWQ181" s="3"/>
      <c r="QWR181" s="3"/>
      <c r="QWS181" s="3"/>
      <c r="QWT181" s="3"/>
      <c r="QWU181" s="3"/>
      <c r="QWV181" s="3"/>
      <c r="QWW181" s="3"/>
      <c r="QWX181" s="3"/>
      <c r="QWY181" s="3"/>
      <c r="QWZ181" s="3"/>
      <c r="QXA181" s="3"/>
      <c r="QXB181" s="3"/>
      <c r="QXC181" s="3"/>
      <c r="QXD181" s="3"/>
      <c r="QXE181" s="3"/>
      <c r="QXF181" s="3"/>
      <c r="QXG181" s="3"/>
      <c r="QXH181" s="3"/>
      <c r="QXI181" s="3"/>
      <c r="QXJ181" s="3"/>
      <c r="QXK181" s="3"/>
      <c r="QXL181" s="3"/>
      <c r="QXM181" s="3"/>
      <c r="QXN181" s="3"/>
      <c r="QXO181" s="3"/>
      <c r="QXP181" s="3"/>
      <c r="QXQ181" s="3"/>
      <c r="QXR181" s="3"/>
      <c r="QXS181" s="3"/>
      <c r="QXT181" s="3"/>
      <c r="QXU181" s="3"/>
      <c r="QXV181" s="3"/>
      <c r="QXW181" s="3"/>
      <c r="QXX181" s="3"/>
      <c r="QXY181" s="3"/>
      <c r="QXZ181" s="3"/>
      <c r="QYA181" s="3"/>
      <c r="QYB181" s="3"/>
      <c r="QYC181" s="3"/>
      <c r="QYD181" s="3"/>
      <c r="QYE181" s="3"/>
      <c r="QYF181" s="3"/>
      <c r="QYG181" s="3"/>
      <c r="QYH181" s="3"/>
      <c r="QYI181" s="3"/>
      <c r="QYJ181" s="3"/>
      <c r="QYK181" s="3"/>
      <c r="QYL181" s="3"/>
      <c r="QYM181" s="3"/>
      <c r="QYN181" s="3"/>
      <c r="QYO181" s="3"/>
      <c r="QYP181" s="3"/>
      <c r="QYQ181" s="3"/>
      <c r="QYR181" s="3"/>
      <c r="QYS181" s="3"/>
      <c r="QYT181" s="3"/>
      <c r="QYU181" s="3"/>
      <c r="QYV181" s="3"/>
      <c r="QYW181" s="3"/>
      <c r="QYX181" s="3"/>
      <c r="QYY181" s="3"/>
      <c r="QYZ181" s="3"/>
      <c r="QZA181" s="3"/>
      <c r="QZB181" s="3"/>
      <c r="QZC181" s="3"/>
      <c r="QZD181" s="3"/>
      <c r="QZE181" s="3"/>
      <c r="QZF181" s="3"/>
      <c r="QZG181" s="3"/>
      <c r="QZH181" s="3"/>
      <c r="QZI181" s="3"/>
      <c r="QZJ181" s="3"/>
      <c r="QZK181" s="3"/>
      <c r="QZL181" s="3"/>
      <c r="QZM181" s="3"/>
      <c r="QZN181" s="3"/>
      <c r="QZO181" s="3"/>
      <c r="QZP181" s="3"/>
      <c r="QZQ181" s="3"/>
      <c r="QZR181" s="3"/>
      <c r="QZS181" s="3"/>
      <c r="QZT181" s="3"/>
      <c r="QZU181" s="3"/>
      <c r="QZV181" s="3"/>
      <c r="QZW181" s="3"/>
      <c r="QZX181" s="3"/>
      <c r="QZY181" s="3"/>
      <c r="QZZ181" s="3"/>
      <c r="RAA181" s="3"/>
      <c r="RAB181" s="3"/>
      <c r="RAC181" s="3"/>
      <c r="RAD181" s="3"/>
      <c r="RAE181" s="3"/>
      <c r="RAF181" s="3"/>
      <c r="RAG181" s="3"/>
      <c r="RAH181" s="3"/>
      <c r="RAI181" s="3"/>
      <c r="RAJ181" s="3"/>
      <c r="RAK181" s="3"/>
      <c r="RAL181" s="3"/>
      <c r="RAM181" s="3"/>
      <c r="RAN181" s="3"/>
      <c r="RAO181" s="3"/>
      <c r="RAP181" s="3"/>
      <c r="RAQ181" s="3"/>
      <c r="RAR181" s="3"/>
      <c r="RAS181" s="3"/>
      <c r="RAT181" s="3"/>
      <c r="RAU181" s="3"/>
      <c r="RAV181" s="3"/>
      <c r="RAW181" s="3"/>
      <c r="RAX181" s="3"/>
      <c r="RAY181" s="3"/>
      <c r="RAZ181" s="3"/>
      <c r="RBA181" s="3"/>
      <c r="RBB181" s="3"/>
      <c r="RBC181" s="3"/>
      <c r="RBD181" s="3"/>
      <c r="RBE181" s="3"/>
      <c r="RBF181" s="3"/>
      <c r="RBG181" s="3"/>
      <c r="RBH181" s="3"/>
      <c r="RBI181" s="3"/>
      <c r="RBJ181" s="3"/>
      <c r="RBK181" s="3"/>
      <c r="RBL181" s="3"/>
      <c r="RBM181" s="3"/>
      <c r="RBN181" s="3"/>
      <c r="RBO181" s="3"/>
      <c r="RBP181" s="3"/>
      <c r="RBQ181" s="3"/>
      <c r="RBR181" s="3"/>
      <c r="RBS181" s="3"/>
      <c r="RBT181" s="3"/>
      <c r="RBU181" s="3"/>
      <c r="RBV181" s="3"/>
      <c r="RBW181" s="3"/>
      <c r="RBX181" s="3"/>
      <c r="RBY181" s="3"/>
      <c r="RBZ181" s="3"/>
      <c r="RCA181" s="3"/>
      <c r="RCB181" s="3"/>
      <c r="RCC181" s="3"/>
      <c r="RCD181" s="3"/>
      <c r="RCE181" s="3"/>
      <c r="RCF181" s="3"/>
      <c r="RCG181" s="3"/>
      <c r="RCH181" s="3"/>
      <c r="RCI181" s="3"/>
      <c r="RCJ181" s="3"/>
      <c r="RCK181" s="3"/>
      <c r="RCL181" s="3"/>
      <c r="RCM181" s="3"/>
      <c r="RCN181" s="3"/>
      <c r="RCO181" s="3"/>
      <c r="RCP181" s="3"/>
      <c r="RCQ181" s="3"/>
      <c r="RCR181" s="3"/>
      <c r="RCS181" s="3"/>
      <c r="RCT181" s="3"/>
      <c r="RCU181" s="3"/>
      <c r="RCV181" s="3"/>
      <c r="RCW181" s="3"/>
      <c r="RCX181" s="3"/>
      <c r="RCY181" s="3"/>
      <c r="RCZ181" s="3"/>
      <c r="RDA181" s="3"/>
      <c r="RDB181" s="3"/>
      <c r="RDC181" s="3"/>
      <c r="RDD181" s="3"/>
      <c r="RDE181" s="3"/>
      <c r="RDF181" s="3"/>
      <c r="RDG181" s="3"/>
      <c r="RDH181" s="3"/>
      <c r="RDI181" s="3"/>
      <c r="RDJ181" s="3"/>
      <c r="RDK181" s="3"/>
      <c r="RDL181" s="3"/>
      <c r="RDM181" s="3"/>
      <c r="RDN181" s="3"/>
      <c r="RDO181" s="3"/>
      <c r="RDP181" s="3"/>
      <c r="RDQ181" s="3"/>
      <c r="RDR181" s="3"/>
      <c r="RDS181" s="3"/>
      <c r="RDT181" s="3"/>
      <c r="RDU181" s="3"/>
      <c r="RDV181" s="3"/>
      <c r="RDW181" s="3"/>
      <c r="RDX181" s="3"/>
      <c r="RDY181" s="3"/>
      <c r="RDZ181" s="3"/>
      <c r="REA181" s="3"/>
      <c r="REB181" s="3"/>
      <c r="REC181" s="3"/>
      <c r="RED181" s="3"/>
      <c r="REE181" s="3"/>
      <c r="REF181" s="3"/>
      <c r="REG181" s="3"/>
      <c r="REH181" s="3"/>
      <c r="REI181" s="3"/>
      <c r="REJ181" s="3"/>
      <c r="REK181" s="3"/>
      <c r="REL181" s="3"/>
      <c r="REM181" s="3"/>
      <c r="REN181" s="3"/>
      <c r="REO181" s="3"/>
      <c r="REP181" s="3"/>
      <c r="REQ181" s="3"/>
      <c r="RER181" s="3"/>
      <c r="RES181" s="3"/>
      <c r="RET181" s="3"/>
      <c r="REU181" s="3"/>
      <c r="REV181" s="3"/>
      <c r="REW181" s="3"/>
      <c r="REX181" s="3"/>
      <c r="REY181" s="3"/>
      <c r="REZ181" s="3"/>
      <c r="RFA181" s="3"/>
      <c r="RFB181" s="3"/>
      <c r="RFC181" s="3"/>
      <c r="RFD181" s="3"/>
      <c r="RFE181" s="3"/>
      <c r="RFF181" s="3"/>
      <c r="RFG181" s="3"/>
      <c r="RFH181" s="3"/>
      <c r="RFI181" s="3"/>
      <c r="RFJ181" s="3"/>
      <c r="RFK181" s="3"/>
      <c r="RFL181" s="3"/>
      <c r="RFM181" s="3"/>
      <c r="RFN181" s="3"/>
      <c r="RFO181" s="3"/>
      <c r="RFP181" s="3"/>
      <c r="RFQ181" s="3"/>
      <c r="RFR181" s="3"/>
      <c r="RFS181" s="3"/>
      <c r="RFT181" s="3"/>
      <c r="RFU181" s="3"/>
      <c r="RFV181" s="3"/>
      <c r="RFW181" s="3"/>
      <c r="RFX181" s="3"/>
      <c r="RFY181" s="3"/>
      <c r="RFZ181" s="3"/>
      <c r="RGA181" s="3"/>
      <c r="RGB181" s="3"/>
      <c r="RGC181" s="3"/>
      <c r="RGD181" s="3"/>
      <c r="RGE181" s="3"/>
      <c r="RGF181" s="3"/>
      <c r="RGG181" s="3"/>
      <c r="RGH181" s="3"/>
      <c r="RGI181" s="3"/>
      <c r="RGJ181" s="3"/>
      <c r="RGK181" s="3"/>
      <c r="RGL181" s="3"/>
      <c r="RGM181" s="3"/>
      <c r="RGN181" s="3"/>
      <c r="RGO181" s="3"/>
      <c r="RGP181" s="3"/>
      <c r="RGQ181" s="3"/>
      <c r="RGR181" s="3"/>
      <c r="RGS181" s="3"/>
      <c r="RGT181" s="3"/>
      <c r="RGU181" s="3"/>
      <c r="RGV181" s="3"/>
      <c r="RGW181" s="3"/>
      <c r="RGX181" s="3"/>
      <c r="RGY181" s="3"/>
      <c r="RGZ181" s="3"/>
      <c r="RHA181" s="3"/>
      <c r="RHB181" s="3"/>
      <c r="RHC181" s="3"/>
      <c r="RHD181" s="3"/>
      <c r="RHE181" s="3"/>
      <c r="RHF181" s="3"/>
      <c r="RHG181" s="3"/>
      <c r="RHH181" s="3"/>
      <c r="RHI181" s="3"/>
      <c r="RHJ181" s="3"/>
      <c r="RHK181" s="3"/>
      <c r="RHL181" s="3"/>
      <c r="RHM181" s="3"/>
      <c r="RHN181" s="3"/>
      <c r="RHO181" s="3"/>
      <c r="RHP181" s="3"/>
      <c r="RHQ181" s="3"/>
      <c r="RHR181" s="3"/>
      <c r="RHS181" s="3"/>
      <c r="RHT181" s="3"/>
      <c r="RHU181" s="3"/>
      <c r="RHV181" s="3"/>
      <c r="RHW181" s="3"/>
      <c r="RHX181" s="3"/>
      <c r="RHY181" s="3"/>
      <c r="RHZ181" s="3"/>
      <c r="RIA181" s="3"/>
      <c r="RIB181" s="3"/>
      <c r="RIC181" s="3"/>
      <c r="RID181" s="3"/>
      <c r="RIE181" s="3"/>
      <c r="RIF181" s="3"/>
      <c r="RIG181" s="3"/>
      <c r="RIH181" s="3"/>
      <c r="RII181" s="3"/>
      <c r="RIJ181" s="3"/>
      <c r="RIK181" s="3"/>
      <c r="RIL181" s="3"/>
      <c r="RIM181" s="3"/>
      <c r="RIN181" s="3"/>
      <c r="RIO181" s="3"/>
      <c r="RIP181" s="3"/>
      <c r="RIQ181" s="3"/>
      <c r="RIR181" s="3"/>
      <c r="RIS181" s="3"/>
      <c r="RIT181" s="3"/>
      <c r="RIU181" s="3"/>
      <c r="RIV181" s="3"/>
      <c r="RIW181" s="3"/>
      <c r="RIX181" s="3"/>
      <c r="RIY181" s="3"/>
      <c r="RIZ181" s="3"/>
      <c r="RJA181" s="3"/>
      <c r="RJB181" s="3"/>
      <c r="RJC181" s="3"/>
      <c r="RJD181" s="3"/>
      <c r="RJE181" s="3"/>
      <c r="RJF181" s="3"/>
      <c r="RJG181" s="3"/>
      <c r="RJH181" s="3"/>
      <c r="RJI181" s="3"/>
      <c r="RJJ181" s="3"/>
      <c r="RJK181" s="3"/>
      <c r="RJL181" s="3"/>
      <c r="RJM181" s="3"/>
      <c r="RJN181" s="3"/>
      <c r="RJO181" s="3"/>
      <c r="RJP181" s="3"/>
      <c r="RJQ181" s="3"/>
      <c r="RJR181" s="3"/>
      <c r="RJS181" s="3"/>
      <c r="RJT181" s="3"/>
      <c r="RJU181" s="3"/>
      <c r="RJV181" s="3"/>
      <c r="RJW181" s="3"/>
      <c r="RJX181" s="3"/>
      <c r="RJY181" s="3"/>
      <c r="RJZ181" s="3"/>
      <c r="RKA181" s="3"/>
      <c r="RKB181" s="3"/>
      <c r="RKC181" s="3"/>
      <c r="RKD181" s="3"/>
      <c r="RKE181" s="3"/>
      <c r="RKF181" s="3"/>
      <c r="RKG181" s="3"/>
      <c r="RKH181" s="3"/>
      <c r="RKI181" s="3"/>
      <c r="RKJ181" s="3"/>
      <c r="RKK181" s="3"/>
      <c r="RKL181" s="3"/>
      <c r="RKM181" s="3"/>
      <c r="RKN181" s="3"/>
      <c r="RKO181" s="3"/>
      <c r="RKP181" s="3"/>
      <c r="RKQ181" s="3"/>
      <c r="RKR181" s="3"/>
      <c r="RKS181" s="3"/>
      <c r="RKT181" s="3"/>
      <c r="RKU181" s="3"/>
      <c r="RKV181" s="3"/>
      <c r="RKW181" s="3"/>
      <c r="RKX181" s="3"/>
      <c r="RKY181" s="3"/>
      <c r="RKZ181" s="3"/>
      <c r="RLA181" s="3"/>
      <c r="RLB181" s="3"/>
      <c r="RLC181" s="3"/>
      <c r="RLD181" s="3"/>
      <c r="RLE181" s="3"/>
      <c r="RLF181" s="3"/>
      <c r="RLG181" s="3"/>
      <c r="RLH181" s="3"/>
    </row>
    <row r="182" spans="1:12488" ht="12" hidden="1">
      <c r="A182" s="4">
        <v>6124</v>
      </c>
      <c r="B182" s="2" t="s">
        <v>307</v>
      </c>
      <c r="C182" s="2" t="s">
        <v>6</v>
      </c>
      <c r="D182" s="6" t="s">
        <v>158</v>
      </c>
      <c r="E182" s="2" t="s">
        <v>18</v>
      </c>
      <c r="F182" s="2" t="str">
        <f t="shared" si="35"/>
        <v>Al Fakher Two apple 1kg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>
        <v>5694</v>
      </c>
      <c r="R182" s="6">
        <v>1634</v>
      </c>
      <c r="S182" s="5">
        <f t="shared" si="26"/>
        <v>7328</v>
      </c>
      <c r="T182" s="2" t="str">
        <f t="shared" si="27"/>
        <v>Al Fakher Two apple 1kg</v>
      </c>
      <c r="U182" s="6">
        <v>6</v>
      </c>
      <c r="V182" s="6">
        <f t="shared" si="34"/>
        <v>0</v>
      </c>
      <c r="W182" s="6">
        <f t="shared" si="34"/>
        <v>0</v>
      </c>
      <c r="X182" s="6">
        <f t="shared" si="34"/>
        <v>0</v>
      </c>
      <c r="Y182" s="6">
        <f t="shared" si="34"/>
        <v>0</v>
      </c>
      <c r="Z182" s="6">
        <f t="shared" si="34"/>
        <v>0</v>
      </c>
      <c r="AA182" s="6">
        <f t="shared" si="34"/>
        <v>0</v>
      </c>
      <c r="AB182" s="6">
        <f t="shared" si="33"/>
        <v>0</v>
      </c>
      <c r="AC182" s="6">
        <f t="shared" si="33"/>
        <v>0</v>
      </c>
      <c r="AD182" s="6">
        <f t="shared" si="33"/>
        <v>0</v>
      </c>
      <c r="AE182" s="6">
        <f t="shared" si="33"/>
        <v>0</v>
      </c>
      <c r="AF182" s="6">
        <f t="shared" si="33"/>
        <v>34164</v>
      </c>
      <c r="AG182" s="6">
        <f t="shared" si="33"/>
        <v>9804</v>
      </c>
      <c r="AH182" s="8">
        <f t="shared" si="28"/>
        <v>43968</v>
      </c>
      <c r="AI182" s="6" t="s">
        <v>22</v>
      </c>
      <c r="AJ182" s="6" t="str">
        <f t="shared" si="29"/>
        <v>Al Fakher Two Apple</v>
      </c>
      <c r="AK182" s="28">
        <f t="shared" si="30"/>
        <v>7328</v>
      </c>
      <c r="AL182" s="28">
        <f t="shared" si="31"/>
        <v>43968</v>
      </c>
      <c r="AM182" s="44">
        <f t="shared" si="32"/>
        <v>1.045181617183691E-2</v>
      </c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  <c r="XX182" s="3"/>
      <c r="XY182" s="3"/>
      <c r="XZ182" s="3"/>
      <c r="YA182" s="3"/>
      <c r="YB182" s="3"/>
      <c r="YC182" s="3"/>
      <c r="YD182" s="3"/>
      <c r="YE182" s="3"/>
      <c r="YF182" s="3"/>
      <c r="YG182" s="3"/>
      <c r="YH182" s="3"/>
      <c r="YI182" s="3"/>
      <c r="YJ182" s="3"/>
      <c r="YK182" s="3"/>
      <c r="YL182" s="3"/>
      <c r="YM182" s="3"/>
      <c r="YN182" s="3"/>
      <c r="YO182" s="3"/>
      <c r="YP182" s="3"/>
      <c r="YQ182" s="3"/>
      <c r="YR182" s="3"/>
      <c r="YS182" s="3"/>
      <c r="YT182" s="3"/>
      <c r="YU182" s="3"/>
      <c r="YV182" s="3"/>
      <c r="YW182" s="3"/>
      <c r="YX182" s="3"/>
      <c r="YY182" s="3"/>
      <c r="YZ182" s="3"/>
      <c r="ZA182" s="3"/>
      <c r="ZB182" s="3"/>
      <c r="ZC182" s="3"/>
      <c r="ZD182" s="3"/>
      <c r="ZE182" s="3"/>
      <c r="ZF182" s="3"/>
      <c r="ZG182" s="3"/>
      <c r="ZH182" s="3"/>
      <c r="ZI182" s="3"/>
      <c r="ZJ182" s="3"/>
      <c r="ZK182" s="3"/>
      <c r="ZL182" s="3"/>
      <c r="ZM182" s="3"/>
      <c r="ZN182" s="3"/>
      <c r="ZO182" s="3"/>
      <c r="ZP182" s="3"/>
      <c r="ZQ182" s="3"/>
      <c r="ZR182" s="3"/>
      <c r="ZS182" s="3"/>
      <c r="ZT182" s="3"/>
      <c r="ZU182" s="3"/>
      <c r="ZV182" s="3"/>
      <c r="ZW182" s="3"/>
      <c r="ZX182" s="3"/>
      <c r="ZY182" s="3"/>
      <c r="ZZ182" s="3"/>
      <c r="AAA182" s="3"/>
      <c r="AAB182" s="3"/>
      <c r="AAC182" s="3"/>
      <c r="AAD182" s="3"/>
      <c r="AAE182" s="3"/>
      <c r="AAF182" s="3"/>
      <c r="AAG182" s="3"/>
      <c r="AAH182" s="3"/>
      <c r="AAI182" s="3"/>
      <c r="AAJ182" s="3"/>
      <c r="AAK182" s="3"/>
      <c r="AAL182" s="3"/>
      <c r="AAM182" s="3"/>
      <c r="AAN182" s="3"/>
      <c r="AAO182" s="3"/>
      <c r="AAP182" s="3"/>
      <c r="AAQ182" s="3"/>
      <c r="AAR182" s="3"/>
      <c r="AAS182" s="3"/>
      <c r="AAT182" s="3"/>
      <c r="AAU182" s="3"/>
      <c r="AAV182" s="3"/>
      <c r="AAW182" s="3"/>
      <c r="AAX182" s="3"/>
      <c r="AAY182" s="3"/>
      <c r="AAZ182" s="3"/>
      <c r="ABA182" s="3"/>
      <c r="ABB182" s="3"/>
      <c r="ABC182" s="3"/>
      <c r="ABD182" s="3"/>
      <c r="ABE182" s="3"/>
      <c r="ABF182" s="3"/>
      <c r="ABG182" s="3"/>
      <c r="ABH182" s="3"/>
      <c r="ABI182" s="3"/>
      <c r="ABJ182" s="3"/>
      <c r="ABK182" s="3"/>
      <c r="ABL182" s="3"/>
      <c r="ABM182" s="3"/>
      <c r="ABN182" s="3"/>
      <c r="ABO182" s="3"/>
      <c r="ABP182" s="3"/>
      <c r="ABQ182" s="3"/>
      <c r="ABR182" s="3"/>
      <c r="ABS182" s="3"/>
      <c r="ABT182" s="3"/>
      <c r="ABU182" s="3"/>
      <c r="ABV182" s="3"/>
      <c r="ABW182" s="3"/>
      <c r="ABX182" s="3"/>
      <c r="ABY182" s="3"/>
      <c r="ABZ182" s="3"/>
      <c r="ACA182" s="3"/>
      <c r="ACB182" s="3"/>
      <c r="ACC182" s="3"/>
      <c r="ACD182" s="3"/>
      <c r="ACE182" s="3"/>
      <c r="ACF182" s="3"/>
      <c r="ACG182" s="3"/>
      <c r="ACH182" s="3"/>
      <c r="ACI182" s="3"/>
      <c r="ACJ182" s="3"/>
      <c r="ACK182" s="3"/>
      <c r="ACL182" s="3"/>
      <c r="ACM182" s="3"/>
      <c r="ACN182" s="3"/>
      <c r="ACO182" s="3"/>
      <c r="ACP182" s="3"/>
      <c r="ACQ182" s="3"/>
      <c r="ACR182" s="3"/>
      <c r="ACS182" s="3"/>
      <c r="ACT182" s="3"/>
      <c r="ACU182" s="3"/>
      <c r="ACV182" s="3"/>
      <c r="ACW182" s="3"/>
      <c r="ACX182" s="3"/>
      <c r="ACY182" s="3"/>
      <c r="ACZ182" s="3"/>
      <c r="ADA182" s="3"/>
      <c r="ADB182" s="3"/>
      <c r="ADC182" s="3"/>
      <c r="ADD182" s="3"/>
      <c r="ADE182" s="3"/>
      <c r="ADF182" s="3"/>
      <c r="ADG182" s="3"/>
      <c r="ADH182" s="3"/>
      <c r="ADI182" s="3"/>
      <c r="ADJ182" s="3"/>
      <c r="ADK182" s="3"/>
      <c r="ADL182" s="3"/>
      <c r="ADM182" s="3"/>
      <c r="ADN182" s="3"/>
      <c r="ADO182" s="3"/>
      <c r="ADP182" s="3"/>
      <c r="ADQ182" s="3"/>
      <c r="ADR182" s="3"/>
      <c r="ADS182" s="3"/>
      <c r="ADT182" s="3"/>
      <c r="ADU182" s="3"/>
      <c r="ADV182" s="3"/>
      <c r="ADW182" s="3"/>
      <c r="ADX182" s="3"/>
      <c r="ADY182" s="3"/>
      <c r="ADZ182" s="3"/>
      <c r="AEA182" s="3"/>
      <c r="AEB182" s="3"/>
      <c r="AEC182" s="3"/>
      <c r="AED182" s="3"/>
      <c r="AEE182" s="3"/>
      <c r="AEF182" s="3"/>
      <c r="AEG182" s="3"/>
      <c r="AEH182" s="3"/>
      <c r="AEI182" s="3"/>
      <c r="AEJ182" s="3"/>
      <c r="AEK182" s="3"/>
      <c r="AEL182" s="3"/>
      <c r="AEM182" s="3"/>
      <c r="AEN182" s="3"/>
      <c r="AEO182" s="3"/>
      <c r="AEP182" s="3"/>
      <c r="AEQ182" s="3"/>
      <c r="AER182" s="3"/>
      <c r="AES182" s="3"/>
      <c r="AET182" s="3"/>
      <c r="AEU182" s="3"/>
      <c r="AEV182" s="3"/>
      <c r="AEW182" s="3"/>
      <c r="AEX182" s="3"/>
      <c r="AEY182" s="3"/>
      <c r="AEZ182" s="3"/>
      <c r="AFA182" s="3"/>
      <c r="AFB182" s="3"/>
      <c r="AFC182" s="3"/>
      <c r="AFD182" s="3"/>
      <c r="AFE182" s="3"/>
      <c r="AFF182" s="3"/>
      <c r="AFG182" s="3"/>
      <c r="AFH182" s="3"/>
      <c r="AFI182" s="3"/>
      <c r="AFJ182" s="3"/>
      <c r="AFK182" s="3"/>
      <c r="AFL182" s="3"/>
      <c r="AFM182" s="3"/>
      <c r="AFN182" s="3"/>
      <c r="AFO182" s="3"/>
      <c r="AFP182" s="3"/>
      <c r="AFQ182" s="3"/>
      <c r="AFR182" s="3"/>
      <c r="AFS182" s="3"/>
      <c r="AFT182" s="3"/>
      <c r="AFU182" s="3"/>
      <c r="AFV182" s="3"/>
      <c r="AFW182" s="3"/>
      <c r="AFX182" s="3"/>
      <c r="AFY182" s="3"/>
      <c r="AFZ182" s="3"/>
      <c r="AGA182" s="3"/>
      <c r="AGB182" s="3"/>
      <c r="AGC182" s="3"/>
      <c r="AGD182" s="3"/>
      <c r="AGE182" s="3"/>
      <c r="AGF182" s="3"/>
      <c r="AGG182" s="3"/>
      <c r="AGH182" s="3"/>
      <c r="AGI182" s="3"/>
      <c r="AGJ182" s="3"/>
      <c r="AGK182" s="3"/>
      <c r="AGL182" s="3"/>
      <c r="AGM182" s="3"/>
      <c r="AGN182" s="3"/>
      <c r="AGO182" s="3"/>
      <c r="AGP182" s="3"/>
      <c r="AGQ182" s="3"/>
      <c r="AGR182" s="3"/>
      <c r="AGS182" s="3"/>
      <c r="AGT182" s="3"/>
      <c r="AGU182" s="3"/>
      <c r="AGV182" s="3"/>
      <c r="AGW182" s="3"/>
      <c r="AGX182" s="3"/>
      <c r="AGY182" s="3"/>
      <c r="AGZ182" s="3"/>
      <c r="AHA182" s="3"/>
      <c r="AHB182" s="3"/>
      <c r="AHC182" s="3"/>
      <c r="AHD182" s="3"/>
      <c r="AHE182" s="3"/>
      <c r="AHF182" s="3"/>
      <c r="AHG182" s="3"/>
      <c r="AHH182" s="3"/>
      <c r="AHI182" s="3"/>
      <c r="AHJ182" s="3"/>
      <c r="AHK182" s="3"/>
      <c r="AHL182" s="3"/>
      <c r="AHM182" s="3"/>
      <c r="AHN182" s="3"/>
      <c r="AHO182" s="3"/>
      <c r="AHP182" s="3"/>
      <c r="AHQ182" s="3"/>
      <c r="AHR182" s="3"/>
      <c r="AHS182" s="3"/>
      <c r="AHT182" s="3"/>
      <c r="AHU182" s="3"/>
      <c r="AHV182" s="3"/>
      <c r="AHW182" s="3"/>
      <c r="AHX182" s="3"/>
      <c r="AHY182" s="3"/>
      <c r="AHZ182" s="3"/>
      <c r="AIA182" s="3"/>
      <c r="AIB182" s="3"/>
      <c r="AIC182" s="3"/>
      <c r="AID182" s="3"/>
      <c r="AIE182" s="3"/>
      <c r="AIF182" s="3"/>
      <c r="AIG182" s="3"/>
      <c r="AIH182" s="3"/>
      <c r="AII182" s="3"/>
      <c r="AIJ182" s="3"/>
      <c r="AIK182" s="3"/>
      <c r="AIL182" s="3"/>
      <c r="AIM182" s="3"/>
      <c r="AIN182" s="3"/>
      <c r="AIO182" s="3"/>
      <c r="AIP182" s="3"/>
      <c r="AIQ182" s="3"/>
      <c r="AIR182" s="3"/>
      <c r="AIS182" s="3"/>
      <c r="AIT182" s="3"/>
      <c r="AIU182" s="3"/>
      <c r="AIV182" s="3"/>
      <c r="AIW182" s="3"/>
      <c r="AIX182" s="3"/>
      <c r="AIY182" s="3"/>
      <c r="AIZ182" s="3"/>
      <c r="AJA182" s="3"/>
      <c r="AJB182" s="3"/>
      <c r="AJC182" s="3"/>
      <c r="AJD182" s="3"/>
      <c r="AJE182" s="3"/>
      <c r="AJF182" s="3"/>
      <c r="AJG182" s="3"/>
      <c r="AJH182" s="3"/>
      <c r="AJI182" s="3"/>
      <c r="AJJ182" s="3"/>
      <c r="AJK182" s="3"/>
      <c r="AJL182" s="3"/>
      <c r="AJM182" s="3"/>
      <c r="AJN182" s="3"/>
      <c r="AJO182" s="3"/>
      <c r="AJP182" s="3"/>
      <c r="AJQ182" s="3"/>
      <c r="AJR182" s="3"/>
      <c r="AJS182" s="3"/>
      <c r="AJT182" s="3"/>
      <c r="AJU182" s="3"/>
      <c r="AJV182" s="3"/>
      <c r="AJW182" s="3"/>
      <c r="AJX182" s="3"/>
      <c r="AJY182" s="3"/>
      <c r="AJZ182" s="3"/>
      <c r="AKA182" s="3"/>
      <c r="AKB182" s="3"/>
      <c r="AKC182" s="3"/>
      <c r="AKD182" s="3"/>
      <c r="AKE182" s="3"/>
      <c r="AKF182" s="3"/>
      <c r="AKG182" s="3"/>
      <c r="AKH182" s="3"/>
      <c r="AKI182" s="3"/>
      <c r="AKJ182" s="3"/>
      <c r="AKK182" s="3"/>
      <c r="AKL182" s="3"/>
      <c r="AKM182" s="3"/>
      <c r="AKN182" s="3"/>
      <c r="AKO182" s="3"/>
      <c r="AKP182" s="3"/>
      <c r="AKQ182" s="3"/>
      <c r="AKR182" s="3"/>
      <c r="AKS182" s="3"/>
      <c r="AKT182" s="3"/>
      <c r="AKU182" s="3"/>
      <c r="AKV182" s="3"/>
      <c r="AKW182" s="3"/>
      <c r="AKX182" s="3"/>
      <c r="AKY182" s="3"/>
      <c r="AKZ182" s="3"/>
      <c r="ALA182" s="3"/>
      <c r="ALB182" s="3"/>
      <c r="ALC182" s="3"/>
      <c r="ALD182" s="3"/>
      <c r="ALE182" s="3"/>
      <c r="ALF182" s="3"/>
      <c r="ALG182" s="3"/>
      <c r="ALH182" s="3"/>
      <c r="ALI182" s="3"/>
      <c r="ALJ182" s="3"/>
      <c r="ALK182" s="3"/>
      <c r="ALL182" s="3"/>
      <c r="ALM182" s="3"/>
      <c r="ALN182" s="3"/>
      <c r="ALO182" s="3"/>
      <c r="ALP182" s="3"/>
      <c r="ALQ182" s="3"/>
      <c r="ALR182" s="3"/>
      <c r="ALS182" s="3"/>
      <c r="ALT182" s="3"/>
      <c r="ALU182" s="3"/>
      <c r="ALV182" s="3"/>
      <c r="ALW182" s="3"/>
      <c r="ALX182" s="3"/>
      <c r="ALY182" s="3"/>
      <c r="ALZ182" s="3"/>
      <c r="AMA182" s="3"/>
      <c r="AMB182" s="3"/>
      <c r="AMC182" s="3"/>
      <c r="AMD182" s="3"/>
      <c r="AME182" s="3"/>
      <c r="AMF182" s="3"/>
      <c r="AMG182" s="3"/>
      <c r="AMH182" s="3"/>
      <c r="AMI182" s="3"/>
      <c r="AMJ182" s="3"/>
      <c r="AMK182" s="3"/>
      <c r="AML182" s="3"/>
      <c r="AMM182" s="3"/>
      <c r="AMN182" s="3"/>
      <c r="AMO182" s="3"/>
      <c r="AMP182" s="3"/>
      <c r="AMQ182" s="3"/>
      <c r="AMR182" s="3"/>
      <c r="AMS182" s="3"/>
      <c r="AMT182" s="3"/>
      <c r="AMU182" s="3"/>
      <c r="AMV182" s="3"/>
      <c r="AMW182" s="3"/>
      <c r="AMX182" s="3"/>
      <c r="AMY182" s="3"/>
      <c r="AMZ182" s="3"/>
      <c r="ANA182" s="3"/>
      <c r="ANB182" s="3"/>
      <c r="ANC182" s="3"/>
      <c r="AND182" s="3"/>
      <c r="ANE182" s="3"/>
      <c r="ANF182" s="3"/>
      <c r="ANG182" s="3"/>
      <c r="ANH182" s="3"/>
      <c r="ANI182" s="3"/>
      <c r="ANJ182" s="3"/>
      <c r="ANK182" s="3"/>
      <c r="ANL182" s="3"/>
      <c r="ANM182" s="3"/>
      <c r="ANN182" s="3"/>
      <c r="ANO182" s="3"/>
      <c r="ANP182" s="3"/>
      <c r="ANQ182" s="3"/>
      <c r="ANR182" s="3"/>
      <c r="ANS182" s="3"/>
      <c r="ANT182" s="3"/>
      <c r="ANU182" s="3"/>
      <c r="ANV182" s="3"/>
      <c r="ANW182" s="3"/>
      <c r="ANX182" s="3"/>
      <c r="ANY182" s="3"/>
      <c r="ANZ182" s="3"/>
      <c r="AOA182" s="3"/>
      <c r="AOB182" s="3"/>
      <c r="AOC182" s="3"/>
      <c r="AOD182" s="3"/>
      <c r="AOE182" s="3"/>
      <c r="AOF182" s="3"/>
      <c r="AOG182" s="3"/>
      <c r="AOH182" s="3"/>
      <c r="AOI182" s="3"/>
      <c r="AOJ182" s="3"/>
      <c r="AOK182" s="3"/>
      <c r="AOL182" s="3"/>
      <c r="AOM182" s="3"/>
      <c r="AON182" s="3"/>
      <c r="AOO182" s="3"/>
      <c r="AOP182" s="3"/>
      <c r="AOQ182" s="3"/>
      <c r="AOR182" s="3"/>
      <c r="AOS182" s="3"/>
      <c r="AOT182" s="3"/>
      <c r="AOU182" s="3"/>
      <c r="AOV182" s="3"/>
      <c r="AOW182" s="3"/>
      <c r="AOX182" s="3"/>
      <c r="AOY182" s="3"/>
      <c r="AOZ182" s="3"/>
      <c r="APA182" s="3"/>
      <c r="APB182" s="3"/>
      <c r="APC182" s="3"/>
      <c r="APD182" s="3"/>
      <c r="APE182" s="3"/>
      <c r="APF182" s="3"/>
      <c r="APG182" s="3"/>
      <c r="APH182" s="3"/>
      <c r="API182" s="3"/>
      <c r="APJ182" s="3"/>
      <c r="APK182" s="3"/>
      <c r="APL182" s="3"/>
      <c r="APM182" s="3"/>
      <c r="APN182" s="3"/>
      <c r="APO182" s="3"/>
      <c r="APP182" s="3"/>
      <c r="APQ182" s="3"/>
      <c r="APR182" s="3"/>
      <c r="APS182" s="3"/>
      <c r="APT182" s="3"/>
      <c r="APU182" s="3"/>
      <c r="APV182" s="3"/>
      <c r="APW182" s="3"/>
      <c r="APX182" s="3"/>
      <c r="APY182" s="3"/>
      <c r="APZ182" s="3"/>
      <c r="AQA182" s="3"/>
      <c r="AQB182" s="3"/>
      <c r="AQC182" s="3"/>
      <c r="AQD182" s="3"/>
      <c r="AQE182" s="3"/>
      <c r="AQF182" s="3"/>
      <c r="AQG182" s="3"/>
      <c r="AQH182" s="3"/>
      <c r="AQI182" s="3"/>
      <c r="AQJ182" s="3"/>
      <c r="AQK182" s="3"/>
      <c r="AQL182" s="3"/>
      <c r="AQM182" s="3"/>
      <c r="AQN182" s="3"/>
      <c r="AQO182" s="3"/>
      <c r="AQP182" s="3"/>
      <c r="AQQ182" s="3"/>
      <c r="AQR182" s="3"/>
      <c r="AQS182" s="3"/>
      <c r="AQT182" s="3"/>
      <c r="AQU182" s="3"/>
      <c r="AQV182" s="3"/>
      <c r="AQW182" s="3"/>
      <c r="AQX182" s="3"/>
      <c r="AQY182" s="3"/>
      <c r="AQZ182" s="3"/>
      <c r="ARA182" s="3"/>
      <c r="ARB182" s="3"/>
      <c r="ARC182" s="3"/>
      <c r="ARD182" s="3"/>
      <c r="ARE182" s="3"/>
      <c r="ARF182" s="3"/>
      <c r="ARG182" s="3"/>
      <c r="ARH182" s="3"/>
      <c r="ARI182" s="3"/>
      <c r="ARJ182" s="3"/>
      <c r="ARK182" s="3"/>
      <c r="ARL182" s="3"/>
      <c r="ARM182" s="3"/>
      <c r="ARN182" s="3"/>
      <c r="ARO182" s="3"/>
      <c r="ARP182" s="3"/>
      <c r="ARQ182" s="3"/>
      <c r="ARR182" s="3"/>
      <c r="ARS182" s="3"/>
      <c r="ART182" s="3"/>
      <c r="ARU182" s="3"/>
      <c r="ARV182" s="3"/>
      <c r="ARW182" s="3"/>
      <c r="ARX182" s="3"/>
      <c r="ARY182" s="3"/>
      <c r="ARZ182" s="3"/>
      <c r="ASA182" s="3"/>
      <c r="ASB182" s="3"/>
      <c r="ASC182" s="3"/>
      <c r="ASD182" s="3"/>
      <c r="ASE182" s="3"/>
      <c r="ASF182" s="3"/>
      <c r="ASG182" s="3"/>
      <c r="ASH182" s="3"/>
      <c r="ASI182" s="3"/>
      <c r="ASJ182" s="3"/>
      <c r="ASK182" s="3"/>
      <c r="ASL182" s="3"/>
      <c r="ASM182" s="3"/>
      <c r="ASN182" s="3"/>
      <c r="ASO182" s="3"/>
      <c r="ASP182" s="3"/>
      <c r="ASQ182" s="3"/>
      <c r="ASR182" s="3"/>
      <c r="ASS182" s="3"/>
      <c r="AST182" s="3"/>
      <c r="ASU182" s="3"/>
      <c r="ASV182" s="3"/>
      <c r="ASW182" s="3"/>
      <c r="ASX182" s="3"/>
      <c r="ASY182" s="3"/>
      <c r="ASZ182" s="3"/>
      <c r="ATA182" s="3"/>
      <c r="ATB182" s="3"/>
      <c r="ATC182" s="3"/>
      <c r="ATD182" s="3"/>
      <c r="ATE182" s="3"/>
      <c r="ATF182" s="3"/>
      <c r="ATG182" s="3"/>
      <c r="ATH182" s="3"/>
      <c r="ATI182" s="3"/>
      <c r="ATJ182" s="3"/>
      <c r="ATK182" s="3"/>
      <c r="ATL182" s="3"/>
      <c r="ATM182" s="3"/>
      <c r="ATN182" s="3"/>
      <c r="ATO182" s="3"/>
      <c r="ATP182" s="3"/>
      <c r="ATQ182" s="3"/>
      <c r="ATR182" s="3"/>
      <c r="ATS182" s="3"/>
      <c r="ATT182" s="3"/>
      <c r="ATU182" s="3"/>
      <c r="ATV182" s="3"/>
      <c r="ATW182" s="3"/>
      <c r="ATX182" s="3"/>
      <c r="ATY182" s="3"/>
      <c r="ATZ182" s="3"/>
      <c r="AUA182" s="3"/>
      <c r="AUB182" s="3"/>
      <c r="AUC182" s="3"/>
      <c r="AUD182" s="3"/>
      <c r="AUE182" s="3"/>
      <c r="AUF182" s="3"/>
      <c r="AUG182" s="3"/>
      <c r="AUH182" s="3"/>
      <c r="AUI182" s="3"/>
      <c r="AUJ182" s="3"/>
      <c r="AUK182" s="3"/>
      <c r="AUL182" s="3"/>
      <c r="AUM182" s="3"/>
      <c r="AUN182" s="3"/>
      <c r="AUO182" s="3"/>
      <c r="AUP182" s="3"/>
      <c r="AUQ182" s="3"/>
      <c r="AUR182" s="3"/>
      <c r="AUS182" s="3"/>
      <c r="AUT182" s="3"/>
      <c r="AUU182" s="3"/>
      <c r="AUV182" s="3"/>
      <c r="AUW182" s="3"/>
      <c r="AUX182" s="3"/>
      <c r="AUY182" s="3"/>
      <c r="AUZ182" s="3"/>
      <c r="AVA182" s="3"/>
      <c r="AVB182" s="3"/>
      <c r="AVC182" s="3"/>
      <c r="AVD182" s="3"/>
      <c r="AVE182" s="3"/>
      <c r="AVF182" s="3"/>
      <c r="AVG182" s="3"/>
      <c r="AVH182" s="3"/>
      <c r="AVI182" s="3"/>
      <c r="AVJ182" s="3"/>
      <c r="AVK182" s="3"/>
      <c r="AVL182" s="3"/>
      <c r="AVM182" s="3"/>
      <c r="AVN182" s="3"/>
      <c r="AVO182" s="3"/>
      <c r="AVP182" s="3"/>
      <c r="AVQ182" s="3"/>
      <c r="AVR182" s="3"/>
      <c r="AVS182" s="3"/>
      <c r="AVT182" s="3"/>
      <c r="AVU182" s="3"/>
      <c r="AVV182" s="3"/>
      <c r="AVW182" s="3"/>
      <c r="AVX182" s="3"/>
      <c r="AVY182" s="3"/>
      <c r="AVZ182" s="3"/>
      <c r="AWA182" s="3"/>
      <c r="AWB182" s="3"/>
      <c r="AWC182" s="3"/>
      <c r="AWD182" s="3"/>
      <c r="AWE182" s="3"/>
      <c r="AWF182" s="3"/>
      <c r="AWG182" s="3"/>
      <c r="AWH182" s="3"/>
      <c r="AWI182" s="3"/>
      <c r="AWJ182" s="3"/>
      <c r="AWK182" s="3"/>
      <c r="AWL182" s="3"/>
      <c r="AWM182" s="3"/>
      <c r="AWN182" s="3"/>
      <c r="AWO182" s="3"/>
      <c r="AWP182" s="3"/>
      <c r="AWQ182" s="3"/>
      <c r="AWR182" s="3"/>
      <c r="AWS182" s="3"/>
      <c r="AWT182" s="3"/>
      <c r="AWU182" s="3"/>
      <c r="AWV182" s="3"/>
      <c r="AWW182" s="3"/>
      <c r="AWX182" s="3"/>
      <c r="AWY182" s="3"/>
      <c r="AWZ182" s="3"/>
      <c r="AXA182" s="3"/>
      <c r="AXB182" s="3"/>
      <c r="AXC182" s="3"/>
      <c r="AXD182" s="3"/>
      <c r="AXE182" s="3"/>
      <c r="AXF182" s="3"/>
      <c r="AXG182" s="3"/>
      <c r="AXH182" s="3"/>
      <c r="AXI182" s="3"/>
      <c r="AXJ182" s="3"/>
      <c r="AXK182" s="3"/>
      <c r="AXL182" s="3"/>
      <c r="AXM182" s="3"/>
      <c r="AXN182" s="3"/>
      <c r="AXO182" s="3"/>
      <c r="AXP182" s="3"/>
      <c r="AXQ182" s="3"/>
      <c r="AXR182" s="3"/>
      <c r="AXS182" s="3"/>
      <c r="AXT182" s="3"/>
      <c r="AXU182" s="3"/>
      <c r="AXV182" s="3"/>
      <c r="AXW182" s="3"/>
      <c r="AXX182" s="3"/>
      <c r="AXY182" s="3"/>
      <c r="AXZ182" s="3"/>
      <c r="AYA182" s="3"/>
      <c r="AYB182" s="3"/>
      <c r="AYC182" s="3"/>
      <c r="AYD182" s="3"/>
      <c r="AYE182" s="3"/>
      <c r="AYF182" s="3"/>
      <c r="AYG182" s="3"/>
      <c r="AYH182" s="3"/>
      <c r="AYI182" s="3"/>
      <c r="AYJ182" s="3"/>
      <c r="AYK182" s="3"/>
      <c r="AYL182" s="3"/>
      <c r="AYM182" s="3"/>
      <c r="AYN182" s="3"/>
      <c r="AYO182" s="3"/>
      <c r="AYP182" s="3"/>
      <c r="AYQ182" s="3"/>
      <c r="AYR182" s="3"/>
      <c r="AYS182" s="3"/>
      <c r="AYT182" s="3"/>
      <c r="AYU182" s="3"/>
      <c r="AYV182" s="3"/>
      <c r="AYW182" s="3"/>
      <c r="AYX182" s="3"/>
      <c r="AYY182" s="3"/>
      <c r="AYZ182" s="3"/>
      <c r="AZA182" s="3"/>
      <c r="AZB182" s="3"/>
      <c r="AZC182" s="3"/>
      <c r="AZD182" s="3"/>
      <c r="AZE182" s="3"/>
      <c r="AZF182" s="3"/>
      <c r="AZG182" s="3"/>
      <c r="AZH182" s="3"/>
      <c r="AZI182" s="3"/>
      <c r="AZJ182" s="3"/>
      <c r="AZK182" s="3"/>
      <c r="AZL182" s="3"/>
      <c r="AZM182" s="3"/>
      <c r="AZN182" s="3"/>
      <c r="AZO182" s="3"/>
      <c r="AZP182" s="3"/>
      <c r="AZQ182" s="3"/>
      <c r="AZR182" s="3"/>
      <c r="AZS182" s="3"/>
      <c r="AZT182" s="3"/>
      <c r="AZU182" s="3"/>
      <c r="AZV182" s="3"/>
      <c r="AZW182" s="3"/>
      <c r="AZX182" s="3"/>
      <c r="AZY182" s="3"/>
      <c r="AZZ182" s="3"/>
      <c r="BAA182" s="3"/>
      <c r="BAB182" s="3"/>
      <c r="BAC182" s="3"/>
      <c r="BAD182" s="3"/>
      <c r="BAE182" s="3"/>
      <c r="BAF182" s="3"/>
      <c r="BAG182" s="3"/>
      <c r="BAH182" s="3"/>
      <c r="BAI182" s="3"/>
      <c r="BAJ182" s="3"/>
      <c r="BAK182" s="3"/>
      <c r="BAL182" s="3"/>
      <c r="BAM182" s="3"/>
      <c r="BAN182" s="3"/>
      <c r="BAO182" s="3"/>
      <c r="BAP182" s="3"/>
      <c r="BAQ182" s="3"/>
      <c r="BAR182" s="3"/>
      <c r="BAS182" s="3"/>
      <c r="BAT182" s="3"/>
      <c r="BAU182" s="3"/>
      <c r="BAV182" s="3"/>
      <c r="BAW182" s="3"/>
      <c r="BAX182" s="3"/>
      <c r="BAY182" s="3"/>
      <c r="BAZ182" s="3"/>
      <c r="BBA182" s="3"/>
      <c r="BBB182" s="3"/>
      <c r="BBC182" s="3"/>
      <c r="BBD182" s="3"/>
      <c r="BBE182" s="3"/>
      <c r="BBF182" s="3"/>
      <c r="BBG182" s="3"/>
      <c r="BBH182" s="3"/>
      <c r="BBI182" s="3"/>
      <c r="BBJ182" s="3"/>
      <c r="BBK182" s="3"/>
      <c r="BBL182" s="3"/>
      <c r="BBM182" s="3"/>
      <c r="BBN182" s="3"/>
      <c r="BBO182" s="3"/>
      <c r="BBP182" s="3"/>
      <c r="BBQ182" s="3"/>
      <c r="BBR182" s="3"/>
      <c r="BBS182" s="3"/>
      <c r="BBT182" s="3"/>
      <c r="BBU182" s="3"/>
      <c r="BBV182" s="3"/>
      <c r="BBW182" s="3"/>
      <c r="BBX182" s="3"/>
      <c r="BBY182" s="3"/>
      <c r="BBZ182" s="3"/>
      <c r="BCA182" s="3"/>
      <c r="BCB182" s="3"/>
      <c r="BCC182" s="3"/>
      <c r="BCD182" s="3"/>
      <c r="BCE182" s="3"/>
      <c r="BCF182" s="3"/>
      <c r="BCG182" s="3"/>
      <c r="BCH182" s="3"/>
      <c r="BCI182" s="3"/>
      <c r="BCJ182" s="3"/>
      <c r="BCK182" s="3"/>
      <c r="BCL182" s="3"/>
      <c r="BCM182" s="3"/>
      <c r="BCN182" s="3"/>
      <c r="BCO182" s="3"/>
      <c r="BCP182" s="3"/>
      <c r="BCQ182" s="3"/>
      <c r="BCR182" s="3"/>
      <c r="BCS182" s="3"/>
      <c r="BCT182" s="3"/>
      <c r="BCU182" s="3"/>
      <c r="BCV182" s="3"/>
      <c r="BCW182" s="3"/>
      <c r="BCX182" s="3"/>
      <c r="BCY182" s="3"/>
      <c r="BCZ182" s="3"/>
      <c r="BDA182" s="3"/>
      <c r="BDB182" s="3"/>
      <c r="BDC182" s="3"/>
      <c r="BDD182" s="3"/>
      <c r="BDE182" s="3"/>
      <c r="BDF182" s="3"/>
      <c r="BDG182" s="3"/>
      <c r="BDH182" s="3"/>
      <c r="BDI182" s="3"/>
      <c r="BDJ182" s="3"/>
      <c r="BDK182" s="3"/>
      <c r="BDL182" s="3"/>
      <c r="BDM182" s="3"/>
      <c r="BDN182" s="3"/>
      <c r="BDO182" s="3"/>
      <c r="BDP182" s="3"/>
      <c r="BDQ182" s="3"/>
      <c r="BDR182" s="3"/>
      <c r="BDS182" s="3"/>
      <c r="BDT182" s="3"/>
      <c r="BDU182" s="3"/>
      <c r="BDV182" s="3"/>
      <c r="BDW182" s="3"/>
      <c r="BDX182" s="3"/>
      <c r="BDY182" s="3"/>
      <c r="BDZ182" s="3"/>
      <c r="BEA182" s="3"/>
      <c r="BEB182" s="3"/>
      <c r="BEC182" s="3"/>
      <c r="BED182" s="3"/>
      <c r="BEE182" s="3"/>
      <c r="BEF182" s="3"/>
      <c r="BEG182" s="3"/>
      <c r="BEH182" s="3"/>
      <c r="BEI182" s="3"/>
      <c r="BEJ182" s="3"/>
      <c r="BEK182" s="3"/>
      <c r="BEL182" s="3"/>
      <c r="BEM182" s="3"/>
      <c r="BEN182" s="3"/>
      <c r="BEO182" s="3"/>
      <c r="BEP182" s="3"/>
      <c r="BEQ182" s="3"/>
      <c r="BER182" s="3"/>
      <c r="BES182" s="3"/>
      <c r="BET182" s="3"/>
      <c r="BEU182" s="3"/>
      <c r="BEV182" s="3"/>
      <c r="BEW182" s="3"/>
      <c r="BEX182" s="3"/>
      <c r="BEY182" s="3"/>
      <c r="BEZ182" s="3"/>
      <c r="BFA182" s="3"/>
      <c r="BFB182" s="3"/>
      <c r="BFC182" s="3"/>
      <c r="BFD182" s="3"/>
      <c r="BFE182" s="3"/>
      <c r="BFF182" s="3"/>
      <c r="BFG182" s="3"/>
      <c r="BFH182" s="3"/>
      <c r="BFI182" s="3"/>
      <c r="BFJ182" s="3"/>
      <c r="BFK182" s="3"/>
      <c r="BFL182" s="3"/>
      <c r="BFM182" s="3"/>
      <c r="BFN182" s="3"/>
      <c r="BFO182" s="3"/>
      <c r="BFP182" s="3"/>
      <c r="BFQ182" s="3"/>
      <c r="BFR182" s="3"/>
      <c r="BFS182" s="3"/>
      <c r="BFT182" s="3"/>
      <c r="BFU182" s="3"/>
      <c r="BFV182" s="3"/>
      <c r="BFW182" s="3"/>
      <c r="BFX182" s="3"/>
      <c r="BFY182" s="3"/>
      <c r="BFZ182" s="3"/>
      <c r="BGA182" s="3"/>
      <c r="BGB182" s="3"/>
      <c r="BGC182" s="3"/>
      <c r="BGD182" s="3"/>
      <c r="BGE182" s="3"/>
      <c r="BGF182" s="3"/>
      <c r="BGG182" s="3"/>
      <c r="BGH182" s="3"/>
      <c r="BGI182" s="3"/>
      <c r="BGJ182" s="3"/>
      <c r="BGK182" s="3"/>
      <c r="BGL182" s="3"/>
      <c r="BGM182" s="3"/>
      <c r="BGN182" s="3"/>
      <c r="BGO182" s="3"/>
      <c r="BGP182" s="3"/>
      <c r="BGQ182" s="3"/>
      <c r="BGR182" s="3"/>
      <c r="BGS182" s="3"/>
      <c r="BGT182" s="3"/>
      <c r="BGU182" s="3"/>
      <c r="BGV182" s="3"/>
      <c r="BGW182" s="3"/>
      <c r="BGX182" s="3"/>
      <c r="BGY182" s="3"/>
      <c r="BGZ182" s="3"/>
      <c r="BHA182" s="3"/>
      <c r="BHB182" s="3"/>
      <c r="BHC182" s="3"/>
      <c r="BHD182" s="3"/>
      <c r="BHE182" s="3"/>
      <c r="BHF182" s="3"/>
      <c r="BHG182" s="3"/>
      <c r="BHH182" s="3"/>
      <c r="BHI182" s="3"/>
      <c r="BHJ182" s="3"/>
      <c r="BHK182" s="3"/>
      <c r="BHL182" s="3"/>
      <c r="BHM182" s="3"/>
      <c r="BHN182" s="3"/>
      <c r="BHO182" s="3"/>
      <c r="BHP182" s="3"/>
      <c r="BHQ182" s="3"/>
      <c r="BHR182" s="3"/>
      <c r="BHS182" s="3"/>
      <c r="BHT182" s="3"/>
      <c r="BHU182" s="3"/>
      <c r="BHV182" s="3"/>
      <c r="BHW182" s="3"/>
      <c r="BHX182" s="3"/>
      <c r="BHY182" s="3"/>
      <c r="BHZ182" s="3"/>
      <c r="BIA182" s="3"/>
      <c r="BIB182" s="3"/>
      <c r="BIC182" s="3"/>
      <c r="BID182" s="3"/>
      <c r="BIE182" s="3"/>
      <c r="BIF182" s="3"/>
      <c r="BIG182" s="3"/>
      <c r="BIH182" s="3"/>
      <c r="BII182" s="3"/>
      <c r="BIJ182" s="3"/>
      <c r="BIK182" s="3"/>
      <c r="BIL182" s="3"/>
      <c r="BIM182" s="3"/>
      <c r="BIN182" s="3"/>
      <c r="BIO182" s="3"/>
      <c r="BIP182" s="3"/>
      <c r="BIQ182" s="3"/>
      <c r="BIR182" s="3"/>
      <c r="BIS182" s="3"/>
      <c r="BIT182" s="3"/>
      <c r="BIU182" s="3"/>
      <c r="BIV182" s="3"/>
      <c r="BIW182" s="3"/>
      <c r="BIX182" s="3"/>
      <c r="BIY182" s="3"/>
      <c r="BIZ182" s="3"/>
      <c r="BJA182" s="3"/>
      <c r="BJB182" s="3"/>
      <c r="BJC182" s="3"/>
      <c r="BJD182" s="3"/>
      <c r="BJE182" s="3"/>
      <c r="BJF182" s="3"/>
      <c r="BJG182" s="3"/>
      <c r="BJH182" s="3"/>
      <c r="BJI182" s="3"/>
      <c r="BJJ182" s="3"/>
      <c r="BJK182" s="3"/>
      <c r="BJL182" s="3"/>
      <c r="BJM182" s="3"/>
      <c r="BJN182" s="3"/>
      <c r="BJO182" s="3"/>
      <c r="BJP182" s="3"/>
      <c r="BJQ182" s="3"/>
      <c r="BJR182" s="3"/>
      <c r="BJS182" s="3"/>
      <c r="BJT182" s="3"/>
      <c r="BJU182" s="3"/>
      <c r="BJV182" s="3"/>
      <c r="BJW182" s="3"/>
      <c r="BJX182" s="3"/>
      <c r="BJY182" s="3"/>
      <c r="BJZ182" s="3"/>
      <c r="BKA182" s="3"/>
      <c r="BKB182" s="3"/>
      <c r="BKC182" s="3"/>
      <c r="BKD182" s="3"/>
      <c r="BKE182" s="3"/>
      <c r="BKF182" s="3"/>
      <c r="BKG182" s="3"/>
      <c r="BKH182" s="3"/>
      <c r="BKI182" s="3"/>
      <c r="BKJ182" s="3"/>
      <c r="BKK182" s="3"/>
      <c r="BKL182" s="3"/>
      <c r="BKM182" s="3"/>
      <c r="BKN182" s="3"/>
      <c r="BKO182" s="3"/>
      <c r="BKP182" s="3"/>
      <c r="BKQ182" s="3"/>
      <c r="BKR182" s="3"/>
      <c r="BKS182" s="3"/>
      <c r="BKT182" s="3"/>
      <c r="BKU182" s="3"/>
      <c r="BKV182" s="3"/>
      <c r="BKW182" s="3"/>
      <c r="BKX182" s="3"/>
      <c r="BKY182" s="3"/>
      <c r="BKZ182" s="3"/>
      <c r="BLA182" s="3"/>
      <c r="BLB182" s="3"/>
      <c r="BLC182" s="3"/>
      <c r="BLD182" s="3"/>
      <c r="BLE182" s="3"/>
      <c r="BLF182" s="3"/>
      <c r="BLG182" s="3"/>
      <c r="BLH182" s="3"/>
      <c r="BLI182" s="3"/>
      <c r="BLJ182" s="3"/>
      <c r="BLK182" s="3"/>
      <c r="BLL182" s="3"/>
      <c r="BLM182" s="3"/>
      <c r="BLN182" s="3"/>
      <c r="BLO182" s="3"/>
      <c r="BLP182" s="3"/>
      <c r="BLQ182" s="3"/>
      <c r="BLR182" s="3"/>
      <c r="BLS182" s="3"/>
      <c r="BLT182" s="3"/>
      <c r="BLU182" s="3"/>
      <c r="BLV182" s="3"/>
      <c r="BLW182" s="3"/>
      <c r="BLX182" s="3"/>
      <c r="BLY182" s="3"/>
      <c r="BLZ182" s="3"/>
      <c r="BMA182" s="3"/>
      <c r="BMB182" s="3"/>
      <c r="BMC182" s="3"/>
      <c r="BMD182" s="3"/>
      <c r="BME182" s="3"/>
      <c r="BMF182" s="3"/>
      <c r="BMG182" s="3"/>
      <c r="BMH182" s="3"/>
      <c r="BMI182" s="3"/>
      <c r="BMJ182" s="3"/>
      <c r="BMK182" s="3"/>
      <c r="BML182" s="3"/>
      <c r="BMM182" s="3"/>
      <c r="BMN182" s="3"/>
      <c r="BMO182" s="3"/>
      <c r="BMP182" s="3"/>
      <c r="BMQ182" s="3"/>
      <c r="BMR182" s="3"/>
      <c r="BMS182" s="3"/>
      <c r="BMT182" s="3"/>
      <c r="BMU182" s="3"/>
      <c r="BMV182" s="3"/>
      <c r="BMW182" s="3"/>
      <c r="BMX182" s="3"/>
      <c r="BMY182" s="3"/>
      <c r="BMZ182" s="3"/>
      <c r="BNA182" s="3"/>
      <c r="BNB182" s="3"/>
      <c r="BNC182" s="3"/>
      <c r="BND182" s="3"/>
      <c r="BNE182" s="3"/>
      <c r="BNF182" s="3"/>
      <c r="BNG182" s="3"/>
      <c r="BNH182" s="3"/>
      <c r="BNI182" s="3"/>
      <c r="BNJ182" s="3"/>
      <c r="BNK182" s="3"/>
      <c r="BNL182" s="3"/>
      <c r="BNM182" s="3"/>
      <c r="BNN182" s="3"/>
      <c r="BNO182" s="3"/>
      <c r="BNP182" s="3"/>
      <c r="BNQ182" s="3"/>
      <c r="BNR182" s="3"/>
      <c r="BNS182" s="3"/>
      <c r="BNT182" s="3"/>
      <c r="BNU182" s="3"/>
      <c r="BNV182" s="3"/>
      <c r="BNW182" s="3"/>
      <c r="BNX182" s="3"/>
      <c r="BNY182" s="3"/>
      <c r="BNZ182" s="3"/>
      <c r="BOA182" s="3"/>
      <c r="BOB182" s="3"/>
      <c r="BOC182" s="3"/>
      <c r="BOD182" s="3"/>
      <c r="BOE182" s="3"/>
      <c r="BOF182" s="3"/>
      <c r="BOG182" s="3"/>
      <c r="BOH182" s="3"/>
      <c r="BOI182" s="3"/>
      <c r="BOJ182" s="3"/>
      <c r="BOK182" s="3"/>
      <c r="BOL182" s="3"/>
      <c r="BOM182" s="3"/>
      <c r="BON182" s="3"/>
      <c r="BOO182" s="3"/>
      <c r="BOP182" s="3"/>
      <c r="BOQ182" s="3"/>
      <c r="BOR182" s="3"/>
      <c r="BOS182" s="3"/>
      <c r="BOT182" s="3"/>
      <c r="BOU182" s="3"/>
      <c r="BOV182" s="3"/>
      <c r="BOW182" s="3"/>
      <c r="BOX182" s="3"/>
      <c r="BOY182" s="3"/>
      <c r="BOZ182" s="3"/>
      <c r="BPA182" s="3"/>
      <c r="BPB182" s="3"/>
      <c r="BPC182" s="3"/>
      <c r="BPD182" s="3"/>
      <c r="BPE182" s="3"/>
      <c r="BPF182" s="3"/>
      <c r="BPG182" s="3"/>
      <c r="BPH182" s="3"/>
      <c r="BPI182" s="3"/>
      <c r="BPJ182" s="3"/>
      <c r="BPK182" s="3"/>
      <c r="BPL182" s="3"/>
      <c r="BPM182" s="3"/>
      <c r="BPN182" s="3"/>
      <c r="BPO182" s="3"/>
      <c r="BPP182" s="3"/>
      <c r="BPQ182" s="3"/>
      <c r="BPR182" s="3"/>
      <c r="BPS182" s="3"/>
      <c r="BPT182" s="3"/>
      <c r="BPU182" s="3"/>
      <c r="BPV182" s="3"/>
      <c r="BPW182" s="3"/>
      <c r="BPX182" s="3"/>
      <c r="BPY182" s="3"/>
      <c r="BPZ182" s="3"/>
      <c r="BQA182" s="3"/>
      <c r="BQB182" s="3"/>
      <c r="BQC182" s="3"/>
      <c r="BQD182" s="3"/>
      <c r="BQE182" s="3"/>
      <c r="BQF182" s="3"/>
      <c r="BQG182" s="3"/>
      <c r="BQH182" s="3"/>
      <c r="BQI182" s="3"/>
      <c r="BQJ182" s="3"/>
      <c r="BQK182" s="3"/>
      <c r="BQL182" s="3"/>
      <c r="BQM182" s="3"/>
      <c r="BQN182" s="3"/>
      <c r="BQO182" s="3"/>
      <c r="BQP182" s="3"/>
      <c r="BQQ182" s="3"/>
      <c r="BQR182" s="3"/>
      <c r="BQS182" s="3"/>
      <c r="BQT182" s="3"/>
      <c r="BQU182" s="3"/>
      <c r="BQV182" s="3"/>
      <c r="BQW182" s="3"/>
      <c r="BQX182" s="3"/>
      <c r="BQY182" s="3"/>
      <c r="BQZ182" s="3"/>
      <c r="BRA182" s="3"/>
      <c r="BRB182" s="3"/>
      <c r="BRC182" s="3"/>
      <c r="BRD182" s="3"/>
      <c r="BRE182" s="3"/>
      <c r="BRF182" s="3"/>
      <c r="BRG182" s="3"/>
      <c r="BRH182" s="3"/>
      <c r="BRI182" s="3"/>
      <c r="BRJ182" s="3"/>
      <c r="BRK182" s="3"/>
      <c r="BRL182" s="3"/>
      <c r="BRM182" s="3"/>
      <c r="BRN182" s="3"/>
      <c r="BRO182" s="3"/>
      <c r="BRP182" s="3"/>
      <c r="BRQ182" s="3"/>
      <c r="BRR182" s="3"/>
      <c r="BRS182" s="3"/>
      <c r="BRT182" s="3"/>
      <c r="BRU182" s="3"/>
      <c r="BRV182" s="3"/>
      <c r="BRW182" s="3"/>
      <c r="BRX182" s="3"/>
      <c r="BRY182" s="3"/>
      <c r="BRZ182" s="3"/>
      <c r="BSA182" s="3"/>
      <c r="BSB182" s="3"/>
      <c r="BSC182" s="3"/>
      <c r="BSD182" s="3"/>
      <c r="BSE182" s="3"/>
      <c r="BSF182" s="3"/>
      <c r="BSG182" s="3"/>
      <c r="BSH182" s="3"/>
      <c r="BSI182" s="3"/>
      <c r="BSJ182" s="3"/>
      <c r="BSK182" s="3"/>
      <c r="BSL182" s="3"/>
      <c r="BSM182" s="3"/>
      <c r="BSN182" s="3"/>
      <c r="BSO182" s="3"/>
      <c r="BSP182" s="3"/>
      <c r="BSQ182" s="3"/>
      <c r="BSR182" s="3"/>
      <c r="BSS182" s="3"/>
      <c r="BST182" s="3"/>
      <c r="BSU182" s="3"/>
      <c r="BSV182" s="3"/>
      <c r="BSW182" s="3"/>
      <c r="BSX182" s="3"/>
      <c r="BSY182" s="3"/>
      <c r="BSZ182" s="3"/>
      <c r="BTA182" s="3"/>
      <c r="BTB182" s="3"/>
      <c r="BTC182" s="3"/>
      <c r="BTD182" s="3"/>
      <c r="BTE182" s="3"/>
      <c r="BTF182" s="3"/>
      <c r="BTG182" s="3"/>
      <c r="BTH182" s="3"/>
      <c r="BTI182" s="3"/>
      <c r="BTJ182" s="3"/>
      <c r="BTK182" s="3"/>
      <c r="BTL182" s="3"/>
      <c r="BTM182" s="3"/>
      <c r="BTN182" s="3"/>
      <c r="BTO182" s="3"/>
      <c r="BTP182" s="3"/>
      <c r="BTQ182" s="3"/>
      <c r="BTR182" s="3"/>
      <c r="BTS182" s="3"/>
      <c r="BTT182" s="3"/>
      <c r="BTU182" s="3"/>
      <c r="BTV182" s="3"/>
      <c r="BTW182" s="3"/>
      <c r="BTX182" s="3"/>
      <c r="BTY182" s="3"/>
      <c r="BTZ182" s="3"/>
      <c r="BUA182" s="3"/>
      <c r="BUB182" s="3"/>
      <c r="BUC182" s="3"/>
      <c r="BUD182" s="3"/>
      <c r="BUE182" s="3"/>
      <c r="BUF182" s="3"/>
      <c r="BUG182" s="3"/>
      <c r="BUH182" s="3"/>
      <c r="BUI182" s="3"/>
      <c r="BUJ182" s="3"/>
      <c r="BUK182" s="3"/>
      <c r="BUL182" s="3"/>
      <c r="BUM182" s="3"/>
      <c r="BUN182" s="3"/>
      <c r="BUO182" s="3"/>
      <c r="BUP182" s="3"/>
      <c r="BUQ182" s="3"/>
      <c r="BUR182" s="3"/>
      <c r="BUS182" s="3"/>
      <c r="BUT182" s="3"/>
      <c r="BUU182" s="3"/>
      <c r="BUV182" s="3"/>
      <c r="BUW182" s="3"/>
      <c r="BUX182" s="3"/>
      <c r="BUY182" s="3"/>
      <c r="BUZ182" s="3"/>
      <c r="BVA182" s="3"/>
      <c r="BVB182" s="3"/>
      <c r="BVC182" s="3"/>
      <c r="BVD182" s="3"/>
      <c r="BVE182" s="3"/>
      <c r="BVF182" s="3"/>
      <c r="BVG182" s="3"/>
      <c r="BVH182" s="3"/>
      <c r="BVI182" s="3"/>
      <c r="BVJ182" s="3"/>
      <c r="BVK182" s="3"/>
      <c r="BVL182" s="3"/>
      <c r="BVM182" s="3"/>
      <c r="BVN182" s="3"/>
      <c r="BVO182" s="3"/>
      <c r="BVP182" s="3"/>
      <c r="BVQ182" s="3"/>
      <c r="BVR182" s="3"/>
      <c r="BVS182" s="3"/>
      <c r="BVT182" s="3"/>
      <c r="BVU182" s="3"/>
      <c r="BVV182" s="3"/>
      <c r="BVW182" s="3"/>
      <c r="BVX182" s="3"/>
      <c r="BVY182" s="3"/>
      <c r="BVZ182" s="3"/>
      <c r="BWA182" s="3"/>
      <c r="BWB182" s="3"/>
      <c r="BWC182" s="3"/>
      <c r="BWD182" s="3"/>
      <c r="BWE182" s="3"/>
      <c r="BWF182" s="3"/>
      <c r="BWG182" s="3"/>
      <c r="BWH182" s="3"/>
      <c r="BWI182" s="3"/>
      <c r="BWJ182" s="3"/>
      <c r="BWK182" s="3"/>
      <c r="BWL182" s="3"/>
      <c r="BWM182" s="3"/>
      <c r="BWN182" s="3"/>
      <c r="BWO182" s="3"/>
      <c r="BWP182" s="3"/>
      <c r="BWQ182" s="3"/>
      <c r="BWR182" s="3"/>
      <c r="BWS182" s="3"/>
      <c r="BWT182" s="3"/>
      <c r="BWU182" s="3"/>
      <c r="BWV182" s="3"/>
      <c r="BWW182" s="3"/>
      <c r="BWX182" s="3"/>
      <c r="BWY182" s="3"/>
      <c r="BWZ182" s="3"/>
      <c r="BXA182" s="3"/>
      <c r="BXB182" s="3"/>
      <c r="BXC182" s="3"/>
      <c r="BXD182" s="3"/>
      <c r="BXE182" s="3"/>
      <c r="BXF182" s="3"/>
      <c r="BXG182" s="3"/>
      <c r="BXH182" s="3"/>
      <c r="BXI182" s="3"/>
      <c r="BXJ182" s="3"/>
      <c r="BXK182" s="3"/>
      <c r="BXL182" s="3"/>
      <c r="BXM182" s="3"/>
      <c r="BXN182" s="3"/>
      <c r="BXO182" s="3"/>
      <c r="BXP182" s="3"/>
      <c r="BXQ182" s="3"/>
      <c r="BXR182" s="3"/>
      <c r="BXS182" s="3"/>
      <c r="BXT182" s="3"/>
      <c r="BXU182" s="3"/>
      <c r="BXV182" s="3"/>
      <c r="BXW182" s="3"/>
      <c r="BXX182" s="3"/>
      <c r="BXY182" s="3"/>
      <c r="BXZ182" s="3"/>
      <c r="BYA182" s="3"/>
      <c r="BYB182" s="3"/>
      <c r="BYC182" s="3"/>
      <c r="BYD182" s="3"/>
      <c r="BYE182" s="3"/>
      <c r="BYF182" s="3"/>
      <c r="BYG182" s="3"/>
      <c r="BYH182" s="3"/>
      <c r="BYI182" s="3"/>
      <c r="BYJ182" s="3"/>
      <c r="BYK182" s="3"/>
      <c r="BYL182" s="3"/>
      <c r="BYM182" s="3"/>
      <c r="BYN182" s="3"/>
      <c r="BYO182" s="3"/>
      <c r="BYP182" s="3"/>
      <c r="BYQ182" s="3"/>
      <c r="BYR182" s="3"/>
      <c r="BYS182" s="3"/>
      <c r="BYT182" s="3"/>
      <c r="BYU182" s="3"/>
      <c r="BYV182" s="3"/>
      <c r="BYW182" s="3"/>
      <c r="BYX182" s="3"/>
      <c r="BYY182" s="3"/>
      <c r="BYZ182" s="3"/>
      <c r="BZA182" s="3"/>
      <c r="BZB182" s="3"/>
      <c r="BZC182" s="3"/>
      <c r="BZD182" s="3"/>
      <c r="BZE182" s="3"/>
      <c r="BZF182" s="3"/>
      <c r="BZG182" s="3"/>
      <c r="BZH182" s="3"/>
      <c r="BZI182" s="3"/>
      <c r="BZJ182" s="3"/>
      <c r="BZK182" s="3"/>
      <c r="BZL182" s="3"/>
      <c r="BZM182" s="3"/>
      <c r="BZN182" s="3"/>
      <c r="BZO182" s="3"/>
      <c r="BZP182" s="3"/>
      <c r="BZQ182" s="3"/>
      <c r="BZR182" s="3"/>
      <c r="BZS182" s="3"/>
      <c r="BZT182" s="3"/>
      <c r="BZU182" s="3"/>
      <c r="BZV182" s="3"/>
      <c r="BZW182" s="3"/>
      <c r="BZX182" s="3"/>
      <c r="BZY182" s="3"/>
      <c r="BZZ182" s="3"/>
      <c r="CAA182" s="3"/>
      <c r="CAB182" s="3"/>
      <c r="CAC182" s="3"/>
      <c r="CAD182" s="3"/>
      <c r="CAE182" s="3"/>
      <c r="CAF182" s="3"/>
      <c r="CAG182" s="3"/>
      <c r="CAH182" s="3"/>
      <c r="CAI182" s="3"/>
      <c r="CAJ182" s="3"/>
      <c r="CAK182" s="3"/>
      <c r="CAL182" s="3"/>
      <c r="CAM182" s="3"/>
      <c r="CAN182" s="3"/>
      <c r="CAO182" s="3"/>
      <c r="CAP182" s="3"/>
      <c r="CAQ182" s="3"/>
      <c r="CAR182" s="3"/>
      <c r="CAS182" s="3"/>
      <c r="CAT182" s="3"/>
      <c r="CAU182" s="3"/>
      <c r="CAV182" s="3"/>
      <c r="CAW182" s="3"/>
      <c r="CAX182" s="3"/>
      <c r="CAY182" s="3"/>
      <c r="CAZ182" s="3"/>
      <c r="CBA182" s="3"/>
      <c r="CBB182" s="3"/>
      <c r="CBC182" s="3"/>
      <c r="CBD182" s="3"/>
      <c r="CBE182" s="3"/>
      <c r="CBF182" s="3"/>
      <c r="CBG182" s="3"/>
      <c r="CBH182" s="3"/>
      <c r="CBI182" s="3"/>
      <c r="CBJ182" s="3"/>
      <c r="CBK182" s="3"/>
      <c r="CBL182" s="3"/>
      <c r="CBM182" s="3"/>
      <c r="CBN182" s="3"/>
      <c r="CBO182" s="3"/>
      <c r="CBP182" s="3"/>
      <c r="CBQ182" s="3"/>
      <c r="CBR182" s="3"/>
      <c r="CBS182" s="3"/>
      <c r="CBT182" s="3"/>
      <c r="CBU182" s="3"/>
      <c r="CBV182" s="3"/>
      <c r="CBW182" s="3"/>
      <c r="CBX182" s="3"/>
      <c r="CBY182" s="3"/>
      <c r="CBZ182" s="3"/>
      <c r="CCA182" s="3"/>
      <c r="CCB182" s="3"/>
      <c r="CCC182" s="3"/>
      <c r="CCD182" s="3"/>
      <c r="CCE182" s="3"/>
      <c r="CCF182" s="3"/>
      <c r="CCG182" s="3"/>
      <c r="CCH182" s="3"/>
      <c r="CCI182" s="3"/>
      <c r="CCJ182" s="3"/>
      <c r="CCK182" s="3"/>
      <c r="CCL182" s="3"/>
      <c r="CCM182" s="3"/>
      <c r="CCN182" s="3"/>
      <c r="CCO182" s="3"/>
      <c r="CCP182" s="3"/>
      <c r="CCQ182" s="3"/>
      <c r="CCR182" s="3"/>
      <c r="CCS182" s="3"/>
      <c r="CCT182" s="3"/>
      <c r="CCU182" s="3"/>
      <c r="CCV182" s="3"/>
      <c r="CCW182" s="3"/>
      <c r="CCX182" s="3"/>
      <c r="CCY182" s="3"/>
      <c r="CCZ182" s="3"/>
      <c r="CDA182" s="3"/>
      <c r="CDB182" s="3"/>
      <c r="CDC182" s="3"/>
      <c r="CDD182" s="3"/>
      <c r="CDE182" s="3"/>
      <c r="CDF182" s="3"/>
      <c r="CDG182" s="3"/>
      <c r="CDH182" s="3"/>
      <c r="CDI182" s="3"/>
      <c r="CDJ182" s="3"/>
      <c r="CDK182" s="3"/>
      <c r="CDL182" s="3"/>
      <c r="CDM182" s="3"/>
      <c r="CDN182" s="3"/>
      <c r="CDO182" s="3"/>
      <c r="CDP182" s="3"/>
      <c r="CDQ182" s="3"/>
      <c r="CDR182" s="3"/>
      <c r="CDS182" s="3"/>
      <c r="CDT182" s="3"/>
      <c r="CDU182" s="3"/>
      <c r="CDV182" s="3"/>
      <c r="CDW182" s="3"/>
      <c r="CDX182" s="3"/>
      <c r="CDY182" s="3"/>
      <c r="CDZ182" s="3"/>
      <c r="CEA182" s="3"/>
      <c r="CEB182" s="3"/>
      <c r="CEC182" s="3"/>
      <c r="CED182" s="3"/>
      <c r="CEE182" s="3"/>
      <c r="CEF182" s="3"/>
      <c r="CEG182" s="3"/>
      <c r="CEH182" s="3"/>
      <c r="CEI182" s="3"/>
      <c r="CEJ182" s="3"/>
      <c r="CEK182" s="3"/>
      <c r="CEL182" s="3"/>
      <c r="CEM182" s="3"/>
      <c r="CEN182" s="3"/>
      <c r="CEO182" s="3"/>
      <c r="CEP182" s="3"/>
      <c r="CEQ182" s="3"/>
      <c r="CER182" s="3"/>
      <c r="CES182" s="3"/>
      <c r="CET182" s="3"/>
      <c r="CEU182" s="3"/>
      <c r="CEV182" s="3"/>
      <c r="CEW182" s="3"/>
      <c r="CEX182" s="3"/>
      <c r="CEY182" s="3"/>
      <c r="CEZ182" s="3"/>
      <c r="CFA182" s="3"/>
      <c r="CFB182" s="3"/>
      <c r="CFC182" s="3"/>
      <c r="CFD182" s="3"/>
      <c r="CFE182" s="3"/>
      <c r="CFF182" s="3"/>
      <c r="CFG182" s="3"/>
      <c r="CFH182" s="3"/>
      <c r="CFI182" s="3"/>
      <c r="CFJ182" s="3"/>
      <c r="CFK182" s="3"/>
      <c r="CFL182" s="3"/>
      <c r="CFM182" s="3"/>
      <c r="CFN182" s="3"/>
      <c r="CFO182" s="3"/>
      <c r="CFP182" s="3"/>
      <c r="CFQ182" s="3"/>
      <c r="CFR182" s="3"/>
      <c r="CFS182" s="3"/>
      <c r="CFT182" s="3"/>
      <c r="CFU182" s="3"/>
      <c r="CFV182" s="3"/>
      <c r="CFW182" s="3"/>
      <c r="CFX182" s="3"/>
      <c r="CFY182" s="3"/>
      <c r="CFZ182" s="3"/>
      <c r="CGA182" s="3"/>
      <c r="CGB182" s="3"/>
      <c r="CGC182" s="3"/>
      <c r="CGD182" s="3"/>
      <c r="CGE182" s="3"/>
      <c r="CGF182" s="3"/>
      <c r="CGG182" s="3"/>
      <c r="CGH182" s="3"/>
      <c r="CGI182" s="3"/>
      <c r="CGJ182" s="3"/>
      <c r="CGK182" s="3"/>
      <c r="CGL182" s="3"/>
      <c r="CGM182" s="3"/>
      <c r="CGN182" s="3"/>
      <c r="CGO182" s="3"/>
      <c r="CGP182" s="3"/>
      <c r="CGQ182" s="3"/>
      <c r="CGR182" s="3"/>
      <c r="CGS182" s="3"/>
      <c r="CGT182" s="3"/>
      <c r="CGU182" s="3"/>
      <c r="CGV182" s="3"/>
      <c r="CGW182" s="3"/>
      <c r="CGX182" s="3"/>
      <c r="CGY182" s="3"/>
      <c r="CGZ182" s="3"/>
      <c r="CHA182" s="3"/>
      <c r="CHB182" s="3"/>
      <c r="CHC182" s="3"/>
      <c r="CHD182" s="3"/>
      <c r="CHE182" s="3"/>
      <c r="CHF182" s="3"/>
      <c r="CHG182" s="3"/>
      <c r="CHH182" s="3"/>
      <c r="CHI182" s="3"/>
      <c r="CHJ182" s="3"/>
      <c r="CHK182" s="3"/>
      <c r="CHL182" s="3"/>
      <c r="CHM182" s="3"/>
      <c r="CHN182" s="3"/>
      <c r="CHO182" s="3"/>
      <c r="CHP182" s="3"/>
      <c r="CHQ182" s="3"/>
      <c r="CHR182" s="3"/>
      <c r="CHS182" s="3"/>
      <c r="CHT182" s="3"/>
      <c r="CHU182" s="3"/>
      <c r="CHV182" s="3"/>
      <c r="CHW182" s="3"/>
      <c r="CHX182" s="3"/>
      <c r="CHY182" s="3"/>
      <c r="CHZ182" s="3"/>
      <c r="CIA182" s="3"/>
      <c r="CIB182" s="3"/>
      <c r="CIC182" s="3"/>
      <c r="CID182" s="3"/>
      <c r="CIE182" s="3"/>
      <c r="CIF182" s="3"/>
      <c r="CIG182" s="3"/>
      <c r="CIH182" s="3"/>
      <c r="CII182" s="3"/>
      <c r="CIJ182" s="3"/>
      <c r="CIK182" s="3"/>
      <c r="CIL182" s="3"/>
      <c r="CIM182" s="3"/>
      <c r="CIN182" s="3"/>
      <c r="CIO182" s="3"/>
      <c r="CIP182" s="3"/>
      <c r="CIQ182" s="3"/>
      <c r="CIR182" s="3"/>
      <c r="CIS182" s="3"/>
      <c r="CIT182" s="3"/>
      <c r="CIU182" s="3"/>
      <c r="CIV182" s="3"/>
      <c r="CIW182" s="3"/>
      <c r="CIX182" s="3"/>
      <c r="CIY182" s="3"/>
      <c r="CIZ182" s="3"/>
      <c r="CJA182" s="3"/>
      <c r="CJB182" s="3"/>
      <c r="CJC182" s="3"/>
      <c r="CJD182" s="3"/>
      <c r="CJE182" s="3"/>
      <c r="CJF182" s="3"/>
      <c r="CJG182" s="3"/>
      <c r="CJH182" s="3"/>
      <c r="CJI182" s="3"/>
      <c r="CJJ182" s="3"/>
      <c r="CJK182" s="3"/>
      <c r="CJL182" s="3"/>
      <c r="CJM182" s="3"/>
      <c r="CJN182" s="3"/>
      <c r="CJO182" s="3"/>
      <c r="CJP182" s="3"/>
      <c r="CJQ182" s="3"/>
      <c r="CJR182" s="3"/>
      <c r="CJS182" s="3"/>
      <c r="CJT182" s="3"/>
      <c r="CJU182" s="3"/>
      <c r="CJV182" s="3"/>
      <c r="CJW182" s="3"/>
      <c r="CJX182" s="3"/>
      <c r="CJY182" s="3"/>
      <c r="CJZ182" s="3"/>
      <c r="CKA182" s="3"/>
      <c r="CKB182" s="3"/>
      <c r="CKC182" s="3"/>
      <c r="CKD182" s="3"/>
      <c r="CKE182" s="3"/>
      <c r="CKF182" s="3"/>
      <c r="CKG182" s="3"/>
      <c r="CKH182" s="3"/>
      <c r="CKI182" s="3"/>
      <c r="CKJ182" s="3"/>
      <c r="CKK182" s="3"/>
      <c r="CKL182" s="3"/>
      <c r="CKM182" s="3"/>
      <c r="CKN182" s="3"/>
      <c r="CKO182" s="3"/>
      <c r="CKP182" s="3"/>
      <c r="CKQ182" s="3"/>
      <c r="CKR182" s="3"/>
      <c r="CKS182" s="3"/>
      <c r="CKT182" s="3"/>
      <c r="CKU182" s="3"/>
      <c r="CKV182" s="3"/>
      <c r="CKW182" s="3"/>
      <c r="CKX182" s="3"/>
      <c r="CKY182" s="3"/>
      <c r="CKZ182" s="3"/>
      <c r="CLA182" s="3"/>
      <c r="CLB182" s="3"/>
      <c r="CLC182" s="3"/>
      <c r="CLD182" s="3"/>
      <c r="CLE182" s="3"/>
      <c r="CLF182" s="3"/>
      <c r="CLG182" s="3"/>
      <c r="CLH182" s="3"/>
      <c r="CLI182" s="3"/>
      <c r="CLJ182" s="3"/>
      <c r="CLK182" s="3"/>
      <c r="CLL182" s="3"/>
      <c r="CLM182" s="3"/>
      <c r="CLN182" s="3"/>
      <c r="CLO182" s="3"/>
      <c r="CLP182" s="3"/>
      <c r="CLQ182" s="3"/>
      <c r="CLR182" s="3"/>
      <c r="CLS182" s="3"/>
      <c r="CLT182" s="3"/>
      <c r="CLU182" s="3"/>
      <c r="CLV182" s="3"/>
      <c r="CLW182" s="3"/>
      <c r="CLX182" s="3"/>
      <c r="CLY182" s="3"/>
      <c r="CLZ182" s="3"/>
      <c r="CMA182" s="3"/>
      <c r="CMB182" s="3"/>
      <c r="CMC182" s="3"/>
      <c r="CMD182" s="3"/>
      <c r="CME182" s="3"/>
      <c r="CMF182" s="3"/>
      <c r="CMG182" s="3"/>
      <c r="CMH182" s="3"/>
      <c r="CMI182" s="3"/>
      <c r="CMJ182" s="3"/>
      <c r="CMK182" s="3"/>
      <c r="CML182" s="3"/>
      <c r="CMM182" s="3"/>
      <c r="CMN182" s="3"/>
      <c r="CMO182" s="3"/>
      <c r="CMP182" s="3"/>
      <c r="CMQ182" s="3"/>
      <c r="CMR182" s="3"/>
      <c r="CMS182" s="3"/>
      <c r="CMT182" s="3"/>
      <c r="CMU182" s="3"/>
      <c r="CMV182" s="3"/>
      <c r="CMW182" s="3"/>
      <c r="CMX182" s="3"/>
      <c r="CMY182" s="3"/>
      <c r="CMZ182" s="3"/>
      <c r="CNA182" s="3"/>
      <c r="CNB182" s="3"/>
      <c r="CNC182" s="3"/>
      <c r="CND182" s="3"/>
      <c r="CNE182" s="3"/>
      <c r="CNF182" s="3"/>
      <c r="CNG182" s="3"/>
      <c r="CNH182" s="3"/>
      <c r="CNI182" s="3"/>
      <c r="CNJ182" s="3"/>
      <c r="CNK182" s="3"/>
      <c r="CNL182" s="3"/>
      <c r="CNM182" s="3"/>
      <c r="CNN182" s="3"/>
      <c r="CNO182" s="3"/>
      <c r="CNP182" s="3"/>
      <c r="CNQ182" s="3"/>
      <c r="CNR182" s="3"/>
      <c r="CNS182" s="3"/>
      <c r="CNT182" s="3"/>
      <c r="CNU182" s="3"/>
      <c r="CNV182" s="3"/>
      <c r="CNW182" s="3"/>
      <c r="CNX182" s="3"/>
      <c r="CNY182" s="3"/>
      <c r="CNZ182" s="3"/>
      <c r="COA182" s="3"/>
      <c r="COB182" s="3"/>
      <c r="COC182" s="3"/>
      <c r="COD182" s="3"/>
      <c r="COE182" s="3"/>
      <c r="COF182" s="3"/>
      <c r="COG182" s="3"/>
      <c r="COH182" s="3"/>
      <c r="COI182" s="3"/>
      <c r="COJ182" s="3"/>
      <c r="COK182" s="3"/>
      <c r="COL182" s="3"/>
      <c r="COM182" s="3"/>
      <c r="CON182" s="3"/>
      <c r="COO182" s="3"/>
      <c r="COP182" s="3"/>
      <c r="COQ182" s="3"/>
      <c r="COR182" s="3"/>
      <c r="COS182" s="3"/>
      <c r="COT182" s="3"/>
      <c r="COU182" s="3"/>
      <c r="COV182" s="3"/>
      <c r="COW182" s="3"/>
      <c r="COX182" s="3"/>
      <c r="COY182" s="3"/>
      <c r="COZ182" s="3"/>
      <c r="CPA182" s="3"/>
      <c r="CPB182" s="3"/>
      <c r="CPC182" s="3"/>
      <c r="CPD182" s="3"/>
      <c r="CPE182" s="3"/>
      <c r="CPF182" s="3"/>
      <c r="CPG182" s="3"/>
      <c r="CPH182" s="3"/>
      <c r="CPI182" s="3"/>
      <c r="CPJ182" s="3"/>
      <c r="CPK182" s="3"/>
      <c r="CPL182" s="3"/>
      <c r="CPM182" s="3"/>
      <c r="CPN182" s="3"/>
      <c r="CPO182" s="3"/>
      <c r="CPP182" s="3"/>
      <c r="CPQ182" s="3"/>
      <c r="CPR182" s="3"/>
      <c r="CPS182" s="3"/>
      <c r="CPT182" s="3"/>
      <c r="CPU182" s="3"/>
      <c r="CPV182" s="3"/>
      <c r="CPW182" s="3"/>
      <c r="CPX182" s="3"/>
      <c r="CPY182" s="3"/>
      <c r="CPZ182" s="3"/>
      <c r="CQA182" s="3"/>
      <c r="CQB182" s="3"/>
      <c r="CQC182" s="3"/>
      <c r="CQD182" s="3"/>
      <c r="CQE182" s="3"/>
      <c r="CQF182" s="3"/>
      <c r="CQG182" s="3"/>
      <c r="CQH182" s="3"/>
      <c r="CQI182" s="3"/>
      <c r="CQJ182" s="3"/>
      <c r="CQK182" s="3"/>
      <c r="CQL182" s="3"/>
      <c r="CQM182" s="3"/>
      <c r="CQN182" s="3"/>
      <c r="CQO182" s="3"/>
      <c r="CQP182" s="3"/>
      <c r="CQQ182" s="3"/>
      <c r="CQR182" s="3"/>
      <c r="CQS182" s="3"/>
      <c r="CQT182" s="3"/>
      <c r="CQU182" s="3"/>
      <c r="CQV182" s="3"/>
      <c r="CQW182" s="3"/>
      <c r="CQX182" s="3"/>
      <c r="CQY182" s="3"/>
      <c r="CQZ182" s="3"/>
      <c r="CRA182" s="3"/>
      <c r="CRB182" s="3"/>
      <c r="CRC182" s="3"/>
      <c r="CRD182" s="3"/>
      <c r="CRE182" s="3"/>
      <c r="CRF182" s="3"/>
      <c r="CRG182" s="3"/>
      <c r="CRH182" s="3"/>
      <c r="CRI182" s="3"/>
      <c r="CRJ182" s="3"/>
      <c r="CRK182" s="3"/>
      <c r="CRL182" s="3"/>
      <c r="CRM182" s="3"/>
      <c r="CRN182" s="3"/>
      <c r="CRO182" s="3"/>
      <c r="CRP182" s="3"/>
      <c r="CRQ182" s="3"/>
      <c r="CRR182" s="3"/>
      <c r="CRS182" s="3"/>
      <c r="CRT182" s="3"/>
      <c r="CRU182" s="3"/>
      <c r="CRV182" s="3"/>
      <c r="CRW182" s="3"/>
      <c r="CRX182" s="3"/>
      <c r="CRY182" s="3"/>
      <c r="CRZ182" s="3"/>
      <c r="CSA182" s="3"/>
      <c r="CSB182" s="3"/>
      <c r="CSC182" s="3"/>
      <c r="CSD182" s="3"/>
      <c r="CSE182" s="3"/>
      <c r="CSF182" s="3"/>
      <c r="CSG182" s="3"/>
      <c r="CSH182" s="3"/>
      <c r="CSI182" s="3"/>
      <c r="CSJ182" s="3"/>
      <c r="CSK182" s="3"/>
      <c r="CSL182" s="3"/>
      <c r="CSM182" s="3"/>
      <c r="CSN182" s="3"/>
      <c r="CSO182" s="3"/>
      <c r="CSP182" s="3"/>
      <c r="CSQ182" s="3"/>
      <c r="CSR182" s="3"/>
      <c r="CSS182" s="3"/>
      <c r="CST182" s="3"/>
      <c r="CSU182" s="3"/>
      <c r="CSV182" s="3"/>
      <c r="CSW182" s="3"/>
      <c r="CSX182" s="3"/>
      <c r="CSY182" s="3"/>
      <c r="CSZ182" s="3"/>
      <c r="CTA182" s="3"/>
      <c r="CTB182" s="3"/>
      <c r="CTC182" s="3"/>
      <c r="CTD182" s="3"/>
      <c r="CTE182" s="3"/>
      <c r="CTF182" s="3"/>
      <c r="CTG182" s="3"/>
      <c r="CTH182" s="3"/>
      <c r="CTI182" s="3"/>
      <c r="CTJ182" s="3"/>
      <c r="CTK182" s="3"/>
      <c r="CTL182" s="3"/>
      <c r="CTM182" s="3"/>
      <c r="CTN182" s="3"/>
      <c r="CTO182" s="3"/>
      <c r="CTP182" s="3"/>
      <c r="CTQ182" s="3"/>
      <c r="CTR182" s="3"/>
      <c r="CTS182" s="3"/>
      <c r="CTT182" s="3"/>
      <c r="CTU182" s="3"/>
      <c r="CTV182" s="3"/>
      <c r="CTW182" s="3"/>
      <c r="CTX182" s="3"/>
      <c r="CTY182" s="3"/>
      <c r="CTZ182" s="3"/>
      <c r="CUA182" s="3"/>
      <c r="CUB182" s="3"/>
      <c r="CUC182" s="3"/>
      <c r="CUD182" s="3"/>
      <c r="CUE182" s="3"/>
      <c r="CUF182" s="3"/>
      <c r="CUG182" s="3"/>
      <c r="CUH182" s="3"/>
      <c r="CUI182" s="3"/>
      <c r="CUJ182" s="3"/>
      <c r="CUK182" s="3"/>
      <c r="CUL182" s="3"/>
      <c r="CUM182" s="3"/>
      <c r="CUN182" s="3"/>
      <c r="CUO182" s="3"/>
      <c r="CUP182" s="3"/>
      <c r="CUQ182" s="3"/>
      <c r="CUR182" s="3"/>
      <c r="CUS182" s="3"/>
      <c r="CUT182" s="3"/>
      <c r="CUU182" s="3"/>
      <c r="CUV182" s="3"/>
      <c r="CUW182" s="3"/>
      <c r="CUX182" s="3"/>
      <c r="CUY182" s="3"/>
      <c r="CUZ182" s="3"/>
      <c r="CVA182" s="3"/>
      <c r="CVB182" s="3"/>
      <c r="CVC182" s="3"/>
      <c r="CVD182" s="3"/>
      <c r="CVE182" s="3"/>
      <c r="CVF182" s="3"/>
      <c r="CVG182" s="3"/>
      <c r="CVH182" s="3"/>
      <c r="CVI182" s="3"/>
      <c r="CVJ182" s="3"/>
      <c r="CVK182" s="3"/>
      <c r="CVL182" s="3"/>
      <c r="CVM182" s="3"/>
      <c r="CVN182" s="3"/>
      <c r="CVO182" s="3"/>
      <c r="CVP182" s="3"/>
      <c r="CVQ182" s="3"/>
      <c r="CVR182" s="3"/>
      <c r="CVS182" s="3"/>
      <c r="CVT182" s="3"/>
      <c r="CVU182" s="3"/>
      <c r="CVV182" s="3"/>
      <c r="CVW182" s="3"/>
      <c r="CVX182" s="3"/>
      <c r="CVY182" s="3"/>
      <c r="CVZ182" s="3"/>
      <c r="CWA182" s="3"/>
      <c r="CWB182" s="3"/>
      <c r="CWC182" s="3"/>
      <c r="CWD182" s="3"/>
      <c r="CWE182" s="3"/>
      <c r="CWF182" s="3"/>
      <c r="CWG182" s="3"/>
      <c r="CWH182" s="3"/>
      <c r="CWI182" s="3"/>
      <c r="CWJ182" s="3"/>
      <c r="CWK182" s="3"/>
      <c r="CWL182" s="3"/>
      <c r="CWM182" s="3"/>
      <c r="CWN182" s="3"/>
      <c r="CWO182" s="3"/>
      <c r="CWP182" s="3"/>
      <c r="CWQ182" s="3"/>
      <c r="CWR182" s="3"/>
      <c r="CWS182" s="3"/>
      <c r="CWT182" s="3"/>
      <c r="CWU182" s="3"/>
      <c r="CWV182" s="3"/>
      <c r="CWW182" s="3"/>
      <c r="CWX182" s="3"/>
      <c r="CWY182" s="3"/>
      <c r="CWZ182" s="3"/>
      <c r="CXA182" s="3"/>
      <c r="CXB182" s="3"/>
      <c r="CXC182" s="3"/>
      <c r="CXD182" s="3"/>
      <c r="CXE182" s="3"/>
      <c r="CXF182" s="3"/>
      <c r="CXG182" s="3"/>
      <c r="CXH182" s="3"/>
      <c r="CXI182" s="3"/>
      <c r="CXJ182" s="3"/>
      <c r="CXK182" s="3"/>
      <c r="CXL182" s="3"/>
      <c r="CXM182" s="3"/>
      <c r="CXN182" s="3"/>
      <c r="CXO182" s="3"/>
      <c r="CXP182" s="3"/>
      <c r="CXQ182" s="3"/>
      <c r="CXR182" s="3"/>
      <c r="CXS182" s="3"/>
      <c r="CXT182" s="3"/>
      <c r="CXU182" s="3"/>
      <c r="CXV182" s="3"/>
      <c r="CXW182" s="3"/>
      <c r="CXX182" s="3"/>
      <c r="CXY182" s="3"/>
      <c r="CXZ182" s="3"/>
      <c r="CYA182" s="3"/>
      <c r="CYB182" s="3"/>
      <c r="CYC182" s="3"/>
      <c r="CYD182" s="3"/>
      <c r="CYE182" s="3"/>
      <c r="CYF182" s="3"/>
      <c r="CYG182" s="3"/>
      <c r="CYH182" s="3"/>
      <c r="CYI182" s="3"/>
      <c r="CYJ182" s="3"/>
      <c r="CYK182" s="3"/>
      <c r="CYL182" s="3"/>
      <c r="CYM182" s="3"/>
      <c r="CYN182" s="3"/>
      <c r="CYO182" s="3"/>
      <c r="CYP182" s="3"/>
      <c r="CYQ182" s="3"/>
      <c r="CYR182" s="3"/>
      <c r="CYS182" s="3"/>
      <c r="CYT182" s="3"/>
      <c r="CYU182" s="3"/>
      <c r="CYV182" s="3"/>
      <c r="CYW182" s="3"/>
      <c r="CYX182" s="3"/>
      <c r="CYY182" s="3"/>
      <c r="CYZ182" s="3"/>
      <c r="CZA182" s="3"/>
      <c r="CZB182" s="3"/>
      <c r="CZC182" s="3"/>
      <c r="CZD182" s="3"/>
      <c r="CZE182" s="3"/>
      <c r="CZF182" s="3"/>
      <c r="CZG182" s="3"/>
      <c r="CZH182" s="3"/>
      <c r="CZI182" s="3"/>
      <c r="CZJ182" s="3"/>
      <c r="CZK182" s="3"/>
      <c r="CZL182" s="3"/>
      <c r="CZM182" s="3"/>
      <c r="CZN182" s="3"/>
      <c r="CZO182" s="3"/>
      <c r="CZP182" s="3"/>
      <c r="CZQ182" s="3"/>
      <c r="CZR182" s="3"/>
      <c r="CZS182" s="3"/>
      <c r="CZT182" s="3"/>
      <c r="CZU182" s="3"/>
      <c r="CZV182" s="3"/>
      <c r="CZW182" s="3"/>
      <c r="CZX182" s="3"/>
      <c r="CZY182" s="3"/>
      <c r="CZZ182" s="3"/>
      <c r="DAA182" s="3"/>
      <c r="DAB182" s="3"/>
      <c r="DAC182" s="3"/>
      <c r="DAD182" s="3"/>
      <c r="DAE182" s="3"/>
      <c r="DAF182" s="3"/>
      <c r="DAG182" s="3"/>
      <c r="DAH182" s="3"/>
      <c r="DAI182" s="3"/>
      <c r="DAJ182" s="3"/>
      <c r="DAK182" s="3"/>
      <c r="DAL182" s="3"/>
      <c r="DAM182" s="3"/>
      <c r="DAN182" s="3"/>
      <c r="DAO182" s="3"/>
      <c r="DAP182" s="3"/>
      <c r="DAQ182" s="3"/>
      <c r="DAR182" s="3"/>
      <c r="DAS182" s="3"/>
      <c r="DAT182" s="3"/>
      <c r="DAU182" s="3"/>
      <c r="DAV182" s="3"/>
      <c r="DAW182" s="3"/>
      <c r="DAX182" s="3"/>
      <c r="DAY182" s="3"/>
      <c r="DAZ182" s="3"/>
      <c r="DBA182" s="3"/>
      <c r="DBB182" s="3"/>
      <c r="DBC182" s="3"/>
      <c r="DBD182" s="3"/>
      <c r="DBE182" s="3"/>
      <c r="DBF182" s="3"/>
      <c r="DBG182" s="3"/>
      <c r="DBH182" s="3"/>
      <c r="DBI182" s="3"/>
      <c r="DBJ182" s="3"/>
      <c r="DBK182" s="3"/>
      <c r="DBL182" s="3"/>
      <c r="DBM182" s="3"/>
      <c r="DBN182" s="3"/>
      <c r="DBO182" s="3"/>
      <c r="DBP182" s="3"/>
      <c r="DBQ182" s="3"/>
      <c r="DBR182" s="3"/>
      <c r="DBS182" s="3"/>
      <c r="DBT182" s="3"/>
      <c r="DBU182" s="3"/>
      <c r="DBV182" s="3"/>
      <c r="DBW182" s="3"/>
      <c r="DBX182" s="3"/>
      <c r="DBY182" s="3"/>
      <c r="DBZ182" s="3"/>
      <c r="DCA182" s="3"/>
      <c r="DCB182" s="3"/>
      <c r="DCC182" s="3"/>
      <c r="DCD182" s="3"/>
      <c r="DCE182" s="3"/>
      <c r="DCF182" s="3"/>
      <c r="DCG182" s="3"/>
      <c r="DCH182" s="3"/>
      <c r="DCI182" s="3"/>
      <c r="DCJ182" s="3"/>
      <c r="DCK182" s="3"/>
      <c r="DCL182" s="3"/>
      <c r="DCM182" s="3"/>
      <c r="DCN182" s="3"/>
      <c r="DCO182" s="3"/>
      <c r="DCP182" s="3"/>
      <c r="DCQ182" s="3"/>
      <c r="DCR182" s="3"/>
      <c r="DCS182" s="3"/>
      <c r="DCT182" s="3"/>
      <c r="DCU182" s="3"/>
      <c r="DCV182" s="3"/>
      <c r="DCW182" s="3"/>
      <c r="DCX182" s="3"/>
      <c r="DCY182" s="3"/>
      <c r="DCZ182" s="3"/>
      <c r="DDA182" s="3"/>
      <c r="DDB182" s="3"/>
      <c r="DDC182" s="3"/>
      <c r="DDD182" s="3"/>
      <c r="DDE182" s="3"/>
      <c r="DDF182" s="3"/>
      <c r="DDG182" s="3"/>
      <c r="DDH182" s="3"/>
      <c r="DDI182" s="3"/>
      <c r="DDJ182" s="3"/>
      <c r="DDK182" s="3"/>
      <c r="DDL182" s="3"/>
      <c r="DDM182" s="3"/>
      <c r="DDN182" s="3"/>
      <c r="DDO182" s="3"/>
      <c r="DDP182" s="3"/>
      <c r="DDQ182" s="3"/>
      <c r="DDR182" s="3"/>
      <c r="DDS182" s="3"/>
      <c r="DDT182" s="3"/>
      <c r="DDU182" s="3"/>
      <c r="DDV182" s="3"/>
      <c r="DDW182" s="3"/>
      <c r="DDX182" s="3"/>
      <c r="DDY182" s="3"/>
      <c r="DDZ182" s="3"/>
      <c r="DEA182" s="3"/>
      <c r="DEB182" s="3"/>
      <c r="DEC182" s="3"/>
      <c r="DED182" s="3"/>
      <c r="DEE182" s="3"/>
      <c r="DEF182" s="3"/>
      <c r="DEG182" s="3"/>
      <c r="DEH182" s="3"/>
      <c r="DEI182" s="3"/>
      <c r="DEJ182" s="3"/>
      <c r="DEK182" s="3"/>
      <c r="DEL182" s="3"/>
      <c r="DEM182" s="3"/>
      <c r="DEN182" s="3"/>
      <c r="DEO182" s="3"/>
      <c r="DEP182" s="3"/>
      <c r="DEQ182" s="3"/>
      <c r="DER182" s="3"/>
      <c r="DES182" s="3"/>
      <c r="DET182" s="3"/>
      <c r="DEU182" s="3"/>
      <c r="DEV182" s="3"/>
      <c r="DEW182" s="3"/>
      <c r="DEX182" s="3"/>
      <c r="DEY182" s="3"/>
      <c r="DEZ182" s="3"/>
      <c r="DFA182" s="3"/>
      <c r="DFB182" s="3"/>
      <c r="DFC182" s="3"/>
      <c r="DFD182" s="3"/>
      <c r="DFE182" s="3"/>
      <c r="DFF182" s="3"/>
      <c r="DFG182" s="3"/>
      <c r="DFH182" s="3"/>
      <c r="DFI182" s="3"/>
      <c r="DFJ182" s="3"/>
      <c r="DFK182" s="3"/>
      <c r="DFL182" s="3"/>
      <c r="DFM182" s="3"/>
      <c r="DFN182" s="3"/>
      <c r="DFO182" s="3"/>
      <c r="DFP182" s="3"/>
      <c r="DFQ182" s="3"/>
      <c r="DFR182" s="3"/>
      <c r="DFS182" s="3"/>
      <c r="DFT182" s="3"/>
      <c r="DFU182" s="3"/>
      <c r="DFV182" s="3"/>
      <c r="DFW182" s="3"/>
      <c r="DFX182" s="3"/>
      <c r="DFY182" s="3"/>
      <c r="DFZ182" s="3"/>
      <c r="DGA182" s="3"/>
      <c r="DGB182" s="3"/>
      <c r="DGC182" s="3"/>
      <c r="DGD182" s="3"/>
      <c r="DGE182" s="3"/>
      <c r="DGF182" s="3"/>
      <c r="DGG182" s="3"/>
      <c r="DGH182" s="3"/>
      <c r="DGI182" s="3"/>
      <c r="DGJ182" s="3"/>
      <c r="DGK182" s="3"/>
      <c r="DGL182" s="3"/>
      <c r="DGM182" s="3"/>
      <c r="DGN182" s="3"/>
      <c r="DGO182" s="3"/>
      <c r="DGP182" s="3"/>
      <c r="DGQ182" s="3"/>
      <c r="DGR182" s="3"/>
      <c r="DGS182" s="3"/>
      <c r="DGT182" s="3"/>
      <c r="DGU182" s="3"/>
      <c r="DGV182" s="3"/>
      <c r="DGW182" s="3"/>
      <c r="DGX182" s="3"/>
      <c r="DGY182" s="3"/>
      <c r="DGZ182" s="3"/>
      <c r="DHA182" s="3"/>
      <c r="DHB182" s="3"/>
      <c r="DHC182" s="3"/>
      <c r="DHD182" s="3"/>
      <c r="DHE182" s="3"/>
      <c r="DHF182" s="3"/>
      <c r="DHG182" s="3"/>
      <c r="DHH182" s="3"/>
      <c r="DHI182" s="3"/>
      <c r="DHJ182" s="3"/>
      <c r="DHK182" s="3"/>
      <c r="DHL182" s="3"/>
      <c r="DHM182" s="3"/>
      <c r="DHN182" s="3"/>
      <c r="DHO182" s="3"/>
      <c r="DHP182" s="3"/>
      <c r="DHQ182" s="3"/>
      <c r="DHR182" s="3"/>
      <c r="DHS182" s="3"/>
      <c r="DHT182" s="3"/>
      <c r="DHU182" s="3"/>
      <c r="DHV182" s="3"/>
      <c r="DHW182" s="3"/>
      <c r="DHX182" s="3"/>
      <c r="DHY182" s="3"/>
      <c r="DHZ182" s="3"/>
      <c r="DIA182" s="3"/>
      <c r="DIB182" s="3"/>
      <c r="DIC182" s="3"/>
      <c r="DID182" s="3"/>
      <c r="DIE182" s="3"/>
      <c r="DIF182" s="3"/>
      <c r="DIG182" s="3"/>
      <c r="DIH182" s="3"/>
      <c r="DII182" s="3"/>
      <c r="DIJ182" s="3"/>
      <c r="DIK182" s="3"/>
      <c r="DIL182" s="3"/>
      <c r="DIM182" s="3"/>
      <c r="DIN182" s="3"/>
      <c r="DIO182" s="3"/>
      <c r="DIP182" s="3"/>
      <c r="DIQ182" s="3"/>
      <c r="DIR182" s="3"/>
      <c r="DIS182" s="3"/>
      <c r="DIT182" s="3"/>
      <c r="DIU182" s="3"/>
      <c r="DIV182" s="3"/>
      <c r="DIW182" s="3"/>
      <c r="DIX182" s="3"/>
      <c r="DIY182" s="3"/>
      <c r="DIZ182" s="3"/>
      <c r="DJA182" s="3"/>
      <c r="DJB182" s="3"/>
      <c r="DJC182" s="3"/>
      <c r="DJD182" s="3"/>
      <c r="DJE182" s="3"/>
      <c r="DJF182" s="3"/>
      <c r="DJG182" s="3"/>
      <c r="DJH182" s="3"/>
      <c r="DJI182" s="3"/>
      <c r="DJJ182" s="3"/>
      <c r="DJK182" s="3"/>
      <c r="DJL182" s="3"/>
      <c r="DJM182" s="3"/>
      <c r="DJN182" s="3"/>
      <c r="DJO182" s="3"/>
      <c r="DJP182" s="3"/>
      <c r="DJQ182" s="3"/>
      <c r="DJR182" s="3"/>
      <c r="DJS182" s="3"/>
      <c r="DJT182" s="3"/>
      <c r="DJU182" s="3"/>
      <c r="DJV182" s="3"/>
      <c r="DJW182" s="3"/>
      <c r="DJX182" s="3"/>
      <c r="DJY182" s="3"/>
      <c r="DJZ182" s="3"/>
      <c r="DKA182" s="3"/>
      <c r="DKB182" s="3"/>
      <c r="DKC182" s="3"/>
      <c r="DKD182" s="3"/>
      <c r="DKE182" s="3"/>
      <c r="DKF182" s="3"/>
      <c r="DKG182" s="3"/>
      <c r="DKH182" s="3"/>
      <c r="DKI182" s="3"/>
      <c r="DKJ182" s="3"/>
      <c r="DKK182" s="3"/>
      <c r="DKL182" s="3"/>
      <c r="DKM182" s="3"/>
      <c r="DKN182" s="3"/>
      <c r="DKO182" s="3"/>
      <c r="DKP182" s="3"/>
      <c r="DKQ182" s="3"/>
      <c r="DKR182" s="3"/>
      <c r="DKS182" s="3"/>
      <c r="DKT182" s="3"/>
      <c r="DKU182" s="3"/>
      <c r="DKV182" s="3"/>
      <c r="DKW182" s="3"/>
      <c r="DKX182" s="3"/>
      <c r="DKY182" s="3"/>
      <c r="DKZ182" s="3"/>
      <c r="DLA182" s="3"/>
      <c r="DLB182" s="3"/>
      <c r="DLC182" s="3"/>
      <c r="DLD182" s="3"/>
      <c r="DLE182" s="3"/>
      <c r="DLF182" s="3"/>
      <c r="DLG182" s="3"/>
      <c r="DLH182" s="3"/>
      <c r="DLI182" s="3"/>
      <c r="DLJ182" s="3"/>
      <c r="DLK182" s="3"/>
      <c r="DLL182" s="3"/>
      <c r="DLM182" s="3"/>
      <c r="DLN182" s="3"/>
      <c r="DLO182" s="3"/>
      <c r="DLP182" s="3"/>
      <c r="DLQ182" s="3"/>
      <c r="DLR182" s="3"/>
      <c r="DLS182" s="3"/>
      <c r="DLT182" s="3"/>
      <c r="DLU182" s="3"/>
      <c r="DLV182" s="3"/>
      <c r="DLW182" s="3"/>
      <c r="DLX182" s="3"/>
      <c r="DLY182" s="3"/>
      <c r="DLZ182" s="3"/>
      <c r="DMA182" s="3"/>
      <c r="DMB182" s="3"/>
      <c r="DMC182" s="3"/>
      <c r="DMD182" s="3"/>
      <c r="DME182" s="3"/>
      <c r="DMF182" s="3"/>
      <c r="DMG182" s="3"/>
      <c r="DMH182" s="3"/>
      <c r="DMI182" s="3"/>
      <c r="DMJ182" s="3"/>
      <c r="DMK182" s="3"/>
      <c r="DML182" s="3"/>
      <c r="DMM182" s="3"/>
      <c r="DMN182" s="3"/>
      <c r="DMO182" s="3"/>
      <c r="DMP182" s="3"/>
      <c r="DMQ182" s="3"/>
      <c r="DMR182" s="3"/>
      <c r="DMS182" s="3"/>
      <c r="DMT182" s="3"/>
      <c r="DMU182" s="3"/>
      <c r="DMV182" s="3"/>
      <c r="DMW182" s="3"/>
      <c r="DMX182" s="3"/>
      <c r="DMY182" s="3"/>
      <c r="DMZ182" s="3"/>
      <c r="DNA182" s="3"/>
      <c r="DNB182" s="3"/>
      <c r="DNC182" s="3"/>
      <c r="DND182" s="3"/>
      <c r="DNE182" s="3"/>
      <c r="DNF182" s="3"/>
      <c r="DNG182" s="3"/>
      <c r="DNH182" s="3"/>
      <c r="DNI182" s="3"/>
      <c r="DNJ182" s="3"/>
      <c r="DNK182" s="3"/>
      <c r="DNL182" s="3"/>
      <c r="DNM182" s="3"/>
      <c r="DNN182" s="3"/>
      <c r="DNO182" s="3"/>
      <c r="DNP182" s="3"/>
      <c r="DNQ182" s="3"/>
      <c r="DNR182" s="3"/>
      <c r="DNS182" s="3"/>
      <c r="DNT182" s="3"/>
      <c r="DNU182" s="3"/>
      <c r="DNV182" s="3"/>
      <c r="DNW182" s="3"/>
      <c r="DNX182" s="3"/>
      <c r="DNY182" s="3"/>
      <c r="DNZ182" s="3"/>
      <c r="DOA182" s="3"/>
      <c r="DOB182" s="3"/>
      <c r="DOC182" s="3"/>
      <c r="DOD182" s="3"/>
      <c r="DOE182" s="3"/>
      <c r="DOF182" s="3"/>
      <c r="DOG182" s="3"/>
      <c r="DOH182" s="3"/>
      <c r="DOI182" s="3"/>
      <c r="DOJ182" s="3"/>
      <c r="DOK182" s="3"/>
      <c r="DOL182" s="3"/>
      <c r="DOM182" s="3"/>
      <c r="DON182" s="3"/>
      <c r="DOO182" s="3"/>
      <c r="DOP182" s="3"/>
      <c r="DOQ182" s="3"/>
      <c r="DOR182" s="3"/>
      <c r="DOS182" s="3"/>
      <c r="DOT182" s="3"/>
      <c r="DOU182" s="3"/>
      <c r="DOV182" s="3"/>
      <c r="DOW182" s="3"/>
      <c r="DOX182" s="3"/>
      <c r="DOY182" s="3"/>
      <c r="DOZ182" s="3"/>
      <c r="DPA182" s="3"/>
      <c r="DPB182" s="3"/>
      <c r="DPC182" s="3"/>
      <c r="DPD182" s="3"/>
      <c r="DPE182" s="3"/>
      <c r="DPF182" s="3"/>
      <c r="DPG182" s="3"/>
      <c r="DPH182" s="3"/>
      <c r="DPI182" s="3"/>
      <c r="DPJ182" s="3"/>
      <c r="DPK182" s="3"/>
      <c r="DPL182" s="3"/>
      <c r="DPM182" s="3"/>
      <c r="DPN182" s="3"/>
      <c r="DPO182" s="3"/>
      <c r="DPP182" s="3"/>
      <c r="DPQ182" s="3"/>
      <c r="DPR182" s="3"/>
      <c r="DPS182" s="3"/>
      <c r="DPT182" s="3"/>
      <c r="DPU182" s="3"/>
      <c r="DPV182" s="3"/>
      <c r="DPW182" s="3"/>
      <c r="DPX182" s="3"/>
      <c r="DPY182" s="3"/>
      <c r="DPZ182" s="3"/>
      <c r="DQA182" s="3"/>
      <c r="DQB182" s="3"/>
      <c r="DQC182" s="3"/>
      <c r="DQD182" s="3"/>
      <c r="DQE182" s="3"/>
      <c r="DQF182" s="3"/>
      <c r="DQG182" s="3"/>
      <c r="DQH182" s="3"/>
      <c r="DQI182" s="3"/>
      <c r="DQJ182" s="3"/>
      <c r="DQK182" s="3"/>
      <c r="DQL182" s="3"/>
      <c r="DQM182" s="3"/>
      <c r="DQN182" s="3"/>
      <c r="DQO182" s="3"/>
      <c r="DQP182" s="3"/>
      <c r="DQQ182" s="3"/>
      <c r="DQR182" s="3"/>
      <c r="DQS182" s="3"/>
      <c r="DQT182" s="3"/>
      <c r="DQU182" s="3"/>
      <c r="DQV182" s="3"/>
      <c r="DQW182" s="3"/>
      <c r="DQX182" s="3"/>
      <c r="DQY182" s="3"/>
      <c r="DQZ182" s="3"/>
      <c r="DRA182" s="3"/>
      <c r="DRB182" s="3"/>
      <c r="DRC182" s="3"/>
      <c r="DRD182" s="3"/>
      <c r="DRE182" s="3"/>
      <c r="DRF182" s="3"/>
      <c r="DRG182" s="3"/>
      <c r="DRH182" s="3"/>
      <c r="DRI182" s="3"/>
      <c r="DRJ182" s="3"/>
      <c r="DRK182" s="3"/>
      <c r="DRL182" s="3"/>
      <c r="DRM182" s="3"/>
      <c r="DRN182" s="3"/>
      <c r="DRO182" s="3"/>
      <c r="DRP182" s="3"/>
      <c r="DRQ182" s="3"/>
      <c r="DRR182" s="3"/>
      <c r="DRS182" s="3"/>
      <c r="DRT182" s="3"/>
      <c r="DRU182" s="3"/>
      <c r="DRV182" s="3"/>
      <c r="DRW182" s="3"/>
      <c r="DRX182" s="3"/>
      <c r="DRY182" s="3"/>
      <c r="DRZ182" s="3"/>
      <c r="DSA182" s="3"/>
      <c r="DSB182" s="3"/>
      <c r="DSC182" s="3"/>
      <c r="DSD182" s="3"/>
      <c r="DSE182" s="3"/>
      <c r="DSF182" s="3"/>
      <c r="DSG182" s="3"/>
      <c r="DSH182" s="3"/>
      <c r="DSI182" s="3"/>
      <c r="DSJ182" s="3"/>
      <c r="DSK182" s="3"/>
      <c r="DSL182" s="3"/>
      <c r="DSM182" s="3"/>
      <c r="DSN182" s="3"/>
      <c r="DSO182" s="3"/>
      <c r="DSP182" s="3"/>
      <c r="DSQ182" s="3"/>
      <c r="DSR182" s="3"/>
      <c r="DSS182" s="3"/>
      <c r="DST182" s="3"/>
      <c r="DSU182" s="3"/>
      <c r="DSV182" s="3"/>
      <c r="DSW182" s="3"/>
      <c r="DSX182" s="3"/>
      <c r="DSY182" s="3"/>
      <c r="DSZ182" s="3"/>
      <c r="DTA182" s="3"/>
      <c r="DTB182" s="3"/>
      <c r="DTC182" s="3"/>
      <c r="DTD182" s="3"/>
      <c r="DTE182" s="3"/>
      <c r="DTF182" s="3"/>
      <c r="DTG182" s="3"/>
      <c r="DTH182" s="3"/>
      <c r="DTI182" s="3"/>
      <c r="DTJ182" s="3"/>
      <c r="DTK182" s="3"/>
      <c r="DTL182" s="3"/>
      <c r="DTM182" s="3"/>
      <c r="DTN182" s="3"/>
      <c r="DTO182" s="3"/>
      <c r="DTP182" s="3"/>
      <c r="DTQ182" s="3"/>
      <c r="DTR182" s="3"/>
      <c r="DTS182" s="3"/>
      <c r="DTT182" s="3"/>
      <c r="DTU182" s="3"/>
      <c r="DTV182" s="3"/>
      <c r="DTW182" s="3"/>
      <c r="DTX182" s="3"/>
      <c r="DTY182" s="3"/>
      <c r="DTZ182" s="3"/>
      <c r="DUA182" s="3"/>
      <c r="DUB182" s="3"/>
      <c r="DUC182" s="3"/>
      <c r="DUD182" s="3"/>
      <c r="DUE182" s="3"/>
      <c r="DUF182" s="3"/>
      <c r="DUG182" s="3"/>
      <c r="DUH182" s="3"/>
      <c r="DUI182" s="3"/>
      <c r="DUJ182" s="3"/>
      <c r="DUK182" s="3"/>
      <c r="DUL182" s="3"/>
      <c r="DUM182" s="3"/>
      <c r="DUN182" s="3"/>
      <c r="DUO182" s="3"/>
      <c r="DUP182" s="3"/>
      <c r="DUQ182" s="3"/>
      <c r="DUR182" s="3"/>
      <c r="DUS182" s="3"/>
      <c r="DUT182" s="3"/>
      <c r="DUU182" s="3"/>
      <c r="DUV182" s="3"/>
      <c r="DUW182" s="3"/>
      <c r="DUX182" s="3"/>
      <c r="DUY182" s="3"/>
      <c r="DUZ182" s="3"/>
      <c r="DVA182" s="3"/>
      <c r="DVB182" s="3"/>
      <c r="DVC182" s="3"/>
      <c r="DVD182" s="3"/>
      <c r="DVE182" s="3"/>
      <c r="DVF182" s="3"/>
      <c r="DVG182" s="3"/>
      <c r="DVH182" s="3"/>
      <c r="DVI182" s="3"/>
      <c r="DVJ182" s="3"/>
      <c r="DVK182" s="3"/>
      <c r="DVL182" s="3"/>
      <c r="DVM182" s="3"/>
      <c r="DVN182" s="3"/>
      <c r="DVO182" s="3"/>
      <c r="DVP182" s="3"/>
      <c r="DVQ182" s="3"/>
      <c r="DVR182" s="3"/>
      <c r="DVS182" s="3"/>
      <c r="DVT182" s="3"/>
      <c r="DVU182" s="3"/>
      <c r="DVV182" s="3"/>
      <c r="DVW182" s="3"/>
      <c r="DVX182" s="3"/>
      <c r="DVY182" s="3"/>
      <c r="DVZ182" s="3"/>
      <c r="DWA182" s="3"/>
      <c r="DWB182" s="3"/>
      <c r="DWC182" s="3"/>
      <c r="DWD182" s="3"/>
      <c r="DWE182" s="3"/>
      <c r="DWF182" s="3"/>
      <c r="DWG182" s="3"/>
      <c r="DWH182" s="3"/>
      <c r="DWI182" s="3"/>
      <c r="DWJ182" s="3"/>
      <c r="DWK182" s="3"/>
      <c r="DWL182" s="3"/>
      <c r="DWM182" s="3"/>
      <c r="DWN182" s="3"/>
      <c r="DWO182" s="3"/>
      <c r="DWP182" s="3"/>
      <c r="DWQ182" s="3"/>
      <c r="DWR182" s="3"/>
      <c r="DWS182" s="3"/>
      <c r="DWT182" s="3"/>
      <c r="DWU182" s="3"/>
      <c r="DWV182" s="3"/>
      <c r="DWW182" s="3"/>
      <c r="DWX182" s="3"/>
      <c r="DWY182" s="3"/>
      <c r="DWZ182" s="3"/>
      <c r="DXA182" s="3"/>
      <c r="DXB182" s="3"/>
      <c r="DXC182" s="3"/>
      <c r="DXD182" s="3"/>
      <c r="DXE182" s="3"/>
      <c r="DXF182" s="3"/>
      <c r="DXG182" s="3"/>
      <c r="DXH182" s="3"/>
      <c r="DXI182" s="3"/>
      <c r="DXJ182" s="3"/>
      <c r="DXK182" s="3"/>
      <c r="DXL182" s="3"/>
      <c r="DXM182" s="3"/>
      <c r="DXN182" s="3"/>
      <c r="DXO182" s="3"/>
      <c r="DXP182" s="3"/>
      <c r="DXQ182" s="3"/>
      <c r="DXR182" s="3"/>
      <c r="DXS182" s="3"/>
      <c r="DXT182" s="3"/>
      <c r="DXU182" s="3"/>
      <c r="DXV182" s="3"/>
      <c r="DXW182" s="3"/>
      <c r="DXX182" s="3"/>
      <c r="DXY182" s="3"/>
      <c r="DXZ182" s="3"/>
      <c r="DYA182" s="3"/>
      <c r="DYB182" s="3"/>
      <c r="DYC182" s="3"/>
      <c r="DYD182" s="3"/>
      <c r="DYE182" s="3"/>
      <c r="DYF182" s="3"/>
      <c r="DYG182" s="3"/>
      <c r="DYH182" s="3"/>
      <c r="DYI182" s="3"/>
      <c r="DYJ182" s="3"/>
      <c r="DYK182" s="3"/>
      <c r="DYL182" s="3"/>
      <c r="DYM182" s="3"/>
      <c r="DYN182" s="3"/>
      <c r="DYO182" s="3"/>
      <c r="DYP182" s="3"/>
      <c r="DYQ182" s="3"/>
      <c r="DYR182" s="3"/>
      <c r="DYS182" s="3"/>
      <c r="DYT182" s="3"/>
      <c r="DYU182" s="3"/>
      <c r="DYV182" s="3"/>
      <c r="DYW182" s="3"/>
      <c r="DYX182" s="3"/>
      <c r="DYY182" s="3"/>
      <c r="DYZ182" s="3"/>
      <c r="DZA182" s="3"/>
      <c r="DZB182" s="3"/>
      <c r="DZC182" s="3"/>
      <c r="DZD182" s="3"/>
      <c r="DZE182" s="3"/>
      <c r="DZF182" s="3"/>
      <c r="DZG182" s="3"/>
      <c r="DZH182" s="3"/>
      <c r="DZI182" s="3"/>
      <c r="DZJ182" s="3"/>
      <c r="DZK182" s="3"/>
      <c r="DZL182" s="3"/>
      <c r="DZM182" s="3"/>
      <c r="DZN182" s="3"/>
      <c r="DZO182" s="3"/>
      <c r="DZP182" s="3"/>
      <c r="DZQ182" s="3"/>
      <c r="DZR182" s="3"/>
      <c r="DZS182" s="3"/>
      <c r="DZT182" s="3"/>
      <c r="DZU182" s="3"/>
      <c r="DZV182" s="3"/>
      <c r="DZW182" s="3"/>
      <c r="DZX182" s="3"/>
      <c r="DZY182" s="3"/>
      <c r="DZZ182" s="3"/>
      <c r="EAA182" s="3"/>
      <c r="EAB182" s="3"/>
      <c r="EAC182" s="3"/>
      <c r="EAD182" s="3"/>
      <c r="EAE182" s="3"/>
      <c r="EAF182" s="3"/>
      <c r="EAG182" s="3"/>
      <c r="EAH182" s="3"/>
      <c r="EAI182" s="3"/>
      <c r="EAJ182" s="3"/>
      <c r="EAK182" s="3"/>
      <c r="EAL182" s="3"/>
      <c r="EAM182" s="3"/>
      <c r="EAN182" s="3"/>
      <c r="EAO182" s="3"/>
      <c r="EAP182" s="3"/>
      <c r="EAQ182" s="3"/>
      <c r="EAR182" s="3"/>
      <c r="EAS182" s="3"/>
      <c r="EAT182" s="3"/>
      <c r="EAU182" s="3"/>
      <c r="EAV182" s="3"/>
      <c r="EAW182" s="3"/>
      <c r="EAX182" s="3"/>
      <c r="EAY182" s="3"/>
      <c r="EAZ182" s="3"/>
      <c r="EBA182" s="3"/>
      <c r="EBB182" s="3"/>
      <c r="EBC182" s="3"/>
      <c r="EBD182" s="3"/>
      <c r="EBE182" s="3"/>
      <c r="EBF182" s="3"/>
      <c r="EBG182" s="3"/>
      <c r="EBH182" s="3"/>
      <c r="EBI182" s="3"/>
      <c r="EBJ182" s="3"/>
      <c r="EBK182" s="3"/>
      <c r="EBL182" s="3"/>
      <c r="EBM182" s="3"/>
      <c r="EBN182" s="3"/>
      <c r="EBO182" s="3"/>
      <c r="EBP182" s="3"/>
      <c r="EBQ182" s="3"/>
      <c r="EBR182" s="3"/>
      <c r="EBS182" s="3"/>
      <c r="EBT182" s="3"/>
      <c r="EBU182" s="3"/>
      <c r="EBV182" s="3"/>
      <c r="EBW182" s="3"/>
      <c r="EBX182" s="3"/>
      <c r="EBY182" s="3"/>
      <c r="EBZ182" s="3"/>
      <c r="ECA182" s="3"/>
      <c r="ECB182" s="3"/>
      <c r="ECC182" s="3"/>
      <c r="ECD182" s="3"/>
      <c r="ECE182" s="3"/>
      <c r="ECF182" s="3"/>
      <c r="ECG182" s="3"/>
      <c r="ECH182" s="3"/>
      <c r="ECI182" s="3"/>
      <c r="ECJ182" s="3"/>
      <c r="ECK182" s="3"/>
      <c r="ECL182" s="3"/>
      <c r="ECM182" s="3"/>
      <c r="ECN182" s="3"/>
      <c r="ECO182" s="3"/>
      <c r="ECP182" s="3"/>
      <c r="ECQ182" s="3"/>
      <c r="ECR182" s="3"/>
      <c r="ECS182" s="3"/>
      <c r="ECT182" s="3"/>
      <c r="ECU182" s="3"/>
      <c r="ECV182" s="3"/>
      <c r="ECW182" s="3"/>
      <c r="ECX182" s="3"/>
      <c r="ECY182" s="3"/>
      <c r="ECZ182" s="3"/>
      <c r="EDA182" s="3"/>
      <c r="EDB182" s="3"/>
      <c r="EDC182" s="3"/>
      <c r="EDD182" s="3"/>
      <c r="EDE182" s="3"/>
      <c r="EDF182" s="3"/>
      <c r="EDG182" s="3"/>
      <c r="EDH182" s="3"/>
      <c r="EDI182" s="3"/>
      <c r="EDJ182" s="3"/>
      <c r="EDK182" s="3"/>
      <c r="EDL182" s="3"/>
      <c r="EDM182" s="3"/>
      <c r="EDN182" s="3"/>
      <c r="EDO182" s="3"/>
      <c r="EDP182" s="3"/>
      <c r="EDQ182" s="3"/>
      <c r="EDR182" s="3"/>
      <c r="EDS182" s="3"/>
      <c r="EDT182" s="3"/>
      <c r="EDU182" s="3"/>
      <c r="EDV182" s="3"/>
      <c r="EDW182" s="3"/>
      <c r="EDX182" s="3"/>
      <c r="EDY182" s="3"/>
      <c r="EDZ182" s="3"/>
      <c r="EEA182" s="3"/>
      <c r="EEB182" s="3"/>
      <c r="EEC182" s="3"/>
      <c r="EED182" s="3"/>
      <c r="EEE182" s="3"/>
      <c r="EEF182" s="3"/>
      <c r="EEG182" s="3"/>
      <c r="EEH182" s="3"/>
      <c r="EEI182" s="3"/>
      <c r="EEJ182" s="3"/>
      <c r="EEK182" s="3"/>
      <c r="EEL182" s="3"/>
      <c r="EEM182" s="3"/>
      <c r="EEN182" s="3"/>
      <c r="EEO182" s="3"/>
      <c r="EEP182" s="3"/>
      <c r="EEQ182" s="3"/>
      <c r="EER182" s="3"/>
      <c r="EES182" s="3"/>
      <c r="EET182" s="3"/>
      <c r="EEU182" s="3"/>
      <c r="EEV182" s="3"/>
      <c r="EEW182" s="3"/>
      <c r="EEX182" s="3"/>
      <c r="EEY182" s="3"/>
      <c r="EEZ182" s="3"/>
      <c r="EFA182" s="3"/>
      <c r="EFB182" s="3"/>
      <c r="EFC182" s="3"/>
      <c r="EFD182" s="3"/>
      <c r="EFE182" s="3"/>
      <c r="EFF182" s="3"/>
      <c r="EFG182" s="3"/>
      <c r="EFH182" s="3"/>
      <c r="EFI182" s="3"/>
      <c r="EFJ182" s="3"/>
      <c r="EFK182" s="3"/>
      <c r="EFL182" s="3"/>
      <c r="EFM182" s="3"/>
      <c r="EFN182" s="3"/>
      <c r="EFO182" s="3"/>
      <c r="EFP182" s="3"/>
      <c r="EFQ182" s="3"/>
      <c r="EFR182" s="3"/>
      <c r="EFS182" s="3"/>
      <c r="EFT182" s="3"/>
      <c r="EFU182" s="3"/>
      <c r="EFV182" s="3"/>
      <c r="EFW182" s="3"/>
      <c r="EFX182" s="3"/>
      <c r="EFY182" s="3"/>
      <c r="EFZ182" s="3"/>
      <c r="EGA182" s="3"/>
      <c r="EGB182" s="3"/>
      <c r="EGC182" s="3"/>
      <c r="EGD182" s="3"/>
      <c r="EGE182" s="3"/>
      <c r="EGF182" s="3"/>
      <c r="EGG182" s="3"/>
      <c r="EGH182" s="3"/>
      <c r="EGI182" s="3"/>
      <c r="EGJ182" s="3"/>
      <c r="EGK182" s="3"/>
      <c r="EGL182" s="3"/>
      <c r="EGM182" s="3"/>
      <c r="EGN182" s="3"/>
      <c r="EGO182" s="3"/>
      <c r="EGP182" s="3"/>
      <c r="EGQ182" s="3"/>
      <c r="EGR182" s="3"/>
      <c r="EGS182" s="3"/>
      <c r="EGT182" s="3"/>
      <c r="EGU182" s="3"/>
      <c r="EGV182" s="3"/>
      <c r="EGW182" s="3"/>
      <c r="EGX182" s="3"/>
      <c r="EGY182" s="3"/>
      <c r="EGZ182" s="3"/>
      <c r="EHA182" s="3"/>
      <c r="EHB182" s="3"/>
      <c r="EHC182" s="3"/>
      <c r="EHD182" s="3"/>
      <c r="EHE182" s="3"/>
      <c r="EHF182" s="3"/>
      <c r="EHG182" s="3"/>
      <c r="EHH182" s="3"/>
      <c r="EHI182" s="3"/>
      <c r="EHJ182" s="3"/>
      <c r="EHK182" s="3"/>
      <c r="EHL182" s="3"/>
      <c r="EHM182" s="3"/>
      <c r="EHN182" s="3"/>
      <c r="EHO182" s="3"/>
      <c r="EHP182" s="3"/>
      <c r="EHQ182" s="3"/>
      <c r="EHR182" s="3"/>
      <c r="EHS182" s="3"/>
      <c r="EHT182" s="3"/>
      <c r="EHU182" s="3"/>
      <c r="EHV182" s="3"/>
      <c r="EHW182" s="3"/>
      <c r="EHX182" s="3"/>
      <c r="EHY182" s="3"/>
      <c r="EHZ182" s="3"/>
      <c r="EIA182" s="3"/>
      <c r="EIB182" s="3"/>
      <c r="EIC182" s="3"/>
      <c r="EID182" s="3"/>
      <c r="EIE182" s="3"/>
      <c r="EIF182" s="3"/>
      <c r="EIG182" s="3"/>
      <c r="EIH182" s="3"/>
      <c r="EII182" s="3"/>
      <c r="EIJ182" s="3"/>
      <c r="EIK182" s="3"/>
      <c r="EIL182" s="3"/>
      <c r="EIM182" s="3"/>
      <c r="EIN182" s="3"/>
      <c r="EIO182" s="3"/>
      <c r="EIP182" s="3"/>
      <c r="EIQ182" s="3"/>
      <c r="EIR182" s="3"/>
      <c r="EIS182" s="3"/>
      <c r="EIT182" s="3"/>
      <c r="EIU182" s="3"/>
      <c r="EIV182" s="3"/>
      <c r="EIW182" s="3"/>
      <c r="EIX182" s="3"/>
      <c r="EIY182" s="3"/>
      <c r="EIZ182" s="3"/>
      <c r="EJA182" s="3"/>
      <c r="EJB182" s="3"/>
      <c r="EJC182" s="3"/>
      <c r="EJD182" s="3"/>
      <c r="EJE182" s="3"/>
      <c r="EJF182" s="3"/>
      <c r="EJG182" s="3"/>
      <c r="EJH182" s="3"/>
      <c r="EJI182" s="3"/>
      <c r="EJJ182" s="3"/>
      <c r="EJK182" s="3"/>
      <c r="EJL182" s="3"/>
      <c r="EJM182" s="3"/>
      <c r="EJN182" s="3"/>
      <c r="EJO182" s="3"/>
      <c r="EJP182" s="3"/>
      <c r="EJQ182" s="3"/>
      <c r="EJR182" s="3"/>
      <c r="EJS182" s="3"/>
      <c r="EJT182" s="3"/>
      <c r="EJU182" s="3"/>
      <c r="EJV182" s="3"/>
      <c r="EJW182" s="3"/>
      <c r="EJX182" s="3"/>
      <c r="EJY182" s="3"/>
      <c r="EJZ182" s="3"/>
      <c r="EKA182" s="3"/>
      <c r="EKB182" s="3"/>
      <c r="EKC182" s="3"/>
      <c r="EKD182" s="3"/>
      <c r="EKE182" s="3"/>
      <c r="EKF182" s="3"/>
      <c r="EKG182" s="3"/>
      <c r="EKH182" s="3"/>
      <c r="EKI182" s="3"/>
      <c r="EKJ182" s="3"/>
      <c r="EKK182" s="3"/>
      <c r="EKL182" s="3"/>
      <c r="EKM182" s="3"/>
      <c r="EKN182" s="3"/>
      <c r="EKO182" s="3"/>
      <c r="EKP182" s="3"/>
      <c r="EKQ182" s="3"/>
      <c r="EKR182" s="3"/>
      <c r="EKS182" s="3"/>
      <c r="EKT182" s="3"/>
      <c r="EKU182" s="3"/>
      <c r="EKV182" s="3"/>
      <c r="EKW182" s="3"/>
      <c r="EKX182" s="3"/>
      <c r="EKY182" s="3"/>
      <c r="EKZ182" s="3"/>
      <c r="ELA182" s="3"/>
      <c r="ELB182" s="3"/>
      <c r="ELC182" s="3"/>
      <c r="ELD182" s="3"/>
      <c r="ELE182" s="3"/>
      <c r="ELF182" s="3"/>
      <c r="ELG182" s="3"/>
      <c r="ELH182" s="3"/>
      <c r="ELI182" s="3"/>
      <c r="ELJ182" s="3"/>
      <c r="ELK182" s="3"/>
      <c r="ELL182" s="3"/>
      <c r="ELM182" s="3"/>
      <c r="ELN182" s="3"/>
      <c r="ELO182" s="3"/>
      <c r="ELP182" s="3"/>
      <c r="ELQ182" s="3"/>
      <c r="ELR182" s="3"/>
      <c r="ELS182" s="3"/>
      <c r="ELT182" s="3"/>
      <c r="ELU182" s="3"/>
      <c r="ELV182" s="3"/>
      <c r="ELW182" s="3"/>
      <c r="ELX182" s="3"/>
      <c r="ELY182" s="3"/>
      <c r="ELZ182" s="3"/>
      <c r="EMA182" s="3"/>
      <c r="EMB182" s="3"/>
      <c r="EMC182" s="3"/>
      <c r="EMD182" s="3"/>
      <c r="EME182" s="3"/>
      <c r="EMF182" s="3"/>
      <c r="EMG182" s="3"/>
      <c r="EMH182" s="3"/>
      <c r="EMI182" s="3"/>
      <c r="EMJ182" s="3"/>
      <c r="EMK182" s="3"/>
      <c r="EML182" s="3"/>
      <c r="EMM182" s="3"/>
      <c r="EMN182" s="3"/>
      <c r="EMO182" s="3"/>
      <c r="EMP182" s="3"/>
      <c r="EMQ182" s="3"/>
      <c r="EMR182" s="3"/>
      <c r="EMS182" s="3"/>
      <c r="EMT182" s="3"/>
      <c r="EMU182" s="3"/>
      <c r="EMV182" s="3"/>
      <c r="EMW182" s="3"/>
      <c r="EMX182" s="3"/>
      <c r="EMY182" s="3"/>
      <c r="EMZ182" s="3"/>
      <c r="ENA182" s="3"/>
      <c r="ENB182" s="3"/>
      <c r="ENC182" s="3"/>
      <c r="END182" s="3"/>
      <c r="ENE182" s="3"/>
      <c r="ENF182" s="3"/>
      <c r="ENG182" s="3"/>
      <c r="ENH182" s="3"/>
      <c r="ENI182" s="3"/>
      <c r="ENJ182" s="3"/>
      <c r="ENK182" s="3"/>
      <c r="ENL182" s="3"/>
      <c r="ENM182" s="3"/>
      <c r="ENN182" s="3"/>
      <c r="ENO182" s="3"/>
      <c r="ENP182" s="3"/>
      <c r="ENQ182" s="3"/>
      <c r="ENR182" s="3"/>
      <c r="ENS182" s="3"/>
      <c r="ENT182" s="3"/>
      <c r="ENU182" s="3"/>
      <c r="ENV182" s="3"/>
      <c r="ENW182" s="3"/>
      <c r="ENX182" s="3"/>
      <c r="ENY182" s="3"/>
      <c r="ENZ182" s="3"/>
      <c r="EOA182" s="3"/>
      <c r="EOB182" s="3"/>
      <c r="EOC182" s="3"/>
      <c r="EOD182" s="3"/>
      <c r="EOE182" s="3"/>
      <c r="EOF182" s="3"/>
      <c r="EOG182" s="3"/>
      <c r="EOH182" s="3"/>
      <c r="EOI182" s="3"/>
      <c r="EOJ182" s="3"/>
      <c r="EOK182" s="3"/>
      <c r="EOL182" s="3"/>
      <c r="EOM182" s="3"/>
      <c r="EON182" s="3"/>
      <c r="EOO182" s="3"/>
      <c r="EOP182" s="3"/>
      <c r="EOQ182" s="3"/>
      <c r="EOR182" s="3"/>
      <c r="EOS182" s="3"/>
      <c r="EOT182" s="3"/>
      <c r="EOU182" s="3"/>
      <c r="EOV182" s="3"/>
      <c r="EOW182" s="3"/>
      <c r="EOX182" s="3"/>
      <c r="EOY182" s="3"/>
      <c r="EOZ182" s="3"/>
      <c r="EPA182" s="3"/>
      <c r="EPB182" s="3"/>
      <c r="EPC182" s="3"/>
      <c r="EPD182" s="3"/>
      <c r="EPE182" s="3"/>
      <c r="EPF182" s="3"/>
      <c r="EPG182" s="3"/>
      <c r="EPH182" s="3"/>
      <c r="EPI182" s="3"/>
      <c r="EPJ182" s="3"/>
      <c r="EPK182" s="3"/>
      <c r="EPL182" s="3"/>
      <c r="EPM182" s="3"/>
      <c r="EPN182" s="3"/>
      <c r="EPO182" s="3"/>
      <c r="EPP182" s="3"/>
      <c r="EPQ182" s="3"/>
      <c r="EPR182" s="3"/>
      <c r="EPS182" s="3"/>
      <c r="EPT182" s="3"/>
      <c r="EPU182" s="3"/>
      <c r="EPV182" s="3"/>
      <c r="EPW182" s="3"/>
      <c r="EPX182" s="3"/>
      <c r="EPY182" s="3"/>
      <c r="EPZ182" s="3"/>
      <c r="EQA182" s="3"/>
      <c r="EQB182" s="3"/>
      <c r="EQC182" s="3"/>
      <c r="EQD182" s="3"/>
      <c r="EQE182" s="3"/>
      <c r="EQF182" s="3"/>
      <c r="EQG182" s="3"/>
      <c r="EQH182" s="3"/>
      <c r="EQI182" s="3"/>
      <c r="EQJ182" s="3"/>
      <c r="EQK182" s="3"/>
      <c r="EQL182" s="3"/>
      <c r="EQM182" s="3"/>
      <c r="EQN182" s="3"/>
      <c r="EQO182" s="3"/>
      <c r="EQP182" s="3"/>
      <c r="EQQ182" s="3"/>
      <c r="EQR182" s="3"/>
      <c r="EQS182" s="3"/>
      <c r="EQT182" s="3"/>
      <c r="EQU182" s="3"/>
      <c r="EQV182" s="3"/>
      <c r="EQW182" s="3"/>
      <c r="EQX182" s="3"/>
      <c r="EQY182" s="3"/>
      <c r="EQZ182" s="3"/>
      <c r="ERA182" s="3"/>
      <c r="ERB182" s="3"/>
      <c r="ERC182" s="3"/>
      <c r="ERD182" s="3"/>
      <c r="ERE182" s="3"/>
      <c r="ERF182" s="3"/>
      <c r="ERG182" s="3"/>
      <c r="ERH182" s="3"/>
      <c r="ERI182" s="3"/>
      <c r="ERJ182" s="3"/>
      <c r="ERK182" s="3"/>
      <c r="ERL182" s="3"/>
      <c r="ERM182" s="3"/>
      <c r="ERN182" s="3"/>
      <c r="ERO182" s="3"/>
      <c r="ERP182" s="3"/>
      <c r="ERQ182" s="3"/>
      <c r="ERR182" s="3"/>
      <c r="ERS182" s="3"/>
      <c r="ERT182" s="3"/>
      <c r="ERU182" s="3"/>
      <c r="ERV182" s="3"/>
      <c r="ERW182" s="3"/>
      <c r="ERX182" s="3"/>
      <c r="ERY182" s="3"/>
      <c r="ERZ182" s="3"/>
      <c r="ESA182" s="3"/>
      <c r="ESB182" s="3"/>
      <c r="ESC182" s="3"/>
      <c r="ESD182" s="3"/>
      <c r="ESE182" s="3"/>
      <c r="ESF182" s="3"/>
      <c r="ESG182" s="3"/>
      <c r="ESH182" s="3"/>
      <c r="ESI182" s="3"/>
      <c r="ESJ182" s="3"/>
      <c r="ESK182" s="3"/>
      <c r="ESL182" s="3"/>
      <c r="ESM182" s="3"/>
      <c r="ESN182" s="3"/>
      <c r="ESO182" s="3"/>
      <c r="ESP182" s="3"/>
      <c r="ESQ182" s="3"/>
      <c r="ESR182" s="3"/>
      <c r="ESS182" s="3"/>
      <c r="EST182" s="3"/>
      <c r="ESU182" s="3"/>
      <c r="ESV182" s="3"/>
      <c r="ESW182" s="3"/>
      <c r="ESX182" s="3"/>
      <c r="ESY182" s="3"/>
      <c r="ESZ182" s="3"/>
      <c r="ETA182" s="3"/>
      <c r="ETB182" s="3"/>
      <c r="ETC182" s="3"/>
      <c r="ETD182" s="3"/>
      <c r="ETE182" s="3"/>
      <c r="ETF182" s="3"/>
      <c r="ETG182" s="3"/>
      <c r="ETH182" s="3"/>
      <c r="ETI182" s="3"/>
      <c r="ETJ182" s="3"/>
      <c r="ETK182" s="3"/>
      <c r="ETL182" s="3"/>
      <c r="ETM182" s="3"/>
      <c r="ETN182" s="3"/>
      <c r="ETO182" s="3"/>
      <c r="ETP182" s="3"/>
      <c r="ETQ182" s="3"/>
      <c r="ETR182" s="3"/>
      <c r="ETS182" s="3"/>
      <c r="ETT182" s="3"/>
      <c r="ETU182" s="3"/>
      <c r="ETV182" s="3"/>
      <c r="ETW182" s="3"/>
      <c r="ETX182" s="3"/>
      <c r="ETY182" s="3"/>
      <c r="ETZ182" s="3"/>
      <c r="EUA182" s="3"/>
      <c r="EUB182" s="3"/>
      <c r="EUC182" s="3"/>
      <c r="EUD182" s="3"/>
      <c r="EUE182" s="3"/>
      <c r="EUF182" s="3"/>
      <c r="EUG182" s="3"/>
      <c r="EUH182" s="3"/>
      <c r="EUI182" s="3"/>
      <c r="EUJ182" s="3"/>
      <c r="EUK182" s="3"/>
      <c r="EUL182" s="3"/>
      <c r="EUM182" s="3"/>
      <c r="EUN182" s="3"/>
      <c r="EUO182" s="3"/>
      <c r="EUP182" s="3"/>
      <c r="EUQ182" s="3"/>
      <c r="EUR182" s="3"/>
      <c r="EUS182" s="3"/>
      <c r="EUT182" s="3"/>
      <c r="EUU182" s="3"/>
      <c r="EUV182" s="3"/>
      <c r="EUW182" s="3"/>
      <c r="EUX182" s="3"/>
      <c r="EUY182" s="3"/>
      <c r="EUZ182" s="3"/>
      <c r="EVA182" s="3"/>
      <c r="EVB182" s="3"/>
      <c r="EVC182" s="3"/>
      <c r="EVD182" s="3"/>
      <c r="EVE182" s="3"/>
      <c r="EVF182" s="3"/>
      <c r="EVG182" s="3"/>
      <c r="EVH182" s="3"/>
      <c r="EVI182" s="3"/>
      <c r="EVJ182" s="3"/>
      <c r="EVK182" s="3"/>
      <c r="EVL182" s="3"/>
      <c r="EVM182" s="3"/>
      <c r="EVN182" s="3"/>
      <c r="EVO182" s="3"/>
      <c r="EVP182" s="3"/>
      <c r="EVQ182" s="3"/>
      <c r="EVR182" s="3"/>
      <c r="EVS182" s="3"/>
      <c r="EVT182" s="3"/>
      <c r="EVU182" s="3"/>
      <c r="EVV182" s="3"/>
      <c r="EVW182" s="3"/>
      <c r="EVX182" s="3"/>
      <c r="EVY182" s="3"/>
      <c r="EVZ182" s="3"/>
      <c r="EWA182" s="3"/>
      <c r="EWB182" s="3"/>
      <c r="EWC182" s="3"/>
      <c r="EWD182" s="3"/>
      <c r="EWE182" s="3"/>
      <c r="EWF182" s="3"/>
      <c r="EWG182" s="3"/>
      <c r="EWH182" s="3"/>
      <c r="EWI182" s="3"/>
      <c r="EWJ182" s="3"/>
      <c r="EWK182" s="3"/>
      <c r="EWL182" s="3"/>
      <c r="EWM182" s="3"/>
      <c r="EWN182" s="3"/>
      <c r="EWO182" s="3"/>
      <c r="EWP182" s="3"/>
      <c r="EWQ182" s="3"/>
      <c r="EWR182" s="3"/>
      <c r="EWS182" s="3"/>
      <c r="EWT182" s="3"/>
      <c r="EWU182" s="3"/>
      <c r="EWV182" s="3"/>
      <c r="EWW182" s="3"/>
      <c r="EWX182" s="3"/>
      <c r="EWY182" s="3"/>
      <c r="EWZ182" s="3"/>
      <c r="EXA182" s="3"/>
      <c r="EXB182" s="3"/>
      <c r="EXC182" s="3"/>
      <c r="EXD182" s="3"/>
      <c r="EXE182" s="3"/>
      <c r="EXF182" s="3"/>
      <c r="EXG182" s="3"/>
      <c r="EXH182" s="3"/>
      <c r="EXI182" s="3"/>
      <c r="EXJ182" s="3"/>
      <c r="EXK182" s="3"/>
      <c r="EXL182" s="3"/>
      <c r="EXM182" s="3"/>
      <c r="EXN182" s="3"/>
      <c r="EXO182" s="3"/>
      <c r="EXP182" s="3"/>
      <c r="EXQ182" s="3"/>
      <c r="EXR182" s="3"/>
      <c r="EXS182" s="3"/>
      <c r="EXT182" s="3"/>
      <c r="EXU182" s="3"/>
      <c r="EXV182" s="3"/>
      <c r="EXW182" s="3"/>
      <c r="EXX182" s="3"/>
      <c r="EXY182" s="3"/>
      <c r="EXZ182" s="3"/>
      <c r="EYA182" s="3"/>
      <c r="EYB182" s="3"/>
      <c r="EYC182" s="3"/>
      <c r="EYD182" s="3"/>
      <c r="EYE182" s="3"/>
      <c r="EYF182" s="3"/>
      <c r="EYG182" s="3"/>
      <c r="EYH182" s="3"/>
      <c r="EYI182" s="3"/>
      <c r="EYJ182" s="3"/>
      <c r="EYK182" s="3"/>
      <c r="EYL182" s="3"/>
      <c r="EYM182" s="3"/>
      <c r="EYN182" s="3"/>
      <c r="EYO182" s="3"/>
      <c r="EYP182" s="3"/>
      <c r="EYQ182" s="3"/>
      <c r="EYR182" s="3"/>
      <c r="EYS182" s="3"/>
      <c r="EYT182" s="3"/>
      <c r="EYU182" s="3"/>
      <c r="EYV182" s="3"/>
      <c r="EYW182" s="3"/>
      <c r="EYX182" s="3"/>
      <c r="EYY182" s="3"/>
      <c r="EYZ182" s="3"/>
      <c r="EZA182" s="3"/>
      <c r="EZB182" s="3"/>
      <c r="EZC182" s="3"/>
      <c r="EZD182" s="3"/>
      <c r="EZE182" s="3"/>
      <c r="EZF182" s="3"/>
      <c r="EZG182" s="3"/>
      <c r="EZH182" s="3"/>
      <c r="EZI182" s="3"/>
      <c r="EZJ182" s="3"/>
      <c r="EZK182" s="3"/>
      <c r="EZL182" s="3"/>
      <c r="EZM182" s="3"/>
      <c r="EZN182" s="3"/>
      <c r="EZO182" s="3"/>
      <c r="EZP182" s="3"/>
      <c r="EZQ182" s="3"/>
      <c r="EZR182" s="3"/>
      <c r="EZS182" s="3"/>
      <c r="EZT182" s="3"/>
      <c r="EZU182" s="3"/>
      <c r="EZV182" s="3"/>
      <c r="EZW182" s="3"/>
      <c r="EZX182" s="3"/>
      <c r="EZY182" s="3"/>
      <c r="EZZ182" s="3"/>
      <c r="FAA182" s="3"/>
      <c r="FAB182" s="3"/>
      <c r="FAC182" s="3"/>
      <c r="FAD182" s="3"/>
      <c r="FAE182" s="3"/>
      <c r="FAF182" s="3"/>
      <c r="FAG182" s="3"/>
      <c r="FAH182" s="3"/>
      <c r="FAI182" s="3"/>
      <c r="FAJ182" s="3"/>
      <c r="FAK182" s="3"/>
      <c r="FAL182" s="3"/>
      <c r="FAM182" s="3"/>
      <c r="FAN182" s="3"/>
      <c r="FAO182" s="3"/>
      <c r="FAP182" s="3"/>
      <c r="FAQ182" s="3"/>
      <c r="FAR182" s="3"/>
      <c r="FAS182" s="3"/>
      <c r="FAT182" s="3"/>
      <c r="FAU182" s="3"/>
      <c r="FAV182" s="3"/>
      <c r="FAW182" s="3"/>
      <c r="FAX182" s="3"/>
      <c r="FAY182" s="3"/>
      <c r="FAZ182" s="3"/>
      <c r="FBA182" s="3"/>
      <c r="FBB182" s="3"/>
      <c r="FBC182" s="3"/>
      <c r="FBD182" s="3"/>
      <c r="FBE182" s="3"/>
      <c r="FBF182" s="3"/>
      <c r="FBG182" s="3"/>
      <c r="FBH182" s="3"/>
      <c r="FBI182" s="3"/>
      <c r="FBJ182" s="3"/>
      <c r="FBK182" s="3"/>
      <c r="FBL182" s="3"/>
      <c r="FBM182" s="3"/>
      <c r="FBN182" s="3"/>
      <c r="FBO182" s="3"/>
      <c r="FBP182" s="3"/>
      <c r="FBQ182" s="3"/>
      <c r="FBR182" s="3"/>
      <c r="FBS182" s="3"/>
      <c r="FBT182" s="3"/>
      <c r="FBU182" s="3"/>
      <c r="FBV182" s="3"/>
      <c r="FBW182" s="3"/>
      <c r="FBX182" s="3"/>
      <c r="FBY182" s="3"/>
      <c r="FBZ182" s="3"/>
      <c r="FCA182" s="3"/>
      <c r="FCB182" s="3"/>
      <c r="FCC182" s="3"/>
      <c r="FCD182" s="3"/>
      <c r="FCE182" s="3"/>
      <c r="FCF182" s="3"/>
      <c r="FCG182" s="3"/>
      <c r="FCH182" s="3"/>
      <c r="FCI182" s="3"/>
      <c r="FCJ182" s="3"/>
      <c r="FCK182" s="3"/>
      <c r="FCL182" s="3"/>
      <c r="FCM182" s="3"/>
      <c r="FCN182" s="3"/>
      <c r="FCO182" s="3"/>
      <c r="FCP182" s="3"/>
      <c r="FCQ182" s="3"/>
      <c r="FCR182" s="3"/>
      <c r="FCS182" s="3"/>
      <c r="FCT182" s="3"/>
      <c r="FCU182" s="3"/>
      <c r="FCV182" s="3"/>
      <c r="FCW182" s="3"/>
      <c r="FCX182" s="3"/>
      <c r="FCY182" s="3"/>
      <c r="FCZ182" s="3"/>
      <c r="FDA182" s="3"/>
      <c r="FDB182" s="3"/>
      <c r="FDC182" s="3"/>
      <c r="FDD182" s="3"/>
      <c r="FDE182" s="3"/>
      <c r="FDF182" s="3"/>
      <c r="FDG182" s="3"/>
      <c r="FDH182" s="3"/>
      <c r="FDI182" s="3"/>
      <c r="FDJ182" s="3"/>
      <c r="FDK182" s="3"/>
      <c r="FDL182" s="3"/>
      <c r="FDM182" s="3"/>
      <c r="FDN182" s="3"/>
      <c r="FDO182" s="3"/>
      <c r="FDP182" s="3"/>
      <c r="FDQ182" s="3"/>
      <c r="FDR182" s="3"/>
      <c r="FDS182" s="3"/>
      <c r="FDT182" s="3"/>
      <c r="FDU182" s="3"/>
      <c r="FDV182" s="3"/>
      <c r="FDW182" s="3"/>
      <c r="FDX182" s="3"/>
      <c r="FDY182" s="3"/>
      <c r="FDZ182" s="3"/>
      <c r="FEA182" s="3"/>
      <c r="FEB182" s="3"/>
      <c r="FEC182" s="3"/>
      <c r="FED182" s="3"/>
      <c r="FEE182" s="3"/>
      <c r="FEF182" s="3"/>
      <c r="FEG182" s="3"/>
      <c r="FEH182" s="3"/>
      <c r="FEI182" s="3"/>
      <c r="FEJ182" s="3"/>
      <c r="FEK182" s="3"/>
      <c r="FEL182" s="3"/>
      <c r="FEM182" s="3"/>
      <c r="FEN182" s="3"/>
      <c r="FEO182" s="3"/>
      <c r="FEP182" s="3"/>
      <c r="FEQ182" s="3"/>
      <c r="FER182" s="3"/>
      <c r="FES182" s="3"/>
      <c r="FET182" s="3"/>
      <c r="FEU182" s="3"/>
      <c r="FEV182" s="3"/>
      <c r="FEW182" s="3"/>
      <c r="FEX182" s="3"/>
      <c r="FEY182" s="3"/>
      <c r="FEZ182" s="3"/>
      <c r="FFA182" s="3"/>
      <c r="FFB182" s="3"/>
      <c r="FFC182" s="3"/>
      <c r="FFD182" s="3"/>
      <c r="FFE182" s="3"/>
      <c r="FFF182" s="3"/>
      <c r="FFG182" s="3"/>
      <c r="FFH182" s="3"/>
      <c r="FFI182" s="3"/>
      <c r="FFJ182" s="3"/>
      <c r="FFK182" s="3"/>
      <c r="FFL182" s="3"/>
      <c r="FFM182" s="3"/>
      <c r="FFN182" s="3"/>
      <c r="FFO182" s="3"/>
      <c r="FFP182" s="3"/>
      <c r="FFQ182" s="3"/>
      <c r="FFR182" s="3"/>
      <c r="FFS182" s="3"/>
      <c r="FFT182" s="3"/>
      <c r="FFU182" s="3"/>
      <c r="FFV182" s="3"/>
      <c r="FFW182" s="3"/>
      <c r="FFX182" s="3"/>
      <c r="FFY182" s="3"/>
      <c r="FFZ182" s="3"/>
      <c r="FGA182" s="3"/>
      <c r="FGB182" s="3"/>
      <c r="FGC182" s="3"/>
      <c r="FGD182" s="3"/>
      <c r="FGE182" s="3"/>
      <c r="FGF182" s="3"/>
      <c r="FGG182" s="3"/>
      <c r="FGH182" s="3"/>
      <c r="FGI182" s="3"/>
      <c r="FGJ182" s="3"/>
      <c r="FGK182" s="3"/>
      <c r="FGL182" s="3"/>
      <c r="FGM182" s="3"/>
      <c r="FGN182" s="3"/>
      <c r="FGO182" s="3"/>
      <c r="FGP182" s="3"/>
      <c r="FGQ182" s="3"/>
      <c r="FGR182" s="3"/>
      <c r="FGS182" s="3"/>
      <c r="FGT182" s="3"/>
      <c r="FGU182" s="3"/>
      <c r="FGV182" s="3"/>
      <c r="FGW182" s="3"/>
      <c r="FGX182" s="3"/>
      <c r="FGY182" s="3"/>
      <c r="FGZ182" s="3"/>
      <c r="FHA182" s="3"/>
      <c r="FHB182" s="3"/>
      <c r="FHC182" s="3"/>
      <c r="FHD182" s="3"/>
      <c r="FHE182" s="3"/>
      <c r="FHF182" s="3"/>
      <c r="FHG182" s="3"/>
      <c r="FHH182" s="3"/>
      <c r="FHI182" s="3"/>
      <c r="FHJ182" s="3"/>
      <c r="FHK182" s="3"/>
      <c r="FHL182" s="3"/>
      <c r="FHM182" s="3"/>
      <c r="FHN182" s="3"/>
      <c r="FHO182" s="3"/>
      <c r="FHP182" s="3"/>
      <c r="FHQ182" s="3"/>
      <c r="FHR182" s="3"/>
      <c r="FHS182" s="3"/>
      <c r="FHT182" s="3"/>
      <c r="FHU182" s="3"/>
      <c r="FHV182" s="3"/>
      <c r="FHW182" s="3"/>
      <c r="FHX182" s="3"/>
      <c r="FHY182" s="3"/>
      <c r="FHZ182" s="3"/>
      <c r="FIA182" s="3"/>
      <c r="FIB182" s="3"/>
      <c r="FIC182" s="3"/>
      <c r="FID182" s="3"/>
      <c r="FIE182" s="3"/>
      <c r="FIF182" s="3"/>
      <c r="FIG182" s="3"/>
      <c r="FIH182" s="3"/>
      <c r="FII182" s="3"/>
      <c r="FIJ182" s="3"/>
      <c r="FIK182" s="3"/>
      <c r="FIL182" s="3"/>
      <c r="FIM182" s="3"/>
      <c r="FIN182" s="3"/>
      <c r="FIO182" s="3"/>
      <c r="FIP182" s="3"/>
      <c r="FIQ182" s="3"/>
      <c r="FIR182" s="3"/>
      <c r="FIS182" s="3"/>
      <c r="FIT182" s="3"/>
      <c r="FIU182" s="3"/>
      <c r="FIV182" s="3"/>
      <c r="FIW182" s="3"/>
      <c r="FIX182" s="3"/>
      <c r="FIY182" s="3"/>
      <c r="FIZ182" s="3"/>
      <c r="FJA182" s="3"/>
      <c r="FJB182" s="3"/>
      <c r="FJC182" s="3"/>
      <c r="FJD182" s="3"/>
      <c r="FJE182" s="3"/>
      <c r="FJF182" s="3"/>
      <c r="FJG182" s="3"/>
      <c r="FJH182" s="3"/>
      <c r="FJI182" s="3"/>
      <c r="FJJ182" s="3"/>
      <c r="FJK182" s="3"/>
      <c r="FJL182" s="3"/>
      <c r="FJM182" s="3"/>
      <c r="FJN182" s="3"/>
      <c r="FJO182" s="3"/>
      <c r="FJP182" s="3"/>
      <c r="FJQ182" s="3"/>
      <c r="FJR182" s="3"/>
      <c r="FJS182" s="3"/>
      <c r="FJT182" s="3"/>
      <c r="FJU182" s="3"/>
      <c r="FJV182" s="3"/>
      <c r="FJW182" s="3"/>
      <c r="FJX182" s="3"/>
      <c r="FJY182" s="3"/>
      <c r="FJZ182" s="3"/>
      <c r="FKA182" s="3"/>
      <c r="FKB182" s="3"/>
      <c r="FKC182" s="3"/>
      <c r="FKD182" s="3"/>
      <c r="FKE182" s="3"/>
      <c r="FKF182" s="3"/>
      <c r="FKG182" s="3"/>
      <c r="FKH182" s="3"/>
      <c r="FKI182" s="3"/>
      <c r="FKJ182" s="3"/>
      <c r="FKK182" s="3"/>
      <c r="FKL182" s="3"/>
      <c r="FKM182" s="3"/>
      <c r="FKN182" s="3"/>
      <c r="FKO182" s="3"/>
      <c r="FKP182" s="3"/>
      <c r="FKQ182" s="3"/>
      <c r="FKR182" s="3"/>
      <c r="FKS182" s="3"/>
      <c r="FKT182" s="3"/>
      <c r="FKU182" s="3"/>
      <c r="FKV182" s="3"/>
      <c r="FKW182" s="3"/>
      <c r="FKX182" s="3"/>
      <c r="FKY182" s="3"/>
      <c r="FKZ182" s="3"/>
      <c r="FLA182" s="3"/>
      <c r="FLB182" s="3"/>
      <c r="FLC182" s="3"/>
      <c r="FLD182" s="3"/>
      <c r="FLE182" s="3"/>
      <c r="FLF182" s="3"/>
      <c r="FLG182" s="3"/>
      <c r="FLH182" s="3"/>
      <c r="FLI182" s="3"/>
      <c r="FLJ182" s="3"/>
      <c r="FLK182" s="3"/>
      <c r="FLL182" s="3"/>
      <c r="FLM182" s="3"/>
      <c r="FLN182" s="3"/>
      <c r="FLO182" s="3"/>
      <c r="FLP182" s="3"/>
      <c r="FLQ182" s="3"/>
      <c r="FLR182" s="3"/>
      <c r="FLS182" s="3"/>
      <c r="FLT182" s="3"/>
      <c r="FLU182" s="3"/>
      <c r="FLV182" s="3"/>
      <c r="FLW182" s="3"/>
      <c r="FLX182" s="3"/>
      <c r="FLY182" s="3"/>
      <c r="FLZ182" s="3"/>
      <c r="FMA182" s="3"/>
      <c r="FMB182" s="3"/>
      <c r="FMC182" s="3"/>
      <c r="FMD182" s="3"/>
      <c r="FME182" s="3"/>
      <c r="FMF182" s="3"/>
      <c r="FMG182" s="3"/>
      <c r="FMH182" s="3"/>
      <c r="FMI182" s="3"/>
      <c r="FMJ182" s="3"/>
      <c r="FMK182" s="3"/>
      <c r="FML182" s="3"/>
      <c r="FMM182" s="3"/>
      <c r="FMN182" s="3"/>
      <c r="FMO182" s="3"/>
      <c r="FMP182" s="3"/>
      <c r="FMQ182" s="3"/>
      <c r="FMR182" s="3"/>
      <c r="FMS182" s="3"/>
      <c r="FMT182" s="3"/>
      <c r="FMU182" s="3"/>
      <c r="FMV182" s="3"/>
      <c r="FMW182" s="3"/>
      <c r="FMX182" s="3"/>
      <c r="FMY182" s="3"/>
      <c r="FMZ182" s="3"/>
      <c r="FNA182" s="3"/>
      <c r="FNB182" s="3"/>
      <c r="FNC182" s="3"/>
      <c r="FND182" s="3"/>
      <c r="FNE182" s="3"/>
      <c r="FNF182" s="3"/>
      <c r="FNG182" s="3"/>
      <c r="FNH182" s="3"/>
      <c r="FNI182" s="3"/>
      <c r="FNJ182" s="3"/>
      <c r="FNK182" s="3"/>
      <c r="FNL182" s="3"/>
      <c r="FNM182" s="3"/>
      <c r="FNN182" s="3"/>
      <c r="FNO182" s="3"/>
      <c r="FNP182" s="3"/>
      <c r="FNQ182" s="3"/>
      <c r="FNR182" s="3"/>
      <c r="FNS182" s="3"/>
      <c r="FNT182" s="3"/>
      <c r="FNU182" s="3"/>
      <c r="FNV182" s="3"/>
      <c r="FNW182" s="3"/>
      <c r="FNX182" s="3"/>
      <c r="FNY182" s="3"/>
      <c r="FNZ182" s="3"/>
      <c r="FOA182" s="3"/>
      <c r="FOB182" s="3"/>
      <c r="FOC182" s="3"/>
      <c r="FOD182" s="3"/>
      <c r="FOE182" s="3"/>
      <c r="FOF182" s="3"/>
      <c r="FOG182" s="3"/>
      <c r="FOH182" s="3"/>
      <c r="FOI182" s="3"/>
      <c r="FOJ182" s="3"/>
      <c r="FOK182" s="3"/>
      <c r="FOL182" s="3"/>
      <c r="FOM182" s="3"/>
      <c r="FON182" s="3"/>
      <c r="FOO182" s="3"/>
      <c r="FOP182" s="3"/>
      <c r="FOQ182" s="3"/>
      <c r="FOR182" s="3"/>
      <c r="FOS182" s="3"/>
      <c r="FOT182" s="3"/>
      <c r="FOU182" s="3"/>
      <c r="FOV182" s="3"/>
      <c r="FOW182" s="3"/>
      <c r="FOX182" s="3"/>
      <c r="FOY182" s="3"/>
      <c r="FOZ182" s="3"/>
      <c r="FPA182" s="3"/>
      <c r="FPB182" s="3"/>
      <c r="FPC182" s="3"/>
      <c r="FPD182" s="3"/>
      <c r="FPE182" s="3"/>
      <c r="FPF182" s="3"/>
      <c r="FPG182" s="3"/>
      <c r="FPH182" s="3"/>
      <c r="FPI182" s="3"/>
      <c r="FPJ182" s="3"/>
      <c r="FPK182" s="3"/>
      <c r="FPL182" s="3"/>
      <c r="FPM182" s="3"/>
      <c r="FPN182" s="3"/>
      <c r="FPO182" s="3"/>
      <c r="FPP182" s="3"/>
      <c r="FPQ182" s="3"/>
      <c r="FPR182" s="3"/>
      <c r="FPS182" s="3"/>
      <c r="FPT182" s="3"/>
      <c r="FPU182" s="3"/>
      <c r="FPV182" s="3"/>
      <c r="FPW182" s="3"/>
      <c r="FPX182" s="3"/>
      <c r="FPY182" s="3"/>
      <c r="FPZ182" s="3"/>
      <c r="FQA182" s="3"/>
      <c r="FQB182" s="3"/>
      <c r="FQC182" s="3"/>
      <c r="FQD182" s="3"/>
      <c r="FQE182" s="3"/>
      <c r="FQF182" s="3"/>
      <c r="FQG182" s="3"/>
      <c r="FQH182" s="3"/>
      <c r="FQI182" s="3"/>
      <c r="FQJ182" s="3"/>
      <c r="FQK182" s="3"/>
      <c r="FQL182" s="3"/>
      <c r="FQM182" s="3"/>
      <c r="FQN182" s="3"/>
      <c r="FQO182" s="3"/>
      <c r="FQP182" s="3"/>
      <c r="FQQ182" s="3"/>
      <c r="FQR182" s="3"/>
      <c r="FQS182" s="3"/>
      <c r="FQT182" s="3"/>
      <c r="FQU182" s="3"/>
      <c r="FQV182" s="3"/>
      <c r="FQW182" s="3"/>
      <c r="FQX182" s="3"/>
      <c r="FQY182" s="3"/>
      <c r="FQZ182" s="3"/>
      <c r="FRA182" s="3"/>
      <c r="FRB182" s="3"/>
      <c r="FRC182" s="3"/>
      <c r="FRD182" s="3"/>
      <c r="FRE182" s="3"/>
      <c r="FRF182" s="3"/>
      <c r="FRG182" s="3"/>
      <c r="FRH182" s="3"/>
      <c r="FRI182" s="3"/>
      <c r="FRJ182" s="3"/>
      <c r="FRK182" s="3"/>
      <c r="FRL182" s="3"/>
      <c r="FRM182" s="3"/>
      <c r="FRN182" s="3"/>
      <c r="FRO182" s="3"/>
      <c r="FRP182" s="3"/>
      <c r="FRQ182" s="3"/>
      <c r="FRR182" s="3"/>
      <c r="FRS182" s="3"/>
      <c r="FRT182" s="3"/>
      <c r="FRU182" s="3"/>
      <c r="FRV182" s="3"/>
      <c r="FRW182" s="3"/>
      <c r="FRX182" s="3"/>
      <c r="FRY182" s="3"/>
      <c r="FRZ182" s="3"/>
      <c r="FSA182" s="3"/>
      <c r="FSB182" s="3"/>
      <c r="FSC182" s="3"/>
      <c r="FSD182" s="3"/>
      <c r="FSE182" s="3"/>
      <c r="FSF182" s="3"/>
      <c r="FSG182" s="3"/>
      <c r="FSH182" s="3"/>
      <c r="FSI182" s="3"/>
      <c r="FSJ182" s="3"/>
      <c r="FSK182" s="3"/>
      <c r="FSL182" s="3"/>
      <c r="FSM182" s="3"/>
      <c r="FSN182" s="3"/>
      <c r="FSO182" s="3"/>
      <c r="FSP182" s="3"/>
      <c r="FSQ182" s="3"/>
      <c r="FSR182" s="3"/>
      <c r="FSS182" s="3"/>
      <c r="FST182" s="3"/>
      <c r="FSU182" s="3"/>
      <c r="FSV182" s="3"/>
      <c r="FSW182" s="3"/>
      <c r="FSX182" s="3"/>
      <c r="FSY182" s="3"/>
      <c r="FSZ182" s="3"/>
      <c r="FTA182" s="3"/>
      <c r="FTB182" s="3"/>
      <c r="FTC182" s="3"/>
      <c r="FTD182" s="3"/>
      <c r="FTE182" s="3"/>
      <c r="FTF182" s="3"/>
      <c r="FTG182" s="3"/>
      <c r="FTH182" s="3"/>
      <c r="FTI182" s="3"/>
      <c r="FTJ182" s="3"/>
      <c r="FTK182" s="3"/>
      <c r="FTL182" s="3"/>
      <c r="FTM182" s="3"/>
      <c r="FTN182" s="3"/>
      <c r="FTO182" s="3"/>
      <c r="FTP182" s="3"/>
      <c r="FTQ182" s="3"/>
      <c r="FTR182" s="3"/>
      <c r="FTS182" s="3"/>
      <c r="FTT182" s="3"/>
      <c r="FTU182" s="3"/>
      <c r="FTV182" s="3"/>
      <c r="FTW182" s="3"/>
      <c r="FTX182" s="3"/>
      <c r="FTY182" s="3"/>
      <c r="FTZ182" s="3"/>
      <c r="FUA182" s="3"/>
      <c r="FUB182" s="3"/>
      <c r="FUC182" s="3"/>
      <c r="FUD182" s="3"/>
      <c r="FUE182" s="3"/>
      <c r="FUF182" s="3"/>
      <c r="FUG182" s="3"/>
      <c r="FUH182" s="3"/>
      <c r="FUI182" s="3"/>
      <c r="FUJ182" s="3"/>
      <c r="FUK182" s="3"/>
      <c r="FUL182" s="3"/>
      <c r="FUM182" s="3"/>
      <c r="FUN182" s="3"/>
      <c r="FUO182" s="3"/>
      <c r="FUP182" s="3"/>
      <c r="FUQ182" s="3"/>
      <c r="FUR182" s="3"/>
      <c r="FUS182" s="3"/>
      <c r="FUT182" s="3"/>
      <c r="FUU182" s="3"/>
      <c r="FUV182" s="3"/>
      <c r="FUW182" s="3"/>
      <c r="FUX182" s="3"/>
      <c r="FUY182" s="3"/>
      <c r="FUZ182" s="3"/>
      <c r="FVA182" s="3"/>
      <c r="FVB182" s="3"/>
      <c r="FVC182" s="3"/>
      <c r="FVD182" s="3"/>
      <c r="FVE182" s="3"/>
      <c r="FVF182" s="3"/>
      <c r="FVG182" s="3"/>
      <c r="FVH182" s="3"/>
      <c r="FVI182" s="3"/>
      <c r="FVJ182" s="3"/>
      <c r="FVK182" s="3"/>
      <c r="FVL182" s="3"/>
      <c r="FVM182" s="3"/>
      <c r="FVN182" s="3"/>
      <c r="FVO182" s="3"/>
      <c r="FVP182" s="3"/>
      <c r="FVQ182" s="3"/>
      <c r="FVR182" s="3"/>
      <c r="FVS182" s="3"/>
      <c r="FVT182" s="3"/>
      <c r="FVU182" s="3"/>
      <c r="FVV182" s="3"/>
      <c r="FVW182" s="3"/>
      <c r="FVX182" s="3"/>
      <c r="FVY182" s="3"/>
      <c r="FVZ182" s="3"/>
      <c r="FWA182" s="3"/>
      <c r="FWB182" s="3"/>
      <c r="FWC182" s="3"/>
      <c r="FWD182" s="3"/>
      <c r="FWE182" s="3"/>
      <c r="FWF182" s="3"/>
      <c r="FWG182" s="3"/>
      <c r="FWH182" s="3"/>
      <c r="FWI182" s="3"/>
      <c r="FWJ182" s="3"/>
      <c r="FWK182" s="3"/>
      <c r="FWL182" s="3"/>
      <c r="FWM182" s="3"/>
      <c r="FWN182" s="3"/>
      <c r="FWO182" s="3"/>
      <c r="FWP182" s="3"/>
      <c r="FWQ182" s="3"/>
      <c r="FWR182" s="3"/>
      <c r="FWS182" s="3"/>
      <c r="FWT182" s="3"/>
      <c r="FWU182" s="3"/>
      <c r="FWV182" s="3"/>
      <c r="FWW182" s="3"/>
      <c r="FWX182" s="3"/>
      <c r="FWY182" s="3"/>
      <c r="FWZ182" s="3"/>
      <c r="FXA182" s="3"/>
      <c r="FXB182" s="3"/>
      <c r="FXC182" s="3"/>
      <c r="FXD182" s="3"/>
      <c r="FXE182" s="3"/>
      <c r="FXF182" s="3"/>
      <c r="FXG182" s="3"/>
      <c r="FXH182" s="3"/>
      <c r="FXI182" s="3"/>
      <c r="FXJ182" s="3"/>
      <c r="FXK182" s="3"/>
      <c r="FXL182" s="3"/>
      <c r="FXM182" s="3"/>
      <c r="FXN182" s="3"/>
      <c r="FXO182" s="3"/>
      <c r="FXP182" s="3"/>
      <c r="FXQ182" s="3"/>
      <c r="FXR182" s="3"/>
      <c r="FXS182" s="3"/>
      <c r="FXT182" s="3"/>
      <c r="FXU182" s="3"/>
      <c r="FXV182" s="3"/>
      <c r="FXW182" s="3"/>
      <c r="FXX182" s="3"/>
      <c r="FXY182" s="3"/>
      <c r="FXZ182" s="3"/>
      <c r="FYA182" s="3"/>
      <c r="FYB182" s="3"/>
      <c r="FYC182" s="3"/>
      <c r="FYD182" s="3"/>
      <c r="FYE182" s="3"/>
      <c r="FYF182" s="3"/>
      <c r="FYG182" s="3"/>
      <c r="FYH182" s="3"/>
      <c r="FYI182" s="3"/>
      <c r="FYJ182" s="3"/>
      <c r="FYK182" s="3"/>
      <c r="FYL182" s="3"/>
      <c r="FYM182" s="3"/>
      <c r="FYN182" s="3"/>
      <c r="FYO182" s="3"/>
      <c r="FYP182" s="3"/>
      <c r="FYQ182" s="3"/>
      <c r="FYR182" s="3"/>
      <c r="FYS182" s="3"/>
      <c r="FYT182" s="3"/>
      <c r="FYU182" s="3"/>
      <c r="FYV182" s="3"/>
      <c r="FYW182" s="3"/>
      <c r="FYX182" s="3"/>
      <c r="FYY182" s="3"/>
      <c r="FYZ182" s="3"/>
      <c r="FZA182" s="3"/>
      <c r="FZB182" s="3"/>
      <c r="FZC182" s="3"/>
      <c r="FZD182" s="3"/>
      <c r="FZE182" s="3"/>
      <c r="FZF182" s="3"/>
      <c r="FZG182" s="3"/>
      <c r="FZH182" s="3"/>
      <c r="FZI182" s="3"/>
      <c r="FZJ182" s="3"/>
      <c r="FZK182" s="3"/>
      <c r="FZL182" s="3"/>
      <c r="FZM182" s="3"/>
      <c r="FZN182" s="3"/>
      <c r="FZO182" s="3"/>
      <c r="FZP182" s="3"/>
      <c r="FZQ182" s="3"/>
      <c r="FZR182" s="3"/>
      <c r="FZS182" s="3"/>
      <c r="FZT182" s="3"/>
      <c r="FZU182" s="3"/>
      <c r="FZV182" s="3"/>
      <c r="FZW182" s="3"/>
      <c r="FZX182" s="3"/>
      <c r="FZY182" s="3"/>
      <c r="FZZ182" s="3"/>
      <c r="GAA182" s="3"/>
      <c r="GAB182" s="3"/>
      <c r="GAC182" s="3"/>
      <c r="GAD182" s="3"/>
      <c r="GAE182" s="3"/>
      <c r="GAF182" s="3"/>
      <c r="GAG182" s="3"/>
      <c r="GAH182" s="3"/>
      <c r="GAI182" s="3"/>
      <c r="GAJ182" s="3"/>
      <c r="GAK182" s="3"/>
      <c r="GAL182" s="3"/>
      <c r="GAM182" s="3"/>
      <c r="GAN182" s="3"/>
      <c r="GAO182" s="3"/>
      <c r="GAP182" s="3"/>
      <c r="GAQ182" s="3"/>
      <c r="GAR182" s="3"/>
      <c r="GAS182" s="3"/>
      <c r="GAT182" s="3"/>
      <c r="GAU182" s="3"/>
      <c r="GAV182" s="3"/>
      <c r="GAW182" s="3"/>
      <c r="GAX182" s="3"/>
      <c r="GAY182" s="3"/>
      <c r="GAZ182" s="3"/>
      <c r="GBA182" s="3"/>
      <c r="GBB182" s="3"/>
      <c r="GBC182" s="3"/>
      <c r="GBD182" s="3"/>
      <c r="GBE182" s="3"/>
      <c r="GBF182" s="3"/>
      <c r="GBG182" s="3"/>
      <c r="GBH182" s="3"/>
      <c r="GBI182" s="3"/>
      <c r="GBJ182" s="3"/>
      <c r="GBK182" s="3"/>
      <c r="GBL182" s="3"/>
      <c r="GBM182" s="3"/>
      <c r="GBN182" s="3"/>
      <c r="GBO182" s="3"/>
      <c r="GBP182" s="3"/>
      <c r="GBQ182" s="3"/>
      <c r="GBR182" s="3"/>
      <c r="GBS182" s="3"/>
      <c r="GBT182" s="3"/>
      <c r="GBU182" s="3"/>
      <c r="GBV182" s="3"/>
      <c r="GBW182" s="3"/>
      <c r="GBX182" s="3"/>
      <c r="GBY182" s="3"/>
      <c r="GBZ182" s="3"/>
      <c r="GCA182" s="3"/>
      <c r="GCB182" s="3"/>
      <c r="GCC182" s="3"/>
      <c r="GCD182" s="3"/>
      <c r="GCE182" s="3"/>
      <c r="GCF182" s="3"/>
      <c r="GCG182" s="3"/>
      <c r="GCH182" s="3"/>
      <c r="GCI182" s="3"/>
      <c r="GCJ182" s="3"/>
      <c r="GCK182" s="3"/>
      <c r="GCL182" s="3"/>
      <c r="GCM182" s="3"/>
      <c r="GCN182" s="3"/>
      <c r="GCO182" s="3"/>
      <c r="GCP182" s="3"/>
      <c r="GCQ182" s="3"/>
      <c r="GCR182" s="3"/>
      <c r="GCS182" s="3"/>
      <c r="GCT182" s="3"/>
      <c r="GCU182" s="3"/>
      <c r="GCV182" s="3"/>
      <c r="GCW182" s="3"/>
      <c r="GCX182" s="3"/>
      <c r="GCY182" s="3"/>
      <c r="GCZ182" s="3"/>
      <c r="GDA182" s="3"/>
      <c r="GDB182" s="3"/>
      <c r="GDC182" s="3"/>
      <c r="GDD182" s="3"/>
      <c r="GDE182" s="3"/>
      <c r="GDF182" s="3"/>
      <c r="GDG182" s="3"/>
      <c r="GDH182" s="3"/>
      <c r="GDI182" s="3"/>
      <c r="GDJ182" s="3"/>
      <c r="GDK182" s="3"/>
      <c r="GDL182" s="3"/>
      <c r="GDM182" s="3"/>
      <c r="GDN182" s="3"/>
      <c r="GDO182" s="3"/>
      <c r="GDP182" s="3"/>
      <c r="GDQ182" s="3"/>
      <c r="GDR182" s="3"/>
      <c r="GDS182" s="3"/>
      <c r="GDT182" s="3"/>
      <c r="GDU182" s="3"/>
      <c r="GDV182" s="3"/>
      <c r="GDW182" s="3"/>
      <c r="GDX182" s="3"/>
      <c r="GDY182" s="3"/>
      <c r="GDZ182" s="3"/>
      <c r="GEA182" s="3"/>
      <c r="GEB182" s="3"/>
      <c r="GEC182" s="3"/>
      <c r="GED182" s="3"/>
      <c r="GEE182" s="3"/>
      <c r="GEF182" s="3"/>
      <c r="GEG182" s="3"/>
      <c r="GEH182" s="3"/>
      <c r="GEI182" s="3"/>
      <c r="GEJ182" s="3"/>
      <c r="GEK182" s="3"/>
      <c r="GEL182" s="3"/>
      <c r="GEM182" s="3"/>
      <c r="GEN182" s="3"/>
      <c r="GEO182" s="3"/>
      <c r="GEP182" s="3"/>
      <c r="GEQ182" s="3"/>
      <c r="GER182" s="3"/>
      <c r="GES182" s="3"/>
      <c r="GET182" s="3"/>
      <c r="GEU182" s="3"/>
      <c r="GEV182" s="3"/>
      <c r="GEW182" s="3"/>
      <c r="GEX182" s="3"/>
      <c r="GEY182" s="3"/>
      <c r="GEZ182" s="3"/>
      <c r="GFA182" s="3"/>
      <c r="GFB182" s="3"/>
      <c r="GFC182" s="3"/>
      <c r="GFD182" s="3"/>
      <c r="GFE182" s="3"/>
      <c r="GFF182" s="3"/>
      <c r="GFG182" s="3"/>
      <c r="GFH182" s="3"/>
      <c r="GFI182" s="3"/>
      <c r="GFJ182" s="3"/>
      <c r="GFK182" s="3"/>
      <c r="GFL182" s="3"/>
      <c r="GFM182" s="3"/>
      <c r="GFN182" s="3"/>
      <c r="GFO182" s="3"/>
      <c r="GFP182" s="3"/>
      <c r="GFQ182" s="3"/>
      <c r="GFR182" s="3"/>
      <c r="GFS182" s="3"/>
      <c r="GFT182" s="3"/>
      <c r="GFU182" s="3"/>
      <c r="GFV182" s="3"/>
      <c r="GFW182" s="3"/>
      <c r="GFX182" s="3"/>
      <c r="GFY182" s="3"/>
      <c r="GFZ182" s="3"/>
      <c r="GGA182" s="3"/>
      <c r="GGB182" s="3"/>
      <c r="GGC182" s="3"/>
      <c r="GGD182" s="3"/>
      <c r="GGE182" s="3"/>
      <c r="GGF182" s="3"/>
      <c r="GGG182" s="3"/>
      <c r="GGH182" s="3"/>
      <c r="GGI182" s="3"/>
      <c r="GGJ182" s="3"/>
      <c r="GGK182" s="3"/>
      <c r="GGL182" s="3"/>
      <c r="GGM182" s="3"/>
      <c r="GGN182" s="3"/>
      <c r="GGO182" s="3"/>
      <c r="GGP182" s="3"/>
      <c r="GGQ182" s="3"/>
      <c r="GGR182" s="3"/>
      <c r="GGS182" s="3"/>
      <c r="GGT182" s="3"/>
      <c r="GGU182" s="3"/>
      <c r="GGV182" s="3"/>
      <c r="GGW182" s="3"/>
      <c r="GGX182" s="3"/>
      <c r="GGY182" s="3"/>
      <c r="GGZ182" s="3"/>
      <c r="GHA182" s="3"/>
      <c r="GHB182" s="3"/>
      <c r="GHC182" s="3"/>
      <c r="GHD182" s="3"/>
      <c r="GHE182" s="3"/>
      <c r="GHF182" s="3"/>
      <c r="GHG182" s="3"/>
      <c r="GHH182" s="3"/>
      <c r="GHI182" s="3"/>
      <c r="GHJ182" s="3"/>
      <c r="GHK182" s="3"/>
      <c r="GHL182" s="3"/>
      <c r="GHM182" s="3"/>
      <c r="GHN182" s="3"/>
      <c r="GHO182" s="3"/>
      <c r="GHP182" s="3"/>
      <c r="GHQ182" s="3"/>
      <c r="GHR182" s="3"/>
      <c r="GHS182" s="3"/>
      <c r="GHT182" s="3"/>
      <c r="GHU182" s="3"/>
      <c r="GHV182" s="3"/>
      <c r="GHW182" s="3"/>
      <c r="GHX182" s="3"/>
      <c r="GHY182" s="3"/>
      <c r="GHZ182" s="3"/>
      <c r="GIA182" s="3"/>
      <c r="GIB182" s="3"/>
      <c r="GIC182" s="3"/>
      <c r="GID182" s="3"/>
      <c r="GIE182" s="3"/>
      <c r="GIF182" s="3"/>
      <c r="GIG182" s="3"/>
      <c r="GIH182" s="3"/>
      <c r="GII182" s="3"/>
      <c r="GIJ182" s="3"/>
      <c r="GIK182" s="3"/>
      <c r="GIL182" s="3"/>
      <c r="GIM182" s="3"/>
      <c r="GIN182" s="3"/>
      <c r="GIO182" s="3"/>
      <c r="GIP182" s="3"/>
      <c r="GIQ182" s="3"/>
      <c r="GIR182" s="3"/>
      <c r="GIS182" s="3"/>
      <c r="GIT182" s="3"/>
      <c r="GIU182" s="3"/>
      <c r="GIV182" s="3"/>
      <c r="GIW182" s="3"/>
      <c r="GIX182" s="3"/>
      <c r="GIY182" s="3"/>
      <c r="GIZ182" s="3"/>
      <c r="GJA182" s="3"/>
      <c r="GJB182" s="3"/>
      <c r="GJC182" s="3"/>
      <c r="GJD182" s="3"/>
      <c r="GJE182" s="3"/>
      <c r="GJF182" s="3"/>
      <c r="GJG182" s="3"/>
      <c r="GJH182" s="3"/>
      <c r="GJI182" s="3"/>
      <c r="GJJ182" s="3"/>
      <c r="GJK182" s="3"/>
      <c r="GJL182" s="3"/>
      <c r="GJM182" s="3"/>
      <c r="GJN182" s="3"/>
      <c r="GJO182" s="3"/>
      <c r="GJP182" s="3"/>
      <c r="GJQ182" s="3"/>
      <c r="GJR182" s="3"/>
      <c r="GJS182" s="3"/>
      <c r="GJT182" s="3"/>
      <c r="GJU182" s="3"/>
      <c r="GJV182" s="3"/>
      <c r="GJW182" s="3"/>
      <c r="GJX182" s="3"/>
      <c r="GJY182" s="3"/>
      <c r="GJZ182" s="3"/>
      <c r="GKA182" s="3"/>
      <c r="GKB182" s="3"/>
      <c r="GKC182" s="3"/>
      <c r="GKD182" s="3"/>
      <c r="GKE182" s="3"/>
      <c r="GKF182" s="3"/>
      <c r="GKG182" s="3"/>
      <c r="GKH182" s="3"/>
      <c r="GKI182" s="3"/>
      <c r="GKJ182" s="3"/>
      <c r="GKK182" s="3"/>
      <c r="GKL182" s="3"/>
      <c r="GKM182" s="3"/>
      <c r="GKN182" s="3"/>
      <c r="GKO182" s="3"/>
      <c r="GKP182" s="3"/>
      <c r="GKQ182" s="3"/>
      <c r="GKR182" s="3"/>
      <c r="GKS182" s="3"/>
      <c r="GKT182" s="3"/>
      <c r="GKU182" s="3"/>
      <c r="GKV182" s="3"/>
      <c r="GKW182" s="3"/>
      <c r="GKX182" s="3"/>
      <c r="GKY182" s="3"/>
      <c r="GKZ182" s="3"/>
      <c r="GLA182" s="3"/>
      <c r="GLB182" s="3"/>
      <c r="GLC182" s="3"/>
      <c r="GLD182" s="3"/>
      <c r="GLE182" s="3"/>
      <c r="GLF182" s="3"/>
      <c r="GLG182" s="3"/>
      <c r="GLH182" s="3"/>
      <c r="GLI182" s="3"/>
      <c r="GLJ182" s="3"/>
      <c r="GLK182" s="3"/>
      <c r="GLL182" s="3"/>
      <c r="GLM182" s="3"/>
      <c r="GLN182" s="3"/>
      <c r="GLO182" s="3"/>
      <c r="GLP182" s="3"/>
      <c r="GLQ182" s="3"/>
      <c r="GLR182" s="3"/>
      <c r="GLS182" s="3"/>
      <c r="GLT182" s="3"/>
      <c r="GLU182" s="3"/>
      <c r="GLV182" s="3"/>
      <c r="GLW182" s="3"/>
      <c r="GLX182" s="3"/>
      <c r="GLY182" s="3"/>
      <c r="GLZ182" s="3"/>
      <c r="GMA182" s="3"/>
      <c r="GMB182" s="3"/>
      <c r="GMC182" s="3"/>
      <c r="GMD182" s="3"/>
      <c r="GME182" s="3"/>
      <c r="GMF182" s="3"/>
      <c r="GMG182" s="3"/>
      <c r="GMH182" s="3"/>
      <c r="GMI182" s="3"/>
      <c r="GMJ182" s="3"/>
      <c r="GMK182" s="3"/>
      <c r="GML182" s="3"/>
      <c r="GMM182" s="3"/>
      <c r="GMN182" s="3"/>
      <c r="GMO182" s="3"/>
      <c r="GMP182" s="3"/>
      <c r="GMQ182" s="3"/>
      <c r="GMR182" s="3"/>
      <c r="GMS182" s="3"/>
      <c r="GMT182" s="3"/>
      <c r="GMU182" s="3"/>
      <c r="GMV182" s="3"/>
      <c r="GMW182" s="3"/>
      <c r="GMX182" s="3"/>
      <c r="GMY182" s="3"/>
      <c r="GMZ182" s="3"/>
      <c r="GNA182" s="3"/>
      <c r="GNB182" s="3"/>
      <c r="GNC182" s="3"/>
      <c r="GND182" s="3"/>
      <c r="GNE182" s="3"/>
      <c r="GNF182" s="3"/>
      <c r="GNG182" s="3"/>
      <c r="GNH182" s="3"/>
      <c r="GNI182" s="3"/>
      <c r="GNJ182" s="3"/>
      <c r="GNK182" s="3"/>
      <c r="GNL182" s="3"/>
      <c r="GNM182" s="3"/>
      <c r="GNN182" s="3"/>
      <c r="GNO182" s="3"/>
      <c r="GNP182" s="3"/>
      <c r="GNQ182" s="3"/>
      <c r="GNR182" s="3"/>
      <c r="GNS182" s="3"/>
      <c r="GNT182" s="3"/>
      <c r="GNU182" s="3"/>
      <c r="GNV182" s="3"/>
      <c r="GNW182" s="3"/>
      <c r="GNX182" s="3"/>
      <c r="GNY182" s="3"/>
      <c r="GNZ182" s="3"/>
      <c r="GOA182" s="3"/>
      <c r="GOB182" s="3"/>
      <c r="GOC182" s="3"/>
      <c r="GOD182" s="3"/>
      <c r="GOE182" s="3"/>
      <c r="GOF182" s="3"/>
      <c r="GOG182" s="3"/>
      <c r="GOH182" s="3"/>
      <c r="GOI182" s="3"/>
      <c r="GOJ182" s="3"/>
      <c r="GOK182" s="3"/>
      <c r="GOL182" s="3"/>
      <c r="GOM182" s="3"/>
      <c r="GON182" s="3"/>
      <c r="GOO182" s="3"/>
      <c r="GOP182" s="3"/>
      <c r="GOQ182" s="3"/>
      <c r="GOR182" s="3"/>
      <c r="GOS182" s="3"/>
      <c r="GOT182" s="3"/>
      <c r="GOU182" s="3"/>
      <c r="GOV182" s="3"/>
      <c r="GOW182" s="3"/>
      <c r="GOX182" s="3"/>
      <c r="GOY182" s="3"/>
      <c r="GOZ182" s="3"/>
      <c r="GPA182" s="3"/>
      <c r="GPB182" s="3"/>
      <c r="GPC182" s="3"/>
      <c r="GPD182" s="3"/>
      <c r="GPE182" s="3"/>
      <c r="GPF182" s="3"/>
      <c r="GPG182" s="3"/>
      <c r="GPH182" s="3"/>
      <c r="GPI182" s="3"/>
      <c r="GPJ182" s="3"/>
      <c r="GPK182" s="3"/>
      <c r="GPL182" s="3"/>
      <c r="GPM182" s="3"/>
      <c r="GPN182" s="3"/>
      <c r="GPO182" s="3"/>
      <c r="GPP182" s="3"/>
      <c r="GPQ182" s="3"/>
      <c r="GPR182" s="3"/>
      <c r="GPS182" s="3"/>
      <c r="GPT182" s="3"/>
      <c r="GPU182" s="3"/>
      <c r="GPV182" s="3"/>
      <c r="GPW182" s="3"/>
      <c r="GPX182" s="3"/>
      <c r="GPY182" s="3"/>
      <c r="GPZ182" s="3"/>
      <c r="GQA182" s="3"/>
      <c r="GQB182" s="3"/>
      <c r="GQC182" s="3"/>
      <c r="GQD182" s="3"/>
      <c r="GQE182" s="3"/>
      <c r="GQF182" s="3"/>
      <c r="GQG182" s="3"/>
      <c r="GQH182" s="3"/>
      <c r="GQI182" s="3"/>
      <c r="GQJ182" s="3"/>
      <c r="GQK182" s="3"/>
      <c r="GQL182" s="3"/>
      <c r="GQM182" s="3"/>
      <c r="GQN182" s="3"/>
      <c r="GQO182" s="3"/>
      <c r="GQP182" s="3"/>
      <c r="GQQ182" s="3"/>
      <c r="GQR182" s="3"/>
      <c r="GQS182" s="3"/>
      <c r="GQT182" s="3"/>
      <c r="GQU182" s="3"/>
      <c r="GQV182" s="3"/>
      <c r="GQW182" s="3"/>
      <c r="GQX182" s="3"/>
      <c r="GQY182" s="3"/>
      <c r="GQZ182" s="3"/>
      <c r="GRA182" s="3"/>
      <c r="GRB182" s="3"/>
      <c r="GRC182" s="3"/>
      <c r="GRD182" s="3"/>
      <c r="GRE182" s="3"/>
      <c r="GRF182" s="3"/>
      <c r="GRG182" s="3"/>
      <c r="GRH182" s="3"/>
      <c r="GRI182" s="3"/>
      <c r="GRJ182" s="3"/>
      <c r="GRK182" s="3"/>
      <c r="GRL182" s="3"/>
      <c r="GRM182" s="3"/>
      <c r="GRN182" s="3"/>
      <c r="GRO182" s="3"/>
      <c r="GRP182" s="3"/>
      <c r="GRQ182" s="3"/>
      <c r="GRR182" s="3"/>
      <c r="GRS182" s="3"/>
      <c r="GRT182" s="3"/>
      <c r="GRU182" s="3"/>
      <c r="GRV182" s="3"/>
      <c r="GRW182" s="3"/>
      <c r="GRX182" s="3"/>
      <c r="GRY182" s="3"/>
      <c r="GRZ182" s="3"/>
      <c r="GSA182" s="3"/>
      <c r="GSB182" s="3"/>
      <c r="GSC182" s="3"/>
      <c r="GSD182" s="3"/>
      <c r="GSE182" s="3"/>
      <c r="GSF182" s="3"/>
      <c r="GSG182" s="3"/>
      <c r="GSH182" s="3"/>
      <c r="GSI182" s="3"/>
      <c r="GSJ182" s="3"/>
      <c r="GSK182" s="3"/>
      <c r="GSL182" s="3"/>
      <c r="GSM182" s="3"/>
      <c r="GSN182" s="3"/>
      <c r="GSO182" s="3"/>
      <c r="GSP182" s="3"/>
      <c r="GSQ182" s="3"/>
      <c r="GSR182" s="3"/>
      <c r="GSS182" s="3"/>
      <c r="GST182" s="3"/>
      <c r="GSU182" s="3"/>
      <c r="GSV182" s="3"/>
      <c r="GSW182" s="3"/>
      <c r="GSX182" s="3"/>
      <c r="GSY182" s="3"/>
      <c r="GSZ182" s="3"/>
      <c r="GTA182" s="3"/>
      <c r="GTB182" s="3"/>
      <c r="GTC182" s="3"/>
      <c r="GTD182" s="3"/>
      <c r="GTE182" s="3"/>
      <c r="GTF182" s="3"/>
      <c r="GTG182" s="3"/>
      <c r="GTH182" s="3"/>
      <c r="GTI182" s="3"/>
      <c r="GTJ182" s="3"/>
      <c r="GTK182" s="3"/>
      <c r="GTL182" s="3"/>
      <c r="GTM182" s="3"/>
      <c r="GTN182" s="3"/>
      <c r="GTO182" s="3"/>
      <c r="GTP182" s="3"/>
      <c r="GTQ182" s="3"/>
      <c r="GTR182" s="3"/>
      <c r="GTS182" s="3"/>
      <c r="GTT182" s="3"/>
      <c r="GTU182" s="3"/>
      <c r="GTV182" s="3"/>
      <c r="GTW182" s="3"/>
      <c r="GTX182" s="3"/>
      <c r="GTY182" s="3"/>
      <c r="GTZ182" s="3"/>
      <c r="GUA182" s="3"/>
      <c r="GUB182" s="3"/>
      <c r="GUC182" s="3"/>
      <c r="GUD182" s="3"/>
      <c r="GUE182" s="3"/>
      <c r="GUF182" s="3"/>
      <c r="GUG182" s="3"/>
      <c r="GUH182" s="3"/>
      <c r="GUI182" s="3"/>
      <c r="GUJ182" s="3"/>
      <c r="GUK182" s="3"/>
      <c r="GUL182" s="3"/>
      <c r="GUM182" s="3"/>
      <c r="GUN182" s="3"/>
      <c r="GUO182" s="3"/>
      <c r="GUP182" s="3"/>
      <c r="GUQ182" s="3"/>
      <c r="GUR182" s="3"/>
      <c r="GUS182" s="3"/>
      <c r="GUT182" s="3"/>
      <c r="GUU182" s="3"/>
      <c r="GUV182" s="3"/>
      <c r="GUW182" s="3"/>
      <c r="GUX182" s="3"/>
      <c r="GUY182" s="3"/>
      <c r="GUZ182" s="3"/>
      <c r="GVA182" s="3"/>
      <c r="GVB182" s="3"/>
      <c r="GVC182" s="3"/>
      <c r="GVD182" s="3"/>
      <c r="GVE182" s="3"/>
      <c r="GVF182" s="3"/>
      <c r="GVG182" s="3"/>
      <c r="GVH182" s="3"/>
      <c r="GVI182" s="3"/>
      <c r="GVJ182" s="3"/>
      <c r="GVK182" s="3"/>
      <c r="GVL182" s="3"/>
      <c r="GVM182" s="3"/>
      <c r="GVN182" s="3"/>
      <c r="GVO182" s="3"/>
      <c r="GVP182" s="3"/>
      <c r="GVQ182" s="3"/>
      <c r="GVR182" s="3"/>
      <c r="GVS182" s="3"/>
      <c r="GVT182" s="3"/>
      <c r="GVU182" s="3"/>
      <c r="GVV182" s="3"/>
      <c r="GVW182" s="3"/>
      <c r="GVX182" s="3"/>
      <c r="GVY182" s="3"/>
      <c r="GVZ182" s="3"/>
      <c r="GWA182" s="3"/>
      <c r="GWB182" s="3"/>
      <c r="GWC182" s="3"/>
      <c r="GWD182" s="3"/>
      <c r="GWE182" s="3"/>
      <c r="GWF182" s="3"/>
      <c r="GWG182" s="3"/>
      <c r="GWH182" s="3"/>
      <c r="GWI182" s="3"/>
      <c r="GWJ182" s="3"/>
      <c r="GWK182" s="3"/>
      <c r="GWL182" s="3"/>
      <c r="GWM182" s="3"/>
      <c r="GWN182" s="3"/>
      <c r="GWO182" s="3"/>
      <c r="GWP182" s="3"/>
      <c r="GWQ182" s="3"/>
      <c r="GWR182" s="3"/>
      <c r="GWS182" s="3"/>
      <c r="GWT182" s="3"/>
      <c r="GWU182" s="3"/>
      <c r="GWV182" s="3"/>
      <c r="GWW182" s="3"/>
      <c r="GWX182" s="3"/>
      <c r="GWY182" s="3"/>
      <c r="GWZ182" s="3"/>
      <c r="GXA182" s="3"/>
      <c r="GXB182" s="3"/>
      <c r="GXC182" s="3"/>
      <c r="GXD182" s="3"/>
      <c r="GXE182" s="3"/>
      <c r="GXF182" s="3"/>
      <c r="GXG182" s="3"/>
      <c r="GXH182" s="3"/>
      <c r="GXI182" s="3"/>
      <c r="GXJ182" s="3"/>
      <c r="GXK182" s="3"/>
      <c r="GXL182" s="3"/>
      <c r="GXM182" s="3"/>
      <c r="GXN182" s="3"/>
      <c r="GXO182" s="3"/>
      <c r="GXP182" s="3"/>
      <c r="GXQ182" s="3"/>
      <c r="GXR182" s="3"/>
      <c r="GXS182" s="3"/>
      <c r="GXT182" s="3"/>
      <c r="GXU182" s="3"/>
      <c r="GXV182" s="3"/>
      <c r="GXW182" s="3"/>
      <c r="GXX182" s="3"/>
      <c r="GXY182" s="3"/>
      <c r="GXZ182" s="3"/>
      <c r="GYA182" s="3"/>
      <c r="GYB182" s="3"/>
      <c r="GYC182" s="3"/>
      <c r="GYD182" s="3"/>
      <c r="GYE182" s="3"/>
      <c r="GYF182" s="3"/>
      <c r="GYG182" s="3"/>
      <c r="GYH182" s="3"/>
      <c r="GYI182" s="3"/>
      <c r="GYJ182" s="3"/>
      <c r="GYK182" s="3"/>
      <c r="GYL182" s="3"/>
      <c r="GYM182" s="3"/>
      <c r="GYN182" s="3"/>
      <c r="GYO182" s="3"/>
      <c r="GYP182" s="3"/>
      <c r="GYQ182" s="3"/>
      <c r="GYR182" s="3"/>
      <c r="GYS182" s="3"/>
      <c r="GYT182" s="3"/>
      <c r="GYU182" s="3"/>
      <c r="GYV182" s="3"/>
      <c r="GYW182" s="3"/>
      <c r="GYX182" s="3"/>
      <c r="GYY182" s="3"/>
      <c r="GYZ182" s="3"/>
      <c r="GZA182" s="3"/>
      <c r="GZB182" s="3"/>
      <c r="GZC182" s="3"/>
      <c r="GZD182" s="3"/>
      <c r="GZE182" s="3"/>
      <c r="GZF182" s="3"/>
      <c r="GZG182" s="3"/>
      <c r="GZH182" s="3"/>
      <c r="GZI182" s="3"/>
      <c r="GZJ182" s="3"/>
      <c r="GZK182" s="3"/>
      <c r="GZL182" s="3"/>
      <c r="GZM182" s="3"/>
      <c r="GZN182" s="3"/>
      <c r="GZO182" s="3"/>
      <c r="GZP182" s="3"/>
      <c r="GZQ182" s="3"/>
      <c r="GZR182" s="3"/>
      <c r="GZS182" s="3"/>
      <c r="GZT182" s="3"/>
      <c r="GZU182" s="3"/>
      <c r="GZV182" s="3"/>
      <c r="GZW182" s="3"/>
      <c r="GZX182" s="3"/>
      <c r="GZY182" s="3"/>
      <c r="GZZ182" s="3"/>
      <c r="HAA182" s="3"/>
      <c r="HAB182" s="3"/>
      <c r="HAC182" s="3"/>
      <c r="HAD182" s="3"/>
      <c r="HAE182" s="3"/>
      <c r="HAF182" s="3"/>
      <c r="HAG182" s="3"/>
      <c r="HAH182" s="3"/>
      <c r="HAI182" s="3"/>
      <c r="HAJ182" s="3"/>
      <c r="HAK182" s="3"/>
      <c r="HAL182" s="3"/>
      <c r="HAM182" s="3"/>
      <c r="HAN182" s="3"/>
      <c r="HAO182" s="3"/>
      <c r="HAP182" s="3"/>
      <c r="HAQ182" s="3"/>
      <c r="HAR182" s="3"/>
      <c r="HAS182" s="3"/>
      <c r="HAT182" s="3"/>
      <c r="HAU182" s="3"/>
      <c r="HAV182" s="3"/>
      <c r="HAW182" s="3"/>
      <c r="HAX182" s="3"/>
      <c r="HAY182" s="3"/>
      <c r="HAZ182" s="3"/>
      <c r="HBA182" s="3"/>
      <c r="HBB182" s="3"/>
      <c r="HBC182" s="3"/>
      <c r="HBD182" s="3"/>
      <c r="HBE182" s="3"/>
      <c r="HBF182" s="3"/>
      <c r="HBG182" s="3"/>
      <c r="HBH182" s="3"/>
      <c r="HBI182" s="3"/>
      <c r="HBJ182" s="3"/>
      <c r="HBK182" s="3"/>
      <c r="HBL182" s="3"/>
      <c r="HBM182" s="3"/>
      <c r="HBN182" s="3"/>
      <c r="HBO182" s="3"/>
      <c r="HBP182" s="3"/>
      <c r="HBQ182" s="3"/>
      <c r="HBR182" s="3"/>
      <c r="HBS182" s="3"/>
      <c r="HBT182" s="3"/>
      <c r="HBU182" s="3"/>
      <c r="HBV182" s="3"/>
      <c r="HBW182" s="3"/>
      <c r="HBX182" s="3"/>
      <c r="HBY182" s="3"/>
      <c r="HBZ182" s="3"/>
      <c r="HCA182" s="3"/>
      <c r="HCB182" s="3"/>
      <c r="HCC182" s="3"/>
      <c r="HCD182" s="3"/>
      <c r="HCE182" s="3"/>
      <c r="HCF182" s="3"/>
      <c r="HCG182" s="3"/>
      <c r="HCH182" s="3"/>
      <c r="HCI182" s="3"/>
      <c r="HCJ182" s="3"/>
      <c r="HCK182" s="3"/>
      <c r="HCL182" s="3"/>
      <c r="HCM182" s="3"/>
      <c r="HCN182" s="3"/>
      <c r="HCO182" s="3"/>
      <c r="HCP182" s="3"/>
      <c r="HCQ182" s="3"/>
      <c r="HCR182" s="3"/>
      <c r="HCS182" s="3"/>
      <c r="HCT182" s="3"/>
      <c r="HCU182" s="3"/>
      <c r="HCV182" s="3"/>
      <c r="HCW182" s="3"/>
      <c r="HCX182" s="3"/>
      <c r="HCY182" s="3"/>
      <c r="HCZ182" s="3"/>
      <c r="HDA182" s="3"/>
      <c r="HDB182" s="3"/>
      <c r="HDC182" s="3"/>
      <c r="HDD182" s="3"/>
      <c r="HDE182" s="3"/>
      <c r="HDF182" s="3"/>
      <c r="HDG182" s="3"/>
      <c r="HDH182" s="3"/>
      <c r="HDI182" s="3"/>
      <c r="HDJ182" s="3"/>
      <c r="HDK182" s="3"/>
      <c r="HDL182" s="3"/>
      <c r="HDM182" s="3"/>
      <c r="HDN182" s="3"/>
      <c r="HDO182" s="3"/>
      <c r="HDP182" s="3"/>
      <c r="HDQ182" s="3"/>
      <c r="HDR182" s="3"/>
      <c r="HDS182" s="3"/>
      <c r="HDT182" s="3"/>
      <c r="HDU182" s="3"/>
      <c r="HDV182" s="3"/>
      <c r="HDW182" s="3"/>
      <c r="HDX182" s="3"/>
      <c r="HDY182" s="3"/>
      <c r="HDZ182" s="3"/>
      <c r="HEA182" s="3"/>
      <c r="HEB182" s="3"/>
      <c r="HEC182" s="3"/>
      <c r="HED182" s="3"/>
      <c r="HEE182" s="3"/>
      <c r="HEF182" s="3"/>
      <c r="HEG182" s="3"/>
      <c r="HEH182" s="3"/>
      <c r="HEI182" s="3"/>
      <c r="HEJ182" s="3"/>
      <c r="HEK182" s="3"/>
      <c r="HEL182" s="3"/>
      <c r="HEM182" s="3"/>
      <c r="HEN182" s="3"/>
      <c r="HEO182" s="3"/>
      <c r="HEP182" s="3"/>
      <c r="HEQ182" s="3"/>
      <c r="HER182" s="3"/>
      <c r="HES182" s="3"/>
      <c r="HET182" s="3"/>
      <c r="HEU182" s="3"/>
      <c r="HEV182" s="3"/>
      <c r="HEW182" s="3"/>
      <c r="HEX182" s="3"/>
      <c r="HEY182" s="3"/>
      <c r="HEZ182" s="3"/>
      <c r="HFA182" s="3"/>
      <c r="HFB182" s="3"/>
      <c r="HFC182" s="3"/>
      <c r="HFD182" s="3"/>
      <c r="HFE182" s="3"/>
      <c r="HFF182" s="3"/>
      <c r="HFG182" s="3"/>
      <c r="HFH182" s="3"/>
      <c r="HFI182" s="3"/>
      <c r="HFJ182" s="3"/>
      <c r="HFK182" s="3"/>
      <c r="HFL182" s="3"/>
      <c r="HFM182" s="3"/>
      <c r="HFN182" s="3"/>
      <c r="HFO182" s="3"/>
      <c r="HFP182" s="3"/>
      <c r="HFQ182" s="3"/>
      <c r="HFR182" s="3"/>
      <c r="HFS182" s="3"/>
      <c r="HFT182" s="3"/>
      <c r="HFU182" s="3"/>
      <c r="HFV182" s="3"/>
      <c r="HFW182" s="3"/>
      <c r="HFX182" s="3"/>
      <c r="HFY182" s="3"/>
      <c r="HFZ182" s="3"/>
      <c r="HGA182" s="3"/>
      <c r="HGB182" s="3"/>
      <c r="HGC182" s="3"/>
      <c r="HGD182" s="3"/>
      <c r="HGE182" s="3"/>
      <c r="HGF182" s="3"/>
      <c r="HGG182" s="3"/>
      <c r="HGH182" s="3"/>
      <c r="HGI182" s="3"/>
      <c r="HGJ182" s="3"/>
      <c r="HGK182" s="3"/>
      <c r="HGL182" s="3"/>
      <c r="HGM182" s="3"/>
      <c r="HGN182" s="3"/>
      <c r="HGO182" s="3"/>
      <c r="HGP182" s="3"/>
      <c r="HGQ182" s="3"/>
      <c r="HGR182" s="3"/>
      <c r="HGS182" s="3"/>
      <c r="HGT182" s="3"/>
      <c r="HGU182" s="3"/>
      <c r="HGV182" s="3"/>
      <c r="HGW182" s="3"/>
      <c r="HGX182" s="3"/>
      <c r="HGY182" s="3"/>
      <c r="HGZ182" s="3"/>
      <c r="HHA182" s="3"/>
      <c r="HHB182" s="3"/>
      <c r="HHC182" s="3"/>
      <c r="HHD182" s="3"/>
      <c r="HHE182" s="3"/>
      <c r="HHF182" s="3"/>
      <c r="HHG182" s="3"/>
      <c r="HHH182" s="3"/>
      <c r="HHI182" s="3"/>
      <c r="HHJ182" s="3"/>
      <c r="HHK182" s="3"/>
      <c r="HHL182" s="3"/>
      <c r="HHM182" s="3"/>
      <c r="HHN182" s="3"/>
      <c r="HHO182" s="3"/>
      <c r="HHP182" s="3"/>
      <c r="HHQ182" s="3"/>
      <c r="HHR182" s="3"/>
      <c r="HHS182" s="3"/>
      <c r="HHT182" s="3"/>
      <c r="HHU182" s="3"/>
      <c r="HHV182" s="3"/>
      <c r="HHW182" s="3"/>
      <c r="HHX182" s="3"/>
      <c r="HHY182" s="3"/>
      <c r="HHZ182" s="3"/>
      <c r="HIA182" s="3"/>
      <c r="HIB182" s="3"/>
      <c r="HIC182" s="3"/>
      <c r="HID182" s="3"/>
      <c r="HIE182" s="3"/>
      <c r="HIF182" s="3"/>
      <c r="HIG182" s="3"/>
      <c r="HIH182" s="3"/>
      <c r="HII182" s="3"/>
      <c r="HIJ182" s="3"/>
      <c r="HIK182" s="3"/>
      <c r="HIL182" s="3"/>
      <c r="HIM182" s="3"/>
      <c r="HIN182" s="3"/>
      <c r="HIO182" s="3"/>
      <c r="HIP182" s="3"/>
      <c r="HIQ182" s="3"/>
      <c r="HIR182" s="3"/>
      <c r="HIS182" s="3"/>
      <c r="HIT182" s="3"/>
      <c r="HIU182" s="3"/>
      <c r="HIV182" s="3"/>
      <c r="HIW182" s="3"/>
      <c r="HIX182" s="3"/>
      <c r="HIY182" s="3"/>
      <c r="HIZ182" s="3"/>
      <c r="HJA182" s="3"/>
      <c r="HJB182" s="3"/>
      <c r="HJC182" s="3"/>
      <c r="HJD182" s="3"/>
      <c r="HJE182" s="3"/>
      <c r="HJF182" s="3"/>
      <c r="HJG182" s="3"/>
      <c r="HJH182" s="3"/>
      <c r="HJI182" s="3"/>
      <c r="HJJ182" s="3"/>
      <c r="HJK182" s="3"/>
      <c r="HJL182" s="3"/>
      <c r="HJM182" s="3"/>
      <c r="HJN182" s="3"/>
      <c r="HJO182" s="3"/>
      <c r="HJP182" s="3"/>
      <c r="HJQ182" s="3"/>
      <c r="HJR182" s="3"/>
      <c r="HJS182" s="3"/>
      <c r="HJT182" s="3"/>
      <c r="HJU182" s="3"/>
      <c r="HJV182" s="3"/>
      <c r="HJW182" s="3"/>
      <c r="HJX182" s="3"/>
      <c r="HJY182" s="3"/>
      <c r="HJZ182" s="3"/>
      <c r="HKA182" s="3"/>
      <c r="HKB182" s="3"/>
      <c r="HKC182" s="3"/>
      <c r="HKD182" s="3"/>
      <c r="HKE182" s="3"/>
      <c r="HKF182" s="3"/>
      <c r="HKG182" s="3"/>
      <c r="HKH182" s="3"/>
      <c r="HKI182" s="3"/>
      <c r="HKJ182" s="3"/>
      <c r="HKK182" s="3"/>
      <c r="HKL182" s="3"/>
      <c r="HKM182" s="3"/>
      <c r="HKN182" s="3"/>
      <c r="HKO182" s="3"/>
      <c r="HKP182" s="3"/>
      <c r="HKQ182" s="3"/>
      <c r="HKR182" s="3"/>
      <c r="HKS182" s="3"/>
      <c r="HKT182" s="3"/>
      <c r="HKU182" s="3"/>
      <c r="HKV182" s="3"/>
      <c r="HKW182" s="3"/>
      <c r="HKX182" s="3"/>
      <c r="HKY182" s="3"/>
      <c r="HKZ182" s="3"/>
      <c r="HLA182" s="3"/>
      <c r="HLB182" s="3"/>
      <c r="HLC182" s="3"/>
      <c r="HLD182" s="3"/>
      <c r="HLE182" s="3"/>
      <c r="HLF182" s="3"/>
      <c r="HLG182" s="3"/>
      <c r="HLH182" s="3"/>
      <c r="HLI182" s="3"/>
      <c r="HLJ182" s="3"/>
      <c r="HLK182" s="3"/>
      <c r="HLL182" s="3"/>
      <c r="HLM182" s="3"/>
      <c r="HLN182" s="3"/>
      <c r="HLO182" s="3"/>
      <c r="HLP182" s="3"/>
      <c r="HLQ182" s="3"/>
      <c r="HLR182" s="3"/>
      <c r="HLS182" s="3"/>
      <c r="HLT182" s="3"/>
      <c r="HLU182" s="3"/>
      <c r="HLV182" s="3"/>
      <c r="HLW182" s="3"/>
      <c r="HLX182" s="3"/>
      <c r="HLY182" s="3"/>
      <c r="HLZ182" s="3"/>
      <c r="HMA182" s="3"/>
      <c r="HMB182" s="3"/>
      <c r="HMC182" s="3"/>
      <c r="HMD182" s="3"/>
      <c r="HME182" s="3"/>
      <c r="HMF182" s="3"/>
      <c r="HMG182" s="3"/>
      <c r="HMH182" s="3"/>
      <c r="HMI182" s="3"/>
      <c r="HMJ182" s="3"/>
      <c r="HMK182" s="3"/>
      <c r="HML182" s="3"/>
      <c r="HMM182" s="3"/>
      <c r="HMN182" s="3"/>
      <c r="HMO182" s="3"/>
      <c r="HMP182" s="3"/>
      <c r="HMQ182" s="3"/>
      <c r="HMR182" s="3"/>
      <c r="HMS182" s="3"/>
      <c r="HMT182" s="3"/>
      <c r="HMU182" s="3"/>
      <c r="HMV182" s="3"/>
      <c r="HMW182" s="3"/>
      <c r="HMX182" s="3"/>
      <c r="HMY182" s="3"/>
      <c r="HMZ182" s="3"/>
      <c r="HNA182" s="3"/>
      <c r="HNB182" s="3"/>
      <c r="HNC182" s="3"/>
      <c r="HND182" s="3"/>
      <c r="HNE182" s="3"/>
      <c r="HNF182" s="3"/>
      <c r="HNG182" s="3"/>
      <c r="HNH182" s="3"/>
      <c r="HNI182" s="3"/>
      <c r="HNJ182" s="3"/>
      <c r="HNK182" s="3"/>
      <c r="HNL182" s="3"/>
      <c r="HNM182" s="3"/>
      <c r="HNN182" s="3"/>
      <c r="HNO182" s="3"/>
      <c r="HNP182" s="3"/>
      <c r="HNQ182" s="3"/>
      <c r="HNR182" s="3"/>
      <c r="HNS182" s="3"/>
      <c r="HNT182" s="3"/>
      <c r="HNU182" s="3"/>
      <c r="HNV182" s="3"/>
      <c r="HNW182" s="3"/>
      <c r="HNX182" s="3"/>
      <c r="HNY182" s="3"/>
      <c r="HNZ182" s="3"/>
      <c r="HOA182" s="3"/>
      <c r="HOB182" s="3"/>
      <c r="HOC182" s="3"/>
      <c r="HOD182" s="3"/>
      <c r="HOE182" s="3"/>
      <c r="HOF182" s="3"/>
      <c r="HOG182" s="3"/>
      <c r="HOH182" s="3"/>
      <c r="HOI182" s="3"/>
      <c r="HOJ182" s="3"/>
      <c r="HOK182" s="3"/>
      <c r="HOL182" s="3"/>
      <c r="HOM182" s="3"/>
      <c r="HON182" s="3"/>
      <c r="HOO182" s="3"/>
      <c r="HOP182" s="3"/>
      <c r="HOQ182" s="3"/>
      <c r="HOR182" s="3"/>
      <c r="HOS182" s="3"/>
      <c r="HOT182" s="3"/>
      <c r="HOU182" s="3"/>
      <c r="HOV182" s="3"/>
      <c r="HOW182" s="3"/>
      <c r="HOX182" s="3"/>
      <c r="HOY182" s="3"/>
      <c r="HOZ182" s="3"/>
      <c r="HPA182" s="3"/>
      <c r="HPB182" s="3"/>
      <c r="HPC182" s="3"/>
      <c r="HPD182" s="3"/>
      <c r="HPE182" s="3"/>
      <c r="HPF182" s="3"/>
      <c r="HPG182" s="3"/>
      <c r="HPH182" s="3"/>
      <c r="HPI182" s="3"/>
      <c r="HPJ182" s="3"/>
      <c r="HPK182" s="3"/>
      <c r="HPL182" s="3"/>
      <c r="HPM182" s="3"/>
      <c r="HPN182" s="3"/>
      <c r="HPO182" s="3"/>
      <c r="HPP182" s="3"/>
      <c r="HPQ182" s="3"/>
      <c r="HPR182" s="3"/>
      <c r="HPS182" s="3"/>
      <c r="HPT182" s="3"/>
      <c r="HPU182" s="3"/>
      <c r="HPV182" s="3"/>
      <c r="HPW182" s="3"/>
      <c r="HPX182" s="3"/>
      <c r="HPY182" s="3"/>
      <c r="HPZ182" s="3"/>
      <c r="HQA182" s="3"/>
      <c r="HQB182" s="3"/>
      <c r="HQC182" s="3"/>
      <c r="HQD182" s="3"/>
      <c r="HQE182" s="3"/>
      <c r="HQF182" s="3"/>
      <c r="HQG182" s="3"/>
      <c r="HQH182" s="3"/>
      <c r="HQI182" s="3"/>
      <c r="HQJ182" s="3"/>
      <c r="HQK182" s="3"/>
      <c r="HQL182" s="3"/>
      <c r="HQM182" s="3"/>
      <c r="HQN182" s="3"/>
      <c r="HQO182" s="3"/>
      <c r="HQP182" s="3"/>
      <c r="HQQ182" s="3"/>
      <c r="HQR182" s="3"/>
      <c r="HQS182" s="3"/>
      <c r="HQT182" s="3"/>
      <c r="HQU182" s="3"/>
      <c r="HQV182" s="3"/>
      <c r="HQW182" s="3"/>
      <c r="HQX182" s="3"/>
      <c r="HQY182" s="3"/>
      <c r="HQZ182" s="3"/>
      <c r="HRA182" s="3"/>
      <c r="HRB182" s="3"/>
      <c r="HRC182" s="3"/>
      <c r="HRD182" s="3"/>
      <c r="HRE182" s="3"/>
      <c r="HRF182" s="3"/>
      <c r="HRG182" s="3"/>
      <c r="HRH182" s="3"/>
      <c r="HRI182" s="3"/>
      <c r="HRJ182" s="3"/>
      <c r="HRK182" s="3"/>
      <c r="HRL182" s="3"/>
      <c r="HRM182" s="3"/>
      <c r="HRN182" s="3"/>
      <c r="HRO182" s="3"/>
      <c r="HRP182" s="3"/>
      <c r="HRQ182" s="3"/>
      <c r="HRR182" s="3"/>
      <c r="HRS182" s="3"/>
      <c r="HRT182" s="3"/>
      <c r="HRU182" s="3"/>
      <c r="HRV182" s="3"/>
      <c r="HRW182" s="3"/>
      <c r="HRX182" s="3"/>
      <c r="HRY182" s="3"/>
      <c r="HRZ182" s="3"/>
      <c r="HSA182" s="3"/>
      <c r="HSB182" s="3"/>
      <c r="HSC182" s="3"/>
      <c r="HSD182" s="3"/>
      <c r="HSE182" s="3"/>
      <c r="HSF182" s="3"/>
      <c r="HSG182" s="3"/>
      <c r="HSH182" s="3"/>
      <c r="HSI182" s="3"/>
      <c r="HSJ182" s="3"/>
      <c r="HSK182" s="3"/>
      <c r="HSL182" s="3"/>
      <c r="HSM182" s="3"/>
      <c r="HSN182" s="3"/>
      <c r="HSO182" s="3"/>
      <c r="HSP182" s="3"/>
      <c r="HSQ182" s="3"/>
      <c r="HSR182" s="3"/>
      <c r="HSS182" s="3"/>
      <c r="HST182" s="3"/>
      <c r="HSU182" s="3"/>
      <c r="HSV182" s="3"/>
      <c r="HSW182" s="3"/>
      <c r="HSX182" s="3"/>
      <c r="HSY182" s="3"/>
      <c r="HSZ182" s="3"/>
      <c r="HTA182" s="3"/>
      <c r="HTB182" s="3"/>
      <c r="HTC182" s="3"/>
      <c r="HTD182" s="3"/>
      <c r="HTE182" s="3"/>
      <c r="HTF182" s="3"/>
      <c r="HTG182" s="3"/>
      <c r="HTH182" s="3"/>
      <c r="HTI182" s="3"/>
      <c r="HTJ182" s="3"/>
      <c r="HTK182" s="3"/>
      <c r="HTL182" s="3"/>
      <c r="HTM182" s="3"/>
      <c r="HTN182" s="3"/>
      <c r="HTO182" s="3"/>
      <c r="HTP182" s="3"/>
      <c r="HTQ182" s="3"/>
      <c r="HTR182" s="3"/>
      <c r="HTS182" s="3"/>
      <c r="HTT182" s="3"/>
      <c r="HTU182" s="3"/>
      <c r="HTV182" s="3"/>
      <c r="HTW182" s="3"/>
      <c r="HTX182" s="3"/>
      <c r="HTY182" s="3"/>
      <c r="HTZ182" s="3"/>
      <c r="HUA182" s="3"/>
      <c r="HUB182" s="3"/>
      <c r="HUC182" s="3"/>
      <c r="HUD182" s="3"/>
      <c r="HUE182" s="3"/>
      <c r="HUF182" s="3"/>
      <c r="HUG182" s="3"/>
      <c r="HUH182" s="3"/>
      <c r="HUI182" s="3"/>
      <c r="HUJ182" s="3"/>
      <c r="HUK182" s="3"/>
      <c r="HUL182" s="3"/>
      <c r="HUM182" s="3"/>
      <c r="HUN182" s="3"/>
      <c r="HUO182" s="3"/>
      <c r="HUP182" s="3"/>
      <c r="HUQ182" s="3"/>
      <c r="HUR182" s="3"/>
      <c r="HUS182" s="3"/>
      <c r="HUT182" s="3"/>
      <c r="HUU182" s="3"/>
      <c r="HUV182" s="3"/>
      <c r="HUW182" s="3"/>
      <c r="HUX182" s="3"/>
      <c r="HUY182" s="3"/>
      <c r="HUZ182" s="3"/>
      <c r="HVA182" s="3"/>
      <c r="HVB182" s="3"/>
      <c r="HVC182" s="3"/>
      <c r="HVD182" s="3"/>
      <c r="HVE182" s="3"/>
      <c r="HVF182" s="3"/>
      <c r="HVG182" s="3"/>
      <c r="HVH182" s="3"/>
      <c r="HVI182" s="3"/>
      <c r="HVJ182" s="3"/>
      <c r="HVK182" s="3"/>
      <c r="HVL182" s="3"/>
      <c r="HVM182" s="3"/>
      <c r="HVN182" s="3"/>
      <c r="HVO182" s="3"/>
      <c r="HVP182" s="3"/>
      <c r="HVQ182" s="3"/>
      <c r="HVR182" s="3"/>
      <c r="HVS182" s="3"/>
      <c r="HVT182" s="3"/>
      <c r="HVU182" s="3"/>
      <c r="HVV182" s="3"/>
      <c r="HVW182" s="3"/>
      <c r="HVX182" s="3"/>
      <c r="HVY182" s="3"/>
      <c r="HVZ182" s="3"/>
      <c r="HWA182" s="3"/>
      <c r="HWB182" s="3"/>
      <c r="HWC182" s="3"/>
      <c r="HWD182" s="3"/>
      <c r="HWE182" s="3"/>
      <c r="HWF182" s="3"/>
      <c r="HWG182" s="3"/>
      <c r="HWH182" s="3"/>
      <c r="HWI182" s="3"/>
      <c r="HWJ182" s="3"/>
      <c r="HWK182" s="3"/>
      <c r="HWL182" s="3"/>
      <c r="HWM182" s="3"/>
      <c r="HWN182" s="3"/>
      <c r="HWO182" s="3"/>
      <c r="HWP182" s="3"/>
      <c r="HWQ182" s="3"/>
      <c r="HWR182" s="3"/>
      <c r="HWS182" s="3"/>
      <c r="HWT182" s="3"/>
      <c r="HWU182" s="3"/>
      <c r="HWV182" s="3"/>
      <c r="HWW182" s="3"/>
      <c r="HWX182" s="3"/>
      <c r="HWY182" s="3"/>
      <c r="HWZ182" s="3"/>
      <c r="HXA182" s="3"/>
      <c r="HXB182" s="3"/>
      <c r="HXC182" s="3"/>
      <c r="HXD182" s="3"/>
      <c r="HXE182" s="3"/>
      <c r="HXF182" s="3"/>
      <c r="HXG182" s="3"/>
      <c r="HXH182" s="3"/>
      <c r="HXI182" s="3"/>
      <c r="HXJ182" s="3"/>
      <c r="HXK182" s="3"/>
      <c r="HXL182" s="3"/>
      <c r="HXM182" s="3"/>
      <c r="HXN182" s="3"/>
      <c r="HXO182" s="3"/>
      <c r="HXP182" s="3"/>
      <c r="HXQ182" s="3"/>
      <c r="HXR182" s="3"/>
      <c r="HXS182" s="3"/>
      <c r="HXT182" s="3"/>
      <c r="HXU182" s="3"/>
      <c r="HXV182" s="3"/>
      <c r="HXW182" s="3"/>
      <c r="HXX182" s="3"/>
      <c r="HXY182" s="3"/>
      <c r="HXZ182" s="3"/>
      <c r="HYA182" s="3"/>
      <c r="HYB182" s="3"/>
      <c r="HYC182" s="3"/>
      <c r="HYD182" s="3"/>
      <c r="HYE182" s="3"/>
      <c r="HYF182" s="3"/>
      <c r="HYG182" s="3"/>
      <c r="HYH182" s="3"/>
      <c r="HYI182" s="3"/>
      <c r="HYJ182" s="3"/>
      <c r="HYK182" s="3"/>
      <c r="HYL182" s="3"/>
      <c r="HYM182" s="3"/>
      <c r="HYN182" s="3"/>
      <c r="HYO182" s="3"/>
      <c r="HYP182" s="3"/>
      <c r="HYQ182" s="3"/>
      <c r="HYR182" s="3"/>
      <c r="HYS182" s="3"/>
      <c r="HYT182" s="3"/>
      <c r="HYU182" s="3"/>
      <c r="HYV182" s="3"/>
      <c r="HYW182" s="3"/>
      <c r="HYX182" s="3"/>
      <c r="HYY182" s="3"/>
      <c r="HYZ182" s="3"/>
      <c r="HZA182" s="3"/>
      <c r="HZB182" s="3"/>
      <c r="HZC182" s="3"/>
      <c r="HZD182" s="3"/>
      <c r="HZE182" s="3"/>
      <c r="HZF182" s="3"/>
      <c r="HZG182" s="3"/>
      <c r="HZH182" s="3"/>
      <c r="HZI182" s="3"/>
      <c r="HZJ182" s="3"/>
      <c r="HZK182" s="3"/>
      <c r="HZL182" s="3"/>
      <c r="HZM182" s="3"/>
      <c r="HZN182" s="3"/>
      <c r="HZO182" s="3"/>
      <c r="HZP182" s="3"/>
      <c r="HZQ182" s="3"/>
      <c r="HZR182" s="3"/>
      <c r="HZS182" s="3"/>
      <c r="HZT182" s="3"/>
      <c r="HZU182" s="3"/>
      <c r="HZV182" s="3"/>
      <c r="HZW182" s="3"/>
      <c r="HZX182" s="3"/>
      <c r="HZY182" s="3"/>
      <c r="HZZ182" s="3"/>
      <c r="IAA182" s="3"/>
      <c r="IAB182" s="3"/>
      <c r="IAC182" s="3"/>
      <c r="IAD182" s="3"/>
      <c r="IAE182" s="3"/>
      <c r="IAF182" s="3"/>
      <c r="IAG182" s="3"/>
      <c r="IAH182" s="3"/>
      <c r="IAI182" s="3"/>
      <c r="IAJ182" s="3"/>
      <c r="IAK182" s="3"/>
      <c r="IAL182" s="3"/>
      <c r="IAM182" s="3"/>
      <c r="IAN182" s="3"/>
      <c r="IAO182" s="3"/>
      <c r="IAP182" s="3"/>
      <c r="IAQ182" s="3"/>
      <c r="IAR182" s="3"/>
      <c r="IAS182" s="3"/>
      <c r="IAT182" s="3"/>
      <c r="IAU182" s="3"/>
      <c r="IAV182" s="3"/>
      <c r="IAW182" s="3"/>
      <c r="IAX182" s="3"/>
      <c r="IAY182" s="3"/>
      <c r="IAZ182" s="3"/>
      <c r="IBA182" s="3"/>
      <c r="IBB182" s="3"/>
      <c r="IBC182" s="3"/>
      <c r="IBD182" s="3"/>
      <c r="IBE182" s="3"/>
      <c r="IBF182" s="3"/>
      <c r="IBG182" s="3"/>
      <c r="IBH182" s="3"/>
      <c r="IBI182" s="3"/>
      <c r="IBJ182" s="3"/>
      <c r="IBK182" s="3"/>
      <c r="IBL182" s="3"/>
      <c r="IBM182" s="3"/>
      <c r="IBN182" s="3"/>
      <c r="IBO182" s="3"/>
      <c r="IBP182" s="3"/>
      <c r="IBQ182" s="3"/>
      <c r="IBR182" s="3"/>
      <c r="IBS182" s="3"/>
      <c r="IBT182" s="3"/>
      <c r="IBU182" s="3"/>
      <c r="IBV182" s="3"/>
      <c r="IBW182" s="3"/>
      <c r="IBX182" s="3"/>
      <c r="IBY182" s="3"/>
      <c r="IBZ182" s="3"/>
      <c r="ICA182" s="3"/>
      <c r="ICB182" s="3"/>
      <c r="ICC182" s="3"/>
      <c r="ICD182" s="3"/>
      <c r="ICE182" s="3"/>
      <c r="ICF182" s="3"/>
      <c r="ICG182" s="3"/>
      <c r="ICH182" s="3"/>
      <c r="ICI182" s="3"/>
      <c r="ICJ182" s="3"/>
      <c r="ICK182" s="3"/>
      <c r="ICL182" s="3"/>
      <c r="ICM182" s="3"/>
      <c r="ICN182" s="3"/>
      <c r="ICO182" s="3"/>
      <c r="ICP182" s="3"/>
      <c r="ICQ182" s="3"/>
      <c r="ICR182" s="3"/>
      <c r="ICS182" s="3"/>
      <c r="ICT182" s="3"/>
      <c r="ICU182" s="3"/>
      <c r="ICV182" s="3"/>
      <c r="ICW182" s="3"/>
      <c r="ICX182" s="3"/>
      <c r="ICY182" s="3"/>
      <c r="ICZ182" s="3"/>
      <c r="IDA182" s="3"/>
      <c r="IDB182" s="3"/>
      <c r="IDC182" s="3"/>
      <c r="IDD182" s="3"/>
      <c r="IDE182" s="3"/>
      <c r="IDF182" s="3"/>
      <c r="IDG182" s="3"/>
      <c r="IDH182" s="3"/>
      <c r="IDI182" s="3"/>
      <c r="IDJ182" s="3"/>
      <c r="IDK182" s="3"/>
      <c r="IDL182" s="3"/>
      <c r="IDM182" s="3"/>
      <c r="IDN182" s="3"/>
      <c r="IDO182" s="3"/>
      <c r="IDP182" s="3"/>
      <c r="IDQ182" s="3"/>
      <c r="IDR182" s="3"/>
      <c r="IDS182" s="3"/>
      <c r="IDT182" s="3"/>
      <c r="IDU182" s="3"/>
      <c r="IDV182" s="3"/>
      <c r="IDW182" s="3"/>
      <c r="IDX182" s="3"/>
      <c r="IDY182" s="3"/>
      <c r="IDZ182" s="3"/>
      <c r="IEA182" s="3"/>
      <c r="IEB182" s="3"/>
      <c r="IEC182" s="3"/>
      <c r="IED182" s="3"/>
      <c r="IEE182" s="3"/>
      <c r="IEF182" s="3"/>
      <c r="IEG182" s="3"/>
      <c r="IEH182" s="3"/>
      <c r="IEI182" s="3"/>
      <c r="IEJ182" s="3"/>
      <c r="IEK182" s="3"/>
      <c r="IEL182" s="3"/>
      <c r="IEM182" s="3"/>
      <c r="IEN182" s="3"/>
      <c r="IEO182" s="3"/>
      <c r="IEP182" s="3"/>
      <c r="IEQ182" s="3"/>
      <c r="IER182" s="3"/>
      <c r="IES182" s="3"/>
      <c r="IET182" s="3"/>
      <c r="IEU182" s="3"/>
      <c r="IEV182" s="3"/>
      <c r="IEW182" s="3"/>
      <c r="IEX182" s="3"/>
      <c r="IEY182" s="3"/>
      <c r="IEZ182" s="3"/>
      <c r="IFA182" s="3"/>
      <c r="IFB182" s="3"/>
      <c r="IFC182" s="3"/>
      <c r="IFD182" s="3"/>
      <c r="IFE182" s="3"/>
      <c r="IFF182" s="3"/>
      <c r="IFG182" s="3"/>
      <c r="IFH182" s="3"/>
      <c r="IFI182" s="3"/>
      <c r="IFJ182" s="3"/>
      <c r="IFK182" s="3"/>
      <c r="IFL182" s="3"/>
      <c r="IFM182" s="3"/>
      <c r="IFN182" s="3"/>
      <c r="IFO182" s="3"/>
      <c r="IFP182" s="3"/>
      <c r="IFQ182" s="3"/>
      <c r="IFR182" s="3"/>
      <c r="IFS182" s="3"/>
      <c r="IFT182" s="3"/>
      <c r="IFU182" s="3"/>
      <c r="IFV182" s="3"/>
      <c r="IFW182" s="3"/>
      <c r="IFX182" s="3"/>
      <c r="IFY182" s="3"/>
      <c r="IFZ182" s="3"/>
      <c r="IGA182" s="3"/>
      <c r="IGB182" s="3"/>
      <c r="IGC182" s="3"/>
      <c r="IGD182" s="3"/>
      <c r="IGE182" s="3"/>
      <c r="IGF182" s="3"/>
      <c r="IGG182" s="3"/>
      <c r="IGH182" s="3"/>
      <c r="IGI182" s="3"/>
      <c r="IGJ182" s="3"/>
      <c r="IGK182" s="3"/>
      <c r="IGL182" s="3"/>
      <c r="IGM182" s="3"/>
      <c r="IGN182" s="3"/>
      <c r="IGO182" s="3"/>
      <c r="IGP182" s="3"/>
      <c r="IGQ182" s="3"/>
      <c r="IGR182" s="3"/>
      <c r="IGS182" s="3"/>
      <c r="IGT182" s="3"/>
      <c r="IGU182" s="3"/>
      <c r="IGV182" s="3"/>
      <c r="IGW182" s="3"/>
      <c r="IGX182" s="3"/>
      <c r="IGY182" s="3"/>
      <c r="IGZ182" s="3"/>
      <c r="IHA182" s="3"/>
      <c r="IHB182" s="3"/>
      <c r="IHC182" s="3"/>
      <c r="IHD182" s="3"/>
      <c r="IHE182" s="3"/>
      <c r="IHF182" s="3"/>
      <c r="IHG182" s="3"/>
      <c r="IHH182" s="3"/>
      <c r="IHI182" s="3"/>
      <c r="IHJ182" s="3"/>
      <c r="IHK182" s="3"/>
      <c r="IHL182" s="3"/>
      <c r="IHM182" s="3"/>
      <c r="IHN182" s="3"/>
      <c r="IHO182" s="3"/>
      <c r="IHP182" s="3"/>
      <c r="IHQ182" s="3"/>
      <c r="IHR182" s="3"/>
      <c r="IHS182" s="3"/>
      <c r="IHT182" s="3"/>
      <c r="IHU182" s="3"/>
      <c r="IHV182" s="3"/>
      <c r="IHW182" s="3"/>
      <c r="IHX182" s="3"/>
      <c r="IHY182" s="3"/>
      <c r="IHZ182" s="3"/>
      <c r="IIA182" s="3"/>
      <c r="IIB182" s="3"/>
      <c r="IIC182" s="3"/>
      <c r="IID182" s="3"/>
      <c r="IIE182" s="3"/>
      <c r="IIF182" s="3"/>
      <c r="IIG182" s="3"/>
      <c r="IIH182" s="3"/>
      <c r="III182" s="3"/>
      <c r="IIJ182" s="3"/>
      <c r="IIK182" s="3"/>
      <c r="IIL182" s="3"/>
      <c r="IIM182" s="3"/>
      <c r="IIN182" s="3"/>
      <c r="IIO182" s="3"/>
      <c r="IIP182" s="3"/>
      <c r="IIQ182" s="3"/>
      <c r="IIR182" s="3"/>
      <c r="IIS182" s="3"/>
      <c r="IIT182" s="3"/>
      <c r="IIU182" s="3"/>
      <c r="IIV182" s="3"/>
      <c r="IIW182" s="3"/>
      <c r="IIX182" s="3"/>
      <c r="IIY182" s="3"/>
      <c r="IIZ182" s="3"/>
      <c r="IJA182" s="3"/>
      <c r="IJB182" s="3"/>
      <c r="IJC182" s="3"/>
      <c r="IJD182" s="3"/>
      <c r="IJE182" s="3"/>
      <c r="IJF182" s="3"/>
      <c r="IJG182" s="3"/>
      <c r="IJH182" s="3"/>
      <c r="IJI182" s="3"/>
      <c r="IJJ182" s="3"/>
      <c r="IJK182" s="3"/>
      <c r="IJL182" s="3"/>
      <c r="IJM182" s="3"/>
      <c r="IJN182" s="3"/>
      <c r="IJO182" s="3"/>
      <c r="IJP182" s="3"/>
      <c r="IJQ182" s="3"/>
      <c r="IJR182" s="3"/>
      <c r="IJS182" s="3"/>
      <c r="IJT182" s="3"/>
      <c r="IJU182" s="3"/>
      <c r="IJV182" s="3"/>
      <c r="IJW182" s="3"/>
      <c r="IJX182" s="3"/>
      <c r="IJY182" s="3"/>
      <c r="IJZ182" s="3"/>
      <c r="IKA182" s="3"/>
      <c r="IKB182" s="3"/>
      <c r="IKC182" s="3"/>
      <c r="IKD182" s="3"/>
      <c r="IKE182" s="3"/>
      <c r="IKF182" s="3"/>
      <c r="IKG182" s="3"/>
      <c r="IKH182" s="3"/>
      <c r="IKI182" s="3"/>
      <c r="IKJ182" s="3"/>
      <c r="IKK182" s="3"/>
      <c r="IKL182" s="3"/>
      <c r="IKM182" s="3"/>
      <c r="IKN182" s="3"/>
      <c r="IKO182" s="3"/>
      <c r="IKP182" s="3"/>
      <c r="IKQ182" s="3"/>
      <c r="IKR182" s="3"/>
      <c r="IKS182" s="3"/>
      <c r="IKT182" s="3"/>
      <c r="IKU182" s="3"/>
      <c r="IKV182" s="3"/>
      <c r="IKW182" s="3"/>
      <c r="IKX182" s="3"/>
      <c r="IKY182" s="3"/>
      <c r="IKZ182" s="3"/>
      <c r="ILA182" s="3"/>
      <c r="ILB182" s="3"/>
      <c r="ILC182" s="3"/>
      <c r="ILD182" s="3"/>
      <c r="ILE182" s="3"/>
      <c r="ILF182" s="3"/>
      <c r="ILG182" s="3"/>
      <c r="ILH182" s="3"/>
      <c r="ILI182" s="3"/>
      <c r="ILJ182" s="3"/>
      <c r="ILK182" s="3"/>
      <c r="ILL182" s="3"/>
      <c r="ILM182" s="3"/>
      <c r="ILN182" s="3"/>
      <c r="ILO182" s="3"/>
      <c r="ILP182" s="3"/>
      <c r="ILQ182" s="3"/>
      <c r="ILR182" s="3"/>
      <c r="ILS182" s="3"/>
      <c r="ILT182" s="3"/>
      <c r="ILU182" s="3"/>
      <c r="ILV182" s="3"/>
      <c r="ILW182" s="3"/>
      <c r="ILX182" s="3"/>
      <c r="ILY182" s="3"/>
      <c r="ILZ182" s="3"/>
      <c r="IMA182" s="3"/>
      <c r="IMB182" s="3"/>
      <c r="IMC182" s="3"/>
      <c r="IMD182" s="3"/>
      <c r="IME182" s="3"/>
      <c r="IMF182" s="3"/>
      <c r="IMG182" s="3"/>
      <c r="IMH182" s="3"/>
      <c r="IMI182" s="3"/>
      <c r="IMJ182" s="3"/>
      <c r="IMK182" s="3"/>
      <c r="IML182" s="3"/>
      <c r="IMM182" s="3"/>
      <c r="IMN182" s="3"/>
      <c r="IMO182" s="3"/>
      <c r="IMP182" s="3"/>
      <c r="IMQ182" s="3"/>
      <c r="IMR182" s="3"/>
      <c r="IMS182" s="3"/>
      <c r="IMT182" s="3"/>
      <c r="IMU182" s="3"/>
      <c r="IMV182" s="3"/>
      <c r="IMW182" s="3"/>
      <c r="IMX182" s="3"/>
      <c r="IMY182" s="3"/>
      <c r="IMZ182" s="3"/>
      <c r="INA182" s="3"/>
      <c r="INB182" s="3"/>
      <c r="INC182" s="3"/>
      <c r="IND182" s="3"/>
      <c r="INE182" s="3"/>
      <c r="INF182" s="3"/>
      <c r="ING182" s="3"/>
      <c r="INH182" s="3"/>
      <c r="INI182" s="3"/>
      <c r="INJ182" s="3"/>
      <c r="INK182" s="3"/>
      <c r="INL182" s="3"/>
      <c r="INM182" s="3"/>
      <c r="INN182" s="3"/>
      <c r="INO182" s="3"/>
      <c r="INP182" s="3"/>
      <c r="INQ182" s="3"/>
      <c r="INR182" s="3"/>
      <c r="INS182" s="3"/>
      <c r="INT182" s="3"/>
      <c r="INU182" s="3"/>
      <c r="INV182" s="3"/>
      <c r="INW182" s="3"/>
      <c r="INX182" s="3"/>
      <c r="INY182" s="3"/>
      <c r="INZ182" s="3"/>
      <c r="IOA182" s="3"/>
      <c r="IOB182" s="3"/>
      <c r="IOC182" s="3"/>
      <c r="IOD182" s="3"/>
      <c r="IOE182" s="3"/>
      <c r="IOF182" s="3"/>
      <c r="IOG182" s="3"/>
      <c r="IOH182" s="3"/>
      <c r="IOI182" s="3"/>
      <c r="IOJ182" s="3"/>
      <c r="IOK182" s="3"/>
      <c r="IOL182" s="3"/>
      <c r="IOM182" s="3"/>
      <c r="ION182" s="3"/>
      <c r="IOO182" s="3"/>
      <c r="IOP182" s="3"/>
      <c r="IOQ182" s="3"/>
      <c r="IOR182" s="3"/>
      <c r="IOS182" s="3"/>
      <c r="IOT182" s="3"/>
      <c r="IOU182" s="3"/>
      <c r="IOV182" s="3"/>
      <c r="IOW182" s="3"/>
      <c r="IOX182" s="3"/>
      <c r="IOY182" s="3"/>
      <c r="IOZ182" s="3"/>
      <c r="IPA182" s="3"/>
      <c r="IPB182" s="3"/>
      <c r="IPC182" s="3"/>
      <c r="IPD182" s="3"/>
      <c r="IPE182" s="3"/>
      <c r="IPF182" s="3"/>
      <c r="IPG182" s="3"/>
      <c r="IPH182" s="3"/>
      <c r="IPI182" s="3"/>
      <c r="IPJ182" s="3"/>
      <c r="IPK182" s="3"/>
      <c r="IPL182" s="3"/>
      <c r="IPM182" s="3"/>
      <c r="IPN182" s="3"/>
      <c r="IPO182" s="3"/>
      <c r="IPP182" s="3"/>
      <c r="IPQ182" s="3"/>
      <c r="IPR182" s="3"/>
      <c r="IPS182" s="3"/>
      <c r="IPT182" s="3"/>
      <c r="IPU182" s="3"/>
      <c r="IPV182" s="3"/>
      <c r="IPW182" s="3"/>
      <c r="IPX182" s="3"/>
      <c r="IPY182" s="3"/>
      <c r="IPZ182" s="3"/>
      <c r="IQA182" s="3"/>
      <c r="IQB182" s="3"/>
      <c r="IQC182" s="3"/>
      <c r="IQD182" s="3"/>
      <c r="IQE182" s="3"/>
      <c r="IQF182" s="3"/>
      <c r="IQG182" s="3"/>
      <c r="IQH182" s="3"/>
      <c r="IQI182" s="3"/>
      <c r="IQJ182" s="3"/>
      <c r="IQK182" s="3"/>
      <c r="IQL182" s="3"/>
      <c r="IQM182" s="3"/>
      <c r="IQN182" s="3"/>
      <c r="IQO182" s="3"/>
      <c r="IQP182" s="3"/>
      <c r="IQQ182" s="3"/>
      <c r="IQR182" s="3"/>
      <c r="IQS182" s="3"/>
      <c r="IQT182" s="3"/>
      <c r="IQU182" s="3"/>
      <c r="IQV182" s="3"/>
      <c r="IQW182" s="3"/>
      <c r="IQX182" s="3"/>
      <c r="IQY182" s="3"/>
      <c r="IQZ182" s="3"/>
      <c r="IRA182" s="3"/>
      <c r="IRB182" s="3"/>
      <c r="IRC182" s="3"/>
      <c r="IRD182" s="3"/>
      <c r="IRE182" s="3"/>
      <c r="IRF182" s="3"/>
      <c r="IRG182" s="3"/>
      <c r="IRH182" s="3"/>
      <c r="IRI182" s="3"/>
      <c r="IRJ182" s="3"/>
      <c r="IRK182" s="3"/>
      <c r="IRL182" s="3"/>
      <c r="IRM182" s="3"/>
      <c r="IRN182" s="3"/>
      <c r="IRO182" s="3"/>
      <c r="IRP182" s="3"/>
      <c r="IRQ182" s="3"/>
      <c r="IRR182" s="3"/>
      <c r="IRS182" s="3"/>
      <c r="IRT182" s="3"/>
      <c r="IRU182" s="3"/>
      <c r="IRV182" s="3"/>
      <c r="IRW182" s="3"/>
      <c r="IRX182" s="3"/>
      <c r="IRY182" s="3"/>
      <c r="IRZ182" s="3"/>
      <c r="ISA182" s="3"/>
      <c r="ISB182" s="3"/>
      <c r="ISC182" s="3"/>
      <c r="ISD182" s="3"/>
      <c r="ISE182" s="3"/>
      <c r="ISF182" s="3"/>
      <c r="ISG182" s="3"/>
      <c r="ISH182" s="3"/>
      <c r="ISI182" s="3"/>
      <c r="ISJ182" s="3"/>
      <c r="ISK182" s="3"/>
      <c r="ISL182" s="3"/>
      <c r="ISM182" s="3"/>
      <c r="ISN182" s="3"/>
      <c r="ISO182" s="3"/>
      <c r="ISP182" s="3"/>
      <c r="ISQ182" s="3"/>
      <c r="ISR182" s="3"/>
      <c r="ISS182" s="3"/>
      <c r="IST182" s="3"/>
      <c r="ISU182" s="3"/>
      <c r="ISV182" s="3"/>
      <c r="ISW182" s="3"/>
      <c r="ISX182" s="3"/>
      <c r="ISY182" s="3"/>
      <c r="ISZ182" s="3"/>
      <c r="ITA182" s="3"/>
      <c r="ITB182" s="3"/>
      <c r="ITC182" s="3"/>
      <c r="ITD182" s="3"/>
      <c r="ITE182" s="3"/>
      <c r="ITF182" s="3"/>
      <c r="ITG182" s="3"/>
      <c r="ITH182" s="3"/>
      <c r="ITI182" s="3"/>
      <c r="ITJ182" s="3"/>
      <c r="ITK182" s="3"/>
      <c r="ITL182" s="3"/>
      <c r="ITM182" s="3"/>
      <c r="ITN182" s="3"/>
      <c r="ITO182" s="3"/>
      <c r="ITP182" s="3"/>
      <c r="ITQ182" s="3"/>
      <c r="ITR182" s="3"/>
      <c r="ITS182" s="3"/>
      <c r="ITT182" s="3"/>
      <c r="ITU182" s="3"/>
      <c r="ITV182" s="3"/>
      <c r="ITW182" s="3"/>
      <c r="ITX182" s="3"/>
      <c r="ITY182" s="3"/>
      <c r="ITZ182" s="3"/>
      <c r="IUA182" s="3"/>
      <c r="IUB182" s="3"/>
      <c r="IUC182" s="3"/>
      <c r="IUD182" s="3"/>
      <c r="IUE182" s="3"/>
      <c r="IUF182" s="3"/>
      <c r="IUG182" s="3"/>
      <c r="IUH182" s="3"/>
      <c r="IUI182" s="3"/>
      <c r="IUJ182" s="3"/>
      <c r="IUK182" s="3"/>
      <c r="IUL182" s="3"/>
      <c r="IUM182" s="3"/>
      <c r="IUN182" s="3"/>
      <c r="IUO182" s="3"/>
      <c r="IUP182" s="3"/>
      <c r="IUQ182" s="3"/>
      <c r="IUR182" s="3"/>
      <c r="IUS182" s="3"/>
      <c r="IUT182" s="3"/>
      <c r="IUU182" s="3"/>
      <c r="IUV182" s="3"/>
      <c r="IUW182" s="3"/>
      <c r="IUX182" s="3"/>
      <c r="IUY182" s="3"/>
      <c r="IUZ182" s="3"/>
      <c r="IVA182" s="3"/>
      <c r="IVB182" s="3"/>
      <c r="IVC182" s="3"/>
      <c r="IVD182" s="3"/>
      <c r="IVE182" s="3"/>
      <c r="IVF182" s="3"/>
      <c r="IVG182" s="3"/>
      <c r="IVH182" s="3"/>
      <c r="IVI182" s="3"/>
      <c r="IVJ182" s="3"/>
      <c r="IVK182" s="3"/>
      <c r="IVL182" s="3"/>
      <c r="IVM182" s="3"/>
      <c r="IVN182" s="3"/>
      <c r="IVO182" s="3"/>
      <c r="IVP182" s="3"/>
      <c r="IVQ182" s="3"/>
      <c r="IVR182" s="3"/>
      <c r="IVS182" s="3"/>
      <c r="IVT182" s="3"/>
      <c r="IVU182" s="3"/>
      <c r="IVV182" s="3"/>
      <c r="IVW182" s="3"/>
      <c r="IVX182" s="3"/>
      <c r="IVY182" s="3"/>
      <c r="IVZ182" s="3"/>
      <c r="IWA182" s="3"/>
      <c r="IWB182" s="3"/>
      <c r="IWC182" s="3"/>
      <c r="IWD182" s="3"/>
      <c r="IWE182" s="3"/>
      <c r="IWF182" s="3"/>
      <c r="IWG182" s="3"/>
      <c r="IWH182" s="3"/>
      <c r="IWI182" s="3"/>
      <c r="IWJ182" s="3"/>
      <c r="IWK182" s="3"/>
      <c r="IWL182" s="3"/>
      <c r="IWM182" s="3"/>
      <c r="IWN182" s="3"/>
      <c r="IWO182" s="3"/>
      <c r="IWP182" s="3"/>
      <c r="IWQ182" s="3"/>
      <c r="IWR182" s="3"/>
      <c r="IWS182" s="3"/>
      <c r="IWT182" s="3"/>
      <c r="IWU182" s="3"/>
      <c r="IWV182" s="3"/>
      <c r="IWW182" s="3"/>
      <c r="IWX182" s="3"/>
      <c r="IWY182" s="3"/>
      <c r="IWZ182" s="3"/>
      <c r="IXA182" s="3"/>
      <c r="IXB182" s="3"/>
      <c r="IXC182" s="3"/>
      <c r="IXD182" s="3"/>
      <c r="IXE182" s="3"/>
      <c r="IXF182" s="3"/>
      <c r="IXG182" s="3"/>
      <c r="IXH182" s="3"/>
      <c r="IXI182" s="3"/>
      <c r="IXJ182" s="3"/>
      <c r="IXK182" s="3"/>
      <c r="IXL182" s="3"/>
      <c r="IXM182" s="3"/>
      <c r="IXN182" s="3"/>
      <c r="IXO182" s="3"/>
      <c r="IXP182" s="3"/>
      <c r="IXQ182" s="3"/>
      <c r="IXR182" s="3"/>
      <c r="IXS182" s="3"/>
      <c r="IXT182" s="3"/>
      <c r="IXU182" s="3"/>
      <c r="IXV182" s="3"/>
      <c r="IXW182" s="3"/>
      <c r="IXX182" s="3"/>
      <c r="IXY182" s="3"/>
      <c r="IXZ182" s="3"/>
      <c r="IYA182" s="3"/>
      <c r="IYB182" s="3"/>
      <c r="IYC182" s="3"/>
      <c r="IYD182" s="3"/>
      <c r="IYE182" s="3"/>
      <c r="IYF182" s="3"/>
      <c r="IYG182" s="3"/>
      <c r="IYH182" s="3"/>
      <c r="IYI182" s="3"/>
      <c r="IYJ182" s="3"/>
      <c r="IYK182" s="3"/>
      <c r="IYL182" s="3"/>
      <c r="IYM182" s="3"/>
      <c r="IYN182" s="3"/>
      <c r="IYO182" s="3"/>
      <c r="IYP182" s="3"/>
      <c r="IYQ182" s="3"/>
      <c r="IYR182" s="3"/>
      <c r="IYS182" s="3"/>
      <c r="IYT182" s="3"/>
      <c r="IYU182" s="3"/>
      <c r="IYV182" s="3"/>
      <c r="IYW182" s="3"/>
      <c r="IYX182" s="3"/>
      <c r="IYY182" s="3"/>
      <c r="IYZ182" s="3"/>
      <c r="IZA182" s="3"/>
      <c r="IZB182" s="3"/>
      <c r="IZC182" s="3"/>
      <c r="IZD182" s="3"/>
      <c r="IZE182" s="3"/>
      <c r="IZF182" s="3"/>
      <c r="IZG182" s="3"/>
      <c r="IZH182" s="3"/>
      <c r="IZI182" s="3"/>
      <c r="IZJ182" s="3"/>
      <c r="IZK182" s="3"/>
      <c r="IZL182" s="3"/>
      <c r="IZM182" s="3"/>
      <c r="IZN182" s="3"/>
      <c r="IZO182" s="3"/>
      <c r="IZP182" s="3"/>
      <c r="IZQ182" s="3"/>
      <c r="IZR182" s="3"/>
      <c r="IZS182" s="3"/>
      <c r="IZT182" s="3"/>
      <c r="IZU182" s="3"/>
      <c r="IZV182" s="3"/>
      <c r="IZW182" s="3"/>
      <c r="IZX182" s="3"/>
      <c r="IZY182" s="3"/>
      <c r="IZZ182" s="3"/>
      <c r="JAA182" s="3"/>
      <c r="JAB182" s="3"/>
      <c r="JAC182" s="3"/>
      <c r="JAD182" s="3"/>
      <c r="JAE182" s="3"/>
      <c r="JAF182" s="3"/>
      <c r="JAG182" s="3"/>
      <c r="JAH182" s="3"/>
      <c r="JAI182" s="3"/>
      <c r="JAJ182" s="3"/>
      <c r="JAK182" s="3"/>
      <c r="JAL182" s="3"/>
      <c r="JAM182" s="3"/>
      <c r="JAN182" s="3"/>
      <c r="JAO182" s="3"/>
      <c r="JAP182" s="3"/>
      <c r="JAQ182" s="3"/>
      <c r="JAR182" s="3"/>
      <c r="JAS182" s="3"/>
      <c r="JAT182" s="3"/>
      <c r="JAU182" s="3"/>
      <c r="JAV182" s="3"/>
      <c r="JAW182" s="3"/>
      <c r="JAX182" s="3"/>
      <c r="JAY182" s="3"/>
      <c r="JAZ182" s="3"/>
      <c r="JBA182" s="3"/>
      <c r="JBB182" s="3"/>
      <c r="JBC182" s="3"/>
      <c r="JBD182" s="3"/>
      <c r="JBE182" s="3"/>
      <c r="JBF182" s="3"/>
      <c r="JBG182" s="3"/>
      <c r="JBH182" s="3"/>
      <c r="JBI182" s="3"/>
      <c r="JBJ182" s="3"/>
      <c r="JBK182" s="3"/>
      <c r="JBL182" s="3"/>
      <c r="JBM182" s="3"/>
      <c r="JBN182" s="3"/>
      <c r="JBO182" s="3"/>
      <c r="JBP182" s="3"/>
      <c r="JBQ182" s="3"/>
      <c r="JBR182" s="3"/>
      <c r="JBS182" s="3"/>
      <c r="JBT182" s="3"/>
      <c r="JBU182" s="3"/>
      <c r="JBV182" s="3"/>
      <c r="JBW182" s="3"/>
      <c r="JBX182" s="3"/>
      <c r="JBY182" s="3"/>
      <c r="JBZ182" s="3"/>
      <c r="JCA182" s="3"/>
      <c r="JCB182" s="3"/>
      <c r="JCC182" s="3"/>
      <c r="JCD182" s="3"/>
      <c r="JCE182" s="3"/>
      <c r="JCF182" s="3"/>
      <c r="JCG182" s="3"/>
      <c r="JCH182" s="3"/>
      <c r="JCI182" s="3"/>
      <c r="JCJ182" s="3"/>
      <c r="JCK182" s="3"/>
      <c r="JCL182" s="3"/>
      <c r="JCM182" s="3"/>
      <c r="JCN182" s="3"/>
      <c r="JCO182" s="3"/>
      <c r="JCP182" s="3"/>
      <c r="JCQ182" s="3"/>
      <c r="JCR182" s="3"/>
      <c r="JCS182" s="3"/>
      <c r="JCT182" s="3"/>
      <c r="JCU182" s="3"/>
      <c r="JCV182" s="3"/>
      <c r="JCW182" s="3"/>
      <c r="JCX182" s="3"/>
      <c r="JCY182" s="3"/>
      <c r="JCZ182" s="3"/>
      <c r="JDA182" s="3"/>
      <c r="JDB182" s="3"/>
      <c r="JDC182" s="3"/>
      <c r="JDD182" s="3"/>
      <c r="JDE182" s="3"/>
      <c r="JDF182" s="3"/>
      <c r="JDG182" s="3"/>
      <c r="JDH182" s="3"/>
      <c r="JDI182" s="3"/>
      <c r="JDJ182" s="3"/>
      <c r="JDK182" s="3"/>
      <c r="JDL182" s="3"/>
      <c r="JDM182" s="3"/>
      <c r="JDN182" s="3"/>
      <c r="JDO182" s="3"/>
      <c r="JDP182" s="3"/>
      <c r="JDQ182" s="3"/>
      <c r="JDR182" s="3"/>
      <c r="JDS182" s="3"/>
      <c r="JDT182" s="3"/>
      <c r="JDU182" s="3"/>
      <c r="JDV182" s="3"/>
      <c r="JDW182" s="3"/>
      <c r="JDX182" s="3"/>
      <c r="JDY182" s="3"/>
      <c r="JDZ182" s="3"/>
      <c r="JEA182" s="3"/>
      <c r="JEB182" s="3"/>
      <c r="JEC182" s="3"/>
      <c r="JED182" s="3"/>
      <c r="JEE182" s="3"/>
      <c r="JEF182" s="3"/>
      <c r="JEG182" s="3"/>
      <c r="JEH182" s="3"/>
      <c r="JEI182" s="3"/>
      <c r="JEJ182" s="3"/>
      <c r="JEK182" s="3"/>
      <c r="JEL182" s="3"/>
      <c r="JEM182" s="3"/>
      <c r="JEN182" s="3"/>
      <c r="JEO182" s="3"/>
      <c r="JEP182" s="3"/>
      <c r="JEQ182" s="3"/>
      <c r="JER182" s="3"/>
      <c r="JES182" s="3"/>
      <c r="JET182" s="3"/>
      <c r="JEU182" s="3"/>
      <c r="JEV182" s="3"/>
      <c r="JEW182" s="3"/>
      <c r="JEX182" s="3"/>
      <c r="JEY182" s="3"/>
      <c r="JEZ182" s="3"/>
      <c r="JFA182" s="3"/>
      <c r="JFB182" s="3"/>
      <c r="JFC182" s="3"/>
      <c r="JFD182" s="3"/>
      <c r="JFE182" s="3"/>
      <c r="JFF182" s="3"/>
      <c r="JFG182" s="3"/>
      <c r="JFH182" s="3"/>
      <c r="JFI182" s="3"/>
      <c r="JFJ182" s="3"/>
      <c r="JFK182" s="3"/>
      <c r="JFL182" s="3"/>
      <c r="JFM182" s="3"/>
      <c r="JFN182" s="3"/>
      <c r="JFO182" s="3"/>
      <c r="JFP182" s="3"/>
      <c r="JFQ182" s="3"/>
      <c r="JFR182" s="3"/>
      <c r="JFS182" s="3"/>
      <c r="JFT182" s="3"/>
      <c r="JFU182" s="3"/>
      <c r="JFV182" s="3"/>
      <c r="JFW182" s="3"/>
      <c r="JFX182" s="3"/>
      <c r="JFY182" s="3"/>
      <c r="JFZ182" s="3"/>
      <c r="JGA182" s="3"/>
      <c r="JGB182" s="3"/>
      <c r="JGC182" s="3"/>
      <c r="JGD182" s="3"/>
      <c r="JGE182" s="3"/>
      <c r="JGF182" s="3"/>
      <c r="JGG182" s="3"/>
      <c r="JGH182" s="3"/>
      <c r="JGI182" s="3"/>
      <c r="JGJ182" s="3"/>
      <c r="JGK182" s="3"/>
      <c r="JGL182" s="3"/>
      <c r="JGM182" s="3"/>
      <c r="JGN182" s="3"/>
      <c r="JGO182" s="3"/>
      <c r="JGP182" s="3"/>
      <c r="JGQ182" s="3"/>
      <c r="JGR182" s="3"/>
      <c r="JGS182" s="3"/>
      <c r="JGT182" s="3"/>
      <c r="JGU182" s="3"/>
      <c r="JGV182" s="3"/>
      <c r="JGW182" s="3"/>
      <c r="JGX182" s="3"/>
      <c r="JGY182" s="3"/>
      <c r="JGZ182" s="3"/>
      <c r="JHA182" s="3"/>
      <c r="JHB182" s="3"/>
      <c r="JHC182" s="3"/>
      <c r="JHD182" s="3"/>
      <c r="JHE182" s="3"/>
      <c r="JHF182" s="3"/>
      <c r="JHG182" s="3"/>
      <c r="JHH182" s="3"/>
      <c r="JHI182" s="3"/>
      <c r="JHJ182" s="3"/>
      <c r="JHK182" s="3"/>
      <c r="JHL182" s="3"/>
      <c r="JHM182" s="3"/>
      <c r="JHN182" s="3"/>
      <c r="JHO182" s="3"/>
      <c r="JHP182" s="3"/>
      <c r="JHQ182" s="3"/>
      <c r="JHR182" s="3"/>
      <c r="JHS182" s="3"/>
      <c r="JHT182" s="3"/>
      <c r="JHU182" s="3"/>
      <c r="JHV182" s="3"/>
      <c r="JHW182" s="3"/>
      <c r="JHX182" s="3"/>
      <c r="JHY182" s="3"/>
      <c r="JHZ182" s="3"/>
      <c r="JIA182" s="3"/>
      <c r="JIB182" s="3"/>
      <c r="JIC182" s="3"/>
      <c r="JID182" s="3"/>
      <c r="JIE182" s="3"/>
      <c r="JIF182" s="3"/>
      <c r="JIG182" s="3"/>
      <c r="JIH182" s="3"/>
      <c r="JII182" s="3"/>
      <c r="JIJ182" s="3"/>
      <c r="JIK182" s="3"/>
      <c r="JIL182" s="3"/>
      <c r="JIM182" s="3"/>
      <c r="JIN182" s="3"/>
      <c r="JIO182" s="3"/>
      <c r="JIP182" s="3"/>
      <c r="JIQ182" s="3"/>
      <c r="JIR182" s="3"/>
      <c r="JIS182" s="3"/>
      <c r="JIT182" s="3"/>
      <c r="JIU182" s="3"/>
      <c r="JIV182" s="3"/>
      <c r="JIW182" s="3"/>
      <c r="JIX182" s="3"/>
      <c r="JIY182" s="3"/>
      <c r="JIZ182" s="3"/>
      <c r="JJA182" s="3"/>
      <c r="JJB182" s="3"/>
      <c r="JJC182" s="3"/>
      <c r="JJD182" s="3"/>
      <c r="JJE182" s="3"/>
      <c r="JJF182" s="3"/>
      <c r="JJG182" s="3"/>
      <c r="JJH182" s="3"/>
      <c r="JJI182" s="3"/>
      <c r="JJJ182" s="3"/>
      <c r="JJK182" s="3"/>
      <c r="JJL182" s="3"/>
      <c r="JJM182" s="3"/>
      <c r="JJN182" s="3"/>
      <c r="JJO182" s="3"/>
      <c r="JJP182" s="3"/>
      <c r="JJQ182" s="3"/>
      <c r="JJR182" s="3"/>
      <c r="JJS182" s="3"/>
      <c r="JJT182" s="3"/>
      <c r="JJU182" s="3"/>
      <c r="JJV182" s="3"/>
      <c r="JJW182" s="3"/>
      <c r="JJX182" s="3"/>
      <c r="JJY182" s="3"/>
      <c r="JJZ182" s="3"/>
      <c r="JKA182" s="3"/>
      <c r="JKB182" s="3"/>
      <c r="JKC182" s="3"/>
      <c r="JKD182" s="3"/>
      <c r="JKE182" s="3"/>
      <c r="JKF182" s="3"/>
      <c r="JKG182" s="3"/>
      <c r="JKH182" s="3"/>
      <c r="JKI182" s="3"/>
      <c r="JKJ182" s="3"/>
      <c r="JKK182" s="3"/>
      <c r="JKL182" s="3"/>
      <c r="JKM182" s="3"/>
      <c r="JKN182" s="3"/>
      <c r="JKO182" s="3"/>
      <c r="JKP182" s="3"/>
      <c r="JKQ182" s="3"/>
      <c r="JKR182" s="3"/>
      <c r="JKS182" s="3"/>
      <c r="JKT182" s="3"/>
      <c r="JKU182" s="3"/>
      <c r="JKV182" s="3"/>
      <c r="JKW182" s="3"/>
      <c r="JKX182" s="3"/>
      <c r="JKY182" s="3"/>
      <c r="JKZ182" s="3"/>
      <c r="JLA182" s="3"/>
      <c r="JLB182" s="3"/>
      <c r="JLC182" s="3"/>
      <c r="JLD182" s="3"/>
      <c r="JLE182" s="3"/>
      <c r="JLF182" s="3"/>
      <c r="JLG182" s="3"/>
      <c r="JLH182" s="3"/>
      <c r="JLI182" s="3"/>
      <c r="JLJ182" s="3"/>
      <c r="JLK182" s="3"/>
      <c r="JLL182" s="3"/>
      <c r="JLM182" s="3"/>
      <c r="JLN182" s="3"/>
      <c r="JLO182" s="3"/>
      <c r="JLP182" s="3"/>
      <c r="JLQ182" s="3"/>
      <c r="JLR182" s="3"/>
      <c r="JLS182" s="3"/>
      <c r="JLT182" s="3"/>
      <c r="JLU182" s="3"/>
      <c r="JLV182" s="3"/>
      <c r="JLW182" s="3"/>
      <c r="JLX182" s="3"/>
      <c r="JLY182" s="3"/>
      <c r="JLZ182" s="3"/>
      <c r="JMA182" s="3"/>
      <c r="JMB182" s="3"/>
      <c r="JMC182" s="3"/>
      <c r="JMD182" s="3"/>
      <c r="JME182" s="3"/>
      <c r="JMF182" s="3"/>
      <c r="JMG182" s="3"/>
      <c r="JMH182" s="3"/>
      <c r="JMI182" s="3"/>
      <c r="JMJ182" s="3"/>
      <c r="JMK182" s="3"/>
      <c r="JML182" s="3"/>
      <c r="JMM182" s="3"/>
      <c r="JMN182" s="3"/>
      <c r="JMO182" s="3"/>
      <c r="JMP182" s="3"/>
      <c r="JMQ182" s="3"/>
      <c r="JMR182" s="3"/>
      <c r="JMS182" s="3"/>
      <c r="JMT182" s="3"/>
      <c r="JMU182" s="3"/>
      <c r="JMV182" s="3"/>
      <c r="JMW182" s="3"/>
      <c r="JMX182" s="3"/>
      <c r="JMY182" s="3"/>
      <c r="JMZ182" s="3"/>
      <c r="JNA182" s="3"/>
      <c r="JNB182" s="3"/>
      <c r="JNC182" s="3"/>
      <c r="JND182" s="3"/>
      <c r="JNE182" s="3"/>
      <c r="JNF182" s="3"/>
      <c r="JNG182" s="3"/>
      <c r="JNH182" s="3"/>
      <c r="JNI182" s="3"/>
      <c r="JNJ182" s="3"/>
      <c r="JNK182" s="3"/>
      <c r="JNL182" s="3"/>
      <c r="JNM182" s="3"/>
      <c r="JNN182" s="3"/>
      <c r="JNO182" s="3"/>
      <c r="JNP182" s="3"/>
      <c r="JNQ182" s="3"/>
      <c r="JNR182" s="3"/>
      <c r="JNS182" s="3"/>
      <c r="JNT182" s="3"/>
      <c r="JNU182" s="3"/>
      <c r="JNV182" s="3"/>
      <c r="JNW182" s="3"/>
      <c r="JNX182" s="3"/>
      <c r="JNY182" s="3"/>
      <c r="JNZ182" s="3"/>
      <c r="JOA182" s="3"/>
      <c r="JOB182" s="3"/>
      <c r="JOC182" s="3"/>
      <c r="JOD182" s="3"/>
      <c r="JOE182" s="3"/>
      <c r="JOF182" s="3"/>
      <c r="JOG182" s="3"/>
      <c r="JOH182" s="3"/>
      <c r="JOI182" s="3"/>
      <c r="JOJ182" s="3"/>
      <c r="JOK182" s="3"/>
      <c r="JOL182" s="3"/>
      <c r="JOM182" s="3"/>
      <c r="JON182" s="3"/>
      <c r="JOO182" s="3"/>
      <c r="JOP182" s="3"/>
      <c r="JOQ182" s="3"/>
      <c r="JOR182" s="3"/>
      <c r="JOS182" s="3"/>
      <c r="JOT182" s="3"/>
      <c r="JOU182" s="3"/>
      <c r="JOV182" s="3"/>
      <c r="JOW182" s="3"/>
      <c r="JOX182" s="3"/>
      <c r="JOY182" s="3"/>
      <c r="JOZ182" s="3"/>
      <c r="JPA182" s="3"/>
      <c r="JPB182" s="3"/>
      <c r="JPC182" s="3"/>
      <c r="JPD182" s="3"/>
      <c r="JPE182" s="3"/>
      <c r="JPF182" s="3"/>
      <c r="JPG182" s="3"/>
      <c r="JPH182" s="3"/>
      <c r="JPI182" s="3"/>
      <c r="JPJ182" s="3"/>
      <c r="JPK182" s="3"/>
      <c r="JPL182" s="3"/>
      <c r="JPM182" s="3"/>
      <c r="JPN182" s="3"/>
      <c r="JPO182" s="3"/>
      <c r="JPP182" s="3"/>
      <c r="JPQ182" s="3"/>
      <c r="JPR182" s="3"/>
      <c r="JPS182" s="3"/>
      <c r="JPT182" s="3"/>
      <c r="JPU182" s="3"/>
      <c r="JPV182" s="3"/>
      <c r="JPW182" s="3"/>
      <c r="JPX182" s="3"/>
      <c r="JPY182" s="3"/>
      <c r="JPZ182" s="3"/>
      <c r="JQA182" s="3"/>
      <c r="JQB182" s="3"/>
      <c r="JQC182" s="3"/>
      <c r="JQD182" s="3"/>
      <c r="JQE182" s="3"/>
      <c r="JQF182" s="3"/>
      <c r="JQG182" s="3"/>
      <c r="JQH182" s="3"/>
      <c r="JQI182" s="3"/>
      <c r="JQJ182" s="3"/>
      <c r="JQK182" s="3"/>
      <c r="JQL182" s="3"/>
      <c r="JQM182" s="3"/>
      <c r="JQN182" s="3"/>
      <c r="JQO182" s="3"/>
      <c r="JQP182" s="3"/>
      <c r="JQQ182" s="3"/>
      <c r="JQR182" s="3"/>
      <c r="JQS182" s="3"/>
      <c r="JQT182" s="3"/>
      <c r="JQU182" s="3"/>
      <c r="JQV182" s="3"/>
      <c r="JQW182" s="3"/>
      <c r="JQX182" s="3"/>
      <c r="JQY182" s="3"/>
      <c r="JQZ182" s="3"/>
      <c r="JRA182" s="3"/>
      <c r="JRB182" s="3"/>
      <c r="JRC182" s="3"/>
      <c r="JRD182" s="3"/>
      <c r="JRE182" s="3"/>
      <c r="JRF182" s="3"/>
      <c r="JRG182" s="3"/>
      <c r="JRH182" s="3"/>
      <c r="JRI182" s="3"/>
      <c r="JRJ182" s="3"/>
      <c r="JRK182" s="3"/>
      <c r="JRL182" s="3"/>
      <c r="JRM182" s="3"/>
      <c r="JRN182" s="3"/>
      <c r="JRO182" s="3"/>
      <c r="JRP182" s="3"/>
      <c r="JRQ182" s="3"/>
      <c r="JRR182" s="3"/>
      <c r="JRS182" s="3"/>
      <c r="JRT182" s="3"/>
      <c r="JRU182" s="3"/>
      <c r="JRV182" s="3"/>
      <c r="JRW182" s="3"/>
      <c r="JRX182" s="3"/>
      <c r="JRY182" s="3"/>
      <c r="JRZ182" s="3"/>
      <c r="JSA182" s="3"/>
      <c r="JSB182" s="3"/>
      <c r="JSC182" s="3"/>
      <c r="JSD182" s="3"/>
      <c r="JSE182" s="3"/>
      <c r="JSF182" s="3"/>
      <c r="JSG182" s="3"/>
      <c r="JSH182" s="3"/>
      <c r="JSI182" s="3"/>
      <c r="JSJ182" s="3"/>
      <c r="JSK182" s="3"/>
      <c r="JSL182" s="3"/>
      <c r="JSM182" s="3"/>
      <c r="JSN182" s="3"/>
      <c r="JSO182" s="3"/>
      <c r="JSP182" s="3"/>
      <c r="JSQ182" s="3"/>
      <c r="JSR182" s="3"/>
      <c r="JSS182" s="3"/>
      <c r="JST182" s="3"/>
      <c r="JSU182" s="3"/>
      <c r="JSV182" s="3"/>
      <c r="JSW182" s="3"/>
      <c r="JSX182" s="3"/>
      <c r="JSY182" s="3"/>
      <c r="JSZ182" s="3"/>
      <c r="JTA182" s="3"/>
      <c r="JTB182" s="3"/>
      <c r="JTC182" s="3"/>
      <c r="JTD182" s="3"/>
      <c r="JTE182" s="3"/>
      <c r="JTF182" s="3"/>
      <c r="JTG182" s="3"/>
      <c r="JTH182" s="3"/>
      <c r="JTI182" s="3"/>
      <c r="JTJ182" s="3"/>
      <c r="JTK182" s="3"/>
      <c r="JTL182" s="3"/>
      <c r="JTM182" s="3"/>
      <c r="JTN182" s="3"/>
      <c r="JTO182" s="3"/>
      <c r="JTP182" s="3"/>
      <c r="JTQ182" s="3"/>
      <c r="JTR182" s="3"/>
      <c r="JTS182" s="3"/>
      <c r="JTT182" s="3"/>
      <c r="JTU182" s="3"/>
      <c r="JTV182" s="3"/>
      <c r="JTW182" s="3"/>
      <c r="JTX182" s="3"/>
      <c r="JTY182" s="3"/>
      <c r="JTZ182" s="3"/>
      <c r="JUA182" s="3"/>
      <c r="JUB182" s="3"/>
      <c r="JUC182" s="3"/>
      <c r="JUD182" s="3"/>
      <c r="JUE182" s="3"/>
      <c r="JUF182" s="3"/>
      <c r="JUG182" s="3"/>
      <c r="JUH182" s="3"/>
      <c r="JUI182" s="3"/>
      <c r="JUJ182" s="3"/>
      <c r="JUK182" s="3"/>
      <c r="JUL182" s="3"/>
      <c r="JUM182" s="3"/>
      <c r="JUN182" s="3"/>
      <c r="JUO182" s="3"/>
      <c r="JUP182" s="3"/>
      <c r="JUQ182" s="3"/>
      <c r="JUR182" s="3"/>
      <c r="JUS182" s="3"/>
      <c r="JUT182" s="3"/>
      <c r="JUU182" s="3"/>
      <c r="JUV182" s="3"/>
      <c r="JUW182" s="3"/>
      <c r="JUX182" s="3"/>
      <c r="JUY182" s="3"/>
      <c r="JUZ182" s="3"/>
      <c r="JVA182" s="3"/>
      <c r="JVB182" s="3"/>
      <c r="JVC182" s="3"/>
      <c r="JVD182" s="3"/>
      <c r="JVE182" s="3"/>
      <c r="JVF182" s="3"/>
      <c r="JVG182" s="3"/>
      <c r="JVH182" s="3"/>
      <c r="JVI182" s="3"/>
      <c r="JVJ182" s="3"/>
      <c r="JVK182" s="3"/>
      <c r="JVL182" s="3"/>
      <c r="JVM182" s="3"/>
      <c r="JVN182" s="3"/>
      <c r="JVO182" s="3"/>
      <c r="JVP182" s="3"/>
      <c r="JVQ182" s="3"/>
      <c r="JVR182" s="3"/>
      <c r="JVS182" s="3"/>
      <c r="JVT182" s="3"/>
      <c r="JVU182" s="3"/>
      <c r="JVV182" s="3"/>
      <c r="JVW182" s="3"/>
      <c r="JVX182" s="3"/>
      <c r="JVY182" s="3"/>
      <c r="JVZ182" s="3"/>
      <c r="JWA182" s="3"/>
      <c r="JWB182" s="3"/>
      <c r="JWC182" s="3"/>
      <c r="JWD182" s="3"/>
      <c r="JWE182" s="3"/>
      <c r="JWF182" s="3"/>
      <c r="JWG182" s="3"/>
      <c r="JWH182" s="3"/>
      <c r="JWI182" s="3"/>
      <c r="JWJ182" s="3"/>
      <c r="JWK182" s="3"/>
      <c r="JWL182" s="3"/>
      <c r="JWM182" s="3"/>
      <c r="JWN182" s="3"/>
      <c r="JWO182" s="3"/>
      <c r="JWP182" s="3"/>
      <c r="JWQ182" s="3"/>
      <c r="JWR182" s="3"/>
      <c r="JWS182" s="3"/>
      <c r="JWT182" s="3"/>
      <c r="JWU182" s="3"/>
      <c r="JWV182" s="3"/>
      <c r="JWW182" s="3"/>
      <c r="JWX182" s="3"/>
      <c r="JWY182" s="3"/>
      <c r="JWZ182" s="3"/>
      <c r="JXA182" s="3"/>
      <c r="JXB182" s="3"/>
      <c r="JXC182" s="3"/>
      <c r="JXD182" s="3"/>
      <c r="JXE182" s="3"/>
      <c r="JXF182" s="3"/>
      <c r="JXG182" s="3"/>
      <c r="JXH182" s="3"/>
      <c r="JXI182" s="3"/>
      <c r="JXJ182" s="3"/>
      <c r="JXK182" s="3"/>
      <c r="JXL182" s="3"/>
      <c r="JXM182" s="3"/>
      <c r="JXN182" s="3"/>
      <c r="JXO182" s="3"/>
      <c r="JXP182" s="3"/>
      <c r="JXQ182" s="3"/>
      <c r="JXR182" s="3"/>
      <c r="JXS182" s="3"/>
      <c r="JXT182" s="3"/>
      <c r="JXU182" s="3"/>
      <c r="JXV182" s="3"/>
      <c r="JXW182" s="3"/>
      <c r="JXX182" s="3"/>
      <c r="JXY182" s="3"/>
      <c r="JXZ182" s="3"/>
      <c r="JYA182" s="3"/>
      <c r="JYB182" s="3"/>
      <c r="JYC182" s="3"/>
      <c r="JYD182" s="3"/>
      <c r="JYE182" s="3"/>
      <c r="JYF182" s="3"/>
      <c r="JYG182" s="3"/>
      <c r="JYH182" s="3"/>
      <c r="JYI182" s="3"/>
      <c r="JYJ182" s="3"/>
      <c r="JYK182" s="3"/>
      <c r="JYL182" s="3"/>
      <c r="JYM182" s="3"/>
      <c r="JYN182" s="3"/>
      <c r="JYO182" s="3"/>
      <c r="JYP182" s="3"/>
      <c r="JYQ182" s="3"/>
      <c r="JYR182" s="3"/>
      <c r="JYS182" s="3"/>
      <c r="JYT182" s="3"/>
      <c r="JYU182" s="3"/>
      <c r="JYV182" s="3"/>
      <c r="JYW182" s="3"/>
      <c r="JYX182" s="3"/>
      <c r="JYY182" s="3"/>
      <c r="JYZ182" s="3"/>
      <c r="JZA182" s="3"/>
      <c r="JZB182" s="3"/>
      <c r="JZC182" s="3"/>
      <c r="JZD182" s="3"/>
      <c r="JZE182" s="3"/>
      <c r="JZF182" s="3"/>
      <c r="JZG182" s="3"/>
      <c r="JZH182" s="3"/>
      <c r="JZI182" s="3"/>
      <c r="JZJ182" s="3"/>
      <c r="JZK182" s="3"/>
      <c r="JZL182" s="3"/>
      <c r="JZM182" s="3"/>
      <c r="JZN182" s="3"/>
      <c r="JZO182" s="3"/>
      <c r="JZP182" s="3"/>
      <c r="JZQ182" s="3"/>
      <c r="JZR182" s="3"/>
      <c r="JZS182" s="3"/>
      <c r="JZT182" s="3"/>
      <c r="JZU182" s="3"/>
      <c r="JZV182" s="3"/>
      <c r="JZW182" s="3"/>
      <c r="JZX182" s="3"/>
      <c r="JZY182" s="3"/>
      <c r="JZZ182" s="3"/>
      <c r="KAA182" s="3"/>
      <c r="KAB182" s="3"/>
      <c r="KAC182" s="3"/>
      <c r="KAD182" s="3"/>
      <c r="KAE182" s="3"/>
      <c r="KAF182" s="3"/>
      <c r="KAG182" s="3"/>
      <c r="KAH182" s="3"/>
      <c r="KAI182" s="3"/>
      <c r="KAJ182" s="3"/>
      <c r="KAK182" s="3"/>
      <c r="KAL182" s="3"/>
      <c r="KAM182" s="3"/>
      <c r="KAN182" s="3"/>
      <c r="KAO182" s="3"/>
      <c r="KAP182" s="3"/>
      <c r="KAQ182" s="3"/>
      <c r="KAR182" s="3"/>
      <c r="KAS182" s="3"/>
      <c r="KAT182" s="3"/>
      <c r="KAU182" s="3"/>
      <c r="KAV182" s="3"/>
      <c r="KAW182" s="3"/>
      <c r="KAX182" s="3"/>
      <c r="KAY182" s="3"/>
      <c r="KAZ182" s="3"/>
      <c r="KBA182" s="3"/>
      <c r="KBB182" s="3"/>
      <c r="KBC182" s="3"/>
      <c r="KBD182" s="3"/>
      <c r="KBE182" s="3"/>
      <c r="KBF182" s="3"/>
      <c r="KBG182" s="3"/>
      <c r="KBH182" s="3"/>
      <c r="KBI182" s="3"/>
      <c r="KBJ182" s="3"/>
      <c r="KBK182" s="3"/>
      <c r="KBL182" s="3"/>
      <c r="KBM182" s="3"/>
      <c r="KBN182" s="3"/>
      <c r="KBO182" s="3"/>
      <c r="KBP182" s="3"/>
      <c r="KBQ182" s="3"/>
      <c r="KBR182" s="3"/>
      <c r="KBS182" s="3"/>
      <c r="KBT182" s="3"/>
      <c r="KBU182" s="3"/>
      <c r="KBV182" s="3"/>
      <c r="KBW182" s="3"/>
      <c r="KBX182" s="3"/>
      <c r="KBY182" s="3"/>
      <c r="KBZ182" s="3"/>
      <c r="KCA182" s="3"/>
      <c r="KCB182" s="3"/>
      <c r="KCC182" s="3"/>
      <c r="KCD182" s="3"/>
      <c r="KCE182" s="3"/>
      <c r="KCF182" s="3"/>
      <c r="KCG182" s="3"/>
      <c r="KCH182" s="3"/>
      <c r="KCI182" s="3"/>
      <c r="KCJ182" s="3"/>
      <c r="KCK182" s="3"/>
      <c r="KCL182" s="3"/>
      <c r="KCM182" s="3"/>
      <c r="KCN182" s="3"/>
      <c r="KCO182" s="3"/>
      <c r="KCP182" s="3"/>
      <c r="KCQ182" s="3"/>
      <c r="KCR182" s="3"/>
      <c r="KCS182" s="3"/>
      <c r="KCT182" s="3"/>
      <c r="KCU182" s="3"/>
      <c r="KCV182" s="3"/>
      <c r="KCW182" s="3"/>
      <c r="KCX182" s="3"/>
      <c r="KCY182" s="3"/>
      <c r="KCZ182" s="3"/>
      <c r="KDA182" s="3"/>
      <c r="KDB182" s="3"/>
      <c r="KDC182" s="3"/>
      <c r="KDD182" s="3"/>
      <c r="KDE182" s="3"/>
      <c r="KDF182" s="3"/>
      <c r="KDG182" s="3"/>
      <c r="KDH182" s="3"/>
      <c r="KDI182" s="3"/>
      <c r="KDJ182" s="3"/>
      <c r="KDK182" s="3"/>
      <c r="KDL182" s="3"/>
      <c r="KDM182" s="3"/>
      <c r="KDN182" s="3"/>
      <c r="KDO182" s="3"/>
      <c r="KDP182" s="3"/>
      <c r="KDQ182" s="3"/>
      <c r="KDR182" s="3"/>
      <c r="KDS182" s="3"/>
      <c r="KDT182" s="3"/>
      <c r="KDU182" s="3"/>
      <c r="KDV182" s="3"/>
      <c r="KDW182" s="3"/>
      <c r="KDX182" s="3"/>
      <c r="KDY182" s="3"/>
      <c r="KDZ182" s="3"/>
      <c r="KEA182" s="3"/>
      <c r="KEB182" s="3"/>
      <c r="KEC182" s="3"/>
      <c r="KED182" s="3"/>
      <c r="KEE182" s="3"/>
      <c r="KEF182" s="3"/>
      <c r="KEG182" s="3"/>
      <c r="KEH182" s="3"/>
      <c r="KEI182" s="3"/>
      <c r="KEJ182" s="3"/>
      <c r="KEK182" s="3"/>
      <c r="KEL182" s="3"/>
      <c r="KEM182" s="3"/>
      <c r="KEN182" s="3"/>
      <c r="KEO182" s="3"/>
      <c r="KEP182" s="3"/>
      <c r="KEQ182" s="3"/>
      <c r="KER182" s="3"/>
      <c r="KES182" s="3"/>
      <c r="KET182" s="3"/>
      <c r="KEU182" s="3"/>
      <c r="KEV182" s="3"/>
      <c r="KEW182" s="3"/>
      <c r="KEX182" s="3"/>
      <c r="KEY182" s="3"/>
      <c r="KEZ182" s="3"/>
      <c r="KFA182" s="3"/>
      <c r="KFB182" s="3"/>
      <c r="KFC182" s="3"/>
      <c r="KFD182" s="3"/>
      <c r="KFE182" s="3"/>
      <c r="KFF182" s="3"/>
      <c r="KFG182" s="3"/>
      <c r="KFH182" s="3"/>
      <c r="KFI182" s="3"/>
      <c r="KFJ182" s="3"/>
      <c r="KFK182" s="3"/>
      <c r="KFL182" s="3"/>
      <c r="KFM182" s="3"/>
      <c r="KFN182" s="3"/>
      <c r="KFO182" s="3"/>
      <c r="KFP182" s="3"/>
      <c r="KFQ182" s="3"/>
      <c r="KFR182" s="3"/>
      <c r="KFS182" s="3"/>
      <c r="KFT182" s="3"/>
      <c r="KFU182" s="3"/>
      <c r="KFV182" s="3"/>
      <c r="KFW182" s="3"/>
      <c r="KFX182" s="3"/>
      <c r="KFY182" s="3"/>
      <c r="KFZ182" s="3"/>
      <c r="KGA182" s="3"/>
      <c r="KGB182" s="3"/>
      <c r="KGC182" s="3"/>
      <c r="KGD182" s="3"/>
      <c r="KGE182" s="3"/>
      <c r="KGF182" s="3"/>
      <c r="KGG182" s="3"/>
      <c r="KGH182" s="3"/>
      <c r="KGI182" s="3"/>
      <c r="KGJ182" s="3"/>
      <c r="KGK182" s="3"/>
      <c r="KGL182" s="3"/>
      <c r="KGM182" s="3"/>
      <c r="KGN182" s="3"/>
      <c r="KGO182" s="3"/>
      <c r="KGP182" s="3"/>
      <c r="KGQ182" s="3"/>
      <c r="KGR182" s="3"/>
      <c r="KGS182" s="3"/>
      <c r="KGT182" s="3"/>
      <c r="KGU182" s="3"/>
      <c r="KGV182" s="3"/>
      <c r="KGW182" s="3"/>
      <c r="KGX182" s="3"/>
      <c r="KGY182" s="3"/>
      <c r="KGZ182" s="3"/>
      <c r="KHA182" s="3"/>
      <c r="KHB182" s="3"/>
      <c r="KHC182" s="3"/>
      <c r="KHD182" s="3"/>
      <c r="KHE182" s="3"/>
      <c r="KHF182" s="3"/>
      <c r="KHG182" s="3"/>
      <c r="KHH182" s="3"/>
      <c r="KHI182" s="3"/>
      <c r="KHJ182" s="3"/>
      <c r="KHK182" s="3"/>
      <c r="KHL182" s="3"/>
      <c r="KHM182" s="3"/>
      <c r="KHN182" s="3"/>
      <c r="KHO182" s="3"/>
      <c r="KHP182" s="3"/>
      <c r="KHQ182" s="3"/>
      <c r="KHR182" s="3"/>
      <c r="KHS182" s="3"/>
      <c r="KHT182" s="3"/>
      <c r="KHU182" s="3"/>
      <c r="KHV182" s="3"/>
      <c r="KHW182" s="3"/>
      <c r="KHX182" s="3"/>
      <c r="KHY182" s="3"/>
      <c r="KHZ182" s="3"/>
      <c r="KIA182" s="3"/>
      <c r="KIB182" s="3"/>
      <c r="KIC182" s="3"/>
      <c r="KID182" s="3"/>
      <c r="KIE182" s="3"/>
      <c r="KIF182" s="3"/>
      <c r="KIG182" s="3"/>
      <c r="KIH182" s="3"/>
      <c r="KII182" s="3"/>
      <c r="KIJ182" s="3"/>
      <c r="KIK182" s="3"/>
      <c r="KIL182" s="3"/>
      <c r="KIM182" s="3"/>
      <c r="KIN182" s="3"/>
      <c r="KIO182" s="3"/>
      <c r="KIP182" s="3"/>
      <c r="KIQ182" s="3"/>
      <c r="KIR182" s="3"/>
      <c r="KIS182" s="3"/>
      <c r="KIT182" s="3"/>
      <c r="KIU182" s="3"/>
      <c r="KIV182" s="3"/>
      <c r="KIW182" s="3"/>
      <c r="KIX182" s="3"/>
      <c r="KIY182" s="3"/>
      <c r="KIZ182" s="3"/>
      <c r="KJA182" s="3"/>
      <c r="KJB182" s="3"/>
      <c r="KJC182" s="3"/>
      <c r="KJD182" s="3"/>
      <c r="KJE182" s="3"/>
      <c r="KJF182" s="3"/>
      <c r="KJG182" s="3"/>
      <c r="KJH182" s="3"/>
      <c r="KJI182" s="3"/>
      <c r="KJJ182" s="3"/>
      <c r="KJK182" s="3"/>
      <c r="KJL182" s="3"/>
      <c r="KJM182" s="3"/>
      <c r="KJN182" s="3"/>
      <c r="KJO182" s="3"/>
      <c r="KJP182" s="3"/>
      <c r="KJQ182" s="3"/>
      <c r="KJR182" s="3"/>
      <c r="KJS182" s="3"/>
      <c r="KJT182" s="3"/>
      <c r="KJU182" s="3"/>
      <c r="KJV182" s="3"/>
      <c r="KJW182" s="3"/>
      <c r="KJX182" s="3"/>
      <c r="KJY182" s="3"/>
      <c r="KJZ182" s="3"/>
      <c r="KKA182" s="3"/>
      <c r="KKB182" s="3"/>
      <c r="KKC182" s="3"/>
      <c r="KKD182" s="3"/>
      <c r="KKE182" s="3"/>
      <c r="KKF182" s="3"/>
      <c r="KKG182" s="3"/>
      <c r="KKH182" s="3"/>
      <c r="KKI182" s="3"/>
      <c r="KKJ182" s="3"/>
      <c r="KKK182" s="3"/>
      <c r="KKL182" s="3"/>
      <c r="KKM182" s="3"/>
      <c r="KKN182" s="3"/>
      <c r="KKO182" s="3"/>
      <c r="KKP182" s="3"/>
      <c r="KKQ182" s="3"/>
      <c r="KKR182" s="3"/>
      <c r="KKS182" s="3"/>
      <c r="KKT182" s="3"/>
      <c r="KKU182" s="3"/>
      <c r="KKV182" s="3"/>
      <c r="KKW182" s="3"/>
      <c r="KKX182" s="3"/>
      <c r="KKY182" s="3"/>
      <c r="KKZ182" s="3"/>
      <c r="KLA182" s="3"/>
      <c r="KLB182" s="3"/>
      <c r="KLC182" s="3"/>
      <c r="KLD182" s="3"/>
      <c r="KLE182" s="3"/>
      <c r="KLF182" s="3"/>
      <c r="KLG182" s="3"/>
      <c r="KLH182" s="3"/>
      <c r="KLI182" s="3"/>
      <c r="KLJ182" s="3"/>
      <c r="KLK182" s="3"/>
      <c r="KLL182" s="3"/>
      <c r="KLM182" s="3"/>
      <c r="KLN182" s="3"/>
      <c r="KLO182" s="3"/>
      <c r="KLP182" s="3"/>
      <c r="KLQ182" s="3"/>
      <c r="KLR182" s="3"/>
      <c r="KLS182" s="3"/>
      <c r="KLT182" s="3"/>
      <c r="KLU182" s="3"/>
      <c r="KLV182" s="3"/>
      <c r="KLW182" s="3"/>
      <c r="KLX182" s="3"/>
      <c r="KLY182" s="3"/>
      <c r="KLZ182" s="3"/>
      <c r="KMA182" s="3"/>
      <c r="KMB182" s="3"/>
      <c r="KMC182" s="3"/>
      <c r="KMD182" s="3"/>
      <c r="KME182" s="3"/>
      <c r="KMF182" s="3"/>
      <c r="KMG182" s="3"/>
      <c r="KMH182" s="3"/>
      <c r="KMI182" s="3"/>
      <c r="KMJ182" s="3"/>
      <c r="KMK182" s="3"/>
      <c r="KML182" s="3"/>
      <c r="KMM182" s="3"/>
      <c r="KMN182" s="3"/>
      <c r="KMO182" s="3"/>
      <c r="KMP182" s="3"/>
      <c r="KMQ182" s="3"/>
      <c r="KMR182" s="3"/>
      <c r="KMS182" s="3"/>
      <c r="KMT182" s="3"/>
      <c r="KMU182" s="3"/>
      <c r="KMV182" s="3"/>
      <c r="KMW182" s="3"/>
      <c r="KMX182" s="3"/>
      <c r="KMY182" s="3"/>
      <c r="KMZ182" s="3"/>
      <c r="KNA182" s="3"/>
      <c r="KNB182" s="3"/>
      <c r="KNC182" s="3"/>
      <c r="KND182" s="3"/>
      <c r="KNE182" s="3"/>
      <c r="KNF182" s="3"/>
      <c r="KNG182" s="3"/>
      <c r="KNH182" s="3"/>
      <c r="KNI182" s="3"/>
      <c r="KNJ182" s="3"/>
      <c r="KNK182" s="3"/>
      <c r="KNL182" s="3"/>
      <c r="KNM182" s="3"/>
      <c r="KNN182" s="3"/>
      <c r="KNO182" s="3"/>
      <c r="KNP182" s="3"/>
      <c r="KNQ182" s="3"/>
      <c r="KNR182" s="3"/>
      <c r="KNS182" s="3"/>
      <c r="KNT182" s="3"/>
      <c r="KNU182" s="3"/>
      <c r="KNV182" s="3"/>
      <c r="KNW182" s="3"/>
      <c r="KNX182" s="3"/>
      <c r="KNY182" s="3"/>
      <c r="KNZ182" s="3"/>
      <c r="KOA182" s="3"/>
      <c r="KOB182" s="3"/>
      <c r="KOC182" s="3"/>
      <c r="KOD182" s="3"/>
      <c r="KOE182" s="3"/>
      <c r="KOF182" s="3"/>
      <c r="KOG182" s="3"/>
      <c r="KOH182" s="3"/>
      <c r="KOI182" s="3"/>
      <c r="KOJ182" s="3"/>
      <c r="KOK182" s="3"/>
      <c r="KOL182" s="3"/>
      <c r="KOM182" s="3"/>
      <c r="KON182" s="3"/>
      <c r="KOO182" s="3"/>
      <c r="KOP182" s="3"/>
      <c r="KOQ182" s="3"/>
      <c r="KOR182" s="3"/>
      <c r="KOS182" s="3"/>
      <c r="KOT182" s="3"/>
      <c r="KOU182" s="3"/>
      <c r="KOV182" s="3"/>
      <c r="KOW182" s="3"/>
      <c r="KOX182" s="3"/>
      <c r="KOY182" s="3"/>
      <c r="KOZ182" s="3"/>
      <c r="KPA182" s="3"/>
      <c r="KPB182" s="3"/>
      <c r="KPC182" s="3"/>
      <c r="KPD182" s="3"/>
      <c r="KPE182" s="3"/>
      <c r="KPF182" s="3"/>
      <c r="KPG182" s="3"/>
      <c r="KPH182" s="3"/>
      <c r="KPI182" s="3"/>
      <c r="KPJ182" s="3"/>
      <c r="KPK182" s="3"/>
      <c r="KPL182" s="3"/>
      <c r="KPM182" s="3"/>
      <c r="KPN182" s="3"/>
      <c r="KPO182" s="3"/>
      <c r="KPP182" s="3"/>
      <c r="KPQ182" s="3"/>
      <c r="KPR182" s="3"/>
      <c r="KPS182" s="3"/>
      <c r="KPT182" s="3"/>
      <c r="KPU182" s="3"/>
      <c r="KPV182" s="3"/>
      <c r="KPW182" s="3"/>
      <c r="KPX182" s="3"/>
      <c r="KPY182" s="3"/>
      <c r="KPZ182" s="3"/>
      <c r="KQA182" s="3"/>
      <c r="KQB182" s="3"/>
      <c r="KQC182" s="3"/>
      <c r="KQD182" s="3"/>
      <c r="KQE182" s="3"/>
      <c r="KQF182" s="3"/>
      <c r="KQG182" s="3"/>
      <c r="KQH182" s="3"/>
      <c r="KQI182" s="3"/>
      <c r="KQJ182" s="3"/>
      <c r="KQK182" s="3"/>
      <c r="KQL182" s="3"/>
      <c r="KQM182" s="3"/>
      <c r="KQN182" s="3"/>
      <c r="KQO182" s="3"/>
      <c r="KQP182" s="3"/>
      <c r="KQQ182" s="3"/>
      <c r="KQR182" s="3"/>
      <c r="KQS182" s="3"/>
      <c r="KQT182" s="3"/>
      <c r="KQU182" s="3"/>
      <c r="KQV182" s="3"/>
      <c r="KQW182" s="3"/>
      <c r="KQX182" s="3"/>
      <c r="KQY182" s="3"/>
      <c r="KQZ182" s="3"/>
      <c r="KRA182" s="3"/>
      <c r="KRB182" s="3"/>
      <c r="KRC182" s="3"/>
      <c r="KRD182" s="3"/>
      <c r="KRE182" s="3"/>
      <c r="KRF182" s="3"/>
      <c r="KRG182" s="3"/>
      <c r="KRH182" s="3"/>
      <c r="KRI182" s="3"/>
      <c r="KRJ182" s="3"/>
      <c r="KRK182" s="3"/>
      <c r="KRL182" s="3"/>
      <c r="KRM182" s="3"/>
      <c r="KRN182" s="3"/>
      <c r="KRO182" s="3"/>
      <c r="KRP182" s="3"/>
      <c r="KRQ182" s="3"/>
      <c r="KRR182" s="3"/>
      <c r="KRS182" s="3"/>
      <c r="KRT182" s="3"/>
      <c r="KRU182" s="3"/>
      <c r="KRV182" s="3"/>
      <c r="KRW182" s="3"/>
      <c r="KRX182" s="3"/>
      <c r="KRY182" s="3"/>
      <c r="KRZ182" s="3"/>
      <c r="KSA182" s="3"/>
      <c r="KSB182" s="3"/>
      <c r="KSC182" s="3"/>
      <c r="KSD182" s="3"/>
      <c r="KSE182" s="3"/>
      <c r="KSF182" s="3"/>
      <c r="KSG182" s="3"/>
      <c r="KSH182" s="3"/>
      <c r="KSI182" s="3"/>
      <c r="KSJ182" s="3"/>
      <c r="KSK182" s="3"/>
      <c r="KSL182" s="3"/>
      <c r="KSM182" s="3"/>
      <c r="KSN182" s="3"/>
      <c r="KSO182" s="3"/>
      <c r="KSP182" s="3"/>
      <c r="KSQ182" s="3"/>
      <c r="KSR182" s="3"/>
      <c r="KSS182" s="3"/>
      <c r="KST182" s="3"/>
      <c r="KSU182" s="3"/>
      <c r="KSV182" s="3"/>
      <c r="KSW182" s="3"/>
      <c r="KSX182" s="3"/>
      <c r="KSY182" s="3"/>
      <c r="KSZ182" s="3"/>
      <c r="KTA182" s="3"/>
      <c r="KTB182" s="3"/>
      <c r="KTC182" s="3"/>
      <c r="KTD182" s="3"/>
      <c r="KTE182" s="3"/>
      <c r="KTF182" s="3"/>
      <c r="KTG182" s="3"/>
      <c r="KTH182" s="3"/>
      <c r="KTI182" s="3"/>
      <c r="KTJ182" s="3"/>
      <c r="KTK182" s="3"/>
      <c r="KTL182" s="3"/>
      <c r="KTM182" s="3"/>
      <c r="KTN182" s="3"/>
      <c r="KTO182" s="3"/>
      <c r="KTP182" s="3"/>
      <c r="KTQ182" s="3"/>
      <c r="KTR182" s="3"/>
      <c r="KTS182" s="3"/>
      <c r="KTT182" s="3"/>
      <c r="KTU182" s="3"/>
      <c r="KTV182" s="3"/>
      <c r="KTW182" s="3"/>
      <c r="KTX182" s="3"/>
      <c r="KTY182" s="3"/>
      <c r="KTZ182" s="3"/>
      <c r="KUA182" s="3"/>
      <c r="KUB182" s="3"/>
      <c r="KUC182" s="3"/>
      <c r="KUD182" s="3"/>
      <c r="KUE182" s="3"/>
      <c r="KUF182" s="3"/>
      <c r="KUG182" s="3"/>
      <c r="KUH182" s="3"/>
      <c r="KUI182" s="3"/>
      <c r="KUJ182" s="3"/>
      <c r="KUK182" s="3"/>
      <c r="KUL182" s="3"/>
      <c r="KUM182" s="3"/>
      <c r="KUN182" s="3"/>
      <c r="KUO182" s="3"/>
      <c r="KUP182" s="3"/>
      <c r="KUQ182" s="3"/>
      <c r="KUR182" s="3"/>
      <c r="KUS182" s="3"/>
      <c r="KUT182" s="3"/>
      <c r="KUU182" s="3"/>
      <c r="KUV182" s="3"/>
      <c r="KUW182" s="3"/>
      <c r="KUX182" s="3"/>
      <c r="KUY182" s="3"/>
      <c r="KUZ182" s="3"/>
      <c r="KVA182" s="3"/>
      <c r="KVB182" s="3"/>
      <c r="KVC182" s="3"/>
      <c r="KVD182" s="3"/>
      <c r="KVE182" s="3"/>
      <c r="KVF182" s="3"/>
      <c r="KVG182" s="3"/>
      <c r="KVH182" s="3"/>
      <c r="KVI182" s="3"/>
      <c r="KVJ182" s="3"/>
      <c r="KVK182" s="3"/>
      <c r="KVL182" s="3"/>
      <c r="KVM182" s="3"/>
      <c r="KVN182" s="3"/>
      <c r="KVO182" s="3"/>
      <c r="KVP182" s="3"/>
      <c r="KVQ182" s="3"/>
      <c r="KVR182" s="3"/>
      <c r="KVS182" s="3"/>
      <c r="KVT182" s="3"/>
      <c r="KVU182" s="3"/>
      <c r="KVV182" s="3"/>
      <c r="KVW182" s="3"/>
      <c r="KVX182" s="3"/>
      <c r="KVY182" s="3"/>
      <c r="KVZ182" s="3"/>
      <c r="KWA182" s="3"/>
      <c r="KWB182" s="3"/>
      <c r="KWC182" s="3"/>
      <c r="KWD182" s="3"/>
      <c r="KWE182" s="3"/>
      <c r="KWF182" s="3"/>
      <c r="KWG182" s="3"/>
      <c r="KWH182" s="3"/>
      <c r="KWI182" s="3"/>
      <c r="KWJ182" s="3"/>
      <c r="KWK182" s="3"/>
      <c r="KWL182" s="3"/>
      <c r="KWM182" s="3"/>
      <c r="KWN182" s="3"/>
      <c r="KWO182" s="3"/>
      <c r="KWP182" s="3"/>
      <c r="KWQ182" s="3"/>
      <c r="KWR182" s="3"/>
      <c r="KWS182" s="3"/>
      <c r="KWT182" s="3"/>
      <c r="KWU182" s="3"/>
      <c r="KWV182" s="3"/>
      <c r="KWW182" s="3"/>
      <c r="KWX182" s="3"/>
      <c r="KWY182" s="3"/>
      <c r="KWZ182" s="3"/>
      <c r="KXA182" s="3"/>
      <c r="KXB182" s="3"/>
      <c r="KXC182" s="3"/>
      <c r="KXD182" s="3"/>
      <c r="KXE182" s="3"/>
      <c r="KXF182" s="3"/>
      <c r="KXG182" s="3"/>
      <c r="KXH182" s="3"/>
      <c r="KXI182" s="3"/>
      <c r="KXJ182" s="3"/>
      <c r="KXK182" s="3"/>
      <c r="KXL182" s="3"/>
      <c r="KXM182" s="3"/>
      <c r="KXN182" s="3"/>
      <c r="KXO182" s="3"/>
      <c r="KXP182" s="3"/>
      <c r="KXQ182" s="3"/>
      <c r="KXR182" s="3"/>
      <c r="KXS182" s="3"/>
      <c r="KXT182" s="3"/>
      <c r="KXU182" s="3"/>
      <c r="KXV182" s="3"/>
      <c r="KXW182" s="3"/>
      <c r="KXX182" s="3"/>
      <c r="KXY182" s="3"/>
      <c r="KXZ182" s="3"/>
      <c r="KYA182" s="3"/>
      <c r="KYB182" s="3"/>
      <c r="KYC182" s="3"/>
      <c r="KYD182" s="3"/>
      <c r="KYE182" s="3"/>
      <c r="KYF182" s="3"/>
      <c r="KYG182" s="3"/>
      <c r="KYH182" s="3"/>
      <c r="KYI182" s="3"/>
      <c r="KYJ182" s="3"/>
      <c r="KYK182" s="3"/>
      <c r="KYL182" s="3"/>
      <c r="KYM182" s="3"/>
      <c r="KYN182" s="3"/>
      <c r="KYO182" s="3"/>
      <c r="KYP182" s="3"/>
      <c r="KYQ182" s="3"/>
      <c r="KYR182" s="3"/>
      <c r="KYS182" s="3"/>
      <c r="KYT182" s="3"/>
      <c r="KYU182" s="3"/>
      <c r="KYV182" s="3"/>
      <c r="KYW182" s="3"/>
      <c r="KYX182" s="3"/>
      <c r="KYY182" s="3"/>
      <c r="KYZ182" s="3"/>
      <c r="KZA182" s="3"/>
      <c r="KZB182" s="3"/>
      <c r="KZC182" s="3"/>
      <c r="KZD182" s="3"/>
      <c r="KZE182" s="3"/>
      <c r="KZF182" s="3"/>
      <c r="KZG182" s="3"/>
      <c r="KZH182" s="3"/>
      <c r="KZI182" s="3"/>
      <c r="KZJ182" s="3"/>
      <c r="KZK182" s="3"/>
      <c r="KZL182" s="3"/>
      <c r="KZM182" s="3"/>
      <c r="KZN182" s="3"/>
      <c r="KZO182" s="3"/>
      <c r="KZP182" s="3"/>
      <c r="KZQ182" s="3"/>
      <c r="KZR182" s="3"/>
      <c r="KZS182" s="3"/>
      <c r="KZT182" s="3"/>
      <c r="KZU182" s="3"/>
      <c r="KZV182" s="3"/>
      <c r="KZW182" s="3"/>
      <c r="KZX182" s="3"/>
      <c r="KZY182" s="3"/>
      <c r="KZZ182" s="3"/>
      <c r="LAA182" s="3"/>
      <c r="LAB182" s="3"/>
      <c r="LAC182" s="3"/>
      <c r="LAD182" s="3"/>
      <c r="LAE182" s="3"/>
      <c r="LAF182" s="3"/>
      <c r="LAG182" s="3"/>
      <c r="LAH182" s="3"/>
      <c r="LAI182" s="3"/>
      <c r="LAJ182" s="3"/>
      <c r="LAK182" s="3"/>
      <c r="LAL182" s="3"/>
      <c r="LAM182" s="3"/>
      <c r="LAN182" s="3"/>
      <c r="LAO182" s="3"/>
      <c r="LAP182" s="3"/>
      <c r="LAQ182" s="3"/>
      <c r="LAR182" s="3"/>
      <c r="LAS182" s="3"/>
      <c r="LAT182" s="3"/>
      <c r="LAU182" s="3"/>
      <c r="LAV182" s="3"/>
      <c r="LAW182" s="3"/>
      <c r="LAX182" s="3"/>
      <c r="LAY182" s="3"/>
      <c r="LAZ182" s="3"/>
      <c r="LBA182" s="3"/>
      <c r="LBB182" s="3"/>
      <c r="LBC182" s="3"/>
      <c r="LBD182" s="3"/>
      <c r="LBE182" s="3"/>
      <c r="LBF182" s="3"/>
      <c r="LBG182" s="3"/>
      <c r="LBH182" s="3"/>
      <c r="LBI182" s="3"/>
      <c r="LBJ182" s="3"/>
      <c r="LBK182" s="3"/>
      <c r="LBL182" s="3"/>
      <c r="LBM182" s="3"/>
      <c r="LBN182" s="3"/>
      <c r="LBO182" s="3"/>
      <c r="LBP182" s="3"/>
      <c r="LBQ182" s="3"/>
      <c r="LBR182" s="3"/>
      <c r="LBS182" s="3"/>
      <c r="LBT182" s="3"/>
      <c r="LBU182" s="3"/>
      <c r="LBV182" s="3"/>
      <c r="LBW182" s="3"/>
      <c r="LBX182" s="3"/>
      <c r="LBY182" s="3"/>
      <c r="LBZ182" s="3"/>
      <c r="LCA182" s="3"/>
      <c r="LCB182" s="3"/>
      <c r="LCC182" s="3"/>
      <c r="LCD182" s="3"/>
      <c r="LCE182" s="3"/>
      <c r="LCF182" s="3"/>
      <c r="LCG182" s="3"/>
      <c r="LCH182" s="3"/>
      <c r="LCI182" s="3"/>
      <c r="LCJ182" s="3"/>
      <c r="LCK182" s="3"/>
      <c r="LCL182" s="3"/>
      <c r="LCM182" s="3"/>
      <c r="LCN182" s="3"/>
      <c r="LCO182" s="3"/>
      <c r="LCP182" s="3"/>
      <c r="LCQ182" s="3"/>
      <c r="LCR182" s="3"/>
      <c r="LCS182" s="3"/>
      <c r="LCT182" s="3"/>
      <c r="LCU182" s="3"/>
      <c r="LCV182" s="3"/>
      <c r="LCW182" s="3"/>
      <c r="LCX182" s="3"/>
      <c r="LCY182" s="3"/>
      <c r="LCZ182" s="3"/>
      <c r="LDA182" s="3"/>
      <c r="LDB182" s="3"/>
      <c r="LDC182" s="3"/>
      <c r="LDD182" s="3"/>
      <c r="LDE182" s="3"/>
      <c r="LDF182" s="3"/>
      <c r="LDG182" s="3"/>
      <c r="LDH182" s="3"/>
      <c r="LDI182" s="3"/>
      <c r="LDJ182" s="3"/>
      <c r="LDK182" s="3"/>
      <c r="LDL182" s="3"/>
      <c r="LDM182" s="3"/>
      <c r="LDN182" s="3"/>
      <c r="LDO182" s="3"/>
      <c r="LDP182" s="3"/>
      <c r="LDQ182" s="3"/>
      <c r="LDR182" s="3"/>
      <c r="LDS182" s="3"/>
      <c r="LDT182" s="3"/>
      <c r="LDU182" s="3"/>
      <c r="LDV182" s="3"/>
      <c r="LDW182" s="3"/>
      <c r="LDX182" s="3"/>
      <c r="LDY182" s="3"/>
      <c r="LDZ182" s="3"/>
      <c r="LEA182" s="3"/>
      <c r="LEB182" s="3"/>
      <c r="LEC182" s="3"/>
      <c r="LED182" s="3"/>
      <c r="LEE182" s="3"/>
      <c r="LEF182" s="3"/>
      <c r="LEG182" s="3"/>
      <c r="LEH182" s="3"/>
      <c r="LEI182" s="3"/>
      <c r="LEJ182" s="3"/>
      <c r="LEK182" s="3"/>
      <c r="LEL182" s="3"/>
      <c r="LEM182" s="3"/>
      <c r="LEN182" s="3"/>
      <c r="LEO182" s="3"/>
      <c r="LEP182" s="3"/>
      <c r="LEQ182" s="3"/>
      <c r="LER182" s="3"/>
      <c r="LES182" s="3"/>
      <c r="LET182" s="3"/>
      <c r="LEU182" s="3"/>
      <c r="LEV182" s="3"/>
      <c r="LEW182" s="3"/>
      <c r="LEX182" s="3"/>
      <c r="LEY182" s="3"/>
      <c r="LEZ182" s="3"/>
      <c r="LFA182" s="3"/>
      <c r="LFB182" s="3"/>
      <c r="LFC182" s="3"/>
      <c r="LFD182" s="3"/>
      <c r="LFE182" s="3"/>
      <c r="LFF182" s="3"/>
      <c r="LFG182" s="3"/>
      <c r="LFH182" s="3"/>
      <c r="LFI182" s="3"/>
      <c r="LFJ182" s="3"/>
      <c r="LFK182" s="3"/>
      <c r="LFL182" s="3"/>
      <c r="LFM182" s="3"/>
      <c r="LFN182" s="3"/>
      <c r="LFO182" s="3"/>
      <c r="LFP182" s="3"/>
      <c r="LFQ182" s="3"/>
      <c r="LFR182" s="3"/>
      <c r="LFS182" s="3"/>
      <c r="LFT182" s="3"/>
      <c r="LFU182" s="3"/>
      <c r="LFV182" s="3"/>
      <c r="LFW182" s="3"/>
      <c r="LFX182" s="3"/>
      <c r="LFY182" s="3"/>
      <c r="LFZ182" s="3"/>
      <c r="LGA182" s="3"/>
      <c r="LGB182" s="3"/>
      <c r="LGC182" s="3"/>
      <c r="LGD182" s="3"/>
      <c r="LGE182" s="3"/>
      <c r="LGF182" s="3"/>
      <c r="LGG182" s="3"/>
      <c r="LGH182" s="3"/>
      <c r="LGI182" s="3"/>
      <c r="LGJ182" s="3"/>
      <c r="LGK182" s="3"/>
      <c r="LGL182" s="3"/>
      <c r="LGM182" s="3"/>
      <c r="LGN182" s="3"/>
      <c r="LGO182" s="3"/>
      <c r="LGP182" s="3"/>
      <c r="LGQ182" s="3"/>
      <c r="LGR182" s="3"/>
      <c r="LGS182" s="3"/>
      <c r="LGT182" s="3"/>
      <c r="LGU182" s="3"/>
      <c r="LGV182" s="3"/>
      <c r="LGW182" s="3"/>
      <c r="LGX182" s="3"/>
      <c r="LGY182" s="3"/>
      <c r="LGZ182" s="3"/>
      <c r="LHA182" s="3"/>
      <c r="LHB182" s="3"/>
      <c r="LHC182" s="3"/>
      <c r="LHD182" s="3"/>
      <c r="LHE182" s="3"/>
      <c r="LHF182" s="3"/>
      <c r="LHG182" s="3"/>
      <c r="LHH182" s="3"/>
      <c r="LHI182" s="3"/>
      <c r="LHJ182" s="3"/>
      <c r="LHK182" s="3"/>
      <c r="LHL182" s="3"/>
      <c r="LHM182" s="3"/>
      <c r="LHN182" s="3"/>
      <c r="LHO182" s="3"/>
      <c r="LHP182" s="3"/>
      <c r="LHQ182" s="3"/>
      <c r="LHR182" s="3"/>
      <c r="LHS182" s="3"/>
      <c r="LHT182" s="3"/>
      <c r="LHU182" s="3"/>
      <c r="LHV182" s="3"/>
      <c r="LHW182" s="3"/>
      <c r="LHX182" s="3"/>
      <c r="LHY182" s="3"/>
      <c r="LHZ182" s="3"/>
      <c r="LIA182" s="3"/>
      <c r="LIB182" s="3"/>
      <c r="LIC182" s="3"/>
      <c r="LID182" s="3"/>
      <c r="LIE182" s="3"/>
      <c r="LIF182" s="3"/>
      <c r="LIG182" s="3"/>
      <c r="LIH182" s="3"/>
      <c r="LII182" s="3"/>
      <c r="LIJ182" s="3"/>
      <c r="LIK182" s="3"/>
      <c r="LIL182" s="3"/>
      <c r="LIM182" s="3"/>
      <c r="LIN182" s="3"/>
      <c r="LIO182" s="3"/>
      <c r="LIP182" s="3"/>
      <c r="LIQ182" s="3"/>
      <c r="LIR182" s="3"/>
      <c r="LIS182" s="3"/>
      <c r="LIT182" s="3"/>
      <c r="LIU182" s="3"/>
      <c r="LIV182" s="3"/>
      <c r="LIW182" s="3"/>
      <c r="LIX182" s="3"/>
      <c r="LIY182" s="3"/>
      <c r="LIZ182" s="3"/>
      <c r="LJA182" s="3"/>
      <c r="LJB182" s="3"/>
      <c r="LJC182" s="3"/>
      <c r="LJD182" s="3"/>
      <c r="LJE182" s="3"/>
      <c r="LJF182" s="3"/>
      <c r="LJG182" s="3"/>
      <c r="LJH182" s="3"/>
      <c r="LJI182" s="3"/>
      <c r="LJJ182" s="3"/>
      <c r="LJK182" s="3"/>
      <c r="LJL182" s="3"/>
      <c r="LJM182" s="3"/>
      <c r="LJN182" s="3"/>
      <c r="LJO182" s="3"/>
      <c r="LJP182" s="3"/>
      <c r="LJQ182" s="3"/>
      <c r="LJR182" s="3"/>
      <c r="LJS182" s="3"/>
      <c r="LJT182" s="3"/>
      <c r="LJU182" s="3"/>
      <c r="LJV182" s="3"/>
      <c r="LJW182" s="3"/>
      <c r="LJX182" s="3"/>
      <c r="LJY182" s="3"/>
      <c r="LJZ182" s="3"/>
      <c r="LKA182" s="3"/>
      <c r="LKB182" s="3"/>
      <c r="LKC182" s="3"/>
      <c r="LKD182" s="3"/>
      <c r="LKE182" s="3"/>
      <c r="LKF182" s="3"/>
      <c r="LKG182" s="3"/>
      <c r="LKH182" s="3"/>
      <c r="LKI182" s="3"/>
      <c r="LKJ182" s="3"/>
      <c r="LKK182" s="3"/>
      <c r="LKL182" s="3"/>
      <c r="LKM182" s="3"/>
      <c r="LKN182" s="3"/>
      <c r="LKO182" s="3"/>
      <c r="LKP182" s="3"/>
      <c r="LKQ182" s="3"/>
      <c r="LKR182" s="3"/>
      <c r="LKS182" s="3"/>
      <c r="LKT182" s="3"/>
      <c r="LKU182" s="3"/>
      <c r="LKV182" s="3"/>
      <c r="LKW182" s="3"/>
      <c r="LKX182" s="3"/>
      <c r="LKY182" s="3"/>
      <c r="LKZ182" s="3"/>
      <c r="LLA182" s="3"/>
      <c r="LLB182" s="3"/>
      <c r="LLC182" s="3"/>
      <c r="LLD182" s="3"/>
      <c r="LLE182" s="3"/>
      <c r="LLF182" s="3"/>
      <c r="LLG182" s="3"/>
      <c r="LLH182" s="3"/>
      <c r="LLI182" s="3"/>
      <c r="LLJ182" s="3"/>
      <c r="LLK182" s="3"/>
      <c r="LLL182" s="3"/>
      <c r="LLM182" s="3"/>
      <c r="LLN182" s="3"/>
      <c r="LLO182" s="3"/>
      <c r="LLP182" s="3"/>
      <c r="LLQ182" s="3"/>
      <c r="LLR182" s="3"/>
      <c r="LLS182" s="3"/>
      <c r="LLT182" s="3"/>
      <c r="LLU182" s="3"/>
      <c r="LLV182" s="3"/>
      <c r="LLW182" s="3"/>
      <c r="LLX182" s="3"/>
      <c r="LLY182" s="3"/>
      <c r="LLZ182" s="3"/>
      <c r="LMA182" s="3"/>
      <c r="LMB182" s="3"/>
      <c r="LMC182" s="3"/>
      <c r="LMD182" s="3"/>
      <c r="LME182" s="3"/>
      <c r="LMF182" s="3"/>
      <c r="LMG182" s="3"/>
      <c r="LMH182" s="3"/>
      <c r="LMI182" s="3"/>
      <c r="LMJ182" s="3"/>
      <c r="LMK182" s="3"/>
      <c r="LML182" s="3"/>
      <c r="LMM182" s="3"/>
      <c r="LMN182" s="3"/>
      <c r="LMO182" s="3"/>
      <c r="LMP182" s="3"/>
      <c r="LMQ182" s="3"/>
      <c r="LMR182" s="3"/>
      <c r="LMS182" s="3"/>
      <c r="LMT182" s="3"/>
      <c r="LMU182" s="3"/>
      <c r="LMV182" s="3"/>
      <c r="LMW182" s="3"/>
      <c r="LMX182" s="3"/>
      <c r="LMY182" s="3"/>
      <c r="LMZ182" s="3"/>
      <c r="LNA182" s="3"/>
      <c r="LNB182" s="3"/>
      <c r="LNC182" s="3"/>
      <c r="LND182" s="3"/>
      <c r="LNE182" s="3"/>
      <c r="LNF182" s="3"/>
      <c r="LNG182" s="3"/>
      <c r="LNH182" s="3"/>
      <c r="LNI182" s="3"/>
      <c r="LNJ182" s="3"/>
      <c r="LNK182" s="3"/>
      <c r="LNL182" s="3"/>
      <c r="LNM182" s="3"/>
      <c r="LNN182" s="3"/>
      <c r="LNO182" s="3"/>
      <c r="LNP182" s="3"/>
      <c r="LNQ182" s="3"/>
      <c r="LNR182" s="3"/>
      <c r="LNS182" s="3"/>
      <c r="LNT182" s="3"/>
      <c r="LNU182" s="3"/>
      <c r="LNV182" s="3"/>
      <c r="LNW182" s="3"/>
      <c r="LNX182" s="3"/>
      <c r="LNY182" s="3"/>
      <c r="LNZ182" s="3"/>
      <c r="LOA182" s="3"/>
      <c r="LOB182" s="3"/>
      <c r="LOC182" s="3"/>
      <c r="LOD182" s="3"/>
      <c r="LOE182" s="3"/>
      <c r="LOF182" s="3"/>
      <c r="LOG182" s="3"/>
      <c r="LOH182" s="3"/>
      <c r="LOI182" s="3"/>
      <c r="LOJ182" s="3"/>
      <c r="LOK182" s="3"/>
      <c r="LOL182" s="3"/>
      <c r="LOM182" s="3"/>
      <c r="LON182" s="3"/>
      <c r="LOO182" s="3"/>
      <c r="LOP182" s="3"/>
      <c r="LOQ182" s="3"/>
      <c r="LOR182" s="3"/>
      <c r="LOS182" s="3"/>
      <c r="LOT182" s="3"/>
      <c r="LOU182" s="3"/>
      <c r="LOV182" s="3"/>
      <c r="LOW182" s="3"/>
      <c r="LOX182" s="3"/>
      <c r="LOY182" s="3"/>
      <c r="LOZ182" s="3"/>
      <c r="LPA182" s="3"/>
      <c r="LPB182" s="3"/>
      <c r="LPC182" s="3"/>
      <c r="LPD182" s="3"/>
      <c r="LPE182" s="3"/>
      <c r="LPF182" s="3"/>
      <c r="LPG182" s="3"/>
      <c r="LPH182" s="3"/>
      <c r="LPI182" s="3"/>
      <c r="LPJ182" s="3"/>
      <c r="LPK182" s="3"/>
      <c r="LPL182" s="3"/>
      <c r="LPM182" s="3"/>
      <c r="LPN182" s="3"/>
      <c r="LPO182" s="3"/>
      <c r="LPP182" s="3"/>
      <c r="LPQ182" s="3"/>
      <c r="LPR182" s="3"/>
      <c r="LPS182" s="3"/>
      <c r="LPT182" s="3"/>
      <c r="LPU182" s="3"/>
      <c r="LPV182" s="3"/>
      <c r="LPW182" s="3"/>
      <c r="LPX182" s="3"/>
      <c r="LPY182" s="3"/>
      <c r="LPZ182" s="3"/>
      <c r="LQA182" s="3"/>
      <c r="LQB182" s="3"/>
      <c r="LQC182" s="3"/>
      <c r="LQD182" s="3"/>
      <c r="LQE182" s="3"/>
      <c r="LQF182" s="3"/>
      <c r="LQG182" s="3"/>
      <c r="LQH182" s="3"/>
      <c r="LQI182" s="3"/>
      <c r="LQJ182" s="3"/>
      <c r="LQK182" s="3"/>
      <c r="LQL182" s="3"/>
      <c r="LQM182" s="3"/>
      <c r="LQN182" s="3"/>
      <c r="LQO182" s="3"/>
      <c r="LQP182" s="3"/>
      <c r="LQQ182" s="3"/>
      <c r="LQR182" s="3"/>
      <c r="LQS182" s="3"/>
      <c r="LQT182" s="3"/>
      <c r="LQU182" s="3"/>
      <c r="LQV182" s="3"/>
      <c r="LQW182" s="3"/>
      <c r="LQX182" s="3"/>
      <c r="LQY182" s="3"/>
      <c r="LQZ182" s="3"/>
      <c r="LRA182" s="3"/>
      <c r="LRB182" s="3"/>
      <c r="LRC182" s="3"/>
      <c r="LRD182" s="3"/>
      <c r="LRE182" s="3"/>
      <c r="LRF182" s="3"/>
      <c r="LRG182" s="3"/>
      <c r="LRH182" s="3"/>
      <c r="LRI182" s="3"/>
      <c r="LRJ182" s="3"/>
      <c r="LRK182" s="3"/>
      <c r="LRL182" s="3"/>
      <c r="LRM182" s="3"/>
      <c r="LRN182" s="3"/>
      <c r="LRO182" s="3"/>
      <c r="LRP182" s="3"/>
      <c r="LRQ182" s="3"/>
      <c r="LRR182" s="3"/>
      <c r="LRS182" s="3"/>
      <c r="LRT182" s="3"/>
      <c r="LRU182" s="3"/>
      <c r="LRV182" s="3"/>
      <c r="LRW182" s="3"/>
      <c r="LRX182" s="3"/>
      <c r="LRY182" s="3"/>
      <c r="LRZ182" s="3"/>
      <c r="LSA182" s="3"/>
      <c r="LSB182" s="3"/>
      <c r="LSC182" s="3"/>
      <c r="LSD182" s="3"/>
      <c r="LSE182" s="3"/>
      <c r="LSF182" s="3"/>
      <c r="LSG182" s="3"/>
      <c r="LSH182" s="3"/>
      <c r="LSI182" s="3"/>
      <c r="LSJ182" s="3"/>
      <c r="LSK182" s="3"/>
      <c r="LSL182" s="3"/>
      <c r="LSM182" s="3"/>
      <c r="LSN182" s="3"/>
      <c r="LSO182" s="3"/>
      <c r="LSP182" s="3"/>
      <c r="LSQ182" s="3"/>
      <c r="LSR182" s="3"/>
      <c r="LSS182" s="3"/>
      <c r="LST182" s="3"/>
      <c r="LSU182" s="3"/>
      <c r="LSV182" s="3"/>
      <c r="LSW182" s="3"/>
      <c r="LSX182" s="3"/>
      <c r="LSY182" s="3"/>
      <c r="LSZ182" s="3"/>
      <c r="LTA182" s="3"/>
      <c r="LTB182" s="3"/>
      <c r="LTC182" s="3"/>
      <c r="LTD182" s="3"/>
      <c r="LTE182" s="3"/>
      <c r="LTF182" s="3"/>
      <c r="LTG182" s="3"/>
      <c r="LTH182" s="3"/>
      <c r="LTI182" s="3"/>
      <c r="LTJ182" s="3"/>
      <c r="LTK182" s="3"/>
      <c r="LTL182" s="3"/>
      <c r="LTM182" s="3"/>
      <c r="LTN182" s="3"/>
      <c r="LTO182" s="3"/>
      <c r="LTP182" s="3"/>
      <c r="LTQ182" s="3"/>
      <c r="LTR182" s="3"/>
      <c r="LTS182" s="3"/>
      <c r="LTT182" s="3"/>
      <c r="LTU182" s="3"/>
      <c r="LTV182" s="3"/>
      <c r="LTW182" s="3"/>
      <c r="LTX182" s="3"/>
      <c r="LTY182" s="3"/>
      <c r="LTZ182" s="3"/>
      <c r="LUA182" s="3"/>
      <c r="LUB182" s="3"/>
      <c r="LUC182" s="3"/>
      <c r="LUD182" s="3"/>
      <c r="LUE182" s="3"/>
      <c r="LUF182" s="3"/>
      <c r="LUG182" s="3"/>
      <c r="LUH182" s="3"/>
      <c r="LUI182" s="3"/>
      <c r="LUJ182" s="3"/>
      <c r="LUK182" s="3"/>
      <c r="LUL182" s="3"/>
      <c r="LUM182" s="3"/>
      <c r="LUN182" s="3"/>
      <c r="LUO182" s="3"/>
      <c r="LUP182" s="3"/>
      <c r="LUQ182" s="3"/>
      <c r="LUR182" s="3"/>
      <c r="LUS182" s="3"/>
      <c r="LUT182" s="3"/>
      <c r="LUU182" s="3"/>
      <c r="LUV182" s="3"/>
      <c r="LUW182" s="3"/>
      <c r="LUX182" s="3"/>
      <c r="LUY182" s="3"/>
      <c r="LUZ182" s="3"/>
      <c r="LVA182" s="3"/>
      <c r="LVB182" s="3"/>
      <c r="LVC182" s="3"/>
      <c r="LVD182" s="3"/>
      <c r="LVE182" s="3"/>
      <c r="LVF182" s="3"/>
      <c r="LVG182" s="3"/>
      <c r="LVH182" s="3"/>
      <c r="LVI182" s="3"/>
      <c r="LVJ182" s="3"/>
      <c r="LVK182" s="3"/>
      <c r="LVL182" s="3"/>
      <c r="LVM182" s="3"/>
      <c r="LVN182" s="3"/>
      <c r="LVO182" s="3"/>
      <c r="LVP182" s="3"/>
      <c r="LVQ182" s="3"/>
      <c r="LVR182" s="3"/>
      <c r="LVS182" s="3"/>
      <c r="LVT182" s="3"/>
      <c r="LVU182" s="3"/>
      <c r="LVV182" s="3"/>
      <c r="LVW182" s="3"/>
      <c r="LVX182" s="3"/>
      <c r="LVY182" s="3"/>
      <c r="LVZ182" s="3"/>
      <c r="LWA182" s="3"/>
      <c r="LWB182" s="3"/>
      <c r="LWC182" s="3"/>
      <c r="LWD182" s="3"/>
      <c r="LWE182" s="3"/>
      <c r="LWF182" s="3"/>
      <c r="LWG182" s="3"/>
      <c r="LWH182" s="3"/>
      <c r="LWI182" s="3"/>
      <c r="LWJ182" s="3"/>
      <c r="LWK182" s="3"/>
      <c r="LWL182" s="3"/>
      <c r="LWM182" s="3"/>
      <c r="LWN182" s="3"/>
      <c r="LWO182" s="3"/>
      <c r="LWP182" s="3"/>
      <c r="LWQ182" s="3"/>
      <c r="LWR182" s="3"/>
      <c r="LWS182" s="3"/>
      <c r="LWT182" s="3"/>
      <c r="LWU182" s="3"/>
      <c r="LWV182" s="3"/>
      <c r="LWW182" s="3"/>
      <c r="LWX182" s="3"/>
      <c r="LWY182" s="3"/>
      <c r="LWZ182" s="3"/>
      <c r="LXA182" s="3"/>
      <c r="LXB182" s="3"/>
      <c r="LXC182" s="3"/>
      <c r="LXD182" s="3"/>
      <c r="LXE182" s="3"/>
      <c r="LXF182" s="3"/>
      <c r="LXG182" s="3"/>
      <c r="LXH182" s="3"/>
      <c r="LXI182" s="3"/>
      <c r="LXJ182" s="3"/>
      <c r="LXK182" s="3"/>
      <c r="LXL182" s="3"/>
      <c r="LXM182" s="3"/>
      <c r="LXN182" s="3"/>
      <c r="LXO182" s="3"/>
      <c r="LXP182" s="3"/>
      <c r="LXQ182" s="3"/>
      <c r="LXR182" s="3"/>
      <c r="LXS182" s="3"/>
      <c r="LXT182" s="3"/>
      <c r="LXU182" s="3"/>
      <c r="LXV182" s="3"/>
      <c r="LXW182" s="3"/>
      <c r="LXX182" s="3"/>
      <c r="LXY182" s="3"/>
      <c r="LXZ182" s="3"/>
      <c r="LYA182" s="3"/>
      <c r="LYB182" s="3"/>
      <c r="LYC182" s="3"/>
      <c r="LYD182" s="3"/>
      <c r="LYE182" s="3"/>
      <c r="LYF182" s="3"/>
      <c r="LYG182" s="3"/>
      <c r="LYH182" s="3"/>
      <c r="LYI182" s="3"/>
      <c r="LYJ182" s="3"/>
      <c r="LYK182" s="3"/>
      <c r="LYL182" s="3"/>
      <c r="LYM182" s="3"/>
      <c r="LYN182" s="3"/>
      <c r="LYO182" s="3"/>
      <c r="LYP182" s="3"/>
      <c r="LYQ182" s="3"/>
      <c r="LYR182" s="3"/>
      <c r="LYS182" s="3"/>
      <c r="LYT182" s="3"/>
      <c r="LYU182" s="3"/>
      <c r="LYV182" s="3"/>
      <c r="LYW182" s="3"/>
      <c r="LYX182" s="3"/>
      <c r="LYY182" s="3"/>
      <c r="LYZ182" s="3"/>
      <c r="LZA182" s="3"/>
      <c r="LZB182" s="3"/>
      <c r="LZC182" s="3"/>
      <c r="LZD182" s="3"/>
      <c r="LZE182" s="3"/>
      <c r="LZF182" s="3"/>
      <c r="LZG182" s="3"/>
      <c r="LZH182" s="3"/>
      <c r="LZI182" s="3"/>
      <c r="LZJ182" s="3"/>
      <c r="LZK182" s="3"/>
      <c r="LZL182" s="3"/>
      <c r="LZM182" s="3"/>
      <c r="LZN182" s="3"/>
      <c r="LZO182" s="3"/>
      <c r="LZP182" s="3"/>
      <c r="LZQ182" s="3"/>
      <c r="LZR182" s="3"/>
      <c r="LZS182" s="3"/>
      <c r="LZT182" s="3"/>
      <c r="LZU182" s="3"/>
      <c r="LZV182" s="3"/>
      <c r="LZW182" s="3"/>
      <c r="LZX182" s="3"/>
      <c r="LZY182" s="3"/>
      <c r="LZZ182" s="3"/>
      <c r="MAA182" s="3"/>
      <c r="MAB182" s="3"/>
      <c r="MAC182" s="3"/>
      <c r="MAD182" s="3"/>
      <c r="MAE182" s="3"/>
      <c r="MAF182" s="3"/>
      <c r="MAG182" s="3"/>
      <c r="MAH182" s="3"/>
      <c r="MAI182" s="3"/>
      <c r="MAJ182" s="3"/>
      <c r="MAK182" s="3"/>
      <c r="MAL182" s="3"/>
      <c r="MAM182" s="3"/>
      <c r="MAN182" s="3"/>
      <c r="MAO182" s="3"/>
      <c r="MAP182" s="3"/>
      <c r="MAQ182" s="3"/>
      <c r="MAR182" s="3"/>
      <c r="MAS182" s="3"/>
      <c r="MAT182" s="3"/>
      <c r="MAU182" s="3"/>
      <c r="MAV182" s="3"/>
      <c r="MAW182" s="3"/>
      <c r="MAX182" s="3"/>
      <c r="MAY182" s="3"/>
      <c r="MAZ182" s="3"/>
      <c r="MBA182" s="3"/>
      <c r="MBB182" s="3"/>
      <c r="MBC182" s="3"/>
      <c r="MBD182" s="3"/>
      <c r="MBE182" s="3"/>
      <c r="MBF182" s="3"/>
      <c r="MBG182" s="3"/>
      <c r="MBH182" s="3"/>
      <c r="MBI182" s="3"/>
      <c r="MBJ182" s="3"/>
      <c r="MBK182" s="3"/>
      <c r="MBL182" s="3"/>
      <c r="MBM182" s="3"/>
      <c r="MBN182" s="3"/>
      <c r="MBO182" s="3"/>
      <c r="MBP182" s="3"/>
      <c r="MBQ182" s="3"/>
      <c r="MBR182" s="3"/>
      <c r="MBS182" s="3"/>
      <c r="MBT182" s="3"/>
      <c r="MBU182" s="3"/>
      <c r="MBV182" s="3"/>
      <c r="MBW182" s="3"/>
      <c r="MBX182" s="3"/>
      <c r="MBY182" s="3"/>
      <c r="MBZ182" s="3"/>
      <c r="MCA182" s="3"/>
      <c r="MCB182" s="3"/>
      <c r="MCC182" s="3"/>
      <c r="MCD182" s="3"/>
      <c r="MCE182" s="3"/>
      <c r="MCF182" s="3"/>
      <c r="MCG182" s="3"/>
      <c r="MCH182" s="3"/>
      <c r="MCI182" s="3"/>
      <c r="MCJ182" s="3"/>
      <c r="MCK182" s="3"/>
      <c r="MCL182" s="3"/>
      <c r="MCM182" s="3"/>
      <c r="MCN182" s="3"/>
      <c r="MCO182" s="3"/>
      <c r="MCP182" s="3"/>
      <c r="MCQ182" s="3"/>
      <c r="MCR182" s="3"/>
      <c r="MCS182" s="3"/>
      <c r="MCT182" s="3"/>
      <c r="MCU182" s="3"/>
      <c r="MCV182" s="3"/>
      <c r="MCW182" s="3"/>
      <c r="MCX182" s="3"/>
      <c r="MCY182" s="3"/>
      <c r="MCZ182" s="3"/>
      <c r="MDA182" s="3"/>
      <c r="MDB182" s="3"/>
      <c r="MDC182" s="3"/>
      <c r="MDD182" s="3"/>
      <c r="MDE182" s="3"/>
      <c r="MDF182" s="3"/>
      <c r="MDG182" s="3"/>
      <c r="MDH182" s="3"/>
      <c r="MDI182" s="3"/>
      <c r="MDJ182" s="3"/>
      <c r="MDK182" s="3"/>
      <c r="MDL182" s="3"/>
      <c r="MDM182" s="3"/>
      <c r="MDN182" s="3"/>
      <c r="MDO182" s="3"/>
      <c r="MDP182" s="3"/>
      <c r="MDQ182" s="3"/>
      <c r="MDR182" s="3"/>
      <c r="MDS182" s="3"/>
      <c r="MDT182" s="3"/>
      <c r="MDU182" s="3"/>
      <c r="MDV182" s="3"/>
      <c r="MDW182" s="3"/>
      <c r="MDX182" s="3"/>
      <c r="MDY182" s="3"/>
      <c r="MDZ182" s="3"/>
      <c r="MEA182" s="3"/>
      <c r="MEB182" s="3"/>
      <c r="MEC182" s="3"/>
      <c r="MED182" s="3"/>
      <c r="MEE182" s="3"/>
      <c r="MEF182" s="3"/>
      <c r="MEG182" s="3"/>
      <c r="MEH182" s="3"/>
      <c r="MEI182" s="3"/>
      <c r="MEJ182" s="3"/>
      <c r="MEK182" s="3"/>
      <c r="MEL182" s="3"/>
      <c r="MEM182" s="3"/>
      <c r="MEN182" s="3"/>
      <c r="MEO182" s="3"/>
      <c r="MEP182" s="3"/>
      <c r="MEQ182" s="3"/>
      <c r="MER182" s="3"/>
      <c r="MES182" s="3"/>
      <c r="MET182" s="3"/>
      <c r="MEU182" s="3"/>
      <c r="MEV182" s="3"/>
      <c r="MEW182" s="3"/>
      <c r="MEX182" s="3"/>
      <c r="MEY182" s="3"/>
      <c r="MEZ182" s="3"/>
      <c r="MFA182" s="3"/>
      <c r="MFB182" s="3"/>
      <c r="MFC182" s="3"/>
      <c r="MFD182" s="3"/>
      <c r="MFE182" s="3"/>
      <c r="MFF182" s="3"/>
      <c r="MFG182" s="3"/>
      <c r="MFH182" s="3"/>
      <c r="MFI182" s="3"/>
      <c r="MFJ182" s="3"/>
      <c r="MFK182" s="3"/>
      <c r="MFL182" s="3"/>
      <c r="MFM182" s="3"/>
      <c r="MFN182" s="3"/>
      <c r="MFO182" s="3"/>
      <c r="MFP182" s="3"/>
      <c r="MFQ182" s="3"/>
      <c r="MFR182" s="3"/>
      <c r="MFS182" s="3"/>
      <c r="MFT182" s="3"/>
      <c r="MFU182" s="3"/>
      <c r="MFV182" s="3"/>
      <c r="MFW182" s="3"/>
      <c r="MFX182" s="3"/>
      <c r="MFY182" s="3"/>
      <c r="MFZ182" s="3"/>
      <c r="MGA182" s="3"/>
      <c r="MGB182" s="3"/>
      <c r="MGC182" s="3"/>
      <c r="MGD182" s="3"/>
      <c r="MGE182" s="3"/>
      <c r="MGF182" s="3"/>
      <c r="MGG182" s="3"/>
      <c r="MGH182" s="3"/>
      <c r="MGI182" s="3"/>
      <c r="MGJ182" s="3"/>
      <c r="MGK182" s="3"/>
      <c r="MGL182" s="3"/>
      <c r="MGM182" s="3"/>
      <c r="MGN182" s="3"/>
      <c r="MGO182" s="3"/>
      <c r="MGP182" s="3"/>
      <c r="MGQ182" s="3"/>
      <c r="MGR182" s="3"/>
      <c r="MGS182" s="3"/>
      <c r="MGT182" s="3"/>
      <c r="MGU182" s="3"/>
      <c r="MGV182" s="3"/>
      <c r="MGW182" s="3"/>
      <c r="MGX182" s="3"/>
      <c r="MGY182" s="3"/>
      <c r="MGZ182" s="3"/>
      <c r="MHA182" s="3"/>
      <c r="MHB182" s="3"/>
      <c r="MHC182" s="3"/>
      <c r="MHD182" s="3"/>
      <c r="MHE182" s="3"/>
      <c r="MHF182" s="3"/>
      <c r="MHG182" s="3"/>
      <c r="MHH182" s="3"/>
      <c r="MHI182" s="3"/>
      <c r="MHJ182" s="3"/>
      <c r="MHK182" s="3"/>
      <c r="MHL182" s="3"/>
      <c r="MHM182" s="3"/>
      <c r="MHN182" s="3"/>
      <c r="MHO182" s="3"/>
      <c r="MHP182" s="3"/>
      <c r="MHQ182" s="3"/>
      <c r="MHR182" s="3"/>
      <c r="MHS182" s="3"/>
      <c r="MHT182" s="3"/>
      <c r="MHU182" s="3"/>
      <c r="MHV182" s="3"/>
      <c r="MHW182" s="3"/>
      <c r="MHX182" s="3"/>
      <c r="MHY182" s="3"/>
      <c r="MHZ182" s="3"/>
      <c r="MIA182" s="3"/>
      <c r="MIB182" s="3"/>
      <c r="MIC182" s="3"/>
      <c r="MID182" s="3"/>
      <c r="MIE182" s="3"/>
      <c r="MIF182" s="3"/>
      <c r="MIG182" s="3"/>
      <c r="MIH182" s="3"/>
      <c r="MII182" s="3"/>
      <c r="MIJ182" s="3"/>
      <c r="MIK182" s="3"/>
      <c r="MIL182" s="3"/>
      <c r="MIM182" s="3"/>
      <c r="MIN182" s="3"/>
      <c r="MIO182" s="3"/>
      <c r="MIP182" s="3"/>
      <c r="MIQ182" s="3"/>
      <c r="MIR182" s="3"/>
      <c r="MIS182" s="3"/>
      <c r="MIT182" s="3"/>
      <c r="MIU182" s="3"/>
      <c r="MIV182" s="3"/>
      <c r="MIW182" s="3"/>
      <c r="MIX182" s="3"/>
      <c r="MIY182" s="3"/>
      <c r="MIZ182" s="3"/>
      <c r="MJA182" s="3"/>
      <c r="MJB182" s="3"/>
      <c r="MJC182" s="3"/>
      <c r="MJD182" s="3"/>
      <c r="MJE182" s="3"/>
      <c r="MJF182" s="3"/>
      <c r="MJG182" s="3"/>
      <c r="MJH182" s="3"/>
      <c r="MJI182" s="3"/>
      <c r="MJJ182" s="3"/>
      <c r="MJK182" s="3"/>
      <c r="MJL182" s="3"/>
      <c r="MJM182" s="3"/>
      <c r="MJN182" s="3"/>
      <c r="MJO182" s="3"/>
      <c r="MJP182" s="3"/>
      <c r="MJQ182" s="3"/>
      <c r="MJR182" s="3"/>
      <c r="MJS182" s="3"/>
      <c r="MJT182" s="3"/>
      <c r="MJU182" s="3"/>
      <c r="MJV182" s="3"/>
      <c r="MJW182" s="3"/>
      <c r="MJX182" s="3"/>
      <c r="MJY182" s="3"/>
      <c r="MJZ182" s="3"/>
      <c r="MKA182" s="3"/>
      <c r="MKB182" s="3"/>
      <c r="MKC182" s="3"/>
      <c r="MKD182" s="3"/>
      <c r="MKE182" s="3"/>
      <c r="MKF182" s="3"/>
      <c r="MKG182" s="3"/>
      <c r="MKH182" s="3"/>
      <c r="MKI182" s="3"/>
      <c r="MKJ182" s="3"/>
      <c r="MKK182" s="3"/>
      <c r="MKL182" s="3"/>
      <c r="MKM182" s="3"/>
      <c r="MKN182" s="3"/>
      <c r="MKO182" s="3"/>
      <c r="MKP182" s="3"/>
      <c r="MKQ182" s="3"/>
      <c r="MKR182" s="3"/>
      <c r="MKS182" s="3"/>
      <c r="MKT182" s="3"/>
      <c r="MKU182" s="3"/>
      <c r="MKV182" s="3"/>
      <c r="MKW182" s="3"/>
      <c r="MKX182" s="3"/>
      <c r="MKY182" s="3"/>
      <c r="MKZ182" s="3"/>
      <c r="MLA182" s="3"/>
      <c r="MLB182" s="3"/>
      <c r="MLC182" s="3"/>
      <c r="MLD182" s="3"/>
      <c r="MLE182" s="3"/>
      <c r="MLF182" s="3"/>
      <c r="MLG182" s="3"/>
      <c r="MLH182" s="3"/>
      <c r="MLI182" s="3"/>
      <c r="MLJ182" s="3"/>
      <c r="MLK182" s="3"/>
      <c r="MLL182" s="3"/>
      <c r="MLM182" s="3"/>
      <c r="MLN182" s="3"/>
      <c r="MLO182" s="3"/>
      <c r="MLP182" s="3"/>
      <c r="MLQ182" s="3"/>
      <c r="MLR182" s="3"/>
      <c r="MLS182" s="3"/>
      <c r="MLT182" s="3"/>
      <c r="MLU182" s="3"/>
      <c r="MLV182" s="3"/>
      <c r="MLW182" s="3"/>
      <c r="MLX182" s="3"/>
      <c r="MLY182" s="3"/>
      <c r="MLZ182" s="3"/>
      <c r="MMA182" s="3"/>
      <c r="MMB182" s="3"/>
      <c r="MMC182" s="3"/>
      <c r="MMD182" s="3"/>
      <c r="MME182" s="3"/>
      <c r="MMF182" s="3"/>
      <c r="MMG182" s="3"/>
      <c r="MMH182" s="3"/>
      <c r="MMI182" s="3"/>
      <c r="MMJ182" s="3"/>
      <c r="MMK182" s="3"/>
      <c r="MML182" s="3"/>
      <c r="MMM182" s="3"/>
      <c r="MMN182" s="3"/>
      <c r="MMO182" s="3"/>
      <c r="MMP182" s="3"/>
      <c r="MMQ182" s="3"/>
      <c r="MMR182" s="3"/>
      <c r="MMS182" s="3"/>
      <c r="MMT182" s="3"/>
      <c r="MMU182" s="3"/>
      <c r="MMV182" s="3"/>
      <c r="MMW182" s="3"/>
      <c r="MMX182" s="3"/>
      <c r="MMY182" s="3"/>
      <c r="MMZ182" s="3"/>
      <c r="MNA182" s="3"/>
      <c r="MNB182" s="3"/>
      <c r="MNC182" s="3"/>
      <c r="MND182" s="3"/>
      <c r="MNE182" s="3"/>
      <c r="MNF182" s="3"/>
      <c r="MNG182" s="3"/>
      <c r="MNH182" s="3"/>
      <c r="MNI182" s="3"/>
      <c r="MNJ182" s="3"/>
      <c r="MNK182" s="3"/>
      <c r="MNL182" s="3"/>
      <c r="MNM182" s="3"/>
      <c r="MNN182" s="3"/>
      <c r="MNO182" s="3"/>
      <c r="MNP182" s="3"/>
      <c r="MNQ182" s="3"/>
      <c r="MNR182" s="3"/>
      <c r="MNS182" s="3"/>
      <c r="MNT182" s="3"/>
      <c r="MNU182" s="3"/>
      <c r="MNV182" s="3"/>
      <c r="MNW182" s="3"/>
      <c r="MNX182" s="3"/>
      <c r="MNY182" s="3"/>
      <c r="MNZ182" s="3"/>
      <c r="MOA182" s="3"/>
      <c r="MOB182" s="3"/>
      <c r="MOC182" s="3"/>
      <c r="MOD182" s="3"/>
      <c r="MOE182" s="3"/>
      <c r="MOF182" s="3"/>
      <c r="MOG182" s="3"/>
      <c r="MOH182" s="3"/>
      <c r="MOI182" s="3"/>
      <c r="MOJ182" s="3"/>
      <c r="MOK182" s="3"/>
      <c r="MOL182" s="3"/>
      <c r="MOM182" s="3"/>
      <c r="MON182" s="3"/>
      <c r="MOO182" s="3"/>
      <c r="MOP182" s="3"/>
      <c r="MOQ182" s="3"/>
      <c r="MOR182" s="3"/>
      <c r="MOS182" s="3"/>
      <c r="MOT182" s="3"/>
      <c r="MOU182" s="3"/>
      <c r="MOV182" s="3"/>
      <c r="MOW182" s="3"/>
      <c r="MOX182" s="3"/>
      <c r="MOY182" s="3"/>
      <c r="MOZ182" s="3"/>
      <c r="MPA182" s="3"/>
      <c r="MPB182" s="3"/>
      <c r="MPC182" s="3"/>
      <c r="MPD182" s="3"/>
      <c r="MPE182" s="3"/>
      <c r="MPF182" s="3"/>
      <c r="MPG182" s="3"/>
      <c r="MPH182" s="3"/>
      <c r="MPI182" s="3"/>
      <c r="MPJ182" s="3"/>
      <c r="MPK182" s="3"/>
      <c r="MPL182" s="3"/>
      <c r="MPM182" s="3"/>
      <c r="MPN182" s="3"/>
      <c r="MPO182" s="3"/>
      <c r="MPP182" s="3"/>
      <c r="MPQ182" s="3"/>
      <c r="MPR182" s="3"/>
      <c r="MPS182" s="3"/>
      <c r="MPT182" s="3"/>
      <c r="MPU182" s="3"/>
      <c r="MPV182" s="3"/>
      <c r="MPW182" s="3"/>
      <c r="MPX182" s="3"/>
      <c r="MPY182" s="3"/>
      <c r="MPZ182" s="3"/>
      <c r="MQA182" s="3"/>
      <c r="MQB182" s="3"/>
      <c r="MQC182" s="3"/>
      <c r="MQD182" s="3"/>
      <c r="MQE182" s="3"/>
      <c r="MQF182" s="3"/>
      <c r="MQG182" s="3"/>
      <c r="MQH182" s="3"/>
      <c r="MQI182" s="3"/>
      <c r="MQJ182" s="3"/>
      <c r="MQK182" s="3"/>
      <c r="MQL182" s="3"/>
      <c r="MQM182" s="3"/>
      <c r="MQN182" s="3"/>
      <c r="MQO182" s="3"/>
      <c r="MQP182" s="3"/>
      <c r="MQQ182" s="3"/>
      <c r="MQR182" s="3"/>
      <c r="MQS182" s="3"/>
      <c r="MQT182" s="3"/>
      <c r="MQU182" s="3"/>
      <c r="MQV182" s="3"/>
      <c r="MQW182" s="3"/>
      <c r="MQX182" s="3"/>
      <c r="MQY182" s="3"/>
      <c r="MQZ182" s="3"/>
      <c r="MRA182" s="3"/>
      <c r="MRB182" s="3"/>
      <c r="MRC182" s="3"/>
      <c r="MRD182" s="3"/>
      <c r="MRE182" s="3"/>
      <c r="MRF182" s="3"/>
      <c r="MRG182" s="3"/>
      <c r="MRH182" s="3"/>
      <c r="MRI182" s="3"/>
      <c r="MRJ182" s="3"/>
      <c r="MRK182" s="3"/>
      <c r="MRL182" s="3"/>
      <c r="MRM182" s="3"/>
      <c r="MRN182" s="3"/>
      <c r="MRO182" s="3"/>
      <c r="MRP182" s="3"/>
      <c r="MRQ182" s="3"/>
      <c r="MRR182" s="3"/>
      <c r="MRS182" s="3"/>
      <c r="MRT182" s="3"/>
      <c r="MRU182" s="3"/>
      <c r="MRV182" s="3"/>
      <c r="MRW182" s="3"/>
      <c r="MRX182" s="3"/>
      <c r="MRY182" s="3"/>
      <c r="MRZ182" s="3"/>
      <c r="MSA182" s="3"/>
      <c r="MSB182" s="3"/>
      <c r="MSC182" s="3"/>
      <c r="MSD182" s="3"/>
      <c r="MSE182" s="3"/>
      <c r="MSF182" s="3"/>
      <c r="MSG182" s="3"/>
      <c r="MSH182" s="3"/>
      <c r="MSI182" s="3"/>
      <c r="MSJ182" s="3"/>
      <c r="MSK182" s="3"/>
      <c r="MSL182" s="3"/>
      <c r="MSM182" s="3"/>
      <c r="MSN182" s="3"/>
      <c r="MSO182" s="3"/>
      <c r="MSP182" s="3"/>
      <c r="MSQ182" s="3"/>
      <c r="MSR182" s="3"/>
      <c r="MSS182" s="3"/>
      <c r="MST182" s="3"/>
      <c r="MSU182" s="3"/>
      <c r="MSV182" s="3"/>
      <c r="MSW182" s="3"/>
      <c r="MSX182" s="3"/>
      <c r="MSY182" s="3"/>
      <c r="MSZ182" s="3"/>
      <c r="MTA182" s="3"/>
      <c r="MTB182" s="3"/>
      <c r="MTC182" s="3"/>
      <c r="MTD182" s="3"/>
      <c r="MTE182" s="3"/>
      <c r="MTF182" s="3"/>
      <c r="MTG182" s="3"/>
      <c r="MTH182" s="3"/>
      <c r="MTI182" s="3"/>
      <c r="MTJ182" s="3"/>
      <c r="MTK182" s="3"/>
      <c r="MTL182" s="3"/>
      <c r="MTM182" s="3"/>
      <c r="MTN182" s="3"/>
      <c r="MTO182" s="3"/>
      <c r="MTP182" s="3"/>
      <c r="MTQ182" s="3"/>
      <c r="MTR182" s="3"/>
      <c r="MTS182" s="3"/>
      <c r="MTT182" s="3"/>
      <c r="MTU182" s="3"/>
      <c r="MTV182" s="3"/>
      <c r="MTW182" s="3"/>
      <c r="MTX182" s="3"/>
      <c r="MTY182" s="3"/>
      <c r="MTZ182" s="3"/>
      <c r="MUA182" s="3"/>
      <c r="MUB182" s="3"/>
      <c r="MUC182" s="3"/>
      <c r="MUD182" s="3"/>
      <c r="MUE182" s="3"/>
      <c r="MUF182" s="3"/>
      <c r="MUG182" s="3"/>
      <c r="MUH182" s="3"/>
      <c r="MUI182" s="3"/>
      <c r="MUJ182" s="3"/>
      <c r="MUK182" s="3"/>
      <c r="MUL182" s="3"/>
      <c r="MUM182" s="3"/>
      <c r="MUN182" s="3"/>
      <c r="MUO182" s="3"/>
      <c r="MUP182" s="3"/>
      <c r="MUQ182" s="3"/>
      <c r="MUR182" s="3"/>
      <c r="MUS182" s="3"/>
      <c r="MUT182" s="3"/>
      <c r="MUU182" s="3"/>
      <c r="MUV182" s="3"/>
      <c r="MUW182" s="3"/>
      <c r="MUX182" s="3"/>
      <c r="MUY182" s="3"/>
      <c r="MUZ182" s="3"/>
      <c r="MVA182" s="3"/>
      <c r="MVB182" s="3"/>
      <c r="MVC182" s="3"/>
      <c r="MVD182" s="3"/>
      <c r="MVE182" s="3"/>
      <c r="MVF182" s="3"/>
      <c r="MVG182" s="3"/>
      <c r="MVH182" s="3"/>
      <c r="MVI182" s="3"/>
      <c r="MVJ182" s="3"/>
      <c r="MVK182" s="3"/>
      <c r="MVL182" s="3"/>
      <c r="MVM182" s="3"/>
      <c r="MVN182" s="3"/>
      <c r="MVO182" s="3"/>
      <c r="MVP182" s="3"/>
      <c r="MVQ182" s="3"/>
      <c r="MVR182" s="3"/>
      <c r="MVS182" s="3"/>
      <c r="MVT182" s="3"/>
      <c r="MVU182" s="3"/>
      <c r="MVV182" s="3"/>
      <c r="MVW182" s="3"/>
      <c r="MVX182" s="3"/>
      <c r="MVY182" s="3"/>
      <c r="MVZ182" s="3"/>
      <c r="MWA182" s="3"/>
      <c r="MWB182" s="3"/>
      <c r="MWC182" s="3"/>
      <c r="MWD182" s="3"/>
      <c r="MWE182" s="3"/>
      <c r="MWF182" s="3"/>
      <c r="MWG182" s="3"/>
      <c r="MWH182" s="3"/>
      <c r="MWI182" s="3"/>
      <c r="MWJ182" s="3"/>
      <c r="MWK182" s="3"/>
      <c r="MWL182" s="3"/>
      <c r="MWM182" s="3"/>
      <c r="MWN182" s="3"/>
      <c r="MWO182" s="3"/>
      <c r="MWP182" s="3"/>
      <c r="MWQ182" s="3"/>
      <c r="MWR182" s="3"/>
      <c r="MWS182" s="3"/>
      <c r="MWT182" s="3"/>
      <c r="MWU182" s="3"/>
      <c r="MWV182" s="3"/>
      <c r="MWW182" s="3"/>
      <c r="MWX182" s="3"/>
      <c r="MWY182" s="3"/>
      <c r="MWZ182" s="3"/>
      <c r="MXA182" s="3"/>
      <c r="MXB182" s="3"/>
      <c r="MXC182" s="3"/>
      <c r="MXD182" s="3"/>
      <c r="MXE182" s="3"/>
      <c r="MXF182" s="3"/>
      <c r="MXG182" s="3"/>
      <c r="MXH182" s="3"/>
      <c r="MXI182" s="3"/>
      <c r="MXJ182" s="3"/>
      <c r="MXK182" s="3"/>
      <c r="MXL182" s="3"/>
      <c r="MXM182" s="3"/>
      <c r="MXN182" s="3"/>
      <c r="MXO182" s="3"/>
      <c r="MXP182" s="3"/>
      <c r="MXQ182" s="3"/>
      <c r="MXR182" s="3"/>
      <c r="MXS182" s="3"/>
      <c r="MXT182" s="3"/>
      <c r="MXU182" s="3"/>
      <c r="MXV182" s="3"/>
      <c r="MXW182" s="3"/>
      <c r="MXX182" s="3"/>
      <c r="MXY182" s="3"/>
      <c r="MXZ182" s="3"/>
      <c r="MYA182" s="3"/>
      <c r="MYB182" s="3"/>
      <c r="MYC182" s="3"/>
      <c r="MYD182" s="3"/>
      <c r="MYE182" s="3"/>
      <c r="MYF182" s="3"/>
      <c r="MYG182" s="3"/>
      <c r="MYH182" s="3"/>
      <c r="MYI182" s="3"/>
      <c r="MYJ182" s="3"/>
      <c r="MYK182" s="3"/>
      <c r="MYL182" s="3"/>
      <c r="MYM182" s="3"/>
      <c r="MYN182" s="3"/>
      <c r="MYO182" s="3"/>
      <c r="MYP182" s="3"/>
      <c r="MYQ182" s="3"/>
      <c r="MYR182" s="3"/>
      <c r="MYS182" s="3"/>
      <c r="MYT182" s="3"/>
      <c r="MYU182" s="3"/>
      <c r="MYV182" s="3"/>
      <c r="MYW182" s="3"/>
      <c r="MYX182" s="3"/>
      <c r="MYY182" s="3"/>
      <c r="MYZ182" s="3"/>
      <c r="MZA182" s="3"/>
      <c r="MZB182" s="3"/>
      <c r="MZC182" s="3"/>
      <c r="MZD182" s="3"/>
      <c r="MZE182" s="3"/>
      <c r="MZF182" s="3"/>
      <c r="MZG182" s="3"/>
      <c r="MZH182" s="3"/>
      <c r="MZI182" s="3"/>
      <c r="MZJ182" s="3"/>
      <c r="MZK182" s="3"/>
      <c r="MZL182" s="3"/>
      <c r="MZM182" s="3"/>
      <c r="MZN182" s="3"/>
      <c r="MZO182" s="3"/>
      <c r="MZP182" s="3"/>
      <c r="MZQ182" s="3"/>
      <c r="MZR182" s="3"/>
      <c r="MZS182" s="3"/>
      <c r="MZT182" s="3"/>
      <c r="MZU182" s="3"/>
      <c r="MZV182" s="3"/>
      <c r="MZW182" s="3"/>
      <c r="MZX182" s="3"/>
      <c r="MZY182" s="3"/>
      <c r="MZZ182" s="3"/>
      <c r="NAA182" s="3"/>
      <c r="NAB182" s="3"/>
      <c r="NAC182" s="3"/>
      <c r="NAD182" s="3"/>
      <c r="NAE182" s="3"/>
      <c r="NAF182" s="3"/>
      <c r="NAG182" s="3"/>
      <c r="NAH182" s="3"/>
      <c r="NAI182" s="3"/>
      <c r="NAJ182" s="3"/>
      <c r="NAK182" s="3"/>
      <c r="NAL182" s="3"/>
      <c r="NAM182" s="3"/>
      <c r="NAN182" s="3"/>
      <c r="NAO182" s="3"/>
      <c r="NAP182" s="3"/>
      <c r="NAQ182" s="3"/>
      <c r="NAR182" s="3"/>
      <c r="NAS182" s="3"/>
      <c r="NAT182" s="3"/>
      <c r="NAU182" s="3"/>
      <c r="NAV182" s="3"/>
      <c r="NAW182" s="3"/>
      <c r="NAX182" s="3"/>
      <c r="NAY182" s="3"/>
      <c r="NAZ182" s="3"/>
      <c r="NBA182" s="3"/>
      <c r="NBB182" s="3"/>
      <c r="NBC182" s="3"/>
      <c r="NBD182" s="3"/>
      <c r="NBE182" s="3"/>
      <c r="NBF182" s="3"/>
      <c r="NBG182" s="3"/>
      <c r="NBH182" s="3"/>
      <c r="NBI182" s="3"/>
      <c r="NBJ182" s="3"/>
      <c r="NBK182" s="3"/>
      <c r="NBL182" s="3"/>
      <c r="NBM182" s="3"/>
      <c r="NBN182" s="3"/>
      <c r="NBO182" s="3"/>
      <c r="NBP182" s="3"/>
      <c r="NBQ182" s="3"/>
      <c r="NBR182" s="3"/>
      <c r="NBS182" s="3"/>
      <c r="NBT182" s="3"/>
      <c r="NBU182" s="3"/>
      <c r="NBV182" s="3"/>
      <c r="NBW182" s="3"/>
      <c r="NBX182" s="3"/>
      <c r="NBY182" s="3"/>
      <c r="NBZ182" s="3"/>
      <c r="NCA182" s="3"/>
      <c r="NCB182" s="3"/>
      <c r="NCC182" s="3"/>
      <c r="NCD182" s="3"/>
      <c r="NCE182" s="3"/>
      <c r="NCF182" s="3"/>
      <c r="NCG182" s="3"/>
      <c r="NCH182" s="3"/>
      <c r="NCI182" s="3"/>
      <c r="NCJ182" s="3"/>
      <c r="NCK182" s="3"/>
      <c r="NCL182" s="3"/>
      <c r="NCM182" s="3"/>
      <c r="NCN182" s="3"/>
      <c r="NCO182" s="3"/>
      <c r="NCP182" s="3"/>
      <c r="NCQ182" s="3"/>
      <c r="NCR182" s="3"/>
      <c r="NCS182" s="3"/>
      <c r="NCT182" s="3"/>
      <c r="NCU182" s="3"/>
      <c r="NCV182" s="3"/>
      <c r="NCW182" s="3"/>
      <c r="NCX182" s="3"/>
      <c r="NCY182" s="3"/>
      <c r="NCZ182" s="3"/>
      <c r="NDA182" s="3"/>
      <c r="NDB182" s="3"/>
      <c r="NDC182" s="3"/>
      <c r="NDD182" s="3"/>
      <c r="NDE182" s="3"/>
      <c r="NDF182" s="3"/>
      <c r="NDG182" s="3"/>
      <c r="NDH182" s="3"/>
      <c r="NDI182" s="3"/>
      <c r="NDJ182" s="3"/>
      <c r="NDK182" s="3"/>
      <c r="NDL182" s="3"/>
      <c r="NDM182" s="3"/>
      <c r="NDN182" s="3"/>
      <c r="NDO182" s="3"/>
      <c r="NDP182" s="3"/>
      <c r="NDQ182" s="3"/>
      <c r="NDR182" s="3"/>
      <c r="NDS182" s="3"/>
      <c r="NDT182" s="3"/>
      <c r="NDU182" s="3"/>
      <c r="NDV182" s="3"/>
      <c r="NDW182" s="3"/>
      <c r="NDX182" s="3"/>
      <c r="NDY182" s="3"/>
      <c r="NDZ182" s="3"/>
      <c r="NEA182" s="3"/>
      <c r="NEB182" s="3"/>
      <c r="NEC182" s="3"/>
      <c r="NED182" s="3"/>
      <c r="NEE182" s="3"/>
      <c r="NEF182" s="3"/>
      <c r="NEG182" s="3"/>
      <c r="NEH182" s="3"/>
      <c r="NEI182" s="3"/>
      <c r="NEJ182" s="3"/>
      <c r="NEK182" s="3"/>
      <c r="NEL182" s="3"/>
      <c r="NEM182" s="3"/>
      <c r="NEN182" s="3"/>
      <c r="NEO182" s="3"/>
      <c r="NEP182" s="3"/>
      <c r="NEQ182" s="3"/>
      <c r="NER182" s="3"/>
      <c r="NES182" s="3"/>
      <c r="NET182" s="3"/>
      <c r="NEU182" s="3"/>
      <c r="NEV182" s="3"/>
      <c r="NEW182" s="3"/>
      <c r="NEX182" s="3"/>
      <c r="NEY182" s="3"/>
      <c r="NEZ182" s="3"/>
      <c r="NFA182" s="3"/>
      <c r="NFB182" s="3"/>
      <c r="NFC182" s="3"/>
      <c r="NFD182" s="3"/>
      <c r="NFE182" s="3"/>
      <c r="NFF182" s="3"/>
      <c r="NFG182" s="3"/>
      <c r="NFH182" s="3"/>
      <c r="NFI182" s="3"/>
      <c r="NFJ182" s="3"/>
      <c r="NFK182" s="3"/>
      <c r="NFL182" s="3"/>
      <c r="NFM182" s="3"/>
      <c r="NFN182" s="3"/>
      <c r="NFO182" s="3"/>
      <c r="NFP182" s="3"/>
      <c r="NFQ182" s="3"/>
      <c r="NFR182" s="3"/>
      <c r="NFS182" s="3"/>
      <c r="NFT182" s="3"/>
      <c r="NFU182" s="3"/>
      <c r="NFV182" s="3"/>
      <c r="NFW182" s="3"/>
      <c r="NFX182" s="3"/>
      <c r="NFY182" s="3"/>
      <c r="NFZ182" s="3"/>
      <c r="NGA182" s="3"/>
      <c r="NGB182" s="3"/>
      <c r="NGC182" s="3"/>
      <c r="NGD182" s="3"/>
      <c r="NGE182" s="3"/>
      <c r="NGF182" s="3"/>
      <c r="NGG182" s="3"/>
      <c r="NGH182" s="3"/>
      <c r="NGI182" s="3"/>
      <c r="NGJ182" s="3"/>
      <c r="NGK182" s="3"/>
      <c r="NGL182" s="3"/>
      <c r="NGM182" s="3"/>
      <c r="NGN182" s="3"/>
      <c r="NGO182" s="3"/>
      <c r="NGP182" s="3"/>
      <c r="NGQ182" s="3"/>
      <c r="NGR182" s="3"/>
      <c r="NGS182" s="3"/>
      <c r="NGT182" s="3"/>
      <c r="NGU182" s="3"/>
      <c r="NGV182" s="3"/>
      <c r="NGW182" s="3"/>
      <c r="NGX182" s="3"/>
      <c r="NGY182" s="3"/>
      <c r="NGZ182" s="3"/>
      <c r="NHA182" s="3"/>
      <c r="NHB182" s="3"/>
      <c r="NHC182" s="3"/>
      <c r="NHD182" s="3"/>
      <c r="NHE182" s="3"/>
      <c r="NHF182" s="3"/>
      <c r="NHG182" s="3"/>
      <c r="NHH182" s="3"/>
      <c r="NHI182" s="3"/>
      <c r="NHJ182" s="3"/>
      <c r="NHK182" s="3"/>
      <c r="NHL182" s="3"/>
      <c r="NHM182" s="3"/>
      <c r="NHN182" s="3"/>
      <c r="NHO182" s="3"/>
      <c r="NHP182" s="3"/>
      <c r="NHQ182" s="3"/>
      <c r="NHR182" s="3"/>
      <c r="NHS182" s="3"/>
      <c r="NHT182" s="3"/>
      <c r="NHU182" s="3"/>
      <c r="NHV182" s="3"/>
      <c r="NHW182" s="3"/>
      <c r="NHX182" s="3"/>
      <c r="NHY182" s="3"/>
      <c r="NHZ182" s="3"/>
      <c r="NIA182" s="3"/>
      <c r="NIB182" s="3"/>
      <c r="NIC182" s="3"/>
      <c r="NID182" s="3"/>
      <c r="NIE182" s="3"/>
      <c r="NIF182" s="3"/>
      <c r="NIG182" s="3"/>
      <c r="NIH182" s="3"/>
      <c r="NII182" s="3"/>
      <c r="NIJ182" s="3"/>
      <c r="NIK182" s="3"/>
      <c r="NIL182" s="3"/>
      <c r="NIM182" s="3"/>
      <c r="NIN182" s="3"/>
      <c r="NIO182" s="3"/>
      <c r="NIP182" s="3"/>
      <c r="NIQ182" s="3"/>
      <c r="NIR182" s="3"/>
      <c r="NIS182" s="3"/>
      <c r="NIT182" s="3"/>
      <c r="NIU182" s="3"/>
      <c r="NIV182" s="3"/>
      <c r="NIW182" s="3"/>
      <c r="NIX182" s="3"/>
      <c r="NIY182" s="3"/>
      <c r="NIZ182" s="3"/>
      <c r="NJA182" s="3"/>
      <c r="NJB182" s="3"/>
      <c r="NJC182" s="3"/>
      <c r="NJD182" s="3"/>
      <c r="NJE182" s="3"/>
      <c r="NJF182" s="3"/>
      <c r="NJG182" s="3"/>
      <c r="NJH182" s="3"/>
      <c r="NJI182" s="3"/>
      <c r="NJJ182" s="3"/>
      <c r="NJK182" s="3"/>
      <c r="NJL182" s="3"/>
      <c r="NJM182" s="3"/>
      <c r="NJN182" s="3"/>
      <c r="NJO182" s="3"/>
      <c r="NJP182" s="3"/>
      <c r="NJQ182" s="3"/>
      <c r="NJR182" s="3"/>
      <c r="NJS182" s="3"/>
      <c r="NJT182" s="3"/>
      <c r="NJU182" s="3"/>
      <c r="NJV182" s="3"/>
      <c r="NJW182" s="3"/>
      <c r="NJX182" s="3"/>
      <c r="NJY182" s="3"/>
      <c r="NJZ182" s="3"/>
      <c r="NKA182" s="3"/>
      <c r="NKB182" s="3"/>
      <c r="NKC182" s="3"/>
      <c r="NKD182" s="3"/>
      <c r="NKE182" s="3"/>
      <c r="NKF182" s="3"/>
      <c r="NKG182" s="3"/>
      <c r="NKH182" s="3"/>
      <c r="NKI182" s="3"/>
      <c r="NKJ182" s="3"/>
      <c r="NKK182" s="3"/>
      <c r="NKL182" s="3"/>
      <c r="NKM182" s="3"/>
      <c r="NKN182" s="3"/>
      <c r="NKO182" s="3"/>
      <c r="NKP182" s="3"/>
      <c r="NKQ182" s="3"/>
      <c r="NKR182" s="3"/>
      <c r="NKS182" s="3"/>
      <c r="NKT182" s="3"/>
      <c r="NKU182" s="3"/>
      <c r="NKV182" s="3"/>
      <c r="NKW182" s="3"/>
      <c r="NKX182" s="3"/>
      <c r="NKY182" s="3"/>
      <c r="NKZ182" s="3"/>
      <c r="NLA182" s="3"/>
      <c r="NLB182" s="3"/>
      <c r="NLC182" s="3"/>
      <c r="NLD182" s="3"/>
      <c r="NLE182" s="3"/>
      <c r="NLF182" s="3"/>
      <c r="NLG182" s="3"/>
      <c r="NLH182" s="3"/>
      <c r="NLI182" s="3"/>
      <c r="NLJ182" s="3"/>
      <c r="NLK182" s="3"/>
      <c r="NLL182" s="3"/>
      <c r="NLM182" s="3"/>
      <c r="NLN182" s="3"/>
      <c r="NLO182" s="3"/>
      <c r="NLP182" s="3"/>
      <c r="NLQ182" s="3"/>
      <c r="NLR182" s="3"/>
      <c r="NLS182" s="3"/>
      <c r="NLT182" s="3"/>
      <c r="NLU182" s="3"/>
      <c r="NLV182" s="3"/>
      <c r="NLW182" s="3"/>
      <c r="NLX182" s="3"/>
      <c r="NLY182" s="3"/>
      <c r="NLZ182" s="3"/>
      <c r="NMA182" s="3"/>
      <c r="NMB182" s="3"/>
      <c r="NMC182" s="3"/>
      <c r="NMD182" s="3"/>
      <c r="NME182" s="3"/>
      <c r="NMF182" s="3"/>
      <c r="NMG182" s="3"/>
      <c r="NMH182" s="3"/>
      <c r="NMI182" s="3"/>
      <c r="NMJ182" s="3"/>
      <c r="NMK182" s="3"/>
      <c r="NML182" s="3"/>
      <c r="NMM182" s="3"/>
      <c r="NMN182" s="3"/>
      <c r="NMO182" s="3"/>
      <c r="NMP182" s="3"/>
      <c r="NMQ182" s="3"/>
      <c r="NMR182" s="3"/>
      <c r="NMS182" s="3"/>
      <c r="NMT182" s="3"/>
      <c r="NMU182" s="3"/>
      <c r="NMV182" s="3"/>
      <c r="NMW182" s="3"/>
      <c r="NMX182" s="3"/>
      <c r="NMY182" s="3"/>
      <c r="NMZ182" s="3"/>
      <c r="NNA182" s="3"/>
      <c r="NNB182" s="3"/>
      <c r="NNC182" s="3"/>
      <c r="NND182" s="3"/>
      <c r="NNE182" s="3"/>
      <c r="NNF182" s="3"/>
      <c r="NNG182" s="3"/>
      <c r="NNH182" s="3"/>
      <c r="NNI182" s="3"/>
      <c r="NNJ182" s="3"/>
      <c r="NNK182" s="3"/>
      <c r="NNL182" s="3"/>
      <c r="NNM182" s="3"/>
      <c r="NNN182" s="3"/>
      <c r="NNO182" s="3"/>
      <c r="NNP182" s="3"/>
      <c r="NNQ182" s="3"/>
      <c r="NNR182" s="3"/>
      <c r="NNS182" s="3"/>
      <c r="NNT182" s="3"/>
      <c r="NNU182" s="3"/>
      <c r="NNV182" s="3"/>
      <c r="NNW182" s="3"/>
      <c r="NNX182" s="3"/>
      <c r="NNY182" s="3"/>
      <c r="NNZ182" s="3"/>
      <c r="NOA182" s="3"/>
      <c r="NOB182" s="3"/>
      <c r="NOC182" s="3"/>
      <c r="NOD182" s="3"/>
      <c r="NOE182" s="3"/>
      <c r="NOF182" s="3"/>
      <c r="NOG182" s="3"/>
      <c r="NOH182" s="3"/>
      <c r="NOI182" s="3"/>
      <c r="NOJ182" s="3"/>
      <c r="NOK182" s="3"/>
      <c r="NOL182" s="3"/>
      <c r="NOM182" s="3"/>
      <c r="NON182" s="3"/>
      <c r="NOO182" s="3"/>
      <c r="NOP182" s="3"/>
      <c r="NOQ182" s="3"/>
      <c r="NOR182" s="3"/>
      <c r="NOS182" s="3"/>
      <c r="NOT182" s="3"/>
      <c r="NOU182" s="3"/>
      <c r="NOV182" s="3"/>
      <c r="NOW182" s="3"/>
      <c r="NOX182" s="3"/>
      <c r="NOY182" s="3"/>
      <c r="NOZ182" s="3"/>
      <c r="NPA182" s="3"/>
      <c r="NPB182" s="3"/>
      <c r="NPC182" s="3"/>
      <c r="NPD182" s="3"/>
      <c r="NPE182" s="3"/>
      <c r="NPF182" s="3"/>
      <c r="NPG182" s="3"/>
      <c r="NPH182" s="3"/>
      <c r="NPI182" s="3"/>
      <c r="NPJ182" s="3"/>
      <c r="NPK182" s="3"/>
      <c r="NPL182" s="3"/>
      <c r="NPM182" s="3"/>
      <c r="NPN182" s="3"/>
      <c r="NPO182" s="3"/>
      <c r="NPP182" s="3"/>
      <c r="NPQ182" s="3"/>
      <c r="NPR182" s="3"/>
      <c r="NPS182" s="3"/>
      <c r="NPT182" s="3"/>
      <c r="NPU182" s="3"/>
      <c r="NPV182" s="3"/>
      <c r="NPW182" s="3"/>
      <c r="NPX182" s="3"/>
      <c r="NPY182" s="3"/>
      <c r="NPZ182" s="3"/>
      <c r="NQA182" s="3"/>
      <c r="NQB182" s="3"/>
      <c r="NQC182" s="3"/>
      <c r="NQD182" s="3"/>
      <c r="NQE182" s="3"/>
      <c r="NQF182" s="3"/>
      <c r="NQG182" s="3"/>
      <c r="NQH182" s="3"/>
      <c r="NQI182" s="3"/>
      <c r="NQJ182" s="3"/>
      <c r="NQK182" s="3"/>
      <c r="NQL182" s="3"/>
      <c r="NQM182" s="3"/>
      <c r="NQN182" s="3"/>
      <c r="NQO182" s="3"/>
      <c r="NQP182" s="3"/>
      <c r="NQQ182" s="3"/>
      <c r="NQR182" s="3"/>
      <c r="NQS182" s="3"/>
      <c r="NQT182" s="3"/>
      <c r="NQU182" s="3"/>
      <c r="NQV182" s="3"/>
      <c r="NQW182" s="3"/>
      <c r="NQX182" s="3"/>
      <c r="NQY182" s="3"/>
      <c r="NQZ182" s="3"/>
      <c r="NRA182" s="3"/>
      <c r="NRB182" s="3"/>
      <c r="NRC182" s="3"/>
      <c r="NRD182" s="3"/>
      <c r="NRE182" s="3"/>
      <c r="NRF182" s="3"/>
      <c r="NRG182" s="3"/>
      <c r="NRH182" s="3"/>
      <c r="NRI182" s="3"/>
      <c r="NRJ182" s="3"/>
      <c r="NRK182" s="3"/>
      <c r="NRL182" s="3"/>
      <c r="NRM182" s="3"/>
      <c r="NRN182" s="3"/>
      <c r="NRO182" s="3"/>
      <c r="NRP182" s="3"/>
      <c r="NRQ182" s="3"/>
      <c r="NRR182" s="3"/>
      <c r="NRS182" s="3"/>
      <c r="NRT182" s="3"/>
      <c r="NRU182" s="3"/>
      <c r="NRV182" s="3"/>
      <c r="NRW182" s="3"/>
      <c r="NRX182" s="3"/>
      <c r="NRY182" s="3"/>
      <c r="NRZ182" s="3"/>
      <c r="NSA182" s="3"/>
      <c r="NSB182" s="3"/>
      <c r="NSC182" s="3"/>
      <c r="NSD182" s="3"/>
      <c r="NSE182" s="3"/>
      <c r="NSF182" s="3"/>
      <c r="NSG182" s="3"/>
      <c r="NSH182" s="3"/>
      <c r="NSI182" s="3"/>
      <c r="NSJ182" s="3"/>
      <c r="NSK182" s="3"/>
      <c r="NSL182" s="3"/>
      <c r="NSM182" s="3"/>
      <c r="NSN182" s="3"/>
      <c r="NSO182" s="3"/>
      <c r="NSP182" s="3"/>
      <c r="NSQ182" s="3"/>
      <c r="NSR182" s="3"/>
      <c r="NSS182" s="3"/>
      <c r="NST182" s="3"/>
      <c r="NSU182" s="3"/>
      <c r="NSV182" s="3"/>
      <c r="NSW182" s="3"/>
      <c r="NSX182" s="3"/>
      <c r="NSY182" s="3"/>
      <c r="NSZ182" s="3"/>
      <c r="NTA182" s="3"/>
      <c r="NTB182" s="3"/>
      <c r="NTC182" s="3"/>
      <c r="NTD182" s="3"/>
      <c r="NTE182" s="3"/>
      <c r="NTF182" s="3"/>
      <c r="NTG182" s="3"/>
      <c r="NTH182" s="3"/>
      <c r="NTI182" s="3"/>
      <c r="NTJ182" s="3"/>
      <c r="NTK182" s="3"/>
      <c r="NTL182" s="3"/>
      <c r="NTM182" s="3"/>
      <c r="NTN182" s="3"/>
      <c r="NTO182" s="3"/>
      <c r="NTP182" s="3"/>
      <c r="NTQ182" s="3"/>
      <c r="NTR182" s="3"/>
      <c r="NTS182" s="3"/>
      <c r="NTT182" s="3"/>
      <c r="NTU182" s="3"/>
      <c r="NTV182" s="3"/>
      <c r="NTW182" s="3"/>
      <c r="NTX182" s="3"/>
      <c r="NTY182" s="3"/>
      <c r="NTZ182" s="3"/>
      <c r="NUA182" s="3"/>
      <c r="NUB182" s="3"/>
      <c r="NUC182" s="3"/>
      <c r="NUD182" s="3"/>
      <c r="NUE182" s="3"/>
      <c r="NUF182" s="3"/>
      <c r="NUG182" s="3"/>
      <c r="NUH182" s="3"/>
      <c r="NUI182" s="3"/>
      <c r="NUJ182" s="3"/>
      <c r="NUK182" s="3"/>
      <c r="NUL182" s="3"/>
      <c r="NUM182" s="3"/>
      <c r="NUN182" s="3"/>
      <c r="NUO182" s="3"/>
      <c r="NUP182" s="3"/>
      <c r="NUQ182" s="3"/>
      <c r="NUR182" s="3"/>
      <c r="NUS182" s="3"/>
      <c r="NUT182" s="3"/>
      <c r="NUU182" s="3"/>
      <c r="NUV182" s="3"/>
      <c r="NUW182" s="3"/>
      <c r="NUX182" s="3"/>
      <c r="NUY182" s="3"/>
      <c r="NUZ182" s="3"/>
      <c r="NVA182" s="3"/>
      <c r="NVB182" s="3"/>
      <c r="NVC182" s="3"/>
      <c r="NVD182" s="3"/>
      <c r="NVE182" s="3"/>
      <c r="NVF182" s="3"/>
      <c r="NVG182" s="3"/>
      <c r="NVH182" s="3"/>
      <c r="NVI182" s="3"/>
      <c r="NVJ182" s="3"/>
      <c r="NVK182" s="3"/>
      <c r="NVL182" s="3"/>
      <c r="NVM182" s="3"/>
      <c r="NVN182" s="3"/>
      <c r="NVO182" s="3"/>
      <c r="NVP182" s="3"/>
      <c r="NVQ182" s="3"/>
      <c r="NVR182" s="3"/>
      <c r="NVS182" s="3"/>
      <c r="NVT182" s="3"/>
      <c r="NVU182" s="3"/>
      <c r="NVV182" s="3"/>
      <c r="NVW182" s="3"/>
      <c r="NVX182" s="3"/>
      <c r="NVY182" s="3"/>
      <c r="NVZ182" s="3"/>
      <c r="NWA182" s="3"/>
      <c r="NWB182" s="3"/>
      <c r="NWC182" s="3"/>
      <c r="NWD182" s="3"/>
      <c r="NWE182" s="3"/>
      <c r="NWF182" s="3"/>
      <c r="NWG182" s="3"/>
      <c r="NWH182" s="3"/>
      <c r="NWI182" s="3"/>
      <c r="NWJ182" s="3"/>
      <c r="NWK182" s="3"/>
      <c r="NWL182" s="3"/>
      <c r="NWM182" s="3"/>
      <c r="NWN182" s="3"/>
      <c r="NWO182" s="3"/>
      <c r="NWP182" s="3"/>
      <c r="NWQ182" s="3"/>
      <c r="NWR182" s="3"/>
      <c r="NWS182" s="3"/>
      <c r="NWT182" s="3"/>
      <c r="NWU182" s="3"/>
      <c r="NWV182" s="3"/>
      <c r="NWW182" s="3"/>
      <c r="NWX182" s="3"/>
      <c r="NWY182" s="3"/>
      <c r="NWZ182" s="3"/>
      <c r="NXA182" s="3"/>
      <c r="NXB182" s="3"/>
      <c r="NXC182" s="3"/>
      <c r="NXD182" s="3"/>
      <c r="NXE182" s="3"/>
      <c r="NXF182" s="3"/>
      <c r="NXG182" s="3"/>
      <c r="NXH182" s="3"/>
      <c r="NXI182" s="3"/>
      <c r="NXJ182" s="3"/>
      <c r="NXK182" s="3"/>
      <c r="NXL182" s="3"/>
      <c r="NXM182" s="3"/>
      <c r="NXN182" s="3"/>
      <c r="NXO182" s="3"/>
      <c r="NXP182" s="3"/>
      <c r="NXQ182" s="3"/>
      <c r="NXR182" s="3"/>
      <c r="NXS182" s="3"/>
      <c r="NXT182" s="3"/>
      <c r="NXU182" s="3"/>
      <c r="NXV182" s="3"/>
      <c r="NXW182" s="3"/>
      <c r="NXX182" s="3"/>
      <c r="NXY182" s="3"/>
      <c r="NXZ182" s="3"/>
      <c r="NYA182" s="3"/>
      <c r="NYB182" s="3"/>
      <c r="NYC182" s="3"/>
      <c r="NYD182" s="3"/>
      <c r="NYE182" s="3"/>
      <c r="NYF182" s="3"/>
      <c r="NYG182" s="3"/>
      <c r="NYH182" s="3"/>
      <c r="NYI182" s="3"/>
      <c r="NYJ182" s="3"/>
      <c r="NYK182" s="3"/>
      <c r="NYL182" s="3"/>
      <c r="NYM182" s="3"/>
      <c r="NYN182" s="3"/>
      <c r="NYO182" s="3"/>
      <c r="NYP182" s="3"/>
      <c r="NYQ182" s="3"/>
      <c r="NYR182" s="3"/>
      <c r="NYS182" s="3"/>
      <c r="NYT182" s="3"/>
      <c r="NYU182" s="3"/>
      <c r="NYV182" s="3"/>
      <c r="NYW182" s="3"/>
      <c r="NYX182" s="3"/>
      <c r="NYY182" s="3"/>
      <c r="NYZ182" s="3"/>
      <c r="NZA182" s="3"/>
      <c r="NZB182" s="3"/>
      <c r="NZC182" s="3"/>
      <c r="NZD182" s="3"/>
      <c r="NZE182" s="3"/>
      <c r="NZF182" s="3"/>
      <c r="NZG182" s="3"/>
      <c r="NZH182" s="3"/>
      <c r="NZI182" s="3"/>
      <c r="NZJ182" s="3"/>
      <c r="NZK182" s="3"/>
      <c r="NZL182" s="3"/>
      <c r="NZM182" s="3"/>
      <c r="NZN182" s="3"/>
      <c r="NZO182" s="3"/>
      <c r="NZP182" s="3"/>
      <c r="NZQ182" s="3"/>
      <c r="NZR182" s="3"/>
      <c r="NZS182" s="3"/>
      <c r="NZT182" s="3"/>
      <c r="NZU182" s="3"/>
      <c r="NZV182" s="3"/>
      <c r="NZW182" s="3"/>
      <c r="NZX182" s="3"/>
      <c r="NZY182" s="3"/>
      <c r="NZZ182" s="3"/>
      <c r="OAA182" s="3"/>
      <c r="OAB182" s="3"/>
      <c r="OAC182" s="3"/>
      <c r="OAD182" s="3"/>
      <c r="OAE182" s="3"/>
      <c r="OAF182" s="3"/>
      <c r="OAG182" s="3"/>
      <c r="OAH182" s="3"/>
      <c r="OAI182" s="3"/>
      <c r="OAJ182" s="3"/>
      <c r="OAK182" s="3"/>
      <c r="OAL182" s="3"/>
      <c r="OAM182" s="3"/>
      <c r="OAN182" s="3"/>
      <c r="OAO182" s="3"/>
      <c r="OAP182" s="3"/>
      <c r="OAQ182" s="3"/>
      <c r="OAR182" s="3"/>
      <c r="OAS182" s="3"/>
      <c r="OAT182" s="3"/>
      <c r="OAU182" s="3"/>
      <c r="OAV182" s="3"/>
      <c r="OAW182" s="3"/>
      <c r="OAX182" s="3"/>
      <c r="OAY182" s="3"/>
      <c r="OAZ182" s="3"/>
      <c r="OBA182" s="3"/>
      <c r="OBB182" s="3"/>
      <c r="OBC182" s="3"/>
      <c r="OBD182" s="3"/>
      <c r="OBE182" s="3"/>
      <c r="OBF182" s="3"/>
      <c r="OBG182" s="3"/>
      <c r="OBH182" s="3"/>
      <c r="OBI182" s="3"/>
      <c r="OBJ182" s="3"/>
      <c r="OBK182" s="3"/>
      <c r="OBL182" s="3"/>
      <c r="OBM182" s="3"/>
      <c r="OBN182" s="3"/>
      <c r="OBO182" s="3"/>
      <c r="OBP182" s="3"/>
      <c r="OBQ182" s="3"/>
      <c r="OBR182" s="3"/>
      <c r="OBS182" s="3"/>
      <c r="OBT182" s="3"/>
      <c r="OBU182" s="3"/>
      <c r="OBV182" s="3"/>
      <c r="OBW182" s="3"/>
      <c r="OBX182" s="3"/>
      <c r="OBY182" s="3"/>
      <c r="OBZ182" s="3"/>
      <c r="OCA182" s="3"/>
      <c r="OCB182" s="3"/>
      <c r="OCC182" s="3"/>
      <c r="OCD182" s="3"/>
      <c r="OCE182" s="3"/>
      <c r="OCF182" s="3"/>
      <c r="OCG182" s="3"/>
      <c r="OCH182" s="3"/>
      <c r="OCI182" s="3"/>
      <c r="OCJ182" s="3"/>
      <c r="OCK182" s="3"/>
      <c r="OCL182" s="3"/>
      <c r="OCM182" s="3"/>
      <c r="OCN182" s="3"/>
      <c r="OCO182" s="3"/>
      <c r="OCP182" s="3"/>
      <c r="OCQ182" s="3"/>
      <c r="OCR182" s="3"/>
      <c r="OCS182" s="3"/>
      <c r="OCT182" s="3"/>
      <c r="OCU182" s="3"/>
      <c r="OCV182" s="3"/>
      <c r="OCW182" s="3"/>
      <c r="OCX182" s="3"/>
      <c r="OCY182" s="3"/>
      <c r="OCZ182" s="3"/>
      <c r="ODA182" s="3"/>
      <c r="ODB182" s="3"/>
      <c r="ODC182" s="3"/>
      <c r="ODD182" s="3"/>
      <c r="ODE182" s="3"/>
      <c r="ODF182" s="3"/>
      <c r="ODG182" s="3"/>
      <c r="ODH182" s="3"/>
      <c r="ODI182" s="3"/>
      <c r="ODJ182" s="3"/>
      <c r="ODK182" s="3"/>
      <c r="ODL182" s="3"/>
      <c r="ODM182" s="3"/>
      <c r="ODN182" s="3"/>
      <c r="ODO182" s="3"/>
      <c r="ODP182" s="3"/>
      <c r="ODQ182" s="3"/>
      <c r="ODR182" s="3"/>
      <c r="ODS182" s="3"/>
      <c r="ODT182" s="3"/>
      <c r="ODU182" s="3"/>
      <c r="ODV182" s="3"/>
      <c r="ODW182" s="3"/>
      <c r="ODX182" s="3"/>
      <c r="ODY182" s="3"/>
      <c r="ODZ182" s="3"/>
      <c r="OEA182" s="3"/>
      <c r="OEB182" s="3"/>
      <c r="OEC182" s="3"/>
      <c r="OED182" s="3"/>
      <c r="OEE182" s="3"/>
      <c r="OEF182" s="3"/>
      <c r="OEG182" s="3"/>
      <c r="OEH182" s="3"/>
      <c r="OEI182" s="3"/>
      <c r="OEJ182" s="3"/>
      <c r="OEK182" s="3"/>
      <c r="OEL182" s="3"/>
      <c r="OEM182" s="3"/>
      <c r="OEN182" s="3"/>
      <c r="OEO182" s="3"/>
      <c r="OEP182" s="3"/>
      <c r="OEQ182" s="3"/>
      <c r="OER182" s="3"/>
      <c r="OES182" s="3"/>
      <c r="OET182" s="3"/>
      <c r="OEU182" s="3"/>
      <c r="OEV182" s="3"/>
      <c r="OEW182" s="3"/>
      <c r="OEX182" s="3"/>
      <c r="OEY182" s="3"/>
      <c r="OEZ182" s="3"/>
      <c r="OFA182" s="3"/>
      <c r="OFB182" s="3"/>
      <c r="OFC182" s="3"/>
      <c r="OFD182" s="3"/>
      <c r="OFE182" s="3"/>
      <c r="OFF182" s="3"/>
      <c r="OFG182" s="3"/>
      <c r="OFH182" s="3"/>
      <c r="OFI182" s="3"/>
      <c r="OFJ182" s="3"/>
      <c r="OFK182" s="3"/>
      <c r="OFL182" s="3"/>
      <c r="OFM182" s="3"/>
      <c r="OFN182" s="3"/>
      <c r="OFO182" s="3"/>
      <c r="OFP182" s="3"/>
      <c r="OFQ182" s="3"/>
      <c r="OFR182" s="3"/>
      <c r="OFS182" s="3"/>
      <c r="OFT182" s="3"/>
      <c r="OFU182" s="3"/>
      <c r="OFV182" s="3"/>
      <c r="OFW182" s="3"/>
      <c r="OFX182" s="3"/>
      <c r="OFY182" s="3"/>
      <c r="OFZ182" s="3"/>
      <c r="OGA182" s="3"/>
      <c r="OGB182" s="3"/>
      <c r="OGC182" s="3"/>
      <c r="OGD182" s="3"/>
      <c r="OGE182" s="3"/>
      <c r="OGF182" s="3"/>
      <c r="OGG182" s="3"/>
      <c r="OGH182" s="3"/>
      <c r="OGI182" s="3"/>
      <c r="OGJ182" s="3"/>
      <c r="OGK182" s="3"/>
      <c r="OGL182" s="3"/>
      <c r="OGM182" s="3"/>
      <c r="OGN182" s="3"/>
      <c r="OGO182" s="3"/>
      <c r="OGP182" s="3"/>
      <c r="OGQ182" s="3"/>
      <c r="OGR182" s="3"/>
      <c r="OGS182" s="3"/>
      <c r="OGT182" s="3"/>
      <c r="OGU182" s="3"/>
      <c r="OGV182" s="3"/>
      <c r="OGW182" s="3"/>
      <c r="OGX182" s="3"/>
      <c r="OGY182" s="3"/>
      <c r="OGZ182" s="3"/>
      <c r="OHA182" s="3"/>
      <c r="OHB182" s="3"/>
      <c r="OHC182" s="3"/>
      <c r="OHD182" s="3"/>
      <c r="OHE182" s="3"/>
      <c r="OHF182" s="3"/>
      <c r="OHG182" s="3"/>
      <c r="OHH182" s="3"/>
      <c r="OHI182" s="3"/>
      <c r="OHJ182" s="3"/>
      <c r="OHK182" s="3"/>
      <c r="OHL182" s="3"/>
      <c r="OHM182" s="3"/>
      <c r="OHN182" s="3"/>
      <c r="OHO182" s="3"/>
      <c r="OHP182" s="3"/>
      <c r="OHQ182" s="3"/>
      <c r="OHR182" s="3"/>
      <c r="OHS182" s="3"/>
      <c r="OHT182" s="3"/>
      <c r="OHU182" s="3"/>
      <c r="OHV182" s="3"/>
      <c r="OHW182" s="3"/>
      <c r="OHX182" s="3"/>
      <c r="OHY182" s="3"/>
      <c r="OHZ182" s="3"/>
      <c r="OIA182" s="3"/>
      <c r="OIB182" s="3"/>
      <c r="OIC182" s="3"/>
      <c r="OID182" s="3"/>
      <c r="OIE182" s="3"/>
      <c r="OIF182" s="3"/>
      <c r="OIG182" s="3"/>
      <c r="OIH182" s="3"/>
      <c r="OII182" s="3"/>
      <c r="OIJ182" s="3"/>
      <c r="OIK182" s="3"/>
      <c r="OIL182" s="3"/>
      <c r="OIM182" s="3"/>
      <c r="OIN182" s="3"/>
      <c r="OIO182" s="3"/>
      <c r="OIP182" s="3"/>
      <c r="OIQ182" s="3"/>
      <c r="OIR182" s="3"/>
      <c r="OIS182" s="3"/>
      <c r="OIT182" s="3"/>
      <c r="OIU182" s="3"/>
      <c r="OIV182" s="3"/>
      <c r="OIW182" s="3"/>
      <c r="OIX182" s="3"/>
      <c r="OIY182" s="3"/>
      <c r="OIZ182" s="3"/>
      <c r="OJA182" s="3"/>
      <c r="OJB182" s="3"/>
      <c r="OJC182" s="3"/>
      <c r="OJD182" s="3"/>
      <c r="OJE182" s="3"/>
      <c r="OJF182" s="3"/>
      <c r="OJG182" s="3"/>
      <c r="OJH182" s="3"/>
      <c r="OJI182" s="3"/>
      <c r="OJJ182" s="3"/>
      <c r="OJK182" s="3"/>
      <c r="OJL182" s="3"/>
      <c r="OJM182" s="3"/>
      <c r="OJN182" s="3"/>
      <c r="OJO182" s="3"/>
      <c r="OJP182" s="3"/>
      <c r="OJQ182" s="3"/>
      <c r="OJR182" s="3"/>
      <c r="OJS182" s="3"/>
      <c r="OJT182" s="3"/>
      <c r="OJU182" s="3"/>
      <c r="OJV182" s="3"/>
      <c r="OJW182" s="3"/>
      <c r="OJX182" s="3"/>
      <c r="OJY182" s="3"/>
      <c r="OJZ182" s="3"/>
      <c r="OKA182" s="3"/>
      <c r="OKB182" s="3"/>
      <c r="OKC182" s="3"/>
      <c r="OKD182" s="3"/>
      <c r="OKE182" s="3"/>
      <c r="OKF182" s="3"/>
      <c r="OKG182" s="3"/>
      <c r="OKH182" s="3"/>
      <c r="OKI182" s="3"/>
      <c r="OKJ182" s="3"/>
      <c r="OKK182" s="3"/>
      <c r="OKL182" s="3"/>
      <c r="OKM182" s="3"/>
      <c r="OKN182" s="3"/>
      <c r="OKO182" s="3"/>
      <c r="OKP182" s="3"/>
      <c r="OKQ182" s="3"/>
      <c r="OKR182" s="3"/>
      <c r="OKS182" s="3"/>
      <c r="OKT182" s="3"/>
      <c r="OKU182" s="3"/>
      <c r="OKV182" s="3"/>
      <c r="OKW182" s="3"/>
      <c r="OKX182" s="3"/>
      <c r="OKY182" s="3"/>
      <c r="OKZ182" s="3"/>
      <c r="OLA182" s="3"/>
      <c r="OLB182" s="3"/>
      <c r="OLC182" s="3"/>
      <c r="OLD182" s="3"/>
      <c r="OLE182" s="3"/>
      <c r="OLF182" s="3"/>
      <c r="OLG182" s="3"/>
      <c r="OLH182" s="3"/>
      <c r="OLI182" s="3"/>
      <c r="OLJ182" s="3"/>
      <c r="OLK182" s="3"/>
      <c r="OLL182" s="3"/>
      <c r="OLM182" s="3"/>
      <c r="OLN182" s="3"/>
      <c r="OLO182" s="3"/>
      <c r="OLP182" s="3"/>
      <c r="OLQ182" s="3"/>
      <c r="OLR182" s="3"/>
      <c r="OLS182" s="3"/>
      <c r="OLT182" s="3"/>
      <c r="OLU182" s="3"/>
      <c r="OLV182" s="3"/>
      <c r="OLW182" s="3"/>
      <c r="OLX182" s="3"/>
      <c r="OLY182" s="3"/>
      <c r="OLZ182" s="3"/>
      <c r="OMA182" s="3"/>
      <c r="OMB182" s="3"/>
      <c r="OMC182" s="3"/>
      <c r="OMD182" s="3"/>
      <c r="OME182" s="3"/>
      <c r="OMF182" s="3"/>
      <c r="OMG182" s="3"/>
      <c r="OMH182" s="3"/>
      <c r="OMI182" s="3"/>
      <c r="OMJ182" s="3"/>
      <c r="OMK182" s="3"/>
      <c r="OML182" s="3"/>
      <c r="OMM182" s="3"/>
      <c r="OMN182" s="3"/>
      <c r="OMO182" s="3"/>
      <c r="OMP182" s="3"/>
      <c r="OMQ182" s="3"/>
      <c r="OMR182" s="3"/>
      <c r="OMS182" s="3"/>
      <c r="OMT182" s="3"/>
      <c r="OMU182" s="3"/>
      <c r="OMV182" s="3"/>
      <c r="OMW182" s="3"/>
      <c r="OMX182" s="3"/>
      <c r="OMY182" s="3"/>
      <c r="OMZ182" s="3"/>
      <c r="ONA182" s="3"/>
      <c r="ONB182" s="3"/>
      <c r="ONC182" s="3"/>
      <c r="OND182" s="3"/>
      <c r="ONE182" s="3"/>
      <c r="ONF182" s="3"/>
      <c r="ONG182" s="3"/>
      <c r="ONH182" s="3"/>
      <c r="ONI182" s="3"/>
      <c r="ONJ182" s="3"/>
      <c r="ONK182" s="3"/>
      <c r="ONL182" s="3"/>
      <c r="ONM182" s="3"/>
      <c r="ONN182" s="3"/>
      <c r="ONO182" s="3"/>
      <c r="ONP182" s="3"/>
      <c r="ONQ182" s="3"/>
      <c r="ONR182" s="3"/>
      <c r="ONS182" s="3"/>
      <c r="ONT182" s="3"/>
      <c r="ONU182" s="3"/>
      <c r="ONV182" s="3"/>
      <c r="ONW182" s="3"/>
      <c r="ONX182" s="3"/>
      <c r="ONY182" s="3"/>
      <c r="ONZ182" s="3"/>
      <c r="OOA182" s="3"/>
      <c r="OOB182" s="3"/>
      <c r="OOC182" s="3"/>
      <c r="OOD182" s="3"/>
      <c r="OOE182" s="3"/>
      <c r="OOF182" s="3"/>
      <c r="OOG182" s="3"/>
      <c r="OOH182" s="3"/>
      <c r="OOI182" s="3"/>
      <c r="OOJ182" s="3"/>
      <c r="OOK182" s="3"/>
      <c r="OOL182" s="3"/>
      <c r="OOM182" s="3"/>
      <c r="OON182" s="3"/>
      <c r="OOO182" s="3"/>
      <c r="OOP182" s="3"/>
      <c r="OOQ182" s="3"/>
      <c r="OOR182" s="3"/>
      <c r="OOS182" s="3"/>
      <c r="OOT182" s="3"/>
      <c r="OOU182" s="3"/>
      <c r="OOV182" s="3"/>
      <c r="OOW182" s="3"/>
      <c r="OOX182" s="3"/>
      <c r="OOY182" s="3"/>
      <c r="OOZ182" s="3"/>
      <c r="OPA182" s="3"/>
      <c r="OPB182" s="3"/>
      <c r="OPC182" s="3"/>
      <c r="OPD182" s="3"/>
      <c r="OPE182" s="3"/>
      <c r="OPF182" s="3"/>
      <c r="OPG182" s="3"/>
      <c r="OPH182" s="3"/>
      <c r="OPI182" s="3"/>
      <c r="OPJ182" s="3"/>
      <c r="OPK182" s="3"/>
      <c r="OPL182" s="3"/>
      <c r="OPM182" s="3"/>
      <c r="OPN182" s="3"/>
      <c r="OPO182" s="3"/>
      <c r="OPP182" s="3"/>
      <c r="OPQ182" s="3"/>
      <c r="OPR182" s="3"/>
      <c r="OPS182" s="3"/>
      <c r="OPT182" s="3"/>
      <c r="OPU182" s="3"/>
      <c r="OPV182" s="3"/>
      <c r="OPW182" s="3"/>
      <c r="OPX182" s="3"/>
      <c r="OPY182" s="3"/>
      <c r="OPZ182" s="3"/>
      <c r="OQA182" s="3"/>
      <c r="OQB182" s="3"/>
      <c r="OQC182" s="3"/>
      <c r="OQD182" s="3"/>
      <c r="OQE182" s="3"/>
      <c r="OQF182" s="3"/>
      <c r="OQG182" s="3"/>
      <c r="OQH182" s="3"/>
      <c r="OQI182" s="3"/>
      <c r="OQJ182" s="3"/>
      <c r="OQK182" s="3"/>
      <c r="OQL182" s="3"/>
      <c r="OQM182" s="3"/>
      <c r="OQN182" s="3"/>
      <c r="OQO182" s="3"/>
      <c r="OQP182" s="3"/>
      <c r="OQQ182" s="3"/>
      <c r="OQR182" s="3"/>
      <c r="OQS182" s="3"/>
      <c r="OQT182" s="3"/>
      <c r="OQU182" s="3"/>
      <c r="OQV182" s="3"/>
      <c r="OQW182" s="3"/>
      <c r="OQX182" s="3"/>
      <c r="OQY182" s="3"/>
      <c r="OQZ182" s="3"/>
      <c r="ORA182" s="3"/>
      <c r="ORB182" s="3"/>
      <c r="ORC182" s="3"/>
      <c r="ORD182" s="3"/>
      <c r="ORE182" s="3"/>
      <c r="ORF182" s="3"/>
      <c r="ORG182" s="3"/>
      <c r="ORH182" s="3"/>
      <c r="ORI182" s="3"/>
      <c r="ORJ182" s="3"/>
      <c r="ORK182" s="3"/>
      <c r="ORL182" s="3"/>
      <c r="ORM182" s="3"/>
      <c r="ORN182" s="3"/>
      <c r="ORO182" s="3"/>
      <c r="ORP182" s="3"/>
      <c r="ORQ182" s="3"/>
      <c r="ORR182" s="3"/>
      <c r="ORS182" s="3"/>
      <c r="ORT182" s="3"/>
      <c r="ORU182" s="3"/>
      <c r="ORV182" s="3"/>
      <c r="ORW182" s="3"/>
      <c r="ORX182" s="3"/>
      <c r="ORY182" s="3"/>
      <c r="ORZ182" s="3"/>
      <c r="OSA182" s="3"/>
      <c r="OSB182" s="3"/>
      <c r="OSC182" s="3"/>
      <c r="OSD182" s="3"/>
      <c r="OSE182" s="3"/>
      <c r="OSF182" s="3"/>
      <c r="OSG182" s="3"/>
      <c r="OSH182" s="3"/>
      <c r="OSI182" s="3"/>
      <c r="OSJ182" s="3"/>
      <c r="OSK182" s="3"/>
      <c r="OSL182" s="3"/>
      <c r="OSM182" s="3"/>
      <c r="OSN182" s="3"/>
      <c r="OSO182" s="3"/>
      <c r="OSP182" s="3"/>
      <c r="OSQ182" s="3"/>
      <c r="OSR182" s="3"/>
      <c r="OSS182" s="3"/>
      <c r="OST182" s="3"/>
      <c r="OSU182" s="3"/>
      <c r="OSV182" s="3"/>
      <c r="OSW182" s="3"/>
      <c r="OSX182" s="3"/>
      <c r="OSY182" s="3"/>
      <c r="OSZ182" s="3"/>
      <c r="OTA182" s="3"/>
      <c r="OTB182" s="3"/>
      <c r="OTC182" s="3"/>
      <c r="OTD182" s="3"/>
      <c r="OTE182" s="3"/>
      <c r="OTF182" s="3"/>
      <c r="OTG182" s="3"/>
      <c r="OTH182" s="3"/>
      <c r="OTI182" s="3"/>
      <c r="OTJ182" s="3"/>
      <c r="OTK182" s="3"/>
      <c r="OTL182" s="3"/>
      <c r="OTM182" s="3"/>
      <c r="OTN182" s="3"/>
      <c r="OTO182" s="3"/>
      <c r="OTP182" s="3"/>
      <c r="OTQ182" s="3"/>
      <c r="OTR182" s="3"/>
      <c r="OTS182" s="3"/>
      <c r="OTT182" s="3"/>
      <c r="OTU182" s="3"/>
      <c r="OTV182" s="3"/>
      <c r="OTW182" s="3"/>
      <c r="OTX182" s="3"/>
      <c r="OTY182" s="3"/>
      <c r="OTZ182" s="3"/>
      <c r="OUA182" s="3"/>
      <c r="OUB182" s="3"/>
      <c r="OUC182" s="3"/>
      <c r="OUD182" s="3"/>
      <c r="OUE182" s="3"/>
      <c r="OUF182" s="3"/>
      <c r="OUG182" s="3"/>
      <c r="OUH182" s="3"/>
      <c r="OUI182" s="3"/>
      <c r="OUJ182" s="3"/>
      <c r="OUK182" s="3"/>
      <c r="OUL182" s="3"/>
      <c r="OUM182" s="3"/>
      <c r="OUN182" s="3"/>
      <c r="OUO182" s="3"/>
      <c r="OUP182" s="3"/>
      <c r="OUQ182" s="3"/>
      <c r="OUR182" s="3"/>
      <c r="OUS182" s="3"/>
      <c r="OUT182" s="3"/>
      <c r="OUU182" s="3"/>
      <c r="OUV182" s="3"/>
      <c r="OUW182" s="3"/>
      <c r="OUX182" s="3"/>
      <c r="OUY182" s="3"/>
      <c r="OUZ182" s="3"/>
      <c r="OVA182" s="3"/>
      <c r="OVB182" s="3"/>
      <c r="OVC182" s="3"/>
      <c r="OVD182" s="3"/>
      <c r="OVE182" s="3"/>
      <c r="OVF182" s="3"/>
      <c r="OVG182" s="3"/>
      <c r="OVH182" s="3"/>
      <c r="OVI182" s="3"/>
      <c r="OVJ182" s="3"/>
      <c r="OVK182" s="3"/>
      <c r="OVL182" s="3"/>
      <c r="OVM182" s="3"/>
      <c r="OVN182" s="3"/>
      <c r="OVO182" s="3"/>
      <c r="OVP182" s="3"/>
      <c r="OVQ182" s="3"/>
      <c r="OVR182" s="3"/>
      <c r="OVS182" s="3"/>
      <c r="OVT182" s="3"/>
      <c r="OVU182" s="3"/>
      <c r="OVV182" s="3"/>
      <c r="OVW182" s="3"/>
      <c r="OVX182" s="3"/>
      <c r="OVY182" s="3"/>
      <c r="OVZ182" s="3"/>
      <c r="OWA182" s="3"/>
      <c r="OWB182" s="3"/>
      <c r="OWC182" s="3"/>
      <c r="OWD182" s="3"/>
      <c r="OWE182" s="3"/>
      <c r="OWF182" s="3"/>
      <c r="OWG182" s="3"/>
      <c r="OWH182" s="3"/>
      <c r="OWI182" s="3"/>
      <c r="OWJ182" s="3"/>
      <c r="OWK182" s="3"/>
      <c r="OWL182" s="3"/>
      <c r="OWM182" s="3"/>
      <c r="OWN182" s="3"/>
      <c r="OWO182" s="3"/>
      <c r="OWP182" s="3"/>
      <c r="OWQ182" s="3"/>
      <c r="OWR182" s="3"/>
      <c r="OWS182" s="3"/>
      <c r="OWT182" s="3"/>
      <c r="OWU182" s="3"/>
      <c r="OWV182" s="3"/>
      <c r="OWW182" s="3"/>
      <c r="OWX182" s="3"/>
      <c r="OWY182" s="3"/>
      <c r="OWZ182" s="3"/>
      <c r="OXA182" s="3"/>
      <c r="OXB182" s="3"/>
      <c r="OXC182" s="3"/>
      <c r="OXD182" s="3"/>
      <c r="OXE182" s="3"/>
      <c r="OXF182" s="3"/>
      <c r="OXG182" s="3"/>
      <c r="OXH182" s="3"/>
      <c r="OXI182" s="3"/>
      <c r="OXJ182" s="3"/>
      <c r="OXK182" s="3"/>
      <c r="OXL182" s="3"/>
      <c r="OXM182" s="3"/>
      <c r="OXN182" s="3"/>
      <c r="OXO182" s="3"/>
      <c r="OXP182" s="3"/>
      <c r="OXQ182" s="3"/>
      <c r="OXR182" s="3"/>
      <c r="OXS182" s="3"/>
      <c r="OXT182" s="3"/>
      <c r="OXU182" s="3"/>
      <c r="OXV182" s="3"/>
      <c r="OXW182" s="3"/>
      <c r="OXX182" s="3"/>
      <c r="OXY182" s="3"/>
      <c r="OXZ182" s="3"/>
      <c r="OYA182" s="3"/>
      <c r="OYB182" s="3"/>
      <c r="OYC182" s="3"/>
      <c r="OYD182" s="3"/>
      <c r="OYE182" s="3"/>
      <c r="OYF182" s="3"/>
      <c r="OYG182" s="3"/>
      <c r="OYH182" s="3"/>
      <c r="OYI182" s="3"/>
      <c r="OYJ182" s="3"/>
      <c r="OYK182" s="3"/>
      <c r="OYL182" s="3"/>
      <c r="OYM182" s="3"/>
      <c r="OYN182" s="3"/>
      <c r="OYO182" s="3"/>
      <c r="OYP182" s="3"/>
      <c r="OYQ182" s="3"/>
      <c r="OYR182" s="3"/>
      <c r="OYS182" s="3"/>
      <c r="OYT182" s="3"/>
      <c r="OYU182" s="3"/>
      <c r="OYV182" s="3"/>
      <c r="OYW182" s="3"/>
      <c r="OYX182" s="3"/>
      <c r="OYY182" s="3"/>
      <c r="OYZ182" s="3"/>
      <c r="OZA182" s="3"/>
      <c r="OZB182" s="3"/>
      <c r="OZC182" s="3"/>
      <c r="OZD182" s="3"/>
      <c r="OZE182" s="3"/>
      <c r="OZF182" s="3"/>
      <c r="OZG182" s="3"/>
      <c r="OZH182" s="3"/>
      <c r="OZI182" s="3"/>
      <c r="OZJ182" s="3"/>
      <c r="OZK182" s="3"/>
      <c r="OZL182" s="3"/>
      <c r="OZM182" s="3"/>
      <c r="OZN182" s="3"/>
      <c r="OZO182" s="3"/>
      <c r="OZP182" s="3"/>
      <c r="OZQ182" s="3"/>
      <c r="OZR182" s="3"/>
      <c r="OZS182" s="3"/>
      <c r="OZT182" s="3"/>
      <c r="OZU182" s="3"/>
      <c r="OZV182" s="3"/>
      <c r="OZW182" s="3"/>
      <c r="OZX182" s="3"/>
      <c r="OZY182" s="3"/>
      <c r="OZZ182" s="3"/>
      <c r="PAA182" s="3"/>
      <c r="PAB182" s="3"/>
      <c r="PAC182" s="3"/>
      <c r="PAD182" s="3"/>
      <c r="PAE182" s="3"/>
      <c r="PAF182" s="3"/>
      <c r="PAG182" s="3"/>
      <c r="PAH182" s="3"/>
      <c r="PAI182" s="3"/>
      <c r="PAJ182" s="3"/>
      <c r="PAK182" s="3"/>
      <c r="PAL182" s="3"/>
      <c r="PAM182" s="3"/>
      <c r="PAN182" s="3"/>
      <c r="PAO182" s="3"/>
      <c r="PAP182" s="3"/>
      <c r="PAQ182" s="3"/>
      <c r="PAR182" s="3"/>
      <c r="PAS182" s="3"/>
      <c r="PAT182" s="3"/>
      <c r="PAU182" s="3"/>
      <c r="PAV182" s="3"/>
      <c r="PAW182" s="3"/>
      <c r="PAX182" s="3"/>
      <c r="PAY182" s="3"/>
      <c r="PAZ182" s="3"/>
      <c r="PBA182" s="3"/>
      <c r="PBB182" s="3"/>
      <c r="PBC182" s="3"/>
      <c r="PBD182" s="3"/>
      <c r="PBE182" s="3"/>
      <c r="PBF182" s="3"/>
      <c r="PBG182" s="3"/>
      <c r="PBH182" s="3"/>
      <c r="PBI182" s="3"/>
      <c r="PBJ182" s="3"/>
      <c r="PBK182" s="3"/>
      <c r="PBL182" s="3"/>
      <c r="PBM182" s="3"/>
      <c r="PBN182" s="3"/>
      <c r="PBO182" s="3"/>
      <c r="PBP182" s="3"/>
      <c r="PBQ182" s="3"/>
      <c r="PBR182" s="3"/>
      <c r="PBS182" s="3"/>
      <c r="PBT182" s="3"/>
      <c r="PBU182" s="3"/>
      <c r="PBV182" s="3"/>
      <c r="PBW182" s="3"/>
      <c r="PBX182" s="3"/>
      <c r="PBY182" s="3"/>
      <c r="PBZ182" s="3"/>
      <c r="PCA182" s="3"/>
      <c r="PCB182" s="3"/>
      <c r="PCC182" s="3"/>
      <c r="PCD182" s="3"/>
      <c r="PCE182" s="3"/>
      <c r="PCF182" s="3"/>
      <c r="PCG182" s="3"/>
      <c r="PCH182" s="3"/>
      <c r="PCI182" s="3"/>
      <c r="PCJ182" s="3"/>
      <c r="PCK182" s="3"/>
      <c r="PCL182" s="3"/>
      <c r="PCM182" s="3"/>
      <c r="PCN182" s="3"/>
      <c r="PCO182" s="3"/>
      <c r="PCP182" s="3"/>
      <c r="PCQ182" s="3"/>
      <c r="PCR182" s="3"/>
      <c r="PCS182" s="3"/>
      <c r="PCT182" s="3"/>
      <c r="PCU182" s="3"/>
      <c r="PCV182" s="3"/>
      <c r="PCW182" s="3"/>
      <c r="PCX182" s="3"/>
      <c r="PCY182" s="3"/>
      <c r="PCZ182" s="3"/>
      <c r="PDA182" s="3"/>
      <c r="PDB182" s="3"/>
      <c r="PDC182" s="3"/>
      <c r="PDD182" s="3"/>
      <c r="PDE182" s="3"/>
      <c r="PDF182" s="3"/>
      <c r="PDG182" s="3"/>
      <c r="PDH182" s="3"/>
      <c r="PDI182" s="3"/>
      <c r="PDJ182" s="3"/>
      <c r="PDK182" s="3"/>
      <c r="PDL182" s="3"/>
      <c r="PDM182" s="3"/>
      <c r="PDN182" s="3"/>
      <c r="PDO182" s="3"/>
      <c r="PDP182" s="3"/>
      <c r="PDQ182" s="3"/>
      <c r="PDR182" s="3"/>
      <c r="PDS182" s="3"/>
      <c r="PDT182" s="3"/>
      <c r="PDU182" s="3"/>
      <c r="PDV182" s="3"/>
      <c r="PDW182" s="3"/>
      <c r="PDX182" s="3"/>
      <c r="PDY182" s="3"/>
      <c r="PDZ182" s="3"/>
      <c r="PEA182" s="3"/>
      <c r="PEB182" s="3"/>
      <c r="PEC182" s="3"/>
      <c r="PED182" s="3"/>
      <c r="PEE182" s="3"/>
      <c r="PEF182" s="3"/>
      <c r="PEG182" s="3"/>
      <c r="PEH182" s="3"/>
      <c r="PEI182" s="3"/>
      <c r="PEJ182" s="3"/>
      <c r="PEK182" s="3"/>
      <c r="PEL182" s="3"/>
      <c r="PEM182" s="3"/>
      <c r="PEN182" s="3"/>
      <c r="PEO182" s="3"/>
      <c r="PEP182" s="3"/>
      <c r="PEQ182" s="3"/>
      <c r="PER182" s="3"/>
      <c r="PES182" s="3"/>
      <c r="PET182" s="3"/>
      <c r="PEU182" s="3"/>
      <c r="PEV182" s="3"/>
      <c r="PEW182" s="3"/>
      <c r="PEX182" s="3"/>
      <c r="PEY182" s="3"/>
      <c r="PEZ182" s="3"/>
      <c r="PFA182" s="3"/>
      <c r="PFB182" s="3"/>
      <c r="PFC182" s="3"/>
      <c r="PFD182" s="3"/>
      <c r="PFE182" s="3"/>
      <c r="PFF182" s="3"/>
      <c r="PFG182" s="3"/>
      <c r="PFH182" s="3"/>
      <c r="PFI182" s="3"/>
      <c r="PFJ182" s="3"/>
      <c r="PFK182" s="3"/>
      <c r="PFL182" s="3"/>
      <c r="PFM182" s="3"/>
      <c r="PFN182" s="3"/>
      <c r="PFO182" s="3"/>
      <c r="PFP182" s="3"/>
      <c r="PFQ182" s="3"/>
      <c r="PFR182" s="3"/>
      <c r="PFS182" s="3"/>
      <c r="PFT182" s="3"/>
      <c r="PFU182" s="3"/>
      <c r="PFV182" s="3"/>
      <c r="PFW182" s="3"/>
      <c r="PFX182" s="3"/>
      <c r="PFY182" s="3"/>
      <c r="PFZ182" s="3"/>
      <c r="PGA182" s="3"/>
      <c r="PGB182" s="3"/>
      <c r="PGC182" s="3"/>
      <c r="PGD182" s="3"/>
      <c r="PGE182" s="3"/>
      <c r="PGF182" s="3"/>
      <c r="PGG182" s="3"/>
      <c r="PGH182" s="3"/>
      <c r="PGI182" s="3"/>
      <c r="PGJ182" s="3"/>
      <c r="PGK182" s="3"/>
      <c r="PGL182" s="3"/>
      <c r="PGM182" s="3"/>
      <c r="PGN182" s="3"/>
      <c r="PGO182" s="3"/>
      <c r="PGP182" s="3"/>
      <c r="PGQ182" s="3"/>
      <c r="PGR182" s="3"/>
      <c r="PGS182" s="3"/>
      <c r="PGT182" s="3"/>
      <c r="PGU182" s="3"/>
      <c r="PGV182" s="3"/>
      <c r="PGW182" s="3"/>
      <c r="PGX182" s="3"/>
      <c r="PGY182" s="3"/>
      <c r="PGZ182" s="3"/>
      <c r="PHA182" s="3"/>
      <c r="PHB182" s="3"/>
      <c r="PHC182" s="3"/>
      <c r="PHD182" s="3"/>
      <c r="PHE182" s="3"/>
      <c r="PHF182" s="3"/>
      <c r="PHG182" s="3"/>
      <c r="PHH182" s="3"/>
      <c r="PHI182" s="3"/>
      <c r="PHJ182" s="3"/>
      <c r="PHK182" s="3"/>
      <c r="PHL182" s="3"/>
      <c r="PHM182" s="3"/>
      <c r="PHN182" s="3"/>
      <c r="PHO182" s="3"/>
      <c r="PHP182" s="3"/>
      <c r="PHQ182" s="3"/>
      <c r="PHR182" s="3"/>
      <c r="PHS182" s="3"/>
      <c r="PHT182" s="3"/>
      <c r="PHU182" s="3"/>
      <c r="PHV182" s="3"/>
      <c r="PHW182" s="3"/>
      <c r="PHX182" s="3"/>
      <c r="PHY182" s="3"/>
      <c r="PHZ182" s="3"/>
      <c r="PIA182" s="3"/>
      <c r="PIB182" s="3"/>
      <c r="PIC182" s="3"/>
      <c r="PID182" s="3"/>
      <c r="PIE182" s="3"/>
      <c r="PIF182" s="3"/>
      <c r="PIG182" s="3"/>
      <c r="PIH182" s="3"/>
      <c r="PII182" s="3"/>
      <c r="PIJ182" s="3"/>
      <c r="PIK182" s="3"/>
      <c r="PIL182" s="3"/>
      <c r="PIM182" s="3"/>
      <c r="PIN182" s="3"/>
      <c r="PIO182" s="3"/>
      <c r="PIP182" s="3"/>
      <c r="PIQ182" s="3"/>
      <c r="PIR182" s="3"/>
      <c r="PIS182" s="3"/>
      <c r="PIT182" s="3"/>
      <c r="PIU182" s="3"/>
      <c r="PIV182" s="3"/>
      <c r="PIW182" s="3"/>
      <c r="PIX182" s="3"/>
      <c r="PIY182" s="3"/>
      <c r="PIZ182" s="3"/>
      <c r="PJA182" s="3"/>
      <c r="PJB182" s="3"/>
      <c r="PJC182" s="3"/>
      <c r="PJD182" s="3"/>
      <c r="PJE182" s="3"/>
      <c r="PJF182" s="3"/>
      <c r="PJG182" s="3"/>
      <c r="PJH182" s="3"/>
      <c r="PJI182" s="3"/>
      <c r="PJJ182" s="3"/>
      <c r="PJK182" s="3"/>
      <c r="PJL182" s="3"/>
      <c r="PJM182" s="3"/>
      <c r="PJN182" s="3"/>
      <c r="PJO182" s="3"/>
      <c r="PJP182" s="3"/>
      <c r="PJQ182" s="3"/>
      <c r="PJR182" s="3"/>
      <c r="PJS182" s="3"/>
      <c r="PJT182" s="3"/>
      <c r="PJU182" s="3"/>
      <c r="PJV182" s="3"/>
      <c r="PJW182" s="3"/>
      <c r="PJX182" s="3"/>
      <c r="PJY182" s="3"/>
      <c r="PJZ182" s="3"/>
      <c r="PKA182" s="3"/>
      <c r="PKB182" s="3"/>
      <c r="PKC182" s="3"/>
      <c r="PKD182" s="3"/>
      <c r="PKE182" s="3"/>
      <c r="PKF182" s="3"/>
      <c r="PKG182" s="3"/>
      <c r="PKH182" s="3"/>
      <c r="PKI182" s="3"/>
      <c r="PKJ182" s="3"/>
      <c r="PKK182" s="3"/>
      <c r="PKL182" s="3"/>
      <c r="PKM182" s="3"/>
      <c r="PKN182" s="3"/>
      <c r="PKO182" s="3"/>
      <c r="PKP182" s="3"/>
      <c r="PKQ182" s="3"/>
      <c r="PKR182" s="3"/>
      <c r="PKS182" s="3"/>
      <c r="PKT182" s="3"/>
      <c r="PKU182" s="3"/>
      <c r="PKV182" s="3"/>
      <c r="PKW182" s="3"/>
      <c r="PKX182" s="3"/>
      <c r="PKY182" s="3"/>
      <c r="PKZ182" s="3"/>
      <c r="PLA182" s="3"/>
      <c r="PLB182" s="3"/>
      <c r="PLC182" s="3"/>
      <c r="PLD182" s="3"/>
      <c r="PLE182" s="3"/>
      <c r="PLF182" s="3"/>
      <c r="PLG182" s="3"/>
      <c r="PLH182" s="3"/>
      <c r="PLI182" s="3"/>
      <c r="PLJ182" s="3"/>
      <c r="PLK182" s="3"/>
      <c r="PLL182" s="3"/>
      <c r="PLM182" s="3"/>
      <c r="PLN182" s="3"/>
      <c r="PLO182" s="3"/>
      <c r="PLP182" s="3"/>
      <c r="PLQ182" s="3"/>
      <c r="PLR182" s="3"/>
      <c r="PLS182" s="3"/>
      <c r="PLT182" s="3"/>
      <c r="PLU182" s="3"/>
      <c r="PLV182" s="3"/>
      <c r="PLW182" s="3"/>
      <c r="PLX182" s="3"/>
      <c r="PLY182" s="3"/>
      <c r="PLZ182" s="3"/>
      <c r="PMA182" s="3"/>
      <c r="PMB182" s="3"/>
      <c r="PMC182" s="3"/>
      <c r="PMD182" s="3"/>
      <c r="PME182" s="3"/>
      <c r="PMF182" s="3"/>
      <c r="PMG182" s="3"/>
      <c r="PMH182" s="3"/>
      <c r="PMI182" s="3"/>
      <c r="PMJ182" s="3"/>
      <c r="PMK182" s="3"/>
      <c r="PML182" s="3"/>
      <c r="PMM182" s="3"/>
      <c r="PMN182" s="3"/>
      <c r="PMO182" s="3"/>
      <c r="PMP182" s="3"/>
      <c r="PMQ182" s="3"/>
      <c r="PMR182" s="3"/>
      <c r="PMS182" s="3"/>
      <c r="PMT182" s="3"/>
      <c r="PMU182" s="3"/>
      <c r="PMV182" s="3"/>
      <c r="PMW182" s="3"/>
      <c r="PMX182" s="3"/>
      <c r="PMY182" s="3"/>
      <c r="PMZ182" s="3"/>
      <c r="PNA182" s="3"/>
      <c r="PNB182" s="3"/>
      <c r="PNC182" s="3"/>
      <c r="PND182" s="3"/>
      <c r="PNE182" s="3"/>
      <c r="PNF182" s="3"/>
      <c r="PNG182" s="3"/>
      <c r="PNH182" s="3"/>
      <c r="PNI182" s="3"/>
      <c r="PNJ182" s="3"/>
      <c r="PNK182" s="3"/>
      <c r="PNL182" s="3"/>
      <c r="PNM182" s="3"/>
      <c r="PNN182" s="3"/>
      <c r="PNO182" s="3"/>
      <c r="PNP182" s="3"/>
      <c r="PNQ182" s="3"/>
      <c r="PNR182" s="3"/>
      <c r="PNS182" s="3"/>
      <c r="PNT182" s="3"/>
      <c r="PNU182" s="3"/>
      <c r="PNV182" s="3"/>
      <c r="PNW182" s="3"/>
      <c r="PNX182" s="3"/>
      <c r="PNY182" s="3"/>
      <c r="PNZ182" s="3"/>
      <c r="POA182" s="3"/>
      <c r="POB182" s="3"/>
      <c r="POC182" s="3"/>
      <c r="POD182" s="3"/>
      <c r="POE182" s="3"/>
      <c r="POF182" s="3"/>
      <c r="POG182" s="3"/>
      <c r="POH182" s="3"/>
      <c r="POI182" s="3"/>
      <c r="POJ182" s="3"/>
      <c r="POK182" s="3"/>
      <c r="POL182" s="3"/>
      <c r="POM182" s="3"/>
      <c r="PON182" s="3"/>
      <c r="POO182" s="3"/>
      <c r="POP182" s="3"/>
      <c r="POQ182" s="3"/>
      <c r="POR182" s="3"/>
      <c r="POS182" s="3"/>
      <c r="POT182" s="3"/>
      <c r="POU182" s="3"/>
      <c r="POV182" s="3"/>
      <c r="POW182" s="3"/>
      <c r="POX182" s="3"/>
      <c r="POY182" s="3"/>
      <c r="POZ182" s="3"/>
      <c r="PPA182" s="3"/>
      <c r="PPB182" s="3"/>
      <c r="PPC182" s="3"/>
      <c r="PPD182" s="3"/>
      <c r="PPE182" s="3"/>
      <c r="PPF182" s="3"/>
      <c r="PPG182" s="3"/>
      <c r="PPH182" s="3"/>
      <c r="PPI182" s="3"/>
      <c r="PPJ182" s="3"/>
      <c r="PPK182" s="3"/>
      <c r="PPL182" s="3"/>
      <c r="PPM182" s="3"/>
      <c r="PPN182" s="3"/>
      <c r="PPO182" s="3"/>
      <c r="PPP182" s="3"/>
      <c r="PPQ182" s="3"/>
      <c r="PPR182" s="3"/>
      <c r="PPS182" s="3"/>
      <c r="PPT182" s="3"/>
      <c r="PPU182" s="3"/>
      <c r="PPV182" s="3"/>
      <c r="PPW182" s="3"/>
      <c r="PPX182" s="3"/>
      <c r="PPY182" s="3"/>
      <c r="PPZ182" s="3"/>
      <c r="PQA182" s="3"/>
      <c r="PQB182" s="3"/>
      <c r="PQC182" s="3"/>
      <c r="PQD182" s="3"/>
      <c r="PQE182" s="3"/>
      <c r="PQF182" s="3"/>
      <c r="PQG182" s="3"/>
      <c r="PQH182" s="3"/>
      <c r="PQI182" s="3"/>
      <c r="PQJ182" s="3"/>
      <c r="PQK182" s="3"/>
      <c r="PQL182" s="3"/>
      <c r="PQM182" s="3"/>
      <c r="PQN182" s="3"/>
      <c r="PQO182" s="3"/>
      <c r="PQP182" s="3"/>
      <c r="PQQ182" s="3"/>
      <c r="PQR182" s="3"/>
      <c r="PQS182" s="3"/>
      <c r="PQT182" s="3"/>
      <c r="PQU182" s="3"/>
      <c r="PQV182" s="3"/>
      <c r="PQW182" s="3"/>
      <c r="PQX182" s="3"/>
      <c r="PQY182" s="3"/>
      <c r="PQZ182" s="3"/>
      <c r="PRA182" s="3"/>
      <c r="PRB182" s="3"/>
      <c r="PRC182" s="3"/>
      <c r="PRD182" s="3"/>
      <c r="PRE182" s="3"/>
      <c r="PRF182" s="3"/>
      <c r="PRG182" s="3"/>
      <c r="PRH182" s="3"/>
      <c r="PRI182" s="3"/>
      <c r="PRJ182" s="3"/>
      <c r="PRK182" s="3"/>
      <c r="PRL182" s="3"/>
      <c r="PRM182" s="3"/>
      <c r="PRN182" s="3"/>
      <c r="PRO182" s="3"/>
      <c r="PRP182" s="3"/>
      <c r="PRQ182" s="3"/>
      <c r="PRR182" s="3"/>
      <c r="PRS182" s="3"/>
      <c r="PRT182" s="3"/>
      <c r="PRU182" s="3"/>
      <c r="PRV182" s="3"/>
      <c r="PRW182" s="3"/>
      <c r="PRX182" s="3"/>
      <c r="PRY182" s="3"/>
      <c r="PRZ182" s="3"/>
      <c r="PSA182" s="3"/>
      <c r="PSB182" s="3"/>
      <c r="PSC182" s="3"/>
      <c r="PSD182" s="3"/>
      <c r="PSE182" s="3"/>
      <c r="PSF182" s="3"/>
      <c r="PSG182" s="3"/>
      <c r="PSH182" s="3"/>
      <c r="PSI182" s="3"/>
      <c r="PSJ182" s="3"/>
      <c r="PSK182" s="3"/>
      <c r="PSL182" s="3"/>
      <c r="PSM182" s="3"/>
      <c r="PSN182" s="3"/>
      <c r="PSO182" s="3"/>
      <c r="PSP182" s="3"/>
      <c r="PSQ182" s="3"/>
      <c r="PSR182" s="3"/>
      <c r="PSS182" s="3"/>
      <c r="PST182" s="3"/>
      <c r="PSU182" s="3"/>
      <c r="PSV182" s="3"/>
      <c r="PSW182" s="3"/>
      <c r="PSX182" s="3"/>
      <c r="PSY182" s="3"/>
      <c r="PSZ182" s="3"/>
      <c r="PTA182" s="3"/>
      <c r="PTB182" s="3"/>
      <c r="PTC182" s="3"/>
      <c r="PTD182" s="3"/>
      <c r="PTE182" s="3"/>
      <c r="PTF182" s="3"/>
      <c r="PTG182" s="3"/>
      <c r="PTH182" s="3"/>
      <c r="PTI182" s="3"/>
      <c r="PTJ182" s="3"/>
      <c r="PTK182" s="3"/>
      <c r="PTL182" s="3"/>
      <c r="PTM182" s="3"/>
      <c r="PTN182" s="3"/>
      <c r="PTO182" s="3"/>
      <c r="PTP182" s="3"/>
      <c r="PTQ182" s="3"/>
      <c r="PTR182" s="3"/>
      <c r="PTS182" s="3"/>
      <c r="PTT182" s="3"/>
      <c r="PTU182" s="3"/>
      <c r="PTV182" s="3"/>
      <c r="PTW182" s="3"/>
      <c r="PTX182" s="3"/>
      <c r="PTY182" s="3"/>
      <c r="PTZ182" s="3"/>
      <c r="PUA182" s="3"/>
      <c r="PUB182" s="3"/>
      <c r="PUC182" s="3"/>
      <c r="PUD182" s="3"/>
      <c r="PUE182" s="3"/>
      <c r="PUF182" s="3"/>
      <c r="PUG182" s="3"/>
      <c r="PUH182" s="3"/>
      <c r="PUI182" s="3"/>
      <c r="PUJ182" s="3"/>
      <c r="PUK182" s="3"/>
      <c r="PUL182" s="3"/>
      <c r="PUM182" s="3"/>
      <c r="PUN182" s="3"/>
      <c r="PUO182" s="3"/>
      <c r="PUP182" s="3"/>
      <c r="PUQ182" s="3"/>
      <c r="PUR182" s="3"/>
      <c r="PUS182" s="3"/>
      <c r="PUT182" s="3"/>
      <c r="PUU182" s="3"/>
      <c r="PUV182" s="3"/>
      <c r="PUW182" s="3"/>
      <c r="PUX182" s="3"/>
      <c r="PUY182" s="3"/>
      <c r="PUZ182" s="3"/>
      <c r="PVA182" s="3"/>
      <c r="PVB182" s="3"/>
      <c r="PVC182" s="3"/>
      <c r="PVD182" s="3"/>
      <c r="PVE182" s="3"/>
      <c r="PVF182" s="3"/>
      <c r="PVG182" s="3"/>
      <c r="PVH182" s="3"/>
      <c r="PVI182" s="3"/>
      <c r="PVJ182" s="3"/>
      <c r="PVK182" s="3"/>
      <c r="PVL182" s="3"/>
      <c r="PVM182" s="3"/>
      <c r="PVN182" s="3"/>
      <c r="PVO182" s="3"/>
      <c r="PVP182" s="3"/>
      <c r="PVQ182" s="3"/>
      <c r="PVR182" s="3"/>
      <c r="PVS182" s="3"/>
      <c r="PVT182" s="3"/>
      <c r="PVU182" s="3"/>
      <c r="PVV182" s="3"/>
      <c r="PVW182" s="3"/>
      <c r="PVX182" s="3"/>
      <c r="PVY182" s="3"/>
      <c r="PVZ182" s="3"/>
      <c r="PWA182" s="3"/>
      <c r="PWB182" s="3"/>
      <c r="PWC182" s="3"/>
      <c r="PWD182" s="3"/>
      <c r="PWE182" s="3"/>
      <c r="PWF182" s="3"/>
      <c r="PWG182" s="3"/>
      <c r="PWH182" s="3"/>
      <c r="PWI182" s="3"/>
      <c r="PWJ182" s="3"/>
      <c r="PWK182" s="3"/>
      <c r="PWL182" s="3"/>
      <c r="PWM182" s="3"/>
      <c r="PWN182" s="3"/>
      <c r="PWO182" s="3"/>
      <c r="PWP182" s="3"/>
      <c r="PWQ182" s="3"/>
      <c r="PWR182" s="3"/>
      <c r="PWS182" s="3"/>
      <c r="PWT182" s="3"/>
      <c r="PWU182" s="3"/>
      <c r="PWV182" s="3"/>
      <c r="PWW182" s="3"/>
      <c r="PWX182" s="3"/>
      <c r="PWY182" s="3"/>
      <c r="PWZ182" s="3"/>
      <c r="PXA182" s="3"/>
      <c r="PXB182" s="3"/>
      <c r="PXC182" s="3"/>
      <c r="PXD182" s="3"/>
      <c r="PXE182" s="3"/>
      <c r="PXF182" s="3"/>
      <c r="PXG182" s="3"/>
      <c r="PXH182" s="3"/>
      <c r="PXI182" s="3"/>
      <c r="PXJ182" s="3"/>
      <c r="PXK182" s="3"/>
      <c r="PXL182" s="3"/>
      <c r="PXM182" s="3"/>
      <c r="PXN182" s="3"/>
      <c r="PXO182" s="3"/>
      <c r="PXP182" s="3"/>
      <c r="PXQ182" s="3"/>
      <c r="PXR182" s="3"/>
      <c r="PXS182" s="3"/>
      <c r="PXT182" s="3"/>
      <c r="PXU182" s="3"/>
      <c r="PXV182" s="3"/>
      <c r="PXW182" s="3"/>
      <c r="PXX182" s="3"/>
      <c r="PXY182" s="3"/>
      <c r="PXZ182" s="3"/>
      <c r="PYA182" s="3"/>
      <c r="PYB182" s="3"/>
      <c r="PYC182" s="3"/>
      <c r="PYD182" s="3"/>
      <c r="PYE182" s="3"/>
      <c r="PYF182" s="3"/>
      <c r="PYG182" s="3"/>
      <c r="PYH182" s="3"/>
      <c r="PYI182" s="3"/>
      <c r="PYJ182" s="3"/>
      <c r="PYK182" s="3"/>
      <c r="PYL182" s="3"/>
      <c r="PYM182" s="3"/>
      <c r="PYN182" s="3"/>
      <c r="PYO182" s="3"/>
      <c r="PYP182" s="3"/>
      <c r="PYQ182" s="3"/>
      <c r="PYR182" s="3"/>
      <c r="PYS182" s="3"/>
      <c r="PYT182" s="3"/>
      <c r="PYU182" s="3"/>
      <c r="PYV182" s="3"/>
      <c r="PYW182" s="3"/>
      <c r="PYX182" s="3"/>
      <c r="PYY182" s="3"/>
      <c r="PYZ182" s="3"/>
      <c r="PZA182" s="3"/>
      <c r="PZB182" s="3"/>
      <c r="PZC182" s="3"/>
      <c r="PZD182" s="3"/>
      <c r="PZE182" s="3"/>
      <c r="PZF182" s="3"/>
      <c r="PZG182" s="3"/>
      <c r="PZH182" s="3"/>
      <c r="PZI182" s="3"/>
      <c r="PZJ182" s="3"/>
      <c r="PZK182" s="3"/>
      <c r="PZL182" s="3"/>
      <c r="PZM182" s="3"/>
      <c r="PZN182" s="3"/>
      <c r="PZO182" s="3"/>
      <c r="PZP182" s="3"/>
      <c r="PZQ182" s="3"/>
      <c r="PZR182" s="3"/>
      <c r="PZS182" s="3"/>
      <c r="PZT182" s="3"/>
      <c r="PZU182" s="3"/>
      <c r="PZV182" s="3"/>
      <c r="PZW182" s="3"/>
      <c r="PZX182" s="3"/>
      <c r="PZY182" s="3"/>
      <c r="PZZ182" s="3"/>
      <c r="QAA182" s="3"/>
      <c r="QAB182" s="3"/>
      <c r="QAC182" s="3"/>
      <c r="QAD182" s="3"/>
      <c r="QAE182" s="3"/>
      <c r="QAF182" s="3"/>
      <c r="QAG182" s="3"/>
      <c r="QAH182" s="3"/>
      <c r="QAI182" s="3"/>
      <c r="QAJ182" s="3"/>
      <c r="QAK182" s="3"/>
      <c r="QAL182" s="3"/>
      <c r="QAM182" s="3"/>
      <c r="QAN182" s="3"/>
      <c r="QAO182" s="3"/>
      <c r="QAP182" s="3"/>
      <c r="QAQ182" s="3"/>
      <c r="QAR182" s="3"/>
      <c r="QAS182" s="3"/>
      <c r="QAT182" s="3"/>
      <c r="QAU182" s="3"/>
      <c r="QAV182" s="3"/>
      <c r="QAW182" s="3"/>
      <c r="QAX182" s="3"/>
      <c r="QAY182" s="3"/>
      <c r="QAZ182" s="3"/>
      <c r="QBA182" s="3"/>
      <c r="QBB182" s="3"/>
      <c r="QBC182" s="3"/>
      <c r="QBD182" s="3"/>
      <c r="QBE182" s="3"/>
      <c r="QBF182" s="3"/>
      <c r="QBG182" s="3"/>
      <c r="QBH182" s="3"/>
      <c r="QBI182" s="3"/>
      <c r="QBJ182" s="3"/>
      <c r="QBK182" s="3"/>
      <c r="QBL182" s="3"/>
      <c r="QBM182" s="3"/>
      <c r="QBN182" s="3"/>
      <c r="QBO182" s="3"/>
      <c r="QBP182" s="3"/>
      <c r="QBQ182" s="3"/>
      <c r="QBR182" s="3"/>
      <c r="QBS182" s="3"/>
      <c r="QBT182" s="3"/>
      <c r="QBU182" s="3"/>
      <c r="QBV182" s="3"/>
      <c r="QBW182" s="3"/>
      <c r="QBX182" s="3"/>
      <c r="QBY182" s="3"/>
      <c r="QBZ182" s="3"/>
      <c r="QCA182" s="3"/>
      <c r="QCB182" s="3"/>
      <c r="QCC182" s="3"/>
      <c r="QCD182" s="3"/>
      <c r="QCE182" s="3"/>
      <c r="QCF182" s="3"/>
      <c r="QCG182" s="3"/>
      <c r="QCH182" s="3"/>
      <c r="QCI182" s="3"/>
      <c r="QCJ182" s="3"/>
      <c r="QCK182" s="3"/>
      <c r="QCL182" s="3"/>
      <c r="QCM182" s="3"/>
      <c r="QCN182" s="3"/>
      <c r="QCO182" s="3"/>
      <c r="QCP182" s="3"/>
      <c r="QCQ182" s="3"/>
      <c r="QCR182" s="3"/>
      <c r="QCS182" s="3"/>
      <c r="QCT182" s="3"/>
      <c r="QCU182" s="3"/>
      <c r="QCV182" s="3"/>
      <c r="QCW182" s="3"/>
      <c r="QCX182" s="3"/>
      <c r="QCY182" s="3"/>
      <c r="QCZ182" s="3"/>
      <c r="QDA182" s="3"/>
      <c r="QDB182" s="3"/>
      <c r="QDC182" s="3"/>
      <c r="QDD182" s="3"/>
      <c r="QDE182" s="3"/>
      <c r="QDF182" s="3"/>
      <c r="QDG182" s="3"/>
      <c r="QDH182" s="3"/>
      <c r="QDI182" s="3"/>
      <c r="QDJ182" s="3"/>
      <c r="QDK182" s="3"/>
      <c r="QDL182" s="3"/>
      <c r="QDM182" s="3"/>
      <c r="QDN182" s="3"/>
      <c r="QDO182" s="3"/>
      <c r="QDP182" s="3"/>
      <c r="QDQ182" s="3"/>
      <c r="QDR182" s="3"/>
      <c r="QDS182" s="3"/>
      <c r="QDT182" s="3"/>
      <c r="QDU182" s="3"/>
      <c r="QDV182" s="3"/>
      <c r="QDW182" s="3"/>
      <c r="QDX182" s="3"/>
      <c r="QDY182" s="3"/>
      <c r="QDZ182" s="3"/>
      <c r="QEA182" s="3"/>
      <c r="QEB182" s="3"/>
      <c r="QEC182" s="3"/>
      <c r="QED182" s="3"/>
      <c r="QEE182" s="3"/>
      <c r="QEF182" s="3"/>
      <c r="QEG182" s="3"/>
      <c r="QEH182" s="3"/>
      <c r="QEI182" s="3"/>
      <c r="QEJ182" s="3"/>
      <c r="QEK182" s="3"/>
      <c r="QEL182" s="3"/>
      <c r="QEM182" s="3"/>
      <c r="QEN182" s="3"/>
      <c r="QEO182" s="3"/>
      <c r="QEP182" s="3"/>
      <c r="QEQ182" s="3"/>
      <c r="QER182" s="3"/>
      <c r="QES182" s="3"/>
      <c r="QET182" s="3"/>
      <c r="QEU182" s="3"/>
      <c r="QEV182" s="3"/>
      <c r="QEW182" s="3"/>
      <c r="QEX182" s="3"/>
      <c r="QEY182" s="3"/>
      <c r="QEZ182" s="3"/>
      <c r="QFA182" s="3"/>
      <c r="QFB182" s="3"/>
      <c r="QFC182" s="3"/>
      <c r="QFD182" s="3"/>
      <c r="QFE182" s="3"/>
      <c r="QFF182" s="3"/>
      <c r="QFG182" s="3"/>
      <c r="QFH182" s="3"/>
      <c r="QFI182" s="3"/>
      <c r="QFJ182" s="3"/>
      <c r="QFK182" s="3"/>
      <c r="QFL182" s="3"/>
      <c r="QFM182" s="3"/>
      <c r="QFN182" s="3"/>
      <c r="QFO182" s="3"/>
      <c r="QFP182" s="3"/>
      <c r="QFQ182" s="3"/>
      <c r="QFR182" s="3"/>
      <c r="QFS182" s="3"/>
      <c r="QFT182" s="3"/>
      <c r="QFU182" s="3"/>
      <c r="QFV182" s="3"/>
      <c r="QFW182" s="3"/>
      <c r="QFX182" s="3"/>
      <c r="QFY182" s="3"/>
      <c r="QFZ182" s="3"/>
      <c r="QGA182" s="3"/>
      <c r="QGB182" s="3"/>
      <c r="QGC182" s="3"/>
      <c r="QGD182" s="3"/>
      <c r="QGE182" s="3"/>
      <c r="QGF182" s="3"/>
      <c r="QGG182" s="3"/>
      <c r="QGH182" s="3"/>
      <c r="QGI182" s="3"/>
      <c r="QGJ182" s="3"/>
      <c r="QGK182" s="3"/>
      <c r="QGL182" s="3"/>
      <c r="QGM182" s="3"/>
      <c r="QGN182" s="3"/>
      <c r="QGO182" s="3"/>
      <c r="QGP182" s="3"/>
      <c r="QGQ182" s="3"/>
      <c r="QGR182" s="3"/>
      <c r="QGS182" s="3"/>
      <c r="QGT182" s="3"/>
      <c r="QGU182" s="3"/>
      <c r="QGV182" s="3"/>
      <c r="QGW182" s="3"/>
      <c r="QGX182" s="3"/>
      <c r="QGY182" s="3"/>
      <c r="QGZ182" s="3"/>
      <c r="QHA182" s="3"/>
      <c r="QHB182" s="3"/>
      <c r="QHC182" s="3"/>
      <c r="QHD182" s="3"/>
      <c r="QHE182" s="3"/>
      <c r="QHF182" s="3"/>
      <c r="QHG182" s="3"/>
      <c r="QHH182" s="3"/>
      <c r="QHI182" s="3"/>
      <c r="QHJ182" s="3"/>
      <c r="QHK182" s="3"/>
      <c r="QHL182" s="3"/>
      <c r="QHM182" s="3"/>
      <c r="QHN182" s="3"/>
      <c r="QHO182" s="3"/>
      <c r="QHP182" s="3"/>
      <c r="QHQ182" s="3"/>
      <c r="QHR182" s="3"/>
      <c r="QHS182" s="3"/>
      <c r="QHT182" s="3"/>
      <c r="QHU182" s="3"/>
      <c r="QHV182" s="3"/>
      <c r="QHW182" s="3"/>
      <c r="QHX182" s="3"/>
      <c r="QHY182" s="3"/>
      <c r="QHZ182" s="3"/>
      <c r="QIA182" s="3"/>
      <c r="QIB182" s="3"/>
      <c r="QIC182" s="3"/>
      <c r="QID182" s="3"/>
      <c r="QIE182" s="3"/>
      <c r="QIF182" s="3"/>
      <c r="QIG182" s="3"/>
      <c r="QIH182" s="3"/>
      <c r="QII182" s="3"/>
      <c r="QIJ182" s="3"/>
      <c r="QIK182" s="3"/>
      <c r="QIL182" s="3"/>
      <c r="QIM182" s="3"/>
      <c r="QIN182" s="3"/>
      <c r="QIO182" s="3"/>
      <c r="QIP182" s="3"/>
      <c r="QIQ182" s="3"/>
      <c r="QIR182" s="3"/>
      <c r="QIS182" s="3"/>
      <c r="QIT182" s="3"/>
      <c r="QIU182" s="3"/>
      <c r="QIV182" s="3"/>
      <c r="QIW182" s="3"/>
      <c r="QIX182" s="3"/>
      <c r="QIY182" s="3"/>
      <c r="QIZ182" s="3"/>
      <c r="QJA182" s="3"/>
      <c r="QJB182" s="3"/>
      <c r="QJC182" s="3"/>
      <c r="QJD182" s="3"/>
      <c r="QJE182" s="3"/>
      <c r="QJF182" s="3"/>
      <c r="QJG182" s="3"/>
      <c r="QJH182" s="3"/>
      <c r="QJI182" s="3"/>
      <c r="QJJ182" s="3"/>
      <c r="QJK182" s="3"/>
      <c r="QJL182" s="3"/>
      <c r="QJM182" s="3"/>
      <c r="QJN182" s="3"/>
      <c r="QJO182" s="3"/>
      <c r="QJP182" s="3"/>
      <c r="QJQ182" s="3"/>
      <c r="QJR182" s="3"/>
      <c r="QJS182" s="3"/>
      <c r="QJT182" s="3"/>
      <c r="QJU182" s="3"/>
      <c r="QJV182" s="3"/>
      <c r="QJW182" s="3"/>
      <c r="QJX182" s="3"/>
      <c r="QJY182" s="3"/>
      <c r="QJZ182" s="3"/>
      <c r="QKA182" s="3"/>
      <c r="QKB182" s="3"/>
      <c r="QKC182" s="3"/>
      <c r="QKD182" s="3"/>
      <c r="QKE182" s="3"/>
      <c r="QKF182" s="3"/>
      <c r="QKG182" s="3"/>
      <c r="QKH182" s="3"/>
      <c r="QKI182" s="3"/>
      <c r="QKJ182" s="3"/>
      <c r="QKK182" s="3"/>
      <c r="QKL182" s="3"/>
      <c r="QKM182" s="3"/>
      <c r="QKN182" s="3"/>
      <c r="QKO182" s="3"/>
      <c r="QKP182" s="3"/>
      <c r="QKQ182" s="3"/>
      <c r="QKR182" s="3"/>
      <c r="QKS182" s="3"/>
      <c r="QKT182" s="3"/>
      <c r="QKU182" s="3"/>
      <c r="QKV182" s="3"/>
      <c r="QKW182" s="3"/>
      <c r="QKX182" s="3"/>
      <c r="QKY182" s="3"/>
      <c r="QKZ182" s="3"/>
      <c r="QLA182" s="3"/>
      <c r="QLB182" s="3"/>
      <c r="QLC182" s="3"/>
      <c r="QLD182" s="3"/>
      <c r="QLE182" s="3"/>
      <c r="QLF182" s="3"/>
      <c r="QLG182" s="3"/>
      <c r="QLH182" s="3"/>
      <c r="QLI182" s="3"/>
      <c r="QLJ182" s="3"/>
      <c r="QLK182" s="3"/>
      <c r="QLL182" s="3"/>
      <c r="QLM182" s="3"/>
      <c r="QLN182" s="3"/>
      <c r="QLO182" s="3"/>
      <c r="QLP182" s="3"/>
      <c r="QLQ182" s="3"/>
      <c r="QLR182" s="3"/>
      <c r="QLS182" s="3"/>
      <c r="QLT182" s="3"/>
      <c r="QLU182" s="3"/>
      <c r="QLV182" s="3"/>
      <c r="QLW182" s="3"/>
      <c r="QLX182" s="3"/>
      <c r="QLY182" s="3"/>
      <c r="QLZ182" s="3"/>
      <c r="QMA182" s="3"/>
      <c r="QMB182" s="3"/>
      <c r="QMC182" s="3"/>
      <c r="QMD182" s="3"/>
      <c r="QME182" s="3"/>
      <c r="QMF182" s="3"/>
      <c r="QMG182" s="3"/>
      <c r="QMH182" s="3"/>
      <c r="QMI182" s="3"/>
      <c r="QMJ182" s="3"/>
      <c r="QMK182" s="3"/>
      <c r="QML182" s="3"/>
      <c r="QMM182" s="3"/>
      <c r="QMN182" s="3"/>
      <c r="QMO182" s="3"/>
      <c r="QMP182" s="3"/>
      <c r="QMQ182" s="3"/>
      <c r="QMR182" s="3"/>
      <c r="QMS182" s="3"/>
      <c r="QMT182" s="3"/>
      <c r="QMU182" s="3"/>
      <c r="QMV182" s="3"/>
      <c r="QMW182" s="3"/>
      <c r="QMX182" s="3"/>
      <c r="QMY182" s="3"/>
      <c r="QMZ182" s="3"/>
      <c r="QNA182" s="3"/>
      <c r="QNB182" s="3"/>
      <c r="QNC182" s="3"/>
      <c r="QND182" s="3"/>
      <c r="QNE182" s="3"/>
      <c r="QNF182" s="3"/>
      <c r="QNG182" s="3"/>
      <c r="QNH182" s="3"/>
      <c r="QNI182" s="3"/>
      <c r="QNJ182" s="3"/>
      <c r="QNK182" s="3"/>
      <c r="QNL182" s="3"/>
      <c r="QNM182" s="3"/>
      <c r="QNN182" s="3"/>
      <c r="QNO182" s="3"/>
      <c r="QNP182" s="3"/>
      <c r="QNQ182" s="3"/>
      <c r="QNR182" s="3"/>
      <c r="QNS182" s="3"/>
      <c r="QNT182" s="3"/>
      <c r="QNU182" s="3"/>
      <c r="QNV182" s="3"/>
      <c r="QNW182" s="3"/>
      <c r="QNX182" s="3"/>
      <c r="QNY182" s="3"/>
      <c r="QNZ182" s="3"/>
      <c r="QOA182" s="3"/>
      <c r="QOB182" s="3"/>
      <c r="QOC182" s="3"/>
      <c r="QOD182" s="3"/>
      <c r="QOE182" s="3"/>
      <c r="QOF182" s="3"/>
      <c r="QOG182" s="3"/>
      <c r="QOH182" s="3"/>
      <c r="QOI182" s="3"/>
      <c r="QOJ182" s="3"/>
      <c r="QOK182" s="3"/>
      <c r="QOL182" s="3"/>
      <c r="QOM182" s="3"/>
      <c r="QON182" s="3"/>
      <c r="QOO182" s="3"/>
      <c r="QOP182" s="3"/>
      <c r="QOQ182" s="3"/>
      <c r="QOR182" s="3"/>
      <c r="QOS182" s="3"/>
      <c r="QOT182" s="3"/>
      <c r="QOU182" s="3"/>
      <c r="QOV182" s="3"/>
      <c r="QOW182" s="3"/>
      <c r="QOX182" s="3"/>
      <c r="QOY182" s="3"/>
      <c r="QOZ182" s="3"/>
      <c r="QPA182" s="3"/>
      <c r="QPB182" s="3"/>
      <c r="QPC182" s="3"/>
      <c r="QPD182" s="3"/>
      <c r="QPE182" s="3"/>
      <c r="QPF182" s="3"/>
      <c r="QPG182" s="3"/>
      <c r="QPH182" s="3"/>
      <c r="QPI182" s="3"/>
      <c r="QPJ182" s="3"/>
      <c r="QPK182" s="3"/>
      <c r="QPL182" s="3"/>
      <c r="QPM182" s="3"/>
      <c r="QPN182" s="3"/>
      <c r="QPO182" s="3"/>
      <c r="QPP182" s="3"/>
      <c r="QPQ182" s="3"/>
      <c r="QPR182" s="3"/>
      <c r="QPS182" s="3"/>
      <c r="QPT182" s="3"/>
      <c r="QPU182" s="3"/>
      <c r="QPV182" s="3"/>
      <c r="QPW182" s="3"/>
      <c r="QPX182" s="3"/>
      <c r="QPY182" s="3"/>
      <c r="QPZ182" s="3"/>
      <c r="QQA182" s="3"/>
      <c r="QQB182" s="3"/>
      <c r="QQC182" s="3"/>
      <c r="QQD182" s="3"/>
      <c r="QQE182" s="3"/>
      <c r="QQF182" s="3"/>
      <c r="QQG182" s="3"/>
      <c r="QQH182" s="3"/>
      <c r="QQI182" s="3"/>
      <c r="QQJ182" s="3"/>
      <c r="QQK182" s="3"/>
      <c r="QQL182" s="3"/>
      <c r="QQM182" s="3"/>
      <c r="QQN182" s="3"/>
      <c r="QQO182" s="3"/>
      <c r="QQP182" s="3"/>
      <c r="QQQ182" s="3"/>
      <c r="QQR182" s="3"/>
      <c r="QQS182" s="3"/>
      <c r="QQT182" s="3"/>
      <c r="QQU182" s="3"/>
      <c r="QQV182" s="3"/>
      <c r="QQW182" s="3"/>
      <c r="QQX182" s="3"/>
      <c r="QQY182" s="3"/>
      <c r="QQZ182" s="3"/>
      <c r="QRA182" s="3"/>
      <c r="QRB182" s="3"/>
      <c r="QRC182" s="3"/>
      <c r="QRD182" s="3"/>
      <c r="QRE182" s="3"/>
      <c r="QRF182" s="3"/>
      <c r="QRG182" s="3"/>
      <c r="QRH182" s="3"/>
      <c r="QRI182" s="3"/>
      <c r="QRJ182" s="3"/>
      <c r="QRK182" s="3"/>
      <c r="QRL182" s="3"/>
      <c r="QRM182" s="3"/>
      <c r="QRN182" s="3"/>
      <c r="QRO182" s="3"/>
      <c r="QRP182" s="3"/>
      <c r="QRQ182" s="3"/>
      <c r="QRR182" s="3"/>
      <c r="QRS182" s="3"/>
      <c r="QRT182" s="3"/>
      <c r="QRU182" s="3"/>
      <c r="QRV182" s="3"/>
      <c r="QRW182" s="3"/>
      <c r="QRX182" s="3"/>
      <c r="QRY182" s="3"/>
      <c r="QRZ182" s="3"/>
      <c r="QSA182" s="3"/>
      <c r="QSB182" s="3"/>
      <c r="QSC182" s="3"/>
      <c r="QSD182" s="3"/>
      <c r="QSE182" s="3"/>
      <c r="QSF182" s="3"/>
      <c r="QSG182" s="3"/>
      <c r="QSH182" s="3"/>
      <c r="QSI182" s="3"/>
      <c r="QSJ182" s="3"/>
      <c r="QSK182" s="3"/>
      <c r="QSL182" s="3"/>
      <c r="QSM182" s="3"/>
      <c r="QSN182" s="3"/>
      <c r="QSO182" s="3"/>
      <c r="QSP182" s="3"/>
      <c r="QSQ182" s="3"/>
      <c r="QSR182" s="3"/>
      <c r="QSS182" s="3"/>
      <c r="QST182" s="3"/>
      <c r="QSU182" s="3"/>
      <c r="QSV182" s="3"/>
      <c r="QSW182" s="3"/>
      <c r="QSX182" s="3"/>
      <c r="QSY182" s="3"/>
      <c r="QSZ182" s="3"/>
      <c r="QTA182" s="3"/>
      <c r="QTB182" s="3"/>
      <c r="QTC182" s="3"/>
      <c r="QTD182" s="3"/>
      <c r="QTE182" s="3"/>
      <c r="QTF182" s="3"/>
      <c r="QTG182" s="3"/>
      <c r="QTH182" s="3"/>
      <c r="QTI182" s="3"/>
      <c r="QTJ182" s="3"/>
      <c r="QTK182" s="3"/>
      <c r="QTL182" s="3"/>
      <c r="QTM182" s="3"/>
      <c r="QTN182" s="3"/>
      <c r="QTO182" s="3"/>
      <c r="QTP182" s="3"/>
      <c r="QTQ182" s="3"/>
      <c r="QTR182" s="3"/>
      <c r="QTS182" s="3"/>
      <c r="QTT182" s="3"/>
      <c r="QTU182" s="3"/>
      <c r="QTV182" s="3"/>
      <c r="QTW182" s="3"/>
      <c r="QTX182" s="3"/>
      <c r="QTY182" s="3"/>
      <c r="QTZ182" s="3"/>
      <c r="QUA182" s="3"/>
      <c r="QUB182" s="3"/>
      <c r="QUC182" s="3"/>
      <c r="QUD182" s="3"/>
      <c r="QUE182" s="3"/>
      <c r="QUF182" s="3"/>
      <c r="QUG182" s="3"/>
      <c r="QUH182" s="3"/>
      <c r="QUI182" s="3"/>
      <c r="QUJ182" s="3"/>
      <c r="QUK182" s="3"/>
      <c r="QUL182" s="3"/>
      <c r="QUM182" s="3"/>
      <c r="QUN182" s="3"/>
      <c r="QUO182" s="3"/>
      <c r="QUP182" s="3"/>
      <c r="QUQ182" s="3"/>
      <c r="QUR182" s="3"/>
      <c r="QUS182" s="3"/>
      <c r="QUT182" s="3"/>
      <c r="QUU182" s="3"/>
      <c r="QUV182" s="3"/>
      <c r="QUW182" s="3"/>
      <c r="QUX182" s="3"/>
      <c r="QUY182" s="3"/>
      <c r="QUZ182" s="3"/>
      <c r="QVA182" s="3"/>
      <c r="QVB182" s="3"/>
      <c r="QVC182" s="3"/>
      <c r="QVD182" s="3"/>
      <c r="QVE182" s="3"/>
      <c r="QVF182" s="3"/>
      <c r="QVG182" s="3"/>
      <c r="QVH182" s="3"/>
      <c r="QVI182" s="3"/>
      <c r="QVJ182" s="3"/>
      <c r="QVK182" s="3"/>
      <c r="QVL182" s="3"/>
      <c r="QVM182" s="3"/>
      <c r="QVN182" s="3"/>
      <c r="QVO182" s="3"/>
      <c r="QVP182" s="3"/>
      <c r="QVQ182" s="3"/>
      <c r="QVR182" s="3"/>
      <c r="QVS182" s="3"/>
      <c r="QVT182" s="3"/>
      <c r="QVU182" s="3"/>
      <c r="QVV182" s="3"/>
      <c r="QVW182" s="3"/>
      <c r="QVX182" s="3"/>
      <c r="QVY182" s="3"/>
      <c r="QVZ182" s="3"/>
      <c r="QWA182" s="3"/>
      <c r="QWB182" s="3"/>
      <c r="QWC182" s="3"/>
      <c r="QWD182" s="3"/>
      <c r="QWE182" s="3"/>
      <c r="QWF182" s="3"/>
      <c r="QWG182" s="3"/>
      <c r="QWH182" s="3"/>
      <c r="QWI182" s="3"/>
      <c r="QWJ182" s="3"/>
      <c r="QWK182" s="3"/>
      <c r="QWL182" s="3"/>
      <c r="QWM182" s="3"/>
      <c r="QWN182" s="3"/>
      <c r="QWO182" s="3"/>
      <c r="QWP182" s="3"/>
      <c r="QWQ182" s="3"/>
      <c r="QWR182" s="3"/>
      <c r="QWS182" s="3"/>
      <c r="QWT182" s="3"/>
      <c r="QWU182" s="3"/>
      <c r="QWV182" s="3"/>
      <c r="QWW182" s="3"/>
      <c r="QWX182" s="3"/>
      <c r="QWY182" s="3"/>
      <c r="QWZ182" s="3"/>
      <c r="QXA182" s="3"/>
      <c r="QXB182" s="3"/>
      <c r="QXC182" s="3"/>
      <c r="QXD182" s="3"/>
      <c r="QXE182" s="3"/>
      <c r="QXF182" s="3"/>
      <c r="QXG182" s="3"/>
      <c r="QXH182" s="3"/>
      <c r="QXI182" s="3"/>
      <c r="QXJ182" s="3"/>
      <c r="QXK182" s="3"/>
      <c r="QXL182" s="3"/>
      <c r="QXM182" s="3"/>
      <c r="QXN182" s="3"/>
      <c r="QXO182" s="3"/>
      <c r="QXP182" s="3"/>
      <c r="QXQ182" s="3"/>
      <c r="QXR182" s="3"/>
      <c r="QXS182" s="3"/>
      <c r="QXT182" s="3"/>
      <c r="QXU182" s="3"/>
      <c r="QXV182" s="3"/>
      <c r="QXW182" s="3"/>
      <c r="QXX182" s="3"/>
      <c r="QXY182" s="3"/>
      <c r="QXZ182" s="3"/>
      <c r="QYA182" s="3"/>
      <c r="QYB182" s="3"/>
      <c r="QYC182" s="3"/>
      <c r="QYD182" s="3"/>
      <c r="QYE182" s="3"/>
      <c r="QYF182" s="3"/>
      <c r="QYG182" s="3"/>
      <c r="QYH182" s="3"/>
      <c r="QYI182" s="3"/>
      <c r="QYJ182" s="3"/>
      <c r="QYK182" s="3"/>
      <c r="QYL182" s="3"/>
      <c r="QYM182" s="3"/>
      <c r="QYN182" s="3"/>
      <c r="QYO182" s="3"/>
      <c r="QYP182" s="3"/>
      <c r="QYQ182" s="3"/>
      <c r="QYR182" s="3"/>
      <c r="QYS182" s="3"/>
      <c r="QYT182" s="3"/>
      <c r="QYU182" s="3"/>
      <c r="QYV182" s="3"/>
      <c r="QYW182" s="3"/>
      <c r="QYX182" s="3"/>
      <c r="QYY182" s="3"/>
      <c r="QYZ182" s="3"/>
      <c r="QZA182" s="3"/>
      <c r="QZB182" s="3"/>
      <c r="QZC182" s="3"/>
      <c r="QZD182" s="3"/>
      <c r="QZE182" s="3"/>
      <c r="QZF182" s="3"/>
      <c r="QZG182" s="3"/>
      <c r="QZH182" s="3"/>
      <c r="QZI182" s="3"/>
      <c r="QZJ182" s="3"/>
      <c r="QZK182" s="3"/>
      <c r="QZL182" s="3"/>
      <c r="QZM182" s="3"/>
      <c r="QZN182" s="3"/>
      <c r="QZO182" s="3"/>
      <c r="QZP182" s="3"/>
      <c r="QZQ182" s="3"/>
      <c r="QZR182" s="3"/>
      <c r="QZS182" s="3"/>
      <c r="QZT182" s="3"/>
      <c r="QZU182" s="3"/>
      <c r="QZV182" s="3"/>
      <c r="QZW182" s="3"/>
      <c r="QZX182" s="3"/>
      <c r="QZY182" s="3"/>
      <c r="QZZ182" s="3"/>
      <c r="RAA182" s="3"/>
      <c r="RAB182" s="3"/>
      <c r="RAC182" s="3"/>
      <c r="RAD182" s="3"/>
      <c r="RAE182" s="3"/>
      <c r="RAF182" s="3"/>
      <c r="RAG182" s="3"/>
      <c r="RAH182" s="3"/>
      <c r="RAI182" s="3"/>
      <c r="RAJ182" s="3"/>
      <c r="RAK182" s="3"/>
      <c r="RAL182" s="3"/>
      <c r="RAM182" s="3"/>
      <c r="RAN182" s="3"/>
      <c r="RAO182" s="3"/>
      <c r="RAP182" s="3"/>
      <c r="RAQ182" s="3"/>
      <c r="RAR182" s="3"/>
      <c r="RAS182" s="3"/>
      <c r="RAT182" s="3"/>
      <c r="RAU182" s="3"/>
      <c r="RAV182" s="3"/>
      <c r="RAW182" s="3"/>
      <c r="RAX182" s="3"/>
      <c r="RAY182" s="3"/>
      <c r="RAZ182" s="3"/>
      <c r="RBA182" s="3"/>
      <c r="RBB182" s="3"/>
      <c r="RBC182" s="3"/>
      <c r="RBD182" s="3"/>
      <c r="RBE182" s="3"/>
      <c r="RBF182" s="3"/>
      <c r="RBG182" s="3"/>
      <c r="RBH182" s="3"/>
      <c r="RBI182" s="3"/>
      <c r="RBJ182" s="3"/>
      <c r="RBK182" s="3"/>
      <c r="RBL182" s="3"/>
      <c r="RBM182" s="3"/>
      <c r="RBN182" s="3"/>
      <c r="RBO182" s="3"/>
      <c r="RBP182" s="3"/>
      <c r="RBQ182" s="3"/>
      <c r="RBR182" s="3"/>
      <c r="RBS182" s="3"/>
      <c r="RBT182" s="3"/>
      <c r="RBU182" s="3"/>
      <c r="RBV182" s="3"/>
      <c r="RBW182" s="3"/>
      <c r="RBX182" s="3"/>
      <c r="RBY182" s="3"/>
      <c r="RBZ182" s="3"/>
      <c r="RCA182" s="3"/>
      <c r="RCB182" s="3"/>
      <c r="RCC182" s="3"/>
      <c r="RCD182" s="3"/>
      <c r="RCE182" s="3"/>
      <c r="RCF182" s="3"/>
      <c r="RCG182" s="3"/>
      <c r="RCH182" s="3"/>
      <c r="RCI182" s="3"/>
      <c r="RCJ182" s="3"/>
      <c r="RCK182" s="3"/>
      <c r="RCL182" s="3"/>
      <c r="RCM182" s="3"/>
      <c r="RCN182" s="3"/>
      <c r="RCO182" s="3"/>
      <c r="RCP182" s="3"/>
      <c r="RCQ182" s="3"/>
      <c r="RCR182" s="3"/>
      <c r="RCS182" s="3"/>
      <c r="RCT182" s="3"/>
      <c r="RCU182" s="3"/>
      <c r="RCV182" s="3"/>
      <c r="RCW182" s="3"/>
      <c r="RCX182" s="3"/>
      <c r="RCY182" s="3"/>
      <c r="RCZ182" s="3"/>
      <c r="RDA182" s="3"/>
      <c r="RDB182" s="3"/>
      <c r="RDC182" s="3"/>
      <c r="RDD182" s="3"/>
      <c r="RDE182" s="3"/>
      <c r="RDF182" s="3"/>
      <c r="RDG182" s="3"/>
      <c r="RDH182" s="3"/>
      <c r="RDI182" s="3"/>
      <c r="RDJ182" s="3"/>
      <c r="RDK182" s="3"/>
      <c r="RDL182" s="3"/>
      <c r="RDM182" s="3"/>
      <c r="RDN182" s="3"/>
      <c r="RDO182" s="3"/>
      <c r="RDP182" s="3"/>
      <c r="RDQ182" s="3"/>
      <c r="RDR182" s="3"/>
      <c r="RDS182" s="3"/>
      <c r="RDT182" s="3"/>
      <c r="RDU182" s="3"/>
      <c r="RDV182" s="3"/>
      <c r="RDW182" s="3"/>
      <c r="RDX182" s="3"/>
      <c r="RDY182" s="3"/>
      <c r="RDZ182" s="3"/>
      <c r="REA182" s="3"/>
      <c r="REB182" s="3"/>
      <c r="REC182" s="3"/>
      <c r="RED182" s="3"/>
      <c r="REE182" s="3"/>
      <c r="REF182" s="3"/>
      <c r="REG182" s="3"/>
      <c r="REH182" s="3"/>
      <c r="REI182" s="3"/>
      <c r="REJ182" s="3"/>
      <c r="REK182" s="3"/>
      <c r="REL182" s="3"/>
      <c r="REM182" s="3"/>
      <c r="REN182" s="3"/>
      <c r="REO182" s="3"/>
      <c r="REP182" s="3"/>
      <c r="REQ182" s="3"/>
      <c r="RER182" s="3"/>
      <c r="RES182" s="3"/>
      <c r="RET182" s="3"/>
      <c r="REU182" s="3"/>
      <c r="REV182" s="3"/>
      <c r="REW182" s="3"/>
      <c r="REX182" s="3"/>
      <c r="REY182" s="3"/>
      <c r="REZ182" s="3"/>
      <c r="RFA182" s="3"/>
      <c r="RFB182" s="3"/>
      <c r="RFC182" s="3"/>
      <c r="RFD182" s="3"/>
      <c r="RFE182" s="3"/>
      <c r="RFF182" s="3"/>
      <c r="RFG182" s="3"/>
      <c r="RFH182" s="3"/>
      <c r="RFI182" s="3"/>
      <c r="RFJ182" s="3"/>
      <c r="RFK182" s="3"/>
      <c r="RFL182" s="3"/>
      <c r="RFM182" s="3"/>
      <c r="RFN182" s="3"/>
      <c r="RFO182" s="3"/>
      <c r="RFP182" s="3"/>
      <c r="RFQ182" s="3"/>
      <c r="RFR182" s="3"/>
      <c r="RFS182" s="3"/>
      <c r="RFT182" s="3"/>
      <c r="RFU182" s="3"/>
      <c r="RFV182" s="3"/>
      <c r="RFW182" s="3"/>
      <c r="RFX182" s="3"/>
      <c r="RFY182" s="3"/>
      <c r="RFZ182" s="3"/>
      <c r="RGA182" s="3"/>
      <c r="RGB182" s="3"/>
      <c r="RGC182" s="3"/>
      <c r="RGD182" s="3"/>
      <c r="RGE182" s="3"/>
      <c r="RGF182" s="3"/>
      <c r="RGG182" s="3"/>
      <c r="RGH182" s="3"/>
      <c r="RGI182" s="3"/>
      <c r="RGJ182" s="3"/>
      <c r="RGK182" s="3"/>
      <c r="RGL182" s="3"/>
      <c r="RGM182" s="3"/>
      <c r="RGN182" s="3"/>
      <c r="RGO182" s="3"/>
      <c r="RGP182" s="3"/>
      <c r="RGQ182" s="3"/>
      <c r="RGR182" s="3"/>
      <c r="RGS182" s="3"/>
      <c r="RGT182" s="3"/>
      <c r="RGU182" s="3"/>
      <c r="RGV182" s="3"/>
      <c r="RGW182" s="3"/>
      <c r="RGX182" s="3"/>
      <c r="RGY182" s="3"/>
      <c r="RGZ182" s="3"/>
      <c r="RHA182" s="3"/>
      <c r="RHB182" s="3"/>
      <c r="RHC182" s="3"/>
      <c r="RHD182" s="3"/>
      <c r="RHE182" s="3"/>
      <c r="RHF182" s="3"/>
      <c r="RHG182" s="3"/>
      <c r="RHH182" s="3"/>
      <c r="RHI182" s="3"/>
      <c r="RHJ182" s="3"/>
      <c r="RHK182" s="3"/>
      <c r="RHL182" s="3"/>
      <c r="RHM182" s="3"/>
      <c r="RHN182" s="3"/>
      <c r="RHO182" s="3"/>
      <c r="RHP182" s="3"/>
      <c r="RHQ182" s="3"/>
      <c r="RHR182" s="3"/>
      <c r="RHS182" s="3"/>
      <c r="RHT182" s="3"/>
      <c r="RHU182" s="3"/>
      <c r="RHV182" s="3"/>
      <c r="RHW182" s="3"/>
      <c r="RHX182" s="3"/>
      <c r="RHY182" s="3"/>
      <c r="RHZ182" s="3"/>
      <c r="RIA182" s="3"/>
      <c r="RIB182" s="3"/>
      <c r="RIC182" s="3"/>
      <c r="RID182" s="3"/>
      <c r="RIE182" s="3"/>
      <c r="RIF182" s="3"/>
      <c r="RIG182" s="3"/>
      <c r="RIH182" s="3"/>
      <c r="RII182" s="3"/>
      <c r="RIJ182" s="3"/>
      <c r="RIK182" s="3"/>
      <c r="RIL182" s="3"/>
      <c r="RIM182" s="3"/>
      <c r="RIN182" s="3"/>
      <c r="RIO182" s="3"/>
      <c r="RIP182" s="3"/>
      <c r="RIQ182" s="3"/>
      <c r="RIR182" s="3"/>
      <c r="RIS182" s="3"/>
      <c r="RIT182" s="3"/>
      <c r="RIU182" s="3"/>
      <c r="RIV182" s="3"/>
      <c r="RIW182" s="3"/>
      <c r="RIX182" s="3"/>
      <c r="RIY182" s="3"/>
      <c r="RIZ182" s="3"/>
      <c r="RJA182" s="3"/>
      <c r="RJB182" s="3"/>
      <c r="RJC182" s="3"/>
      <c r="RJD182" s="3"/>
      <c r="RJE182" s="3"/>
      <c r="RJF182" s="3"/>
      <c r="RJG182" s="3"/>
      <c r="RJH182" s="3"/>
      <c r="RJI182" s="3"/>
      <c r="RJJ182" s="3"/>
      <c r="RJK182" s="3"/>
      <c r="RJL182" s="3"/>
      <c r="RJM182" s="3"/>
      <c r="RJN182" s="3"/>
      <c r="RJO182" s="3"/>
      <c r="RJP182" s="3"/>
      <c r="RJQ182" s="3"/>
      <c r="RJR182" s="3"/>
      <c r="RJS182" s="3"/>
      <c r="RJT182" s="3"/>
      <c r="RJU182" s="3"/>
      <c r="RJV182" s="3"/>
      <c r="RJW182" s="3"/>
      <c r="RJX182" s="3"/>
      <c r="RJY182" s="3"/>
      <c r="RJZ182" s="3"/>
      <c r="RKA182" s="3"/>
      <c r="RKB182" s="3"/>
      <c r="RKC182" s="3"/>
      <c r="RKD182" s="3"/>
      <c r="RKE182" s="3"/>
      <c r="RKF182" s="3"/>
      <c r="RKG182" s="3"/>
      <c r="RKH182" s="3"/>
      <c r="RKI182" s="3"/>
      <c r="RKJ182" s="3"/>
      <c r="RKK182" s="3"/>
      <c r="RKL182" s="3"/>
      <c r="RKM182" s="3"/>
      <c r="RKN182" s="3"/>
      <c r="RKO182" s="3"/>
      <c r="RKP182" s="3"/>
      <c r="RKQ182" s="3"/>
      <c r="RKR182" s="3"/>
      <c r="RKS182" s="3"/>
      <c r="RKT182" s="3"/>
      <c r="RKU182" s="3"/>
      <c r="RKV182" s="3"/>
      <c r="RKW182" s="3"/>
      <c r="RKX182" s="3"/>
      <c r="RKY182" s="3"/>
      <c r="RKZ182" s="3"/>
      <c r="RLA182" s="3"/>
      <c r="RLB182" s="3"/>
      <c r="RLC182" s="3"/>
      <c r="RLD182" s="3"/>
      <c r="RLE182" s="3"/>
      <c r="RLF182" s="3"/>
      <c r="RLG182" s="3"/>
      <c r="RLH182" s="3"/>
    </row>
    <row r="183" spans="1:12488" ht="12" hidden="1">
      <c r="A183" s="4">
        <v>6128</v>
      </c>
      <c r="B183" s="2" t="s">
        <v>308</v>
      </c>
      <c r="C183" s="2" t="s">
        <v>6</v>
      </c>
      <c r="D183" s="6" t="s">
        <v>158</v>
      </c>
      <c r="E183" s="6" t="s">
        <v>12</v>
      </c>
      <c r="F183" s="2" t="str">
        <f t="shared" si="35"/>
        <v>Al Fakher Two apple 250g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>
        <v>3550</v>
      </c>
      <c r="R183" s="6">
        <v>5866</v>
      </c>
      <c r="S183" s="5">
        <f t="shared" si="26"/>
        <v>9416</v>
      </c>
      <c r="T183" s="2" t="str">
        <f t="shared" si="27"/>
        <v>Al Fakher Two apple 250g</v>
      </c>
      <c r="U183" s="6">
        <v>6</v>
      </c>
      <c r="V183" s="6">
        <f t="shared" si="34"/>
        <v>0</v>
      </c>
      <c r="W183" s="6">
        <f t="shared" si="34"/>
        <v>0</v>
      </c>
      <c r="X183" s="6">
        <f t="shared" si="34"/>
        <v>0</v>
      </c>
      <c r="Y183" s="6">
        <f t="shared" si="34"/>
        <v>0</v>
      </c>
      <c r="Z183" s="6">
        <f t="shared" si="34"/>
        <v>0</v>
      </c>
      <c r="AA183" s="6">
        <f t="shared" si="34"/>
        <v>0</v>
      </c>
      <c r="AB183" s="6">
        <f t="shared" si="33"/>
        <v>0</v>
      </c>
      <c r="AC183" s="6">
        <f t="shared" si="33"/>
        <v>0</v>
      </c>
      <c r="AD183" s="6">
        <f t="shared" si="33"/>
        <v>0</v>
      </c>
      <c r="AE183" s="6">
        <f t="shared" si="33"/>
        <v>0</v>
      </c>
      <c r="AF183" s="6">
        <f t="shared" si="33"/>
        <v>21300</v>
      </c>
      <c r="AG183" s="6">
        <f t="shared" si="33"/>
        <v>35196</v>
      </c>
      <c r="AH183" s="8">
        <f t="shared" si="28"/>
        <v>56496</v>
      </c>
      <c r="AI183" s="6" t="s">
        <v>22</v>
      </c>
      <c r="AJ183" s="6" t="str">
        <f t="shared" si="29"/>
        <v>Al Fakher Two Apple</v>
      </c>
      <c r="AK183" s="28">
        <f t="shared" si="30"/>
        <v>9416</v>
      </c>
      <c r="AL183" s="28">
        <f t="shared" si="31"/>
        <v>56496</v>
      </c>
      <c r="AM183" s="44">
        <f t="shared" si="32"/>
        <v>1.3429899164030614E-2</v>
      </c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  <c r="TF183" s="3"/>
      <c r="TG183" s="3"/>
      <c r="TH183" s="3"/>
      <c r="TI183" s="3"/>
      <c r="TJ183" s="3"/>
      <c r="TK183" s="3"/>
      <c r="TL183" s="3"/>
      <c r="TM183" s="3"/>
      <c r="TN183" s="3"/>
      <c r="TO183" s="3"/>
      <c r="TP183" s="3"/>
      <c r="TQ183" s="3"/>
      <c r="TR183" s="3"/>
      <c r="TS183" s="3"/>
      <c r="TT183" s="3"/>
      <c r="TU183" s="3"/>
      <c r="TV183" s="3"/>
      <c r="TW183" s="3"/>
      <c r="TX183" s="3"/>
      <c r="TY183" s="3"/>
      <c r="TZ183" s="3"/>
      <c r="UA183" s="3"/>
      <c r="UB183" s="3"/>
      <c r="UC183" s="3"/>
      <c r="UD183" s="3"/>
      <c r="UE183" s="3"/>
      <c r="UF183" s="3"/>
      <c r="UG183" s="3"/>
      <c r="UH183" s="3"/>
      <c r="UI183" s="3"/>
      <c r="UJ183" s="3"/>
      <c r="UK183" s="3"/>
      <c r="UL183" s="3"/>
      <c r="UM183" s="3"/>
      <c r="UN183" s="3"/>
      <c r="UO183" s="3"/>
      <c r="UP183" s="3"/>
      <c r="UQ183" s="3"/>
      <c r="UR183" s="3"/>
      <c r="US183" s="3"/>
      <c r="UT183" s="3"/>
      <c r="UU183" s="3"/>
      <c r="UV183" s="3"/>
      <c r="UW183" s="3"/>
      <c r="UX183" s="3"/>
      <c r="UY183" s="3"/>
      <c r="UZ183" s="3"/>
      <c r="VA183" s="3"/>
      <c r="VB183" s="3"/>
      <c r="VC183" s="3"/>
      <c r="VD183" s="3"/>
      <c r="VE183" s="3"/>
      <c r="VF183" s="3"/>
      <c r="VG183" s="3"/>
      <c r="VH183" s="3"/>
      <c r="VI183" s="3"/>
      <c r="VJ183" s="3"/>
      <c r="VK183" s="3"/>
      <c r="VL183" s="3"/>
      <c r="VM183" s="3"/>
      <c r="VN183" s="3"/>
      <c r="VO183" s="3"/>
      <c r="VP183" s="3"/>
      <c r="VQ183" s="3"/>
      <c r="VR183" s="3"/>
      <c r="VS183" s="3"/>
      <c r="VT183" s="3"/>
      <c r="VU183" s="3"/>
      <c r="VV183" s="3"/>
      <c r="VW183" s="3"/>
      <c r="VX183" s="3"/>
      <c r="VY183" s="3"/>
      <c r="VZ183" s="3"/>
      <c r="WA183" s="3"/>
      <c r="WB183" s="3"/>
      <c r="WC183" s="3"/>
      <c r="WD183" s="3"/>
      <c r="WE183" s="3"/>
      <c r="WF183" s="3"/>
      <c r="WG183" s="3"/>
      <c r="WH183" s="3"/>
      <c r="WI183" s="3"/>
      <c r="WJ183" s="3"/>
      <c r="WK183" s="3"/>
      <c r="WL183" s="3"/>
      <c r="WM183" s="3"/>
      <c r="WN183" s="3"/>
      <c r="WO183" s="3"/>
      <c r="WP183" s="3"/>
      <c r="WQ183" s="3"/>
      <c r="WR183" s="3"/>
      <c r="WS183" s="3"/>
      <c r="WT183" s="3"/>
      <c r="WU183" s="3"/>
      <c r="WV183" s="3"/>
      <c r="WW183" s="3"/>
      <c r="WX183" s="3"/>
      <c r="WY183" s="3"/>
      <c r="WZ183" s="3"/>
      <c r="XA183" s="3"/>
      <c r="XB183" s="3"/>
      <c r="XC183" s="3"/>
      <c r="XD183" s="3"/>
      <c r="XE183" s="3"/>
      <c r="XF183" s="3"/>
      <c r="XG183" s="3"/>
      <c r="XH183" s="3"/>
      <c r="XI183" s="3"/>
      <c r="XJ183" s="3"/>
      <c r="XK183" s="3"/>
      <c r="XL183" s="3"/>
      <c r="XM183" s="3"/>
      <c r="XN183" s="3"/>
      <c r="XO183" s="3"/>
      <c r="XP183" s="3"/>
      <c r="XQ183" s="3"/>
      <c r="XR183" s="3"/>
      <c r="XS183" s="3"/>
      <c r="XT183" s="3"/>
      <c r="XU183" s="3"/>
      <c r="XV183" s="3"/>
      <c r="XW183" s="3"/>
      <c r="XX183" s="3"/>
      <c r="XY183" s="3"/>
      <c r="XZ183" s="3"/>
      <c r="YA183" s="3"/>
      <c r="YB183" s="3"/>
      <c r="YC183" s="3"/>
      <c r="YD183" s="3"/>
      <c r="YE183" s="3"/>
      <c r="YF183" s="3"/>
      <c r="YG183" s="3"/>
      <c r="YH183" s="3"/>
      <c r="YI183" s="3"/>
      <c r="YJ183" s="3"/>
      <c r="YK183" s="3"/>
      <c r="YL183" s="3"/>
      <c r="YM183" s="3"/>
      <c r="YN183" s="3"/>
      <c r="YO183" s="3"/>
      <c r="YP183" s="3"/>
      <c r="YQ183" s="3"/>
      <c r="YR183" s="3"/>
      <c r="YS183" s="3"/>
      <c r="YT183" s="3"/>
      <c r="YU183" s="3"/>
      <c r="YV183" s="3"/>
      <c r="YW183" s="3"/>
      <c r="YX183" s="3"/>
      <c r="YY183" s="3"/>
      <c r="YZ183" s="3"/>
      <c r="ZA183" s="3"/>
      <c r="ZB183" s="3"/>
      <c r="ZC183" s="3"/>
      <c r="ZD183" s="3"/>
      <c r="ZE183" s="3"/>
      <c r="ZF183" s="3"/>
      <c r="ZG183" s="3"/>
      <c r="ZH183" s="3"/>
      <c r="ZI183" s="3"/>
      <c r="ZJ183" s="3"/>
      <c r="ZK183" s="3"/>
      <c r="ZL183" s="3"/>
      <c r="ZM183" s="3"/>
      <c r="ZN183" s="3"/>
      <c r="ZO183" s="3"/>
      <c r="ZP183" s="3"/>
      <c r="ZQ183" s="3"/>
      <c r="ZR183" s="3"/>
      <c r="ZS183" s="3"/>
      <c r="ZT183" s="3"/>
      <c r="ZU183" s="3"/>
      <c r="ZV183" s="3"/>
      <c r="ZW183" s="3"/>
      <c r="ZX183" s="3"/>
      <c r="ZY183" s="3"/>
      <c r="ZZ183" s="3"/>
      <c r="AAA183" s="3"/>
      <c r="AAB183" s="3"/>
      <c r="AAC183" s="3"/>
      <c r="AAD183" s="3"/>
      <c r="AAE183" s="3"/>
      <c r="AAF183" s="3"/>
      <c r="AAG183" s="3"/>
      <c r="AAH183" s="3"/>
      <c r="AAI183" s="3"/>
      <c r="AAJ183" s="3"/>
      <c r="AAK183" s="3"/>
      <c r="AAL183" s="3"/>
      <c r="AAM183" s="3"/>
      <c r="AAN183" s="3"/>
      <c r="AAO183" s="3"/>
      <c r="AAP183" s="3"/>
      <c r="AAQ183" s="3"/>
      <c r="AAR183" s="3"/>
      <c r="AAS183" s="3"/>
      <c r="AAT183" s="3"/>
      <c r="AAU183" s="3"/>
      <c r="AAV183" s="3"/>
      <c r="AAW183" s="3"/>
      <c r="AAX183" s="3"/>
      <c r="AAY183" s="3"/>
      <c r="AAZ183" s="3"/>
      <c r="ABA183" s="3"/>
      <c r="ABB183" s="3"/>
      <c r="ABC183" s="3"/>
      <c r="ABD183" s="3"/>
      <c r="ABE183" s="3"/>
      <c r="ABF183" s="3"/>
      <c r="ABG183" s="3"/>
      <c r="ABH183" s="3"/>
      <c r="ABI183" s="3"/>
      <c r="ABJ183" s="3"/>
      <c r="ABK183" s="3"/>
      <c r="ABL183" s="3"/>
      <c r="ABM183" s="3"/>
      <c r="ABN183" s="3"/>
      <c r="ABO183" s="3"/>
      <c r="ABP183" s="3"/>
      <c r="ABQ183" s="3"/>
      <c r="ABR183" s="3"/>
      <c r="ABS183" s="3"/>
      <c r="ABT183" s="3"/>
      <c r="ABU183" s="3"/>
      <c r="ABV183" s="3"/>
      <c r="ABW183" s="3"/>
      <c r="ABX183" s="3"/>
      <c r="ABY183" s="3"/>
      <c r="ABZ183" s="3"/>
      <c r="ACA183" s="3"/>
      <c r="ACB183" s="3"/>
      <c r="ACC183" s="3"/>
      <c r="ACD183" s="3"/>
      <c r="ACE183" s="3"/>
      <c r="ACF183" s="3"/>
      <c r="ACG183" s="3"/>
      <c r="ACH183" s="3"/>
      <c r="ACI183" s="3"/>
      <c r="ACJ183" s="3"/>
      <c r="ACK183" s="3"/>
      <c r="ACL183" s="3"/>
      <c r="ACM183" s="3"/>
      <c r="ACN183" s="3"/>
      <c r="ACO183" s="3"/>
      <c r="ACP183" s="3"/>
      <c r="ACQ183" s="3"/>
      <c r="ACR183" s="3"/>
      <c r="ACS183" s="3"/>
      <c r="ACT183" s="3"/>
      <c r="ACU183" s="3"/>
      <c r="ACV183" s="3"/>
      <c r="ACW183" s="3"/>
      <c r="ACX183" s="3"/>
      <c r="ACY183" s="3"/>
      <c r="ACZ183" s="3"/>
      <c r="ADA183" s="3"/>
      <c r="ADB183" s="3"/>
      <c r="ADC183" s="3"/>
      <c r="ADD183" s="3"/>
      <c r="ADE183" s="3"/>
      <c r="ADF183" s="3"/>
      <c r="ADG183" s="3"/>
      <c r="ADH183" s="3"/>
      <c r="ADI183" s="3"/>
      <c r="ADJ183" s="3"/>
      <c r="ADK183" s="3"/>
      <c r="ADL183" s="3"/>
      <c r="ADM183" s="3"/>
      <c r="ADN183" s="3"/>
      <c r="ADO183" s="3"/>
      <c r="ADP183" s="3"/>
      <c r="ADQ183" s="3"/>
      <c r="ADR183" s="3"/>
      <c r="ADS183" s="3"/>
      <c r="ADT183" s="3"/>
      <c r="ADU183" s="3"/>
      <c r="ADV183" s="3"/>
      <c r="ADW183" s="3"/>
      <c r="ADX183" s="3"/>
      <c r="ADY183" s="3"/>
      <c r="ADZ183" s="3"/>
      <c r="AEA183" s="3"/>
      <c r="AEB183" s="3"/>
      <c r="AEC183" s="3"/>
      <c r="AED183" s="3"/>
      <c r="AEE183" s="3"/>
      <c r="AEF183" s="3"/>
      <c r="AEG183" s="3"/>
      <c r="AEH183" s="3"/>
      <c r="AEI183" s="3"/>
      <c r="AEJ183" s="3"/>
      <c r="AEK183" s="3"/>
      <c r="AEL183" s="3"/>
      <c r="AEM183" s="3"/>
      <c r="AEN183" s="3"/>
      <c r="AEO183" s="3"/>
      <c r="AEP183" s="3"/>
      <c r="AEQ183" s="3"/>
      <c r="AER183" s="3"/>
      <c r="AES183" s="3"/>
      <c r="AET183" s="3"/>
      <c r="AEU183" s="3"/>
      <c r="AEV183" s="3"/>
      <c r="AEW183" s="3"/>
      <c r="AEX183" s="3"/>
      <c r="AEY183" s="3"/>
      <c r="AEZ183" s="3"/>
      <c r="AFA183" s="3"/>
      <c r="AFB183" s="3"/>
      <c r="AFC183" s="3"/>
      <c r="AFD183" s="3"/>
      <c r="AFE183" s="3"/>
      <c r="AFF183" s="3"/>
      <c r="AFG183" s="3"/>
      <c r="AFH183" s="3"/>
      <c r="AFI183" s="3"/>
      <c r="AFJ183" s="3"/>
      <c r="AFK183" s="3"/>
      <c r="AFL183" s="3"/>
      <c r="AFM183" s="3"/>
      <c r="AFN183" s="3"/>
      <c r="AFO183" s="3"/>
      <c r="AFP183" s="3"/>
      <c r="AFQ183" s="3"/>
      <c r="AFR183" s="3"/>
      <c r="AFS183" s="3"/>
      <c r="AFT183" s="3"/>
      <c r="AFU183" s="3"/>
      <c r="AFV183" s="3"/>
      <c r="AFW183" s="3"/>
      <c r="AFX183" s="3"/>
      <c r="AFY183" s="3"/>
      <c r="AFZ183" s="3"/>
      <c r="AGA183" s="3"/>
      <c r="AGB183" s="3"/>
      <c r="AGC183" s="3"/>
      <c r="AGD183" s="3"/>
      <c r="AGE183" s="3"/>
      <c r="AGF183" s="3"/>
      <c r="AGG183" s="3"/>
      <c r="AGH183" s="3"/>
      <c r="AGI183" s="3"/>
      <c r="AGJ183" s="3"/>
      <c r="AGK183" s="3"/>
      <c r="AGL183" s="3"/>
      <c r="AGM183" s="3"/>
      <c r="AGN183" s="3"/>
      <c r="AGO183" s="3"/>
      <c r="AGP183" s="3"/>
      <c r="AGQ183" s="3"/>
      <c r="AGR183" s="3"/>
      <c r="AGS183" s="3"/>
      <c r="AGT183" s="3"/>
      <c r="AGU183" s="3"/>
      <c r="AGV183" s="3"/>
      <c r="AGW183" s="3"/>
      <c r="AGX183" s="3"/>
      <c r="AGY183" s="3"/>
      <c r="AGZ183" s="3"/>
      <c r="AHA183" s="3"/>
      <c r="AHB183" s="3"/>
      <c r="AHC183" s="3"/>
      <c r="AHD183" s="3"/>
      <c r="AHE183" s="3"/>
      <c r="AHF183" s="3"/>
      <c r="AHG183" s="3"/>
      <c r="AHH183" s="3"/>
      <c r="AHI183" s="3"/>
      <c r="AHJ183" s="3"/>
      <c r="AHK183" s="3"/>
      <c r="AHL183" s="3"/>
      <c r="AHM183" s="3"/>
      <c r="AHN183" s="3"/>
      <c r="AHO183" s="3"/>
      <c r="AHP183" s="3"/>
      <c r="AHQ183" s="3"/>
      <c r="AHR183" s="3"/>
      <c r="AHS183" s="3"/>
      <c r="AHT183" s="3"/>
      <c r="AHU183" s="3"/>
      <c r="AHV183" s="3"/>
      <c r="AHW183" s="3"/>
      <c r="AHX183" s="3"/>
      <c r="AHY183" s="3"/>
      <c r="AHZ183" s="3"/>
      <c r="AIA183" s="3"/>
      <c r="AIB183" s="3"/>
      <c r="AIC183" s="3"/>
      <c r="AID183" s="3"/>
      <c r="AIE183" s="3"/>
      <c r="AIF183" s="3"/>
      <c r="AIG183" s="3"/>
      <c r="AIH183" s="3"/>
      <c r="AII183" s="3"/>
      <c r="AIJ183" s="3"/>
      <c r="AIK183" s="3"/>
      <c r="AIL183" s="3"/>
      <c r="AIM183" s="3"/>
      <c r="AIN183" s="3"/>
      <c r="AIO183" s="3"/>
      <c r="AIP183" s="3"/>
      <c r="AIQ183" s="3"/>
      <c r="AIR183" s="3"/>
      <c r="AIS183" s="3"/>
      <c r="AIT183" s="3"/>
      <c r="AIU183" s="3"/>
      <c r="AIV183" s="3"/>
      <c r="AIW183" s="3"/>
      <c r="AIX183" s="3"/>
      <c r="AIY183" s="3"/>
      <c r="AIZ183" s="3"/>
      <c r="AJA183" s="3"/>
      <c r="AJB183" s="3"/>
      <c r="AJC183" s="3"/>
      <c r="AJD183" s="3"/>
      <c r="AJE183" s="3"/>
      <c r="AJF183" s="3"/>
      <c r="AJG183" s="3"/>
      <c r="AJH183" s="3"/>
      <c r="AJI183" s="3"/>
      <c r="AJJ183" s="3"/>
      <c r="AJK183" s="3"/>
      <c r="AJL183" s="3"/>
      <c r="AJM183" s="3"/>
      <c r="AJN183" s="3"/>
      <c r="AJO183" s="3"/>
      <c r="AJP183" s="3"/>
      <c r="AJQ183" s="3"/>
      <c r="AJR183" s="3"/>
      <c r="AJS183" s="3"/>
      <c r="AJT183" s="3"/>
      <c r="AJU183" s="3"/>
      <c r="AJV183" s="3"/>
      <c r="AJW183" s="3"/>
      <c r="AJX183" s="3"/>
      <c r="AJY183" s="3"/>
      <c r="AJZ183" s="3"/>
      <c r="AKA183" s="3"/>
      <c r="AKB183" s="3"/>
      <c r="AKC183" s="3"/>
      <c r="AKD183" s="3"/>
      <c r="AKE183" s="3"/>
      <c r="AKF183" s="3"/>
      <c r="AKG183" s="3"/>
      <c r="AKH183" s="3"/>
      <c r="AKI183" s="3"/>
      <c r="AKJ183" s="3"/>
      <c r="AKK183" s="3"/>
      <c r="AKL183" s="3"/>
      <c r="AKM183" s="3"/>
      <c r="AKN183" s="3"/>
      <c r="AKO183" s="3"/>
      <c r="AKP183" s="3"/>
      <c r="AKQ183" s="3"/>
      <c r="AKR183" s="3"/>
      <c r="AKS183" s="3"/>
      <c r="AKT183" s="3"/>
      <c r="AKU183" s="3"/>
      <c r="AKV183" s="3"/>
      <c r="AKW183" s="3"/>
      <c r="AKX183" s="3"/>
      <c r="AKY183" s="3"/>
      <c r="AKZ183" s="3"/>
      <c r="ALA183" s="3"/>
      <c r="ALB183" s="3"/>
      <c r="ALC183" s="3"/>
      <c r="ALD183" s="3"/>
      <c r="ALE183" s="3"/>
      <c r="ALF183" s="3"/>
      <c r="ALG183" s="3"/>
      <c r="ALH183" s="3"/>
      <c r="ALI183" s="3"/>
      <c r="ALJ183" s="3"/>
      <c r="ALK183" s="3"/>
      <c r="ALL183" s="3"/>
      <c r="ALM183" s="3"/>
      <c r="ALN183" s="3"/>
      <c r="ALO183" s="3"/>
      <c r="ALP183" s="3"/>
      <c r="ALQ183" s="3"/>
      <c r="ALR183" s="3"/>
      <c r="ALS183" s="3"/>
      <c r="ALT183" s="3"/>
      <c r="ALU183" s="3"/>
      <c r="ALV183" s="3"/>
      <c r="ALW183" s="3"/>
      <c r="ALX183" s="3"/>
      <c r="ALY183" s="3"/>
      <c r="ALZ183" s="3"/>
      <c r="AMA183" s="3"/>
      <c r="AMB183" s="3"/>
      <c r="AMC183" s="3"/>
      <c r="AMD183" s="3"/>
      <c r="AME183" s="3"/>
      <c r="AMF183" s="3"/>
      <c r="AMG183" s="3"/>
      <c r="AMH183" s="3"/>
      <c r="AMI183" s="3"/>
      <c r="AMJ183" s="3"/>
      <c r="AMK183" s="3"/>
      <c r="AML183" s="3"/>
      <c r="AMM183" s="3"/>
      <c r="AMN183" s="3"/>
      <c r="AMO183" s="3"/>
      <c r="AMP183" s="3"/>
      <c r="AMQ183" s="3"/>
      <c r="AMR183" s="3"/>
      <c r="AMS183" s="3"/>
      <c r="AMT183" s="3"/>
      <c r="AMU183" s="3"/>
      <c r="AMV183" s="3"/>
      <c r="AMW183" s="3"/>
      <c r="AMX183" s="3"/>
      <c r="AMY183" s="3"/>
      <c r="AMZ183" s="3"/>
      <c r="ANA183" s="3"/>
      <c r="ANB183" s="3"/>
      <c r="ANC183" s="3"/>
      <c r="AND183" s="3"/>
      <c r="ANE183" s="3"/>
      <c r="ANF183" s="3"/>
      <c r="ANG183" s="3"/>
      <c r="ANH183" s="3"/>
      <c r="ANI183" s="3"/>
      <c r="ANJ183" s="3"/>
      <c r="ANK183" s="3"/>
      <c r="ANL183" s="3"/>
      <c r="ANM183" s="3"/>
      <c r="ANN183" s="3"/>
      <c r="ANO183" s="3"/>
      <c r="ANP183" s="3"/>
      <c r="ANQ183" s="3"/>
      <c r="ANR183" s="3"/>
      <c r="ANS183" s="3"/>
      <c r="ANT183" s="3"/>
      <c r="ANU183" s="3"/>
      <c r="ANV183" s="3"/>
      <c r="ANW183" s="3"/>
      <c r="ANX183" s="3"/>
      <c r="ANY183" s="3"/>
      <c r="ANZ183" s="3"/>
      <c r="AOA183" s="3"/>
      <c r="AOB183" s="3"/>
      <c r="AOC183" s="3"/>
      <c r="AOD183" s="3"/>
      <c r="AOE183" s="3"/>
      <c r="AOF183" s="3"/>
      <c r="AOG183" s="3"/>
      <c r="AOH183" s="3"/>
      <c r="AOI183" s="3"/>
      <c r="AOJ183" s="3"/>
      <c r="AOK183" s="3"/>
      <c r="AOL183" s="3"/>
      <c r="AOM183" s="3"/>
      <c r="AON183" s="3"/>
      <c r="AOO183" s="3"/>
      <c r="AOP183" s="3"/>
      <c r="AOQ183" s="3"/>
      <c r="AOR183" s="3"/>
      <c r="AOS183" s="3"/>
      <c r="AOT183" s="3"/>
      <c r="AOU183" s="3"/>
      <c r="AOV183" s="3"/>
      <c r="AOW183" s="3"/>
      <c r="AOX183" s="3"/>
      <c r="AOY183" s="3"/>
      <c r="AOZ183" s="3"/>
      <c r="APA183" s="3"/>
      <c r="APB183" s="3"/>
      <c r="APC183" s="3"/>
      <c r="APD183" s="3"/>
      <c r="APE183" s="3"/>
      <c r="APF183" s="3"/>
      <c r="APG183" s="3"/>
      <c r="APH183" s="3"/>
      <c r="API183" s="3"/>
      <c r="APJ183" s="3"/>
      <c r="APK183" s="3"/>
      <c r="APL183" s="3"/>
      <c r="APM183" s="3"/>
      <c r="APN183" s="3"/>
      <c r="APO183" s="3"/>
      <c r="APP183" s="3"/>
      <c r="APQ183" s="3"/>
      <c r="APR183" s="3"/>
      <c r="APS183" s="3"/>
      <c r="APT183" s="3"/>
      <c r="APU183" s="3"/>
      <c r="APV183" s="3"/>
      <c r="APW183" s="3"/>
      <c r="APX183" s="3"/>
      <c r="APY183" s="3"/>
      <c r="APZ183" s="3"/>
      <c r="AQA183" s="3"/>
      <c r="AQB183" s="3"/>
      <c r="AQC183" s="3"/>
      <c r="AQD183" s="3"/>
      <c r="AQE183" s="3"/>
      <c r="AQF183" s="3"/>
      <c r="AQG183" s="3"/>
      <c r="AQH183" s="3"/>
      <c r="AQI183" s="3"/>
      <c r="AQJ183" s="3"/>
      <c r="AQK183" s="3"/>
      <c r="AQL183" s="3"/>
      <c r="AQM183" s="3"/>
      <c r="AQN183" s="3"/>
      <c r="AQO183" s="3"/>
      <c r="AQP183" s="3"/>
      <c r="AQQ183" s="3"/>
      <c r="AQR183" s="3"/>
      <c r="AQS183" s="3"/>
      <c r="AQT183" s="3"/>
      <c r="AQU183" s="3"/>
      <c r="AQV183" s="3"/>
      <c r="AQW183" s="3"/>
      <c r="AQX183" s="3"/>
      <c r="AQY183" s="3"/>
      <c r="AQZ183" s="3"/>
      <c r="ARA183" s="3"/>
      <c r="ARB183" s="3"/>
      <c r="ARC183" s="3"/>
      <c r="ARD183" s="3"/>
      <c r="ARE183" s="3"/>
      <c r="ARF183" s="3"/>
      <c r="ARG183" s="3"/>
      <c r="ARH183" s="3"/>
      <c r="ARI183" s="3"/>
      <c r="ARJ183" s="3"/>
      <c r="ARK183" s="3"/>
      <c r="ARL183" s="3"/>
      <c r="ARM183" s="3"/>
      <c r="ARN183" s="3"/>
      <c r="ARO183" s="3"/>
      <c r="ARP183" s="3"/>
      <c r="ARQ183" s="3"/>
      <c r="ARR183" s="3"/>
      <c r="ARS183" s="3"/>
      <c r="ART183" s="3"/>
      <c r="ARU183" s="3"/>
      <c r="ARV183" s="3"/>
      <c r="ARW183" s="3"/>
      <c r="ARX183" s="3"/>
      <c r="ARY183" s="3"/>
      <c r="ARZ183" s="3"/>
      <c r="ASA183" s="3"/>
      <c r="ASB183" s="3"/>
      <c r="ASC183" s="3"/>
      <c r="ASD183" s="3"/>
      <c r="ASE183" s="3"/>
      <c r="ASF183" s="3"/>
      <c r="ASG183" s="3"/>
      <c r="ASH183" s="3"/>
      <c r="ASI183" s="3"/>
      <c r="ASJ183" s="3"/>
      <c r="ASK183" s="3"/>
      <c r="ASL183" s="3"/>
      <c r="ASM183" s="3"/>
      <c r="ASN183" s="3"/>
      <c r="ASO183" s="3"/>
      <c r="ASP183" s="3"/>
      <c r="ASQ183" s="3"/>
      <c r="ASR183" s="3"/>
      <c r="ASS183" s="3"/>
      <c r="AST183" s="3"/>
      <c r="ASU183" s="3"/>
      <c r="ASV183" s="3"/>
      <c r="ASW183" s="3"/>
      <c r="ASX183" s="3"/>
      <c r="ASY183" s="3"/>
      <c r="ASZ183" s="3"/>
      <c r="ATA183" s="3"/>
      <c r="ATB183" s="3"/>
      <c r="ATC183" s="3"/>
      <c r="ATD183" s="3"/>
      <c r="ATE183" s="3"/>
      <c r="ATF183" s="3"/>
      <c r="ATG183" s="3"/>
      <c r="ATH183" s="3"/>
      <c r="ATI183" s="3"/>
      <c r="ATJ183" s="3"/>
      <c r="ATK183" s="3"/>
      <c r="ATL183" s="3"/>
      <c r="ATM183" s="3"/>
      <c r="ATN183" s="3"/>
      <c r="ATO183" s="3"/>
      <c r="ATP183" s="3"/>
      <c r="ATQ183" s="3"/>
      <c r="ATR183" s="3"/>
      <c r="ATS183" s="3"/>
      <c r="ATT183" s="3"/>
      <c r="ATU183" s="3"/>
      <c r="ATV183" s="3"/>
      <c r="ATW183" s="3"/>
      <c r="ATX183" s="3"/>
      <c r="ATY183" s="3"/>
      <c r="ATZ183" s="3"/>
      <c r="AUA183" s="3"/>
      <c r="AUB183" s="3"/>
      <c r="AUC183" s="3"/>
      <c r="AUD183" s="3"/>
      <c r="AUE183" s="3"/>
      <c r="AUF183" s="3"/>
      <c r="AUG183" s="3"/>
      <c r="AUH183" s="3"/>
      <c r="AUI183" s="3"/>
      <c r="AUJ183" s="3"/>
      <c r="AUK183" s="3"/>
      <c r="AUL183" s="3"/>
      <c r="AUM183" s="3"/>
      <c r="AUN183" s="3"/>
      <c r="AUO183" s="3"/>
      <c r="AUP183" s="3"/>
      <c r="AUQ183" s="3"/>
      <c r="AUR183" s="3"/>
      <c r="AUS183" s="3"/>
      <c r="AUT183" s="3"/>
      <c r="AUU183" s="3"/>
      <c r="AUV183" s="3"/>
      <c r="AUW183" s="3"/>
      <c r="AUX183" s="3"/>
      <c r="AUY183" s="3"/>
      <c r="AUZ183" s="3"/>
      <c r="AVA183" s="3"/>
      <c r="AVB183" s="3"/>
      <c r="AVC183" s="3"/>
      <c r="AVD183" s="3"/>
      <c r="AVE183" s="3"/>
      <c r="AVF183" s="3"/>
      <c r="AVG183" s="3"/>
      <c r="AVH183" s="3"/>
      <c r="AVI183" s="3"/>
      <c r="AVJ183" s="3"/>
      <c r="AVK183" s="3"/>
      <c r="AVL183" s="3"/>
      <c r="AVM183" s="3"/>
      <c r="AVN183" s="3"/>
      <c r="AVO183" s="3"/>
      <c r="AVP183" s="3"/>
      <c r="AVQ183" s="3"/>
      <c r="AVR183" s="3"/>
      <c r="AVS183" s="3"/>
      <c r="AVT183" s="3"/>
      <c r="AVU183" s="3"/>
      <c r="AVV183" s="3"/>
      <c r="AVW183" s="3"/>
      <c r="AVX183" s="3"/>
      <c r="AVY183" s="3"/>
      <c r="AVZ183" s="3"/>
      <c r="AWA183" s="3"/>
      <c r="AWB183" s="3"/>
      <c r="AWC183" s="3"/>
      <c r="AWD183" s="3"/>
      <c r="AWE183" s="3"/>
      <c r="AWF183" s="3"/>
      <c r="AWG183" s="3"/>
      <c r="AWH183" s="3"/>
      <c r="AWI183" s="3"/>
      <c r="AWJ183" s="3"/>
      <c r="AWK183" s="3"/>
      <c r="AWL183" s="3"/>
      <c r="AWM183" s="3"/>
      <c r="AWN183" s="3"/>
      <c r="AWO183" s="3"/>
      <c r="AWP183" s="3"/>
      <c r="AWQ183" s="3"/>
      <c r="AWR183" s="3"/>
      <c r="AWS183" s="3"/>
      <c r="AWT183" s="3"/>
      <c r="AWU183" s="3"/>
      <c r="AWV183" s="3"/>
      <c r="AWW183" s="3"/>
      <c r="AWX183" s="3"/>
      <c r="AWY183" s="3"/>
      <c r="AWZ183" s="3"/>
      <c r="AXA183" s="3"/>
      <c r="AXB183" s="3"/>
      <c r="AXC183" s="3"/>
      <c r="AXD183" s="3"/>
      <c r="AXE183" s="3"/>
      <c r="AXF183" s="3"/>
      <c r="AXG183" s="3"/>
      <c r="AXH183" s="3"/>
      <c r="AXI183" s="3"/>
      <c r="AXJ183" s="3"/>
      <c r="AXK183" s="3"/>
      <c r="AXL183" s="3"/>
      <c r="AXM183" s="3"/>
      <c r="AXN183" s="3"/>
      <c r="AXO183" s="3"/>
      <c r="AXP183" s="3"/>
      <c r="AXQ183" s="3"/>
      <c r="AXR183" s="3"/>
      <c r="AXS183" s="3"/>
      <c r="AXT183" s="3"/>
      <c r="AXU183" s="3"/>
      <c r="AXV183" s="3"/>
      <c r="AXW183" s="3"/>
      <c r="AXX183" s="3"/>
      <c r="AXY183" s="3"/>
      <c r="AXZ183" s="3"/>
      <c r="AYA183" s="3"/>
      <c r="AYB183" s="3"/>
      <c r="AYC183" s="3"/>
      <c r="AYD183" s="3"/>
      <c r="AYE183" s="3"/>
      <c r="AYF183" s="3"/>
      <c r="AYG183" s="3"/>
      <c r="AYH183" s="3"/>
      <c r="AYI183" s="3"/>
      <c r="AYJ183" s="3"/>
      <c r="AYK183" s="3"/>
      <c r="AYL183" s="3"/>
      <c r="AYM183" s="3"/>
      <c r="AYN183" s="3"/>
      <c r="AYO183" s="3"/>
      <c r="AYP183" s="3"/>
      <c r="AYQ183" s="3"/>
      <c r="AYR183" s="3"/>
      <c r="AYS183" s="3"/>
      <c r="AYT183" s="3"/>
      <c r="AYU183" s="3"/>
      <c r="AYV183" s="3"/>
      <c r="AYW183" s="3"/>
      <c r="AYX183" s="3"/>
      <c r="AYY183" s="3"/>
      <c r="AYZ183" s="3"/>
      <c r="AZA183" s="3"/>
      <c r="AZB183" s="3"/>
      <c r="AZC183" s="3"/>
      <c r="AZD183" s="3"/>
      <c r="AZE183" s="3"/>
      <c r="AZF183" s="3"/>
      <c r="AZG183" s="3"/>
      <c r="AZH183" s="3"/>
      <c r="AZI183" s="3"/>
      <c r="AZJ183" s="3"/>
      <c r="AZK183" s="3"/>
      <c r="AZL183" s="3"/>
      <c r="AZM183" s="3"/>
      <c r="AZN183" s="3"/>
      <c r="AZO183" s="3"/>
      <c r="AZP183" s="3"/>
      <c r="AZQ183" s="3"/>
      <c r="AZR183" s="3"/>
      <c r="AZS183" s="3"/>
      <c r="AZT183" s="3"/>
      <c r="AZU183" s="3"/>
      <c r="AZV183" s="3"/>
      <c r="AZW183" s="3"/>
      <c r="AZX183" s="3"/>
      <c r="AZY183" s="3"/>
      <c r="AZZ183" s="3"/>
      <c r="BAA183" s="3"/>
      <c r="BAB183" s="3"/>
      <c r="BAC183" s="3"/>
      <c r="BAD183" s="3"/>
      <c r="BAE183" s="3"/>
      <c r="BAF183" s="3"/>
      <c r="BAG183" s="3"/>
      <c r="BAH183" s="3"/>
      <c r="BAI183" s="3"/>
      <c r="BAJ183" s="3"/>
      <c r="BAK183" s="3"/>
      <c r="BAL183" s="3"/>
      <c r="BAM183" s="3"/>
      <c r="BAN183" s="3"/>
      <c r="BAO183" s="3"/>
      <c r="BAP183" s="3"/>
      <c r="BAQ183" s="3"/>
      <c r="BAR183" s="3"/>
      <c r="BAS183" s="3"/>
      <c r="BAT183" s="3"/>
      <c r="BAU183" s="3"/>
      <c r="BAV183" s="3"/>
      <c r="BAW183" s="3"/>
      <c r="BAX183" s="3"/>
      <c r="BAY183" s="3"/>
      <c r="BAZ183" s="3"/>
      <c r="BBA183" s="3"/>
      <c r="BBB183" s="3"/>
      <c r="BBC183" s="3"/>
      <c r="BBD183" s="3"/>
      <c r="BBE183" s="3"/>
      <c r="BBF183" s="3"/>
      <c r="BBG183" s="3"/>
      <c r="BBH183" s="3"/>
      <c r="BBI183" s="3"/>
      <c r="BBJ183" s="3"/>
      <c r="BBK183" s="3"/>
      <c r="BBL183" s="3"/>
      <c r="BBM183" s="3"/>
      <c r="BBN183" s="3"/>
      <c r="BBO183" s="3"/>
      <c r="BBP183" s="3"/>
      <c r="BBQ183" s="3"/>
      <c r="BBR183" s="3"/>
      <c r="BBS183" s="3"/>
      <c r="BBT183" s="3"/>
      <c r="BBU183" s="3"/>
      <c r="BBV183" s="3"/>
      <c r="BBW183" s="3"/>
      <c r="BBX183" s="3"/>
      <c r="BBY183" s="3"/>
      <c r="BBZ183" s="3"/>
      <c r="BCA183" s="3"/>
      <c r="BCB183" s="3"/>
      <c r="BCC183" s="3"/>
      <c r="BCD183" s="3"/>
      <c r="BCE183" s="3"/>
      <c r="BCF183" s="3"/>
      <c r="BCG183" s="3"/>
      <c r="BCH183" s="3"/>
      <c r="BCI183" s="3"/>
      <c r="BCJ183" s="3"/>
      <c r="BCK183" s="3"/>
      <c r="BCL183" s="3"/>
      <c r="BCM183" s="3"/>
      <c r="BCN183" s="3"/>
      <c r="BCO183" s="3"/>
      <c r="BCP183" s="3"/>
      <c r="BCQ183" s="3"/>
      <c r="BCR183" s="3"/>
      <c r="BCS183" s="3"/>
      <c r="BCT183" s="3"/>
      <c r="BCU183" s="3"/>
      <c r="BCV183" s="3"/>
      <c r="BCW183" s="3"/>
      <c r="BCX183" s="3"/>
      <c r="BCY183" s="3"/>
      <c r="BCZ183" s="3"/>
      <c r="BDA183" s="3"/>
      <c r="BDB183" s="3"/>
      <c r="BDC183" s="3"/>
      <c r="BDD183" s="3"/>
      <c r="BDE183" s="3"/>
      <c r="BDF183" s="3"/>
      <c r="BDG183" s="3"/>
      <c r="BDH183" s="3"/>
      <c r="BDI183" s="3"/>
      <c r="BDJ183" s="3"/>
      <c r="BDK183" s="3"/>
      <c r="BDL183" s="3"/>
      <c r="BDM183" s="3"/>
      <c r="BDN183" s="3"/>
      <c r="BDO183" s="3"/>
      <c r="BDP183" s="3"/>
      <c r="BDQ183" s="3"/>
      <c r="BDR183" s="3"/>
      <c r="BDS183" s="3"/>
      <c r="BDT183" s="3"/>
      <c r="BDU183" s="3"/>
      <c r="BDV183" s="3"/>
      <c r="BDW183" s="3"/>
      <c r="BDX183" s="3"/>
      <c r="BDY183" s="3"/>
      <c r="BDZ183" s="3"/>
      <c r="BEA183" s="3"/>
      <c r="BEB183" s="3"/>
      <c r="BEC183" s="3"/>
      <c r="BED183" s="3"/>
      <c r="BEE183" s="3"/>
      <c r="BEF183" s="3"/>
      <c r="BEG183" s="3"/>
      <c r="BEH183" s="3"/>
      <c r="BEI183" s="3"/>
      <c r="BEJ183" s="3"/>
      <c r="BEK183" s="3"/>
      <c r="BEL183" s="3"/>
      <c r="BEM183" s="3"/>
      <c r="BEN183" s="3"/>
      <c r="BEO183" s="3"/>
      <c r="BEP183" s="3"/>
      <c r="BEQ183" s="3"/>
      <c r="BER183" s="3"/>
      <c r="BES183" s="3"/>
      <c r="BET183" s="3"/>
      <c r="BEU183" s="3"/>
      <c r="BEV183" s="3"/>
      <c r="BEW183" s="3"/>
      <c r="BEX183" s="3"/>
      <c r="BEY183" s="3"/>
      <c r="BEZ183" s="3"/>
      <c r="BFA183" s="3"/>
      <c r="BFB183" s="3"/>
      <c r="BFC183" s="3"/>
      <c r="BFD183" s="3"/>
      <c r="BFE183" s="3"/>
      <c r="BFF183" s="3"/>
      <c r="BFG183" s="3"/>
      <c r="BFH183" s="3"/>
      <c r="BFI183" s="3"/>
      <c r="BFJ183" s="3"/>
      <c r="BFK183" s="3"/>
      <c r="BFL183" s="3"/>
      <c r="BFM183" s="3"/>
      <c r="BFN183" s="3"/>
      <c r="BFO183" s="3"/>
      <c r="BFP183" s="3"/>
      <c r="BFQ183" s="3"/>
      <c r="BFR183" s="3"/>
      <c r="BFS183" s="3"/>
      <c r="BFT183" s="3"/>
      <c r="BFU183" s="3"/>
      <c r="BFV183" s="3"/>
      <c r="BFW183" s="3"/>
      <c r="BFX183" s="3"/>
      <c r="BFY183" s="3"/>
      <c r="BFZ183" s="3"/>
      <c r="BGA183" s="3"/>
      <c r="BGB183" s="3"/>
      <c r="BGC183" s="3"/>
      <c r="BGD183" s="3"/>
      <c r="BGE183" s="3"/>
      <c r="BGF183" s="3"/>
      <c r="BGG183" s="3"/>
      <c r="BGH183" s="3"/>
      <c r="BGI183" s="3"/>
      <c r="BGJ183" s="3"/>
      <c r="BGK183" s="3"/>
      <c r="BGL183" s="3"/>
      <c r="BGM183" s="3"/>
      <c r="BGN183" s="3"/>
      <c r="BGO183" s="3"/>
      <c r="BGP183" s="3"/>
      <c r="BGQ183" s="3"/>
      <c r="BGR183" s="3"/>
      <c r="BGS183" s="3"/>
      <c r="BGT183" s="3"/>
      <c r="BGU183" s="3"/>
      <c r="BGV183" s="3"/>
      <c r="BGW183" s="3"/>
      <c r="BGX183" s="3"/>
      <c r="BGY183" s="3"/>
      <c r="BGZ183" s="3"/>
      <c r="BHA183" s="3"/>
      <c r="BHB183" s="3"/>
      <c r="BHC183" s="3"/>
      <c r="BHD183" s="3"/>
      <c r="BHE183" s="3"/>
      <c r="BHF183" s="3"/>
      <c r="BHG183" s="3"/>
      <c r="BHH183" s="3"/>
      <c r="BHI183" s="3"/>
      <c r="BHJ183" s="3"/>
      <c r="BHK183" s="3"/>
      <c r="BHL183" s="3"/>
      <c r="BHM183" s="3"/>
      <c r="BHN183" s="3"/>
      <c r="BHO183" s="3"/>
      <c r="BHP183" s="3"/>
      <c r="BHQ183" s="3"/>
      <c r="BHR183" s="3"/>
      <c r="BHS183" s="3"/>
      <c r="BHT183" s="3"/>
      <c r="BHU183" s="3"/>
      <c r="BHV183" s="3"/>
      <c r="BHW183" s="3"/>
      <c r="BHX183" s="3"/>
      <c r="BHY183" s="3"/>
      <c r="BHZ183" s="3"/>
      <c r="BIA183" s="3"/>
      <c r="BIB183" s="3"/>
      <c r="BIC183" s="3"/>
      <c r="BID183" s="3"/>
      <c r="BIE183" s="3"/>
      <c r="BIF183" s="3"/>
      <c r="BIG183" s="3"/>
      <c r="BIH183" s="3"/>
      <c r="BII183" s="3"/>
      <c r="BIJ183" s="3"/>
      <c r="BIK183" s="3"/>
      <c r="BIL183" s="3"/>
      <c r="BIM183" s="3"/>
      <c r="BIN183" s="3"/>
      <c r="BIO183" s="3"/>
      <c r="BIP183" s="3"/>
      <c r="BIQ183" s="3"/>
      <c r="BIR183" s="3"/>
      <c r="BIS183" s="3"/>
      <c r="BIT183" s="3"/>
      <c r="BIU183" s="3"/>
      <c r="BIV183" s="3"/>
      <c r="BIW183" s="3"/>
      <c r="BIX183" s="3"/>
      <c r="BIY183" s="3"/>
      <c r="BIZ183" s="3"/>
      <c r="BJA183" s="3"/>
      <c r="BJB183" s="3"/>
      <c r="BJC183" s="3"/>
      <c r="BJD183" s="3"/>
      <c r="BJE183" s="3"/>
      <c r="BJF183" s="3"/>
      <c r="BJG183" s="3"/>
      <c r="BJH183" s="3"/>
      <c r="BJI183" s="3"/>
      <c r="BJJ183" s="3"/>
      <c r="BJK183" s="3"/>
      <c r="BJL183" s="3"/>
      <c r="BJM183" s="3"/>
      <c r="BJN183" s="3"/>
      <c r="BJO183" s="3"/>
      <c r="BJP183" s="3"/>
      <c r="BJQ183" s="3"/>
      <c r="BJR183" s="3"/>
      <c r="BJS183" s="3"/>
      <c r="BJT183" s="3"/>
      <c r="BJU183" s="3"/>
      <c r="BJV183" s="3"/>
      <c r="BJW183" s="3"/>
      <c r="BJX183" s="3"/>
      <c r="BJY183" s="3"/>
      <c r="BJZ183" s="3"/>
      <c r="BKA183" s="3"/>
      <c r="BKB183" s="3"/>
      <c r="BKC183" s="3"/>
      <c r="BKD183" s="3"/>
      <c r="BKE183" s="3"/>
      <c r="BKF183" s="3"/>
      <c r="BKG183" s="3"/>
      <c r="BKH183" s="3"/>
      <c r="BKI183" s="3"/>
      <c r="BKJ183" s="3"/>
      <c r="BKK183" s="3"/>
      <c r="BKL183" s="3"/>
      <c r="BKM183" s="3"/>
      <c r="BKN183" s="3"/>
      <c r="BKO183" s="3"/>
      <c r="BKP183" s="3"/>
      <c r="BKQ183" s="3"/>
      <c r="BKR183" s="3"/>
      <c r="BKS183" s="3"/>
      <c r="BKT183" s="3"/>
      <c r="BKU183" s="3"/>
      <c r="BKV183" s="3"/>
      <c r="BKW183" s="3"/>
      <c r="BKX183" s="3"/>
      <c r="BKY183" s="3"/>
      <c r="BKZ183" s="3"/>
      <c r="BLA183" s="3"/>
      <c r="BLB183" s="3"/>
      <c r="BLC183" s="3"/>
      <c r="BLD183" s="3"/>
      <c r="BLE183" s="3"/>
      <c r="BLF183" s="3"/>
      <c r="BLG183" s="3"/>
      <c r="BLH183" s="3"/>
      <c r="BLI183" s="3"/>
      <c r="BLJ183" s="3"/>
      <c r="BLK183" s="3"/>
      <c r="BLL183" s="3"/>
      <c r="BLM183" s="3"/>
      <c r="BLN183" s="3"/>
      <c r="BLO183" s="3"/>
      <c r="BLP183" s="3"/>
      <c r="BLQ183" s="3"/>
      <c r="BLR183" s="3"/>
      <c r="BLS183" s="3"/>
      <c r="BLT183" s="3"/>
      <c r="BLU183" s="3"/>
      <c r="BLV183" s="3"/>
      <c r="BLW183" s="3"/>
      <c r="BLX183" s="3"/>
      <c r="BLY183" s="3"/>
      <c r="BLZ183" s="3"/>
      <c r="BMA183" s="3"/>
      <c r="BMB183" s="3"/>
      <c r="BMC183" s="3"/>
      <c r="BMD183" s="3"/>
      <c r="BME183" s="3"/>
      <c r="BMF183" s="3"/>
      <c r="BMG183" s="3"/>
      <c r="BMH183" s="3"/>
      <c r="BMI183" s="3"/>
      <c r="BMJ183" s="3"/>
      <c r="BMK183" s="3"/>
      <c r="BML183" s="3"/>
      <c r="BMM183" s="3"/>
      <c r="BMN183" s="3"/>
      <c r="BMO183" s="3"/>
      <c r="BMP183" s="3"/>
      <c r="BMQ183" s="3"/>
      <c r="BMR183" s="3"/>
      <c r="BMS183" s="3"/>
      <c r="BMT183" s="3"/>
      <c r="BMU183" s="3"/>
      <c r="BMV183" s="3"/>
      <c r="BMW183" s="3"/>
      <c r="BMX183" s="3"/>
      <c r="BMY183" s="3"/>
      <c r="BMZ183" s="3"/>
      <c r="BNA183" s="3"/>
      <c r="BNB183" s="3"/>
      <c r="BNC183" s="3"/>
      <c r="BND183" s="3"/>
      <c r="BNE183" s="3"/>
      <c r="BNF183" s="3"/>
      <c r="BNG183" s="3"/>
      <c r="BNH183" s="3"/>
      <c r="BNI183" s="3"/>
      <c r="BNJ183" s="3"/>
      <c r="BNK183" s="3"/>
      <c r="BNL183" s="3"/>
      <c r="BNM183" s="3"/>
      <c r="BNN183" s="3"/>
      <c r="BNO183" s="3"/>
      <c r="BNP183" s="3"/>
      <c r="BNQ183" s="3"/>
      <c r="BNR183" s="3"/>
      <c r="BNS183" s="3"/>
      <c r="BNT183" s="3"/>
      <c r="BNU183" s="3"/>
      <c r="BNV183" s="3"/>
      <c r="BNW183" s="3"/>
      <c r="BNX183" s="3"/>
      <c r="BNY183" s="3"/>
      <c r="BNZ183" s="3"/>
      <c r="BOA183" s="3"/>
      <c r="BOB183" s="3"/>
      <c r="BOC183" s="3"/>
      <c r="BOD183" s="3"/>
      <c r="BOE183" s="3"/>
      <c r="BOF183" s="3"/>
      <c r="BOG183" s="3"/>
      <c r="BOH183" s="3"/>
      <c r="BOI183" s="3"/>
      <c r="BOJ183" s="3"/>
      <c r="BOK183" s="3"/>
      <c r="BOL183" s="3"/>
      <c r="BOM183" s="3"/>
      <c r="BON183" s="3"/>
      <c r="BOO183" s="3"/>
      <c r="BOP183" s="3"/>
      <c r="BOQ183" s="3"/>
      <c r="BOR183" s="3"/>
      <c r="BOS183" s="3"/>
      <c r="BOT183" s="3"/>
      <c r="BOU183" s="3"/>
      <c r="BOV183" s="3"/>
      <c r="BOW183" s="3"/>
      <c r="BOX183" s="3"/>
      <c r="BOY183" s="3"/>
      <c r="BOZ183" s="3"/>
      <c r="BPA183" s="3"/>
      <c r="BPB183" s="3"/>
      <c r="BPC183" s="3"/>
      <c r="BPD183" s="3"/>
      <c r="BPE183" s="3"/>
      <c r="BPF183" s="3"/>
      <c r="BPG183" s="3"/>
      <c r="BPH183" s="3"/>
      <c r="BPI183" s="3"/>
      <c r="BPJ183" s="3"/>
      <c r="BPK183" s="3"/>
      <c r="BPL183" s="3"/>
      <c r="BPM183" s="3"/>
      <c r="BPN183" s="3"/>
      <c r="BPO183" s="3"/>
      <c r="BPP183" s="3"/>
      <c r="BPQ183" s="3"/>
      <c r="BPR183" s="3"/>
      <c r="BPS183" s="3"/>
      <c r="BPT183" s="3"/>
      <c r="BPU183" s="3"/>
      <c r="BPV183" s="3"/>
      <c r="BPW183" s="3"/>
      <c r="BPX183" s="3"/>
      <c r="BPY183" s="3"/>
      <c r="BPZ183" s="3"/>
      <c r="BQA183" s="3"/>
      <c r="BQB183" s="3"/>
      <c r="BQC183" s="3"/>
      <c r="BQD183" s="3"/>
      <c r="BQE183" s="3"/>
      <c r="BQF183" s="3"/>
      <c r="BQG183" s="3"/>
      <c r="BQH183" s="3"/>
      <c r="BQI183" s="3"/>
      <c r="BQJ183" s="3"/>
      <c r="BQK183" s="3"/>
      <c r="BQL183" s="3"/>
      <c r="BQM183" s="3"/>
      <c r="BQN183" s="3"/>
      <c r="BQO183" s="3"/>
      <c r="BQP183" s="3"/>
      <c r="BQQ183" s="3"/>
      <c r="BQR183" s="3"/>
      <c r="BQS183" s="3"/>
      <c r="BQT183" s="3"/>
      <c r="BQU183" s="3"/>
      <c r="BQV183" s="3"/>
      <c r="BQW183" s="3"/>
      <c r="BQX183" s="3"/>
      <c r="BQY183" s="3"/>
      <c r="BQZ183" s="3"/>
      <c r="BRA183" s="3"/>
      <c r="BRB183" s="3"/>
      <c r="BRC183" s="3"/>
      <c r="BRD183" s="3"/>
      <c r="BRE183" s="3"/>
      <c r="BRF183" s="3"/>
      <c r="BRG183" s="3"/>
      <c r="BRH183" s="3"/>
      <c r="BRI183" s="3"/>
      <c r="BRJ183" s="3"/>
      <c r="BRK183" s="3"/>
      <c r="BRL183" s="3"/>
      <c r="BRM183" s="3"/>
      <c r="BRN183" s="3"/>
      <c r="BRO183" s="3"/>
      <c r="BRP183" s="3"/>
      <c r="BRQ183" s="3"/>
      <c r="BRR183" s="3"/>
      <c r="BRS183" s="3"/>
      <c r="BRT183" s="3"/>
      <c r="BRU183" s="3"/>
      <c r="BRV183" s="3"/>
      <c r="BRW183" s="3"/>
      <c r="BRX183" s="3"/>
      <c r="BRY183" s="3"/>
      <c r="BRZ183" s="3"/>
      <c r="BSA183" s="3"/>
      <c r="BSB183" s="3"/>
      <c r="BSC183" s="3"/>
      <c r="BSD183" s="3"/>
      <c r="BSE183" s="3"/>
      <c r="BSF183" s="3"/>
      <c r="BSG183" s="3"/>
      <c r="BSH183" s="3"/>
      <c r="BSI183" s="3"/>
      <c r="BSJ183" s="3"/>
      <c r="BSK183" s="3"/>
      <c r="BSL183" s="3"/>
      <c r="BSM183" s="3"/>
      <c r="BSN183" s="3"/>
      <c r="BSO183" s="3"/>
      <c r="BSP183" s="3"/>
      <c r="BSQ183" s="3"/>
      <c r="BSR183" s="3"/>
      <c r="BSS183" s="3"/>
      <c r="BST183" s="3"/>
      <c r="BSU183" s="3"/>
      <c r="BSV183" s="3"/>
      <c r="BSW183" s="3"/>
      <c r="BSX183" s="3"/>
      <c r="BSY183" s="3"/>
      <c r="BSZ183" s="3"/>
      <c r="BTA183" s="3"/>
      <c r="BTB183" s="3"/>
      <c r="BTC183" s="3"/>
      <c r="BTD183" s="3"/>
      <c r="BTE183" s="3"/>
      <c r="BTF183" s="3"/>
      <c r="BTG183" s="3"/>
      <c r="BTH183" s="3"/>
      <c r="BTI183" s="3"/>
      <c r="BTJ183" s="3"/>
      <c r="BTK183" s="3"/>
      <c r="BTL183" s="3"/>
      <c r="BTM183" s="3"/>
      <c r="BTN183" s="3"/>
      <c r="BTO183" s="3"/>
      <c r="BTP183" s="3"/>
      <c r="BTQ183" s="3"/>
      <c r="BTR183" s="3"/>
      <c r="BTS183" s="3"/>
      <c r="BTT183" s="3"/>
      <c r="BTU183" s="3"/>
      <c r="BTV183" s="3"/>
      <c r="BTW183" s="3"/>
      <c r="BTX183" s="3"/>
      <c r="BTY183" s="3"/>
      <c r="BTZ183" s="3"/>
      <c r="BUA183" s="3"/>
      <c r="BUB183" s="3"/>
      <c r="BUC183" s="3"/>
      <c r="BUD183" s="3"/>
      <c r="BUE183" s="3"/>
      <c r="BUF183" s="3"/>
      <c r="BUG183" s="3"/>
      <c r="BUH183" s="3"/>
      <c r="BUI183" s="3"/>
      <c r="BUJ183" s="3"/>
      <c r="BUK183" s="3"/>
      <c r="BUL183" s="3"/>
      <c r="BUM183" s="3"/>
      <c r="BUN183" s="3"/>
      <c r="BUO183" s="3"/>
      <c r="BUP183" s="3"/>
      <c r="BUQ183" s="3"/>
      <c r="BUR183" s="3"/>
      <c r="BUS183" s="3"/>
      <c r="BUT183" s="3"/>
      <c r="BUU183" s="3"/>
      <c r="BUV183" s="3"/>
      <c r="BUW183" s="3"/>
      <c r="BUX183" s="3"/>
      <c r="BUY183" s="3"/>
      <c r="BUZ183" s="3"/>
      <c r="BVA183" s="3"/>
      <c r="BVB183" s="3"/>
      <c r="BVC183" s="3"/>
      <c r="BVD183" s="3"/>
      <c r="BVE183" s="3"/>
      <c r="BVF183" s="3"/>
      <c r="BVG183" s="3"/>
      <c r="BVH183" s="3"/>
      <c r="BVI183" s="3"/>
      <c r="BVJ183" s="3"/>
      <c r="BVK183" s="3"/>
      <c r="BVL183" s="3"/>
      <c r="BVM183" s="3"/>
      <c r="BVN183" s="3"/>
      <c r="BVO183" s="3"/>
      <c r="BVP183" s="3"/>
      <c r="BVQ183" s="3"/>
      <c r="BVR183" s="3"/>
      <c r="BVS183" s="3"/>
      <c r="BVT183" s="3"/>
      <c r="BVU183" s="3"/>
      <c r="BVV183" s="3"/>
      <c r="BVW183" s="3"/>
      <c r="BVX183" s="3"/>
      <c r="BVY183" s="3"/>
      <c r="BVZ183" s="3"/>
      <c r="BWA183" s="3"/>
      <c r="BWB183" s="3"/>
      <c r="BWC183" s="3"/>
      <c r="BWD183" s="3"/>
      <c r="BWE183" s="3"/>
      <c r="BWF183" s="3"/>
      <c r="BWG183" s="3"/>
      <c r="BWH183" s="3"/>
      <c r="BWI183" s="3"/>
      <c r="BWJ183" s="3"/>
      <c r="BWK183" s="3"/>
      <c r="BWL183" s="3"/>
      <c r="BWM183" s="3"/>
      <c r="BWN183" s="3"/>
      <c r="BWO183" s="3"/>
      <c r="BWP183" s="3"/>
      <c r="BWQ183" s="3"/>
      <c r="BWR183" s="3"/>
      <c r="BWS183" s="3"/>
      <c r="BWT183" s="3"/>
      <c r="BWU183" s="3"/>
      <c r="BWV183" s="3"/>
      <c r="BWW183" s="3"/>
      <c r="BWX183" s="3"/>
      <c r="BWY183" s="3"/>
      <c r="BWZ183" s="3"/>
      <c r="BXA183" s="3"/>
      <c r="BXB183" s="3"/>
      <c r="BXC183" s="3"/>
      <c r="BXD183" s="3"/>
      <c r="BXE183" s="3"/>
      <c r="BXF183" s="3"/>
      <c r="BXG183" s="3"/>
      <c r="BXH183" s="3"/>
      <c r="BXI183" s="3"/>
      <c r="BXJ183" s="3"/>
      <c r="BXK183" s="3"/>
      <c r="BXL183" s="3"/>
      <c r="BXM183" s="3"/>
      <c r="BXN183" s="3"/>
      <c r="BXO183" s="3"/>
      <c r="BXP183" s="3"/>
      <c r="BXQ183" s="3"/>
      <c r="BXR183" s="3"/>
      <c r="BXS183" s="3"/>
      <c r="BXT183" s="3"/>
      <c r="BXU183" s="3"/>
      <c r="BXV183" s="3"/>
      <c r="BXW183" s="3"/>
      <c r="BXX183" s="3"/>
      <c r="BXY183" s="3"/>
      <c r="BXZ183" s="3"/>
      <c r="BYA183" s="3"/>
      <c r="BYB183" s="3"/>
      <c r="BYC183" s="3"/>
      <c r="BYD183" s="3"/>
      <c r="BYE183" s="3"/>
      <c r="BYF183" s="3"/>
      <c r="BYG183" s="3"/>
      <c r="BYH183" s="3"/>
      <c r="BYI183" s="3"/>
      <c r="BYJ183" s="3"/>
      <c r="BYK183" s="3"/>
      <c r="BYL183" s="3"/>
      <c r="BYM183" s="3"/>
      <c r="BYN183" s="3"/>
      <c r="BYO183" s="3"/>
      <c r="BYP183" s="3"/>
      <c r="BYQ183" s="3"/>
      <c r="BYR183" s="3"/>
      <c r="BYS183" s="3"/>
      <c r="BYT183" s="3"/>
      <c r="BYU183" s="3"/>
      <c r="BYV183" s="3"/>
      <c r="BYW183" s="3"/>
      <c r="BYX183" s="3"/>
      <c r="BYY183" s="3"/>
      <c r="BYZ183" s="3"/>
      <c r="BZA183" s="3"/>
      <c r="BZB183" s="3"/>
      <c r="BZC183" s="3"/>
      <c r="BZD183" s="3"/>
      <c r="BZE183" s="3"/>
      <c r="BZF183" s="3"/>
      <c r="BZG183" s="3"/>
      <c r="BZH183" s="3"/>
      <c r="BZI183" s="3"/>
      <c r="BZJ183" s="3"/>
      <c r="BZK183" s="3"/>
      <c r="BZL183" s="3"/>
      <c r="BZM183" s="3"/>
      <c r="BZN183" s="3"/>
      <c r="BZO183" s="3"/>
      <c r="BZP183" s="3"/>
      <c r="BZQ183" s="3"/>
      <c r="BZR183" s="3"/>
      <c r="BZS183" s="3"/>
      <c r="BZT183" s="3"/>
      <c r="BZU183" s="3"/>
      <c r="BZV183" s="3"/>
      <c r="BZW183" s="3"/>
      <c r="BZX183" s="3"/>
      <c r="BZY183" s="3"/>
      <c r="BZZ183" s="3"/>
      <c r="CAA183" s="3"/>
      <c r="CAB183" s="3"/>
      <c r="CAC183" s="3"/>
      <c r="CAD183" s="3"/>
      <c r="CAE183" s="3"/>
      <c r="CAF183" s="3"/>
      <c r="CAG183" s="3"/>
      <c r="CAH183" s="3"/>
      <c r="CAI183" s="3"/>
      <c r="CAJ183" s="3"/>
      <c r="CAK183" s="3"/>
      <c r="CAL183" s="3"/>
      <c r="CAM183" s="3"/>
      <c r="CAN183" s="3"/>
      <c r="CAO183" s="3"/>
      <c r="CAP183" s="3"/>
      <c r="CAQ183" s="3"/>
      <c r="CAR183" s="3"/>
      <c r="CAS183" s="3"/>
      <c r="CAT183" s="3"/>
      <c r="CAU183" s="3"/>
      <c r="CAV183" s="3"/>
      <c r="CAW183" s="3"/>
      <c r="CAX183" s="3"/>
      <c r="CAY183" s="3"/>
      <c r="CAZ183" s="3"/>
      <c r="CBA183" s="3"/>
      <c r="CBB183" s="3"/>
      <c r="CBC183" s="3"/>
      <c r="CBD183" s="3"/>
      <c r="CBE183" s="3"/>
      <c r="CBF183" s="3"/>
      <c r="CBG183" s="3"/>
      <c r="CBH183" s="3"/>
      <c r="CBI183" s="3"/>
      <c r="CBJ183" s="3"/>
      <c r="CBK183" s="3"/>
      <c r="CBL183" s="3"/>
      <c r="CBM183" s="3"/>
      <c r="CBN183" s="3"/>
      <c r="CBO183" s="3"/>
      <c r="CBP183" s="3"/>
      <c r="CBQ183" s="3"/>
      <c r="CBR183" s="3"/>
      <c r="CBS183" s="3"/>
      <c r="CBT183" s="3"/>
      <c r="CBU183" s="3"/>
      <c r="CBV183" s="3"/>
      <c r="CBW183" s="3"/>
      <c r="CBX183" s="3"/>
      <c r="CBY183" s="3"/>
      <c r="CBZ183" s="3"/>
      <c r="CCA183" s="3"/>
      <c r="CCB183" s="3"/>
      <c r="CCC183" s="3"/>
      <c r="CCD183" s="3"/>
      <c r="CCE183" s="3"/>
      <c r="CCF183" s="3"/>
      <c r="CCG183" s="3"/>
      <c r="CCH183" s="3"/>
      <c r="CCI183" s="3"/>
      <c r="CCJ183" s="3"/>
      <c r="CCK183" s="3"/>
      <c r="CCL183" s="3"/>
      <c r="CCM183" s="3"/>
      <c r="CCN183" s="3"/>
      <c r="CCO183" s="3"/>
      <c r="CCP183" s="3"/>
      <c r="CCQ183" s="3"/>
      <c r="CCR183" s="3"/>
      <c r="CCS183" s="3"/>
      <c r="CCT183" s="3"/>
      <c r="CCU183" s="3"/>
      <c r="CCV183" s="3"/>
      <c r="CCW183" s="3"/>
      <c r="CCX183" s="3"/>
      <c r="CCY183" s="3"/>
      <c r="CCZ183" s="3"/>
      <c r="CDA183" s="3"/>
      <c r="CDB183" s="3"/>
      <c r="CDC183" s="3"/>
      <c r="CDD183" s="3"/>
      <c r="CDE183" s="3"/>
      <c r="CDF183" s="3"/>
      <c r="CDG183" s="3"/>
      <c r="CDH183" s="3"/>
      <c r="CDI183" s="3"/>
      <c r="CDJ183" s="3"/>
      <c r="CDK183" s="3"/>
      <c r="CDL183" s="3"/>
      <c r="CDM183" s="3"/>
      <c r="CDN183" s="3"/>
      <c r="CDO183" s="3"/>
      <c r="CDP183" s="3"/>
      <c r="CDQ183" s="3"/>
      <c r="CDR183" s="3"/>
      <c r="CDS183" s="3"/>
      <c r="CDT183" s="3"/>
      <c r="CDU183" s="3"/>
      <c r="CDV183" s="3"/>
      <c r="CDW183" s="3"/>
      <c r="CDX183" s="3"/>
      <c r="CDY183" s="3"/>
      <c r="CDZ183" s="3"/>
      <c r="CEA183" s="3"/>
      <c r="CEB183" s="3"/>
      <c r="CEC183" s="3"/>
      <c r="CED183" s="3"/>
      <c r="CEE183" s="3"/>
      <c r="CEF183" s="3"/>
      <c r="CEG183" s="3"/>
      <c r="CEH183" s="3"/>
      <c r="CEI183" s="3"/>
      <c r="CEJ183" s="3"/>
      <c r="CEK183" s="3"/>
      <c r="CEL183" s="3"/>
      <c r="CEM183" s="3"/>
      <c r="CEN183" s="3"/>
      <c r="CEO183" s="3"/>
      <c r="CEP183" s="3"/>
      <c r="CEQ183" s="3"/>
      <c r="CER183" s="3"/>
      <c r="CES183" s="3"/>
      <c r="CET183" s="3"/>
      <c r="CEU183" s="3"/>
      <c r="CEV183" s="3"/>
      <c r="CEW183" s="3"/>
      <c r="CEX183" s="3"/>
      <c r="CEY183" s="3"/>
      <c r="CEZ183" s="3"/>
      <c r="CFA183" s="3"/>
      <c r="CFB183" s="3"/>
      <c r="CFC183" s="3"/>
      <c r="CFD183" s="3"/>
      <c r="CFE183" s="3"/>
      <c r="CFF183" s="3"/>
      <c r="CFG183" s="3"/>
      <c r="CFH183" s="3"/>
      <c r="CFI183" s="3"/>
      <c r="CFJ183" s="3"/>
      <c r="CFK183" s="3"/>
      <c r="CFL183" s="3"/>
      <c r="CFM183" s="3"/>
      <c r="CFN183" s="3"/>
      <c r="CFO183" s="3"/>
      <c r="CFP183" s="3"/>
      <c r="CFQ183" s="3"/>
      <c r="CFR183" s="3"/>
      <c r="CFS183" s="3"/>
      <c r="CFT183" s="3"/>
      <c r="CFU183" s="3"/>
      <c r="CFV183" s="3"/>
      <c r="CFW183" s="3"/>
      <c r="CFX183" s="3"/>
      <c r="CFY183" s="3"/>
      <c r="CFZ183" s="3"/>
      <c r="CGA183" s="3"/>
      <c r="CGB183" s="3"/>
      <c r="CGC183" s="3"/>
      <c r="CGD183" s="3"/>
      <c r="CGE183" s="3"/>
      <c r="CGF183" s="3"/>
      <c r="CGG183" s="3"/>
      <c r="CGH183" s="3"/>
      <c r="CGI183" s="3"/>
      <c r="CGJ183" s="3"/>
      <c r="CGK183" s="3"/>
      <c r="CGL183" s="3"/>
      <c r="CGM183" s="3"/>
      <c r="CGN183" s="3"/>
      <c r="CGO183" s="3"/>
      <c r="CGP183" s="3"/>
      <c r="CGQ183" s="3"/>
      <c r="CGR183" s="3"/>
      <c r="CGS183" s="3"/>
      <c r="CGT183" s="3"/>
      <c r="CGU183" s="3"/>
      <c r="CGV183" s="3"/>
      <c r="CGW183" s="3"/>
      <c r="CGX183" s="3"/>
      <c r="CGY183" s="3"/>
      <c r="CGZ183" s="3"/>
      <c r="CHA183" s="3"/>
      <c r="CHB183" s="3"/>
      <c r="CHC183" s="3"/>
      <c r="CHD183" s="3"/>
      <c r="CHE183" s="3"/>
      <c r="CHF183" s="3"/>
      <c r="CHG183" s="3"/>
      <c r="CHH183" s="3"/>
      <c r="CHI183" s="3"/>
      <c r="CHJ183" s="3"/>
      <c r="CHK183" s="3"/>
      <c r="CHL183" s="3"/>
      <c r="CHM183" s="3"/>
      <c r="CHN183" s="3"/>
      <c r="CHO183" s="3"/>
      <c r="CHP183" s="3"/>
      <c r="CHQ183" s="3"/>
      <c r="CHR183" s="3"/>
      <c r="CHS183" s="3"/>
      <c r="CHT183" s="3"/>
      <c r="CHU183" s="3"/>
      <c r="CHV183" s="3"/>
      <c r="CHW183" s="3"/>
      <c r="CHX183" s="3"/>
      <c r="CHY183" s="3"/>
      <c r="CHZ183" s="3"/>
      <c r="CIA183" s="3"/>
      <c r="CIB183" s="3"/>
      <c r="CIC183" s="3"/>
      <c r="CID183" s="3"/>
      <c r="CIE183" s="3"/>
      <c r="CIF183" s="3"/>
      <c r="CIG183" s="3"/>
      <c r="CIH183" s="3"/>
      <c r="CII183" s="3"/>
      <c r="CIJ183" s="3"/>
      <c r="CIK183" s="3"/>
      <c r="CIL183" s="3"/>
      <c r="CIM183" s="3"/>
      <c r="CIN183" s="3"/>
      <c r="CIO183" s="3"/>
      <c r="CIP183" s="3"/>
      <c r="CIQ183" s="3"/>
      <c r="CIR183" s="3"/>
      <c r="CIS183" s="3"/>
      <c r="CIT183" s="3"/>
      <c r="CIU183" s="3"/>
      <c r="CIV183" s="3"/>
      <c r="CIW183" s="3"/>
      <c r="CIX183" s="3"/>
      <c r="CIY183" s="3"/>
      <c r="CIZ183" s="3"/>
      <c r="CJA183" s="3"/>
      <c r="CJB183" s="3"/>
      <c r="CJC183" s="3"/>
      <c r="CJD183" s="3"/>
      <c r="CJE183" s="3"/>
      <c r="CJF183" s="3"/>
      <c r="CJG183" s="3"/>
      <c r="CJH183" s="3"/>
      <c r="CJI183" s="3"/>
      <c r="CJJ183" s="3"/>
      <c r="CJK183" s="3"/>
      <c r="CJL183" s="3"/>
      <c r="CJM183" s="3"/>
      <c r="CJN183" s="3"/>
      <c r="CJO183" s="3"/>
      <c r="CJP183" s="3"/>
      <c r="CJQ183" s="3"/>
      <c r="CJR183" s="3"/>
      <c r="CJS183" s="3"/>
      <c r="CJT183" s="3"/>
      <c r="CJU183" s="3"/>
      <c r="CJV183" s="3"/>
      <c r="CJW183" s="3"/>
      <c r="CJX183" s="3"/>
      <c r="CJY183" s="3"/>
      <c r="CJZ183" s="3"/>
      <c r="CKA183" s="3"/>
      <c r="CKB183" s="3"/>
      <c r="CKC183" s="3"/>
      <c r="CKD183" s="3"/>
      <c r="CKE183" s="3"/>
      <c r="CKF183" s="3"/>
      <c r="CKG183" s="3"/>
      <c r="CKH183" s="3"/>
      <c r="CKI183" s="3"/>
      <c r="CKJ183" s="3"/>
      <c r="CKK183" s="3"/>
      <c r="CKL183" s="3"/>
      <c r="CKM183" s="3"/>
      <c r="CKN183" s="3"/>
      <c r="CKO183" s="3"/>
      <c r="CKP183" s="3"/>
      <c r="CKQ183" s="3"/>
      <c r="CKR183" s="3"/>
      <c r="CKS183" s="3"/>
      <c r="CKT183" s="3"/>
      <c r="CKU183" s="3"/>
      <c r="CKV183" s="3"/>
      <c r="CKW183" s="3"/>
      <c r="CKX183" s="3"/>
      <c r="CKY183" s="3"/>
      <c r="CKZ183" s="3"/>
      <c r="CLA183" s="3"/>
      <c r="CLB183" s="3"/>
      <c r="CLC183" s="3"/>
      <c r="CLD183" s="3"/>
      <c r="CLE183" s="3"/>
      <c r="CLF183" s="3"/>
      <c r="CLG183" s="3"/>
      <c r="CLH183" s="3"/>
      <c r="CLI183" s="3"/>
      <c r="CLJ183" s="3"/>
      <c r="CLK183" s="3"/>
      <c r="CLL183" s="3"/>
      <c r="CLM183" s="3"/>
      <c r="CLN183" s="3"/>
      <c r="CLO183" s="3"/>
      <c r="CLP183" s="3"/>
      <c r="CLQ183" s="3"/>
      <c r="CLR183" s="3"/>
      <c r="CLS183" s="3"/>
      <c r="CLT183" s="3"/>
      <c r="CLU183" s="3"/>
      <c r="CLV183" s="3"/>
      <c r="CLW183" s="3"/>
      <c r="CLX183" s="3"/>
      <c r="CLY183" s="3"/>
      <c r="CLZ183" s="3"/>
      <c r="CMA183" s="3"/>
      <c r="CMB183" s="3"/>
      <c r="CMC183" s="3"/>
      <c r="CMD183" s="3"/>
      <c r="CME183" s="3"/>
      <c r="CMF183" s="3"/>
      <c r="CMG183" s="3"/>
      <c r="CMH183" s="3"/>
      <c r="CMI183" s="3"/>
      <c r="CMJ183" s="3"/>
      <c r="CMK183" s="3"/>
      <c r="CML183" s="3"/>
      <c r="CMM183" s="3"/>
      <c r="CMN183" s="3"/>
      <c r="CMO183" s="3"/>
      <c r="CMP183" s="3"/>
      <c r="CMQ183" s="3"/>
      <c r="CMR183" s="3"/>
      <c r="CMS183" s="3"/>
      <c r="CMT183" s="3"/>
      <c r="CMU183" s="3"/>
      <c r="CMV183" s="3"/>
      <c r="CMW183" s="3"/>
      <c r="CMX183" s="3"/>
      <c r="CMY183" s="3"/>
      <c r="CMZ183" s="3"/>
      <c r="CNA183" s="3"/>
      <c r="CNB183" s="3"/>
      <c r="CNC183" s="3"/>
      <c r="CND183" s="3"/>
      <c r="CNE183" s="3"/>
      <c r="CNF183" s="3"/>
      <c r="CNG183" s="3"/>
      <c r="CNH183" s="3"/>
      <c r="CNI183" s="3"/>
      <c r="CNJ183" s="3"/>
      <c r="CNK183" s="3"/>
      <c r="CNL183" s="3"/>
      <c r="CNM183" s="3"/>
      <c r="CNN183" s="3"/>
      <c r="CNO183" s="3"/>
      <c r="CNP183" s="3"/>
      <c r="CNQ183" s="3"/>
      <c r="CNR183" s="3"/>
      <c r="CNS183" s="3"/>
      <c r="CNT183" s="3"/>
      <c r="CNU183" s="3"/>
      <c r="CNV183" s="3"/>
      <c r="CNW183" s="3"/>
      <c r="CNX183" s="3"/>
      <c r="CNY183" s="3"/>
      <c r="CNZ183" s="3"/>
      <c r="COA183" s="3"/>
      <c r="COB183" s="3"/>
      <c r="COC183" s="3"/>
      <c r="COD183" s="3"/>
      <c r="COE183" s="3"/>
      <c r="COF183" s="3"/>
      <c r="COG183" s="3"/>
      <c r="COH183" s="3"/>
      <c r="COI183" s="3"/>
      <c r="COJ183" s="3"/>
      <c r="COK183" s="3"/>
      <c r="COL183" s="3"/>
      <c r="COM183" s="3"/>
      <c r="CON183" s="3"/>
      <c r="COO183" s="3"/>
      <c r="COP183" s="3"/>
      <c r="COQ183" s="3"/>
      <c r="COR183" s="3"/>
      <c r="COS183" s="3"/>
      <c r="COT183" s="3"/>
      <c r="COU183" s="3"/>
      <c r="COV183" s="3"/>
      <c r="COW183" s="3"/>
      <c r="COX183" s="3"/>
      <c r="COY183" s="3"/>
      <c r="COZ183" s="3"/>
      <c r="CPA183" s="3"/>
      <c r="CPB183" s="3"/>
      <c r="CPC183" s="3"/>
      <c r="CPD183" s="3"/>
      <c r="CPE183" s="3"/>
      <c r="CPF183" s="3"/>
      <c r="CPG183" s="3"/>
      <c r="CPH183" s="3"/>
      <c r="CPI183" s="3"/>
      <c r="CPJ183" s="3"/>
      <c r="CPK183" s="3"/>
      <c r="CPL183" s="3"/>
      <c r="CPM183" s="3"/>
      <c r="CPN183" s="3"/>
      <c r="CPO183" s="3"/>
      <c r="CPP183" s="3"/>
      <c r="CPQ183" s="3"/>
      <c r="CPR183" s="3"/>
      <c r="CPS183" s="3"/>
      <c r="CPT183" s="3"/>
      <c r="CPU183" s="3"/>
      <c r="CPV183" s="3"/>
      <c r="CPW183" s="3"/>
      <c r="CPX183" s="3"/>
      <c r="CPY183" s="3"/>
      <c r="CPZ183" s="3"/>
      <c r="CQA183" s="3"/>
      <c r="CQB183" s="3"/>
      <c r="CQC183" s="3"/>
      <c r="CQD183" s="3"/>
      <c r="CQE183" s="3"/>
      <c r="CQF183" s="3"/>
      <c r="CQG183" s="3"/>
      <c r="CQH183" s="3"/>
      <c r="CQI183" s="3"/>
      <c r="CQJ183" s="3"/>
      <c r="CQK183" s="3"/>
      <c r="CQL183" s="3"/>
      <c r="CQM183" s="3"/>
      <c r="CQN183" s="3"/>
      <c r="CQO183" s="3"/>
      <c r="CQP183" s="3"/>
      <c r="CQQ183" s="3"/>
      <c r="CQR183" s="3"/>
      <c r="CQS183" s="3"/>
      <c r="CQT183" s="3"/>
      <c r="CQU183" s="3"/>
      <c r="CQV183" s="3"/>
      <c r="CQW183" s="3"/>
      <c r="CQX183" s="3"/>
      <c r="CQY183" s="3"/>
      <c r="CQZ183" s="3"/>
      <c r="CRA183" s="3"/>
      <c r="CRB183" s="3"/>
      <c r="CRC183" s="3"/>
      <c r="CRD183" s="3"/>
      <c r="CRE183" s="3"/>
      <c r="CRF183" s="3"/>
      <c r="CRG183" s="3"/>
      <c r="CRH183" s="3"/>
      <c r="CRI183" s="3"/>
      <c r="CRJ183" s="3"/>
      <c r="CRK183" s="3"/>
      <c r="CRL183" s="3"/>
      <c r="CRM183" s="3"/>
      <c r="CRN183" s="3"/>
      <c r="CRO183" s="3"/>
      <c r="CRP183" s="3"/>
      <c r="CRQ183" s="3"/>
      <c r="CRR183" s="3"/>
      <c r="CRS183" s="3"/>
      <c r="CRT183" s="3"/>
      <c r="CRU183" s="3"/>
      <c r="CRV183" s="3"/>
      <c r="CRW183" s="3"/>
      <c r="CRX183" s="3"/>
      <c r="CRY183" s="3"/>
      <c r="CRZ183" s="3"/>
      <c r="CSA183" s="3"/>
      <c r="CSB183" s="3"/>
      <c r="CSC183" s="3"/>
      <c r="CSD183" s="3"/>
      <c r="CSE183" s="3"/>
      <c r="CSF183" s="3"/>
      <c r="CSG183" s="3"/>
      <c r="CSH183" s="3"/>
      <c r="CSI183" s="3"/>
      <c r="CSJ183" s="3"/>
      <c r="CSK183" s="3"/>
      <c r="CSL183" s="3"/>
      <c r="CSM183" s="3"/>
      <c r="CSN183" s="3"/>
      <c r="CSO183" s="3"/>
      <c r="CSP183" s="3"/>
      <c r="CSQ183" s="3"/>
      <c r="CSR183" s="3"/>
      <c r="CSS183" s="3"/>
      <c r="CST183" s="3"/>
      <c r="CSU183" s="3"/>
      <c r="CSV183" s="3"/>
      <c r="CSW183" s="3"/>
      <c r="CSX183" s="3"/>
      <c r="CSY183" s="3"/>
      <c r="CSZ183" s="3"/>
      <c r="CTA183" s="3"/>
      <c r="CTB183" s="3"/>
      <c r="CTC183" s="3"/>
      <c r="CTD183" s="3"/>
      <c r="CTE183" s="3"/>
      <c r="CTF183" s="3"/>
      <c r="CTG183" s="3"/>
      <c r="CTH183" s="3"/>
      <c r="CTI183" s="3"/>
      <c r="CTJ183" s="3"/>
      <c r="CTK183" s="3"/>
      <c r="CTL183" s="3"/>
      <c r="CTM183" s="3"/>
      <c r="CTN183" s="3"/>
      <c r="CTO183" s="3"/>
      <c r="CTP183" s="3"/>
      <c r="CTQ183" s="3"/>
      <c r="CTR183" s="3"/>
      <c r="CTS183" s="3"/>
      <c r="CTT183" s="3"/>
      <c r="CTU183" s="3"/>
      <c r="CTV183" s="3"/>
      <c r="CTW183" s="3"/>
      <c r="CTX183" s="3"/>
      <c r="CTY183" s="3"/>
      <c r="CTZ183" s="3"/>
      <c r="CUA183" s="3"/>
      <c r="CUB183" s="3"/>
      <c r="CUC183" s="3"/>
      <c r="CUD183" s="3"/>
      <c r="CUE183" s="3"/>
      <c r="CUF183" s="3"/>
      <c r="CUG183" s="3"/>
      <c r="CUH183" s="3"/>
      <c r="CUI183" s="3"/>
      <c r="CUJ183" s="3"/>
      <c r="CUK183" s="3"/>
      <c r="CUL183" s="3"/>
      <c r="CUM183" s="3"/>
      <c r="CUN183" s="3"/>
      <c r="CUO183" s="3"/>
      <c r="CUP183" s="3"/>
      <c r="CUQ183" s="3"/>
      <c r="CUR183" s="3"/>
      <c r="CUS183" s="3"/>
      <c r="CUT183" s="3"/>
      <c r="CUU183" s="3"/>
      <c r="CUV183" s="3"/>
      <c r="CUW183" s="3"/>
      <c r="CUX183" s="3"/>
      <c r="CUY183" s="3"/>
      <c r="CUZ183" s="3"/>
      <c r="CVA183" s="3"/>
      <c r="CVB183" s="3"/>
      <c r="CVC183" s="3"/>
      <c r="CVD183" s="3"/>
      <c r="CVE183" s="3"/>
      <c r="CVF183" s="3"/>
      <c r="CVG183" s="3"/>
      <c r="CVH183" s="3"/>
      <c r="CVI183" s="3"/>
      <c r="CVJ183" s="3"/>
      <c r="CVK183" s="3"/>
      <c r="CVL183" s="3"/>
      <c r="CVM183" s="3"/>
      <c r="CVN183" s="3"/>
      <c r="CVO183" s="3"/>
      <c r="CVP183" s="3"/>
      <c r="CVQ183" s="3"/>
      <c r="CVR183" s="3"/>
      <c r="CVS183" s="3"/>
      <c r="CVT183" s="3"/>
      <c r="CVU183" s="3"/>
      <c r="CVV183" s="3"/>
      <c r="CVW183" s="3"/>
      <c r="CVX183" s="3"/>
      <c r="CVY183" s="3"/>
      <c r="CVZ183" s="3"/>
      <c r="CWA183" s="3"/>
      <c r="CWB183" s="3"/>
      <c r="CWC183" s="3"/>
      <c r="CWD183" s="3"/>
      <c r="CWE183" s="3"/>
      <c r="CWF183" s="3"/>
      <c r="CWG183" s="3"/>
      <c r="CWH183" s="3"/>
      <c r="CWI183" s="3"/>
      <c r="CWJ183" s="3"/>
      <c r="CWK183" s="3"/>
      <c r="CWL183" s="3"/>
      <c r="CWM183" s="3"/>
      <c r="CWN183" s="3"/>
      <c r="CWO183" s="3"/>
      <c r="CWP183" s="3"/>
      <c r="CWQ183" s="3"/>
      <c r="CWR183" s="3"/>
      <c r="CWS183" s="3"/>
      <c r="CWT183" s="3"/>
      <c r="CWU183" s="3"/>
      <c r="CWV183" s="3"/>
      <c r="CWW183" s="3"/>
      <c r="CWX183" s="3"/>
      <c r="CWY183" s="3"/>
      <c r="CWZ183" s="3"/>
      <c r="CXA183" s="3"/>
      <c r="CXB183" s="3"/>
      <c r="CXC183" s="3"/>
      <c r="CXD183" s="3"/>
      <c r="CXE183" s="3"/>
      <c r="CXF183" s="3"/>
      <c r="CXG183" s="3"/>
      <c r="CXH183" s="3"/>
      <c r="CXI183" s="3"/>
      <c r="CXJ183" s="3"/>
      <c r="CXK183" s="3"/>
      <c r="CXL183" s="3"/>
      <c r="CXM183" s="3"/>
      <c r="CXN183" s="3"/>
      <c r="CXO183" s="3"/>
      <c r="CXP183" s="3"/>
      <c r="CXQ183" s="3"/>
      <c r="CXR183" s="3"/>
      <c r="CXS183" s="3"/>
      <c r="CXT183" s="3"/>
      <c r="CXU183" s="3"/>
      <c r="CXV183" s="3"/>
      <c r="CXW183" s="3"/>
      <c r="CXX183" s="3"/>
      <c r="CXY183" s="3"/>
      <c r="CXZ183" s="3"/>
      <c r="CYA183" s="3"/>
      <c r="CYB183" s="3"/>
      <c r="CYC183" s="3"/>
      <c r="CYD183" s="3"/>
      <c r="CYE183" s="3"/>
      <c r="CYF183" s="3"/>
      <c r="CYG183" s="3"/>
      <c r="CYH183" s="3"/>
      <c r="CYI183" s="3"/>
      <c r="CYJ183" s="3"/>
      <c r="CYK183" s="3"/>
      <c r="CYL183" s="3"/>
      <c r="CYM183" s="3"/>
      <c r="CYN183" s="3"/>
      <c r="CYO183" s="3"/>
      <c r="CYP183" s="3"/>
      <c r="CYQ183" s="3"/>
      <c r="CYR183" s="3"/>
      <c r="CYS183" s="3"/>
      <c r="CYT183" s="3"/>
      <c r="CYU183" s="3"/>
      <c r="CYV183" s="3"/>
      <c r="CYW183" s="3"/>
      <c r="CYX183" s="3"/>
      <c r="CYY183" s="3"/>
      <c r="CYZ183" s="3"/>
      <c r="CZA183" s="3"/>
      <c r="CZB183" s="3"/>
      <c r="CZC183" s="3"/>
      <c r="CZD183" s="3"/>
      <c r="CZE183" s="3"/>
      <c r="CZF183" s="3"/>
      <c r="CZG183" s="3"/>
      <c r="CZH183" s="3"/>
      <c r="CZI183" s="3"/>
      <c r="CZJ183" s="3"/>
      <c r="CZK183" s="3"/>
      <c r="CZL183" s="3"/>
      <c r="CZM183" s="3"/>
      <c r="CZN183" s="3"/>
      <c r="CZO183" s="3"/>
      <c r="CZP183" s="3"/>
      <c r="CZQ183" s="3"/>
      <c r="CZR183" s="3"/>
      <c r="CZS183" s="3"/>
      <c r="CZT183" s="3"/>
      <c r="CZU183" s="3"/>
      <c r="CZV183" s="3"/>
      <c r="CZW183" s="3"/>
      <c r="CZX183" s="3"/>
      <c r="CZY183" s="3"/>
      <c r="CZZ183" s="3"/>
      <c r="DAA183" s="3"/>
      <c r="DAB183" s="3"/>
      <c r="DAC183" s="3"/>
      <c r="DAD183" s="3"/>
      <c r="DAE183" s="3"/>
      <c r="DAF183" s="3"/>
      <c r="DAG183" s="3"/>
      <c r="DAH183" s="3"/>
      <c r="DAI183" s="3"/>
      <c r="DAJ183" s="3"/>
      <c r="DAK183" s="3"/>
      <c r="DAL183" s="3"/>
      <c r="DAM183" s="3"/>
      <c r="DAN183" s="3"/>
      <c r="DAO183" s="3"/>
      <c r="DAP183" s="3"/>
      <c r="DAQ183" s="3"/>
      <c r="DAR183" s="3"/>
      <c r="DAS183" s="3"/>
      <c r="DAT183" s="3"/>
      <c r="DAU183" s="3"/>
      <c r="DAV183" s="3"/>
      <c r="DAW183" s="3"/>
      <c r="DAX183" s="3"/>
      <c r="DAY183" s="3"/>
      <c r="DAZ183" s="3"/>
      <c r="DBA183" s="3"/>
      <c r="DBB183" s="3"/>
      <c r="DBC183" s="3"/>
      <c r="DBD183" s="3"/>
      <c r="DBE183" s="3"/>
      <c r="DBF183" s="3"/>
      <c r="DBG183" s="3"/>
      <c r="DBH183" s="3"/>
      <c r="DBI183" s="3"/>
      <c r="DBJ183" s="3"/>
      <c r="DBK183" s="3"/>
      <c r="DBL183" s="3"/>
      <c r="DBM183" s="3"/>
      <c r="DBN183" s="3"/>
      <c r="DBO183" s="3"/>
      <c r="DBP183" s="3"/>
      <c r="DBQ183" s="3"/>
      <c r="DBR183" s="3"/>
      <c r="DBS183" s="3"/>
      <c r="DBT183" s="3"/>
      <c r="DBU183" s="3"/>
      <c r="DBV183" s="3"/>
      <c r="DBW183" s="3"/>
      <c r="DBX183" s="3"/>
      <c r="DBY183" s="3"/>
      <c r="DBZ183" s="3"/>
      <c r="DCA183" s="3"/>
      <c r="DCB183" s="3"/>
      <c r="DCC183" s="3"/>
      <c r="DCD183" s="3"/>
      <c r="DCE183" s="3"/>
      <c r="DCF183" s="3"/>
      <c r="DCG183" s="3"/>
      <c r="DCH183" s="3"/>
      <c r="DCI183" s="3"/>
      <c r="DCJ183" s="3"/>
      <c r="DCK183" s="3"/>
      <c r="DCL183" s="3"/>
      <c r="DCM183" s="3"/>
      <c r="DCN183" s="3"/>
      <c r="DCO183" s="3"/>
      <c r="DCP183" s="3"/>
      <c r="DCQ183" s="3"/>
      <c r="DCR183" s="3"/>
      <c r="DCS183" s="3"/>
      <c r="DCT183" s="3"/>
      <c r="DCU183" s="3"/>
      <c r="DCV183" s="3"/>
      <c r="DCW183" s="3"/>
      <c r="DCX183" s="3"/>
      <c r="DCY183" s="3"/>
      <c r="DCZ183" s="3"/>
      <c r="DDA183" s="3"/>
      <c r="DDB183" s="3"/>
      <c r="DDC183" s="3"/>
      <c r="DDD183" s="3"/>
      <c r="DDE183" s="3"/>
      <c r="DDF183" s="3"/>
      <c r="DDG183" s="3"/>
      <c r="DDH183" s="3"/>
      <c r="DDI183" s="3"/>
      <c r="DDJ183" s="3"/>
      <c r="DDK183" s="3"/>
      <c r="DDL183" s="3"/>
      <c r="DDM183" s="3"/>
      <c r="DDN183" s="3"/>
      <c r="DDO183" s="3"/>
      <c r="DDP183" s="3"/>
      <c r="DDQ183" s="3"/>
      <c r="DDR183" s="3"/>
      <c r="DDS183" s="3"/>
      <c r="DDT183" s="3"/>
      <c r="DDU183" s="3"/>
      <c r="DDV183" s="3"/>
      <c r="DDW183" s="3"/>
      <c r="DDX183" s="3"/>
      <c r="DDY183" s="3"/>
      <c r="DDZ183" s="3"/>
      <c r="DEA183" s="3"/>
      <c r="DEB183" s="3"/>
      <c r="DEC183" s="3"/>
      <c r="DED183" s="3"/>
      <c r="DEE183" s="3"/>
      <c r="DEF183" s="3"/>
      <c r="DEG183" s="3"/>
      <c r="DEH183" s="3"/>
      <c r="DEI183" s="3"/>
      <c r="DEJ183" s="3"/>
      <c r="DEK183" s="3"/>
      <c r="DEL183" s="3"/>
      <c r="DEM183" s="3"/>
      <c r="DEN183" s="3"/>
      <c r="DEO183" s="3"/>
      <c r="DEP183" s="3"/>
      <c r="DEQ183" s="3"/>
      <c r="DER183" s="3"/>
      <c r="DES183" s="3"/>
      <c r="DET183" s="3"/>
      <c r="DEU183" s="3"/>
      <c r="DEV183" s="3"/>
      <c r="DEW183" s="3"/>
      <c r="DEX183" s="3"/>
      <c r="DEY183" s="3"/>
      <c r="DEZ183" s="3"/>
      <c r="DFA183" s="3"/>
      <c r="DFB183" s="3"/>
      <c r="DFC183" s="3"/>
      <c r="DFD183" s="3"/>
      <c r="DFE183" s="3"/>
      <c r="DFF183" s="3"/>
      <c r="DFG183" s="3"/>
      <c r="DFH183" s="3"/>
      <c r="DFI183" s="3"/>
      <c r="DFJ183" s="3"/>
      <c r="DFK183" s="3"/>
      <c r="DFL183" s="3"/>
      <c r="DFM183" s="3"/>
      <c r="DFN183" s="3"/>
      <c r="DFO183" s="3"/>
      <c r="DFP183" s="3"/>
      <c r="DFQ183" s="3"/>
      <c r="DFR183" s="3"/>
      <c r="DFS183" s="3"/>
      <c r="DFT183" s="3"/>
      <c r="DFU183" s="3"/>
      <c r="DFV183" s="3"/>
      <c r="DFW183" s="3"/>
      <c r="DFX183" s="3"/>
      <c r="DFY183" s="3"/>
      <c r="DFZ183" s="3"/>
      <c r="DGA183" s="3"/>
      <c r="DGB183" s="3"/>
      <c r="DGC183" s="3"/>
      <c r="DGD183" s="3"/>
      <c r="DGE183" s="3"/>
      <c r="DGF183" s="3"/>
      <c r="DGG183" s="3"/>
      <c r="DGH183" s="3"/>
      <c r="DGI183" s="3"/>
      <c r="DGJ183" s="3"/>
      <c r="DGK183" s="3"/>
      <c r="DGL183" s="3"/>
      <c r="DGM183" s="3"/>
      <c r="DGN183" s="3"/>
      <c r="DGO183" s="3"/>
      <c r="DGP183" s="3"/>
      <c r="DGQ183" s="3"/>
      <c r="DGR183" s="3"/>
      <c r="DGS183" s="3"/>
      <c r="DGT183" s="3"/>
      <c r="DGU183" s="3"/>
      <c r="DGV183" s="3"/>
      <c r="DGW183" s="3"/>
      <c r="DGX183" s="3"/>
      <c r="DGY183" s="3"/>
      <c r="DGZ183" s="3"/>
      <c r="DHA183" s="3"/>
      <c r="DHB183" s="3"/>
      <c r="DHC183" s="3"/>
      <c r="DHD183" s="3"/>
      <c r="DHE183" s="3"/>
      <c r="DHF183" s="3"/>
      <c r="DHG183" s="3"/>
      <c r="DHH183" s="3"/>
      <c r="DHI183" s="3"/>
      <c r="DHJ183" s="3"/>
      <c r="DHK183" s="3"/>
      <c r="DHL183" s="3"/>
      <c r="DHM183" s="3"/>
      <c r="DHN183" s="3"/>
      <c r="DHO183" s="3"/>
      <c r="DHP183" s="3"/>
      <c r="DHQ183" s="3"/>
      <c r="DHR183" s="3"/>
      <c r="DHS183" s="3"/>
      <c r="DHT183" s="3"/>
      <c r="DHU183" s="3"/>
      <c r="DHV183" s="3"/>
      <c r="DHW183" s="3"/>
      <c r="DHX183" s="3"/>
      <c r="DHY183" s="3"/>
      <c r="DHZ183" s="3"/>
      <c r="DIA183" s="3"/>
      <c r="DIB183" s="3"/>
      <c r="DIC183" s="3"/>
      <c r="DID183" s="3"/>
      <c r="DIE183" s="3"/>
      <c r="DIF183" s="3"/>
      <c r="DIG183" s="3"/>
      <c r="DIH183" s="3"/>
      <c r="DII183" s="3"/>
      <c r="DIJ183" s="3"/>
      <c r="DIK183" s="3"/>
      <c r="DIL183" s="3"/>
      <c r="DIM183" s="3"/>
      <c r="DIN183" s="3"/>
      <c r="DIO183" s="3"/>
      <c r="DIP183" s="3"/>
      <c r="DIQ183" s="3"/>
      <c r="DIR183" s="3"/>
      <c r="DIS183" s="3"/>
      <c r="DIT183" s="3"/>
      <c r="DIU183" s="3"/>
      <c r="DIV183" s="3"/>
      <c r="DIW183" s="3"/>
      <c r="DIX183" s="3"/>
      <c r="DIY183" s="3"/>
      <c r="DIZ183" s="3"/>
      <c r="DJA183" s="3"/>
      <c r="DJB183" s="3"/>
      <c r="DJC183" s="3"/>
      <c r="DJD183" s="3"/>
      <c r="DJE183" s="3"/>
      <c r="DJF183" s="3"/>
      <c r="DJG183" s="3"/>
      <c r="DJH183" s="3"/>
      <c r="DJI183" s="3"/>
      <c r="DJJ183" s="3"/>
      <c r="DJK183" s="3"/>
      <c r="DJL183" s="3"/>
      <c r="DJM183" s="3"/>
      <c r="DJN183" s="3"/>
      <c r="DJO183" s="3"/>
      <c r="DJP183" s="3"/>
      <c r="DJQ183" s="3"/>
      <c r="DJR183" s="3"/>
      <c r="DJS183" s="3"/>
      <c r="DJT183" s="3"/>
      <c r="DJU183" s="3"/>
      <c r="DJV183" s="3"/>
      <c r="DJW183" s="3"/>
      <c r="DJX183" s="3"/>
      <c r="DJY183" s="3"/>
      <c r="DJZ183" s="3"/>
      <c r="DKA183" s="3"/>
      <c r="DKB183" s="3"/>
      <c r="DKC183" s="3"/>
      <c r="DKD183" s="3"/>
      <c r="DKE183" s="3"/>
      <c r="DKF183" s="3"/>
      <c r="DKG183" s="3"/>
      <c r="DKH183" s="3"/>
      <c r="DKI183" s="3"/>
      <c r="DKJ183" s="3"/>
      <c r="DKK183" s="3"/>
      <c r="DKL183" s="3"/>
      <c r="DKM183" s="3"/>
      <c r="DKN183" s="3"/>
      <c r="DKO183" s="3"/>
      <c r="DKP183" s="3"/>
      <c r="DKQ183" s="3"/>
      <c r="DKR183" s="3"/>
      <c r="DKS183" s="3"/>
      <c r="DKT183" s="3"/>
      <c r="DKU183" s="3"/>
      <c r="DKV183" s="3"/>
      <c r="DKW183" s="3"/>
      <c r="DKX183" s="3"/>
      <c r="DKY183" s="3"/>
      <c r="DKZ183" s="3"/>
      <c r="DLA183" s="3"/>
      <c r="DLB183" s="3"/>
      <c r="DLC183" s="3"/>
      <c r="DLD183" s="3"/>
      <c r="DLE183" s="3"/>
      <c r="DLF183" s="3"/>
      <c r="DLG183" s="3"/>
      <c r="DLH183" s="3"/>
      <c r="DLI183" s="3"/>
      <c r="DLJ183" s="3"/>
      <c r="DLK183" s="3"/>
      <c r="DLL183" s="3"/>
      <c r="DLM183" s="3"/>
      <c r="DLN183" s="3"/>
      <c r="DLO183" s="3"/>
      <c r="DLP183" s="3"/>
      <c r="DLQ183" s="3"/>
      <c r="DLR183" s="3"/>
      <c r="DLS183" s="3"/>
      <c r="DLT183" s="3"/>
      <c r="DLU183" s="3"/>
      <c r="DLV183" s="3"/>
      <c r="DLW183" s="3"/>
      <c r="DLX183" s="3"/>
      <c r="DLY183" s="3"/>
      <c r="DLZ183" s="3"/>
      <c r="DMA183" s="3"/>
      <c r="DMB183" s="3"/>
      <c r="DMC183" s="3"/>
      <c r="DMD183" s="3"/>
      <c r="DME183" s="3"/>
      <c r="DMF183" s="3"/>
      <c r="DMG183" s="3"/>
      <c r="DMH183" s="3"/>
      <c r="DMI183" s="3"/>
      <c r="DMJ183" s="3"/>
      <c r="DMK183" s="3"/>
      <c r="DML183" s="3"/>
      <c r="DMM183" s="3"/>
      <c r="DMN183" s="3"/>
      <c r="DMO183" s="3"/>
      <c r="DMP183" s="3"/>
      <c r="DMQ183" s="3"/>
      <c r="DMR183" s="3"/>
      <c r="DMS183" s="3"/>
      <c r="DMT183" s="3"/>
      <c r="DMU183" s="3"/>
      <c r="DMV183" s="3"/>
      <c r="DMW183" s="3"/>
      <c r="DMX183" s="3"/>
      <c r="DMY183" s="3"/>
      <c r="DMZ183" s="3"/>
      <c r="DNA183" s="3"/>
      <c r="DNB183" s="3"/>
      <c r="DNC183" s="3"/>
      <c r="DND183" s="3"/>
      <c r="DNE183" s="3"/>
      <c r="DNF183" s="3"/>
      <c r="DNG183" s="3"/>
      <c r="DNH183" s="3"/>
      <c r="DNI183" s="3"/>
      <c r="DNJ183" s="3"/>
      <c r="DNK183" s="3"/>
      <c r="DNL183" s="3"/>
      <c r="DNM183" s="3"/>
      <c r="DNN183" s="3"/>
      <c r="DNO183" s="3"/>
      <c r="DNP183" s="3"/>
      <c r="DNQ183" s="3"/>
      <c r="DNR183" s="3"/>
      <c r="DNS183" s="3"/>
      <c r="DNT183" s="3"/>
      <c r="DNU183" s="3"/>
      <c r="DNV183" s="3"/>
      <c r="DNW183" s="3"/>
      <c r="DNX183" s="3"/>
      <c r="DNY183" s="3"/>
      <c r="DNZ183" s="3"/>
      <c r="DOA183" s="3"/>
      <c r="DOB183" s="3"/>
      <c r="DOC183" s="3"/>
      <c r="DOD183" s="3"/>
      <c r="DOE183" s="3"/>
      <c r="DOF183" s="3"/>
      <c r="DOG183" s="3"/>
      <c r="DOH183" s="3"/>
      <c r="DOI183" s="3"/>
      <c r="DOJ183" s="3"/>
      <c r="DOK183" s="3"/>
      <c r="DOL183" s="3"/>
      <c r="DOM183" s="3"/>
      <c r="DON183" s="3"/>
      <c r="DOO183" s="3"/>
      <c r="DOP183" s="3"/>
      <c r="DOQ183" s="3"/>
      <c r="DOR183" s="3"/>
      <c r="DOS183" s="3"/>
      <c r="DOT183" s="3"/>
      <c r="DOU183" s="3"/>
      <c r="DOV183" s="3"/>
      <c r="DOW183" s="3"/>
      <c r="DOX183" s="3"/>
      <c r="DOY183" s="3"/>
      <c r="DOZ183" s="3"/>
      <c r="DPA183" s="3"/>
      <c r="DPB183" s="3"/>
      <c r="DPC183" s="3"/>
      <c r="DPD183" s="3"/>
      <c r="DPE183" s="3"/>
      <c r="DPF183" s="3"/>
      <c r="DPG183" s="3"/>
      <c r="DPH183" s="3"/>
      <c r="DPI183" s="3"/>
      <c r="DPJ183" s="3"/>
      <c r="DPK183" s="3"/>
      <c r="DPL183" s="3"/>
      <c r="DPM183" s="3"/>
      <c r="DPN183" s="3"/>
      <c r="DPO183" s="3"/>
      <c r="DPP183" s="3"/>
      <c r="DPQ183" s="3"/>
      <c r="DPR183" s="3"/>
      <c r="DPS183" s="3"/>
      <c r="DPT183" s="3"/>
      <c r="DPU183" s="3"/>
      <c r="DPV183" s="3"/>
      <c r="DPW183" s="3"/>
      <c r="DPX183" s="3"/>
      <c r="DPY183" s="3"/>
      <c r="DPZ183" s="3"/>
      <c r="DQA183" s="3"/>
      <c r="DQB183" s="3"/>
      <c r="DQC183" s="3"/>
      <c r="DQD183" s="3"/>
      <c r="DQE183" s="3"/>
      <c r="DQF183" s="3"/>
      <c r="DQG183" s="3"/>
      <c r="DQH183" s="3"/>
      <c r="DQI183" s="3"/>
      <c r="DQJ183" s="3"/>
      <c r="DQK183" s="3"/>
      <c r="DQL183" s="3"/>
      <c r="DQM183" s="3"/>
      <c r="DQN183" s="3"/>
      <c r="DQO183" s="3"/>
      <c r="DQP183" s="3"/>
      <c r="DQQ183" s="3"/>
      <c r="DQR183" s="3"/>
      <c r="DQS183" s="3"/>
      <c r="DQT183" s="3"/>
      <c r="DQU183" s="3"/>
      <c r="DQV183" s="3"/>
      <c r="DQW183" s="3"/>
      <c r="DQX183" s="3"/>
      <c r="DQY183" s="3"/>
      <c r="DQZ183" s="3"/>
      <c r="DRA183" s="3"/>
      <c r="DRB183" s="3"/>
      <c r="DRC183" s="3"/>
      <c r="DRD183" s="3"/>
      <c r="DRE183" s="3"/>
      <c r="DRF183" s="3"/>
      <c r="DRG183" s="3"/>
      <c r="DRH183" s="3"/>
      <c r="DRI183" s="3"/>
      <c r="DRJ183" s="3"/>
      <c r="DRK183" s="3"/>
      <c r="DRL183" s="3"/>
      <c r="DRM183" s="3"/>
      <c r="DRN183" s="3"/>
      <c r="DRO183" s="3"/>
      <c r="DRP183" s="3"/>
      <c r="DRQ183" s="3"/>
      <c r="DRR183" s="3"/>
      <c r="DRS183" s="3"/>
      <c r="DRT183" s="3"/>
      <c r="DRU183" s="3"/>
      <c r="DRV183" s="3"/>
      <c r="DRW183" s="3"/>
      <c r="DRX183" s="3"/>
      <c r="DRY183" s="3"/>
      <c r="DRZ183" s="3"/>
      <c r="DSA183" s="3"/>
      <c r="DSB183" s="3"/>
      <c r="DSC183" s="3"/>
      <c r="DSD183" s="3"/>
      <c r="DSE183" s="3"/>
      <c r="DSF183" s="3"/>
      <c r="DSG183" s="3"/>
      <c r="DSH183" s="3"/>
      <c r="DSI183" s="3"/>
      <c r="DSJ183" s="3"/>
      <c r="DSK183" s="3"/>
      <c r="DSL183" s="3"/>
      <c r="DSM183" s="3"/>
      <c r="DSN183" s="3"/>
      <c r="DSO183" s="3"/>
      <c r="DSP183" s="3"/>
      <c r="DSQ183" s="3"/>
      <c r="DSR183" s="3"/>
      <c r="DSS183" s="3"/>
      <c r="DST183" s="3"/>
      <c r="DSU183" s="3"/>
      <c r="DSV183" s="3"/>
      <c r="DSW183" s="3"/>
      <c r="DSX183" s="3"/>
      <c r="DSY183" s="3"/>
      <c r="DSZ183" s="3"/>
      <c r="DTA183" s="3"/>
      <c r="DTB183" s="3"/>
      <c r="DTC183" s="3"/>
      <c r="DTD183" s="3"/>
      <c r="DTE183" s="3"/>
      <c r="DTF183" s="3"/>
      <c r="DTG183" s="3"/>
      <c r="DTH183" s="3"/>
      <c r="DTI183" s="3"/>
      <c r="DTJ183" s="3"/>
      <c r="DTK183" s="3"/>
      <c r="DTL183" s="3"/>
      <c r="DTM183" s="3"/>
      <c r="DTN183" s="3"/>
      <c r="DTO183" s="3"/>
      <c r="DTP183" s="3"/>
      <c r="DTQ183" s="3"/>
      <c r="DTR183" s="3"/>
      <c r="DTS183" s="3"/>
      <c r="DTT183" s="3"/>
      <c r="DTU183" s="3"/>
      <c r="DTV183" s="3"/>
      <c r="DTW183" s="3"/>
      <c r="DTX183" s="3"/>
      <c r="DTY183" s="3"/>
      <c r="DTZ183" s="3"/>
      <c r="DUA183" s="3"/>
      <c r="DUB183" s="3"/>
      <c r="DUC183" s="3"/>
      <c r="DUD183" s="3"/>
      <c r="DUE183" s="3"/>
      <c r="DUF183" s="3"/>
      <c r="DUG183" s="3"/>
      <c r="DUH183" s="3"/>
      <c r="DUI183" s="3"/>
      <c r="DUJ183" s="3"/>
      <c r="DUK183" s="3"/>
      <c r="DUL183" s="3"/>
      <c r="DUM183" s="3"/>
      <c r="DUN183" s="3"/>
      <c r="DUO183" s="3"/>
      <c r="DUP183" s="3"/>
      <c r="DUQ183" s="3"/>
      <c r="DUR183" s="3"/>
      <c r="DUS183" s="3"/>
      <c r="DUT183" s="3"/>
      <c r="DUU183" s="3"/>
      <c r="DUV183" s="3"/>
      <c r="DUW183" s="3"/>
      <c r="DUX183" s="3"/>
      <c r="DUY183" s="3"/>
      <c r="DUZ183" s="3"/>
      <c r="DVA183" s="3"/>
      <c r="DVB183" s="3"/>
      <c r="DVC183" s="3"/>
      <c r="DVD183" s="3"/>
      <c r="DVE183" s="3"/>
      <c r="DVF183" s="3"/>
      <c r="DVG183" s="3"/>
      <c r="DVH183" s="3"/>
      <c r="DVI183" s="3"/>
      <c r="DVJ183" s="3"/>
      <c r="DVK183" s="3"/>
      <c r="DVL183" s="3"/>
      <c r="DVM183" s="3"/>
      <c r="DVN183" s="3"/>
      <c r="DVO183" s="3"/>
      <c r="DVP183" s="3"/>
      <c r="DVQ183" s="3"/>
      <c r="DVR183" s="3"/>
      <c r="DVS183" s="3"/>
      <c r="DVT183" s="3"/>
      <c r="DVU183" s="3"/>
      <c r="DVV183" s="3"/>
      <c r="DVW183" s="3"/>
      <c r="DVX183" s="3"/>
      <c r="DVY183" s="3"/>
      <c r="DVZ183" s="3"/>
      <c r="DWA183" s="3"/>
      <c r="DWB183" s="3"/>
      <c r="DWC183" s="3"/>
      <c r="DWD183" s="3"/>
      <c r="DWE183" s="3"/>
      <c r="DWF183" s="3"/>
      <c r="DWG183" s="3"/>
      <c r="DWH183" s="3"/>
      <c r="DWI183" s="3"/>
      <c r="DWJ183" s="3"/>
      <c r="DWK183" s="3"/>
      <c r="DWL183" s="3"/>
      <c r="DWM183" s="3"/>
      <c r="DWN183" s="3"/>
      <c r="DWO183" s="3"/>
      <c r="DWP183" s="3"/>
      <c r="DWQ183" s="3"/>
      <c r="DWR183" s="3"/>
      <c r="DWS183" s="3"/>
      <c r="DWT183" s="3"/>
      <c r="DWU183" s="3"/>
      <c r="DWV183" s="3"/>
      <c r="DWW183" s="3"/>
      <c r="DWX183" s="3"/>
      <c r="DWY183" s="3"/>
      <c r="DWZ183" s="3"/>
      <c r="DXA183" s="3"/>
      <c r="DXB183" s="3"/>
      <c r="DXC183" s="3"/>
      <c r="DXD183" s="3"/>
      <c r="DXE183" s="3"/>
      <c r="DXF183" s="3"/>
      <c r="DXG183" s="3"/>
      <c r="DXH183" s="3"/>
      <c r="DXI183" s="3"/>
      <c r="DXJ183" s="3"/>
      <c r="DXK183" s="3"/>
      <c r="DXL183" s="3"/>
      <c r="DXM183" s="3"/>
      <c r="DXN183" s="3"/>
      <c r="DXO183" s="3"/>
      <c r="DXP183" s="3"/>
      <c r="DXQ183" s="3"/>
      <c r="DXR183" s="3"/>
      <c r="DXS183" s="3"/>
      <c r="DXT183" s="3"/>
      <c r="DXU183" s="3"/>
      <c r="DXV183" s="3"/>
      <c r="DXW183" s="3"/>
      <c r="DXX183" s="3"/>
      <c r="DXY183" s="3"/>
      <c r="DXZ183" s="3"/>
      <c r="DYA183" s="3"/>
      <c r="DYB183" s="3"/>
      <c r="DYC183" s="3"/>
      <c r="DYD183" s="3"/>
      <c r="DYE183" s="3"/>
      <c r="DYF183" s="3"/>
      <c r="DYG183" s="3"/>
      <c r="DYH183" s="3"/>
      <c r="DYI183" s="3"/>
      <c r="DYJ183" s="3"/>
      <c r="DYK183" s="3"/>
      <c r="DYL183" s="3"/>
      <c r="DYM183" s="3"/>
      <c r="DYN183" s="3"/>
      <c r="DYO183" s="3"/>
      <c r="DYP183" s="3"/>
      <c r="DYQ183" s="3"/>
      <c r="DYR183" s="3"/>
      <c r="DYS183" s="3"/>
      <c r="DYT183" s="3"/>
      <c r="DYU183" s="3"/>
      <c r="DYV183" s="3"/>
      <c r="DYW183" s="3"/>
      <c r="DYX183" s="3"/>
      <c r="DYY183" s="3"/>
      <c r="DYZ183" s="3"/>
      <c r="DZA183" s="3"/>
      <c r="DZB183" s="3"/>
      <c r="DZC183" s="3"/>
      <c r="DZD183" s="3"/>
      <c r="DZE183" s="3"/>
      <c r="DZF183" s="3"/>
      <c r="DZG183" s="3"/>
      <c r="DZH183" s="3"/>
      <c r="DZI183" s="3"/>
      <c r="DZJ183" s="3"/>
      <c r="DZK183" s="3"/>
      <c r="DZL183" s="3"/>
      <c r="DZM183" s="3"/>
      <c r="DZN183" s="3"/>
      <c r="DZO183" s="3"/>
      <c r="DZP183" s="3"/>
      <c r="DZQ183" s="3"/>
      <c r="DZR183" s="3"/>
      <c r="DZS183" s="3"/>
      <c r="DZT183" s="3"/>
      <c r="DZU183" s="3"/>
      <c r="DZV183" s="3"/>
      <c r="DZW183" s="3"/>
      <c r="DZX183" s="3"/>
      <c r="DZY183" s="3"/>
      <c r="DZZ183" s="3"/>
      <c r="EAA183" s="3"/>
      <c r="EAB183" s="3"/>
      <c r="EAC183" s="3"/>
      <c r="EAD183" s="3"/>
      <c r="EAE183" s="3"/>
      <c r="EAF183" s="3"/>
      <c r="EAG183" s="3"/>
      <c r="EAH183" s="3"/>
      <c r="EAI183" s="3"/>
      <c r="EAJ183" s="3"/>
      <c r="EAK183" s="3"/>
      <c r="EAL183" s="3"/>
      <c r="EAM183" s="3"/>
      <c r="EAN183" s="3"/>
      <c r="EAO183" s="3"/>
      <c r="EAP183" s="3"/>
      <c r="EAQ183" s="3"/>
      <c r="EAR183" s="3"/>
      <c r="EAS183" s="3"/>
      <c r="EAT183" s="3"/>
      <c r="EAU183" s="3"/>
      <c r="EAV183" s="3"/>
      <c r="EAW183" s="3"/>
      <c r="EAX183" s="3"/>
      <c r="EAY183" s="3"/>
      <c r="EAZ183" s="3"/>
      <c r="EBA183" s="3"/>
      <c r="EBB183" s="3"/>
      <c r="EBC183" s="3"/>
      <c r="EBD183" s="3"/>
      <c r="EBE183" s="3"/>
      <c r="EBF183" s="3"/>
      <c r="EBG183" s="3"/>
      <c r="EBH183" s="3"/>
      <c r="EBI183" s="3"/>
      <c r="EBJ183" s="3"/>
      <c r="EBK183" s="3"/>
      <c r="EBL183" s="3"/>
      <c r="EBM183" s="3"/>
      <c r="EBN183" s="3"/>
      <c r="EBO183" s="3"/>
      <c r="EBP183" s="3"/>
      <c r="EBQ183" s="3"/>
      <c r="EBR183" s="3"/>
      <c r="EBS183" s="3"/>
      <c r="EBT183" s="3"/>
      <c r="EBU183" s="3"/>
      <c r="EBV183" s="3"/>
      <c r="EBW183" s="3"/>
      <c r="EBX183" s="3"/>
      <c r="EBY183" s="3"/>
      <c r="EBZ183" s="3"/>
      <c r="ECA183" s="3"/>
      <c r="ECB183" s="3"/>
      <c r="ECC183" s="3"/>
      <c r="ECD183" s="3"/>
      <c r="ECE183" s="3"/>
      <c r="ECF183" s="3"/>
      <c r="ECG183" s="3"/>
      <c r="ECH183" s="3"/>
      <c r="ECI183" s="3"/>
      <c r="ECJ183" s="3"/>
      <c r="ECK183" s="3"/>
      <c r="ECL183" s="3"/>
      <c r="ECM183" s="3"/>
      <c r="ECN183" s="3"/>
      <c r="ECO183" s="3"/>
      <c r="ECP183" s="3"/>
      <c r="ECQ183" s="3"/>
      <c r="ECR183" s="3"/>
      <c r="ECS183" s="3"/>
      <c r="ECT183" s="3"/>
      <c r="ECU183" s="3"/>
      <c r="ECV183" s="3"/>
      <c r="ECW183" s="3"/>
      <c r="ECX183" s="3"/>
      <c r="ECY183" s="3"/>
      <c r="ECZ183" s="3"/>
      <c r="EDA183" s="3"/>
      <c r="EDB183" s="3"/>
      <c r="EDC183" s="3"/>
      <c r="EDD183" s="3"/>
      <c r="EDE183" s="3"/>
      <c r="EDF183" s="3"/>
      <c r="EDG183" s="3"/>
      <c r="EDH183" s="3"/>
      <c r="EDI183" s="3"/>
      <c r="EDJ183" s="3"/>
      <c r="EDK183" s="3"/>
      <c r="EDL183" s="3"/>
      <c r="EDM183" s="3"/>
      <c r="EDN183" s="3"/>
      <c r="EDO183" s="3"/>
      <c r="EDP183" s="3"/>
      <c r="EDQ183" s="3"/>
      <c r="EDR183" s="3"/>
      <c r="EDS183" s="3"/>
      <c r="EDT183" s="3"/>
      <c r="EDU183" s="3"/>
      <c r="EDV183" s="3"/>
      <c r="EDW183" s="3"/>
      <c r="EDX183" s="3"/>
      <c r="EDY183" s="3"/>
      <c r="EDZ183" s="3"/>
      <c r="EEA183" s="3"/>
      <c r="EEB183" s="3"/>
      <c r="EEC183" s="3"/>
      <c r="EED183" s="3"/>
      <c r="EEE183" s="3"/>
      <c r="EEF183" s="3"/>
      <c r="EEG183" s="3"/>
      <c r="EEH183" s="3"/>
      <c r="EEI183" s="3"/>
      <c r="EEJ183" s="3"/>
      <c r="EEK183" s="3"/>
      <c r="EEL183" s="3"/>
      <c r="EEM183" s="3"/>
      <c r="EEN183" s="3"/>
      <c r="EEO183" s="3"/>
      <c r="EEP183" s="3"/>
      <c r="EEQ183" s="3"/>
      <c r="EER183" s="3"/>
      <c r="EES183" s="3"/>
      <c r="EET183" s="3"/>
      <c r="EEU183" s="3"/>
      <c r="EEV183" s="3"/>
      <c r="EEW183" s="3"/>
      <c r="EEX183" s="3"/>
      <c r="EEY183" s="3"/>
      <c r="EEZ183" s="3"/>
      <c r="EFA183" s="3"/>
      <c r="EFB183" s="3"/>
      <c r="EFC183" s="3"/>
      <c r="EFD183" s="3"/>
      <c r="EFE183" s="3"/>
      <c r="EFF183" s="3"/>
      <c r="EFG183" s="3"/>
      <c r="EFH183" s="3"/>
      <c r="EFI183" s="3"/>
      <c r="EFJ183" s="3"/>
      <c r="EFK183" s="3"/>
      <c r="EFL183" s="3"/>
      <c r="EFM183" s="3"/>
      <c r="EFN183" s="3"/>
      <c r="EFO183" s="3"/>
      <c r="EFP183" s="3"/>
      <c r="EFQ183" s="3"/>
      <c r="EFR183" s="3"/>
      <c r="EFS183" s="3"/>
      <c r="EFT183" s="3"/>
      <c r="EFU183" s="3"/>
      <c r="EFV183" s="3"/>
      <c r="EFW183" s="3"/>
      <c r="EFX183" s="3"/>
      <c r="EFY183" s="3"/>
      <c r="EFZ183" s="3"/>
      <c r="EGA183" s="3"/>
      <c r="EGB183" s="3"/>
      <c r="EGC183" s="3"/>
      <c r="EGD183" s="3"/>
      <c r="EGE183" s="3"/>
      <c r="EGF183" s="3"/>
      <c r="EGG183" s="3"/>
      <c r="EGH183" s="3"/>
      <c r="EGI183" s="3"/>
      <c r="EGJ183" s="3"/>
      <c r="EGK183" s="3"/>
      <c r="EGL183" s="3"/>
      <c r="EGM183" s="3"/>
      <c r="EGN183" s="3"/>
      <c r="EGO183" s="3"/>
      <c r="EGP183" s="3"/>
      <c r="EGQ183" s="3"/>
      <c r="EGR183" s="3"/>
      <c r="EGS183" s="3"/>
      <c r="EGT183" s="3"/>
      <c r="EGU183" s="3"/>
      <c r="EGV183" s="3"/>
      <c r="EGW183" s="3"/>
      <c r="EGX183" s="3"/>
      <c r="EGY183" s="3"/>
      <c r="EGZ183" s="3"/>
      <c r="EHA183" s="3"/>
      <c r="EHB183" s="3"/>
      <c r="EHC183" s="3"/>
      <c r="EHD183" s="3"/>
      <c r="EHE183" s="3"/>
      <c r="EHF183" s="3"/>
      <c r="EHG183" s="3"/>
      <c r="EHH183" s="3"/>
      <c r="EHI183" s="3"/>
      <c r="EHJ183" s="3"/>
      <c r="EHK183" s="3"/>
      <c r="EHL183" s="3"/>
      <c r="EHM183" s="3"/>
      <c r="EHN183" s="3"/>
      <c r="EHO183" s="3"/>
      <c r="EHP183" s="3"/>
      <c r="EHQ183" s="3"/>
      <c r="EHR183" s="3"/>
      <c r="EHS183" s="3"/>
      <c r="EHT183" s="3"/>
      <c r="EHU183" s="3"/>
      <c r="EHV183" s="3"/>
      <c r="EHW183" s="3"/>
      <c r="EHX183" s="3"/>
      <c r="EHY183" s="3"/>
      <c r="EHZ183" s="3"/>
      <c r="EIA183" s="3"/>
      <c r="EIB183" s="3"/>
      <c r="EIC183" s="3"/>
      <c r="EID183" s="3"/>
      <c r="EIE183" s="3"/>
      <c r="EIF183" s="3"/>
      <c r="EIG183" s="3"/>
      <c r="EIH183" s="3"/>
      <c r="EII183" s="3"/>
      <c r="EIJ183" s="3"/>
      <c r="EIK183" s="3"/>
      <c r="EIL183" s="3"/>
      <c r="EIM183" s="3"/>
      <c r="EIN183" s="3"/>
      <c r="EIO183" s="3"/>
      <c r="EIP183" s="3"/>
      <c r="EIQ183" s="3"/>
      <c r="EIR183" s="3"/>
      <c r="EIS183" s="3"/>
      <c r="EIT183" s="3"/>
      <c r="EIU183" s="3"/>
      <c r="EIV183" s="3"/>
      <c r="EIW183" s="3"/>
      <c r="EIX183" s="3"/>
      <c r="EIY183" s="3"/>
      <c r="EIZ183" s="3"/>
      <c r="EJA183" s="3"/>
      <c r="EJB183" s="3"/>
      <c r="EJC183" s="3"/>
      <c r="EJD183" s="3"/>
      <c r="EJE183" s="3"/>
      <c r="EJF183" s="3"/>
      <c r="EJG183" s="3"/>
      <c r="EJH183" s="3"/>
      <c r="EJI183" s="3"/>
      <c r="EJJ183" s="3"/>
      <c r="EJK183" s="3"/>
      <c r="EJL183" s="3"/>
      <c r="EJM183" s="3"/>
      <c r="EJN183" s="3"/>
      <c r="EJO183" s="3"/>
      <c r="EJP183" s="3"/>
      <c r="EJQ183" s="3"/>
      <c r="EJR183" s="3"/>
      <c r="EJS183" s="3"/>
      <c r="EJT183" s="3"/>
      <c r="EJU183" s="3"/>
      <c r="EJV183" s="3"/>
      <c r="EJW183" s="3"/>
      <c r="EJX183" s="3"/>
      <c r="EJY183" s="3"/>
      <c r="EJZ183" s="3"/>
      <c r="EKA183" s="3"/>
      <c r="EKB183" s="3"/>
      <c r="EKC183" s="3"/>
      <c r="EKD183" s="3"/>
      <c r="EKE183" s="3"/>
      <c r="EKF183" s="3"/>
      <c r="EKG183" s="3"/>
      <c r="EKH183" s="3"/>
      <c r="EKI183" s="3"/>
      <c r="EKJ183" s="3"/>
      <c r="EKK183" s="3"/>
      <c r="EKL183" s="3"/>
      <c r="EKM183" s="3"/>
      <c r="EKN183" s="3"/>
      <c r="EKO183" s="3"/>
      <c r="EKP183" s="3"/>
      <c r="EKQ183" s="3"/>
      <c r="EKR183" s="3"/>
      <c r="EKS183" s="3"/>
      <c r="EKT183" s="3"/>
      <c r="EKU183" s="3"/>
      <c r="EKV183" s="3"/>
      <c r="EKW183" s="3"/>
      <c r="EKX183" s="3"/>
      <c r="EKY183" s="3"/>
      <c r="EKZ183" s="3"/>
      <c r="ELA183" s="3"/>
      <c r="ELB183" s="3"/>
      <c r="ELC183" s="3"/>
      <c r="ELD183" s="3"/>
      <c r="ELE183" s="3"/>
      <c r="ELF183" s="3"/>
      <c r="ELG183" s="3"/>
      <c r="ELH183" s="3"/>
      <c r="ELI183" s="3"/>
      <c r="ELJ183" s="3"/>
      <c r="ELK183" s="3"/>
      <c r="ELL183" s="3"/>
      <c r="ELM183" s="3"/>
      <c r="ELN183" s="3"/>
      <c r="ELO183" s="3"/>
      <c r="ELP183" s="3"/>
      <c r="ELQ183" s="3"/>
      <c r="ELR183" s="3"/>
      <c r="ELS183" s="3"/>
      <c r="ELT183" s="3"/>
      <c r="ELU183" s="3"/>
      <c r="ELV183" s="3"/>
      <c r="ELW183" s="3"/>
      <c r="ELX183" s="3"/>
      <c r="ELY183" s="3"/>
      <c r="ELZ183" s="3"/>
      <c r="EMA183" s="3"/>
      <c r="EMB183" s="3"/>
      <c r="EMC183" s="3"/>
      <c r="EMD183" s="3"/>
      <c r="EME183" s="3"/>
      <c r="EMF183" s="3"/>
      <c r="EMG183" s="3"/>
      <c r="EMH183" s="3"/>
      <c r="EMI183" s="3"/>
      <c r="EMJ183" s="3"/>
      <c r="EMK183" s="3"/>
      <c r="EML183" s="3"/>
      <c r="EMM183" s="3"/>
      <c r="EMN183" s="3"/>
      <c r="EMO183" s="3"/>
      <c r="EMP183" s="3"/>
      <c r="EMQ183" s="3"/>
      <c r="EMR183" s="3"/>
      <c r="EMS183" s="3"/>
      <c r="EMT183" s="3"/>
      <c r="EMU183" s="3"/>
      <c r="EMV183" s="3"/>
      <c r="EMW183" s="3"/>
      <c r="EMX183" s="3"/>
      <c r="EMY183" s="3"/>
      <c r="EMZ183" s="3"/>
      <c r="ENA183" s="3"/>
      <c r="ENB183" s="3"/>
      <c r="ENC183" s="3"/>
      <c r="END183" s="3"/>
      <c r="ENE183" s="3"/>
      <c r="ENF183" s="3"/>
      <c r="ENG183" s="3"/>
      <c r="ENH183" s="3"/>
      <c r="ENI183" s="3"/>
      <c r="ENJ183" s="3"/>
      <c r="ENK183" s="3"/>
      <c r="ENL183" s="3"/>
      <c r="ENM183" s="3"/>
      <c r="ENN183" s="3"/>
      <c r="ENO183" s="3"/>
      <c r="ENP183" s="3"/>
      <c r="ENQ183" s="3"/>
      <c r="ENR183" s="3"/>
      <c r="ENS183" s="3"/>
      <c r="ENT183" s="3"/>
      <c r="ENU183" s="3"/>
      <c r="ENV183" s="3"/>
      <c r="ENW183" s="3"/>
      <c r="ENX183" s="3"/>
      <c r="ENY183" s="3"/>
      <c r="ENZ183" s="3"/>
      <c r="EOA183" s="3"/>
      <c r="EOB183" s="3"/>
      <c r="EOC183" s="3"/>
      <c r="EOD183" s="3"/>
      <c r="EOE183" s="3"/>
      <c r="EOF183" s="3"/>
      <c r="EOG183" s="3"/>
      <c r="EOH183" s="3"/>
      <c r="EOI183" s="3"/>
      <c r="EOJ183" s="3"/>
      <c r="EOK183" s="3"/>
      <c r="EOL183" s="3"/>
      <c r="EOM183" s="3"/>
      <c r="EON183" s="3"/>
      <c r="EOO183" s="3"/>
      <c r="EOP183" s="3"/>
      <c r="EOQ183" s="3"/>
      <c r="EOR183" s="3"/>
      <c r="EOS183" s="3"/>
      <c r="EOT183" s="3"/>
      <c r="EOU183" s="3"/>
      <c r="EOV183" s="3"/>
      <c r="EOW183" s="3"/>
      <c r="EOX183" s="3"/>
      <c r="EOY183" s="3"/>
      <c r="EOZ183" s="3"/>
      <c r="EPA183" s="3"/>
      <c r="EPB183" s="3"/>
      <c r="EPC183" s="3"/>
      <c r="EPD183" s="3"/>
      <c r="EPE183" s="3"/>
      <c r="EPF183" s="3"/>
      <c r="EPG183" s="3"/>
      <c r="EPH183" s="3"/>
      <c r="EPI183" s="3"/>
      <c r="EPJ183" s="3"/>
      <c r="EPK183" s="3"/>
      <c r="EPL183" s="3"/>
      <c r="EPM183" s="3"/>
      <c r="EPN183" s="3"/>
      <c r="EPO183" s="3"/>
      <c r="EPP183" s="3"/>
      <c r="EPQ183" s="3"/>
      <c r="EPR183" s="3"/>
      <c r="EPS183" s="3"/>
      <c r="EPT183" s="3"/>
      <c r="EPU183" s="3"/>
      <c r="EPV183" s="3"/>
      <c r="EPW183" s="3"/>
      <c r="EPX183" s="3"/>
      <c r="EPY183" s="3"/>
      <c r="EPZ183" s="3"/>
      <c r="EQA183" s="3"/>
      <c r="EQB183" s="3"/>
      <c r="EQC183" s="3"/>
      <c r="EQD183" s="3"/>
      <c r="EQE183" s="3"/>
      <c r="EQF183" s="3"/>
      <c r="EQG183" s="3"/>
      <c r="EQH183" s="3"/>
      <c r="EQI183" s="3"/>
      <c r="EQJ183" s="3"/>
      <c r="EQK183" s="3"/>
      <c r="EQL183" s="3"/>
      <c r="EQM183" s="3"/>
      <c r="EQN183" s="3"/>
      <c r="EQO183" s="3"/>
      <c r="EQP183" s="3"/>
      <c r="EQQ183" s="3"/>
      <c r="EQR183" s="3"/>
      <c r="EQS183" s="3"/>
      <c r="EQT183" s="3"/>
      <c r="EQU183" s="3"/>
      <c r="EQV183" s="3"/>
      <c r="EQW183" s="3"/>
      <c r="EQX183" s="3"/>
      <c r="EQY183" s="3"/>
      <c r="EQZ183" s="3"/>
      <c r="ERA183" s="3"/>
      <c r="ERB183" s="3"/>
      <c r="ERC183" s="3"/>
      <c r="ERD183" s="3"/>
      <c r="ERE183" s="3"/>
      <c r="ERF183" s="3"/>
      <c r="ERG183" s="3"/>
      <c r="ERH183" s="3"/>
      <c r="ERI183" s="3"/>
      <c r="ERJ183" s="3"/>
      <c r="ERK183" s="3"/>
      <c r="ERL183" s="3"/>
      <c r="ERM183" s="3"/>
      <c r="ERN183" s="3"/>
      <c r="ERO183" s="3"/>
      <c r="ERP183" s="3"/>
      <c r="ERQ183" s="3"/>
      <c r="ERR183" s="3"/>
      <c r="ERS183" s="3"/>
      <c r="ERT183" s="3"/>
      <c r="ERU183" s="3"/>
      <c r="ERV183" s="3"/>
      <c r="ERW183" s="3"/>
      <c r="ERX183" s="3"/>
      <c r="ERY183" s="3"/>
      <c r="ERZ183" s="3"/>
      <c r="ESA183" s="3"/>
      <c r="ESB183" s="3"/>
      <c r="ESC183" s="3"/>
      <c r="ESD183" s="3"/>
      <c r="ESE183" s="3"/>
      <c r="ESF183" s="3"/>
      <c r="ESG183" s="3"/>
      <c r="ESH183" s="3"/>
      <c r="ESI183" s="3"/>
      <c r="ESJ183" s="3"/>
      <c r="ESK183" s="3"/>
      <c r="ESL183" s="3"/>
      <c r="ESM183" s="3"/>
      <c r="ESN183" s="3"/>
      <c r="ESO183" s="3"/>
      <c r="ESP183" s="3"/>
      <c r="ESQ183" s="3"/>
      <c r="ESR183" s="3"/>
      <c r="ESS183" s="3"/>
      <c r="EST183" s="3"/>
      <c r="ESU183" s="3"/>
      <c r="ESV183" s="3"/>
      <c r="ESW183" s="3"/>
      <c r="ESX183" s="3"/>
      <c r="ESY183" s="3"/>
      <c r="ESZ183" s="3"/>
      <c r="ETA183" s="3"/>
      <c r="ETB183" s="3"/>
      <c r="ETC183" s="3"/>
      <c r="ETD183" s="3"/>
      <c r="ETE183" s="3"/>
      <c r="ETF183" s="3"/>
      <c r="ETG183" s="3"/>
      <c r="ETH183" s="3"/>
      <c r="ETI183" s="3"/>
      <c r="ETJ183" s="3"/>
      <c r="ETK183" s="3"/>
      <c r="ETL183" s="3"/>
      <c r="ETM183" s="3"/>
      <c r="ETN183" s="3"/>
      <c r="ETO183" s="3"/>
      <c r="ETP183" s="3"/>
      <c r="ETQ183" s="3"/>
      <c r="ETR183" s="3"/>
      <c r="ETS183" s="3"/>
      <c r="ETT183" s="3"/>
      <c r="ETU183" s="3"/>
      <c r="ETV183" s="3"/>
      <c r="ETW183" s="3"/>
      <c r="ETX183" s="3"/>
      <c r="ETY183" s="3"/>
      <c r="ETZ183" s="3"/>
      <c r="EUA183" s="3"/>
      <c r="EUB183" s="3"/>
      <c r="EUC183" s="3"/>
      <c r="EUD183" s="3"/>
      <c r="EUE183" s="3"/>
      <c r="EUF183" s="3"/>
      <c r="EUG183" s="3"/>
      <c r="EUH183" s="3"/>
      <c r="EUI183" s="3"/>
      <c r="EUJ183" s="3"/>
      <c r="EUK183" s="3"/>
      <c r="EUL183" s="3"/>
      <c r="EUM183" s="3"/>
      <c r="EUN183" s="3"/>
      <c r="EUO183" s="3"/>
      <c r="EUP183" s="3"/>
      <c r="EUQ183" s="3"/>
      <c r="EUR183" s="3"/>
      <c r="EUS183" s="3"/>
      <c r="EUT183" s="3"/>
      <c r="EUU183" s="3"/>
      <c r="EUV183" s="3"/>
      <c r="EUW183" s="3"/>
      <c r="EUX183" s="3"/>
      <c r="EUY183" s="3"/>
      <c r="EUZ183" s="3"/>
      <c r="EVA183" s="3"/>
      <c r="EVB183" s="3"/>
      <c r="EVC183" s="3"/>
      <c r="EVD183" s="3"/>
      <c r="EVE183" s="3"/>
      <c r="EVF183" s="3"/>
      <c r="EVG183" s="3"/>
      <c r="EVH183" s="3"/>
      <c r="EVI183" s="3"/>
      <c r="EVJ183" s="3"/>
      <c r="EVK183" s="3"/>
      <c r="EVL183" s="3"/>
      <c r="EVM183" s="3"/>
      <c r="EVN183" s="3"/>
      <c r="EVO183" s="3"/>
      <c r="EVP183" s="3"/>
      <c r="EVQ183" s="3"/>
      <c r="EVR183" s="3"/>
      <c r="EVS183" s="3"/>
      <c r="EVT183" s="3"/>
      <c r="EVU183" s="3"/>
      <c r="EVV183" s="3"/>
      <c r="EVW183" s="3"/>
      <c r="EVX183" s="3"/>
      <c r="EVY183" s="3"/>
      <c r="EVZ183" s="3"/>
      <c r="EWA183" s="3"/>
      <c r="EWB183" s="3"/>
      <c r="EWC183" s="3"/>
      <c r="EWD183" s="3"/>
      <c r="EWE183" s="3"/>
      <c r="EWF183" s="3"/>
      <c r="EWG183" s="3"/>
      <c r="EWH183" s="3"/>
      <c r="EWI183" s="3"/>
      <c r="EWJ183" s="3"/>
      <c r="EWK183" s="3"/>
      <c r="EWL183" s="3"/>
      <c r="EWM183" s="3"/>
      <c r="EWN183" s="3"/>
      <c r="EWO183" s="3"/>
      <c r="EWP183" s="3"/>
      <c r="EWQ183" s="3"/>
      <c r="EWR183" s="3"/>
      <c r="EWS183" s="3"/>
      <c r="EWT183" s="3"/>
      <c r="EWU183" s="3"/>
      <c r="EWV183" s="3"/>
      <c r="EWW183" s="3"/>
      <c r="EWX183" s="3"/>
      <c r="EWY183" s="3"/>
      <c r="EWZ183" s="3"/>
      <c r="EXA183" s="3"/>
      <c r="EXB183" s="3"/>
      <c r="EXC183" s="3"/>
      <c r="EXD183" s="3"/>
      <c r="EXE183" s="3"/>
      <c r="EXF183" s="3"/>
      <c r="EXG183" s="3"/>
      <c r="EXH183" s="3"/>
      <c r="EXI183" s="3"/>
      <c r="EXJ183" s="3"/>
      <c r="EXK183" s="3"/>
      <c r="EXL183" s="3"/>
      <c r="EXM183" s="3"/>
      <c r="EXN183" s="3"/>
      <c r="EXO183" s="3"/>
      <c r="EXP183" s="3"/>
      <c r="EXQ183" s="3"/>
      <c r="EXR183" s="3"/>
      <c r="EXS183" s="3"/>
      <c r="EXT183" s="3"/>
      <c r="EXU183" s="3"/>
      <c r="EXV183" s="3"/>
      <c r="EXW183" s="3"/>
      <c r="EXX183" s="3"/>
      <c r="EXY183" s="3"/>
      <c r="EXZ183" s="3"/>
      <c r="EYA183" s="3"/>
      <c r="EYB183" s="3"/>
      <c r="EYC183" s="3"/>
      <c r="EYD183" s="3"/>
      <c r="EYE183" s="3"/>
      <c r="EYF183" s="3"/>
      <c r="EYG183" s="3"/>
      <c r="EYH183" s="3"/>
      <c r="EYI183" s="3"/>
      <c r="EYJ183" s="3"/>
      <c r="EYK183" s="3"/>
      <c r="EYL183" s="3"/>
      <c r="EYM183" s="3"/>
      <c r="EYN183" s="3"/>
      <c r="EYO183" s="3"/>
      <c r="EYP183" s="3"/>
      <c r="EYQ183" s="3"/>
      <c r="EYR183" s="3"/>
      <c r="EYS183" s="3"/>
      <c r="EYT183" s="3"/>
      <c r="EYU183" s="3"/>
      <c r="EYV183" s="3"/>
      <c r="EYW183" s="3"/>
      <c r="EYX183" s="3"/>
      <c r="EYY183" s="3"/>
      <c r="EYZ183" s="3"/>
      <c r="EZA183" s="3"/>
      <c r="EZB183" s="3"/>
      <c r="EZC183" s="3"/>
      <c r="EZD183" s="3"/>
      <c r="EZE183" s="3"/>
      <c r="EZF183" s="3"/>
      <c r="EZG183" s="3"/>
      <c r="EZH183" s="3"/>
      <c r="EZI183" s="3"/>
      <c r="EZJ183" s="3"/>
      <c r="EZK183" s="3"/>
      <c r="EZL183" s="3"/>
      <c r="EZM183" s="3"/>
      <c r="EZN183" s="3"/>
      <c r="EZO183" s="3"/>
      <c r="EZP183" s="3"/>
      <c r="EZQ183" s="3"/>
      <c r="EZR183" s="3"/>
      <c r="EZS183" s="3"/>
      <c r="EZT183" s="3"/>
      <c r="EZU183" s="3"/>
      <c r="EZV183" s="3"/>
      <c r="EZW183" s="3"/>
      <c r="EZX183" s="3"/>
      <c r="EZY183" s="3"/>
      <c r="EZZ183" s="3"/>
      <c r="FAA183" s="3"/>
      <c r="FAB183" s="3"/>
      <c r="FAC183" s="3"/>
      <c r="FAD183" s="3"/>
      <c r="FAE183" s="3"/>
      <c r="FAF183" s="3"/>
      <c r="FAG183" s="3"/>
      <c r="FAH183" s="3"/>
      <c r="FAI183" s="3"/>
      <c r="FAJ183" s="3"/>
      <c r="FAK183" s="3"/>
      <c r="FAL183" s="3"/>
      <c r="FAM183" s="3"/>
      <c r="FAN183" s="3"/>
      <c r="FAO183" s="3"/>
      <c r="FAP183" s="3"/>
      <c r="FAQ183" s="3"/>
      <c r="FAR183" s="3"/>
      <c r="FAS183" s="3"/>
      <c r="FAT183" s="3"/>
      <c r="FAU183" s="3"/>
      <c r="FAV183" s="3"/>
      <c r="FAW183" s="3"/>
      <c r="FAX183" s="3"/>
      <c r="FAY183" s="3"/>
      <c r="FAZ183" s="3"/>
      <c r="FBA183" s="3"/>
      <c r="FBB183" s="3"/>
      <c r="FBC183" s="3"/>
      <c r="FBD183" s="3"/>
      <c r="FBE183" s="3"/>
      <c r="FBF183" s="3"/>
      <c r="FBG183" s="3"/>
      <c r="FBH183" s="3"/>
      <c r="FBI183" s="3"/>
      <c r="FBJ183" s="3"/>
      <c r="FBK183" s="3"/>
      <c r="FBL183" s="3"/>
      <c r="FBM183" s="3"/>
      <c r="FBN183" s="3"/>
      <c r="FBO183" s="3"/>
      <c r="FBP183" s="3"/>
      <c r="FBQ183" s="3"/>
      <c r="FBR183" s="3"/>
      <c r="FBS183" s="3"/>
      <c r="FBT183" s="3"/>
      <c r="FBU183" s="3"/>
      <c r="FBV183" s="3"/>
      <c r="FBW183" s="3"/>
      <c r="FBX183" s="3"/>
      <c r="FBY183" s="3"/>
      <c r="FBZ183" s="3"/>
      <c r="FCA183" s="3"/>
      <c r="FCB183" s="3"/>
      <c r="FCC183" s="3"/>
      <c r="FCD183" s="3"/>
      <c r="FCE183" s="3"/>
      <c r="FCF183" s="3"/>
      <c r="FCG183" s="3"/>
      <c r="FCH183" s="3"/>
      <c r="FCI183" s="3"/>
      <c r="FCJ183" s="3"/>
      <c r="FCK183" s="3"/>
      <c r="FCL183" s="3"/>
      <c r="FCM183" s="3"/>
      <c r="FCN183" s="3"/>
      <c r="FCO183" s="3"/>
      <c r="FCP183" s="3"/>
      <c r="FCQ183" s="3"/>
      <c r="FCR183" s="3"/>
      <c r="FCS183" s="3"/>
      <c r="FCT183" s="3"/>
      <c r="FCU183" s="3"/>
      <c r="FCV183" s="3"/>
      <c r="FCW183" s="3"/>
      <c r="FCX183" s="3"/>
      <c r="FCY183" s="3"/>
      <c r="FCZ183" s="3"/>
      <c r="FDA183" s="3"/>
      <c r="FDB183" s="3"/>
      <c r="FDC183" s="3"/>
      <c r="FDD183" s="3"/>
      <c r="FDE183" s="3"/>
      <c r="FDF183" s="3"/>
      <c r="FDG183" s="3"/>
      <c r="FDH183" s="3"/>
      <c r="FDI183" s="3"/>
      <c r="FDJ183" s="3"/>
      <c r="FDK183" s="3"/>
      <c r="FDL183" s="3"/>
      <c r="FDM183" s="3"/>
      <c r="FDN183" s="3"/>
      <c r="FDO183" s="3"/>
      <c r="FDP183" s="3"/>
      <c r="FDQ183" s="3"/>
      <c r="FDR183" s="3"/>
      <c r="FDS183" s="3"/>
      <c r="FDT183" s="3"/>
      <c r="FDU183" s="3"/>
      <c r="FDV183" s="3"/>
      <c r="FDW183" s="3"/>
      <c r="FDX183" s="3"/>
      <c r="FDY183" s="3"/>
      <c r="FDZ183" s="3"/>
      <c r="FEA183" s="3"/>
      <c r="FEB183" s="3"/>
      <c r="FEC183" s="3"/>
      <c r="FED183" s="3"/>
      <c r="FEE183" s="3"/>
      <c r="FEF183" s="3"/>
      <c r="FEG183" s="3"/>
      <c r="FEH183" s="3"/>
      <c r="FEI183" s="3"/>
      <c r="FEJ183" s="3"/>
      <c r="FEK183" s="3"/>
      <c r="FEL183" s="3"/>
      <c r="FEM183" s="3"/>
      <c r="FEN183" s="3"/>
      <c r="FEO183" s="3"/>
      <c r="FEP183" s="3"/>
      <c r="FEQ183" s="3"/>
      <c r="FER183" s="3"/>
      <c r="FES183" s="3"/>
      <c r="FET183" s="3"/>
      <c r="FEU183" s="3"/>
      <c r="FEV183" s="3"/>
      <c r="FEW183" s="3"/>
      <c r="FEX183" s="3"/>
      <c r="FEY183" s="3"/>
      <c r="FEZ183" s="3"/>
      <c r="FFA183" s="3"/>
      <c r="FFB183" s="3"/>
      <c r="FFC183" s="3"/>
      <c r="FFD183" s="3"/>
      <c r="FFE183" s="3"/>
      <c r="FFF183" s="3"/>
      <c r="FFG183" s="3"/>
      <c r="FFH183" s="3"/>
      <c r="FFI183" s="3"/>
      <c r="FFJ183" s="3"/>
      <c r="FFK183" s="3"/>
      <c r="FFL183" s="3"/>
      <c r="FFM183" s="3"/>
      <c r="FFN183" s="3"/>
      <c r="FFO183" s="3"/>
      <c r="FFP183" s="3"/>
      <c r="FFQ183" s="3"/>
      <c r="FFR183" s="3"/>
      <c r="FFS183" s="3"/>
      <c r="FFT183" s="3"/>
      <c r="FFU183" s="3"/>
      <c r="FFV183" s="3"/>
      <c r="FFW183" s="3"/>
      <c r="FFX183" s="3"/>
      <c r="FFY183" s="3"/>
      <c r="FFZ183" s="3"/>
      <c r="FGA183" s="3"/>
      <c r="FGB183" s="3"/>
      <c r="FGC183" s="3"/>
      <c r="FGD183" s="3"/>
      <c r="FGE183" s="3"/>
      <c r="FGF183" s="3"/>
      <c r="FGG183" s="3"/>
      <c r="FGH183" s="3"/>
      <c r="FGI183" s="3"/>
      <c r="FGJ183" s="3"/>
      <c r="FGK183" s="3"/>
      <c r="FGL183" s="3"/>
      <c r="FGM183" s="3"/>
      <c r="FGN183" s="3"/>
      <c r="FGO183" s="3"/>
      <c r="FGP183" s="3"/>
      <c r="FGQ183" s="3"/>
      <c r="FGR183" s="3"/>
      <c r="FGS183" s="3"/>
      <c r="FGT183" s="3"/>
      <c r="FGU183" s="3"/>
      <c r="FGV183" s="3"/>
      <c r="FGW183" s="3"/>
      <c r="FGX183" s="3"/>
      <c r="FGY183" s="3"/>
      <c r="FGZ183" s="3"/>
      <c r="FHA183" s="3"/>
      <c r="FHB183" s="3"/>
      <c r="FHC183" s="3"/>
      <c r="FHD183" s="3"/>
      <c r="FHE183" s="3"/>
      <c r="FHF183" s="3"/>
      <c r="FHG183" s="3"/>
      <c r="FHH183" s="3"/>
      <c r="FHI183" s="3"/>
      <c r="FHJ183" s="3"/>
      <c r="FHK183" s="3"/>
      <c r="FHL183" s="3"/>
      <c r="FHM183" s="3"/>
      <c r="FHN183" s="3"/>
      <c r="FHO183" s="3"/>
      <c r="FHP183" s="3"/>
      <c r="FHQ183" s="3"/>
      <c r="FHR183" s="3"/>
      <c r="FHS183" s="3"/>
      <c r="FHT183" s="3"/>
      <c r="FHU183" s="3"/>
      <c r="FHV183" s="3"/>
      <c r="FHW183" s="3"/>
      <c r="FHX183" s="3"/>
      <c r="FHY183" s="3"/>
      <c r="FHZ183" s="3"/>
      <c r="FIA183" s="3"/>
      <c r="FIB183" s="3"/>
      <c r="FIC183" s="3"/>
      <c r="FID183" s="3"/>
      <c r="FIE183" s="3"/>
      <c r="FIF183" s="3"/>
      <c r="FIG183" s="3"/>
      <c r="FIH183" s="3"/>
      <c r="FII183" s="3"/>
      <c r="FIJ183" s="3"/>
      <c r="FIK183" s="3"/>
      <c r="FIL183" s="3"/>
      <c r="FIM183" s="3"/>
      <c r="FIN183" s="3"/>
      <c r="FIO183" s="3"/>
      <c r="FIP183" s="3"/>
      <c r="FIQ183" s="3"/>
      <c r="FIR183" s="3"/>
      <c r="FIS183" s="3"/>
      <c r="FIT183" s="3"/>
      <c r="FIU183" s="3"/>
      <c r="FIV183" s="3"/>
      <c r="FIW183" s="3"/>
      <c r="FIX183" s="3"/>
      <c r="FIY183" s="3"/>
      <c r="FIZ183" s="3"/>
      <c r="FJA183" s="3"/>
      <c r="FJB183" s="3"/>
      <c r="FJC183" s="3"/>
      <c r="FJD183" s="3"/>
      <c r="FJE183" s="3"/>
      <c r="FJF183" s="3"/>
      <c r="FJG183" s="3"/>
      <c r="FJH183" s="3"/>
      <c r="FJI183" s="3"/>
      <c r="FJJ183" s="3"/>
      <c r="FJK183" s="3"/>
      <c r="FJL183" s="3"/>
      <c r="FJM183" s="3"/>
      <c r="FJN183" s="3"/>
      <c r="FJO183" s="3"/>
      <c r="FJP183" s="3"/>
      <c r="FJQ183" s="3"/>
      <c r="FJR183" s="3"/>
      <c r="FJS183" s="3"/>
      <c r="FJT183" s="3"/>
      <c r="FJU183" s="3"/>
      <c r="FJV183" s="3"/>
      <c r="FJW183" s="3"/>
      <c r="FJX183" s="3"/>
      <c r="FJY183" s="3"/>
      <c r="FJZ183" s="3"/>
      <c r="FKA183" s="3"/>
      <c r="FKB183" s="3"/>
      <c r="FKC183" s="3"/>
      <c r="FKD183" s="3"/>
      <c r="FKE183" s="3"/>
      <c r="FKF183" s="3"/>
      <c r="FKG183" s="3"/>
      <c r="FKH183" s="3"/>
      <c r="FKI183" s="3"/>
      <c r="FKJ183" s="3"/>
      <c r="FKK183" s="3"/>
      <c r="FKL183" s="3"/>
      <c r="FKM183" s="3"/>
      <c r="FKN183" s="3"/>
      <c r="FKO183" s="3"/>
      <c r="FKP183" s="3"/>
      <c r="FKQ183" s="3"/>
      <c r="FKR183" s="3"/>
      <c r="FKS183" s="3"/>
      <c r="FKT183" s="3"/>
      <c r="FKU183" s="3"/>
      <c r="FKV183" s="3"/>
      <c r="FKW183" s="3"/>
      <c r="FKX183" s="3"/>
      <c r="FKY183" s="3"/>
      <c r="FKZ183" s="3"/>
      <c r="FLA183" s="3"/>
      <c r="FLB183" s="3"/>
      <c r="FLC183" s="3"/>
      <c r="FLD183" s="3"/>
      <c r="FLE183" s="3"/>
      <c r="FLF183" s="3"/>
      <c r="FLG183" s="3"/>
      <c r="FLH183" s="3"/>
      <c r="FLI183" s="3"/>
      <c r="FLJ183" s="3"/>
      <c r="FLK183" s="3"/>
      <c r="FLL183" s="3"/>
      <c r="FLM183" s="3"/>
      <c r="FLN183" s="3"/>
      <c r="FLO183" s="3"/>
      <c r="FLP183" s="3"/>
      <c r="FLQ183" s="3"/>
      <c r="FLR183" s="3"/>
      <c r="FLS183" s="3"/>
      <c r="FLT183" s="3"/>
      <c r="FLU183" s="3"/>
      <c r="FLV183" s="3"/>
      <c r="FLW183" s="3"/>
      <c r="FLX183" s="3"/>
      <c r="FLY183" s="3"/>
      <c r="FLZ183" s="3"/>
      <c r="FMA183" s="3"/>
      <c r="FMB183" s="3"/>
      <c r="FMC183" s="3"/>
      <c r="FMD183" s="3"/>
      <c r="FME183" s="3"/>
      <c r="FMF183" s="3"/>
      <c r="FMG183" s="3"/>
      <c r="FMH183" s="3"/>
      <c r="FMI183" s="3"/>
      <c r="FMJ183" s="3"/>
      <c r="FMK183" s="3"/>
      <c r="FML183" s="3"/>
      <c r="FMM183" s="3"/>
      <c r="FMN183" s="3"/>
      <c r="FMO183" s="3"/>
      <c r="FMP183" s="3"/>
      <c r="FMQ183" s="3"/>
      <c r="FMR183" s="3"/>
      <c r="FMS183" s="3"/>
      <c r="FMT183" s="3"/>
      <c r="FMU183" s="3"/>
      <c r="FMV183" s="3"/>
      <c r="FMW183" s="3"/>
      <c r="FMX183" s="3"/>
      <c r="FMY183" s="3"/>
      <c r="FMZ183" s="3"/>
      <c r="FNA183" s="3"/>
      <c r="FNB183" s="3"/>
      <c r="FNC183" s="3"/>
      <c r="FND183" s="3"/>
      <c r="FNE183" s="3"/>
      <c r="FNF183" s="3"/>
      <c r="FNG183" s="3"/>
      <c r="FNH183" s="3"/>
      <c r="FNI183" s="3"/>
      <c r="FNJ183" s="3"/>
      <c r="FNK183" s="3"/>
      <c r="FNL183" s="3"/>
      <c r="FNM183" s="3"/>
      <c r="FNN183" s="3"/>
      <c r="FNO183" s="3"/>
      <c r="FNP183" s="3"/>
      <c r="FNQ183" s="3"/>
      <c r="FNR183" s="3"/>
      <c r="FNS183" s="3"/>
      <c r="FNT183" s="3"/>
      <c r="FNU183" s="3"/>
      <c r="FNV183" s="3"/>
      <c r="FNW183" s="3"/>
      <c r="FNX183" s="3"/>
      <c r="FNY183" s="3"/>
      <c r="FNZ183" s="3"/>
      <c r="FOA183" s="3"/>
      <c r="FOB183" s="3"/>
      <c r="FOC183" s="3"/>
      <c r="FOD183" s="3"/>
      <c r="FOE183" s="3"/>
      <c r="FOF183" s="3"/>
      <c r="FOG183" s="3"/>
      <c r="FOH183" s="3"/>
      <c r="FOI183" s="3"/>
      <c r="FOJ183" s="3"/>
      <c r="FOK183" s="3"/>
      <c r="FOL183" s="3"/>
      <c r="FOM183" s="3"/>
      <c r="FON183" s="3"/>
      <c r="FOO183" s="3"/>
      <c r="FOP183" s="3"/>
      <c r="FOQ183" s="3"/>
      <c r="FOR183" s="3"/>
      <c r="FOS183" s="3"/>
      <c r="FOT183" s="3"/>
      <c r="FOU183" s="3"/>
      <c r="FOV183" s="3"/>
      <c r="FOW183" s="3"/>
      <c r="FOX183" s="3"/>
      <c r="FOY183" s="3"/>
      <c r="FOZ183" s="3"/>
      <c r="FPA183" s="3"/>
      <c r="FPB183" s="3"/>
      <c r="FPC183" s="3"/>
      <c r="FPD183" s="3"/>
      <c r="FPE183" s="3"/>
      <c r="FPF183" s="3"/>
      <c r="FPG183" s="3"/>
      <c r="FPH183" s="3"/>
      <c r="FPI183" s="3"/>
      <c r="FPJ183" s="3"/>
      <c r="FPK183" s="3"/>
      <c r="FPL183" s="3"/>
      <c r="FPM183" s="3"/>
      <c r="FPN183" s="3"/>
      <c r="FPO183" s="3"/>
      <c r="FPP183" s="3"/>
      <c r="FPQ183" s="3"/>
      <c r="FPR183" s="3"/>
      <c r="FPS183" s="3"/>
      <c r="FPT183" s="3"/>
      <c r="FPU183" s="3"/>
      <c r="FPV183" s="3"/>
      <c r="FPW183" s="3"/>
      <c r="FPX183" s="3"/>
      <c r="FPY183" s="3"/>
      <c r="FPZ183" s="3"/>
      <c r="FQA183" s="3"/>
      <c r="FQB183" s="3"/>
      <c r="FQC183" s="3"/>
      <c r="FQD183" s="3"/>
      <c r="FQE183" s="3"/>
      <c r="FQF183" s="3"/>
      <c r="FQG183" s="3"/>
      <c r="FQH183" s="3"/>
      <c r="FQI183" s="3"/>
      <c r="FQJ183" s="3"/>
      <c r="FQK183" s="3"/>
      <c r="FQL183" s="3"/>
      <c r="FQM183" s="3"/>
      <c r="FQN183" s="3"/>
      <c r="FQO183" s="3"/>
      <c r="FQP183" s="3"/>
      <c r="FQQ183" s="3"/>
      <c r="FQR183" s="3"/>
      <c r="FQS183" s="3"/>
      <c r="FQT183" s="3"/>
      <c r="FQU183" s="3"/>
      <c r="FQV183" s="3"/>
      <c r="FQW183" s="3"/>
      <c r="FQX183" s="3"/>
      <c r="FQY183" s="3"/>
      <c r="FQZ183" s="3"/>
      <c r="FRA183" s="3"/>
      <c r="FRB183" s="3"/>
      <c r="FRC183" s="3"/>
      <c r="FRD183" s="3"/>
      <c r="FRE183" s="3"/>
      <c r="FRF183" s="3"/>
      <c r="FRG183" s="3"/>
      <c r="FRH183" s="3"/>
      <c r="FRI183" s="3"/>
      <c r="FRJ183" s="3"/>
      <c r="FRK183" s="3"/>
      <c r="FRL183" s="3"/>
      <c r="FRM183" s="3"/>
      <c r="FRN183" s="3"/>
      <c r="FRO183" s="3"/>
      <c r="FRP183" s="3"/>
      <c r="FRQ183" s="3"/>
      <c r="FRR183" s="3"/>
      <c r="FRS183" s="3"/>
      <c r="FRT183" s="3"/>
      <c r="FRU183" s="3"/>
      <c r="FRV183" s="3"/>
      <c r="FRW183" s="3"/>
      <c r="FRX183" s="3"/>
      <c r="FRY183" s="3"/>
      <c r="FRZ183" s="3"/>
      <c r="FSA183" s="3"/>
      <c r="FSB183" s="3"/>
      <c r="FSC183" s="3"/>
      <c r="FSD183" s="3"/>
      <c r="FSE183" s="3"/>
      <c r="FSF183" s="3"/>
      <c r="FSG183" s="3"/>
      <c r="FSH183" s="3"/>
      <c r="FSI183" s="3"/>
      <c r="FSJ183" s="3"/>
      <c r="FSK183" s="3"/>
      <c r="FSL183" s="3"/>
      <c r="FSM183" s="3"/>
      <c r="FSN183" s="3"/>
      <c r="FSO183" s="3"/>
      <c r="FSP183" s="3"/>
      <c r="FSQ183" s="3"/>
      <c r="FSR183" s="3"/>
      <c r="FSS183" s="3"/>
      <c r="FST183" s="3"/>
      <c r="FSU183" s="3"/>
      <c r="FSV183" s="3"/>
      <c r="FSW183" s="3"/>
      <c r="FSX183" s="3"/>
      <c r="FSY183" s="3"/>
      <c r="FSZ183" s="3"/>
      <c r="FTA183" s="3"/>
      <c r="FTB183" s="3"/>
      <c r="FTC183" s="3"/>
      <c r="FTD183" s="3"/>
      <c r="FTE183" s="3"/>
      <c r="FTF183" s="3"/>
      <c r="FTG183" s="3"/>
      <c r="FTH183" s="3"/>
      <c r="FTI183" s="3"/>
      <c r="FTJ183" s="3"/>
      <c r="FTK183" s="3"/>
      <c r="FTL183" s="3"/>
      <c r="FTM183" s="3"/>
      <c r="FTN183" s="3"/>
      <c r="FTO183" s="3"/>
      <c r="FTP183" s="3"/>
      <c r="FTQ183" s="3"/>
      <c r="FTR183" s="3"/>
      <c r="FTS183" s="3"/>
      <c r="FTT183" s="3"/>
      <c r="FTU183" s="3"/>
      <c r="FTV183" s="3"/>
      <c r="FTW183" s="3"/>
      <c r="FTX183" s="3"/>
      <c r="FTY183" s="3"/>
      <c r="FTZ183" s="3"/>
      <c r="FUA183" s="3"/>
      <c r="FUB183" s="3"/>
      <c r="FUC183" s="3"/>
      <c r="FUD183" s="3"/>
      <c r="FUE183" s="3"/>
      <c r="FUF183" s="3"/>
      <c r="FUG183" s="3"/>
      <c r="FUH183" s="3"/>
      <c r="FUI183" s="3"/>
      <c r="FUJ183" s="3"/>
      <c r="FUK183" s="3"/>
      <c r="FUL183" s="3"/>
      <c r="FUM183" s="3"/>
      <c r="FUN183" s="3"/>
      <c r="FUO183" s="3"/>
      <c r="FUP183" s="3"/>
      <c r="FUQ183" s="3"/>
      <c r="FUR183" s="3"/>
      <c r="FUS183" s="3"/>
      <c r="FUT183" s="3"/>
      <c r="FUU183" s="3"/>
      <c r="FUV183" s="3"/>
      <c r="FUW183" s="3"/>
      <c r="FUX183" s="3"/>
      <c r="FUY183" s="3"/>
      <c r="FUZ183" s="3"/>
      <c r="FVA183" s="3"/>
      <c r="FVB183" s="3"/>
      <c r="FVC183" s="3"/>
      <c r="FVD183" s="3"/>
      <c r="FVE183" s="3"/>
      <c r="FVF183" s="3"/>
      <c r="FVG183" s="3"/>
      <c r="FVH183" s="3"/>
      <c r="FVI183" s="3"/>
      <c r="FVJ183" s="3"/>
      <c r="FVK183" s="3"/>
      <c r="FVL183" s="3"/>
      <c r="FVM183" s="3"/>
      <c r="FVN183" s="3"/>
      <c r="FVO183" s="3"/>
      <c r="FVP183" s="3"/>
      <c r="FVQ183" s="3"/>
      <c r="FVR183" s="3"/>
      <c r="FVS183" s="3"/>
      <c r="FVT183" s="3"/>
      <c r="FVU183" s="3"/>
      <c r="FVV183" s="3"/>
      <c r="FVW183" s="3"/>
      <c r="FVX183" s="3"/>
      <c r="FVY183" s="3"/>
      <c r="FVZ183" s="3"/>
      <c r="FWA183" s="3"/>
      <c r="FWB183" s="3"/>
      <c r="FWC183" s="3"/>
      <c r="FWD183" s="3"/>
      <c r="FWE183" s="3"/>
      <c r="FWF183" s="3"/>
      <c r="FWG183" s="3"/>
      <c r="FWH183" s="3"/>
      <c r="FWI183" s="3"/>
      <c r="FWJ183" s="3"/>
      <c r="FWK183" s="3"/>
      <c r="FWL183" s="3"/>
      <c r="FWM183" s="3"/>
      <c r="FWN183" s="3"/>
      <c r="FWO183" s="3"/>
      <c r="FWP183" s="3"/>
      <c r="FWQ183" s="3"/>
      <c r="FWR183" s="3"/>
      <c r="FWS183" s="3"/>
      <c r="FWT183" s="3"/>
      <c r="FWU183" s="3"/>
      <c r="FWV183" s="3"/>
      <c r="FWW183" s="3"/>
      <c r="FWX183" s="3"/>
      <c r="FWY183" s="3"/>
      <c r="FWZ183" s="3"/>
      <c r="FXA183" s="3"/>
      <c r="FXB183" s="3"/>
      <c r="FXC183" s="3"/>
      <c r="FXD183" s="3"/>
      <c r="FXE183" s="3"/>
      <c r="FXF183" s="3"/>
      <c r="FXG183" s="3"/>
      <c r="FXH183" s="3"/>
      <c r="FXI183" s="3"/>
      <c r="FXJ183" s="3"/>
      <c r="FXK183" s="3"/>
      <c r="FXL183" s="3"/>
      <c r="FXM183" s="3"/>
      <c r="FXN183" s="3"/>
      <c r="FXO183" s="3"/>
      <c r="FXP183" s="3"/>
      <c r="FXQ183" s="3"/>
      <c r="FXR183" s="3"/>
      <c r="FXS183" s="3"/>
      <c r="FXT183" s="3"/>
      <c r="FXU183" s="3"/>
      <c r="FXV183" s="3"/>
      <c r="FXW183" s="3"/>
      <c r="FXX183" s="3"/>
      <c r="FXY183" s="3"/>
      <c r="FXZ183" s="3"/>
      <c r="FYA183" s="3"/>
      <c r="FYB183" s="3"/>
      <c r="FYC183" s="3"/>
      <c r="FYD183" s="3"/>
      <c r="FYE183" s="3"/>
      <c r="FYF183" s="3"/>
      <c r="FYG183" s="3"/>
      <c r="FYH183" s="3"/>
      <c r="FYI183" s="3"/>
      <c r="FYJ183" s="3"/>
      <c r="FYK183" s="3"/>
      <c r="FYL183" s="3"/>
      <c r="FYM183" s="3"/>
      <c r="FYN183" s="3"/>
      <c r="FYO183" s="3"/>
      <c r="FYP183" s="3"/>
      <c r="FYQ183" s="3"/>
      <c r="FYR183" s="3"/>
      <c r="FYS183" s="3"/>
      <c r="FYT183" s="3"/>
      <c r="FYU183" s="3"/>
      <c r="FYV183" s="3"/>
      <c r="FYW183" s="3"/>
      <c r="FYX183" s="3"/>
      <c r="FYY183" s="3"/>
      <c r="FYZ183" s="3"/>
      <c r="FZA183" s="3"/>
      <c r="FZB183" s="3"/>
      <c r="FZC183" s="3"/>
      <c r="FZD183" s="3"/>
      <c r="FZE183" s="3"/>
      <c r="FZF183" s="3"/>
      <c r="FZG183" s="3"/>
      <c r="FZH183" s="3"/>
      <c r="FZI183" s="3"/>
      <c r="FZJ183" s="3"/>
      <c r="FZK183" s="3"/>
      <c r="FZL183" s="3"/>
      <c r="FZM183" s="3"/>
      <c r="FZN183" s="3"/>
      <c r="FZO183" s="3"/>
      <c r="FZP183" s="3"/>
      <c r="FZQ183" s="3"/>
      <c r="FZR183" s="3"/>
      <c r="FZS183" s="3"/>
      <c r="FZT183" s="3"/>
      <c r="FZU183" s="3"/>
      <c r="FZV183" s="3"/>
      <c r="FZW183" s="3"/>
      <c r="FZX183" s="3"/>
      <c r="FZY183" s="3"/>
      <c r="FZZ183" s="3"/>
      <c r="GAA183" s="3"/>
      <c r="GAB183" s="3"/>
      <c r="GAC183" s="3"/>
      <c r="GAD183" s="3"/>
      <c r="GAE183" s="3"/>
      <c r="GAF183" s="3"/>
      <c r="GAG183" s="3"/>
      <c r="GAH183" s="3"/>
      <c r="GAI183" s="3"/>
      <c r="GAJ183" s="3"/>
      <c r="GAK183" s="3"/>
      <c r="GAL183" s="3"/>
      <c r="GAM183" s="3"/>
      <c r="GAN183" s="3"/>
      <c r="GAO183" s="3"/>
      <c r="GAP183" s="3"/>
      <c r="GAQ183" s="3"/>
      <c r="GAR183" s="3"/>
      <c r="GAS183" s="3"/>
      <c r="GAT183" s="3"/>
      <c r="GAU183" s="3"/>
      <c r="GAV183" s="3"/>
      <c r="GAW183" s="3"/>
      <c r="GAX183" s="3"/>
      <c r="GAY183" s="3"/>
      <c r="GAZ183" s="3"/>
      <c r="GBA183" s="3"/>
      <c r="GBB183" s="3"/>
      <c r="GBC183" s="3"/>
      <c r="GBD183" s="3"/>
      <c r="GBE183" s="3"/>
      <c r="GBF183" s="3"/>
      <c r="GBG183" s="3"/>
      <c r="GBH183" s="3"/>
      <c r="GBI183" s="3"/>
      <c r="GBJ183" s="3"/>
      <c r="GBK183" s="3"/>
      <c r="GBL183" s="3"/>
      <c r="GBM183" s="3"/>
      <c r="GBN183" s="3"/>
      <c r="GBO183" s="3"/>
      <c r="GBP183" s="3"/>
      <c r="GBQ183" s="3"/>
      <c r="GBR183" s="3"/>
      <c r="GBS183" s="3"/>
      <c r="GBT183" s="3"/>
      <c r="GBU183" s="3"/>
      <c r="GBV183" s="3"/>
      <c r="GBW183" s="3"/>
      <c r="GBX183" s="3"/>
      <c r="GBY183" s="3"/>
      <c r="GBZ183" s="3"/>
      <c r="GCA183" s="3"/>
      <c r="GCB183" s="3"/>
      <c r="GCC183" s="3"/>
      <c r="GCD183" s="3"/>
      <c r="GCE183" s="3"/>
      <c r="GCF183" s="3"/>
      <c r="GCG183" s="3"/>
      <c r="GCH183" s="3"/>
      <c r="GCI183" s="3"/>
      <c r="GCJ183" s="3"/>
      <c r="GCK183" s="3"/>
      <c r="GCL183" s="3"/>
      <c r="GCM183" s="3"/>
      <c r="GCN183" s="3"/>
      <c r="GCO183" s="3"/>
      <c r="GCP183" s="3"/>
      <c r="GCQ183" s="3"/>
      <c r="GCR183" s="3"/>
      <c r="GCS183" s="3"/>
      <c r="GCT183" s="3"/>
      <c r="GCU183" s="3"/>
      <c r="GCV183" s="3"/>
      <c r="GCW183" s="3"/>
      <c r="GCX183" s="3"/>
      <c r="GCY183" s="3"/>
      <c r="GCZ183" s="3"/>
      <c r="GDA183" s="3"/>
      <c r="GDB183" s="3"/>
      <c r="GDC183" s="3"/>
      <c r="GDD183" s="3"/>
      <c r="GDE183" s="3"/>
      <c r="GDF183" s="3"/>
      <c r="GDG183" s="3"/>
      <c r="GDH183" s="3"/>
      <c r="GDI183" s="3"/>
      <c r="GDJ183" s="3"/>
      <c r="GDK183" s="3"/>
      <c r="GDL183" s="3"/>
      <c r="GDM183" s="3"/>
      <c r="GDN183" s="3"/>
      <c r="GDO183" s="3"/>
      <c r="GDP183" s="3"/>
      <c r="GDQ183" s="3"/>
      <c r="GDR183" s="3"/>
      <c r="GDS183" s="3"/>
      <c r="GDT183" s="3"/>
      <c r="GDU183" s="3"/>
      <c r="GDV183" s="3"/>
      <c r="GDW183" s="3"/>
      <c r="GDX183" s="3"/>
      <c r="GDY183" s="3"/>
      <c r="GDZ183" s="3"/>
      <c r="GEA183" s="3"/>
      <c r="GEB183" s="3"/>
      <c r="GEC183" s="3"/>
      <c r="GED183" s="3"/>
      <c r="GEE183" s="3"/>
      <c r="GEF183" s="3"/>
      <c r="GEG183" s="3"/>
      <c r="GEH183" s="3"/>
      <c r="GEI183" s="3"/>
      <c r="GEJ183" s="3"/>
      <c r="GEK183" s="3"/>
      <c r="GEL183" s="3"/>
      <c r="GEM183" s="3"/>
      <c r="GEN183" s="3"/>
      <c r="GEO183" s="3"/>
      <c r="GEP183" s="3"/>
      <c r="GEQ183" s="3"/>
      <c r="GER183" s="3"/>
      <c r="GES183" s="3"/>
      <c r="GET183" s="3"/>
      <c r="GEU183" s="3"/>
      <c r="GEV183" s="3"/>
      <c r="GEW183" s="3"/>
      <c r="GEX183" s="3"/>
      <c r="GEY183" s="3"/>
      <c r="GEZ183" s="3"/>
      <c r="GFA183" s="3"/>
      <c r="GFB183" s="3"/>
      <c r="GFC183" s="3"/>
      <c r="GFD183" s="3"/>
      <c r="GFE183" s="3"/>
      <c r="GFF183" s="3"/>
      <c r="GFG183" s="3"/>
      <c r="GFH183" s="3"/>
      <c r="GFI183" s="3"/>
      <c r="GFJ183" s="3"/>
      <c r="GFK183" s="3"/>
      <c r="GFL183" s="3"/>
      <c r="GFM183" s="3"/>
      <c r="GFN183" s="3"/>
      <c r="GFO183" s="3"/>
      <c r="GFP183" s="3"/>
      <c r="GFQ183" s="3"/>
      <c r="GFR183" s="3"/>
      <c r="GFS183" s="3"/>
      <c r="GFT183" s="3"/>
      <c r="GFU183" s="3"/>
      <c r="GFV183" s="3"/>
      <c r="GFW183" s="3"/>
      <c r="GFX183" s="3"/>
      <c r="GFY183" s="3"/>
      <c r="GFZ183" s="3"/>
      <c r="GGA183" s="3"/>
      <c r="GGB183" s="3"/>
      <c r="GGC183" s="3"/>
      <c r="GGD183" s="3"/>
      <c r="GGE183" s="3"/>
      <c r="GGF183" s="3"/>
      <c r="GGG183" s="3"/>
      <c r="GGH183" s="3"/>
      <c r="GGI183" s="3"/>
      <c r="GGJ183" s="3"/>
      <c r="GGK183" s="3"/>
      <c r="GGL183" s="3"/>
      <c r="GGM183" s="3"/>
      <c r="GGN183" s="3"/>
      <c r="GGO183" s="3"/>
      <c r="GGP183" s="3"/>
      <c r="GGQ183" s="3"/>
      <c r="GGR183" s="3"/>
      <c r="GGS183" s="3"/>
      <c r="GGT183" s="3"/>
      <c r="GGU183" s="3"/>
      <c r="GGV183" s="3"/>
      <c r="GGW183" s="3"/>
      <c r="GGX183" s="3"/>
      <c r="GGY183" s="3"/>
      <c r="GGZ183" s="3"/>
      <c r="GHA183" s="3"/>
      <c r="GHB183" s="3"/>
      <c r="GHC183" s="3"/>
      <c r="GHD183" s="3"/>
      <c r="GHE183" s="3"/>
      <c r="GHF183" s="3"/>
      <c r="GHG183" s="3"/>
      <c r="GHH183" s="3"/>
      <c r="GHI183" s="3"/>
      <c r="GHJ183" s="3"/>
      <c r="GHK183" s="3"/>
      <c r="GHL183" s="3"/>
      <c r="GHM183" s="3"/>
      <c r="GHN183" s="3"/>
      <c r="GHO183" s="3"/>
      <c r="GHP183" s="3"/>
      <c r="GHQ183" s="3"/>
      <c r="GHR183" s="3"/>
      <c r="GHS183" s="3"/>
      <c r="GHT183" s="3"/>
      <c r="GHU183" s="3"/>
      <c r="GHV183" s="3"/>
      <c r="GHW183" s="3"/>
      <c r="GHX183" s="3"/>
      <c r="GHY183" s="3"/>
      <c r="GHZ183" s="3"/>
      <c r="GIA183" s="3"/>
      <c r="GIB183" s="3"/>
      <c r="GIC183" s="3"/>
      <c r="GID183" s="3"/>
      <c r="GIE183" s="3"/>
      <c r="GIF183" s="3"/>
      <c r="GIG183" s="3"/>
      <c r="GIH183" s="3"/>
      <c r="GII183" s="3"/>
      <c r="GIJ183" s="3"/>
      <c r="GIK183" s="3"/>
      <c r="GIL183" s="3"/>
      <c r="GIM183" s="3"/>
      <c r="GIN183" s="3"/>
      <c r="GIO183" s="3"/>
      <c r="GIP183" s="3"/>
      <c r="GIQ183" s="3"/>
      <c r="GIR183" s="3"/>
      <c r="GIS183" s="3"/>
      <c r="GIT183" s="3"/>
      <c r="GIU183" s="3"/>
      <c r="GIV183" s="3"/>
      <c r="GIW183" s="3"/>
      <c r="GIX183" s="3"/>
      <c r="GIY183" s="3"/>
      <c r="GIZ183" s="3"/>
      <c r="GJA183" s="3"/>
      <c r="GJB183" s="3"/>
      <c r="GJC183" s="3"/>
      <c r="GJD183" s="3"/>
      <c r="GJE183" s="3"/>
      <c r="GJF183" s="3"/>
      <c r="GJG183" s="3"/>
      <c r="GJH183" s="3"/>
      <c r="GJI183" s="3"/>
      <c r="GJJ183" s="3"/>
      <c r="GJK183" s="3"/>
      <c r="GJL183" s="3"/>
      <c r="GJM183" s="3"/>
      <c r="GJN183" s="3"/>
      <c r="GJO183" s="3"/>
      <c r="GJP183" s="3"/>
      <c r="GJQ183" s="3"/>
      <c r="GJR183" s="3"/>
      <c r="GJS183" s="3"/>
      <c r="GJT183" s="3"/>
      <c r="GJU183" s="3"/>
      <c r="GJV183" s="3"/>
      <c r="GJW183" s="3"/>
      <c r="GJX183" s="3"/>
      <c r="GJY183" s="3"/>
      <c r="GJZ183" s="3"/>
      <c r="GKA183" s="3"/>
      <c r="GKB183" s="3"/>
      <c r="GKC183" s="3"/>
      <c r="GKD183" s="3"/>
      <c r="GKE183" s="3"/>
      <c r="GKF183" s="3"/>
      <c r="GKG183" s="3"/>
      <c r="GKH183" s="3"/>
      <c r="GKI183" s="3"/>
      <c r="GKJ183" s="3"/>
      <c r="GKK183" s="3"/>
      <c r="GKL183" s="3"/>
      <c r="GKM183" s="3"/>
      <c r="GKN183" s="3"/>
      <c r="GKO183" s="3"/>
      <c r="GKP183" s="3"/>
      <c r="GKQ183" s="3"/>
      <c r="GKR183" s="3"/>
      <c r="GKS183" s="3"/>
      <c r="GKT183" s="3"/>
      <c r="GKU183" s="3"/>
      <c r="GKV183" s="3"/>
      <c r="GKW183" s="3"/>
      <c r="GKX183" s="3"/>
      <c r="GKY183" s="3"/>
      <c r="GKZ183" s="3"/>
      <c r="GLA183" s="3"/>
      <c r="GLB183" s="3"/>
      <c r="GLC183" s="3"/>
      <c r="GLD183" s="3"/>
      <c r="GLE183" s="3"/>
      <c r="GLF183" s="3"/>
      <c r="GLG183" s="3"/>
      <c r="GLH183" s="3"/>
      <c r="GLI183" s="3"/>
      <c r="GLJ183" s="3"/>
      <c r="GLK183" s="3"/>
      <c r="GLL183" s="3"/>
      <c r="GLM183" s="3"/>
      <c r="GLN183" s="3"/>
      <c r="GLO183" s="3"/>
      <c r="GLP183" s="3"/>
      <c r="GLQ183" s="3"/>
      <c r="GLR183" s="3"/>
      <c r="GLS183" s="3"/>
      <c r="GLT183" s="3"/>
      <c r="GLU183" s="3"/>
      <c r="GLV183" s="3"/>
      <c r="GLW183" s="3"/>
      <c r="GLX183" s="3"/>
      <c r="GLY183" s="3"/>
      <c r="GLZ183" s="3"/>
      <c r="GMA183" s="3"/>
      <c r="GMB183" s="3"/>
      <c r="GMC183" s="3"/>
      <c r="GMD183" s="3"/>
      <c r="GME183" s="3"/>
      <c r="GMF183" s="3"/>
      <c r="GMG183" s="3"/>
      <c r="GMH183" s="3"/>
      <c r="GMI183" s="3"/>
      <c r="GMJ183" s="3"/>
      <c r="GMK183" s="3"/>
      <c r="GML183" s="3"/>
      <c r="GMM183" s="3"/>
      <c r="GMN183" s="3"/>
      <c r="GMO183" s="3"/>
      <c r="GMP183" s="3"/>
      <c r="GMQ183" s="3"/>
      <c r="GMR183" s="3"/>
      <c r="GMS183" s="3"/>
      <c r="GMT183" s="3"/>
      <c r="GMU183" s="3"/>
      <c r="GMV183" s="3"/>
      <c r="GMW183" s="3"/>
      <c r="GMX183" s="3"/>
      <c r="GMY183" s="3"/>
      <c r="GMZ183" s="3"/>
      <c r="GNA183" s="3"/>
      <c r="GNB183" s="3"/>
      <c r="GNC183" s="3"/>
      <c r="GND183" s="3"/>
      <c r="GNE183" s="3"/>
      <c r="GNF183" s="3"/>
      <c r="GNG183" s="3"/>
      <c r="GNH183" s="3"/>
      <c r="GNI183" s="3"/>
      <c r="GNJ183" s="3"/>
      <c r="GNK183" s="3"/>
      <c r="GNL183" s="3"/>
      <c r="GNM183" s="3"/>
      <c r="GNN183" s="3"/>
      <c r="GNO183" s="3"/>
      <c r="GNP183" s="3"/>
      <c r="GNQ183" s="3"/>
      <c r="GNR183" s="3"/>
      <c r="GNS183" s="3"/>
      <c r="GNT183" s="3"/>
      <c r="GNU183" s="3"/>
      <c r="GNV183" s="3"/>
      <c r="GNW183" s="3"/>
      <c r="GNX183" s="3"/>
      <c r="GNY183" s="3"/>
      <c r="GNZ183" s="3"/>
      <c r="GOA183" s="3"/>
      <c r="GOB183" s="3"/>
      <c r="GOC183" s="3"/>
      <c r="GOD183" s="3"/>
      <c r="GOE183" s="3"/>
      <c r="GOF183" s="3"/>
      <c r="GOG183" s="3"/>
      <c r="GOH183" s="3"/>
      <c r="GOI183" s="3"/>
      <c r="GOJ183" s="3"/>
      <c r="GOK183" s="3"/>
      <c r="GOL183" s="3"/>
      <c r="GOM183" s="3"/>
      <c r="GON183" s="3"/>
      <c r="GOO183" s="3"/>
      <c r="GOP183" s="3"/>
      <c r="GOQ183" s="3"/>
      <c r="GOR183" s="3"/>
      <c r="GOS183" s="3"/>
      <c r="GOT183" s="3"/>
      <c r="GOU183" s="3"/>
      <c r="GOV183" s="3"/>
      <c r="GOW183" s="3"/>
      <c r="GOX183" s="3"/>
      <c r="GOY183" s="3"/>
      <c r="GOZ183" s="3"/>
      <c r="GPA183" s="3"/>
      <c r="GPB183" s="3"/>
      <c r="GPC183" s="3"/>
      <c r="GPD183" s="3"/>
      <c r="GPE183" s="3"/>
      <c r="GPF183" s="3"/>
      <c r="GPG183" s="3"/>
      <c r="GPH183" s="3"/>
      <c r="GPI183" s="3"/>
      <c r="GPJ183" s="3"/>
      <c r="GPK183" s="3"/>
      <c r="GPL183" s="3"/>
      <c r="GPM183" s="3"/>
      <c r="GPN183" s="3"/>
      <c r="GPO183" s="3"/>
      <c r="GPP183" s="3"/>
      <c r="GPQ183" s="3"/>
      <c r="GPR183" s="3"/>
      <c r="GPS183" s="3"/>
      <c r="GPT183" s="3"/>
      <c r="GPU183" s="3"/>
      <c r="GPV183" s="3"/>
      <c r="GPW183" s="3"/>
      <c r="GPX183" s="3"/>
      <c r="GPY183" s="3"/>
      <c r="GPZ183" s="3"/>
      <c r="GQA183" s="3"/>
      <c r="GQB183" s="3"/>
      <c r="GQC183" s="3"/>
      <c r="GQD183" s="3"/>
      <c r="GQE183" s="3"/>
      <c r="GQF183" s="3"/>
      <c r="GQG183" s="3"/>
      <c r="GQH183" s="3"/>
      <c r="GQI183" s="3"/>
      <c r="GQJ183" s="3"/>
      <c r="GQK183" s="3"/>
      <c r="GQL183" s="3"/>
      <c r="GQM183" s="3"/>
      <c r="GQN183" s="3"/>
      <c r="GQO183" s="3"/>
      <c r="GQP183" s="3"/>
      <c r="GQQ183" s="3"/>
      <c r="GQR183" s="3"/>
      <c r="GQS183" s="3"/>
      <c r="GQT183" s="3"/>
      <c r="GQU183" s="3"/>
      <c r="GQV183" s="3"/>
      <c r="GQW183" s="3"/>
      <c r="GQX183" s="3"/>
      <c r="GQY183" s="3"/>
      <c r="GQZ183" s="3"/>
      <c r="GRA183" s="3"/>
      <c r="GRB183" s="3"/>
      <c r="GRC183" s="3"/>
      <c r="GRD183" s="3"/>
      <c r="GRE183" s="3"/>
      <c r="GRF183" s="3"/>
      <c r="GRG183" s="3"/>
      <c r="GRH183" s="3"/>
      <c r="GRI183" s="3"/>
      <c r="GRJ183" s="3"/>
      <c r="GRK183" s="3"/>
      <c r="GRL183" s="3"/>
      <c r="GRM183" s="3"/>
      <c r="GRN183" s="3"/>
      <c r="GRO183" s="3"/>
      <c r="GRP183" s="3"/>
      <c r="GRQ183" s="3"/>
      <c r="GRR183" s="3"/>
      <c r="GRS183" s="3"/>
      <c r="GRT183" s="3"/>
      <c r="GRU183" s="3"/>
      <c r="GRV183" s="3"/>
      <c r="GRW183" s="3"/>
      <c r="GRX183" s="3"/>
      <c r="GRY183" s="3"/>
      <c r="GRZ183" s="3"/>
      <c r="GSA183" s="3"/>
      <c r="GSB183" s="3"/>
      <c r="GSC183" s="3"/>
      <c r="GSD183" s="3"/>
      <c r="GSE183" s="3"/>
      <c r="GSF183" s="3"/>
      <c r="GSG183" s="3"/>
      <c r="GSH183" s="3"/>
      <c r="GSI183" s="3"/>
      <c r="GSJ183" s="3"/>
      <c r="GSK183" s="3"/>
      <c r="GSL183" s="3"/>
      <c r="GSM183" s="3"/>
      <c r="GSN183" s="3"/>
      <c r="GSO183" s="3"/>
      <c r="GSP183" s="3"/>
      <c r="GSQ183" s="3"/>
      <c r="GSR183" s="3"/>
      <c r="GSS183" s="3"/>
      <c r="GST183" s="3"/>
      <c r="GSU183" s="3"/>
      <c r="GSV183" s="3"/>
      <c r="GSW183" s="3"/>
      <c r="GSX183" s="3"/>
      <c r="GSY183" s="3"/>
      <c r="GSZ183" s="3"/>
      <c r="GTA183" s="3"/>
      <c r="GTB183" s="3"/>
      <c r="GTC183" s="3"/>
      <c r="GTD183" s="3"/>
      <c r="GTE183" s="3"/>
      <c r="GTF183" s="3"/>
      <c r="GTG183" s="3"/>
      <c r="GTH183" s="3"/>
      <c r="GTI183" s="3"/>
      <c r="GTJ183" s="3"/>
      <c r="GTK183" s="3"/>
      <c r="GTL183" s="3"/>
      <c r="GTM183" s="3"/>
      <c r="GTN183" s="3"/>
      <c r="GTO183" s="3"/>
      <c r="GTP183" s="3"/>
      <c r="GTQ183" s="3"/>
      <c r="GTR183" s="3"/>
      <c r="GTS183" s="3"/>
      <c r="GTT183" s="3"/>
      <c r="GTU183" s="3"/>
      <c r="GTV183" s="3"/>
      <c r="GTW183" s="3"/>
      <c r="GTX183" s="3"/>
      <c r="GTY183" s="3"/>
      <c r="GTZ183" s="3"/>
      <c r="GUA183" s="3"/>
      <c r="GUB183" s="3"/>
      <c r="GUC183" s="3"/>
      <c r="GUD183" s="3"/>
      <c r="GUE183" s="3"/>
      <c r="GUF183" s="3"/>
      <c r="GUG183" s="3"/>
      <c r="GUH183" s="3"/>
      <c r="GUI183" s="3"/>
      <c r="GUJ183" s="3"/>
      <c r="GUK183" s="3"/>
      <c r="GUL183" s="3"/>
      <c r="GUM183" s="3"/>
      <c r="GUN183" s="3"/>
      <c r="GUO183" s="3"/>
      <c r="GUP183" s="3"/>
      <c r="GUQ183" s="3"/>
      <c r="GUR183" s="3"/>
      <c r="GUS183" s="3"/>
      <c r="GUT183" s="3"/>
      <c r="GUU183" s="3"/>
      <c r="GUV183" s="3"/>
      <c r="GUW183" s="3"/>
      <c r="GUX183" s="3"/>
      <c r="GUY183" s="3"/>
      <c r="GUZ183" s="3"/>
      <c r="GVA183" s="3"/>
      <c r="GVB183" s="3"/>
      <c r="GVC183" s="3"/>
      <c r="GVD183" s="3"/>
      <c r="GVE183" s="3"/>
      <c r="GVF183" s="3"/>
      <c r="GVG183" s="3"/>
      <c r="GVH183" s="3"/>
      <c r="GVI183" s="3"/>
      <c r="GVJ183" s="3"/>
      <c r="GVK183" s="3"/>
      <c r="GVL183" s="3"/>
      <c r="GVM183" s="3"/>
      <c r="GVN183" s="3"/>
      <c r="GVO183" s="3"/>
      <c r="GVP183" s="3"/>
      <c r="GVQ183" s="3"/>
      <c r="GVR183" s="3"/>
      <c r="GVS183" s="3"/>
      <c r="GVT183" s="3"/>
      <c r="GVU183" s="3"/>
      <c r="GVV183" s="3"/>
      <c r="GVW183" s="3"/>
      <c r="GVX183" s="3"/>
      <c r="GVY183" s="3"/>
      <c r="GVZ183" s="3"/>
      <c r="GWA183" s="3"/>
      <c r="GWB183" s="3"/>
      <c r="GWC183" s="3"/>
      <c r="GWD183" s="3"/>
      <c r="GWE183" s="3"/>
      <c r="GWF183" s="3"/>
      <c r="GWG183" s="3"/>
      <c r="GWH183" s="3"/>
      <c r="GWI183" s="3"/>
      <c r="GWJ183" s="3"/>
      <c r="GWK183" s="3"/>
      <c r="GWL183" s="3"/>
      <c r="GWM183" s="3"/>
      <c r="GWN183" s="3"/>
      <c r="GWO183" s="3"/>
      <c r="GWP183" s="3"/>
      <c r="GWQ183" s="3"/>
      <c r="GWR183" s="3"/>
      <c r="GWS183" s="3"/>
      <c r="GWT183" s="3"/>
      <c r="GWU183" s="3"/>
      <c r="GWV183" s="3"/>
      <c r="GWW183" s="3"/>
      <c r="GWX183" s="3"/>
      <c r="GWY183" s="3"/>
      <c r="GWZ183" s="3"/>
      <c r="GXA183" s="3"/>
      <c r="GXB183" s="3"/>
      <c r="GXC183" s="3"/>
      <c r="GXD183" s="3"/>
      <c r="GXE183" s="3"/>
      <c r="GXF183" s="3"/>
      <c r="GXG183" s="3"/>
      <c r="GXH183" s="3"/>
      <c r="GXI183" s="3"/>
      <c r="GXJ183" s="3"/>
      <c r="GXK183" s="3"/>
      <c r="GXL183" s="3"/>
      <c r="GXM183" s="3"/>
      <c r="GXN183" s="3"/>
      <c r="GXO183" s="3"/>
      <c r="GXP183" s="3"/>
      <c r="GXQ183" s="3"/>
      <c r="GXR183" s="3"/>
      <c r="GXS183" s="3"/>
      <c r="GXT183" s="3"/>
      <c r="GXU183" s="3"/>
      <c r="GXV183" s="3"/>
      <c r="GXW183" s="3"/>
      <c r="GXX183" s="3"/>
      <c r="GXY183" s="3"/>
      <c r="GXZ183" s="3"/>
      <c r="GYA183" s="3"/>
      <c r="GYB183" s="3"/>
      <c r="GYC183" s="3"/>
      <c r="GYD183" s="3"/>
      <c r="GYE183" s="3"/>
      <c r="GYF183" s="3"/>
      <c r="GYG183" s="3"/>
      <c r="GYH183" s="3"/>
      <c r="GYI183" s="3"/>
      <c r="GYJ183" s="3"/>
      <c r="GYK183" s="3"/>
      <c r="GYL183" s="3"/>
      <c r="GYM183" s="3"/>
      <c r="GYN183" s="3"/>
      <c r="GYO183" s="3"/>
      <c r="GYP183" s="3"/>
      <c r="GYQ183" s="3"/>
      <c r="GYR183" s="3"/>
      <c r="GYS183" s="3"/>
      <c r="GYT183" s="3"/>
      <c r="GYU183" s="3"/>
      <c r="GYV183" s="3"/>
      <c r="GYW183" s="3"/>
      <c r="GYX183" s="3"/>
      <c r="GYY183" s="3"/>
      <c r="GYZ183" s="3"/>
      <c r="GZA183" s="3"/>
      <c r="GZB183" s="3"/>
      <c r="GZC183" s="3"/>
      <c r="GZD183" s="3"/>
      <c r="GZE183" s="3"/>
      <c r="GZF183" s="3"/>
      <c r="GZG183" s="3"/>
      <c r="GZH183" s="3"/>
      <c r="GZI183" s="3"/>
      <c r="GZJ183" s="3"/>
      <c r="GZK183" s="3"/>
      <c r="GZL183" s="3"/>
      <c r="GZM183" s="3"/>
      <c r="GZN183" s="3"/>
      <c r="GZO183" s="3"/>
      <c r="GZP183" s="3"/>
      <c r="GZQ183" s="3"/>
      <c r="GZR183" s="3"/>
      <c r="GZS183" s="3"/>
      <c r="GZT183" s="3"/>
      <c r="GZU183" s="3"/>
      <c r="GZV183" s="3"/>
      <c r="GZW183" s="3"/>
      <c r="GZX183" s="3"/>
      <c r="GZY183" s="3"/>
      <c r="GZZ183" s="3"/>
      <c r="HAA183" s="3"/>
      <c r="HAB183" s="3"/>
      <c r="HAC183" s="3"/>
      <c r="HAD183" s="3"/>
      <c r="HAE183" s="3"/>
      <c r="HAF183" s="3"/>
      <c r="HAG183" s="3"/>
      <c r="HAH183" s="3"/>
      <c r="HAI183" s="3"/>
      <c r="HAJ183" s="3"/>
      <c r="HAK183" s="3"/>
      <c r="HAL183" s="3"/>
      <c r="HAM183" s="3"/>
      <c r="HAN183" s="3"/>
      <c r="HAO183" s="3"/>
      <c r="HAP183" s="3"/>
      <c r="HAQ183" s="3"/>
      <c r="HAR183" s="3"/>
      <c r="HAS183" s="3"/>
      <c r="HAT183" s="3"/>
      <c r="HAU183" s="3"/>
      <c r="HAV183" s="3"/>
      <c r="HAW183" s="3"/>
      <c r="HAX183" s="3"/>
      <c r="HAY183" s="3"/>
      <c r="HAZ183" s="3"/>
      <c r="HBA183" s="3"/>
      <c r="HBB183" s="3"/>
      <c r="HBC183" s="3"/>
      <c r="HBD183" s="3"/>
      <c r="HBE183" s="3"/>
      <c r="HBF183" s="3"/>
      <c r="HBG183" s="3"/>
      <c r="HBH183" s="3"/>
      <c r="HBI183" s="3"/>
      <c r="HBJ183" s="3"/>
      <c r="HBK183" s="3"/>
      <c r="HBL183" s="3"/>
      <c r="HBM183" s="3"/>
      <c r="HBN183" s="3"/>
      <c r="HBO183" s="3"/>
      <c r="HBP183" s="3"/>
      <c r="HBQ183" s="3"/>
      <c r="HBR183" s="3"/>
      <c r="HBS183" s="3"/>
      <c r="HBT183" s="3"/>
      <c r="HBU183" s="3"/>
      <c r="HBV183" s="3"/>
      <c r="HBW183" s="3"/>
      <c r="HBX183" s="3"/>
      <c r="HBY183" s="3"/>
      <c r="HBZ183" s="3"/>
      <c r="HCA183" s="3"/>
      <c r="HCB183" s="3"/>
      <c r="HCC183" s="3"/>
      <c r="HCD183" s="3"/>
      <c r="HCE183" s="3"/>
      <c r="HCF183" s="3"/>
      <c r="HCG183" s="3"/>
      <c r="HCH183" s="3"/>
      <c r="HCI183" s="3"/>
      <c r="HCJ183" s="3"/>
      <c r="HCK183" s="3"/>
      <c r="HCL183" s="3"/>
      <c r="HCM183" s="3"/>
      <c r="HCN183" s="3"/>
      <c r="HCO183" s="3"/>
      <c r="HCP183" s="3"/>
      <c r="HCQ183" s="3"/>
      <c r="HCR183" s="3"/>
      <c r="HCS183" s="3"/>
      <c r="HCT183" s="3"/>
      <c r="HCU183" s="3"/>
      <c r="HCV183" s="3"/>
      <c r="HCW183" s="3"/>
      <c r="HCX183" s="3"/>
      <c r="HCY183" s="3"/>
      <c r="HCZ183" s="3"/>
      <c r="HDA183" s="3"/>
      <c r="HDB183" s="3"/>
      <c r="HDC183" s="3"/>
      <c r="HDD183" s="3"/>
      <c r="HDE183" s="3"/>
      <c r="HDF183" s="3"/>
      <c r="HDG183" s="3"/>
      <c r="HDH183" s="3"/>
      <c r="HDI183" s="3"/>
      <c r="HDJ183" s="3"/>
      <c r="HDK183" s="3"/>
      <c r="HDL183" s="3"/>
      <c r="HDM183" s="3"/>
      <c r="HDN183" s="3"/>
      <c r="HDO183" s="3"/>
      <c r="HDP183" s="3"/>
      <c r="HDQ183" s="3"/>
      <c r="HDR183" s="3"/>
      <c r="HDS183" s="3"/>
      <c r="HDT183" s="3"/>
      <c r="HDU183" s="3"/>
      <c r="HDV183" s="3"/>
      <c r="HDW183" s="3"/>
      <c r="HDX183" s="3"/>
      <c r="HDY183" s="3"/>
      <c r="HDZ183" s="3"/>
      <c r="HEA183" s="3"/>
      <c r="HEB183" s="3"/>
      <c r="HEC183" s="3"/>
      <c r="HED183" s="3"/>
      <c r="HEE183" s="3"/>
      <c r="HEF183" s="3"/>
      <c r="HEG183" s="3"/>
      <c r="HEH183" s="3"/>
      <c r="HEI183" s="3"/>
      <c r="HEJ183" s="3"/>
      <c r="HEK183" s="3"/>
      <c r="HEL183" s="3"/>
      <c r="HEM183" s="3"/>
      <c r="HEN183" s="3"/>
      <c r="HEO183" s="3"/>
      <c r="HEP183" s="3"/>
      <c r="HEQ183" s="3"/>
      <c r="HER183" s="3"/>
      <c r="HES183" s="3"/>
      <c r="HET183" s="3"/>
      <c r="HEU183" s="3"/>
      <c r="HEV183" s="3"/>
      <c r="HEW183" s="3"/>
      <c r="HEX183" s="3"/>
      <c r="HEY183" s="3"/>
      <c r="HEZ183" s="3"/>
      <c r="HFA183" s="3"/>
      <c r="HFB183" s="3"/>
      <c r="HFC183" s="3"/>
      <c r="HFD183" s="3"/>
      <c r="HFE183" s="3"/>
      <c r="HFF183" s="3"/>
      <c r="HFG183" s="3"/>
      <c r="HFH183" s="3"/>
      <c r="HFI183" s="3"/>
      <c r="HFJ183" s="3"/>
      <c r="HFK183" s="3"/>
      <c r="HFL183" s="3"/>
      <c r="HFM183" s="3"/>
      <c r="HFN183" s="3"/>
      <c r="HFO183" s="3"/>
      <c r="HFP183" s="3"/>
      <c r="HFQ183" s="3"/>
      <c r="HFR183" s="3"/>
      <c r="HFS183" s="3"/>
      <c r="HFT183" s="3"/>
      <c r="HFU183" s="3"/>
      <c r="HFV183" s="3"/>
      <c r="HFW183" s="3"/>
      <c r="HFX183" s="3"/>
      <c r="HFY183" s="3"/>
      <c r="HFZ183" s="3"/>
      <c r="HGA183" s="3"/>
      <c r="HGB183" s="3"/>
      <c r="HGC183" s="3"/>
      <c r="HGD183" s="3"/>
      <c r="HGE183" s="3"/>
      <c r="HGF183" s="3"/>
      <c r="HGG183" s="3"/>
      <c r="HGH183" s="3"/>
      <c r="HGI183" s="3"/>
      <c r="HGJ183" s="3"/>
      <c r="HGK183" s="3"/>
      <c r="HGL183" s="3"/>
      <c r="HGM183" s="3"/>
      <c r="HGN183" s="3"/>
      <c r="HGO183" s="3"/>
      <c r="HGP183" s="3"/>
      <c r="HGQ183" s="3"/>
      <c r="HGR183" s="3"/>
      <c r="HGS183" s="3"/>
      <c r="HGT183" s="3"/>
      <c r="HGU183" s="3"/>
      <c r="HGV183" s="3"/>
      <c r="HGW183" s="3"/>
      <c r="HGX183" s="3"/>
      <c r="HGY183" s="3"/>
      <c r="HGZ183" s="3"/>
      <c r="HHA183" s="3"/>
      <c r="HHB183" s="3"/>
      <c r="HHC183" s="3"/>
      <c r="HHD183" s="3"/>
      <c r="HHE183" s="3"/>
      <c r="HHF183" s="3"/>
      <c r="HHG183" s="3"/>
      <c r="HHH183" s="3"/>
      <c r="HHI183" s="3"/>
      <c r="HHJ183" s="3"/>
      <c r="HHK183" s="3"/>
      <c r="HHL183" s="3"/>
      <c r="HHM183" s="3"/>
      <c r="HHN183" s="3"/>
      <c r="HHO183" s="3"/>
      <c r="HHP183" s="3"/>
      <c r="HHQ183" s="3"/>
      <c r="HHR183" s="3"/>
      <c r="HHS183" s="3"/>
      <c r="HHT183" s="3"/>
      <c r="HHU183" s="3"/>
      <c r="HHV183" s="3"/>
      <c r="HHW183" s="3"/>
      <c r="HHX183" s="3"/>
      <c r="HHY183" s="3"/>
      <c r="HHZ183" s="3"/>
      <c r="HIA183" s="3"/>
      <c r="HIB183" s="3"/>
      <c r="HIC183" s="3"/>
      <c r="HID183" s="3"/>
      <c r="HIE183" s="3"/>
      <c r="HIF183" s="3"/>
      <c r="HIG183" s="3"/>
      <c r="HIH183" s="3"/>
      <c r="HII183" s="3"/>
      <c r="HIJ183" s="3"/>
      <c r="HIK183" s="3"/>
      <c r="HIL183" s="3"/>
      <c r="HIM183" s="3"/>
      <c r="HIN183" s="3"/>
      <c r="HIO183" s="3"/>
      <c r="HIP183" s="3"/>
      <c r="HIQ183" s="3"/>
      <c r="HIR183" s="3"/>
      <c r="HIS183" s="3"/>
      <c r="HIT183" s="3"/>
      <c r="HIU183" s="3"/>
      <c r="HIV183" s="3"/>
      <c r="HIW183" s="3"/>
      <c r="HIX183" s="3"/>
      <c r="HIY183" s="3"/>
      <c r="HIZ183" s="3"/>
      <c r="HJA183" s="3"/>
      <c r="HJB183" s="3"/>
      <c r="HJC183" s="3"/>
      <c r="HJD183" s="3"/>
      <c r="HJE183" s="3"/>
      <c r="HJF183" s="3"/>
      <c r="HJG183" s="3"/>
      <c r="HJH183" s="3"/>
      <c r="HJI183" s="3"/>
      <c r="HJJ183" s="3"/>
      <c r="HJK183" s="3"/>
      <c r="HJL183" s="3"/>
      <c r="HJM183" s="3"/>
      <c r="HJN183" s="3"/>
      <c r="HJO183" s="3"/>
      <c r="HJP183" s="3"/>
      <c r="HJQ183" s="3"/>
      <c r="HJR183" s="3"/>
      <c r="HJS183" s="3"/>
      <c r="HJT183" s="3"/>
      <c r="HJU183" s="3"/>
      <c r="HJV183" s="3"/>
      <c r="HJW183" s="3"/>
      <c r="HJX183" s="3"/>
      <c r="HJY183" s="3"/>
      <c r="HJZ183" s="3"/>
      <c r="HKA183" s="3"/>
      <c r="HKB183" s="3"/>
      <c r="HKC183" s="3"/>
      <c r="HKD183" s="3"/>
      <c r="HKE183" s="3"/>
      <c r="HKF183" s="3"/>
      <c r="HKG183" s="3"/>
      <c r="HKH183" s="3"/>
      <c r="HKI183" s="3"/>
      <c r="HKJ183" s="3"/>
      <c r="HKK183" s="3"/>
      <c r="HKL183" s="3"/>
      <c r="HKM183" s="3"/>
      <c r="HKN183" s="3"/>
      <c r="HKO183" s="3"/>
      <c r="HKP183" s="3"/>
      <c r="HKQ183" s="3"/>
      <c r="HKR183" s="3"/>
      <c r="HKS183" s="3"/>
      <c r="HKT183" s="3"/>
      <c r="HKU183" s="3"/>
      <c r="HKV183" s="3"/>
      <c r="HKW183" s="3"/>
      <c r="HKX183" s="3"/>
      <c r="HKY183" s="3"/>
      <c r="HKZ183" s="3"/>
      <c r="HLA183" s="3"/>
      <c r="HLB183" s="3"/>
      <c r="HLC183" s="3"/>
      <c r="HLD183" s="3"/>
      <c r="HLE183" s="3"/>
      <c r="HLF183" s="3"/>
      <c r="HLG183" s="3"/>
      <c r="HLH183" s="3"/>
      <c r="HLI183" s="3"/>
      <c r="HLJ183" s="3"/>
      <c r="HLK183" s="3"/>
      <c r="HLL183" s="3"/>
      <c r="HLM183" s="3"/>
      <c r="HLN183" s="3"/>
      <c r="HLO183" s="3"/>
      <c r="HLP183" s="3"/>
      <c r="HLQ183" s="3"/>
      <c r="HLR183" s="3"/>
      <c r="HLS183" s="3"/>
      <c r="HLT183" s="3"/>
      <c r="HLU183" s="3"/>
      <c r="HLV183" s="3"/>
      <c r="HLW183" s="3"/>
      <c r="HLX183" s="3"/>
      <c r="HLY183" s="3"/>
      <c r="HLZ183" s="3"/>
      <c r="HMA183" s="3"/>
      <c r="HMB183" s="3"/>
      <c r="HMC183" s="3"/>
      <c r="HMD183" s="3"/>
      <c r="HME183" s="3"/>
      <c r="HMF183" s="3"/>
      <c r="HMG183" s="3"/>
      <c r="HMH183" s="3"/>
      <c r="HMI183" s="3"/>
      <c r="HMJ183" s="3"/>
      <c r="HMK183" s="3"/>
      <c r="HML183" s="3"/>
      <c r="HMM183" s="3"/>
      <c r="HMN183" s="3"/>
      <c r="HMO183" s="3"/>
      <c r="HMP183" s="3"/>
      <c r="HMQ183" s="3"/>
      <c r="HMR183" s="3"/>
      <c r="HMS183" s="3"/>
      <c r="HMT183" s="3"/>
      <c r="HMU183" s="3"/>
      <c r="HMV183" s="3"/>
      <c r="HMW183" s="3"/>
      <c r="HMX183" s="3"/>
      <c r="HMY183" s="3"/>
      <c r="HMZ183" s="3"/>
      <c r="HNA183" s="3"/>
      <c r="HNB183" s="3"/>
      <c r="HNC183" s="3"/>
      <c r="HND183" s="3"/>
      <c r="HNE183" s="3"/>
      <c r="HNF183" s="3"/>
      <c r="HNG183" s="3"/>
      <c r="HNH183" s="3"/>
      <c r="HNI183" s="3"/>
      <c r="HNJ183" s="3"/>
      <c r="HNK183" s="3"/>
      <c r="HNL183" s="3"/>
      <c r="HNM183" s="3"/>
      <c r="HNN183" s="3"/>
      <c r="HNO183" s="3"/>
      <c r="HNP183" s="3"/>
      <c r="HNQ183" s="3"/>
      <c r="HNR183" s="3"/>
      <c r="HNS183" s="3"/>
      <c r="HNT183" s="3"/>
      <c r="HNU183" s="3"/>
      <c r="HNV183" s="3"/>
      <c r="HNW183" s="3"/>
      <c r="HNX183" s="3"/>
      <c r="HNY183" s="3"/>
      <c r="HNZ183" s="3"/>
      <c r="HOA183" s="3"/>
      <c r="HOB183" s="3"/>
      <c r="HOC183" s="3"/>
      <c r="HOD183" s="3"/>
      <c r="HOE183" s="3"/>
      <c r="HOF183" s="3"/>
      <c r="HOG183" s="3"/>
      <c r="HOH183" s="3"/>
      <c r="HOI183" s="3"/>
      <c r="HOJ183" s="3"/>
      <c r="HOK183" s="3"/>
      <c r="HOL183" s="3"/>
      <c r="HOM183" s="3"/>
      <c r="HON183" s="3"/>
      <c r="HOO183" s="3"/>
      <c r="HOP183" s="3"/>
      <c r="HOQ183" s="3"/>
      <c r="HOR183" s="3"/>
      <c r="HOS183" s="3"/>
      <c r="HOT183" s="3"/>
      <c r="HOU183" s="3"/>
      <c r="HOV183" s="3"/>
      <c r="HOW183" s="3"/>
      <c r="HOX183" s="3"/>
      <c r="HOY183" s="3"/>
      <c r="HOZ183" s="3"/>
      <c r="HPA183" s="3"/>
      <c r="HPB183" s="3"/>
      <c r="HPC183" s="3"/>
      <c r="HPD183" s="3"/>
      <c r="HPE183" s="3"/>
      <c r="HPF183" s="3"/>
      <c r="HPG183" s="3"/>
      <c r="HPH183" s="3"/>
      <c r="HPI183" s="3"/>
      <c r="HPJ183" s="3"/>
      <c r="HPK183" s="3"/>
      <c r="HPL183" s="3"/>
      <c r="HPM183" s="3"/>
      <c r="HPN183" s="3"/>
      <c r="HPO183" s="3"/>
      <c r="HPP183" s="3"/>
      <c r="HPQ183" s="3"/>
      <c r="HPR183" s="3"/>
      <c r="HPS183" s="3"/>
      <c r="HPT183" s="3"/>
      <c r="HPU183" s="3"/>
      <c r="HPV183" s="3"/>
      <c r="HPW183" s="3"/>
      <c r="HPX183" s="3"/>
      <c r="HPY183" s="3"/>
      <c r="HPZ183" s="3"/>
      <c r="HQA183" s="3"/>
      <c r="HQB183" s="3"/>
      <c r="HQC183" s="3"/>
      <c r="HQD183" s="3"/>
      <c r="HQE183" s="3"/>
      <c r="HQF183" s="3"/>
      <c r="HQG183" s="3"/>
      <c r="HQH183" s="3"/>
      <c r="HQI183" s="3"/>
      <c r="HQJ183" s="3"/>
      <c r="HQK183" s="3"/>
      <c r="HQL183" s="3"/>
      <c r="HQM183" s="3"/>
      <c r="HQN183" s="3"/>
      <c r="HQO183" s="3"/>
      <c r="HQP183" s="3"/>
      <c r="HQQ183" s="3"/>
      <c r="HQR183" s="3"/>
      <c r="HQS183" s="3"/>
      <c r="HQT183" s="3"/>
      <c r="HQU183" s="3"/>
      <c r="HQV183" s="3"/>
      <c r="HQW183" s="3"/>
      <c r="HQX183" s="3"/>
      <c r="HQY183" s="3"/>
      <c r="HQZ183" s="3"/>
      <c r="HRA183" s="3"/>
      <c r="HRB183" s="3"/>
      <c r="HRC183" s="3"/>
      <c r="HRD183" s="3"/>
      <c r="HRE183" s="3"/>
      <c r="HRF183" s="3"/>
      <c r="HRG183" s="3"/>
      <c r="HRH183" s="3"/>
      <c r="HRI183" s="3"/>
      <c r="HRJ183" s="3"/>
      <c r="HRK183" s="3"/>
      <c r="HRL183" s="3"/>
      <c r="HRM183" s="3"/>
      <c r="HRN183" s="3"/>
      <c r="HRO183" s="3"/>
      <c r="HRP183" s="3"/>
      <c r="HRQ183" s="3"/>
      <c r="HRR183" s="3"/>
      <c r="HRS183" s="3"/>
      <c r="HRT183" s="3"/>
      <c r="HRU183" s="3"/>
      <c r="HRV183" s="3"/>
      <c r="HRW183" s="3"/>
      <c r="HRX183" s="3"/>
      <c r="HRY183" s="3"/>
      <c r="HRZ183" s="3"/>
      <c r="HSA183" s="3"/>
      <c r="HSB183" s="3"/>
      <c r="HSC183" s="3"/>
      <c r="HSD183" s="3"/>
      <c r="HSE183" s="3"/>
      <c r="HSF183" s="3"/>
      <c r="HSG183" s="3"/>
      <c r="HSH183" s="3"/>
      <c r="HSI183" s="3"/>
      <c r="HSJ183" s="3"/>
      <c r="HSK183" s="3"/>
      <c r="HSL183" s="3"/>
      <c r="HSM183" s="3"/>
      <c r="HSN183" s="3"/>
      <c r="HSO183" s="3"/>
      <c r="HSP183" s="3"/>
      <c r="HSQ183" s="3"/>
      <c r="HSR183" s="3"/>
      <c r="HSS183" s="3"/>
      <c r="HST183" s="3"/>
      <c r="HSU183" s="3"/>
      <c r="HSV183" s="3"/>
      <c r="HSW183" s="3"/>
      <c r="HSX183" s="3"/>
      <c r="HSY183" s="3"/>
      <c r="HSZ183" s="3"/>
      <c r="HTA183" s="3"/>
      <c r="HTB183" s="3"/>
      <c r="HTC183" s="3"/>
      <c r="HTD183" s="3"/>
      <c r="HTE183" s="3"/>
      <c r="HTF183" s="3"/>
      <c r="HTG183" s="3"/>
      <c r="HTH183" s="3"/>
      <c r="HTI183" s="3"/>
      <c r="HTJ183" s="3"/>
      <c r="HTK183" s="3"/>
      <c r="HTL183" s="3"/>
      <c r="HTM183" s="3"/>
      <c r="HTN183" s="3"/>
      <c r="HTO183" s="3"/>
      <c r="HTP183" s="3"/>
      <c r="HTQ183" s="3"/>
      <c r="HTR183" s="3"/>
      <c r="HTS183" s="3"/>
      <c r="HTT183" s="3"/>
      <c r="HTU183" s="3"/>
      <c r="HTV183" s="3"/>
      <c r="HTW183" s="3"/>
      <c r="HTX183" s="3"/>
      <c r="HTY183" s="3"/>
      <c r="HTZ183" s="3"/>
      <c r="HUA183" s="3"/>
      <c r="HUB183" s="3"/>
      <c r="HUC183" s="3"/>
      <c r="HUD183" s="3"/>
      <c r="HUE183" s="3"/>
      <c r="HUF183" s="3"/>
      <c r="HUG183" s="3"/>
      <c r="HUH183" s="3"/>
      <c r="HUI183" s="3"/>
      <c r="HUJ183" s="3"/>
      <c r="HUK183" s="3"/>
      <c r="HUL183" s="3"/>
      <c r="HUM183" s="3"/>
      <c r="HUN183" s="3"/>
      <c r="HUO183" s="3"/>
      <c r="HUP183" s="3"/>
      <c r="HUQ183" s="3"/>
      <c r="HUR183" s="3"/>
      <c r="HUS183" s="3"/>
      <c r="HUT183" s="3"/>
      <c r="HUU183" s="3"/>
      <c r="HUV183" s="3"/>
      <c r="HUW183" s="3"/>
      <c r="HUX183" s="3"/>
      <c r="HUY183" s="3"/>
      <c r="HUZ183" s="3"/>
      <c r="HVA183" s="3"/>
      <c r="HVB183" s="3"/>
      <c r="HVC183" s="3"/>
      <c r="HVD183" s="3"/>
      <c r="HVE183" s="3"/>
      <c r="HVF183" s="3"/>
      <c r="HVG183" s="3"/>
      <c r="HVH183" s="3"/>
      <c r="HVI183" s="3"/>
      <c r="HVJ183" s="3"/>
      <c r="HVK183" s="3"/>
      <c r="HVL183" s="3"/>
      <c r="HVM183" s="3"/>
      <c r="HVN183" s="3"/>
      <c r="HVO183" s="3"/>
      <c r="HVP183" s="3"/>
      <c r="HVQ183" s="3"/>
      <c r="HVR183" s="3"/>
      <c r="HVS183" s="3"/>
      <c r="HVT183" s="3"/>
      <c r="HVU183" s="3"/>
      <c r="HVV183" s="3"/>
      <c r="HVW183" s="3"/>
      <c r="HVX183" s="3"/>
      <c r="HVY183" s="3"/>
      <c r="HVZ183" s="3"/>
      <c r="HWA183" s="3"/>
      <c r="HWB183" s="3"/>
      <c r="HWC183" s="3"/>
      <c r="HWD183" s="3"/>
      <c r="HWE183" s="3"/>
      <c r="HWF183" s="3"/>
      <c r="HWG183" s="3"/>
      <c r="HWH183" s="3"/>
      <c r="HWI183" s="3"/>
      <c r="HWJ183" s="3"/>
      <c r="HWK183" s="3"/>
      <c r="HWL183" s="3"/>
      <c r="HWM183" s="3"/>
      <c r="HWN183" s="3"/>
      <c r="HWO183" s="3"/>
      <c r="HWP183" s="3"/>
      <c r="HWQ183" s="3"/>
      <c r="HWR183" s="3"/>
      <c r="HWS183" s="3"/>
      <c r="HWT183" s="3"/>
      <c r="HWU183" s="3"/>
      <c r="HWV183" s="3"/>
      <c r="HWW183" s="3"/>
      <c r="HWX183" s="3"/>
      <c r="HWY183" s="3"/>
      <c r="HWZ183" s="3"/>
      <c r="HXA183" s="3"/>
      <c r="HXB183" s="3"/>
      <c r="HXC183" s="3"/>
      <c r="HXD183" s="3"/>
      <c r="HXE183" s="3"/>
      <c r="HXF183" s="3"/>
      <c r="HXG183" s="3"/>
      <c r="HXH183" s="3"/>
      <c r="HXI183" s="3"/>
      <c r="HXJ183" s="3"/>
      <c r="HXK183" s="3"/>
      <c r="HXL183" s="3"/>
      <c r="HXM183" s="3"/>
      <c r="HXN183" s="3"/>
      <c r="HXO183" s="3"/>
      <c r="HXP183" s="3"/>
      <c r="HXQ183" s="3"/>
      <c r="HXR183" s="3"/>
      <c r="HXS183" s="3"/>
      <c r="HXT183" s="3"/>
      <c r="HXU183" s="3"/>
      <c r="HXV183" s="3"/>
      <c r="HXW183" s="3"/>
      <c r="HXX183" s="3"/>
      <c r="HXY183" s="3"/>
      <c r="HXZ183" s="3"/>
      <c r="HYA183" s="3"/>
      <c r="HYB183" s="3"/>
      <c r="HYC183" s="3"/>
      <c r="HYD183" s="3"/>
      <c r="HYE183" s="3"/>
      <c r="HYF183" s="3"/>
      <c r="HYG183" s="3"/>
      <c r="HYH183" s="3"/>
      <c r="HYI183" s="3"/>
      <c r="HYJ183" s="3"/>
      <c r="HYK183" s="3"/>
      <c r="HYL183" s="3"/>
      <c r="HYM183" s="3"/>
      <c r="HYN183" s="3"/>
      <c r="HYO183" s="3"/>
      <c r="HYP183" s="3"/>
      <c r="HYQ183" s="3"/>
      <c r="HYR183" s="3"/>
      <c r="HYS183" s="3"/>
      <c r="HYT183" s="3"/>
      <c r="HYU183" s="3"/>
      <c r="HYV183" s="3"/>
      <c r="HYW183" s="3"/>
      <c r="HYX183" s="3"/>
      <c r="HYY183" s="3"/>
      <c r="HYZ183" s="3"/>
      <c r="HZA183" s="3"/>
      <c r="HZB183" s="3"/>
      <c r="HZC183" s="3"/>
      <c r="HZD183" s="3"/>
      <c r="HZE183" s="3"/>
      <c r="HZF183" s="3"/>
      <c r="HZG183" s="3"/>
      <c r="HZH183" s="3"/>
      <c r="HZI183" s="3"/>
      <c r="HZJ183" s="3"/>
      <c r="HZK183" s="3"/>
      <c r="HZL183" s="3"/>
      <c r="HZM183" s="3"/>
      <c r="HZN183" s="3"/>
      <c r="HZO183" s="3"/>
      <c r="HZP183" s="3"/>
      <c r="HZQ183" s="3"/>
      <c r="HZR183" s="3"/>
      <c r="HZS183" s="3"/>
      <c r="HZT183" s="3"/>
      <c r="HZU183" s="3"/>
      <c r="HZV183" s="3"/>
      <c r="HZW183" s="3"/>
      <c r="HZX183" s="3"/>
      <c r="HZY183" s="3"/>
      <c r="HZZ183" s="3"/>
      <c r="IAA183" s="3"/>
      <c r="IAB183" s="3"/>
      <c r="IAC183" s="3"/>
      <c r="IAD183" s="3"/>
      <c r="IAE183" s="3"/>
      <c r="IAF183" s="3"/>
      <c r="IAG183" s="3"/>
      <c r="IAH183" s="3"/>
      <c r="IAI183" s="3"/>
      <c r="IAJ183" s="3"/>
      <c r="IAK183" s="3"/>
      <c r="IAL183" s="3"/>
      <c r="IAM183" s="3"/>
      <c r="IAN183" s="3"/>
      <c r="IAO183" s="3"/>
      <c r="IAP183" s="3"/>
      <c r="IAQ183" s="3"/>
      <c r="IAR183" s="3"/>
      <c r="IAS183" s="3"/>
      <c r="IAT183" s="3"/>
      <c r="IAU183" s="3"/>
      <c r="IAV183" s="3"/>
      <c r="IAW183" s="3"/>
      <c r="IAX183" s="3"/>
      <c r="IAY183" s="3"/>
      <c r="IAZ183" s="3"/>
      <c r="IBA183" s="3"/>
      <c r="IBB183" s="3"/>
      <c r="IBC183" s="3"/>
      <c r="IBD183" s="3"/>
      <c r="IBE183" s="3"/>
      <c r="IBF183" s="3"/>
      <c r="IBG183" s="3"/>
      <c r="IBH183" s="3"/>
      <c r="IBI183" s="3"/>
      <c r="IBJ183" s="3"/>
      <c r="IBK183" s="3"/>
      <c r="IBL183" s="3"/>
      <c r="IBM183" s="3"/>
      <c r="IBN183" s="3"/>
      <c r="IBO183" s="3"/>
      <c r="IBP183" s="3"/>
      <c r="IBQ183" s="3"/>
      <c r="IBR183" s="3"/>
      <c r="IBS183" s="3"/>
      <c r="IBT183" s="3"/>
      <c r="IBU183" s="3"/>
      <c r="IBV183" s="3"/>
      <c r="IBW183" s="3"/>
      <c r="IBX183" s="3"/>
      <c r="IBY183" s="3"/>
      <c r="IBZ183" s="3"/>
      <c r="ICA183" s="3"/>
      <c r="ICB183" s="3"/>
      <c r="ICC183" s="3"/>
      <c r="ICD183" s="3"/>
      <c r="ICE183" s="3"/>
      <c r="ICF183" s="3"/>
      <c r="ICG183" s="3"/>
      <c r="ICH183" s="3"/>
      <c r="ICI183" s="3"/>
      <c r="ICJ183" s="3"/>
      <c r="ICK183" s="3"/>
      <c r="ICL183" s="3"/>
      <c r="ICM183" s="3"/>
      <c r="ICN183" s="3"/>
      <c r="ICO183" s="3"/>
      <c r="ICP183" s="3"/>
      <c r="ICQ183" s="3"/>
      <c r="ICR183" s="3"/>
      <c r="ICS183" s="3"/>
      <c r="ICT183" s="3"/>
      <c r="ICU183" s="3"/>
      <c r="ICV183" s="3"/>
      <c r="ICW183" s="3"/>
      <c r="ICX183" s="3"/>
      <c r="ICY183" s="3"/>
      <c r="ICZ183" s="3"/>
      <c r="IDA183" s="3"/>
      <c r="IDB183" s="3"/>
      <c r="IDC183" s="3"/>
      <c r="IDD183" s="3"/>
      <c r="IDE183" s="3"/>
      <c r="IDF183" s="3"/>
      <c r="IDG183" s="3"/>
      <c r="IDH183" s="3"/>
      <c r="IDI183" s="3"/>
      <c r="IDJ183" s="3"/>
      <c r="IDK183" s="3"/>
      <c r="IDL183" s="3"/>
      <c r="IDM183" s="3"/>
      <c r="IDN183" s="3"/>
      <c r="IDO183" s="3"/>
      <c r="IDP183" s="3"/>
      <c r="IDQ183" s="3"/>
      <c r="IDR183" s="3"/>
      <c r="IDS183" s="3"/>
      <c r="IDT183" s="3"/>
      <c r="IDU183" s="3"/>
      <c r="IDV183" s="3"/>
      <c r="IDW183" s="3"/>
      <c r="IDX183" s="3"/>
      <c r="IDY183" s="3"/>
      <c r="IDZ183" s="3"/>
      <c r="IEA183" s="3"/>
      <c r="IEB183" s="3"/>
      <c r="IEC183" s="3"/>
      <c r="IED183" s="3"/>
      <c r="IEE183" s="3"/>
      <c r="IEF183" s="3"/>
      <c r="IEG183" s="3"/>
      <c r="IEH183" s="3"/>
      <c r="IEI183" s="3"/>
      <c r="IEJ183" s="3"/>
      <c r="IEK183" s="3"/>
      <c r="IEL183" s="3"/>
      <c r="IEM183" s="3"/>
      <c r="IEN183" s="3"/>
      <c r="IEO183" s="3"/>
      <c r="IEP183" s="3"/>
      <c r="IEQ183" s="3"/>
      <c r="IER183" s="3"/>
      <c r="IES183" s="3"/>
      <c r="IET183" s="3"/>
      <c r="IEU183" s="3"/>
      <c r="IEV183" s="3"/>
      <c r="IEW183" s="3"/>
      <c r="IEX183" s="3"/>
      <c r="IEY183" s="3"/>
      <c r="IEZ183" s="3"/>
      <c r="IFA183" s="3"/>
      <c r="IFB183" s="3"/>
      <c r="IFC183" s="3"/>
      <c r="IFD183" s="3"/>
      <c r="IFE183" s="3"/>
      <c r="IFF183" s="3"/>
      <c r="IFG183" s="3"/>
      <c r="IFH183" s="3"/>
      <c r="IFI183" s="3"/>
      <c r="IFJ183" s="3"/>
      <c r="IFK183" s="3"/>
      <c r="IFL183" s="3"/>
      <c r="IFM183" s="3"/>
      <c r="IFN183" s="3"/>
      <c r="IFO183" s="3"/>
      <c r="IFP183" s="3"/>
      <c r="IFQ183" s="3"/>
      <c r="IFR183" s="3"/>
      <c r="IFS183" s="3"/>
      <c r="IFT183" s="3"/>
      <c r="IFU183" s="3"/>
      <c r="IFV183" s="3"/>
      <c r="IFW183" s="3"/>
      <c r="IFX183" s="3"/>
      <c r="IFY183" s="3"/>
      <c r="IFZ183" s="3"/>
      <c r="IGA183" s="3"/>
      <c r="IGB183" s="3"/>
      <c r="IGC183" s="3"/>
      <c r="IGD183" s="3"/>
      <c r="IGE183" s="3"/>
      <c r="IGF183" s="3"/>
      <c r="IGG183" s="3"/>
      <c r="IGH183" s="3"/>
      <c r="IGI183" s="3"/>
      <c r="IGJ183" s="3"/>
      <c r="IGK183" s="3"/>
      <c r="IGL183" s="3"/>
      <c r="IGM183" s="3"/>
      <c r="IGN183" s="3"/>
      <c r="IGO183" s="3"/>
      <c r="IGP183" s="3"/>
      <c r="IGQ183" s="3"/>
      <c r="IGR183" s="3"/>
      <c r="IGS183" s="3"/>
      <c r="IGT183" s="3"/>
      <c r="IGU183" s="3"/>
      <c r="IGV183" s="3"/>
      <c r="IGW183" s="3"/>
      <c r="IGX183" s="3"/>
      <c r="IGY183" s="3"/>
      <c r="IGZ183" s="3"/>
      <c r="IHA183" s="3"/>
      <c r="IHB183" s="3"/>
      <c r="IHC183" s="3"/>
      <c r="IHD183" s="3"/>
      <c r="IHE183" s="3"/>
      <c r="IHF183" s="3"/>
      <c r="IHG183" s="3"/>
      <c r="IHH183" s="3"/>
      <c r="IHI183" s="3"/>
      <c r="IHJ183" s="3"/>
      <c r="IHK183" s="3"/>
      <c r="IHL183" s="3"/>
      <c r="IHM183" s="3"/>
      <c r="IHN183" s="3"/>
      <c r="IHO183" s="3"/>
      <c r="IHP183" s="3"/>
      <c r="IHQ183" s="3"/>
      <c r="IHR183" s="3"/>
      <c r="IHS183" s="3"/>
      <c r="IHT183" s="3"/>
      <c r="IHU183" s="3"/>
      <c r="IHV183" s="3"/>
      <c r="IHW183" s="3"/>
      <c r="IHX183" s="3"/>
      <c r="IHY183" s="3"/>
      <c r="IHZ183" s="3"/>
      <c r="IIA183" s="3"/>
      <c r="IIB183" s="3"/>
      <c r="IIC183" s="3"/>
      <c r="IID183" s="3"/>
      <c r="IIE183" s="3"/>
      <c r="IIF183" s="3"/>
      <c r="IIG183" s="3"/>
      <c r="IIH183" s="3"/>
      <c r="III183" s="3"/>
      <c r="IIJ183" s="3"/>
      <c r="IIK183" s="3"/>
      <c r="IIL183" s="3"/>
      <c r="IIM183" s="3"/>
      <c r="IIN183" s="3"/>
      <c r="IIO183" s="3"/>
      <c r="IIP183" s="3"/>
      <c r="IIQ183" s="3"/>
      <c r="IIR183" s="3"/>
      <c r="IIS183" s="3"/>
      <c r="IIT183" s="3"/>
      <c r="IIU183" s="3"/>
      <c r="IIV183" s="3"/>
      <c r="IIW183" s="3"/>
      <c r="IIX183" s="3"/>
      <c r="IIY183" s="3"/>
      <c r="IIZ183" s="3"/>
      <c r="IJA183" s="3"/>
      <c r="IJB183" s="3"/>
      <c r="IJC183" s="3"/>
      <c r="IJD183" s="3"/>
      <c r="IJE183" s="3"/>
      <c r="IJF183" s="3"/>
      <c r="IJG183" s="3"/>
      <c r="IJH183" s="3"/>
      <c r="IJI183" s="3"/>
      <c r="IJJ183" s="3"/>
      <c r="IJK183" s="3"/>
      <c r="IJL183" s="3"/>
      <c r="IJM183" s="3"/>
      <c r="IJN183" s="3"/>
      <c r="IJO183" s="3"/>
      <c r="IJP183" s="3"/>
      <c r="IJQ183" s="3"/>
      <c r="IJR183" s="3"/>
      <c r="IJS183" s="3"/>
      <c r="IJT183" s="3"/>
      <c r="IJU183" s="3"/>
      <c r="IJV183" s="3"/>
      <c r="IJW183" s="3"/>
      <c r="IJX183" s="3"/>
      <c r="IJY183" s="3"/>
      <c r="IJZ183" s="3"/>
      <c r="IKA183" s="3"/>
      <c r="IKB183" s="3"/>
      <c r="IKC183" s="3"/>
      <c r="IKD183" s="3"/>
      <c r="IKE183" s="3"/>
      <c r="IKF183" s="3"/>
      <c r="IKG183" s="3"/>
      <c r="IKH183" s="3"/>
      <c r="IKI183" s="3"/>
      <c r="IKJ183" s="3"/>
      <c r="IKK183" s="3"/>
      <c r="IKL183" s="3"/>
      <c r="IKM183" s="3"/>
      <c r="IKN183" s="3"/>
      <c r="IKO183" s="3"/>
      <c r="IKP183" s="3"/>
      <c r="IKQ183" s="3"/>
      <c r="IKR183" s="3"/>
      <c r="IKS183" s="3"/>
      <c r="IKT183" s="3"/>
      <c r="IKU183" s="3"/>
      <c r="IKV183" s="3"/>
      <c r="IKW183" s="3"/>
      <c r="IKX183" s="3"/>
      <c r="IKY183" s="3"/>
      <c r="IKZ183" s="3"/>
      <c r="ILA183" s="3"/>
      <c r="ILB183" s="3"/>
      <c r="ILC183" s="3"/>
      <c r="ILD183" s="3"/>
      <c r="ILE183" s="3"/>
      <c r="ILF183" s="3"/>
      <c r="ILG183" s="3"/>
      <c r="ILH183" s="3"/>
      <c r="ILI183" s="3"/>
      <c r="ILJ183" s="3"/>
      <c r="ILK183" s="3"/>
      <c r="ILL183" s="3"/>
      <c r="ILM183" s="3"/>
      <c r="ILN183" s="3"/>
      <c r="ILO183" s="3"/>
      <c r="ILP183" s="3"/>
      <c r="ILQ183" s="3"/>
      <c r="ILR183" s="3"/>
      <c r="ILS183" s="3"/>
      <c r="ILT183" s="3"/>
      <c r="ILU183" s="3"/>
      <c r="ILV183" s="3"/>
      <c r="ILW183" s="3"/>
      <c r="ILX183" s="3"/>
      <c r="ILY183" s="3"/>
      <c r="ILZ183" s="3"/>
      <c r="IMA183" s="3"/>
      <c r="IMB183" s="3"/>
      <c r="IMC183" s="3"/>
      <c r="IMD183" s="3"/>
      <c r="IME183" s="3"/>
      <c r="IMF183" s="3"/>
      <c r="IMG183" s="3"/>
      <c r="IMH183" s="3"/>
      <c r="IMI183" s="3"/>
      <c r="IMJ183" s="3"/>
      <c r="IMK183" s="3"/>
      <c r="IML183" s="3"/>
      <c r="IMM183" s="3"/>
      <c r="IMN183" s="3"/>
      <c r="IMO183" s="3"/>
      <c r="IMP183" s="3"/>
      <c r="IMQ183" s="3"/>
      <c r="IMR183" s="3"/>
      <c r="IMS183" s="3"/>
      <c r="IMT183" s="3"/>
      <c r="IMU183" s="3"/>
      <c r="IMV183" s="3"/>
      <c r="IMW183" s="3"/>
      <c r="IMX183" s="3"/>
      <c r="IMY183" s="3"/>
      <c r="IMZ183" s="3"/>
      <c r="INA183" s="3"/>
      <c r="INB183" s="3"/>
      <c r="INC183" s="3"/>
      <c r="IND183" s="3"/>
      <c r="INE183" s="3"/>
      <c r="INF183" s="3"/>
      <c r="ING183" s="3"/>
      <c r="INH183" s="3"/>
      <c r="INI183" s="3"/>
      <c r="INJ183" s="3"/>
      <c r="INK183" s="3"/>
      <c r="INL183" s="3"/>
      <c r="INM183" s="3"/>
      <c r="INN183" s="3"/>
      <c r="INO183" s="3"/>
      <c r="INP183" s="3"/>
      <c r="INQ183" s="3"/>
      <c r="INR183" s="3"/>
      <c r="INS183" s="3"/>
      <c r="INT183" s="3"/>
      <c r="INU183" s="3"/>
      <c r="INV183" s="3"/>
      <c r="INW183" s="3"/>
      <c r="INX183" s="3"/>
      <c r="INY183" s="3"/>
      <c r="INZ183" s="3"/>
      <c r="IOA183" s="3"/>
      <c r="IOB183" s="3"/>
      <c r="IOC183" s="3"/>
      <c r="IOD183" s="3"/>
      <c r="IOE183" s="3"/>
      <c r="IOF183" s="3"/>
      <c r="IOG183" s="3"/>
      <c r="IOH183" s="3"/>
      <c r="IOI183" s="3"/>
      <c r="IOJ183" s="3"/>
      <c r="IOK183" s="3"/>
      <c r="IOL183" s="3"/>
      <c r="IOM183" s="3"/>
      <c r="ION183" s="3"/>
      <c r="IOO183" s="3"/>
      <c r="IOP183" s="3"/>
      <c r="IOQ183" s="3"/>
      <c r="IOR183" s="3"/>
      <c r="IOS183" s="3"/>
      <c r="IOT183" s="3"/>
      <c r="IOU183" s="3"/>
      <c r="IOV183" s="3"/>
      <c r="IOW183" s="3"/>
      <c r="IOX183" s="3"/>
      <c r="IOY183" s="3"/>
      <c r="IOZ183" s="3"/>
      <c r="IPA183" s="3"/>
      <c r="IPB183" s="3"/>
      <c r="IPC183" s="3"/>
      <c r="IPD183" s="3"/>
      <c r="IPE183" s="3"/>
      <c r="IPF183" s="3"/>
      <c r="IPG183" s="3"/>
      <c r="IPH183" s="3"/>
      <c r="IPI183" s="3"/>
      <c r="IPJ183" s="3"/>
      <c r="IPK183" s="3"/>
      <c r="IPL183" s="3"/>
      <c r="IPM183" s="3"/>
      <c r="IPN183" s="3"/>
      <c r="IPO183" s="3"/>
      <c r="IPP183" s="3"/>
      <c r="IPQ183" s="3"/>
      <c r="IPR183" s="3"/>
      <c r="IPS183" s="3"/>
      <c r="IPT183" s="3"/>
      <c r="IPU183" s="3"/>
      <c r="IPV183" s="3"/>
      <c r="IPW183" s="3"/>
      <c r="IPX183" s="3"/>
      <c r="IPY183" s="3"/>
      <c r="IPZ183" s="3"/>
      <c r="IQA183" s="3"/>
      <c r="IQB183" s="3"/>
      <c r="IQC183" s="3"/>
      <c r="IQD183" s="3"/>
      <c r="IQE183" s="3"/>
      <c r="IQF183" s="3"/>
      <c r="IQG183" s="3"/>
      <c r="IQH183" s="3"/>
      <c r="IQI183" s="3"/>
      <c r="IQJ183" s="3"/>
      <c r="IQK183" s="3"/>
      <c r="IQL183" s="3"/>
      <c r="IQM183" s="3"/>
      <c r="IQN183" s="3"/>
      <c r="IQO183" s="3"/>
      <c r="IQP183" s="3"/>
      <c r="IQQ183" s="3"/>
      <c r="IQR183" s="3"/>
      <c r="IQS183" s="3"/>
      <c r="IQT183" s="3"/>
      <c r="IQU183" s="3"/>
      <c r="IQV183" s="3"/>
      <c r="IQW183" s="3"/>
      <c r="IQX183" s="3"/>
      <c r="IQY183" s="3"/>
      <c r="IQZ183" s="3"/>
      <c r="IRA183" s="3"/>
      <c r="IRB183" s="3"/>
      <c r="IRC183" s="3"/>
      <c r="IRD183" s="3"/>
      <c r="IRE183" s="3"/>
      <c r="IRF183" s="3"/>
      <c r="IRG183" s="3"/>
      <c r="IRH183" s="3"/>
      <c r="IRI183" s="3"/>
      <c r="IRJ183" s="3"/>
      <c r="IRK183" s="3"/>
      <c r="IRL183" s="3"/>
      <c r="IRM183" s="3"/>
      <c r="IRN183" s="3"/>
      <c r="IRO183" s="3"/>
      <c r="IRP183" s="3"/>
      <c r="IRQ183" s="3"/>
      <c r="IRR183" s="3"/>
      <c r="IRS183" s="3"/>
      <c r="IRT183" s="3"/>
      <c r="IRU183" s="3"/>
      <c r="IRV183" s="3"/>
      <c r="IRW183" s="3"/>
      <c r="IRX183" s="3"/>
      <c r="IRY183" s="3"/>
      <c r="IRZ183" s="3"/>
      <c r="ISA183" s="3"/>
      <c r="ISB183" s="3"/>
      <c r="ISC183" s="3"/>
      <c r="ISD183" s="3"/>
      <c r="ISE183" s="3"/>
      <c r="ISF183" s="3"/>
      <c r="ISG183" s="3"/>
      <c r="ISH183" s="3"/>
      <c r="ISI183" s="3"/>
      <c r="ISJ183" s="3"/>
      <c r="ISK183" s="3"/>
      <c r="ISL183" s="3"/>
      <c r="ISM183" s="3"/>
      <c r="ISN183" s="3"/>
      <c r="ISO183" s="3"/>
      <c r="ISP183" s="3"/>
      <c r="ISQ183" s="3"/>
      <c r="ISR183" s="3"/>
      <c r="ISS183" s="3"/>
      <c r="IST183" s="3"/>
      <c r="ISU183" s="3"/>
      <c r="ISV183" s="3"/>
      <c r="ISW183" s="3"/>
      <c r="ISX183" s="3"/>
      <c r="ISY183" s="3"/>
      <c r="ISZ183" s="3"/>
      <c r="ITA183" s="3"/>
      <c r="ITB183" s="3"/>
      <c r="ITC183" s="3"/>
      <c r="ITD183" s="3"/>
      <c r="ITE183" s="3"/>
      <c r="ITF183" s="3"/>
      <c r="ITG183" s="3"/>
      <c r="ITH183" s="3"/>
      <c r="ITI183" s="3"/>
      <c r="ITJ183" s="3"/>
      <c r="ITK183" s="3"/>
      <c r="ITL183" s="3"/>
      <c r="ITM183" s="3"/>
      <c r="ITN183" s="3"/>
      <c r="ITO183" s="3"/>
      <c r="ITP183" s="3"/>
      <c r="ITQ183" s="3"/>
      <c r="ITR183" s="3"/>
      <c r="ITS183" s="3"/>
      <c r="ITT183" s="3"/>
      <c r="ITU183" s="3"/>
      <c r="ITV183" s="3"/>
      <c r="ITW183" s="3"/>
      <c r="ITX183" s="3"/>
      <c r="ITY183" s="3"/>
      <c r="ITZ183" s="3"/>
      <c r="IUA183" s="3"/>
      <c r="IUB183" s="3"/>
      <c r="IUC183" s="3"/>
      <c r="IUD183" s="3"/>
      <c r="IUE183" s="3"/>
      <c r="IUF183" s="3"/>
      <c r="IUG183" s="3"/>
      <c r="IUH183" s="3"/>
      <c r="IUI183" s="3"/>
      <c r="IUJ183" s="3"/>
      <c r="IUK183" s="3"/>
      <c r="IUL183" s="3"/>
      <c r="IUM183" s="3"/>
      <c r="IUN183" s="3"/>
      <c r="IUO183" s="3"/>
      <c r="IUP183" s="3"/>
      <c r="IUQ183" s="3"/>
      <c r="IUR183" s="3"/>
      <c r="IUS183" s="3"/>
      <c r="IUT183" s="3"/>
      <c r="IUU183" s="3"/>
      <c r="IUV183" s="3"/>
      <c r="IUW183" s="3"/>
      <c r="IUX183" s="3"/>
      <c r="IUY183" s="3"/>
      <c r="IUZ183" s="3"/>
      <c r="IVA183" s="3"/>
      <c r="IVB183" s="3"/>
      <c r="IVC183" s="3"/>
      <c r="IVD183" s="3"/>
      <c r="IVE183" s="3"/>
      <c r="IVF183" s="3"/>
      <c r="IVG183" s="3"/>
      <c r="IVH183" s="3"/>
      <c r="IVI183" s="3"/>
      <c r="IVJ183" s="3"/>
      <c r="IVK183" s="3"/>
      <c r="IVL183" s="3"/>
      <c r="IVM183" s="3"/>
      <c r="IVN183" s="3"/>
      <c r="IVO183" s="3"/>
      <c r="IVP183" s="3"/>
      <c r="IVQ183" s="3"/>
      <c r="IVR183" s="3"/>
      <c r="IVS183" s="3"/>
      <c r="IVT183" s="3"/>
      <c r="IVU183" s="3"/>
      <c r="IVV183" s="3"/>
      <c r="IVW183" s="3"/>
      <c r="IVX183" s="3"/>
      <c r="IVY183" s="3"/>
      <c r="IVZ183" s="3"/>
      <c r="IWA183" s="3"/>
      <c r="IWB183" s="3"/>
      <c r="IWC183" s="3"/>
      <c r="IWD183" s="3"/>
      <c r="IWE183" s="3"/>
      <c r="IWF183" s="3"/>
      <c r="IWG183" s="3"/>
      <c r="IWH183" s="3"/>
      <c r="IWI183" s="3"/>
      <c r="IWJ183" s="3"/>
      <c r="IWK183" s="3"/>
      <c r="IWL183" s="3"/>
      <c r="IWM183" s="3"/>
      <c r="IWN183" s="3"/>
      <c r="IWO183" s="3"/>
      <c r="IWP183" s="3"/>
      <c r="IWQ183" s="3"/>
      <c r="IWR183" s="3"/>
      <c r="IWS183" s="3"/>
      <c r="IWT183" s="3"/>
      <c r="IWU183" s="3"/>
      <c r="IWV183" s="3"/>
      <c r="IWW183" s="3"/>
      <c r="IWX183" s="3"/>
      <c r="IWY183" s="3"/>
      <c r="IWZ183" s="3"/>
      <c r="IXA183" s="3"/>
      <c r="IXB183" s="3"/>
      <c r="IXC183" s="3"/>
      <c r="IXD183" s="3"/>
      <c r="IXE183" s="3"/>
      <c r="IXF183" s="3"/>
      <c r="IXG183" s="3"/>
      <c r="IXH183" s="3"/>
      <c r="IXI183" s="3"/>
      <c r="IXJ183" s="3"/>
      <c r="IXK183" s="3"/>
      <c r="IXL183" s="3"/>
      <c r="IXM183" s="3"/>
      <c r="IXN183" s="3"/>
      <c r="IXO183" s="3"/>
      <c r="IXP183" s="3"/>
      <c r="IXQ183" s="3"/>
      <c r="IXR183" s="3"/>
      <c r="IXS183" s="3"/>
      <c r="IXT183" s="3"/>
      <c r="IXU183" s="3"/>
      <c r="IXV183" s="3"/>
      <c r="IXW183" s="3"/>
      <c r="IXX183" s="3"/>
      <c r="IXY183" s="3"/>
      <c r="IXZ183" s="3"/>
      <c r="IYA183" s="3"/>
      <c r="IYB183" s="3"/>
      <c r="IYC183" s="3"/>
      <c r="IYD183" s="3"/>
      <c r="IYE183" s="3"/>
      <c r="IYF183" s="3"/>
      <c r="IYG183" s="3"/>
      <c r="IYH183" s="3"/>
      <c r="IYI183" s="3"/>
      <c r="IYJ183" s="3"/>
      <c r="IYK183" s="3"/>
      <c r="IYL183" s="3"/>
      <c r="IYM183" s="3"/>
      <c r="IYN183" s="3"/>
      <c r="IYO183" s="3"/>
      <c r="IYP183" s="3"/>
      <c r="IYQ183" s="3"/>
      <c r="IYR183" s="3"/>
      <c r="IYS183" s="3"/>
      <c r="IYT183" s="3"/>
      <c r="IYU183" s="3"/>
      <c r="IYV183" s="3"/>
      <c r="IYW183" s="3"/>
      <c r="IYX183" s="3"/>
      <c r="IYY183" s="3"/>
      <c r="IYZ183" s="3"/>
      <c r="IZA183" s="3"/>
      <c r="IZB183" s="3"/>
      <c r="IZC183" s="3"/>
      <c r="IZD183" s="3"/>
      <c r="IZE183" s="3"/>
      <c r="IZF183" s="3"/>
      <c r="IZG183" s="3"/>
      <c r="IZH183" s="3"/>
      <c r="IZI183" s="3"/>
      <c r="IZJ183" s="3"/>
      <c r="IZK183" s="3"/>
      <c r="IZL183" s="3"/>
      <c r="IZM183" s="3"/>
      <c r="IZN183" s="3"/>
      <c r="IZO183" s="3"/>
      <c r="IZP183" s="3"/>
      <c r="IZQ183" s="3"/>
      <c r="IZR183" s="3"/>
      <c r="IZS183" s="3"/>
      <c r="IZT183" s="3"/>
      <c r="IZU183" s="3"/>
      <c r="IZV183" s="3"/>
      <c r="IZW183" s="3"/>
      <c r="IZX183" s="3"/>
      <c r="IZY183" s="3"/>
      <c r="IZZ183" s="3"/>
      <c r="JAA183" s="3"/>
      <c r="JAB183" s="3"/>
      <c r="JAC183" s="3"/>
      <c r="JAD183" s="3"/>
      <c r="JAE183" s="3"/>
      <c r="JAF183" s="3"/>
      <c r="JAG183" s="3"/>
      <c r="JAH183" s="3"/>
      <c r="JAI183" s="3"/>
      <c r="JAJ183" s="3"/>
      <c r="JAK183" s="3"/>
      <c r="JAL183" s="3"/>
      <c r="JAM183" s="3"/>
      <c r="JAN183" s="3"/>
      <c r="JAO183" s="3"/>
      <c r="JAP183" s="3"/>
      <c r="JAQ183" s="3"/>
      <c r="JAR183" s="3"/>
      <c r="JAS183" s="3"/>
      <c r="JAT183" s="3"/>
      <c r="JAU183" s="3"/>
      <c r="JAV183" s="3"/>
      <c r="JAW183" s="3"/>
      <c r="JAX183" s="3"/>
      <c r="JAY183" s="3"/>
      <c r="JAZ183" s="3"/>
      <c r="JBA183" s="3"/>
      <c r="JBB183" s="3"/>
      <c r="JBC183" s="3"/>
      <c r="JBD183" s="3"/>
      <c r="JBE183" s="3"/>
      <c r="JBF183" s="3"/>
      <c r="JBG183" s="3"/>
      <c r="JBH183" s="3"/>
      <c r="JBI183" s="3"/>
      <c r="JBJ183" s="3"/>
      <c r="JBK183" s="3"/>
      <c r="JBL183" s="3"/>
      <c r="JBM183" s="3"/>
      <c r="JBN183" s="3"/>
      <c r="JBO183" s="3"/>
      <c r="JBP183" s="3"/>
      <c r="JBQ183" s="3"/>
      <c r="JBR183" s="3"/>
      <c r="JBS183" s="3"/>
      <c r="JBT183" s="3"/>
      <c r="JBU183" s="3"/>
      <c r="JBV183" s="3"/>
      <c r="JBW183" s="3"/>
      <c r="JBX183" s="3"/>
      <c r="JBY183" s="3"/>
      <c r="JBZ183" s="3"/>
      <c r="JCA183" s="3"/>
      <c r="JCB183" s="3"/>
      <c r="JCC183" s="3"/>
      <c r="JCD183" s="3"/>
      <c r="JCE183" s="3"/>
      <c r="JCF183" s="3"/>
      <c r="JCG183" s="3"/>
      <c r="JCH183" s="3"/>
      <c r="JCI183" s="3"/>
      <c r="JCJ183" s="3"/>
      <c r="JCK183" s="3"/>
      <c r="JCL183" s="3"/>
      <c r="JCM183" s="3"/>
      <c r="JCN183" s="3"/>
      <c r="JCO183" s="3"/>
      <c r="JCP183" s="3"/>
      <c r="JCQ183" s="3"/>
      <c r="JCR183" s="3"/>
      <c r="JCS183" s="3"/>
      <c r="JCT183" s="3"/>
      <c r="JCU183" s="3"/>
      <c r="JCV183" s="3"/>
      <c r="JCW183" s="3"/>
      <c r="JCX183" s="3"/>
      <c r="JCY183" s="3"/>
      <c r="JCZ183" s="3"/>
      <c r="JDA183" s="3"/>
      <c r="JDB183" s="3"/>
      <c r="JDC183" s="3"/>
      <c r="JDD183" s="3"/>
      <c r="JDE183" s="3"/>
      <c r="JDF183" s="3"/>
      <c r="JDG183" s="3"/>
      <c r="JDH183" s="3"/>
      <c r="JDI183" s="3"/>
      <c r="JDJ183" s="3"/>
      <c r="JDK183" s="3"/>
      <c r="JDL183" s="3"/>
      <c r="JDM183" s="3"/>
      <c r="JDN183" s="3"/>
      <c r="JDO183" s="3"/>
      <c r="JDP183" s="3"/>
      <c r="JDQ183" s="3"/>
      <c r="JDR183" s="3"/>
      <c r="JDS183" s="3"/>
      <c r="JDT183" s="3"/>
      <c r="JDU183" s="3"/>
      <c r="JDV183" s="3"/>
      <c r="JDW183" s="3"/>
      <c r="JDX183" s="3"/>
      <c r="JDY183" s="3"/>
      <c r="JDZ183" s="3"/>
      <c r="JEA183" s="3"/>
      <c r="JEB183" s="3"/>
      <c r="JEC183" s="3"/>
      <c r="JED183" s="3"/>
      <c r="JEE183" s="3"/>
      <c r="JEF183" s="3"/>
      <c r="JEG183" s="3"/>
      <c r="JEH183" s="3"/>
      <c r="JEI183" s="3"/>
      <c r="JEJ183" s="3"/>
      <c r="JEK183" s="3"/>
      <c r="JEL183" s="3"/>
      <c r="JEM183" s="3"/>
      <c r="JEN183" s="3"/>
      <c r="JEO183" s="3"/>
      <c r="JEP183" s="3"/>
      <c r="JEQ183" s="3"/>
      <c r="JER183" s="3"/>
      <c r="JES183" s="3"/>
      <c r="JET183" s="3"/>
      <c r="JEU183" s="3"/>
      <c r="JEV183" s="3"/>
      <c r="JEW183" s="3"/>
      <c r="JEX183" s="3"/>
      <c r="JEY183" s="3"/>
      <c r="JEZ183" s="3"/>
      <c r="JFA183" s="3"/>
      <c r="JFB183" s="3"/>
      <c r="JFC183" s="3"/>
      <c r="JFD183" s="3"/>
      <c r="JFE183" s="3"/>
      <c r="JFF183" s="3"/>
      <c r="JFG183" s="3"/>
      <c r="JFH183" s="3"/>
      <c r="JFI183" s="3"/>
      <c r="JFJ183" s="3"/>
      <c r="JFK183" s="3"/>
      <c r="JFL183" s="3"/>
      <c r="JFM183" s="3"/>
      <c r="JFN183" s="3"/>
      <c r="JFO183" s="3"/>
      <c r="JFP183" s="3"/>
      <c r="JFQ183" s="3"/>
      <c r="JFR183" s="3"/>
      <c r="JFS183" s="3"/>
      <c r="JFT183" s="3"/>
      <c r="JFU183" s="3"/>
      <c r="JFV183" s="3"/>
      <c r="JFW183" s="3"/>
      <c r="JFX183" s="3"/>
      <c r="JFY183" s="3"/>
      <c r="JFZ183" s="3"/>
      <c r="JGA183" s="3"/>
      <c r="JGB183" s="3"/>
      <c r="JGC183" s="3"/>
      <c r="JGD183" s="3"/>
      <c r="JGE183" s="3"/>
      <c r="JGF183" s="3"/>
      <c r="JGG183" s="3"/>
      <c r="JGH183" s="3"/>
      <c r="JGI183" s="3"/>
      <c r="JGJ183" s="3"/>
      <c r="JGK183" s="3"/>
      <c r="JGL183" s="3"/>
      <c r="JGM183" s="3"/>
      <c r="JGN183" s="3"/>
      <c r="JGO183" s="3"/>
      <c r="JGP183" s="3"/>
      <c r="JGQ183" s="3"/>
      <c r="JGR183" s="3"/>
      <c r="JGS183" s="3"/>
      <c r="JGT183" s="3"/>
      <c r="JGU183" s="3"/>
      <c r="JGV183" s="3"/>
      <c r="JGW183" s="3"/>
      <c r="JGX183" s="3"/>
      <c r="JGY183" s="3"/>
      <c r="JGZ183" s="3"/>
      <c r="JHA183" s="3"/>
      <c r="JHB183" s="3"/>
      <c r="JHC183" s="3"/>
      <c r="JHD183" s="3"/>
      <c r="JHE183" s="3"/>
      <c r="JHF183" s="3"/>
      <c r="JHG183" s="3"/>
      <c r="JHH183" s="3"/>
      <c r="JHI183" s="3"/>
      <c r="JHJ183" s="3"/>
      <c r="JHK183" s="3"/>
      <c r="JHL183" s="3"/>
      <c r="JHM183" s="3"/>
      <c r="JHN183" s="3"/>
      <c r="JHO183" s="3"/>
      <c r="JHP183" s="3"/>
      <c r="JHQ183" s="3"/>
      <c r="JHR183" s="3"/>
      <c r="JHS183" s="3"/>
      <c r="JHT183" s="3"/>
      <c r="JHU183" s="3"/>
      <c r="JHV183" s="3"/>
      <c r="JHW183" s="3"/>
      <c r="JHX183" s="3"/>
      <c r="JHY183" s="3"/>
      <c r="JHZ183" s="3"/>
      <c r="JIA183" s="3"/>
      <c r="JIB183" s="3"/>
      <c r="JIC183" s="3"/>
      <c r="JID183" s="3"/>
      <c r="JIE183" s="3"/>
      <c r="JIF183" s="3"/>
      <c r="JIG183" s="3"/>
      <c r="JIH183" s="3"/>
      <c r="JII183" s="3"/>
      <c r="JIJ183" s="3"/>
      <c r="JIK183" s="3"/>
      <c r="JIL183" s="3"/>
      <c r="JIM183" s="3"/>
      <c r="JIN183" s="3"/>
      <c r="JIO183" s="3"/>
      <c r="JIP183" s="3"/>
      <c r="JIQ183" s="3"/>
      <c r="JIR183" s="3"/>
      <c r="JIS183" s="3"/>
      <c r="JIT183" s="3"/>
      <c r="JIU183" s="3"/>
      <c r="JIV183" s="3"/>
      <c r="JIW183" s="3"/>
      <c r="JIX183" s="3"/>
      <c r="JIY183" s="3"/>
      <c r="JIZ183" s="3"/>
      <c r="JJA183" s="3"/>
      <c r="JJB183" s="3"/>
      <c r="JJC183" s="3"/>
      <c r="JJD183" s="3"/>
      <c r="JJE183" s="3"/>
      <c r="JJF183" s="3"/>
      <c r="JJG183" s="3"/>
      <c r="JJH183" s="3"/>
      <c r="JJI183" s="3"/>
      <c r="JJJ183" s="3"/>
      <c r="JJK183" s="3"/>
      <c r="JJL183" s="3"/>
      <c r="JJM183" s="3"/>
      <c r="JJN183" s="3"/>
      <c r="JJO183" s="3"/>
      <c r="JJP183" s="3"/>
      <c r="JJQ183" s="3"/>
      <c r="JJR183" s="3"/>
      <c r="JJS183" s="3"/>
      <c r="JJT183" s="3"/>
      <c r="JJU183" s="3"/>
      <c r="JJV183" s="3"/>
      <c r="JJW183" s="3"/>
      <c r="JJX183" s="3"/>
      <c r="JJY183" s="3"/>
      <c r="JJZ183" s="3"/>
      <c r="JKA183" s="3"/>
      <c r="JKB183" s="3"/>
      <c r="JKC183" s="3"/>
      <c r="JKD183" s="3"/>
      <c r="JKE183" s="3"/>
      <c r="JKF183" s="3"/>
      <c r="JKG183" s="3"/>
      <c r="JKH183" s="3"/>
      <c r="JKI183" s="3"/>
      <c r="JKJ183" s="3"/>
      <c r="JKK183" s="3"/>
      <c r="JKL183" s="3"/>
      <c r="JKM183" s="3"/>
      <c r="JKN183" s="3"/>
      <c r="JKO183" s="3"/>
      <c r="JKP183" s="3"/>
      <c r="JKQ183" s="3"/>
      <c r="JKR183" s="3"/>
      <c r="JKS183" s="3"/>
      <c r="JKT183" s="3"/>
      <c r="JKU183" s="3"/>
      <c r="JKV183" s="3"/>
      <c r="JKW183" s="3"/>
      <c r="JKX183" s="3"/>
      <c r="JKY183" s="3"/>
      <c r="JKZ183" s="3"/>
      <c r="JLA183" s="3"/>
      <c r="JLB183" s="3"/>
      <c r="JLC183" s="3"/>
      <c r="JLD183" s="3"/>
      <c r="JLE183" s="3"/>
      <c r="JLF183" s="3"/>
      <c r="JLG183" s="3"/>
      <c r="JLH183" s="3"/>
      <c r="JLI183" s="3"/>
      <c r="JLJ183" s="3"/>
      <c r="JLK183" s="3"/>
      <c r="JLL183" s="3"/>
      <c r="JLM183" s="3"/>
      <c r="JLN183" s="3"/>
      <c r="JLO183" s="3"/>
      <c r="JLP183" s="3"/>
      <c r="JLQ183" s="3"/>
      <c r="JLR183" s="3"/>
      <c r="JLS183" s="3"/>
      <c r="JLT183" s="3"/>
      <c r="JLU183" s="3"/>
      <c r="JLV183" s="3"/>
      <c r="JLW183" s="3"/>
      <c r="JLX183" s="3"/>
      <c r="JLY183" s="3"/>
      <c r="JLZ183" s="3"/>
      <c r="JMA183" s="3"/>
      <c r="JMB183" s="3"/>
      <c r="JMC183" s="3"/>
      <c r="JMD183" s="3"/>
      <c r="JME183" s="3"/>
      <c r="JMF183" s="3"/>
      <c r="JMG183" s="3"/>
      <c r="JMH183" s="3"/>
      <c r="JMI183" s="3"/>
      <c r="JMJ183" s="3"/>
      <c r="JMK183" s="3"/>
      <c r="JML183" s="3"/>
      <c r="JMM183" s="3"/>
      <c r="JMN183" s="3"/>
      <c r="JMO183" s="3"/>
      <c r="JMP183" s="3"/>
      <c r="JMQ183" s="3"/>
      <c r="JMR183" s="3"/>
      <c r="JMS183" s="3"/>
      <c r="JMT183" s="3"/>
      <c r="JMU183" s="3"/>
      <c r="JMV183" s="3"/>
      <c r="JMW183" s="3"/>
      <c r="JMX183" s="3"/>
      <c r="JMY183" s="3"/>
      <c r="JMZ183" s="3"/>
      <c r="JNA183" s="3"/>
      <c r="JNB183" s="3"/>
      <c r="JNC183" s="3"/>
      <c r="JND183" s="3"/>
      <c r="JNE183" s="3"/>
      <c r="JNF183" s="3"/>
      <c r="JNG183" s="3"/>
      <c r="JNH183" s="3"/>
      <c r="JNI183" s="3"/>
      <c r="JNJ183" s="3"/>
      <c r="JNK183" s="3"/>
      <c r="JNL183" s="3"/>
      <c r="JNM183" s="3"/>
      <c r="JNN183" s="3"/>
      <c r="JNO183" s="3"/>
      <c r="JNP183" s="3"/>
      <c r="JNQ183" s="3"/>
      <c r="JNR183" s="3"/>
      <c r="JNS183" s="3"/>
      <c r="JNT183" s="3"/>
      <c r="JNU183" s="3"/>
      <c r="JNV183" s="3"/>
      <c r="JNW183" s="3"/>
      <c r="JNX183" s="3"/>
      <c r="JNY183" s="3"/>
      <c r="JNZ183" s="3"/>
      <c r="JOA183" s="3"/>
      <c r="JOB183" s="3"/>
      <c r="JOC183" s="3"/>
      <c r="JOD183" s="3"/>
      <c r="JOE183" s="3"/>
      <c r="JOF183" s="3"/>
      <c r="JOG183" s="3"/>
      <c r="JOH183" s="3"/>
      <c r="JOI183" s="3"/>
      <c r="JOJ183" s="3"/>
      <c r="JOK183" s="3"/>
      <c r="JOL183" s="3"/>
      <c r="JOM183" s="3"/>
      <c r="JON183" s="3"/>
      <c r="JOO183" s="3"/>
      <c r="JOP183" s="3"/>
      <c r="JOQ183" s="3"/>
      <c r="JOR183" s="3"/>
      <c r="JOS183" s="3"/>
      <c r="JOT183" s="3"/>
      <c r="JOU183" s="3"/>
      <c r="JOV183" s="3"/>
      <c r="JOW183" s="3"/>
      <c r="JOX183" s="3"/>
      <c r="JOY183" s="3"/>
      <c r="JOZ183" s="3"/>
      <c r="JPA183" s="3"/>
      <c r="JPB183" s="3"/>
      <c r="JPC183" s="3"/>
      <c r="JPD183" s="3"/>
      <c r="JPE183" s="3"/>
      <c r="JPF183" s="3"/>
      <c r="JPG183" s="3"/>
      <c r="JPH183" s="3"/>
      <c r="JPI183" s="3"/>
      <c r="JPJ183" s="3"/>
      <c r="JPK183" s="3"/>
      <c r="JPL183" s="3"/>
      <c r="JPM183" s="3"/>
      <c r="JPN183" s="3"/>
      <c r="JPO183" s="3"/>
      <c r="JPP183" s="3"/>
      <c r="JPQ183" s="3"/>
      <c r="JPR183" s="3"/>
      <c r="JPS183" s="3"/>
      <c r="JPT183" s="3"/>
      <c r="JPU183" s="3"/>
      <c r="JPV183" s="3"/>
      <c r="JPW183" s="3"/>
      <c r="JPX183" s="3"/>
      <c r="JPY183" s="3"/>
      <c r="JPZ183" s="3"/>
      <c r="JQA183" s="3"/>
      <c r="JQB183" s="3"/>
      <c r="JQC183" s="3"/>
      <c r="JQD183" s="3"/>
      <c r="JQE183" s="3"/>
      <c r="JQF183" s="3"/>
      <c r="JQG183" s="3"/>
      <c r="JQH183" s="3"/>
      <c r="JQI183" s="3"/>
      <c r="JQJ183" s="3"/>
      <c r="JQK183" s="3"/>
      <c r="JQL183" s="3"/>
      <c r="JQM183" s="3"/>
      <c r="JQN183" s="3"/>
      <c r="JQO183" s="3"/>
      <c r="JQP183" s="3"/>
      <c r="JQQ183" s="3"/>
      <c r="JQR183" s="3"/>
      <c r="JQS183" s="3"/>
      <c r="JQT183" s="3"/>
      <c r="JQU183" s="3"/>
      <c r="JQV183" s="3"/>
      <c r="JQW183" s="3"/>
      <c r="JQX183" s="3"/>
      <c r="JQY183" s="3"/>
      <c r="JQZ183" s="3"/>
      <c r="JRA183" s="3"/>
      <c r="JRB183" s="3"/>
      <c r="JRC183" s="3"/>
      <c r="JRD183" s="3"/>
      <c r="JRE183" s="3"/>
      <c r="JRF183" s="3"/>
      <c r="JRG183" s="3"/>
      <c r="JRH183" s="3"/>
      <c r="JRI183" s="3"/>
      <c r="JRJ183" s="3"/>
      <c r="JRK183" s="3"/>
      <c r="JRL183" s="3"/>
      <c r="JRM183" s="3"/>
      <c r="JRN183" s="3"/>
      <c r="JRO183" s="3"/>
      <c r="JRP183" s="3"/>
      <c r="JRQ183" s="3"/>
      <c r="JRR183" s="3"/>
      <c r="JRS183" s="3"/>
      <c r="JRT183" s="3"/>
      <c r="JRU183" s="3"/>
      <c r="JRV183" s="3"/>
      <c r="JRW183" s="3"/>
      <c r="JRX183" s="3"/>
      <c r="JRY183" s="3"/>
      <c r="JRZ183" s="3"/>
      <c r="JSA183" s="3"/>
      <c r="JSB183" s="3"/>
      <c r="JSC183" s="3"/>
      <c r="JSD183" s="3"/>
      <c r="JSE183" s="3"/>
      <c r="JSF183" s="3"/>
      <c r="JSG183" s="3"/>
      <c r="JSH183" s="3"/>
      <c r="JSI183" s="3"/>
      <c r="JSJ183" s="3"/>
      <c r="JSK183" s="3"/>
      <c r="JSL183" s="3"/>
      <c r="JSM183" s="3"/>
      <c r="JSN183" s="3"/>
      <c r="JSO183" s="3"/>
      <c r="JSP183" s="3"/>
      <c r="JSQ183" s="3"/>
      <c r="JSR183" s="3"/>
      <c r="JSS183" s="3"/>
      <c r="JST183" s="3"/>
      <c r="JSU183" s="3"/>
      <c r="JSV183" s="3"/>
      <c r="JSW183" s="3"/>
      <c r="JSX183" s="3"/>
      <c r="JSY183" s="3"/>
      <c r="JSZ183" s="3"/>
      <c r="JTA183" s="3"/>
      <c r="JTB183" s="3"/>
      <c r="JTC183" s="3"/>
      <c r="JTD183" s="3"/>
      <c r="JTE183" s="3"/>
      <c r="JTF183" s="3"/>
      <c r="JTG183" s="3"/>
      <c r="JTH183" s="3"/>
      <c r="JTI183" s="3"/>
      <c r="JTJ183" s="3"/>
      <c r="JTK183" s="3"/>
      <c r="JTL183" s="3"/>
      <c r="JTM183" s="3"/>
      <c r="JTN183" s="3"/>
      <c r="JTO183" s="3"/>
      <c r="JTP183" s="3"/>
      <c r="JTQ183" s="3"/>
      <c r="JTR183" s="3"/>
      <c r="JTS183" s="3"/>
      <c r="JTT183" s="3"/>
      <c r="JTU183" s="3"/>
      <c r="JTV183" s="3"/>
      <c r="JTW183" s="3"/>
      <c r="JTX183" s="3"/>
      <c r="JTY183" s="3"/>
      <c r="JTZ183" s="3"/>
      <c r="JUA183" s="3"/>
      <c r="JUB183" s="3"/>
      <c r="JUC183" s="3"/>
      <c r="JUD183" s="3"/>
      <c r="JUE183" s="3"/>
      <c r="JUF183" s="3"/>
      <c r="JUG183" s="3"/>
      <c r="JUH183" s="3"/>
      <c r="JUI183" s="3"/>
      <c r="JUJ183" s="3"/>
      <c r="JUK183" s="3"/>
      <c r="JUL183" s="3"/>
      <c r="JUM183" s="3"/>
      <c r="JUN183" s="3"/>
      <c r="JUO183" s="3"/>
      <c r="JUP183" s="3"/>
      <c r="JUQ183" s="3"/>
      <c r="JUR183" s="3"/>
      <c r="JUS183" s="3"/>
      <c r="JUT183" s="3"/>
      <c r="JUU183" s="3"/>
      <c r="JUV183" s="3"/>
      <c r="JUW183" s="3"/>
      <c r="JUX183" s="3"/>
      <c r="JUY183" s="3"/>
      <c r="JUZ183" s="3"/>
      <c r="JVA183" s="3"/>
      <c r="JVB183" s="3"/>
      <c r="JVC183" s="3"/>
      <c r="JVD183" s="3"/>
      <c r="JVE183" s="3"/>
      <c r="JVF183" s="3"/>
      <c r="JVG183" s="3"/>
      <c r="JVH183" s="3"/>
      <c r="JVI183" s="3"/>
      <c r="JVJ183" s="3"/>
      <c r="JVK183" s="3"/>
      <c r="JVL183" s="3"/>
      <c r="JVM183" s="3"/>
      <c r="JVN183" s="3"/>
      <c r="JVO183" s="3"/>
      <c r="JVP183" s="3"/>
      <c r="JVQ183" s="3"/>
      <c r="JVR183" s="3"/>
      <c r="JVS183" s="3"/>
      <c r="JVT183" s="3"/>
      <c r="JVU183" s="3"/>
      <c r="JVV183" s="3"/>
      <c r="JVW183" s="3"/>
      <c r="JVX183" s="3"/>
      <c r="JVY183" s="3"/>
      <c r="JVZ183" s="3"/>
      <c r="JWA183" s="3"/>
      <c r="JWB183" s="3"/>
      <c r="JWC183" s="3"/>
      <c r="JWD183" s="3"/>
      <c r="JWE183" s="3"/>
      <c r="JWF183" s="3"/>
      <c r="JWG183" s="3"/>
      <c r="JWH183" s="3"/>
      <c r="JWI183" s="3"/>
      <c r="JWJ183" s="3"/>
      <c r="JWK183" s="3"/>
      <c r="JWL183" s="3"/>
      <c r="JWM183" s="3"/>
      <c r="JWN183" s="3"/>
      <c r="JWO183" s="3"/>
      <c r="JWP183" s="3"/>
      <c r="JWQ183" s="3"/>
      <c r="JWR183" s="3"/>
      <c r="JWS183" s="3"/>
      <c r="JWT183" s="3"/>
      <c r="JWU183" s="3"/>
      <c r="JWV183" s="3"/>
      <c r="JWW183" s="3"/>
      <c r="JWX183" s="3"/>
      <c r="JWY183" s="3"/>
      <c r="JWZ183" s="3"/>
      <c r="JXA183" s="3"/>
      <c r="JXB183" s="3"/>
      <c r="JXC183" s="3"/>
      <c r="JXD183" s="3"/>
      <c r="JXE183" s="3"/>
      <c r="JXF183" s="3"/>
      <c r="JXG183" s="3"/>
      <c r="JXH183" s="3"/>
      <c r="JXI183" s="3"/>
      <c r="JXJ183" s="3"/>
      <c r="JXK183" s="3"/>
      <c r="JXL183" s="3"/>
      <c r="JXM183" s="3"/>
      <c r="JXN183" s="3"/>
      <c r="JXO183" s="3"/>
      <c r="JXP183" s="3"/>
      <c r="JXQ183" s="3"/>
      <c r="JXR183" s="3"/>
      <c r="JXS183" s="3"/>
      <c r="JXT183" s="3"/>
      <c r="JXU183" s="3"/>
      <c r="JXV183" s="3"/>
      <c r="JXW183" s="3"/>
      <c r="JXX183" s="3"/>
      <c r="JXY183" s="3"/>
      <c r="JXZ183" s="3"/>
      <c r="JYA183" s="3"/>
      <c r="JYB183" s="3"/>
      <c r="JYC183" s="3"/>
      <c r="JYD183" s="3"/>
      <c r="JYE183" s="3"/>
      <c r="JYF183" s="3"/>
      <c r="JYG183" s="3"/>
      <c r="JYH183" s="3"/>
      <c r="JYI183" s="3"/>
      <c r="JYJ183" s="3"/>
      <c r="JYK183" s="3"/>
      <c r="JYL183" s="3"/>
      <c r="JYM183" s="3"/>
      <c r="JYN183" s="3"/>
      <c r="JYO183" s="3"/>
      <c r="JYP183" s="3"/>
      <c r="JYQ183" s="3"/>
      <c r="JYR183" s="3"/>
      <c r="JYS183" s="3"/>
      <c r="JYT183" s="3"/>
      <c r="JYU183" s="3"/>
      <c r="JYV183" s="3"/>
      <c r="JYW183" s="3"/>
      <c r="JYX183" s="3"/>
      <c r="JYY183" s="3"/>
      <c r="JYZ183" s="3"/>
      <c r="JZA183" s="3"/>
      <c r="JZB183" s="3"/>
      <c r="JZC183" s="3"/>
      <c r="JZD183" s="3"/>
      <c r="JZE183" s="3"/>
      <c r="JZF183" s="3"/>
      <c r="JZG183" s="3"/>
      <c r="JZH183" s="3"/>
      <c r="JZI183" s="3"/>
      <c r="JZJ183" s="3"/>
      <c r="JZK183" s="3"/>
      <c r="JZL183" s="3"/>
      <c r="JZM183" s="3"/>
      <c r="JZN183" s="3"/>
      <c r="JZO183" s="3"/>
      <c r="JZP183" s="3"/>
      <c r="JZQ183" s="3"/>
      <c r="JZR183" s="3"/>
      <c r="JZS183" s="3"/>
      <c r="JZT183" s="3"/>
      <c r="JZU183" s="3"/>
      <c r="JZV183" s="3"/>
      <c r="JZW183" s="3"/>
      <c r="JZX183" s="3"/>
      <c r="JZY183" s="3"/>
      <c r="JZZ183" s="3"/>
      <c r="KAA183" s="3"/>
      <c r="KAB183" s="3"/>
      <c r="KAC183" s="3"/>
      <c r="KAD183" s="3"/>
      <c r="KAE183" s="3"/>
      <c r="KAF183" s="3"/>
      <c r="KAG183" s="3"/>
      <c r="KAH183" s="3"/>
      <c r="KAI183" s="3"/>
      <c r="KAJ183" s="3"/>
      <c r="KAK183" s="3"/>
      <c r="KAL183" s="3"/>
      <c r="KAM183" s="3"/>
      <c r="KAN183" s="3"/>
      <c r="KAO183" s="3"/>
      <c r="KAP183" s="3"/>
      <c r="KAQ183" s="3"/>
      <c r="KAR183" s="3"/>
      <c r="KAS183" s="3"/>
      <c r="KAT183" s="3"/>
      <c r="KAU183" s="3"/>
      <c r="KAV183" s="3"/>
      <c r="KAW183" s="3"/>
      <c r="KAX183" s="3"/>
      <c r="KAY183" s="3"/>
      <c r="KAZ183" s="3"/>
      <c r="KBA183" s="3"/>
      <c r="KBB183" s="3"/>
      <c r="KBC183" s="3"/>
      <c r="KBD183" s="3"/>
      <c r="KBE183" s="3"/>
      <c r="KBF183" s="3"/>
      <c r="KBG183" s="3"/>
      <c r="KBH183" s="3"/>
      <c r="KBI183" s="3"/>
      <c r="KBJ183" s="3"/>
      <c r="KBK183" s="3"/>
      <c r="KBL183" s="3"/>
      <c r="KBM183" s="3"/>
      <c r="KBN183" s="3"/>
      <c r="KBO183" s="3"/>
      <c r="KBP183" s="3"/>
      <c r="KBQ183" s="3"/>
      <c r="KBR183" s="3"/>
      <c r="KBS183" s="3"/>
      <c r="KBT183" s="3"/>
      <c r="KBU183" s="3"/>
      <c r="KBV183" s="3"/>
      <c r="KBW183" s="3"/>
      <c r="KBX183" s="3"/>
      <c r="KBY183" s="3"/>
      <c r="KBZ183" s="3"/>
      <c r="KCA183" s="3"/>
      <c r="KCB183" s="3"/>
      <c r="KCC183" s="3"/>
      <c r="KCD183" s="3"/>
      <c r="KCE183" s="3"/>
      <c r="KCF183" s="3"/>
      <c r="KCG183" s="3"/>
      <c r="KCH183" s="3"/>
      <c r="KCI183" s="3"/>
      <c r="KCJ183" s="3"/>
      <c r="KCK183" s="3"/>
      <c r="KCL183" s="3"/>
      <c r="KCM183" s="3"/>
      <c r="KCN183" s="3"/>
      <c r="KCO183" s="3"/>
      <c r="KCP183" s="3"/>
      <c r="KCQ183" s="3"/>
      <c r="KCR183" s="3"/>
      <c r="KCS183" s="3"/>
      <c r="KCT183" s="3"/>
      <c r="KCU183" s="3"/>
      <c r="KCV183" s="3"/>
      <c r="KCW183" s="3"/>
      <c r="KCX183" s="3"/>
      <c r="KCY183" s="3"/>
      <c r="KCZ183" s="3"/>
      <c r="KDA183" s="3"/>
      <c r="KDB183" s="3"/>
      <c r="KDC183" s="3"/>
      <c r="KDD183" s="3"/>
      <c r="KDE183" s="3"/>
      <c r="KDF183" s="3"/>
      <c r="KDG183" s="3"/>
      <c r="KDH183" s="3"/>
      <c r="KDI183" s="3"/>
      <c r="KDJ183" s="3"/>
      <c r="KDK183" s="3"/>
      <c r="KDL183" s="3"/>
      <c r="KDM183" s="3"/>
      <c r="KDN183" s="3"/>
      <c r="KDO183" s="3"/>
      <c r="KDP183" s="3"/>
      <c r="KDQ183" s="3"/>
      <c r="KDR183" s="3"/>
      <c r="KDS183" s="3"/>
      <c r="KDT183" s="3"/>
      <c r="KDU183" s="3"/>
      <c r="KDV183" s="3"/>
      <c r="KDW183" s="3"/>
      <c r="KDX183" s="3"/>
      <c r="KDY183" s="3"/>
      <c r="KDZ183" s="3"/>
      <c r="KEA183" s="3"/>
      <c r="KEB183" s="3"/>
      <c r="KEC183" s="3"/>
      <c r="KED183" s="3"/>
      <c r="KEE183" s="3"/>
      <c r="KEF183" s="3"/>
      <c r="KEG183" s="3"/>
      <c r="KEH183" s="3"/>
      <c r="KEI183" s="3"/>
      <c r="KEJ183" s="3"/>
      <c r="KEK183" s="3"/>
      <c r="KEL183" s="3"/>
      <c r="KEM183" s="3"/>
      <c r="KEN183" s="3"/>
      <c r="KEO183" s="3"/>
      <c r="KEP183" s="3"/>
      <c r="KEQ183" s="3"/>
      <c r="KER183" s="3"/>
      <c r="KES183" s="3"/>
      <c r="KET183" s="3"/>
      <c r="KEU183" s="3"/>
      <c r="KEV183" s="3"/>
      <c r="KEW183" s="3"/>
      <c r="KEX183" s="3"/>
      <c r="KEY183" s="3"/>
      <c r="KEZ183" s="3"/>
      <c r="KFA183" s="3"/>
      <c r="KFB183" s="3"/>
      <c r="KFC183" s="3"/>
      <c r="KFD183" s="3"/>
      <c r="KFE183" s="3"/>
      <c r="KFF183" s="3"/>
      <c r="KFG183" s="3"/>
      <c r="KFH183" s="3"/>
      <c r="KFI183" s="3"/>
      <c r="KFJ183" s="3"/>
      <c r="KFK183" s="3"/>
      <c r="KFL183" s="3"/>
      <c r="KFM183" s="3"/>
      <c r="KFN183" s="3"/>
      <c r="KFO183" s="3"/>
      <c r="KFP183" s="3"/>
      <c r="KFQ183" s="3"/>
      <c r="KFR183" s="3"/>
      <c r="KFS183" s="3"/>
      <c r="KFT183" s="3"/>
      <c r="KFU183" s="3"/>
      <c r="KFV183" s="3"/>
      <c r="KFW183" s="3"/>
      <c r="KFX183" s="3"/>
      <c r="KFY183" s="3"/>
      <c r="KFZ183" s="3"/>
      <c r="KGA183" s="3"/>
      <c r="KGB183" s="3"/>
      <c r="KGC183" s="3"/>
      <c r="KGD183" s="3"/>
      <c r="KGE183" s="3"/>
      <c r="KGF183" s="3"/>
      <c r="KGG183" s="3"/>
      <c r="KGH183" s="3"/>
      <c r="KGI183" s="3"/>
      <c r="KGJ183" s="3"/>
      <c r="KGK183" s="3"/>
      <c r="KGL183" s="3"/>
      <c r="KGM183" s="3"/>
      <c r="KGN183" s="3"/>
      <c r="KGO183" s="3"/>
      <c r="KGP183" s="3"/>
      <c r="KGQ183" s="3"/>
      <c r="KGR183" s="3"/>
      <c r="KGS183" s="3"/>
      <c r="KGT183" s="3"/>
      <c r="KGU183" s="3"/>
      <c r="KGV183" s="3"/>
      <c r="KGW183" s="3"/>
      <c r="KGX183" s="3"/>
      <c r="KGY183" s="3"/>
      <c r="KGZ183" s="3"/>
      <c r="KHA183" s="3"/>
      <c r="KHB183" s="3"/>
      <c r="KHC183" s="3"/>
      <c r="KHD183" s="3"/>
      <c r="KHE183" s="3"/>
      <c r="KHF183" s="3"/>
      <c r="KHG183" s="3"/>
      <c r="KHH183" s="3"/>
      <c r="KHI183" s="3"/>
      <c r="KHJ183" s="3"/>
      <c r="KHK183" s="3"/>
      <c r="KHL183" s="3"/>
      <c r="KHM183" s="3"/>
      <c r="KHN183" s="3"/>
      <c r="KHO183" s="3"/>
      <c r="KHP183" s="3"/>
      <c r="KHQ183" s="3"/>
      <c r="KHR183" s="3"/>
      <c r="KHS183" s="3"/>
      <c r="KHT183" s="3"/>
      <c r="KHU183" s="3"/>
      <c r="KHV183" s="3"/>
      <c r="KHW183" s="3"/>
      <c r="KHX183" s="3"/>
      <c r="KHY183" s="3"/>
      <c r="KHZ183" s="3"/>
      <c r="KIA183" s="3"/>
      <c r="KIB183" s="3"/>
      <c r="KIC183" s="3"/>
      <c r="KID183" s="3"/>
      <c r="KIE183" s="3"/>
      <c r="KIF183" s="3"/>
      <c r="KIG183" s="3"/>
      <c r="KIH183" s="3"/>
      <c r="KII183" s="3"/>
      <c r="KIJ183" s="3"/>
      <c r="KIK183" s="3"/>
      <c r="KIL183" s="3"/>
      <c r="KIM183" s="3"/>
      <c r="KIN183" s="3"/>
      <c r="KIO183" s="3"/>
      <c r="KIP183" s="3"/>
      <c r="KIQ183" s="3"/>
      <c r="KIR183" s="3"/>
      <c r="KIS183" s="3"/>
      <c r="KIT183" s="3"/>
      <c r="KIU183" s="3"/>
      <c r="KIV183" s="3"/>
      <c r="KIW183" s="3"/>
      <c r="KIX183" s="3"/>
      <c r="KIY183" s="3"/>
      <c r="KIZ183" s="3"/>
      <c r="KJA183" s="3"/>
      <c r="KJB183" s="3"/>
      <c r="KJC183" s="3"/>
      <c r="KJD183" s="3"/>
      <c r="KJE183" s="3"/>
      <c r="KJF183" s="3"/>
      <c r="KJG183" s="3"/>
      <c r="KJH183" s="3"/>
      <c r="KJI183" s="3"/>
      <c r="KJJ183" s="3"/>
      <c r="KJK183" s="3"/>
      <c r="KJL183" s="3"/>
      <c r="KJM183" s="3"/>
      <c r="KJN183" s="3"/>
      <c r="KJO183" s="3"/>
      <c r="KJP183" s="3"/>
      <c r="KJQ183" s="3"/>
      <c r="KJR183" s="3"/>
      <c r="KJS183" s="3"/>
      <c r="KJT183" s="3"/>
      <c r="KJU183" s="3"/>
      <c r="KJV183" s="3"/>
      <c r="KJW183" s="3"/>
      <c r="KJX183" s="3"/>
      <c r="KJY183" s="3"/>
      <c r="KJZ183" s="3"/>
      <c r="KKA183" s="3"/>
      <c r="KKB183" s="3"/>
      <c r="KKC183" s="3"/>
      <c r="KKD183" s="3"/>
      <c r="KKE183" s="3"/>
      <c r="KKF183" s="3"/>
      <c r="KKG183" s="3"/>
      <c r="KKH183" s="3"/>
      <c r="KKI183" s="3"/>
      <c r="KKJ183" s="3"/>
      <c r="KKK183" s="3"/>
      <c r="KKL183" s="3"/>
      <c r="KKM183" s="3"/>
      <c r="KKN183" s="3"/>
      <c r="KKO183" s="3"/>
      <c r="KKP183" s="3"/>
      <c r="KKQ183" s="3"/>
      <c r="KKR183" s="3"/>
      <c r="KKS183" s="3"/>
      <c r="KKT183" s="3"/>
      <c r="KKU183" s="3"/>
      <c r="KKV183" s="3"/>
      <c r="KKW183" s="3"/>
      <c r="KKX183" s="3"/>
      <c r="KKY183" s="3"/>
      <c r="KKZ183" s="3"/>
      <c r="KLA183" s="3"/>
      <c r="KLB183" s="3"/>
      <c r="KLC183" s="3"/>
      <c r="KLD183" s="3"/>
      <c r="KLE183" s="3"/>
      <c r="KLF183" s="3"/>
      <c r="KLG183" s="3"/>
      <c r="KLH183" s="3"/>
      <c r="KLI183" s="3"/>
      <c r="KLJ183" s="3"/>
      <c r="KLK183" s="3"/>
      <c r="KLL183" s="3"/>
      <c r="KLM183" s="3"/>
      <c r="KLN183" s="3"/>
      <c r="KLO183" s="3"/>
      <c r="KLP183" s="3"/>
      <c r="KLQ183" s="3"/>
      <c r="KLR183" s="3"/>
      <c r="KLS183" s="3"/>
      <c r="KLT183" s="3"/>
      <c r="KLU183" s="3"/>
      <c r="KLV183" s="3"/>
      <c r="KLW183" s="3"/>
      <c r="KLX183" s="3"/>
      <c r="KLY183" s="3"/>
      <c r="KLZ183" s="3"/>
      <c r="KMA183" s="3"/>
      <c r="KMB183" s="3"/>
      <c r="KMC183" s="3"/>
      <c r="KMD183" s="3"/>
      <c r="KME183" s="3"/>
      <c r="KMF183" s="3"/>
      <c r="KMG183" s="3"/>
      <c r="KMH183" s="3"/>
      <c r="KMI183" s="3"/>
      <c r="KMJ183" s="3"/>
      <c r="KMK183" s="3"/>
      <c r="KML183" s="3"/>
      <c r="KMM183" s="3"/>
      <c r="KMN183" s="3"/>
      <c r="KMO183" s="3"/>
      <c r="KMP183" s="3"/>
      <c r="KMQ183" s="3"/>
      <c r="KMR183" s="3"/>
      <c r="KMS183" s="3"/>
      <c r="KMT183" s="3"/>
      <c r="KMU183" s="3"/>
      <c r="KMV183" s="3"/>
      <c r="KMW183" s="3"/>
      <c r="KMX183" s="3"/>
      <c r="KMY183" s="3"/>
      <c r="KMZ183" s="3"/>
      <c r="KNA183" s="3"/>
      <c r="KNB183" s="3"/>
      <c r="KNC183" s="3"/>
      <c r="KND183" s="3"/>
      <c r="KNE183" s="3"/>
      <c r="KNF183" s="3"/>
      <c r="KNG183" s="3"/>
      <c r="KNH183" s="3"/>
      <c r="KNI183" s="3"/>
      <c r="KNJ183" s="3"/>
      <c r="KNK183" s="3"/>
      <c r="KNL183" s="3"/>
      <c r="KNM183" s="3"/>
      <c r="KNN183" s="3"/>
      <c r="KNO183" s="3"/>
      <c r="KNP183" s="3"/>
      <c r="KNQ183" s="3"/>
      <c r="KNR183" s="3"/>
      <c r="KNS183" s="3"/>
      <c r="KNT183" s="3"/>
      <c r="KNU183" s="3"/>
      <c r="KNV183" s="3"/>
      <c r="KNW183" s="3"/>
      <c r="KNX183" s="3"/>
      <c r="KNY183" s="3"/>
      <c r="KNZ183" s="3"/>
      <c r="KOA183" s="3"/>
      <c r="KOB183" s="3"/>
      <c r="KOC183" s="3"/>
      <c r="KOD183" s="3"/>
      <c r="KOE183" s="3"/>
      <c r="KOF183" s="3"/>
      <c r="KOG183" s="3"/>
      <c r="KOH183" s="3"/>
      <c r="KOI183" s="3"/>
      <c r="KOJ183" s="3"/>
      <c r="KOK183" s="3"/>
      <c r="KOL183" s="3"/>
      <c r="KOM183" s="3"/>
      <c r="KON183" s="3"/>
      <c r="KOO183" s="3"/>
      <c r="KOP183" s="3"/>
      <c r="KOQ183" s="3"/>
      <c r="KOR183" s="3"/>
      <c r="KOS183" s="3"/>
      <c r="KOT183" s="3"/>
      <c r="KOU183" s="3"/>
      <c r="KOV183" s="3"/>
      <c r="KOW183" s="3"/>
      <c r="KOX183" s="3"/>
      <c r="KOY183" s="3"/>
      <c r="KOZ183" s="3"/>
      <c r="KPA183" s="3"/>
      <c r="KPB183" s="3"/>
      <c r="KPC183" s="3"/>
      <c r="KPD183" s="3"/>
      <c r="KPE183" s="3"/>
      <c r="KPF183" s="3"/>
      <c r="KPG183" s="3"/>
      <c r="KPH183" s="3"/>
      <c r="KPI183" s="3"/>
      <c r="KPJ183" s="3"/>
      <c r="KPK183" s="3"/>
      <c r="KPL183" s="3"/>
      <c r="KPM183" s="3"/>
      <c r="KPN183" s="3"/>
      <c r="KPO183" s="3"/>
      <c r="KPP183" s="3"/>
      <c r="KPQ183" s="3"/>
      <c r="KPR183" s="3"/>
      <c r="KPS183" s="3"/>
      <c r="KPT183" s="3"/>
      <c r="KPU183" s="3"/>
      <c r="KPV183" s="3"/>
      <c r="KPW183" s="3"/>
      <c r="KPX183" s="3"/>
      <c r="KPY183" s="3"/>
      <c r="KPZ183" s="3"/>
      <c r="KQA183" s="3"/>
      <c r="KQB183" s="3"/>
      <c r="KQC183" s="3"/>
      <c r="KQD183" s="3"/>
      <c r="KQE183" s="3"/>
      <c r="KQF183" s="3"/>
      <c r="KQG183" s="3"/>
      <c r="KQH183" s="3"/>
      <c r="KQI183" s="3"/>
      <c r="KQJ183" s="3"/>
      <c r="KQK183" s="3"/>
      <c r="KQL183" s="3"/>
      <c r="KQM183" s="3"/>
      <c r="KQN183" s="3"/>
      <c r="KQO183" s="3"/>
      <c r="KQP183" s="3"/>
      <c r="KQQ183" s="3"/>
      <c r="KQR183" s="3"/>
      <c r="KQS183" s="3"/>
      <c r="KQT183" s="3"/>
      <c r="KQU183" s="3"/>
      <c r="KQV183" s="3"/>
      <c r="KQW183" s="3"/>
      <c r="KQX183" s="3"/>
      <c r="KQY183" s="3"/>
      <c r="KQZ183" s="3"/>
      <c r="KRA183" s="3"/>
      <c r="KRB183" s="3"/>
      <c r="KRC183" s="3"/>
      <c r="KRD183" s="3"/>
      <c r="KRE183" s="3"/>
      <c r="KRF183" s="3"/>
      <c r="KRG183" s="3"/>
      <c r="KRH183" s="3"/>
      <c r="KRI183" s="3"/>
      <c r="KRJ183" s="3"/>
      <c r="KRK183" s="3"/>
      <c r="KRL183" s="3"/>
      <c r="KRM183" s="3"/>
      <c r="KRN183" s="3"/>
      <c r="KRO183" s="3"/>
      <c r="KRP183" s="3"/>
      <c r="KRQ183" s="3"/>
      <c r="KRR183" s="3"/>
      <c r="KRS183" s="3"/>
      <c r="KRT183" s="3"/>
      <c r="KRU183" s="3"/>
      <c r="KRV183" s="3"/>
      <c r="KRW183" s="3"/>
      <c r="KRX183" s="3"/>
      <c r="KRY183" s="3"/>
      <c r="KRZ183" s="3"/>
      <c r="KSA183" s="3"/>
      <c r="KSB183" s="3"/>
      <c r="KSC183" s="3"/>
      <c r="KSD183" s="3"/>
      <c r="KSE183" s="3"/>
      <c r="KSF183" s="3"/>
      <c r="KSG183" s="3"/>
      <c r="KSH183" s="3"/>
      <c r="KSI183" s="3"/>
      <c r="KSJ183" s="3"/>
      <c r="KSK183" s="3"/>
      <c r="KSL183" s="3"/>
      <c r="KSM183" s="3"/>
      <c r="KSN183" s="3"/>
      <c r="KSO183" s="3"/>
      <c r="KSP183" s="3"/>
      <c r="KSQ183" s="3"/>
      <c r="KSR183" s="3"/>
      <c r="KSS183" s="3"/>
      <c r="KST183" s="3"/>
      <c r="KSU183" s="3"/>
      <c r="KSV183" s="3"/>
      <c r="KSW183" s="3"/>
      <c r="KSX183" s="3"/>
      <c r="KSY183" s="3"/>
      <c r="KSZ183" s="3"/>
      <c r="KTA183" s="3"/>
      <c r="KTB183" s="3"/>
      <c r="KTC183" s="3"/>
      <c r="KTD183" s="3"/>
      <c r="KTE183" s="3"/>
      <c r="KTF183" s="3"/>
      <c r="KTG183" s="3"/>
      <c r="KTH183" s="3"/>
      <c r="KTI183" s="3"/>
      <c r="KTJ183" s="3"/>
      <c r="KTK183" s="3"/>
      <c r="KTL183" s="3"/>
      <c r="KTM183" s="3"/>
      <c r="KTN183" s="3"/>
      <c r="KTO183" s="3"/>
      <c r="KTP183" s="3"/>
      <c r="KTQ183" s="3"/>
      <c r="KTR183" s="3"/>
      <c r="KTS183" s="3"/>
      <c r="KTT183" s="3"/>
      <c r="KTU183" s="3"/>
      <c r="KTV183" s="3"/>
      <c r="KTW183" s="3"/>
      <c r="KTX183" s="3"/>
      <c r="KTY183" s="3"/>
      <c r="KTZ183" s="3"/>
      <c r="KUA183" s="3"/>
      <c r="KUB183" s="3"/>
      <c r="KUC183" s="3"/>
      <c r="KUD183" s="3"/>
      <c r="KUE183" s="3"/>
      <c r="KUF183" s="3"/>
      <c r="KUG183" s="3"/>
      <c r="KUH183" s="3"/>
      <c r="KUI183" s="3"/>
      <c r="KUJ183" s="3"/>
      <c r="KUK183" s="3"/>
      <c r="KUL183" s="3"/>
      <c r="KUM183" s="3"/>
      <c r="KUN183" s="3"/>
      <c r="KUO183" s="3"/>
      <c r="KUP183" s="3"/>
      <c r="KUQ183" s="3"/>
      <c r="KUR183" s="3"/>
      <c r="KUS183" s="3"/>
      <c r="KUT183" s="3"/>
      <c r="KUU183" s="3"/>
      <c r="KUV183" s="3"/>
      <c r="KUW183" s="3"/>
      <c r="KUX183" s="3"/>
      <c r="KUY183" s="3"/>
      <c r="KUZ183" s="3"/>
      <c r="KVA183" s="3"/>
      <c r="KVB183" s="3"/>
      <c r="KVC183" s="3"/>
      <c r="KVD183" s="3"/>
      <c r="KVE183" s="3"/>
      <c r="KVF183" s="3"/>
      <c r="KVG183" s="3"/>
      <c r="KVH183" s="3"/>
      <c r="KVI183" s="3"/>
      <c r="KVJ183" s="3"/>
      <c r="KVK183" s="3"/>
      <c r="KVL183" s="3"/>
      <c r="KVM183" s="3"/>
      <c r="KVN183" s="3"/>
      <c r="KVO183" s="3"/>
      <c r="KVP183" s="3"/>
      <c r="KVQ183" s="3"/>
      <c r="KVR183" s="3"/>
      <c r="KVS183" s="3"/>
      <c r="KVT183" s="3"/>
      <c r="KVU183" s="3"/>
      <c r="KVV183" s="3"/>
      <c r="KVW183" s="3"/>
      <c r="KVX183" s="3"/>
      <c r="KVY183" s="3"/>
      <c r="KVZ183" s="3"/>
      <c r="KWA183" s="3"/>
      <c r="KWB183" s="3"/>
      <c r="KWC183" s="3"/>
      <c r="KWD183" s="3"/>
      <c r="KWE183" s="3"/>
      <c r="KWF183" s="3"/>
      <c r="KWG183" s="3"/>
      <c r="KWH183" s="3"/>
      <c r="KWI183" s="3"/>
      <c r="KWJ183" s="3"/>
      <c r="KWK183" s="3"/>
      <c r="KWL183" s="3"/>
      <c r="KWM183" s="3"/>
      <c r="KWN183" s="3"/>
      <c r="KWO183" s="3"/>
      <c r="KWP183" s="3"/>
      <c r="KWQ183" s="3"/>
      <c r="KWR183" s="3"/>
      <c r="KWS183" s="3"/>
      <c r="KWT183" s="3"/>
      <c r="KWU183" s="3"/>
      <c r="KWV183" s="3"/>
      <c r="KWW183" s="3"/>
      <c r="KWX183" s="3"/>
      <c r="KWY183" s="3"/>
      <c r="KWZ183" s="3"/>
      <c r="KXA183" s="3"/>
      <c r="KXB183" s="3"/>
      <c r="KXC183" s="3"/>
      <c r="KXD183" s="3"/>
      <c r="KXE183" s="3"/>
      <c r="KXF183" s="3"/>
      <c r="KXG183" s="3"/>
      <c r="KXH183" s="3"/>
      <c r="KXI183" s="3"/>
      <c r="KXJ183" s="3"/>
      <c r="KXK183" s="3"/>
      <c r="KXL183" s="3"/>
      <c r="KXM183" s="3"/>
      <c r="KXN183" s="3"/>
      <c r="KXO183" s="3"/>
      <c r="KXP183" s="3"/>
      <c r="KXQ183" s="3"/>
      <c r="KXR183" s="3"/>
      <c r="KXS183" s="3"/>
      <c r="KXT183" s="3"/>
      <c r="KXU183" s="3"/>
      <c r="KXV183" s="3"/>
      <c r="KXW183" s="3"/>
      <c r="KXX183" s="3"/>
      <c r="KXY183" s="3"/>
      <c r="KXZ183" s="3"/>
      <c r="KYA183" s="3"/>
      <c r="KYB183" s="3"/>
      <c r="KYC183" s="3"/>
      <c r="KYD183" s="3"/>
      <c r="KYE183" s="3"/>
      <c r="KYF183" s="3"/>
      <c r="KYG183" s="3"/>
      <c r="KYH183" s="3"/>
      <c r="KYI183" s="3"/>
      <c r="KYJ183" s="3"/>
      <c r="KYK183" s="3"/>
      <c r="KYL183" s="3"/>
      <c r="KYM183" s="3"/>
      <c r="KYN183" s="3"/>
      <c r="KYO183" s="3"/>
      <c r="KYP183" s="3"/>
      <c r="KYQ183" s="3"/>
      <c r="KYR183" s="3"/>
      <c r="KYS183" s="3"/>
      <c r="KYT183" s="3"/>
      <c r="KYU183" s="3"/>
      <c r="KYV183" s="3"/>
      <c r="KYW183" s="3"/>
      <c r="KYX183" s="3"/>
      <c r="KYY183" s="3"/>
      <c r="KYZ183" s="3"/>
      <c r="KZA183" s="3"/>
      <c r="KZB183" s="3"/>
      <c r="KZC183" s="3"/>
      <c r="KZD183" s="3"/>
      <c r="KZE183" s="3"/>
      <c r="KZF183" s="3"/>
      <c r="KZG183" s="3"/>
      <c r="KZH183" s="3"/>
      <c r="KZI183" s="3"/>
      <c r="KZJ183" s="3"/>
      <c r="KZK183" s="3"/>
      <c r="KZL183" s="3"/>
      <c r="KZM183" s="3"/>
      <c r="KZN183" s="3"/>
      <c r="KZO183" s="3"/>
      <c r="KZP183" s="3"/>
      <c r="KZQ183" s="3"/>
      <c r="KZR183" s="3"/>
      <c r="KZS183" s="3"/>
      <c r="KZT183" s="3"/>
      <c r="KZU183" s="3"/>
      <c r="KZV183" s="3"/>
      <c r="KZW183" s="3"/>
      <c r="KZX183" s="3"/>
      <c r="KZY183" s="3"/>
      <c r="KZZ183" s="3"/>
      <c r="LAA183" s="3"/>
      <c r="LAB183" s="3"/>
      <c r="LAC183" s="3"/>
      <c r="LAD183" s="3"/>
      <c r="LAE183" s="3"/>
      <c r="LAF183" s="3"/>
      <c r="LAG183" s="3"/>
      <c r="LAH183" s="3"/>
      <c r="LAI183" s="3"/>
      <c r="LAJ183" s="3"/>
      <c r="LAK183" s="3"/>
      <c r="LAL183" s="3"/>
      <c r="LAM183" s="3"/>
      <c r="LAN183" s="3"/>
      <c r="LAO183" s="3"/>
      <c r="LAP183" s="3"/>
      <c r="LAQ183" s="3"/>
      <c r="LAR183" s="3"/>
      <c r="LAS183" s="3"/>
      <c r="LAT183" s="3"/>
      <c r="LAU183" s="3"/>
      <c r="LAV183" s="3"/>
      <c r="LAW183" s="3"/>
      <c r="LAX183" s="3"/>
      <c r="LAY183" s="3"/>
      <c r="LAZ183" s="3"/>
      <c r="LBA183" s="3"/>
      <c r="LBB183" s="3"/>
      <c r="LBC183" s="3"/>
      <c r="LBD183" s="3"/>
      <c r="LBE183" s="3"/>
      <c r="LBF183" s="3"/>
      <c r="LBG183" s="3"/>
      <c r="LBH183" s="3"/>
      <c r="LBI183" s="3"/>
      <c r="LBJ183" s="3"/>
      <c r="LBK183" s="3"/>
      <c r="LBL183" s="3"/>
      <c r="LBM183" s="3"/>
      <c r="LBN183" s="3"/>
      <c r="LBO183" s="3"/>
      <c r="LBP183" s="3"/>
      <c r="LBQ183" s="3"/>
      <c r="LBR183" s="3"/>
      <c r="LBS183" s="3"/>
      <c r="LBT183" s="3"/>
      <c r="LBU183" s="3"/>
      <c r="LBV183" s="3"/>
      <c r="LBW183" s="3"/>
      <c r="LBX183" s="3"/>
      <c r="LBY183" s="3"/>
      <c r="LBZ183" s="3"/>
      <c r="LCA183" s="3"/>
      <c r="LCB183" s="3"/>
      <c r="LCC183" s="3"/>
      <c r="LCD183" s="3"/>
      <c r="LCE183" s="3"/>
      <c r="LCF183" s="3"/>
      <c r="LCG183" s="3"/>
      <c r="LCH183" s="3"/>
      <c r="LCI183" s="3"/>
      <c r="LCJ183" s="3"/>
      <c r="LCK183" s="3"/>
      <c r="LCL183" s="3"/>
      <c r="LCM183" s="3"/>
      <c r="LCN183" s="3"/>
      <c r="LCO183" s="3"/>
      <c r="LCP183" s="3"/>
      <c r="LCQ183" s="3"/>
      <c r="LCR183" s="3"/>
      <c r="LCS183" s="3"/>
      <c r="LCT183" s="3"/>
      <c r="LCU183" s="3"/>
      <c r="LCV183" s="3"/>
      <c r="LCW183" s="3"/>
      <c r="LCX183" s="3"/>
      <c r="LCY183" s="3"/>
      <c r="LCZ183" s="3"/>
      <c r="LDA183" s="3"/>
      <c r="LDB183" s="3"/>
      <c r="LDC183" s="3"/>
      <c r="LDD183" s="3"/>
      <c r="LDE183" s="3"/>
      <c r="LDF183" s="3"/>
      <c r="LDG183" s="3"/>
      <c r="LDH183" s="3"/>
      <c r="LDI183" s="3"/>
      <c r="LDJ183" s="3"/>
      <c r="LDK183" s="3"/>
      <c r="LDL183" s="3"/>
      <c r="LDM183" s="3"/>
      <c r="LDN183" s="3"/>
      <c r="LDO183" s="3"/>
      <c r="LDP183" s="3"/>
      <c r="LDQ183" s="3"/>
      <c r="LDR183" s="3"/>
      <c r="LDS183" s="3"/>
      <c r="LDT183" s="3"/>
      <c r="LDU183" s="3"/>
      <c r="LDV183" s="3"/>
      <c r="LDW183" s="3"/>
      <c r="LDX183" s="3"/>
      <c r="LDY183" s="3"/>
      <c r="LDZ183" s="3"/>
      <c r="LEA183" s="3"/>
      <c r="LEB183" s="3"/>
      <c r="LEC183" s="3"/>
      <c r="LED183" s="3"/>
      <c r="LEE183" s="3"/>
      <c r="LEF183" s="3"/>
      <c r="LEG183" s="3"/>
      <c r="LEH183" s="3"/>
      <c r="LEI183" s="3"/>
      <c r="LEJ183" s="3"/>
      <c r="LEK183" s="3"/>
      <c r="LEL183" s="3"/>
      <c r="LEM183" s="3"/>
      <c r="LEN183" s="3"/>
      <c r="LEO183" s="3"/>
      <c r="LEP183" s="3"/>
      <c r="LEQ183" s="3"/>
      <c r="LER183" s="3"/>
      <c r="LES183" s="3"/>
      <c r="LET183" s="3"/>
      <c r="LEU183" s="3"/>
      <c r="LEV183" s="3"/>
      <c r="LEW183" s="3"/>
      <c r="LEX183" s="3"/>
      <c r="LEY183" s="3"/>
      <c r="LEZ183" s="3"/>
      <c r="LFA183" s="3"/>
      <c r="LFB183" s="3"/>
      <c r="LFC183" s="3"/>
      <c r="LFD183" s="3"/>
      <c r="LFE183" s="3"/>
      <c r="LFF183" s="3"/>
      <c r="LFG183" s="3"/>
      <c r="LFH183" s="3"/>
      <c r="LFI183" s="3"/>
      <c r="LFJ183" s="3"/>
      <c r="LFK183" s="3"/>
      <c r="LFL183" s="3"/>
      <c r="LFM183" s="3"/>
      <c r="LFN183" s="3"/>
      <c r="LFO183" s="3"/>
      <c r="LFP183" s="3"/>
      <c r="LFQ183" s="3"/>
      <c r="LFR183" s="3"/>
      <c r="LFS183" s="3"/>
      <c r="LFT183" s="3"/>
      <c r="LFU183" s="3"/>
      <c r="LFV183" s="3"/>
      <c r="LFW183" s="3"/>
      <c r="LFX183" s="3"/>
      <c r="LFY183" s="3"/>
      <c r="LFZ183" s="3"/>
      <c r="LGA183" s="3"/>
      <c r="LGB183" s="3"/>
      <c r="LGC183" s="3"/>
      <c r="LGD183" s="3"/>
      <c r="LGE183" s="3"/>
      <c r="LGF183" s="3"/>
      <c r="LGG183" s="3"/>
      <c r="LGH183" s="3"/>
      <c r="LGI183" s="3"/>
      <c r="LGJ183" s="3"/>
      <c r="LGK183" s="3"/>
      <c r="LGL183" s="3"/>
      <c r="LGM183" s="3"/>
      <c r="LGN183" s="3"/>
      <c r="LGO183" s="3"/>
      <c r="LGP183" s="3"/>
      <c r="LGQ183" s="3"/>
      <c r="LGR183" s="3"/>
      <c r="LGS183" s="3"/>
      <c r="LGT183" s="3"/>
      <c r="LGU183" s="3"/>
      <c r="LGV183" s="3"/>
      <c r="LGW183" s="3"/>
      <c r="LGX183" s="3"/>
      <c r="LGY183" s="3"/>
      <c r="LGZ183" s="3"/>
      <c r="LHA183" s="3"/>
      <c r="LHB183" s="3"/>
      <c r="LHC183" s="3"/>
      <c r="LHD183" s="3"/>
      <c r="LHE183" s="3"/>
      <c r="LHF183" s="3"/>
      <c r="LHG183" s="3"/>
      <c r="LHH183" s="3"/>
      <c r="LHI183" s="3"/>
      <c r="LHJ183" s="3"/>
      <c r="LHK183" s="3"/>
      <c r="LHL183" s="3"/>
      <c r="LHM183" s="3"/>
      <c r="LHN183" s="3"/>
      <c r="LHO183" s="3"/>
      <c r="LHP183" s="3"/>
      <c r="LHQ183" s="3"/>
      <c r="LHR183" s="3"/>
      <c r="LHS183" s="3"/>
      <c r="LHT183" s="3"/>
      <c r="LHU183" s="3"/>
      <c r="LHV183" s="3"/>
      <c r="LHW183" s="3"/>
      <c r="LHX183" s="3"/>
      <c r="LHY183" s="3"/>
      <c r="LHZ183" s="3"/>
      <c r="LIA183" s="3"/>
      <c r="LIB183" s="3"/>
      <c r="LIC183" s="3"/>
      <c r="LID183" s="3"/>
      <c r="LIE183" s="3"/>
      <c r="LIF183" s="3"/>
      <c r="LIG183" s="3"/>
      <c r="LIH183" s="3"/>
      <c r="LII183" s="3"/>
      <c r="LIJ183" s="3"/>
      <c r="LIK183" s="3"/>
      <c r="LIL183" s="3"/>
      <c r="LIM183" s="3"/>
      <c r="LIN183" s="3"/>
      <c r="LIO183" s="3"/>
      <c r="LIP183" s="3"/>
      <c r="LIQ183" s="3"/>
      <c r="LIR183" s="3"/>
      <c r="LIS183" s="3"/>
      <c r="LIT183" s="3"/>
      <c r="LIU183" s="3"/>
      <c r="LIV183" s="3"/>
      <c r="LIW183" s="3"/>
      <c r="LIX183" s="3"/>
      <c r="LIY183" s="3"/>
      <c r="LIZ183" s="3"/>
      <c r="LJA183" s="3"/>
      <c r="LJB183" s="3"/>
      <c r="LJC183" s="3"/>
      <c r="LJD183" s="3"/>
      <c r="LJE183" s="3"/>
      <c r="LJF183" s="3"/>
      <c r="LJG183" s="3"/>
      <c r="LJH183" s="3"/>
      <c r="LJI183" s="3"/>
      <c r="LJJ183" s="3"/>
      <c r="LJK183" s="3"/>
      <c r="LJL183" s="3"/>
      <c r="LJM183" s="3"/>
      <c r="LJN183" s="3"/>
      <c r="LJO183" s="3"/>
      <c r="LJP183" s="3"/>
      <c r="LJQ183" s="3"/>
      <c r="LJR183" s="3"/>
      <c r="LJS183" s="3"/>
      <c r="LJT183" s="3"/>
      <c r="LJU183" s="3"/>
      <c r="LJV183" s="3"/>
      <c r="LJW183" s="3"/>
      <c r="LJX183" s="3"/>
      <c r="LJY183" s="3"/>
      <c r="LJZ183" s="3"/>
      <c r="LKA183" s="3"/>
      <c r="LKB183" s="3"/>
      <c r="LKC183" s="3"/>
      <c r="LKD183" s="3"/>
      <c r="LKE183" s="3"/>
      <c r="LKF183" s="3"/>
      <c r="LKG183" s="3"/>
      <c r="LKH183" s="3"/>
      <c r="LKI183" s="3"/>
      <c r="LKJ183" s="3"/>
      <c r="LKK183" s="3"/>
      <c r="LKL183" s="3"/>
      <c r="LKM183" s="3"/>
      <c r="LKN183" s="3"/>
      <c r="LKO183" s="3"/>
      <c r="LKP183" s="3"/>
      <c r="LKQ183" s="3"/>
      <c r="LKR183" s="3"/>
      <c r="LKS183" s="3"/>
      <c r="LKT183" s="3"/>
      <c r="LKU183" s="3"/>
      <c r="LKV183" s="3"/>
      <c r="LKW183" s="3"/>
      <c r="LKX183" s="3"/>
      <c r="LKY183" s="3"/>
      <c r="LKZ183" s="3"/>
      <c r="LLA183" s="3"/>
      <c r="LLB183" s="3"/>
      <c r="LLC183" s="3"/>
      <c r="LLD183" s="3"/>
      <c r="LLE183" s="3"/>
      <c r="LLF183" s="3"/>
      <c r="LLG183" s="3"/>
      <c r="LLH183" s="3"/>
      <c r="LLI183" s="3"/>
      <c r="LLJ183" s="3"/>
      <c r="LLK183" s="3"/>
      <c r="LLL183" s="3"/>
      <c r="LLM183" s="3"/>
      <c r="LLN183" s="3"/>
      <c r="LLO183" s="3"/>
      <c r="LLP183" s="3"/>
      <c r="LLQ183" s="3"/>
      <c r="LLR183" s="3"/>
      <c r="LLS183" s="3"/>
      <c r="LLT183" s="3"/>
      <c r="LLU183" s="3"/>
      <c r="LLV183" s="3"/>
      <c r="LLW183" s="3"/>
      <c r="LLX183" s="3"/>
      <c r="LLY183" s="3"/>
      <c r="LLZ183" s="3"/>
      <c r="LMA183" s="3"/>
      <c r="LMB183" s="3"/>
      <c r="LMC183" s="3"/>
      <c r="LMD183" s="3"/>
      <c r="LME183" s="3"/>
      <c r="LMF183" s="3"/>
      <c r="LMG183" s="3"/>
      <c r="LMH183" s="3"/>
      <c r="LMI183" s="3"/>
      <c r="LMJ183" s="3"/>
      <c r="LMK183" s="3"/>
      <c r="LML183" s="3"/>
      <c r="LMM183" s="3"/>
      <c r="LMN183" s="3"/>
      <c r="LMO183" s="3"/>
      <c r="LMP183" s="3"/>
      <c r="LMQ183" s="3"/>
      <c r="LMR183" s="3"/>
      <c r="LMS183" s="3"/>
      <c r="LMT183" s="3"/>
      <c r="LMU183" s="3"/>
      <c r="LMV183" s="3"/>
      <c r="LMW183" s="3"/>
      <c r="LMX183" s="3"/>
      <c r="LMY183" s="3"/>
      <c r="LMZ183" s="3"/>
      <c r="LNA183" s="3"/>
      <c r="LNB183" s="3"/>
      <c r="LNC183" s="3"/>
      <c r="LND183" s="3"/>
      <c r="LNE183" s="3"/>
      <c r="LNF183" s="3"/>
      <c r="LNG183" s="3"/>
      <c r="LNH183" s="3"/>
      <c r="LNI183" s="3"/>
      <c r="LNJ183" s="3"/>
      <c r="LNK183" s="3"/>
      <c r="LNL183" s="3"/>
      <c r="LNM183" s="3"/>
      <c r="LNN183" s="3"/>
      <c r="LNO183" s="3"/>
      <c r="LNP183" s="3"/>
      <c r="LNQ183" s="3"/>
      <c r="LNR183" s="3"/>
      <c r="LNS183" s="3"/>
      <c r="LNT183" s="3"/>
      <c r="LNU183" s="3"/>
      <c r="LNV183" s="3"/>
      <c r="LNW183" s="3"/>
      <c r="LNX183" s="3"/>
      <c r="LNY183" s="3"/>
      <c r="LNZ183" s="3"/>
      <c r="LOA183" s="3"/>
      <c r="LOB183" s="3"/>
      <c r="LOC183" s="3"/>
      <c r="LOD183" s="3"/>
      <c r="LOE183" s="3"/>
      <c r="LOF183" s="3"/>
      <c r="LOG183" s="3"/>
      <c r="LOH183" s="3"/>
      <c r="LOI183" s="3"/>
      <c r="LOJ183" s="3"/>
      <c r="LOK183" s="3"/>
      <c r="LOL183" s="3"/>
      <c r="LOM183" s="3"/>
      <c r="LON183" s="3"/>
      <c r="LOO183" s="3"/>
      <c r="LOP183" s="3"/>
      <c r="LOQ183" s="3"/>
      <c r="LOR183" s="3"/>
      <c r="LOS183" s="3"/>
      <c r="LOT183" s="3"/>
      <c r="LOU183" s="3"/>
      <c r="LOV183" s="3"/>
      <c r="LOW183" s="3"/>
      <c r="LOX183" s="3"/>
      <c r="LOY183" s="3"/>
      <c r="LOZ183" s="3"/>
      <c r="LPA183" s="3"/>
      <c r="LPB183" s="3"/>
      <c r="LPC183" s="3"/>
      <c r="LPD183" s="3"/>
      <c r="LPE183" s="3"/>
      <c r="LPF183" s="3"/>
      <c r="LPG183" s="3"/>
      <c r="LPH183" s="3"/>
      <c r="LPI183" s="3"/>
      <c r="LPJ183" s="3"/>
      <c r="LPK183" s="3"/>
      <c r="LPL183" s="3"/>
      <c r="LPM183" s="3"/>
      <c r="LPN183" s="3"/>
      <c r="LPO183" s="3"/>
      <c r="LPP183" s="3"/>
      <c r="LPQ183" s="3"/>
      <c r="LPR183" s="3"/>
      <c r="LPS183" s="3"/>
      <c r="LPT183" s="3"/>
      <c r="LPU183" s="3"/>
      <c r="LPV183" s="3"/>
      <c r="LPW183" s="3"/>
      <c r="LPX183" s="3"/>
      <c r="LPY183" s="3"/>
      <c r="LPZ183" s="3"/>
      <c r="LQA183" s="3"/>
      <c r="LQB183" s="3"/>
      <c r="LQC183" s="3"/>
      <c r="LQD183" s="3"/>
      <c r="LQE183" s="3"/>
      <c r="LQF183" s="3"/>
      <c r="LQG183" s="3"/>
      <c r="LQH183" s="3"/>
      <c r="LQI183" s="3"/>
      <c r="LQJ183" s="3"/>
      <c r="LQK183" s="3"/>
      <c r="LQL183" s="3"/>
      <c r="LQM183" s="3"/>
      <c r="LQN183" s="3"/>
      <c r="LQO183" s="3"/>
      <c r="LQP183" s="3"/>
      <c r="LQQ183" s="3"/>
      <c r="LQR183" s="3"/>
      <c r="LQS183" s="3"/>
      <c r="LQT183" s="3"/>
      <c r="LQU183" s="3"/>
      <c r="LQV183" s="3"/>
      <c r="LQW183" s="3"/>
      <c r="LQX183" s="3"/>
      <c r="LQY183" s="3"/>
      <c r="LQZ183" s="3"/>
      <c r="LRA183" s="3"/>
      <c r="LRB183" s="3"/>
      <c r="LRC183" s="3"/>
      <c r="LRD183" s="3"/>
      <c r="LRE183" s="3"/>
      <c r="LRF183" s="3"/>
      <c r="LRG183" s="3"/>
      <c r="LRH183" s="3"/>
      <c r="LRI183" s="3"/>
      <c r="LRJ183" s="3"/>
      <c r="LRK183" s="3"/>
      <c r="LRL183" s="3"/>
      <c r="LRM183" s="3"/>
      <c r="LRN183" s="3"/>
      <c r="LRO183" s="3"/>
      <c r="LRP183" s="3"/>
      <c r="LRQ183" s="3"/>
      <c r="LRR183" s="3"/>
      <c r="LRS183" s="3"/>
      <c r="LRT183" s="3"/>
      <c r="LRU183" s="3"/>
      <c r="LRV183" s="3"/>
      <c r="LRW183" s="3"/>
      <c r="LRX183" s="3"/>
      <c r="LRY183" s="3"/>
      <c r="LRZ183" s="3"/>
      <c r="LSA183" s="3"/>
      <c r="LSB183" s="3"/>
      <c r="LSC183" s="3"/>
      <c r="LSD183" s="3"/>
      <c r="LSE183" s="3"/>
      <c r="LSF183" s="3"/>
      <c r="LSG183" s="3"/>
      <c r="LSH183" s="3"/>
      <c r="LSI183" s="3"/>
      <c r="LSJ183" s="3"/>
      <c r="LSK183" s="3"/>
      <c r="LSL183" s="3"/>
      <c r="LSM183" s="3"/>
      <c r="LSN183" s="3"/>
      <c r="LSO183" s="3"/>
      <c r="LSP183" s="3"/>
      <c r="LSQ183" s="3"/>
      <c r="LSR183" s="3"/>
      <c r="LSS183" s="3"/>
      <c r="LST183" s="3"/>
      <c r="LSU183" s="3"/>
      <c r="LSV183" s="3"/>
      <c r="LSW183" s="3"/>
      <c r="LSX183" s="3"/>
      <c r="LSY183" s="3"/>
      <c r="LSZ183" s="3"/>
      <c r="LTA183" s="3"/>
      <c r="LTB183" s="3"/>
      <c r="LTC183" s="3"/>
      <c r="LTD183" s="3"/>
      <c r="LTE183" s="3"/>
      <c r="LTF183" s="3"/>
      <c r="LTG183" s="3"/>
      <c r="LTH183" s="3"/>
      <c r="LTI183" s="3"/>
      <c r="LTJ183" s="3"/>
      <c r="LTK183" s="3"/>
      <c r="LTL183" s="3"/>
      <c r="LTM183" s="3"/>
      <c r="LTN183" s="3"/>
      <c r="LTO183" s="3"/>
      <c r="LTP183" s="3"/>
      <c r="LTQ183" s="3"/>
      <c r="LTR183" s="3"/>
      <c r="LTS183" s="3"/>
      <c r="LTT183" s="3"/>
      <c r="LTU183" s="3"/>
      <c r="LTV183" s="3"/>
      <c r="LTW183" s="3"/>
      <c r="LTX183" s="3"/>
      <c r="LTY183" s="3"/>
      <c r="LTZ183" s="3"/>
      <c r="LUA183" s="3"/>
      <c r="LUB183" s="3"/>
      <c r="LUC183" s="3"/>
      <c r="LUD183" s="3"/>
      <c r="LUE183" s="3"/>
      <c r="LUF183" s="3"/>
      <c r="LUG183" s="3"/>
      <c r="LUH183" s="3"/>
      <c r="LUI183" s="3"/>
      <c r="LUJ183" s="3"/>
      <c r="LUK183" s="3"/>
      <c r="LUL183" s="3"/>
      <c r="LUM183" s="3"/>
      <c r="LUN183" s="3"/>
      <c r="LUO183" s="3"/>
      <c r="LUP183" s="3"/>
      <c r="LUQ183" s="3"/>
      <c r="LUR183" s="3"/>
      <c r="LUS183" s="3"/>
      <c r="LUT183" s="3"/>
      <c r="LUU183" s="3"/>
      <c r="LUV183" s="3"/>
      <c r="LUW183" s="3"/>
      <c r="LUX183" s="3"/>
      <c r="LUY183" s="3"/>
      <c r="LUZ183" s="3"/>
      <c r="LVA183" s="3"/>
      <c r="LVB183" s="3"/>
      <c r="LVC183" s="3"/>
      <c r="LVD183" s="3"/>
      <c r="LVE183" s="3"/>
      <c r="LVF183" s="3"/>
      <c r="LVG183" s="3"/>
      <c r="LVH183" s="3"/>
      <c r="LVI183" s="3"/>
      <c r="LVJ183" s="3"/>
      <c r="LVK183" s="3"/>
      <c r="LVL183" s="3"/>
      <c r="LVM183" s="3"/>
      <c r="LVN183" s="3"/>
      <c r="LVO183" s="3"/>
      <c r="LVP183" s="3"/>
      <c r="LVQ183" s="3"/>
      <c r="LVR183" s="3"/>
      <c r="LVS183" s="3"/>
      <c r="LVT183" s="3"/>
      <c r="LVU183" s="3"/>
      <c r="LVV183" s="3"/>
      <c r="LVW183" s="3"/>
      <c r="LVX183" s="3"/>
      <c r="LVY183" s="3"/>
      <c r="LVZ183" s="3"/>
      <c r="LWA183" s="3"/>
      <c r="LWB183" s="3"/>
      <c r="LWC183" s="3"/>
      <c r="LWD183" s="3"/>
      <c r="LWE183" s="3"/>
      <c r="LWF183" s="3"/>
      <c r="LWG183" s="3"/>
      <c r="LWH183" s="3"/>
      <c r="LWI183" s="3"/>
      <c r="LWJ183" s="3"/>
      <c r="LWK183" s="3"/>
      <c r="LWL183" s="3"/>
      <c r="LWM183" s="3"/>
      <c r="LWN183" s="3"/>
      <c r="LWO183" s="3"/>
      <c r="LWP183" s="3"/>
      <c r="LWQ183" s="3"/>
      <c r="LWR183" s="3"/>
      <c r="LWS183" s="3"/>
      <c r="LWT183" s="3"/>
      <c r="LWU183" s="3"/>
      <c r="LWV183" s="3"/>
      <c r="LWW183" s="3"/>
      <c r="LWX183" s="3"/>
      <c r="LWY183" s="3"/>
      <c r="LWZ183" s="3"/>
      <c r="LXA183" s="3"/>
      <c r="LXB183" s="3"/>
      <c r="LXC183" s="3"/>
      <c r="LXD183" s="3"/>
      <c r="LXE183" s="3"/>
      <c r="LXF183" s="3"/>
      <c r="LXG183" s="3"/>
      <c r="LXH183" s="3"/>
      <c r="LXI183" s="3"/>
      <c r="LXJ183" s="3"/>
      <c r="LXK183" s="3"/>
      <c r="LXL183" s="3"/>
      <c r="LXM183" s="3"/>
      <c r="LXN183" s="3"/>
      <c r="LXO183" s="3"/>
      <c r="LXP183" s="3"/>
      <c r="LXQ183" s="3"/>
      <c r="LXR183" s="3"/>
      <c r="LXS183" s="3"/>
      <c r="LXT183" s="3"/>
      <c r="LXU183" s="3"/>
      <c r="LXV183" s="3"/>
      <c r="LXW183" s="3"/>
      <c r="LXX183" s="3"/>
      <c r="LXY183" s="3"/>
      <c r="LXZ183" s="3"/>
      <c r="LYA183" s="3"/>
      <c r="LYB183" s="3"/>
      <c r="LYC183" s="3"/>
      <c r="LYD183" s="3"/>
      <c r="LYE183" s="3"/>
      <c r="LYF183" s="3"/>
      <c r="LYG183" s="3"/>
      <c r="LYH183" s="3"/>
      <c r="LYI183" s="3"/>
      <c r="LYJ183" s="3"/>
      <c r="LYK183" s="3"/>
      <c r="LYL183" s="3"/>
      <c r="LYM183" s="3"/>
      <c r="LYN183" s="3"/>
      <c r="LYO183" s="3"/>
      <c r="LYP183" s="3"/>
      <c r="LYQ183" s="3"/>
      <c r="LYR183" s="3"/>
      <c r="LYS183" s="3"/>
      <c r="LYT183" s="3"/>
      <c r="LYU183" s="3"/>
      <c r="LYV183" s="3"/>
      <c r="LYW183" s="3"/>
      <c r="LYX183" s="3"/>
      <c r="LYY183" s="3"/>
      <c r="LYZ183" s="3"/>
      <c r="LZA183" s="3"/>
      <c r="LZB183" s="3"/>
      <c r="LZC183" s="3"/>
      <c r="LZD183" s="3"/>
      <c r="LZE183" s="3"/>
      <c r="LZF183" s="3"/>
      <c r="LZG183" s="3"/>
      <c r="LZH183" s="3"/>
      <c r="LZI183" s="3"/>
      <c r="LZJ183" s="3"/>
      <c r="LZK183" s="3"/>
      <c r="LZL183" s="3"/>
      <c r="LZM183" s="3"/>
      <c r="LZN183" s="3"/>
      <c r="LZO183" s="3"/>
      <c r="LZP183" s="3"/>
      <c r="LZQ183" s="3"/>
      <c r="LZR183" s="3"/>
      <c r="LZS183" s="3"/>
      <c r="LZT183" s="3"/>
      <c r="LZU183" s="3"/>
      <c r="LZV183" s="3"/>
      <c r="LZW183" s="3"/>
      <c r="LZX183" s="3"/>
      <c r="LZY183" s="3"/>
      <c r="LZZ183" s="3"/>
      <c r="MAA183" s="3"/>
      <c r="MAB183" s="3"/>
      <c r="MAC183" s="3"/>
      <c r="MAD183" s="3"/>
      <c r="MAE183" s="3"/>
      <c r="MAF183" s="3"/>
      <c r="MAG183" s="3"/>
      <c r="MAH183" s="3"/>
      <c r="MAI183" s="3"/>
      <c r="MAJ183" s="3"/>
      <c r="MAK183" s="3"/>
      <c r="MAL183" s="3"/>
      <c r="MAM183" s="3"/>
      <c r="MAN183" s="3"/>
      <c r="MAO183" s="3"/>
      <c r="MAP183" s="3"/>
      <c r="MAQ183" s="3"/>
      <c r="MAR183" s="3"/>
      <c r="MAS183" s="3"/>
      <c r="MAT183" s="3"/>
      <c r="MAU183" s="3"/>
      <c r="MAV183" s="3"/>
      <c r="MAW183" s="3"/>
      <c r="MAX183" s="3"/>
      <c r="MAY183" s="3"/>
      <c r="MAZ183" s="3"/>
      <c r="MBA183" s="3"/>
      <c r="MBB183" s="3"/>
      <c r="MBC183" s="3"/>
      <c r="MBD183" s="3"/>
      <c r="MBE183" s="3"/>
      <c r="MBF183" s="3"/>
      <c r="MBG183" s="3"/>
      <c r="MBH183" s="3"/>
      <c r="MBI183" s="3"/>
      <c r="MBJ183" s="3"/>
      <c r="MBK183" s="3"/>
      <c r="MBL183" s="3"/>
      <c r="MBM183" s="3"/>
      <c r="MBN183" s="3"/>
      <c r="MBO183" s="3"/>
      <c r="MBP183" s="3"/>
      <c r="MBQ183" s="3"/>
      <c r="MBR183" s="3"/>
      <c r="MBS183" s="3"/>
      <c r="MBT183" s="3"/>
      <c r="MBU183" s="3"/>
      <c r="MBV183" s="3"/>
      <c r="MBW183" s="3"/>
      <c r="MBX183" s="3"/>
      <c r="MBY183" s="3"/>
      <c r="MBZ183" s="3"/>
      <c r="MCA183" s="3"/>
      <c r="MCB183" s="3"/>
      <c r="MCC183" s="3"/>
      <c r="MCD183" s="3"/>
      <c r="MCE183" s="3"/>
      <c r="MCF183" s="3"/>
      <c r="MCG183" s="3"/>
      <c r="MCH183" s="3"/>
      <c r="MCI183" s="3"/>
      <c r="MCJ183" s="3"/>
      <c r="MCK183" s="3"/>
      <c r="MCL183" s="3"/>
      <c r="MCM183" s="3"/>
      <c r="MCN183" s="3"/>
      <c r="MCO183" s="3"/>
      <c r="MCP183" s="3"/>
      <c r="MCQ183" s="3"/>
      <c r="MCR183" s="3"/>
      <c r="MCS183" s="3"/>
      <c r="MCT183" s="3"/>
      <c r="MCU183" s="3"/>
      <c r="MCV183" s="3"/>
      <c r="MCW183" s="3"/>
      <c r="MCX183" s="3"/>
      <c r="MCY183" s="3"/>
      <c r="MCZ183" s="3"/>
      <c r="MDA183" s="3"/>
      <c r="MDB183" s="3"/>
      <c r="MDC183" s="3"/>
      <c r="MDD183" s="3"/>
      <c r="MDE183" s="3"/>
      <c r="MDF183" s="3"/>
      <c r="MDG183" s="3"/>
      <c r="MDH183" s="3"/>
      <c r="MDI183" s="3"/>
      <c r="MDJ183" s="3"/>
      <c r="MDK183" s="3"/>
      <c r="MDL183" s="3"/>
      <c r="MDM183" s="3"/>
      <c r="MDN183" s="3"/>
      <c r="MDO183" s="3"/>
      <c r="MDP183" s="3"/>
      <c r="MDQ183" s="3"/>
      <c r="MDR183" s="3"/>
      <c r="MDS183" s="3"/>
      <c r="MDT183" s="3"/>
      <c r="MDU183" s="3"/>
      <c r="MDV183" s="3"/>
      <c r="MDW183" s="3"/>
      <c r="MDX183" s="3"/>
      <c r="MDY183" s="3"/>
      <c r="MDZ183" s="3"/>
      <c r="MEA183" s="3"/>
      <c r="MEB183" s="3"/>
      <c r="MEC183" s="3"/>
      <c r="MED183" s="3"/>
      <c r="MEE183" s="3"/>
      <c r="MEF183" s="3"/>
      <c r="MEG183" s="3"/>
      <c r="MEH183" s="3"/>
      <c r="MEI183" s="3"/>
      <c r="MEJ183" s="3"/>
      <c r="MEK183" s="3"/>
      <c r="MEL183" s="3"/>
      <c r="MEM183" s="3"/>
      <c r="MEN183" s="3"/>
      <c r="MEO183" s="3"/>
      <c r="MEP183" s="3"/>
      <c r="MEQ183" s="3"/>
      <c r="MER183" s="3"/>
      <c r="MES183" s="3"/>
      <c r="MET183" s="3"/>
      <c r="MEU183" s="3"/>
      <c r="MEV183" s="3"/>
      <c r="MEW183" s="3"/>
      <c r="MEX183" s="3"/>
      <c r="MEY183" s="3"/>
      <c r="MEZ183" s="3"/>
      <c r="MFA183" s="3"/>
      <c r="MFB183" s="3"/>
      <c r="MFC183" s="3"/>
      <c r="MFD183" s="3"/>
      <c r="MFE183" s="3"/>
      <c r="MFF183" s="3"/>
      <c r="MFG183" s="3"/>
      <c r="MFH183" s="3"/>
      <c r="MFI183" s="3"/>
      <c r="MFJ183" s="3"/>
      <c r="MFK183" s="3"/>
      <c r="MFL183" s="3"/>
      <c r="MFM183" s="3"/>
      <c r="MFN183" s="3"/>
      <c r="MFO183" s="3"/>
      <c r="MFP183" s="3"/>
      <c r="MFQ183" s="3"/>
      <c r="MFR183" s="3"/>
      <c r="MFS183" s="3"/>
      <c r="MFT183" s="3"/>
      <c r="MFU183" s="3"/>
      <c r="MFV183" s="3"/>
      <c r="MFW183" s="3"/>
      <c r="MFX183" s="3"/>
      <c r="MFY183" s="3"/>
      <c r="MFZ183" s="3"/>
      <c r="MGA183" s="3"/>
      <c r="MGB183" s="3"/>
      <c r="MGC183" s="3"/>
      <c r="MGD183" s="3"/>
      <c r="MGE183" s="3"/>
      <c r="MGF183" s="3"/>
      <c r="MGG183" s="3"/>
      <c r="MGH183" s="3"/>
      <c r="MGI183" s="3"/>
      <c r="MGJ183" s="3"/>
      <c r="MGK183" s="3"/>
      <c r="MGL183" s="3"/>
      <c r="MGM183" s="3"/>
      <c r="MGN183" s="3"/>
      <c r="MGO183" s="3"/>
      <c r="MGP183" s="3"/>
      <c r="MGQ183" s="3"/>
      <c r="MGR183" s="3"/>
      <c r="MGS183" s="3"/>
      <c r="MGT183" s="3"/>
      <c r="MGU183" s="3"/>
      <c r="MGV183" s="3"/>
      <c r="MGW183" s="3"/>
      <c r="MGX183" s="3"/>
      <c r="MGY183" s="3"/>
      <c r="MGZ183" s="3"/>
      <c r="MHA183" s="3"/>
      <c r="MHB183" s="3"/>
      <c r="MHC183" s="3"/>
      <c r="MHD183" s="3"/>
      <c r="MHE183" s="3"/>
      <c r="MHF183" s="3"/>
      <c r="MHG183" s="3"/>
      <c r="MHH183" s="3"/>
      <c r="MHI183" s="3"/>
      <c r="MHJ183" s="3"/>
      <c r="MHK183" s="3"/>
      <c r="MHL183" s="3"/>
      <c r="MHM183" s="3"/>
      <c r="MHN183" s="3"/>
      <c r="MHO183" s="3"/>
      <c r="MHP183" s="3"/>
      <c r="MHQ183" s="3"/>
      <c r="MHR183" s="3"/>
      <c r="MHS183" s="3"/>
      <c r="MHT183" s="3"/>
      <c r="MHU183" s="3"/>
      <c r="MHV183" s="3"/>
      <c r="MHW183" s="3"/>
      <c r="MHX183" s="3"/>
      <c r="MHY183" s="3"/>
      <c r="MHZ183" s="3"/>
      <c r="MIA183" s="3"/>
      <c r="MIB183" s="3"/>
      <c r="MIC183" s="3"/>
      <c r="MID183" s="3"/>
      <c r="MIE183" s="3"/>
      <c r="MIF183" s="3"/>
      <c r="MIG183" s="3"/>
      <c r="MIH183" s="3"/>
      <c r="MII183" s="3"/>
      <c r="MIJ183" s="3"/>
      <c r="MIK183" s="3"/>
      <c r="MIL183" s="3"/>
      <c r="MIM183" s="3"/>
      <c r="MIN183" s="3"/>
      <c r="MIO183" s="3"/>
      <c r="MIP183" s="3"/>
      <c r="MIQ183" s="3"/>
      <c r="MIR183" s="3"/>
      <c r="MIS183" s="3"/>
      <c r="MIT183" s="3"/>
      <c r="MIU183" s="3"/>
      <c r="MIV183" s="3"/>
      <c r="MIW183" s="3"/>
      <c r="MIX183" s="3"/>
      <c r="MIY183" s="3"/>
      <c r="MIZ183" s="3"/>
      <c r="MJA183" s="3"/>
      <c r="MJB183" s="3"/>
      <c r="MJC183" s="3"/>
      <c r="MJD183" s="3"/>
      <c r="MJE183" s="3"/>
      <c r="MJF183" s="3"/>
      <c r="MJG183" s="3"/>
      <c r="MJH183" s="3"/>
      <c r="MJI183" s="3"/>
      <c r="MJJ183" s="3"/>
      <c r="MJK183" s="3"/>
      <c r="MJL183" s="3"/>
      <c r="MJM183" s="3"/>
      <c r="MJN183" s="3"/>
      <c r="MJO183" s="3"/>
      <c r="MJP183" s="3"/>
      <c r="MJQ183" s="3"/>
      <c r="MJR183" s="3"/>
      <c r="MJS183" s="3"/>
      <c r="MJT183" s="3"/>
      <c r="MJU183" s="3"/>
      <c r="MJV183" s="3"/>
      <c r="MJW183" s="3"/>
      <c r="MJX183" s="3"/>
      <c r="MJY183" s="3"/>
      <c r="MJZ183" s="3"/>
      <c r="MKA183" s="3"/>
      <c r="MKB183" s="3"/>
      <c r="MKC183" s="3"/>
      <c r="MKD183" s="3"/>
      <c r="MKE183" s="3"/>
      <c r="MKF183" s="3"/>
      <c r="MKG183" s="3"/>
      <c r="MKH183" s="3"/>
      <c r="MKI183" s="3"/>
      <c r="MKJ183" s="3"/>
      <c r="MKK183" s="3"/>
      <c r="MKL183" s="3"/>
      <c r="MKM183" s="3"/>
      <c r="MKN183" s="3"/>
      <c r="MKO183" s="3"/>
      <c r="MKP183" s="3"/>
      <c r="MKQ183" s="3"/>
      <c r="MKR183" s="3"/>
      <c r="MKS183" s="3"/>
      <c r="MKT183" s="3"/>
      <c r="MKU183" s="3"/>
      <c r="MKV183" s="3"/>
      <c r="MKW183" s="3"/>
      <c r="MKX183" s="3"/>
      <c r="MKY183" s="3"/>
      <c r="MKZ183" s="3"/>
      <c r="MLA183" s="3"/>
      <c r="MLB183" s="3"/>
      <c r="MLC183" s="3"/>
      <c r="MLD183" s="3"/>
      <c r="MLE183" s="3"/>
      <c r="MLF183" s="3"/>
      <c r="MLG183" s="3"/>
      <c r="MLH183" s="3"/>
      <c r="MLI183" s="3"/>
      <c r="MLJ183" s="3"/>
      <c r="MLK183" s="3"/>
      <c r="MLL183" s="3"/>
      <c r="MLM183" s="3"/>
      <c r="MLN183" s="3"/>
      <c r="MLO183" s="3"/>
      <c r="MLP183" s="3"/>
      <c r="MLQ183" s="3"/>
      <c r="MLR183" s="3"/>
      <c r="MLS183" s="3"/>
      <c r="MLT183" s="3"/>
      <c r="MLU183" s="3"/>
      <c r="MLV183" s="3"/>
      <c r="MLW183" s="3"/>
      <c r="MLX183" s="3"/>
      <c r="MLY183" s="3"/>
      <c r="MLZ183" s="3"/>
      <c r="MMA183" s="3"/>
      <c r="MMB183" s="3"/>
      <c r="MMC183" s="3"/>
      <c r="MMD183" s="3"/>
      <c r="MME183" s="3"/>
      <c r="MMF183" s="3"/>
      <c r="MMG183" s="3"/>
      <c r="MMH183" s="3"/>
      <c r="MMI183" s="3"/>
      <c r="MMJ183" s="3"/>
      <c r="MMK183" s="3"/>
      <c r="MML183" s="3"/>
      <c r="MMM183" s="3"/>
      <c r="MMN183" s="3"/>
      <c r="MMO183" s="3"/>
      <c r="MMP183" s="3"/>
      <c r="MMQ183" s="3"/>
      <c r="MMR183" s="3"/>
      <c r="MMS183" s="3"/>
      <c r="MMT183" s="3"/>
      <c r="MMU183" s="3"/>
      <c r="MMV183" s="3"/>
      <c r="MMW183" s="3"/>
      <c r="MMX183" s="3"/>
      <c r="MMY183" s="3"/>
      <c r="MMZ183" s="3"/>
      <c r="MNA183" s="3"/>
      <c r="MNB183" s="3"/>
      <c r="MNC183" s="3"/>
      <c r="MND183" s="3"/>
      <c r="MNE183" s="3"/>
      <c r="MNF183" s="3"/>
      <c r="MNG183" s="3"/>
      <c r="MNH183" s="3"/>
      <c r="MNI183" s="3"/>
      <c r="MNJ183" s="3"/>
      <c r="MNK183" s="3"/>
      <c r="MNL183" s="3"/>
      <c r="MNM183" s="3"/>
      <c r="MNN183" s="3"/>
      <c r="MNO183" s="3"/>
      <c r="MNP183" s="3"/>
      <c r="MNQ183" s="3"/>
      <c r="MNR183" s="3"/>
      <c r="MNS183" s="3"/>
      <c r="MNT183" s="3"/>
      <c r="MNU183" s="3"/>
      <c r="MNV183" s="3"/>
      <c r="MNW183" s="3"/>
      <c r="MNX183" s="3"/>
      <c r="MNY183" s="3"/>
      <c r="MNZ183" s="3"/>
      <c r="MOA183" s="3"/>
      <c r="MOB183" s="3"/>
      <c r="MOC183" s="3"/>
      <c r="MOD183" s="3"/>
      <c r="MOE183" s="3"/>
      <c r="MOF183" s="3"/>
      <c r="MOG183" s="3"/>
      <c r="MOH183" s="3"/>
      <c r="MOI183" s="3"/>
      <c r="MOJ183" s="3"/>
      <c r="MOK183" s="3"/>
      <c r="MOL183" s="3"/>
      <c r="MOM183" s="3"/>
      <c r="MON183" s="3"/>
      <c r="MOO183" s="3"/>
      <c r="MOP183" s="3"/>
      <c r="MOQ183" s="3"/>
      <c r="MOR183" s="3"/>
      <c r="MOS183" s="3"/>
      <c r="MOT183" s="3"/>
      <c r="MOU183" s="3"/>
      <c r="MOV183" s="3"/>
      <c r="MOW183" s="3"/>
      <c r="MOX183" s="3"/>
      <c r="MOY183" s="3"/>
      <c r="MOZ183" s="3"/>
      <c r="MPA183" s="3"/>
      <c r="MPB183" s="3"/>
      <c r="MPC183" s="3"/>
      <c r="MPD183" s="3"/>
      <c r="MPE183" s="3"/>
      <c r="MPF183" s="3"/>
      <c r="MPG183" s="3"/>
      <c r="MPH183" s="3"/>
      <c r="MPI183" s="3"/>
      <c r="MPJ183" s="3"/>
      <c r="MPK183" s="3"/>
      <c r="MPL183" s="3"/>
      <c r="MPM183" s="3"/>
      <c r="MPN183" s="3"/>
      <c r="MPO183" s="3"/>
      <c r="MPP183" s="3"/>
      <c r="MPQ183" s="3"/>
      <c r="MPR183" s="3"/>
      <c r="MPS183" s="3"/>
      <c r="MPT183" s="3"/>
      <c r="MPU183" s="3"/>
      <c r="MPV183" s="3"/>
      <c r="MPW183" s="3"/>
      <c r="MPX183" s="3"/>
      <c r="MPY183" s="3"/>
      <c r="MPZ183" s="3"/>
      <c r="MQA183" s="3"/>
      <c r="MQB183" s="3"/>
      <c r="MQC183" s="3"/>
      <c r="MQD183" s="3"/>
      <c r="MQE183" s="3"/>
      <c r="MQF183" s="3"/>
      <c r="MQG183" s="3"/>
      <c r="MQH183" s="3"/>
      <c r="MQI183" s="3"/>
      <c r="MQJ183" s="3"/>
      <c r="MQK183" s="3"/>
      <c r="MQL183" s="3"/>
      <c r="MQM183" s="3"/>
      <c r="MQN183" s="3"/>
      <c r="MQO183" s="3"/>
      <c r="MQP183" s="3"/>
      <c r="MQQ183" s="3"/>
      <c r="MQR183" s="3"/>
      <c r="MQS183" s="3"/>
      <c r="MQT183" s="3"/>
      <c r="MQU183" s="3"/>
      <c r="MQV183" s="3"/>
      <c r="MQW183" s="3"/>
      <c r="MQX183" s="3"/>
      <c r="MQY183" s="3"/>
      <c r="MQZ183" s="3"/>
      <c r="MRA183" s="3"/>
      <c r="MRB183" s="3"/>
      <c r="MRC183" s="3"/>
      <c r="MRD183" s="3"/>
      <c r="MRE183" s="3"/>
      <c r="MRF183" s="3"/>
      <c r="MRG183" s="3"/>
      <c r="MRH183" s="3"/>
      <c r="MRI183" s="3"/>
      <c r="MRJ183" s="3"/>
      <c r="MRK183" s="3"/>
      <c r="MRL183" s="3"/>
      <c r="MRM183" s="3"/>
      <c r="MRN183" s="3"/>
      <c r="MRO183" s="3"/>
      <c r="MRP183" s="3"/>
      <c r="MRQ183" s="3"/>
      <c r="MRR183" s="3"/>
      <c r="MRS183" s="3"/>
      <c r="MRT183" s="3"/>
      <c r="MRU183" s="3"/>
      <c r="MRV183" s="3"/>
      <c r="MRW183" s="3"/>
      <c r="MRX183" s="3"/>
      <c r="MRY183" s="3"/>
      <c r="MRZ183" s="3"/>
      <c r="MSA183" s="3"/>
      <c r="MSB183" s="3"/>
      <c r="MSC183" s="3"/>
      <c r="MSD183" s="3"/>
      <c r="MSE183" s="3"/>
      <c r="MSF183" s="3"/>
      <c r="MSG183" s="3"/>
      <c r="MSH183" s="3"/>
      <c r="MSI183" s="3"/>
      <c r="MSJ183" s="3"/>
      <c r="MSK183" s="3"/>
      <c r="MSL183" s="3"/>
      <c r="MSM183" s="3"/>
      <c r="MSN183" s="3"/>
      <c r="MSO183" s="3"/>
      <c r="MSP183" s="3"/>
      <c r="MSQ183" s="3"/>
      <c r="MSR183" s="3"/>
      <c r="MSS183" s="3"/>
      <c r="MST183" s="3"/>
      <c r="MSU183" s="3"/>
      <c r="MSV183" s="3"/>
      <c r="MSW183" s="3"/>
      <c r="MSX183" s="3"/>
      <c r="MSY183" s="3"/>
      <c r="MSZ183" s="3"/>
      <c r="MTA183" s="3"/>
      <c r="MTB183" s="3"/>
      <c r="MTC183" s="3"/>
      <c r="MTD183" s="3"/>
      <c r="MTE183" s="3"/>
      <c r="MTF183" s="3"/>
      <c r="MTG183" s="3"/>
      <c r="MTH183" s="3"/>
      <c r="MTI183" s="3"/>
      <c r="MTJ183" s="3"/>
      <c r="MTK183" s="3"/>
      <c r="MTL183" s="3"/>
      <c r="MTM183" s="3"/>
      <c r="MTN183" s="3"/>
      <c r="MTO183" s="3"/>
      <c r="MTP183" s="3"/>
      <c r="MTQ183" s="3"/>
      <c r="MTR183" s="3"/>
      <c r="MTS183" s="3"/>
      <c r="MTT183" s="3"/>
      <c r="MTU183" s="3"/>
      <c r="MTV183" s="3"/>
      <c r="MTW183" s="3"/>
      <c r="MTX183" s="3"/>
      <c r="MTY183" s="3"/>
      <c r="MTZ183" s="3"/>
      <c r="MUA183" s="3"/>
      <c r="MUB183" s="3"/>
      <c r="MUC183" s="3"/>
      <c r="MUD183" s="3"/>
      <c r="MUE183" s="3"/>
      <c r="MUF183" s="3"/>
      <c r="MUG183" s="3"/>
      <c r="MUH183" s="3"/>
      <c r="MUI183" s="3"/>
      <c r="MUJ183" s="3"/>
      <c r="MUK183" s="3"/>
      <c r="MUL183" s="3"/>
      <c r="MUM183" s="3"/>
      <c r="MUN183" s="3"/>
      <c r="MUO183" s="3"/>
      <c r="MUP183" s="3"/>
      <c r="MUQ183" s="3"/>
      <c r="MUR183" s="3"/>
      <c r="MUS183" s="3"/>
      <c r="MUT183" s="3"/>
      <c r="MUU183" s="3"/>
      <c r="MUV183" s="3"/>
      <c r="MUW183" s="3"/>
      <c r="MUX183" s="3"/>
      <c r="MUY183" s="3"/>
      <c r="MUZ183" s="3"/>
      <c r="MVA183" s="3"/>
      <c r="MVB183" s="3"/>
      <c r="MVC183" s="3"/>
      <c r="MVD183" s="3"/>
      <c r="MVE183" s="3"/>
      <c r="MVF183" s="3"/>
      <c r="MVG183" s="3"/>
      <c r="MVH183" s="3"/>
      <c r="MVI183" s="3"/>
      <c r="MVJ183" s="3"/>
      <c r="MVK183" s="3"/>
      <c r="MVL183" s="3"/>
      <c r="MVM183" s="3"/>
      <c r="MVN183" s="3"/>
      <c r="MVO183" s="3"/>
      <c r="MVP183" s="3"/>
      <c r="MVQ183" s="3"/>
      <c r="MVR183" s="3"/>
      <c r="MVS183" s="3"/>
      <c r="MVT183" s="3"/>
      <c r="MVU183" s="3"/>
      <c r="MVV183" s="3"/>
      <c r="MVW183" s="3"/>
      <c r="MVX183" s="3"/>
      <c r="MVY183" s="3"/>
      <c r="MVZ183" s="3"/>
      <c r="MWA183" s="3"/>
      <c r="MWB183" s="3"/>
      <c r="MWC183" s="3"/>
      <c r="MWD183" s="3"/>
      <c r="MWE183" s="3"/>
      <c r="MWF183" s="3"/>
      <c r="MWG183" s="3"/>
      <c r="MWH183" s="3"/>
      <c r="MWI183" s="3"/>
      <c r="MWJ183" s="3"/>
      <c r="MWK183" s="3"/>
      <c r="MWL183" s="3"/>
      <c r="MWM183" s="3"/>
      <c r="MWN183" s="3"/>
      <c r="MWO183" s="3"/>
      <c r="MWP183" s="3"/>
      <c r="MWQ183" s="3"/>
      <c r="MWR183" s="3"/>
      <c r="MWS183" s="3"/>
      <c r="MWT183" s="3"/>
      <c r="MWU183" s="3"/>
      <c r="MWV183" s="3"/>
      <c r="MWW183" s="3"/>
      <c r="MWX183" s="3"/>
      <c r="MWY183" s="3"/>
      <c r="MWZ183" s="3"/>
      <c r="MXA183" s="3"/>
      <c r="MXB183" s="3"/>
      <c r="MXC183" s="3"/>
      <c r="MXD183" s="3"/>
      <c r="MXE183" s="3"/>
      <c r="MXF183" s="3"/>
      <c r="MXG183" s="3"/>
      <c r="MXH183" s="3"/>
      <c r="MXI183" s="3"/>
      <c r="MXJ183" s="3"/>
      <c r="MXK183" s="3"/>
      <c r="MXL183" s="3"/>
      <c r="MXM183" s="3"/>
      <c r="MXN183" s="3"/>
      <c r="MXO183" s="3"/>
      <c r="MXP183" s="3"/>
      <c r="MXQ183" s="3"/>
      <c r="MXR183" s="3"/>
      <c r="MXS183" s="3"/>
      <c r="MXT183" s="3"/>
      <c r="MXU183" s="3"/>
      <c r="MXV183" s="3"/>
      <c r="MXW183" s="3"/>
      <c r="MXX183" s="3"/>
      <c r="MXY183" s="3"/>
      <c r="MXZ183" s="3"/>
      <c r="MYA183" s="3"/>
      <c r="MYB183" s="3"/>
      <c r="MYC183" s="3"/>
      <c r="MYD183" s="3"/>
      <c r="MYE183" s="3"/>
      <c r="MYF183" s="3"/>
      <c r="MYG183" s="3"/>
      <c r="MYH183" s="3"/>
      <c r="MYI183" s="3"/>
      <c r="MYJ183" s="3"/>
      <c r="MYK183" s="3"/>
      <c r="MYL183" s="3"/>
      <c r="MYM183" s="3"/>
      <c r="MYN183" s="3"/>
      <c r="MYO183" s="3"/>
      <c r="MYP183" s="3"/>
      <c r="MYQ183" s="3"/>
      <c r="MYR183" s="3"/>
      <c r="MYS183" s="3"/>
      <c r="MYT183" s="3"/>
      <c r="MYU183" s="3"/>
      <c r="MYV183" s="3"/>
      <c r="MYW183" s="3"/>
      <c r="MYX183" s="3"/>
      <c r="MYY183" s="3"/>
      <c r="MYZ183" s="3"/>
      <c r="MZA183" s="3"/>
      <c r="MZB183" s="3"/>
      <c r="MZC183" s="3"/>
      <c r="MZD183" s="3"/>
      <c r="MZE183" s="3"/>
      <c r="MZF183" s="3"/>
      <c r="MZG183" s="3"/>
      <c r="MZH183" s="3"/>
      <c r="MZI183" s="3"/>
      <c r="MZJ183" s="3"/>
      <c r="MZK183" s="3"/>
      <c r="MZL183" s="3"/>
      <c r="MZM183" s="3"/>
      <c r="MZN183" s="3"/>
      <c r="MZO183" s="3"/>
      <c r="MZP183" s="3"/>
      <c r="MZQ183" s="3"/>
      <c r="MZR183" s="3"/>
      <c r="MZS183" s="3"/>
      <c r="MZT183" s="3"/>
      <c r="MZU183" s="3"/>
      <c r="MZV183" s="3"/>
      <c r="MZW183" s="3"/>
      <c r="MZX183" s="3"/>
      <c r="MZY183" s="3"/>
      <c r="MZZ183" s="3"/>
      <c r="NAA183" s="3"/>
      <c r="NAB183" s="3"/>
      <c r="NAC183" s="3"/>
      <c r="NAD183" s="3"/>
      <c r="NAE183" s="3"/>
      <c r="NAF183" s="3"/>
      <c r="NAG183" s="3"/>
      <c r="NAH183" s="3"/>
      <c r="NAI183" s="3"/>
      <c r="NAJ183" s="3"/>
      <c r="NAK183" s="3"/>
      <c r="NAL183" s="3"/>
      <c r="NAM183" s="3"/>
      <c r="NAN183" s="3"/>
      <c r="NAO183" s="3"/>
      <c r="NAP183" s="3"/>
      <c r="NAQ183" s="3"/>
      <c r="NAR183" s="3"/>
      <c r="NAS183" s="3"/>
      <c r="NAT183" s="3"/>
      <c r="NAU183" s="3"/>
      <c r="NAV183" s="3"/>
      <c r="NAW183" s="3"/>
      <c r="NAX183" s="3"/>
      <c r="NAY183" s="3"/>
      <c r="NAZ183" s="3"/>
      <c r="NBA183" s="3"/>
      <c r="NBB183" s="3"/>
      <c r="NBC183" s="3"/>
      <c r="NBD183" s="3"/>
      <c r="NBE183" s="3"/>
      <c r="NBF183" s="3"/>
      <c r="NBG183" s="3"/>
      <c r="NBH183" s="3"/>
      <c r="NBI183" s="3"/>
      <c r="NBJ183" s="3"/>
      <c r="NBK183" s="3"/>
      <c r="NBL183" s="3"/>
      <c r="NBM183" s="3"/>
      <c r="NBN183" s="3"/>
      <c r="NBO183" s="3"/>
      <c r="NBP183" s="3"/>
      <c r="NBQ183" s="3"/>
      <c r="NBR183" s="3"/>
      <c r="NBS183" s="3"/>
      <c r="NBT183" s="3"/>
      <c r="NBU183" s="3"/>
      <c r="NBV183" s="3"/>
      <c r="NBW183" s="3"/>
      <c r="NBX183" s="3"/>
      <c r="NBY183" s="3"/>
      <c r="NBZ183" s="3"/>
      <c r="NCA183" s="3"/>
      <c r="NCB183" s="3"/>
      <c r="NCC183" s="3"/>
      <c r="NCD183" s="3"/>
      <c r="NCE183" s="3"/>
      <c r="NCF183" s="3"/>
      <c r="NCG183" s="3"/>
      <c r="NCH183" s="3"/>
      <c r="NCI183" s="3"/>
      <c r="NCJ183" s="3"/>
      <c r="NCK183" s="3"/>
      <c r="NCL183" s="3"/>
      <c r="NCM183" s="3"/>
      <c r="NCN183" s="3"/>
      <c r="NCO183" s="3"/>
      <c r="NCP183" s="3"/>
      <c r="NCQ183" s="3"/>
      <c r="NCR183" s="3"/>
      <c r="NCS183" s="3"/>
      <c r="NCT183" s="3"/>
      <c r="NCU183" s="3"/>
      <c r="NCV183" s="3"/>
      <c r="NCW183" s="3"/>
      <c r="NCX183" s="3"/>
      <c r="NCY183" s="3"/>
      <c r="NCZ183" s="3"/>
      <c r="NDA183" s="3"/>
      <c r="NDB183" s="3"/>
      <c r="NDC183" s="3"/>
      <c r="NDD183" s="3"/>
      <c r="NDE183" s="3"/>
      <c r="NDF183" s="3"/>
      <c r="NDG183" s="3"/>
      <c r="NDH183" s="3"/>
      <c r="NDI183" s="3"/>
      <c r="NDJ183" s="3"/>
      <c r="NDK183" s="3"/>
      <c r="NDL183" s="3"/>
      <c r="NDM183" s="3"/>
      <c r="NDN183" s="3"/>
      <c r="NDO183" s="3"/>
      <c r="NDP183" s="3"/>
      <c r="NDQ183" s="3"/>
      <c r="NDR183" s="3"/>
      <c r="NDS183" s="3"/>
      <c r="NDT183" s="3"/>
      <c r="NDU183" s="3"/>
      <c r="NDV183" s="3"/>
      <c r="NDW183" s="3"/>
      <c r="NDX183" s="3"/>
      <c r="NDY183" s="3"/>
      <c r="NDZ183" s="3"/>
      <c r="NEA183" s="3"/>
      <c r="NEB183" s="3"/>
      <c r="NEC183" s="3"/>
      <c r="NED183" s="3"/>
      <c r="NEE183" s="3"/>
      <c r="NEF183" s="3"/>
      <c r="NEG183" s="3"/>
      <c r="NEH183" s="3"/>
      <c r="NEI183" s="3"/>
      <c r="NEJ183" s="3"/>
      <c r="NEK183" s="3"/>
      <c r="NEL183" s="3"/>
      <c r="NEM183" s="3"/>
      <c r="NEN183" s="3"/>
      <c r="NEO183" s="3"/>
      <c r="NEP183" s="3"/>
      <c r="NEQ183" s="3"/>
      <c r="NER183" s="3"/>
      <c r="NES183" s="3"/>
      <c r="NET183" s="3"/>
      <c r="NEU183" s="3"/>
      <c r="NEV183" s="3"/>
      <c r="NEW183" s="3"/>
      <c r="NEX183" s="3"/>
      <c r="NEY183" s="3"/>
      <c r="NEZ183" s="3"/>
      <c r="NFA183" s="3"/>
      <c r="NFB183" s="3"/>
      <c r="NFC183" s="3"/>
      <c r="NFD183" s="3"/>
      <c r="NFE183" s="3"/>
      <c r="NFF183" s="3"/>
      <c r="NFG183" s="3"/>
      <c r="NFH183" s="3"/>
      <c r="NFI183" s="3"/>
      <c r="NFJ183" s="3"/>
      <c r="NFK183" s="3"/>
      <c r="NFL183" s="3"/>
      <c r="NFM183" s="3"/>
      <c r="NFN183" s="3"/>
      <c r="NFO183" s="3"/>
      <c r="NFP183" s="3"/>
      <c r="NFQ183" s="3"/>
      <c r="NFR183" s="3"/>
      <c r="NFS183" s="3"/>
      <c r="NFT183" s="3"/>
      <c r="NFU183" s="3"/>
      <c r="NFV183" s="3"/>
      <c r="NFW183" s="3"/>
      <c r="NFX183" s="3"/>
      <c r="NFY183" s="3"/>
      <c r="NFZ183" s="3"/>
      <c r="NGA183" s="3"/>
      <c r="NGB183" s="3"/>
      <c r="NGC183" s="3"/>
      <c r="NGD183" s="3"/>
      <c r="NGE183" s="3"/>
      <c r="NGF183" s="3"/>
      <c r="NGG183" s="3"/>
      <c r="NGH183" s="3"/>
      <c r="NGI183" s="3"/>
      <c r="NGJ183" s="3"/>
      <c r="NGK183" s="3"/>
      <c r="NGL183" s="3"/>
      <c r="NGM183" s="3"/>
      <c r="NGN183" s="3"/>
      <c r="NGO183" s="3"/>
      <c r="NGP183" s="3"/>
      <c r="NGQ183" s="3"/>
      <c r="NGR183" s="3"/>
      <c r="NGS183" s="3"/>
      <c r="NGT183" s="3"/>
      <c r="NGU183" s="3"/>
      <c r="NGV183" s="3"/>
      <c r="NGW183" s="3"/>
      <c r="NGX183" s="3"/>
      <c r="NGY183" s="3"/>
      <c r="NGZ183" s="3"/>
      <c r="NHA183" s="3"/>
      <c r="NHB183" s="3"/>
      <c r="NHC183" s="3"/>
      <c r="NHD183" s="3"/>
      <c r="NHE183" s="3"/>
      <c r="NHF183" s="3"/>
      <c r="NHG183" s="3"/>
      <c r="NHH183" s="3"/>
      <c r="NHI183" s="3"/>
      <c r="NHJ183" s="3"/>
      <c r="NHK183" s="3"/>
      <c r="NHL183" s="3"/>
      <c r="NHM183" s="3"/>
      <c r="NHN183" s="3"/>
      <c r="NHO183" s="3"/>
      <c r="NHP183" s="3"/>
      <c r="NHQ183" s="3"/>
      <c r="NHR183" s="3"/>
      <c r="NHS183" s="3"/>
      <c r="NHT183" s="3"/>
      <c r="NHU183" s="3"/>
      <c r="NHV183" s="3"/>
      <c r="NHW183" s="3"/>
      <c r="NHX183" s="3"/>
      <c r="NHY183" s="3"/>
      <c r="NHZ183" s="3"/>
      <c r="NIA183" s="3"/>
      <c r="NIB183" s="3"/>
      <c r="NIC183" s="3"/>
      <c r="NID183" s="3"/>
      <c r="NIE183" s="3"/>
      <c r="NIF183" s="3"/>
      <c r="NIG183" s="3"/>
      <c r="NIH183" s="3"/>
      <c r="NII183" s="3"/>
      <c r="NIJ183" s="3"/>
      <c r="NIK183" s="3"/>
      <c r="NIL183" s="3"/>
      <c r="NIM183" s="3"/>
      <c r="NIN183" s="3"/>
      <c r="NIO183" s="3"/>
      <c r="NIP183" s="3"/>
      <c r="NIQ183" s="3"/>
      <c r="NIR183" s="3"/>
      <c r="NIS183" s="3"/>
      <c r="NIT183" s="3"/>
      <c r="NIU183" s="3"/>
      <c r="NIV183" s="3"/>
      <c r="NIW183" s="3"/>
      <c r="NIX183" s="3"/>
      <c r="NIY183" s="3"/>
      <c r="NIZ183" s="3"/>
      <c r="NJA183" s="3"/>
      <c r="NJB183" s="3"/>
      <c r="NJC183" s="3"/>
      <c r="NJD183" s="3"/>
      <c r="NJE183" s="3"/>
      <c r="NJF183" s="3"/>
      <c r="NJG183" s="3"/>
      <c r="NJH183" s="3"/>
      <c r="NJI183" s="3"/>
      <c r="NJJ183" s="3"/>
      <c r="NJK183" s="3"/>
      <c r="NJL183" s="3"/>
      <c r="NJM183" s="3"/>
      <c r="NJN183" s="3"/>
      <c r="NJO183" s="3"/>
      <c r="NJP183" s="3"/>
      <c r="NJQ183" s="3"/>
      <c r="NJR183" s="3"/>
      <c r="NJS183" s="3"/>
      <c r="NJT183" s="3"/>
      <c r="NJU183" s="3"/>
      <c r="NJV183" s="3"/>
      <c r="NJW183" s="3"/>
      <c r="NJX183" s="3"/>
      <c r="NJY183" s="3"/>
      <c r="NJZ183" s="3"/>
      <c r="NKA183" s="3"/>
      <c r="NKB183" s="3"/>
      <c r="NKC183" s="3"/>
      <c r="NKD183" s="3"/>
      <c r="NKE183" s="3"/>
      <c r="NKF183" s="3"/>
      <c r="NKG183" s="3"/>
      <c r="NKH183" s="3"/>
      <c r="NKI183" s="3"/>
      <c r="NKJ183" s="3"/>
      <c r="NKK183" s="3"/>
      <c r="NKL183" s="3"/>
      <c r="NKM183" s="3"/>
      <c r="NKN183" s="3"/>
      <c r="NKO183" s="3"/>
      <c r="NKP183" s="3"/>
      <c r="NKQ183" s="3"/>
      <c r="NKR183" s="3"/>
      <c r="NKS183" s="3"/>
      <c r="NKT183" s="3"/>
      <c r="NKU183" s="3"/>
      <c r="NKV183" s="3"/>
      <c r="NKW183" s="3"/>
      <c r="NKX183" s="3"/>
      <c r="NKY183" s="3"/>
      <c r="NKZ183" s="3"/>
      <c r="NLA183" s="3"/>
      <c r="NLB183" s="3"/>
      <c r="NLC183" s="3"/>
      <c r="NLD183" s="3"/>
      <c r="NLE183" s="3"/>
      <c r="NLF183" s="3"/>
      <c r="NLG183" s="3"/>
      <c r="NLH183" s="3"/>
      <c r="NLI183" s="3"/>
      <c r="NLJ183" s="3"/>
      <c r="NLK183" s="3"/>
      <c r="NLL183" s="3"/>
      <c r="NLM183" s="3"/>
      <c r="NLN183" s="3"/>
      <c r="NLO183" s="3"/>
      <c r="NLP183" s="3"/>
      <c r="NLQ183" s="3"/>
      <c r="NLR183" s="3"/>
      <c r="NLS183" s="3"/>
      <c r="NLT183" s="3"/>
      <c r="NLU183" s="3"/>
      <c r="NLV183" s="3"/>
      <c r="NLW183" s="3"/>
      <c r="NLX183" s="3"/>
      <c r="NLY183" s="3"/>
      <c r="NLZ183" s="3"/>
      <c r="NMA183" s="3"/>
      <c r="NMB183" s="3"/>
      <c r="NMC183" s="3"/>
      <c r="NMD183" s="3"/>
      <c r="NME183" s="3"/>
      <c r="NMF183" s="3"/>
      <c r="NMG183" s="3"/>
      <c r="NMH183" s="3"/>
      <c r="NMI183" s="3"/>
      <c r="NMJ183" s="3"/>
      <c r="NMK183" s="3"/>
      <c r="NML183" s="3"/>
      <c r="NMM183" s="3"/>
      <c r="NMN183" s="3"/>
      <c r="NMO183" s="3"/>
      <c r="NMP183" s="3"/>
      <c r="NMQ183" s="3"/>
      <c r="NMR183" s="3"/>
      <c r="NMS183" s="3"/>
      <c r="NMT183" s="3"/>
      <c r="NMU183" s="3"/>
      <c r="NMV183" s="3"/>
      <c r="NMW183" s="3"/>
      <c r="NMX183" s="3"/>
      <c r="NMY183" s="3"/>
      <c r="NMZ183" s="3"/>
      <c r="NNA183" s="3"/>
      <c r="NNB183" s="3"/>
      <c r="NNC183" s="3"/>
      <c r="NND183" s="3"/>
      <c r="NNE183" s="3"/>
      <c r="NNF183" s="3"/>
      <c r="NNG183" s="3"/>
      <c r="NNH183" s="3"/>
      <c r="NNI183" s="3"/>
      <c r="NNJ183" s="3"/>
      <c r="NNK183" s="3"/>
      <c r="NNL183" s="3"/>
      <c r="NNM183" s="3"/>
      <c r="NNN183" s="3"/>
      <c r="NNO183" s="3"/>
      <c r="NNP183" s="3"/>
      <c r="NNQ183" s="3"/>
      <c r="NNR183" s="3"/>
      <c r="NNS183" s="3"/>
      <c r="NNT183" s="3"/>
      <c r="NNU183" s="3"/>
      <c r="NNV183" s="3"/>
      <c r="NNW183" s="3"/>
      <c r="NNX183" s="3"/>
      <c r="NNY183" s="3"/>
      <c r="NNZ183" s="3"/>
      <c r="NOA183" s="3"/>
      <c r="NOB183" s="3"/>
      <c r="NOC183" s="3"/>
      <c r="NOD183" s="3"/>
      <c r="NOE183" s="3"/>
      <c r="NOF183" s="3"/>
      <c r="NOG183" s="3"/>
      <c r="NOH183" s="3"/>
      <c r="NOI183" s="3"/>
      <c r="NOJ183" s="3"/>
      <c r="NOK183" s="3"/>
      <c r="NOL183" s="3"/>
      <c r="NOM183" s="3"/>
      <c r="NON183" s="3"/>
      <c r="NOO183" s="3"/>
      <c r="NOP183" s="3"/>
      <c r="NOQ183" s="3"/>
      <c r="NOR183" s="3"/>
      <c r="NOS183" s="3"/>
      <c r="NOT183" s="3"/>
      <c r="NOU183" s="3"/>
      <c r="NOV183" s="3"/>
      <c r="NOW183" s="3"/>
      <c r="NOX183" s="3"/>
      <c r="NOY183" s="3"/>
      <c r="NOZ183" s="3"/>
      <c r="NPA183" s="3"/>
      <c r="NPB183" s="3"/>
      <c r="NPC183" s="3"/>
      <c r="NPD183" s="3"/>
      <c r="NPE183" s="3"/>
      <c r="NPF183" s="3"/>
      <c r="NPG183" s="3"/>
      <c r="NPH183" s="3"/>
      <c r="NPI183" s="3"/>
      <c r="NPJ183" s="3"/>
      <c r="NPK183" s="3"/>
      <c r="NPL183" s="3"/>
      <c r="NPM183" s="3"/>
      <c r="NPN183" s="3"/>
      <c r="NPO183" s="3"/>
      <c r="NPP183" s="3"/>
      <c r="NPQ183" s="3"/>
      <c r="NPR183" s="3"/>
      <c r="NPS183" s="3"/>
      <c r="NPT183" s="3"/>
      <c r="NPU183" s="3"/>
      <c r="NPV183" s="3"/>
      <c r="NPW183" s="3"/>
      <c r="NPX183" s="3"/>
      <c r="NPY183" s="3"/>
      <c r="NPZ183" s="3"/>
      <c r="NQA183" s="3"/>
      <c r="NQB183" s="3"/>
      <c r="NQC183" s="3"/>
      <c r="NQD183" s="3"/>
      <c r="NQE183" s="3"/>
      <c r="NQF183" s="3"/>
      <c r="NQG183" s="3"/>
      <c r="NQH183" s="3"/>
      <c r="NQI183" s="3"/>
      <c r="NQJ183" s="3"/>
      <c r="NQK183" s="3"/>
      <c r="NQL183" s="3"/>
      <c r="NQM183" s="3"/>
      <c r="NQN183" s="3"/>
      <c r="NQO183" s="3"/>
      <c r="NQP183" s="3"/>
      <c r="NQQ183" s="3"/>
      <c r="NQR183" s="3"/>
      <c r="NQS183" s="3"/>
      <c r="NQT183" s="3"/>
      <c r="NQU183" s="3"/>
      <c r="NQV183" s="3"/>
      <c r="NQW183" s="3"/>
      <c r="NQX183" s="3"/>
      <c r="NQY183" s="3"/>
      <c r="NQZ183" s="3"/>
      <c r="NRA183" s="3"/>
      <c r="NRB183" s="3"/>
      <c r="NRC183" s="3"/>
      <c r="NRD183" s="3"/>
      <c r="NRE183" s="3"/>
      <c r="NRF183" s="3"/>
      <c r="NRG183" s="3"/>
      <c r="NRH183" s="3"/>
      <c r="NRI183" s="3"/>
      <c r="NRJ183" s="3"/>
      <c r="NRK183" s="3"/>
      <c r="NRL183" s="3"/>
      <c r="NRM183" s="3"/>
      <c r="NRN183" s="3"/>
      <c r="NRO183" s="3"/>
      <c r="NRP183" s="3"/>
      <c r="NRQ183" s="3"/>
      <c r="NRR183" s="3"/>
      <c r="NRS183" s="3"/>
      <c r="NRT183" s="3"/>
      <c r="NRU183" s="3"/>
      <c r="NRV183" s="3"/>
      <c r="NRW183" s="3"/>
      <c r="NRX183" s="3"/>
      <c r="NRY183" s="3"/>
      <c r="NRZ183" s="3"/>
      <c r="NSA183" s="3"/>
      <c r="NSB183" s="3"/>
      <c r="NSC183" s="3"/>
      <c r="NSD183" s="3"/>
      <c r="NSE183" s="3"/>
      <c r="NSF183" s="3"/>
      <c r="NSG183" s="3"/>
      <c r="NSH183" s="3"/>
      <c r="NSI183" s="3"/>
      <c r="NSJ183" s="3"/>
      <c r="NSK183" s="3"/>
      <c r="NSL183" s="3"/>
      <c r="NSM183" s="3"/>
      <c r="NSN183" s="3"/>
      <c r="NSO183" s="3"/>
      <c r="NSP183" s="3"/>
      <c r="NSQ183" s="3"/>
      <c r="NSR183" s="3"/>
      <c r="NSS183" s="3"/>
      <c r="NST183" s="3"/>
      <c r="NSU183" s="3"/>
      <c r="NSV183" s="3"/>
      <c r="NSW183" s="3"/>
      <c r="NSX183" s="3"/>
      <c r="NSY183" s="3"/>
      <c r="NSZ183" s="3"/>
      <c r="NTA183" s="3"/>
      <c r="NTB183" s="3"/>
      <c r="NTC183" s="3"/>
      <c r="NTD183" s="3"/>
      <c r="NTE183" s="3"/>
      <c r="NTF183" s="3"/>
      <c r="NTG183" s="3"/>
      <c r="NTH183" s="3"/>
      <c r="NTI183" s="3"/>
      <c r="NTJ183" s="3"/>
      <c r="NTK183" s="3"/>
      <c r="NTL183" s="3"/>
      <c r="NTM183" s="3"/>
      <c r="NTN183" s="3"/>
      <c r="NTO183" s="3"/>
      <c r="NTP183" s="3"/>
      <c r="NTQ183" s="3"/>
      <c r="NTR183" s="3"/>
      <c r="NTS183" s="3"/>
      <c r="NTT183" s="3"/>
      <c r="NTU183" s="3"/>
      <c r="NTV183" s="3"/>
      <c r="NTW183" s="3"/>
      <c r="NTX183" s="3"/>
      <c r="NTY183" s="3"/>
      <c r="NTZ183" s="3"/>
      <c r="NUA183" s="3"/>
      <c r="NUB183" s="3"/>
      <c r="NUC183" s="3"/>
      <c r="NUD183" s="3"/>
      <c r="NUE183" s="3"/>
      <c r="NUF183" s="3"/>
      <c r="NUG183" s="3"/>
      <c r="NUH183" s="3"/>
      <c r="NUI183" s="3"/>
      <c r="NUJ183" s="3"/>
      <c r="NUK183" s="3"/>
      <c r="NUL183" s="3"/>
      <c r="NUM183" s="3"/>
      <c r="NUN183" s="3"/>
      <c r="NUO183" s="3"/>
      <c r="NUP183" s="3"/>
      <c r="NUQ183" s="3"/>
      <c r="NUR183" s="3"/>
      <c r="NUS183" s="3"/>
      <c r="NUT183" s="3"/>
      <c r="NUU183" s="3"/>
      <c r="NUV183" s="3"/>
      <c r="NUW183" s="3"/>
      <c r="NUX183" s="3"/>
      <c r="NUY183" s="3"/>
      <c r="NUZ183" s="3"/>
      <c r="NVA183" s="3"/>
      <c r="NVB183" s="3"/>
      <c r="NVC183" s="3"/>
      <c r="NVD183" s="3"/>
      <c r="NVE183" s="3"/>
      <c r="NVF183" s="3"/>
      <c r="NVG183" s="3"/>
      <c r="NVH183" s="3"/>
      <c r="NVI183" s="3"/>
      <c r="NVJ183" s="3"/>
      <c r="NVK183" s="3"/>
      <c r="NVL183" s="3"/>
      <c r="NVM183" s="3"/>
      <c r="NVN183" s="3"/>
      <c r="NVO183" s="3"/>
      <c r="NVP183" s="3"/>
      <c r="NVQ183" s="3"/>
      <c r="NVR183" s="3"/>
      <c r="NVS183" s="3"/>
      <c r="NVT183" s="3"/>
      <c r="NVU183" s="3"/>
      <c r="NVV183" s="3"/>
      <c r="NVW183" s="3"/>
      <c r="NVX183" s="3"/>
      <c r="NVY183" s="3"/>
      <c r="NVZ183" s="3"/>
      <c r="NWA183" s="3"/>
      <c r="NWB183" s="3"/>
      <c r="NWC183" s="3"/>
      <c r="NWD183" s="3"/>
      <c r="NWE183" s="3"/>
      <c r="NWF183" s="3"/>
      <c r="NWG183" s="3"/>
      <c r="NWH183" s="3"/>
      <c r="NWI183" s="3"/>
      <c r="NWJ183" s="3"/>
      <c r="NWK183" s="3"/>
      <c r="NWL183" s="3"/>
      <c r="NWM183" s="3"/>
      <c r="NWN183" s="3"/>
      <c r="NWO183" s="3"/>
      <c r="NWP183" s="3"/>
      <c r="NWQ183" s="3"/>
      <c r="NWR183" s="3"/>
      <c r="NWS183" s="3"/>
      <c r="NWT183" s="3"/>
      <c r="NWU183" s="3"/>
      <c r="NWV183" s="3"/>
      <c r="NWW183" s="3"/>
      <c r="NWX183" s="3"/>
      <c r="NWY183" s="3"/>
      <c r="NWZ183" s="3"/>
      <c r="NXA183" s="3"/>
      <c r="NXB183" s="3"/>
      <c r="NXC183" s="3"/>
      <c r="NXD183" s="3"/>
      <c r="NXE183" s="3"/>
      <c r="NXF183" s="3"/>
      <c r="NXG183" s="3"/>
      <c r="NXH183" s="3"/>
      <c r="NXI183" s="3"/>
      <c r="NXJ183" s="3"/>
      <c r="NXK183" s="3"/>
      <c r="NXL183" s="3"/>
      <c r="NXM183" s="3"/>
      <c r="NXN183" s="3"/>
      <c r="NXO183" s="3"/>
      <c r="NXP183" s="3"/>
      <c r="NXQ183" s="3"/>
      <c r="NXR183" s="3"/>
      <c r="NXS183" s="3"/>
      <c r="NXT183" s="3"/>
      <c r="NXU183" s="3"/>
      <c r="NXV183" s="3"/>
      <c r="NXW183" s="3"/>
      <c r="NXX183" s="3"/>
      <c r="NXY183" s="3"/>
      <c r="NXZ183" s="3"/>
      <c r="NYA183" s="3"/>
      <c r="NYB183" s="3"/>
      <c r="NYC183" s="3"/>
      <c r="NYD183" s="3"/>
      <c r="NYE183" s="3"/>
      <c r="NYF183" s="3"/>
      <c r="NYG183" s="3"/>
      <c r="NYH183" s="3"/>
      <c r="NYI183" s="3"/>
      <c r="NYJ183" s="3"/>
      <c r="NYK183" s="3"/>
      <c r="NYL183" s="3"/>
      <c r="NYM183" s="3"/>
      <c r="NYN183" s="3"/>
      <c r="NYO183" s="3"/>
      <c r="NYP183" s="3"/>
      <c r="NYQ183" s="3"/>
      <c r="NYR183" s="3"/>
      <c r="NYS183" s="3"/>
      <c r="NYT183" s="3"/>
      <c r="NYU183" s="3"/>
      <c r="NYV183" s="3"/>
      <c r="NYW183" s="3"/>
      <c r="NYX183" s="3"/>
      <c r="NYY183" s="3"/>
      <c r="NYZ183" s="3"/>
      <c r="NZA183" s="3"/>
      <c r="NZB183" s="3"/>
      <c r="NZC183" s="3"/>
      <c r="NZD183" s="3"/>
      <c r="NZE183" s="3"/>
      <c r="NZF183" s="3"/>
      <c r="NZG183" s="3"/>
      <c r="NZH183" s="3"/>
      <c r="NZI183" s="3"/>
      <c r="NZJ183" s="3"/>
      <c r="NZK183" s="3"/>
      <c r="NZL183" s="3"/>
      <c r="NZM183" s="3"/>
      <c r="NZN183" s="3"/>
      <c r="NZO183" s="3"/>
      <c r="NZP183" s="3"/>
      <c r="NZQ183" s="3"/>
      <c r="NZR183" s="3"/>
      <c r="NZS183" s="3"/>
      <c r="NZT183" s="3"/>
      <c r="NZU183" s="3"/>
      <c r="NZV183" s="3"/>
      <c r="NZW183" s="3"/>
      <c r="NZX183" s="3"/>
      <c r="NZY183" s="3"/>
      <c r="NZZ183" s="3"/>
      <c r="OAA183" s="3"/>
      <c r="OAB183" s="3"/>
      <c r="OAC183" s="3"/>
      <c r="OAD183" s="3"/>
      <c r="OAE183" s="3"/>
      <c r="OAF183" s="3"/>
      <c r="OAG183" s="3"/>
      <c r="OAH183" s="3"/>
      <c r="OAI183" s="3"/>
      <c r="OAJ183" s="3"/>
      <c r="OAK183" s="3"/>
      <c r="OAL183" s="3"/>
      <c r="OAM183" s="3"/>
      <c r="OAN183" s="3"/>
      <c r="OAO183" s="3"/>
      <c r="OAP183" s="3"/>
      <c r="OAQ183" s="3"/>
      <c r="OAR183" s="3"/>
      <c r="OAS183" s="3"/>
      <c r="OAT183" s="3"/>
      <c r="OAU183" s="3"/>
      <c r="OAV183" s="3"/>
      <c r="OAW183" s="3"/>
      <c r="OAX183" s="3"/>
      <c r="OAY183" s="3"/>
      <c r="OAZ183" s="3"/>
      <c r="OBA183" s="3"/>
      <c r="OBB183" s="3"/>
      <c r="OBC183" s="3"/>
      <c r="OBD183" s="3"/>
      <c r="OBE183" s="3"/>
      <c r="OBF183" s="3"/>
      <c r="OBG183" s="3"/>
      <c r="OBH183" s="3"/>
      <c r="OBI183" s="3"/>
      <c r="OBJ183" s="3"/>
      <c r="OBK183" s="3"/>
      <c r="OBL183" s="3"/>
      <c r="OBM183" s="3"/>
      <c r="OBN183" s="3"/>
      <c r="OBO183" s="3"/>
      <c r="OBP183" s="3"/>
      <c r="OBQ183" s="3"/>
      <c r="OBR183" s="3"/>
      <c r="OBS183" s="3"/>
      <c r="OBT183" s="3"/>
      <c r="OBU183" s="3"/>
      <c r="OBV183" s="3"/>
      <c r="OBW183" s="3"/>
      <c r="OBX183" s="3"/>
      <c r="OBY183" s="3"/>
      <c r="OBZ183" s="3"/>
      <c r="OCA183" s="3"/>
      <c r="OCB183" s="3"/>
      <c r="OCC183" s="3"/>
      <c r="OCD183" s="3"/>
      <c r="OCE183" s="3"/>
      <c r="OCF183" s="3"/>
      <c r="OCG183" s="3"/>
      <c r="OCH183" s="3"/>
      <c r="OCI183" s="3"/>
      <c r="OCJ183" s="3"/>
      <c r="OCK183" s="3"/>
      <c r="OCL183" s="3"/>
      <c r="OCM183" s="3"/>
      <c r="OCN183" s="3"/>
      <c r="OCO183" s="3"/>
      <c r="OCP183" s="3"/>
      <c r="OCQ183" s="3"/>
      <c r="OCR183" s="3"/>
      <c r="OCS183" s="3"/>
      <c r="OCT183" s="3"/>
      <c r="OCU183" s="3"/>
      <c r="OCV183" s="3"/>
      <c r="OCW183" s="3"/>
      <c r="OCX183" s="3"/>
      <c r="OCY183" s="3"/>
      <c r="OCZ183" s="3"/>
      <c r="ODA183" s="3"/>
      <c r="ODB183" s="3"/>
      <c r="ODC183" s="3"/>
      <c r="ODD183" s="3"/>
      <c r="ODE183" s="3"/>
      <c r="ODF183" s="3"/>
      <c r="ODG183" s="3"/>
      <c r="ODH183" s="3"/>
      <c r="ODI183" s="3"/>
      <c r="ODJ183" s="3"/>
      <c r="ODK183" s="3"/>
      <c r="ODL183" s="3"/>
      <c r="ODM183" s="3"/>
      <c r="ODN183" s="3"/>
      <c r="ODO183" s="3"/>
      <c r="ODP183" s="3"/>
      <c r="ODQ183" s="3"/>
      <c r="ODR183" s="3"/>
      <c r="ODS183" s="3"/>
      <c r="ODT183" s="3"/>
      <c r="ODU183" s="3"/>
      <c r="ODV183" s="3"/>
      <c r="ODW183" s="3"/>
      <c r="ODX183" s="3"/>
      <c r="ODY183" s="3"/>
      <c r="ODZ183" s="3"/>
      <c r="OEA183" s="3"/>
      <c r="OEB183" s="3"/>
      <c r="OEC183" s="3"/>
      <c r="OED183" s="3"/>
      <c r="OEE183" s="3"/>
      <c r="OEF183" s="3"/>
      <c r="OEG183" s="3"/>
      <c r="OEH183" s="3"/>
      <c r="OEI183" s="3"/>
      <c r="OEJ183" s="3"/>
      <c r="OEK183" s="3"/>
      <c r="OEL183" s="3"/>
      <c r="OEM183" s="3"/>
      <c r="OEN183" s="3"/>
      <c r="OEO183" s="3"/>
      <c r="OEP183" s="3"/>
      <c r="OEQ183" s="3"/>
      <c r="OER183" s="3"/>
      <c r="OES183" s="3"/>
      <c r="OET183" s="3"/>
      <c r="OEU183" s="3"/>
      <c r="OEV183" s="3"/>
      <c r="OEW183" s="3"/>
      <c r="OEX183" s="3"/>
      <c r="OEY183" s="3"/>
      <c r="OEZ183" s="3"/>
      <c r="OFA183" s="3"/>
      <c r="OFB183" s="3"/>
      <c r="OFC183" s="3"/>
      <c r="OFD183" s="3"/>
      <c r="OFE183" s="3"/>
      <c r="OFF183" s="3"/>
      <c r="OFG183" s="3"/>
      <c r="OFH183" s="3"/>
      <c r="OFI183" s="3"/>
      <c r="OFJ183" s="3"/>
      <c r="OFK183" s="3"/>
      <c r="OFL183" s="3"/>
      <c r="OFM183" s="3"/>
      <c r="OFN183" s="3"/>
      <c r="OFO183" s="3"/>
      <c r="OFP183" s="3"/>
      <c r="OFQ183" s="3"/>
      <c r="OFR183" s="3"/>
      <c r="OFS183" s="3"/>
      <c r="OFT183" s="3"/>
      <c r="OFU183" s="3"/>
      <c r="OFV183" s="3"/>
      <c r="OFW183" s="3"/>
      <c r="OFX183" s="3"/>
      <c r="OFY183" s="3"/>
      <c r="OFZ183" s="3"/>
      <c r="OGA183" s="3"/>
      <c r="OGB183" s="3"/>
      <c r="OGC183" s="3"/>
      <c r="OGD183" s="3"/>
      <c r="OGE183" s="3"/>
      <c r="OGF183" s="3"/>
      <c r="OGG183" s="3"/>
      <c r="OGH183" s="3"/>
      <c r="OGI183" s="3"/>
      <c r="OGJ183" s="3"/>
      <c r="OGK183" s="3"/>
      <c r="OGL183" s="3"/>
      <c r="OGM183" s="3"/>
      <c r="OGN183" s="3"/>
      <c r="OGO183" s="3"/>
      <c r="OGP183" s="3"/>
      <c r="OGQ183" s="3"/>
      <c r="OGR183" s="3"/>
      <c r="OGS183" s="3"/>
      <c r="OGT183" s="3"/>
      <c r="OGU183" s="3"/>
      <c r="OGV183" s="3"/>
      <c r="OGW183" s="3"/>
      <c r="OGX183" s="3"/>
      <c r="OGY183" s="3"/>
      <c r="OGZ183" s="3"/>
      <c r="OHA183" s="3"/>
      <c r="OHB183" s="3"/>
      <c r="OHC183" s="3"/>
      <c r="OHD183" s="3"/>
      <c r="OHE183" s="3"/>
      <c r="OHF183" s="3"/>
      <c r="OHG183" s="3"/>
      <c r="OHH183" s="3"/>
      <c r="OHI183" s="3"/>
      <c r="OHJ183" s="3"/>
      <c r="OHK183" s="3"/>
      <c r="OHL183" s="3"/>
      <c r="OHM183" s="3"/>
      <c r="OHN183" s="3"/>
      <c r="OHO183" s="3"/>
      <c r="OHP183" s="3"/>
      <c r="OHQ183" s="3"/>
      <c r="OHR183" s="3"/>
      <c r="OHS183" s="3"/>
      <c r="OHT183" s="3"/>
      <c r="OHU183" s="3"/>
      <c r="OHV183" s="3"/>
      <c r="OHW183" s="3"/>
      <c r="OHX183" s="3"/>
      <c r="OHY183" s="3"/>
      <c r="OHZ183" s="3"/>
      <c r="OIA183" s="3"/>
      <c r="OIB183" s="3"/>
      <c r="OIC183" s="3"/>
      <c r="OID183" s="3"/>
      <c r="OIE183" s="3"/>
      <c r="OIF183" s="3"/>
      <c r="OIG183" s="3"/>
      <c r="OIH183" s="3"/>
      <c r="OII183" s="3"/>
      <c r="OIJ183" s="3"/>
      <c r="OIK183" s="3"/>
      <c r="OIL183" s="3"/>
      <c r="OIM183" s="3"/>
      <c r="OIN183" s="3"/>
      <c r="OIO183" s="3"/>
      <c r="OIP183" s="3"/>
      <c r="OIQ183" s="3"/>
      <c r="OIR183" s="3"/>
      <c r="OIS183" s="3"/>
      <c r="OIT183" s="3"/>
      <c r="OIU183" s="3"/>
      <c r="OIV183" s="3"/>
      <c r="OIW183" s="3"/>
      <c r="OIX183" s="3"/>
      <c r="OIY183" s="3"/>
      <c r="OIZ183" s="3"/>
      <c r="OJA183" s="3"/>
      <c r="OJB183" s="3"/>
      <c r="OJC183" s="3"/>
      <c r="OJD183" s="3"/>
      <c r="OJE183" s="3"/>
      <c r="OJF183" s="3"/>
      <c r="OJG183" s="3"/>
      <c r="OJH183" s="3"/>
      <c r="OJI183" s="3"/>
      <c r="OJJ183" s="3"/>
      <c r="OJK183" s="3"/>
      <c r="OJL183" s="3"/>
      <c r="OJM183" s="3"/>
      <c r="OJN183" s="3"/>
      <c r="OJO183" s="3"/>
      <c r="OJP183" s="3"/>
      <c r="OJQ183" s="3"/>
      <c r="OJR183" s="3"/>
      <c r="OJS183" s="3"/>
      <c r="OJT183" s="3"/>
      <c r="OJU183" s="3"/>
      <c r="OJV183" s="3"/>
      <c r="OJW183" s="3"/>
      <c r="OJX183" s="3"/>
      <c r="OJY183" s="3"/>
      <c r="OJZ183" s="3"/>
      <c r="OKA183" s="3"/>
      <c r="OKB183" s="3"/>
      <c r="OKC183" s="3"/>
      <c r="OKD183" s="3"/>
      <c r="OKE183" s="3"/>
      <c r="OKF183" s="3"/>
      <c r="OKG183" s="3"/>
      <c r="OKH183" s="3"/>
      <c r="OKI183" s="3"/>
      <c r="OKJ183" s="3"/>
      <c r="OKK183" s="3"/>
      <c r="OKL183" s="3"/>
      <c r="OKM183" s="3"/>
      <c r="OKN183" s="3"/>
      <c r="OKO183" s="3"/>
      <c r="OKP183" s="3"/>
      <c r="OKQ183" s="3"/>
      <c r="OKR183" s="3"/>
      <c r="OKS183" s="3"/>
      <c r="OKT183" s="3"/>
      <c r="OKU183" s="3"/>
      <c r="OKV183" s="3"/>
      <c r="OKW183" s="3"/>
      <c r="OKX183" s="3"/>
      <c r="OKY183" s="3"/>
      <c r="OKZ183" s="3"/>
      <c r="OLA183" s="3"/>
      <c r="OLB183" s="3"/>
      <c r="OLC183" s="3"/>
      <c r="OLD183" s="3"/>
      <c r="OLE183" s="3"/>
      <c r="OLF183" s="3"/>
      <c r="OLG183" s="3"/>
      <c r="OLH183" s="3"/>
      <c r="OLI183" s="3"/>
      <c r="OLJ183" s="3"/>
      <c r="OLK183" s="3"/>
      <c r="OLL183" s="3"/>
      <c r="OLM183" s="3"/>
      <c r="OLN183" s="3"/>
      <c r="OLO183" s="3"/>
      <c r="OLP183" s="3"/>
      <c r="OLQ183" s="3"/>
      <c r="OLR183" s="3"/>
      <c r="OLS183" s="3"/>
      <c r="OLT183" s="3"/>
      <c r="OLU183" s="3"/>
      <c r="OLV183" s="3"/>
      <c r="OLW183" s="3"/>
      <c r="OLX183" s="3"/>
      <c r="OLY183" s="3"/>
      <c r="OLZ183" s="3"/>
      <c r="OMA183" s="3"/>
      <c r="OMB183" s="3"/>
      <c r="OMC183" s="3"/>
      <c r="OMD183" s="3"/>
      <c r="OME183" s="3"/>
      <c r="OMF183" s="3"/>
      <c r="OMG183" s="3"/>
      <c r="OMH183" s="3"/>
      <c r="OMI183" s="3"/>
      <c r="OMJ183" s="3"/>
      <c r="OMK183" s="3"/>
      <c r="OML183" s="3"/>
      <c r="OMM183" s="3"/>
      <c r="OMN183" s="3"/>
      <c r="OMO183" s="3"/>
      <c r="OMP183" s="3"/>
      <c r="OMQ183" s="3"/>
      <c r="OMR183" s="3"/>
      <c r="OMS183" s="3"/>
      <c r="OMT183" s="3"/>
      <c r="OMU183" s="3"/>
      <c r="OMV183" s="3"/>
      <c r="OMW183" s="3"/>
      <c r="OMX183" s="3"/>
      <c r="OMY183" s="3"/>
      <c r="OMZ183" s="3"/>
      <c r="ONA183" s="3"/>
      <c r="ONB183" s="3"/>
      <c r="ONC183" s="3"/>
      <c r="OND183" s="3"/>
      <c r="ONE183" s="3"/>
      <c r="ONF183" s="3"/>
      <c r="ONG183" s="3"/>
      <c r="ONH183" s="3"/>
      <c r="ONI183" s="3"/>
      <c r="ONJ183" s="3"/>
      <c r="ONK183" s="3"/>
      <c r="ONL183" s="3"/>
      <c r="ONM183" s="3"/>
      <c r="ONN183" s="3"/>
      <c r="ONO183" s="3"/>
      <c r="ONP183" s="3"/>
      <c r="ONQ183" s="3"/>
      <c r="ONR183" s="3"/>
      <c r="ONS183" s="3"/>
      <c r="ONT183" s="3"/>
      <c r="ONU183" s="3"/>
      <c r="ONV183" s="3"/>
      <c r="ONW183" s="3"/>
      <c r="ONX183" s="3"/>
      <c r="ONY183" s="3"/>
      <c r="ONZ183" s="3"/>
      <c r="OOA183" s="3"/>
      <c r="OOB183" s="3"/>
      <c r="OOC183" s="3"/>
      <c r="OOD183" s="3"/>
      <c r="OOE183" s="3"/>
      <c r="OOF183" s="3"/>
      <c r="OOG183" s="3"/>
      <c r="OOH183" s="3"/>
      <c r="OOI183" s="3"/>
      <c r="OOJ183" s="3"/>
      <c r="OOK183" s="3"/>
      <c r="OOL183" s="3"/>
      <c r="OOM183" s="3"/>
      <c r="OON183" s="3"/>
      <c r="OOO183" s="3"/>
      <c r="OOP183" s="3"/>
      <c r="OOQ183" s="3"/>
      <c r="OOR183" s="3"/>
      <c r="OOS183" s="3"/>
      <c r="OOT183" s="3"/>
      <c r="OOU183" s="3"/>
      <c r="OOV183" s="3"/>
      <c r="OOW183" s="3"/>
      <c r="OOX183" s="3"/>
      <c r="OOY183" s="3"/>
      <c r="OOZ183" s="3"/>
      <c r="OPA183" s="3"/>
      <c r="OPB183" s="3"/>
      <c r="OPC183" s="3"/>
      <c r="OPD183" s="3"/>
      <c r="OPE183" s="3"/>
      <c r="OPF183" s="3"/>
      <c r="OPG183" s="3"/>
      <c r="OPH183" s="3"/>
      <c r="OPI183" s="3"/>
      <c r="OPJ183" s="3"/>
      <c r="OPK183" s="3"/>
      <c r="OPL183" s="3"/>
      <c r="OPM183" s="3"/>
      <c r="OPN183" s="3"/>
      <c r="OPO183" s="3"/>
      <c r="OPP183" s="3"/>
      <c r="OPQ183" s="3"/>
      <c r="OPR183" s="3"/>
      <c r="OPS183" s="3"/>
      <c r="OPT183" s="3"/>
      <c r="OPU183" s="3"/>
      <c r="OPV183" s="3"/>
      <c r="OPW183" s="3"/>
      <c r="OPX183" s="3"/>
      <c r="OPY183" s="3"/>
      <c r="OPZ183" s="3"/>
      <c r="OQA183" s="3"/>
      <c r="OQB183" s="3"/>
      <c r="OQC183" s="3"/>
      <c r="OQD183" s="3"/>
      <c r="OQE183" s="3"/>
      <c r="OQF183" s="3"/>
      <c r="OQG183" s="3"/>
      <c r="OQH183" s="3"/>
      <c r="OQI183" s="3"/>
      <c r="OQJ183" s="3"/>
      <c r="OQK183" s="3"/>
      <c r="OQL183" s="3"/>
      <c r="OQM183" s="3"/>
      <c r="OQN183" s="3"/>
      <c r="OQO183" s="3"/>
      <c r="OQP183" s="3"/>
      <c r="OQQ183" s="3"/>
      <c r="OQR183" s="3"/>
      <c r="OQS183" s="3"/>
      <c r="OQT183" s="3"/>
      <c r="OQU183" s="3"/>
      <c r="OQV183" s="3"/>
      <c r="OQW183" s="3"/>
      <c r="OQX183" s="3"/>
      <c r="OQY183" s="3"/>
      <c r="OQZ183" s="3"/>
      <c r="ORA183" s="3"/>
      <c r="ORB183" s="3"/>
      <c r="ORC183" s="3"/>
      <c r="ORD183" s="3"/>
      <c r="ORE183" s="3"/>
      <c r="ORF183" s="3"/>
      <c r="ORG183" s="3"/>
      <c r="ORH183" s="3"/>
      <c r="ORI183" s="3"/>
      <c r="ORJ183" s="3"/>
      <c r="ORK183" s="3"/>
      <c r="ORL183" s="3"/>
      <c r="ORM183" s="3"/>
      <c r="ORN183" s="3"/>
      <c r="ORO183" s="3"/>
      <c r="ORP183" s="3"/>
      <c r="ORQ183" s="3"/>
      <c r="ORR183" s="3"/>
      <c r="ORS183" s="3"/>
      <c r="ORT183" s="3"/>
      <c r="ORU183" s="3"/>
      <c r="ORV183" s="3"/>
      <c r="ORW183" s="3"/>
      <c r="ORX183" s="3"/>
      <c r="ORY183" s="3"/>
      <c r="ORZ183" s="3"/>
      <c r="OSA183" s="3"/>
      <c r="OSB183" s="3"/>
      <c r="OSC183" s="3"/>
      <c r="OSD183" s="3"/>
      <c r="OSE183" s="3"/>
      <c r="OSF183" s="3"/>
      <c r="OSG183" s="3"/>
      <c r="OSH183" s="3"/>
      <c r="OSI183" s="3"/>
      <c r="OSJ183" s="3"/>
      <c r="OSK183" s="3"/>
      <c r="OSL183" s="3"/>
      <c r="OSM183" s="3"/>
      <c r="OSN183" s="3"/>
      <c r="OSO183" s="3"/>
      <c r="OSP183" s="3"/>
      <c r="OSQ183" s="3"/>
      <c r="OSR183" s="3"/>
      <c r="OSS183" s="3"/>
      <c r="OST183" s="3"/>
      <c r="OSU183" s="3"/>
      <c r="OSV183" s="3"/>
      <c r="OSW183" s="3"/>
      <c r="OSX183" s="3"/>
      <c r="OSY183" s="3"/>
      <c r="OSZ183" s="3"/>
      <c r="OTA183" s="3"/>
      <c r="OTB183" s="3"/>
      <c r="OTC183" s="3"/>
      <c r="OTD183" s="3"/>
      <c r="OTE183" s="3"/>
      <c r="OTF183" s="3"/>
      <c r="OTG183" s="3"/>
      <c r="OTH183" s="3"/>
      <c r="OTI183" s="3"/>
      <c r="OTJ183" s="3"/>
      <c r="OTK183" s="3"/>
      <c r="OTL183" s="3"/>
      <c r="OTM183" s="3"/>
      <c r="OTN183" s="3"/>
      <c r="OTO183" s="3"/>
      <c r="OTP183" s="3"/>
      <c r="OTQ183" s="3"/>
      <c r="OTR183" s="3"/>
      <c r="OTS183" s="3"/>
      <c r="OTT183" s="3"/>
      <c r="OTU183" s="3"/>
      <c r="OTV183" s="3"/>
      <c r="OTW183" s="3"/>
      <c r="OTX183" s="3"/>
      <c r="OTY183" s="3"/>
      <c r="OTZ183" s="3"/>
      <c r="OUA183" s="3"/>
      <c r="OUB183" s="3"/>
      <c r="OUC183" s="3"/>
      <c r="OUD183" s="3"/>
      <c r="OUE183" s="3"/>
      <c r="OUF183" s="3"/>
      <c r="OUG183" s="3"/>
      <c r="OUH183" s="3"/>
      <c r="OUI183" s="3"/>
      <c r="OUJ183" s="3"/>
      <c r="OUK183" s="3"/>
      <c r="OUL183" s="3"/>
      <c r="OUM183" s="3"/>
      <c r="OUN183" s="3"/>
      <c r="OUO183" s="3"/>
      <c r="OUP183" s="3"/>
      <c r="OUQ183" s="3"/>
      <c r="OUR183" s="3"/>
      <c r="OUS183" s="3"/>
      <c r="OUT183" s="3"/>
      <c r="OUU183" s="3"/>
      <c r="OUV183" s="3"/>
      <c r="OUW183" s="3"/>
      <c r="OUX183" s="3"/>
      <c r="OUY183" s="3"/>
      <c r="OUZ183" s="3"/>
      <c r="OVA183" s="3"/>
      <c r="OVB183" s="3"/>
      <c r="OVC183" s="3"/>
      <c r="OVD183" s="3"/>
      <c r="OVE183" s="3"/>
      <c r="OVF183" s="3"/>
      <c r="OVG183" s="3"/>
      <c r="OVH183" s="3"/>
      <c r="OVI183" s="3"/>
      <c r="OVJ183" s="3"/>
      <c r="OVK183" s="3"/>
      <c r="OVL183" s="3"/>
      <c r="OVM183" s="3"/>
      <c r="OVN183" s="3"/>
      <c r="OVO183" s="3"/>
      <c r="OVP183" s="3"/>
      <c r="OVQ183" s="3"/>
      <c r="OVR183" s="3"/>
      <c r="OVS183" s="3"/>
      <c r="OVT183" s="3"/>
      <c r="OVU183" s="3"/>
      <c r="OVV183" s="3"/>
      <c r="OVW183" s="3"/>
      <c r="OVX183" s="3"/>
      <c r="OVY183" s="3"/>
      <c r="OVZ183" s="3"/>
      <c r="OWA183" s="3"/>
      <c r="OWB183" s="3"/>
      <c r="OWC183" s="3"/>
      <c r="OWD183" s="3"/>
      <c r="OWE183" s="3"/>
      <c r="OWF183" s="3"/>
      <c r="OWG183" s="3"/>
      <c r="OWH183" s="3"/>
      <c r="OWI183" s="3"/>
      <c r="OWJ183" s="3"/>
      <c r="OWK183" s="3"/>
      <c r="OWL183" s="3"/>
      <c r="OWM183" s="3"/>
      <c r="OWN183" s="3"/>
      <c r="OWO183" s="3"/>
      <c r="OWP183" s="3"/>
      <c r="OWQ183" s="3"/>
      <c r="OWR183" s="3"/>
      <c r="OWS183" s="3"/>
      <c r="OWT183" s="3"/>
      <c r="OWU183" s="3"/>
      <c r="OWV183" s="3"/>
      <c r="OWW183" s="3"/>
      <c r="OWX183" s="3"/>
      <c r="OWY183" s="3"/>
      <c r="OWZ183" s="3"/>
      <c r="OXA183" s="3"/>
      <c r="OXB183" s="3"/>
      <c r="OXC183" s="3"/>
      <c r="OXD183" s="3"/>
      <c r="OXE183" s="3"/>
      <c r="OXF183" s="3"/>
      <c r="OXG183" s="3"/>
      <c r="OXH183" s="3"/>
      <c r="OXI183" s="3"/>
      <c r="OXJ183" s="3"/>
      <c r="OXK183" s="3"/>
      <c r="OXL183" s="3"/>
      <c r="OXM183" s="3"/>
      <c r="OXN183" s="3"/>
      <c r="OXO183" s="3"/>
      <c r="OXP183" s="3"/>
      <c r="OXQ183" s="3"/>
      <c r="OXR183" s="3"/>
      <c r="OXS183" s="3"/>
      <c r="OXT183" s="3"/>
      <c r="OXU183" s="3"/>
      <c r="OXV183" s="3"/>
      <c r="OXW183" s="3"/>
      <c r="OXX183" s="3"/>
      <c r="OXY183" s="3"/>
      <c r="OXZ183" s="3"/>
      <c r="OYA183" s="3"/>
      <c r="OYB183" s="3"/>
      <c r="OYC183" s="3"/>
      <c r="OYD183" s="3"/>
      <c r="OYE183" s="3"/>
      <c r="OYF183" s="3"/>
      <c r="OYG183" s="3"/>
      <c r="OYH183" s="3"/>
      <c r="OYI183" s="3"/>
      <c r="OYJ183" s="3"/>
      <c r="OYK183" s="3"/>
      <c r="OYL183" s="3"/>
      <c r="OYM183" s="3"/>
      <c r="OYN183" s="3"/>
      <c r="OYO183" s="3"/>
      <c r="OYP183" s="3"/>
      <c r="OYQ183" s="3"/>
      <c r="OYR183" s="3"/>
      <c r="OYS183" s="3"/>
      <c r="OYT183" s="3"/>
      <c r="OYU183" s="3"/>
      <c r="OYV183" s="3"/>
      <c r="OYW183" s="3"/>
      <c r="OYX183" s="3"/>
      <c r="OYY183" s="3"/>
      <c r="OYZ183" s="3"/>
      <c r="OZA183" s="3"/>
      <c r="OZB183" s="3"/>
      <c r="OZC183" s="3"/>
      <c r="OZD183" s="3"/>
      <c r="OZE183" s="3"/>
      <c r="OZF183" s="3"/>
      <c r="OZG183" s="3"/>
      <c r="OZH183" s="3"/>
      <c r="OZI183" s="3"/>
      <c r="OZJ183" s="3"/>
      <c r="OZK183" s="3"/>
      <c r="OZL183" s="3"/>
      <c r="OZM183" s="3"/>
      <c r="OZN183" s="3"/>
      <c r="OZO183" s="3"/>
      <c r="OZP183" s="3"/>
      <c r="OZQ183" s="3"/>
      <c r="OZR183" s="3"/>
      <c r="OZS183" s="3"/>
      <c r="OZT183" s="3"/>
      <c r="OZU183" s="3"/>
      <c r="OZV183" s="3"/>
      <c r="OZW183" s="3"/>
      <c r="OZX183" s="3"/>
      <c r="OZY183" s="3"/>
      <c r="OZZ183" s="3"/>
      <c r="PAA183" s="3"/>
      <c r="PAB183" s="3"/>
      <c r="PAC183" s="3"/>
      <c r="PAD183" s="3"/>
      <c r="PAE183" s="3"/>
      <c r="PAF183" s="3"/>
      <c r="PAG183" s="3"/>
      <c r="PAH183" s="3"/>
      <c r="PAI183" s="3"/>
      <c r="PAJ183" s="3"/>
      <c r="PAK183" s="3"/>
      <c r="PAL183" s="3"/>
      <c r="PAM183" s="3"/>
      <c r="PAN183" s="3"/>
      <c r="PAO183" s="3"/>
      <c r="PAP183" s="3"/>
      <c r="PAQ183" s="3"/>
      <c r="PAR183" s="3"/>
      <c r="PAS183" s="3"/>
      <c r="PAT183" s="3"/>
      <c r="PAU183" s="3"/>
      <c r="PAV183" s="3"/>
      <c r="PAW183" s="3"/>
      <c r="PAX183" s="3"/>
      <c r="PAY183" s="3"/>
      <c r="PAZ183" s="3"/>
      <c r="PBA183" s="3"/>
      <c r="PBB183" s="3"/>
      <c r="PBC183" s="3"/>
      <c r="PBD183" s="3"/>
      <c r="PBE183" s="3"/>
      <c r="PBF183" s="3"/>
      <c r="PBG183" s="3"/>
      <c r="PBH183" s="3"/>
      <c r="PBI183" s="3"/>
      <c r="PBJ183" s="3"/>
      <c r="PBK183" s="3"/>
      <c r="PBL183" s="3"/>
      <c r="PBM183" s="3"/>
      <c r="PBN183" s="3"/>
      <c r="PBO183" s="3"/>
      <c r="PBP183" s="3"/>
      <c r="PBQ183" s="3"/>
      <c r="PBR183" s="3"/>
      <c r="PBS183" s="3"/>
      <c r="PBT183" s="3"/>
      <c r="PBU183" s="3"/>
      <c r="PBV183" s="3"/>
      <c r="PBW183" s="3"/>
      <c r="PBX183" s="3"/>
      <c r="PBY183" s="3"/>
      <c r="PBZ183" s="3"/>
      <c r="PCA183" s="3"/>
      <c r="PCB183" s="3"/>
      <c r="PCC183" s="3"/>
      <c r="PCD183" s="3"/>
      <c r="PCE183" s="3"/>
      <c r="PCF183" s="3"/>
      <c r="PCG183" s="3"/>
      <c r="PCH183" s="3"/>
      <c r="PCI183" s="3"/>
      <c r="PCJ183" s="3"/>
      <c r="PCK183" s="3"/>
      <c r="PCL183" s="3"/>
      <c r="PCM183" s="3"/>
      <c r="PCN183" s="3"/>
      <c r="PCO183" s="3"/>
      <c r="PCP183" s="3"/>
      <c r="PCQ183" s="3"/>
      <c r="PCR183" s="3"/>
      <c r="PCS183" s="3"/>
      <c r="PCT183" s="3"/>
      <c r="PCU183" s="3"/>
      <c r="PCV183" s="3"/>
      <c r="PCW183" s="3"/>
      <c r="PCX183" s="3"/>
      <c r="PCY183" s="3"/>
      <c r="PCZ183" s="3"/>
      <c r="PDA183" s="3"/>
      <c r="PDB183" s="3"/>
      <c r="PDC183" s="3"/>
      <c r="PDD183" s="3"/>
      <c r="PDE183" s="3"/>
      <c r="PDF183" s="3"/>
      <c r="PDG183" s="3"/>
      <c r="PDH183" s="3"/>
      <c r="PDI183" s="3"/>
      <c r="PDJ183" s="3"/>
      <c r="PDK183" s="3"/>
      <c r="PDL183" s="3"/>
      <c r="PDM183" s="3"/>
      <c r="PDN183" s="3"/>
      <c r="PDO183" s="3"/>
      <c r="PDP183" s="3"/>
      <c r="PDQ183" s="3"/>
      <c r="PDR183" s="3"/>
      <c r="PDS183" s="3"/>
      <c r="PDT183" s="3"/>
      <c r="PDU183" s="3"/>
      <c r="PDV183" s="3"/>
      <c r="PDW183" s="3"/>
      <c r="PDX183" s="3"/>
      <c r="PDY183" s="3"/>
      <c r="PDZ183" s="3"/>
      <c r="PEA183" s="3"/>
      <c r="PEB183" s="3"/>
      <c r="PEC183" s="3"/>
      <c r="PED183" s="3"/>
      <c r="PEE183" s="3"/>
      <c r="PEF183" s="3"/>
      <c r="PEG183" s="3"/>
      <c r="PEH183" s="3"/>
      <c r="PEI183" s="3"/>
      <c r="PEJ183" s="3"/>
      <c r="PEK183" s="3"/>
      <c r="PEL183" s="3"/>
      <c r="PEM183" s="3"/>
      <c r="PEN183" s="3"/>
      <c r="PEO183" s="3"/>
      <c r="PEP183" s="3"/>
      <c r="PEQ183" s="3"/>
      <c r="PER183" s="3"/>
      <c r="PES183" s="3"/>
      <c r="PET183" s="3"/>
      <c r="PEU183" s="3"/>
      <c r="PEV183" s="3"/>
      <c r="PEW183" s="3"/>
      <c r="PEX183" s="3"/>
      <c r="PEY183" s="3"/>
      <c r="PEZ183" s="3"/>
      <c r="PFA183" s="3"/>
      <c r="PFB183" s="3"/>
      <c r="PFC183" s="3"/>
      <c r="PFD183" s="3"/>
      <c r="PFE183" s="3"/>
      <c r="PFF183" s="3"/>
      <c r="PFG183" s="3"/>
      <c r="PFH183" s="3"/>
      <c r="PFI183" s="3"/>
      <c r="PFJ183" s="3"/>
      <c r="PFK183" s="3"/>
      <c r="PFL183" s="3"/>
      <c r="PFM183" s="3"/>
      <c r="PFN183" s="3"/>
      <c r="PFO183" s="3"/>
      <c r="PFP183" s="3"/>
      <c r="PFQ183" s="3"/>
      <c r="PFR183" s="3"/>
      <c r="PFS183" s="3"/>
      <c r="PFT183" s="3"/>
      <c r="PFU183" s="3"/>
      <c r="PFV183" s="3"/>
      <c r="PFW183" s="3"/>
      <c r="PFX183" s="3"/>
      <c r="PFY183" s="3"/>
      <c r="PFZ183" s="3"/>
      <c r="PGA183" s="3"/>
      <c r="PGB183" s="3"/>
      <c r="PGC183" s="3"/>
      <c r="PGD183" s="3"/>
      <c r="PGE183" s="3"/>
      <c r="PGF183" s="3"/>
      <c r="PGG183" s="3"/>
      <c r="PGH183" s="3"/>
      <c r="PGI183" s="3"/>
      <c r="PGJ183" s="3"/>
      <c r="PGK183" s="3"/>
      <c r="PGL183" s="3"/>
      <c r="PGM183" s="3"/>
      <c r="PGN183" s="3"/>
      <c r="PGO183" s="3"/>
      <c r="PGP183" s="3"/>
      <c r="PGQ183" s="3"/>
      <c r="PGR183" s="3"/>
      <c r="PGS183" s="3"/>
      <c r="PGT183" s="3"/>
      <c r="PGU183" s="3"/>
      <c r="PGV183" s="3"/>
      <c r="PGW183" s="3"/>
      <c r="PGX183" s="3"/>
      <c r="PGY183" s="3"/>
      <c r="PGZ183" s="3"/>
      <c r="PHA183" s="3"/>
      <c r="PHB183" s="3"/>
      <c r="PHC183" s="3"/>
      <c r="PHD183" s="3"/>
      <c r="PHE183" s="3"/>
      <c r="PHF183" s="3"/>
      <c r="PHG183" s="3"/>
      <c r="PHH183" s="3"/>
      <c r="PHI183" s="3"/>
      <c r="PHJ183" s="3"/>
      <c r="PHK183" s="3"/>
      <c r="PHL183" s="3"/>
      <c r="PHM183" s="3"/>
      <c r="PHN183" s="3"/>
      <c r="PHO183" s="3"/>
      <c r="PHP183" s="3"/>
      <c r="PHQ183" s="3"/>
      <c r="PHR183" s="3"/>
      <c r="PHS183" s="3"/>
      <c r="PHT183" s="3"/>
      <c r="PHU183" s="3"/>
      <c r="PHV183" s="3"/>
      <c r="PHW183" s="3"/>
      <c r="PHX183" s="3"/>
      <c r="PHY183" s="3"/>
      <c r="PHZ183" s="3"/>
      <c r="PIA183" s="3"/>
      <c r="PIB183" s="3"/>
      <c r="PIC183" s="3"/>
      <c r="PID183" s="3"/>
      <c r="PIE183" s="3"/>
      <c r="PIF183" s="3"/>
      <c r="PIG183" s="3"/>
      <c r="PIH183" s="3"/>
      <c r="PII183" s="3"/>
      <c r="PIJ183" s="3"/>
      <c r="PIK183" s="3"/>
      <c r="PIL183" s="3"/>
      <c r="PIM183" s="3"/>
      <c r="PIN183" s="3"/>
      <c r="PIO183" s="3"/>
      <c r="PIP183" s="3"/>
      <c r="PIQ183" s="3"/>
      <c r="PIR183" s="3"/>
      <c r="PIS183" s="3"/>
      <c r="PIT183" s="3"/>
      <c r="PIU183" s="3"/>
      <c r="PIV183" s="3"/>
      <c r="PIW183" s="3"/>
      <c r="PIX183" s="3"/>
      <c r="PIY183" s="3"/>
      <c r="PIZ183" s="3"/>
      <c r="PJA183" s="3"/>
      <c r="PJB183" s="3"/>
      <c r="PJC183" s="3"/>
      <c r="PJD183" s="3"/>
      <c r="PJE183" s="3"/>
      <c r="PJF183" s="3"/>
      <c r="PJG183" s="3"/>
      <c r="PJH183" s="3"/>
      <c r="PJI183" s="3"/>
      <c r="PJJ183" s="3"/>
      <c r="PJK183" s="3"/>
      <c r="PJL183" s="3"/>
      <c r="PJM183" s="3"/>
      <c r="PJN183" s="3"/>
      <c r="PJO183" s="3"/>
      <c r="PJP183" s="3"/>
      <c r="PJQ183" s="3"/>
      <c r="PJR183" s="3"/>
      <c r="PJS183" s="3"/>
      <c r="PJT183" s="3"/>
      <c r="PJU183" s="3"/>
      <c r="PJV183" s="3"/>
      <c r="PJW183" s="3"/>
      <c r="PJX183" s="3"/>
      <c r="PJY183" s="3"/>
      <c r="PJZ183" s="3"/>
      <c r="PKA183" s="3"/>
      <c r="PKB183" s="3"/>
      <c r="PKC183" s="3"/>
      <c r="PKD183" s="3"/>
      <c r="PKE183" s="3"/>
      <c r="PKF183" s="3"/>
      <c r="PKG183" s="3"/>
      <c r="PKH183" s="3"/>
      <c r="PKI183" s="3"/>
      <c r="PKJ183" s="3"/>
      <c r="PKK183" s="3"/>
      <c r="PKL183" s="3"/>
      <c r="PKM183" s="3"/>
      <c r="PKN183" s="3"/>
      <c r="PKO183" s="3"/>
      <c r="PKP183" s="3"/>
      <c r="PKQ183" s="3"/>
      <c r="PKR183" s="3"/>
      <c r="PKS183" s="3"/>
      <c r="PKT183" s="3"/>
      <c r="PKU183" s="3"/>
      <c r="PKV183" s="3"/>
      <c r="PKW183" s="3"/>
      <c r="PKX183" s="3"/>
      <c r="PKY183" s="3"/>
      <c r="PKZ183" s="3"/>
      <c r="PLA183" s="3"/>
      <c r="PLB183" s="3"/>
      <c r="PLC183" s="3"/>
      <c r="PLD183" s="3"/>
      <c r="PLE183" s="3"/>
      <c r="PLF183" s="3"/>
      <c r="PLG183" s="3"/>
      <c r="PLH183" s="3"/>
      <c r="PLI183" s="3"/>
      <c r="PLJ183" s="3"/>
      <c r="PLK183" s="3"/>
      <c r="PLL183" s="3"/>
      <c r="PLM183" s="3"/>
      <c r="PLN183" s="3"/>
      <c r="PLO183" s="3"/>
      <c r="PLP183" s="3"/>
      <c r="PLQ183" s="3"/>
      <c r="PLR183" s="3"/>
      <c r="PLS183" s="3"/>
      <c r="PLT183" s="3"/>
      <c r="PLU183" s="3"/>
      <c r="PLV183" s="3"/>
      <c r="PLW183" s="3"/>
      <c r="PLX183" s="3"/>
      <c r="PLY183" s="3"/>
      <c r="PLZ183" s="3"/>
      <c r="PMA183" s="3"/>
      <c r="PMB183" s="3"/>
      <c r="PMC183" s="3"/>
      <c r="PMD183" s="3"/>
      <c r="PME183" s="3"/>
      <c r="PMF183" s="3"/>
      <c r="PMG183" s="3"/>
      <c r="PMH183" s="3"/>
      <c r="PMI183" s="3"/>
      <c r="PMJ183" s="3"/>
      <c r="PMK183" s="3"/>
      <c r="PML183" s="3"/>
      <c r="PMM183" s="3"/>
      <c r="PMN183" s="3"/>
      <c r="PMO183" s="3"/>
      <c r="PMP183" s="3"/>
      <c r="PMQ183" s="3"/>
      <c r="PMR183" s="3"/>
      <c r="PMS183" s="3"/>
      <c r="PMT183" s="3"/>
      <c r="PMU183" s="3"/>
      <c r="PMV183" s="3"/>
      <c r="PMW183" s="3"/>
      <c r="PMX183" s="3"/>
      <c r="PMY183" s="3"/>
      <c r="PMZ183" s="3"/>
      <c r="PNA183" s="3"/>
      <c r="PNB183" s="3"/>
      <c r="PNC183" s="3"/>
      <c r="PND183" s="3"/>
      <c r="PNE183" s="3"/>
      <c r="PNF183" s="3"/>
      <c r="PNG183" s="3"/>
      <c r="PNH183" s="3"/>
      <c r="PNI183" s="3"/>
      <c r="PNJ183" s="3"/>
      <c r="PNK183" s="3"/>
      <c r="PNL183" s="3"/>
      <c r="PNM183" s="3"/>
      <c r="PNN183" s="3"/>
      <c r="PNO183" s="3"/>
      <c r="PNP183" s="3"/>
      <c r="PNQ183" s="3"/>
      <c r="PNR183" s="3"/>
      <c r="PNS183" s="3"/>
      <c r="PNT183" s="3"/>
      <c r="PNU183" s="3"/>
      <c r="PNV183" s="3"/>
      <c r="PNW183" s="3"/>
      <c r="PNX183" s="3"/>
      <c r="PNY183" s="3"/>
      <c r="PNZ183" s="3"/>
      <c r="POA183" s="3"/>
      <c r="POB183" s="3"/>
      <c r="POC183" s="3"/>
      <c r="POD183" s="3"/>
      <c r="POE183" s="3"/>
      <c r="POF183" s="3"/>
      <c r="POG183" s="3"/>
      <c r="POH183" s="3"/>
      <c r="POI183" s="3"/>
      <c r="POJ183" s="3"/>
      <c r="POK183" s="3"/>
      <c r="POL183" s="3"/>
      <c r="POM183" s="3"/>
      <c r="PON183" s="3"/>
      <c r="POO183" s="3"/>
      <c r="POP183" s="3"/>
      <c r="POQ183" s="3"/>
      <c r="POR183" s="3"/>
      <c r="POS183" s="3"/>
      <c r="POT183" s="3"/>
      <c r="POU183" s="3"/>
      <c r="POV183" s="3"/>
      <c r="POW183" s="3"/>
      <c r="POX183" s="3"/>
      <c r="POY183" s="3"/>
      <c r="POZ183" s="3"/>
      <c r="PPA183" s="3"/>
      <c r="PPB183" s="3"/>
      <c r="PPC183" s="3"/>
      <c r="PPD183" s="3"/>
      <c r="PPE183" s="3"/>
      <c r="PPF183" s="3"/>
      <c r="PPG183" s="3"/>
      <c r="PPH183" s="3"/>
      <c r="PPI183" s="3"/>
      <c r="PPJ183" s="3"/>
      <c r="PPK183" s="3"/>
      <c r="PPL183" s="3"/>
      <c r="PPM183" s="3"/>
      <c r="PPN183" s="3"/>
      <c r="PPO183" s="3"/>
      <c r="PPP183" s="3"/>
      <c r="PPQ183" s="3"/>
      <c r="PPR183" s="3"/>
      <c r="PPS183" s="3"/>
      <c r="PPT183" s="3"/>
      <c r="PPU183" s="3"/>
      <c r="PPV183" s="3"/>
      <c r="PPW183" s="3"/>
      <c r="PPX183" s="3"/>
      <c r="PPY183" s="3"/>
      <c r="PPZ183" s="3"/>
      <c r="PQA183" s="3"/>
      <c r="PQB183" s="3"/>
      <c r="PQC183" s="3"/>
      <c r="PQD183" s="3"/>
      <c r="PQE183" s="3"/>
      <c r="PQF183" s="3"/>
      <c r="PQG183" s="3"/>
      <c r="PQH183" s="3"/>
      <c r="PQI183" s="3"/>
      <c r="PQJ183" s="3"/>
      <c r="PQK183" s="3"/>
      <c r="PQL183" s="3"/>
      <c r="PQM183" s="3"/>
      <c r="PQN183" s="3"/>
      <c r="PQO183" s="3"/>
      <c r="PQP183" s="3"/>
      <c r="PQQ183" s="3"/>
      <c r="PQR183" s="3"/>
      <c r="PQS183" s="3"/>
      <c r="PQT183" s="3"/>
      <c r="PQU183" s="3"/>
      <c r="PQV183" s="3"/>
      <c r="PQW183" s="3"/>
      <c r="PQX183" s="3"/>
      <c r="PQY183" s="3"/>
      <c r="PQZ183" s="3"/>
      <c r="PRA183" s="3"/>
      <c r="PRB183" s="3"/>
      <c r="PRC183" s="3"/>
      <c r="PRD183" s="3"/>
      <c r="PRE183" s="3"/>
      <c r="PRF183" s="3"/>
      <c r="PRG183" s="3"/>
      <c r="PRH183" s="3"/>
      <c r="PRI183" s="3"/>
      <c r="PRJ183" s="3"/>
      <c r="PRK183" s="3"/>
      <c r="PRL183" s="3"/>
      <c r="PRM183" s="3"/>
      <c r="PRN183" s="3"/>
      <c r="PRO183" s="3"/>
      <c r="PRP183" s="3"/>
      <c r="PRQ183" s="3"/>
      <c r="PRR183" s="3"/>
      <c r="PRS183" s="3"/>
      <c r="PRT183" s="3"/>
      <c r="PRU183" s="3"/>
      <c r="PRV183" s="3"/>
      <c r="PRW183" s="3"/>
      <c r="PRX183" s="3"/>
      <c r="PRY183" s="3"/>
      <c r="PRZ183" s="3"/>
      <c r="PSA183" s="3"/>
      <c r="PSB183" s="3"/>
      <c r="PSC183" s="3"/>
      <c r="PSD183" s="3"/>
      <c r="PSE183" s="3"/>
      <c r="PSF183" s="3"/>
      <c r="PSG183" s="3"/>
      <c r="PSH183" s="3"/>
      <c r="PSI183" s="3"/>
      <c r="PSJ183" s="3"/>
      <c r="PSK183" s="3"/>
      <c r="PSL183" s="3"/>
      <c r="PSM183" s="3"/>
      <c r="PSN183" s="3"/>
      <c r="PSO183" s="3"/>
      <c r="PSP183" s="3"/>
      <c r="PSQ183" s="3"/>
      <c r="PSR183" s="3"/>
      <c r="PSS183" s="3"/>
      <c r="PST183" s="3"/>
      <c r="PSU183" s="3"/>
      <c r="PSV183" s="3"/>
      <c r="PSW183" s="3"/>
      <c r="PSX183" s="3"/>
      <c r="PSY183" s="3"/>
      <c r="PSZ183" s="3"/>
      <c r="PTA183" s="3"/>
      <c r="PTB183" s="3"/>
      <c r="PTC183" s="3"/>
      <c r="PTD183" s="3"/>
      <c r="PTE183" s="3"/>
      <c r="PTF183" s="3"/>
      <c r="PTG183" s="3"/>
      <c r="PTH183" s="3"/>
      <c r="PTI183" s="3"/>
      <c r="PTJ183" s="3"/>
      <c r="PTK183" s="3"/>
      <c r="PTL183" s="3"/>
      <c r="PTM183" s="3"/>
      <c r="PTN183" s="3"/>
      <c r="PTO183" s="3"/>
      <c r="PTP183" s="3"/>
      <c r="PTQ183" s="3"/>
      <c r="PTR183" s="3"/>
      <c r="PTS183" s="3"/>
      <c r="PTT183" s="3"/>
      <c r="PTU183" s="3"/>
      <c r="PTV183" s="3"/>
      <c r="PTW183" s="3"/>
      <c r="PTX183" s="3"/>
      <c r="PTY183" s="3"/>
      <c r="PTZ183" s="3"/>
      <c r="PUA183" s="3"/>
      <c r="PUB183" s="3"/>
      <c r="PUC183" s="3"/>
      <c r="PUD183" s="3"/>
      <c r="PUE183" s="3"/>
      <c r="PUF183" s="3"/>
      <c r="PUG183" s="3"/>
      <c r="PUH183" s="3"/>
      <c r="PUI183" s="3"/>
      <c r="PUJ183" s="3"/>
      <c r="PUK183" s="3"/>
      <c r="PUL183" s="3"/>
      <c r="PUM183" s="3"/>
      <c r="PUN183" s="3"/>
      <c r="PUO183" s="3"/>
      <c r="PUP183" s="3"/>
      <c r="PUQ183" s="3"/>
      <c r="PUR183" s="3"/>
      <c r="PUS183" s="3"/>
      <c r="PUT183" s="3"/>
      <c r="PUU183" s="3"/>
      <c r="PUV183" s="3"/>
      <c r="PUW183" s="3"/>
      <c r="PUX183" s="3"/>
      <c r="PUY183" s="3"/>
      <c r="PUZ183" s="3"/>
      <c r="PVA183" s="3"/>
      <c r="PVB183" s="3"/>
      <c r="PVC183" s="3"/>
      <c r="PVD183" s="3"/>
      <c r="PVE183" s="3"/>
      <c r="PVF183" s="3"/>
      <c r="PVG183" s="3"/>
      <c r="PVH183" s="3"/>
      <c r="PVI183" s="3"/>
      <c r="PVJ183" s="3"/>
      <c r="PVK183" s="3"/>
      <c r="PVL183" s="3"/>
      <c r="PVM183" s="3"/>
      <c r="PVN183" s="3"/>
      <c r="PVO183" s="3"/>
      <c r="PVP183" s="3"/>
      <c r="PVQ183" s="3"/>
      <c r="PVR183" s="3"/>
      <c r="PVS183" s="3"/>
      <c r="PVT183" s="3"/>
      <c r="PVU183" s="3"/>
      <c r="PVV183" s="3"/>
      <c r="PVW183" s="3"/>
      <c r="PVX183" s="3"/>
      <c r="PVY183" s="3"/>
      <c r="PVZ183" s="3"/>
      <c r="PWA183" s="3"/>
      <c r="PWB183" s="3"/>
      <c r="PWC183" s="3"/>
      <c r="PWD183" s="3"/>
      <c r="PWE183" s="3"/>
      <c r="PWF183" s="3"/>
      <c r="PWG183" s="3"/>
      <c r="PWH183" s="3"/>
      <c r="PWI183" s="3"/>
      <c r="PWJ183" s="3"/>
      <c r="PWK183" s="3"/>
      <c r="PWL183" s="3"/>
      <c r="PWM183" s="3"/>
      <c r="PWN183" s="3"/>
      <c r="PWO183" s="3"/>
      <c r="PWP183" s="3"/>
      <c r="PWQ183" s="3"/>
      <c r="PWR183" s="3"/>
      <c r="PWS183" s="3"/>
      <c r="PWT183" s="3"/>
      <c r="PWU183" s="3"/>
      <c r="PWV183" s="3"/>
      <c r="PWW183" s="3"/>
      <c r="PWX183" s="3"/>
      <c r="PWY183" s="3"/>
      <c r="PWZ183" s="3"/>
      <c r="PXA183" s="3"/>
      <c r="PXB183" s="3"/>
      <c r="PXC183" s="3"/>
      <c r="PXD183" s="3"/>
      <c r="PXE183" s="3"/>
      <c r="PXF183" s="3"/>
      <c r="PXG183" s="3"/>
      <c r="PXH183" s="3"/>
      <c r="PXI183" s="3"/>
      <c r="PXJ183" s="3"/>
      <c r="PXK183" s="3"/>
      <c r="PXL183" s="3"/>
      <c r="PXM183" s="3"/>
      <c r="PXN183" s="3"/>
      <c r="PXO183" s="3"/>
      <c r="PXP183" s="3"/>
      <c r="PXQ183" s="3"/>
      <c r="PXR183" s="3"/>
      <c r="PXS183" s="3"/>
      <c r="PXT183" s="3"/>
      <c r="PXU183" s="3"/>
      <c r="PXV183" s="3"/>
      <c r="PXW183" s="3"/>
      <c r="PXX183" s="3"/>
      <c r="PXY183" s="3"/>
      <c r="PXZ183" s="3"/>
      <c r="PYA183" s="3"/>
      <c r="PYB183" s="3"/>
      <c r="PYC183" s="3"/>
      <c r="PYD183" s="3"/>
      <c r="PYE183" s="3"/>
      <c r="PYF183" s="3"/>
      <c r="PYG183" s="3"/>
      <c r="PYH183" s="3"/>
      <c r="PYI183" s="3"/>
      <c r="PYJ183" s="3"/>
      <c r="PYK183" s="3"/>
      <c r="PYL183" s="3"/>
      <c r="PYM183" s="3"/>
      <c r="PYN183" s="3"/>
      <c r="PYO183" s="3"/>
      <c r="PYP183" s="3"/>
      <c r="PYQ183" s="3"/>
      <c r="PYR183" s="3"/>
      <c r="PYS183" s="3"/>
      <c r="PYT183" s="3"/>
      <c r="PYU183" s="3"/>
      <c r="PYV183" s="3"/>
      <c r="PYW183" s="3"/>
      <c r="PYX183" s="3"/>
      <c r="PYY183" s="3"/>
      <c r="PYZ183" s="3"/>
      <c r="PZA183" s="3"/>
      <c r="PZB183" s="3"/>
      <c r="PZC183" s="3"/>
      <c r="PZD183" s="3"/>
      <c r="PZE183" s="3"/>
      <c r="PZF183" s="3"/>
      <c r="PZG183" s="3"/>
      <c r="PZH183" s="3"/>
      <c r="PZI183" s="3"/>
      <c r="PZJ183" s="3"/>
      <c r="PZK183" s="3"/>
      <c r="PZL183" s="3"/>
      <c r="PZM183" s="3"/>
      <c r="PZN183" s="3"/>
      <c r="PZO183" s="3"/>
      <c r="PZP183" s="3"/>
      <c r="PZQ183" s="3"/>
      <c r="PZR183" s="3"/>
      <c r="PZS183" s="3"/>
      <c r="PZT183" s="3"/>
      <c r="PZU183" s="3"/>
      <c r="PZV183" s="3"/>
      <c r="PZW183" s="3"/>
      <c r="PZX183" s="3"/>
      <c r="PZY183" s="3"/>
      <c r="PZZ183" s="3"/>
      <c r="QAA183" s="3"/>
      <c r="QAB183" s="3"/>
      <c r="QAC183" s="3"/>
      <c r="QAD183" s="3"/>
      <c r="QAE183" s="3"/>
      <c r="QAF183" s="3"/>
      <c r="QAG183" s="3"/>
      <c r="QAH183" s="3"/>
      <c r="QAI183" s="3"/>
      <c r="QAJ183" s="3"/>
      <c r="QAK183" s="3"/>
      <c r="QAL183" s="3"/>
      <c r="QAM183" s="3"/>
      <c r="QAN183" s="3"/>
      <c r="QAO183" s="3"/>
      <c r="QAP183" s="3"/>
      <c r="QAQ183" s="3"/>
      <c r="QAR183" s="3"/>
      <c r="QAS183" s="3"/>
      <c r="QAT183" s="3"/>
      <c r="QAU183" s="3"/>
      <c r="QAV183" s="3"/>
      <c r="QAW183" s="3"/>
      <c r="QAX183" s="3"/>
      <c r="QAY183" s="3"/>
      <c r="QAZ183" s="3"/>
      <c r="QBA183" s="3"/>
      <c r="QBB183" s="3"/>
      <c r="QBC183" s="3"/>
      <c r="QBD183" s="3"/>
      <c r="QBE183" s="3"/>
      <c r="QBF183" s="3"/>
      <c r="QBG183" s="3"/>
      <c r="QBH183" s="3"/>
      <c r="QBI183" s="3"/>
      <c r="QBJ183" s="3"/>
      <c r="QBK183" s="3"/>
      <c r="QBL183" s="3"/>
      <c r="QBM183" s="3"/>
      <c r="QBN183" s="3"/>
      <c r="QBO183" s="3"/>
      <c r="QBP183" s="3"/>
      <c r="QBQ183" s="3"/>
      <c r="QBR183" s="3"/>
      <c r="QBS183" s="3"/>
      <c r="QBT183" s="3"/>
      <c r="QBU183" s="3"/>
      <c r="QBV183" s="3"/>
      <c r="QBW183" s="3"/>
      <c r="QBX183" s="3"/>
      <c r="QBY183" s="3"/>
      <c r="QBZ183" s="3"/>
      <c r="QCA183" s="3"/>
      <c r="QCB183" s="3"/>
      <c r="QCC183" s="3"/>
      <c r="QCD183" s="3"/>
      <c r="QCE183" s="3"/>
      <c r="QCF183" s="3"/>
      <c r="QCG183" s="3"/>
      <c r="QCH183" s="3"/>
      <c r="QCI183" s="3"/>
      <c r="QCJ183" s="3"/>
      <c r="QCK183" s="3"/>
      <c r="QCL183" s="3"/>
      <c r="QCM183" s="3"/>
      <c r="QCN183" s="3"/>
      <c r="QCO183" s="3"/>
      <c r="QCP183" s="3"/>
      <c r="QCQ183" s="3"/>
      <c r="QCR183" s="3"/>
      <c r="QCS183" s="3"/>
      <c r="QCT183" s="3"/>
      <c r="QCU183" s="3"/>
      <c r="QCV183" s="3"/>
      <c r="QCW183" s="3"/>
      <c r="QCX183" s="3"/>
      <c r="QCY183" s="3"/>
      <c r="QCZ183" s="3"/>
      <c r="QDA183" s="3"/>
      <c r="QDB183" s="3"/>
      <c r="QDC183" s="3"/>
      <c r="QDD183" s="3"/>
      <c r="QDE183" s="3"/>
      <c r="QDF183" s="3"/>
      <c r="QDG183" s="3"/>
      <c r="QDH183" s="3"/>
      <c r="QDI183" s="3"/>
      <c r="QDJ183" s="3"/>
      <c r="QDK183" s="3"/>
      <c r="QDL183" s="3"/>
      <c r="QDM183" s="3"/>
      <c r="QDN183" s="3"/>
      <c r="QDO183" s="3"/>
      <c r="QDP183" s="3"/>
      <c r="QDQ183" s="3"/>
      <c r="QDR183" s="3"/>
      <c r="QDS183" s="3"/>
      <c r="QDT183" s="3"/>
      <c r="QDU183" s="3"/>
      <c r="QDV183" s="3"/>
      <c r="QDW183" s="3"/>
      <c r="QDX183" s="3"/>
      <c r="QDY183" s="3"/>
      <c r="QDZ183" s="3"/>
      <c r="QEA183" s="3"/>
      <c r="QEB183" s="3"/>
      <c r="QEC183" s="3"/>
      <c r="QED183" s="3"/>
      <c r="QEE183" s="3"/>
      <c r="QEF183" s="3"/>
      <c r="QEG183" s="3"/>
      <c r="QEH183" s="3"/>
      <c r="QEI183" s="3"/>
      <c r="QEJ183" s="3"/>
      <c r="QEK183" s="3"/>
      <c r="QEL183" s="3"/>
      <c r="QEM183" s="3"/>
      <c r="QEN183" s="3"/>
      <c r="QEO183" s="3"/>
      <c r="QEP183" s="3"/>
      <c r="QEQ183" s="3"/>
      <c r="QER183" s="3"/>
      <c r="QES183" s="3"/>
      <c r="QET183" s="3"/>
      <c r="QEU183" s="3"/>
      <c r="QEV183" s="3"/>
      <c r="QEW183" s="3"/>
      <c r="QEX183" s="3"/>
      <c r="QEY183" s="3"/>
      <c r="QEZ183" s="3"/>
      <c r="QFA183" s="3"/>
      <c r="QFB183" s="3"/>
      <c r="QFC183" s="3"/>
      <c r="QFD183" s="3"/>
      <c r="QFE183" s="3"/>
      <c r="QFF183" s="3"/>
      <c r="QFG183" s="3"/>
      <c r="QFH183" s="3"/>
      <c r="QFI183" s="3"/>
      <c r="QFJ183" s="3"/>
      <c r="QFK183" s="3"/>
      <c r="QFL183" s="3"/>
      <c r="QFM183" s="3"/>
      <c r="QFN183" s="3"/>
      <c r="QFO183" s="3"/>
      <c r="QFP183" s="3"/>
      <c r="QFQ183" s="3"/>
      <c r="QFR183" s="3"/>
      <c r="QFS183" s="3"/>
      <c r="QFT183" s="3"/>
      <c r="QFU183" s="3"/>
      <c r="QFV183" s="3"/>
      <c r="QFW183" s="3"/>
      <c r="QFX183" s="3"/>
      <c r="QFY183" s="3"/>
      <c r="QFZ183" s="3"/>
      <c r="QGA183" s="3"/>
      <c r="QGB183" s="3"/>
      <c r="QGC183" s="3"/>
      <c r="QGD183" s="3"/>
      <c r="QGE183" s="3"/>
      <c r="QGF183" s="3"/>
      <c r="QGG183" s="3"/>
      <c r="QGH183" s="3"/>
      <c r="QGI183" s="3"/>
      <c r="QGJ183" s="3"/>
      <c r="QGK183" s="3"/>
      <c r="QGL183" s="3"/>
      <c r="QGM183" s="3"/>
      <c r="QGN183" s="3"/>
      <c r="QGO183" s="3"/>
      <c r="QGP183" s="3"/>
      <c r="QGQ183" s="3"/>
      <c r="QGR183" s="3"/>
      <c r="QGS183" s="3"/>
      <c r="QGT183" s="3"/>
      <c r="QGU183" s="3"/>
      <c r="QGV183" s="3"/>
      <c r="QGW183" s="3"/>
      <c r="QGX183" s="3"/>
      <c r="QGY183" s="3"/>
      <c r="QGZ183" s="3"/>
      <c r="QHA183" s="3"/>
      <c r="QHB183" s="3"/>
      <c r="QHC183" s="3"/>
      <c r="QHD183" s="3"/>
      <c r="QHE183" s="3"/>
      <c r="QHF183" s="3"/>
      <c r="QHG183" s="3"/>
      <c r="QHH183" s="3"/>
      <c r="QHI183" s="3"/>
      <c r="QHJ183" s="3"/>
      <c r="QHK183" s="3"/>
      <c r="QHL183" s="3"/>
      <c r="QHM183" s="3"/>
      <c r="QHN183" s="3"/>
      <c r="QHO183" s="3"/>
      <c r="QHP183" s="3"/>
      <c r="QHQ183" s="3"/>
      <c r="QHR183" s="3"/>
      <c r="QHS183" s="3"/>
      <c r="QHT183" s="3"/>
      <c r="QHU183" s="3"/>
      <c r="QHV183" s="3"/>
      <c r="QHW183" s="3"/>
      <c r="QHX183" s="3"/>
      <c r="QHY183" s="3"/>
      <c r="QHZ183" s="3"/>
      <c r="QIA183" s="3"/>
      <c r="QIB183" s="3"/>
      <c r="QIC183" s="3"/>
      <c r="QID183" s="3"/>
      <c r="QIE183" s="3"/>
      <c r="QIF183" s="3"/>
      <c r="QIG183" s="3"/>
      <c r="QIH183" s="3"/>
      <c r="QII183" s="3"/>
      <c r="QIJ183" s="3"/>
      <c r="QIK183" s="3"/>
      <c r="QIL183" s="3"/>
      <c r="QIM183" s="3"/>
      <c r="QIN183" s="3"/>
      <c r="QIO183" s="3"/>
      <c r="QIP183" s="3"/>
      <c r="QIQ183" s="3"/>
      <c r="QIR183" s="3"/>
      <c r="QIS183" s="3"/>
      <c r="QIT183" s="3"/>
      <c r="QIU183" s="3"/>
      <c r="QIV183" s="3"/>
      <c r="QIW183" s="3"/>
      <c r="QIX183" s="3"/>
      <c r="QIY183" s="3"/>
      <c r="QIZ183" s="3"/>
      <c r="QJA183" s="3"/>
      <c r="QJB183" s="3"/>
      <c r="QJC183" s="3"/>
      <c r="QJD183" s="3"/>
      <c r="QJE183" s="3"/>
      <c r="QJF183" s="3"/>
      <c r="QJG183" s="3"/>
      <c r="QJH183" s="3"/>
      <c r="QJI183" s="3"/>
      <c r="QJJ183" s="3"/>
      <c r="QJK183" s="3"/>
      <c r="QJL183" s="3"/>
      <c r="QJM183" s="3"/>
      <c r="QJN183" s="3"/>
      <c r="QJO183" s="3"/>
      <c r="QJP183" s="3"/>
      <c r="QJQ183" s="3"/>
      <c r="QJR183" s="3"/>
      <c r="QJS183" s="3"/>
      <c r="QJT183" s="3"/>
      <c r="QJU183" s="3"/>
      <c r="QJV183" s="3"/>
      <c r="QJW183" s="3"/>
      <c r="QJX183" s="3"/>
      <c r="QJY183" s="3"/>
      <c r="QJZ183" s="3"/>
      <c r="QKA183" s="3"/>
      <c r="QKB183" s="3"/>
      <c r="QKC183" s="3"/>
      <c r="QKD183" s="3"/>
      <c r="QKE183" s="3"/>
      <c r="QKF183" s="3"/>
      <c r="QKG183" s="3"/>
      <c r="QKH183" s="3"/>
      <c r="QKI183" s="3"/>
      <c r="QKJ183" s="3"/>
      <c r="QKK183" s="3"/>
      <c r="QKL183" s="3"/>
      <c r="QKM183" s="3"/>
      <c r="QKN183" s="3"/>
      <c r="QKO183" s="3"/>
      <c r="QKP183" s="3"/>
      <c r="QKQ183" s="3"/>
      <c r="QKR183" s="3"/>
      <c r="QKS183" s="3"/>
      <c r="QKT183" s="3"/>
      <c r="QKU183" s="3"/>
      <c r="QKV183" s="3"/>
      <c r="QKW183" s="3"/>
      <c r="QKX183" s="3"/>
      <c r="QKY183" s="3"/>
      <c r="QKZ183" s="3"/>
      <c r="QLA183" s="3"/>
      <c r="QLB183" s="3"/>
      <c r="QLC183" s="3"/>
      <c r="QLD183" s="3"/>
      <c r="QLE183" s="3"/>
      <c r="QLF183" s="3"/>
      <c r="QLG183" s="3"/>
      <c r="QLH183" s="3"/>
      <c r="QLI183" s="3"/>
      <c r="QLJ183" s="3"/>
      <c r="QLK183" s="3"/>
      <c r="QLL183" s="3"/>
      <c r="QLM183" s="3"/>
      <c r="QLN183" s="3"/>
      <c r="QLO183" s="3"/>
      <c r="QLP183" s="3"/>
      <c r="QLQ183" s="3"/>
      <c r="QLR183" s="3"/>
      <c r="QLS183" s="3"/>
      <c r="QLT183" s="3"/>
      <c r="QLU183" s="3"/>
      <c r="QLV183" s="3"/>
      <c r="QLW183" s="3"/>
      <c r="QLX183" s="3"/>
      <c r="QLY183" s="3"/>
      <c r="QLZ183" s="3"/>
      <c r="QMA183" s="3"/>
      <c r="QMB183" s="3"/>
      <c r="QMC183" s="3"/>
      <c r="QMD183" s="3"/>
      <c r="QME183" s="3"/>
      <c r="QMF183" s="3"/>
      <c r="QMG183" s="3"/>
      <c r="QMH183" s="3"/>
      <c r="QMI183" s="3"/>
      <c r="QMJ183" s="3"/>
      <c r="QMK183" s="3"/>
      <c r="QML183" s="3"/>
      <c r="QMM183" s="3"/>
      <c r="QMN183" s="3"/>
      <c r="QMO183" s="3"/>
      <c r="QMP183" s="3"/>
      <c r="QMQ183" s="3"/>
      <c r="QMR183" s="3"/>
      <c r="QMS183" s="3"/>
      <c r="QMT183" s="3"/>
      <c r="QMU183" s="3"/>
      <c r="QMV183" s="3"/>
      <c r="QMW183" s="3"/>
      <c r="QMX183" s="3"/>
      <c r="QMY183" s="3"/>
      <c r="QMZ183" s="3"/>
      <c r="QNA183" s="3"/>
      <c r="QNB183" s="3"/>
      <c r="QNC183" s="3"/>
      <c r="QND183" s="3"/>
      <c r="QNE183" s="3"/>
      <c r="QNF183" s="3"/>
      <c r="QNG183" s="3"/>
      <c r="QNH183" s="3"/>
      <c r="QNI183" s="3"/>
      <c r="QNJ183" s="3"/>
      <c r="QNK183" s="3"/>
      <c r="QNL183" s="3"/>
      <c r="QNM183" s="3"/>
      <c r="QNN183" s="3"/>
      <c r="QNO183" s="3"/>
      <c r="QNP183" s="3"/>
      <c r="QNQ183" s="3"/>
      <c r="QNR183" s="3"/>
      <c r="QNS183" s="3"/>
      <c r="QNT183" s="3"/>
      <c r="QNU183" s="3"/>
      <c r="QNV183" s="3"/>
      <c r="QNW183" s="3"/>
      <c r="QNX183" s="3"/>
      <c r="QNY183" s="3"/>
      <c r="QNZ183" s="3"/>
      <c r="QOA183" s="3"/>
      <c r="QOB183" s="3"/>
      <c r="QOC183" s="3"/>
      <c r="QOD183" s="3"/>
      <c r="QOE183" s="3"/>
      <c r="QOF183" s="3"/>
      <c r="QOG183" s="3"/>
      <c r="QOH183" s="3"/>
      <c r="QOI183" s="3"/>
      <c r="QOJ183" s="3"/>
      <c r="QOK183" s="3"/>
      <c r="QOL183" s="3"/>
      <c r="QOM183" s="3"/>
      <c r="QON183" s="3"/>
      <c r="QOO183" s="3"/>
      <c r="QOP183" s="3"/>
      <c r="QOQ183" s="3"/>
      <c r="QOR183" s="3"/>
      <c r="QOS183" s="3"/>
      <c r="QOT183" s="3"/>
      <c r="QOU183" s="3"/>
      <c r="QOV183" s="3"/>
      <c r="QOW183" s="3"/>
      <c r="QOX183" s="3"/>
      <c r="QOY183" s="3"/>
      <c r="QOZ183" s="3"/>
      <c r="QPA183" s="3"/>
      <c r="QPB183" s="3"/>
      <c r="QPC183" s="3"/>
      <c r="QPD183" s="3"/>
      <c r="QPE183" s="3"/>
      <c r="QPF183" s="3"/>
      <c r="QPG183" s="3"/>
      <c r="QPH183" s="3"/>
      <c r="QPI183" s="3"/>
      <c r="QPJ183" s="3"/>
      <c r="QPK183" s="3"/>
      <c r="QPL183" s="3"/>
      <c r="QPM183" s="3"/>
      <c r="QPN183" s="3"/>
      <c r="QPO183" s="3"/>
      <c r="QPP183" s="3"/>
      <c r="QPQ183" s="3"/>
      <c r="QPR183" s="3"/>
      <c r="QPS183" s="3"/>
      <c r="QPT183" s="3"/>
      <c r="QPU183" s="3"/>
      <c r="QPV183" s="3"/>
      <c r="QPW183" s="3"/>
      <c r="QPX183" s="3"/>
      <c r="QPY183" s="3"/>
      <c r="QPZ183" s="3"/>
      <c r="QQA183" s="3"/>
      <c r="QQB183" s="3"/>
      <c r="QQC183" s="3"/>
      <c r="QQD183" s="3"/>
      <c r="QQE183" s="3"/>
      <c r="QQF183" s="3"/>
      <c r="QQG183" s="3"/>
      <c r="QQH183" s="3"/>
      <c r="QQI183" s="3"/>
      <c r="QQJ183" s="3"/>
      <c r="QQK183" s="3"/>
      <c r="QQL183" s="3"/>
      <c r="QQM183" s="3"/>
      <c r="QQN183" s="3"/>
      <c r="QQO183" s="3"/>
      <c r="QQP183" s="3"/>
      <c r="QQQ183" s="3"/>
      <c r="QQR183" s="3"/>
      <c r="QQS183" s="3"/>
      <c r="QQT183" s="3"/>
      <c r="QQU183" s="3"/>
      <c r="QQV183" s="3"/>
      <c r="QQW183" s="3"/>
      <c r="QQX183" s="3"/>
      <c r="QQY183" s="3"/>
      <c r="QQZ183" s="3"/>
      <c r="QRA183" s="3"/>
      <c r="QRB183" s="3"/>
      <c r="QRC183" s="3"/>
      <c r="QRD183" s="3"/>
      <c r="QRE183" s="3"/>
      <c r="QRF183" s="3"/>
      <c r="QRG183" s="3"/>
      <c r="QRH183" s="3"/>
      <c r="QRI183" s="3"/>
      <c r="QRJ183" s="3"/>
      <c r="QRK183" s="3"/>
      <c r="QRL183" s="3"/>
      <c r="QRM183" s="3"/>
      <c r="QRN183" s="3"/>
      <c r="QRO183" s="3"/>
      <c r="QRP183" s="3"/>
      <c r="QRQ183" s="3"/>
      <c r="QRR183" s="3"/>
      <c r="QRS183" s="3"/>
      <c r="QRT183" s="3"/>
      <c r="QRU183" s="3"/>
      <c r="QRV183" s="3"/>
      <c r="QRW183" s="3"/>
      <c r="QRX183" s="3"/>
      <c r="QRY183" s="3"/>
      <c r="QRZ183" s="3"/>
      <c r="QSA183" s="3"/>
      <c r="QSB183" s="3"/>
      <c r="QSC183" s="3"/>
      <c r="QSD183" s="3"/>
      <c r="QSE183" s="3"/>
      <c r="QSF183" s="3"/>
      <c r="QSG183" s="3"/>
      <c r="QSH183" s="3"/>
      <c r="QSI183" s="3"/>
      <c r="QSJ183" s="3"/>
      <c r="QSK183" s="3"/>
      <c r="QSL183" s="3"/>
      <c r="QSM183" s="3"/>
      <c r="QSN183" s="3"/>
      <c r="QSO183" s="3"/>
      <c r="QSP183" s="3"/>
      <c r="QSQ183" s="3"/>
      <c r="QSR183" s="3"/>
      <c r="QSS183" s="3"/>
      <c r="QST183" s="3"/>
      <c r="QSU183" s="3"/>
      <c r="QSV183" s="3"/>
      <c r="QSW183" s="3"/>
      <c r="QSX183" s="3"/>
      <c r="QSY183" s="3"/>
      <c r="QSZ183" s="3"/>
      <c r="QTA183" s="3"/>
      <c r="QTB183" s="3"/>
      <c r="QTC183" s="3"/>
      <c r="QTD183" s="3"/>
      <c r="QTE183" s="3"/>
      <c r="QTF183" s="3"/>
      <c r="QTG183" s="3"/>
      <c r="QTH183" s="3"/>
      <c r="QTI183" s="3"/>
      <c r="QTJ183" s="3"/>
      <c r="QTK183" s="3"/>
      <c r="QTL183" s="3"/>
      <c r="QTM183" s="3"/>
      <c r="QTN183" s="3"/>
      <c r="QTO183" s="3"/>
      <c r="QTP183" s="3"/>
      <c r="QTQ183" s="3"/>
      <c r="QTR183" s="3"/>
      <c r="QTS183" s="3"/>
      <c r="QTT183" s="3"/>
      <c r="QTU183" s="3"/>
      <c r="QTV183" s="3"/>
      <c r="QTW183" s="3"/>
      <c r="QTX183" s="3"/>
      <c r="QTY183" s="3"/>
      <c r="QTZ183" s="3"/>
      <c r="QUA183" s="3"/>
      <c r="QUB183" s="3"/>
      <c r="QUC183" s="3"/>
      <c r="QUD183" s="3"/>
      <c r="QUE183" s="3"/>
      <c r="QUF183" s="3"/>
      <c r="QUG183" s="3"/>
      <c r="QUH183" s="3"/>
      <c r="QUI183" s="3"/>
      <c r="QUJ183" s="3"/>
      <c r="QUK183" s="3"/>
      <c r="QUL183" s="3"/>
      <c r="QUM183" s="3"/>
      <c r="QUN183" s="3"/>
      <c r="QUO183" s="3"/>
      <c r="QUP183" s="3"/>
      <c r="QUQ183" s="3"/>
      <c r="QUR183" s="3"/>
      <c r="QUS183" s="3"/>
      <c r="QUT183" s="3"/>
      <c r="QUU183" s="3"/>
      <c r="QUV183" s="3"/>
      <c r="QUW183" s="3"/>
      <c r="QUX183" s="3"/>
      <c r="QUY183" s="3"/>
      <c r="QUZ183" s="3"/>
      <c r="QVA183" s="3"/>
      <c r="QVB183" s="3"/>
      <c r="QVC183" s="3"/>
      <c r="QVD183" s="3"/>
      <c r="QVE183" s="3"/>
      <c r="QVF183" s="3"/>
      <c r="QVG183" s="3"/>
      <c r="QVH183" s="3"/>
      <c r="QVI183" s="3"/>
      <c r="QVJ183" s="3"/>
      <c r="QVK183" s="3"/>
      <c r="QVL183" s="3"/>
      <c r="QVM183" s="3"/>
      <c r="QVN183" s="3"/>
      <c r="QVO183" s="3"/>
      <c r="QVP183" s="3"/>
      <c r="QVQ183" s="3"/>
      <c r="QVR183" s="3"/>
      <c r="QVS183" s="3"/>
      <c r="QVT183" s="3"/>
      <c r="QVU183" s="3"/>
      <c r="QVV183" s="3"/>
      <c r="QVW183" s="3"/>
      <c r="QVX183" s="3"/>
      <c r="QVY183" s="3"/>
      <c r="QVZ183" s="3"/>
      <c r="QWA183" s="3"/>
      <c r="QWB183" s="3"/>
      <c r="QWC183" s="3"/>
      <c r="QWD183" s="3"/>
      <c r="QWE183" s="3"/>
      <c r="QWF183" s="3"/>
      <c r="QWG183" s="3"/>
      <c r="QWH183" s="3"/>
      <c r="QWI183" s="3"/>
      <c r="QWJ183" s="3"/>
      <c r="QWK183" s="3"/>
      <c r="QWL183" s="3"/>
      <c r="QWM183" s="3"/>
      <c r="QWN183" s="3"/>
      <c r="QWO183" s="3"/>
      <c r="QWP183" s="3"/>
      <c r="QWQ183" s="3"/>
      <c r="QWR183" s="3"/>
      <c r="QWS183" s="3"/>
      <c r="QWT183" s="3"/>
      <c r="QWU183" s="3"/>
      <c r="QWV183" s="3"/>
      <c r="QWW183" s="3"/>
      <c r="QWX183" s="3"/>
      <c r="QWY183" s="3"/>
      <c r="QWZ183" s="3"/>
      <c r="QXA183" s="3"/>
      <c r="QXB183" s="3"/>
      <c r="QXC183" s="3"/>
      <c r="QXD183" s="3"/>
      <c r="QXE183" s="3"/>
      <c r="QXF183" s="3"/>
      <c r="QXG183" s="3"/>
      <c r="QXH183" s="3"/>
      <c r="QXI183" s="3"/>
      <c r="QXJ183" s="3"/>
      <c r="QXK183" s="3"/>
      <c r="QXL183" s="3"/>
      <c r="QXM183" s="3"/>
      <c r="QXN183" s="3"/>
      <c r="QXO183" s="3"/>
      <c r="QXP183" s="3"/>
      <c r="QXQ183" s="3"/>
      <c r="QXR183" s="3"/>
      <c r="QXS183" s="3"/>
      <c r="QXT183" s="3"/>
      <c r="QXU183" s="3"/>
      <c r="QXV183" s="3"/>
      <c r="QXW183" s="3"/>
      <c r="QXX183" s="3"/>
      <c r="QXY183" s="3"/>
      <c r="QXZ183" s="3"/>
      <c r="QYA183" s="3"/>
      <c r="QYB183" s="3"/>
      <c r="QYC183" s="3"/>
      <c r="QYD183" s="3"/>
      <c r="QYE183" s="3"/>
      <c r="QYF183" s="3"/>
      <c r="QYG183" s="3"/>
      <c r="QYH183" s="3"/>
      <c r="QYI183" s="3"/>
      <c r="QYJ183" s="3"/>
      <c r="QYK183" s="3"/>
      <c r="QYL183" s="3"/>
      <c r="QYM183" s="3"/>
      <c r="QYN183" s="3"/>
      <c r="QYO183" s="3"/>
      <c r="QYP183" s="3"/>
      <c r="QYQ183" s="3"/>
      <c r="QYR183" s="3"/>
      <c r="QYS183" s="3"/>
      <c r="QYT183" s="3"/>
      <c r="QYU183" s="3"/>
      <c r="QYV183" s="3"/>
      <c r="QYW183" s="3"/>
      <c r="QYX183" s="3"/>
      <c r="QYY183" s="3"/>
      <c r="QYZ183" s="3"/>
      <c r="QZA183" s="3"/>
      <c r="QZB183" s="3"/>
      <c r="QZC183" s="3"/>
      <c r="QZD183" s="3"/>
      <c r="QZE183" s="3"/>
      <c r="QZF183" s="3"/>
      <c r="QZG183" s="3"/>
      <c r="QZH183" s="3"/>
      <c r="QZI183" s="3"/>
      <c r="QZJ183" s="3"/>
      <c r="QZK183" s="3"/>
      <c r="QZL183" s="3"/>
      <c r="QZM183" s="3"/>
      <c r="QZN183" s="3"/>
      <c r="QZO183" s="3"/>
      <c r="QZP183" s="3"/>
      <c r="QZQ183" s="3"/>
      <c r="QZR183" s="3"/>
      <c r="QZS183" s="3"/>
      <c r="QZT183" s="3"/>
      <c r="QZU183" s="3"/>
      <c r="QZV183" s="3"/>
      <c r="QZW183" s="3"/>
      <c r="QZX183" s="3"/>
      <c r="QZY183" s="3"/>
      <c r="QZZ183" s="3"/>
      <c r="RAA183" s="3"/>
      <c r="RAB183" s="3"/>
      <c r="RAC183" s="3"/>
      <c r="RAD183" s="3"/>
      <c r="RAE183" s="3"/>
      <c r="RAF183" s="3"/>
      <c r="RAG183" s="3"/>
      <c r="RAH183" s="3"/>
      <c r="RAI183" s="3"/>
      <c r="RAJ183" s="3"/>
      <c r="RAK183" s="3"/>
      <c r="RAL183" s="3"/>
      <c r="RAM183" s="3"/>
      <c r="RAN183" s="3"/>
      <c r="RAO183" s="3"/>
      <c r="RAP183" s="3"/>
      <c r="RAQ183" s="3"/>
      <c r="RAR183" s="3"/>
      <c r="RAS183" s="3"/>
      <c r="RAT183" s="3"/>
      <c r="RAU183" s="3"/>
      <c r="RAV183" s="3"/>
      <c r="RAW183" s="3"/>
      <c r="RAX183" s="3"/>
      <c r="RAY183" s="3"/>
      <c r="RAZ183" s="3"/>
      <c r="RBA183" s="3"/>
      <c r="RBB183" s="3"/>
      <c r="RBC183" s="3"/>
      <c r="RBD183" s="3"/>
      <c r="RBE183" s="3"/>
      <c r="RBF183" s="3"/>
      <c r="RBG183" s="3"/>
      <c r="RBH183" s="3"/>
      <c r="RBI183" s="3"/>
      <c r="RBJ183" s="3"/>
      <c r="RBK183" s="3"/>
      <c r="RBL183" s="3"/>
      <c r="RBM183" s="3"/>
      <c r="RBN183" s="3"/>
      <c r="RBO183" s="3"/>
      <c r="RBP183" s="3"/>
      <c r="RBQ183" s="3"/>
      <c r="RBR183" s="3"/>
      <c r="RBS183" s="3"/>
      <c r="RBT183" s="3"/>
      <c r="RBU183" s="3"/>
      <c r="RBV183" s="3"/>
      <c r="RBW183" s="3"/>
      <c r="RBX183" s="3"/>
      <c r="RBY183" s="3"/>
      <c r="RBZ183" s="3"/>
      <c r="RCA183" s="3"/>
      <c r="RCB183" s="3"/>
      <c r="RCC183" s="3"/>
      <c r="RCD183" s="3"/>
      <c r="RCE183" s="3"/>
      <c r="RCF183" s="3"/>
      <c r="RCG183" s="3"/>
      <c r="RCH183" s="3"/>
      <c r="RCI183" s="3"/>
      <c r="RCJ183" s="3"/>
      <c r="RCK183" s="3"/>
      <c r="RCL183" s="3"/>
      <c r="RCM183" s="3"/>
      <c r="RCN183" s="3"/>
      <c r="RCO183" s="3"/>
      <c r="RCP183" s="3"/>
      <c r="RCQ183" s="3"/>
      <c r="RCR183" s="3"/>
      <c r="RCS183" s="3"/>
      <c r="RCT183" s="3"/>
      <c r="RCU183" s="3"/>
      <c r="RCV183" s="3"/>
      <c r="RCW183" s="3"/>
      <c r="RCX183" s="3"/>
      <c r="RCY183" s="3"/>
      <c r="RCZ183" s="3"/>
      <c r="RDA183" s="3"/>
      <c r="RDB183" s="3"/>
      <c r="RDC183" s="3"/>
      <c r="RDD183" s="3"/>
      <c r="RDE183" s="3"/>
      <c r="RDF183" s="3"/>
      <c r="RDG183" s="3"/>
      <c r="RDH183" s="3"/>
      <c r="RDI183" s="3"/>
      <c r="RDJ183" s="3"/>
      <c r="RDK183" s="3"/>
      <c r="RDL183" s="3"/>
      <c r="RDM183" s="3"/>
      <c r="RDN183" s="3"/>
      <c r="RDO183" s="3"/>
      <c r="RDP183" s="3"/>
      <c r="RDQ183" s="3"/>
      <c r="RDR183" s="3"/>
      <c r="RDS183" s="3"/>
      <c r="RDT183" s="3"/>
      <c r="RDU183" s="3"/>
      <c r="RDV183" s="3"/>
      <c r="RDW183" s="3"/>
      <c r="RDX183" s="3"/>
      <c r="RDY183" s="3"/>
      <c r="RDZ183" s="3"/>
      <c r="REA183" s="3"/>
      <c r="REB183" s="3"/>
      <c r="REC183" s="3"/>
      <c r="RED183" s="3"/>
      <c r="REE183" s="3"/>
      <c r="REF183" s="3"/>
      <c r="REG183" s="3"/>
      <c r="REH183" s="3"/>
      <c r="REI183" s="3"/>
      <c r="REJ183" s="3"/>
      <c r="REK183" s="3"/>
      <c r="REL183" s="3"/>
      <c r="REM183" s="3"/>
      <c r="REN183" s="3"/>
      <c r="REO183" s="3"/>
      <c r="REP183" s="3"/>
      <c r="REQ183" s="3"/>
      <c r="RER183" s="3"/>
      <c r="RES183" s="3"/>
      <c r="RET183" s="3"/>
      <c r="REU183" s="3"/>
      <c r="REV183" s="3"/>
      <c r="REW183" s="3"/>
      <c r="REX183" s="3"/>
      <c r="REY183" s="3"/>
      <c r="REZ183" s="3"/>
      <c r="RFA183" s="3"/>
      <c r="RFB183" s="3"/>
      <c r="RFC183" s="3"/>
      <c r="RFD183" s="3"/>
      <c r="RFE183" s="3"/>
      <c r="RFF183" s="3"/>
      <c r="RFG183" s="3"/>
      <c r="RFH183" s="3"/>
      <c r="RFI183" s="3"/>
      <c r="RFJ183" s="3"/>
      <c r="RFK183" s="3"/>
      <c r="RFL183" s="3"/>
      <c r="RFM183" s="3"/>
      <c r="RFN183" s="3"/>
      <c r="RFO183" s="3"/>
      <c r="RFP183" s="3"/>
      <c r="RFQ183" s="3"/>
      <c r="RFR183" s="3"/>
      <c r="RFS183" s="3"/>
      <c r="RFT183" s="3"/>
      <c r="RFU183" s="3"/>
      <c r="RFV183" s="3"/>
      <c r="RFW183" s="3"/>
      <c r="RFX183" s="3"/>
      <c r="RFY183" s="3"/>
      <c r="RFZ183" s="3"/>
      <c r="RGA183" s="3"/>
      <c r="RGB183" s="3"/>
      <c r="RGC183" s="3"/>
      <c r="RGD183" s="3"/>
      <c r="RGE183" s="3"/>
      <c r="RGF183" s="3"/>
      <c r="RGG183" s="3"/>
      <c r="RGH183" s="3"/>
      <c r="RGI183" s="3"/>
      <c r="RGJ183" s="3"/>
      <c r="RGK183" s="3"/>
      <c r="RGL183" s="3"/>
      <c r="RGM183" s="3"/>
      <c r="RGN183" s="3"/>
      <c r="RGO183" s="3"/>
      <c r="RGP183" s="3"/>
      <c r="RGQ183" s="3"/>
      <c r="RGR183" s="3"/>
      <c r="RGS183" s="3"/>
      <c r="RGT183" s="3"/>
      <c r="RGU183" s="3"/>
      <c r="RGV183" s="3"/>
      <c r="RGW183" s="3"/>
      <c r="RGX183" s="3"/>
      <c r="RGY183" s="3"/>
      <c r="RGZ183" s="3"/>
      <c r="RHA183" s="3"/>
      <c r="RHB183" s="3"/>
      <c r="RHC183" s="3"/>
      <c r="RHD183" s="3"/>
      <c r="RHE183" s="3"/>
      <c r="RHF183" s="3"/>
      <c r="RHG183" s="3"/>
      <c r="RHH183" s="3"/>
      <c r="RHI183" s="3"/>
      <c r="RHJ183" s="3"/>
      <c r="RHK183" s="3"/>
      <c r="RHL183" s="3"/>
      <c r="RHM183" s="3"/>
      <c r="RHN183" s="3"/>
      <c r="RHO183" s="3"/>
      <c r="RHP183" s="3"/>
      <c r="RHQ183" s="3"/>
      <c r="RHR183" s="3"/>
      <c r="RHS183" s="3"/>
      <c r="RHT183" s="3"/>
      <c r="RHU183" s="3"/>
      <c r="RHV183" s="3"/>
      <c r="RHW183" s="3"/>
      <c r="RHX183" s="3"/>
      <c r="RHY183" s="3"/>
      <c r="RHZ183" s="3"/>
      <c r="RIA183" s="3"/>
      <c r="RIB183" s="3"/>
      <c r="RIC183" s="3"/>
      <c r="RID183" s="3"/>
      <c r="RIE183" s="3"/>
      <c r="RIF183" s="3"/>
      <c r="RIG183" s="3"/>
      <c r="RIH183" s="3"/>
      <c r="RII183" s="3"/>
      <c r="RIJ183" s="3"/>
      <c r="RIK183" s="3"/>
      <c r="RIL183" s="3"/>
      <c r="RIM183" s="3"/>
      <c r="RIN183" s="3"/>
      <c r="RIO183" s="3"/>
      <c r="RIP183" s="3"/>
      <c r="RIQ183" s="3"/>
      <c r="RIR183" s="3"/>
      <c r="RIS183" s="3"/>
      <c r="RIT183" s="3"/>
      <c r="RIU183" s="3"/>
      <c r="RIV183" s="3"/>
      <c r="RIW183" s="3"/>
      <c r="RIX183" s="3"/>
      <c r="RIY183" s="3"/>
      <c r="RIZ183" s="3"/>
      <c r="RJA183" s="3"/>
      <c r="RJB183" s="3"/>
      <c r="RJC183" s="3"/>
      <c r="RJD183" s="3"/>
      <c r="RJE183" s="3"/>
      <c r="RJF183" s="3"/>
      <c r="RJG183" s="3"/>
      <c r="RJH183" s="3"/>
      <c r="RJI183" s="3"/>
      <c r="RJJ183" s="3"/>
      <c r="RJK183" s="3"/>
      <c r="RJL183" s="3"/>
      <c r="RJM183" s="3"/>
      <c r="RJN183" s="3"/>
      <c r="RJO183" s="3"/>
      <c r="RJP183" s="3"/>
      <c r="RJQ183" s="3"/>
      <c r="RJR183" s="3"/>
      <c r="RJS183" s="3"/>
      <c r="RJT183" s="3"/>
      <c r="RJU183" s="3"/>
      <c r="RJV183" s="3"/>
      <c r="RJW183" s="3"/>
      <c r="RJX183" s="3"/>
      <c r="RJY183" s="3"/>
      <c r="RJZ183" s="3"/>
      <c r="RKA183" s="3"/>
      <c r="RKB183" s="3"/>
      <c r="RKC183" s="3"/>
      <c r="RKD183" s="3"/>
      <c r="RKE183" s="3"/>
      <c r="RKF183" s="3"/>
      <c r="RKG183" s="3"/>
      <c r="RKH183" s="3"/>
      <c r="RKI183" s="3"/>
      <c r="RKJ183" s="3"/>
      <c r="RKK183" s="3"/>
      <c r="RKL183" s="3"/>
      <c r="RKM183" s="3"/>
      <c r="RKN183" s="3"/>
      <c r="RKO183" s="3"/>
      <c r="RKP183" s="3"/>
      <c r="RKQ183" s="3"/>
      <c r="RKR183" s="3"/>
      <c r="RKS183" s="3"/>
      <c r="RKT183" s="3"/>
      <c r="RKU183" s="3"/>
      <c r="RKV183" s="3"/>
      <c r="RKW183" s="3"/>
      <c r="RKX183" s="3"/>
      <c r="RKY183" s="3"/>
      <c r="RKZ183" s="3"/>
      <c r="RLA183" s="3"/>
      <c r="RLB183" s="3"/>
      <c r="RLC183" s="3"/>
      <c r="RLD183" s="3"/>
      <c r="RLE183" s="3"/>
      <c r="RLF183" s="3"/>
      <c r="RLG183" s="3"/>
      <c r="RLH183" s="3"/>
    </row>
    <row r="184" spans="1:12488" ht="12" hidden="1">
      <c r="A184" s="4">
        <v>6140</v>
      </c>
      <c r="B184" s="2" t="s">
        <v>309</v>
      </c>
      <c r="C184" s="2" t="s">
        <v>6</v>
      </c>
      <c r="D184" s="6" t="s">
        <v>158</v>
      </c>
      <c r="E184" s="2" t="s">
        <v>7</v>
      </c>
      <c r="F184" s="2" t="str">
        <f t="shared" si="35"/>
        <v>Al Fakher Two apple 50g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>
        <v>1292</v>
      </c>
      <c r="R184" s="6">
        <v>13254</v>
      </c>
      <c r="S184" s="5">
        <f t="shared" si="26"/>
        <v>14546</v>
      </c>
      <c r="T184" s="2" t="str">
        <f t="shared" si="27"/>
        <v>Al Fakher Two apple 50g</v>
      </c>
      <c r="U184" s="6">
        <v>6</v>
      </c>
      <c r="V184" s="6">
        <f t="shared" si="34"/>
        <v>0</v>
      </c>
      <c r="W184" s="6">
        <f t="shared" si="34"/>
        <v>0</v>
      </c>
      <c r="X184" s="6">
        <f t="shared" si="34"/>
        <v>0</v>
      </c>
      <c r="Y184" s="6">
        <f t="shared" si="34"/>
        <v>0</v>
      </c>
      <c r="Z184" s="6">
        <f t="shared" si="34"/>
        <v>0</v>
      </c>
      <c r="AA184" s="6">
        <f t="shared" si="34"/>
        <v>0</v>
      </c>
      <c r="AB184" s="6">
        <f t="shared" si="33"/>
        <v>0</v>
      </c>
      <c r="AC184" s="6">
        <f t="shared" si="33"/>
        <v>0</v>
      </c>
      <c r="AD184" s="6">
        <f t="shared" si="33"/>
        <v>0</v>
      </c>
      <c r="AE184" s="6">
        <f t="shared" si="33"/>
        <v>0</v>
      </c>
      <c r="AF184" s="6">
        <f t="shared" si="33"/>
        <v>7752</v>
      </c>
      <c r="AG184" s="6">
        <f t="shared" si="33"/>
        <v>79524</v>
      </c>
      <c r="AH184" s="8">
        <f t="shared" si="28"/>
        <v>87276</v>
      </c>
      <c r="AI184" s="6" t="s">
        <v>22</v>
      </c>
      <c r="AJ184" s="6" t="str">
        <f t="shared" si="29"/>
        <v>Al Fakher Two Apple</v>
      </c>
      <c r="AK184" s="28">
        <f t="shared" si="30"/>
        <v>14546</v>
      </c>
      <c r="AL184" s="28">
        <f t="shared" si="31"/>
        <v>87276</v>
      </c>
      <c r="AM184" s="44">
        <f t="shared" si="32"/>
        <v>2.074674099829963E-2</v>
      </c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  <c r="WQ184" s="3"/>
      <c r="WR184" s="3"/>
      <c r="WS184" s="3"/>
      <c r="WT184" s="3"/>
      <c r="WU184" s="3"/>
      <c r="WV184" s="3"/>
      <c r="WW184" s="3"/>
      <c r="WX184" s="3"/>
      <c r="WY184" s="3"/>
      <c r="WZ184" s="3"/>
      <c r="XA184" s="3"/>
      <c r="XB184" s="3"/>
      <c r="XC184" s="3"/>
      <c r="XD184" s="3"/>
      <c r="XE184" s="3"/>
      <c r="XF184" s="3"/>
      <c r="XG184" s="3"/>
      <c r="XH184" s="3"/>
      <c r="XI184" s="3"/>
      <c r="XJ184" s="3"/>
      <c r="XK184" s="3"/>
      <c r="XL184" s="3"/>
      <c r="XM184" s="3"/>
      <c r="XN184" s="3"/>
      <c r="XO184" s="3"/>
      <c r="XP184" s="3"/>
      <c r="XQ184" s="3"/>
      <c r="XR184" s="3"/>
      <c r="XS184" s="3"/>
      <c r="XT184" s="3"/>
      <c r="XU184" s="3"/>
      <c r="XV184" s="3"/>
      <c r="XW184" s="3"/>
      <c r="XX184" s="3"/>
      <c r="XY184" s="3"/>
      <c r="XZ184" s="3"/>
      <c r="YA184" s="3"/>
      <c r="YB184" s="3"/>
      <c r="YC184" s="3"/>
      <c r="YD184" s="3"/>
      <c r="YE184" s="3"/>
      <c r="YF184" s="3"/>
      <c r="YG184" s="3"/>
      <c r="YH184" s="3"/>
      <c r="YI184" s="3"/>
      <c r="YJ184" s="3"/>
      <c r="YK184" s="3"/>
      <c r="YL184" s="3"/>
      <c r="YM184" s="3"/>
      <c r="YN184" s="3"/>
      <c r="YO184" s="3"/>
      <c r="YP184" s="3"/>
      <c r="YQ184" s="3"/>
      <c r="YR184" s="3"/>
      <c r="YS184" s="3"/>
      <c r="YT184" s="3"/>
      <c r="YU184" s="3"/>
      <c r="YV184" s="3"/>
      <c r="YW184" s="3"/>
      <c r="YX184" s="3"/>
      <c r="YY184" s="3"/>
      <c r="YZ184" s="3"/>
      <c r="ZA184" s="3"/>
      <c r="ZB184" s="3"/>
      <c r="ZC184" s="3"/>
      <c r="ZD184" s="3"/>
      <c r="ZE184" s="3"/>
      <c r="ZF184" s="3"/>
      <c r="ZG184" s="3"/>
      <c r="ZH184" s="3"/>
      <c r="ZI184" s="3"/>
      <c r="ZJ184" s="3"/>
      <c r="ZK184" s="3"/>
      <c r="ZL184" s="3"/>
      <c r="ZM184" s="3"/>
      <c r="ZN184" s="3"/>
      <c r="ZO184" s="3"/>
      <c r="ZP184" s="3"/>
      <c r="ZQ184" s="3"/>
      <c r="ZR184" s="3"/>
      <c r="ZS184" s="3"/>
      <c r="ZT184" s="3"/>
      <c r="ZU184" s="3"/>
      <c r="ZV184" s="3"/>
      <c r="ZW184" s="3"/>
      <c r="ZX184" s="3"/>
      <c r="ZY184" s="3"/>
      <c r="ZZ184" s="3"/>
      <c r="AAA184" s="3"/>
      <c r="AAB184" s="3"/>
      <c r="AAC184" s="3"/>
      <c r="AAD184" s="3"/>
      <c r="AAE184" s="3"/>
      <c r="AAF184" s="3"/>
      <c r="AAG184" s="3"/>
      <c r="AAH184" s="3"/>
      <c r="AAI184" s="3"/>
      <c r="AAJ184" s="3"/>
      <c r="AAK184" s="3"/>
      <c r="AAL184" s="3"/>
      <c r="AAM184" s="3"/>
      <c r="AAN184" s="3"/>
      <c r="AAO184" s="3"/>
      <c r="AAP184" s="3"/>
      <c r="AAQ184" s="3"/>
      <c r="AAR184" s="3"/>
      <c r="AAS184" s="3"/>
      <c r="AAT184" s="3"/>
      <c r="AAU184" s="3"/>
      <c r="AAV184" s="3"/>
      <c r="AAW184" s="3"/>
      <c r="AAX184" s="3"/>
      <c r="AAY184" s="3"/>
      <c r="AAZ184" s="3"/>
      <c r="ABA184" s="3"/>
      <c r="ABB184" s="3"/>
      <c r="ABC184" s="3"/>
      <c r="ABD184" s="3"/>
      <c r="ABE184" s="3"/>
      <c r="ABF184" s="3"/>
      <c r="ABG184" s="3"/>
      <c r="ABH184" s="3"/>
      <c r="ABI184" s="3"/>
      <c r="ABJ184" s="3"/>
      <c r="ABK184" s="3"/>
      <c r="ABL184" s="3"/>
      <c r="ABM184" s="3"/>
      <c r="ABN184" s="3"/>
      <c r="ABO184" s="3"/>
      <c r="ABP184" s="3"/>
      <c r="ABQ184" s="3"/>
      <c r="ABR184" s="3"/>
      <c r="ABS184" s="3"/>
      <c r="ABT184" s="3"/>
      <c r="ABU184" s="3"/>
      <c r="ABV184" s="3"/>
      <c r="ABW184" s="3"/>
      <c r="ABX184" s="3"/>
      <c r="ABY184" s="3"/>
      <c r="ABZ184" s="3"/>
      <c r="ACA184" s="3"/>
      <c r="ACB184" s="3"/>
      <c r="ACC184" s="3"/>
      <c r="ACD184" s="3"/>
      <c r="ACE184" s="3"/>
      <c r="ACF184" s="3"/>
      <c r="ACG184" s="3"/>
      <c r="ACH184" s="3"/>
      <c r="ACI184" s="3"/>
      <c r="ACJ184" s="3"/>
      <c r="ACK184" s="3"/>
      <c r="ACL184" s="3"/>
      <c r="ACM184" s="3"/>
      <c r="ACN184" s="3"/>
      <c r="ACO184" s="3"/>
      <c r="ACP184" s="3"/>
      <c r="ACQ184" s="3"/>
      <c r="ACR184" s="3"/>
      <c r="ACS184" s="3"/>
      <c r="ACT184" s="3"/>
      <c r="ACU184" s="3"/>
      <c r="ACV184" s="3"/>
      <c r="ACW184" s="3"/>
      <c r="ACX184" s="3"/>
      <c r="ACY184" s="3"/>
      <c r="ACZ184" s="3"/>
      <c r="ADA184" s="3"/>
      <c r="ADB184" s="3"/>
      <c r="ADC184" s="3"/>
      <c r="ADD184" s="3"/>
      <c r="ADE184" s="3"/>
      <c r="ADF184" s="3"/>
      <c r="ADG184" s="3"/>
      <c r="ADH184" s="3"/>
      <c r="ADI184" s="3"/>
      <c r="ADJ184" s="3"/>
      <c r="ADK184" s="3"/>
      <c r="ADL184" s="3"/>
      <c r="ADM184" s="3"/>
      <c r="ADN184" s="3"/>
      <c r="ADO184" s="3"/>
      <c r="ADP184" s="3"/>
      <c r="ADQ184" s="3"/>
      <c r="ADR184" s="3"/>
      <c r="ADS184" s="3"/>
      <c r="ADT184" s="3"/>
      <c r="ADU184" s="3"/>
      <c r="ADV184" s="3"/>
      <c r="ADW184" s="3"/>
      <c r="ADX184" s="3"/>
      <c r="ADY184" s="3"/>
      <c r="ADZ184" s="3"/>
      <c r="AEA184" s="3"/>
      <c r="AEB184" s="3"/>
      <c r="AEC184" s="3"/>
      <c r="AED184" s="3"/>
      <c r="AEE184" s="3"/>
      <c r="AEF184" s="3"/>
      <c r="AEG184" s="3"/>
      <c r="AEH184" s="3"/>
      <c r="AEI184" s="3"/>
      <c r="AEJ184" s="3"/>
      <c r="AEK184" s="3"/>
      <c r="AEL184" s="3"/>
      <c r="AEM184" s="3"/>
      <c r="AEN184" s="3"/>
      <c r="AEO184" s="3"/>
      <c r="AEP184" s="3"/>
      <c r="AEQ184" s="3"/>
      <c r="AER184" s="3"/>
      <c r="AES184" s="3"/>
      <c r="AET184" s="3"/>
      <c r="AEU184" s="3"/>
      <c r="AEV184" s="3"/>
      <c r="AEW184" s="3"/>
      <c r="AEX184" s="3"/>
      <c r="AEY184" s="3"/>
      <c r="AEZ184" s="3"/>
      <c r="AFA184" s="3"/>
      <c r="AFB184" s="3"/>
      <c r="AFC184" s="3"/>
      <c r="AFD184" s="3"/>
      <c r="AFE184" s="3"/>
      <c r="AFF184" s="3"/>
      <c r="AFG184" s="3"/>
      <c r="AFH184" s="3"/>
      <c r="AFI184" s="3"/>
      <c r="AFJ184" s="3"/>
      <c r="AFK184" s="3"/>
      <c r="AFL184" s="3"/>
      <c r="AFM184" s="3"/>
      <c r="AFN184" s="3"/>
      <c r="AFO184" s="3"/>
      <c r="AFP184" s="3"/>
      <c r="AFQ184" s="3"/>
      <c r="AFR184" s="3"/>
      <c r="AFS184" s="3"/>
      <c r="AFT184" s="3"/>
      <c r="AFU184" s="3"/>
      <c r="AFV184" s="3"/>
      <c r="AFW184" s="3"/>
      <c r="AFX184" s="3"/>
      <c r="AFY184" s="3"/>
      <c r="AFZ184" s="3"/>
      <c r="AGA184" s="3"/>
      <c r="AGB184" s="3"/>
      <c r="AGC184" s="3"/>
      <c r="AGD184" s="3"/>
      <c r="AGE184" s="3"/>
      <c r="AGF184" s="3"/>
      <c r="AGG184" s="3"/>
      <c r="AGH184" s="3"/>
      <c r="AGI184" s="3"/>
      <c r="AGJ184" s="3"/>
      <c r="AGK184" s="3"/>
      <c r="AGL184" s="3"/>
      <c r="AGM184" s="3"/>
      <c r="AGN184" s="3"/>
      <c r="AGO184" s="3"/>
      <c r="AGP184" s="3"/>
      <c r="AGQ184" s="3"/>
      <c r="AGR184" s="3"/>
      <c r="AGS184" s="3"/>
      <c r="AGT184" s="3"/>
      <c r="AGU184" s="3"/>
      <c r="AGV184" s="3"/>
      <c r="AGW184" s="3"/>
      <c r="AGX184" s="3"/>
      <c r="AGY184" s="3"/>
      <c r="AGZ184" s="3"/>
      <c r="AHA184" s="3"/>
      <c r="AHB184" s="3"/>
      <c r="AHC184" s="3"/>
      <c r="AHD184" s="3"/>
      <c r="AHE184" s="3"/>
      <c r="AHF184" s="3"/>
      <c r="AHG184" s="3"/>
      <c r="AHH184" s="3"/>
      <c r="AHI184" s="3"/>
      <c r="AHJ184" s="3"/>
      <c r="AHK184" s="3"/>
      <c r="AHL184" s="3"/>
      <c r="AHM184" s="3"/>
      <c r="AHN184" s="3"/>
      <c r="AHO184" s="3"/>
      <c r="AHP184" s="3"/>
      <c r="AHQ184" s="3"/>
      <c r="AHR184" s="3"/>
      <c r="AHS184" s="3"/>
      <c r="AHT184" s="3"/>
      <c r="AHU184" s="3"/>
      <c r="AHV184" s="3"/>
      <c r="AHW184" s="3"/>
      <c r="AHX184" s="3"/>
      <c r="AHY184" s="3"/>
      <c r="AHZ184" s="3"/>
      <c r="AIA184" s="3"/>
      <c r="AIB184" s="3"/>
      <c r="AIC184" s="3"/>
      <c r="AID184" s="3"/>
      <c r="AIE184" s="3"/>
      <c r="AIF184" s="3"/>
      <c r="AIG184" s="3"/>
      <c r="AIH184" s="3"/>
      <c r="AII184" s="3"/>
      <c r="AIJ184" s="3"/>
      <c r="AIK184" s="3"/>
      <c r="AIL184" s="3"/>
      <c r="AIM184" s="3"/>
      <c r="AIN184" s="3"/>
      <c r="AIO184" s="3"/>
      <c r="AIP184" s="3"/>
      <c r="AIQ184" s="3"/>
      <c r="AIR184" s="3"/>
      <c r="AIS184" s="3"/>
      <c r="AIT184" s="3"/>
      <c r="AIU184" s="3"/>
      <c r="AIV184" s="3"/>
      <c r="AIW184" s="3"/>
      <c r="AIX184" s="3"/>
      <c r="AIY184" s="3"/>
      <c r="AIZ184" s="3"/>
      <c r="AJA184" s="3"/>
      <c r="AJB184" s="3"/>
      <c r="AJC184" s="3"/>
      <c r="AJD184" s="3"/>
      <c r="AJE184" s="3"/>
      <c r="AJF184" s="3"/>
      <c r="AJG184" s="3"/>
      <c r="AJH184" s="3"/>
      <c r="AJI184" s="3"/>
      <c r="AJJ184" s="3"/>
      <c r="AJK184" s="3"/>
      <c r="AJL184" s="3"/>
      <c r="AJM184" s="3"/>
      <c r="AJN184" s="3"/>
      <c r="AJO184" s="3"/>
      <c r="AJP184" s="3"/>
      <c r="AJQ184" s="3"/>
      <c r="AJR184" s="3"/>
      <c r="AJS184" s="3"/>
      <c r="AJT184" s="3"/>
      <c r="AJU184" s="3"/>
      <c r="AJV184" s="3"/>
      <c r="AJW184" s="3"/>
      <c r="AJX184" s="3"/>
      <c r="AJY184" s="3"/>
      <c r="AJZ184" s="3"/>
      <c r="AKA184" s="3"/>
      <c r="AKB184" s="3"/>
      <c r="AKC184" s="3"/>
      <c r="AKD184" s="3"/>
      <c r="AKE184" s="3"/>
      <c r="AKF184" s="3"/>
      <c r="AKG184" s="3"/>
      <c r="AKH184" s="3"/>
      <c r="AKI184" s="3"/>
      <c r="AKJ184" s="3"/>
      <c r="AKK184" s="3"/>
      <c r="AKL184" s="3"/>
      <c r="AKM184" s="3"/>
      <c r="AKN184" s="3"/>
      <c r="AKO184" s="3"/>
      <c r="AKP184" s="3"/>
      <c r="AKQ184" s="3"/>
      <c r="AKR184" s="3"/>
      <c r="AKS184" s="3"/>
      <c r="AKT184" s="3"/>
      <c r="AKU184" s="3"/>
      <c r="AKV184" s="3"/>
      <c r="AKW184" s="3"/>
      <c r="AKX184" s="3"/>
      <c r="AKY184" s="3"/>
      <c r="AKZ184" s="3"/>
      <c r="ALA184" s="3"/>
      <c r="ALB184" s="3"/>
      <c r="ALC184" s="3"/>
      <c r="ALD184" s="3"/>
      <c r="ALE184" s="3"/>
      <c r="ALF184" s="3"/>
      <c r="ALG184" s="3"/>
      <c r="ALH184" s="3"/>
      <c r="ALI184" s="3"/>
      <c r="ALJ184" s="3"/>
      <c r="ALK184" s="3"/>
      <c r="ALL184" s="3"/>
      <c r="ALM184" s="3"/>
      <c r="ALN184" s="3"/>
      <c r="ALO184" s="3"/>
      <c r="ALP184" s="3"/>
      <c r="ALQ184" s="3"/>
      <c r="ALR184" s="3"/>
      <c r="ALS184" s="3"/>
      <c r="ALT184" s="3"/>
      <c r="ALU184" s="3"/>
      <c r="ALV184" s="3"/>
      <c r="ALW184" s="3"/>
      <c r="ALX184" s="3"/>
      <c r="ALY184" s="3"/>
      <c r="ALZ184" s="3"/>
      <c r="AMA184" s="3"/>
      <c r="AMB184" s="3"/>
      <c r="AMC184" s="3"/>
      <c r="AMD184" s="3"/>
      <c r="AME184" s="3"/>
      <c r="AMF184" s="3"/>
      <c r="AMG184" s="3"/>
      <c r="AMH184" s="3"/>
      <c r="AMI184" s="3"/>
      <c r="AMJ184" s="3"/>
      <c r="AMK184" s="3"/>
      <c r="AML184" s="3"/>
      <c r="AMM184" s="3"/>
      <c r="AMN184" s="3"/>
      <c r="AMO184" s="3"/>
      <c r="AMP184" s="3"/>
      <c r="AMQ184" s="3"/>
      <c r="AMR184" s="3"/>
      <c r="AMS184" s="3"/>
      <c r="AMT184" s="3"/>
      <c r="AMU184" s="3"/>
      <c r="AMV184" s="3"/>
      <c r="AMW184" s="3"/>
      <c r="AMX184" s="3"/>
      <c r="AMY184" s="3"/>
      <c r="AMZ184" s="3"/>
      <c r="ANA184" s="3"/>
      <c r="ANB184" s="3"/>
      <c r="ANC184" s="3"/>
      <c r="AND184" s="3"/>
      <c r="ANE184" s="3"/>
      <c r="ANF184" s="3"/>
      <c r="ANG184" s="3"/>
      <c r="ANH184" s="3"/>
      <c r="ANI184" s="3"/>
      <c r="ANJ184" s="3"/>
      <c r="ANK184" s="3"/>
      <c r="ANL184" s="3"/>
      <c r="ANM184" s="3"/>
      <c r="ANN184" s="3"/>
      <c r="ANO184" s="3"/>
      <c r="ANP184" s="3"/>
      <c r="ANQ184" s="3"/>
      <c r="ANR184" s="3"/>
      <c r="ANS184" s="3"/>
      <c r="ANT184" s="3"/>
      <c r="ANU184" s="3"/>
      <c r="ANV184" s="3"/>
      <c r="ANW184" s="3"/>
      <c r="ANX184" s="3"/>
      <c r="ANY184" s="3"/>
      <c r="ANZ184" s="3"/>
      <c r="AOA184" s="3"/>
      <c r="AOB184" s="3"/>
      <c r="AOC184" s="3"/>
      <c r="AOD184" s="3"/>
      <c r="AOE184" s="3"/>
      <c r="AOF184" s="3"/>
      <c r="AOG184" s="3"/>
      <c r="AOH184" s="3"/>
      <c r="AOI184" s="3"/>
      <c r="AOJ184" s="3"/>
      <c r="AOK184" s="3"/>
      <c r="AOL184" s="3"/>
      <c r="AOM184" s="3"/>
      <c r="AON184" s="3"/>
      <c r="AOO184" s="3"/>
      <c r="AOP184" s="3"/>
      <c r="AOQ184" s="3"/>
      <c r="AOR184" s="3"/>
      <c r="AOS184" s="3"/>
      <c r="AOT184" s="3"/>
      <c r="AOU184" s="3"/>
      <c r="AOV184" s="3"/>
      <c r="AOW184" s="3"/>
      <c r="AOX184" s="3"/>
      <c r="AOY184" s="3"/>
      <c r="AOZ184" s="3"/>
      <c r="APA184" s="3"/>
      <c r="APB184" s="3"/>
      <c r="APC184" s="3"/>
      <c r="APD184" s="3"/>
      <c r="APE184" s="3"/>
      <c r="APF184" s="3"/>
      <c r="APG184" s="3"/>
      <c r="APH184" s="3"/>
      <c r="API184" s="3"/>
      <c r="APJ184" s="3"/>
      <c r="APK184" s="3"/>
      <c r="APL184" s="3"/>
      <c r="APM184" s="3"/>
      <c r="APN184" s="3"/>
      <c r="APO184" s="3"/>
      <c r="APP184" s="3"/>
      <c r="APQ184" s="3"/>
      <c r="APR184" s="3"/>
      <c r="APS184" s="3"/>
      <c r="APT184" s="3"/>
      <c r="APU184" s="3"/>
      <c r="APV184" s="3"/>
      <c r="APW184" s="3"/>
      <c r="APX184" s="3"/>
      <c r="APY184" s="3"/>
      <c r="APZ184" s="3"/>
      <c r="AQA184" s="3"/>
      <c r="AQB184" s="3"/>
      <c r="AQC184" s="3"/>
      <c r="AQD184" s="3"/>
      <c r="AQE184" s="3"/>
      <c r="AQF184" s="3"/>
      <c r="AQG184" s="3"/>
      <c r="AQH184" s="3"/>
      <c r="AQI184" s="3"/>
      <c r="AQJ184" s="3"/>
      <c r="AQK184" s="3"/>
      <c r="AQL184" s="3"/>
      <c r="AQM184" s="3"/>
      <c r="AQN184" s="3"/>
      <c r="AQO184" s="3"/>
      <c r="AQP184" s="3"/>
      <c r="AQQ184" s="3"/>
      <c r="AQR184" s="3"/>
      <c r="AQS184" s="3"/>
      <c r="AQT184" s="3"/>
      <c r="AQU184" s="3"/>
      <c r="AQV184" s="3"/>
      <c r="AQW184" s="3"/>
      <c r="AQX184" s="3"/>
      <c r="AQY184" s="3"/>
      <c r="AQZ184" s="3"/>
      <c r="ARA184" s="3"/>
      <c r="ARB184" s="3"/>
      <c r="ARC184" s="3"/>
      <c r="ARD184" s="3"/>
      <c r="ARE184" s="3"/>
      <c r="ARF184" s="3"/>
      <c r="ARG184" s="3"/>
      <c r="ARH184" s="3"/>
      <c r="ARI184" s="3"/>
      <c r="ARJ184" s="3"/>
      <c r="ARK184" s="3"/>
      <c r="ARL184" s="3"/>
      <c r="ARM184" s="3"/>
      <c r="ARN184" s="3"/>
      <c r="ARO184" s="3"/>
      <c r="ARP184" s="3"/>
      <c r="ARQ184" s="3"/>
      <c r="ARR184" s="3"/>
      <c r="ARS184" s="3"/>
      <c r="ART184" s="3"/>
      <c r="ARU184" s="3"/>
      <c r="ARV184" s="3"/>
      <c r="ARW184" s="3"/>
      <c r="ARX184" s="3"/>
      <c r="ARY184" s="3"/>
      <c r="ARZ184" s="3"/>
      <c r="ASA184" s="3"/>
      <c r="ASB184" s="3"/>
      <c r="ASC184" s="3"/>
      <c r="ASD184" s="3"/>
      <c r="ASE184" s="3"/>
      <c r="ASF184" s="3"/>
      <c r="ASG184" s="3"/>
      <c r="ASH184" s="3"/>
      <c r="ASI184" s="3"/>
      <c r="ASJ184" s="3"/>
      <c r="ASK184" s="3"/>
      <c r="ASL184" s="3"/>
      <c r="ASM184" s="3"/>
      <c r="ASN184" s="3"/>
      <c r="ASO184" s="3"/>
      <c r="ASP184" s="3"/>
      <c r="ASQ184" s="3"/>
      <c r="ASR184" s="3"/>
      <c r="ASS184" s="3"/>
      <c r="AST184" s="3"/>
      <c r="ASU184" s="3"/>
      <c r="ASV184" s="3"/>
      <c r="ASW184" s="3"/>
      <c r="ASX184" s="3"/>
      <c r="ASY184" s="3"/>
      <c r="ASZ184" s="3"/>
      <c r="ATA184" s="3"/>
      <c r="ATB184" s="3"/>
      <c r="ATC184" s="3"/>
      <c r="ATD184" s="3"/>
      <c r="ATE184" s="3"/>
      <c r="ATF184" s="3"/>
      <c r="ATG184" s="3"/>
      <c r="ATH184" s="3"/>
      <c r="ATI184" s="3"/>
      <c r="ATJ184" s="3"/>
      <c r="ATK184" s="3"/>
      <c r="ATL184" s="3"/>
      <c r="ATM184" s="3"/>
      <c r="ATN184" s="3"/>
      <c r="ATO184" s="3"/>
      <c r="ATP184" s="3"/>
      <c r="ATQ184" s="3"/>
      <c r="ATR184" s="3"/>
      <c r="ATS184" s="3"/>
      <c r="ATT184" s="3"/>
      <c r="ATU184" s="3"/>
      <c r="ATV184" s="3"/>
      <c r="ATW184" s="3"/>
      <c r="ATX184" s="3"/>
      <c r="ATY184" s="3"/>
      <c r="ATZ184" s="3"/>
      <c r="AUA184" s="3"/>
      <c r="AUB184" s="3"/>
      <c r="AUC184" s="3"/>
      <c r="AUD184" s="3"/>
      <c r="AUE184" s="3"/>
      <c r="AUF184" s="3"/>
      <c r="AUG184" s="3"/>
      <c r="AUH184" s="3"/>
      <c r="AUI184" s="3"/>
      <c r="AUJ184" s="3"/>
      <c r="AUK184" s="3"/>
      <c r="AUL184" s="3"/>
      <c r="AUM184" s="3"/>
      <c r="AUN184" s="3"/>
      <c r="AUO184" s="3"/>
      <c r="AUP184" s="3"/>
      <c r="AUQ184" s="3"/>
      <c r="AUR184" s="3"/>
      <c r="AUS184" s="3"/>
      <c r="AUT184" s="3"/>
      <c r="AUU184" s="3"/>
      <c r="AUV184" s="3"/>
      <c r="AUW184" s="3"/>
      <c r="AUX184" s="3"/>
      <c r="AUY184" s="3"/>
      <c r="AUZ184" s="3"/>
      <c r="AVA184" s="3"/>
      <c r="AVB184" s="3"/>
      <c r="AVC184" s="3"/>
      <c r="AVD184" s="3"/>
      <c r="AVE184" s="3"/>
      <c r="AVF184" s="3"/>
      <c r="AVG184" s="3"/>
      <c r="AVH184" s="3"/>
      <c r="AVI184" s="3"/>
      <c r="AVJ184" s="3"/>
      <c r="AVK184" s="3"/>
      <c r="AVL184" s="3"/>
      <c r="AVM184" s="3"/>
      <c r="AVN184" s="3"/>
      <c r="AVO184" s="3"/>
      <c r="AVP184" s="3"/>
      <c r="AVQ184" s="3"/>
      <c r="AVR184" s="3"/>
      <c r="AVS184" s="3"/>
      <c r="AVT184" s="3"/>
      <c r="AVU184" s="3"/>
      <c r="AVV184" s="3"/>
      <c r="AVW184" s="3"/>
      <c r="AVX184" s="3"/>
      <c r="AVY184" s="3"/>
      <c r="AVZ184" s="3"/>
      <c r="AWA184" s="3"/>
      <c r="AWB184" s="3"/>
      <c r="AWC184" s="3"/>
      <c r="AWD184" s="3"/>
      <c r="AWE184" s="3"/>
      <c r="AWF184" s="3"/>
      <c r="AWG184" s="3"/>
      <c r="AWH184" s="3"/>
      <c r="AWI184" s="3"/>
      <c r="AWJ184" s="3"/>
      <c r="AWK184" s="3"/>
      <c r="AWL184" s="3"/>
      <c r="AWM184" s="3"/>
      <c r="AWN184" s="3"/>
      <c r="AWO184" s="3"/>
      <c r="AWP184" s="3"/>
      <c r="AWQ184" s="3"/>
      <c r="AWR184" s="3"/>
      <c r="AWS184" s="3"/>
      <c r="AWT184" s="3"/>
      <c r="AWU184" s="3"/>
      <c r="AWV184" s="3"/>
      <c r="AWW184" s="3"/>
      <c r="AWX184" s="3"/>
      <c r="AWY184" s="3"/>
      <c r="AWZ184" s="3"/>
      <c r="AXA184" s="3"/>
      <c r="AXB184" s="3"/>
      <c r="AXC184" s="3"/>
      <c r="AXD184" s="3"/>
      <c r="AXE184" s="3"/>
      <c r="AXF184" s="3"/>
      <c r="AXG184" s="3"/>
      <c r="AXH184" s="3"/>
      <c r="AXI184" s="3"/>
      <c r="AXJ184" s="3"/>
      <c r="AXK184" s="3"/>
      <c r="AXL184" s="3"/>
      <c r="AXM184" s="3"/>
      <c r="AXN184" s="3"/>
      <c r="AXO184" s="3"/>
      <c r="AXP184" s="3"/>
      <c r="AXQ184" s="3"/>
      <c r="AXR184" s="3"/>
      <c r="AXS184" s="3"/>
      <c r="AXT184" s="3"/>
      <c r="AXU184" s="3"/>
      <c r="AXV184" s="3"/>
      <c r="AXW184" s="3"/>
      <c r="AXX184" s="3"/>
      <c r="AXY184" s="3"/>
      <c r="AXZ184" s="3"/>
      <c r="AYA184" s="3"/>
      <c r="AYB184" s="3"/>
      <c r="AYC184" s="3"/>
      <c r="AYD184" s="3"/>
      <c r="AYE184" s="3"/>
      <c r="AYF184" s="3"/>
      <c r="AYG184" s="3"/>
      <c r="AYH184" s="3"/>
      <c r="AYI184" s="3"/>
      <c r="AYJ184" s="3"/>
      <c r="AYK184" s="3"/>
      <c r="AYL184" s="3"/>
      <c r="AYM184" s="3"/>
      <c r="AYN184" s="3"/>
      <c r="AYO184" s="3"/>
      <c r="AYP184" s="3"/>
      <c r="AYQ184" s="3"/>
      <c r="AYR184" s="3"/>
      <c r="AYS184" s="3"/>
      <c r="AYT184" s="3"/>
      <c r="AYU184" s="3"/>
      <c r="AYV184" s="3"/>
      <c r="AYW184" s="3"/>
      <c r="AYX184" s="3"/>
      <c r="AYY184" s="3"/>
      <c r="AYZ184" s="3"/>
      <c r="AZA184" s="3"/>
      <c r="AZB184" s="3"/>
      <c r="AZC184" s="3"/>
      <c r="AZD184" s="3"/>
      <c r="AZE184" s="3"/>
      <c r="AZF184" s="3"/>
      <c r="AZG184" s="3"/>
      <c r="AZH184" s="3"/>
      <c r="AZI184" s="3"/>
      <c r="AZJ184" s="3"/>
      <c r="AZK184" s="3"/>
      <c r="AZL184" s="3"/>
      <c r="AZM184" s="3"/>
      <c r="AZN184" s="3"/>
      <c r="AZO184" s="3"/>
      <c r="AZP184" s="3"/>
      <c r="AZQ184" s="3"/>
      <c r="AZR184" s="3"/>
      <c r="AZS184" s="3"/>
      <c r="AZT184" s="3"/>
      <c r="AZU184" s="3"/>
      <c r="AZV184" s="3"/>
      <c r="AZW184" s="3"/>
      <c r="AZX184" s="3"/>
      <c r="AZY184" s="3"/>
      <c r="AZZ184" s="3"/>
      <c r="BAA184" s="3"/>
      <c r="BAB184" s="3"/>
      <c r="BAC184" s="3"/>
      <c r="BAD184" s="3"/>
      <c r="BAE184" s="3"/>
      <c r="BAF184" s="3"/>
      <c r="BAG184" s="3"/>
      <c r="BAH184" s="3"/>
      <c r="BAI184" s="3"/>
      <c r="BAJ184" s="3"/>
      <c r="BAK184" s="3"/>
      <c r="BAL184" s="3"/>
      <c r="BAM184" s="3"/>
      <c r="BAN184" s="3"/>
      <c r="BAO184" s="3"/>
      <c r="BAP184" s="3"/>
      <c r="BAQ184" s="3"/>
      <c r="BAR184" s="3"/>
      <c r="BAS184" s="3"/>
      <c r="BAT184" s="3"/>
      <c r="BAU184" s="3"/>
      <c r="BAV184" s="3"/>
      <c r="BAW184" s="3"/>
      <c r="BAX184" s="3"/>
      <c r="BAY184" s="3"/>
      <c r="BAZ184" s="3"/>
      <c r="BBA184" s="3"/>
      <c r="BBB184" s="3"/>
      <c r="BBC184" s="3"/>
      <c r="BBD184" s="3"/>
      <c r="BBE184" s="3"/>
      <c r="BBF184" s="3"/>
      <c r="BBG184" s="3"/>
      <c r="BBH184" s="3"/>
      <c r="BBI184" s="3"/>
      <c r="BBJ184" s="3"/>
      <c r="BBK184" s="3"/>
      <c r="BBL184" s="3"/>
      <c r="BBM184" s="3"/>
      <c r="BBN184" s="3"/>
      <c r="BBO184" s="3"/>
      <c r="BBP184" s="3"/>
      <c r="BBQ184" s="3"/>
      <c r="BBR184" s="3"/>
      <c r="BBS184" s="3"/>
      <c r="BBT184" s="3"/>
      <c r="BBU184" s="3"/>
      <c r="BBV184" s="3"/>
      <c r="BBW184" s="3"/>
      <c r="BBX184" s="3"/>
      <c r="BBY184" s="3"/>
      <c r="BBZ184" s="3"/>
      <c r="BCA184" s="3"/>
      <c r="BCB184" s="3"/>
      <c r="BCC184" s="3"/>
      <c r="BCD184" s="3"/>
      <c r="BCE184" s="3"/>
      <c r="BCF184" s="3"/>
      <c r="BCG184" s="3"/>
      <c r="BCH184" s="3"/>
      <c r="BCI184" s="3"/>
      <c r="BCJ184" s="3"/>
      <c r="BCK184" s="3"/>
      <c r="BCL184" s="3"/>
      <c r="BCM184" s="3"/>
      <c r="BCN184" s="3"/>
      <c r="BCO184" s="3"/>
      <c r="BCP184" s="3"/>
      <c r="BCQ184" s="3"/>
      <c r="BCR184" s="3"/>
      <c r="BCS184" s="3"/>
      <c r="BCT184" s="3"/>
      <c r="BCU184" s="3"/>
      <c r="BCV184" s="3"/>
      <c r="BCW184" s="3"/>
      <c r="BCX184" s="3"/>
      <c r="BCY184" s="3"/>
      <c r="BCZ184" s="3"/>
      <c r="BDA184" s="3"/>
      <c r="BDB184" s="3"/>
      <c r="BDC184" s="3"/>
      <c r="BDD184" s="3"/>
      <c r="BDE184" s="3"/>
      <c r="BDF184" s="3"/>
      <c r="BDG184" s="3"/>
      <c r="BDH184" s="3"/>
      <c r="BDI184" s="3"/>
      <c r="BDJ184" s="3"/>
      <c r="BDK184" s="3"/>
      <c r="BDL184" s="3"/>
      <c r="BDM184" s="3"/>
      <c r="BDN184" s="3"/>
      <c r="BDO184" s="3"/>
      <c r="BDP184" s="3"/>
      <c r="BDQ184" s="3"/>
      <c r="BDR184" s="3"/>
      <c r="BDS184" s="3"/>
      <c r="BDT184" s="3"/>
      <c r="BDU184" s="3"/>
      <c r="BDV184" s="3"/>
      <c r="BDW184" s="3"/>
      <c r="BDX184" s="3"/>
      <c r="BDY184" s="3"/>
      <c r="BDZ184" s="3"/>
      <c r="BEA184" s="3"/>
      <c r="BEB184" s="3"/>
      <c r="BEC184" s="3"/>
      <c r="BED184" s="3"/>
      <c r="BEE184" s="3"/>
      <c r="BEF184" s="3"/>
      <c r="BEG184" s="3"/>
      <c r="BEH184" s="3"/>
      <c r="BEI184" s="3"/>
      <c r="BEJ184" s="3"/>
      <c r="BEK184" s="3"/>
      <c r="BEL184" s="3"/>
      <c r="BEM184" s="3"/>
      <c r="BEN184" s="3"/>
      <c r="BEO184" s="3"/>
      <c r="BEP184" s="3"/>
      <c r="BEQ184" s="3"/>
      <c r="BER184" s="3"/>
      <c r="BES184" s="3"/>
      <c r="BET184" s="3"/>
      <c r="BEU184" s="3"/>
      <c r="BEV184" s="3"/>
      <c r="BEW184" s="3"/>
      <c r="BEX184" s="3"/>
      <c r="BEY184" s="3"/>
      <c r="BEZ184" s="3"/>
      <c r="BFA184" s="3"/>
      <c r="BFB184" s="3"/>
      <c r="BFC184" s="3"/>
      <c r="BFD184" s="3"/>
      <c r="BFE184" s="3"/>
      <c r="BFF184" s="3"/>
      <c r="BFG184" s="3"/>
      <c r="BFH184" s="3"/>
      <c r="BFI184" s="3"/>
      <c r="BFJ184" s="3"/>
      <c r="BFK184" s="3"/>
      <c r="BFL184" s="3"/>
      <c r="BFM184" s="3"/>
      <c r="BFN184" s="3"/>
      <c r="BFO184" s="3"/>
      <c r="BFP184" s="3"/>
      <c r="BFQ184" s="3"/>
      <c r="BFR184" s="3"/>
      <c r="BFS184" s="3"/>
      <c r="BFT184" s="3"/>
      <c r="BFU184" s="3"/>
      <c r="BFV184" s="3"/>
      <c r="BFW184" s="3"/>
      <c r="BFX184" s="3"/>
      <c r="BFY184" s="3"/>
      <c r="BFZ184" s="3"/>
      <c r="BGA184" s="3"/>
      <c r="BGB184" s="3"/>
      <c r="BGC184" s="3"/>
      <c r="BGD184" s="3"/>
      <c r="BGE184" s="3"/>
      <c r="BGF184" s="3"/>
      <c r="BGG184" s="3"/>
      <c r="BGH184" s="3"/>
      <c r="BGI184" s="3"/>
      <c r="BGJ184" s="3"/>
      <c r="BGK184" s="3"/>
      <c r="BGL184" s="3"/>
      <c r="BGM184" s="3"/>
      <c r="BGN184" s="3"/>
      <c r="BGO184" s="3"/>
      <c r="BGP184" s="3"/>
      <c r="BGQ184" s="3"/>
      <c r="BGR184" s="3"/>
      <c r="BGS184" s="3"/>
      <c r="BGT184" s="3"/>
      <c r="BGU184" s="3"/>
      <c r="BGV184" s="3"/>
      <c r="BGW184" s="3"/>
      <c r="BGX184" s="3"/>
      <c r="BGY184" s="3"/>
      <c r="BGZ184" s="3"/>
      <c r="BHA184" s="3"/>
      <c r="BHB184" s="3"/>
      <c r="BHC184" s="3"/>
      <c r="BHD184" s="3"/>
      <c r="BHE184" s="3"/>
      <c r="BHF184" s="3"/>
      <c r="BHG184" s="3"/>
      <c r="BHH184" s="3"/>
      <c r="BHI184" s="3"/>
      <c r="BHJ184" s="3"/>
      <c r="BHK184" s="3"/>
      <c r="BHL184" s="3"/>
      <c r="BHM184" s="3"/>
      <c r="BHN184" s="3"/>
      <c r="BHO184" s="3"/>
      <c r="BHP184" s="3"/>
      <c r="BHQ184" s="3"/>
      <c r="BHR184" s="3"/>
      <c r="BHS184" s="3"/>
      <c r="BHT184" s="3"/>
      <c r="BHU184" s="3"/>
      <c r="BHV184" s="3"/>
      <c r="BHW184" s="3"/>
      <c r="BHX184" s="3"/>
      <c r="BHY184" s="3"/>
      <c r="BHZ184" s="3"/>
      <c r="BIA184" s="3"/>
      <c r="BIB184" s="3"/>
      <c r="BIC184" s="3"/>
      <c r="BID184" s="3"/>
      <c r="BIE184" s="3"/>
      <c r="BIF184" s="3"/>
      <c r="BIG184" s="3"/>
      <c r="BIH184" s="3"/>
      <c r="BII184" s="3"/>
      <c r="BIJ184" s="3"/>
      <c r="BIK184" s="3"/>
      <c r="BIL184" s="3"/>
      <c r="BIM184" s="3"/>
      <c r="BIN184" s="3"/>
      <c r="BIO184" s="3"/>
      <c r="BIP184" s="3"/>
      <c r="BIQ184" s="3"/>
      <c r="BIR184" s="3"/>
      <c r="BIS184" s="3"/>
      <c r="BIT184" s="3"/>
      <c r="BIU184" s="3"/>
      <c r="BIV184" s="3"/>
      <c r="BIW184" s="3"/>
      <c r="BIX184" s="3"/>
      <c r="BIY184" s="3"/>
      <c r="BIZ184" s="3"/>
      <c r="BJA184" s="3"/>
      <c r="BJB184" s="3"/>
      <c r="BJC184" s="3"/>
      <c r="BJD184" s="3"/>
      <c r="BJE184" s="3"/>
      <c r="BJF184" s="3"/>
      <c r="BJG184" s="3"/>
      <c r="BJH184" s="3"/>
      <c r="BJI184" s="3"/>
      <c r="BJJ184" s="3"/>
      <c r="BJK184" s="3"/>
      <c r="BJL184" s="3"/>
      <c r="BJM184" s="3"/>
      <c r="BJN184" s="3"/>
      <c r="BJO184" s="3"/>
      <c r="BJP184" s="3"/>
      <c r="BJQ184" s="3"/>
      <c r="BJR184" s="3"/>
      <c r="BJS184" s="3"/>
      <c r="BJT184" s="3"/>
      <c r="BJU184" s="3"/>
      <c r="BJV184" s="3"/>
      <c r="BJW184" s="3"/>
      <c r="BJX184" s="3"/>
      <c r="BJY184" s="3"/>
      <c r="BJZ184" s="3"/>
      <c r="BKA184" s="3"/>
      <c r="BKB184" s="3"/>
      <c r="BKC184" s="3"/>
      <c r="BKD184" s="3"/>
      <c r="BKE184" s="3"/>
      <c r="BKF184" s="3"/>
      <c r="BKG184" s="3"/>
      <c r="BKH184" s="3"/>
      <c r="BKI184" s="3"/>
      <c r="BKJ184" s="3"/>
      <c r="BKK184" s="3"/>
      <c r="BKL184" s="3"/>
      <c r="BKM184" s="3"/>
      <c r="BKN184" s="3"/>
      <c r="BKO184" s="3"/>
      <c r="BKP184" s="3"/>
      <c r="BKQ184" s="3"/>
      <c r="BKR184" s="3"/>
      <c r="BKS184" s="3"/>
      <c r="BKT184" s="3"/>
      <c r="BKU184" s="3"/>
      <c r="BKV184" s="3"/>
      <c r="BKW184" s="3"/>
      <c r="BKX184" s="3"/>
      <c r="BKY184" s="3"/>
      <c r="BKZ184" s="3"/>
      <c r="BLA184" s="3"/>
      <c r="BLB184" s="3"/>
      <c r="BLC184" s="3"/>
      <c r="BLD184" s="3"/>
      <c r="BLE184" s="3"/>
      <c r="BLF184" s="3"/>
      <c r="BLG184" s="3"/>
      <c r="BLH184" s="3"/>
      <c r="BLI184" s="3"/>
      <c r="BLJ184" s="3"/>
      <c r="BLK184" s="3"/>
      <c r="BLL184" s="3"/>
      <c r="BLM184" s="3"/>
      <c r="BLN184" s="3"/>
      <c r="BLO184" s="3"/>
      <c r="BLP184" s="3"/>
      <c r="BLQ184" s="3"/>
      <c r="BLR184" s="3"/>
      <c r="BLS184" s="3"/>
      <c r="BLT184" s="3"/>
      <c r="BLU184" s="3"/>
      <c r="BLV184" s="3"/>
      <c r="BLW184" s="3"/>
      <c r="BLX184" s="3"/>
      <c r="BLY184" s="3"/>
      <c r="BLZ184" s="3"/>
      <c r="BMA184" s="3"/>
      <c r="BMB184" s="3"/>
      <c r="BMC184" s="3"/>
      <c r="BMD184" s="3"/>
      <c r="BME184" s="3"/>
      <c r="BMF184" s="3"/>
      <c r="BMG184" s="3"/>
      <c r="BMH184" s="3"/>
      <c r="BMI184" s="3"/>
      <c r="BMJ184" s="3"/>
      <c r="BMK184" s="3"/>
      <c r="BML184" s="3"/>
      <c r="BMM184" s="3"/>
      <c r="BMN184" s="3"/>
      <c r="BMO184" s="3"/>
      <c r="BMP184" s="3"/>
      <c r="BMQ184" s="3"/>
      <c r="BMR184" s="3"/>
      <c r="BMS184" s="3"/>
      <c r="BMT184" s="3"/>
      <c r="BMU184" s="3"/>
      <c r="BMV184" s="3"/>
      <c r="BMW184" s="3"/>
      <c r="BMX184" s="3"/>
      <c r="BMY184" s="3"/>
      <c r="BMZ184" s="3"/>
      <c r="BNA184" s="3"/>
      <c r="BNB184" s="3"/>
      <c r="BNC184" s="3"/>
      <c r="BND184" s="3"/>
      <c r="BNE184" s="3"/>
      <c r="BNF184" s="3"/>
      <c r="BNG184" s="3"/>
      <c r="BNH184" s="3"/>
      <c r="BNI184" s="3"/>
      <c r="BNJ184" s="3"/>
      <c r="BNK184" s="3"/>
      <c r="BNL184" s="3"/>
      <c r="BNM184" s="3"/>
      <c r="BNN184" s="3"/>
      <c r="BNO184" s="3"/>
      <c r="BNP184" s="3"/>
      <c r="BNQ184" s="3"/>
      <c r="BNR184" s="3"/>
      <c r="BNS184" s="3"/>
      <c r="BNT184" s="3"/>
      <c r="BNU184" s="3"/>
      <c r="BNV184" s="3"/>
      <c r="BNW184" s="3"/>
      <c r="BNX184" s="3"/>
      <c r="BNY184" s="3"/>
      <c r="BNZ184" s="3"/>
      <c r="BOA184" s="3"/>
      <c r="BOB184" s="3"/>
      <c r="BOC184" s="3"/>
      <c r="BOD184" s="3"/>
      <c r="BOE184" s="3"/>
      <c r="BOF184" s="3"/>
      <c r="BOG184" s="3"/>
      <c r="BOH184" s="3"/>
      <c r="BOI184" s="3"/>
      <c r="BOJ184" s="3"/>
      <c r="BOK184" s="3"/>
      <c r="BOL184" s="3"/>
      <c r="BOM184" s="3"/>
      <c r="BON184" s="3"/>
      <c r="BOO184" s="3"/>
      <c r="BOP184" s="3"/>
      <c r="BOQ184" s="3"/>
      <c r="BOR184" s="3"/>
      <c r="BOS184" s="3"/>
      <c r="BOT184" s="3"/>
      <c r="BOU184" s="3"/>
      <c r="BOV184" s="3"/>
      <c r="BOW184" s="3"/>
      <c r="BOX184" s="3"/>
      <c r="BOY184" s="3"/>
      <c r="BOZ184" s="3"/>
      <c r="BPA184" s="3"/>
      <c r="BPB184" s="3"/>
      <c r="BPC184" s="3"/>
      <c r="BPD184" s="3"/>
      <c r="BPE184" s="3"/>
      <c r="BPF184" s="3"/>
      <c r="BPG184" s="3"/>
      <c r="BPH184" s="3"/>
      <c r="BPI184" s="3"/>
      <c r="BPJ184" s="3"/>
      <c r="BPK184" s="3"/>
      <c r="BPL184" s="3"/>
      <c r="BPM184" s="3"/>
      <c r="BPN184" s="3"/>
      <c r="BPO184" s="3"/>
      <c r="BPP184" s="3"/>
      <c r="BPQ184" s="3"/>
      <c r="BPR184" s="3"/>
      <c r="BPS184" s="3"/>
      <c r="BPT184" s="3"/>
      <c r="BPU184" s="3"/>
      <c r="BPV184" s="3"/>
      <c r="BPW184" s="3"/>
      <c r="BPX184" s="3"/>
      <c r="BPY184" s="3"/>
      <c r="BPZ184" s="3"/>
      <c r="BQA184" s="3"/>
      <c r="BQB184" s="3"/>
      <c r="BQC184" s="3"/>
      <c r="BQD184" s="3"/>
      <c r="BQE184" s="3"/>
      <c r="BQF184" s="3"/>
      <c r="BQG184" s="3"/>
      <c r="BQH184" s="3"/>
      <c r="BQI184" s="3"/>
      <c r="BQJ184" s="3"/>
      <c r="BQK184" s="3"/>
      <c r="BQL184" s="3"/>
      <c r="BQM184" s="3"/>
      <c r="BQN184" s="3"/>
      <c r="BQO184" s="3"/>
      <c r="BQP184" s="3"/>
      <c r="BQQ184" s="3"/>
      <c r="BQR184" s="3"/>
      <c r="BQS184" s="3"/>
      <c r="BQT184" s="3"/>
      <c r="BQU184" s="3"/>
      <c r="BQV184" s="3"/>
      <c r="BQW184" s="3"/>
      <c r="BQX184" s="3"/>
      <c r="BQY184" s="3"/>
      <c r="BQZ184" s="3"/>
      <c r="BRA184" s="3"/>
      <c r="BRB184" s="3"/>
      <c r="BRC184" s="3"/>
      <c r="BRD184" s="3"/>
      <c r="BRE184" s="3"/>
      <c r="BRF184" s="3"/>
      <c r="BRG184" s="3"/>
      <c r="BRH184" s="3"/>
      <c r="BRI184" s="3"/>
      <c r="BRJ184" s="3"/>
      <c r="BRK184" s="3"/>
      <c r="BRL184" s="3"/>
      <c r="BRM184" s="3"/>
      <c r="BRN184" s="3"/>
      <c r="BRO184" s="3"/>
      <c r="BRP184" s="3"/>
      <c r="BRQ184" s="3"/>
      <c r="BRR184" s="3"/>
      <c r="BRS184" s="3"/>
      <c r="BRT184" s="3"/>
      <c r="BRU184" s="3"/>
      <c r="BRV184" s="3"/>
      <c r="BRW184" s="3"/>
      <c r="BRX184" s="3"/>
      <c r="BRY184" s="3"/>
      <c r="BRZ184" s="3"/>
      <c r="BSA184" s="3"/>
      <c r="BSB184" s="3"/>
      <c r="BSC184" s="3"/>
      <c r="BSD184" s="3"/>
      <c r="BSE184" s="3"/>
      <c r="BSF184" s="3"/>
      <c r="BSG184" s="3"/>
      <c r="BSH184" s="3"/>
      <c r="BSI184" s="3"/>
      <c r="BSJ184" s="3"/>
      <c r="BSK184" s="3"/>
      <c r="BSL184" s="3"/>
      <c r="BSM184" s="3"/>
      <c r="BSN184" s="3"/>
      <c r="BSO184" s="3"/>
      <c r="BSP184" s="3"/>
      <c r="BSQ184" s="3"/>
      <c r="BSR184" s="3"/>
      <c r="BSS184" s="3"/>
      <c r="BST184" s="3"/>
      <c r="BSU184" s="3"/>
      <c r="BSV184" s="3"/>
      <c r="BSW184" s="3"/>
      <c r="BSX184" s="3"/>
      <c r="BSY184" s="3"/>
      <c r="BSZ184" s="3"/>
      <c r="BTA184" s="3"/>
      <c r="BTB184" s="3"/>
      <c r="BTC184" s="3"/>
      <c r="BTD184" s="3"/>
      <c r="BTE184" s="3"/>
      <c r="BTF184" s="3"/>
      <c r="BTG184" s="3"/>
      <c r="BTH184" s="3"/>
      <c r="BTI184" s="3"/>
      <c r="BTJ184" s="3"/>
      <c r="BTK184" s="3"/>
      <c r="BTL184" s="3"/>
      <c r="BTM184" s="3"/>
      <c r="BTN184" s="3"/>
      <c r="BTO184" s="3"/>
      <c r="BTP184" s="3"/>
      <c r="BTQ184" s="3"/>
      <c r="BTR184" s="3"/>
      <c r="BTS184" s="3"/>
      <c r="BTT184" s="3"/>
      <c r="BTU184" s="3"/>
      <c r="BTV184" s="3"/>
      <c r="BTW184" s="3"/>
      <c r="BTX184" s="3"/>
      <c r="BTY184" s="3"/>
      <c r="BTZ184" s="3"/>
      <c r="BUA184" s="3"/>
      <c r="BUB184" s="3"/>
      <c r="BUC184" s="3"/>
      <c r="BUD184" s="3"/>
      <c r="BUE184" s="3"/>
      <c r="BUF184" s="3"/>
      <c r="BUG184" s="3"/>
      <c r="BUH184" s="3"/>
      <c r="BUI184" s="3"/>
      <c r="BUJ184" s="3"/>
      <c r="BUK184" s="3"/>
      <c r="BUL184" s="3"/>
      <c r="BUM184" s="3"/>
      <c r="BUN184" s="3"/>
      <c r="BUO184" s="3"/>
      <c r="BUP184" s="3"/>
      <c r="BUQ184" s="3"/>
      <c r="BUR184" s="3"/>
      <c r="BUS184" s="3"/>
      <c r="BUT184" s="3"/>
      <c r="BUU184" s="3"/>
      <c r="BUV184" s="3"/>
      <c r="BUW184" s="3"/>
      <c r="BUX184" s="3"/>
      <c r="BUY184" s="3"/>
      <c r="BUZ184" s="3"/>
      <c r="BVA184" s="3"/>
      <c r="BVB184" s="3"/>
      <c r="BVC184" s="3"/>
      <c r="BVD184" s="3"/>
      <c r="BVE184" s="3"/>
      <c r="BVF184" s="3"/>
      <c r="BVG184" s="3"/>
      <c r="BVH184" s="3"/>
      <c r="BVI184" s="3"/>
      <c r="BVJ184" s="3"/>
      <c r="BVK184" s="3"/>
      <c r="BVL184" s="3"/>
      <c r="BVM184" s="3"/>
      <c r="BVN184" s="3"/>
      <c r="BVO184" s="3"/>
      <c r="BVP184" s="3"/>
      <c r="BVQ184" s="3"/>
      <c r="BVR184" s="3"/>
      <c r="BVS184" s="3"/>
      <c r="BVT184" s="3"/>
      <c r="BVU184" s="3"/>
      <c r="BVV184" s="3"/>
      <c r="BVW184" s="3"/>
      <c r="BVX184" s="3"/>
      <c r="BVY184" s="3"/>
      <c r="BVZ184" s="3"/>
      <c r="BWA184" s="3"/>
      <c r="BWB184" s="3"/>
      <c r="BWC184" s="3"/>
      <c r="BWD184" s="3"/>
      <c r="BWE184" s="3"/>
      <c r="BWF184" s="3"/>
      <c r="BWG184" s="3"/>
      <c r="BWH184" s="3"/>
      <c r="BWI184" s="3"/>
      <c r="BWJ184" s="3"/>
      <c r="BWK184" s="3"/>
      <c r="BWL184" s="3"/>
      <c r="BWM184" s="3"/>
      <c r="BWN184" s="3"/>
      <c r="BWO184" s="3"/>
      <c r="BWP184" s="3"/>
      <c r="BWQ184" s="3"/>
      <c r="BWR184" s="3"/>
      <c r="BWS184" s="3"/>
      <c r="BWT184" s="3"/>
      <c r="BWU184" s="3"/>
      <c r="BWV184" s="3"/>
      <c r="BWW184" s="3"/>
      <c r="BWX184" s="3"/>
      <c r="BWY184" s="3"/>
      <c r="BWZ184" s="3"/>
      <c r="BXA184" s="3"/>
      <c r="BXB184" s="3"/>
      <c r="BXC184" s="3"/>
      <c r="BXD184" s="3"/>
      <c r="BXE184" s="3"/>
      <c r="BXF184" s="3"/>
      <c r="BXG184" s="3"/>
      <c r="BXH184" s="3"/>
      <c r="BXI184" s="3"/>
      <c r="BXJ184" s="3"/>
      <c r="BXK184" s="3"/>
      <c r="BXL184" s="3"/>
      <c r="BXM184" s="3"/>
      <c r="BXN184" s="3"/>
      <c r="BXO184" s="3"/>
      <c r="BXP184" s="3"/>
      <c r="BXQ184" s="3"/>
      <c r="BXR184" s="3"/>
      <c r="BXS184" s="3"/>
      <c r="BXT184" s="3"/>
      <c r="BXU184" s="3"/>
      <c r="BXV184" s="3"/>
      <c r="BXW184" s="3"/>
      <c r="BXX184" s="3"/>
      <c r="BXY184" s="3"/>
      <c r="BXZ184" s="3"/>
      <c r="BYA184" s="3"/>
      <c r="BYB184" s="3"/>
      <c r="BYC184" s="3"/>
      <c r="BYD184" s="3"/>
      <c r="BYE184" s="3"/>
      <c r="BYF184" s="3"/>
      <c r="BYG184" s="3"/>
      <c r="BYH184" s="3"/>
      <c r="BYI184" s="3"/>
      <c r="BYJ184" s="3"/>
      <c r="BYK184" s="3"/>
      <c r="BYL184" s="3"/>
      <c r="BYM184" s="3"/>
      <c r="BYN184" s="3"/>
      <c r="BYO184" s="3"/>
      <c r="BYP184" s="3"/>
      <c r="BYQ184" s="3"/>
      <c r="BYR184" s="3"/>
      <c r="BYS184" s="3"/>
      <c r="BYT184" s="3"/>
      <c r="BYU184" s="3"/>
      <c r="BYV184" s="3"/>
      <c r="BYW184" s="3"/>
      <c r="BYX184" s="3"/>
      <c r="BYY184" s="3"/>
      <c r="BYZ184" s="3"/>
      <c r="BZA184" s="3"/>
      <c r="BZB184" s="3"/>
      <c r="BZC184" s="3"/>
      <c r="BZD184" s="3"/>
      <c r="BZE184" s="3"/>
      <c r="BZF184" s="3"/>
      <c r="BZG184" s="3"/>
      <c r="BZH184" s="3"/>
      <c r="BZI184" s="3"/>
      <c r="BZJ184" s="3"/>
      <c r="BZK184" s="3"/>
      <c r="BZL184" s="3"/>
      <c r="BZM184" s="3"/>
      <c r="BZN184" s="3"/>
      <c r="BZO184" s="3"/>
      <c r="BZP184" s="3"/>
      <c r="BZQ184" s="3"/>
      <c r="BZR184" s="3"/>
      <c r="BZS184" s="3"/>
      <c r="BZT184" s="3"/>
      <c r="BZU184" s="3"/>
      <c r="BZV184" s="3"/>
      <c r="BZW184" s="3"/>
      <c r="BZX184" s="3"/>
      <c r="BZY184" s="3"/>
      <c r="BZZ184" s="3"/>
      <c r="CAA184" s="3"/>
      <c r="CAB184" s="3"/>
      <c r="CAC184" s="3"/>
      <c r="CAD184" s="3"/>
      <c r="CAE184" s="3"/>
      <c r="CAF184" s="3"/>
      <c r="CAG184" s="3"/>
      <c r="CAH184" s="3"/>
      <c r="CAI184" s="3"/>
      <c r="CAJ184" s="3"/>
      <c r="CAK184" s="3"/>
      <c r="CAL184" s="3"/>
      <c r="CAM184" s="3"/>
      <c r="CAN184" s="3"/>
      <c r="CAO184" s="3"/>
      <c r="CAP184" s="3"/>
      <c r="CAQ184" s="3"/>
      <c r="CAR184" s="3"/>
      <c r="CAS184" s="3"/>
      <c r="CAT184" s="3"/>
      <c r="CAU184" s="3"/>
      <c r="CAV184" s="3"/>
      <c r="CAW184" s="3"/>
      <c r="CAX184" s="3"/>
      <c r="CAY184" s="3"/>
      <c r="CAZ184" s="3"/>
      <c r="CBA184" s="3"/>
      <c r="CBB184" s="3"/>
      <c r="CBC184" s="3"/>
      <c r="CBD184" s="3"/>
      <c r="CBE184" s="3"/>
      <c r="CBF184" s="3"/>
      <c r="CBG184" s="3"/>
      <c r="CBH184" s="3"/>
      <c r="CBI184" s="3"/>
      <c r="CBJ184" s="3"/>
      <c r="CBK184" s="3"/>
      <c r="CBL184" s="3"/>
      <c r="CBM184" s="3"/>
      <c r="CBN184" s="3"/>
      <c r="CBO184" s="3"/>
      <c r="CBP184" s="3"/>
      <c r="CBQ184" s="3"/>
      <c r="CBR184" s="3"/>
      <c r="CBS184" s="3"/>
      <c r="CBT184" s="3"/>
      <c r="CBU184" s="3"/>
      <c r="CBV184" s="3"/>
      <c r="CBW184" s="3"/>
      <c r="CBX184" s="3"/>
      <c r="CBY184" s="3"/>
      <c r="CBZ184" s="3"/>
      <c r="CCA184" s="3"/>
      <c r="CCB184" s="3"/>
      <c r="CCC184" s="3"/>
      <c r="CCD184" s="3"/>
      <c r="CCE184" s="3"/>
      <c r="CCF184" s="3"/>
      <c r="CCG184" s="3"/>
      <c r="CCH184" s="3"/>
      <c r="CCI184" s="3"/>
      <c r="CCJ184" s="3"/>
      <c r="CCK184" s="3"/>
      <c r="CCL184" s="3"/>
      <c r="CCM184" s="3"/>
      <c r="CCN184" s="3"/>
      <c r="CCO184" s="3"/>
      <c r="CCP184" s="3"/>
      <c r="CCQ184" s="3"/>
      <c r="CCR184" s="3"/>
      <c r="CCS184" s="3"/>
      <c r="CCT184" s="3"/>
      <c r="CCU184" s="3"/>
      <c r="CCV184" s="3"/>
      <c r="CCW184" s="3"/>
      <c r="CCX184" s="3"/>
      <c r="CCY184" s="3"/>
      <c r="CCZ184" s="3"/>
      <c r="CDA184" s="3"/>
      <c r="CDB184" s="3"/>
      <c r="CDC184" s="3"/>
      <c r="CDD184" s="3"/>
      <c r="CDE184" s="3"/>
      <c r="CDF184" s="3"/>
      <c r="CDG184" s="3"/>
      <c r="CDH184" s="3"/>
      <c r="CDI184" s="3"/>
      <c r="CDJ184" s="3"/>
      <c r="CDK184" s="3"/>
      <c r="CDL184" s="3"/>
      <c r="CDM184" s="3"/>
      <c r="CDN184" s="3"/>
      <c r="CDO184" s="3"/>
      <c r="CDP184" s="3"/>
      <c r="CDQ184" s="3"/>
      <c r="CDR184" s="3"/>
      <c r="CDS184" s="3"/>
      <c r="CDT184" s="3"/>
      <c r="CDU184" s="3"/>
      <c r="CDV184" s="3"/>
      <c r="CDW184" s="3"/>
      <c r="CDX184" s="3"/>
      <c r="CDY184" s="3"/>
      <c r="CDZ184" s="3"/>
      <c r="CEA184" s="3"/>
      <c r="CEB184" s="3"/>
      <c r="CEC184" s="3"/>
      <c r="CED184" s="3"/>
      <c r="CEE184" s="3"/>
      <c r="CEF184" s="3"/>
      <c r="CEG184" s="3"/>
      <c r="CEH184" s="3"/>
      <c r="CEI184" s="3"/>
      <c r="CEJ184" s="3"/>
      <c r="CEK184" s="3"/>
      <c r="CEL184" s="3"/>
      <c r="CEM184" s="3"/>
      <c r="CEN184" s="3"/>
      <c r="CEO184" s="3"/>
      <c r="CEP184" s="3"/>
      <c r="CEQ184" s="3"/>
      <c r="CER184" s="3"/>
      <c r="CES184" s="3"/>
      <c r="CET184" s="3"/>
      <c r="CEU184" s="3"/>
      <c r="CEV184" s="3"/>
      <c r="CEW184" s="3"/>
      <c r="CEX184" s="3"/>
      <c r="CEY184" s="3"/>
      <c r="CEZ184" s="3"/>
      <c r="CFA184" s="3"/>
      <c r="CFB184" s="3"/>
      <c r="CFC184" s="3"/>
      <c r="CFD184" s="3"/>
      <c r="CFE184" s="3"/>
      <c r="CFF184" s="3"/>
      <c r="CFG184" s="3"/>
      <c r="CFH184" s="3"/>
      <c r="CFI184" s="3"/>
      <c r="CFJ184" s="3"/>
      <c r="CFK184" s="3"/>
      <c r="CFL184" s="3"/>
      <c r="CFM184" s="3"/>
      <c r="CFN184" s="3"/>
      <c r="CFO184" s="3"/>
      <c r="CFP184" s="3"/>
      <c r="CFQ184" s="3"/>
      <c r="CFR184" s="3"/>
      <c r="CFS184" s="3"/>
      <c r="CFT184" s="3"/>
      <c r="CFU184" s="3"/>
      <c r="CFV184" s="3"/>
      <c r="CFW184" s="3"/>
      <c r="CFX184" s="3"/>
      <c r="CFY184" s="3"/>
      <c r="CFZ184" s="3"/>
      <c r="CGA184" s="3"/>
      <c r="CGB184" s="3"/>
      <c r="CGC184" s="3"/>
      <c r="CGD184" s="3"/>
      <c r="CGE184" s="3"/>
      <c r="CGF184" s="3"/>
      <c r="CGG184" s="3"/>
      <c r="CGH184" s="3"/>
      <c r="CGI184" s="3"/>
      <c r="CGJ184" s="3"/>
      <c r="CGK184" s="3"/>
      <c r="CGL184" s="3"/>
      <c r="CGM184" s="3"/>
      <c r="CGN184" s="3"/>
      <c r="CGO184" s="3"/>
      <c r="CGP184" s="3"/>
      <c r="CGQ184" s="3"/>
      <c r="CGR184" s="3"/>
      <c r="CGS184" s="3"/>
      <c r="CGT184" s="3"/>
      <c r="CGU184" s="3"/>
      <c r="CGV184" s="3"/>
      <c r="CGW184" s="3"/>
      <c r="CGX184" s="3"/>
      <c r="CGY184" s="3"/>
      <c r="CGZ184" s="3"/>
      <c r="CHA184" s="3"/>
      <c r="CHB184" s="3"/>
      <c r="CHC184" s="3"/>
      <c r="CHD184" s="3"/>
      <c r="CHE184" s="3"/>
      <c r="CHF184" s="3"/>
      <c r="CHG184" s="3"/>
      <c r="CHH184" s="3"/>
      <c r="CHI184" s="3"/>
      <c r="CHJ184" s="3"/>
      <c r="CHK184" s="3"/>
      <c r="CHL184" s="3"/>
      <c r="CHM184" s="3"/>
      <c r="CHN184" s="3"/>
      <c r="CHO184" s="3"/>
      <c r="CHP184" s="3"/>
      <c r="CHQ184" s="3"/>
      <c r="CHR184" s="3"/>
      <c r="CHS184" s="3"/>
      <c r="CHT184" s="3"/>
      <c r="CHU184" s="3"/>
      <c r="CHV184" s="3"/>
      <c r="CHW184" s="3"/>
      <c r="CHX184" s="3"/>
      <c r="CHY184" s="3"/>
      <c r="CHZ184" s="3"/>
      <c r="CIA184" s="3"/>
      <c r="CIB184" s="3"/>
      <c r="CIC184" s="3"/>
      <c r="CID184" s="3"/>
      <c r="CIE184" s="3"/>
      <c r="CIF184" s="3"/>
      <c r="CIG184" s="3"/>
      <c r="CIH184" s="3"/>
      <c r="CII184" s="3"/>
      <c r="CIJ184" s="3"/>
      <c r="CIK184" s="3"/>
      <c r="CIL184" s="3"/>
      <c r="CIM184" s="3"/>
      <c r="CIN184" s="3"/>
      <c r="CIO184" s="3"/>
      <c r="CIP184" s="3"/>
      <c r="CIQ184" s="3"/>
      <c r="CIR184" s="3"/>
      <c r="CIS184" s="3"/>
      <c r="CIT184" s="3"/>
      <c r="CIU184" s="3"/>
      <c r="CIV184" s="3"/>
      <c r="CIW184" s="3"/>
      <c r="CIX184" s="3"/>
      <c r="CIY184" s="3"/>
      <c r="CIZ184" s="3"/>
      <c r="CJA184" s="3"/>
      <c r="CJB184" s="3"/>
      <c r="CJC184" s="3"/>
      <c r="CJD184" s="3"/>
      <c r="CJE184" s="3"/>
      <c r="CJF184" s="3"/>
      <c r="CJG184" s="3"/>
      <c r="CJH184" s="3"/>
      <c r="CJI184" s="3"/>
      <c r="CJJ184" s="3"/>
      <c r="CJK184" s="3"/>
      <c r="CJL184" s="3"/>
      <c r="CJM184" s="3"/>
      <c r="CJN184" s="3"/>
      <c r="CJO184" s="3"/>
      <c r="CJP184" s="3"/>
      <c r="CJQ184" s="3"/>
      <c r="CJR184" s="3"/>
      <c r="CJS184" s="3"/>
      <c r="CJT184" s="3"/>
      <c r="CJU184" s="3"/>
      <c r="CJV184" s="3"/>
      <c r="CJW184" s="3"/>
      <c r="CJX184" s="3"/>
      <c r="CJY184" s="3"/>
      <c r="CJZ184" s="3"/>
      <c r="CKA184" s="3"/>
      <c r="CKB184" s="3"/>
      <c r="CKC184" s="3"/>
      <c r="CKD184" s="3"/>
      <c r="CKE184" s="3"/>
      <c r="CKF184" s="3"/>
      <c r="CKG184" s="3"/>
      <c r="CKH184" s="3"/>
      <c r="CKI184" s="3"/>
      <c r="CKJ184" s="3"/>
      <c r="CKK184" s="3"/>
      <c r="CKL184" s="3"/>
      <c r="CKM184" s="3"/>
      <c r="CKN184" s="3"/>
      <c r="CKO184" s="3"/>
      <c r="CKP184" s="3"/>
      <c r="CKQ184" s="3"/>
      <c r="CKR184" s="3"/>
      <c r="CKS184" s="3"/>
      <c r="CKT184" s="3"/>
      <c r="CKU184" s="3"/>
      <c r="CKV184" s="3"/>
      <c r="CKW184" s="3"/>
      <c r="CKX184" s="3"/>
      <c r="CKY184" s="3"/>
      <c r="CKZ184" s="3"/>
      <c r="CLA184" s="3"/>
      <c r="CLB184" s="3"/>
      <c r="CLC184" s="3"/>
      <c r="CLD184" s="3"/>
      <c r="CLE184" s="3"/>
      <c r="CLF184" s="3"/>
      <c r="CLG184" s="3"/>
      <c r="CLH184" s="3"/>
      <c r="CLI184" s="3"/>
      <c r="CLJ184" s="3"/>
      <c r="CLK184" s="3"/>
      <c r="CLL184" s="3"/>
      <c r="CLM184" s="3"/>
      <c r="CLN184" s="3"/>
      <c r="CLO184" s="3"/>
      <c r="CLP184" s="3"/>
      <c r="CLQ184" s="3"/>
      <c r="CLR184" s="3"/>
      <c r="CLS184" s="3"/>
      <c r="CLT184" s="3"/>
      <c r="CLU184" s="3"/>
      <c r="CLV184" s="3"/>
      <c r="CLW184" s="3"/>
      <c r="CLX184" s="3"/>
      <c r="CLY184" s="3"/>
      <c r="CLZ184" s="3"/>
      <c r="CMA184" s="3"/>
      <c r="CMB184" s="3"/>
      <c r="CMC184" s="3"/>
      <c r="CMD184" s="3"/>
      <c r="CME184" s="3"/>
      <c r="CMF184" s="3"/>
      <c r="CMG184" s="3"/>
      <c r="CMH184" s="3"/>
      <c r="CMI184" s="3"/>
      <c r="CMJ184" s="3"/>
      <c r="CMK184" s="3"/>
      <c r="CML184" s="3"/>
      <c r="CMM184" s="3"/>
      <c r="CMN184" s="3"/>
      <c r="CMO184" s="3"/>
      <c r="CMP184" s="3"/>
      <c r="CMQ184" s="3"/>
      <c r="CMR184" s="3"/>
      <c r="CMS184" s="3"/>
      <c r="CMT184" s="3"/>
      <c r="CMU184" s="3"/>
      <c r="CMV184" s="3"/>
      <c r="CMW184" s="3"/>
      <c r="CMX184" s="3"/>
      <c r="CMY184" s="3"/>
      <c r="CMZ184" s="3"/>
      <c r="CNA184" s="3"/>
      <c r="CNB184" s="3"/>
      <c r="CNC184" s="3"/>
      <c r="CND184" s="3"/>
      <c r="CNE184" s="3"/>
      <c r="CNF184" s="3"/>
      <c r="CNG184" s="3"/>
      <c r="CNH184" s="3"/>
      <c r="CNI184" s="3"/>
      <c r="CNJ184" s="3"/>
      <c r="CNK184" s="3"/>
      <c r="CNL184" s="3"/>
      <c r="CNM184" s="3"/>
      <c r="CNN184" s="3"/>
      <c r="CNO184" s="3"/>
      <c r="CNP184" s="3"/>
      <c r="CNQ184" s="3"/>
      <c r="CNR184" s="3"/>
      <c r="CNS184" s="3"/>
      <c r="CNT184" s="3"/>
      <c r="CNU184" s="3"/>
      <c r="CNV184" s="3"/>
      <c r="CNW184" s="3"/>
      <c r="CNX184" s="3"/>
      <c r="CNY184" s="3"/>
      <c r="CNZ184" s="3"/>
      <c r="COA184" s="3"/>
      <c r="COB184" s="3"/>
      <c r="COC184" s="3"/>
      <c r="COD184" s="3"/>
      <c r="COE184" s="3"/>
      <c r="COF184" s="3"/>
      <c r="COG184" s="3"/>
      <c r="COH184" s="3"/>
      <c r="COI184" s="3"/>
      <c r="COJ184" s="3"/>
      <c r="COK184" s="3"/>
      <c r="COL184" s="3"/>
      <c r="COM184" s="3"/>
      <c r="CON184" s="3"/>
      <c r="COO184" s="3"/>
      <c r="COP184" s="3"/>
      <c r="COQ184" s="3"/>
      <c r="COR184" s="3"/>
      <c r="COS184" s="3"/>
      <c r="COT184" s="3"/>
      <c r="COU184" s="3"/>
      <c r="COV184" s="3"/>
      <c r="COW184" s="3"/>
      <c r="COX184" s="3"/>
      <c r="COY184" s="3"/>
      <c r="COZ184" s="3"/>
      <c r="CPA184" s="3"/>
      <c r="CPB184" s="3"/>
      <c r="CPC184" s="3"/>
      <c r="CPD184" s="3"/>
      <c r="CPE184" s="3"/>
      <c r="CPF184" s="3"/>
      <c r="CPG184" s="3"/>
      <c r="CPH184" s="3"/>
      <c r="CPI184" s="3"/>
      <c r="CPJ184" s="3"/>
      <c r="CPK184" s="3"/>
      <c r="CPL184" s="3"/>
      <c r="CPM184" s="3"/>
      <c r="CPN184" s="3"/>
      <c r="CPO184" s="3"/>
      <c r="CPP184" s="3"/>
      <c r="CPQ184" s="3"/>
      <c r="CPR184" s="3"/>
      <c r="CPS184" s="3"/>
      <c r="CPT184" s="3"/>
      <c r="CPU184" s="3"/>
      <c r="CPV184" s="3"/>
      <c r="CPW184" s="3"/>
      <c r="CPX184" s="3"/>
      <c r="CPY184" s="3"/>
      <c r="CPZ184" s="3"/>
      <c r="CQA184" s="3"/>
      <c r="CQB184" s="3"/>
      <c r="CQC184" s="3"/>
      <c r="CQD184" s="3"/>
      <c r="CQE184" s="3"/>
      <c r="CQF184" s="3"/>
      <c r="CQG184" s="3"/>
      <c r="CQH184" s="3"/>
      <c r="CQI184" s="3"/>
      <c r="CQJ184" s="3"/>
      <c r="CQK184" s="3"/>
      <c r="CQL184" s="3"/>
      <c r="CQM184" s="3"/>
      <c r="CQN184" s="3"/>
      <c r="CQO184" s="3"/>
      <c r="CQP184" s="3"/>
      <c r="CQQ184" s="3"/>
      <c r="CQR184" s="3"/>
      <c r="CQS184" s="3"/>
      <c r="CQT184" s="3"/>
      <c r="CQU184" s="3"/>
      <c r="CQV184" s="3"/>
      <c r="CQW184" s="3"/>
      <c r="CQX184" s="3"/>
      <c r="CQY184" s="3"/>
      <c r="CQZ184" s="3"/>
      <c r="CRA184" s="3"/>
      <c r="CRB184" s="3"/>
      <c r="CRC184" s="3"/>
      <c r="CRD184" s="3"/>
      <c r="CRE184" s="3"/>
      <c r="CRF184" s="3"/>
      <c r="CRG184" s="3"/>
      <c r="CRH184" s="3"/>
      <c r="CRI184" s="3"/>
      <c r="CRJ184" s="3"/>
      <c r="CRK184" s="3"/>
      <c r="CRL184" s="3"/>
      <c r="CRM184" s="3"/>
      <c r="CRN184" s="3"/>
      <c r="CRO184" s="3"/>
      <c r="CRP184" s="3"/>
      <c r="CRQ184" s="3"/>
      <c r="CRR184" s="3"/>
      <c r="CRS184" s="3"/>
      <c r="CRT184" s="3"/>
      <c r="CRU184" s="3"/>
      <c r="CRV184" s="3"/>
      <c r="CRW184" s="3"/>
      <c r="CRX184" s="3"/>
      <c r="CRY184" s="3"/>
      <c r="CRZ184" s="3"/>
      <c r="CSA184" s="3"/>
      <c r="CSB184" s="3"/>
      <c r="CSC184" s="3"/>
      <c r="CSD184" s="3"/>
      <c r="CSE184" s="3"/>
      <c r="CSF184" s="3"/>
      <c r="CSG184" s="3"/>
      <c r="CSH184" s="3"/>
      <c r="CSI184" s="3"/>
      <c r="CSJ184" s="3"/>
      <c r="CSK184" s="3"/>
      <c r="CSL184" s="3"/>
      <c r="CSM184" s="3"/>
      <c r="CSN184" s="3"/>
      <c r="CSO184" s="3"/>
      <c r="CSP184" s="3"/>
      <c r="CSQ184" s="3"/>
      <c r="CSR184" s="3"/>
      <c r="CSS184" s="3"/>
      <c r="CST184" s="3"/>
      <c r="CSU184" s="3"/>
      <c r="CSV184" s="3"/>
      <c r="CSW184" s="3"/>
      <c r="CSX184" s="3"/>
      <c r="CSY184" s="3"/>
      <c r="CSZ184" s="3"/>
      <c r="CTA184" s="3"/>
      <c r="CTB184" s="3"/>
      <c r="CTC184" s="3"/>
      <c r="CTD184" s="3"/>
      <c r="CTE184" s="3"/>
      <c r="CTF184" s="3"/>
      <c r="CTG184" s="3"/>
      <c r="CTH184" s="3"/>
      <c r="CTI184" s="3"/>
      <c r="CTJ184" s="3"/>
      <c r="CTK184" s="3"/>
      <c r="CTL184" s="3"/>
      <c r="CTM184" s="3"/>
      <c r="CTN184" s="3"/>
      <c r="CTO184" s="3"/>
      <c r="CTP184" s="3"/>
      <c r="CTQ184" s="3"/>
      <c r="CTR184" s="3"/>
      <c r="CTS184" s="3"/>
      <c r="CTT184" s="3"/>
      <c r="CTU184" s="3"/>
      <c r="CTV184" s="3"/>
      <c r="CTW184" s="3"/>
      <c r="CTX184" s="3"/>
      <c r="CTY184" s="3"/>
      <c r="CTZ184" s="3"/>
      <c r="CUA184" s="3"/>
      <c r="CUB184" s="3"/>
      <c r="CUC184" s="3"/>
      <c r="CUD184" s="3"/>
      <c r="CUE184" s="3"/>
      <c r="CUF184" s="3"/>
      <c r="CUG184" s="3"/>
      <c r="CUH184" s="3"/>
      <c r="CUI184" s="3"/>
      <c r="CUJ184" s="3"/>
      <c r="CUK184" s="3"/>
      <c r="CUL184" s="3"/>
      <c r="CUM184" s="3"/>
      <c r="CUN184" s="3"/>
      <c r="CUO184" s="3"/>
      <c r="CUP184" s="3"/>
      <c r="CUQ184" s="3"/>
      <c r="CUR184" s="3"/>
      <c r="CUS184" s="3"/>
      <c r="CUT184" s="3"/>
      <c r="CUU184" s="3"/>
      <c r="CUV184" s="3"/>
      <c r="CUW184" s="3"/>
      <c r="CUX184" s="3"/>
      <c r="CUY184" s="3"/>
      <c r="CUZ184" s="3"/>
      <c r="CVA184" s="3"/>
      <c r="CVB184" s="3"/>
      <c r="CVC184" s="3"/>
      <c r="CVD184" s="3"/>
      <c r="CVE184" s="3"/>
      <c r="CVF184" s="3"/>
      <c r="CVG184" s="3"/>
      <c r="CVH184" s="3"/>
      <c r="CVI184" s="3"/>
      <c r="CVJ184" s="3"/>
      <c r="CVK184" s="3"/>
      <c r="CVL184" s="3"/>
      <c r="CVM184" s="3"/>
      <c r="CVN184" s="3"/>
      <c r="CVO184" s="3"/>
      <c r="CVP184" s="3"/>
      <c r="CVQ184" s="3"/>
      <c r="CVR184" s="3"/>
      <c r="CVS184" s="3"/>
      <c r="CVT184" s="3"/>
      <c r="CVU184" s="3"/>
      <c r="CVV184" s="3"/>
      <c r="CVW184" s="3"/>
      <c r="CVX184" s="3"/>
      <c r="CVY184" s="3"/>
      <c r="CVZ184" s="3"/>
      <c r="CWA184" s="3"/>
      <c r="CWB184" s="3"/>
      <c r="CWC184" s="3"/>
      <c r="CWD184" s="3"/>
      <c r="CWE184" s="3"/>
      <c r="CWF184" s="3"/>
      <c r="CWG184" s="3"/>
      <c r="CWH184" s="3"/>
      <c r="CWI184" s="3"/>
      <c r="CWJ184" s="3"/>
      <c r="CWK184" s="3"/>
      <c r="CWL184" s="3"/>
      <c r="CWM184" s="3"/>
      <c r="CWN184" s="3"/>
      <c r="CWO184" s="3"/>
      <c r="CWP184" s="3"/>
      <c r="CWQ184" s="3"/>
      <c r="CWR184" s="3"/>
      <c r="CWS184" s="3"/>
      <c r="CWT184" s="3"/>
      <c r="CWU184" s="3"/>
      <c r="CWV184" s="3"/>
      <c r="CWW184" s="3"/>
      <c r="CWX184" s="3"/>
      <c r="CWY184" s="3"/>
      <c r="CWZ184" s="3"/>
      <c r="CXA184" s="3"/>
      <c r="CXB184" s="3"/>
      <c r="CXC184" s="3"/>
      <c r="CXD184" s="3"/>
      <c r="CXE184" s="3"/>
      <c r="CXF184" s="3"/>
      <c r="CXG184" s="3"/>
      <c r="CXH184" s="3"/>
      <c r="CXI184" s="3"/>
      <c r="CXJ184" s="3"/>
      <c r="CXK184" s="3"/>
      <c r="CXL184" s="3"/>
      <c r="CXM184" s="3"/>
      <c r="CXN184" s="3"/>
      <c r="CXO184" s="3"/>
      <c r="CXP184" s="3"/>
      <c r="CXQ184" s="3"/>
      <c r="CXR184" s="3"/>
      <c r="CXS184" s="3"/>
      <c r="CXT184" s="3"/>
      <c r="CXU184" s="3"/>
      <c r="CXV184" s="3"/>
      <c r="CXW184" s="3"/>
      <c r="CXX184" s="3"/>
      <c r="CXY184" s="3"/>
      <c r="CXZ184" s="3"/>
      <c r="CYA184" s="3"/>
      <c r="CYB184" s="3"/>
      <c r="CYC184" s="3"/>
      <c r="CYD184" s="3"/>
      <c r="CYE184" s="3"/>
      <c r="CYF184" s="3"/>
      <c r="CYG184" s="3"/>
      <c r="CYH184" s="3"/>
      <c r="CYI184" s="3"/>
      <c r="CYJ184" s="3"/>
      <c r="CYK184" s="3"/>
      <c r="CYL184" s="3"/>
      <c r="CYM184" s="3"/>
      <c r="CYN184" s="3"/>
      <c r="CYO184" s="3"/>
      <c r="CYP184" s="3"/>
      <c r="CYQ184" s="3"/>
      <c r="CYR184" s="3"/>
      <c r="CYS184" s="3"/>
      <c r="CYT184" s="3"/>
      <c r="CYU184" s="3"/>
      <c r="CYV184" s="3"/>
      <c r="CYW184" s="3"/>
      <c r="CYX184" s="3"/>
      <c r="CYY184" s="3"/>
      <c r="CYZ184" s="3"/>
      <c r="CZA184" s="3"/>
      <c r="CZB184" s="3"/>
      <c r="CZC184" s="3"/>
      <c r="CZD184" s="3"/>
      <c r="CZE184" s="3"/>
      <c r="CZF184" s="3"/>
      <c r="CZG184" s="3"/>
      <c r="CZH184" s="3"/>
      <c r="CZI184" s="3"/>
      <c r="CZJ184" s="3"/>
      <c r="CZK184" s="3"/>
      <c r="CZL184" s="3"/>
      <c r="CZM184" s="3"/>
      <c r="CZN184" s="3"/>
      <c r="CZO184" s="3"/>
      <c r="CZP184" s="3"/>
      <c r="CZQ184" s="3"/>
      <c r="CZR184" s="3"/>
      <c r="CZS184" s="3"/>
      <c r="CZT184" s="3"/>
      <c r="CZU184" s="3"/>
      <c r="CZV184" s="3"/>
      <c r="CZW184" s="3"/>
      <c r="CZX184" s="3"/>
      <c r="CZY184" s="3"/>
      <c r="CZZ184" s="3"/>
      <c r="DAA184" s="3"/>
      <c r="DAB184" s="3"/>
      <c r="DAC184" s="3"/>
      <c r="DAD184" s="3"/>
      <c r="DAE184" s="3"/>
      <c r="DAF184" s="3"/>
      <c r="DAG184" s="3"/>
      <c r="DAH184" s="3"/>
      <c r="DAI184" s="3"/>
      <c r="DAJ184" s="3"/>
      <c r="DAK184" s="3"/>
      <c r="DAL184" s="3"/>
      <c r="DAM184" s="3"/>
      <c r="DAN184" s="3"/>
      <c r="DAO184" s="3"/>
      <c r="DAP184" s="3"/>
      <c r="DAQ184" s="3"/>
      <c r="DAR184" s="3"/>
      <c r="DAS184" s="3"/>
      <c r="DAT184" s="3"/>
      <c r="DAU184" s="3"/>
      <c r="DAV184" s="3"/>
      <c r="DAW184" s="3"/>
      <c r="DAX184" s="3"/>
      <c r="DAY184" s="3"/>
      <c r="DAZ184" s="3"/>
      <c r="DBA184" s="3"/>
      <c r="DBB184" s="3"/>
      <c r="DBC184" s="3"/>
      <c r="DBD184" s="3"/>
      <c r="DBE184" s="3"/>
      <c r="DBF184" s="3"/>
      <c r="DBG184" s="3"/>
      <c r="DBH184" s="3"/>
      <c r="DBI184" s="3"/>
      <c r="DBJ184" s="3"/>
      <c r="DBK184" s="3"/>
      <c r="DBL184" s="3"/>
      <c r="DBM184" s="3"/>
      <c r="DBN184" s="3"/>
      <c r="DBO184" s="3"/>
      <c r="DBP184" s="3"/>
      <c r="DBQ184" s="3"/>
      <c r="DBR184" s="3"/>
      <c r="DBS184" s="3"/>
      <c r="DBT184" s="3"/>
      <c r="DBU184" s="3"/>
      <c r="DBV184" s="3"/>
      <c r="DBW184" s="3"/>
      <c r="DBX184" s="3"/>
      <c r="DBY184" s="3"/>
      <c r="DBZ184" s="3"/>
      <c r="DCA184" s="3"/>
      <c r="DCB184" s="3"/>
      <c r="DCC184" s="3"/>
      <c r="DCD184" s="3"/>
      <c r="DCE184" s="3"/>
      <c r="DCF184" s="3"/>
      <c r="DCG184" s="3"/>
      <c r="DCH184" s="3"/>
      <c r="DCI184" s="3"/>
      <c r="DCJ184" s="3"/>
      <c r="DCK184" s="3"/>
      <c r="DCL184" s="3"/>
      <c r="DCM184" s="3"/>
      <c r="DCN184" s="3"/>
      <c r="DCO184" s="3"/>
      <c r="DCP184" s="3"/>
      <c r="DCQ184" s="3"/>
      <c r="DCR184" s="3"/>
      <c r="DCS184" s="3"/>
      <c r="DCT184" s="3"/>
      <c r="DCU184" s="3"/>
      <c r="DCV184" s="3"/>
      <c r="DCW184" s="3"/>
      <c r="DCX184" s="3"/>
      <c r="DCY184" s="3"/>
      <c r="DCZ184" s="3"/>
      <c r="DDA184" s="3"/>
      <c r="DDB184" s="3"/>
      <c r="DDC184" s="3"/>
      <c r="DDD184" s="3"/>
      <c r="DDE184" s="3"/>
      <c r="DDF184" s="3"/>
      <c r="DDG184" s="3"/>
      <c r="DDH184" s="3"/>
      <c r="DDI184" s="3"/>
      <c r="DDJ184" s="3"/>
      <c r="DDK184" s="3"/>
      <c r="DDL184" s="3"/>
      <c r="DDM184" s="3"/>
      <c r="DDN184" s="3"/>
      <c r="DDO184" s="3"/>
      <c r="DDP184" s="3"/>
      <c r="DDQ184" s="3"/>
      <c r="DDR184" s="3"/>
      <c r="DDS184" s="3"/>
      <c r="DDT184" s="3"/>
      <c r="DDU184" s="3"/>
      <c r="DDV184" s="3"/>
      <c r="DDW184" s="3"/>
      <c r="DDX184" s="3"/>
      <c r="DDY184" s="3"/>
      <c r="DDZ184" s="3"/>
      <c r="DEA184" s="3"/>
      <c r="DEB184" s="3"/>
      <c r="DEC184" s="3"/>
      <c r="DED184" s="3"/>
      <c r="DEE184" s="3"/>
      <c r="DEF184" s="3"/>
      <c r="DEG184" s="3"/>
      <c r="DEH184" s="3"/>
      <c r="DEI184" s="3"/>
      <c r="DEJ184" s="3"/>
      <c r="DEK184" s="3"/>
      <c r="DEL184" s="3"/>
      <c r="DEM184" s="3"/>
      <c r="DEN184" s="3"/>
      <c r="DEO184" s="3"/>
      <c r="DEP184" s="3"/>
      <c r="DEQ184" s="3"/>
      <c r="DER184" s="3"/>
      <c r="DES184" s="3"/>
      <c r="DET184" s="3"/>
      <c r="DEU184" s="3"/>
      <c r="DEV184" s="3"/>
      <c r="DEW184" s="3"/>
      <c r="DEX184" s="3"/>
      <c r="DEY184" s="3"/>
      <c r="DEZ184" s="3"/>
      <c r="DFA184" s="3"/>
      <c r="DFB184" s="3"/>
      <c r="DFC184" s="3"/>
      <c r="DFD184" s="3"/>
      <c r="DFE184" s="3"/>
      <c r="DFF184" s="3"/>
      <c r="DFG184" s="3"/>
      <c r="DFH184" s="3"/>
      <c r="DFI184" s="3"/>
      <c r="DFJ184" s="3"/>
      <c r="DFK184" s="3"/>
      <c r="DFL184" s="3"/>
      <c r="DFM184" s="3"/>
      <c r="DFN184" s="3"/>
      <c r="DFO184" s="3"/>
      <c r="DFP184" s="3"/>
      <c r="DFQ184" s="3"/>
      <c r="DFR184" s="3"/>
      <c r="DFS184" s="3"/>
      <c r="DFT184" s="3"/>
      <c r="DFU184" s="3"/>
      <c r="DFV184" s="3"/>
      <c r="DFW184" s="3"/>
      <c r="DFX184" s="3"/>
      <c r="DFY184" s="3"/>
      <c r="DFZ184" s="3"/>
      <c r="DGA184" s="3"/>
      <c r="DGB184" s="3"/>
      <c r="DGC184" s="3"/>
      <c r="DGD184" s="3"/>
      <c r="DGE184" s="3"/>
      <c r="DGF184" s="3"/>
      <c r="DGG184" s="3"/>
      <c r="DGH184" s="3"/>
      <c r="DGI184" s="3"/>
      <c r="DGJ184" s="3"/>
      <c r="DGK184" s="3"/>
      <c r="DGL184" s="3"/>
      <c r="DGM184" s="3"/>
      <c r="DGN184" s="3"/>
      <c r="DGO184" s="3"/>
      <c r="DGP184" s="3"/>
      <c r="DGQ184" s="3"/>
      <c r="DGR184" s="3"/>
      <c r="DGS184" s="3"/>
      <c r="DGT184" s="3"/>
      <c r="DGU184" s="3"/>
      <c r="DGV184" s="3"/>
      <c r="DGW184" s="3"/>
      <c r="DGX184" s="3"/>
      <c r="DGY184" s="3"/>
      <c r="DGZ184" s="3"/>
      <c r="DHA184" s="3"/>
      <c r="DHB184" s="3"/>
      <c r="DHC184" s="3"/>
      <c r="DHD184" s="3"/>
      <c r="DHE184" s="3"/>
      <c r="DHF184" s="3"/>
      <c r="DHG184" s="3"/>
      <c r="DHH184" s="3"/>
      <c r="DHI184" s="3"/>
      <c r="DHJ184" s="3"/>
      <c r="DHK184" s="3"/>
      <c r="DHL184" s="3"/>
      <c r="DHM184" s="3"/>
      <c r="DHN184" s="3"/>
      <c r="DHO184" s="3"/>
      <c r="DHP184" s="3"/>
      <c r="DHQ184" s="3"/>
      <c r="DHR184" s="3"/>
      <c r="DHS184" s="3"/>
      <c r="DHT184" s="3"/>
      <c r="DHU184" s="3"/>
      <c r="DHV184" s="3"/>
      <c r="DHW184" s="3"/>
      <c r="DHX184" s="3"/>
      <c r="DHY184" s="3"/>
      <c r="DHZ184" s="3"/>
      <c r="DIA184" s="3"/>
      <c r="DIB184" s="3"/>
      <c r="DIC184" s="3"/>
      <c r="DID184" s="3"/>
      <c r="DIE184" s="3"/>
      <c r="DIF184" s="3"/>
      <c r="DIG184" s="3"/>
      <c r="DIH184" s="3"/>
      <c r="DII184" s="3"/>
      <c r="DIJ184" s="3"/>
      <c r="DIK184" s="3"/>
      <c r="DIL184" s="3"/>
      <c r="DIM184" s="3"/>
      <c r="DIN184" s="3"/>
      <c r="DIO184" s="3"/>
      <c r="DIP184" s="3"/>
      <c r="DIQ184" s="3"/>
      <c r="DIR184" s="3"/>
      <c r="DIS184" s="3"/>
      <c r="DIT184" s="3"/>
      <c r="DIU184" s="3"/>
      <c r="DIV184" s="3"/>
      <c r="DIW184" s="3"/>
      <c r="DIX184" s="3"/>
      <c r="DIY184" s="3"/>
      <c r="DIZ184" s="3"/>
      <c r="DJA184" s="3"/>
      <c r="DJB184" s="3"/>
      <c r="DJC184" s="3"/>
      <c r="DJD184" s="3"/>
      <c r="DJE184" s="3"/>
      <c r="DJF184" s="3"/>
      <c r="DJG184" s="3"/>
      <c r="DJH184" s="3"/>
      <c r="DJI184" s="3"/>
      <c r="DJJ184" s="3"/>
      <c r="DJK184" s="3"/>
      <c r="DJL184" s="3"/>
      <c r="DJM184" s="3"/>
      <c r="DJN184" s="3"/>
      <c r="DJO184" s="3"/>
      <c r="DJP184" s="3"/>
      <c r="DJQ184" s="3"/>
      <c r="DJR184" s="3"/>
      <c r="DJS184" s="3"/>
      <c r="DJT184" s="3"/>
      <c r="DJU184" s="3"/>
      <c r="DJV184" s="3"/>
      <c r="DJW184" s="3"/>
      <c r="DJX184" s="3"/>
      <c r="DJY184" s="3"/>
      <c r="DJZ184" s="3"/>
      <c r="DKA184" s="3"/>
      <c r="DKB184" s="3"/>
      <c r="DKC184" s="3"/>
      <c r="DKD184" s="3"/>
      <c r="DKE184" s="3"/>
      <c r="DKF184" s="3"/>
      <c r="DKG184" s="3"/>
      <c r="DKH184" s="3"/>
      <c r="DKI184" s="3"/>
      <c r="DKJ184" s="3"/>
      <c r="DKK184" s="3"/>
      <c r="DKL184" s="3"/>
      <c r="DKM184" s="3"/>
      <c r="DKN184" s="3"/>
      <c r="DKO184" s="3"/>
      <c r="DKP184" s="3"/>
      <c r="DKQ184" s="3"/>
      <c r="DKR184" s="3"/>
      <c r="DKS184" s="3"/>
      <c r="DKT184" s="3"/>
      <c r="DKU184" s="3"/>
      <c r="DKV184" s="3"/>
      <c r="DKW184" s="3"/>
      <c r="DKX184" s="3"/>
      <c r="DKY184" s="3"/>
      <c r="DKZ184" s="3"/>
      <c r="DLA184" s="3"/>
      <c r="DLB184" s="3"/>
      <c r="DLC184" s="3"/>
      <c r="DLD184" s="3"/>
      <c r="DLE184" s="3"/>
      <c r="DLF184" s="3"/>
      <c r="DLG184" s="3"/>
      <c r="DLH184" s="3"/>
      <c r="DLI184" s="3"/>
      <c r="DLJ184" s="3"/>
      <c r="DLK184" s="3"/>
      <c r="DLL184" s="3"/>
      <c r="DLM184" s="3"/>
      <c r="DLN184" s="3"/>
      <c r="DLO184" s="3"/>
      <c r="DLP184" s="3"/>
      <c r="DLQ184" s="3"/>
      <c r="DLR184" s="3"/>
      <c r="DLS184" s="3"/>
      <c r="DLT184" s="3"/>
      <c r="DLU184" s="3"/>
      <c r="DLV184" s="3"/>
      <c r="DLW184" s="3"/>
      <c r="DLX184" s="3"/>
      <c r="DLY184" s="3"/>
      <c r="DLZ184" s="3"/>
      <c r="DMA184" s="3"/>
      <c r="DMB184" s="3"/>
      <c r="DMC184" s="3"/>
      <c r="DMD184" s="3"/>
      <c r="DME184" s="3"/>
      <c r="DMF184" s="3"/>
      <c r="DMG184" s="3"/>
      <c r="DMH184" s="3"/>
      <c r="DMI184" s="3"/>
      <c r="DMJ184" s="3"/>
      <c r="DMK184" s="3"/>
      <c r="DML184" s="3"/>
      <c r="DMM184" s="3"/>
      <c r="DMN184" s="3"/>
      <c r="DMO184" s="3"/>
      <c r="DMP184" s="3"/>
      <c r="DMQ184" s="3"/>
      <c r="DMR184" s="3"/>
      <c r="DMS184" s="3"/>
      <c r="DMT184" s="3"/>
      <c r="DMU184" s="3"/>
      <c r="DMV184" s="3"/>
      <c r="DMW184" s="3"/>
      <c r="DMX184" s="3"/>
      <c r="DMY184" s="3"/>
      <c r="DMZ184" s="3"/>
      <c r="DNA184" s="3"/>
      <c r="DNB184" s="3"/>
      <c r="DNC184" s="3"/>
      <c r="DND184" s="3"/>
      <c r="DNE184" s="3"/>
      <c r="DNF184" s="3"/>
      <c r="DNG184" s="3"/>
      <c r="DNH184" s="3"/>
      <c r="DNI184" s="3"/>
      <c r="DNJ184" s="3"/>
      <c r="DNK184" s="3"/>
      <c r="DNL184" s="3"/>
      <c r="DNM184" s="3"/>
      <c r="DNN184" s="3"/>
      <c r="DNO184" s="3"/>
      <c r="DNP184" s="3"/>
      <c r="DNQ184" s="3"/>
      <c r="DNR184" s="3"/>
      <c r="DNS184" s="3"/>
      <c r="DNT184" s="3"/>
      <c r="DNU184" s="3"/>
      <c r="DNV184" s="3"/>
      <c r="DNW184" s="3"/>
      <c r="DNX184" s="3"/>
      <c r="DNY184" s="3"/>
      <c r="DNZ184" s="3"/>
      <c r="DOA184" s="3"/>
      <c r="DOB184" s="3"/>
      <c r="DOC184" s="3"/>
      <c r="DOD184" s="3"/>
      <c r="DOE184" s="3"/>
      <c r="DOF184" s="3"/>
      <c r="DOG184" s="3"/>
      <c r="DOH184" s="3"/>
      <c r="DOI184" s="3"/>
      <c r="DOJ184" s="3"/>
      <c r="DOK184" s="3"/>
      <c r="DOL184" s="3"/>
      <c r="DOM184" s="3"/>
      <c r="DON184" s="3"/>
      <c r="DOO184" s="3"/>
      <c r="DOP184" s="3"/>
      <c r="DOQ184" s="3"/>
      <c r="DOR184" s="3"/>
      <c r="DOS184" s="3"/>
      <c r="DOT184" s="3"/>
      <c r="DOU184" s="3"/>
      <c r="DOV184" s="3"/>
      <c r="DOW184" s="3"/>
      <c r="DOX184" s="3"/>
      <c r="DOY184" s="3"/>
      <c r="DOZ184" s="3"/>
      <c r="DPA184" s="3"/>
      <c r="DPB184" s="3"/>
      <c r="DPC184" s="3"/>
      <c r="DPD184" s="3"/>
      <c r="DPE184" s="3"/>
      <c r="DPF184" s="3"/>
      <c r="DPG184" s="3"/>
      <c r="DPH184" s="3"/>
      <c r="DPI184" s="3"/>
      <c r="DPJ184" s="3"/>
      <c r="DPK184" s="3"/>
      <c r="DPL184" s="3"/>
      <c r="DPM184" s="3"/>
      <c r="DPN184" s="3"/>
      <c r="DPO184" s="3"/>
      <c r="DPP184" s="3"/>
      <c r="DPQ184" s="3"/>
      <c r="DPR184" s="3"/>
      <c r="DPS184" s="3"/>
      <c r="DPT184" s="3"/>
      <c r="DPU184" s="3"/>
      <c r="DPV184" s="3"/>
      <c r="DPW184" s="3"/>
      <c r="DPX184" s="3"/>
      <c r="DPY184" s="3"/>
      <c r="DPZ184" s="3"/>
      <c r="DQA184" s="3"/>
      <c r="DQB184" s="3"/>
      <c r="DQC184" s="3"/>
      <c r="DQD184" s="3"/>
      <c r="DQE184" s="3"/>
      <c r="DQF184" s="3"/>
      <c r="DQG184" s="3"/>
      <c r="DQH184" s="3"/>
      <c r="DQI184" s="3"/>
      <c r="DQJ184" s="3"/>
      <c r="DQK184" s="3"/>
      <c r="DQL184" s="3"/>
      <c r="DQM184" s="3"/>
      <c r="DQN184" s="3"/>
      <c r="DQO184" s="3"/>
      <c r="DQP184" s="3"/>
      <c r="DQQ184" s="3"/>
      <c r="DQR184" s="3"/>
      <c r="DQS184" s="3"/>
      <c r="DQT184" s="3"/>
      <c r="DQU184" s="3"/>
      <c r="DQV184" s="3"/>
      <c r="DQW184" s="3"/>
      <c r="DQX184" s="3"/>
      <c r="DQY184" s="3"/>
      <c r="DQZ184" s="3"/>
      <c r="DRA184" s="3"/>
      <c r="DRB184" s="3"/>
      <c r="DRC184" s="3"/>
      <c r="DRD184" s="3"/>
      <c r="DRE184" s="3"/>
      <c r="DRF184" s="3"/>
      <c r="DRG184" s="3"/>
      <c r="DRH184" s="3"/>
      <c r="DRI184" s="3"/>
      <c r="DRJ184" s="3"/>
      <c r="DRK184" s="3"/>
      <c r="DRL184" s="3"/>
      <c r="DRM184" s="3"/>
      <c r="DRN184" s="3"/>
      <c r="DRO184" s="3"/>
      <c r="DRP184" s="3"/>
      <c r="DRQ184" s="3"/>
      <c r="DRR184" s="3"/>
      <c r="DRS184" s="3"/>
      <c r="DRT184" s="3"/>
      <c r="DRU184" s="3"/>
      <c r="DRV184" s="3"/>
      <c r="DRW184" s="3"/>
      <c r="DRX184" s="3"/>
      <c r="DRY184" s="3"/>
      <c r="DRZ184" s="3"/>
      <c r="DSA184" s="3"/>
      <c r="DSB184" s="3"/>
      <c r="DSC184" s="3"/>
      <c r="DSD184" s="3"/>
      <c r="DSE184" s="3"/>
      <c r="DSF184" s="3"/>
      <c r="DSG184" s="3"/>
      <c r="DSH184" s="3"/>
      <c r="DSI184" s="3"/>
      <c r="DSJ184" s="3"/>
      <c r="DSK184" s="3"/>
      <c r="DSL184" s="3"/>
      <c r="DSM184" s="3"/>
      <c r="DSN184" s="3"/>
      <c r="DSO184" s="3"/>
      <c r="DSP184" s="3"/>
      <c r="DSQ184" s="3"/>
      <c r="DSR184" s="3"/>
      <c r="DSS184" s="3"/>
      <c r="DST184" s="3"/>
      <c r="DSU184" s="3"/>
      <c r="DSV184" s="3"/>
      <c r="DSW184" s="3"/>
      <c r="DSX184" s="3"/>
      <c r="DSY184" s="3"/>
      <c r="DSZ184" s="3"/>
      <c r="DTA184" s="3"/>
      <c r="DTB184" s="3"/>
      <c r="DTC184" s="3"/>
      <c r="DTD184" s="3"/>
      <c r="DTE184" s="3"/>
      <c r="DTF184" s="3"/>
      <c r="DTG184" s="3"/>
      <c r="DTH184" s="3"/>
      <c r="DTI184" s="3"/>
      <c r="DTJ184" s="3"/>
      <c r="DTK184" s="3"/>
      <c r="DTL184" s="3"/>
      <c r="DTM184" s="3"/>
      <c r="DTN184" s="3"/>
      <c r="DTO184" s="3"/>
      <c r="DTP184" s="3"/>
      <c r="DTQ184" s="3"/>
      <c r="DTR184" s="3"/>
      <c r="DTS184" s="3"/>
      <c r="DTT184" s="3"/>
      <c r="DTU184" s="3"/>
      <c r="DTV184" s="3"/>
      <c r="DTW184" s="3"/>
      <c r="DTX184" s="3"/>
      <c r="DTY184" s="3"/>
      <c r="DTZ184" s="3"/>
      <c r="DUA184" s="3"/>
      <c r="DUB184" s="3"/>
      <c r="DUC184" s="3"/>
      <c r="DUD184" s="3"/>
      <c r="DUE184" s="3"/>
      <c r="DUF184" s="3"/>
      <c r="DUG184" s="3"/>
      <c r="DUH184" s="3"/>
      <c r="DUI184" s="3"/>
      <c r="DUJ184" s="3"/>
      <c r="DUK184" s="3"/>
      <c r="DUL184" s="3"/>
      <c r="DUM184" s="3"/>
      <c r="DUN184" s="3"/>
      <c r="DUO184" s="3"/>
      <c r="DUP184" s="3"/>
      <c r="DUQ184" s="3"/>
      <c r="DUR184" s="3"/>
      <c r="DUS184" s="3"/>
      <c r="DUT184" s="3"/>
      <c r="DUU184" s="3"/>
      <c r="DUV184" s="3"/>
      <c r="DUW184" s="3"/>
      <c r="DUX184" s="3"/>
      <c r="DUY184" s="3"/>
      <c r="DUZ184" s="3"/>
      <c r="DVA184" s="3"/>
      <c r="DVB184" s="3"/>
      <c r="DVC184" s="3"/>
      <c r="DVD184" s="3"/>
      <c r="DVE184" s="3"/>
      <c r="DVF184" s="3"/>
      <c r="DVG184" s="3"/>
      <c r="DVH184" s="3"/>
      <c r="DVI184" s="3"/>
      <c r="DVJ184" s="3"/>
      <c r="DVK184" s="3"/>
      <c r="DVL184" s="3"/>
      <c r="DVM184" s="3"/>
      <c r="DVN184" s="3"/>
      <c r="DVO184" s="3"/>
      <c r="DVP184" s="3"/>
      <c r="DVQ184" s="3"/>
      <c r="DVR184" s="3"/>
      <c r="DVS184" s="3"/>
      <c r="DVT184" s="3"/>
      <c r="DVU184" s="3"/>
      <c r="DVV184" s="3"/>
      <c r="DVW184" s="3"/>
      <c r="DVX184" s="3"/>
      <c r="DVY184" s="3"/>
      <c r="DVZ184" s="3"/>
      <c r="DWA184" s="3"/>
      <c r="DWB184" s="3"/>
      <c r="DWC184" s="3"/>
      <c r="DWD184" s="3"/>
      <c r="DWE184" s="3"/>
      <c r="DWF184" s="3"/>
      <c r="DWG184" s="3"/>
      <c r="DWH184" s="3"/>
      <c r="DWI184" s="3"/>
      <c r="DWJ184" s="3"/>
      <c r="DWK184" s="3"/>
      <c r="DWL184" s="3"/>
      <c r="DWM184" s="3"/>
      <c r="DWN184" s="3"/>
      <c r="DWO184" s="3"/>
      <c r="DWP184" s="3"/>
      <c r="DWQ184" s="3"/>
      <c r="DWR184" s="3"/>
      <c r="DWS184" s="3"/>
      <c r="DWT184" s="3"/>
      <c r="DWU184" s="3"/>
      <c r="DWV184" s="3"/>
      <c r="DWW184" s="3"/>
      <c r="DWX184" s="3"/>
      <c r="DWY184" s="3"/>
      <c r="DWZ184" s="3"/>
      <c r="DXA184" s="3"/>
      <c r="DXB184" s="3"/>
      <c r="DXC184" s="3"/>
      <c r="DXD184" s="3"/>
      <c r="DXE184" s="3"/>
      <c r="DXF184" s="3"/>
      <c r="DXG184" s="3"/>
      <c r="DXH184" s="3"/>
      <c r="DXI184" s="3"/>
      <c r="DXJ184" s="3"/>
      <c r="DXK184" s="3"/>
      <c r="DXL184" s="3"/>
      <c r="DXM184" s="3"/>
      <c r="DXN184" s="3"/>
      <c r="DXO184" s="3"/>
      <c r="DXP184" s="3"/>
      <c r="DXQ184" s="3"/>
      <c r="DXR184" s="3"/>
      <c r="DXS184" s="3"/>
      <c r="DXT184" s="3"/>
      <c r="DXU184" s="3"/>
      <c r="DXV184" s="3"/>
      <c r="DXW184" s="3"/>
      <c r="DXX184" s="3"/>
      <c r="DXY184" s="3"/>
      <c r="DXZ184" s="3"/>
      <c r="DYA184" s="3"/>
      <c r="DYB184" s="3"/>
      <c r="DYC184" s="3"/>
      <c r="DYD184" s="3"/>
      <c r="DYE184" s="3"/>
      <c r="DYF184" s="3"/>
      <c r="DYG184" s="3"/>
      <c r="DYH184" s="3"/>
      <c r="DYI184" s="3"/>
      <c r="DYJ184" s="3"/>
      <c r="DYK184" s="3"/>
      <c r="DYL184" s="3"/>
      <c r="DYM184" s="3"/>
      <c r="DYN184" s="3"/>
      <c r="DYO184" s="3"/>
      <c r="DYP184" s="3"/>
      <c r="DYQ184" s="3"/>
      <c r="DYR184" s="3"/>
      <c r="DYS184" s="3"/>
      <c r="DYT184" s="3"/>
      <c r="DYU184" s="3"/>
      <c r="DYV184" s="3"/>
      <c r="DYW184" s="3"/>
      <c r="DYX184" s="3"/>
      <c r="DYY184" s="3"/>
      <c r="DYZ184" s="3"/>
      <c r="DZA184" s="3"/>
      <c r="DZB184" s="3"/>
      <c r="DZC184" s="3"/>
      <c r="DZD184" s="3"/>
      <c r="DZE184" s="3"/>
      <c r="DZF184" s="3"/>
      <c r="DZG184" s="3"/>
      <c r="DZH184" s="3"/>
      <c r="DZI184" s="3"/>
      <c r="DZJ184" s="3"/>
      <c r="DZK184" s="3"/>
      <c r="DZL184" s="3"/>
      <c r="DZM184" s="3"/>
      <c r="DZN184" s="3"/>
      <c r="DZO184" s="3"/>
      <c r="DZP184" s="3"/>
      <c r="DZQ184" s="3"/>
      <c r="DZR184" s="3"/>
      <c r="DZS184" s="3"/>
      <c r="DZT184" s="3"/>
      <c r="DZU184" s="3"/>
      <c r="DZV184" s="3"/>
      <c r="DZW184" s="3"/>
      <c r="DZX184" s="3"/>
      <c r="DZY184" s="3"/>
      <c r="DZZ184" s="3"/>
      <c r="EAA184" s="3"/>
      <c r="EAB184" s="3"/>
      <c r="EAC184" s="3"/>
      <c r="EAD184" s="3"/>
      <c r="EAE184" s="3"/>
      <c r="EAF184" s="3"/>
      <c r="EAG184" s="3"/>
      <c r="EAH184" s="3"/>
      <c r="EAI184" s="3"/>
      <c r="EAJ184" s="3"/>
      <c r="EAK184" s="3"/>
      <c r="EAL184" s="3"/>
      <c r="EAM184" s="3"/>
      <c r="EAN184" s="3"/>
      <c r="EAO184" s="3"/>
      <c r="EAP184" s="3"/>
      <c r="EAQ184" s="3"/>
      <c r="EAR184" s="3"/>
      <c r="EAS184" s="3"/>
      <c r="EAT184" s="3"/>
      <c r="EAU184" s="3"/>
      <c r="EAV184" s="3"/>
      <c r="EAW184" s="3"/>
      <c r="EAX184" s="3"/>
      <c r="EAY184" s="3"/>
      <c r="EAZ184" s="3"/>
      <c r="EBA184" s="3"/>
      <c r="EBB184" s="3"/>
      <c r="EBC184" s="3"/>
      <c r="EBD184" s="3"/>
      <c r="EBE184" s="3"/>
      <c r="EBF184" s="3"/>
      <c r="EBG184" s="3"/>
      <c r="EBH184" s="3"/>
      <c r="EBI184" s="3"/>
      <c r="EBJ184" s="3"/>
      <c r="EBK184" s="3"/>
      <c r="EBL184" s="3"/>
      <c r="EBM184" s="3"/>
      <c r="EBN184" s="3"/>
      <c r="EBO184" s="3"/>
      <c r="EBP184" s="3"/>
      <c r="EBQ184" s="3"/>
      <c r="EBR184" s="3"/>
      <c r="EBS184" s="3"/>
      <c r="EBT184" s="3"/>
      <c r="EBU184" s="3"/>
      <c r="EBV184" s="3"/>
      <c r="EBW184" s="3"/>
      <c r="EBX184" s="3"/>
      <c r="EBY184" s="3"/>
      <c r="EBZ184" s="3"/>
      <c r="ECA184" s="3"/>
      <c r="ECB184" s="3"/>
      <c r="ECC184" s="3"/>
      <c r="ECD184" s="3"/>
      <c r="ECE184" s="3"/>
      <c r="ECF184" s="3"/>
      <c r="ECG184" s="3"/>
      <c r="ECH184" s="3"/>
      <c r="ECI184" s="3"/>
      <c r="ECJ184" s="3"/>
      <c r="ECK184" s="3"/>
      <c r="ECL184" s="3"/>
      <c r="ECM184" s="3"/>
      <c r="ECN184" s="3"/>
      <c r="ECO184" s="3"/>
      <c r="ECP184" s="3"/>
      <c r="ECQ184" s="3"/>
      <c r="ECR184" s="3"/>
      <c r="ECS184" s="3"/>
      <c r="ECT184" s="3"/>
      <c r="ECU184" s="3"/>
      <c r="ECV184" s="3"/>
      <c r="ECW184" s="3"/>
      <c r="ECX184" s="3"/>
      <c r="ECY184" s="3"/>
      <c r="ECZ184" s="3"/>
      <c r="EDA184" s="3"/>
      <c r="EDB184" s="3"/>
      <c r="EDC184" s="3"/>
      <c r="EDD184" s="3"/>
      <c r="EDE184" s="3"/>
      <c r="EDF184" s="3"/>
      <c r="EDG184" s="3"/>
      <c r="EDH184" s="3"/>
      <c r="EDI184" s="3"/>
      <c r="EDJ184" s="3"/>
      <c r="EDK184" s="3"/>
      <c r="EDL184" s="3"/>
      <c r="EDM184" s="3"/>
      <c r="EDN184" s="3"/>
      <c r="EDO184" s="3"/>
      <c r="EDP184" s="3"/>
      <c r="EDQ184" s="3"/>
      <c r="EDR184" s="3"/>
      <c r="EDS184" s="3"/>
      <c r="EDT184" s="3"/>
      <c r="EDU184" s="3"/>
      <c r="EDV184" s="3"/>
      <c r="EDW184" s="3"/>
      <c r="EDX184" s="3"/>
      <c r="EDY184" s="3"/>
      <c r="EDZ184" s="3"/>
      <c r="EEA184" s="3"/>
      <c r="EEB184" s="3"/>
      <c r="EEC184" s="3"/>
      <c r="EED184" s="3"/>
      <c r="EEE184" s="3"/>
      <c r="EEF184" s="3"/>
      <c r="EEG184" s="3"/>
      <c r="EEH184" s="3"/>
      <c r="EEI184" s="3"/>
      <c r="EEJ184" s="3"/>
      <c r="EEK184" s="3"/>
      <c r="EEL184" s="3"/>
      <c r="EEM184" s="3"/>
      <c r="EEN184" s="3"/>
      <c r="EEO184" s="3"/>
      <c r="EEP184" s="3"/>
      <c r="EEQ184" s="3"/>
      <c r="EER184" s="3"/>
      <c r="EES184" s="3"/>
      <c r="EET184" s="3"/>
      <c r="EEU184" s="3"/>
      <c r="EEV184" s="3"/>
      <c r="EEW184" s="3"/>
      <c r="EEX184" s="3"/>
      <c r="EEY184" s="3"/>
      <c r="EEZ184" s="3"/>
      <c r="EFA184" s="3"/>
      <c r="EFB184" s="3"/>
      <c r="EFC184" s="3"/>
      <c r="EFD184" s="3"/>
      <c r="EFE184" s="3"/>
      <c r="EFF184" s="3"/>
      <c r="EFG184" s="3"/>
      <c r="EFH184" s="3"/>
      <c r="EFI184" s="3"/>
      <c r="EFJ184" s="3"/>
      <c r="EFK184" s="3"/>
      <c r="EFL184" s="3"/>
      <c r="EFM184" s="3"/>
      <c r="EFN184" s="3"/>
      <c r="EFO184" s="3"/>
      <c r="EFP184" s="3"/>
      <c r="EFQ184" s="3"/>
      <c r="EFR184" s="3"/>
      <c r="EFS184" s="3"/>
      <c r="EFT184" s="3"/>
      <c r="EFU184" s="3"/>
      <c r="EFV184" s="3"/>
      <c r="EFW184" s="3"/>
      <c r="EFX184" s="3"/>
      <c r="EFY184" s="3"/>
      <c r="EFZ184" s="3"/>
      <c r="EGA184" s="3"/>
      <c r="EGB184" s="3"/>
      <c r="EGC184" s="3"/>
      <c r="EGD184" s="3"/>
      <c r="EGE184" s="3"/>
      <c r="EGF184" s="3"/>
      <c r="EGG184" s="3"/>
      <c r="EGH184" s="3"/>
      <c r="EGI184" s="3"/>
      <c r="EGJ184" s="3"/>
      <c r="EGK184" s="3"/>
      <c r="EGL184" s="3"/>
      <c r="EGM184" s="3"/>
      <c r="EGN184" s="3"/>
      <c r="EGO184" s="3"/>
      <c r="EGP184" s="3"/>
      <c r="EGQ184" s="3"/>
      <c r="EGR184" s="3"/>
      <c r="EGS184" s="3"/>
      <c r="EGT184" s="3"/>
      <c r="EGU184" s="3"/>
      <c r="EGV184" s="3"/>
      <c r="EGW184" s="3"/>
      <c r="EGX184" s="3"/>
      <c r="EGY184" s="3"/>
      <c r="EGZ184" s="3"/>
      <c r="EHA184" s="3"/>
      <c r="EHB184" s="3"/>
      <c r="EHC184" s="3"/>
      <c r="EHD184" s="3"/>
      <c r="EHE184" s="3"/>
      <c r="EHF184" s="3"/>
      <c r="EHG184" s="3"/>
      <c r="EHH184" s="3"/>
      <c r="EHI184" s="3"/>
      <c r="EHJ184" s="3"/>
      <c r="EHK184" s="3"/>
      <c r="EHL184" s="3"/>
      <c r="EHM184" s="3"/>
      <c r="EHN184" s="3"/>
      <c r="EHO184" s="3"/>
      <c r="EHP184" s="3"/>
      <c r="EHQ184" s="3"/>
      <c r="EHR184" s="3"/>
      <c r="EHS184" s="3"/>
      <c r="EHT184" s="3"/>
      <c r="EHU184" s="3"/>
      <c r="EHV184" s="3"/>
      <c r="EHW184" s="3"/>
      <c r="EHX184" s="3"/>
      <c r="EHY184" s="3"/>
      <c r="EHZ184" s="3"/>
      <c r="EIA184" s="3"/>
      <c r="EIB184" s="3"/>
      <c r="EIC184" s="3"/>
      <c r="EID184" s="3"/>
      <c r="EIE184" s="3"/>
      <c r="EIF184" s="3"/>
      <c r="EIG184" s="3"/>
      <c r="EIH184" s="3"/>
      <c r="EII184" s="3"/>
      <c r="EIJ184" s="3"/>
      <c r="EIK184" s="3"/>
      <c r="EIL184" s="3"/>
      <c r="EIM184" s="3"/>
      <c r="EIN184" s="3"/>
      <c r="EIO184" s="3"/>
      <c r="EIP184" s="3"/>
      <c r="EIQ184" s="3"/>
      <c r="EIR184" s="3"/>
      <c r="EIS184" s="3"/>
      <c r="EIT184" s="3"/>
      <c r="EIU184" s="3"/>
      <c r="EIV184" s="3"/>
      <c r="EIW184" s="3"/>
      <c r="EIX184" s="3"/>
      <c r="EIY184" s="3"/>
      <c r="EIZ184" s="3"/>
      <c r="EJA184" s="3"/>
      <c r="EJB184" s="3"/>
      <c r="EJC184" s="3"/>
      <c r="EJD184" s="3"/>
      <c r="EJE184" s="3"/>
      <c r="EJF184" s="3"/>
      <c r="EJG184" s="3"/>
      <c r="EJH184" s="3"/>
      <c r="EJI184" s="3"/>
      <c r="EJJ184" s="3"/>
      <c r="EJK184" s="3"/>
      <c r="EJL184" s="3"/>
      <c r="EJM184" s="3"/>
      <c r="EJN184" s="3"/>
      <c r="EJO184" s="3"/>
      <c r="EJP184" s="3"/>
      <c r="EJQ184" s="3"/>
      <c r="EJR184" s="3"/>
      <c r="EJS184" s="3"/>
      <c r="EJT184" s="3"/>
      <c r="EJU184" s="3"/>
      <c r="EJV184" s="3"/>
      <c r="EJW184" s="3"/>
      <c r="EJX184" s="3"/>
      <c r="EJY184" s="3"/>
      <c r="EJZ184" s="3"/>
      <c r="EKA184" s="3"/>
      <c r="EKB184" s="3"/>
      <c r="EKC184" s="3"/>
      <c r="EKD184" s="3"/>
      <c r="EKE184" s="3"/>
      <c r="EKF184" s="3"/>
      <c r="EKG184" s="3"/>
      <c r="EKH184" s="3"/>
      <c r="EKI184" s="3"/>
      <c r="EKJ184" s="3"/>
      <c r="EKK184" s="3"/>
      <c r="EKL184" s="3"/>
      <c r="EKM184" s="3"/>
      <c r="EKN184" s="3"/>
      <c r="EKO184" s="3"/>
      <c r="EKP184" s="3"/>
      <c r="EKQ184" s="3"/>
      <c r="EKR184" s="3"/>
      <c r="EKS184" s="3"/>
      <c r="EKT184" s="3"/>
      <c r="EKU184" s="3"/>
      <c r="EKV184" s="3"/>
      <c r="EKW184" s="3"/>
      <c r="EKX184" s="3"/>
      <c r="EKY184" s="3"/>
      <c r="EKZ184" s="3"/>
      <c r="ELA184" s="3"/>
      <c r="ELB184" s="3"/>
      <c r="ELC184" s="3"/>
      <c r="ELD184" s="3"/>
      <c r="ELE184" s="3"/>
      <c r="ELF184" s="3"/>
      <c r="ELG184" s="3"/>
      <c r="ELH184" s="3"/>
      <c r="ELI184" s="3"/>
      <c r="ELJ184" s="3"/>
      <c r="ELK184" s="3"/>
      <c r="ELL184" s="3"/>
      <c r="ELM184" s="3"/>
      <c r="ELN184" s="3"/>
      <c r="ELO184" s="3"/>
      <c r="ELP184" s="3"/>
      <c r="ELQ184" s="3"/>
      <c r="ELR184" s="3"/>
      <c r="ELS184" s="3"/>
      <c r="ELT184" s="3"/>
      <c r="ELU184" s="3"/>
      <c r="ELV184" s="3"/>
      <c r="ELW184" s="3"/>
      <c r="ELX184" s="3"/>
      <c r="ELY184" s="3"/>
      <c r="ELZ184" s="3"/>
      <c r="EMA184" s="3"/>
      <c r="EMB184" s="3"/>
      <c r="EMC184" s="3"/>
      <c r="EMD184" s="3"/>
      <c r="EME184" s="3"/>
      <c r="EMF184" s="3"/>
      <c r="EMG184" s="3"/>
      <c r="EMH184" s="3"/>
      <c r="EMI184" s="3"/>
      <c r="EMJ184" s="3"/>
      <c r="EMK184" s="3"/>
      <c r="EML184" s="3"/>
      <c r="EMM184" s="3"/>
      <c r="EMN184" s="3"/>
      <c r="EMO184" s="3"/>
      <c r="EMP184" s="3"/>
      <c r="EMQ184" s="3"/>
      <c r="EMR184" s="3"/>
      <c r="EMS184" s="3"/>
      <c r="EMT184" s="3"/>
      <c r="EMU184" s="3"/>
      <c r="EMV184" s="3"/>
      <c r="EMW184" s="3"/>
      <c r="EMX184" s="3"/>
      <c r="EMY184" s="3"/>
      <c r="EMZ184" s="3"/>
      <c r="ENA184" s="3"/>
      <c r="ENB184" s="3"/>
      <c r="ENC184" s="3"/>
      <c r="END184" s="3"/>
      <c r="ENE184" s="3"/>
      <c r="ENF184" s="3"/>
      <c r="ENG184" s="3"/>
      <c r="ENH184" s="3"/>
      <c r="ENI184" s="3"/>
      <c r="ENJ184" s="3"/>
      <c r="ENK184" s="3"/>
      <c r="ENL184" s="3"/>
      <c r="ENM184" s="3"/>
      <c r="ENN184" s="3"/>
      <c r="ENO184" s="3"/>
      <c r="ENP184" s="3"/>
      <c r="ENQ184" s="3"/>
      <c r="ENR184" s="3"/>
      <c r="ENS184" s="3"/>
      <c r="ENT184" s="3"/>
      <c r="ENU184" s="3"/>
      <c r="ENV184" s="3"/>
      <c r="ENW184" s="3"/>
      <c r="ENX184" s="3"/>
      <c r="ENY184" s="3"/>
      <c r="ENZ184" s="3"/>
      <c r="EOA184" s="3"/>
      <c r="EOB184" s="3"/>
      <c r="EOC184" s="3"/>
      <c r="EOD184" s="3"/>
      <c r="EOE184" s="3"/>
      <c r="EOF184" s="3"/>
      <c r="EOG184" s="3"/>
      <c r="EOH184" s="3"/>
      <c r="EOI184" s="3"/>
      <c r="EOJ184" s="3"/>
      <c r="EOK184" s="3"/>
      <c r="EOL184" s="3"/>
      <c r="EOM184" s="3"/>
      <c r="EON184" s="3"/>
      <c r="EOO184" s="3"/>
      <c r="EOP184" s="3"/>
      <c r="EOQ184" s="3"/>
      <c r="EOR184" s="3"/>
      <c r="EOS184" s="3"/>
      <c r="EOT184" s="3"/>
      <c r="EOU184" s="3"/>
      <c r="EOV184" s="3"/>
      <c r="EOW184" s="3"/>
      <c r="EOX184" s="3"/>
      <c r="EOY184" s="3"/>
      <c r="EOZ184" s="3"/>
      <c r="EPA184" s="3"/>
      <c r="EPB184" s="3"/>
      <c r="EPC184" s="3"/>
      <c r="EPD184" s="3"/>
      <c r="EPE184" s="3"/>
      <c r="EPF184" s="3"/>
      <c r="EPG184" s="3"/>
      <c r="EPH184" s="3"/>
      <c r="EPI184" s="3"/>
      <c r="EPJ184" s="3"/>
      <c r="EPK184" s="3"/>
      <c r="EPL184" s="3"/>
      <c r="EPM184" s="3"/>
      <c r="EPN184" s="3"/>
      <c r="EPO184" s="3"/>
      <c r="EPP184" s="3"/>
      <c r="EPQ184" s="3"/>
      <c r="EPR184" s="3"/>
      <c r="EPS184" s="3"/>
      <c r="EPT184" s="3"/>
      <c r="EPU184" s="3"/>
      <c r="EPV184" s="3"/>
      <c r="EPW184" s="3"/>
      <c r="EPX184" s="3"/>
      <c r="EPY184" s="3"/>
      <c r="EPZ184" s="3"/>
      <c r="EQA184" s="3"/>
      <c r="EQB184" s="3"/>
      <c r="EQC184" s="3"/>
      <c r="EQD184" s="3"/>
      <c r="EQE184" s="3"/>
      <c r="EQF184" s="3"/>
      <c r="EQG184" s="3"/>
      <c r="EQH184" s="3"/>
      <c r="EQI184" s="3"/>
      <c r="EQJ184" s="3"/>
      <c r="EQK184" s="3"/>
      <c r="EQL184" s="3"/>
      <c r="EQM184" s="3"/>
      <c r="EQN184" s="3"/>
      <c r="EQO184" s="3"/>
      <c r="EQP184" s="3"/>
      <c r="EQQ184" s="3"/>
      <c r="EQR184" s="3"/>
      <c r="EQS184" s="3"/>
      <c r="EQT184" s="3"/>
      <c r="EQU184" s="3"/>
      <c r="EQV184" s="3"/>
      <c r="EQW184" s="3"/>
      <c r="EQX184" s="3"/>
      <c r="EQY184" s="3"/>
      <c r="EQZ184" s="3"/>
      <c r="ERA184" s="3"/>
      <c r="ERB184" s="3"/>
      <c r="ERC184" s="3"/>
      <c r="ERD184" s="3"/>
      <c r="ERE184" s="3"/>
      <c r="ERF184" s="3"/>
      <c r="ERG184" s="3"/>
      <c r="ERH184" s="3"/>
      <c r="ERI184" s="3"/>
      <c r="ERJ184" s="3"/>
      <c r="ERK184" s="3"/>
      <c r="ERL184" s="3"/>
      <c r="ERM184" s="3"/>
      <c r="ERN184" s="3"/>
      <c r="ERO184" s="3"/>
      <c r="ERP184" s="3"/>
      <c r="ERQ184" s="3"/>
      <c r="ERR184" s="3"/>
      <c r="ERS184" s="3"/>
      <c r="ERT184" s="3"/>
      <c r="ERU184" s="3"/>
      <c r="ERV184" s="3"/>
      <c r="ERW184" s="3"/>
      <c r="ERX184" s="3"/>
      <c r="ERY184" s="3"/>
      <c r="ERZ184" s="3"/>
      <c r="ESA184" s="3"/>
      <c r="ESB184" s="3"/>
      <c r="ESC184" s="3"/>
      <c r="ESD184" s="3"/>
      <c r="ESE184" s="3"/>
      <c r="ESF184" s="3"/>
      <c r="ESG184" s="3"/>
      <c r="ESH184" s="3"/>
      <c r="ESI184" s="3"/>
      <c r="ESJ184" s="3"/>
      <c r="ESK184" s="3"/>
      <c r="ESL184" s="3"/>
      <c r="ESM184" s="3"/>
      <c r="ESN184" s="3"/>
      <c r="ESO184" s="3"/>
      <c r="ESP184" s="3"/>
      <c r="ESQ184" s="3"/>
      <c r="ESR184" s="3"/>
      <c r="ESS184" s="3"/>
      <c r="EST184" s="3"/>
      <c r="ESU184" s="3"/>
      <c r="ESV184" s="3"/>
      <c r="ESW184" s="3"/>
      <c r="ESX184" s="3"/>
      <c r="ESY184" s="3"/>
      <c r="ESZ184" s="3"/>
      <c r="ETA184" s="3"/>
      <c r="ETB184" s="3"/>
      <c r="ETC184" s="3"/>
      <c r="ETD184" s="3"/>
      <c r="ETE184" s="3"/>
      <c r="ETF184" s="3"/>
      <c r="ETG184" s="3"/>
      <c r="ETH184" s="3"/>
      <c r="ETI184" s="3"/>
      <c r="ETJ184" s="3"/>
      <c r="ETK184" s="3"/>
      <c r="ETL184" s="3"/>
      <c r="ETM184" s="3"/>
      <c r="ETN184" s="3"/>
      <c r="ETO184" s="3"/>
      <c r="ETP184" s="3"/>
      <c r="ETQ184" s="3"/>
      <c r="ETR184" s="3"/>
      <c r="ETS184" s="3"/>
      <c r="ETT184" s="3"/>
      <c r="ETU184" s="3"/>
      <c r="ETV184" s="3"/>
      <c r="ETW184" s="3"/>
      <c r="ETX184" s="3"/>
      <c r="ETY184" s="3"/>
      <c r="ETZ184" s="3"/>
      <c r="EUA184" s="3"/>
      <c r="EUB184" s="3"/>
      <c r="EUC184" s="3"/>
      <c r="EUD184" s="3"/>
      <c r="EUE184" s="3"/>
      <c r="EUF184" s="3"/>
      <c r="EUG184" s="3"/>
      <c r="EUH184" s="3"/>
      <c r="EUI184" s="3"/>
      <c r="EUJ184" s="3"/>
      <c r="EUK184" s="3"/>
      <c r="EUL184" s="3"/>
      <c r="EUM184" s="3"/>
      <c r="EUN184" s="3"/>
      <c r="EUO184" s="3"/>
      <c r="EUP184" s="3"/>
      <c r="EUQ184" s="3"/>
      <c r="EUR184" s="3"/>
      <c r="EUS184" s="3"/>
      <c r="EUT184" s="3"/>
      <c r="EUU184" s="3"/>
      <c r="EUV184" s="3"/>
      <c r="EUW184" s="3"/>
      <c r="EUX184" s="3"/>
      <c r="EUY184" s="3"/>
      <c r="EUZ184" s="3"/>
      <c r="EVA184" s="3"/>
      <c r="EVB184" s="3"/>
      <c r="EVC184" s="3"/>
      <c r="EVD184" s="3"/>
      <c r="EVE184" s="3"/>
      <c r="EVF184" s="3"/>
      <c r="EVG184" s="3"/>
      <c r="EVH184" s="3"/>
      <c r="EVI184" s="3"/>
      <c r="EVJ184" s="3"/>
      <c r="EVK184" s="3"/>
      <c r="EVL184" s="3"/>
      <c r="EVM184" s="3"/>
      <c r="EVN184" s="3"/>
      <c r="EVO184" s="3"/>
      <c r="EVP184" s="3"/>
      <c r="EVQ184" s="3"/>
      <c r="EVR184" s="3"/>
      <c r="EVS184" s="3"/>
      <c r="EVT184" s="3"/>
      <c r="EVU184" s="3"/>
      <c r="EVV184" s="3"/>
      <c r="EVW184" s="3"/>
      <c r="EVX184" s="3"/>
      <c r="EVY184" s="3"/>
      <c r="EVZ184" s="3"/>
      <c r="EWA184" s="3"/>
      <c r="EWB184" s="3"/>
      <c r="EWC184" s="3"/>
      <c r="EWD184" s="3"/>
      <c r="EWE184" s="3"/>
      <c r="EWF184" s="3"/>
      <c r="EWG184" s="3"/>
      <c r="EWH184" s="3"/>
      <c r="EWI184" s="3"/>
      <c r="EWJ184" s="3"/>
      <c r="EWK184" s="3"/>
      <c r="EWL184" s="3"/>
      <c r="EWM184" s="3"/>
      <c r="EWN184" s="3"/>
      <c r="EWO184" s="3"/>
      <c r="EWP184" s="3"/>
      <c r="EWQ184" s="3"/>
      <c r="EWR184" s="3"/>
      <c r="EWS184" s="3"/>
      <c r="EWT184" s="3"/>
      <c r="EWU184" s="3"/>
      <c r="EWV184" s="3"/>
      <c r="EWW184" s="3"/>
      <c r="EWX184" s="3"/>
      <c r="EWY184" s="3"/>
      <c r="EWZ184" s="3"/>
      <c r="EXA184" s="3"/>
      <c r="EXB184" s="3"/>
      <c r="EXC184" s="3"/>
      <c r="EXD184" s="3"/>
      <c r="EXE184" s="3"/>
      <c r="EXF184" s="3"/>
      <c r="EXG184" s="3"/>
      <c r="EXH184" s="3"/>
      <c r="EXI184" s="3"/>
      <c r="EXJ184" s="3"/>
      <c r="EXK184" s="3"/>
      <c r="EXL184" s="3"/>
      <c r="EXM184" s="3"/>
      <c r="EXN184" s="3"/>
      <c r="EXO184" s="3"/>
      <c r="EXP184" s="3"/>
      <c r="EXQ184" s="3"/>
      <c r="EXR184" s="3"/>
      <c r="EXS184" s="3"/>
      <c r="EXT184" s="3"/>
      <c r="EXU184" s="3"/>
      <c r="EXV184" s="3"/>
      <c r="EXW184" s="3"/>
      <c r="EXX184" s="3"/>
      <c r="EXY184" s="3"/>
      <c r="EXZ184" s="3"/>
      <c r="EYA184" s="3"/>
      <c r="EYB184" s="3"/>
      <c r="EYC184" s="3"/>
      <c r="EYD184" s="3"/>
      <c r="EYE184" s="3"/>
      <c r="EYF184" s="3"/>
      <c r="EYG184" s="3"/>
      <c r="EYH184" s="3"/>
      <c r="EYI184" s="3"/>
      <c r="EYJ184" s="3"/>
      <c r="EYK184" s="3"/>
      <c r="EYL184" s="3"/>
      <c r="EYM184" s="3"/>
      <c r="EYN184" s="3"/>
      <c r="EYO184" s="3"/>
      <c r="EYP184" s="3"/>
      <c r="EYQ184" s="3"/>
      <c r="EYR184" s="3"/>
      <c r="EYS184" s="3"/>
      <c r="EYT184" s="3"/>
      <c r="EYU184" s="3"/>
      <c r="EYV184" s="3"/>
      <c r="EYW184" s="3"/>
      <c r="EYX184" s="3"/>
      <c r="EYY184" s="3"/>
      <c r="EYZ184" s="3"/>
      <c r="EZA184" s="3"/>
      <c r="EZB184" s="3"/>
      <c r="EZC184" s="3"/>
      <c r="EZD184" s="3"/>
      <c r="EZE184" s="3"/>
      <c r="EZF184" s="3"/>
      <c r="EZG184" s="3"/>
      <c r="EZH184" s="3"/>
      <c r="EZI184" s="3"/>
      <c r="EZJ184" s="3"/>
      <c r="EZK184" s="3"/>
      <c r="EZL184" s="3"/>
      <c r="EZM184" s="3"/>
      <c r="EZN184" s="3"/>
      <c r="EZO184" s="3"/>
      <c r="EZP184" s="3"/>
      <c r="EZQ184" s="3"/>
      <c r="EZR184" s="3"/>
      <c r="EZS184" s="3"/>
      <c r="EZT184" s="3"/>
      <c r="EZU184" s="3"/>
      <c r="EZV184" s="3"/>
      <c r="EZW184" s="3"/>
      <c r="EZX184" s="3"/>
      <c r="EZY184" s="3"/>
      <c r="EZZ184" s="3"/>
      <c r="FAA184" s="3"/>
      <c r="FAB184" s="3"/>
      <c r="FAC184" s="3"/>
      <c r="FAD184" s="3"/>
      <c r="FAE184" s="3"/>
      <c r="FAF184" s="3"/>
      <c r="FAG184" s="3"/>
      <c r="FAH184" s="3"/>
      <c r="FAI184" s="3"/>
      <c r="FAJ184" s="3"/>
      <c r="FAK184" s="3"/>
      <c r="FAL184" s="3"/>
      <c r="FAM184" s="3"/>
      <c r="FAN184" s="3"/>
      <c r="FAO184" s="3"/>
      <c r="FAP184" s="3"/>
      <c r="FAQ184" s="3"/>
      <c r="FAR184" s="3"/>
      <c r="FAS184" s="3"/>
      <c r="FAT184" s="3"/>
      <c r="FAU184" s="3"/>
      <c r="FAV184" s="3"/>
      <c r="FAW184" s="3"/>
      <c r="FAX184" s="3"/>
      <c r="FAY184" s="3"/>
      <c r="FAZ184" s="3"/>
      <c r="FBA184" s="3"/>
      <c r="FBB184" s="3"/>
      <c r="FBC184" s="3"/>
      <c r="FBD184" s="3"/>
      <c r="FBE184" s="3"/>
      <c r="FBF184" s="3"/>
      <c r="FBG184" s="3"/>
      <c r="FBH184" s="3"/>
      <c r="FBI184" s="3"/>
      <c r="FBJ184" s="3"/>
      <c r="FBK184" s="3"/>
      <c r="FBL184" s="3"/>
      <c r="FBM184" s="3"/>
      <c r="FBN184" s="3"/>
      <c r="FBO184" s="3"/>
      <c r="FBP184" s="3"/>
      <c r="FBQ184" s="3"/>
      <c r="FBR184" s="3"/>
      <c r="FBS184" s="3"/>
      <c r="FBT184" s="3"/>
      <c r="FBU184" s="3"/>
      <c r="FBV184" s="3"/>
      <c r="FBW184" s="3"/>
      <c r="FBX184" s="3"/>
      <c r="FBY184" s="3"/>
      <c r="FBZ184" s="3"/>
      <c r="FCA184" s="3"/>
      <c r="FCB184" s="3"/>
      <c r="FCC184" s="3"/>
      <c r="FCD184" s="3"/>
      <c r="FCE184" s="3"/>
      <c r="FCF184" s="3"/>
      <c r="FCG184" s="3"/>
      <c r="FCH184" s="3"/>
      <c r="FCI184" s="3"/>
      <c r="FCJ184" s="3"/>
      <c r="FCK184" s="3"/>
      <c r="FCL184" s="3"/>
      <c r="FCM184" s="3"/>
      <c r="FCN184" s="3"/>
      <c r="FCO184" s="3"/>
      <c r="FCP184" s="3"/>
      <c r="FCQ184" s="3"/>
      <c r="FCR184" s="3"/>
      <c r="FCS184" s="3"/>
      <c r="FCT184" s="3"/>
      <c r="FCU184" s="3"/>
      <c r="FCV184" s="3"/>
      <c r="FCW184" s="3"/>
      <c r="FCX184" s="3"/>
      <c r="FCY184" s="3"/>
      <c r="FCZ184" s="3"/>
      <c r="FDA184" s="3"/>
      <c r="FDB184" s="3"/>
      <c r="FDC184" s="3"/>
      <c r="FDD184" s="3"/>
      <c r="FDE184" s="3"/>
      <c r="FDF184" s="3"/>
      <c r="FDG184" s="3"/>
      <c r="FDH184" s="3"/>
      <c r="FDI184" s="3"/>
      <c r="FDJ184" s="3"/>
      <c r="FDK184" s="3"/>
      <c r="FDL184" s="3"/>
      <c r="FDM184" s="3"/>
      <c r="FDN184" s="3"/>
      <c r="FDO184" s="3"/>
      <c r="FDP184" s="3"/>
      <c r="FDQ184" s="3"/>
      <c r="FDR184" s="3"/>
      <c r="FDS184" s="3"/>
      <c r="FDT184" s="3"/>
      <c r="FDU184" s="3"/>
      <c r="FDV184" s="3"/>
      <c r="FDW184" s="3"/>
      <c r="FDX184" s="3"/>
      <c r="FDY184" s="3"/>
      <c r="FDZ184" s="3"/>
      <c r="FEA184" s="3"/>
      <c r="FEB184" s="3"/>
      <c r="FEC184" s="3"/>
      <c r="FED184" s="3"/>
      <c r="FEE184" s="3"/>
      <c r="FEF184" s="3"/>
      <c r="FEG184" s="3"/>
      <c r="FEH184" s="3"/>
      <c r="FEI184" s="3"/>
      <c r="FEJ184" s="3"/>
      <c r="FEK184" s="3"/>
      <c r="FEL184" s="3"/>
      <c r="FEM184" s="3"/>
      <c r="FEN184" s="3"/>
      <c r="FEO184" s="3"/>
      <c r="FEP184" s="3"/>
      <c r="FEQ184" s="3"/>
      <c r="FER184" s="3"/>
      <c r="FES184" s="3"/>
      <c r="FET184" s="3"/>
      <c r="FEU184" s="3"/>
      <c r="FEV184" s="3"/>
      <c r="FEW184" s="3"/>
      <c r="FEX184" s="3"/>
      <c r="FEY184" s="3"/>
      <c r="FEZ184" s="3"/>
      <c r="FFA184" s="3"/>
      <c r="FFB184" s="3"/>
      <c r="FFC184" s="3"/>
      <c r="FFD184" s="3"/>
      <c r="FFE184" s="3"/>
      <c r="FFF184" s="3"/>
      <c r="FFG184" s="3"/>
      <c r="FFH184" s="3"/>
      <c r="FFI184" s="3"/>
      <c r="FFJ184" s="3"/>
      <c r="FFK184" s="3"/>
      <c r="FFL184" s="3"/>
      <c r="FFM184" s="3"/>
      <c r="FFN184" s="3"/>
      <c r="FFO184" s="3"/>
      <c r="FFP184" s="3"/>
      <c r="FFQ184" s="3"/>
      <c r="FFR184" s="3"/>
      <c r="FFS184" s="3"/>
      <c r="FFT184" s="3"/>
      <c r="FFU184" s="3"/>
      <c r="FFV184" s="3"/>
      <c r="FFW184" s="3"/>
      <c r="FFX184" s="3"/>
      <c r="FFY184" s="3"/>
      <c r="FFZ184" s="3"/>
      <c r="FGA184" s="3"/>
      <c r="FGB184" s="3"/>
      <c r="FGC184" s="3"/>
      <c r="FGD184" s="3"/>
      <c r="FGE184" s="3"/>
      <c r="FGF184" s="3"/>
      <c r="FGG184" s="3"/>
      <c r="FGH184" s="3"/>
      <c r="FGI184" s="3"/>
      <c r="FGJ184" s="3"/>
      <c r="FGK184" s="3"/>
      <c r="FGL184" s="3"/>
      <c r="FGM184" s="3"/>
      <c r="FGN184" s="3"/>
      <c r="FGO184" s="3"/>
      <c r="FGP184" s="3"/>
      <c r="FGQ184" s="3"/>
      <c r="FGR184" s="3"/>
      <c r="FGS184" s="3"/>
      <c r="FGT184" s="3"/>
      <c r="FGU184" s="3"/>
      <c r="FGV184" s="3"/>
      <c r="FGW184" s="3"/>
      <c r="FGX184" s="3"/>
      <c r="FGY184" s="3"/>
      <c r="FGZ184" s="3"/>
      <c r="FHA184" s="3"/>
      <c r="FHB184" s="3"/>
      <c r="FHC184" s="3"/>
      <c r="FHD184" s="3"/>
      <c r="FHE184" s="3"/>
      <c r="FHF184" s="3"/>
      <c r="FHG184" s="3"/>
      <c r="FHH184" s="3"/>
      <c r="FHI184" s="3"/>
      <c r="FHJ184" s="3"/>
      <c r="FHK184" s="3"/>
      <c r="FHL184" s="3"/>
      <c r="FHM184" s="3"/>
      <c r="FHN184" s="3"/>
      <c r="FHO184" s="3"/>
      <c r="FHP184" s="3"/>
      <c r="FHQ184" s="3"/>
      <c r="FHR184" s="3"/>
      <c r="FHS184" s="3"/>
      <c r="FHT184" s="3"/>
      <c r="FHU184" s="3"/>
      <c r="FHV184" s="3"/>
      <c r="FHW184" s="3"/>
      <c r="FHX184" s="3"/>
      <c r="FHY184" s="3"/>
      <c r="FHZ184" s="3"/>
      <c r="FIA184" s="3"/>
      <c r="FIB184" s="3"/>
      <c r="FIC184" s="3"/>
      <c r="FID184" s="3"/>
      <c r="FIE184" s="3"/>
      <c r="FIF184" s="3"/>
      <c r="FIG184" s="3"/>
      <c r="FIH184" s="3"/>
      <c r="FII184" s="3"/>
      <c r="FIJ184" s="3"/>
      <c r="FIK184" s="3"/>
      <c r="FIL184" s="3"/>
      <c r="FIM184" s="3"/>
      <c r="FIN184" s="3"/>
      <c r="FIO184" s="3"/>
      <c r="FIP184" s="3"/>
      <c r="FIQ184" s="3"/>
      <c r="FIR184" s="3"/>
      <c r="FIS184" s="3"/>
      <c r="FIT184" s="3"/>
      <c r="FIU184" s="3"/>
      <c r="FIV184" s="3"/>
      <c r="FIW184" s="3"/>
      <c r="FIX184" s="3"/>
      <c r="FIY184" s="3"/>
      <c r="FIZ184" s="3"/>
      <c r="FJA184" s="3"/>
      <c r="FJB184" s="3"/>
      <c r="FJC184" s="3"/>
      <c r="FJD184" s="3"/>
      <c r="FJE184" s="3"/>
      <c r="FJF184" s="3"/>
      <c r="FJG184" s="3"/>
      <c r="FJH184" s="3"/>
      <c r="FJI184" s="3"/>
      <c r="FJJ184" s="3"/>
      <c r="FJK184" s="3"/>
      <c r="FJL184" s="3"/>
      <c r="FJM184" s="3"/>
      <c r="FJN184" s="3"/>
      <c r="FJO184" s="3"/>
      <c r="FJP184" s="3"/>
      <c r="FJQ184" s="3"/>
      <c r="FJR184" s="3"/>
      <c r="FJS184" s="3"/>
      <c r="FJT184" s="3"/>
      <c r="FJU184" s="3"/>
      <c r="FJV184" s="3"/>
      <c r="FJW184" s="3"/>
      <c r="FJX184" s="3"/>
      <c r="FJY184" s="3"/>
      <c r="FJZ184" s="3"/>
      <c r="FKA184" s="3"/>
      <c r="FKB184" s="3"/>
      <c r="FKC184" s="3"/>
      <c r="FKD184" s="3"/>
      <c r="FKE184" s="3"/>
      <c r="FKF184" s="3"/>
      <c r="FKG184" s="3"/>
      <c r="FKH184" s="3"/>
      <c r="FKI184" s="3"/>
      <c r="FKJ184" s="3"/>
      <c r="FKK184" s="3"/>
      <c r="FKL184" s="3"/>
      <c r="FKM184" s="3"/>
      <c r="FKN184" s="3"/>
      <c r="FKO184" s="3"/>
      <c r="FKP184" s="3"/>
      <c r="FKQ184" s="3"/>
      <c r="FKR184" s="3"/>
      <c r="FKS184" s="3"/>
      <c r="FKT184" s="3"/>
      <c r="FKU184" s="3"/>
      <c r="FKV184" s="3"/>
      <c r="FKW184" s="3"/>
      <c r="FKX184" s="3"/>
      <c r="FKY184" s="3"/>
      <c r="FKZ184" s="3"/>
      <c r="FLA184" s="3"/>
      <c r="FLB184" s="3"/>
      <c r="FLC184" s="3"/>
      <c r="FLD184" s="3"/>
      <c r="FLE184" s="3"/>
      <c r="FLF184" s="3"/>
      <c r="FLG184" s="3"/>
      <c r="FLH184" s="3"/>
      <c r="FLI184" s="3"/>
      <c r="FLJ184" s="3"/>
      <c r="FLK184" s="3"/>
      <c r="FLL184" s="3"/>
      <c r="FLM184" s="3"/>
      <c r="FLN184" s="3"/>
      <c r="FLO184" s="3"/>
      <c r="FLP184" s="3"/>
      <c r="FLQ184" s="3"/>
      <c r="FLR184" s="3"/>
      <c r="FLS184" s="3"/>
      <c r="FLT184" s="3"/>
      <c r="FLU184" s="3"/>
      <c r="FLV184" s="3"/>
      <c r="FLW184" s="3"/>
      <c r="FLX184" s="3"/>
      <c r="FLY184" s="3"/>
      <c r="FLZ184" s="3"/>
      <c r="FMA184" s="3"/>
      <c r="FMB184" s="3"/>
      <c r="FMC184" s="3"/>
      <c r="FMD184" s="3"/>
      <c r="FME184" s="3"/>
      <c r="FMF184" s="3"/>
      <c r="FMG184" s="3"/>
      <c r="FMH184" s="3"/>
      <c r="FMI184" s="3"/>
      <c r="FMJ184" s="3"/>
      <c r="FMK184" s="3"/>
      <c r="FML184" s="3"/>
      <c r="FMM184" s="3"/>
      <c r="FMN184" s="3"/>
      <c r="FMO184" s="3"/>
      <c r="FMP184" s="3"/>
      <c r="FMQ184" s="3"/>
      <c r="FMR184" s="3"/>
      <c r="FMS184" s="3"/>
      <c r="FMT184" s="3"/>
      <c r="FMU184" s="3"/>
      <c r="FMV184" s="3"/>
      <c r="FMW184" s="3"/>
      <c r="FMX184" s="3"/>
      <c r="FMY184" s="3"/>
      <c r="FMZ184" s="3"/>
      <c r="FNA184" s="3"/>
      <c r="FNB184" s="3"/>
      <c r="FNC184" s="3"/>
      <c r="FND184" s="3"/>
      <c r="FNE184" s="3"/>
      <c r="FNF184" s="3"/>
      <c r="FNG184" s="3"/>
      <c r="FNH184" s="3"/>
      <c r="FNI184" s="3"/>
      <c r="FNJ184" s="3"/>
      <c r="FNK184" s="3"/>
      <c r="FNL184" s="3"/>
      <c r="FNM184" s="3"/>
      <c r="FNN184" s="3"/>
      <c r="FNO184" s="3"/>
      <c r="FNP184" s="3"/>
      <c r="FNQ184" s="3"/>
      <c r="FNR184" s="3"/>
      <c r="FNS184" s="3"/>
      <c r="FNT184" s="3"/>
      <c r="FNU184" s="3"/>
      <c r="FNV184" s="3"/>
      <c r="FNW184" s="3"/>
      <c r="FNX184" s="3"/>
      <c r="FNY184" s="3"/>
      <c r="FNZ184" s="3"/>
      <c r="FOA184" s="3"/>
      <c r="FOB184" s="3"/>
      <c r="FOC184" s="3"/>
      <c r="FOD184" s="3"/>
      <c r="FOE184" s="3"/>
      <c r="FOF184" s="3"/>
      <c r="FOG184" s="3"/>
      <c r="FOH184" s="3"/>
      <c r="FOI184" s="3"/>
      <c r="FOJ184" s="3"/>
      <c r="FOK184" s="3"/>
      <c r="FOL184" s="3"/>
      <c r="FOM184" s="3"/>
      <c r="FON184" s="3"/>
      <c r="FOO184" s="3"/>
      <c r="FOP184" s="3"/>
      <c r="FOQ184" s="3"/>
      <c r="FOR184" s="3"/>
      <c r="FOS184" s="3"/>
      <c r="FOT184" s="3"/>
      <c r="FOU184" s="3"/>
      <c r="FOV184" s="3"/>
      <c r="FOW184" s="3"/>
      <c r="FOX184" s="3"/>
      <c r="FOY184" s="3"/>
      <c r="FOZ184" s="3"/>
      <c r="FPA184" s="3"/>
      <c r="FPB184" s="3"/>
      <c r="FPC184" s="3"/>
      <c r="FPD184" s="3"/>
      <c r="FPE184" s="3"/>
      <c r="FPF184" s="3"/>
      <c r="FPG184" s="3"/>
      <c r="FPH184" s="3"/>
      <c r="FPI184" s="3"/>
      <c r="FPJ184" s="3"/>
      <c r="FPK184" s="3"/>
      <c r="FPL184" s="3"/>
      <c r="FPM184" s="3"/>
      <c r="FPN184" s="3"/>
      <c r="FPO184" s="3"/>
      <c r="FPP184" s="3"/>
      <c r="FPQ184" s="3"/>
      <c r="FPR184" s="3"/>
      <c r="FPS184" s="3"/>
      <c r="FPT184" s="3"/>
      <c r="FPU184" s="3"/>
      <c r="FPV184" s="3"/>
      <c r="FPW184" s="3"/>
      <c r="FPX184" s="3"/>
      <c r="FPY184" s="3"/>
      <c r="FPZ184" s="3"/>
      <c r="FQA184" s="3"/>
      <c r="FQB184" s="3"/>
      <c r="FQC184" s="3"/>
      <c r="FQD184" s="3"/>
      <c r="FQE184" s="3"/>
      <c r="FQF184" s="3"/>
      <c r="FQG184" s="3"/>
      <c r="FQH184" s="3"/>
      <c r="FQI184" s="3"/>
      <c r="FQJ184" s="3"/>
      <c r="FQK184" s="3"/>
      <c r="FQL184" s="3"/>
      <c r="FQM184" s="3"/>
      <c r="FQN184" s="3"/>
      <c r="FQO184" s="3"/>
      <c r="FQP184" s="3"/>
      <c r="FQQ184" s="3"/>
      <c r="FQR184" s="3"/>
      <c r="FQS184" s="3"/>
      <c r="FQT184" s="3"/>
      <c r="FQU184" s="3"/>
      <c r="FQV184" s="3"/>
      <c r="FQW184" s="3"/>
      <c r="FQX184" s="3"/>
      <c r="FQY184" s="3"/>
      <c r="FQZ184" s="3"/>
      <c r="FRA184" s="3"/>
      <c r="FRB184" s="3"/>
      <c r="FRC184" s="3"/>
      <c r="FRD184" s="3"/>
      <c r="FRE184" s="3"/>
      <c r="FRF184" s="3"/>
      <c r="FRG184" s="3"/>
      <c r="FRH184" s="3"/>
      <c r="FRI184" s="3"/>
      <c r="FRJ184" s="3"/>
      <c r="FRK184" s="3"/>
      <c r="FRL184" s="3"/>
      <c r="FRM184" s="3"/>
      <c r="FRN184" s="3"/>
      <c r="FRO184" s="3"/>
      <c r="FRP184" s="3"/>
      <c r="FRQ184" s="3"/>
      <c r="FRR184" s="3"/>
      <c r="FRS184" s="3"/>
      <c r="FRT184" s="3"/>
      <c r="FRU184" s="3"/>
      <c r="FRV184" s="3"/>
      <c r="FRW184" s="3"/>
      <c r="FRX184" s="3"/>
      <c r="FRY184" s="3"/>
      <c r="FRZ184" s="3"/>
      <c r="FSA184" s="3"/>
      <c r="FSB184" s="3"/>
      <c r="FSC184" s="3"/>
      <c r="FSD184" s="3"/>
      <c r="FSE184" s="3"/>
      <c r="FSF184" s="3"/>
      <c r="FSG184" s="3"/>
      <c r="FSH184" s="3"/>
      <c r="FSI184" s="3"/>
      <c r="FSJ184" s="3"/>
      <c r="FSK184" s="3"/>
      <c r="FSL184" s="3"/>
      <c r="FSM184" s="3"/>
      <c r="FSN184" s="3"/>
      <c r="FSO184" s="3"/>
      <c r="FSP184" s="3"/>
      <c r="FSQ184" s="3"/>
      <c r="FSR184" s="3"/>
      <c r="FSS184" s="3"/>
      <c r="FST184" s="3"/>
      <c r="FSU184" s="3"/>
      <c r="FSV184" s="3"/>
      <c r="FSW184" s="3"/>
      <c r="FSX184" s="3"/>
      <c r="FSY184" s="3"/>
      <c r="FSZ184" s="3"/>
      <c r="FTA184" s="3"/>
      <c r="FTB184" s="3"/>
      <c r="FTC184" s="3"/>
      <c r="FTD184" s="3"/>
      <c r="FTE184" s="3"/>
      <c r="FTF184" s="3"/>
      <c r="FTG184" s="3"/>
      <c r="FTH184" s="3"/>
      <c r="FTI184" s="3"/>
      <c r="FTJ184" s="3"/>
      <c r="FTK184" s="3"/>
      <c r="FTL184" s="3"/>
      <c r="FTM184" s="3"/>
      <c r="FTN184" s="3"/>
      <c r="FTO184" s="3"/>
      <c r="FTP184" s="3"/>
      <c r="FTQ184" s="3"/>
      <c r="FTR184" s="3"/>
      <c r="FTS184" s="3"/>
      <c r="FTT184" s="3"/>
      <c r="FTU184" s="3"/>
      <c r="FTV184" s="3"/>
      <c r="FTW184" s="3"/>
      <c r="FTX184" s="3"/>
      <c r="FTY184" s="3"/>
      <c r="FTZ184" s="3"/>
      <c r="FUA184" s="3"/>
      <c r="FUB184" s="3"/>
      <c r="FUC184" s="3"/>
      <c r="FUD184" s="3"/>
      <c r="FUE184" s="3"/>
      <c r="FUF184" s="3"/>
      <c r="FUG184" s="3"/>
      <c r="FUH184" s="3"/>
      <c r="FUI184" s="3"/>
      <c r="FUJ184" s="3"/>
      <c r="FUK184" s="3"/>
      <c r="FUL184" s="3"/>
      <c r="FUM184" s="3"/>
      <c r="FUN184" s="3"/>
      <c r="FUO184" s="3"/>
      <c r="FUP184" s="3"/>
      <c r="FUQ184" s="3"/>
      <c r="FUR184" s="3"/>
      <c r="FUS184" s="3"/>
      <c r="FUT184" s="3"/>
      <c r="FUU184" s="3"/>
      <c r="FUV184" s="3"/>
      <c r="FUW184" s="3"/>
      <c r="FUX184" s="3"/>
      <c r="FUY184" s="3"/>
      <c r="FUZ184" s="3"/>
      <c r="FVA184" s="3"/>
      <c r="FVB184" s="3"/>
      <c r="FVC184" s="3"/>
      <c r="FVD184" s="3"/>
      <c r="FVE184" s="3"/>
      <c r="FVF184" s="3"/>
      <c r="FVG184" s="3"/>
      <c r="FVH184" s="3"/>
      <c r="FVI184" s="3"/>
      <c r="FVJ184" s="3"/>
      <c r="FVK184" s="3"/>
      <c r="FVL184" s="3"/>
      <c r="FVM184" s="3"/>
      <c r="FVN184" s="3"/>
      <c r="FVO184" s="3"/>
      <c r="FVP184" s="3"/>
      <c r="FVQ184" s="3"/>
      <c r="FVR184" s="3"/>
      <c r="FVS184" s="3"/>
      <c r="FVT184" s="3"/>
      <c r="FVU184" s="3"/>
      <c r="FVV184" s="3"/>
      <c r="FVW184" s="3"/>
      <c r="FVX184" s="3"/>
      <c r="FVY184" s="3"/>
      <c r="FVZ184" s="3"/>
      <c r="FWA184" s="3"/>
      <c r="FWB184" s="3"/>
      <c r="FWC184" s="3"/>
      <c r="FWD184" s="3"/>
      <c r="FWE184" s="3"/>
      <c r="FWF184" s="3"/>
      <c r="FWG184" s="3"/>
      <c r="FWH184" s="3"/>
      <c r="FWI184" s="3"/>
      <c r="FWJ184" s="3"/>
      <c r="FWK184" s="3"/>
      <c r="FWL184" s="3"/>
      <c r="FWM184" s="3"/>
      <c r="FWN184" s="3"/>
      <c r="FWO184" s="3"/>
      <c r="FWP184" s="3"/>
      <c r="FWQ184" s="3"/>
      <c r="FWR184" s="3"/>
      <c r="FWS184" s="3"/>
      <c r="FWT184" s="3"/>
      <c r="FWU184" s="3"/>
      <c r="FWV184" s="3"/>
      <c r="FWW184" s="3"/>
      <c r="FWX184" s="3"/>
      <c r="FWY184" s="3"/>
      <c r="FWZ184" s="3"/>
      <c r="FXA184" s="3"/>
      <c r="FXB184" s="3"/>
      <c r="FXC184" s="3"/>
      <c r="FXD184" s="3"/>
      <c r="FXE184" s="3"/>
      <c r="FXF184" s="3"/>
      <c r="FXG184" s="3"/>
      <c r="FXH184" s="3"/>
      <c r="FXI184" s="3"/>
      <c r="FXJ184" s="3"/>
      <c r="FXK184" s="3"/>
      <c r="FXL184" s="3"/>
      <c r="FXM184" s="3"/>
      <c r="FXN184" s="3"/>
      <c r="FXO184" s="3"/>
      <c r="FXP184" s="3"/>
      <c r="FXQ184" s="3"/>
      <c r="FXR184" s="3"/>
      <c r="FXS184" s="3"/>
      <c r="FXT184" s="3"/>
      <c r="FXU184" s="3"/>
      <c r="FXV184" s="3"/>
      <c r="FXW184" s="3"/>
      <c r="FXX184" s="3"/>
      <c r="FXY184" s="3"/>
      <c r="FXZ184" s="3"/>
      <c r="FYA184" s="3"/>
      <c r="FYB184" s="3"/>
      <c r="FYC184" s="3"/>
      <c r="FYD184" s="3"/>
      <c r="FYE184" s="3"/>
      <c r="FYF184" s="3"/>
      <c r="FYG184" s="3"/>
      <c r="FYH184" s="3"/>
      <c r="FYI184" s="3"/>
      <c r="FYJ184" s="3"/>
      <c r="FYK184" s="3"/>
      <c r="FYL184" s="3"/>
      <c r="FYM184" s="3"/>
      <c r="FYN184" s="3"/>
      <c r="FYO184" s="3"/>
      <c r="FYP184" s="3"/>
      <c r="FYQ184" s="3"/>
      <c r="FYR184" s="3"/>
      <c r="FYS184" s="3"/>
      <c r="FYT184" s="3"/>
      <c r="FYU184" s="3"/>
      <c r="FYV184" s="3"/>
      <c r="FYW184" s="3"/>
      <c r="FYX184" s="3"/>
      <c r="FYY184" s="3"/>
      <c r="FYZ184" s="3"/>
      <c r="FZA184" s="3"/>
      <c r="FZB184" s="3"/>
      <c r="FZC184" s="3"/>
      <c r="FZD184" s="3"/>
      <c r="FZE184" s="3"/>
      <c r="FZF184" s="3"/>
      <c r="FZG184" s="3"/>
      <c r="FZH184" s="3"/>
      <c r="FZI184" s="3"/>
      <c r="FZJ184" s="3"/>
      <c r="FZK184" s="3"/>
      <c r="FZL184" s="3"/>
      <c r="FZM184" s="3"/>
      <c r="FZN184" s="3"/>
      <c r="FZO184" s="3"/>
      <c r="FZP184" s="3"/>
      <c r="FZQ184" s="3"/>
      <c r="FZR184" s="3"/>
      <c r="FZS184" s="3"/>
      <c r="FZT184" s="3"/>
      <c r="FZU184" s="3"/>
      <c r="FZV184" s="3"/>
      <c r="FZW184" s="3"/>
      <c r="FZX184" s="3"/>
      <c r="FZY184" s="3"/>
      <c r="FZZ184" s="3"/>
      <c r="GAA184" s="3"/>
      <c r="GAB184" s="3"/>
      <c r="GAC184" s="3"/>
      <c r="GAD184" s="3"/>
      <c r="GAE184" s="3"/>
      <c r="GAF184" s="3"/>
      <c r="GAG184" s="3"/>
      <c r="GAH184" s="3"/>
      <c r="GAI184" s="3"/>
      <c r="GAJ184" s="3"/>
      <c r="GAK184" s="3"/>
      <c r="GAL184" s="3"/>
      <c r="GAM184" s="3"/>
      <c r="GAN184" s="3"/>
      <c r="GAO184" s="3"/>
      <c r="GAP184" s="3"/>
      <c r="GAQ184" s="3"/>
      <c r="GAR184" s="3"/>
      <c r="GAS184" s="3"/>
      <c r="GAT184" s="3"/>
      <c r="GAU184" s="3"/>
      <c r="GAV184" s="3"/>
      <c r="GAW184" s="3"/>
      <c r="GAX184" s="3"/>
      <c r="GAY184" s="3"/>
      <c r="GAZ184" s="3"/>
      <c r="GBA184" s="3"/>
      <c r="GBB184" s="3"/>
      <c r="GBC184" s="3"/>
      <c r="GBD184" s="3"/>
      <c r="GBE184" s="3"/>
      <c r="GBF184" s="3"/>
      <c r="GBG184" s="3"/>
      <c r="GBH184" s="3"/>
      <c r="GBI184" s="3"/>
      <c r="GBJ184" s="3"/>
      <c r="GBK184" s="3"/>
      <c r="GBL184" s="3"/>
      <c r="GBM184" s="3"/>
      <c r="GBN184" s="3"/>
      <c r="GBO184" s="3"/>
      <c r="GBP184" s="3"/>
      <c r="GBQ184" s="3"/>
      <c r="GBR184" s="3"/>
      <c r="GBS184" s="3"/>
      <c r="GBT184" s="3"/>
      <c r="GBU184" s="3"/>
      <c r="GBV184" s="3"/>
      <c r="GBW184" s="3"/>
      <c r="GBX184" s="3"/>
      <c r="GBY184" s="3"/>
      <c r="GBZ184" s="3"/>
      <c r="GCA184" s="3"/>
      <c r="GCB184" s="3"/>
      <c r="GCC184" s="3"/>
      <c r="GCD184" s="3"/>
      <c r="GCE184" s="3"/>
      <c r="GCF184" s="3"/>
      <c r="GCG184" s="3"/>
      <c r="GCH184" s="3"/>
      <c r="GCI184" s="3"/>
      <c r="GCJ184" s="3"/>
      <c r="GCK184" s="3"/>
      <c r="GCL184" s="3"/>
      <c r="GCM184" s="3"/>
      <c r="GCN184" s="3"/>
      <c r="GCO184" s="3"/>
      <c r="GCP184" s="3"/>
      <c r="GCQ184" s="3"/>
      <c r="GCR184" s="3"/>
      <c r="GCS184" s="3"/>
      <c r="GCT184" s="3"/>
      <c r="GCU184" s="3"/>
      <c r="GCV184" s="3"/>
      <c r="GCW184" s="3"/>
      <c r="GCX184" s="3"/>
      <c r="GCY184" s="3"/>
      <c r="GCZ184" s="3"/>
      <c r="GDA184" s="3"/>
      <c r="GDB184" s="3"/>
      <c r="GDC184" s="3"/>
      <c r="GDD184" s="3"/>
      <c r="GDE184" s="3"/>
      <c r="GDF184" s="3"/>
      <c r="GDG184" s="3"/>
      <c r="GDH184" s="3"/>
      <c r="GDI184" s="3"/>
      <c r="GDJ184" s="3"/>
      <c r="GDK184" s="3"/>
      <c r="GDL184" s="3"/>
      <c r="GDM184" s="3"/>
      <c r="GDN184" s="3"/>
      <c r="GDO184" s="3"/>
      <c r="GDP184" s="3"/>
      <c r="GDQ184" s="3"/>
      <c r="GDR184" s="3"/>
      <c r="GDS184" s="3"/>
      <c r="GDT184" s="3"/>
      <c r="GDU184" s="3"/>
      <c r="GDV184" s="3"/>
      <c r="GDW184" s="3"/>
      <c r="GDX184" s="3"/>
      <c r="GDY184" s="3"/>
      <c r="GDZ184" s="3"/>
      <c r="GEA184" s="3"/>
      <c r="GEB184" s="3"/>
      <c r="GEC184" s="3"/>
      <c r="GED184" s="3"/>
      <c r="GEE184" s="3"/>
      <c r="GEF184" s="3"/>
      <c r="GEG184" s="3"/>
      <c r="GEH184" s="3"/>
      <c r="GEI184" s="3"/>
      <c r="GEJ184" s="3"/>
      <c r="GEK184" s="3"/>
      <c r="GEL184" s="3"/>
      <c r="GEM184" s="3"/>
      <c r="GEN184" s="3"/>
      <c r="GEO184" s="3"/>
      <c r="GEP184" s="3"/>
      <c r="GEQ184" s="3"/>
      <c r="GER184" s="3"/>
      <c r="GES184" s="3"/>
      <c r="GET184" s="3"/>
      <c r="GEU184" s="3"/>
      <c r="GEV184" s="3"/>
      <c r="GEW184" s="3"/>
      <c r="GEX184" s="3"/>
      <c r="GEY184" s="3"/>
      <c r="GEZ184" s="3"/>
      <c r="GFA184" s="3"/>
      <c r="GFB184" s="3"/>
      <c r="GFC184" s="3"/>
      <c r="GFD184" s="3"/>
      <c r="GFE184" s="3"/>
      <c r="GFF184" s="3"/>
      <c r="GFG184" s="3"/>
      <c r="GFH184" s="3"/>
      <c r="GFI184" s="3"/>
      <c r="GFJ184" s="3"/>
      <c r="GFK184" s="3"/>
      <c r="GFL184" s="3"/>
      <c r="GFM184" s="3"/>
      <c r="GFN184" s="3"/>
      <c r="GFO184" s="3"/>
      <c r="GFP184" s="3"/>
      <c r="GFQ184" s="3"/>
      <c r="GFR184" s="3"/>
      <c r="GFS184" s="3"/>
      <c r="GFT184" s="3"/>
      <c r="GFU184" s="3"/>
      <c r="GFV184" s="3"/>
      <c r="GFW184" s="3"/>
      <c r="GFX184" s="3"/>
      <c r="GFY184" s="3"/>
      <c r="GFZ184" s="3"/>
      <c r="GGA184" s="3"/>
      <c r="GGB184" s="3"/>
      <c r="GGC184" s="3"/>
      <c r="GGD184" s="3"/>
      <c r="GGE184" s="3"/>
      <c r="GGF184" s="3"/>
      <c r="GGG184" s="3"/>
      <c r="GGH184" s="3"/>
      <c r="GGI184" s="3"/>
      <c r="GGJ184" s="3"/>
      <c r="GGK184" s="3"/>
      <c r="GGL184" s="3"/>
      <c r="GGM184" s="3"/>
      <c r="GGN184" s="3"/>
      <c r="GGO184" s="3"/>
      <c r="GGP184" s="3"/>
      <c r="GGQ184" s="3"/>
      <c r="GGR184" s="3"/>
      <c r="GGS184" s="3"/>
      <c r="GGT184" s="3"/>
      <c r="GGU184" s="3"/>
      <c r="GGV184" s="3"/>
      <c r="GGW184" s="3"/>
      <c r="GGX184" s="3"/>
      <c r="GGY184" s="3"/>
      <c r="GGZ184" s="3"/>
      <c r="GHA184" s="3"/>
      <c r="GHB184" s="3"/>
      <c r="GHC184" s="3"/>
      <c r="GHD184" s="3"/>
      <c r="GHE184" s="3"/>
      <c r="GHF184" s="3"/>
      <c r="GHG184" s="3"/>
      <c r="GHH184" s="3"/>
      <c r="GHI184" s="3"/>
      <c r="GHJ184" s="3"/>
      <c r="GHK184" s="3"/>
      <c r="GHL184" s="3"/>
      <c r="GHM184" s="3"/>
      <c r="GHN184" s="3"/>
      <c r="GHO184" s="3"/>
      <c r="GHP184" s="3"/>
      <c r="GHQ184" s="3"/>
      <c r="GHR184" s="3"/>
      <c r="GHS184" s="3"/>
      <c r="GHT184" s="3"/>
      <c r="GHU184" s="3"/>
      <c r="GHV184" s="3"/>
      <c r="GHW184" s="3"/>
      <c r="GHX184" s="3"/>
      <c r="GHY184" s="3"/>
      <c r="GHZ184" s="3"/>
      <c r="GIA184" s="3"/>
      <c r="GIB184" s="3"/>
      <c r="GIC184" s="3"/>
      <c r="GID184" s="3"/>
      <c r="GIE184" s="3"/>
      <c r="GIF184" s="3"/>
      <c r="GIG184" s="3"/>
      <c r="GIH184" s="3"/>
      <c r="GII184" s="3"/>
      <c r="GIJ184" s="3"/>
      <c r="GIK184" s="3"/>
      <c r="GIL184" s="3"/>
      <c r="GIM184" s="3"/>
      <c r="GIN184" s="3"/>
      <c r="GIO184" s="3"/>
      <c r="GIP184" s="3"/>
      <c r="GIQ184" s="3"/>
      <c r="GIR184" s="3"/>
      <c r="GIS184" s="3"/>
      <c r="GIT184" s="3"/>
      <c r="GIU184" s="3"/>
      <c r="GIV184" s="3"/>
      <c r="GIW184" s="3"/>
      <c r="GIX184" s="3"/>
      <c r="GIY184" s="3"/>
      <c r="GIZ184" s="3"/>
      <c r="GJA184" s="3"/>
      <c r="GJB184" s="3"/>
      <c r="GJC184" s="3"/>
      <c r="GJD184" s="3"/>
      <c r="GJE184" s="3"/>
      <c r="GJF184" s="3"/>
      <c r="GJG184" s="3"/>
      <c r="GJH184" s="3"/>
      <c r="GJI184" s="3"/>
      <c r="GJJ184" s="3"/>
      <c r="GJK184" s="3"/>
      <c r="GJL184" s="3"/>
      <c r="GJM184" s="3"/>
      <c r="GJN184" s="3"/>
      <c r="GJO184" s="3"/>
      <c r="GJP184" s="3"/>
      <c r="GJQ184" s="3"/>
      <c r="GJR184" s="3"/>
      <c r="GJS184" s="3"/>
      <c r="GJT184" s="3"/>
      <c r="GJU184" s="3"/>
      <c r="GJV184" s="3"/>
      <c r="GJW184" s="3"/>
      <c r="GJX184" s="3"/>
      <c r="GJY184" s="3"/>
      <c r="GJZ184" s="3"/>
      <c r="GKA184" s="3"/>
      <c r="GKB184" s="3"/>
      <c r="GKC184" s="3"/>
      <c r="GKD184" s="3"/>
      <c r="GKE184" s="3"/>
      <c r="GKF184" s="3"/>
      <c r="GKG184" s="3"/>
      <c r="GKH184" s="3"/>
      <c r="GKI184" s="3"/>
      <c r="GKJ184" s="3"/>
      <c r="GKK184" s="3"/>
      <c r="GKL184" s="3"/>
      <c r="GKM184" s="3"/>
      <c r="GKN184" s="3"/>
      <c r="GKO184" s="3"/>
      <c r="GKP184" s="3"/>
      <c r="GKQ184" s="3"/>
      <c r="GKR184" s="3"/>
      <c r="GKS184" s="3"/>
      <c r="GKT184" s="3"/>
      <c r="GKU184" s="3"/>
      <c r="GKV184" s="3"/>
      <c r="GKW184" s="3"/>
      <c r="GKX184" s="3"/>
      <c r="GKY184" s="3"/>
      <c r="GKZ184" s="3"/>
      <c r="GLA184" s="3"/>
      <c r="GLB184" s="3"/>
      <c r="GLC184" s="3"/>
      <c r="GLD184" s="3"/>
      <c r="GLE184" s="3"/>
      <c r="GLF184" s="3"/>
      <c r="GLG184" s="3"/>
      <c r="GLH184" s="3"/>
      <c r="GLI184" s="3"/>
      <c r="GLJ184" s="3"/>
      <c r="GLK184" s="3"/>
      <c r="GLL184" s="3"/>
      <c r="GLM184" s="3"/>
      <c r="GLN184" s="3"/>
      <c r="GLO184" s="3"/>
      <c r="GLP184" s="3"/>
      <c r="GLQ184" s="3"/>
      <c r="GLR184" s="3"/>
      <c r="GLS184" s="3"/>
      <c r="GLT184" s="3"/>
      <c r="GLU184" s="3"/>
      <c r="GLV184" s="3"/>
      <c r="GLW184" s="3"/>
      <c r="GLX184" s="3"/>
      <c r="GLY184" s="3"/>
      <c r="GLZ184" s="3"/>
      <c r="GMA184" s="3"/>
      <c r="GMB184" s="3"/>
      <c r="GMC184" s="3"/>
      <c r="GMD184" s="3"/>
      <c r="GME184" s="3"/>
      <c r="GMF184" s="3"/>
      <c r="GMG184" s="3"/>
      <c r="GMH184" s="3"/>
      <c r="GMI184" s="3"/>
      <c r="GMJ184" s="3"/>
      <c r="GMK184" s="3"/>
      <c r="GML184" s="3"/>
      <c r="GMM184" s="3"/>
      <c r="GMN184" s="3"/>
      <c r="GMO184" s="3"/>
      <c r="GMP184" s="3"/>
      <c r="GMQ184" s="3"/>
      <c r="GMR184" s="3"/>
      <c r="GMS184" s="3"/>
      <c r="GMT184" s="3"/>
      <c r="GMU184" s="3"/>
      <c r="GMV184" s="3"/>
      <c r="GMW184" s="3"/>
      <c r="GMX184" s="3"/>
      <c r="GMY184" s="3"/>
      <c r="GMZ184" s="3"/>
      <c r="GNA184" s="3"/>
      <c r="GNB184" s="3"/>
      <c r="GNC184" s="3"/>
      <c r="GND184" s="3"/>
      <c r="GNE184" s="3"/>
      <c r="GNF184" s="3"/>
      <c r="GNG184" s="3"/>
      <c r="GNH184" s="3"/>
      <c r="GNI184" s="3"/>
      <c r="GNJ184" s="3"/>
      <c r="GNK184" s="3"/>
      <c r="GNL184" s="3"/>
      <c r="GNM184" s="3"/>
      <c r="GNN184" s="3"/>
      <c r="GNO184" s="3"/>
      <c r="GNP184" s="3"/>
      <c r="GNQ184" s="3"/>
      <c r="GNR184" s="3"/>
      <c r="GNS184" s="3"/>
      <c r="GNT184" s="3"/>
      <c r="GNU184" s="3"/>
      <c r="GNV184" s="3"/>
      <c r="GNW184" s="3"/>
      <c r="GNX184" s="3"/>
      <c r="GNY184" s="3"/>
      <c r="GNZ184" s="3"/>
      <c r="GOA184" s="3"/>
      <c r="GOB184" s="3"/>
      <c r="GOC184" s="3"/>
      <c r="GOD184" s="3"/>
      <c r="GOE184" s="3"/>
      <c r="GOF184" s="3"/>
      <c r="GOG184" s="3"/>
      <c r="GOH184" s="3"/>
      <c r="GOI184" s="3"/>
      <c r="GOJ184" s="3"/>
      <c r="GOK184" s="3"/>
      <c r="GOL184" s="3"/>
      <c r="GOM184" s="3"/>
      <c r="GON184" s="3"/>
      <c r="GOO184" s="3"/>
      <c r="GOP184" s="3"/>
      <c r="GOQ184" s="3"/>
      <c r="GOR184" s="3"/>
      <c r="GOS184" s="3"/>
      <c r="GOT184" s="3"/>
      <c r="GOU184" s="3"/>
      <c r="GOV184" s="3"/>
      <c r="GOW184" s="3"/>
      <c r="GOX184" s="3"/>
      <c r="GOY184" s="3"/>
      <c r="GOZ184" s="3"/>
      <c r="GPA184" s="3"/>
      <c r="GPB184" s="3"/>
      <c r="GPC184" s="3"/>
      <c r="GPD184" s="3"/>
      <c r="GPE184" s="3"/>
      <c r="GPF184" s="3"/>
      <c r="GPG184" s="3"/>
      <c r="GPH184" s="3"/>
      <c r="GPI184" s="3"/>
      <c r="GPJ184" s="3"/>
      <c r="GPK184" s="3"/>
      <c r="GPL184" s="3"/>
      <c r="GPM184" s="3"/>
      <c r="GPN184" s="3"/>
      <c r="GPO184" s="3"/>
      <c r="GPP184" s="3"/>
      <c r="GPQ184" s="3"/>
      <c r="GPR184" s="3"/>
      <c r="GPS184" s="3"/>
      <c r="GPT184" s="3"/>
      <c r="GPU184" s="3"/>
      <c r="GPV184" s="3"/>
      <c r="GPW184" s="3"/>
      <c r="GPX184" s="3"/>
      <c r="GPY184" s="3"/>
      <c r="GPZ184" s="3"/>
      <c r="GQA184" s="3"/>
      <c r="GQB184" s="3"/>
      <c r="GQC184" s="3"/>
      <c r="GQD184" s="3"/>
      <c r="GQE184" s="3"/>
      <c r="GQF184" s="3"/>
      <c r="GQG184" s="3"/>
      <c r="GQH184" s="3"/>
      <c r="GQI184" s="3"/>
      <c r="GQJ184" s="3"/>
      <c r="GQK184" s="3"/>
      <c r="GQL184" s="3"/>
      <c r="GQM184" s="3"/>
      <c r="GQN184" s="3"/>
      <c r="GQO184" s="3"/>
      <c r="GQP184" s="3"/>
      <c r="GQQ184" s="3"/>
      <c r="GQR184" s="3"/>
      <c r="GQS184" s="3"/>
      <c r="GQT184" s="3"/>
      <c r="GQU184" s="3"/>
      <c r="GQV184" s="3"/>
      <c r="GQW184" s="3"/>
      <c r="GQX184" s="3"/>
      <c r="GQY184" s="3"/>
      <c r="GQZ184" s="3"/>
      <c r="GRA184" s="3"/>
      <c r="GRB184" s="3"/>
      <c r="GRC184" s="3"/>
      <c r="GRD184" s="3"/>
      <c r="GRE184" s="3"/>
      <c r="GRF184" s="3"/>
      <c r="GRG184" s="3"/>
      <c r="GRH184" s="3"/>
      <c r="GRI184" s="3"/>
      <c r="GRJ184" s="3"/>
      <c r="GRK184" s="3"/>
      <c r="GRL184" s="3"/>
      <c r="GRM184" s="3"/>
      <c r="GRN184" s="3"/>
      <c r="GRO184" s="3"/>
      <c r="GRP184" s="3"/>
      <c r="GRQ184" s="3"/>
      <c r="GRR184" s="3"/>
      <c r="GRS184" s="3"/>
      <c r="GRT184" s="3"/>
      <c r="GRU184" s="3"/>
      <c r="GRV184" s="3"/>
      <c r="GRW184" s="3"/>
      <c r="GRX184" s="3"/>
      <c r="GRY184" s="3"/>
      <c r="GRZ184" s="3"/>
      <c r="GSA184" s="3"/>
      <c r="GSB184" s="3"/>
      <c r="GSC184" s="3"/>
      <c r="GSD184" s="3"/>
      <c r="GSE184" s="3"/>
      <c r="GSF184" s="3"/>
      <c r="GSG184" s="3"/>
      <c r="GSH184" s="3"/>
      <c r="GSI184" s="3"/>
      <c r="GSJ184" s="3"/>
      <c r="GSK184" s="3"/>
      <c r="GSL184" s="3"/>
      <c r="GSM184" s="3"/>
      <c r="GSN184" s="3"/>
      <c r="GSO184" s="3"/>
      <c r="GSP184" s="3"/>
      <c r="GSQ184" s="3"/>
      <c r="GSR184" s="3"/>
      <c r="GSS184" s="3"/>
      <c r="GST184" s="3"/>
      <c r="GSU184" s="3"/>
      <c r="GSV184" s="3"/>
      <c r="GSW184" s="3"/>
      <c r="GSX184" s="3"/>
      <c r="GSY184" s="3"/>
      <c r="GSZ184" s="3"/>
      <c r="GTA184" s="3"/>
      <c r="GTB184" s="3"/>
      <c r="GTC184" s="3"/>
      <c r="GTD184" s="3"/>
      <c r="GTE184" s="3"/>
      <c r="GTF184" s="3"/>
      <c r="GTG184" s="3"/>
      <c r="GTH184" s="3"/>
      <c r="GTI184" s="3"/>
      <c r="GTJ184" s="3"/>
      <c r="GTK184" s="3"/>
      <c r="GTL184" s="3"/>
      <c r="GTM184" s="3"/>
      <c r="GTN184" s="3"/>
      <c r="GTO184" s="3"/>
      <c r="GTP184" s="3"/>
      <c r="GTQ184" s="3"/>
      <c r="GTR184" s="3"/>
      <c r="GTS184" s="3"/>
      <c r="GTT184" s="3"/>
      <c r="GTU184" s="3"/>
      <c r="GTV184" s="3"/>
      <c r="GTW184" s="3"/>
      <c r="GTX184" s="3"/>
      <c r="GTY184" s="3"/>
      <c r="GTZ184" s="3"/>
      <c r="GUA184" s="3"/>
      <c r="GUB184" s="3"/>
      <c r="GUC184" s="3"/>
      <c r="GUD184" s="3"/>
      <c r="GUE184" s="3"/>
      <c r="GUF184" s="3"/>
      <c r="GUG184" s="3"/>
      <c r="GUH184" s="3"/>
      <c r="GUI184" s="3"/>
      <c r="GUJ184" s="3"/>
      <c r="GUK184" s="3"/>
      <c r="GUL184" s="3"/>
      <c r="GUM184" s="3"/>
      <c r="GUN184" s="3"/>
      <c r="GUO184" s="3"/>
      <c r="GUP184" s="3"/>
      <c r="GUQ184" s="3"/>
      <c r="GUR184" s="3"/>
      <c r="GUS184" s="3"/>
      <c r="GUT184" s="3"/>
      <c r="GUU184" s="3"/>
      <c r="GUV184" s="3"/>
      <c r="GUW184" s="3"/>
      <c r="GUX184" s="3"/>
      <c r="GUY184" s="3"/>
      <c r="GUZ184" s="3"/>
      <c r="GVA184" s="3"/>
      <c r="GVB184" s="3"/>
      <c r="GVC184" s="3"/>
      <c r="GVD184" s="3"/>
      <c r="GVE184" s="3"/>
      <c r="GVF184" s="3"/>
      <c r="GVG184" s="3"/>
      <c r="GVH184" s="3"/>
      <c r="GVI184" s="3"/>
      <c r="GVJ184" s="3"/>
      <c r="GVK184" s="3"/>
      <c r="GVL184" s="3"/>
      <c r="GVM184" s="3"/>
      <c r="GVN184" s="3"/>
      <c r="GVO184" s="3"/>
      <c r="GVP184" s="3"/>
      <c r="GVQ184" s="3"/>
      <c r="GVR184" s="3"/>
      <c r="GVS184" s="3"/>
      <c r="GVT184" s="3"/>
      <c r="GVU184" s="3"/>
      <c r="GVV184" s="3"/>
      <c r="GVW184" s="3"/>
      <c r="GVX184" s="3"/>
      <c r="GVY184" s="3"/>
      <c r="GVZ184" s="3"/>
      <c r="GWA184" s="3"/>
      <c r="GWB184" s="3"/>
      <c r="GWC184" s="3"/>
      <c r="GWD184" s="3"/>
      <c r="GWE184" s="3"/>
      <c r="GWF184" s="3"/>
      <c r="GWG184" s="3"/>
      <c r="GWH184" s="3"/>
      <c r="GWI184" s="3"/>
      <c r="GWJ184" s="3"/>
      <c r="GWK184" s="3"/>
      <c r="GWL184" s="3"/>
      <c r="GWM184" s="3"/>
      <c r="GWN184" s="3"/>
      <c r="GWO184" s="3"/>
      <c r="GWP184" s="3"/>
      <c r="GWQ184" s="3"/>
      <c r="GWR184" s="3"/>
      <c r="GWS184" s="3"/>
      <c r="GWT184" s="3"/>
      <c r="GWU184" s="3"/>
      <c r="GWV184" s="3"/>
      <c r="GWW184" s="3"/>
      <c r="GWX184" s="3"/>
      <c r="GWY184" s="3"/>
      <c r="GWZ184" s="3"/>
      <c r="GXA184" s="3"/>
      <c r="GXB184" s="3"/>
      <c r="GXC184" s="3"/>
      <c r="GXD184" s="3"/>
      <c r="GXE184" s="3"/>
      <c r="GXF184" s="3"/>
      <c r="GXG184" s="3"/>
      <c r="GXH184" s="3"/>
      <c r="GXI184" s="3"/>
      <c r="GXJ184" s="3"/>
      <c r="GXK184" s="3"/>
      <c r="GXL184" s="3"/>
      <c r="GXM184" s="3"/>
      <c r="GXN184" s="3"/>
      <c r="GXO184" s="3"/>
      <c r="GXP184" s="3"/>
      <c r="GXQ184" s="3"/>
      <c r="GXR184" s="3"/>
      <c r="GXS184" s="3"/>
      <c r="GXT184" s="3"/>
      <c r="GXU184" s="3"/>
      <c r="GXV184" s="3"/>
      <c r="GXW184" s="3"/>
      <c r="GXX184" s="3"/>
      <c r="GXY184" s="3"/>
      <c r="GXZ184" s="3"/>
      <c r="GYA184" s="3"/>
      <c r="GYB184" s="3"/>
      <c r="GYC184" s="3"/>
      <c r="GYD184" s="3"/>
      <c r="GYE184" s="3"/>
      <c r="GYF184" s="3"/>
      <c r="GYG184" s="3"/>
      <c r="GYH184" s="3"/>
      <c r="GYI184" s="3"/>
      <c r="GYJ184" s="3"/>
      <c r="GYK184" s="3"/>
      <c r="GYL184" s="3"/>
      <c r="GYM184" s="3"/>
      <c r="GYN184" s="3"/>
      <c r="GYO184" s="3"/>
      <c r="GYP184" s="3"/>
      <c r="GYQ184" s="3"/>
      <c r="GYR184" s="3"/>
      <c r="GYS184" s="3"/>
      <c r="GYT184" s="3"/>
      <c r="GYU184" s="3"/>
      <c r="GYV184" s="3"/>
      <c r="GYW184" s="3"/>
      <c r="GYX184" s="3"/>
      <c r="GYY184" s="3"/>
      <c r="GYZ184" s="3"/>
      <c r="GZA184" s="3"/>
      <c r="GZB184" s="3"/>
      <c r="GZC184" s="3"/>
      <c r="GZD184" s="3"/>
      <c r="GZE184" s="3"/>
      <c r="GZF184" s="3"/>
      <c r="GZG184" s="3"/>
      <c r="GZH184" s="3"/>
      <c r="GZI184" s="3"/>
      <c r="GZJ184" s="3"/>
      <c r="GZK184" s="3"/>
      <c r="GZL184" s="3"/>
      <c r="GZM184" s="3"/>
      <c r="GZN184" s="3"/>
      <c r="GZO184" s="3"/>
      <c r="GZP184" s="3"/>
      <c r="GZQ184" s="3"/>
      <c r="GZR184" s="3"/>
      <c r="GZS184" s="3"/>
      <c r="GZT184" s="3"/>
      <c r="GZU184" s="3"/>
      <c r="GZV184" s="3"/>
      <c r="GZW184" s="3"/>
      <c r="GZX184" s="3"/>
      <c r="GZY184" s="3"/>
      <c r="GZZ184" s="3"/>
      <c r="HAA184" s="3"/>
      <c r="HAB184" s="3"/>
      <c r="HAC184" s="3"/>
      <c r="HAD184" s="3"/>
      <c r="HAE184" s="3"/>
      <c r="HAF184" s="3"/>
      <c r="HAG184" s="3"/>
      <c r="HAH184" s="3"/>
      <c r="HAI184" s="3"/>
      <c r="HAJ184" s="3"/>
      <c r="HAK184" s="3"/>
      <c r="HAL184" s="3"/>
      <c r="HAM184" s="3"/>
      <c r="HAN184" s="3"/>
      <c r="HAO184" s="3"/>
      <c r="HAP184" s="3"/>
      <c r="HAQ184" s="3"/>
      <c r="HAR184" s="3"/>
      <c r="HAS184" s="3"/>
      <c r="HAT184" s="3"/>
      <c r="HAU184" s="3"/>
      <c r="HAV184" s="3"/>
      <c r="HAW184" s="3"/>
      <c r="HAX184" s="3"/>
      <c r="HAY184" s="3"/>
      <c r="HAZ184" s="3"/>
      <c r="HBA184" s="3"/>
      <c r="HBB184" s="3"/>
      <c r="HBC184" s="3"/>
      <c r="HBD184" s="3"/>
      <c r="HBE184" s="3"/>
      <c r="HBF184" s="3"/>
      <c r="HBG184" s="3"/>
      <c r="HBH184" s="3"/>
      <c r="HBI184" s="3"/>
      <c r="HBJ184" s="3"/>
      <c r="HBK184" s="3"/>
      <c r="HBL184" s="3"/>
      <c r="HBM184" s="3"/>
      <c r="HBN184" s="3"/>
      <c r="HBO184" s="3"/>
      <c r="HBP184" s="3"/>
      <c r="HBQ184" s="3"/>
      <c r="HBR184" s="3"/>
      <c r="HBS184" s="3"/>
      <c r="HBT184" s="3"/>
      <c r="HBU184" s="3"/>
      <c r="HBV184" s="3"/>
      <c r="HBW184" s="3"/>
      <c r="HBX184" s="3"/>
      <c r="HBY184" s="3"/>
      <c r="HBZ184" s="3"/>
      <c r="HCA184" s="3"/>
      <c r="HCB184" s="3"/>
      <c r="HCC184" s="3"/>
      <c r="HCD184" s="3"/>
      <c r="HCE184" s="3"/>
      <c r="HCF184" s="3"/>
      <c r="HCG184" s="3"/>
      <c r="HCH184" s="3"/>
      <c r="HCI184" s="3"/>
      <c r="HCJ184" s="3"/>
      <c r="HCK184" s="3"/>
      <c r="HCL184" s="3"/>
      <c r="HCM184" s="3"/>
      <c r="HCN184" s="3"/>
      <c r="HCO184" s="3"/>
      <c r="HCP184" s="3"/>
      <c r="HCQ184" s="3"/>
      <c r="HCR184" s="3"/>
      <c r="HCS184" s="3"/>
      <c r="HCT184" s="3"/>
      <c r="HCU184" s="3"/>
      <c r="HCV184" s="3"/>
      <c r="HCW184" s="3"/>
      <c r="HCX184" s="3"/>
      <c r="HCY184" s="3"/>
      <c r="HCZ184" s="3"/>
      <c r="HDA184" s="3"/>
      <c r="HDB184" s="3"/>
      <c r="HDC184" s="3"/>
      <c r="HDD184" s="3"/>
      <c r="HDE184" s="3"/>
      <c r="HDF184" s="3"/>
      <c r="HDG184" s="3"/>
      <c r="HDH184" s="3"/>
      <c r="HDI184" s="3"/>
      <c r="HDJ184" s="3"/>
      <c r="HDK184" s="3"/>
      <c r="HDL184" s="3"/>
      <c r="HDM184" s="3"/>
      <c r="HDN184" s="3"/>
      <c r="HDO184" s="3"/>
      <c r="HDP184" s="3"/>
      <c r="HDQ184" s="3"/>
      <c r="HDR184" s="3"/>
      <c r="HDS184" s="3"/>
      <c r="HDT184" s="3"/>
      <c r="HDU184" s="3"/>
      <c r="HDV184" s="3"/>
      <c r="HDW184" s="3"/>
      <c r="HDX184" s="3"/>
      <c r="HDY184" s="3"/>
      <c r="HDZ184" s="3"/>
      <c r="HEA184" s="3"/>
      <c r="HEB184" s="3"/>
      <c r="HEC184" s="3"/>
      <c r="HED184" s="3"/>
      <c r="HEE184" s="3"/>
      <c r="HEF184" s="3"/>
      <c r="HEG184" s="3"/>
      <c r="HEH184" s="3"/>
      <c r="HEI184" s="3"/>
      <c r="HEJ184" s="3"/>
      <c r="HEK184" s="3"/>
      <c r="HEL184" s="3"/>
      <c r="HEM184" s="3"/>
      <c r="HEN184" s="3"/>
      <c r="HEO184" s="3"/>
      <c r="HEP184" s="3"/>
      <c r="HEQ184" s="3"/>
      <c r="HER184" s="3"/>
      <c r="HES184" s="3"/>
      <c r="HET184" s="3"/>
      <c r="HEU184" s="3"/>
      <c r="HEV184" s="3"/>
      <c r="HEW184" s="3"/>
      <c r="HEX184" s="3"/>
      <c r="HEY184" s="3"/>
      <c r="HEZ184" s="3"/>
      <c r="HFA184" s="3"/>
      <c r="HFB184" s="3"/>
      <c r="HFC184" s="3"/>
      <c r="HFD184" s="3"/>
      <c r="HFE184" s="3"/>
      <c r="HFF184" s="3"/>
      <c r="HFG184" s="3"/>
      <c r="HFH184" s="3"/>
      <c r="HFI184" s="3"/>
      <c r="HFJ184" s="3"/>
      <c r="HFK184" s="3"/>
      <c r="HFL184" s="3"/>
      <c r="HFM184" s="3"/>
      <c r="HFN184" s="3"/>
      <c r="HFO184" s="3"/>
      <c r="HFP184" s="3"/>
      <c r="HFQ184" s="3"/>
      <c r="HFR184" s="3"/>
      <c r="HFS184" s="3"/>
      <c r="HFT184" s="3"/>
      <c r="HFU184" s="3"/>
      <c r="HFV184" s="3"/>
      <c r="HFW184" s="3"/>
      <c r="HFX184" s="3"/>
      <c r="HFY184" s="3"/>
      <c r="HFZ184" s="3"/>
      <c r="HGA184" s="3"/>
      <c r="HGB184" s="3"/>
      <c r="HGC184" s="3"/>
      <c r="HGD184" s="3"/>
      <c r="HGE184" s="3"/>
      <c r="HGF184" s="3"/>
      <c r="HGG184" s="3"/>
      <c r="HGH184" s="3"/>
      <c r="HGI184" s="3"/>
      <c r="HGJ184" s="3"/>
      <c r="HGK184" s="3"/>
      <c r="HGL184" s="3"/>
      <c r="HGM184" s="3"/>
      <c r="HGN184" s="3"/>
      <c r="HGO184" s="3"/>
      <c r="HGP184" s="3"/>
      <c r="HGQ184" s="3"/>
      <c r="HGR184" s="3"/>
      <c r="HGS184" s="3"/>
      <c r="HGT184" s="3"/>
      <c r="HGU184" s="3"/>
      <c r="HGV184" s="3"/>
      <c r="HGW184" s="3"/>
      <c r="HGX184" s="3"/>
      <c r="HGY184" s="3"/>
      <c r="HGZ184" s="3"/>
      <c r="HHA184" s="3"/>
      <c r="HHB184" s="3"/>
      <c r="HHC184" s="3"/>
      <c r="HHD184" s="3"/>
      <c r="HHE184" s="3"/>
      <c r="HHF184" s="3"/>
      <c r="HHG184" s="3"/>
      <c r="HHH184" s="3"/>
      <c r="HHI184" s="3"/>
      <c r="HHJ184" s="3"/>
      <c r="HHK184" s="3"/>
      <c r="HHL184" s="3"/>
      <c r="HHM184" s="3"/>
      <c r="HHN184" s="3"/>
      <c r="HHO184" s="3"/>
      <c r="HHP184" s="3"/>
      <c r="HHQ184" s="3"/>
      <c r="HHR184" s="3"/>
      <c r="HHS184" s="3"/>
      <c r="HHT184" s="3"/>
      <c r="HHU184" s="3"/>
      <c r="HHV184" s="3"/>
      <c r="HHW184" s="3"/>
      <c r="HHX184" s="3"/>
      <c r="HHY184" s="3"/>
      <c r="HHZ184" s="3"/>
      <c r="HIA184" s="3"/>
      <c r="HIB184" s="3"/>
      <c r="HIC184" s="3"/>
      <c r="HID184" s="3"/>
      <c r="HIE184" s="3"/>
      <c r="HIF184" s="3"/>
      <c r="HIG184" s="3"/>
      <c r="HIH184" s="3"/>
      <c r="HII184" s="3"/>
      <c r="HIJ184" s="3"/>
      <c r="HIK184" s="3"/>
      <c r="HIL184" s="3"/>
      <c r="HIM184" s="3"/>
      <c r="HIN184" s="3"/>
      <c r="HIO184" s="3"/>
      <c r="HIP184" s="3"/>
      <c r="HIQ184" s="3"/>
      <c r="HIR184" s="3"/>
      <c r="HIS184" s="3"/>
      <c r="HIT184" s="3"/>
      <c r="HIU184" s="3"/>
      <c r="HIV184" s="3"/>
      <c r="HIW184" s="3"/>
      <c r="HIX184" s="3"/>
      <c r="HIY184" s="3"/>
      <c r="HIZ184" s="3"/>
      <c r="HJA184" s="3"/>
      <c r="HJB184" s="3"/>
      <c r="HJC184" s="3"/>
      <c r="HJD184" s="3"/>
      <c r="HJE184" s="3"/>
      <c r="HJF184" s="3"/>
      <c r="HJG184" s="3"/>
      <c r="HJH184" s="3"/>
      <c r="HJI184" s="3"/>
      <c r="HJJ184" s="3"/>
      <c r="HJK184" s="3"/>
      <c r="HJL184" s="3"/>
      <c r="HJM184" s="3"/>
      <c r="HJN184" s="3"/>
      <c r="HJO184" s="3"/>
      <c r="HJP184" s="3"/>
      <c r="HJQ184" s="3"/>
      <c r="HJR184" s="3"/>
      <c r="HJS184" s="3"/>
      <c r="HJT184" s="3"/>
      <c r="HJU184" s="3"/>
      <c r="HJV184" s="3"/>
      <c r="HJW184" s="3"/>
      <c r="HJX184" s="3"/>
      <c r="HJY184" s="3"/>
      <c r="HJZ184" s="3"/>
      <c r="HKA184" s="3"/>
      <c r="HKB184" s="3"/>
      <c r="HKC184" s="3"/>
      <c r="HKD184" s="3"/>
      <c r="HKE184" s="3"/>
      <c r="HKF184" s="3"/>
      <c r="HKG184" s="3"/>
      <c r="HKH184" s="3"/>
      <c r="HKI184" s="3"/>
      <c r="HKJ184" s="3"/>
      <c r="HKK184" s="3"/>
      <c r="HKL184" s="3"/>
      <c r="HKM184" s="3"/>
      <c r="HKN184" s="3"/>
      <c r="HKO184" s="3"/>
      <c r="HKP184" s="3"/>
      <c r="HKQ184" s="3"/>
      <c r="HKR184" s="3"/>
      <c r="HKS184" s="3"/>
      <c r="HKT184" s="3"/>
      <c r="HKU184" s="3"/>
      <c r="HKV184" s="3"/>
      <c r="HKW184" s="3"/>
      <c r="HKX184" s="3"/>
      <c r="HKY184" s="3"/>
      <c r="HKZ184" s="3"/>
      <c r="HLA184" s="3"/>
      <c r="HLB184" s="3"/>
      <c r="HLC184" s="3"/>
      <c r="HLD184" s="3"/>
      <c r="HLE184" s="3"/>
      <c r="HLF184" s="3"/>
      <c r="HLG184" s="3"/>
      <c r="HLH184" s="3"/>
      <c r="HLI184" s="3"/>
      <c r="HLJ184" s="3"/>
      <c r="HLK184" s="3"/>
      <c r="HLL184" s="3"/>
      <c r="HLM184" s="3"/>
      <c r="HLN184" s="3"/>
      <c r="HLO184" s="3"/>
      <c r="HLP184" s="3"/>
      <c r="HLQ184" s="3"/>
      <c r="HLR184" s="3"/>
      <c r="HLS184" s="3"/>
      <c r="HLT184" s="3"/>
      <c r="HLU184" s="3"/>
      <c r="HLV184" s="3"/>
      <c r="HLW184" s="3"/>
      <c r="HLX184" s="3"/>
      <c r="HLY184" s="3"/>
      <c r="HLZ184" s="3"/>
      <c r="HMA184" s="3"/>
      <c r="HMB184" s="3"/>
      <c r="HMC184" s="3"/>
      <c r="HMD184" s="3"/>
      <c r="HME184" s="3"/>
      <c r="HMF184" s="3"/>
      <c r="HMG184" s="3"/>
      <c r="HMH184" s="3"/>
      <c r="HMI184" s="3"/>
      <c r="HMJ184" s="3"/>
      <c r="HMK184" s="3"/>
      <c r="HML184" s="3"/>
      <c r="HMM184" s="3"/>
      <c r="HMN184" s="3"/>
      <c r="HMO184" s="3"/>
      <c r="HMP184" s="3"/>
      <c r="HMQ184" s="3"/>
      <c r="HMR184" s="3"/>
      <c r="HMS184" s="3"/>
      <c r="HMT184" s="3"/>
      <c r="HMU184" s="3"/>
      <c r="HMV184" s="3"/>
      <c r="HMW184" s="3"/>
      <c r="HMX184" s="3"/>
      <c r="HMY184" s="3"/>
      <c r="HMZ184" s="3"/>
      <c r="HNA184" s="3"/>
      <c r="HNB184" s="3"/>
      <c r="HNC184" s="3"/>
      <c r="HND184" s="3"/>
      <c r="HNE184" s="3"/>
      <c r="HNF184" s="3"/>
      <c r="HNG184" s="3"/>
      <c r="HNH184" s="3"/>
      <c r="HNI184" s="3"/>
      <c r="HNJ184" s="3"/>
      <c r="HNK184" s="3"/>
      <c r="HNL184" s="3"/>
      <c r="HNM184" s="3"/>
      <c r="HNN184" s="3"/>
      <c r="HNO184" s="3"/>
      <c r="HNP184" s="3"/>
      <c r="HNQ184" s="3"/>
      <c r="HNR184" s="3"/>
      <c r="HNS184" s="3"/>
      <c r="HNT184" s="3"/>
      <c r="HNU184" s="3"/>
      <c r="HNV184" s="3"/>
      <c r="HNW184" s="3"/>
      <c r="HNX184" s="3"/>
      <c r="HNY184" s="3"/>
      <c r="HNZ184" s="3"/>
      <c r="HOA184" s="3"/>
      <c r="HOB184" s="3"/>
      <c r="HOC184" s="3"/>
      <c r="HOD184" s="3"/>
      <c r="HOE184" s="3"/>
      <c r="HOF184" s="3"/>
      <c r="HOG184" s="3"/>
      <c r="HOH184" s="3"/>
      <c r="HOI184" s="3"/>
      <c r="HOJ184" s="3"/>
      <c r="HOK184" s="3"/>
      <c r="HOL184" s="3"/>
      <c r="HOM184" s="3"/>
      <c r="HON184" s="3"/>
      <c r="HOO184" s="3"/>
      <c r="HOP184" s="3"/>
      <c r="HOQ184" s="3"/>
      <c r="HOR184" s="3"/>
      <c r="HOS184" s="3"/>
      <c r="HOT184" s="3"/>
      <c r="HOU184" s="3"/>
      <c r="HOV184" s="3"/>
      <c r="HOW184" s="3"/>
      <c r="HOX184" s="3"/>
      <c r="HOY184" s="3"/>
      <c r="HOZ184" s="3"/>
      <c r="HPA184" s="3"/>
      <c r="HPB184" s="3"/>
      <c r="HPC184" s="3"/>
      <c r="HPD184" s="3"/>
      <c r="HPE184" s="3"/>
      <c r="HPF184" s="3"/>
      <c r="HPG184" s="3"/>
      <c r="HPH184" s="3"/>
      <c r="HPI184" s="3"/>
      <c r="HPJ184" s="3"/>
      <c r="HPK184" s="3"/>
      <c r="HPL184" s="3"/>
      <c r="HPM184" s="3"/>
      <c r="HPN184" s="3"/>
      <c r="HPO184" s="3"/>
      <c r="HPP184" s="3"/>
      <c r="HPQ184" s="3"/>
      <c r="HPR184" s="3"/>
      <c r="HPS184" s="3"/>
      <c r="HPT184" s="3"/>
      <c r="HPU184" s="3"/>
      <c r="HPV184" s="3"/>
      <c r="HPW184" s="3"/>
      <c r="HPX184" s="3"/>
      <c r="HPY184" s="3"/>
      <c r="HPZ184" s="3"/>
      <c r="HQA184" s="3"/>
      <c r="HQB184" s="3"/>
      <c r="HQC184" s="3"/>
      <c r="HQD184" s="3"/>
      <c r="HQE184" s="3"/>
      <c r="HQF184" s="3"/>
      <c r="HQG184" s="3"/>
      <c r="HQH184" s="3"/>
      <c r="HQI184" s="3"/>
      <c r="HQJ184" s="3"/>
      <c r="HQK184" s="3"/>
      <c r="HQL184" s="3"/>
      <c r="HQM184" s="3"/>
      <c r="HQN184" s="3"/>
      <c r="HQO184" s="3"/>
      <c r="HQP184" s="3"/>
      <c r="HQQ184" s="3"/>
      <c r="HQR184" s="3"/>
      <c r="HQS184" s="3"/>
      <c r="HQT184" s="3"/>
      <c r="HQU184" s="3"/>
      <c r="HQV184" s="3"/>
      <c r="HQW184" s="3"/>
      <c r="HQX184" s="3"/>
      <c r="HQY184" s="3"/>
      <c r="HQZ184" s="3"/>
      <c r="HRA184" s="3"/>
      <c r="HRB184" s="3"/>
      <c r="HRC184" s="3"/>
      <c r="HRD184" s="3"/>
      <c r="HRE184" s="3"/>
      <c r="HRF184" s="3"/>
      <c r="HRG184" s="3"/>
      <c r="HRH184" s="3"/>
      <c r="HRI184" s="3"/>
      <c r="HRJ184" s="3"/>
      <c r="HRK184" s="3"/>
      <c r="HRL184" s="3"/>
      <c r="HRM184" s="3"/>
      <c r="HRN184" s="3"/>
      <c r="HRO184" s="3"/>
      <c r="HRP184" s="3"/>
      <c r="HRQ184" s="3"/>
      <c r="HRR184" s="3"/>
      <c r="HRS184" s="3"/>
      <c r="HRT184" s="3"/>
      <c r="HRU184" s="3"/>
      <c r="HRV184" s="3"/>
      <c r="HRW184" s="3"/>
      <c r="HRX184" s="3"/>
      <c r="HRY184" s="3"/>
      <c r="HRZ184" s="3"/>
      <c r="HSA184" s="3"/>
      <c r="HSB184" s="3"/>
      <c r="HSC184" s="3"/>
      <c r="HSD184" s="3"/>
      <c r="HSE184" s="3"/>
      <c r="HSF184" s="3"/>
      <c r="HSG184" s="3"/>
      <c r="HSH184" s="3"/>
      <c r="HSI184" s="3"/>
      <c r="HSJ184" s="3"/>
      <c r="HSK184" s="3"/>
      <c r="HSL184" s="3"/>
      <c r="HSM184" s="3"/>
      <c r="HSN184" s="3"/>
      <c r="HSO184" s="3"/>
      <c r="HSP184" s="3"/>
      <c r="HSQ184" s="3"/>
      <c r="HSR184" s="3"/>
      <c r="HSS184" s="3"/>
      <c r="HST184" s="3"/>
      <c r="HSU184" s="3"/>
      <c r="HSV184" s="3"/>
      <c r="HSW184" s="3"/>
      <c r="HSX184" s="3"/>
      <c r="HSY184" s="3"/>
      <c r="HSZ184" s="3"/>
      <c r="HTA184" s="3"/>
      <c r="HTB184" s="3"/>
      <c r="HTC184" s="3"/>
      <c r="HTD184" s="3"/>
      <c r="HTE184" s="3"/>
      <c r="HTF184" s="3"/>
      <c r="HTG184" s="3"/>
      <c r="HTH184" s="3"/>
      <c r="HTI184" s="3"/>
      <c r="HTJ184" s="3"/>
      <c r="HTK184" s="3"/>
      <c r="HTL184" s="3"/>
      <c r="HTM184" s="3"/>
      <c r="HTN184" s="3"/>
      <c r="HTO184" s="3"/>
      <c r="HTP184" s="3"/>
      <c r="HTQ184" s="3"/>
      <c r="HTR184" s="3"/>
      <c r="HTS184" s="3"/>
      <c r="HTT184" s="3"/>
      <c r="HTU184" s="3"/>
      <c r="HTV184" s="3"/>
      <c r="HTW184" s="3"/>
      <c r="HTX184" s="3"/>
      <c r="HTY184" s="3"/>
      <c r="HTZ184" s="3"/>
      <c r="HUA184" s="3"/>
      <c r="HUB184" s="3"/>
      <c r="HUC184" s="3"/>
      <c r="HUD184" s="3"/>
      <c r="HUE184" s="3"/>
      <c r="HUF184" s="3"/>
      <c r="HUG184" s="3"/>
      <c r="HUH184" s="3"/>
      <c r="HUI184" s="3"/>
      <c r="HUJ184" s="3"/>
      <c r="HUK184" s="3"/>
      <c r="HUL184" s="3"/>
      <c r="HUM184" s="3"/>
      <c r="HUN184" s="3"/>
      <c r="HUO184" s="3"/>
      <c r="HUP184" s="3"/>
      <c r="HUQ184" s="3"/>
      <c r="HUR184" s="3"/>
      <c r="HUS184" s="3"/>
      <c r="HUT184" s="3"/>
      <c r="HUU184" s="3"/>
      <c r="HUV184" s="3"/>
      <c r="HUW184" s="3"/>
      <c r="HUX184" s="3"/>
      <c r="HUY184" s="3"/>
      <c r="HUZ184" s="3"/>
      <c r="HVA184" s="3"/>
      <c r="HVB184" s="3"/>
      <c r="HVC184" s="3"/>
      <c r="HVD184" s="3"/>
      <c r="HVE184" s="3"/>
      <c r="HVF184" s="3"/>
      <c r="HVG184" s="3"/>
      <c r="HVH184" s="3"/>
      <c r="HVI184" s="3"/>
      <c r="HVJ184" s="3"/>
      <c r="HVK184" s="3"/>
      <c r="HVL184" s="3"/>
      <c r="HVM184" s="3"/>
      <c r="HVN184" s="3"/>
      <c r="HVO184" s="3"/>
      <c r="HVP184" s="3"/>
      <c r="HVQ184" s="3"/>
      <c r="HVR184" s="3"/>
      <c r="HVS184" s="3"/>
      <c r="HVT184" s="3"/>
      <c r="HVU184" s="3"/>
      <c r="HVV184" s="3"/>
      <c r="HVW184" s="3"/>
      <c r="HVX184" s="3"/>
      <c r="HVY184" s="3"/>
      <c r="HVZ184" s="3"/>
      <c r="HWA184" s="3"/>
      <c r="HWB184" s="3"/>
      <c r="HWC184" s="3"/>
      <c r="HWD184" s="3"/>
      <c r="HWE184" s="3"/>
      <c r="HWF184" s="3"/>
      <c r="HWG184" s="3"/>
      <c r="HWH184" s="3"/>
      <c r="HWI184" s="3"/>
      <c r="HWJ184" s="3"/>
      <c r="HWK184" s="3"/>
      <c r="HWL184" s="3"/>
      <c r="HWM184" s="3"/>
      <c r="HWN184" s="3"/>
      <c r="HWO184" s="3"/>
      <c r="HWP184" s="3"/>
      <c r="HWQ184" s="3"/>
      <c r="HWR184" s="3"/>
      <c r="HWS184" s="3"/>
      <c r="HWT184" s="3"/>
      <c r="HWU184" s="3"/>
      <c r="HWV184" s="3"/>
      <c r="HWW184" s="3"/>
      <c r="HWX184" s="3"/>
      <c r="HWY184" s="3"/>
      <c r="HWZ184" s="3"/>
      <c r="HXA184" s="3"/>
      <c r="HXB184" s="3"/>
      <c r="HXC184" s="3"/>
      <c r="HXD184" s="3"/>
      <c r="HXE184" s="3"/>
      <c r="HXF184" s="3"/>
      <c r="HXG184" s="3"/>
      <c r="HXH184" s="3"/>
      <c r="HXI184" s="3"/>
      <c r="HXJ184" s="3"/>
      <c r="HXK184" s="3"/>
      <c r="HXL184" s="3"/>
      <c r="HXM184" s="3"/>
      <c r="HXN184" s="3"/>
      <c r="HXO184" s="3"/>
      <c r="HXP184" s="3"/>
      <c r="HXQ184" s="3"/>
      <c r="HXR184" s="3"/>
      <c r="HXS184" s="3"/>
      <c r="HXT184" s="3"/>
      <c r="HXU184" s="3"/>
      <c r="HXV184" s="3"/>
      <c r="HXW184" s="3"/>
      <c r="HXX184" s="3"/>
      <c r="HXY184" s="3"/>
      <c r="HXZ184" s="3"/>
      <c r="HYA184" s="3"/>
      <c r="HYB184" s="3"/>
      <c r="HYC184" s="3"/>
      <c r="HYD184" s="3"/>
      <c r="HYE184" s="3"/>
      <c r="HYF184" s="3"/>
      <c r="HYG184" s="3"/>
      <c r="HYH184" s="3"/>
      <c r="HYI184" s="3"/>
      <c r="HYJ184" s="3"/>
      <c r="HYK184" s="3"/>
      <c r="HYL184" s="3"/>
      <c r="HYM184" s="3"/>
      <c r="HYN184" s="3"/>
      <c r="HYO184" s="3"/>
      <c r="HYP184" s="3"/>
      <c r="HYQ184" s="3"/>
      <c r="HYR184" s="3"/>
      <c r="HYS184" s="3"/>
      <c r="HYT184" s="3"/>
      <c r="HYU184" s="3"/>
      <c r="HYV184" s="3"/>
      <c r="HYW184" s="3"/>
      <c r="HYX184" s="3"/>
      <c r="HYY184" s="3"/>
      <c r="HYZ184" s="3"/>
      <c r="HZA184" s="3"/>
      <c r="HZB184" s="3"/>
      <c r="HZC184" s="3"/>
      <c r="HZD184" s="3"/>
      <c r="HZE184" s="3"/>
      <c r="HZF184" s="3"/>
      <c r="HZG184" s="3"/>
      <c r="HZH184" s="3"/>
      <c r="HZI184" s="3"/>
      <c r="HZJ184" s="3"/>
      <c r="HZK184" s="3"/>
      <c r="HZL184" s="3"/>
      <c r="HZM184" s="3"/>
      <c r="HZN184" s="3"/>
      <c r="HZO184" s="3"/>
      <c r="HZP184" s="3"/>
      <c r="HZQ184" s="3"/>
      <c r="HZR184" s="3"/>
      <c r="HZS184" s="3"/>
      <c r="HZT184" s="3"/>
      <c r="HZU184" s="3"/>
      <c r="HZV184" s="3"/>
      <c r="HZW184" s="3"/>
      <c r="HZX184" s="3"/>
      <c r="HZY184" s="3"/>
      <c r="HZZ184" s="3"/>
      <c r="IAA184" s="3"/>
      <c r="IAB184" s="3"/>
      <c r="IAC184" s="3"/>
      <c r="IAD184" s="3"/>
      <c r="IAE184" s="3"/>
      <c r="IAF184" s="3"/>
      <c r="IAG184" s="3"/>
      <c r="IAH184" s="3"/>
      <c r="IAI184" s="3"/>
      <c r="IAJ184" s="3"/>
      <c r="IAK184" s="3"/>
      <c r="IAL184" s="3"/>
      <c r="IAM184" s="3"/>
      <c r="IAN184" s="3"/>
      <c r="IAO184" s="3"/>
      <c r="IAP184" s="3"/>
      <c r="IAQ184" s="3"/>
      <c r="IAR184" s="3"/>
      <c r="IAS184" s="3"/>
      <c r="IAT184" s="3"/>
      <c r="IAU184" s="3"/>
      <c r="IAV184" s="3"/>
      <c r="IAW184" s="3"/>
      <c r="IAX184" s="3"/>
      <c r="IAY184" s="3"/>
      <c r="IAZ184" s="3"/>
      <c r="IBA184" s="3"/>
      <c r="IBB184" s="3"/>
      <c r="IBC184" s="3"/>
      <c r="IBD184" s="3"/>
      <c r="IBE184" s="3"/>
      <c r="IBF184" s="3"/>
      <c r="IBG184" s="3"/>
      <c r="IBH184" s="3"/>
      <c r="IBI184" s="3"/>
      <c r="IBJ184" s="3"/>
      <c r="IBK184" s="3"/>
      <c r="IBL184" s="3"/>
      <c r="IBM184" s="3"/>
      <c r="IBN184" s="3"/>
      <c r="IBO184" s="3"/>
      <c r="IBP184" s="3"/>
      <c r="IBQ184" s="3"/>
      <c r="IBR184" s="3"/>
      <c r="IBS184" s="3"/>
      <c r="IBT184" s="3"/>
      <c r="IBU184" s="3"/>
      <c r="IBV184" s="3"/>
      <c r="IBW184" s="3"/>
      <c r="IBX184" s="3"/>
      <c r="IBY184" s="3"/>
      <c r="IBZ184" s="3"/>
      <c r="ICA184" s="3"/>
      <c r="ICB184" s="3"/>
      <c r="ICC184" s="3"/>
      <c r="ICD184" s="3"/>
      <c r="ICE184" s="3"/>
      <c r="ICF184" s="3"/>
      <c r="ICG184" s="3"/>
      <c r="ICH184" s="3"/>
      <c r="ICI184" s="3"/>
      <c r="ICJ184" s="3"/>
      <c r="ICK184" s="3"/>
      <c r="ICL184" s="3"/>
      <c r="ICM184" s="3"/>
      <c r="ICN184" s="3"/>
      <c r="ICO184" s="3"/>
      <c r="ICP184" s="3"/>
      <c r="ICQ184" s="3"/>
      <c r="ICR184" s="3"/>
      <c r="ICS184" s="3"/>
      <c r="ICT184" s="3"/>
      <c r="ICU184" s="3"/>
      <c r="ICV184" s="3"/>
      <c r="ICW184" s="3"/>
      <c r="ICX184" s="3"/>
      <c r="ICY184" s="3"/>
      <c r="ICZ184" s="3"/>
      <c r="IDA184" s="3"/>
      <c r="IDB184" s="3"/>
      <c r="IDC184" s="3"/>
      <c r="IDD184" s="3"/>
      <c r="IDE184" s="3"/>
      <c r="IDF184" s="3"/>
      <c r="IDG184" s="3"/>
      <c r="IDH184" s="3"/>
      <c r="IDI184" s="3"/>
      <c r="IDJ184" s="3"/>
      <c r="IDK184" s="3"/>
      <c r="IDL184" s="3"/>
      <c r="IDM184" s="3"/>
      <c r="IDN184" s="3"/>
      <c r="IDO184" s="3"/>
      <c r="IDP184" s="3"/>
      <c r="IDQ184" s="3"/>
      <c r="IDR184" s="3"/>
      <c r="IDS184" s="3"/>
      <c r="IDT184" s="3"/>
      <c r="IDU184" s="3"/>
      <c r="IDV184" s="3"/>
      <c r="IDW184" s="3"/>
      <c r="IDX184" s="3"/>
      <c r="IDY184" s="3"/>
      <c r="IDZ184" s="3"/>
      <c r="IEA184" s="3"/>
      <c r="IEB184" s="3"/>
      <c r="IEC184" s="3"/>
      <c r="IED184" s="3"/>
      <c r="IEE184" s="3"/>
      <c r="IEF184" s="3"/>
      <c r="IEG184" s="3"/>
      <c r="IEH184" s="3"/>
      <c r="IEI184" s="3"/>
      <c r="IEJ184" s="3"/>
      <c r="IEK184" s="3"/>
      <c r="IEL184" s="3"/>
      <c r="IEM184" s="3"/>
      <c r="IEN184" s="3"/>
      <c r="IEO184" s="3"/>
      <c r="IEP184" s="3"/>
      <c r="IEQ184" s="3"/>
      <c r="IER184" s="3"/>
      <c r="IES184" s="3"/>
      <c r="IET184" s="3"/>
      <c r="IEU184" s="3"/>
      <c r="IEV184" s="3"/>
      <c r="IEW184" s="3"/>
      <c r="IEX184" s="3"/>
      <c r="IEY184" s="3"/>
      <c r="IEZ184" s="3"/>
      <c r="IFA184" s="3"/>
      <c r="IFB184" s="3"/>
      <c r="IFC184" s="3"/>
      <c r="IFD184" s="3"/>
      <c r="IFE184" s="3"/>
      <c r="IFF184" s="3"/>
      <c r="IFG184" s="3"/>
      <c r="IFH184" s="3"/>
      <c r="IFI184" s="3"/>
      <c r="IFJ184" s="3"/>
      <c r="IFK184" s="3"/>
      <c r="IFL184" s="3"/>
      <c r="IFM184" s="3"/>
      <c r="IFN184" s="3"/>
      <c r="IFO184" s="3"/>
      <c r="IFP184" s="3"/>
      <c r="IFQ184" s="3"/>
      <c r="IFR184" s="3"/>
      <c r="IFS184" s="3"/>
      <c r="IFT184" s="3"/>
      <c r="IFU184" s="3"/>
      <c r="IFV184" s="3"/>
      <c r="IFW184" s="3"/>
      <c r="IFX184" s="3"/>
      <c r="IFY184" s="3"/>
      <c r="IFZ184" s="3"/>
      <c r="IGA184" s="3"/>
      <c r="IGB184" s="3"/>
      <c r="IGC184" s="3"/>
      <c r="IGD184" s="3"/>
      <c r="IGE184" s="3"/>
      <c r="IGF184" s="3"/>
      <c r="IGG184" s="3"/>
      <c r="IGH184" s="3"/>
      <c r="IGI184" s="3"/>
      <c r="IGJ184" s="3"/>
      <c r="IGK184" s="3"/>
      <c r="IGL184" s="3"/>
      <c r="IGM184" s="3"/>
      <c r="IGN184" s="3"/>
      <c r="IGO184" s="3"/>
      <c r="IGP184" s="3"/>
      <c r="IGQ184" s="3"/>
      <c r="IGR184" s="3"/>
      <c r="IGS184" s="3"/>
      <c r="IGT184" s="3"/>
      <c r="IGU184" s="3"/>
      <c r="IGV184" s="3"/>
      <c r="IGW184" s="3"/>
      <c r="IGX184" s="3"/>
      <c r="IGY184" s="3"/>
      <c r="IGZ184" s="3"/>
      <c r="IHA184" s="3"/>
      <c r="IHB184" s="3"/>
      <c r="IHC184" s="3"/>
      <c r="IHD184" s="3"/>
      <c r="IHE184" s="3"/>
      <c r="IHF184" s="3"/>
      <c r="IHG184" s="3"/>
      <c r="IHH184" s="3"/>
      <c r="IHI184" s="3"/>
      <c r="IHJ184" s="3"/>
      <c r="IHK184" s="3"/>
      <c r="IHL184" s="3"/>
      <c r="IHM184" s="3"/>
      <c r="IHN184" s="3"/>
      <c r="IHO184" s="3"/>
      <c r="IHP184" s="3"/>
      <c r="IHQ184" s="3"/>
      <c r="IHR184" s="3"/>
      <c r="IHS184" s="3"/>
      <c r="IHT184" s="3"/>
      <c r="IHU184" s="3"/>
      <c r="IHV184" s="3"/>
      <c r="IHW184" s="3"/>
      <c r="IHX184" s="3"/>
      <c r="IHY184" s="3"/>
      <c r="IHZ184" s="3"/>
      <c r="IIA184" s="3"/>
      <c r="IIB184" s="3"/>
      <c r="IIC184" s="3"/>
      <c r="IID184" s="3"/>
      <c r="IIE184" s="3"/>
      <c r="IIF184" s="3"/>
      <c r="IIG184" s="3"/>
      <c r="IIH184" s="3"/>
      <c r="III184" s="3"/>
      <c r="IIJ184" s="3"/>
      <c r="IIK184" s="3"/>
      <c r="IIL184" s="3"/>
      <c r="IIM184" s="3"/>
      <c r="IIN184" s="3"/>
      <c r="IIO184" s="3"/>
      <c r="IIP184" s="3"/>
      <c r="IIQ184" s="3"/>
      <c r="IIR184" s="3"/>
      <c r="IIS184" s="3"/>
      <c r="IIT184" s="3"/>
      <c r="IIU184" s="3"/>
      <c r="IIV184" s="3"/>
      <c r="IIW184" s="3"/>
      <c r="IIX184" s="3"/>
      <c r="IIY184" s="3"/>
      <c r="IIZ184" s="3"/>
      <c r="IJA184" s="3"/>
      <c r="IJB184" s="3"/>
      <c r="IJC184" s="3"/>
      <c r="IJD184" s="3"/>
      <c r="IJE184" s="3"/>
      <c r="IJF184" s="3"/>
      <c r="IJG184" s="3"/>
      <c r="IJH184" s="3"/>
      <c r="IJI184" s="3"/>
      <c r="IJJ184" s="3"/>
      <c r="IJK184" s="3"/>
      <c r="IJL184" s="3"/>
      <c r="IJM184" s="3"/>
      <c r="IJN184" s="3"/>
      <c r="IJO184" s="3"/>
      <c r="IJP184" s="3"/>
      <c r="IJQ184" s="3"/>
      <c r="IJR184" s="3"/>
      <c r="IJS184" s="3"/>
      <c r="IJT184" s="3"/>
      <c r="IJU184" s="3"/>
      <c r="IJV184" s="3"/>
      <c r="IJW184" s="3"/>
      <c r="IJX184" s="3"/>
      <c r="IJY184" s="3"/>
      <c r="IJZ184" s="3"/>
      <c r="IKA184" s="3"/>
      <c r="IKB184" s="3"/>
      <c r="IKC184" s="3"/>
      <c r="IKD184" s="3"/>
      <c r="IKE184" s="3"/>
      <c r="IKF184" s="3"/>
      <c r="IKG184" s="3"/>
      <c r="IKH184" s="3"/>
      <c r="IKI184" s="3"/>
      <c r="IKJ184" s="3"/>
      <c r="IKK184" s="3"/>
      <c r="IKL184" s="3"/>
      <c r="IKM184" s="3"/>
      <c r="IKN184" s="3"/>
      <c r="IKO184" s="3"/>
      <c r="IKP184" s="3"/>
      <c r="IKQ184" s="3"/>
      <c r="IKR184" s="3"/>
      <c r="IKS184" s="3"/>
      <c r="IKT184" s="3"/>
      <c r="IKU184" s="3"/>
      <c r="IKV184" s="3"/>
      <c r="IKW184" s="3"/>
      <c r="IKX184" s="3"/>
      <c r="IKY184" s="3"/>
      <c r="IKZ184" s="3"/>
      <c r="ILA184" s="3"/>
      <c r="ILB184" s="3"/>
      <c r="ILC184" s="3"/>
      <c r="ILD184" s="3"/>
      <c r="ILE184" s="3"/>
      <c r="ILF184" s="3"/>
      <c r="ILG184" s="3"/>
      <c r="ILH184" s="3"/>
      <c r="ILI184" s="3"/>
      <c r="ILJ184" s="3"/>
      <c r="ILK184" s="3"/>
      <c r="ILL184" s="3"/>
      <c r="ILM184" s="3"/>
      <c r="ILN184" s="3"/>
      <c r="ILO184" s="3"/>
      <c r="ILP184" s="3"/>
      <c r="ILQ184" s="3"/>
      <c r="ILR184" s="3"/>
      <c r="ILS184" s="3"/>
      <c r="ILT184" s="3"/>
      <c r="ILU184" s="3"/>
      <c r="ILV184" s="3"/>
      <c r="ILW184" s="3"/>
      <c r="ILX184" s="3"/>
      <c r="ILY184" s="3"/>
      <c r="ILZ184" s="3"/>
      <c r="IMA184" s="3"/>
      <c r="IMB184" s="3"/>
      <c r="IMC184" s="3"/>
      <c r="IMD184" s="3"/>
      <c r="IME184" s="3"/>
      <c r="IMF184" s="3"/>
      <c r="IMG184" s="3"/>
      <c r="IMH184" s="3"/>
      <c r="IMI184" s="3"/>
      <c r="IMJ184" s="3"/>
      <c r="IMK184" s="3"/>
      <c r="IML184" s="3"/>
      <c r="IMM184" s="3"/>
      <c r="IMN184" s="3"/>
      <c r="IMO184" s="3"/>
      <c r="IMP184" s="3"/>
      <c r="IMQ184" s="3"/>
      <c r="IMR184" s="3"/>
      <c r="IMS184" s="3"/>
      <c r="IMT184" s="3"/>
      <c r="IMU184" s="3"/>
      <c r="IMV184" s="3"/>
      <c r="IMW184" s="3"/>
      <c r="IMX184" s="3"/>
      <c r="IMY184" s="3"/>
      <c r="IMZ184" s="3"/>
      <c r="INA184" s="3"/>
      <c r="INB184" s="3"/>
      <c r="INC184" s="3"/>
      <c r="IND184" s="3"/>
      <c r="INE184" s="3"/>
      <c r="INF184" s="3"/>
      <c r="ING184" s="3"/>
      <c r="INH184" s="3"/>
      <c r="INI184" s="3"/>
      <c r="INJ184" s="3"/>
      <c r="INK184" s="3"/>
      <c r="INL184" s="3"/>
      <c r="INM184" s="3"/>
      <c r="INN184" s="3"/>
      <c r="INO184" s="3"/>
      <c r="INP184" s="3"/>
      <c r="INQ184" s="3"/>
      <c r="INR184" s="3"/>
      <c r="INS184" s="3"/>
      <c r="INT184" s="3"/>
      <c r="INU184" s="3"/>
      <c r="INV184" s="3"/>
      <c r="INW184" s="3"/>
      <c r="INX184" s="3"/>
      <c r="INY184" s="3"/>
      <c r="INZ184" s="3"/>
      <c r="IOA184" s="3"/>
      <c r="IOB184" s="3"/>
      <c r="IOC184" s="3"/>
      <c r="IOD184" s="3"/>
      <c r="IOE184" s="3"/>
      <c r="IOF184" s="3"/>
      <c r="IOG184" s="3"/>
      <c r="IOH184" s="3"/>
      <c r="IOI184" s="3"/>
      <c r="IOJ184" s="3"/>
      <c r="IOK184" s="3"/>
      <c r="IOL184" s="3"/>
      <c r="IOM184" s="3"/>
      <c r="ION184" s="3"/>
      <c r="IOO184" s="3"/>
      <c r="IOP184" s="3"/>
      <c r="IOQ184" s="3"/>
      <c r="IOR184" s="3"/>
      <c r="IOS184" s="3"/>
      <c r="IOT184" s="3"/>
      <c r="IOU184" s="3"/>
      <c r="IOV184" s="3"/>
      <c r="IOW184" s="3"/>
      <c r="IOX184" s="3"/>
      <c r="IOY184" s="3"/>
      <c r="IOZ184" s="3"/>
      <c r="IPA184" s="3"/>
      <c r="IPB184" s="3"/>
      <c r="IPC184" s="3"/>
      <c r="IPD184" s="3"/>
      <c r="IPE184" s="3"/>
      <c r="IPF184" s="3"/>
      <c r="IPG184" s="3"/>
      <c r="IPH184" s="3"/>
      <c r="IPI184" s="3"/>
      <c r="IPJ184" s="3"/>
      <c r="IPK184" s="3"/>
      <c r="IPL184" s="3"/>
      <c r="IPM184" s="3"/>
      <c r="IPN184" s="3"/>
      <c r="IPO184" s="3"/>
      <c r="IPP184" s="3"/>
      <c r="IPQ184" s="3"/>
      <c r="IPR184" s="3"/>
      <c r="IPS184" s="3"/>
      <c r="IPT184" s="3"/>
      <c r="IPU184" s="3"/>
      <c r="IPV184" s="3"/>
      <c r="IPW184" s="3"/>
      <c r="IPX184" s="3"/>
      <c r="IPY184" s="3"/>
      <c r="IPZ184" s="3"/>
      <c r="IQA184" s="3"/>
      <c r="IQB184" s="3"/>
      <c r="IQC184" s="3"/>
      <c r="IQD184" s="3"/>
      <c r="IQE184" s="3"/>
      <c r="IQF184" s="3"/>
      <c r="IQG184" s="3"/>
      <c r="IQH184" s="3"/>
      <c r="IQI184" s="3"/>
      <c r="IQJ184" s="3"/>
      <c r="IQK184" s="3"/>
      <c r="IQL184" s="3"/>
      <c r="IQM184" s="3"/>
      <c r="IQN184" s="3"/>
      <c r="IQO184" s="3"/>
      <c r="IQP184" s="3"/>
      <c r="IQQ184" s="3"/>
      <c r="IQR184" s="3"/>
      <c r="IQS184" s="3"/>
      <c r="IQT184" s="3"/>
      <c r="IQU184" s="3"/>
      <c r="IQV184" s="3"/>
      <c r="IQW184" s="3"/>
      <c r="IQX184" s="3"/>
      <c r="IQY184" s="3"/>
      <c r="IQZ184" s="3"/>
      <c r="IRA184" s="3"/>
      <c r="IRB184" s="3"/>
      <c r="IRC184" s="3"/>
      <c r="IRD184" s="3"/>
      <c r="IRE184" s="3"/>
      <c r="IRF184" s="3"/>
      <c r="IRG184" s="3"/>
      <c r="IRH184" s="3"/>
      <c r="IRI184" s="3"/>
      <c r="IRJ184" s="3"/>
      <c r="IRK184" s="3"/>
      <c r="IRL184" s="3"/>
      <c r="IRM184" s="3"/>
      <c r="IRN184" s="3"/>
      <c r="IRO184" s="3"/>
      <c r="IRP184" s="3"/>
      <c r="IRQ184" s="3"/>
      <c r="IRR184" s="3"/>
      <c r="IRS184" s="3"/>
      <c r="IRT184" s="3"/>
      <c r="IRU184" s="3"/>
      <c r="IRV184" s="3"/>
      <c r="IRW184" s="3"/>
      <c r="IRX184" s="3"/>
      <c r="IRY184" s="3"/>
      <c r="IRZ184" s="3"/>
      <c r="ISA184" s="3"/>
      <c r="ISB184" s="3"/>
      <c r="ISC184" s="3"/>
      <c r="ISD184" s="3"/>
      <c r="ISE184" s="3"/>
      <c r="ISF184" s="3"/>
      <c r="ISG184" s="3"/>
      <c r="ISH184" s="3"/>
      <c r="ISI184" s="3"/>
      <c r="ISJ184" s="3"/>
      <c r="ISK184" s="3"/>
      <c r="ISL184" s="3"/>
      <c r="ISM184" s="3"/>
      <c r="ISN184" s="3"/>
      <c r="ISO184" s="3"/>
      <c r="ISP184" s="3"/>
      <c r="ISQ184" s="3"/>
      <c r="ISR184" s="3"/>
      <c r="ISS184" s="3"/>
      <c r="IST184" s="3"/>
      <c r="ISU184" s="3"/>
      <c r="ISV184" s="3"/>
      <c r="ISW184" s="3"/>
      <c r="ISX184" s="3"/>
      <c r="ISY184" s="3"/>
      <c r="ISZ184" s="3"/>
      <c r="ITA184" s="3"/>
      <c r="ITB184" s="3"/>
      <c r="ITC184" s="3"/>
      <c r="ITD184" s="3"/>
      <c r="ITE184" s="3"/>
      <c r="ITF184" s="3"/>
      <c r="ITG184" s="3"/>
      <c r="ITH184" s="3"/>
      <c r="ITI184" s="3"/>
      <c r="ITJ184" s="3"/>
      <c r="ITK184" s="3"/>
      <c r="ITL184" s="3"/>
      <c r="ITM184" s="3"/>
      <c r="ITN184" s="3"/>
      <c r="ITO184" s="3"/>
      <c r="ITP184" s="3"/>
      <c r="ITQ184" s="3"/>
      <c r="ITR184" s="3"/>
      <c r="ITS184" s="3"/>
      <c r="ITT184" s="3"/>
      <c r="ITU184" s="3"/>
      <c r="ITV184" s="3"/>
      <c r="ITW184" s="3"/>
      <c r="ITX184" s="3"/>
      <c r="ITY184" s="3"/>
      <c r="ITZ184" s="3"/>
      <c r="IUA184" s="3"/>
      <c r="IUB184" s="3"/>
      <c r="IUC184" s="3"/>
      <c r="IUD184" s="3"/>
      <c r="IUE184" s="3"/>
      <c r="IUF184" s="3"/>
      <c r="IUG184" s="3"/>
      <c r="IUH184" s="3"/>
      <c r="IUI184" s="3"/>
      <c r="IUJ184" s="3"/>
      <c r="IUK184" s="3"/>
      <c r="IUL184" s="3"/>
      <c r="IUM184" s="3"/>
      <c r="IUN184" s="3"/>
      <c r="IUO184" s="3"/>
      <c r="IUP184" s="3"/>
      <c r="IUQ184" s="3"/>
      <c r="IUR184" s="3"/>
      <c r="IUS184" s="3"/>
      <c r="IUT184" s="3"/>
      <c r="IUU184" s="3"/>
      <c r="IUV184" s="3"/>
      <c r="IUW184" s="3"/>
      <c r="IUX184" s="3"/>
      <c r="IUY184" s="3"/>
      <c r="IUZ184" s="3"/>
      <c r="IVA184" s="3"/>
      <c r="IVB184" s="3"/>
      <c r="IVC184" s="3"/>
      <c r="IVD184" s="3"/>
      <c r="IVE184" s="3"/>
      <c r="IVF184" s="3"/>
      <c r="IVG184" s="3"/>
      <c r="IVH184" s="3"/>
      <c r="IVI184" s="3"/>
      <c r="IVJ184" s="3"/>
      <c r="IVK184" s="3"/>
      <c r="IVL184" s="3"/>
      <c r="IVM184" s="3"/>
      <c r="IVN184" s="3"/>
      <c r="IVO184" s="3"/>
      <c r="IVP184" s="3"/>
      <c r="IVQ184" s="3"/>
      <c r="IVR184" s="3"/>
      <c r="IVS184" s="3"/>
      <c r="IVT184" s="3"/>
      <c r="IVU184" s="3"/>
      <c r="IVV184" s="3"/>
      <c r="IVW184" s="3"/>
      <c r="IVX184" s="3"/>
      <c r="IVY184" s="3"/>
      <c r="IVZ184" s="3"/>
      <c r="IWA184" s="3"/>
      <c r="IWB184" s="3"/>
      <c r="IWC184" s="3"/>
      <c r="IWD184" s="3"/>
      <c r="IWE184" s="3"/>
      <c r="IWF184" s="3"/>
      <c r="IWG184" s="3"/>
      <c r="IWH184" s="3"/>
      <c r="IWI184" s="3"/>
      <c r="IWJ184" s="3"/>
      <c r="IWK184" s="3"/>
      <c r="IWL184" s="3"/>
      <c r="IWM184" s="3"/>
      <c r="IWN184" s="3"/>
      <c r="IWO184" s="3"/>
      <c r="IWP184" s="3"/>
      <c r="IWQ184" s="3"/>
      <c r="IWR184" s="3"/>
      <c r="IWS184" s="3"/>
      <c r="IWT184" s="3"/>
      <c r="IWU184" s="3"/>
      <c r="IWV184" s="3"/>
      <c r="IWW184" s="3"/>
      <c r="IWX184" s="3"/>
      <c r="IWY184" s="3"/>
      <c r="IWZ184" s="3"/>
      <c r="IXA184" s="3"/>
      <c r="IXB184" s="3"/>
      <c r="IXC184" s="3"/>
      <c r="IXD184" s="3"/>
      <c r="IXE184" s="3"/>
      <c r="IXF184" s="3"/>
      <c r="IXG184" s="3"/>
      <c r="IXH184" s="3"/>
      <c r="IXI184" s="3"/>
      <c r="IXJ184" s="3"/>
      <c r="IXK184" s="3"/>
      <c r="IXL184" s="3"/>
      <c r="IXM184" s="3"/>
      <c r="IXN184" s="3"/>
      <c r="IXO184" s="3"/>
      <c r="IXP184" s="3"/>
      <c r="IXQ184" s="3"/>
      <c r="IXR184" s="3"/>
      <c r="IXS184" s="3"/>
      <c r="IXT184" s="3"/>
      <c r="IXU184" s="3"/>
      <c r="IXV184" s="3"/>
      <c r="IXW184" s="3"/>
      <c r="IXX184" s="3"/>
      <c r="IXY184" s="3"/>
      <c r="IXZ184" s="3"/>
      <c r="IYA184" s="3"/>
      <c r="IYB184" s="3"/>
      <c r="IYC184" s="3"/>
      <c r="IYD184" s="3"/>
      <c r="IYE184" s="3"/>
      <c r="IYF184" s="3"/>
      <c r="IYG184" s="3"/>
      <c r="IYH184" s="3"/>
      <c r="IYI184" s="3"/>
      <c r="IYJ184" s="3"/>
      <c r="IYK184" s="3"/>
      <c r="IYL184" s="3"/>
      <c r="IYM184" s="3"/>
      <c r="IYN184" s="3"/>
      <c r="IYO184" s="3"/>
      <c r="IYP184" s="3"/>
      <c r="IYQ184" s="3"/>
      <c r="IYR184" s="3"/>
      <c r="IYS184" s="3"/>
      <c r="IYT184" s="3"/>
      <c r="IYU184" s="3"/>
      <c r="IYV184" s="3"/>
      <c r="IYW184" s="3"/>
      <c r="IYX184" s="3"/>
      <c r="IYY184" s="3"/>
      <c r="IYZ184" s="3"/>
      <c r="IZA184" s="3"/>
      <c r="IZB184" s="3"/>
      <c r="IZC184" s="3"/>
      <c r="IZD184" s="3"/>
      <c r="IZE184" s="3"/>
      <c r="IZF184" s="3"/>
      <c r="IZG184" s="3"/>
      <c r="IZH184" s="3"/>
      <c r="IZI184" s="3"/>
      <c r="IZJ184" s="3"/>
      <c r="IZK184" s="3"/>
      <c r="IZL184" s="3"/>
      <c r="IZM184" s="3"/>
      <c r="IZN184" s="3"/>
      <c r="IZO184" s="3"/>
      <c r="IZP184" s="3"/>
      <c r="IZQ184" s="3"/>
      <c r="IZR184" s="3"/>
      <c r="IZS184" s="3"/>
      <c r="IZT184" s="3"/>
      <c r="IZU184" s="3"/>
      <c r="IZV184" s="3"/>
      <c r="IZW184" s="3"/>
      <c r="IZX184" s="3"/>
      <c r="IZY184" s="3"/>
      <c r="IZZ184" s="3"/>
      <c r="JAA184" s="3"/>
      <c r="JAB184" s="3"/>
      <c r="JAC184" s="3"/>
      <c r="JAD184" s="3"/>
      <c r="JAE184" s="3"/>
      <c r="JAF184" s="3"/>
      <c r="JAG184" s="3"/>
      <c r="JAH184" s="3"/>
      <c r="JAI184" s="3"/>
      <c r="JAJ184" s="3"/>
      <c r="JAK184" s="3"/>
      <c r="JAL184" s="3"/>
      <c r="JAM184" s="3"/>
      <c r="JAN184" s="3"/>
      <c r="JAO184" s="3"/>
      <c r="JAP184" s="3"/>
      <c r="JAQ184" s="3"/>
      <c r="JAR184" s="3"/>
      <c r="JAS184" s="3"/>
      <c r="JAT184" s="3"/>
      <c r="JAU184" s="3"/>
      <c r="JAV184" s="3"/>
      <c r="JAW184" s="3"/>
      <c r="JAX184" s="3"/>
      <c r="JAY184" s="3"/>
      <c r="JAZ184" s="3"/>
      <c r="JBA184" s="3"/>
      <c r="JBB184" s="3"/>
      <c r="JBC184" s="3"/>
      <c r="JBD184" s="3"/>
      <c r="JBE184" s="3"/>
      <c r="JBF184" s="3"/>
      <c r="JBG184" s="3"/>
      <c r="JBH184" s="3"/>
      <c r="JBI184" s="3"/>
      <c r="JBJ184" s="3"/>
      <c r="JBK184" s="3"/>
      <c r="JBL184" s="3"/>
      <c r="JBM184" s="3"/>
      <c r="JBN184" s="3"/>
      <c r="JBO184" s="3"/>
      <c r="JBP184" s="3"/>
      <c r="JBQ184" s="3"/>
      <c r="JBR184" s="3"/>
      <c r="JBS184" s="3"/>
      <c r="JBT184" s="3"/>
      <c r="JBU184" s="3"/>
      <c r="JBV184" s="3"/>
      <c r="JBW184" s="3"/>
      <c r="JBX184" s="3"/>
      <c r="JBY184" s="3"/>
      <c r="JBZ184" s="3"/>
      <c r="JCA184" s="3"/>
      <c r="JCB184" s="3"/>
      <c r="JCC184" s="3"/>
      <c r="JCD184" s="3"/>
      <c r="JCE184" s="3"/>
      <c r="JCF184" s="3"/>
      <c r="JCG184" s="3"/>
      <c r="JCH184" s="3"/>
      <c r="JCI184" s="3"/>
      <c r="JCJ184" s="3"/>
      <c r="JCK184" s="3"/>
      <c r="JCL184" s="3"/>
      <c r="JCM184" s="3"/>
      <c r="JCN184" s="3"/>
      <c r="JCO184" s="3"/>
      <c r="JCP184" s="3"/>
      <c r="JCQ184" s="3"/>
      <c r="JCR184" s="3"/>
      <c r="JCS184" s="3"/>
      <c r="JCT184" s="3"/>
      <c r="JCU184" s="3"/>
      <c r="JCV184" s="3"/>
      <c r="JCW184" s="3"/>
      <c r="JCX184" s="3"/>
      <c r="JCY184" s="3"/>
      <c r="JCZ184" s="3"/>
      <c r="JDA184" s="3"/>
      <c r="JDB184" s="3"/>
      <c r="JDC184" s="3"/>
      <c r="JDD184" s="3"/>
      <c r="JDE184" s="3"/>
      <c r="JDF184" s="3"/>
      <c r="JDG184" s="3"/>
      <c r="JDH184" s="3"/>
      <c r="JDI184" s="3"/>
      <c r="JDJ184" s="3"/>
      <c r="JDK184" s="3"/>
      <c r="JDL184" s="3"/>
      <c r="JDM184" s="3"/>
      <c r="JDN184" s="3"/>
      <c r="JDO184" s="3"/>
      <c r="JDP184" s="3"/>
      <c r="JDQ184" s="3"/>
      <c r="JDR184" s="3"/>
      <c r="JDS184" s="3"/>
      <c r="JDT184" s="3"/>
      <c r="JDU184" s="3"/>
      <c r="JDV184" s="3"/>
      <c r="JDW184" s="3"/>
      <c r="JDX184" s="3"/>
      <c r="JDY184" s="3"/>
      <c r="JDZ184" s="3"/>
      <c r="JEA184" s="3"/>
      <c r="JEB184" s="3"/>
      <c r="JEC184" s="3"/>
      <c r="JED184" s="3"/>
      <c r="JEE184" s="3"/>
      <c r="JEF184" s="3"/>
      <c r="JEG184" s="3"/>
      <c r="JEH184" s="3"/>
      <c r="JEI184" s="3"/>
      <c r="JEJ184" s="3"/>
      <c r="JEK184" s="3"/>
      <c r="JEL184" s="3"/>
      <c r="JEM184" s="3"/>
      <c r="JEN184" s="3"/>
      <c r="JEO184" s="3"/>
      <c r="JEP184" s="3"/>
      <c r="JEQ184" s="3"/>
      <c r="JER184" s="3"/>
      <c r="JES184" s="3"/>
      <c r="JET184" s="3"/>
      <c r="JEU184" s="3"/>
      <c r="JEV184" s="3"/>
      <c r="JEW184" s="3"/>
      <c r="JEX184" s="3"/>
      <c r="JEY184" s="3"/>
      <c r="JEZ184" s="3"/>
      <c r="JFA184" s="3"/>
      <c r="JFB184" s="3"/>
      <c r="JFC184" s="3"/>
      <c r="JFD184" s="3"/>
      <c r="JFE184" s="3"/>
      <c r="JFF184" s="3"/>
      <c r="JFG184" s="3"/>
      <c r="JFH184" s="3"/>
      <c r="JFI184" s="3"/>
      <c r="JFJ184" s="3"/>
      <c r="JFK184" s="3"/>
      <c r="JFL184" s="3"/>
      <c r="JFM184" s="3"/>
      <c r="JFN184" s="3"/>
      <c r="JFO184" s="3"/>
      <c r="JFP184" s="3"/>
      <c r="JFQ184" s="3"/>
      <c r="JFR184" s="3"/>
      <c r="JFS184" s="3"/>
      <c r="JFT184" s="3"/>
      <c r="JFU184" s="3"/>
      <c r="JFV184" s="3"/>
      <c r="JFW184" s="3"/>
      <c r="JFX184" s="3"/>
      <c r="JFY184" s="3"/>
      <c r="JFZ184" s="3"/>
      <c r="JGA184" s="3"/>
      <c r="JGB184" s="3"/>
      <c r="JGC184" s="3"/>
      <c r="JGD184" s="3"/>
      <c r="JGE184" s="3"/>
      <c r="JGF184" s="3"/>
      <c r="JGG184" s="3"/>
      <c r="JGH184" s="3"/>
      <c r="JGI184" s="3"/>
      <c r="JGJ184" s="3"/>
      <c r="JGK184" s="3"/>
      <c r="JGL184" s="3"/>
      <c r="JGM184" s="3"/>
      <c r="JGN184" s="3"/>
      <c r="JGO184" s="3"/>
      <c r="JGP184" s="3"/>
      <c r="JGQ184" s="3"/>
      <c r="JGR184" s="3"/>
      <c r="JGS184" s="3"/>
      <c r="JGT184" s="3"/>
      <c r="JGU184" s="3"/>
      <c r="JGV184" s="3"/>
      <c r="JGW184" s="3"/>
      <c r="JGX184" s="3"/>
      <c r="JGY184" s="3"/>
      <c r="JGZ184" s="3"/>
      <c r="JHA184" s="3"/>
      <c r="JHB184" s="3"/>
      <c r="JHC184" s="3"/>
      <c r="JHD184" s="3"/>
      <c r="JHE184" s="3"/>
      <c r="JHF184" s="3"/>
      <c r="JHG184" s="3"/>
      <c r="JHH184" s="3"/>
      <c r="JHI184" s="3"/>
      <c r="JHJ184" s="3"/>
      <c r="JHK184" s="3"/>
      <c r="JHL184" s="3"/>
      <c r="JHM184" s="3"/>
      <c r="JHN184" s="3"/>
      <c r="JHO184" s="3"/>
      <c r="JHP184" s="3"/>
      <c r="JHQ184" s="3"/>
      <c r="JHR184" s="3"/>
      <c r="JHS184" s="3"/>
      <c r="JHT184" s="3"/>
      <c r="JHU184" s="3"/>
      <c r="JHV184" s="3"/>
      <c r="JHW184" s="3"/>
      <c r="JHX184" s="3"/>
      <c r="JHY184" s="3"/>
      <c r="JHZ184" s="3"/>
      <c r="JIA184" s="3"/>
      <c r="JIB184" s="3"/>
      <c r="JIC184" s="3"/>
      <c r="JID184" s="3"/>
      <c r="JIE184" s="3"/>
      <c r="JIF184" s="3"/>
      <c r="JIG184" s="3"/>
      <c r="JIH184" s="3"/>
      <c r="JII184" s="3"/>
      <c r="JIJ184" s="3"/>
      <c r="JIK184" s="3"/>
      <c r="JIL184" s="3"/>
      <c r="JIM184" s="3"/>
      <c r="JIN184" s="3"/>
      <c r="JIO184" s="3"/>
      <c r="JIP184" s="3"/>
      <c r="JIQ184" s="3"/>
      <c r="JIR184" s="3"/>
      <c r="JIS184" s="3"/>
      <c r="JIT184" s="3"/>
      <c r="JIU184" s="3"/>
      <c r="JIV184" s="3"/>
      <c r="JIW184" s="3"/>
      <c r="JIX184" s="3"/>
      <c r="JIY184" s="3"/>
      <c r="JIZ184" s="3"/>
      <c r="JJA184" s="3"/>
      <c r="JJB184" s="3"/>
      <c r="JJC184" s="3"/>
      <c r="JJD184" s="3"/>
      <c r="JJE184" s="3"/>
      <c r="JJF184" s="3"/>
      <c r="JJG184" s="3"/>
      <c r="JJH184" s="3"/>
      <c r="JJI184" s="3"/>
      <c r="JJJ184" s="3"/>
      <c r="JJK184" s="3"/>
      <c r="JJL184" s="3"/>
      <c r="JJM184" s="3"/>
      <c r="JJN184" s="3"/>
      <c r="JJO184" s="3"/>
      <c r="JJP184" s="3"/>
      <c r="JJQ184" s="3"/>
      <c r="JJR184" s="3"/>
      <c r="JJS184" s="3"/>
      <c r="JJT184" s="3"/>
      <c r="JJU184" s="3"/>
      <c r="JJV184" s="3"/>
      <c r="JJW184" s="3"/>
      <c r="JJX184" s="3"/>
      <c r="JJY184" s="3"/>
      <c r="JJZ184" s="3"/>
      <c r="JKA184" s="3"/>
      <c r="JKB184" s="3"/>
      <c r="JKC184" s="3"/>
      <c r="JKD184" s="3"/>
      <c r="JKE184" s="3"/>
      <c r="JKF184" s="3"/>
      <c r="JKG184" s="3"/>
      <c r="JKH184" s="3"/>
      <c r="JKI184" s="3"/>
      <c r="JKJ184" s="3"/>
      <c r="JKK184" s="3"/>
      <c r="JKL184" s="3"/>
      <c r="JKM184" s="3"/>
      <c r="JKN184" s="3"/>
      <c r="JKO184" s="3"/>
      <c r="JKP184" s="3"/>
      <c r="JKQ184" s="3"/>
      <c r="JKR184" s="3"/>
      <c r="JKS184" s="3"/>
      <c r="JKT184" s="3"/>
      <c r="JKU184" s="3"/>
      <c r="JKV184" s="3"/>
      <c r="JKW184" s="3"/>
      <c r="JKX184" s="3"/>
      <c r="JKY184" s="3"/>
      <c r="JKZ184" s="3"/>
      <c r="JLA184" s="3"/>
      <c r="JLB184" s="3"/>
      <c r="JLC184" s="3"/>
      <c r="JLD184" s="3"/>
      <c r="JLE184" s="3"/>
      <c r="JLF184" s="3"/>
      <c r="JLG184" s="3"/>
      <c r="JLH184" s="3"/>
      <c r="JLI184" s="3"/>
      <c r="JLJ184" s="3"/>
      <c r="JLK184" s="3"/>
      <c r="JLL184" s="3"/>
      <c r="JLM184" s="3"/>
      <c r="JLN184" s="3"/>
      <c r="JLO184" s="3"/>
      <c r="JLP184" s="3"/>
      <c r="JLQ184" s="3"/>
      <c r="JLR184" s="3"/>
      <c r="JLS184" s="3"/>
      <c r="JLT184" s="3"/>
      <c r="JLU184" s="3"/>
      <c r="JLV184" s="3"/>
      <c r="JLW184" s="3"/>
      <c r="JLX184" s="3"/>
      <c r="JLY184" s="3"/>
      <c r="JLZ184" s="3"/>
      <c r="JMA184" s="3"/>
      <c r="JMB184" s="3"/>
      <c r="JMC184" s="3"/>
      <c r="JMD184" s="3"/>
      <c r="JME184" s="3"/>
      <c r="JMF184" s="3"/>
      <c r="JMG184" s="3"/>
      <c r="JMH184" s="3"/>
      <c r="JMI184" s="3"/>
      <c r="JMJ184" s="3"/>
      <c r="JMK184" s="3"/>
      <c r="JML184" s="3"/>
      <c r="JMM184" s="3"/>
      <c r="JMN184" s="3"/>
      <c r="JMO184" s="3"/>
      <c r="JMP184" s="3"/>
      <c r="JMQ184" s="3"/>
      <c r="JMR184" s="3"/>
      <c r="JMS184" s="3"/>
      <c r="JMT184" s="3"/>
      <c r="JMU184" s="3"/>
      <c r="JMV184" s="3"/>
      <c r="JMW184" s="3"/>
      <c r="JMX184" s="3"/>
      <c r="JMY184" s="3"/>
      <c r="JMZ184" s="3"/>
      <c r="JNA184" s="3"/>
      <c r="JNB184" s="3"/>
      <c r="JNC184" s="3"/>
      <c r="JND184" s="3"/>
      <c r="JNE184" s="3"/>
      <c r="JNF184" s="3"/>
      <c r="JNG184" s="3"/>
      <c r="JNH184" s="3"/>
      <c r="JNI184" s="3"/>
      <c r="JNJ184" s="3"/>
      <c r="JNK184" s="3"/>
      <c r="JNL184" s="3"/>
      <c r="JNM184" s="3"/>
      <c r="JNN184" s="3"/>
      <c r="JNO184" s="3"/>
      <c r="JNP184" s="3"/>
      <c r="JNQ184" s="3"/>
      <c r="JNR184" s="3"/>
      <c r="JNS184" s="3"/>
      <c r="JNT184" s="3"/>
      <c r="JNU184" s="3"/>
      <c r="JNV184" s="3"/>
      <c r="JNW184" s="3"/>
      <c r="JNX184" s="3"/>
      <c r="JNY184" s="3"/>
      <c r="JNZ184" s="3"/>
      <c r="JOA184" s="3"/>
      <c r="JOB184" s="3"/>
      <c r="JOC184" s="3"/>
      <c r="JOD184" s="3"/>
      <c r="JOE184" s="3"/>
      <c r="JOF184" s="3"/>
      <c r="JOG184" s="3"/>
      <c r="JOH184" s="3"/>
      <c r="JOI184" s="3"/>
      <c r="JOJ184" s="3"/>
      <c r="JOK184" s="3"/>
      <c r="JOL184" s="3"/>
      <c r="JOM184" s="3"/>
      <c r="JON184" s="3"/>
      <c r="JOO184" s="3"/>
      <c r="JOP184" s="3"/>
      <c r="JOQ184" s="3"/>
      <c r="JOR184" s="3"/>
      <c r="JOS184" s="3"/>
      <c r="JOT184" s="3"/>
      <c r="JOU184" s="3"/>
      <c r="JOV184" s="3"/>
      <c r="JOW184" s="3"/>
      <c r="JOX184" s="3"/>
      <c r="JOY184" s="3"/>
      <c r="JOZ184" s="3"/>
      <c r="JPA184" s="3"/>
      <c r="JPB184" s="3"/>
      <c r="JPC184" s="3"/>
      <c r="JPD184" s="3"/>
      <c r="JPE184" s="3"/>
      <c r="JPF184" s="3"/>
      <c r="JPG184" s="3"/>
      <c r="JPH184" s="3"/>
      <c r="JPI184" s="3"/>
      <c r="JPJ184" s="3"/>
      <c r="JPK184" s="3"/>
      <c r="JPL184" s="3"/>
      <c r="JPM184" s="3"/>
      <c r="JPN184" s="3"/>
      <c r="JPO184" s="3"/>
      <c r="JPP184" s="3"/>
      <c r="JPQ184" s="3"/>
      <c r="JPR184" s="3"/>
      <c r="JPS184" s="3"/>
      <c r="JPT184" s="3"/>
      <c r="JPU184" s="3"/>
      <c r="JPV184" s="3"/>
      <c r="JPW184" s="3"/>
      <c r="JPX184" s="3"/>
      <c r="JPY184" s="3"/>
      <c r="JPZ184" s="3"/>
      <c r="JQA184" s="3"/>
      <c r="JQB184" s="3"/>
      <c r="JQC184" s="3"/>
      <c r="JQD184" s="3"/>
      <c r="JQE184" s="3"/>
      <c r="JQF184" s="3"/>
      <c r="JQG184" s="3"/>
      <c r="JQH184" s="3"/>
      <c r="JQI184" s="3"/>
      <c r="JQJ184" s="3"/>
      <c r="JQK184" s="3"/>
      <c r="JQL184" s="3"/>
      <c r="JQM184" s="3"/>
      <c r="JQN184" s="3"/>
      <c r="JQO184" s="3"/>
      <c r="JQP184" s="3"/>
      <c r="JQQ184" s="3"/>
      <c r="JQR184" s="3"/>
      <c r="JQS184" s="3"/>
      <c r="JQT184" s="3"/>
      <c r="JQU184" s="3"/>
      <c r="JQV184" s="3"/>
      <c r="JQW184" s="3"/>
      <c r="JQX184" s="3"/>
      <c r="JQY184" s="3"/>
      <c r="JQZ184" s="3"/>
      <c r="JRA184" s="3"/>
      <c r="JRB184" s="3"/>
      <c r="JRC184" s="3"/>
      <c r="JRD184" s="3"/>
      <c r="JRE184" s="3"/>
      <c r="JRF184" s="3"/>
      <c r="JRG184" s="3"/>
      <c r="JRH184" s="3"/>
      <c r="JRI184" s="3"/>
      <c r="JRJ184" s="3"/>
      <c r="JRK184" s="3"/>
      <c r="JRL184" s="3"/>
      <c r="JRM184" s="3"/>
      <c r="JRN184" s="3"/>
      <c r="JRO184" s="3"/>
      <c r="JRP184" s="3"/>
      <c r="JRQ184" s="3"/>
      <c r="JRR184" s="3"/>
      <c r="JRS184" s="3"/>
      <c r="JRT184" s="3"/>
      <c r="JRU184" s="3"/>
      <c r="JRV184" s="3"/>
      <c r="JRW184" s="3"/>
      <c r="JRX184" s="3"/>
      <c r="JRY184" s="3"/>
      <c r="JRZ184" s="3"/>
      <c r="JSA184" s="3"/>
      <c r="JSB184" s="3"/>
      <c r="JSC184" s="3"/>
      <c r="JSD184" s="3"/>
      <c r="JSE184" s="3"/>
      <c r="JSF184" s="3"/>
      <c r="JSG184" s="3"/>
      <c r="JSH184" s="3"/>
      <c r="JSI184" s="3"/>
      <c r="JSJ184" s="3"/>
      <c r="JSK184" s="3"/>
      <c r="JSL184" s="3"/>
      <c r="JSM184" s="3"/>
      <c r="JSN184" s="3"/>
      <c r="JSO184" s="3"/>
      <c r="JSP184" s="3"/>
      <c r="JSQ184" s="3"/>
      <c r="JSR184" s="3"/>
      <c r="JSS184" s="3"/>
      <c r="JST184" s="3"/>
      <c r="JSU184" s="3"/>
      <c r="JSV184" s="3"/>
      <c r="JSW184" s="3"/>
      <c r="JSX184" s="3"/>
      <c r="JSY184" s="3"/>
      <c r="JSZ184" s="3"/>
      <c r="JTA184" s="3"/>
      <c r="JTB184" s="3"/>
      <c r="JTC184" s="3"/>
      <c r="JTD184" s="3"/>
      <c r="JTE184" s="3"/>
      <c r="JTF184" s="3"/>
      <c r="JTG184" s="3"/>
      <c r="JTH184" s="3"/>
      <c r="JTI184" s="3"/>
      <c r="JTJ184" s="3"/>
      <c r="JTK184" s="3"/>
      <c r="JTL184" s="3"/>
      <c r="JTM184" s="3"/>
      <c r="JTN184" s="3"/>
      <c r="JTO184" s="3"/>
      <c r="JTP184" s="3"/>
      <c r="JTQ184" s="3"/>
      <c r="JTR184" s="3"/>
      <c r="JTS184" s="3"/>
      <c r="JTT184" s="3"/>
      <c r="JTU184" s="3"/>
      <c r="JTV184" s="3"/>
      <c r="JTW184" s="3"/>
      <c r="JTX184" s="3"/>
      <c r="JTY184" s="3"/>
      <c r="JTZ184" s="3"/>
      <c r="JUA184" s="3"/>
      <c r="JUB184" s="3"/>
      <c r="JUC184" s="3"/>
      <c r="JUD184" s="3"/>
      <c r="JUE184" s="3"/>
      <c r="JUF184" s="3"/>
      <c r="JUG184" s="3"/>
      <c r="JUH184" s="3"/>
      <c r="JUI184" s="3"/>
      <c r="JUJ184" s="3"/>
      <c r="JUK184" s="3"/>
      <c r="JUL184" s="3"/>
      <c r="JUM184" s="3"/>
      <c r="JUN184" s="3"/>
      <c r="JUO184" s="3"/>
      <c r="JUP184" s="3"/>
      <c r="JUQ184" s="3"/>
      <c r="JUR184" s="3"/>
      <c r="JUS184" s="3"/>
      <c r="JUT184" s="3"/>
      <c r="JUU184" s="3"/>
      <c r="JUV184" s="3"/>
      <c r="JUW184" s="3"/>
      <c r="JUX184" s="3"/>
      <c r="JUY184" s="3"/>
      <c r="JUZ184" s="3"/>
      <c r="JVA184" s="3"/>
      <c r="JVB184" s="3"/>
      <c r="JVC184" s="3"/>
      <c r="JVD184" s="3"/>
      <c r="JVE184" s="3"/>
      <c r="JVF184" s="3"/>
      <c r="JVG184" s="3"/>
      <c r="JVH184" s="3"/>
      <c r="JVI184" s="3"/>
      <c r="JVJ184" s="3"/>
      <c r="JVK184" s="3"/>
      <c r="JVL184" s="3"/>
      <c r="JVM184" s="3"/>
      <c r="JVN184" s="3"/>
      <c r="JVO184" s="3"/>
      <c r="JVP184" s="3"/>
      <c r="JVQ184" s="3"/>
      <c r="JVR184" s="3"/>
      <c r="JVS184" s="3"/>
      <c r="JVT184" s="3"/>
      <c r="JVU184" s="3"/>
      <c r="JVV184" s="3"/>
      <c r="JVW184" s="3"/>
      <c r="JVX184" s="3"/>
      <c r="JVY184" s="3"/>
      <c r="JVZ184" s="3"/>
      <c r="JWA184" s="3"/>
      <c r="JWB184" s="3"/>
      <c r="JWC184" s="3"/>
      <c r="JWD184" s="3"/>
      <c r="JWE184" s="3"/>
      <c r="JWF184" s="3"/>
      <c r="JWG184" s="3"/>
      <c r="JWH184" s="3"/>
      <c r="JWI184" s="3"/>
      <c r="JWJ184" s="3"/>
      <c r="JWK184" s="3"/>
      <c r="JWL184" s="3"/>
      <c r="JWM184" s="3"/>
      <c r="JWN184" s="3"/>
      <c r="JWO184" s="3"/>
      <c r="JWP184" s="3"/>
      <c r="JWQ184" s="3"/>
      <c r="JWR184" s="3"/>
      <c r="JWS184" s="3"/>
      <c r="JWT184" s="3"/>
      <c r="JWU184" s="3"/>
      <c r="JWV184" s="3"/>
      <c r="JWW184" s="3"/>
      <c r="JWX184" s="3"/>
      <c r="JWY184" s="3"/>
      <c r="JWZ184" s="3"/>
      <c r="JXA184" s="3"/>
      <c r="JXB184" s="3"/>
      <c r="JXC184" s="3"/>
      <c r="JXD184" s="3"/>
      <c r="JXE184" s="3"/>
      <c r="JXF184" s="3"/>
      <c r="JXG184" s="3"/>
      <c r="JXH184" s="3"/>
      <c r="JXI184" s="3"/>
      <c r="JXJ184" s="3"/>
      <c r="JXK184" s="3"/>
      <c r="JXL184" s="3"/>
      <c r="JXM184" s="3"/>
      <c r="JXN184" s="3"/>
      <c r="JXO184" s="3"/>
      <c r="JXP184" s="3"/>
      <c r="JXQ184" s="3"/>
      <c r="JXR184" s="3"/>
      <c r="JXS184" s="3"/>
      <c r="JXT184" s="3"/>
      <c r="JXU184" s="3"/>
      <c r="JXV184" s="3"/>
      <c r="JXW184" s="3"/>
      <c r="JXX184" s="3"/>
      <c r="JXY184" s="3"/>
      <c r="JXZ184" s="3"/>
      <c r="JYA184" s="3"/>
      <c r="JYB184" s="3"/>
      <c r="JYC184" s="3"/>
      <c r="JYD184" s="3"/>
      <c r="JYE184" s="3"/>
      <c r="JYF184" s="3"/>
      <c r="JYG184" s="3"/>
      <c r="JYH184" s="3"/>
      <c r="JYI184" s="3"/>
      <c r="JYJ184" s="3"/>
      <c r="JYK184" s="3"/>
      <c r="JYL184" s="3"/>
      <c r="JYM184" s="3"/>
      <c r="JYN184" s="3"/>
      <c r="JYO184" s="3"/>
      <c r="JYP184" s="3"/>
      <c r="JYQ184" s="3"/>
      <c r="JYR184" s="3"/>
      <c r="JYS184" s="3"/>
      <c r="JYT184" s="3"/>
      <c r="JYU184" s="3"/>
      <c r="JYV184" s="3"/>
      <c r="JYW184" s="3"/>
      <c r="JYX184" s="3"/>
      <c r="JYY184" s="3"/>
      <c r="JYZ184" s="3"/>
      <c r="JZA184" s="3"/>
      <c r="JZB184" s="3"/>
      <c r="JZC184" s="3"/>
      <c r="JZD184" s="3"/>
      <c r="JZE184" s="3"/>
      <c r="JZF184" s="3"/>
      <c r="JZG184" s="3"/>
      <c r="JZH184" s="3"/>
      <c r="JZI184" s="3"/>
      <c r="JZJ184" s="3"/>
      <c r="JZK184" s="3"/>
      <c r="JZL184" s="3"/>
      <c r="JZM184" s="3"/>
      <c r="JZN184" s="3"/>
      <c r="JZO184" s="3"/>
      <c r="JZP184" s="3"/>
      <c r="JZQ184" s="3"/>
      <c r="JZR184" s="3"/>
      <c r="JZS184" s="3"/>
      <c r="JZT184" s="3"/>
      <c r="JZU184" s="3"/>
      <c r="JZV184" s="3"/>
      <c r="JZW184" s="3"/>
      <c r="JZX184" s="3"/>
      <c r="JZY184" s="3"/>
      <c r="JZZ184" s="3"/>
      <c r="KAA184" s="3"/>
      <c r="KAB184" s="3"/>
      <c r="KAC184" s="3"/>
      <c r="KAD184" s="3"/>
      <c r="KAE184" s="3"/>
      <c r="KAF184" s="3"/>
      <c r="KAG184" s="3"/>
      <c r="KAH184" s="3"/>
      <c r="KAI184" s="3"/>
      <c r="KAJ184" s="3"/>
      <c r="KAK184" s="3"/>
      <c r="KAL184" s="3"/>
      <c r="KAM184" s="3"/>
      <c r="KAN184" s="3"/>
      <c r="KAO184" s="3"/>
      <c r="KAP184" s="3"/>
      <c r="KAQ184" s="3"/>
      <c r="KAR184" s="3"/>
      <c r="KAS184" s="3"/>
      <c r="KAT184" s="3"/>
      <c r="KAU184" s="3"/>
      <c r="KAV184" s="3"/>
      <c r="KAW184" s="3"/>
      <c r="KAX184" s="3"/>
      <c r="KAY184" s="3"/>
      <c r="KAZ184" s="3"/>
      <c r="KBA184" s="3"/>
      <c r="KBB184" s="3"/>
      <c r="KBC184" s="3"/>
      <c r="KBD184" s="3"/>
      <c r="KBE184" s="3"/>
      <c r="KBF184" s="3"/>
      <c r="KBG184" s="3"/>
      <c r="KBH184" s="3"/>
      <c r="KBI184" s="3"/>
      <c r="KBJ184" s="3"/>
      <c r="KBK184" s="3"/>
      <c r="KBL184" s="3"/>
      <c r="KBM184" s="3"/>
      <c r="KBN184" s="3"/>
      <c r="KBO184" s="3"/>
      <c r="KBP184" s="3"/>
      <c r="KBQ184" s="3"/>
      <c r="KBR184" s="3"/>
      <c r="KBS184" s="3"/>
      <c r="KBT184" s="3"/>
      <c r="KBU184" s="3"/>
      <c r="KBV184" s="3"/>
      <c r="KBW184" s="3"/>
      <c r="KBX184" s="3"/>
      <c r="KBY184" s="3"/>
      <c r="KBZ184" s="3"/>
      <c r="KCA184" s="3"/>
      <c r="KCB184" s="3"/>
      <c r="KCC184" s="3"/>
      <c r="KCD184" s="3"/>
      <c r="KCE184" s="3"/>
      <c r="KCF184" s="3"/>
      <c r="KCG184" s="3"/>
      <c r="KCH184" s="3"/>
      <c r="KCI184" s="3"/>
      <c r="KCJ184" s="3"/>
      <c r="KCK184" s="3"/>
      <c r="KCL184" s="3"/>
      <c r="KCM184" s="3"/>
      <c r="KCN184" s="3"/>
      <c r="KCO184" s="3"/>
      <c r="KCP184" s="3"/>
      <c r="KCQ184" s="3"/>
      <c r="KCR184" s="3"/>
      <c r="KCS184" s="3"/>
      <c r="KCT184" s="3"/>
      <c r="KCU184" s="3"/>
      <c r="KCV184" s="3"/>
      <c r="KCW184" s="3"/>
      <c r="KCX184" s="3"/>
      <c r="KCY184" s="3"/>
      <c r="KCZ184" s="3"/>
      <c r="KDA184" s="3"/>
      <c r="KDB184" s="3"/>
      <c r="KDC184" s="3"/>
      <c r="KDD184" s="3"/>
      <c r="KDE184" s="3"/>
      <c r="KDF184" s="3"/>
      <c r="KDG184" s="3"/>
      <c r="KDH184" s="3"/>
      <c r="KDI184" s="3"/>
      <c r="KDJ184" s="3"/>
      <c r="KDK184" s="3"/>
      <c r="KDL184" s="3"/>
      <c r="KDM184" s="3"/>
      <c r="KDN184" s="3"/>
      <c r="KDO184" s="3"/>
      <c r="KDP184" s="3"/>
      <c r="KDQ184" s="3"/>
      <c r="KDR184" s="3"/>
      <c r="KDS184" s="3"/>
      <c r="KDT184" s="3"/>
      <c r="KDU184" s="3"/>
      <c r="KDV184" s="3"/>
      <c r="KDW184" s="3"/>
      <c r="KDX184" s="3"/>
      <c r="KDY184" s="3"/>
      <c r="KDZ184" s="3"/>
      <c r="KEA184" s="3"/>
      <c r="KEB184" s="3"/>
      <c r="KEC184" s="3"/>
      <c r="KED184" s="3"/>
      <c r="KEE184" s="3"/>
      <c r="KEF184" s="3"/>
      <c r="KEG184" s="3"/>
      <c r="KEH184" s="3"/>
      <c r="KEI184" s="3"/>
      <c r="KEJ184" s="3"/>
      <c r="KEK184" s="3"/>
      <c r="KEL184" s="3"/>
      <c r="KEM184" s="3"/>
      <c r="KEN184" s="3"/>
      <c r="KEO184" s="3"/>
      <c r="KEP184" s="3"/>
      <c r="KEQ184" s="3"/>
      <c r="KER184" s="3"/>
      <c r="KES184" s="3"/>
      <c r="KET184" s="3"/>
      <c r="KEU184" s="3"/>
      <c r="KEV184" s="3"/>
      <c r="KEW184" s="3"/>
      <c r="KEX184" s="3"/>
      <c r="KEY184" s="3"/>
      <c r="KEZ184" s="3"/>
      <c r="KFA184" s="3"/>
      <c r="KFB184" s="3"/>
      <c r="KFC184" s="3"/>
      <c r="KFD184" s="3"/>
      <c r="KFE184" s="3"/>
      <c r="KFF184" s="3"/>
      <c r="KFG184" s="3"/>
      <c r="KFH184" s="3"/>
      <c r="KFI184" s="3"/>
      <c r="KFJ184" s="3"/>
      <c r="KFK184" s="3"/>
      <c r="KFL184" s="3"/>
      <c r="KFM184" s="3"/>
      <c r="KFN184" s="3"/>
      <c r="KFO184" s="3"/>
      <c r="KFP184" s="3"/>
      <c r="KFQ184" s="3"/>
      <c r="KFR184" s="3"/>
      <c r="KFS184" s="3"/>
      <c r="KFT184" s="3"/>
      <c r="KFU184" s="3"/>
      <c r="KFV184" s="3"/>
      <c r="KFW184" s="3"/>
      <c r="KFX184" s="3"/>
      <c r="KFY184" s="3"/>
      <c r="KFZ184" s="3"/>
      <c r="KGA184" s="3"/>
      <c r="KGB184" s="3"/>
      <c r="KGC184" s="3"/>
      <c r="KGD184" s="3"/>
      <c r="KGE184" s="3"/>
      <c r="KGF184" s="3"/>
      <c r="KGG184" s="3"/>
      <c r="KGH184" s="3"/>
      <c r="KGI184" s="3"/>
      <c r="KGJ184" s="3"/>
      <c r="KGK184" s="3"/>
      <c r="KGL184" s="3"/>
      <c r="KGM184" s="3"/>
      <c r="KGN184" s="3"/>
      <c r="KGO184" s="3"/>
      <c r="KGP184" s="3"/>
      <c r="KGQ184" s="3"/>
      <c r="KGR184" s="3"/>
      <c r="KGS184" s="3"/>
      <c r="KGT184" s="3"/>
      <c r="KGU184" s="3"/>
      <c r="KGV184" s="3"/>
      <c r="KGW184" s="3"/>
      <c r="KGX184" s="3"/>
      <c r="KGY184" s="3"/>
      <c r="KGZ184" s="3"/>
      <c r="KHA184" s="3"/>
      <c r="KHB184" s="3"/>
      <c r="KHC184" s="3"/>
      <c r="KHD184" s="3"/>
      <c r="KHE184" s="3"/>
      <c r="KHF184" s="3"/>
      <c r="KHG184" s="3"/>
      <c r="KHH184" s="3"/>
      <c r="KHI184" s="3"/>
      <c r="KHJ184" s="3"/>
      <c r="KHK184" s="3"/>
      <c r="KHL184" s="3"/>
      <c r="KHM184" s="3"/>
      <c r="KHN184" s="3"/>
      <c r="KHO184" s="3"/>
      <c r="KHP184" s="3"/>
      <c r="KHQ184" s="3"/>
      <c r="KHR184" s="3"/>
      <c r="KHS184" s="3"/>
      <c r="KHT184" s="3"/>
      <c r="KHU184" s="3"/>
      <c r="KHV184" s="3"/>
      <c r="KHW184" s="3"/>
      <c r="KHX184" s="3"/>
      <c r="KHY184" s="3"/>
      <c r="KHZ184" s="3"/>
      <c r="KIA184" s="3"/>
      <c r="KIB184" s="3"/>
      <c r="KIC184" s="3"/>
      <c r="KID184" s="3"/>
      <c r="KIE184" s="3"/>
      <c r="KIF184" s="3"/>
      <c r="KIG184" s="3"/>
      <c r="KIH184" s="3"/>
      <c r="KII184" s="3"/>
      <c r="KIJ184" s="3"/>
      <c r="KIK184" s="3"/>
      <c r="KIL184" s="3"/>
      <c r="KIM184" s="3"/>
      <c r="KIN184" s="3"/>
      <c r="KIO184" s="3"/>
      <c r="KIP184" s="3"/>
      <c r="KIQ184" s="3"/>
      <c r="KIR184" s="3"/>
      <c r="KIS184" s="3"/>
      <c r="KIT184" s="3"/>
      <c r="KIU184" s="3"/>
      <c r="KIV184" s="3"/>
      <c r="KIW184" s="3"/>
      <c r="KIX184" s="3"/>
      <c r="KIY184" s="3"/>
      <c r="KIZ184" s="3"/>
      <c r="KJA184" s="3"/>
      <c r="KJB184" s="3"/>
      <c r="KJC184" s="3"/>
      <c r="KJD184" s="3"/>
      <c r="KJE184" s="3"/>
      <c r="KJF184" s="3"/>
      <c r="KJG184" s="3"/>
      <c r="KJH184" s="3"/>
      <c r="KJI184" s="3"/>
      <c r="KJJ184" s="3"/>
      <c r="KJK184" s="3"/>
      <c r="KJL184" s="3"/>
      <c r="KJM184" s="3"/>
      <c r="KJN184" s="3"/>
      <c r="KJO184" s="3"/>
      <c r="KJP184" s="3"/>
      <c r="KJQ184" s="3"/>
      <c r="KJR184" s="3"/>
      <c r="KJS184" s="3"/>
      <c r="KJT184" s="3"/>
      <c r="KJU184" s="3"/>
      <c r="KJV184" s="3"/>
      <c r="KJW184" s="3"/>
      <c r="KJX184" s="3"/>
      <c r="KJY184" s="3"/>
      <c r="KJZ184" s="3"/>
      <c r="KKA184" s="3"/>
      <c r="KKB184" s="3"/>
      <c r="KKC184" s="3"/>
      <c r="KKD184" s="3"/>
      <c r="KKE184" s="3"/>
      <c r="KKF184" s="3"/>
      <c r="KKG184" s="3"/>
      <c r="KKH184" s="3"/>
      <c r="KKI184" s="3"/>
      <c r="KKJ184" s="3"/>
      <c r="KKK184" s="3"/>
      <c r="KKL184" s="3"/>
      <c r="KKM184" s="3"/>
      <c r="KKN184" s="3"/>
      <c r="KKO184" s="3"/>
      <c r="KKP184" s="3"/>
      <c r="KKQ184" s="3"/>
      <c r="KKR184" s="3"/>
      <c r="KKS184" s="3"/>
      <c r="KKT184" s="3"/>
      <c r="KKU184" s="3"/>
      <c r="KKV184" s="3"/>
      <c r="KKW184" s="3"/>
      <c r="KKX184" s="3"/>
      <c r="KKY184" s="3"/>
      <c r="KKZ184" s="3"/>
      <c r="KLA184" s="3"/>
      <c r="KLB184" s="3"/>
      <c r="KLC184" s="3"/>
      <c r="KLD184" s="3"/>
      <c r="KLE184" s="3"/>
      <c r="KLF184" s="3"/>
      <c r="KLG184" s="3"/>
      <c r="KLH184" s="3"/>
      <c r="KLI184" s="3"/>
      <c r="KLJ184" s="3"/>
      <c r="KLK184" s="3"/>
      <c r="KLL184" s="3"/>
      <c r="KLM184" s="3"/>
      <c r="KLN184" s="3"/>
      <c r="KLO184" s="3"/>
      <c r="KLP184" s="3"/>
      <c r="KLQ184" s="3"/>
      <c r="KLR184" s="3"/>
      <c r="KLS184" s="3"/>
      <c r="KLT184" s="3"/>
      <c r="KLU184" s="3"/>
      <c r="KLV184" s="3"/>
      <c r="KLW184" s="3"/>
      <c r="KLX184" s="3"/>
      <c r="KLY184" s="3"/>
      <c r="KLZ184" s="3"/>
      <c r="KMA184" s="3"/>
      <c r="KMB184" s="3"/>
      <c r="KMC184" s="3"/>
      <c r="KMD184" s="3"/>
      <c r="KME184" s="3"/>
      <c r="KMF184" s="3"/>
      <c r="KMG184" s="3"/>
      <c r="KMH184" s="3"/>
      <c r="KMI184" s="3"/>
      <c r="KMJ184" s="3"/>
      <c r="KMK184" s="3"/>
      <c r="KML184" s="3"/>
      <c r="KMM184" s="3"/>
      <c r="KMN184" s="3"/>
      <c r="KMO184" s="3"/>
      <c r="KMP184" s="3"/>
      <c r="KMQ184" s="3"/>
      <c r="KMR184" s="3"/>
      <c r="KMS184" s="3"/>
      <c r="KMT184" s="3"/>
      <c r="KMU184" s="3"/>
      <c r="KMV184" s="3"/>
      <c r="KMW184" s="3"/>
      <c r="KMX184" s="3"/>
      <c r="KMY184" s="3"/>
      <c r="KMZ184" s="3"/>
      <c r="KNA184" s="3"/>
      <c r="KNB184" s="3"/>
      <c r="KNC184" s="3"/>
      <c r="KND184" s="3"/>
      <c r="KNE184" s="3"/>
      <c r="KNF184" s="3"/>
      <c r="KNG184" s="3"/>
      <c r="KNH184" s="3"/>
      <c r="KNI184" s="3"/>
      <c r="KNJ184" s="3"/>
      <c r="KNK184" s="3"/>
      <c r="KNL184" s="3"/>
      <c r="KNM184" s="3"/>
      <c r="KNN184" s="3"/>
      <c r="KNO184" s="3"/>
      <c r="KNP184" s="3"/>
      <c r="KNQ184" s="3"/>
      <c r="KNR184" s="3"/>
      <c r="KNS184" s="3"/>
      <c r="KNT184" s="3"/>
      <c r="KNU184" s="3"/>
      <c r="KNV184" s="3"/>
      <c r="KNW184" s="3"/>
      <c r="KNX184" s="3"/>
      <c r="KNY184" s="3"/>
      <c r="KNZ184" s="3"/>
      <c r="KOA184" s="3"/>
      <c r="KOB184" s="3"/>
      <c r="KOC184" s="3"/>
      <c r="KOD184" s="3"/>
      <c r="KOE184" s="3"/>
      <c r="KOF184" s="3"/>
      <c r="KOG184" s="3"/>
      <c r="KOH184" s="3"/>
      <c r="KOI184" s="3"/>
      <c r="KOJ184" s="3"/>
      <c r="KOK184" s="3"/>
      <c r="KOL184" s="3"/>
      <c r="KOM184" s="3"/>
      <c r="KON184" s="3"/>
      <c r="KOO184" s="3"/>
      <c r="KOP184" s="3"/>
      <c r="KOQ184" s="3"/>
      <c r="KOR184" s="3"/>
      <c r="KOS184" s="3"/>
      <c r="KOT184" s="3"/>
      <c r="KOU184" s="3"/>
      <c r="KOV184" s="3"/>
      <c r="KOW184" s="3"/>
      <c r="KOX184" s="3"/>
      <c r="KOY184" s="3"/>
      <c r="KOZ184" s="3"/>
      <c r="KPA184" s="3"/>
      <c r="KPB184" s="3"/>
      <c r="KPC184" s="3"/>
      <c r="KPD184" s="3"/>
      <c r="KPE184" s="3"/>
      <c r="KPF184" s="3"/>
      <c r="KPG184" s="3"/>
      <c r="KPH184" s="3"/>
      <c r="KPI184" s="3"/>
      <c r="KPJ184" s="3"/>
      <c r="KPK184" s="3"/>
      <c r="KPL184" s="3"/>
      <c r="KPM184" s="3"/>
      <c r="KPN184" s="3"/>
      <c r="KPO184" s="3"/>
      <c r="KPP184" s="3"/>
      <c r="KPQ184" s="3"/>
      <c r="KPR184" s="3"/>
      <c r="KPS184" s="3"/>
      <c r="KPT184" s="3"/>
      <c r="KPU184" s="3"/>
      <c r="KPV184" s="3"/>
      <c r="KPW184" s="3"/>
      <c r="KPX184" s="3"/>
      <c r="KPY184" s="3"/>
      <c r="KPZ184" s="3"/>
      <c r="KQA184" s="3"/>
      <c r="KQB184" s="3"/>
      <c r="KQC184" s="3"/>
      <c r="KQD184" s="3"/>
      <c r="KQE184" s="3"/>
      <c r="KQF184" s="3"/>
      <c r="KQG184" s="3"/>
      <c r="KQH184" s="3"/>
      <c r="KQI184" s="3"/>
      <c r="KQJ184" s="3"/>
      <c r="KQK184" s="3"/>
      <c r="KQL184" s="3"/>
      <c r="KQM184" s="3"/>
      <c r="KQN184" s="3"/>
      <c r="KQO184" s="3"/>
      <c r="KQP184" s="3"/>
      <c r="KQQ184" s="3"/>
      <c r="KQR184" s="3"/>
      <c r="KQS184" s="3"/>
      <c r="KQT184" s="3"/>
      <c r="KQU184" s="3"/>
      <c r="KQV184" s="3"/>
      <c r="KQW184" s="3"/>
      <c r="KQX184" s="3"/>
      <c r="KQY184" s="3"/>
      <c r="KQZ184" s="3"/>
      <c r="KRA184" s="3"/>
      <c r="KRB184" s="3"/>
      <c r="KRC184" s="3"/>
      <c r="KRD184" s="3"/>
      <c r="KRE184" s="3"/>
      <c r="KRF184" s="3"/>
      <c r="KRG184" s="3"/>
      <c r="KRH184" s="3"/>
      <c r="KRI184" s="3"/>
      <c r="KRJ184" s="3"/>
      <c r="KRK184" s="3"/>
      <c r="KRL184" s="3"/>
      <c r="KRM184" s="3"/>
      <c r="KRN184" s="3"/>
      <c r="KRO184" s="3"/>
      <c r="KRP184" s="3"/>
      <c r="KRQ184" s="3"/>
      <c r="KRR184" s="3"/>
      <c r="KRS184" s="3"/>
      <c r="KRT184" s="3"/>
      <c r="KRU184" s="3"/>
      <c r="KRV184" s="3"/>
      <c r="KRW184" s="3"/>
      <c r="KRX184" s="3"/>
      <c r="KRY184" s="3"/>
      <c r="KRZ184" s="3"/>
      <c r="KSA184" s="3"/>
      <c r="KSB184" s="3"/>
      <c r="KSC184" s="3"/>
      <c r="KSD184" s="3"/>
      <c r="KSE184" s="3"/>
      <c r="KSF184" s="3"/>
      <c r="KSG184" s="3"/>
      <c r="KSH184" s="3"/>
      <c r="KSI184" s="3"/>
      <c r="KSJ184" s="3"/>
      <c r="KSK184" s="3"/>
      <c r="KSL184" s="3"/>
      <c r="KSM184" s="3"/>
      <c r="KSN184" s="3"/>
      <c r="KSO184" s="3"/>
      <c r="KSP184" s="3"/>
      <c r="KSQ184" s="3"/>
      <c r="KSR184" s="3"/>
      <c r="KSS184" s="3"/>
      <c r="KST184" s="3"/>
      <c r="KSU184" s="3"/>
      <c r="KSV184" s="3"/>
      <c r="KSW184" s="3"/>
      <c r="KSX184" s="3"/>
      <c r="KSY184" s="3"/>
      <c r="KSZ184" s="3"/>
      <c r="KTA184" s="3"/>
      <c r="KTB184" s="3"/>
      <c r="KTC184" s="3"/>
      <c r="KTD184" s="3"/>
      <c r="KTE184" s="3"/>
      <c r="KTF184" s="3"/>
      <c r="KTG184" s="3"/>
      <c r="KTH184" s="3"/>
      <c r="KTI184" s="3"/>
      <c r="KTJ184" s="3"/>
      <c r="KTK184" s="3"/>
      <c r="KTL184" s="3"/>
      <c r="KTM184" s="3"/>
      <c r="KTN184" s="3"/>
      <c r="KTO184" s="3"/>
      <c r="KTP184" s="3"/>
      <c r="KTQ184" s="3"/>
      <c r="KTR184" s="3"/>
      <c r="KTS184" s="3"/>
      <c r="KTT184" s="3"/>
      <c r="KTU184" s="3"/>
      <c r="KTV184" s="3"/>
      <c r="KTW184" s="3"/>
      <c r="KTX184" s="3"/>
      <c r="KTY184" s="3"/>
      <c r="KTZ184" s="3"/>
      <c r="KUA184" s="3"/>
      <c r="KUB184" s="3"/>
      <c r="KUC184" s="3"/>
      <c r="KUD184" s="3"/>
      <c r="KUE184" s="3"/>
      <c r="KUF184" s="3"/>
      <c r="KUG184" s="3"/>
      <c r="KUH184" s="3"/>
      <c r="KUI184" s="3"/>
      <c r="KUJ184" s="3"/>
      <c r="KUK184" s="3"/>
      <c r="KUL184" s="3"/>
      <c r="KUM184" s="3"/>
      <c r="KUN184" s="3"/>
      <c r="KUO184" s="3"/>
      <c r="KUP184" s="3"/>
      <c r="KUQ184" s="3"/>
      <c r="KUR184" s="3"/>
      <c r="KUS184" s="3"/>
      <c r="KUT184" s="3"/>
      <c r="KUU184" s="3"/>
      <c r="KUV184" s="3"/>
      <c r="KUW184" s="3"/>
      <c r="KUX184" s="3"/>
      <c r="KUY184" s="3"/>
      <c r="KUZ184" s="3"/>
      <c r="KVA184" s="3"/>
      <c r="KVB184" s="3"/>
      <c r="KVC184" s="3"/>
      <c r="KVD184" s="3"/>
      <c r="KVE184" s="3"/>
      <c r="KVF184" s="3"/>
      <c r="KVG184" s="3"/>
      <c r="KVH184" s="3"/>
      <c r="KVI184" s="3"/>
      <c r="KVJ184" s="3"/>
      <c r="KVK184" s="3"/>
      <c r="KVL184" s="3"/>
      <c r="KVM184" s="3"/>
      <c r="KVN184" s="3"/>
      <c r="KVO184" s="3"/>
      <c r="KVP184" s="3"/>
      <c r="KVQ184" s="3"/>
      <c r="KVR184" s="3"/>
      <c r="KVS184" s="3"/>
      <c r="KVT184" s="3"/>
      <c r="KVU184" s="3"/>
      <c r="KVV184" s="3"/>
      <c r="KVW184" s="3"/>
      <c r="KVX184" s="3"/>
      <c r="KVY184" s="3"/>
      <c r="KVZ184" s="3"/>
      <c r="KWA184" s="3"/>
      <c r="KWB184" s="3"/>
      <c r="KWC184" s="3"/>
      <c r="KWD184" s="3"/>
      <c r="KWE184" s="3"/>
      <c r="KWF184" s="3"/>
      <c r="KWG184" s="3"/>
      <c r="KWH184" s="3"/>
      <c r="KWI184" s="3"/>
      <c r="KWJ184" s="3"/>
      <c r="KWK184" s="3"/>
      <c r="KWL184" s="3"/>
      <c r="KWM184" s="3"/>
      <c r="KWN184" s="3"/>
      <c r="KWO184" s="3"/>
      <c r="KWP184" s="3"/>
      <c r="KWQ184" s="3"/>
      <c r="KWR184" s="3"/>
      <c r="KWS184" s="3"/>
      <c r="KWT184" s="3"/>
      <c r="KWU184" s="3"/>
      <c r="KWV184" s="3"/>
      <c r="KWW184" s="3"/>
      <c r="KWX184" s="3"/>
      <c r="KWY184" s="3"/>
      <c r="KWZ184" s="3"/>
      <c r="KXA184" s="3"/>
      <c r="KXB184" s="3"/>
      <c r="KXC184" s="3"/>
      <c r="KXD184" s="3"/>
      <c r="KXE184" s="3"/>
      <c r="KXF184" s="3"/>
      <c r="KXG184" s="3"/>
      <c r="KXH184" s="3"/>
      <c r="KXI184" s="3"/>
      <c r="KXJ184" s="3"/>
      <c r="KXK184" s="3"/>
      <c r="KXL184" s="3"/>
      <c r="KXM184" s="3"/>
      <c r="KXN184" s="3"/>
      <c r="KXO184" s="3"/>
      <c r="KXP184" s="3"/>
      <c r="KXQ184" s="3"/>
      <c r="KXR184" s="3"/>
      <c r="KXS184" s="3"/>
      <c r="KXT184" s="3"/>
      <c r="KXU184" s="3"/>
      <c r="KXV184" s="3"/>
      <c r="KXW184" s="3"/>
      <c r="KXX184" s="3"/>
      <c r="KXY184" s="3"/>
      <c r="KXZ184" s="3"/>
      <c r="KYA184" s="3"/>
      <c r="KYB184" s="3"/>
      <c r="KYC184" s="3"/>
      <c r="KYD184" s="3"/>
      <c r="KYE184" s="3"/>
      <c r="KYF184" s="3"/>
      <c r="KYG184" s="3"/>
      <c r="KYH184" s="3"/>
      <c r="KYI184" s="3"/>
      <c r="KYJ184" s="3"/>
      <c r="KYK184" s="3"/>
      <c r="KYL184" s="3"/>
      <c r="KYM184" s="3"/>
      <c r="KYN184" s="3"/>
      <c r="KYO184" s="3"/>
      <c r="KYP184" s="3"/>
      <c r="KYQ184" s="3"/>
      <c r="KYR184" s="3"/>
      <c r="KYS184" s="3"/>
      <c r="KYT184" s="3"/>
      <c r="KYU184" s="3"/>
      <c r="KYV184" s="3"/>
      <c r="KYW184" s="3"/>
      <c r="KYX184" s="3"/>
      <c r="KYY184" s="3"/>
      <c r="KYZ184" s="3"/>
      <c r="KZA184" s="3"/>
      <c r="KZB184" s="3"/>
      <c r="KZC184" s="3"/>
      <c r="KZD184" s="3"/>
      <c r="KZE184" s="3"/>
      <c r="KZF184" s="3"/>
      <c r="KZG184" s="3"/>
      <c r="KZH184" s="3"/>
      <c r="KZI184" s="3"/>
      <c r="KZJ184" s="3"/>
      <c r="KZK184" s="3"/>
      <c r="KZL184" s="3"/>
      <c r="KZM184" s="3"/>
      <c r="KZN184" s="3"/>
      <c r="KZO184" s="3"/>
      <c r="KZP184" s="3"/>
      <c r="KZQ184" s="3"/>
      <c r="KZR184" s="3"/>
      <c r="KZS184" s="3"/>
      <c r="KZT184" s="3"/>
      <c r="KZU184" s="3"/>
      <c r="KZV184" s="3"/>
      <c r="KZW184" s="3"/>
      <c r="KZX184" s="3"/>
      <c r="KZY184" s="3"/>
      <c r="KZZ184" s="3"/>
      <c r="LAA184" s="3"/>
      <c r="LAB184" s="3"/>
      <c r="LAC184" s="3"/>
      <c r="LAD184" s="3"/>
      <c r="LAE184" s="3"/>
      <c r="LAF184" s="3"/>
      <c r="LAG184" s="3"/>
      <c r="LAH184" s="3"/>
      <c r="LAI184" s="3"/>
      <c r="LAJ184" s="3"/>
      <c r="LAK184" s="3"/>
      <c r="LAL184" s="3"/>
      <c r="LAM184" s="3"/>
      <c r="LAN184" s="3"/>
      <c r="LAO184" s="3"/>
      <c r="LAP184" s="3"/>
      <c r="LAQ184" s="3"/>
      <c r="LAR184" s="3"/>
      <c r="LAS184" s="3"/>
      <c r="LAT184" s="3"/>
      <c r="LAU184" s="3"/>
      <c r="LAV184" s="3"/>
      <c r="LAW184" s="3"/>
      <c r="LAX184" s="3"/>
      <c r="LAY184" s="3"/>
      <c r="LAZ184" s="3"/>
      <c r="LBA184" s="3"/>
      <c r="LBB184" s="3"/>
      <c r="LBC184" s="3"/>
      <c r="LBD184" s="3"/>
      <c r="LBE184" s="3"/>
      <c r="LBF184" s="3"/>
      <c r="LBG184" s="3"/>
      <c r="LBH184" s="3"/>
      <c r="LBI184" s="3"/>
      <c r="LBJ184" s="3"/>
      <c r="LBK184" s="3"/>
      <c r="LBL184" s="3"/>
      <c r="LBM184" s="3"/>
      <c r="LBN184" s="3"/>
      <c r="LBO184" s="3"/>
      <c r="LBP184" s="3"/>
      <c r="LBQ184" s="3"/>
      <c r="LBR184" s="3"/>
      <c r="LBS184" s="3"/>
      <c r="LBT184" s="3"/>
      <c r="LBU184" s="3"/>
      <c r="LBV184" s="3"/>
      <c r="LBW184" s="3"/>
      <c r="LBX184" s="3"/>
      <c r="LBY184" s="3"/>
      <c r="LBZ184" s="3"/>
      <c r="LCA184" s="3"/>
      <c r="LCB184" s="3"/>
      <c r="LCC184" s="3"/>
      <c r="LCD184" s="3"/>
      <c r="LCE184" s="3"/>
      <c r="LCF184" s="3"/>
      <c r="LCG184" s="3"/>
      <c r="LCH184" s="3"/>
      <c r="LCI184" s="3"/>
      <c r="LCJ184" s="3"/>
      <c r="LCK184" s="3"/>
      <c r="LCL184" s="3"/>
      <c r="LCM184" s="3"/>
      <c r="LCN184" s="3"/>
      <c r="LCO184" s="3"/>
      <c r="LCP184" s="3"/>
      <c r="LCQ184" s="3"/>
      <c r="LCR184" s="3"/>
      <c r="LCS184" s="3"/>
      <c r="LCT184" s="3"/>
      <c r="LCU184" s="3"/>
      <c r="LCV184" s="3"/>
      <c r="LCW184" s="3"/>
      <c r="LCX184" s="3"/>
      <c r="LCY184" s="3"/>
      <c r="LCZ184" s="3"/>
      <c r="LDA184" s="3"/>
      <c r="LDB184" s="3"/>
      <c r="LDC184" s="3"/>
      <c r="LDD184" s="3"/>
      <c r="LDE184" s="3"/>
      <c r="LDF184" s="3"/>
      <c r="LDG184" s="3"/>
      <c r="LDH184" s="3"/>
      <c r="LDI184" s="3"/>
      <c r="LDJ184" s="3"/>
      <c r="LDK184" s="3"/>
      <c r="LDL184" s="3"/>
      <c r="LDM184" s="3"/>
      <c r="LDN184" s="3"/>
      <c r="LDO184" s="3"/>
      <c r="LDP184" s="3"/>
      <c r="LDQ184" s="3"/>
      <c r="LDR184" s="3"/>
      <c r="LDS184" s="3"/>
      <c r="LDT184" s="3"/>
      <c r="LDU184" s="3"/>
      <c r="LDV184" s="3"/>
      <c r="LDW184" s="3"/>
      <c r="LDX184" s="3"/>
      <c r="LDY184" s="3"/>
      <c r="LDZ184" s="3"/>
      <c r="LEA184" s="3"/>
      <c r="LEB184" s="3"/>
      <c r="LEC184" s="3"/>
      <c r="LED184" s="3"/>
      <c r="LEE184" s="3"/>
      <c r="LEF184" s="3"/>
      <c r="LEG184" s="3"/>
      <c r="LEH184" s="3"/>
      <c r="LEI184" s="3"/>
      <c r="LEJ184" s="3"/>
      <c r="LEK184" s="3"/>
      <c r="LEL184" s="3"/>
      <c r="LEM184" s="3"/>
      <c r="LEN184" s="3"/>
      <c r="LEO184" s="3"/>
      <c r="LEP184" s="3"/>
      <c r="LEQ184" s="3"/>
      <c r="LER184" s="3"/>
      <c r="LES184" s="3"/>
      <c r="LET184" s="3"/>
      <c r="LEU184" s="3"/>
      <c r="LEV184" s="3"/>
      <c r="LEW184" s="3"/>
      <c r="LEX184" s="3"/>
      <c r="LEY184" s="3"/>
      <c r="LEZ184" s="3"/>
      <c r="LFA184" s="3"/>
      <c r="LFB184" s="3"/>
      <c r="LFC184" s="3"/>
      <c r="LFD184" s="3"/>
      <c r="LFE184" s="3"/>
      <c r="LFF184" s="3"/>
      <c r="LFG184" s="3"/>
      <c r="LFH184" s="3"/>
      <c r="LFI184" s="3"/>
      <c r="LFJ184" s="3"/>
      <c r="LFK184" s="3"/>
      <c r="LFL184" s="3"/>
      <c r="LFM184" s="3"/>
      <c r="LFN184" s="3"/>
      <c r="LFO184" s="3"/>
      <c r="LFP184" s="3"/>
      <c r="LFQ184" s="3"/>
      <c r="LFR184" s="3"/>
      <c r="LFS184" s="3"/>
      <c r="LFT184" s="3"/>
      <c r="LFU184" s="3"/>
      <c r="LFV184" s="3"/>
      <c r="LFW184" s="3"/>
      <c r="LFX184" s="3"/>
      <c r="LFY184" s="3"/>
      <c r="LFZ184" s="3"/>
      <c r="LGA184" s="3"/>
      <c r="LGB184" s="3"/>
      <c r="LGC184" s="3"/>
      <c r="LGD184" s="3"/>
      <c r="LGE184" s="3"/>
      <c r="LGF184" s="3"/>
      <c r="LGG184" s="3"/>
      <c r="LGH184" s="3"/>
      <c r="LGI184" s="3"/>
      <c r="LGJ184" s="3"/>
      <c r="LGK184" s="3"/>
      <c r="LGL184" s="3"/>
      <c r="LGM184" s="3"/>
      <c r="LGN184" s="3"/>
      <c r="LGO184" s="3"/>
      <c r="LGP184" s="3"/>
      <c r="LGQ184" s="3"/>
      <c r="LGR184" s="3"/>
      <c r="LGS184" s="3"/>
      <c r="LGT184" s="3"/>
      <c r="LGU184" s="3"/>
      <c r="LGV184" s="3"/>
      <c r="LGW184" s="3"/>
      <c r="LGX184" s="3"/>
      <c r="LGY184" s="3"/>
      <c r="LGZ184" s="3"/>
      <c r="LHA184" s="3"/>
      <c r="LHB184" s="3"/>
      <c r="LHC184" s="3"/>
      <c r="LHD184" s="3"/>
      <c r="LHE184" s="3"/>
      <c r="LHF184" s="3"/>
      <c r="LHG184" s="3"/>
      <c r="LHH184" s="3"/>
      <c r="LHI184" s="3"/>
      <c r="LHJ184" s="3"/>
      <c r="LHK184" s="3"/>
      <c r="LHL184" s="3"/>
      <c r="LHM184" s="3"/>
      <c r="LHN184" s="3"/>
      <c r="LHO184" s="3"/>
      <c r="LHP184" s="3"/>
      <c r="LHQ184" s="3"/>
      <c r="LHR184" s="3"/>
      <c r="LHS184" s="3"/>
      <c r="LHT184" s="3"/>
      <c r="LHU184" s="3"/>
      <c r="LHV184" s="3"/>
      <c r="LHW184" s="3"/>
      <c r="LHX184" s="3"/>
      <c r="LHY184" s="3"/>
      <c r="LHZ184" s="3"/>
      <c r="LIA184" s="3"/>
      <c r="LIB184" s="3"/>
      <c r="LIC184" s="3"/>
      <c r="LID184" s="3"/>
      <c r="LIE184" s="3"/>
      <c r="LIF184" s="3"/>
      <c r="LIG184" s="3"/>
      <c r="LIH184" s="3"/>
      <c r="LII184" s="3"/>
      <c r="LIJ184" s="3"/>
      <c r="LIK184" s="3"/>
      <c r="LIL184" s="3"/>
      <c r="LIM184" s="3"/>
      <c r="LIN184" s="3"/>
      <c r="LIO184" s="3"/>
      <c r="LIP184" s="3"/>
      <c r="LIQ184" s="3"/>
      <c r="LIR184" s="3"/>
      <c r="LIS184" s="3"/>
      <c r="LIT184" s="3"/>
      <c r="LIU184" s="3"/>
      <c r="LIV184" s="3"/>
      <c r="LIW184" s="3"/>
      <c r="LIX184" s="3"/>
      <c r="LIY184" s="3"/>
      <c r="LIZ184" s="3"/>
      <c r="LJA184" s="3"/>
      <c r="LJB184" s="3"/>
      <c r="LJC184" s="3"/>
      <c r="LJD184" s="3"/>
      <c r="LJE184" s="3"/>
      <c r="LJF184" s="3"/>
      <c r="LJG184" s="3"/>
      <c r="LJH184" s="3"/>
      <c r="LJI184" s="3"/>
      <c r="LJJ184" s="3"/>
      <c r="LJK184" s="3"/>
      <c r="LJL184" s="3"/>
      <c r="LJM184" s="3"/>
      <c r="LJN184" s="3"/>
      <c r="LJO184" s="3"/>
      <c r="LJP184" s="3"/>
      <c r="LJQ184" s="3"/>
      <c r="LJR184" s="3"/>
      <c r="LJS184" s="3"/>
      <c r="LJT184" s="3"/>
      <c r="LJU184" s="3"/>
      <c r="LJV184" s="3"/>
      <c r="LJW184" s="3"/>
      <c r="LJX184" s="3"/>
      <c r="LJY184" s="3"/>
      <c r="LJZ184" s="3"/>
      <c r="LKA184" s="3"/>
      <c r="LKB184" s="3"/>
      <c r="LKC184" s="3"/>
      <c r="LKD184" s="3"/>
      <c r="LKE184" s="3"/>
      <c r="LKF184" s="3"/>
      <c r="LKG184" s="3"/>
      <c r="LKH184" s="3"/>
      <c r="LKI184" s="3"/>
      <c r="LKJ184" s="3"/>
      <c r="LKK184" s="3"/>
      <c r="LKL184" s="3"/>
      <c r="LKM184" s="3"/>
      <c r="LKN184" s="3"/>
      <c r="LKO184" s="3"/>
      <c r="LKP184" s="3"/>
      <c r="LKQ184" s="3"/>
      <c r="LKR184" s="3"/>
      <c r="LKS184" s="3"/>
      <c r="LKT184" s="3"/>
      <c r="LKU184" s="3"/>
      <c r="LKV184" s="3"/>
      <c r="LKW184" s="3"/>
      <c r="LKX184" s="3"/>
      <c r="LKY184" s="3"/>
      <c r="LKZ184" s="3"/>
      <c r="LLA184" s="3"/>
      <c r="LLB184" s="3"/>
      <c r="LLC184" s="3"/>
      <c r="LLD184" s="3"/>
      <c r="LLE184" s="3"/>
      <c r="LLF184" s="3"/>
      <c r="LLG184" s="3"/>
      <c r="LLH184" s="3"/>
      <c r="LLI184" s="3"/>
      <c r="LLJ184" s="3"/>
      <c r="LLK184" s="3"/>
      <c r="LLL184" s="3"/>
      <c r="LLM184" s="3"/>
      <c r="LLN184" s="3"/>
      <c r="LLO184" s="3"/>
      <c r="LLP184" s="3"/>
      <c r="LLQ184" s="3"/>
      <c r="LLR184" s="3"/>
      <c r="LLS184" s="3"/>
      <c r="LLT184" s="3"/>
      <c r="LLU184" s="3"/>
      <c r="LLV184" s="3"/>
      <c r="LLW184" s="3"/>
      <c r="LLX184" s="3"/>
      <c r="LLY184" s="3"/>
      <c r="LLZ184" s="3"/>
      <c r="LMA184" s="3"/>
      <c r="LMB184" s="3"/>
      <c r="LMC184" s="3"/>
      <c r="LMD184" s="3"/>
      <c r="LME184" s="3"/>
      <c r="LMF184" s="3"/>
      <c r="LMG184" s="3"/>
      <c r="LMH184" s="3"/>
      <c r="LMI184" s="3"/>
      <c r="LMJ184" s="3"/>
      <c r="LMK184" s="3"/>
      <c r="LML184" s="3"/>
      <c r="LMM184" s="3"/>
      <c r="LMN184" s="3"/>
      <c r="LMO184" s="3"/>
      <c r="LMP184" s="3"/>
      <c r="LMQ184" s="3"/>
      <c r="LMR184" s="3"/>
      <c r="LMS184" s="3"/>
      <c r="LMT184" s="3"/>
      <c r="LMU184" s="3"/>
      <c r="LMV184" s="3"/>
      <c r="LMW184" s="3"/>
      <c r="LMX184" s="3"/>
      <c r="LMY184" s="3"/>
      <c r="LMZ184" s="3"/>
      <c r="LNA184" s="3"/>
      <c r="LNB184" s="3"/>
      <c r="LNC184" s="3"/>
      <c r="LND184" s="3"/>
      <c r="LNE184" s="3"/>
      <c r="LNF184" s="3"/>
      <c r="LNG184" s="3"/>
      <c r="LNH184" s="3"/>
      <c r="LNI184" s="3"/>
      <c r="LNJ184" s="3"/>
      <c r="LNK184" s="3"/>
      <c r="LNL184" s="3"/>
      <c r="LNM184" s="3"/>
      <c r="LNN184" s="3"/>
      <c r="LNO184" s="3"/>
      <c r="LNP184" s="3"/>
      <c r="LNQ184" s="3"/>
      <c r="LNR184" s="3"/>
      <c r="LNS184" s="3"/>
      <c r="LNT184" s="3"/>
      <c r="LNU184" s="3"/>
      <c r="LNV184" s="3"/>
      <c r="LNW184" s="3"/>
      <c r="LNX184" s="3"/>
      <c r="LNY184" s="3"/>
      <c r="LNZ184" s="3"/>
      <c r="LOA184" s="3"/>
      <c r="LOB184" s="3"/>
      <c r="LOC184" s="3"/>
      <c r="LOD184" s="3"/>
      <c r="LOE184" s="3"/>
      <c r="LOF184" s="3"/>
      <c r="LOG184" s="3"/>
      <c r="LOH184" s="3"/>
      <c r="LOI184" s="3"/>
      <c r="LOJ184" s="3"/>
      <c r="LOK184" s="3"/>
      <c r="LOL184" s="3"/>
      <c r="LOM184" s="3"/>
      <c r="LON184" s="3"/>
      <c r="LOO184" s="3"/>
      <c r="LOP184" s="3"/>
      <c r="LOQ184" s="3"/>
      <c r="LOR184" s="3"/>
      <c r="LOS184" s="3"/>
      <c r="LOT184" s="3"/>
      <c r="LOU184" s="3"/>
      <c r="LOV184" s="3"/>
      <c r="LOW184" s="3"/>
      <c r="LOX184" s="3"/>
      <c r="LOY184" s="3"/>
      <c r="LOZ184" s="3"/>
      <c r="LPA184" s="3"/>
      <c r="LPB184" s="3"/>
      <c r="LPC184" s="3"/>
      <c r="LPD184" s="3"/>
      <c r="LPE184" s="3"/>
      <c r="LPF184" s="3"/>
      <c r="LPG184" s="3"/>
      <c r="LPH184" s="3"/>
      <c r="LPI184" s="3"/>
      <c r="LPJ184" s="3"/>
      <c r="LPK184" s="3"/>
      <c r="LPL184" s="3"/>
      <c r="LPM184" s="3"/>
      <c r="LPN184" s="3"/>
      <c r="LPO184" s="3"/>
      <c r="LPP184" s="3"/>
      <c r="LPQ184" s="3"/>
      <c r="LPR184" s="3"/>
      <c r="LPS184" s="3"/>
      <c r="LPT184" s="3"/>
      <c r="LPU184" s="3"/>
      <c r="LPV184" s="3"/>
      <c r="LPW184" s="3"/>
      <c r="LPX184" s="3"/>
      <c r="LPY184" s="3"/>
      <c r="LPZ184" s="3"/>
      <c r="LQA184" s="3"/>
      <c r="LQB184" s="3"/>
      <c r="LQC184" s="3"/>
      <c r="LQD184" s="3"/>
      <c r="LQE184" s="3"/>
      <c r="LQF184" s="3"/>
      <c r="LQG184" s="3"/>
      <c r="LQH184" s="3"/>
      <c r="LQI184" s="3"/>
      <c r="LQJ184" s="3"/>
      <c r="LQK184" s="3"/>
      <c r="LQL184" s="3"/>
      <c r="LQM184" s="3"/>
      <c r="LQN184" s="3"/>
      <c r="LQO184" s="3"/>
      <c r="LQP184" s="3"/>
      <c r="LQQ184" s="3"/>
      <c r="LQR184" s="3"/>
      <c r="LQS184" s="3"/>
      <c r="LQT184" s="3"/>
      <c r="LQU184" s="3"/>
      <c r="LQV184" s="3"/>
      <c r="LQW184" s="3"/>
      <c r="LQX184" s="3"/>
      <c r="LQY184" s="3"/>
      <c r="LQZ184" s="3"/>
      <c r="LRA184" s="3"/>
      <c r="LRB184" s="3"/>
      <c r="LRC184" s="3"/>
      <c r="LRD184" s="3"/>
      <c r="LRE184" s="3"/>
      <c r="LRF184" s="3"/>
      <c r="LRG184" s="3"/>
      <c r="LRH184" s="3"/>
      <c r="LRI184" s="3"/>
      <c r="LRJ184" s="3"/>
      <c r="LRK184" s="3"/>
      <c r="LRL184" s="3"/>
      <c r="LRM184" s="3"/>
      <c r="LRN184" s="3"/>
      <c r="LRO184" s="3"/>
      <c r="LRP184" s="3"/>
      <c r="LRQ184" s="3"/>
      <c r="LRR184" s="3"/>
      <c r="LRS184" s="3"/>
      <c r="LRT184" s="3"/>
      <c r="LRU184" s="3"/>
      <c r="LRV184" s="3"/>
      <c r="LRW184" s="3"/>
      <c r="LRX184" s="3"/>
      <c r="LRY184" s="3"/>
      <c r="LRZ184" s="3"/>
      <c r="LSA184" s="3"/>
      <c r="LSB184" s="3"/>
      <c r="LSC184" s="3"/>
      <c r="LSD184" s="3"/>
      <c r="LSE184" s="3"/>
      <c r="LSF184" s="3"/>
      <c r="LSG184" s="3"/>
      <c r="LSH184" s="3"/>
      <c r="LSI184" s="3"/>
      <c r="LSJ184" s="3"/>
      <c r="LSK184" s="3"/>
      <c r="LSL184" s="3"/>
      <c r="LSM184" s="3"/>
      <c r="LSN184" s="3"/>
      <c r="LSO184" s="3"/>
      <c r="LSP184" s="3"/>
      <c r="LSQ184" s="3"/>
      <c r="LSR184" s="3"/>
      <c r="LSS184" s="3"/>
      <c r="LST184" s="3"/>
      <c r="LSU184" s="3"/>
      <c r="LSV184" s="3"/>
      <c r="LSW184" s="3"/>
      <c r="LSX184" s="3"/>
      <c r="LSY184" s="3"/>
      <c r="LSZ184" s="3"/>
      <c r="LTA184" s="3"/>
      <c r="LTB184" s="3"/>
      <c r="LTC184" s="3"/>
      <c r="LTD184" s="3"/>
      <c r="LTE184" s="3"/>
      <c r="LTF184" s="3"/>
      <c r="LTG184" s="3"/>
      <c r="LTH184" s="3"/>
      <c r="LTI184" s="3"/>
      <c r="LTJ184" s="3"/>
      <c r="LTK184" s="3"/>
      <c r="LTL184" s="3"/>
      <c r="LTM184" s="3"/>
      <c r="LTN184" s="3"/>
      <c r="LTO184" s="3"/>
      <c r="LTP184" s="3"/>
      <c r="LTQ184" s="3"/>
      <c r="LTR184" s="3"/>
      <c r="LTS184" s="3"/>
      <c r="LTT184" s="3"/>
      <c r="LTU184" s="3"/>
      <c r="LTV184" s="3"/>
      <c r="LTW184" s="3"/>
      <c r="LTX184" s="3"/>
      <c r="LTY184" s="3"/>
      <c r="LTZ184" s="3"/>
      <c r="LUA184" s="3"/>
      <c r="LUB184" s="3"/>
      <c r="LUC184" s="3"/>
      <c r="LUD184" s="3"/>
      <c r="LUE184" s="3"/>
      <c r="LUF184" s="3"/>
      <c r="LUG184" s="3"/>
      <c r="LUH184" s="3"/>
      <c r="LUI184" s="3"/>
      <c r="LUJ184" s="3"/>
      <c r="LUK184" s="3"/>
      <c r="LUL184" s="3"/>
      <c r="LUM184" s="3"/>
      <c r="LUN184" s="3"/>
      <c r="LUO184" s="3"/>
      <c r="LUP184" s="3"/>
      <c r="LUQ184" s="3"/>
      <c r="LUR184" s="3"/>
      <c r="LUS184" s="3"/>
      <c r="LUT184" s="3"/>
      <c r="LUU184" s="3"/>
      <c r="LUV184" s="3"/>
      <c r="LUW184" s="3"/>
      <c r="LUX184" s="3"/>
      <c r="LUY184" s="3"/>
      <c r="LUZ184" s="3"/>
      <c r="LVA184" s="3"/>
      <c r="LVB184" s="3"/>
      <c r="LVC184" s="3"/>
      <c r="LVD184" s="3"/>
      <c r="LVE184" s="3"/>
      <c r="LVF184" s="3"/>
      <c r="LVG184" s="3"/>
      <c r="LVH184" s="3"/>
      <c r="LVI184" s="3"/>
      <c r="LVJ184" s="3"/>
      <c r="LVK184" s="3"/>
      <c r="LVL184" s="3"/>
      <c r="LVM184" s="3"/>
      <c r="LVN184" s="3"/>
      <c r="LVO184" s="3"/>
      <c r="LVP184" s="3"/>
      <c r="LVQ184" s="3"/>
      <c r="LVR184" s="3"/>
      <c r="LVS184" s="3"/>
      <c r="LVT184" s="3"/>
      <c r="LVU184" s="3"/>
      <c r="LVV184" s="3"/>
      <c r="LVW184" s="3"/>
      <c r="LVX184" s="3"/>
      <c r="LVY184" s="3"/>
      <c r="LVZ184" s="3"/>
      <c r="LWA184" s="3"/>
      <c r="LWB184" s="3"/>
      <c r="LWC184" s="3"/>
      <c r="LWD184" s="3"/>
      <c r="LWE184" s="3"/>
      <c r="LWF184" s="3"/>
      <c r="LWG184" s="3"/>
      <c r="LWH184" s="3"/>
      <c r="LWI184" s="3"/>
      <c r="LWJ184" s="3"/>
      <c r="LWK184" s="3"/>
      <c r="LWL184" s="3"/>
      <c r="LWM184" s="3"/>
      <c r="LWN184" s="3"/>
      <c r="LWO184" s="3"/>
      <c r="LWP184" s="3"/>
      <c r="LWQ184" s="3"/>
      <c r="LWR184" s="3"/>
      <c r="LWS184" s="3"/>
      <c r="LWT184" s="3"/>
      <c r="LWU184" s="3"/>
      <c r="LWV184" s="3"/>
      <c r="LWW184" s="3"/>
      <c r="LWX184" s="3"/>
      <c r="LWY184" s="3"/>
      <c r="LWZ184" s="3"/>
      <c r="LXA184" s="3"/>
      <c r="LXB184" s="3"/>
      <c r="LXC184" s="3"/>
      <c r="LXD184" s="3"/>
      <c r="LXE184" s="3"/>
      <c r="LXF184" s="3"/>
      <c r="LXG184" s="3"/>
      <c r="LXH184" s="3"/>
      <c r="LXI184" s="3"/>
      <c r="LXJ184" s="3"/>
      <c r="LXK184" s="3"/>
      <c r="LXL184" s="3"/>
      <c r="LXM184" s="3"/>
      <c r="LXN184" s="3"/>
      <c r="LXO184" s="3"/>
      <c r="LXP184" s="3"/>
      <c r="LXQ184" s="3"/>
      <c r="LXR184" s="3"/>
      <c r="LXS184" s="3"/>
      <c r="LXT184" s="3"/>
      <c r="LXU184" s="3"/>
      <c r="LXV184" s="3"/>
      <c r="LXW184" s="3"/>
      <c r="LXX184" s="3"/>
      <c r="LXY184" s="3"/>
      <c r="LXZ184" s="3"/>
      <c r="LYA184" s="3"/>
      <c r="LYB184" s="3"/>
      <c r="LYC184" s="3"/>
      <c r="LYD184" s="3"/>
      <c r="LYE184" s="3"/>
      <c r="LYF184" s="3"/>
      <c r="LYG184" s="3"/>
      <c r="LYH184" s="3"/>
      <c r="LYI184" s="3"/>
      <c r="LYJ184" s="3"/>
      <c r="LYK184" s="3"/>
      <c r="LYL184" s="3"/>
      <c r="LYM184" s="3"/>
      <c r="LYN184" s="3"/>
      <c r="LYO184" s="3"/>
      <c r="LYP184" s="3"/>
      <c r="LYQ184" s="3"/>
      <c r="LYR184" s="3"/>
      <c r="LYS184" s="3"/>
      <c r="LYT184" s="3"/>
      <c r="LYU184" s="3"/>
      <c r="LYV184" s="3"/>
      <c r="LYW184" s="3"/>
      <c r="LYX184" s="3"/>
      <c r="LYY184" s="3"/>
      <c r="LYZ184" s="3"/>
      <c r="LZA184" s="3"/>
      <c r="LZB184" s="3"/>
      <c r="LZC184" s="3"/>
      <c r="LZD184" s="3"/>
      <c r="LZE184" s="3"/>
      <c r="LZF184" s="3"/>
      <c r="LZG184" s="3"/>
      <c r="LZH184" s="3"/>
      <c r="LZI184" s="3"/>
      <c r="LZJ184" s="3"/>
      <c r="LZK184" s="3"/>
      <c r="LZL184" s="3"/>
      <c r="LZM184" s="3"/>
      <c r="LZN184" s="3"/>
      <c r="LZO184" s="3"/>
      <c r="LZP184" s="3"/>
      <c r="LZQ184" s="3"/>
      <c r="LZR184" s="3"/>
      <c r="LZS184" s="3"/>
      <c r="LZT184" s="3"/>
      <c r="LZU184" s="3"/>
      <c r="LZV184" s="3"/>
      <c r="LZW184" s="3"/>
      <c r="LZX184" s="3"/>
      <c r="LZY184" s="3"/>
      <c r="LZZ184" s="3"/>
      <c r="MAA184" s="3"/>
      <c r="MAB184" s="3"/>
      <c r="MAC184" s="3"/>
      <c r="MAD184" s="3"/>
      <c r="MAE184" s="3"/>
      <c r="MAF184" s="3"/>
      <c r="MAG184" s="3"/>
      <c r="MAH184" s="3"/>
      <c r="MAI184" s="3"/>
      <c r="MAJ184" s="3"/>
      <c r="MAK184" s="3"/>
      <c r="MAL184" s="3"/>
      <c r="MAM184" s="3"/>
      <c r="MAN184" s="3"/>
      <c r="MAO184" s="3"/>
      <c r="MAP184" s="3"/>
      <c r="MAQ184" s="3"/>
      <c r="MAR184" s="3"/>
      <c r="MAS184" s="3"/>
      <c r="MAT184" s="3"/>
      <c r="MAU184" s="3"/>
      <c r="MAV184" s="3"/>
      <c r="MAW184" s="3"/>
      <c r="MAX184" s="3"/>
      <c r="MAY184" s="3"/>
      <c r="MAZ184" s="3"/>
      <c r="MBA184" s="3"/>
      <c r="MBB184" s="3"/>
      <c r="MBC184" s="3"/>
      <c r="MBD184" s="3"/>
      <c r="MBE184" s="3"/>
      <c r="MBF184" s="3"/>
      <c r="MBG184" s="3"/>
      <c r="MBH184" s="3"/>
      <c r="MBI184" s="3"/>
      <c r="MBJ184" s="3"/>
      <c r="MBK184" s="3"/>
      <c r="MBL184" s="3"/>
      <c r="MBM184" s="3"/>
      <c r="MBN184" s="3"/>
      <c r="MBO184" s="3"/>
      <c r="MBP184" s="3"/>
      <c r="MBQ184" s="3"/>
      <c r="MBR184" s="3"/>
      <c r="MBS184" s="3"/>
      <c r="MBT184" s="3"/>
      <c r="MBU184" s="3"/>
      <c r="MBV184" s="3"/>
      <c r="MBW184" s="3"/>
      <c r="MBX184" s="3"/>
      <c r="MBY184" s="3"/>
      <c r="MBZ184" s="3"/>
      <c r="MCA184" s="3"/>
      <c r="MCB184" s="3"/>
      <c r="MCC184" s="3"/>
      <c r="MCD184" s="3"/>
      <c r="MCE184" s="3"/>
      <c r="MCF184" s="3"/>
      <c r="MCG184" s="3"/>
      <c r="MCH184" s="3"/>
      <c r="MCI184" s="3"/>
      <c r="MCJ184" s="3"/>
      <c r="MCK184" s="3"/>
      <c r="MCL184" s="3"/>
      <c r="MCM184" s="3"/>
      <c r="MCN184" s="3"/>
      <c r="MCO184" s="3"/>
      <c r="MCP184" s="3"/>
      <c r="MCQ184" s="3"/>
      <c r="MCR184" s="3"/>
      <c r="MCS184" s="3"/>
      <c r="MCT184" s="3"/>
      <c r="MCU184" s="3"/>
      <c r="MCV184" s="3"/>
      <c r="MCW184" s="3"/>
      <c r="MCX184" s="3"/>
      <c r="MCY184" s="3"/>
      <c r="MCZ184" s="3"/>
      <c r="MDA184" s="3"/>
      <c r="MDB184" s="3"/>
      <c r="MDC184" s="3"/>
      <c r="MDD184" s="3"/>
      <c r="MDE184" s="3"/>
      <c r="MDF184" s="3"/>
      <c r="MDG184" s="3"/>
      <c r="MDH184" s="3"/>
      <c r="MDI184" s="3"/>
      <c r="MDJ184" s="3"/>
      <c r="MDK184" s="3"/>
      <c r="MDL184" s="3"/>
      <c r="MDM184" s="3"/>
      <c r="MDN184" s="3"/>
      <c r="MDO184" s="3"/>
      <c r="MDP184" s="3"/>
      <c r="MDQ184" s="3"/>
      <c r="MDR184" s="3"/>
      <c r="MDS184" s="3"/>
      <c r="MDT184" s="3"/>
      <c r="MDU184" s="3"/>
      <c r="MDV184" s="3"/>
      <c r="MDW184" s="3"/>
      <c r="MDX184" s="3"/>
      <c r="MDY184" s="3"/>
      <c r="MDZ184" s="3"/>
      <c r="MEA184" s="3"/>
      <c r="MEB184" s="3"/>
      <c r="MEC184" s="3"/>
      <c r="MED184" s="3"/>
      <c r="MEE184" s="3"/>
      <c r="MEF184" s="3"/>
      <c r="MEG184" s="3"/>
      <c r="MEH184" s="3"/>
      <c r="MEI184" s="3"/>
      <c r="MEJ184" s="3"/>
      <c r="MEK184" s="3"/>
      <c r="MEL184" s="3"/>
      <c r="MEM184" s="3"/>
      <c r="MEN184" s="3"/>
      <c r="MEO184" s="3"/>
      <c r="MEP184" s="3"/>
      <c r="MEQ184" s="3"/>
      <c r="MER184" s="3"/>
      <c r="MES184" s="3"/>
      <c r="MET184" s="3"/>
      <c r="MEU184" s="3"/>
      <c r="MEV184" s="3"/>
      <c r="MEW184" s="3"/>
      <c r="MEX184" s="3"/>
      <c r="MEY184" s="3"/>
      <c r="MEZ184" s="3"/>
      <c r="MFA184" s="3"/>
      <c r="MFB184" s="3"/>
      <c r="MFC184" s="3"/>
      <c r="MFD184" s="3"/>
      <c r="MFE184" s="3"/>
      <c r="MFF184" s="3"/>
      <c r="MFG184" s="3"/>
      <c r="MFH184" s="3"/>
      <c r="MFI184" s="3"/>
      <c r="MFJ184" s="3"/>
      <c r="MFK184" s="3"/>
      <c r="MFL184" s="3"/>
      <c r="MFM184" s="3"/>
      <c r="MFN184" s="3"/>
      <c r="MFO184" s="3"/>
      <c r="MFP184" s="3"/>
      <c r="MFQ184" s="3"/>
      <c r="MFR184" s="3"/>
      <c r="MFS184" s="3"/>
      <c r="MFT184" s="3"/>
      <c r="MFU184" s="3"/>
      <c r="MFV184" s="3"/>
      <c r="MFW184" s="3"/>
      <c r="MFX184" s="3"/>
      <c r="MFY184" s="3"/>
      <c r="MFZ184" s="3"/>
      <c r="MGA184" s="3"/>
      <c r="MGB184" s="3"/>
      <c r="MGC184" s="3"/>
      <c r="MGD184" s="3"/>
      <c r="MGE184" s="3"/>
      <c r="MGF184" s="3"/>
      <c r="MGG184" s="3"/>
      <c r="MGH184" s="3"/>
      <c r="MGI184" s="3"/>
      <c r="MGJ184" s="3"/>
      <c r="MGK184" s="3"/>
      <c r="MGL184" s="3"/>
      <c r="MGM184" s="3"/>
      <c r="MGN184" s="3"/>
      <c r="MGO184" s="3"/>
      <c r="MGP184" s="3"/>
      <c r="MGQ184" s="3"/>
      <c r="MGR184" s="3"/>
      <c r="MGS184" s="3"/>
      <c r="MGT184" s="3"/>
      <c r="MGU184" s="3"/>
      <c r="MGV184" s="3"/>
      <c r="MGW184" s="3"/>
      <c r="MGX184" s="3"/>
      <c r="MGY184" s="3"/>
      <c r="MGZ184" s="3"/>
      <c r="MHA184" s="3"/>
      <c r="MHB184" s="3"/>
      <c r="MHC184" s="3"/>
      <c r="MHD184" s="3"/>
      <c r="MHE184" s="3"/>
      <c r="MHF184" s="3"/>
      <c r="MHG184" s="3"/>
      <c r="MHH184" s="3"/>
      <c r="MHI184" s="3"/>
      <c r="MHJ184" s="3"/>
      <c r="MHK184" s="3"/>
      <c r="MHL184" s="3"/>
      <c r="MHM184" s="3"/>
      <c r="MHN184" s="3"/>
      <c r="MHO184" s="3"/>
      <c r="MHP184" s="3"/>
      <c r="MHQ184" s="3"/>
      <c r="MHR184" s="3"/>
      <c r="MHS184" s="3"/>
      <c r="MHT184" s="3"/>
      <c r="MHU184" s="3"/>
      <c r="MHV184" s="3"/>
      <c r="MHW184" s="3"/>
      <c r="MHX184" s="3"/>
      <c r="MHY184" s="3"/>
      <c r="MHZ184" s="3"/>
      <c r="MIA184" s="3"/>
      <c r="MIB184" s="3"/>
      <c r="MIC184" s="3"/>
      <c r="MID184" s="3"/>
      <c r="MIE184" s="3"/>
      <c r="MIF184" s="3"/>
      <c r="MIG184" s="3"/>
      <c r="MIH184" s="3"/>
      <c r="MII184" s="3"/>
      <c r="MIJ184" s="3"/>
      <c r="MIK184" s="3"/>
      <c r="MIL184" s="3"/>
      <c r="MIM184" s="3"/>
      <c r="MIN184" s="3"/>
      <c r="MIO184" s="3"/>
      <c r="MIP184" s="3"/>
      <c r="MIQ184" s="3"/>
      <c r="MIR184" s="3"/>
      <c r="MIS184" s="3"/>
      <c r="MIT184" s="3"/>
      <c r="MIU184" s="3"/>
      <c r="MIV184" s="3"/>
      <c r="MIW184" s="3"/>
      <c r="MIX184" s="3"/>
      <c r="MIY184" s="3"/>
      <c r="MIZ184" s="3"/>
      <c r="MJA184" s="3"/>
      <c r="MJB184" s="3"/>
      <c r="MJC184" s="3"/>
      <c r="MJD184" s="3"/>
      <c r="MJE184" s="3"/>
      <c r="MJF184" s="3"/>
      <c r="MJG184" s="3"/>
      <c r="MJH184" s="3"/>
      <c r="MJI184" s="3"/>
      <c r="MJJ184" s="3"/>
      <c r="MJK184" s="3"/>
      <c r="MJL184" s="3"/>
      <c r="MJM184" s="3"/>
      <c r="MJN184" s="3"/>
      <c r="MJO184" s="3"/>
      <c r="MJP184" s="3"/>
      <c r="MJQ184" s="3"/>
      <c r="MJR184" s="3"/>
      <c r="MJS184" s="3"/>
      <c r="MJT184" s="3"/>
      <c r="MJU184" s="3"/>
      <c r="MJV184" s="3"/>
      <c r="MJW184" s="3"/>
      <c r="MJX184" s="3"/>
      <c r="MJY184" s="3"/>
      <c r="MJZ184" s="3"/>
      <c r="MKA184" s="3"/>
      <c r="MKB184" s="3"/>
      <c r="MKC184" s="3"/>
      <c r="MKD184" s="3"/>
      <c r="MKE184" s="3"/>
      <c r="MKF184" s="3"/>
      <c r="MKG184" s="3"/>
      <c r="MKH184" s="3"/>
      <c r="MKI184" s="3"/>
      <c r="MKJ184" s="3"/>
      <c r="MKK184" s="3"/>
      <c r="MKL184" s="3"/>
      <c r="MKM184" s="3"/>
      <c r="MKN184" s="3"/>
      <c r="MKO184" s="3"/>
      <c r="MKP184" s="3"/>
      <c r="MKQ184" s="3"/>
      <c r="MKR184" s="3"/>
      <c r="MKS184" s="3"/>
      <c r="MKT184" s="3"/>
      <c r="MKU184" s="3"/>
      <c r="MKV184" s="3"/>
      <c r="MKW184" s="3"/>
      <c r="MKX184" s="3"/>
      <c r="MKY184" s="3"/>
      <c r="MKZ184" s="3"/>
      <c r="MLA184" s="3"/>
      <c r="MLB184" s="3"/>
      <c r="MLC184" s="3"/>
      <c r="MLD184" s="3"/>
      <c r="MLE184" s="3"/>
      <c r="MLF184" s="3"/>
      <c r="MLG184" s="3"/>
      <c r="MLH184" s="3"/>
      <c r="MLI184" s="3"/>
      <c r="MLJ184" s="3"/>
      <c r="MLK184" s="3"/>
      <c r="MLL184" s="3"/>
      <c r="MLM184" s="3"/>
      <c r="MLN184" s="3"/>
      <c r="MLO184" s="3"/>
      <c r="MLP184" s="3"/>
      <c r="MLQ184" s="3"/>
      <c r="MLR184" s="3"/>
      <c r="MLS184" s="3"/>
      <c r="MLT184" s="3"/>
      <c r="MLU184" s="3"/>
      <c r="MLV184" s="3"/>
      <c r="MLW184" s="3"/>
      <c r="MLX184" s="3"/>
      <c r="MLY184" s="3"/>
      <c r="MLZ184" s="3"/>
      <c r="MMA184" s="3"/>
      <c r="MMB184" s="3"/>
      <c r="MMC184" s="3"/>
      <c r="MMD184" s="3"/>
      <c r="MME184" s="3"/>
      <c r="MMF184" s="3"/>
      <c r="MMG184" s="3"/>
      <c r="MMH184" s="3"/>
      <c r="MMI184" s="3"/>
      <c r="MMJ184" s="3"/>
      <c r="MMK184" s="3"/>
      <c r="MML184" s="3"/>
      <c r="MMM184" s="3"/>
      <c r="MMN184" s="3"/>
      <c r="MMO184" s="3"/>
      <c r="MMP184" s="3"/>
      <c r="MMQ184" s="3"/>
      <c r="MMR184" s="3"/>
      <c r="MMS184" s="3"/>
      <c r="MMT184" s="3"/>
      <c r="MMU184" s="3"/>
      <c r="MMV184" s="3"/>
      <c r="MMW184" s="3"/>
      <c r="MMX184" s="3"/>
      <c r="MMY184" s="3"/>
      <c r="MMZ184" s="3"/>
      <c r="MNA184" s="3"/>
      <c r="MNB184" s="3"/>
      <c r="MNC184" s="3"/>
      <c r="MND184" s="3"/>
      <c r="MNE184" s="3"/>
      <c r="MNF184" s="3"/>
      <c r="MNG184" s="3"/>
      <c r="MNH184" s="3"/>
      <c r="MNI184" s="3"/>
      <c r="MNJ184" s="3"/>
      <c r="MNK184" s="3"/>
      <c r="MNL184" s="3"/>
      <c r="MNM184" s="3"/>
      <c r="MNN184" s="3"/>
      <c r="MNO184" s="3"/>
      <c r="MNP184" s="3"/>
      <c r="MNQ184" s="3"/>
      <c r="MNR184" s="3"/>
      <c r="MNS184" s="3"/>
      <c r="MNT184" s="3"/>
      <c r="MNU184" s="3"/>
      <c r="MNV184" s="3"/>
      <c r="MNW184" s="3"/>
      <c r="MNX184" s="3"/>
      <c r="MNY184" s="3"/>
      <c r="MNZ184" s="3"/>
      <c r="MOA184" s="3"/>
      <c r="MOB184" s="3"/>
      <c r="MOC184" s="3"/>
      <c r="MOD184" s="3"/>
      <c r="MOE184" s="3"/>
      <c r="MOF184" s="3"/>
      <c r="MOG184" s="3"/>
      <c r="MOH184" s="3"/>
      <c r="MOI184" s="3"/>
      <c r="MOJ184" s="3"/>
      <c r="MOK184" s="3"/>
      <c r="MOL184" s="3"/>
      <c r="MOM184" s="3"/>
      <c r="MON184" s="3"/>
      <c r="MOO184" s="3"/>
      <c r="MOP184" s="3"/>
      <c r="MOQ184" s="3"/>
      <c r="MOR184" s="3"/>
      <c r="MOS184" s="3"/>
      <c r="MOT184" s="3"/>
      <c r="MOU184" s="3"/>
      <c r="MOV184" s="3"/>
      <c r="MOW184" s="3"/>
      <c r="MOX184" s="3"/>
      <c r="MOY184" s="3"/>
      <c r="MOZ184" s="3"/>
      <c r="MPA184" s="3"/>
      <c r="MPB184" s="3"/>
      <c r="MPC184" s="3"/>
      <c r="MPD184" s="3"/>
      <c r="MPE184" s="3"/>
      <c r="MPF184" s="3"/>
      <c r="MPG184" s="3"/>
      <c r="MPH184" s="3"/>
      <c r="MPI184" s="3"/>
      <c r="MPJ184" s="3"/>
      <c r="MPK184" s="3"/>
      <c r="MPL184" s="3"/>
      <c r="MPM184" s="3"/>
      <c r="MPN184" s="3"/>
      <c r="MPO184" s="3"/>
      <c r="MPP184" s="3"/>
      <c r="MPQ184" s="3"/>
      <c r="MPR184" s="3"/>
      <c r="MPS184" s="3"/>
      <c r="MPT184" s="3"/>
      <c r="MPU184" s="3"/>
      <c r="MPV184" s="3"/>
      <c r="MPW184" s="3"/>
      <c r="MPX184" s="3"/>
      <c r="MPY184" s="3"/>
      <c r="MPZ184" s="3"/>
      <c r="MQA184" s="3"/>
      <c r="MQB184" s="3"/>
      <c r="MQC184" s="3"/>
      <c r="MQD184" s="3"/>
      <c r="MQE184" s="3"/>
      <c r="MQF184" s="3"/>
      <c r="MQG184" s="3"/>
      <c r="MQH184" s="3"/>
      <c r="MQI184" s="3"/>
      <c r="MQJ184" s="3"/>
      <c r="MQK184" s="3"/>
      <c r="MQL184" s="3"/>
      <c r="MQM184" s="3"/>
      <c r="MQN184" s="3"/>
      <c r="MQO184" s="3"/>
      <c r="MQP184" s="3"/>
      <c r="MQQ184" s="3"/>
      <c r="MQR184" s="3"/>
      <c r="MQS184" s="3"/>
      <c r="MQT184" s="3"/>
      <c r="MQU184" s="3"/>
      <c r="MQV184" s="3"/>
      <c r="MQW184" s="3"/>
      <c r="MQX184" s="3"/>
      <c r="MQY184" s="3"/>
      <c r="MQZ184" s="3"/>
      <c r="MRA184" s="3"/>
      <c r="MRB184" s="3"/>
      <c r="MRC184" s="3"/>
      <c r="MRD184" s="3"/>
      <c r="MRE184" s="3"/>
      <c r="MRF184" s="3"/>
      <c r="MRG184" s="3"/>
      <c r="MRH184" s="3"/>
      <c r="MRI184" s="3"/>
      <c r="MRJ184" s="3"/>
      <c r="MRK184" s="3"/>
      <c r="MRL184" s="3"/>
      <c r="MRM184" s="3"/>
      <c r="MRN184" s="3"/>
      <c r="MRO184" s="3"/>
      <c r="MRP184" s="3"/>
      <c r="MRQ184" s="3"/>
      <c r="MRR184" s="3"/>
      <c r="MRS184" s="3"/>
      <c r="MRT184" s="3"/>
      <c r="MRU184" s="3"/>
      <c r="MRV184" s="3"/>
      <c r="MRW184" s="3"/>
      <c r="MRX184" s="3"/>
      <c r="MRY184" s="3"/>
      <c r="MRZ184" s="3"/>
      <c r="MSA184" s="3"/>
      <c r="MSB184" s="3"/>
      <c r="MSC184" s="3"/>
      <c r="MSD184" s="3"/>
      <c r="MSE184" s="3"/>
      <c r="MSF184" s="3"/>
      <c r="MSG184" s="3"/>
      <c r="MSH184" s="3"/>
      <c r="MSI184" s="3"/>
      <c r="MSJ184" s="3"/>
      <c r="MSK184" s="3"/>
      <c r="MSL184" s="3"/>
      <c r="MSM184" s="3"/>
      <c r="MSN184" s="3"/>
      <c r="MSO184" s="3"/>
      <c r="MSP184" s="3"/>
      <c r="MSQ184" s="3"/>
      <c r="MSR184" s="3"/>
      <c r="MSS184" s="3"/>
      <c r="MST184" s="3"/>
      <c r="MSU184" s="3"/>
      <c r="MSV184" s="3"/>
      <c r="MSW184" s="3"/>
      <c r="MSX184" s="3"/>
      <c r="MSY184" s="3"/>
      <c r="MSZ184" s="3"/>
      <c r="MTA184" s="3"/>
      <c r="MTB184" s="3"/>
      <c r="MTC184" s="3"/>
      <c r="MTD184" s="3"/>
      <c r="MTE184" s="3"/>
      <c r="MTF184" s="3"/>
      <c r="MTG184" s="3"/>
      <c r="MTH184" s="3"/>
      <c r="MTI184" s="3"/>
      <c r="MTJ184" s="3"/>
      <c r="MTK184" s="3"/>
      <c r="MTL184" s="3"/>
      <c r="MTM184" s="3"/>
      <c r="MTN184" s="3"/>
      <c r="MTO184" s="3"/>
      <c r="MTP184" s="3"/>
      <c r="MTQ184" s="3"/>
      <c r="MTR184" s="3"/>
      <c r="MTS184" s="3"/>
      <c r="MTT184" s="3"/>
      <c r="MTU184" s="3"/>
      <c r="MTV184" s="3"/>
      <c r="MTW184" s="3"/>
      <c r="MTX184" s="3"/>
      <c r="MTY184" s="3"/>
      <c r="MTZ184" s="3"/>
      <c r="MUA184" s="3"/>
      <c r="MUB184" s="3"/>
      <c r="MUC184" s="3"/>
      <c r="MUD184" s="3"/>
      <c r="MUE184" s="3"/>
      <c r="MUF184" s="3"/>
      <c r="MUG184" s="3"/>
      <c r="MUH184" s="3"/>
      <c r="MUI184" s="3"/>
      <c r="MUJ184" s="3"/>
      <c r="MUK184" s="3"/>
      <c r="MUL184" s="3"/>
      <c r="MUM184" s="3"/>
      <c r="MUN184" s="3"/>
      <c r="MUO184" s="3"/>
      <c r="MUP184" s="3"/>
      <c r="MUQ184" s="3"/>
      <c r="MUR184" s="3"/>
      <c r="MUS184" s="3"/>
      <c r="MUT184" s="3"/>
      <c r="MUU184" s="3"/>
      <c r="MUV184" s="3"/>
      <c r="MUW184" s="3"/>
      <c r="MUX184" s="3"/>
      <c r="MUY184" s="3"/>
      <c r="MUZ184" s="3"/>
      <c r="MVA184" s="3"/>
      <c r="MVB184" s="3"/>
      <c r="MVC184" s="3"/>
      <c r="MVD184" s="3"/>
      <c r="MVE184" s="3"/>
      <c r="MVF184" s="3"/>
      <c r="MVG184" s="3"/>
      <c r="MVH184" s="3"/>
      <c r="MVI184" s="3"/>
      <c r="MVJ184" s="3"/>
      <c r="MVK184" s="3"/>
      <c r="MVL184" s="3"/>
      <c r="MVM184" s="3"/>
      <c r="MVN184" s="3"/>
      <c r="MVO184" s="3"/>
      <c r="MVP184" s="3"/>
      <c r="MVQ184" s="3"/>
      <c r="MVR184" s="3"/>
      <c r="MVS184" s="3"/>
      <c r="MVT184" s="3"/>
      <c r="MVU184" s="3"/>
      <c r="MVV184" s="3"/>
      <c r="MVW184" s="3"/>
      <c r="MVX184" s="3"/>
      <c r="MVY184" s="3"/>
      <c r="MVZ184" s="3"/>
      <c r="MWA184" s="3"/>
      <c r="MWB184" s="3"/>
      <c r="MWC184" s="3"/>
      <c r="MWD184" s="3"/>
      <c r="MWE184" s="3"/>
      <c r="MWF184" s="3"/>
      <c r="MWG184" s="3"/>
      <c r="MWH184" s="3"/>
      <c r="MWI184" s="3"/>
      <c r="MWJ184" s="3"/>
      <c r="MWK184" s="3"/>
      <c r="MWL184" s="3"/>
      <c r="MWM184" s="3"/>
      <c r="MWN184" s="3"/>
      <c r="MWO184" s="3"/>
      <c r="MWP184" s="3"/>
      <c r="MWQ184" s="3"/>
      <c r="MWR184" s="3"/>
      <c r="MWS184" s="3"/>
      <c r="MWT184" s="3"/>
      <c r="MWU184" s="3"/>
      <c r="MWV184" s="3"/>
      <c r="MWW184" s="3"/>
      <c r="MWX184" s="3"/>
      <c r="MWY184" s="3"/>
      <c r="MWZ184" s="3"/>
      <c r="MXA184" s="3"/>
      <c r="MXB184" s="3"/>
      <c r="MXC184" s="3"/>
      <c r="MXD184" s="3"/>
      <c r="MXE184" s="3"/>
      <c r="MXF184" s="3"/>
      <c r="MXG184" s="3"/>
      <c r="MXH184" s="3"/>
      <c r="MXI184" s="3"/>
      <c r="MXJ184" s="3"/>
      <c r="MXK184" s="3"/>
      <c r="MXL184" s="3"/>
      <c r="MXM184" s="3"/>
      <c r="MXN184" s="3"/>
      <c r="MXO184" s="3"/>
      <c r="MXP184" s="3"/>
      <c r="MXQ184" s="3"/>
      <c r="MXR184" s="3"/>
      <c r="MXS184" s="3"/>
      <c r="MXT184" s="3"/>
      <c r="MXU184" s="3"/>
      <c r="MXV184" s="3"/>
      <c r="MXW184" s="3"/>
      <c r="MXX184" s="3"/>
      <c r="MXY184" s="3"/>
      <c r="MXZ184" s="3"/>
      <c r="MYA184" s="3"/>
      <c r="MYB184" s="3"/>
      <c r="MYC184" s="3"/>
      <c r="MYD184" s="3"/>
      <c r="MYE184" s="3"/>
      <c r="MYF184" s="3"/>
      <c r="MYG184" s="3"/>
      <c r="MYH184" s="3"/>
      <c r="MYI184" s="3"/>
      <c r="MYJ184" s="3"/>
      <c r="MYK184" s="3"/>
      <c r="MYL184" s="3"/>
      <c r="MYM184" s="3"/>
      <c r="MYN184" s="3"/>
      <c r="MYO184" s="3"/>
      <c r="MYP184" s="3"/>
      <c r="MYQ184" s="3"/>
      <c r="MYR184" s="3"/>
      <c r="MYS184" s="3"/>
      <c r="MYT184" s="3"/>
      <c r="MYU184" s="3"/>
      <c r="MYV184" s="3"/>
      <c r="MYW184" s="3"/>
      <c r="MYX184" s="3"/>
      <c r="MYY184" s="3"/>
      <c r="MYZ184" s="3"/>
      <c r="MZA184" s="3"/>
      <c r="MZB184" s="3"/>
      <c r="MZC184" s="3"/>
      <c r="MZD184" s="3"/>
      <c r="MZE184" s="3"/>
      <c r="MZF184" s="3"/>
      <c r="MZG184" s="3"/>
      <c r="MZH184" s="3"/>
      <c r="MZI184" s="3"/>
      <c r="MZJ184" s="3"/>
      <c r="MZK184" s="3"/>
      <c r="MZL184" s="3"/>
      <c r="MZM184" s="3"/>
      <c r="MZN184" s="3"/>
      <c r="MZO184" s="3"/>
      <c r="MZP184" s="3"/>
      <c r="MZQ184" s="3"/>
      <c r="MZR184" s="3"/>
      <c r="MZS184" s="3"/>
      <c r="MZT184" s="3"/>
      <c r="MZU184" s="3"/>
      <c r="MZV184" s="3"/>
      <c r="MZW184" s="3"/>
      <c r="MZX184" s="3"/>
      <c r="MZY184" s="3"/>
      <c r="MZZ184" s="3"/>
      <c r="NAA184" s="3"/>
      <c r="NAB184" s="3"/>
      <c r="NAC184" s="3"/>
      <c r="NAD184" s="3"/>
      <c r="NAE184" s="3"/>
      <c r="NAF184" s="3"/>
      <c r="NAG184" s="3"/>
      <c r="NAH184" s="3"/>
      <c r="NAI184" s="3"/>
      <c r="NAJ184" s="3"/>
      <c r="NAK184" s="3"/>
      <c r="NAL184" s="3"/>
      <c r="NAM184" s="3"/>
      <c r="NAN184" s="3"/>
      <c r="NAO184" s="3"/>
      <c r="NAP184" s="3"/>
      <c r="NAQ184" s="3"/>
      <c r="NAR184" s="3"/>
      <c r="NAS184" s="3"/>
      <c r="NAT184" s="3"/>
      <c r="NAU184" s="3"/>
      <c r="NAV184" s="3"/>
      <c r="NAW184" s="3"/>
      <c r="NAX184" s="3"/>
      <c r="NAY184" s="3"/>
      <c r="NAZ184" s="3"/>
      <c r="NBA184" s="3"/>
      <c r="NBB184" s="3"/>
      <c r="NBC184" s="3"/>
      <c r="NBD184" s="3"/>
      <c r="NBE184" s="3"/>
      <c r="NBF184" s="3"/>
      <c r="NBG184" s="3"/>
      <c r="NBH184" s="3"/>
      <c r="NBI184" s="3"/>
      <c r="NBJ184" s="3"/>
      <c r="NBK184" s="3"/>
      <c r="NBL184" s="3"/>
      <c r="NBM184" s="3"/>
      <c r="NBN184" s="3"/>
      <c r="NBO184" s="3"/>
      <c r="NBP184" s="3"/>
      <c r="NBQ184" s="3"/>
      <c r="NBR184" s="3"/>
      <c r="NBS184" s="3"/>
      <c r="NBT184" s="3"/>
      <c r="NBU184" s="3"/>
      <c r="NBV184" s="3"/>
      <c r="NBW184" s="3"/>
      <c r="NBX184" s="3"/>
      <c r="NBY184" s="3"/>
      <c r="NBZ184" s="3"/>
      <c r="NCA184" s="3"/>
      <c r="NCB184" s="3"/>
      <c r="NCC184" s="3"/>
      <c r="NCD184" s="3"/>
      <c r="NCE184" s="3"/>
      <c r="NCF184" s="3"/>
      <c r="NCG184" s="3"/>
      <c r="NCH184" s="3"/>
      <c r="NCI184" s="3"/>
      <c r="NCJ184" s="3"/>
      <c r="NCK184" s="3"/>
      <c r="NCL184" s="3"/>
      <c r="NCM184" s="3"/>
      <c r="NCN184" s="3"/>
      <c r="NCO184" s="3"/>
      <c r="NCP184" s="3"/>
      <c r="NCQ184" s="3"/>
      <c r="NCR184" s="3"/>
      <c r="NCS184" s="3"/>
      <c r="NCT184" s="3"/>
      <c r="NCU184" s="3"/>
      <c r="NCV184" s="3"/>
      <c r="NCW184" s="3"/>
      <c r="NCX184" s="3"/>
      <c r="NCY184" s="3"/>
      <c r="NCZ184" s="3"/>
      <c r="NDA184" s="3"/>
      <c r="NDB184" s="3"/>
      <c r="NDC184" s="3"/>
      <c r="NDD184" s="3"/>
      <c r="NDE184" s="3"/>
      <c r="NDF184" s="3"/>
      <c r="NDG184" s="3"/>
      <c r="NDH184" s="3"/>
      <c r="NDI184" s="3"/>
      <c r="NDJ184" s="3"/>
      <c r="NDK184" s="3"/>
      <c r="NDL184" s="3"/>
      <c r="NDM184" s="3"/>
      <c r="NDN184" s="3"/>
      <c r="NDO184" s="3"/>
      <c r="NDP184" s="3"/>
      <c r="NDQ184" s="3"/>
      <c r="NDR184" s="3"/>
      <c r="NDS184" s="3"/>
      <c r="NDT184" s="3"/>
      <c r="NDU184" s="3"/>
      <c r="NDV184" s="3"/>
      <c r="NDW184" s="3"/>
      <c r="NDX184" s="3"/>
      <c r="NDY184" s="3"/>
      <c r="NDZ184" s="3"/>
      <c r="NEA184" s="3"/>
      <c r="NEB184" s="3"/>
      <c r="NEC184" s="3"/>
      <c r="NED184" s="3"/>
      <c r="NEE184" s="3"/>
      <c r="NEF184" s="3"/>
      <c r="NEG184" s="3"/>
      <c r="NEH184" s="3"/>
      <c r="NEI184" s="3"/>
      <c r="NEJ184" s="3"/>
      <c r="NEK184" s="3"/>
      <c r="NEL184" s="3"/>
      <c r="NEM184" s="3"/>
      <c r="NEN184" s="3"/>
      <c r="NEO184" s="3"/>
      <c r="NEP184" s="3"/>
      <c r="NEQ184" s="3"/>
      <c r="NER184" s="3"/>
      <c r="NES184" s="3"/>
      <c r="NET184" s="3"/>
      <c r="NEU184" s="3"/>
      <c r="NEV184" s="3"/>
      <c r="NEW184" s="3"/>
      <c r="NEX184" s="3"/>
      <c r="NEY184" s="3"/>
      <c r="NEZ184" s="3"/>
      <c r="NFA184" s="3"/>
      <c r="NFB184" s="3"/>
      <c r="NFC184" s="3"/>
      <c r="NFD184" s="3"/>
      <c r="NFE184" s="3"/>
      <c r="NFF184" s="3"/>
      <c r="NFG184" s="3"/>
      <c r="NFH184" s="3"/>
      <c r="NFI184" s="3"/>
      <c r="NFJ184" s="3"/>
      <c r="NFK184" s="3"/>
      <c r="NFL184" s="3"/>
      <c r="NFM184" s="3"/>
      <c r="NFN184" s="3"/>
      <c r="NFO184" s="3"/>
      <c r="NFP184" s="3"/>
      <c r="NFQ184" s="3"/>
      <c r="NFR184" s="3"/>
      <c r="NFS184" s="3"/>
      <c r="NFT184" s="3"/>
      <c r="NFU184" s="3"/>
      <c r="NFV184" s="3"/>
      <c r="NFW184" s="3"/>
      <c r="NFX184" s="3"/>
      <c r="NFY184" s="3"/>
      <c r="NFZ184" s="3"/>
      <c r="NGA184" s="3"/>
      <c r="NGB184" s="3"/>
      <c r="NGC184" s="3"/>
      <c r="NGD184" s="3"/>
      <c r="NGE184" s="3"/>
      <c r="NGF184" s="3"/>
      <c r="NGG184" s="3"/>
      <c r="NGH184" s="3"/>
      <c r="NGI184" s="3"/>
      <c r="NGJ184" s="3"/>
      <c r="NGK184" s="3"/>
      <c r="NGL184" s="3"/>
      <c r="NGM184" s="3"/>
      <c r="NGN184" s="3"/>
      <c r="NGO184" s="3"/>
      <c r="NGP184" s="3"/>
      <c r="NGQ184" s="3"/>
      <c r="NGR184" s="3"/>
      <c r="NGS184" s="3"/>
      <c r="NGT184" s="3"/>
      <c r="NGU184" s="3"/>
      <c r="NGV184" s="3"/>
      <c r="NGW184" s="3"/>
      <c r="NGX184" s="3"/>
      <c r="NGY184" s="3"/>
      <c r="NGZ184" s="3"/>
      <c r="NHA184" s="3"/>
      <c r="NHB184" s="3"/>
      <c r="NHC184" s="3"/>
      <c r="NHD184" s="3"/>
      <c r="NHE184" s="3"/>
      <c r="NHF184" s="3"/>
      <c r="NHG184" s="3"/>
      <c r="NHH184" s="3"/>
      <c r="NHI184" s="3"/>
      <c r="NHJ184" s="3"/>
      <c r="NHK184" s="3"/>
      <c r="NHL184" s="3"/>
      <c r="NHM184" s="3"/>
      <c r="NHN184" s="3"/>
      <c r="NHO184" s="3"/>
      <c r="NHP184" s="3"/>
      <c r="NHQ184" s="3"/>
      <c r="NHR184" s="3"/>
      <c r="NHS184" s="3"/>
      <c r="NHT184" s="3"/>
      <c r="NHU184" s="3"/>
      <c r="NHV184" s="3"/>
      <c r="NHW184" s="3"/>
      <c r="NHX184" s="3"/>
      <c r="NHY184" s="3"/>
      <c r="NHZ184" s="3"/>
      <c r="NIA184" s="3"/>
      <c r="NIB184" s="3"/>
      <c r="NIC184" s="3"/>
      <c r="NID184" s="3"/>
      <c r="NIE184" s="3"/>
      <c r="NIF184" s="3"/>
      <c r="NIG184" s="3"/>
      <c r="NIH184" s="3"/>
      <c r="NII184" s="3"/>
      <c r="NIJ184" s="3"/>
      <c r="NIK184" s="3"/>
      <c r="NIL184" s="3"/>
      <c r="NIM184" s="3"/>
      <c r="NIN184" s="3"/>
      <c r="NIO184" s="3"/>
      <c r="NIP184" s="3"/>
      <c r="NIQ184" s="3"/>
      <c r="NIR184" s="3"/>
      <c r="NIS184" s="3"/>
      <c r="NIT184" s="3"/>
      <c r="NIU184" s="3"/>
      <c r="NIV184" s="3"/>
      <c r="NIW184" s="3"/>
      <c r="NIX184" s="3"/>
      <c r="NIY184" s="3"/>
      <c r="NIZ184" s="3"/>
      <c r="NJA184" s="3"/>
      <c r="NJB184" s="3"/>
      <c r="NJC184" s="3"/>
      <c r="NJD184" s="3"/>
      <c r="NJE184" s="3"/>
      <c r="NJF184" s="3"/>
      <c r="NJG184" s="3"/>
      <c r="NJH184" s="3"/>
      <c r="NJI184" s="3"/>
      <c r="NJJ184" s="3"/>
      <c r="NJK184" s="3"/>
      <c r="NJL184" s="3"/>
      <c r="NJM184" s="3"/>
      <c r="NJN184" s="3"/>
      <c r="NJO184" s="3"/>
      <c r="NJP184" s="3"/>
      <c r="NJQ184" s="3"/>
      <c r="NJR184" s="3"/>
      <c r="NJS184" s="3"/>
      <c r="NJT184" s="3"/>
      <c r="NJU184" s="3"/>
      <c r="NJV184" s="3"/>
      <c r="NJW184" s="3"/>
      <c r="NJX184" s="3"/>
      <c r="NJY184" s="3"/>
      <c r="NJZ184" s="3"/>
      <c r="NKA184" s="3"/>
      <c r="NKB184" s="3"/>
      <c r="NKC184" s="3"/>
      <c r="NKD184" s="3"/>
      <c r="NKE184" s="3"/>
      <c r="NKF184" s="3"/>
      <c r="NKG184" s="3"/>
      <c r="NKH184" s="3"/>
      <c r="NKI184" s="3"/>
      <c r="NKJ184" s="3"/>
      <c r="NKK184" s="3"/>
      <c r="NKL184" s="3"/>
      <c r="NKM184" s="3"/>
      <c r="NKN184" s="3"/>
      <c r="NKO184" s="3"/>
      <c r="NKP184" s="3"/>
      <c r="NKQ184" s="3"/>
      <c r="NKR184" s="3"/>
      <c r="NKS184" s="3"/>
      <c r="NKT184" s="3"/>
      <c r="NKU184" s="3"/>
      <c r="NKV184" s="3"/>
      <c r="NKW184" s="3"/>
      <c r="NKX184" s="3"/>
      <c r="NKY184" s="3"/>
      <c r="NKZ184" s="3"/>
      <c r="NLA184" s="3"/>
      <c r="NLB184" s="3"/>
      <c r="NLC184" s="3"/>
      <c r="NLD184" s="3"/>
      <c r="NLE184" s="3"/>
      <c r="NLF184" s="3"/>
      <c r="NLG184" s="3"/>
      <c r="NLH184" s="3"/>
      <c r="NLI184" s="3"/>
      <c r="NLJ184" s="3"/>
      <c r="NLK184" s="3"/>
      <c r="NLL184" s="3"/>
      <c r="NLM184" s="3"/>
      <c r="NLN184" s="3"/>
      <c r="NLO184" s="3"/>
      <c r="NLP184" s="3"/>
      <c r="NLQ184" s="3"/>
      <c r="NLR184" s="3"/>
      <c r="NLS184" s="3"/>
      <c r="NLT184" s="3"/>
      <c r="NLU184" s="3"/>
      <c r="NLV184" s="3"/>
      <c r="NLW184" s="3"/>
      <c r="NLX184" s="3"/>
      <c r="NLY184" s="3"/>
      <c r="NLZ184" s="3"/>
      <c r="NMA184" s="3"/>
      <c r="NMB184" s="3"/>
      <c r="NMC184" s="3"/>
      <c r="NMD184" s="3"/>
      <c r="NME184" s="3"/>
      <c r="NMF184" s="3"/>
      <c r="NMG184" s="3"/>
      <c r="NMH184" s="3"/>
      <c r="NMI184" s="3"/>
      <c r="NMJ184" s="3"/>
      <c r="NMK184" s="3"/>
      <c r="NML184" s="3"/>
      <c r="NMM184" s="3"/>
      <c r="NMN184" s="3"/>
      <c r="NMO184" s="3"/>
      <c r="NMP184" s="3"/>
      <c r="NMQ184" s="3"/>
      <c r="NMR184" s="3"/>
      <c r="NMS184" s="3"/>
      <c r="NMT184" s="3"/>
      <c r="NMU184" s="3"/>
      <c r="NMV184" s="3"/>
      <c r="NMW184" s="3"/>
      <c r="NMX184" s="3"/>
      <c r="NMY184" s="3"/>
      <c r="NMZ184" s="3"/>
      <c r="NNA184" s="3"/>
      <c r="NNB184" s="3"/>
      <c r="NNC184" s="3"/>
      <c r="NND184" s="3"/>
      <c r="NNE184" s="3"/>
      <c r="NNF184" s="3"/>
      <c r="NNG184" s="3"/>
      <c r="NNH184" s="3"/>
      <c r="NNI184" s="3"/>
      <c r="NNJ184" s="3"/>
      <c r="NNK184" s="3"/>
      <c r="NNL184" s="3"/>
      <c r="NNM184" s="3"/>
      <c r="NNN184" s="3"/>
      <c r="NNO184" s="3"/>
      <c r="NNP184" s="3"/>
      <c r="NNQ184" s="3"/>
      <c r="NNR184" s="3"/>
      <c r="NNS184" s="3"/>
      <c r="NNT184" s="3"/>
      <c r="NNU184" s="3"/>
      <c r="NNV184" s="3"/>
      <c r="NNW184" s="3"/>
      <c r="NNX184" s="3"/>
      <c r="NNY184" s="3"/>
      <c r="NNZ184" s="3"/>
      <c r="NOA184" s="3"/>
      <c r="NOB184" s="3"/>
      <c r="NOC184" s="3"/>
      <c r="NOD184" s="3"/>
      <c r="NOE184" s="3"/>
      <c r="NOF184" s="3"/>
      <c r="NOG184" s="3"/>
      <c r="NOH184" s="3"/>
      <c r="NOI184" s="3"/>
      <c r="NOJ184" s="3"/>
      <c r="NOK184" s="3"/>
      <c r="NOL184" s="3"/>
      <c r="NOM184" s="3"/>
      <c r="NON184" s="3"/>
      <c r="NOO184" s="3"/>
      <c r="NOP184" s="3"/>
      <c r="NOQ184" s="3"/>
      <c r="NOR184" s="3"/>
      <c r="NOS184" s="3"/>
      <c r="NOT184" s="3"/>
      <c r="NOU184" s="3"/>
      <c r="NOV184" s="3"/>
      <c r="NOW184" s="3"/>
      <c r="NOX184" s="3"/>
      <c r="NOY184" s="3"/>
      <c r="NOZ184" s="3"/>
      <c r="NPA184" s="3"/>
      <c r="NPB184" s="3"/>
      <c r="NPC184" s="3"/>
      <c r="NPD184" s="3"/>
      <c r="NPE184" s="3"/>
      <c r="NPF184" s="3"/>
      <c r="NPG184" s="3"/>
      <c r="NPH184" s="3"/>
      <c r="NPI184" s="3"/>
      <c r="NPJ184" s="3"/>
      <c r="NPK184" s="3"/>
      <c r="NPL184" s="3"/>
      <c r="NPM184" s="3"/>
      <c r="NPN184" s="3"/>
      <c r="NPO184" s="3"/>
      <c r="NPP184" s="3"/>
      <c r="NPQ184" s="3"/>
      <c r="NPR184" s="3"/>
      <c r="NPS184" s="3"/>
      <c r="NPT184" s="3"/>
      <c r="NPU184" s="3"/>
      <c r="NPV184" s="3"/>
      <c r="NPW184" s="3"/>
      <c r="NPX184" s="3"/>
      <c r="NPY184" s="3"/>
      <c r="NPZ184" s="3"/>
      <c r="NQA184" s="3"/>
      <c r="NQB184" s="3"/>
      <c r="NQC184" s="3"/>
      <c r="NQD184" s="3"/>
      <c r="NQE184" s="3"/>
      <c r="NQF184" s="3"/>
      <c r="NQG184" s="3"/>
      <c r="NQH184" s="3"/>
      <c r="NQI184" s="3"/>
      <c r="NQJ184" s="3"/>
      <c r="NQK184" s="3"/>
      <c r="NQL184" s="3"/>
      <c r="NQM184" s="3"/>
      <c r="NQN184" s="3"/>
      <c r="NQO184" s="3"/>
      <c r="NQP184" s="3"/>
      <c r="NQQ184" s="3"/>
      <c r="NQR184" s="3"/>
      <c r="NQS184" s="3"/>
      <c r="NQT184" s="3"/>
      <c r="NQU184" s="3"/>
      <c r="NQV184" s="3"/>
      <c r="NQW184" s="3"/>
      <c r="NQX184" s="3"/>
      <c r="NQY184" s="3"/>
      <c r="NQZ184" s="3"/>
      <c r="NRA184" s="3"/>
      <c r="NRB184" s="3"/>
      <c r="NRC184" s="3"/>
      <c r="NRD184" s="3"/>
      <c r="NRE184" s="3"/>
      <c r="NRF184" s="3"/>
      <c r="NRG184" s="3"/>
      <c r="NRH184" s="3"/>
      <c r="NRI184" s="3"/>
      <c r="NRJ184" s="3"/>
      <c r="NRK184" s="3"/>
      <c r="NRL184" s="3"/>
      <c r="NRM184" s="3"/>
      <c r="NRN184" s="3"/>
      <c r="NRO184" s="3"/>
      <c r="NRP184" s="3"/>
      <c r="NRQ184" s="3"/>
      <c r="NRR184" s="3"/>
      <c r="NRS184" s="3"/>
      <c r="NRT184" s="3"/>
      <c r="NRU184" s="3"/>
      <c r="NRV184" s="3"/>
      <c r="NRW184" s="3"/>
      <c r="NRX184" s="3"/>
      <c r="NRY184" s="3"/>
      <c r="NRZ184" s="3"/>
      <c r="NSA184" s="3"/>
      <c r="NSB184" s="3"/>
      <c r="NSC184" s="3"/>
      <c r="NSD184" s="3"/>
      <c r="NSE184" s="3"/>
      <c r="NSF184" s="3"/>
      <c r="NSG184" s="3"/>
      <c r="NSH184" s="3"/>
      <c r="NSI184" s="3"/>
      <c r="NSJ184" s="3"/>
      <c r="NSK184" s="3"/>
      <c r="NSL184" s="3"/>
      <c r="NSM184" s="3"/>
      <c r="NSN184" s="3"/>
      <c r="NSO184" s="3"/>
      <c r="NSP184" s="3"/>
      <c r="NSQ184" s="3"/>
      <c r="NSR184" s="3"/>
      <c r="NSS184" s="3"/>
      <c r="NST184" s="3"/>
      <c r="NSU184" s="3"/>
      <c r="NSV184" s="3"/>
      <c r="NSW184" s="3"/>
      <c r="NSX184" s="3"/>
      <c r="NSY184" s="3"/>
      <c r="NSZ184" s="3"/>
      <c r="NTA184" s="3"/>
      <c r="NTB184" s="3"/>
      <c r="NTC184" s="3"/>
      <c r="NTD184" s="3"/>
      <c r="NTE184" s="3"/>
      <c r="NTF184" s="3"/>
      <c r="NTG184" s="3"/>
      <c r="NTH184" s="3"/>
      <c r="NTI184" s="3"/>
      <c r="NTJ184" s="3"/>
      <c r="NTK184" s="3"/>
      <c r="NTL184" s="3"/>
      <c r="NTM184" s="3"/>
      <c r="NTN184" s="3"/>
      <c r="NTO184" s="3"/>
      <c r="NTP184" s="3"/>
      <c r="NTQ184" s="3"/>
      <c r="NTR184" s="3"/>
      <c r="NTS184" s="3"/>
      <c r="NTT184" s="3"/>
      <c r="NTU184" s="3"/>
      <c r="NTV184" s="3"/>
      <c r="NTW184" s="3"/>
      <c r="NTX184" s="3"/>
      <c r="NTY184" s="3"/>
      <c r="NTZ184" s="3"/>
      <c r="NUA184" s="3"/>
      <c r="NUB184" s="3"/>
      <c r="NUC184" s="3"/>
      <c r="NUD184" s="3"/>
      <c r="NUE184" s="3"/>
      <c r="NUF184" s="3"/>
      <c r="NUG184" s="3"/>
      <c r="NUH184" s="3"/>
      <c r="NUI184" s="3"/>
      <c r="NUJ184" s="3"/>
      <c r="NUK184" s="3"/>
      <c r="NUL184" s="3"/>
      <c r="NUM184" s="3"/>
      <c r="NUN184" s="3"/>
      <c r="NUO184" s="3"/>
      <c r="NUP184" s="3"/>
      <c r="NUQ184" s="3"/>
      <c r="NUR184" s="3"/>
      <c r="NUS184" s="3"/>
      <c r="NUT184" s="3"/>
      <c r="NUU184" s="3"/>
      <c r="NUV184" s="3"/>
      <c r="NUW184" s="3"/>
      <c r="NUX184" s="3"/>
      <c r="NUY184" s="3"/>
      <c r="NUZ184" s="3"/>
      <c r="NVA184" s="3"/>
      <c r="NVB184" s="3"/>
      <c r="NVC184" s="3"/>
      <c r="NVD184" s="3"/>
      <c r="NVE184" s="3"/>
      <c r="NVF184" s="3"/>
      <c r="NVG184" s="3"/>
      <c r="NVH184" s="3"/>
      <c r="NVI184" s="3"/>
      <c r="NVJ184" s="3"/>
      <c r="NVK184" s="3"/>
      <c r="NVL184" s="3"/>
      <c r="NVM184" s="3"/>
      <c r="NVN184" s="3"/>
      <c r="NVO184" s="3"/>
      <c r="NVP184" s="3"/>
      <c r="NVQ184" s="3"/>
      <c r="NVR184" s="3"/>
      <c r="NVS184" s="3"/>
      <c r="NVT184" s="3"/>
      <c r="NVU184" s="3"/>
      <c r="NVV184" s="3"/>
      <c r="NVW184" s="3"/>
      <c r="NVX184" s="3"/>
      <c r="NVY184" s="3"/>
      <c r="NVZ184" s="3"/>
      <c r="NWA184" s="3"/>
      <c r="NWB184" s="3"/>
      <c r="NWC184" s="3"/>
      <c r="NWD184" s="3"/>
      <c r="NWE184" s="3"/>
      <c r="NWF184" s="3"/>
      <c r="NWG184" s="3"/>
      <c r="NWH184" s="3"/>
      <c r="NWI184" s="3"/>
      <c r="NWJ184" s="3"/>
      <c r="NWK184" s="3"/>
      <c r="NWL184" s="3"/>
      <c r="NWM184" s="3"/>
      <c r="NWN184" s="3"/>
      <c r="NWO184" s="3"/>
      <c r="NWP184" s="3"/>
      <c r="NWQ184" s="3"/>
      <c r="NWR184" s="3"/>
      <c r="NWS184" s="3"/>
      <c r="NWT184" s="3"/>
      <c r="NWU184" s="3"/>
      <c r="NWV184" s="3"/>
      <c r="NWW184" s="3"/>
      <c r="NWX184" s="3"/>
      <c r="NWY184" s="3"/>
      <c r="NWZ184" s="3"/>
      <c r="NXA184" s="3"/>
      <c r="NXB184" s="3"/>
      <c r="NXC184" s="3"/>
      <c r="NXD184" s="3"/>
      <c r="NXE184" s="3"/>
      <c r="NXF184" s="3"/>
      <c r="NXG184" s="3"/>
      <c r="NXH184" s="3"/>
      <c r="NXI184" s="3"/>
      <c r="NXJ184" s="3"/>
      <c r="NXK184" s="3"/>
      <c r="NXL184" s="3"/>
      <c r="NXM184" s="3"/>
      <c r="NXN184" s="3"/>
      <c r="NXO184" s="3"/>
      <c r="NXP184" s="3"/>
      <c r="NXQ184" s="3"/>
      <c r="NXR184" s="3"/>
      <c r="NXS184" s="3"/>
      <c r="NXT184" s="3"/>
      <c r="NXU184" s="3"/>
      <c r="NXV184" s="3"/>
      <c r="NXW184" s="3"/>
      <c r="NXX184" s="3"/>
      <c r="NXY184" s="3"/>
      <c r="NXZ184" s="3"/>
      <c r="NYA184" s="3"/>
      <c r="NYB184" s="3"/>
      <c r="NYC184" s="3"/>
      <c r="NYD184" s="3"/>
      <c r="NYE184" s="3"/>
      <c r="NYF184" s="3"/>
      <c r="NYG184" s="3"/>
      <c r="NYH184" s="3"/>
      <c r="NYI184" s="3"/>
      <c r="NYJ184" s="3"/>
      <c r="NYK184" s="3"/>
      <c r="NYL184" s="3"/>
      <c r="NYM184" s="3"/>
      <c r="NYN184" s="3"/>
      <c r="NYO184" s="3"/>
      <c r="NYP184" s="3"/>
      <c r="NYQ184" s="3"/>
      <c r="NYR184" s="3"/>
      <c r="NYS184" s="3"/>
      <c r="NYT184" s="3"/>
      <c r="NYU184" s="3"/>
      <c r="NYV184" s="3"/>
      <c r="NYW184" s="3"/>
      <c r="NYX184" s="3"/>
      <c r="NYY184" s="3"/>
      <c r="NYZ184" s="3"/>
      <c r="NZA184" s="3"/>
      <c r="NZB184" s="3"/>
      <c r="NZC184" s="3"/>
      <c r="NZD184" s="3"/>
      <c r="NZE184" s="3"/>
      <c r="NZF184" s="3"/>
      <c r="NZG184" s="3"/>
      <c r="NZH184" s="3"/>
      <c r="NZI184" s="3"/>
      <c r="NZJ184" s="3"/>
      <c r="NZK184" s="3"/>
      <c r="NZL184" s="3"/>
      <c r="NZM184" s="3"/>
      <c r="NZN184" s="3"/>
      <c r="NZO184" s="3"/>
      <c r="NZP184" s="3"/>
      <c r="NZQ184" s="3"/>
      <c r="NZR184" s="3"/>
      <c r="NZS184" s="3"/>
      <c r="NZT184" s="3"/>
      <c r="NZU184" s="3"/>
      <c r="NZV184" s="3"/>
      <c r="NZW184" s="3"/>
      <c r="NZX184" s="3"/>
      <c r="NZY184" s="3"/>
      <c r="NZZ184" s="3"/>
      <c r="OAA184" s="3"/>
      <c r="OAB184" s="3"/>
      <c r="OAC184" s="3"/>
      <c r="OAD184" s="3"/>
      <c r="OAE184" s="3"/>
      <c r="OAF184" s="3"/>
      <c r="OAG184" s="3"/>
      <c r="OAH184" s="3"/>
      <c r="OAI184" s="3"/>
      <c r="OAJ184" s="3"/>
      <c r="OAK184" s="3"/>
      <c r="OAL184" s="3"/>
      <c r="OAM184" s="3"/>
      <c r="OAN184" s="3"/>
      <c r="OAO184" s="3"/>
      <c r="OAP184" s="3"/>
      <c r="OAQ184" s="3"/>
      <c r="OAR184" s="3"/>
      <c r="OAS184" s="3"/>
      <c r="OAT184" s="3"/>
      <c r="OAU184" s="3"/>
      <c r="OAV184" s="3"/>
      <c r="OAW184" s="3"/>
      <c r="OAX184" s="3"/>
      <c r="OAY184" s="3"/>
      <c r="OAZ184" s="3"/>
      <c r="OBA184" s="3"/>
      <c r="OBB184" s="3"/>
      <c r="OBC184" s="3"/>
      <c r="OBD184" s="3"/>
      <c r="OBE184" s="3"/>
      <c r="OBF184" s="3"/>
      <c r="OBG184" s="3"/>
      <c r="OBH184" s="3"/>
      <c r="OBI184" s="3"/>
      <c r="OBJ184" s="3"/>
      <c r="OBK184" s="3"/>
      <c r="OBL184" s="3"/>
      <c r="OBM184" s="3"/>
      <c r="OBN184" s="3"/>
      <c r="OBO184" s="3"/>
      <c r="OBP184" s="3"/>
      <c r="OBQ184" s="3"/>
      <c r="OBR184" s="3"/>
      <c r="OBS184" s="3"/>
      <c r="OBT184" s="3"/>
      <c r="OBU184" s="3"/>
      <c r="OBV184" s="3"/>
      <c r="OBW184" s="3"/>
      <c r="OBX184" s="3"/>
      <c r="OBY184" s="3"/>
      <c r="OBZ184" s="3"/>
      <c r="OCA184" s="3"/>
      <c r="OCB184" s="3"/>
      <c r="OCC184" s="3"/>
      <c r="OCD184" s="3"/>
      <c r="OCE184" s="3"/>
      <c r="OCF184" s="3"/>
      <c r="OCG184" s="3"/>
      <c r="OCH184" s="3"/>
      <c r="OCI184" s="3"/>
      <c r="OCJ184" s="3"/>
      <c r="OCK184" s="3"/>
      <c r="OCL184" s="3"/>
      <c r="OCM184" s="3"/>
      <c r="OCN184" s="3"/>
      <c r="OCO184" s="3"/>
      <c r="OCP184" s="3"/>
      <c r="OCQ184" s="3"/>
      <c r="OCR184" s="3"/>
      <c r="OCS184" s="3"/>
      <c r="OCT184" s="3"/>
      <c r="OCU184" s="3"/>
      <c r="OCV184" s="3"/>
      <c r="OCW184" s="3"/>
      <c r="OCX184" s="3"/>
      <c r="OCY184" s="3"/>
      <c r="OCZ184" s="3"/>
      <c r="ODA184" s="3"/>
      <c r="ODB184" s="3"/>
      <c r="ODC184" s="3"/>
      <c r="ODD184" s="3"/>
      <c r="ODE184" s="3"/>
      <c r="ODF184" s="3"/>
      <c r="ODG184" s="3"/>
      <c r="ODH184" s="3"/>
      <c r="ODI184" s="3"/>
      <c r="ODJ184" s="3"/>
      <c r="ODK184" s="3"/>
      <c r="ODL184" s="3"/>
      <c r="ODM184" s="3"/>
      <c r="ODN184" s="3"/>
      <c r="ODO184" s="3"/>
      <c r="ODP184" s="3"/>
      <c r="ODQ184" s="3"/>
      <c r="ODR184" s="3"/>
      <c r="ODS184" s="3"/>
      <c r="ODT184" s="3"/>
      <c r="ODU184" s="3"/>
      <c r="ODV184" s="3"/>
      <c r="ODW184" s="3"/>
      <c r="ODX184" s="3"/>
      <c r="ODY184" s="3"/>
      <c r="ODZ184" s="3"/>
      <c r="OEA184" s="3"/>
      <c r="OEB184" s="3"/>
      <c r="OEC184" s="3"/>
      <c r="OED184" s="3"/>
      <c r="OEE184" s="3"/>
      <c r="OEF184" s="3"/>
      <c r="OEG184" s="3"/>
      <c r="OEH184" s="3"/>
      <c r="OEI184" s="3"/>
      <c r="OEJ184" s="3"/>
      <c r="OEK184" s="3"/>
      <c r="OEL184" s="3"/>
      <c r="OEM184" s="3"/>
      <c r="OEN184" s="3"/>
      <c r="OEO184" s="3"/>
      <c r="OEP184" s="3"/>
      <c r="OEQ184" s="3"/>
      <c r="OER184" s="3"/>
      <c r="OES184" s="3"/>
      <c r="OET184" s="3"/>
      <c r="OEU184" s="3"/>
      <c r="OEV184" s="3"/>
      <c r="OEW184" s="3"/>
      <c r="OEX184" s="3"/>
      <c r="OEY184" s="3"/>
      <c r="OEZ184" s="3"/>
      <c r="OFA184" s="3"/>
      <c r="OFB184" s="3"/>
      <c r="OFC184" s="3"/>
      <c r="OFD184" s="3"/>
      <c r="OFE184" s="3"/>
      <c r="OFF184" s="3"/>
      <c r="OFG184" s="3"/>
      <c r="OFH184" s="3"/>
      <c r="OFI184" s="3"/>
      <c r="OFJ184" s="3"/>
      <c r="OFK184" s="3"/>
      <c r="OFL184" s="3"/>
      <c r="OFM184" s="3"/>
      <c r="OFN184" s="3"/>
      <c r="OFO184" s="3"/>
      <c r="OFP184" s="3"/>
      <c r="OFQ184" s="3"/>
      <c r="OFR184" s="3"/>
      <c r="OFS184" s="3"/>
      <c r="OFT184" s="3"/>
      <c r="OFU184" s="3"/>
      <c r="OFV184" s="3"/>
      <c r="OFW184" s="3"/>
      <c r="OFX184" s="3"/>
      <c r="OFY184" s="3"/>
      <c r="OFZ184" s="3"/>
      <c r="OGA184" s="3"/>
      <c r="OGB184" s="3"/>
      <c r="OGC184" s="3"/>
      <c r="OGD184" s="3"/>
      <c r="OGE184" s="3"/>
      <c r="OGF184" s="3"/>
      <c r="OGG184" s="3"/>
      <c r="OGH184" s="3"/>
      <c r="OGI184" s="3"/>
      <c r="OGJ184" s="3"/>
      <c r="OGK184" s="3"/>
      <c r="OGL184" s="3"/>
      <c r="OGM184" s="3"/>
      <c r="OGN184" s="3"/>
      <c r="OGO184" s="3"/>
      <c r="OGP184" s="3"/>
      <c r="OGQ184" s="3"/>
      <c r="OGR184" s="3"/>
      <c r="OGS184" s="3"/>
      <c r="OGT184" s="3"/>
      <c r="OGU184" s="3"/>
      <c r="OGV184" s="3"/>
      <c r="OGW184" s="3"/>
      <c r="OGX184" s="3"/>
      <c r="OGY184" s="3"/>
      <c r="OGZ184" s="3"/>
      <c r="OHA184" s="3"/>
      <c r="OHB184" s="3"/>
      <c r="OHC184" s="3"/>
      <c r="OHD184" s="3"/>
      <c r="OHE184" s="3"/>
      <c r="OHF184" s="3"/>
      <c r="OHG184" s="3"/>
      <c r="OHH184" s="3"/>
      <c r="OHI184" s="3"/>
      <c r="OHJ184" s="3"/>
      <c r="OHK184" s="3"/>
      <c r="OHL184" s="3"/>
      <c r="OHM184" s="3"/>
      <c r="OHN184" s="3"/>
      <c r="OHO184" s="3"/>
      <c r="OHP184" s="3"/>
      <c r="OHQ184" s="3"/>
      <c r="OHR184" s="3"/>
      <c r="OHS184" s="3"/>
      <c r="OHT184" s="3"/>
      <c r="OHU184" s="3"/>
      <c r="OHV184" s="3"/>
      <c r="OHW184" s="3"/>
      <c r="OHX184" s="3"/>
      <c r="OHY184" s="3"/>
      <c r="OHZ184" s="3"/>
      <c r="OIA184" s="3"/>
      <c r="OIB184" s="3"/>
      <c r="OIC184" s="3"/>
      <c r="OID184" s="3"/>
      <c r="OIE184" s="3"/>
      <c r="OIF184" s="3"/>
      <c r="OIG184" s="3"/>
      <c r="OIH184" s="3"/>
      <c r="OII184" s="3"/>
      <c r="OIJ184" s="3"/>
      <c r="OIK184" s="3"/>
      <c r="OIL184" s="3"/>
      <c r="OIM184" s="3"/>
      <c r="OIN184" s="3"/>
      <c r="OIO184" s="3"/>
      <c r="OIP184" s="3"/>
      <c r="OIQ184" s="3"/>
      <c r="OIR184" s="3"/>
      <c r="OIS184" s="3"/>
      <c r="OIT184" s="3"/>
      <c r="OIU184" s="3"/>
      <c r="OIV184" s="3"/>
      <c r="OIW184" s="3"/>
      <c r="OIX184" s="3"/>
      <c r="OIY184" s="3"/>
      <c r="OIZ184" s="3"/>
      <c r="OJA184" s="3"/>
      <c r="OJB184" s="3"/>
      <c r="OJC184" s="3"/>
      <c r="OJD184" s="3"/>
      <c r="OJE184" s="3"/>
      <c r="OJF184" s="3"/>
      <c r="OJG184" s="3"/>
      <c r="OJH184" s="3"/>
      <c r="OJI184" s="3"/>
      <c r="OJJ184" s="3"/>
      <c r="OJK184" s="3"/>
      <c r="OJL184" s="3"/>
      <c r="OJM184" s="3"/>
      <c r="OJN184" s="3"/>
      <c r="OJO184" s="3"/>
      <c r="OJP184" s="3"/>
      <c r="OJQ184" s="3"/>
      <c r="OJR184" s="3"/>
      <c r="OJS184" s="3"/>
      <c r="OJT184" s="3"/>
      <c r="OJU184" s="3"/>
      <c r="OJV184" s="3"/>
      <c r="OJW184" s="3"/>
      <c r="OJX184" s="3"/>
      <c r="OJY184" s="3"/>
      <c r="OJZ184" s="3"/>
      <c r="OKA184" s="3"/>
      <c r="OKB184" s="3"/>
      <c r="OKC184" s="3"/>
      <c r="OKD184" s="3"/>
      <c r="OKE184" s="3"/>
      <c r="OKF184" s="3"/>
      <c r="OKG184" s="3"/>
      <c r="OKH184" s="3"/>
      <c r="OKI184" s="3"/>
      <c r="OKJ184" s="3"/>
      <c r="OKK184" s="3"/>
      <c r="OKL184" s="3"/>
      <c r="OKM184" s="3"/>
      <c r="OKN184" s="3"/>
      <c r="OKO184" s="3"/>
      <c r="OKP184" s="3"/>
      <c r="OKQ184" s="3"/>
      <c r="OKR184" s="3"/>
      <c r="OKS184" s="3"/>
      <c r="OKT184" s="3"/>
      <c r="OKU184" s="3"/>
      <c r="OKV184" s="3"/>
      <c r="OKW184" s="3"/>
      <c r="OKX184" s="3"/>
      <c r="OKY184" s="3"/>
      <c r="OKZ184" s="3"/>
      <c r="OLA184" s="3"/>
      <c r="OLB184" s="3"/>
      <c r="OLC184" s="3"/>
      <c r="OLD184" s="3"/>
      <c r="OLE184" s="3"/>
      <c r="OLF184" s="3"/>
      <c r="OLG184" s="3"/>
      <c r="OLH184" s="3"/>
      <c r="OLI184" s="3"/>
      <c r="OLJ184" s="3"/>
      <c r="OLK184" s="3"/>
      <c r="OLL184" s="3"/>
      <c r="OLM184" s="3"/>
      <c r="OLN184" s="3"/>
      <c r="OLO184" s="3"/>
      <c r="OLP184" s="3"/>
      <c r="OLQ184" s="3"/>
      <c r="OLR184" s="3"/>
      <c r="OLS184" s="3"/>
      <c r="OLT184" s="3"/>
      <c r="OLU184" s="3"/>
      <c r="OLV184" s="3"/>
      <c r="OLW184" s="3"/>
      <c r="OLX184" s="3"/>
      <c r="OLY184" s="3"/>
      <c r="OLZ184" s="3"/>
      <c r="OMA184" s="3"/>
      <c r="OMB184" s="3"/>
      <c r="OMC184" s="3"/>
      <c r="OMD184" s="3"/>
      <c r="OME184" s="3"/>
      <c r="OMF184" s="3"/>
      <c r="OMG184" s="3"/>
      <c r="OMH184" s="3"/>
      <c r="OMI184" s="3"/>
      <c r="OMJ184" s="3"/>
      <c r="OMK184" s="3"/>
      <c r="OML184" s="3"/>
      <c r="OMM184" s="3"/>
      <c r="OMN184" s="3"/>
      <c r="OMO184" s="3"/>
      <c r="OMP184" s="3"/>
      <c r="OMQ184" s="3"/>
      <c r="OMR184" s="3"/>
      <c r="OMS184" s="3"/>
      <c r="OMT184" s="3"/>
      <c r="OMU184" s="3"/>
      <c r="OMV184" s="3"/>
      <c r="OMW184" s="3"/>
      <c r="OMX184" s="3"/>
      <c r="OMY184" s="3"/>
      <c r="OMZ184" s="3"/>
      <c r="ONA184" s="3"/>
      <c r="ONB184" s="3"/>
      <c r="ONC184" s="3"/>
      <c r="OND184" s="3"/>
      <c r="ONE184" s="3"/>
      <c r="ONF184" s="3"/>
      <c r="ONG184" s="3"/>
      <c r="ONH184" s="3"/>
      <c r="ONI184" s="3"/>
      <c r="ONJ184" s="3"/>
      <c r="ONK184" s="3"/>
      <c r="ONL184" s="3"/>
      <c r="ONM184" s="3"/>
      <c r="ONN184" s="3"/>
      <c r="ONO184" s="3"/>
      <c r="ONP184" s="3"/>
      <c r="ONQ184" s="3"/>
      <c r="ONR184" s="3"/>
      <c r="ONS184" s="3"/>
      <c r="ONT184" s="3"/>
      <c r="ONU184" s="3"/>
      <c r="ONV184" s="3"/>
      <c r="ONW184" s="3"/>
      <c r="ONX184" s="3"/>
      <c r="ONY184" s="3"/>
      <c r="ONZ184" s="3"/>
      <c r="OOA184" s="3"/>
      <c r="OOB184" s="3"/>
      <c r="OOC184" s="3"/>
      <c r="OOD184" s="3"/>
      <c r="OOE184" s="3"/>
      <c r="OOF184" s="3"/>
      <c r="OOG184" s="3"/>
      <c r="OOH184" s="3"/>
      <c r="OOI184" s="3"/>
      <c r="OOJ184" s="3"/>
      <c r="OOK184" s="3"/>
      <c r="OOL184" s="3"/>
      <c r="OOM184" s="3"/>
      <c r="OON184" s="3"/>
      <c r="OOO184" s="3"/>
      <c r="OOP184" s="3"/>
      <c r="OOQ184" s="3"/>
      <c r="OOR184" s="3"/>
      <c r="OOS184" s="3"/>
      <c r="OOT184" s="3"/>
      <c r="OOU184" s="3"/>
      <c r="OOV184" s="3"/>
      <c r="OOW184" s="3"/>
      <c r="OOX184" s="3"/>
      <c r="OOY184" s="3"/>
      <c r="OOZ184" s="3"/>
      <c r="OPA184" s="3"/>
      <c r="OPB184" s="3"/>
      <c r="OPC184" s="3"/>
      <c r="OPD184" s="3"/>
      <c r="OPE184" s="3"/>
      <c r="OPF184" s="3"/>
      <c r="OPG184" s="3"/>
      <c r="OPH184" s="3"/>
      <c r="OPI184" s="3"/>
      <c r="OPJ184" s="3"/>
      <c r="OPK184" s="3"/>
      <c r="OPL184" s="3"/>
      <c r="OPM184" s="3"/>
      <c r="OPN184" s="3"/>
      <c r="OPO184" s="3"/>
      <c r="OPP184" s="3"/>
      <c r="OPQ184" s="3"/>
      <c r="OPR184" s="3"/>
      <c r="OPS184" s="3"/>
      <c r="OPT184" s="3"/>
      <c r="OPU184" s="3"/>
      <c r="OPV184" s="3"/>
      <c r="OPW184" s="3"/>
      <c r="OPX184" s="3"/>
      <c r="OPY184" s="3"/>
      <c r="OPZ184" s="3"/>
      <c r="OQA184" s="3"/>
      <c r="OQB184" s="3"/>
      <c r="OQC184" s="3"/>
      <c r="OQD184" s="3"/>
      <c r="OQE184" s="3"/>
      <c r="OQF184" s="3"/>
      <c r="OQG184" s="3"/>
      <c r="OQH184" s="3"/>
      <c r="OQI184" s="3"/>
      <c r="OQJ184" s="3"/>
      <c r="OQK184" s="3"/>
      <c r="OQL184" s="3"/>
      <c r="OQM184" s="3"/>
      <c r="OQN184" s="3"/>
      <c r="OQO184" s="3"/>
      <c r="OQP184" s="3"/>
      <c r="OQQ184" s="3"/>
      <c r="OQR184" s="3"/>
      <c r="OQS184" s="3"/>
      <c r="OQT184" s="3"/>
      <c r="OQU184" s="3"/>
      <c r="OQV184" s="3"/>
      <c r="OQW184" s="3"/>
      <c r="OQX184" s="3"/>
      <c r="OQY184" s="3"/>
      <c r="OQZ184" s="3"/>
      <c r="ORA184" s="3"/>
      <c r="ORB184" s="3"/>
      <c r="ORC184" s="3"/>
      <c r="ORD184" s="3"/>
      <c r="ORE184" s="3"/>
      <c r="ORF184" s="3"/>
      <c r="ORG184" s="3"/>
      <c r="ORH184" s="3"/>
      <c r="ORI184" s="3"/>
      <c r="ORJ184" s="3"/>
      <c r="ORK184" s="3"/>
      <c r="ORL184" s="3"/>
      <c r="ORM184" s="3"/>
      <c r="ORN184" s="3"/>
      <c r="ORO184" s="3"/>
      <c r="ORP184" s="3"/>
      <c r="ORQ184" s="3"/>
      <c r="ORR184" s="3"/>
      <c r="ORS184" s="3"/>
      <c r="ORT184" s="3"/>
      <c r="ORU184" s="3"/>
      <c r="ORV184" s="3"/>
      <c r="ORW184" s="3"/>
      <c r="ORX184" s="3"/>
      <c r="ORY184" s="3"/>
      <c r="ORZ184" s="3"/>
      <c r="OSA184" s="3"/>
      <c r="OSB184" s="3"/>
      <c r="OSC184" s="3"/>
      <c r="OSD184" s="3"/>
      <c r="OSE184" s="3"/>
      <c r="OSF184" s="3"/>
      <c r="OSG184" s="3"/>
      <c r="OSH184" s="3"/>
      <c r="OSI184" s="3"/>
      <c r="OSJ184" s="3"/>
      <c r="OSK184" s="3"/>
      <c r="OSL184" s="3"/>
      <c r="OSM184" s="3"/>
      <c r="OSN184" s="3"/>
      <c r="OSO184" s="3"/>
      <c r="OSP184" s="3"/>
      <c r="OSQ184" s="3"/>
      <c r="OSR184" s="3"/>
      <c r="OSS184" s="3"/>
      <c r="OST184" s="3"/>
      <c r="OSU184" s="3"/>
      <c r="OSV184" s="3"/>
      <c r="OSW184" s="3"/>
      <c r="OSX184" s="3"/>
      <c r="OSY184" s="3"/>
      <c r="OSZ184" s="3"/>
      <c r="OTA184" s="3"/>
      <c r="OTB184" s="3"/>
      <c r="OTC184" s="3"/>
      <c r="OTD184" s="3"/>
      <c r="OTE184" s="3"/>
      <c r="OTF184" s="3"/>
      <c r="OTG184" s="3"/>
      <c r="OTH184" s="3"/>
      <c r="OTI184" s="3"/>
      <c r="OTJ184" s="3"/>
      <c r="OTK184" s="3"/>
      <c r="OTL184" s="3"/>
      <c r="OTM184" s="3"/>
      <c r="OTN184" s="3"/>
      <c r="OTO184" s="3"/>
      <c r="OTP184" s="3"/>
      <c r="OTQ184" s="3"/>
      <c r="OTR184" s="3"/>
      <c r="OTS184" s="3"/>
      <c r="OTT184" s="3"/>
      <c r="OTU184" s="3"/>
      <c r="OTV184" s="3"/>
      <c r="OTW184" s="3"/>
      <c r="OTX184" s="3"/>
      <c r="OTY184" s="3"/>
      <c r="OTZ184" s="3"/>
      <c r="OUA184" s="3"/>
      <c r="OUB184" s="3"/>
      <c r="OUC184" s="3"/>
      <c r="OUD184" s="3"/>
      <c r="OUE184" s="3"/>
      <c r="OUF184" s="3"/>
      <c r="OUG184" s="3"/>
      <c r="OUH184" s="3"/>
      <c r="OUI184" s="3"/>
      <c r="OUJ184" s="3"/>
      <c r="OUK184" s="3"/>
      <c r="OUL184" s="3"/>
      <c r="OUM184" s="3"/>
      <c r="OUN184" s="3"/>
      <c r="OUO184" s="3"/>
      <c r="OUP184" s="3"/>
      <c r="OUQ184" s="3"/>
      <c r="OUR184" s="3"/>
      <c r="OUS184" s="3"/>
      <c r="OUT184" s="3"/>
      <c r="OUU184" s="3"/>
      <c r="OUV184" s="3"/>
      <c r="OUW184" s="3"/>
      <c r="OUX184" s="3"/>
      <c r="OUY184" s="3"/>
      <c r="OUZ184" s="3"/>
      <c r="OVA184" s="3"/>
      <c r="OVB184" s="3"/>
      <c r="OVC184" s="3"/>
      <c r="OVD184" s="3"/>
      <c r="OVE184" s="3"/>
      <c r="OVF184" s="3"/>
      <c r="OVG184" s="3"/>
      <c r="OVH184" s="3"/>
      <c r="OVI184" s="3"/>
      <c r="OVJ184" s="3"/>
      <c r="OVK184" s="3"/>
      <c r="OVL184" s="3"/>
      <c r="OVM184" s="3"/>
      <c r="OVN184" s="3"/>
      <c r="OVO184" s="3"/>
      <c r="OVP184" s="3"/>
      <c r="OVQ184" s="3"/>
      <c r="OVR184" s="3"/>
      <c r="OVS184" s="3"/>
      <c r="OVT184" s="3"/>
      <c r="OVU184" s="3"/>
      <c r="OVV184" s="3"/>
      <c r="OVW184" s="3"/>
      <c r="OVX184" s="3"/>
      <c r="OVY184" s="3"/>
      <c r="OVZ184" s="3"/>
      <c r="OWA184" s="3"/>
      <c r="OWB184" s="3"/>
      <c r="OWC184" s="3"/>
      <c r="OWD184" s="3"/>
      <c r="OWE184" s="3"/>
      <c r="OWF184" s="3"/>
      <c r="OWG184" s="3"/>
      <c r="OWH184" s="3"/>
      <c r="OWI184" s="3"/>
      <c r="OWJ184" s="3"/>
      <c r="OWK184" s="3"/>
      <c r="OWL184" s="3"/>
      <c r="OWM184" s="3"/>
      <c r="OWN184" s="3"/>
      <c r="OWO184" s="3"/>
      <c r="OWP184" s="3"/>
      <c r="OWQ184" s="3"/>
      <c r="OWR184" s="3"/>
      <c r="OWS184" s="3"/>
      <c r="OWT184" s="3"/>
      <c r="OWU184" s="3"/>
      <c r="OWV184" s="3"/>
      <c r="OWW184" s="3"/>
      <c r="OWX184" s="3"/>
      <c r="OWY184" s="3"/>
      <c r="OWZ184" s="3"/>
      <c r="OXA184" s="3"/>
      <c r="OXB184" s="3"/>
      <c r="OXC184" s="3"/>
      <c r="OXD184" s="3"/>
      <c r="OXE184" s="3"/>
      <c r="OXF184" s="3"/>
      <c r="OXG184" s="3"/>
      <c r="OXH184" s="3"/>
      <c r="OXI184" s="3"/>
      <c r="OXJ184" s="3"/>
      <c r="OXK184" s="3"/>
      <c r="OXL184" s="3"/>
      <c r="OXM184" s="3"/>
      <c r="OXN184" s="3"/>
      <c r="OXO184" s="3"/>
      <c r="OXP184" s="3"/>
      <c r="OXQ184" s="3"/>
      <c r="OXR184" s="3"/>
      <c r="OXS184" s="3"/>
      <c r="OXT184" s="3"/>
      <c r="OXU184" s="3"/>
      <c r="OXV184" s="3"/>
      <c r="OXW184" s="3"/>
      <c r="OXX184" s="3"/>
      <c r="OXY184" s="3"/>
      <c r="OXZ184" s="3"/>
      <c r="OYA184" s="3"/>
      <c r="OYB184" s="3"/>
      <c r="OYC184" s="3"/>
      <c r="OYD184" s="3"/>
      <c r="OYE184" s="3"/>
      <c r="OYF184" s="3"/>
      <c r="OYG184" s="3"/>
      <c r="OYH184" s="3"/>
      <c r="OYI184" s="3"/>
      <c r="OYJ184" s="3"/>
      <c r="OYK184" s="3"/>
      <c r="OYL184" s="3"/>
      <c r="OYM184" s="3"/>
      <c r="OYN184" s="3"/>
      <c r="OYO184" s="3"/>
      <c r="OYP184" s="3"/>
      <c r="OYQ184" s="3"/>
      <c r="OYR184" s="3"/>
      <c r="OYS184" s="3"/>
      <c r="OYT184" s="3"/>
      <c r="OYU184" s="3"/>
      <c r="OYV184" s="3"/>
      <c r="OYW184" s="3"/>
      <c r="OYX184" s="3"/>
      <c r="OYY184" s="3"/>
      <c r="OYZ184" s="3"/>
      <c r="OZA184" s="3"/>
      <c r="OZB184" s="3"/>
      <c r="OZC184" s="3"/>
      <c r="OZD184" s="3"/>
      <c r="OZE184" s="3"/>
      <c r="OZF184" s="3"/>
      <c r="OZG184" s="3"/>
      <c r="OZH184" s="3"/>
      <c r="OZI184" s="3"/>
      <c r="OZJ184" s="3"/>
      <c r="OZK184" s="3"/>
      <c r="OZL184" s="3"/>
      <c r="OZM184" s="3"/>
      <c r="OZN184" s="3"/>
      <c r="OZO184" s="3"/>
      <c r="OZP184" s="3"/>
      <c r="OZQ184" s="3"/>
      <c r="OZR184" s="3"/>
      <c r="OZS184" s="3"/>
      <c r="OZT184" s="3"/>
      <c r="OZU184" s="3"/>
      <c r="OZV184" s="3"/>
      <c r="OZW184" s="3"/>
      <c r="OZX184" s="3"/>
      <c r="OZY184" s="3"/>
      <c r="OZZ184" s="3"/>
      <c r="PAA184" s="3"/>
      <c r="PAB184" s="3"/>
      <c r="PAC184" s="3"/>
      <c r="PAD184" s="3"/>
      <c r="PAE184" s="3"/>
      <c r="PAF184" s="3"/>
      <c r="PAG184" s="3"/>
      <c r="PAH184" s="3"/>
      <c r="PAI184" s="3"/>
      <c r="PAJ184" s="3"/>
      <c r="PAK184" s="3"/>
      <c r="PAL184" s="3"/>
      <c r="PAM184" s="3"/>
      <c r="PAN184" s="3"/>
      <c r="PAO184" s="3"/>
      <c r="PAP184" s="3"/>
      <c r="PAQ184" s="3"/>
      <c r="PAR184" s="3"/>
      <c r="PAS184" s="3"/>
      <c r="PAT184" s="3"/>
      <c r="PAU184" s="3"/>
      <c r="PAV184" s="3"/>
      <c r="PAW184" s="3"/>
      <c r="PAX184" s="3"/>
      <c r="PAY184" s="3"/>
      <c r="PAZ184" s="3"/>
      <c r="PBA184" s="3"/>
      <c r="PBB184" s="3"/>
      <c r="PBC184" s="3"/>
      <c r="PBD184" s="3"/>
      <c r="PBE184" s="3"/>
      <c r="PBF184" s="3"/>
      <c r="PBG184" s="3"/>
      <c r="PBH184" s="3"/>
      <c r="PBI184" s="3"/>
      <c r="PBJ184" s="3"/>
      <c r="PBK184" s="3"/>
      <c r="PBL184" s="3"/>
      <c r="PBM184" s="3"/>
      <c r="PBN184" s="3"/>
      <c r="PBO184" s="3"/>
      <c r="PBP184" s="3"/>
      <c r="PBQ184" s="3"/>
      <c r="PBR184" s="3"/>
      <c r="PBS184" s="3"/>
      <c r="PBT184" s="3"/>
      <c r="PBU184" s="3"/>
      <c r="PBV184" s="3"/>
      <c r="PBW184" s="3"/>
      <c r="PBX184" s="3"/>
      <c r="PBY184" s="3"/>
      <c r="PBZ184" s="3"/>
      <c r="PCA184" s="3"/>
      <c r="PCB184" s="3"/>
      <c r="PCC184" s="3"/>
      <c r="PCD184" s="3"/>
      <c r="PCE184" s="3"/>
      <c r="PCF184" s="3"/>
      <c r="PCG184" s="3"/>
      <c r="PCH184" s="3"/>
      <c r="PCI184" s="3"/>
      <c r="PCJ184" s="3"/>
      <c r="PCK184" s="3"/>
      <c r="PCL184" s="3"/>
      <c r="PCM184" s="3"/>
      <c r="PCN184" s="3"/>
      <c r="PCO184" s="3"/>
      <c r="PCP184" s="3"/>
      <c r="PCQ184" s="3"/>
      <c r="PCR184" s="3"/>
      <c r="PCS184" s="3"/>
      <c r="PCT184" s="3"/>
      <c r="PCU184" s="3"/>
      <c r="PCV184" s="3"/>
      <c r="PCW184" s="3"/>
      <c r="PCX184" s="3"/>
      <c r="PCY184" s="3"/>
      <c r="PCZ184" s="3"/>
      <c r="PDA184" s="3"/>
      <c r="PDB184" s="3"/>
      <c r="PDC184" s="3"/>
      <c r="PDD184" s="3"/>
      <c r="PDE184" s="3"/>
      <c r="PDF184" s="3"/>
      <c r="PDG184" s="3"/>
      <c r="PDH184" s="3"/>
      <c r="PDI184" s="3"/>
      <c r="PDJ184" s="3"/>
      <c r="PDK184" s="3"/>
      <c r="PDL184" s="3"/>
      <c r="PDM184" s="3"/>
      <c r="PDN184" s="3"/>
      <c r="PDO184" s="3"/>
      <c r="PDP184" s="3"/>
      <c r="PDQ184" s="3"/>
      <c r="PDR184" s="3"/>
      <c r="PDS184" s="3"/>
      <c r="PDT184" s="3"/>
      <c r="PDU184" s="3"/>
      <c r="PDV184" s="3"/>
      <c r="PDW184" s="3"/>
      <c r="PDX184" s="3"/>
      <c r="PDY184" s="3"/>
      <c r="PDZ184" s="3"/>
      <c r="PEA184" s="3"/>
      <c r="PEB184" s="3"/>
      <c r="PEC184" s="3"/>
      <c r="PED184" s="3"/>
      <c r="PEE184" s="3"/>
      <c r="PEF184" s="3"/>
      <c r="PEG184" s="3"/>
      <c r="PEH184" s="3"/>
      <c r="PEI184" s="3"/>
      <c r="PEJ184" s="3"/>
      <c r="PEK184" s="3"/>
      <c r="PEL184" s="3"/>
      <c r="PEM184" s="3"/>
      <c r="PEN184" s="3"/>
      <c r="PEO184" s="3"/>
      <c r="PEP184" s="3"/>
      <c r="PEQ184" s="3"/>
      <c r="PER184" s="3"/>
      <c r="PES184" s="3"/>
      <c r="PET184" s="3"/>
      <c r="PEU184" s="3"/>
      <c r="PEV184" s="3"/>
      <c r="PEW184" s="3"/>
      <c r="PEX184" s="3"/>
      <c r="PEY184" s="3"/>
      <c r="PEZ184" s="3"/>
      <c r="PFA184" s="3"/>
      <c r="PFB184" s="3"/>
      <c r="PFC184" s="3"/>
      <c r="PFD184" s="3"/>
      <c r="PFE184" s="3"/>
      <c r="PFF184" s="3"/>
      <c r="PFG184" s="3"/>
      <c r="PFH184" s="3"/>
      <c r="PFI184" s="3"/>
      <c r="PFJ184" s="3"/>
      <c r="PFK184" s="3"/>
      <c r="PFL184" s="3"/>
      <c r="PFM184" s="3"/>
      <c r="PFN184" s="3"/>
      <c r="PFO184" s="3"/>
      <c r="PFP184" s="3"/>
      <c r="PFQ184" s="3"/>
      <c r="PFR184" s="3"/>
      <c r="PFS184" s="3"/>
      <c r="PFT184" s="3"/>
      <c r="PFU184" s="3"/>
      <c r="PFV184" s="3"/>
      <c r="PFW184" s="3"/>
      <c r="PFX184" s="3"/>
      <c r="PFY184" s="3"/>
      <c r="PFZ184" s="3"/>
      <c r="PGA184" s="3"/>
      <c r="PGB184" s="3"/>
      <c r="PGC184" s="3"/>
      <c r="PGD184" s="3"/>
      <c r="PGE184" s="3"/>
      <c r="PGF184" s="3"/>
      <c r="PGG184" s="3"/>
      <c r="PGH184" s="3"/>
      <c r="PGI184" s="3"/>
      <c r="PGJ184" s="3"/>
      <c r="PGK184" s="3"/>
      <c r="PGL184" s="3"/>
      <c r="PGM184" s="3"/>
      <c r="PGN184" s="3"/>
      <c r="PGO184" s="3"/>
      <c r="PGP184" s="3"/>
      <c r="PGQ184" s="3"/>
      <c r="PGR184" s="3"/>
      <c r="PGS184" s="3"/>
      <c r="PGT184" s="3"/>
      <c r="PGU184" s="3"/>
      <c r="PGV184" s="3"/>
      <c r="PGW184" s="3"/>
      <c r="PGX184" s="3"/>
      <c r="PGY184" s="3"/>
      <c r="PGZ184" s="3"/>
      <c r="PHA184" s="3"/>
      <c r="PHB184" s="3"/>
      <c r="PHC184" s="3"/>
      <c r="PHD184" s="3"/>
      <c r="PHE184" s="3"/>
      <c r="PHF184" s="3"/>
      <c r="PHG184" s="3"/>
      <c r="PHH184" s="3"/>
      <c r="PHI184" s="3"/>
      <c r="PHJ184" s="3"/>
      <c r="PHK184" s="3"/>
      <c r="PHL184" s="3"/>
      <c r="PHM184" s="3"/>
      <c r="PHN184" s="3"/>
      <c r="PHO184" s="3"/>
      <c r="PHP184" s="3"/>
      <c r="PHQ184" s="3"/>
      <c r="PHR184" s="3"/>
      <c r="PHS184" s="3"/>
      <c r="PHT184" s="3"/>
      <c r="PHU184" s="3"/>
      <c r="PHV184" s="3"/>
      <c r="PHW184" s="3"/>
      <c r="PHX184" s="3"/>
      <c r="PHY184" s="3"/>
      <c r="PHZ184" s="3"/>
      <c r="PIA184" s="3"/>
      <c r="PIB184" s="3"/>
      <c r="PIC184" s="3"/>
      <c r="PID184" s="3"/>
      <c r="PIE184" s="3"/>
      <c r="PIF184" s="3"/>
      <c r="PIG184" s="3"/>
      <c r="PIH184" s="3"/>
      <c r="PII184" s="3"/>
      <c r="PIJ184" s="3"/>
      <c r="PIK184" s="3"/>
      <c r="PIL184" s="3"/>
      <c r="PIM184" s="3"/>
      <c r="PIN184" s="3"/>
      <c r="PIO184" s="3"/>
      <c r="PIP184" s="3"/>
      <c r="PIQ184" s="3"/>
      <c r="PIR184" s="3"/>
      <c r="PIS184" s="3"/>
      <c r="PIT184" s="3"/>
      <c r="PIU184" s="3"/>
      <c r="PIV184" s="3"/>
      <c r="PIW184" s="3"/>
      <c r="PIX184" s="3"/>
      <c r="PIY184" s="3"/>
      <c r="PIZ184" s="3"/>
      <c r="PJA184" s="3"/>
      <c r="PJB184" s="3"/>
      <c r="PJC184" s="3"/>
      <c r="PJD184" s="3"/>
      <c r="PJE184" s="3"/>
      <c r="PJF184" s="3"/>
      <c r="PJG184" s="3"/>
      <c r="PJH184" s="3"/>
      <c r="PJI184" s="3"/>
      <c r="PJJ184" s="3"/>
      <c r="PJK184" s="3"/>
      <c r="PJL184" s="3"/>
      <c r="PJM184" s="3"/>
      <c r="PJN184" s="3"/>
      <c r="PJO184" s="3"/>
      <c r="PJP184" s="3"/>
      <c r="PJQ184" s="3"/>
      <c r="PJR184" s="3"/>
      <c r="PJS184" s="3"/>
      <c r="PJT184" s="3"/>
      <c r="PJU184" s="3"/>
      <c r="PJV184" s="3"/>
      <c r="PJW184" s="3"/>
      <c r="PJX184" s="3"/>
      <c r="PJY184" s="3"/>
      <c r="PJZ184" s="3"/>
      <c r="PKA184" s="3"/>
      <c r="PKB184" s="3"/>
      <c r="PKC184" s="3"/>
      <c r="PKD184" s="3"/>
      <c r="PKE184" s="3"/>
      <c r="PKF184" s="3"/>
      <c r="PKG184" s="3"/>
      <c r="PKH184" s="3"/>
      <c r="PKI184" s="3"/>
      <c r="PKJ184" s="3"/>
      <c r="PKK184" s="3"/>
      <c r="PKL184" s="3"/>
      <c r="PKM184" s="3"/>
      <c r="PKN184" s="3"/>
      <c r="PKO184" s="3"/>
      <c r="PKP184" s="3"/>
      <c r="PKQ184" s="3"/>
      <c r="PKR184" s="3"/>
      <c r="PKS184" s="3"/>
      <c r="PKT184" s="3"/>
      <c r="PKU184" s="3"/>
      <c r="PKV184" s="3"/>
      <c r="PKW184" s="3"/>
      <c r="PKX184" s="3"/>
      <c r="PKY184" s="3"/>
      <c r="PKZ184" s="3"/>
      <c r="PLA184" s="3"/>
      <c r="PLB184" s="3"/>
      <c r="PLC184" s="3"/>
      <c r="PLD184" s="3"/>
      <c r="PLE184" s="3"/>
      <c r="PLF184" s="3"/>
      <c r="PLG184" s="3"/>
      <c r="PLH184" s="3"/>
      <c r="PLI184" s="3"/>
      <c r="PLJ184" s="3"/>
      <c r="PLK184" s="3"/>
      <c r="PLL184" s="3"/>
      <c r="PLM184" s="3"/>
      <c r="PLN184" s="3"/>
      <c r="PLO184" s="3"/>
      <c r="PLP184" s="3"/>
      <c r="PLQ184" s="3"/>
      <c r="PLR184" s="3"/>
      <c r="PLS184" s="3"/>
      <c r="PLT184" s="3"/>
      <c r="PLU184" s="3"/>
      <c r="PLV184" s="3"/>
      <c r="PLW184" s="3"/>
      <c r="PLX184" s="3"/>
      <c r="PLY184" s="3"/>
      <c r="PLZ184" s="3"/>
      <c r="PMA184" s="3"/>
      <c r="PMB184" s="3"/>
      <c r="PMC184" s="3"/>
      <c r="PMD184" s="3"/>
      <c r="PME184" s="3"/>
      <c r="PMF184" s="3"/>
      <c r="PMG184" s="3"/>
      <c r="PMH184" s="3"/>
      <c r="PMI184" s="3"/>
      <c r="PMJ184" s="3"/>
      <c r="PMK184" s="3"/>
      <c r="PML184" s="3"/>
      <c r="PMM184" s="3"/>
      <c r="PMN184" s="3"/>
      <c r="PMO184" s="3"/>
      <c r="PMP184" s="3"/>
      <c r="PMQ184" s="3"/>
      <c r="PMR184" s="3"/>
      <c r="PMS184" s="3"/>
      <c r="PMT184" s="3"/>
      <c r="PMU184" s="3"/>
      <c r="PMV184" s="3"/>
      <c r="PMW184" s="3"/>
      <c r="PMX184" s="3"/>
      <c r="PMY184" s="3"/>
      <c r="PMZ184" s="3"/>
      <c r="PNA184" s="3"/>
      <c r="PNB184" s="3"/>
      <c r="PNC184" s="3"/>
      <c r="PND184" s="3"/>
      <c r="PNE184" s="3"/>
      <c r="PNF184" s="3"/>
      <c r="PNG184" s="3"/>
      <c r="PNH184" s="3"/>
      <c r="PNI184" s="3"/>
      <c r="PNJ184" s="3"/>
      <c r="PNK184" s="3"/>
      <c r="PNL184" s="3"/>
      <c r="PNM184" s="3"/>
      <c r="PNN184" s="3"/>
      <c r="PNO184" s="3"/>
      <c r="PNP184" s="3"/>
      <c r="PNQ184" s="3"/>
      <c r="PNR184" s="3"/>
      <c r="PNS184" s="3"/>
      <c r="PNT184" s="3"/>
      <c r="PNU184" s="3"/>
      <c r="PNV184" s="3"/>
      <c r="PNW184" s="3"/>
      <c r="PNX184" s="3"/>
      <c r="PNY184" s="3"/>
      <c r="PNZ184" s="3"/>
      <c r="POA184" s="3"/>
      <c r="POB184" s="3"/>
      <c r="POC184" s="3"/>
      <c r="POD184" s="3"/>
      <c r="POE184" s="3"/>
      <c r="POF184" s="3"/>
      <c r="POG184" s="3"/>
      <c r="POH184" s="3"/>
      <c r="POI184" s="3"/>
      <c r="POJ184" s="3"/>
      <c r="POK184" s="3"/>
      <c r="POL184" s="3"/>
      <c r="POM184" s="3"/>
      <c r="PON184" s="3"/>
      <c r="POO184" s="3"/>
      <c r="POP184" s="3"/>
      <c r="POQ184" s="3"/>
      <c r="POR184" s="3"/>
      <c r="POS184" s="3"/>
      <c r="POT184" s="3"/>
      <c r="POU184" s="3"/>
      <c r="POV184" s="3"/>
      <c r="POW184" s="3"/>
      <c r="POX184" s="3"/>
      <c r="POY184" s="3"/>
      <c r="POZ184" s="3"/>
      <c r="PPA184" s="3"/>
      <c r="PPB184" s="3"/>
      <c r="PPC184" s="3"/>
      <c r="PPD184" s="3"/>
      <c r="PPE184" s="3"/>
      <c r="PPF184" s="3"/>
      <c r="PPG184" s="3"/>
      <c r="PPH184" s="3"/>
      <c r="PPI184" s="3"/>
      <c r="PPJ184" s="3"/>
      <c r="PPK184" s="3"/>
      <c r="PPL184" s="3"/>
      <c r="PPM184" s="3"/>
      <c r="PPN184" s="3"/>
      <c r="PPO184" s="3"/>
      <c r="PPP184" s="3"/>
      <c r="PPQ184" s="3"/>
      <c r="PPR184" s="3"/>
      <c r="PPS184" s="3"/>
      <c r="PPT184" s="3"/>
      <c r="PPU184" s="3"/>
      <c r="PPV184" s="3"/>
      <c r="PPW184" s="3"/>
      <c r="PPX184" s="3"/>
      <c r="PPY184" s="3"/>
      <c r="PPZ184" s="3"/>
      <c r="PQA184" s="3"/>
      <c r="PQB184" s="3"/>
      <c r="PQC184" s="3"/>
      <c r="PQD184" s="3"/>
      <c r="PQE184" s="3"/>
      <c r="PQF184" s="3"/>
      <c r="PQG184" s="3"/>
      <c r="PQH184" s="3"/>
      <c r="PQI184" s="3"/>
      <c r="PQJ184" s="3"/>
      <c r="PQK184" s="3"/>
      <c r="PQL184" s="3"/>
      <c r="PQM184" s="3"/>
      <c r="PQN184" s="3"/>
      <c r="PQO184" s="3"/>
      <c r="PQP184" s="3"/>
      <c r="PQQ184" s="3"/>
      <c r="PQR184" s="3"/>
      <c r="PQS184" s="3"/>
      <c r="PQT184" s="3"/>
      <c r="PQU184" s="3"/>
      <c r="PQV184" s="3"/>
      <c r="PQW184" s="3"/>
      <c r="PQX184" s="3"/>
      <c r="PQY184" s="3"/>
      <c r="PQZ184" s="3"/>
      <c r="PRA184" s="3"/>
      <c r="PRB184" s="3"/>
      <c r="PRC184" s="3"/>
      <c r="PRD184" s="3"/>
      <c r="PRE184" s="3"/>
      <c r="PRF184" s="3"/>
      <c r="PRG184" s="3"/>
      <c r="PRH184" s="3"/>
      <c r="PRI184" s="3"/>
      <c r="PRJ184" s="3"/>
      <c r="PRK184" s="3"/>
      <c r="PRL184" s="3"/>
      <c r="PRM184" s="3"/>
      <c r="PRN184" s="3"/>
      <c r="PRO184" s="3"/>
      <c r="PRP184" s="3"/>
      <c r="PRQ184" s="3"/>
      <c r="PRR184" s="3"/>
      <c r="PRS184" s="3"/>
      <c r="PRT184" s="3"/>
      <c r="PRU184" s="3"/>
      <c r="PRV184" s="3"/>
      <c r="PRW184" s="3"/>
      <c r="PRX184" s="3"/>
      <c r="PRY184" s="3"/>
      <c r="PRZ184" s="3"/>
      <c r="PSA184" s="3"/>
      <c r="PSB184" s="3"/>
      <c r="PSC184" s="3"/>
      <c r="PSD184" s="3"/>
      <c r="PSE184" s="3"/>
      <c r="PSF184" s="3"/>
      <c r="PSG184" s="3"/>
      <c r="PSH184" s="3"/>
      <c r="PSI184" s="3"/>
      <c r="PSJ184" s="3"/>
      <c r="PSK184" s="3"/>
      <c r="PSL184" s="3"/>
      <c r="PSM184" s="3"/>
      <c r="PSN184" s="3"/>
      <c r="PSO184" s="3"/>
      <c r="PSP184" s="3"/>
      <c r="PSQ184" s="3"/>
      <c r="PSR184" s="3"/>
      <c r="PSS184" s="3"/>
      <c r="PST184" s="3"/>
      <c r="PSU184" s="3"/>
      <c r="PSV184" s="3"/>
      <c r="PSW184" s="3"/>
      <c r="PSX184" s="3"/>
      <c r="PSY184" s="3"/>
      <c r="PSZ184" s="3"/>
      <c r="PTA184" s="3"/>
      <c r="PTB184" s="3"/>
      <c r="PTC184" s="3"/>
      <c r="PTD184" s="3"/>
      <c r="PTE184" s="3"/>
      <c r="PTF184" s="3"/>
      <c r="PTG184" s="3"/>
      <c r="PTH184" s="3"/>
      <c r="PTI184" s="3"/>
      <c r="PTJ184" s="3"/>
      <c r="PTK184" s="3"/>
      <c r="PTL184" s="3"/>
      <c r="PTM184" s="3"/>
      <c r="PTN184" s="3"/>
      <c r="PTO184" s="3"/>
      <c r="PTP184" s="3"/>
      <c r="PTQ184" s="3"/>
      <c r="PTR184" s="3"/>
      <c r="PTS184" s="3"/>
      <c r="PTT184" s="3"/>
      <c r="PTU184" s="3"/>
      <c r="PTV184" s="3"/>
      <c r="PTW184" s="3"/>
      <c r="PTX184" s="3"/>
      <c r="PTY184" s="3"/>
      <c r="PTZ184" s="3"/>
      <c r="PUA184" s="3"/>
      <c r="PUB184" s="3"/>
      <c r="PUC184" s="3"/>
      <c r="PUD184" s="3"/>
      <c r="PUE184" s="3"/>
      <c r="PUF184" s="3"/>
      <c r="PUG184" s="3"/>
      <c r="PUH184" s="3"/>
      <c r="PUI184" s="3"/>
      <c r="PUJ184" s="3"/>
      <c r="PUK184" s="3"/>
      <c r="PUL184" s="3"/>
      <c r="PUM184" s="3"/>
      <c r="PUN184" s="3"/>
      <c r="PUO184" s="3"/>
      <c r="PUP184" s="3"/>
      <c r="PUQ184" s="3"/>
      <c r="PUR184" s="3"/>
      <c r="PUS184" s="3"/>
      <c r="PUT184" s="3"/>
      <c r="PUU184" s="3"/>
      <c r="PUV184" s="3"/>
      <c r="PUW184" s="3"/>
      <c r="PUX184" s="3"/>
      <c r="PUY184" s="3"/>
      <c r="PUZ184" s="3"/>
      <c r="PVA184" s="3"/>
      <c r="PVB184" s="3"/>
      <c r="PVC184" s="3"/>
      <c r="PVD184" s="3"/>
      <c r="PVE184" s="3"/>
      <c r="PVF184" s="3"/>
      <c r="PVG184" s="3"/>
      <c r="PVH184" s="3"/>
      <c r="PVI184" s="3"/>
      <c r="PVJ184" s="3"/>
      <c r="PVK184" s="3"/>
      <c r="PVL184" s="3"/>
      <c r="PVM184" s="3"/>
      <c r="PVN184" s="3"/>
      <c r="PVO184" s="3"/>
      <c r="PVP184" s="3"/>
      <c r="PVQ184" s="3"/>
      <c r="PVR184" s="3"/>
      <c r="PVS184" s="3"/>
      <c r="PVT184" s="3"/>
      <c r="PVU184" s="3"/>
      <c r="PVV184" s="3"/>
      <c r="PVW184" s="3"/>
      <c r="PVX184" s="3"/>
      <c r="PVY184" s="3"/>
      <c r="PVZ184" s="3"/>
      <c r="PWA184" s="3"/>
      <c r="PWB184" s="3"/>
      <c r="PWC184" s="3"/>
      <c r="PWD184" s="3"/>
      <c r="PWE184" s="3"/>
      <c r="PWF184" s="3"/>
      <c r="PWG184" s="3"/>
      <c r="PWH184" s="3"/>
      <c r="PWI184" s="3"/>
      <c r="PWJ184" s="3"/>
      <c r="PWK184" s="3"/>
      <c r="PWL184" s="3"/>
      <c r="PWM184" s="3"/>
      <c r="PWN184" s="3"/>
      <c r="PWO184" s="3"/>
      <c r="PWP184" s="3"/>
      <c r="PWQ184" s="3"/>
      <c r="PWR184" s="3"/>
      <c r="PWS184" s="3"/>
      <c r="PWT184" s="3"/>
      <c r="PWU184" s="3"/>
      <c r="PWV184" s="3"/>
      <c r="PWW184" s="3"/>
      <c r="PWX184" s="3"/>
      <c r="PWY184" s="3"/>
      <c r="PWZ184" s="3"/>
      <c r="PXA184" s="3"/>
      <c r="PXB184" s="3"/>
      <c r="PXC184" s="3"/>
      <c r="PXD184" s="3"/>
      <c r="PXE184" s="3"/>
      <c r="PXF184" s="3"/>
      <c r="PXG184" s="3"/>
      <c r="PXH184" s="3"/>
      <c r="PXI184" s="3"/>
      <c r="PXJ184" s="3"/>
      <c r="PXK184" s="3"/>
      <c r="PXL184" s="3"/>
      <c r="PXM184" s="3"/>
      <c r="PXN184" s="3"/>
      <c r="PXO184" s="3"/>
      <c r="PXP184" s="3"/>
      <c r="PXQ184" s="3"/>
      <c r="PXR184" s="3"/>
      <c r="PXS184" s="3"/>
      <c r="PXT184" s="3"/>
      <c r="PXU184" s="3"/>
      <c r="PXV184" s="3"/>
      <c r="PXW184" s="3"/>
      <c r="PXX184" s="3"/>
      <c r="PXY184" s="3"/>
      <c r="PXZ184" s="3"/>
      <c r="PYA184" s="3"/>
      <c r="PYB184" s="3"/>
      <c r="PYC184" s="3"/>
      <c r="PYD184" s="3"/>
      <c r="PYE184" s="3"/>
      <c r="PYF184" s="3"/>
      <c r="PYG184" s="3"/>
      <c r="PYH184" s="3"/>
      <c r="PYI184" s="3"/>
      <c r="PYJ184" s="3"/>
      <c r="PYK184" s="3"/>
      <c r="PYL184" s="3"/>
      <c r="PYM184" s="3"/>
      <c r="PYN184" s="3"/>
      <c r="PYO184" s="3"/>
      <c r="PYP184" s="3"/>
      <c r="PYQ184" s="3"/>
      <c r="PYR184" s="3"/>
      <c r="PYS184" s="3"/>
      <c r="PYT184" s="3"/>
      <c r="PYU184" s="3"/>
      <c r="PYV184" s="3"/>
      <c r="PYW184" s="3"/>
      <c r="PYX184" s="3"/>
      <c r="PYY184" s="3"/>
      <c r="PYZ184" s="3"/>
      <c r="PZA184" s="3"/>
      <c r="PZB184" s="3"/>
      <c r="PZC184" s="3"/>
      <c r="PZD184" s="3"/>
      <c r="PZE184" s="3"/>
      <c r="PZF184" s="3"/>
      <c r="PZG184" s="3"/>
      <c r="PZH184" s="3"/>
      <c r="PZI184" s="3"/>
      <c r="PZJ184" s="3"/>
      <c r="PZK184" s="3"/>
      <c r="PZL184" s="3"/>
      <c r="PZM184" s="3"/>
      <c r="PZN184" s="3"/>
      <c r="PZO184" s="3"/>
      <c r="PZP184" s="3"/>
      <c r="PZQ184" s="3"/>
      <c r="PZR184" s="3"/>
      <c r="PZS184" s="3"/>
      <c r="PZT184" s="3"/>
      <c r="PZU184" s="3"/>
      <c r="PZV184" s="3"/>
      <c r="PZW184" s="3"/>
      <c r="PZX184" s="3"/>
      <c r="PZY184" s="3"/>
      <c r="PZZ184" s="3"/>
      <c r="QAA184" s="3"/>
      <c r="QAB184" s="3"/>
      <c r="QAC184" s="3"/>
      <c r="QAD184" s="3"/>
      <c r="QAE184" s="3"/>
      <c r="QAF184" s="3"/>
      <c r="QAG184" s="3"/>
      <c r="QAH184" s="3"/>
      <c r="QAI184" s="3"/>
      <c r="QAJ184" s="3"/>
      <c r="QAK184" s="3"/>
      <c r="QAL184" s="3"/>
      <c r="QAM184" s="3"/>
      <c r="QAN184" s="3"/>
      <c r="QAO184" s="3"/>
      <c r="QAP184" s="3"/>
      <c r="QAQ184" s="3"/>
      <c r="QAR184" s="3"/>
      <c r="QAS184" s="3"/>
      <c r="QAT184" s="3"/>
      <c r="QAU184" s="3"/>
      <c r="QAV184" s="3"/>
      <c r="QAW184" s="3"/>
      <c r="QAX184" s="3"/>
      <c r="QAY184" s="3"/>
      <c r="QAZ184" s="3"/>
      <c r="QBA184" s="3"/>
      <c r="QBB184" s="3"/>
      <c r="QBC184" s="3"/>
      <c r="QBD184" s="3"/>
      <c r="QBE184" s="3"/>
      <c r="QBF184" s="3"/>
      <c r="QBG184" s="3"/>
      <c r="QBH184" s="3"/>
      <c r="QBI184" s="3"/>
      <c r="QBJ184" s="3"/>
      <c r="QBK184" s="3"/>
      <c r="QBL184" s="3"/>
      <c r="QBM184" s="3"/>
      <c r="QBN184" s="3"/>
      <c r="QBO184" s="3"/>
      <c r="QBP184" s="3"/>
      <c r="QBQ184" s="3"/>
      <c r="QBR184" s="3"/>
      <c r="QBS184" s="3"/>
      <c r="QBT184" s="3"/>
      <c r="QBU184" s="3"/>
      <c r="QBV184" s="3"/>
      <c r="QBW184" s="3"/>
      <c r="QBX184" s="3"/>
      <c r="QBY184" s="3"/>
      <c r="QBZ184" s="3"/>
      <c r="QCA184" s="3"/>
      <c r="QCB184" s="3"/>
      <c r="QCC184" s="3"/>
      <c r="QCD184" s="3"/>
      <c r="QCE184" s="3"/>
      <c r="QCF184" s="3"/>
      <c r="QCG184" s="3"/>
      <c r="QCH184" s="3"/>
      <c r="QCI184" s="3"/>
      <c r="QCJ184" s="3"/>
      <c r="QCK184" s="3"/>
      <c r="QCL184" s="3"/>
      <c r="QCM184" s="3"/>
      <c r="QCN184" s="3"/>
      <c r="QCO184" s="3"/>
      <c r="QCP184" s="3"/>
      <c r="QCQ184" s="3"/>
      <c r="QCR184" s="3"/>
      <c r="QCS184" s="3"/>
      <c r="QCT184" s="3"/>
      <c r="QCU184" s="3"/>
      <c r="QCV184" s="3"/>
      <c r="QCW184" s="3"/>
      <c r="QCX184" s="3"/>
      <c r="QCY184" s="3"/>
      <c r="QCZ184" s="3"/>
      <c r="QDA184" s="3"/>
      <c r="QDB184" s="3"/>
      <c r="QDC184" s="3"/>
      <c r="QDD184" s="3"/>
      <c r="QDE184" s="3"/>
      <c r="QDF184" s="3"/>
      <c r="QDG184" s="3"/>
      <c r="QDH184" s="3"/>
      <c r="QDI184" s="3"/>
      <c r="QDJ184" s="3"/>
      <c r="QDK184" s="3"/>
      <c r="QDL184" s="3"/>
      <c r="QDM184" s="3"/>
      <c r="QDN184" s="3"/>
      <c r="QDO184" s="3"/>
      <c r="QDP184" s="3"/>
      <c r="QDQ184" s="3"/>
      <c r="QDR184" s="3"/>
      <c r="QDS184" s="3"/>
      <c r="QDT184" s="3"/>
      <c r="QDU184" s="3"/>
      <c r="QDV184" s="3"/>
      <c r="QDW184" s="3"/>
      <c r="QDX184" s="3"/>
      <c r="QDY184" s="3"/>
      <c r="QDZ184" s="3"/>
      <c r="QEA184" s="3"/>
      <c r="QEB184" s="3"/>
      <c r="QEC184" s="3"/>
      <c r="QED184" s="3"/>
      <c r="QEE184" s="3"/>
      <c r="QEF184" s="3"/>
      <c r="QEG184" s="3"/>
      <c r="QEH184" s="3"/>
      <c r="QEI184" s="3"/>
      <c r="QEJ184" s="3"/>
      <c r="QEK184" s="3"/>
      <c r="QEL184" s="3"/>
      <c r="QEM184" s="3"/>
      <c r="QEN184" s="3"/>
      <c r="QEO184" s="3"/>
      <c r="QEP184" s="3"/>
      <c r="QEQ184" s="3"/>
      <c r="QER184" s="3"/>
      <c r="QES184" s="3"/>
      <c r="QET184" s="3"/>
      <c r="QEU184" s="3"/>
      <c r="QEV184" s="3"/>
      <c r="QEW184" s="3"/>
      <c r="QEX184" s="3"/>
      <c r="QEY184" s="3"/>
      <c r="QEZ184" s="3"/>
      <c r="QFA184" s="3"/>
      <c r="QFB184" s="3"/>
      <c r="QFC184" s="3"/>
      <c r="QFD184" s="3"/>
      <c r="QFE184" s="3"/>
      <c r="QFF184" s="3"/>
      <c r="QFG184" s="3"/>
      <c r="QFH184" s="3"/>
      <c r="QFI184" s="3"/>
      <c r="QFJ184" s="3"/>
      <c r="QFK184" s="3"/>
      <c r="QFL184" s="3"/>
      <c r="QFM184" s="3"/>
      <c r="QFN184" s="3"/>
      <c r="QFO184" s="3"/>
      <c r="QFP184" s="3"/>
      <c r="QFQ184" s="3"/>
      <c r="QFR184" s="3"/>
      <c r="QFS184" s="3"/>
      <c r="QFT184" s="3"/>
      <c r="QFU184" s="3"/>
      <c r="QFV184" s="3"/>
      <c r="QFW184" s="3"/>
      <c r="QFX184" s="3"/>
      <c r="QFY184" s="3"/>
      <c r="QFZ184" s="3"/>
      <c r="QGA184" s="3"/>
      <c r="QGB184" s="3"/>
      <c r="QGC184" s="3"/>
      <c r="QGD184" s="3"/>
      <c r="QGE184" s="3"/>
      <c r="QGF184" s="3"/>
      <c r="QGG184" s="3"/>
      <c r="QGH184" s="3"/>
      <c r="QGI184" s="3"/>
      <c r="QGJ184" s="3"/>
      <c r="QGK184" s="3"/>
      <c r="QGL184" s="3"/>
      <c r="QGM184" s="3"/>
      <c r="QGN184" s="3"/>
      <c r="QGO184" s="3"/>
      <c r="QGP184" s="3"/>
      <c r="QGQ184" s="3"/>
      <c r="QGR184" s="3"/>
      <c r="QGS184" s="3"/>
      <c r="QGT184" s="3"/>
      <c r="QGU184" s="3"/>
      <c r="QGV184" s="3"/>
      <c r="QGW184" s="3"/>
      <c r="QGX184" s="3"/>
      <c r="QGY184" s="3"/>
      <c r="QGZ184" s="3"/>
      <c r="QHA184" s="3"/>
      <c r="QHB184" s="3"/>
      <c r="QHC184" s="3"/>
      <c r="QHD184" s="3"/>
      <c r="QHE184" s="3"/>
      <c r="QHF184" s="3"/>
      <c r="QHG184" s="3"/>
      <c r="QHH184" s="3"/>
      <c r="QHI184" s="3"/>
      <c r="QHJ184" s="3"/>
      <c r="QHK184" s="3"/>
      <c r="QHL184" s="3"/>
      <c r="QHM184" s="3"/>
      <c r="QHN184" s="3"/>
      <c r="QHO184" s="3"/>
      <c r="QHP184" s="3"/>
      <c r="QHQ184" s="3"/>
      <c r="QHR184" s="3"/>
      <c r="QHS184" s="3"/>
      <c r="QHT184" s="3"/>
      <c r="QHU184" s="3"/>
      <c r="QHV184" s="3"/>
      <c r="QHW184" s="3"/>
      <c r="QHX184" s="3"/>
      <c r="QHY184" s="3"/>
      <c r="QHZ184" s="3"/>
      <c r="QIA184" s="3"/>
      <c r="QIB184" s="3"/>
      <c r="QIC184" s="3"/>
      <c r="QID184" s="3"/>
      <c r="QIE184" s="3"/>
      <c r="QIF184" s="3"/>
      <c r="QIG184" s="3"/>
      <c r="QIH184" s="3"/>
      <c r="QII184" s="3"/>
      <c r="QIJ184" s="3"/>
      <c r="QIK184" s="3"/>
      <c r="QIL184" s="3"/>
      <c r="QIM184" s="3"/>
      <c r="QIN184" s="3"/>
      <c r="QIO184" s="3"/>
      <c r="QIP184" s="3"/>
      <c r="QIQ184" s="3"/>
      <c r="QIR184" s="3"/>
      <c r="QIS184" s="3"/>
      <c r="QIT184" s="3"/>
      <c r="QIU184" s="3"/>
      <c r="QIV184" s="3"/>
      <c r="QIW184" s="3"/>
      <c r="QIX184" s="3"/>
      <c r="QIY184" s="3"/>
      <c r="QIZ184" s="3"/>
      <c r="QJA184" s="3"/>
      <c r="QJB184" s="3"/>
      <c r="QJC184" s="3"/>
      <c r="QJD184" s="3"/>
      <c r="QJE184" s="3"/>
      <c r="QJF184" s="3"/>
      <c r="QJG184" s="3"/>
      <c r="QJH184" s="3"/>
      <c r="QJI184" s="3"/>
      <c r="QJJ184" s="3"/>
      <c r="QJK184" s="3"/>
      <c r="QJL184" s="3"/>
      <c r="QJM184" s="3"/>
      <c r="QJN184" s="3"/>
      <c r="QJO184" s="3"/>
      <c r="QJP184" s="3"/>
      <c r="QJQ184" s="3"/>
      <c r="QJR184" s="3"/>
      <c r="QJS184" s="3"/>
      <c r="QJT184" s="3"/>
      <c r="QJU184" s="3"/>
      <c r="QJV184" s="3"/>
      <c r="QJW184" s="3"/>
      <c r="QJX184" s="3"/>
      <c r="QJY184" s="3"/>
      <c r="QJZ184" s="3"/>
      <c r="QKA184" s="3"/>
      <c r="QKB184" s="3"/>
      <c r="QKC184" s="3"/>
      <c r="QKD184" s="3"/>
      <c r="QKE184" s="3"/>
      <c r="QKF184" s="3"/>
      <c r="QKG184" s="3"/>
      <c r="QKH184" s="3"/>
      <c r="QKI184" s="3"/>
      <c r="QKJ184" s="3"/>
      <c r="QKK184" s="3"/>
      <c r="QKL184" s="3"/>
      <c r="QKM184" s="3"/>
      <c r="QKN184" s="3"/>
      <c r="QKO184" s="3"/>
      <c r="QKP184" s="3"/>
      <c r="QKQ184" s="3"/>
      <c r="QKR184" s="3"/>
      <c r="QKS184" s="3"/>
      <c r="QKT184" s="3"/>
      <c r="QKU184" s="3"/>
      <c r="QKV184" s="3"/>
      <c r="QKW184" s="3"/>
      <c r="QKX184" s="3"/>
      <c r="QKY184" s="3"/>
      <c r="QKZ184" s="3"/>
      <c r="QLA184" s="3"/>
      <c r="QLB184" s="3"/>
      <c r="QLC184" s="3"/>
      <c r="QLD184" s="3"/>
      <c r="QLE184" s="3"/>
      <c r="QLF184" s="3"/>
      <c r="QLG184" s="3"/>
      <c r="QLH184" s="3"/>
      <c r="QLI184" s="3"/>
      <c r="QLJ184" s="3"/>
      <c r="QLK184" s="3"/>
      <c r="QLL184" s="3"/>
      <c r="QLM184" s="3"/>
      <c r="QLN184" s="3"/>
      <c r="QLO184" s="3"/>
      <c r="QLP184" s="3"/>
      <c r="QLQ184" s="3"/>
      <c r="QLR184" s="3"/>
      <c r="QLS184" s="3"/>
      <c r="QLT184" s="3"/>
      <c r="QLU184" s="3"/>
      <c r="QLV184" s="3"/>
      <c r="QLW184" s="3"/>
      <c r="QLX184" s="3"/>
      <c r="QLY184" s="3"/>
      <c r="QLZ184" s="3"/>
      <c r="QMA184" s="3"/>
      <c r="QMB184" s="3"/>
      <c r="QMC184" s="3"/>
      <c r="QMD184" s="3"/>
      <c r="QME184" s="3"/>
      <c r="QMF184" s="3"/>
      <c r="QMG184" s="3"/>
      <c r="QMH184" s="3"/>
      <c r="QMI184" s="3"/>
      <c r="QMJ184" s="3"/>
      <c r="QMK184" s="3"/>
      <c r="QML184" s="3"/>
      <c r="QMM184" s="3"/>
      <c r="QMN184" s="3"/>
      <c r="QMO184" s="3"/>
      <c r="QMP184" s="3"/>
      <c r="QMQ184" s="3"/>
      <c r="QMR184" s="3"/>
      <c r="QMS184" s="3"/>
      <c r="QMT184" s="3"/>
      <c r="QMU184" s="3"/>
      <c r="QMV184" s="3"/>
      <c r="QMW184" s="3"/>
      <c r="QMX184" s="3"/>
      <c r="QMY184" s="3"/>
      <c r="QMZ184" s="3"/>
      <c r="QNA184" s="3"/>
      <c r="QNB184" s="3"/>
      <c r="QNC184" s="3"/>
      <c r="QND184" s="3"/>
      <c r="QNE184" s="3"/>
      <c r="QNF184" s="3"/>
      <c r="QNG184" s="3"/>
      <c r="QNH184" s="3"/>
      <c r="QNI184" s="3"/>
      <c r="QNJ184" s="3"/>
      <c r="QNK184" s="3"/>
      <c r="QNL184" s="3"/>
      <c r="QNM184" s="3"/>
      <c r="QNN184" s="3"/>
      <c r="QNO184" s="3"/>
      <c r="QNP184" s="3"/>
      <c r="QNQ184" s="3"/>
      <c r="QNR184" s="3"/>
      <c r="QNS184" s="3"/>
      <c r="QNT184" s="3"/>
      <c r="QNU184" s="3"/>
      <c r="QNV184" s="3"/>
      <c r="QNW184" s="3"/>
      <c r="QNX184" s="3"/>
      <c r="QNY184" s="3"/>
      <c r="QNZ184" s="3"/>
      <c r="QOA184" s="3"/>
      <c r="QOB184" s="3"/>
      <c r="QOC184" s="3"/>
      <c r="QOD184" s="3"/>
      <c r="QOE184" s="3"/>
      <c r="QOF184" s="3"/>
      <c r="QOG184" s="3"/>
      <c r="QOH184" s="3"/>
      <c r="QOI184" s="3"/>
      <c r="QOJ184" s="3"/>
      <c r="QOK184" s="3"/>
      <c r="QOL184" s="3"/>
      <c r="QOM184" s="3"/>
      <c r="QON184" s="3"/>
      <c r="QOO184" s="3"/>
      <c r="QOP184" s="3"/>
      <c r="QOQ184" s="3"/>
      <c r="QOR184" s="3"/>
      <c r="QOS184" s="3"/>
      <c r="QOT184" s="3"/>
      <c r="QOU184" s="3"/>
      <c r="QOV184" s="3"/>
      <c r="QOW184" s="3"/>
      <c r="QOX184" s="3"/>
      <c r="QOY184" s="3"/>
      <c r="QOZ184" s="3"/>
      <c r="QPA184" s="3"/>
      <c r="QPB184" s="3"/>
      <c r="QPC184" s="3"/>
      <c r="QPD184" s="3"/>
      <c r="QPE184" s="3"/>
      <c r="QPF184" s="3"/>
      <c r="QPG184" s="3"/>
      <c r="QPH184" s="3"/>
      <c r="QPI184" s="3"/>
      <c r="QPJ184" s="3"/>
      <c r="QPK184" s="3"/>
      <c r="QPL184" s="3"/>
      <c r="QPM184" s="3"/>
      <c r="QPN184" s="3"/>
      <c r="QPO184" s="3"/>
      <c r="QPP184" s="3"/>
      <c r="QPQ184" s="3"/>
      <c r="QPR184" s="3"/>
      <c r="QPS184" s="3"/>
      <c r="QPT184" s="3"/>
      <c r="QPU184" s="3"/>
      <c r="QPV184" s="3"/>
      <c r="QPW184" s="3"/>
      <c r="QPX184" s="3"/>
      <c r="QPY184" s="3"/>
      <c r="QPZ184" s="3"/>
      <c r="QQA184" s="3"/>
      <c r="QQB184" s="3"/>
      <c r="QQC184" s="3"/>
      <c r="QQD184" s="3"/>
      <c r="QQE184" s="3"/>
      <c r="QQF184" s="3"/>
      <c r="QQG184" s="3"/>
      <c r="QQH184" s="3"/>
      <c r="QQI184" s="3"/>
      <c r="QQJ184" s="3"/>
      <c r="QQK184" s="3"/>
      <c r="QQL184" s="3"/>
      <c r="QQM184" s="3"/>
      <c r="QQN184" s="3"/>
      <c r="QQO184" s="3"/>
      <c r="QQP184" s="3"/>
      <c r="QQQ184" s="3"/>
      <c r="QQR184" s="3"/>
      <c r="QQS184" s="3"/>
      <c r="QQT184" s="3"/>
      <c r="QQU184" s="3"/>
      <c r="QQV184" s="3"/>
      <c r="QQW184" s="3"/>
      <c r="QQX184" s="3"/>
      <c r="QQY184" s="3"/>
      <c r="QQZ184" s="3"/>
      <c r="QRA184" s="3"/>
      <c r="QRB184" s="3"/>
      <c r="QRC184" s="3"/>
      <c r="QRD184" s="3"/>
      <c r="QRE184" s="3"/>
      <c r="QRF184" s="3"/>
      <c r="QRG184" s="3"/>
      <c r="QRH184" s="3"/>
      <c r="QRI184" s="3"/>
      <c r="QRJ184" s="3"/>
      <c r="QRK184" s="3"/>
      <c r="QRL184" s="3"/>
      <c r="QRM184" s="3"/>
      <c r="QRN184" s="3"/>
      <c r="QRO184" s="3"/>
      <c r="QRP184" s="3"/>
      <c r="QRQ184" s="3"/>
      <c r="QRR184" s="3"/>
      <c r="QRS184" s="3"/>
      <c r="QRT184" s="3"/>
      <c r="QRU184" s="3"/>
      <c r="QRV184" s="3"/>
      <c r="QRW184" s="3"/>
      <c r="QRX184" s="3"/>
      <c r="QRY184" s="3"/>
      <c r="QRZ184" s="3"/>
      <c r="QSA184" s="3"/>
      <c r="QSB184" s="3"/>
      <c r="QSC184" s="3"/>
      <c r="QSD184" s="3"/>
      <c r="QSE184" s="3"/>
      <c r="QSF184" s="3"/>
      <c r="QSG184" s="3"/>
      <c r="QSH184" s="3"/>
      <c r="QSI184" s="3"/>
      <c r="QSJ184" s="3"/>
      <c r="QSK184" s="3"/>
      <c r="QSL184" s="3"/>
      <c r="QSM184" s="3"/>
      <c r="QSN184" s="3"/>
      <c r="QSO184" s="3"/>
      <c r="QSP184" s="3"/>
      <c r="QSQ184" s="3"/>
      <c r="QSR184" s="3"/>
      <c r="QSS184" s="3"/>
      <c r="QST184" s="3"/>
      <c r="QSU184" s="3"/>
      <c r="QSV184" s="3"/>
      <c r="QSW184" s="3"/>
      <c r="QSX184" s="3"/>
      <c r="QSY184" s="3"/>
      <c r="QSZ184" s="3"/>
      <c r="QTA184" s="3"/>
      <c r="QTB184" s="3"/>
      <c r="QTC184" s="3"/>
      <c r="QTD184" s="3"/>
      <c r="QTE184" s="3"/>
      <c r="QTF184" s="3"/>
      <c r="QTG184" s="3"/>
      <c r="QTH184" s="3"/>
      <c r="QTI184" s="3"/>
      <c r="QTJ184" s="3"/>
      <c r="QTK184" s="3"/>
      <c r="QTL184" s="3"/>
      <c r="QTM184" s="3"/>
      <c r="QTN184" s="3"/>
      <c r="QTO184" s="3"/>
      <c r="QTP184" s="3"/>
      <c r="QTQ184" s="3"/>
      <c r="QTR184" s="3"/>
      <c r="QTS184" s="3"/>
      <c r="QTT184" s="3"/>
      <c r="QTU184" s="3"/>
      <c r="QTV184" s="3"/>
      <c r="QTW184" s="3"/>
      <c r="QTX184" s="3"/>
      <c r="QTY184" s="3"/>
      <c r="QTZ184" s="3"/>
      <c r="QUA184" s="3"/>
      <c r="QUB184" s="3"/>
      <c r="QUC184" s="3"/>
      <c r="QUD184" s="3"/>
      <c r="QUE184" s="3"/>
      <c r="QUF184" s="3"/>
      <c r="QUG184" s="3"/>
      <c r="QUH184" s="3"/>
      <c r="QUI184" s="3"/>
      <c r="QUJ184" s="3"/>
      <c r="QUK184" s="3"/>
      <c r="QUL184" s="3"/>
      <c r="QUM184" s="3"/>
      <c r="QUN184" s="3"/>
      <c r="QUO184" s="3"/>
      <c r="QUP184" s="3"/>
      <c r="QUQ184" s="3"/>
      <c r="QUR184" s="3"/>
      <c r="QUS184" s="3"/>
      <c r="QUT184" s="3"/>
      <c r="QUU184" s="3"/>
      <c r="QUV184" s="3"/>
      <c r="QUW184" s="3"/>
      <c r="QUX184" s="3"/>
      <c r="QUY184" s="3"/>
      <c r="QUZ184" s="3"/>
      <c r="QVA184" s="3"/>
      <c r="QVB184" s="3"/>
      <c r="QVC184" s="3"/>
      <c r="QVD184" s="3"/>
      <c r="QVE184" s="3"/>
      <c r="QVF184" s="3"/>
      <c r="QVG184" s="3"/>
      <c r="QVH184" s="3"/>
      <c r="QVI184" s="3"/>
      <c r="QVJ184" s="3"/>
      <c r="QVK184" s="3"/>
      <c r="QVL184" s="3"/>
      <c r="QVM184" s="3"/>
      <c r="QVN184" s="3"/>
      <c r="QVO184" s="3"/>
      <c r="QVP184" s="3"/>
      <c r="QVQ184" s="3"/>
      <c r="QVR184" s="3"/>
      <c r="QVS184" s="3"/>
      <c r="QVT184" s="3"/>
      <c r="QVU184" s="3"/>
      <c r="QVV184" s="3"/>
      <c r="QVW184" s="3"/>
      <c r="QVX184" s="3"/>
      <c r="QVY184" s="3"/>
      <c r="QVZ184" s="3"/>
      <c r="QWA184" s="3"/>
      <c r="QWB184" s="3"/>
      <c r="QWC184" s="3"/>
      <c r="QWD184" s="3"/>
      <c r="QWE184" s="3"/>
      <c r="QWF184" s="3"/>
      <c r="QWG184" s="3"/>
      <c r="QWH184" s="3"/>
      <c r="QWI184" s="3"/>
      <c r="QWJ184" s="3"/>
      <c r="QWK184" s="3"/>
      <c r="QWL184" s="3"/>
      <c r="QWM184" s="3"/>
      <c r="QWN184" s="3"/>
      <c r="QWO184" s="3"/>
      <c r="QWP184" s="3"/>
      <c r="QWQ184" s="3"/>
      <c r="QWR184" s="3"/>
      <c r="QWS184" s="3"/>
      <c r="QWT184" s="3"/>
      <c r="QWU184" s="3"/>
      <c r="QWV184" s="3"/>
      <c r="QWW184" s="3"/>
      <c r="QWX184" s="3"/>
      <c r="QWY184" s="3"/>
      <c r="QWZ184" s="3"/>
      <c r="QXA184" s="3"/>
      <c r="QXB184" s="3"/>
      <c r="QXC184" s="3"/>
      <c r="QXD184" s="3"/>
      <c r="QXE184" s="3"/>
      <c r="QXF184" s="3"/>
      <c r="QXG184" s="3"/>
      <c r="QXH184" s="3"/>
      <c r="QXI184" s="3"/>
      <c r="QXJ184" s="3"/>
      <c r="QXK184" s="3"/>
      <c r="QXL184" s="3"/>
      <c r="QXM184" s="3"/>
      <c r="QXN184" s="3"/>
      <c r="QXO184" s="3"/>
      <c r="QXP184" s="3"/>
      <c r="QXQ184" s="3"/>
      <c r="QXR184" s="3"/>
      <c r="QXS184" s="3"/>
      <c r="QXT184" s="3"/>
      <c r="QXU184" s="3"/>
      <c r="QXV184" s="3"/>
      <c r="QXW184" s="3"/>
      <c r="QXX184" s="3"/>
      <c r="QXY184" s="3"/>
      <c r="QXZ184" s="3"/>
      <c r="QYA184" s="3"/>
      <c r="QYB184" s="3"/>
      <c r="QYC184" s="3"/>
      <c r="QYD184" s="3"/>
      <c r="QYE184" s="3"/>
      <c r="QYF184" s="3"/>
      <c r="QYG184" s="3"/>
      <c r="QYH184" s="3"/>
      <c r="QYI184" s="3"/>
      <c r="QYJ184" s="3"/>
      <c r="QYK184" s="3"/>
      <c r="QYL184" s="3"/>
      <c r="QYM184" s="3"/>
      <c r="QYN184" s="3"/>
      <c r="QYO184" s="3"/>
      <c r="QYP184" s="3"/>
      <c r="QYQ184" s="3"/>
      <c r="QYR184" s="3"/>
      <c r="QYS184" s="3"/>
      <c r="QYT184" s="3"/>
      <c r="QYU184" s="3"/>
      <c r="QYV184" s="3"/>
      <c r="QYW184" s="3"/>
      <c r="QYX184" s="3"/>
      <c r="QYY184" s="3"/>
      <c r="QYZ184" s="3"/>
      <c r="QZA184" s="3"/>
      <c r="QZB184" s="3"/>
      <c r="QZC184" s="3"/>
      <c r="QZD184" s="3"/>
      <c r="QZE184" s="3"/>
      <c r="QZF184" s="3"/>
      <c r="QZG184" s="3"/>
      <c r="QZH184" s="3"/>
      <c r="QZI184" s="3"/>
      <c r="QZJ184" s="3"/>
      <c r="QZK184" s="3"/>
      <c r="QZL184" s="3"/>
      <c r="QZM184" s="3"/>
      <c r="QZN184" s="3"/>
      <c r="QZO184" s="3"/>
      <c r="QZP184" s="3"/>
      <c r="QZQ184" s="3"/>
      <c r="QZR184" s="3"/>
      <c r="QZS184" s="3"/>
      <c r="QZT184" s="3"/>
      <c r="QZU184" s="3"/>
      <c r="QZV184" s="3"/>
      <c r="QZW184" s="3"/>
      <c r="QZX184" s="3"/>
      <c r="QZY184" s="3"/>
      <c r="QZZ184" s="3"/>
      <c r="RAA184" s="3"/>
      <c r="RAB184" s="3"/>
      <c r="RAC184" s="3"/>
      <c r="RAD184" s="3"/>
      <c r="RAE184" s="3"/>
      <c r="RAF184" s="3"/>
      <c r="RAG184" s="3"/>
      <c r="RAH184" s="3"/>
      <c r="RAI184" s="3"/>
      <c r="RAJ184" s="3"/>
      <c r="RAK184" s="3"/>
      <c r="RAL184" s="3"/>
      <c r="RAM184" s="3"/>
      <c r="RAN184" s="3"/>
      <c r="RAO184" s="3"/>
      <c r="RAP184" s="3"/>
      <c r="RAQ184" s="3"/>
      <c r="RAR184" s="3"/>
      <c r="RAS184" s="3"/>
      <c r="RAT184" s="3"/>
      <c r="RAU184" s="3"/>
      <c r="RAV184" s="3"/>
      <c r="RAW184" s="3"/>
      <c r="RAX184" s="3"/>
      <c r="RAY184" s="3"/>
      <c r="RAZ184" s="3"/>
      <c r="RBA184" s="3"/>
      <c r="RBB184" s="3"/>
      <c r="RBC184" s="3"/>
      <c r="RBD184" s="3"/>
      <c r="RBE184" s="3"/>
      <c r="RBF184" s="3"/>
      <c r="RBG184" s="3"/>
      <c r="RBH184" s="3"/>
      <c r="RBI184" s="3"/>
      <c r="RBJ184" s="3"/>
      <c r="RBK184" s="3"/>
      <c r="RBL184" s="3"/>
      <c r="RBM184" s="3"/>
      <c r="RBN184" s="3"/>
      <c r="RBO184" s="3"/>
      <c r="RBP184" s="3"/>
      <c r="RBQ184" s="3"/>
      <c r="RBR184" s="3"/>
      <c r="RBS184" s="3"/>
      <c r="RBT184" s="3"/>
      <c r="RBU184" s="3"/>
      <c r="RBV184" s="3"/>
      <c r="RBW184" s="3"/>
      <c r="RBX184" s="3"/>
      <c r="RBY184" s="3"/>
      <c r="RBZ184" s="3"/>
      <c r="RCA184" s="3"/>
      <c r="RCB184" s="3"/>
      <c r="RCC184" s="3"/>
      <c r="RCD184" s="3"/>
      <c r="RCE184" s="3"/>
      <c r="RCF184" s="3"/>
      <c r="RCG184" s="3"/>
      <c r="RCH184" s="3"/>
      <c r="RCI184" s="3"/>
      <c r="RCJ184" s="3"/>
      <c r="RCK184" s="3"/>
      <c r="RCL184" s="3"/>
      <c r="RCM184" s="3"/>
      <c r="RCN184" s="3"/>
      <c r="RCO184" s="3"/>
      <c r="RCP184" s="3"/>
      <c r="RCQ184" s="3"/>
      <c r="RCR184" s="3"/>
      <c r="RCS184" s="3"/>
      <c r="RCT184" s="3"/>
      <c r="RCU184" s="3"/>
      <c r="RCV184" s="3"/>
      <c r="RCW184" s="3"/>
      <c r="RCX184" s="3"/>
      <c r="RCY184" s="3"/>
      <c r="RCZ184" s="3"/>
      <c r="RDA184" s="3"/>
      <c r="RDB184" s="3"/>
      <c r="RDC184" s="3"/>
      <c r="RDD184" s="3"/>
      <c r="RDE184" s="3"/>
      <c r="RDF184" s="3"/>
      <c r="RDG184" s="3"/>
      <c r="RDH184" s="3"/>
      <c r="RDI184" s="3"/>
      <c r="RDJ184" s="3"/>
      <c r="RDK184" s="3"/>
      <c r="RDL184" s="3"/>
      <c r="RDM184" s="3"/>
      <c r="RDN184" s="3"/>
      <c r="RDO184" s="3"/>
      <c r="RDP184" s="3"/>
      <c r="RDQ184" s="3"/>
      <c r="RDR184" s="3"/>
      <c r="RDS184" s="3"/>
      <c r="RDT184" s="3"/>
      <c r="RDU184" s="3"/>
      <c r="RDV184" s="3"/>
      <c r="RDW184" s="3"/>
      <c r="RDX184" s="3"/>
      <c r="RDY184" s="3"/>
      <c r="RDZ184" s="3"/>
      <c r="REA184" s="3"/>
      <c r="REB184" s="3"/>
      <c r="REC184" s="3"/>
      <c r="RED184" s="3"/>
      <c r="REE184" s="3"/>
      <c r="REF184" s="3"/>
      <c r="REG184" s="3"/>
      <c r="REH184" s="3"/>
      <c r="REI184" s="3"/>
      <c r="REJ184" s="3"/>
      <c r="REK184" s="3"/>
      <c r="REL184" s="3"/>
      <c r="REM184" s="3"/>
      <c r="REN184" s="3"/>
      <c r="REO184" s="3"/>
      <c r="REP184" s="3"/>
      <c r="REQ184" s="3"/>
      <c r="RER184" s="3"/>
      <c r="RES184" s="3"/>
      <c r="RET184" s="3"/>
      <c r="REU184" s="3"/>
      <c r="REV184" s="3"/>
      <c r="REW184" s="3"/>
      <c r="REX184" s="3"/>
      <c r="REY184" s="3"/>
      <c r="REZ184" s="3"/>
      <c r="RFA184" s="3"/>
      <c r="RFB184" s="3"/>
      <c r="RFC184" s="3"/>
      <c r="RFD184" s="3"/>
      <c r="RFE184" s="3"/>
      <c r="RFF184" s="3"/>
      <c r="RFG184" s="3"/>
      <c r="RFH184" s="3"/>
      <c r="RFI184" s="3"/>
      <c r="RFJ184" s="3"/>
      <c r="RFK184" s="3"/>
      <c r="RFL184" s="3"/>
      <c r="RFM184" s="3"/>
      <c r="RFN184" s="3"/>
      <c r="RFO184" s="3"/>
      <c r="RFP184" s="3"/>
      <c r="RFQ184" s="3"/>
      <c r="RFR184" s="3"/>
      <c r="RFS184" s="3"/>
      <c r="RFT184" s="3"/>
      <c r="RFU184" s="3"/>
      <c r="RFV184" s="3"/>
      <c r="RFW184" s="3"/>
      <c r="RFX184" s="3"/>
      <c r="RFY184" s="3"/>
      <c r="RFZ184" s="3"/>
      <c r="RGA184" s="3"/>
      <c r="RGB184" s="3"/>
      <c r="RGC184" s="3"/>
      <c r="RGD184" s="3"/>
      <c r="RGE184" s="3"/>
      <c r="RGF184" s="3"/>
      <c r="RGG184" s="3"/>
      <c r="RGH184" s="3"/>
      <c r="RGI184" s="3"/>
      <c r="RGJ184" s="3"/>
      <c r="RGK184" s="3"/>
      <c r="RGL184" s="3"/>
      <c r="RGM184" s="3"/>
      <c r="RGN184" s="3"/>
      <c r="RGO184" s="3"/>
      <c r="RGP184" s="3"/>
      <c r="RGQ184" s="3"/>
      <c r="RGR184" s="3"/>
      <c r="RGS184" s="3"/>
      <c r="RGT184" s="3"/>
      <c r="RGU184" s="3"/>
      <c r="RGV184" s="3"/>
      <c r="RGW184" s="3"/>
      <c r="RGX184" s="3"/>
      <c r="RGY184" s="3"/>
      <c r="RGZ184" s="3"/>
      <c r="RHA184" s="3"/>
      <c r="RHB184" s="3"/>
      <c r="RHC184" s="3"/>
      <c r="RHD184" s="3"/>
      <c r="RHE184" s="3"/>
      <c r="RHF184" s="3"/>
      <c r="RHG184" s="3"/>
      <c r="RHH184" s="3"/>
      <c r="RHI184" s="3"/>
      <c r="RHJ184" s="3"/>
      <c r="RHK184" s="3"/>
      <c r="RHL184" s="3"/>
      <c r="RHM184" s="3"/>
      <c r="RHN184" s="3"/>
      <c r="RHO184" s="3"/>
      <c r="RHP184" s="3"/>
      <c r="RHQ184" s="3"/>
      <c r="RHR184" s="3"/>
      <c r="RHS184" s="3"/>
      <c r="RHT184" s="3"/>
      <c r="RHU184" s="3"/>
      <c r="RHV184" s="3"/>
      <c r="RHW184" s="3"/>
      <c r="RHX184" s="3"/>
      <c r="RHY184" s="3"/>
      <c r="RHZ184" s="3"/>
      <c r="RIA184" s="3"/>
      <c r="RIB184" s="3"/>
      <c r="RIC184" s="3"/>
      <c r="RID184" s="3"/>
      <c r="RIE184" s="3"/>
      <c r="RIF184" s="3"/>
      <c r="RIG184" s="3"/>
      <c r="RIH184" s="3"/>
      <c r="RII184" s="3"/>
      <c r="RIJ184" s="3"/>
      <c r="RIK184" s="3"/>
      <c r="RIL184" s="3"/>
      <c r="RIM184" s="3"/>
      <c r="RIN184" s="3"/>
      <c r="RIO184" s="3"/>
      <c r="RIP184" s="3"/>
      <c r="RIQ184" s="3"/>
      <c r="RIR184" s="3"/>
      <c r="RIS184" s="3"/>
      <c r="RIT184" s="3"/>
      <c r="RIU184" s="3"/>
      <c r="RIV184" s="3"/>
      <c r="RIW184" s="3"/>
      <c r="RIX184" s="3"/>
      <c r="RIY184" s="3"/>
      <c r="RIZ184" s="3"/>
      <c r="RJA184" s="3"/>
      <c r="RJB184" s="3"/>
      <c r="RJC184" s="3"/>
      <c r="RJD184" s="3"/>
      <c r="RJE184" s="3"/>
      <c r="RJF184" s="3"/>
      <c r="RJG184" s="3"/>
      <c r="RJH184" s="3"/>
      <c r="RJI184" s="3"/>
      <c r="RJJ184" s="3"/>
      <c r="RJK184" s="3"/>
      <c r="RJL184" s="3"/>
      <c r="RJM184" s="3"/>
      <c r="RJN184" s="3"/>
      <c r="RJO184" s="3"/>
      <c r="RJP184" s="3"/>
      <c r="RJQ184" s="3"/>
      <c r="RJR184" s="3"/>
      <c r="RJS184" s="3"/>
      <c r="RJT184" s="3"/>
      <c r="RJU184" s="3"/>
      <c r="RJV184" s="3"/>
      <c r="RJW184" s="3"/>
      <c r="RJX184" s="3"/>
      <c r="RJY184" s="3"/>
      <c r="RJZ184" s="3"/>
      <c r="RKA184" s="3"/>
      <c r="RKB184" s="3"/>
      <c r="RKC184" s="3"/>
      <c r="RKD184" s="3"/>
      <c r="RKE184" s="3"/>
      <c r="RKF184" s="3"/>
      <c r="RKG184" s="3"/>
      <c r="RKH184" s="3"/>
      <c r="RKI184" s="3"/>
      <c r="RKJ184" s="3"/>
      <c r="RKK184" s="3"/>
      <c r="RKL184" s="3"/>
      <c r="RKM184" s="3"/>
      <c r="RKN184" s="3"/>
      <c r="RKO184" s="3"/>
      <c r="RKP184" s="3"/>
      <c r="RKQ184" s="3"/>
      <c r="RKR184" s="3"/>
      <c r="RKS184" s="3"/>
      <c r="RKT184" s="3"/>
      <c r="RKU184" s="3"/>
      <c r="RKV184" s="3"/>
      <c r="RKW184" s="3"/>
      <c r="RKX184" s="3"/>
      <c r="RKY184" s="3"/>
      <c r="RKZ184" s="3"/>
      <c r="RLA184" s="3"/>
      <c r="RLB184" s="3"/>
      <c r="RLC184" s="3"/>
      <c r="RLD184" s="3"/>
      <c r="RLE184" s="3"/>
      <c r="RLF184" s="3"/>
      <c r="RLG184" s="3"/>
      <c r="RLH184" s="3"/>
    </row>
    <row r="185" spans="1:12488" hidden="1">
      <c r="AL185" s="89">
        <f>SUM(AL2:AL184)</f>
        <v>4206733</v>
      </c>
      <c r="AM185" s="78">
        <f>SUM(AM2:AM184)</f>
        <v>1</v>
      </c>
    </row>
  </sheetData>
  <autoFilter ref="A1:AM185" xr:uid="{427592FA-C99C-4FDD-A094-A2AF5F4B7550}">
    <filterColumn colId="34">
      <filters>
        <filter val="Grapes &amp; Mint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A203-97D2-4503-9B2A-85C8792F841D}">
  <dimension ref="A1:RKM126"/>
  <sheetViews>
    <sheetView workbookViewId="0">
      <pane xSplit="3" topLeftCell="AH1" activePane="topRight" state="frozen"/>
      <selection pane="topRight" activeCell="AI1" sqref="AI1:AI125"/>
    </sheetView>
  </sheetViews>
  <sheetFormatPr defaultRowHeight="14.5"/>
  <cols>
    <col min="1" max="1" width="7.36328125" style="3" bestFit="1" customWidth="1"/>
    <col min="2" max="2" width="15.453125" style="3" customWidth="1"/>
    <col min="3" max="3" width="19.54296875" style="3" customWidth="1"/>
    <col min="4" max="4" width="7.453125" style="3" customWidth="1"/>
    <col min="5" max="5" width="32.08984375" style="3" customWidth="1"/>
    <col min="6" max="6" width="10.54296875" style="7" customWidth="1"/>
    <col min="7" max="7" width="9" style="7" customWidth="1"/>
    <col min="8" max="9" width="11.08984375" style="7" customWidth="1"/>
    <col min="10" max="10" width="9.36328125" style="7" customWidth="1"/>
    <col min="11" max="11" width="9.54296875" style="7" customWidth="1"/>
    <col min="12" max="12" width="10" style="7" customWidth="1"/>
    <col min="13" max="14" width="9" style="7" customWidth="1"/>
    <col min="15" max="15" width="10" style="7" bestFit="1" customWidth="1"/>
    <col min="16" max="16" width="9" style="7" customWidth="1"/>
    <col min="17" max="17" width="8.6328125" style="7" customWidth="1"/>
    <col min="18" max="18" width="11.08984375" style="7" bestFit="1" customWidth="1"/>
    <col min="19" max="19" width="31.08984375" style="3" customWidth="1"/>
    <col min="20" max="20" width="10.90625" style="1" customWidth="1"/>
    <col min="21" max="24" width="10.6328125" style="9" customWidth="1"/>
    <col min="25" max="31" width="10" style="9" customWidth="1"/>
    <col min="32" max="32" width="11" style="9" customWidth="1"/>
    <col min="33" max="33" width="12" style="9" customWidth="1"/>
    <col min="34" max="34" width="16.6328125" style="1" bestFit="1" customWidth="1"/>
    <col min="35" max="35" width="30.6328125" style="1" bestFit="1" customWidth="1"/>
    <col min="36" max="36" width="9.08984375" style="1" customWidth="1"/>
    <col min="37" max="37" width="10" style="1" bestFit="1" customWidth="1"/>
    <col min="38" max="38" width="14.1796875" style="1" bestFit="1" customWidth="1"/>
    <col min="39" max="67" width="9.08984375" style="1"/>
    <col min="68" max="68" width="26.6328125" style="1" customWidth="1"/>
    <col min="69" max="69" width="10.08984375" style="1" customWidth="1"/>
    <col min="70" max="70" width="9.453125" style="1" bestFit="1" customWidth="1"/>
    <col min="71" max="71" width="11.6328125" style="1" customWidth="1"/>
    <col min="72" max="72" width="9.90625" style="1" bestFit="1" customWidth="1"/>
    <col min="73" max="73" width="16.453125" style="1" bestFit="1" customWidth="1"/>
    <col min="74" max="76" width="9.08984375" style="1"/>
    <col min="77" max="77" width="27.453125" style="1" bestFit="1" customWidth="1"/>
    <col min="78" max="81" width="10.90625" style="1" bestFit="1" customWidth="1"/>
    <col min="82" max="323" width="9.08984375" style="1"/>
    <col min="324" max="324" width="26.6328125" style="1" customWidth="1"/>
    <col min="325" max="325" width="10.08984375" style="1" customWidth="1"/>
    <col min="326" max="326" width="9.453125" style="1" bestFit="1" customWidth="1"/>
    <col min="327" max="327" width="11.6328125" style="1" customWidth="1"/>
    <col min="328" max="328" width="9.90625" style="1" bestFit="1" customWidth="1"/>
    <col min="329" max="329" width="16.453125" style="1" bestFit="1" customWidth="1"/>
    <col min="330" max="332" width="9.08984375" style="1"/>
    <col min="333" max="333" width="27.453125" style="1" bestFit="1" customWidth="1"/>
    <col min="334" max="337" width="10.90625" style="1" bestFit="1" customWidth="1"/>
    <col min="338" max="579" width="9.08984375" style="1"/>
    <col min="580" max="580" width="26.6328125" style="1" customWidth="1"/>
    <col min="581" max="581" width="10.08984375" style="1" customWidth="1"/>
    <col min="582" max="582" width="9.453125" style="1" bestFit="1" customWidth="1"/>
    <col min="583" max="583" width="11.6328125" style="1" customWidth="1"/>
    <col min="584" max="584" width="9.90625" style="1" bestFit="1" customWidth="1"/>
    <col min="585" max="585" width="16.453125" style="1" bestFit="1" customWidth="1"/>
    <col min="586" max="588" width="9.08984375" style="1"/>
    <col min="589" max="589" width="27.453125" style="1" bestFit="1" customWidth="1"/>
    <col min="590" max="593" width="10.90625" style="1" bestFit="1" customWidth="1"/>
    <col min="594" max="835" width="9.08984375" style="1"/>
    <col min="836" max="836" width="26.6328125" style="1" customWidth="1"/>
    <col min="837" max="837" width="10.08984375" style="1" customWidth="1"/>
    <col min="838" max="838" width="9.453125" style="1" bestFit="1" customWidth="1"/>
    <col min="839" max="839" width="11.6328125" style="1" customWidth="1"/>
    <col min="840" max="840" width="9.90625" style="1" bestFit="1" customWidth="1"/>
    <col min="841" max="841" width="16.453125" style="1" bestFit="1" customWidth="1"/>
    <col min="842" max="844" width="9.08984375" style="1"/>
    <col min="845" max="845" width="27.453125" style="1" bestFit="1" customWidth="1"/>
    <col min="846" max="849" width="10.90625" style="1" bestFit="1" customWidth="1"/>
    <col min="850" max="1091" width="9.08984375" style="1"/>
    <col min="1092" max="1092" width="26.6328125" style="1" customWidth="1"/>
    <col min="1093" max="1093" width="10.08984375" style="1" customWidth="1"/>
    <col min="1094" max="1094" width="9.453125" style="1" bestFit="1" customWidth="1"/>
    <col min="1095" max="1095" width="11.6328125" style="1" customWidth="1"/>
    <col min="1096" max="1096" width="9.90625" style="1" bestFit="1" customWidth="1"/>
    <col min="1097" max="1097" width="16.453125" style="1" bestFit="1" customWidth="1"/>
    <col min="1098" max="1100" width="9.08984375" style="1"/>
    <col min="1101" max="1101" width="27.453125" style="1" bestFit="1" customWidth="1"/>
    <col min="1102" max="1105" width="10.90625" style="1" bestFit="1" customWidth="1"/>
    <col min="1106" max="1347" width="9.08984375" style="1"/>
    <col min="1348" max="1348" width="26.6328125" style="1" customWidth="1"/>
    <col min="1349" max="1349" width="10.08984375" style="1" customWidth="1"/>
    <col min="1350" max="1350" width="9.453125" style="1" bestFit="1" customWidth="1"/>
    <col min="1351" max="1351" width="11.6328125" style="1" customWidth="1"/>
    <col min="1352" max="1352" width="9.90625" style="1" bestFit="1" customWidth="1"/>
    <col min="1353" max="1353" width="16.453125" style="1" bestFit="1" customWidth="1"/>
    <col min="1354" max="1356" width="9.08984375" style="1"/>
    <col min="1357" max="1357" width="27.453125" style="1" bestFit="1" customWidth="1"/>
    <col min="1358" max="1361" width="10.90625" style="1" bestFit="1" customWidth="1"/>
    <col min="1362" max="1603" width="9.08984375" style="1"/>
    <col min="1604" max="1604" width="26.6328125" style="1" customWidth="1"/>
    <col min="1605" max="1605" width="10.08984375" style="1" customWidth="1"/>
    <col min="1606" max="1606" width="9.453125" style="1" bestFit="1" customWidth="1"/>
    <col min="1607" max="1607" width="11.6328125" style="1" customWidth="1"/>
    <col min="1608" max="1608" width="9.90625" style="1" bestFit="1" customWidth="1"/>
    <col min="1609" max="1609" width="16.453125" style="1" bestFit="1" customWidth="1"/>
    <col min="1610" max="1612" width="9.08984375" style="1"/>
    <col min="1613" max="1613" width="27.453125" style="1" bestFit="1" customWidth="1"/>
    <col min="1614" max="1617" width="10.90625" style="1" bestFit="1" customWidth="1"/>
    <col min="1618" max="1859" width="9.08984375" style="1"/>
    <col min="1860" max="1860" width="26.6328125" style="1" customWidth="1"/>
    <col min="1861" max="1861" width="10.08984375" style="1" customWidth="1"/>
    <col min="1862" max="1862" width="9.453125" style="1" bestFit="1" customWidth="1"/>
    <col min="1863" max="1863" width="11.6328125" style="1" customWidth="1"/>
    <col min="1864" max="1864" width="9.90625" style="1" bestFit="1" customWidth="1"/>
    <col min="1865" max="1865" width="16.453125" style="1" bestFit="1" customWidth="1"/>
    <col min="1866" max="1868" width="9.08984375" style="1"/>
    <col min="1869" max="1869" width="27.453125" style="1" bestFit="1" customWidth="1"/>
    <col min="1870" max="1873" width="10.90625" style="1" bestFit="1" customWidth="1"/>
    <col min="1874" max="2115" width="9.08984375" style="1"/>
    <col min="2116" max="2116" width="26.6328125" style="1" customWidth="1"/>
    <col min="2117" max="2117" width="10.08984375" style="1" customWidth="1"/>
    <col min="2118" max="2118" width="9.453125" style="1" bestFit="1" customWidth="1"/>
    <col min="2119" max="2119" width="11.6328125" style="1" customWidth="1"/>
    <col min="2120" max="2120" width="9.90625" style="1" bestFit="1" customWidth="1"/>
    <col min="2121" max="2121" width="16.453125" style="1" bestFit="1" customWidth="1"/>
    <col min="2122" max="2124" width="9.08984375" style="1"/>
    <col min="2125" max="2125" width="27.453125" style="1" bestFit="1" customWidth="1"/>
    <col min="2126" max="2129" width="10.90625" style="1" bestFit="1" customWidth="1"/>
    <col min="2130" max="2371" width="9.08984375" style="1"/>
    <col min="2372" max="2372" width="26.6328125" style="1" customWidth="1"/>
    <col min="2373" max="2373" width="10.08984375" style="1" customWidth="1"/>
    <col min="2374" max="2374" width="9.453125" style="1" bestFit="1" customWidth="1"/>
    <col min="2375" max="2375" width="11.6328125" style="1" customWidth="1"/>
    <col min="2376" max="2376" width="9.90625" style="1" bestFit="1" customWidth="1"/>
    <col min="2377" max="2377" width="16.453125" style="1" bestFit="1" customWidth="1"/>
    <col min="2378" max="2380" width="9.08984375" style="1"/>
    <col min="2381" max="2381" width="27.453125" style="1" bestFit="1" customWidth="1"/>
    <col min="2382" max="2385" width="10.90625" style="1" bestFit="1" customWidth="1"/>
    <col min="2386" max="2627" width="9.08984375" style="1"/>
    <col min="2628" max="2628" width="26.6328125" style="1" customWidth="1"/>
    <col min="2629" max="2629" width="10.08984375" style="1" customWidth="1"/>
    <col min="2630" max="2630" width="9.453125" style="1" bestFit="1" customWidth="1"/>
    <col min="2631" max="2631" width="11.6328125" style="1" customWidth="1"/>
    <col min="2632" max="2632" width="9.90625" style="1" bestFit="1" customWidth="1"/>
    <col min="2633" max="2633" width="16.453125" style="1" bestFit="1" customWidth="1"/>
    <col min="2634" max="2636" width="9.08984375" style="1"/>
    <col min="2637" max="2637" width="27.453125" style="1" bestFit="1" customWidth="1"/>
    <col min="2638" max="2641" width="10.90625" style="1" bestFit="1" customWidth="1"/>
    <col min="2642" max="2883" width="9.08984375" style="1"/>
    <col min="2884" max="2884" width="26.6328125" style="1" customWidth="1"/>
    <col min="2885" max="2885" width="10.08984375" style="1" customWidth="1"/>
    <col min="2886" max="2886" width="9.453125" style="1" bestFit="1" customWidth="1"/>
    <col min="2887" max="2887" width="11.6328125" style="1" customWidth="1"/>
    <col min="2888" max="2888" width="9.90625" style="1" bestFit="1" customWidth="1"/>
    <col min="2889" max="2889" width="16.453125" style="1" bestFit="1" customWidth="1"/>
    <col min="2890" max="2892" width="9.08984375" style="1"/>
    <col min="2893" max="2893" width="27.453125" style="1" bestFit="1" customWidth="1"/>
    <col min="2894" max="2897" width="10.90625" style="1" bestFit="1" customWidth="1"/>
    <col min="2898" max="3139" width="9.08984375" style="1"/>
    <col min="3140" max="3140" width="26.6328125" style="1" customWidth="1"/>
    <col min="3141" max="3141" width="10.08984375" style="1" customWidth="1"/>
    <col min="3142" max="3142" width="9.453125" style="1" bestFit="1" customWidth="1"/>
    <col min="3143" max="3143" width="11.6328125" style="1" customWidth="1"/>
    <col min="3144" max="3144" width="9.90625" style="1" bestFit="1" customWidth="1"/>
    <col min="3145" max="3145" width="16.453125" style="1" bestFit="1" customWidth="1"/>
    <col min="3146" max="3148" width="9.08984375" style="1"/>
    <col min="3149" max="3149" width="27.453125" style="1" bestFit="1" customWidth="1"/>
    <col min="3150" max="3153" width="10.90625" style="1" bestFit="1" customWidth="1"/>
    <col min="3154" max="3395" width="9.08984375" style="1"/>
    <col min="3396" max="3396" width="26.6328125" style="1" customWidth="1"/>
    <col min="3397" max="3397" width="10.08984375" style="1" customWidth="1"/>
    <col min="3398" max="3398" width="9.453125" style="1" bestFit="1" customWidth="1"/>
    <col min="3399" max="3399" width="11.6328125" style="1" customWidth="1"/>
    <col min="3400" max="3400" width="9.90625" style="1" bestFit="1" customWidth="1"/>
    <col min="3401" max="3401" width="16.453125" style="1" bestFit="1" customWidth="1"/>
    <col min="3402" max="3404" width="9.08984375" style="1"/>
    <col min="3405" max="3405" width="27.453125" style="1" bestFit="1" customWidth="1"/>
    <col min="3406" max="3409" width="10.90625" style="1" bestFit="1" customWidth="1"/>
    <col min="3410" max="3651" width="9.08984375" style="1"/>
    <col min="3652" max="3652" width="26.6328125" style="1" customWidth="1"/>
    <col min="3653" max="3653" width="10.08984375" style="1" customWidth="1"/>
    <col min="3654" max="3654" width="9.453125" style="1" bestFit="1" customWidth="1"/>
    <col min="3655" max="3655" width="11.6328125" style="1" customWidth="1"/>
    <col min="3656" max="3656" width="9.90625" style="1" bestFit="1" customWidth="1"/>
    <col min="3657" max="3657" width="16.453125" style="1" bestFit="1" customWidth="1"/>
    <col min="3658" max="3660" width="9.08984375" style="1"/>
    <col min="3661" max="3661" width="27.453125" style="1" bestFit="1" customWidth="1"/>
    <col min="3662" max="3665" width="10.90625" style="1" bestFit="1" customWidth="1"/>
    <col min="3666" max="3907" width="9.08984375" style="1"/>
    <col min="3908" max="3908" width="26.6328125" style="1" customWidth="1"/>
    <col min="3909" max="3909" width="10.08984375" style="1" customWidth="1"/>
    <col min="3910" max="3910" width="9.453125" style="1" bestFit="1" customWidth="1"/>
    <col min="3911" max="3911" width="11.6328125" style="1" customWidth="1"/>
    <col min="3912" max="3912" width="9.90625" style="1" bestFit="1" customWidth="1"/>
    <col min="3913" max="3913" width="16.453125" style="1" bestFit="1" customWidth="1"/>
    <col min="3914" max="3916" width="9.08984375" style="1"/>
    <col min="3917" max="3917" width="27.453125" style="1" bestFit="1" customWidth="1"/>
    <col min="3918" max="3921" width="10.90625" style="1" bestFit="1" customWidth="1"/>
    <col min="3922" max="4163" width="9.08984375" style="1"/>
    <col min="4164" max="4164" width="26.6328125" style="1" customWidth="1"/>
    <col min="4165" max="4165" width="10.08984375" style="1" customWidth="1"/>
    <col min="4166" max="4166" width="9.453125" style="1" bestFit="1" customWidth="1"/>
    <col min="4167" max="4167" width="11.6328125" style="1" customWidth="1"/>
    <col min="4168" max="4168" width="9.90625" style="1" bestFit="1" customWidth="1"/>
    <col min="4169" max="4169" width="16.453125" style="1" bestFit="1" customWidth="1"/>
    <col min="4170" max="4172" width="9.08984375" style="1"/>
    <col min="4173" max="4173" width="27.453125" style="1" bestFit="1" customWidth="1"/>
    <col min="4174" max="4177" width="10.90625" style="1" bestFit="1" customWidth="1"/>
    <col min="4178" max="4419" width="9.08984375" style="1"/>
    <col min="4420" max="4420" width="26.6328125" style="1" customWidth="1"/>
    <col min="4421" max="4421" width="10.08984375" style="1" customWidth="1"/>
    <col min="4422" max="4422" width="9.453125" style="1" bestFit="1" customWidth="1"/>
    <col min="4423" max="4423" width="11.6328125" style="1" customWidth="1"/>
    <col min="4424" max="4424" width="9.90625" style="1" bestFit="1" customWidth="1"/>
    <col min="4425" max="4425" width="16.453125" style="1" bestFit="1" customWidth="1"/>
    <col min="4426" max="4428" width="9.08984375" style="1"/>
    <col min="4429" max="4429" width="27.453125" style="1" bestFit="1" customWidth="1"/>
    <col min="4430" max="4433" width="10.90625" style="1" bestFit="1" customWidth="1"/>
    <col min="4434" max="4675" width="9.08984375" style="1"/>
    <col min="4676" max="4676" width="26.6328125" style="1" customWidth="1"/>
    <col min="4677" max="4677" width="10.08984375" style="1" customWidth="1"/>
    <col min="4678" max="4678" width="9.453125" style="1" bestFit="1" customWidth="1"/>
    <col min="4679" max="4679" width="11.6328125" style="1" customWidth="1"/>
    <col min="4680" max="4680" width="9.90625" style="1" bestFit="1" customWidth="1"/>
    <col min="4681" max="4681" width="16.453125" style="1" bestFit="1" customWidth="1"/>
    <col min="4682" max="4684" width="9.08984375" style="1"/>
    <col min="4685" max="4685" width="27.453125" style="1" bestFit="1" customWidth="1"/>
    <col min="4686" max="4689" width="10.90625" style="1" bestFit="1" customWidth="1"/>
    <col min="4690" max="4931" width="9.08984375" style="1"/>
    <col min="4932" max="4932" width="26.6328125" style="1" customWidth="1"/>
    <col min="4933" max="4933" width="10.08984375" style="1" customWidth="1"/>
    <col min="4934" max="4934" width="9.453125" style="1" bestFit="1" customWidth="1"/>
    <col min="4935" max="4935" width="11.6328125" style="1" customWidth="1"/>
    <col min="4936" max="4936" width="9.90625" style="1" bestFit="1" customWidth="1"/>
    <col min="4937" max="4937" width="16.453125" style="1" bestFit="1" customWidth="1"/>
    <col min="4938" max="4940" width="9.08984375" style="1"/>
    <col min="4941" max="4941" width="27.453125" style="1" bestFit="1" customWidth="1"/>
    <col min="4942" max="4945" width="10.90625" style="1" bestFit="1" customWidth="1"/>
    <col min="4946" max="5187" width="9.08984375" style="1"/>
    <col min="5188" max="5188" width="26.6328125" style="1" customWidth="1"/>
    <col min="5189" max="5189" width="10.08984375" style="1" customWidth="1"/>
    <col min="5190" max="5190" width="9.453125" style="1" bestFit="1" customWidth="1"/>
    <col min="5191" max="5191" width="11.6328125" style="1" customWidth="1"/>
    <col min="5192" max="5192" width="9.90625" style="1" bestFit="1" customWidth="1"/>
    <col min="5193" max="5193" width="16.453125" style="1" bestFit="1" customWidth="1"/>
    <col min="5194" max="5196" width="9.08984375" style="1"/>
    <col min="5197" max="5197" width="27.453125" style="1" bestFit="1" customWidth="1"/>
    <col min="5198" max="5201" width="10.90625" style="1" bestFit="1" customWidth="1"/>
    <col min="5202" max="5443" width="9.08984375" style="1"/>
    <col min="5444" max="5444" width="26.6328125" style="1" customWidth="1"/>
    <col min="5445" max="5445" width="10.08984375" style="1" customWidth="1"/>
    <col min="5446" max="5446" width="9.453125" style="1" bestFit="1" customWidth="1"/>
    <col min="5447" max="5447" width="11.6328125" style="1" customWidth="1"/>
    <col min="5448" max="5448" width="9.90625" style="1" bestFit="1" customWidth="1"/>
    <col min="5449" max="5449" width="16.453125" style="1" bestFit="1" customWidth="1"/>
    <col min="5450" max="5452" width="9.08984375" style="1"/>
    <col min="5453" max="5453" width="27.453125" style="1" bestFit="1" customWidth="1"/>
    <col min="5454" max="5457" width="10.90625" style="1" bestFit="1" customWidth="1"/>
    <col min="5458" max="5699" width="9.08984375" style="1"/>
    <col min="5700" max="5700" width="26.6328125" style="1" customWidth="1"/>
    <col min="5701" max="5701" width="10.08984375" style="1" customWidth="1"/>
    <col min="5702" max="5702" width="9.453125" style="1" bestFit="1" customWidth="1"/>
    <col min="5703" max="5703" width="11.6328125" style="1" customWidth="1"/>
    <col min="5704" max="5704" width="9.90625" style="1" bestFit="1" customWidth="1"/>
    <col min="5705" max="5705" width="16.453125" style="1" bestFit="1" customWidth="1"/>
    <col min="5706" max="5708" width="9.08984375" style="1"/>
    <col min="5709" max="5709" width="27.453125" style="1" bestFit="1" customWidth="1"/>
    <col min="5710" max="5713" width="10.90625" style="1" bestFit="1" customWidth="1"/>
    <col min="5714" max="5955" width="9.08984375" style="1"/>
    <col min="5956" max="5956" width="26.6328125" style="1" customWidth="1"/>
    <col min="5957" max="5957" width="10.08984375" style="1" customWidth="1"/>
    <col min="5958" max="5958" width="9.453125" style="1" bestFit="1" customWidth="1"/>
    <col min="5959" max="5959" width="11.6328125" style="1" customWidth="1"/>
    <col min="5960" max="5960" width="9.90625" style="1" bestFit="1" customWidth="1"/>
    <col min="5961" max="5961" width="16.453125" style="1" bestFit="1" customWidth="1"/>
    <col min="5962" max="5964" width="9.08984375" style="1"/>
    <col min="5965" max="5965" width="27.453125" style="1" bestFit="1" customWidth="1"/>
    <col min="5966" max="5969" width="10.90625" style="1" bestFit="1" customWidth="1"/>
    <col min="5970" max="6211" width="9.08984375" style="1"/>
    <col min="6212" max="6212" width="26.6328125" style="1" customWidth="1"/>
    <col min="6213" max="6213" width="10.08984375" style="1" customWidth="1"/>
    <col min="6214" max="6214" width="9.453125" style="1" bestFit="1" customWidth="1"/>
    <col min="6215" max="6215" width="11.6328125" style="1" customWidth="1"/>
    <col min="6216" max="6216" width="9.90625" style="1" bestFit="1" customWidth="1"/>
    <col min="6217" max="6217" width="16.453125" style="1" bestFit="1" customWidth="1"/>
    <col min="6218" max="6220" width="9.08984375" style="1"/>
    <col min="6221" max="6221" width="27.453125" style="1" bestFit="1" customWidth="1"/>
    <col min="6222" max="6225" width="10.90625" style="1" bestFit="1" customWidth="1"/>
    <col min="6226" max="6467" width="9.08984375" style="1"/>
    <col min="6468" max="6468" width="26.6328125" style="1" customWidth="1"/>
    <col min="6469" max="6469" width="10.08984375" style="1" customWidth="1"/>
    <col min="6470" max="6470" width="9.453125" style="1" bestFit="1" customWidth="1"/>
    <col min="6471" max="6471" width="11.6328125" style="1" customWidth="1"/>
    <col min="6472" max="6472" width="9.90625" style="1" bestFit="1" customWidth="1"/>
    <col min="6473" max="6473" width="16.453125" style="1" bestFit="1" customWidth="1"/>
    <col min="6474" max="6476" width="9.08984375" style="1"/>
    <col min="6477" max="6477" width="27.453125" style="1" bestFit="1" customWidth="1"/>
    <col min="6478" max="6481" width="10.90625" style="1" bestFit="1" customWidth="1"/>
    <col min="6482" max="6723" width="9.08984375" style="1"/>
    <col min="6724" max="6724" width="26.6328125" style="1" customWidth="1"/>
    <col min="6725" max="6725" width="10.08984375" style="1" customWidth="1"/>
    <col min="6726" max="6726" width="9.453125" style="1" bestFit="1" customWidth="1"/>
    <col min="6727" max="6727" width="11.6328125" style="1" customWidth="1"/>
    <col min="6728" max="6728" width="9.90625" style="1" bestFit="1" customWidth="1"/>
    <col min="6729" max="6729" width="16.453125" style="1" bestFit="1" customWidth="1"/>
    <col min="6730" max="6732" width="9.08984375" style="1"/>
    <col min="6733" max="6733" width="27.453125" style="1" bestFit="1" customWidth="1"/>
    <col min="6734" max="6737" width="10.90625" style="1" bestFit="1" customWidth="1"/>
    <col min="6738" max="6979" width="9.08984375" style="1"/>
    <col min="6980" max="6980" width="26.6328125" style="1" customWidth="1"/>
    <col min="6981" max="6981" width="10.08984375" style="1" customWidth="1"/>
    <col min="6982" max="6982" width="9.453125" style="1" bestFit="1" customWidth="1"/>
    <col min="6983" max="6983" width="11.6328125" style="1" customWidth="1"/>
    <col min="6984" max="6984" width="9.90625" style="1" bestFit="1" customWidth="1"/>
    <col min="6985" max="6985" width="16.453125" style="1" bestFit="1" customWidth="1"/>
    <col min="6986" max="6988" width="9.08984375" style="1"/>
    <col min="6989" max="6989" width="27.453125" style="1" bestFit="1" customWidth="1"/>
    <col min="6990" max="6993" width="10.90625" style="1" bestFit="1" customWidth="1"/>
    <col min="6994" max="7235" width="9.08984375" style="1"/>
    <col min="7236" max="7236" width="26.6328125" style="1" customWidth="1"/>
    <col min="7237" max="7237" width="10.08984375" style="1" customWidth="1"/>
    <col min="7238" max="7238" width="9.453125" style="1" bestFit="1" customWidth="1"/>
    <col min="7239" max="7239" width="11.6328125" style="1" customWidth="1"/>
    <col min="7240" max="7240" width="9.90625" style="1" bestFit="1" customWidth="1"/>
    <col min="7241" max="7241" width="16.453125" style="1" bestFit="1" customWidth="1"/>
    <col min="7242" max="7244" width="9.08984375" style="1"/>
    <col min="7245" max="7245" width="27.453125" style="1" bestFit="1" customWidth="1"/>
    <col min="7246" max="7249" width="10.90625" style="1" bestFit="1" customWidth="1"/>
    <col min="7250" max="7491" width="9.08984375" style="1"/>
    <col min="7492" max="7492" width="26.6328125" style="1" customWidth="1"/>
    <col min="7493" max="7493" width="10.08984375" style="1" customWidth="1"/>
    <col min="7494" max="7494" width="9.453125" style="1" bestFit="1" customWidth="1"/>
    <col min="7495" max="7495" width="11.6328125" style="1" customWidth="1"/>
    <col min="7496" max="7496" width="9.90625" style="1" bestFit="1" customWidth="1"/>
    <col min="7497" max="7497" width="16.453125" style="1" bestFit="1" customWidth="1"/>
    <col min="7498" max="7500" width="9.08984375" style="1"/>
    <col min="7501" max="7501" width="27.453125" style="1" bestFit="1" customWidth="1"/>
    <col min="7502" max="7505" width="10.90625" style="1" bestFit="1" customWidth="1"/>
    <col min="7506" max="7747" width="9.08984375" style="1"/>
    <col min="7748" max="7748" width="26.6328125" style="1" customWidth="1"/>
    <col min="7749" max="7749" width="10.08984375" style="1" customWidth="1"/>
    <col min="7750" max="7750" width="9.453125" style="1" bestFit="1" customWidth="1"/>
    <col min="7751" max="7751" width="11.6328125" style="1" customWidth="1"/>
    <col min="7752" max="7752" width="9.90625" style="1" bestFit="1" customWidth="1"/>
    <col min="7753" max="7753" width="16.453125" style="1" bestFit="1" customWidth="1"/>
    <col min="7754" max="7756" width="9.08984375" style="1"/>
    <col min="7757" max="7757" width="27.453125" style="1" bestFit="1" customWidth="1"/>
    <col min="7758" max="7761" width="10.90625" style="1" bestFit="1" customWidth="1"/>
    <col min="7762" max="8003" width="9.08984375" style="1"/>
    <col min="8004" max="8004" width="26.6328125" style="1" customWidth="1"/>
    <col min="8005" max="8005" width="10.08984375" style="1" customWidth="1"/>
    <col min="8006" max="8006" width="9.453125" style="1" bestFit="1" customWidth="1"/>
    <col min="8007" max="8007" width="11.6328125" style="1" customWidth="1"/>
    <col min="8008" max="8008" width="9.90625" style="1" bestFit="1" customWidth="1"/>
    <col min="8009" max="8009" width="16.453125" style="1" bestFit="1" customWidth="1"/>
    <col min="8010" max="8012" width="9.08984375" style="1"/>
    <col min="8013" max="8013" width="27.453125" style="1" bestFit="1" customWidth="1"/>
    <col min="8014" max="8017" width="10.90625" style="1" bestFit="1" customWidth="1"/>
    <col min="8018" max="8259" width="9.08984375" style="1"/>
    <col min="8260" max="8260" width="26.6328125" style="1" customWidth="1"/>
    <col min="8261" max="8261" width="10.08984375" style="1" customWidth="1"/>
    <col min="8262" max="8262" width="9.453125" style="1" bestFit="1" customWidth="1"/>
    <col min="8263" max="8263" width="11.6328125" style="1" customWidth="1"/>
    <col min="8264" max="8264" width="9.90625" style="1" bestFit="1" customWidth="1"/>
    <col min="8265" max="8265" width="16.453125" style="1" bestFit="1" customWidth="1"/>
    <col min="8266" max="8268" width="9.08984375" style="1"/>
    <col min="8269" max="8269" width="27.453125" style="1" bestFit="1" customWidth="1"/>
    <col min="8270" max="8273" width="10.90625" style="1" bestFit="1" customWidth="1"/>
    <col min="8274" max="8618" width="9.08984375" style="1"/>
    <col min="8619" max="8619" width="26.6328125" style="1" customWidth="1"/>
    <col min="8620" max="8620" width="10.08984375" style="1" customWidth="1"/>
    <col min="8621" max="8621" width="9.453125" style="1" bestFit="1" customWidth="1"/>
    <col min="8622" max="8622" width="11.6328125" style="1" customWidth="1"/>
    <col min="8623" max="8623" width="9.90625" style="1" bestFit="1" customWidth="1"/>
    <col min="8624" max="8624" width="16.453125" style="1" bestFit="1" customWidth="1"/>
    <col min="8625" max="8627" width="9.08984375" style="1"/>
    <col min="8628" max="8628" width="27.453125" style="1" bestFit="1" customWidth="1"/>
    <col min="8629" max="8632" width="10.90625" style="1" bestFit="1" customWidth="1"/>
    <col min="8633" max="8874" width="9.08984375" style="1"/>
    <col min="8875" max="8875" width="26.6328125" style="1" customWidth="1"/>
    <col min="8876" max="8876" width="10.08984375" style="1" customWidth="1"/>
    <col min="8877" max="8877" width="9.453125" style="1" bestFit="1" customWidth="1"/>
    <col min="8878" max="8878" width="11.6328125" style="1" customWidth="1"/>
    <col min="8879" max="8879" width="9.90625" style="1" bestFit="1" customWidth="1"/>
    <col min="8880" max="8880" width="16.453125" style="1" bestFit="1" customWidth="1"/>
    <col min="8881" max="8883" width="9.08984375" style="1"/>
    <col min="8884" max="8884" width="27.453125" style="1" bestFit="1" customWidth="1"/>
    <col min="8885" max="8888" width="10.90625" style="1" bestFit="1" customWidth="1"/>
    <col min="8889" max="9130" width="9.08984375" style="1"/>
    <col min="9131" max="9131" width="26.6328125" style="1" customWidth="1"/>
    <col min="9132" max="9132" width="10.08984375" style="1" customWidth="1"/>
    <col min="9133" max="9133" width="9.453125" style="1" bestFit="1" customWidth="1"/>
    <col min="9134" max="9134" width="11.6328125" style="1" customWidth="1"/>
    <col min="9135" max="9135" width="9.90625" style="1" bestFit="1" customWidth="1"/>
    <col min="9136" max="9136" width="16.453125" style="1" bestFit="1" customWidth="1"/>
    <col min="9137" max="9139" width="9.08984375" style="1"/>
    <col min="9140" max="9140" width="27.453125" style="1" bestFit="1" customWidth="1"/>
    <col min="9141" max="9144" width="10.90625" style="1" bestFit="1" customWidth="1"/>
    <col min="9145" max="9386" width="9.08984375" style="1"/>
    <col min="9387" max="9387" width="26.6328125" style="1" customWidth="1"/>
    <col min="9388" max="9388" width="10.08984375" style="1" customWidth="1"/>
    <col min="9389" max="9389" width="9.453125" style="1" bestFit="1" customWidth="1"/>
    <col min="9390" max="9390" width="11.6328125" style="1" customWidth="1"/>
    <col min="9391" max="9391" width="9.90625" style="1" bestFit="1" customWidth="1"/>
    <col min="9392" max="9392" width="16.453125" style="1" bestFit="1" customWidth="1"/>
    <col min="9393" max="9395" width="9.08984375" style="1"/>
    <col min="9396" max="9396" width="27.453125" style="1" bestFit="1" customWidth="1"/>
    <col min="9397" max="9400" width="10.90625" style="1" bestFit="1" customWidth="1"/>
    <col min="9401" max="9642" width="9.08984375" style="1"/>
    <col min="9643" max="9643" width="26.6328125" style="1" customWidth="1"/>
    <col min="9644" max="9644" width="10.08984375" style="1" customWidth="1"/>
    <col min="9645" max="9645" width="9.453125" style="1" bestFit="1" customWidth="1"/>
    <col min="9646" max="9646" width="11.6328125" style="1" customWidth="1"/>
    <col min="9647" max="9647" width="9.90625" style="1" bestFit="1" customWidth="1"/>
    <col min="9648" max="9648" width="16.453125" style="1" bestFit="1" customWidth="1"/>
    <col min="9649" max="9651" width="9.08984375" style="1"/>
    <col min="9652" max="9652" width="27.453125" style="1" bestFit="1" customWidth="1"/>
    <col min="9653" max="9656" width="10.90625" style="1" bestFit="1" customWidth="1"/>
    <col min="9657" max="9898" width="9.08984375" style="1"/>
    <col min="9899" max="9899" width="26.6328125" style="1" customWidth="1"/>
    <col min="9900" max="9900" width="10.08984375" style="1" customWidth="1"/>
    <col min="9901" max="9901" width="9.453125" style="1" bestFit="1" customWidth="1"/>
    <col min="9902" max="9902" width="11.6328125" style="1" customWidth="1"/>
    <col min="9903" max="9903" width="9.90625" style="1" bestFit="1" customWidth="1"/>
    <col min="9904" max="9904" width="16.453125" style="1" bestFit="1" customWidth="1"/>
    <col min="9905" max="9907" width="9.08984375" style="1"/>
    <col min="9908" max="9908" width="27.453125" style="1" bestFit="1" customWidth="1"/>
    <col min="9909" max="9912" width="10.90625" style="1" bestFit="1" customWidth="1"/>
    <col min="9913" max="10154" width="9.08984375" style="1"/>
    <col min="10155" max="10155" width="26.6328125" style="1" customWidth="1"/>
    <col min="10156" max="10156" width="10.08984375" style="1" customWidth="1"/>
    <col min="10157" max="10157" width="9.453125" style="1" bestFit="1" customWidth="1"/>
    <col min="10158" max="10158" width="11.6328125" style="1" customWidth="1"/>
    <col min="10159" max="10159" width="9.90625" style="1" bestFit="1" customWidth="1"/>
    <col min="10160" max="10160" width="16.453125" style="1" bestFit="1" customWidth="1"/>
    <col min="10161" max="10163" width="9.08984375" style="1"/>
    <col min="10164" max="10164" width="27.453125" style="1" bestFit="1" customWidth="1"/>
    <col min="10165" max="10168" width="10.90625" style="1" bestFit="1" customWidth="1"/>
    <col min="10169" max="10410" width="9.08984375" style="1"/>
    <col min="10411" max="10411" width="26.6328125" style="1" customWidth="1"/>
    <col min="10412" max="10412" width="10.08984375" style="1" customWidth="1"/>
    <col min="10413" max="10413" width="9.453125" style="1" bestFit="1" customWidth="1"/>
    <col min="10414" max="10414" width="11.6328125" style="1" customWidth="1"/>
    <col min="10415" max="10415" width="9.90625" style="1" bestFit="1" customWidth="1"/>
    <col min="10416" max="10416" width="16.453125" style="1" bestFit="1" customWidth="1"/>
    <col min="10417" max="10419" width="9.08984375" style="1"/>
    <col min="10420" max="10420" width="27.453125" style="1" bestFit="1" customWidth="1"/>
    <col min="10421" max="10424" width="10.90625" style="1" bestFit="1" customWidth="1"/>
    <col min="10425" max="10666" width="9.08984375" style="1"/>
    <col min="10667" max="10667" width="26.6328125" style="1" customWidth="1"/>
    <col min="10668" max="10668" width="10.08984375" style="1" customWidth="1"/>
    <col min="10669" max="10669" width="9.453125" style="1" bestFit="1" customWidth="1"/>
    <col min="10670" max="10670" width="11.6328125" style="1" customWidth="1"/>
    <col min="10671" max="10671" width="9.90625" style="1" bestFit="1" customWidth="1"/>
    <col min="10672" max="10672" width="16.453125" style="1" bestFit="1" customWidth="1"/>
    <col min="10673" max="10675" width="9.08984375" style="1"/>
    <col min="10676" max="10676" width="27.453125" style="1" bestFit="1" customWidth="1"/>
    <col min="10677" max="10680" width="10.90625" style="1" bestFit="1" customWidth="1"/>
    <col min="10681" max="10922" width="9.08984375" style="1"/>
    <col min="10923" max="10923" width="26.6328125" style="1" customWidth="1"/>
    <col min="10924" max="10924" width="10.08984375" style="1" customWidth="1"/>
    <col min="10925" max="10925" width="9.453125" style="1" bestFit="1" customWidth="1"/>
    <col min="10926" max="10926" width="11.6328125" style="1" customWidth="1"/>
    <col min="10927" max="10927" width="9.90625" style="1" bestFit="1" customWidth="1"/>
    <col min="10928" max="10928" width="16.453125" style="1" bestFit="1" customWidth="1"/>
    <col min="10929" max="10931" width="9.08984375" style="1"/>
    <col min="10932" max="10932" width="27.453125" style="1" bestFit="1" customWidth="1"/>
    <col min="10933" max="10936" width="10.90625" style="1" bestFit="1" customWidth="1"/>
    <col min="10937" max="11178" width="9.08984375" style="1"/>
    <col min="11179" max="11179" width="26.6328125" style="1" customWidth="1"/>
    <col min="11180" max="11180" width="10.08984375" style="1" customWidth="1"/>
    <col min="11181" max="11181" width="9.453125" style="1" bestFit="1" customWidth="1"/>
    <col min="11182" max="11182" width="11.6328125" style="1" customWidth="1"/>
    <col min="11183" max="11183" width="9.90625" style="1" bestFit="1" customWidth="1"/>
    <col min="11184" max="11184" width="16.453125" style="1" bestFit="1" customWidth="1"/>
    <col min="11185" max="11187" width="9.08984375" style="1"/>
    <col min="11188" max="11188" width="27.453125" style="1" bestFit="1" customWidth="1"/>
    <col min="11189" max="11192" width="10.90625" style="1" bestFit="1" customWidth="1"/>
    <col min="11193" max="11434" width="9.08984375" style="1"/>
    <col min="11435" max="11435" width="26.6328125" style="1" customWidth="1"/>
    <col min="11436" max="11436" width="10.08984375" style="1" customWidth="1"/>
    <col min="11437" max="11437" width="9.453125" style="1" bestFit="1" customWidth="1"/>
    <col min="11438" max="11438" width="11.6328125" style="1" customWidth="1"/>
    <col min="11439" max="11439" width="9.90625" style="1" bestFit="1" customWidth="1"/>
    <col min="11440" max="11440" width="16.453125" style="1" bestFit="1" customWidth="1"/>
    <col min="11441" max="11443" width="9.08984375" style="1"/>
    <col min="11444" max="11444" width="27.453125" style="1" bestFit="1" customWidth="1"/>
    <col min="11445" max="11448" width="10.90625" style="1" bestFit="1" customWidth="1"/>
    <col min="11449" max="11690" width="9.08984375" style="1"/>
    <col min="11691" max="11691" width="26.6328125" style="1" customWidth="1"/>
    <col min="11692" max="11692" width="10.08984375" style="1" customWidth="1"/>
    <col min="11693" max="11693" width="9.453125" style="1" bestFit="1" customWidth="1"/>
    <col min="11694" max="11694" width="11.6328125" style="1" customWidth="1"/>
    <col min="11695" max="11695" width="9.90625" style="1" bestFit="1" customWidth="1"/>
    <col min="11696" max="11696" width="16.453125" style="1" bestFit="1" customWidth="1"/>
    <col min="11697" max="11699" width="9.08984375" style="1"/>
    <col min="11700" max="11700" width="27.453125" style="1" bestFit="1" customWidth="1"/>
    <col min="11701" max="11704" width="10.90625" style="1" bestFit="1" customWidth="1"/>
    <col min="11705" max="11946" width="9.08984375" style="1"/>
    <col min="11947" max="11947" width="26.6328125" style="1" customWidth="1"/>
    <col min="11948" max="11948" width="10.08984375" style="1" customWidth="1"/>
    <col min="11949" max="11949" width="9.453125" style="1" bestFit="1" customWidth="1"/>
    <col min="11950" max="11950" width="11.6328125" style="1" customWidth="1"/>
    <col min="11951" max="11951" width="9.90625" style="1" bestFit="1" customWidth="1"/>
    <col min="11952" max="11952" width="16.453125" style="1" bestFit="1" customWidth="1"/>
    <col min="11953" max="11955" width="9.08984375" style="1"/>
    <col min="11956" max="11956" width="27.453125" style="1" bestFit="1" customWidth="1"/>
    <col min="11957" max="11960" width="10.90625" style="1" bestFit="1" customWidth="1"/>
    <col min="11961" max="12202" width="9.08984375" style="1"/>
    <col min="12203" max="12203" width="26.6328125" style="1" customWidth="1"/>
    <col min="12204" max="12204" width="10.08984375" style="1" customWidth="1"/>
    <col min="12205" max="12205" width="9.453125" style="1" bestFit="1" customWidth="1"/>
    <col min="12206" max="12206" width="11.6328125" style="1" customWidth="1"/>
    <col min="12207" max="12207" width="9.90625" style="1" bestFit="1" customWidth="1"/>
    <col min="12208" max="12208" width="16.453125" style="1" bestFit="1" customWidth="1"/>
    <col min="12209" max="12211" width="9.08984375" style="1"/>
    <col min="12212" max="12212" width="27.453125" style="1" bestFit="1" customWidth="1"/>
    <col min="12213" max="12216" width="10.90625" style="1" bestFit="1" customWidth="1"/>
    <col min="12217" max="12467" width="9.08984375" style="1"/>
    <col min="12468" max="16384" width="9.08984375" style="3"/>
  </cols>
  <sheetData>
    <row r="1" spans="1:38" s="3" customFormat="1" ht="12.75" customHeight="1">
      <c r="A1" s="13" t="s">
        <v>0</v>
      </c>
      <c r="B1" s="14" t="s">
        <v>8</v>
      </c>
      <c r="C1" s="14" t="s">
        <v>9</v>
      </c>
      <c r="D1" s="15" t="s">
        <v>10</v>
      </c>
      <c r="E1" s="15" t="s">
        <v>11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38</v>
      </c>
      <c r="K1" s="12" t="s">
        <v>39</v>
      </c>
      <c r="L1" s="12" t="s">
        <v>40</v>
      </c>
      <c r="M1" s="12" t="s">
        <v>41</v>
      </c>
      <c r="N1" s="12" t="s">
        <v>43</v>
      </c>
      <c r="O1" s="12" t="s">
        <v>44</v>
      </c>
      <c r="P1" s="12" t="s">
        <v>45</v>
      </c>
      <c r="Q1" s="12" t="s">
        <v>46</v>
      </c>
      <c r="R1" s="12" t="s">
        <v>1</v>
      </c>
      <c r="S1" s="15" t="s">
        <v>11</v>
      </c>
      <c r="T1" s="16" t="s">
        <v>563</v>
      </c>
      <c r="U1" s="17" t="s">
        <v>2</v>
      </c>
      <c r="V1" s="17" t="s">
        <v>3</v>
      </c>
      <c r="W1" s="17" t="s">
        <v>4</v>
      </c>
      <c r="X1" s="17" t="s">
        <v>5</v>
      </c>
      <c r="Y1" s="17" t="s">
        <v>38</v>
      </c>
      <c r="Z1" s="17" t="s">
        <v>39</v>
      </c>
      <c r="AA1" s="17" t="s">
        <v>40</v>
      </c>
      <c r="AB1" s="17" t="s">
        <v>41</v>
      </c>
      <c r="AC1" s="17" t="s">
        <v>43</v>
      </c>
      <c r="AD1" s="17" t="s">
        <v>44</v>
      </c>
      <c r="AE1" s="17" t="s">
        <v>45</v>
      </c>
      <c r="AF1" s="17" t="s">
        <v>46</v>
      </c>
      <c r="AG1" s="17" t="s">
        <v>1</v>
      </c>
      <c r="AH1" s="100" t="s">
        <v>79</v>
      </c>
      <c r="AI1" s="6" t="s">
        <v>79</v>
      </c>
      <c r="AJ1" s="6" t="s">
        <v>567</v>
      </c>
      <c r="AK1" s="6" t="s">
        <v>573</v>
      </c>
      <c r="AL1" s="6" t="s">
        <v>574</v>
      </c>
    </row>
    <row r="2" spans="1:38" s="3" customFormat="1" ht="12.75" customHeight="1">
      <c r="A2" s="4">
        <v>6111</v>
      </c>
      <c r="B2" s="2" t="s">
        <v>50</v>
      </c>
      <c r="C2" s="2" t="s">
        <v>22</v>
      </c>
      <c r="D2" s="2" t="s">
        <v>12</v>
      </c>
      <c r="E2" s="2" t="s">
        <v>47</v>
      </c>
      <c r="F2" s="5">
        <v>381</v>
      </c>
      <c r="G2" s="5">
        <v>244</v>
      </c>
      <c r="H2" s="5">
        <v>276</v>
      </c>
      <c r="I2" s="5">
        <v>133</v>
      </c>
      <c r="J2" s="5">
        <v>170</v>
      </c>
      <c r="K2" s="5">
        <v>23</v>
      </c>
      <c r="L2" s="5">
        <v>78</v>
      </c>
      <c r="M2" s="5"/>
      <c r="N2" s="5">
        <v>428</v>
      </c>
      <c r="O2" s="5">
        <v>87</v>
      </c>
      <c r="P2" s="5">
        <v>0</v>
      </c>
      <c r="Q2" s="5">
        <v>90</v>
      </c>
      <c r="R2" s="5">
        <f t="shared" ref="R2:R76" si="0">SUM(F2:Q2)</f>
        <v>1910</v>
      </c>
      <c r="S2" s="2" t="str">
        <f t="shared" ref="S2:S65" si="1">E2</f>
        <v>Basha Two Apple 250g</v>
      </c>
      <c r="T2" s="6">
        <v>10</v>
      </c>
      <c r="U2" s="5">
        <f t="shared" ref="U2:AF17" si="2">F2*$T2</f>
        <v>3810</v>
      </c>
      <c r="V2" s="5">
        <f t="shared" si="2"/>
        <v>2440</v>
      </c>
      <c r="W2" s="5">
        <f t="shared" si="2"/>
        <v>2760</v>
      </c>
      <c r="X2" s="5">
        <f t="shared" si="2"/>
        <v>1330</v>
      </c>
      <c r="Y2" s="5">
        <f t="shared" si="2"/>
        <v>1700</v>
      </c>
      <c r="Z2" s="5">
        <f t="shared" si="2"/>
        <v>230</v>
      </c>
      <c r="AA2" s="5">
        <f t="shared" si="2"/>
        <v>780</v>
      </c>
      <c r="AB2" s="5">
        <f t="shared" si="2"/>
        <v>0</v>
      </c>
      <c r="AC2" s="5">
        <f t="shared" si="2"/>
        <v>4280</v>
      </c>
      <c r="AD2" s="5">
        <f t="shared" si="2"/>
        <v>870</v>
      </c>
      <c r="AE2" s="5">
        <f t="shared" si="2"/>
        <v>0</v>
      </c>
      <c r="AF2" s="5">
        <f t="shared" si="2"/>
        <v>900</v>
      </c>
      <c r="AG2" s="10">
        <f t="shared" ref="AG2:AG65" si="3">SUM(U2:AF2)</f>
        <v>19100</v>
      </c>
      <c r="AH2" s="6" t="s">
        <v>22</v>
      </c>
      <c r="AI2" s="6" t="str">
        <f>B2&amp;" "&amp;AH2&amp;""</f>
        <v>Al Basha Two Apple</v>
      </c>
      <c r="AJ2" s="28">
        <f>R2</f>
        <v>1910</v>
      </c>
      <c r="AK2" s="29">
        <f>AG2</f>
        <v>19100</v>
      </c>
      <c r="AL2" s="92">
        <f>AG2/$AG$126</f>
        <v>4.2350262166969792E-3</v>
      </c>
    </row>
    <row r="3" spans="1:38" s="3" customFormat="1" ht="12.75" customHeight="1">
      <c r="A3" s="4">
        <v>6113</v>
      </c>
      <c r="B3" s="2" t="s">
        <v>50</v>
      </c>
      <c r="C3" s="2" t="s">
        <v>56</v>
      </c>
      <c r="D3" s="2" t="s">
        <v>12</v>
      </c>
      <c r="E3" s="2" t="s">
        <v>47</v>
      </c>
      <c r="F3" s="5"/>
      <c r="G3" s="5"/>
      <c r="H3" s="5"/>
      <c r="I3" s="5"/>
      <c r="J3" s="5"/>
      <c r="K3" s="5">
        <v>400</v>
      </c>
      <c r="L3" s="5">
        <v>51</v>
      </c>
      <c r="M3" s="5"/>
      <c r="N3" s="5">
        <v>151</v>
      </c>
      <c r="O3" s="5">
        <v>127</v>
      </c>
      <c r="P3" s="5">
        <v>150</v>
      </c>
      <c r="Q3" s="5">
        <v>310</v>
      </c>
      <c r="R3" s="5">
        <f t="shared" si="0"/>
        <v>1189</v>
      </c>
      <c r="S3" s="2" t="str">
        <f t="shared" si="1"/>
        <v>Basha Two Apple 250g</v>
      </c>
      <c r="T3" s="6">
        <v>10</v>
      </c>
      <c r="U3" s="5">
        <f t="shared" si="2"/>
        <v>0</v>
      </c>
      <c r="V3" s="5">
        <f t="shared" si="2"/>
        <v>0</v>
      </c>
      <c r="W3" s="5">
        <f t="shared" si="2"/>
        <v>0</v>
      </c>
      <c r="X3" s="5">
        <f t="shared" si="2"/>
        <v>0</v>
      </c>
      <c r="Y3" s="5">
        <f t="shared" si="2"/>
        <v>0</v>
      </c>
      <c r="Z3" s="5">
        <f t="shared" si="2"/>
        <v>4000</v>
      </c>
      <c r="AA3" s="5">
        <f t="shared" si="2"/>
        <v>510</v>
      </c>
      <c r="AB3" s="5">
        <f t="shared" si="2"/>
        <v>0</v>
      </c>
      <c r="AC3" s="5">
        <f t="shared" si="2"/>
        <v>1510</v>
      </c>
      <c r="AD3" s="5">
        <f t="shared" si="2"/>
        <v>1270</v>
      </c>
      <c r="AE3" s="5">
        <f t="shared" si="2"/>
        <v>1500</v>
      </c>
      <c r="AF3" s="5">
        <f t="shared" si="2"/>
        <v>3100</v>
      </c>
      <c r="AG3" s="10">
        <f t="shared" si="3"/>
        <v>11890</v>
      </c>
      <c r="AH3" s="6" t="s">
        <v>56</v>
      </c>
      <c r="AI3" s="6" t="str">
        <f t="shared" ref="AI3:AI66" si="4">B3&amp;" "&amp;AH3&amp;""</f>
        <v>Al Basha Lemon Mint</v>
      </c>
      <c r="AJ3" s="28">
        <f t="shared" ref="AJ3:AJ66" si="5">R3</f>
        <v>1189</v>
      </c>
      <c r="AK3" s="29">
        <f t="shared" ref="AK3:AK66" si="6">AG3</f>
        <v>11890</v>
      </c>
      <c r="AL3" s="92">
        <f t="shared" ref="AL3:AL66" si="7">AG3/$AG$126</f>
        <v>2.6363592521741926E-3</v>
      </c>
    </row>
    <row r="4" spans="1:38" s="3" customFormat="1" ht="12.75" customHeight="1">
      <c r="A4" s="4">
        <v>6112</v>
      </c>
      <c r="B4" s="2" t="s">
        <v>50</v>
      </c>
      <c r="C4" s="2" t="s">
        <v>22</v>
      </c>
      <c r="D4" s="2" t="s">
        <v>18</v>
      </c>
      <c r="E4" s="2" t="s">
        <v>48</v>
      </c>
      <c r="F4" s="5">
        <v>343</v>
      </c>
      <c r="G4" s="5">
        <v>201</v>
      </c>
      <c r="H4" s="5">
        <v>44</v>
      </c>
      <c r="I4" s="5">
        <v>45</v>
      </c>
      <c r="J4" s="5">
        <v>160</v>
      </c>
      <c r="K4" s="5">
        <v>33</v>
      </c>
      <c r="L4" s="5">
        <v>142</v>
      </c>
      <c r="M4" s="5"/>
      <c r="N4" s="5">
        <v>125</v>
      </c>
      <c r="O4" s="5">
        <v>80</v>
      </c>
      <c r="P4" s="5">
        <v>0</v>
      </c>
      <c r="Q4" s="5">
        <v>150</v>
      </c>
      <c r="R4" s="5">
        <f t="shared" si="0"/>
        <v>1323</v>
      </c>
      <c r="S4" s="2" t="str">
        <f t="shared" si="1"/>
        <v>Basha Two Apple 1000g</v>
      </c>
      <c r="T4" s="6">
        <v>10</v>
      </c>
      <c r="U4" s="5">
        <f t="shared" si="2"/>
        <v>3430</v>
      </c>
      <c r="V4" s="5">
        <f t="shared" si="2"/>
        <v>2010</v>
      </c>
      <c r="W4" s="5">
        <f t="shared" si="2"/>
        <v>440</v>
      </c>
      <c r="X4" s="5">
        <f t="shared" si="2"/>
        <v>450</v>
      </c>
      <c r="Y4" s="5">
        <f t="shared" si="2"/>
        <v>1600</v>
      </c>
      <c r="Z4" s="5">
        <f t="shared" si="2"/>
        <v>330</v>
      </c>
      <c r="AA4" s="5">
        <f t="shared" si="2"/>
        <v>1420</v>
      </c>
      <c r="AB4" s="5">
        <f t="shared" si="2"/>
        <v>0</v>
      </c>
      <c r="AC4" s="5">
        <f t="shared" si="2"/>
        <v>1250</v>
      </c>
      <c r="AD4" s="5">
        <f t="shared" si="2"/>
        <v>800</v>
      </c>
      <c r="AE4" s="5">
        <f t="shared" si="2"/>
        <v>0</v>
      </c>
      <c r="AF4" s="5">
        <f t="shared" si="2"/>
        <v>1500</v>
      </c>
      <c r="AG4" s="10">
        <f t="shared" si="3"/>
        <v>13230</v>
      </c>
      <c r="AH4" s="6" t="s">
        <v>22</v>
      </c>
      <c r="AI4" s="6" t="str">
        <f t="shared" si="4"/>
        <v>Al Basha Two Apple</v>
      </c>
      <c r="AJ4" s="28">
        <f t="shared" si="5"/>
        <v>1323</v>
      </c>
      <c r="AK4" s="29">
        <f t="shared" si="6"/>
        <v>13230</v>
      </c>
      <c r="AL4" s="92">
        <f t="shared" si="7"/>
        <v>2.9334762747068601E-3</v>
      </c>
    </row>
    <row r="5" spans="1:38" s="3" customFormat="1" ht="13.5" customHeight="1">
      <c r="A5" s="4">
        <v>6120</v>
      </c>
      <c r="B5" s="2" t="s">
        <v>6</v>
      </c>
      <c r="C5" s="2" t="s">
        <v>352</v>
      </c>
      <c r="D5" s="2" t="s">
        <v>18</v>
      </c>
      <c r="E5" s="2" t="str">
        <f t="shared" ref="E5:E68" si="8">B5&amp;" "&amp;C5&amp;" "&amp;D5</f>
        <v>Al Fakher Grape Mint 1kg</v>
      </c>
      <c r="F5" s="5">
        <v>121</v>
      </c>
      <c r="G5" s="5"/>
      <c r="H5" s="5"/>
      <c r="I5" s="5"/>
      <c r="J5" s="5">
        <v>841</v>
      </c>
      <c r="K5" s="5">
        <v>233</v>
      </c>
      <c r="L5" s="5">
        <v>499</v>
      </c>
      <c r="M5" s="5">
        <v>348</v>
      </c>
      <c r="N5" s="5">
        <v>594</v>
      </c>
      <c r="O5" s="5">
        <v>596</v>
      </c>
      <c r="P5" s="5">
        <v>250</v>
      </c>
      <c r="Q5" s="8">
        <v>306</v>
      </c>
      <c r="R5" s="5">
        <f t="shared" si="0"/>
        <v>3788</v>
      </c>
      <c r="S5" s="2" t="str">
        <f t="shared" si="1"/>
        <v>Al Fakher Grape Mint 1kg</v>
      </c>
      <c r="T5" s="6">
        <v>6</v>
      </c>
      <c r="U5" s="5">
        <f t="shared" si="2"/>
        <v>726</v>
      </c>
      <c r="V5" s="5">
        <f t="shared" si="2"/>
        <v>0</v>
      </c>
      <c r="W5" s="5">
        <f t="shared" si="2"/>
        <v>0</v>
      </c>
      <c r="X5" s="5">
        <f t="shared" si="2"/>
        <v>0</v>
      </c>
      <c r="Y5" s="5">
        <f t="shared" si="2"/>
        <v>5046</v>
      </c>
      <c r="Z5" s="5">
        <f t="shared" si="2"/>
        <v>1398</v>
      </c>
      <c r="AA5" s="5">
        <f t="shared" si="2"/>
        <v>2994</v>
      </c>
      <c r="AB5" s="5">
        <f t="shared" si="2"/>
        <v>2088</v>
      </c>
      <c r="AC5" s="5">
        <f t="shared" si="2"/>
        <v>3564</v>
      </c>
      <c r="AD5" s="5">
        <f t="shared" si="2"/>
        <v>3576</v>
      </c>
      <c r="AE5" s="5">
        <f t="shared" si="2"/>
        <v>1500</v>
      </c>
      <c r="AF5" s="5">
        <f t="shared" si="2"/>
        <v>1836</v>
      </c>
      <c r="AG5" s="10">
        <f t="shared" si="3"/>
        <v>22728</v>
      </c>
      <c r="AH5" s="2" t="s">
        <v>352</v>
      </c>
      <c r="AI5" s="6" t="str">
        <f t="shared" si="4"/>
        <v>Al Fakher Grape Mint</v>
      </c>
      <c r="AJ5" s="28">
        <f t="shared" si="5"/>
        <v>3788</v>
      </c>
      <c r="AK5" s="29">
        <f t="shared" si="6"/>
        <v>22728</v>
      </c>
      <c r="AL5" s="92">
        <f t="shared" si="7"/>
        <v>5.039459468748112E-3</v>
      </c>
    </row>
    <row r="6" spans="1:38" s="3" customFormat="1" ht="13.5" customHeight="1">
      <c r="A6" s="4">
        <v>6121</v>
      </c>
      <c r="B6" s="2" t="s">
        <v>6</v>
      </c>
      <c r="C6" s="2" t="s">
        <v>21</v>
      </c>
      <c r="D6" s="2" t="s">
        <v>18</v>
      </c>
      <c r="E6" s="2" t="str">
        <f t="shared" si="8"/>
        <v>Al Fakher Grapes 1kg</v>
      </c>
      <c r="F6" s="5">
        <v>229</v>
      </c>
      <c r="G6" s="5"/>
      <c r="H6" s="5"/>
      <c r="I6" s="5"/>
      <c r="J6" s="5">
        <v>926</v>
      </c>
      <c r="K6" s="5">
        <v>0</v>
      </c>
      <c r="L6" s="5">
        <v>934</v>
      </c>
      <c r="M6" s="5">
        <v>542</v>
      </c>
      <c r="N6" s="5">
        <v>367</v>
      </c>
      <c r="O6" s="5">
        <v>0</v>
      </c>
      <c r="P6" s="5">
        <v>0</v>
      </c>
      <c r="Q6" s="8">
        <v>0</v>
      </c>
      <c r="R6" s="5">
        <f t="shared" si="0"/>
        <v>2998</v>
      </c>
      <c r="S6" s="2" t="str">
        <f t="shared" si="1"/>
        <v>Al Fakher Grapes 1kg</v>
      </c>
      <c r="T6" s="6">
        <v>6</v>
      </c>
      <c r="U6" s="5">
        <f t="shared" si="2"/>
        <v>1374</v>
      </c>
      <c r="V6" s="5">
        <f t="shared" si="2"/>
        <v>0</v>
      </c>
      <c r="W6" s="5">
        <f t="shared" si="2"/>
        <v>0</v>
      </c>
      <c r="X6" s="5">
        <f t="shared" si="2"/>
        <v>0</v>
      </c>
      <c r="Y6" s="5">
        <f t="shared" si="2"/>
        <v>5556</v>
      </c>
      <c r="Z6" s="5">
        <f t="shared" si="2"/>
        <v>0</v>
      </c>
      <c r="AA6" s="5">
        <f t="shared" si="2"/>
        <v>5604</v>
      </c>
      <c r="AB6" s="5">
        <f t="shared" si="2"/>
        <v>3252</v>
      </c>
      <c r="AC6" s="5">
        <f t="shared" si="2"/>
        <v>2202</v>
      </c>
      <c r="AD6" s="5">
        <f t="shared" si="2"/>
        <v>0</v>
      </c>
      <c r="AE6" s="5">
        <f t="shared" si="2"/>
        <v>0</v>
      </c>
      <c r="AF6" s="5">
        <f t="shared" si="2"/>
        <v>0</v>
      </c>
      <c r="AG6" s="10">
        <f t="shared" si="3"/>
        <v>17988</v>
      </c>
      <c r="AH6" s="2" t="s">
        <v>21</v>
      </c>
      <c r="AI6" s="6" t="str">
        <f t="shared" si="4"/>
        <v>Al Fakher Grapes</v>
      </c>
      <c r="AJ6" s="28">
        <f t="shared" si="5"/>
        <v>2998</v>
      </c>
      <c r="AK6" s="29">
        <f t="shared" si="6"/>
        <v>17988</v>
      </c>
      <c r="AL6" s="92">
        <f t="shared" si="7"/>
        <v>3.9884634338191232E-3</v>
      </c>
    </row>
    <row r="7" spans="1:38" s="3" customFormat="1" ht="13.5" customHeight="1">
      <c r="A7" s="4">
        <v>6122</v>
      </c>
      <c r="B7" s="2" t="s">
        <v>6</v>
      </c>
      <c r="C7" s="2" t="s">
        <v>56</v>
      </c>
      <c r="D7" s="2" t="s">
        <v>18</v>
      </c>
      <c r="E7" s="2" t="str">
        <f t="shared" si="8"/>
        <v>Al Fakher Lemon Mint 1kg</v>
      </c>
      <c r="F7" s="5">
        <v>298</v>
      </c>
      <c r="G7" s="5">
        <v>339</v>
      </c>
      <c r="H7" s="5">
        <v>87</v>
      </c>
      <c r="I7" s="5">
        <v>82</v>
      </c>
      <c r="J7" s="5">
        <v>67</v>
      </c>
      <c r="K7" s="5">
        <v>90</v>
      </c>
      <c r="L7" s="5">
        <v>285</v>
      </c>
      <c r="M7" s="5">
        <v>220</v>
      </c>
      <c r="N7" s="5">
        <v>406</v>
      </c>
      <c r="O7" s="5">
        <v>350</v>
      </c>
      <c r="P7" s="5">
        <v>376</v>
      </c>
      <c r="Q7" s="8">
        <v>354</v>
      </c>
      <c r="R7" s="5">
        <f t="shared" si="0"/>
        <v>2954</v>
      </c>
      <c r="S7" s="2" t="str">
        <f t="shared" si="1"/>
        <v>Al Fakher Lemon Mint 1kg</v>
      </c>
      <c r="T7" s="6">
        <v>6</v>
      </c>
      <c r="U7" s="5">
        <f t="shared" si="2"/>
        <v>1788</v>
      </c>
      <c r="V7" s="5">
        <f t="shared" si="2"/>
        <v>2034</v>
      </c>
      <c r="W7" s="5">
        <f t="shared" si="2"/>
        <v>522</v>
      </c>
      <c r="X7" s="5">
        <f t="shared" si="2"/>
        <v>492</v>
      </c>
      <c r="Y7" s="5">
        <f t="shared" si="2"/>
        <v>402</v>
      </c>
      <c r="Z7" s="5">
        <f t="shared" si="2"/>
        <v>540</v>
      </c>
      <c r="AA7" s="5">
        <f t="shared" si="2"/>
        <v>1710</v>
      </c>
      <c r="AB7" s="5">
        <f t="shared" si="2"/>
        <v>1320</v>
      </c>
      <c r="AC7" s="5">
        <f t="shared" si="2"/>
        <v>2436</v>
      </c>
      <c r="AD7" s="5">
        <f t="shared" si="2"/>
        <v>2100</v>
      </c>
      <c r="AE7" s="5">
        <f t="shared" si="2"/>
        <v>2256</v>
      </c>
      <c r="AF7" s="5">
        <f t="shared" si="2"/>
        <v>2124</v>
      </c>
      <c r="AG7" s="10">
        <f t="shared" si="3"/>
        <v>17724</v>
      </c>
      <c r="AH7" s="6" t="s">
        <v>56</v>
      </c>
      <c r="AI7" s="6" t="str">
        <f t="shared" si="4"/>
        <v>Al Fakher Lemon Mint</v>
      </c>
      <c r="AJ7" s="28">
        <f t="shared" si="5"/>
        <v>2954</v>
      </c>
      <c r="AK7" s="29">
        <f t="shared" si="6"/>
        <v>17724</v>
      </c>
      <c r="AL7" s="92">
        <f t="shared" si="7"/>
        <v>3.9299269457977624E-3</v>
      </c>
    </row>
    <row r="8" spans="1:38" s="3" customFormat="1" ht="13.5" customHeight="1">
      <c r="A8" s="4">
        <v>6123</v>
      </c>
      <c r="B8" s="2" t="s">
        <v>6</v>
      </c>
      <c r="C8" s="2" t="s">
        <v>13</v>
      </c>
      <c r="D8" s="2" t="s">
        <v>18</v>
      </c>
      <c r="E8" s="2" t="str">
        <f t="shared" si="8"/>
        <v>Al Fakher Mint 1kg</v>
      </c>
      <c r="F8" s="5">
        <v>406</v>
      </c>
      <c r="G8" s="5">
        <v>260</v>
      </c>
      <c r="H8" s="5"/>
      <c r="I8" s="5"/>
      <c r="J8" s="5">
        <v>470</v>
      </c>
      <c r="K8" s="5">
        <v>110</v>
      </c>
      <c r="L8" s="5">
        <v>571</v>
      </c>
      <c r="M8" s="5">
        <v>236</v>
      </c>
      <c r="N8" s="5">
        <v>417</v>
      </c>
      <c r="O8" s="5">
        <v>190</v>
      </c>
      <c r="P8" s="5">
        <v>60</v>
      </c>
      <c r="Q8" s="8">
        <v>82</v>
      </c>
      <c r="R8" s="5">
        <f t="shared" si="0"/>
        <v>2802</v>
      </c>
      <c r="S8" s="2" t="str">
        <f t="shared" si="1"/>
        <v>Al Fakher Mint 1kg</v>
      </c>
      <c r="T8" s="6">
        <v>6</v>
      </c>
      <c r="U8" s="5">
        <f t="shared" si="2"/>
        <v>2436</v>
      </c>
      <c r="V8" s="5">
        <f t="shared" si="2"/>
        <v>1560</v>
      </c>
      <c r="W8" s="5">
        <f t="shared" si="2"/>
        <v>0</v>
      </c>
      <c r="X8" s="5">
        <f t="shared" si="2"/>
        <v>0</v>
      </c>
      <c r="Y8" s="5">
        <f t="shared" si="2"/>
        <v>2820</v>
      </c>
      <c r="Z8" s="5">
        <f t="shared" si="2"/>
        <v>660</v>
      </c>
      <c r="AA8" s="5">
        <f t="shared" si="2"/>
        <v>3426</v>
      </c>
      <c r="AB8" s="5">
        <f t="shared" si="2"/>
        <v>1416</v>
      </c>
      <c r="AC8" s="5">
        <f t="shared" si="2"/>
        <v>2502</v>
      </c>
      <c r="AD8" s="5">
        <f t="shared" si="2"/>
        <v>1140</v>
      </c>
      <c r="AE8" s="5">
        <f t="shared" si="2"/>
        <v>360</v>
      </c>
      <c r="AF8" s="5">
        <f t="shared" si="2"/>
        <v>492</v>
      </c>
      <c r="AG8" s="10">
        <f t="shared" si="3"/>
        <v>16812</v>
      </c>
      <c r="AH8" s="6" t="s">
        <v>13</v>
      </c>
      <c r="AI8" s="6" t="str">
        <f t="shared" si="4"/>
        <v>Al Fakher Mint</v>
      </c>
      <c r="AJ8" s="28">
        <f t="shared" si="5"/>
        <v>2802</v>
      </c>
      <c r="AK8" s="29">
        <f t="shared" si="6"/>
        <v>16812</v>
      </c>
      <c r="AL8" s="92">
        <f t="shared" si="7"/>
        <v>3.7277099871785135E-3</v>
      </c>
    </row>
    <row r="9" spans="1:38" s="3" customFormat="1" ht="13.5" customHeight="1">
      <c r="A9" s="2">
        <v>6124</v>
      </c>
      <c r="B9" s="2" t="s">
        <v>6</v>
      </c>
      <c r="C9" s="2" t="s">
        <v>22</v>
      </c>
      <c r="D9" s="2" t="s">
        <v>18</v>
      </c>
      <c r="E9" s="2" t="str">
        <f t="shared" si="8"/>
        <v>Al Fakher Two Apple 1kg</v>
      </c>
      <c r="F9" s="5">
        <v>1462</v>
      </c>
      <c r="G9" s="5"/>
      <c r="H9" s="5">
        <v>1568</v>
      </c>
      <c r="I9" s="5">
        <v>2726</v>
      </c>
      <c r="J9" s="5">
        <v>2421</v>
      </c>
      <c r="K9" s="5">
        <v>1905</v>
      </c>
      <c r="L9" s="5">
        <v>3040</v>
      </c>
      <c r="M9" s="5">
        <v>2761</v>
      </c>
      <c r="N9" s="5">
        <v>5556</v>
      </c>
      <c r="O9" s="5">
        <v>3884</v>
      </c>
      <c r="P9" s="5">
        <v>3575</v>
      </c>
      <c r="Q9" s="8">
        <v>0</v>
      </c>
      <c r="R9" s="5">
        <f t="shared" si="0"/>
        <v>28898</v>
      </c>
      <c r="S9" s="2" t="str">
        <f t="shared" si="1"/>
        <v>Al Fakher Two Apple 1kg</v>
      </c>
      <c r="T9" s="6">
        <v>6</v>
      </c>
      <c r="U9" s="5">
        <f t="shared" si="2"/>
        <v>8772</v>
      </c>
      <c r="V9" s="5">
        <f t="shared" si="2"/>
        <v>0</v>
      </c>
      <c r="W9" s="5">
        <f t="shared" si="2"/>
        <v>9408</v>
      </c>
      <c r="X9" s="5">
        <f t="shared" si="2"/>
        <v>16356</v>
      </c>
      <c r="Y9" s="5">
        <f t="shared" si="2"/>
        <v>14526</v>
      </c>
      <c r="Z9" s="5">
        <f t="shared" si="2"/>
        <v>11430</v>
      </c>
      <c r="AA9" s="5">
        <f t="shared" si="2"/>
        <v>18240</v>
      </c>
      <c r="AB9" s="5">
        <f t="shared" si="2"/>
        <v>16566</v>
      </c>
      <c r="AC9" s="5">
        <f t="shared" si="2"/>
        <v>33336</v>
      </c>
      <c r="AD9" s="5">
        <f t="shared" si="2"/>
        <v>23304</v>
      </c>
      <c r="AE9" s="5">
        <f t="shared" si="2"/>
        <v>21450</v>
      </c>
      <c r="AF9" s="5">
        <f t="shared" si="2"/>
        <v>0</v>
      </c>
      <c r="AG9" s="10">
        <f t="shared" si="3"/>
        <v>173388</v>
      </c>
      <c r="AH9" s="6" t="s">
        <v>22</v>
      </c>
      <c r="AI9" s="6" t="str">
        <f t="shared" si="4"/>
        <v>Al Fakher Two Apple</v>
      </c>
      <c r="AJ9" s="28">
        <f t="shared" si="5"/>
        <v>28898</v>
      </c>
      <c r="AK9" s="29">
        <f t="shared" si="6"/>
        <v>173388</v>
      </c>
      <c r="AL9" s="92">
        <f t="shared" si="7"/>
        <v>3.8445168882756849E-2</v>
      </c>
    </row>
    <row r="10" spans="1:38" s="3" customFormat="1" ht="13.5" customHeight="1">
      <c r="A10" s="2">
        <v>6125</v>
      </c>
      <c r="B10" s="2" t="s">
        <v>6</v>
      </c>
      <c r="C10" s="2" t="s">
        <v>352</v>
      </c>
      <c r="D10" s="6" t="s">
        <v>12</v>
      </c>
      <c r="E10" s="2" t="str">
        <f t="shared" si="8"/>
        <v>Al Fakher Grape Mint 250g</v>
      </c>
      <c r="F10" s="5">
        <v>432</v>
      </c>
      <c r="G10" s="5">
        <v>118</v>
      </c>
      <c r="H10" s="5"/>
      <c r="I10" s="5"/>
      <c r="J10" s="5">
        <v>426</v>
      </c>
      <c r="K10" s="5">
        <v>0</v>
      </c>
      <c r="L10" s="5">
        <v>220</v>
      </c>
      <c r="M10" s="5">
        <v>142</v>
      </c>
      <c r="N10" s="5">
        <v>125</v>
      </c>
      <c r="O10" s="5">
        <v>148</v>
      </c>
      <c r="P10" s="5">
        <v>83</v>
      </c>
      <c r="Q10" s="8">
        <v>273</v>
      </c>
      <c r="R10" s="5">
        <f t="shared" si="0"/>
        <v>1967</v>
      </c>
      <c r="S10" s="2" t="str">
        <f t="shared" si="1"/>
        <v>Al Fakher Grape Mint 250g</v>
      </c>
      <c r="T10" s="6">
        <v>6</v>
      </c>
      <c r="U10" s="5">
        <f t="shared" si="2"/>
        <v>2592</v>
      </c>
      <c r="V10" s="5">
        <f t="shared" si="2"/>
        <v>708</v>
      </c>
      <c r="W10" s="5">
        <f t="shared" si="2"/>
        <v>0</v>
      </c>
      <c r="X10" s="5">
        <f t="shared" si="2"/>
        <v>0</v>
      </c>
      <c r="Y10" s="5">
        <f t="shared" si="2"/>
        <v>2556</v>
      </c>
      <c r="Z10" s="5">
        <f t="shared" si="2"/>
        <v>0</v>
      </c>
      <c r="AA10" s="5">
        <f t="shared" si="2"/>
        <v>1320</v>
      </c>
      <c r="AB10" s="5">
        <f t="shared" si="2"/>
        <v>852</v>
      </c>
      <c r="AC10" s="5">
        <f t="shared" si="2"/>
        <v>750</v>
      </c>
      <c r="AD10" s="5">
        <f t="shared" si="2"/>
        <v>888</v>
      </c>
      <c r="AE10" s="5">
        <f t="shared" si="2"/>
        <v>498</v>
      </c>
      <c r="AF10" s="5">
        <f t="shared" si="2"/>
        <v>1638</v>
      </c>
      <c r="AG10" s="10">
        <f t="shared" si="3"/>
        <v>11802</v>
      </c>
      <c r="AH10" s="2" t="s">
        <v>352</v>
      </c>
      <c r="AI10" s="6" t="str">
        <f t="shared" si="4"/>
        <v>Al Fakher Grape Mint</v>
      </c>
      <c r="AJ10" s="28">
        <f t="shared" si="5"/>
        <v>1967</v>
      </c>
      <c r="AK10" s="29">
        <f t="shared" si="6"/>
        <v>11802</v>
      </c>
      <c r="AL10" s="92">
        <f t="shared" si="7"/>
        <v>2.6168470895004056E-3</v>
      </c>
    </row>
    <row r="11" spans="1:38" s="3" customFormat="1" ht="13.5" customHeight="1">
      <c r="A11" s="2">
        <v>6126</v>
      </c>
      <c r="B11" s="2" t="s">
        <v>6</v>
      </c>
      <c r="C11" s="2" t="s">
        <v>21</v>
      </c>
      <c r="D11" s="6" t="s">
        <v>12</v>
      </c>
      <c r="E11" s="2" t="str">
        <f t="shared" si="8"/>
        <v>Al Fakher Grapes 250g</v>
      </c>
      <c r="F11" s="5">
        <v>308</v>
      </c>
      <c r="G11" s="5">
        <v>583</v>
      </c>
      <c r="H11" s="5">
        <v>144</v>
      </c>
      <c r="I11" s="5">
        <v>84</v>
      </c>
      <c r="J11" s="5">
        <v>0</v>
      </c>
      <c r="K11" s="5">
        <v>0</v>
      </c>
      <c r="L11" s="5">
        <v>312</v>
      </c>
      <c r="M11" s="5">
        <v>104</v>
      </c>
      <c r="N11" s="5">
        <v>149</v>
      </c>
      <c r="O11" s="5">
        <v>325</v>
      </c>
      <c r="P11" s="5">
        <v>187</v>
      </c>
      <c r="Q11" s="8">
        <v>325</v>
      </c>
      <c r="R11" s="5">
        <f t="shared" si="0"/>
        <v>2521</v>
      </c>
      <c r="S11" s="2" t="str">
        <f t="shared" si="1"/>
        <v>Al Fakher Grapes 250g</v>
      </c>
      <c r="T11" s="6">
        <v>6</v>
      </c>
      <c r="U11" s="5">
        <f t="shared" si="2"/>
        <v>1848</v>
      </c>
      <c r="V11" s="5">
        <f t="shared" si="2"/>
        <v>3498</v>
      </c>
      <c r="W11" s="5">
        <f t="shared" si="2"/>
        <v>864</v>
      </c>
      <c r="X11" s="5">
        <f t="shared" si="2"/>
        <v>504</v>
      </c>
      <c r="Y11" s="5">
        <f t="shared" si="2"/>
        <v>0</v>
      </c>
      <c r="Z11" s="5">
        <f t="shared" si="2"/>
        <v>0</v>
      </c>
      <c r="AA11" s="5">
        <f t="shared" si="2"/>
        <v>1872</v>
      </c>
      <c r="AB11" s="5">
        <f t="shared" si="2"/>
        <v>624</v>
      </c>
      <c r="AC11" s="5">
        <f t="shared" si="2"/>
        <v>894</v>
      </c>
      <c r="AD11" s="5">
        <f t="shared" si="2"/>
        <v>1950</v>
      </c>
      <c r="AE11" s="5">
        <f t="shared" si="2"/>
        <v>1122</v>
      </c>
      <c r="AF11" s="5">
        <f t="shared" si="2"/>
        <v>1950</v>
      </c>
      <c r="AG11" s="10">
        <f t="shared" si="3"/>
        <v>15126</v>
      </c>
      <c r="AH11" s="2" t="s">
        <v>21</v>
      </c>
      <c r="AI11" s="6" t="str">
        <f t="shared" si="4"/>
        <v>Al Fakher Grapes</v>
      </c>
      <c r="AJ11" s="28">
        <f t="shared" si="5"/>
        <v>2521</v>
      </c>
      <c r="AK11" s="29">
        <f t="shared" si="6"/>
        <v>15126</v>
      </c>
      <c r="AL11" s="92">
        <f t="shared" si="7"/>
        <v>3.3538746886784556E-3</v>
      </c>
    </row>
    <row r="12" spans="1:38" s="3" customFormat="1" ht="13.5" customHeight="1">
      <c r="A12" s="2">
        <v>6127</v>
      </c>
      <c r="B12" s="2" t="s">
        <v>6</v>
      </c>
      <c r="C12" s="2" t="s">
        <v>56</v>
      </c>
      <c r="D12" s="6" t="s">
        <v>12</v>
      </c>
      <c r="E12" s="2" t="str">
        <f t="shared" si="8"/>
        <v>Al Fakher Lemon Mint 250g</v>
      </c>
      <c r="F12" s="5">
        <v>344</v>
      </c>
      <c r="G12" s="5">
        <v>164</v>
      </c>
      <c r="H12" s="5">
        <v>95</v>
      </c>
      <c r="I12" s="5">
        <v>77</v>
      </c>
      <c r="J12" s="5">
        <v>115</v>
      </c>
      <c r="K12" s="5">
        <v>86</v>
      </c>
      <c r="L12" s="5">
        <v>191</v>
      </c>
      <c r="M12" s="5">
        <v>192</v>
      </c>
      <c r="N12" s="5">
        <v>179</v>
      </c>
      <c r="O12" s="5">
        <v>115</v>
      </c>
      <c r="P12" s="5">
        <v>196</v>
      </c>
      <c r="Q12" s="8">
        <v>242</v>
      </c>
      <c r="R12" s="5">
        <f t="shared" si="0"/>
        <v>1996</v>
      </c>
      <c r="S12" s="2" t="str">
        <f t="shared" si="1"/>
        <v>Al Fakher Lemon Mint 250g</v>
      </c>
      <c r="T12" s="6">
        <v>6</v>
      </c>
      <c r="U12" s="5">
        <f t="shared" si="2"/>
        <v>2064</v>
      </c>
      <c r="V12" s="5">
        <f t="shared" si="2"/>
        <v>984</v>
      </c>
      <c r="W12" s="5">
        <f t="shared" si="2"/>
        <v>570</v>
      </c>
      <c r="X12" s="5">
        <f t="shared" si="2"/>
        <v>462</v>
      </c>
      <c r="Y12" s="5">
        <f t="shared" si="2"/>
        <v>690</v>
      </c>
      <c r="Z12" s="5">
        <f t="shared" si="2"/>
        <v>516</v>
      </c>
      <c r="AA12" s="5">
        <f t="shared" si="2"/>
        <v>1146</v>
      </c>
      <c r="AB12" s="5">
        <f t="shared" si="2"/>
        <v>1152</v>
      </c>
      <c r="AC12" s="5">
        <f t="shared" si="2"/>
        <v>1074</v>
      </c>
      <c r="AD12" s="5">
        <f t="shared" si="2"/>
        <v>690</v>
      </c>
      <c r="AE12" s="5">
        <f t="shared" si="2"/>
        <v>1176</v>
      </c>
      <c r="AF12" s="5">
        <f t="shared" si="2"/>
        <v>1452</v>
      </c>
      <c r="AG12" s="10">
        <f t="shared" si="3"/>
        <v>11976</v>
      </c>
      <c r="AH12" s="6" t="s">
        <v>56</v>
      </c>
      <c r="AI12" s="6" t="str">
        <f t="shared" si="4"/>
        <v>Al Fakher Lemon Mint</v>
      </c>
      <c r="AJ12" s="28">
        <f t="shared" si="5"/>
        <v>1996</v>
      </c>
      <c r="AK12" s="29">
        <f t="shared" si="6"/>
        <v>11976</v>
      </c>
      <c r="AL12" s="92">
        <f t="shared" si="7"/>
        <v>2.6554279566053936E-3</v>
      </c>
    </row>
    <row r="13" spans="1:38" s="3" customFormat="1" ht="13.5" customHeight="1">
      <c r="A13" s="2">
        <v>6128</v>
      </c>
      <c r="B13" s="2" t="s">
        <v>6</v>
      </c>
      <c r="C13" s="2" t="s">
        <v>22</v>
      </c>
      <c r="D13" s="6" t="s">
        <v>12</v>
      </c>
      <c r="E13" s="2" t="str">
        <f t="shared" si="8"/>
        <v>Al Fakher Two Apple 250g</v>
      </c>
      <c r="F13" s="5">
        <v>2366</v>
      </c>
      <c r="G13" s="5">
        <v>22</v>
      </c>
      <c r="H13" s="5">
        <v>87</v>
      </c>
      <c r="I13" s="5">
        <v>2582</v>
      </c>
      <c r="J13" s="5">
        <v>2031</v>
      </c>
      <c r="K13" s="5">
        <v>1245</v>
      </c>
      <c r="L13" s="5">
        <v>2704</v>
      </c>
      <c r="M13" s="5">
        <v>2998</v>
      </c>
      <c r="N13" s="5">
        <f>3401-87</f>
        <v>3314</v>
      </c>
      <c r="O13" s="5">
        <v>3003</v>
      </c>
      <c r="P13" s="19">
        <v>0</v>
      </c>
      <c r="Q13" s="20">
        <v>0</v>
      </c>
      <c r="R13" s="5">
        <f t="shared" si="0"/>
        <v>20352</v>
      </c>
      <c r="S13" s="2" t="str">
        <f t="shared" si="1"/>
        <v>Al Fakher Two Apple 250g</v>
      </c>
      <c r="T13" s="6">
        <v>6</v>
      </c>
      <c r="U13" s="5">
        <f t="shared" si="2"/>
        <v>14196</v>
      </c>
      <c r="V13" s="5">
        <f t="shared" si="2"/>
        <v>132</v>
      </c>
      <c r="W13" s="5">
        <f t="shared" si="2"/>
        <v>522</v>
      </c>
      <c r="X13" s="5">
        <f t="shared" si="2"/>
        <v>15492</v>
      </c>
      <c r="Y13" s="5">
        <f t="shared" si="2"/>
        <v>12186</v>
      </c>
      <c r="Z13" s="5">
        <f t="shared" si="2"/>
        <v>7470</v>
      </c>
      <c r="AA13" s="5">
        <f t="shared" si="2"/>
        <v>16224</v>
      </c>
      <c r="AB13" s="5">
        <f t="shared" si="2"/>
        <v>17988</v>
      </c>
      <c r="AC13" s="5">
        <f t="shared" si="2"/>
        <v>19884</v>
      </c>
      <c r="AD13" s="5">
        <f t="shared" si="2"/>
        <v>18018</v>
      </c>
      <c r="AE13" s="5">
        <f t="shared" si="2"/>
        <v>0</v>
      </c>
      <c r="AF13" s="5">
        <f t="shared" si="2"/>
        <v>0</v>
      </c>
      <c r="AG13" s="10">
        <f t="shared" si="3"/>
        <v>122112</v>
      </c>
      <c r="AH13" s="6" t="s">
        <v>22</v>
      </c>
      <c r="AI13" s="6" t="str">
        <f t="shared" si="4"/>
        <v>Al Fakher Two Apple</v>
      </c>
      <c r="AJ13" s="28">
        <f t="shared" si="5"/>
        <v>20352</v>
      </c>
      <c r="AK13" s="29">
        <f t="shared" si="6"/>
        <v>122112</v>
      </c>
      <c r="AL13" s="92">
        <f t="shared" si="7"/>
        <v>2.7075786459335158E-2</v>
      </c>
    </row>
    <row r="14" spans="1:38" s="3" customFormat="1" ht="13.5" customHeight="1">
      <c r="A14" s="2">
        <v>6129</v>
      </c>
      <c r="B14" s="2" t="s">
        <v>6</v>
      </c>
      <c r="C14" s="2" t="s">
        <v>53</v>
      </c>
      <c r="D14" s="6" t="s">
        <v>7</v>
      </c>
      <c r="E14" s="2" t="str">
        <f t="shared" si="8"/>
        <v>Al Fakher Blueberry Mint 50g</v>
      </c>
      <c r="F14" s="5"/>
      <c r="G14" s="5"/>
      <c r="H14" s="5">
        <v>37</v>
      </c>
      <c r="I14" s="5">
        <v>15</v>
      </c>
      <c r="J14" s="5">
        <v>2</v>
      </c>
      <c r="K14" s="5">
        <v>8</v>
      </c>
      <c r="L14" s="5">
        <v>39</v>
      </c>
      <c r="M14" s="5">
        <v>41</v>
      </c>
      <c r="N14" s="5">
        <v>0</v>
      </c>
      <c r="O14" s="5">
        <v>10</v>
      </c>
      <c r="P14" s="5">
        <v>3</v>
      </c>
      <c r="Q14" s="8">
        <v>38</v>
      </c>
      <c r="R14" s="5">
        <f t="shared" si="0"/>
        <v>193</v>
      </c>
      <c r="S14" s="2" t="str">
        <f t="shared" si="1"/>
        <v>Al Fakher Blueberry Mint 50g</v>
      </c>
      <c r="T14" s="6">
        <v>6</v>
      </c>
      <c r="U14" s="5">
        <f t="shared" si="2"/>
        <v>0</v>
      </c>
      <c r="V14" s="5">
        <f t="shared" si="2"/>
        <v>0</v>
      </c>
      <c r="W14" s="5">
        <f t="shared" si="2"/>
        <v>222</v>
      </c>
      <c r="X14" s="5">
        <f t="shared" si="2"/>
        <v>90</v>
      </c>
      <c r="Y14" s="5">
        <f t="shared" si="2"/>
        <v>12</v>
      </c>
      <c r="Z14" s="5">
        <f t="shared" si="2"/>
        <v>48</v>
      </c>
      <c r="AA14" s="5">
        <f t="shared" si="2"/>
        <v>234</v>
      </c>
      <c r="AB14" s="5">
        <f t="shared" si="2"/>
        <v>246</v>
      </c>
      <c r="AC14" s="5">
        <f t="shared" si="2"/>
        <v>0</v>
      </c>
      <c r="AD14" s="5">
        <f t="shared" si="2"/>
        <v>60</v>
      </c>
      <c r="AE14" s="5">
        <f t="shared" si="2"/>
        <v>18</v>
      </c>
      <c r="AF14" s="5">
        <f t="shared" si="2"/>
        <v>228</v>
      </c>
      <c r="AG14" s="10">
        <f t="shared" si="3"/>
        <v>1158</v>
      </c>
      <c r="AH14" s="6" t="s">
        <v>311</v>
      </c>
      <c r="AI14" s="6" t="str">
        <f t="shared" si="4"/>
        <v>Al Fakher Other Flavors</v>
      </c>
      <c r="AJ14" s="28">
        <f t="shared" si="5"/>
        <v>193</v>
      </c>
      <c r="AK14" s="29">
        <f t="shared" si="6"/>
        <v>1158</v>
      </c>
      <c r="AL14" s="92">
        <f t="shared" si="7"/>
        <v>2.5676232245733514E-4</v>
      </c>
    </row>
    <row r="15" spans="1:38" s="3" customFormat="1" ht="13.5" customHeight="1">
      <c r="A15" s="2">
        <v>6130</v>
      </c>
      <c r="B15" s="2" t="s">
        <v>6</v>
      </c>
      <c r="C15" s="2" t="s">
        <v>30</v>
      </c>
      <c r="D15" s="2" t="s">
        <v>7</v>
      </c>
      <c r="E15" s="2" t="str">
        <f t="shared" si="8"/>
        <v>Al Fakher Blueberry 50g</v>
      </c>
      <c r="F15" s="5">
        <v>144</v>
      </c>
      <c r="G15" s="5">
        <v>23</v>
      </c>
      <c r="H15" s="5">
        <v>0</v>
      </c>
      <c r="I15" s="5">
        <v>72</v>
      </c>
      <c r="J15" s="5">
        <v>39</v>
      </c>
      <c r="K15" s="5">
        <v>15</v>
      </c>
      <c r="L15" s="5">
        <v>104</v>
      </c>
      <c r="M15" s="5">
        <v>29</v>
      </c>
      <c r="N15" s="5">
        <v>74</v>
      </c>
      <c r="O15" s="5">
        <v>21</v>
      </c>
      <c r="P15" s="5">
        <v>52</v>
      </c>
      <c r="Q15" s="8">
        <v>97</v>
      </c>
      <c r="R15" s="5">
        <f t="shared" si="0"/>
        <v>670</v>
      </c>
      <c r="S15" s="2" t="str">
        <f t="shared" si="1"/>
        <v>Al Fakher Blueberry 50g</v>
      </c>
      <c r="T15" s="6">
        <v>6</v>
      </c>
      <c r="U15" s="5">
        <f t="shared" si="2"/>
        <v>864</v>
      </c>
      <c r="V15" s="5">
        <f t="shared" si="2"/>
        <v>138</v>
      </c>
      <c r="W15" s="5">
        <f t="shared" si="2"/>
        <v>0</v>
      </c>
      <c r="X15" s="5">
        <f t="shared" si="2"/>
        <v>432</v>
      </c>
      <c r="Y15" s="5">
        <f t="shared" si="2"/>
        <v>234</v>
      </c>
      <c r="Z15" s="5">
        <f t="shared" si="2"/>
        <v>90</v>
      </c>
      <c r="AA15" s="5">
        <f t="shared" si="2"/>
        <v>624</v>
      </c>
      <c r="AB15" s="5">
        <f t="shared" si="2"/>
        <v>174</v>
      </c>
      <c r="AC15" s="5">
        <f t="shared" si="2"/>
        <v>444</v>
      </c>
      <c r="AD15" s="5">
        <f t="shared" si="2"/>
        <v>126</v>
      </c>
      <c r="AE15" s="5">
        <f t="shared" si="2"/>
        <v>312</v>
      </c>
      <c r="AF15" s="5">
        <f t="shared" si="2"/>
        <v>582</v>
      </c>
      <c r="AG15" s="10">
        <f t="shared" si="3"/>
        <v>4020</v>
      </c>
      <c r="AH15" s="6" t="s">
        <v>311</v>
      </c>
      <c r="AI15" s="6" t="str">
        <f t="shared" si="4"/>
        <v>Al Fakher Other Flavors</v>
      </c>
      <c r="AJ15" s="28">
        <f t="shared" si="5"/>
        <v>670</v>
      </c>
      <c r="AK15" s="29">
        <f t="shared" si="6"/>
        <v>4020</v>
      </c>
      <c r="AL15" s="92">
        <f t="shared" si="7"/>
        <v>8.913510675980029E-4</v>
      </c>
    </row>
    <row r="16" spans="1:38" s="3" customFormat="1" ht="13.5" customHeight="1">
      <c r="A16" s="2">
        <v>6131</v>
      </c>
      <c r="B16" s="2" t="s">
        <v>6</v>
      </c>
      <c r="C16" s="2" t="s">
        <v>57</v>
      </c>
      <c r="D16" s="2" t="s">
        <v>7</v>
      </c>
      <c r="E16" s="2" t="str">
        <f>B16&amp;" "&amp;C16&amp;" "&amp;D16</f>
        <v>Al Fakher Buble Gum 50g</v>
      </c>
      <c r="F16" s="5"/>
      <c r="G16" s="5"/>
      <c r="H16" s="5"/>
      <c r="I16" s="5">
        <v>34</v>
      </c>
      <c r="J16" s="5">
        <v>0</v>
      </c>
      <c r="K16" s="5">
        <v>2</v>
      </c>
      <c r="L16" s="5">
        <v>34</v>
      </c>
      <c r="M16" s="5">
        <v>11</v>
      </c>
      <c r="N16" s="5">
        <v>2</v>
      </c>
      <c r="O16" s="5">
        <v>5</v>
      </c>
      <c r="P16" s="5">
        <v>29</v>
      </c>
      <c r="Q16" s="8">
        <v>1</v>
      </c>
      <c r="R16" s="5">
        <f t="shared" si="0"/>
        <v>118</v>
      </c>
      <c r="S16" s="2" t="str">
        <f t="shared" si="1"/>
        <v>Al Fakher Buble Gum 50g</v>
      </c>
      <c r="T16" s="6">
        <v>6</v>
      </c>
      <c r="U16" s="5">
        <f t="shared" si="2"/>
        <v>0</v>
      </c>
      <c r="V16" s="5">
        <f t="shared" si="2"/>
        <v>0</v>
      </c>
      <c r="W16" s="5">
        <f t="shared" si="2"/>
        <v>0</v>
      </c>
      <c r="X16" s="5">
        <f t="shared" si="2"/>
        <v>204</v>
      </c>
      <c r="Y16" s="5">
        <f t="shared" si="2"/>
        <v>0</v>
      </c>
      <c r="Z16" s="5">
        <f t="shared" si="2"/>
        <v>12</v>
      </c>
      <c r="AA16" s="5">
        <f t="shared" si="2"/>
        <v>204</v>
      </c>
      <c r="AB16" s="5">
        <f t="shared" si="2"/>
        <v>66</v>
      </c>
      <c r="AC16" s="5">
        <f t="shared" si="2"/>
        <v>12</v>
      </c>
      <c r="AD16" s="5">
        <f t="shared" si="2"/>
        <v>30</v>
      </c>
      <c r="AE16" s="5">
        <f t="shared" si="2"/>
        <v>174</v>
      </c>
      <c r="AF16" s="5">
        <f t="shared" si="2"/>
        <v>6</v>
      </c>
      <c r="AG16" s="10">
        <f t="shared" si="3"/>
        <v>708</v>
      </c>
      <c r="AH16" s="10" t="s">
        <v>105</v>
      </c>
      <c r="AI16" s="6" t="str">
        <f t="shared" si="4"/>
        <v>Al Fakher Gum</v>
      </c>
      <c r="AJ16" s="28">
        <f t="shared" si="5"/>
        <v>118</v>
      </c>
      <c r="AK16" s="29">
        <f t="shared" si="6"/>
        <v>708</v>
      </c>
      <c r="AL16" s="92">
        <f t="shared" si="7"/>
        <v>1.5698421787546917E-4</v>
      </c>
    </row>
    <row r="17" spans="1:38" s="3" customFormat="1" ht="13.5" customHeight="1">
      <c r="A17" s="2">
        <v>6132</v>
      </c>
      <c r="B17" s="2" t="s">
        <v>6</v>
      </c>
      <c r="C17" s="2" t="s">
        <v>352</v>
      </c>
      <c r="D17" s="2" t="s">
        <v>7</v>
      </c>
      <c r="E17" s="2" t="str">
        <f t="shared" si="8"/>
        <v>Al Fakher Grape Mint 50g</v>
      </c>
      <c r="F17" s="5">
        <v>663</v>
      </c>
      <c r="G17" s="5">
        <v>5</v>
      </c>
      <c r="H17" s="5">
        <v>120</v>
      </c>
      <c r="I17" s="5">
        <v>198</v>
      </c>
      <c r="J17" s="5">
        <v>156</v>
      </c>
      <c r="K17" s="5">
        <v>182</v>
      </c>
      <c r="L17" s="5">
        <v>335</v>
      </c>
      <c r="M17" s="5">
        <v>167</v>
      </c>
      <c r="N17" s="5">
        <v>236</v>
      </c>
      <c r="O17" s="5">
        <v>106</v>
      </c>
      <c r="P17" s="5">
        <v>146</v>
      </c>
      <c r="Q17" s="8">
        <v>280</v>
      </c>
      <c r="R17" s="5">
        <f t="shared" si="0"/>
        <v>2594</v>
      </c>
      <c r="S17" s="2" t="str">
        <f t="shared" si="1"/>
        <v>Al Fakher Grape Mint 50g</v>
      </c>
      <c r="T17" s="6">
        <v>6</v>
      </c>
      <c r="U17" s="5">
        <f t="shared" si="2"/>
        <v>3978</v>
      </c>
      <c r="V17" s="5">
        <f t="shared" si="2"/>
        <v>30</v>
      </c>
      <c r="W17" s="5">
        <f t="shared" si="2"/>
        <v>720</v>
      </c>
      <c r="X17" s="5">
        <f t="shared" si="2"/>
        <v>1188</v>
      </c>
      <c r="Y17" s="5">
        <f t="shared" si="2"/>
        <v>936</v>
      </c>
      <c r="Z17" s="5">
        <f t="shared" si="2"/>
        <v>1092</v>
      </c>
      <c r="AA17" s="5">
        <f t="shared" si="2"/>
        <v>2010</v>
      </c>
      <c r="AB17" s="5">
        <f t="shared" si="2"/>
        <v>1002</v>
      </c>
      <c r="AC17" s="5">
        <f t="shared" si="2"/>
        <v>1416</v>
      </c>
      <c r="AD17" s="5">
        <f t="shared" si="2"/>
        <v>636</v>
      </c>
      <c r="AE17" s="5">
        <f t="shared" si="2"/>
        <v>876</v>
      </c>
      <c r="AF17" s="5">
        <f t="shared" si="2"/>
        <v>1680</v>
      </c>
      <c r="AG17" s="10">
        <f t="shared" si="3"/>
        <v>15564</v>
      </c>
      <c r="AH17" s="2" t="s">
        <v>352</v>
      </c>
      <c r="AI17" s="6" t="str">
        <f t="shared" si="4"/>
        <v>Al Fakher Grape Mint</v>
      </c>
      <c r="AJ17" s="28">
        <f t="shared" si="5"/>
        <v>2594</v>
      </c>
      <c r="AK17" s="29">
        <f t="shared" si="6"/>
        <v>15564</v>
      </c>
      <c r="AL17" s="92">
        <f t="shared" si="7"/>
        <v>3.4509920438048052E-3</v>
      </c>
    </row>
    <row r="18" spans="1:38" s="3" customFormat="1" ht="13.5" customHeight="1">
      <c r="A18" s="2">
        <v>6133</v>
      </c>
      <c r="B18" s="2" t="s">
        <v>6</v>
      </c>
      <c r="C18" s="2" t="s">
        <v>21</v>
      </c>
      <c r="D18" s="2" t="s">
        <v>7</v>
      </c>
      <c r="E18" s="2" t="str">
        <f t="shared" si="8"/>
        <v>Al Fakher Grapes 50g</v>
      </c>
      <c r="F18" s="5">
        <v>523</v>
      </c>
      <c r="G18" s="5">
        <v>32</v>
      </c>
      <c r="H18" s="5">
        <v>87</v>
      </c>
      <c r="I18" s="5">
        <v>173</v>
      </c>
      <c r="J18" s="5">
        <v>160</v>
      </c>
      <c r="K18" s="5">
        <v>140</v>
      </c>
      <c r="L18" s="5">
        <v>433</v>
      </c>
      <c r="M18" s="5">
        <v>224</v>
      </c>
      <c r="N18" s="5">
        <v>266</v>
      </c>
      <c r="O18" s="5">
        <v>214</v>
      </c>
      <c r="P18" s="5">
        <v>249</v>
      </c>
      <c r="Q18" s="8">
        <v>364</v>
      </c>
      <c r="R18" s="5">
        <f t="shared" si="0"/>
        <v>2865</v>
      </c>
      <c r="S18" s="2" t="str">
        <f t="shared" si="1"/>
        <v>Al Fakher Grapes 50g</v>
      </c>
      <c r="T18" s="6">
        <v>6</v>
      </c>
      <c r="U18" s="5">
        <f t="shared" ref="U18:AF39" si="9">F18*$T18</f>
        <v>3138</v>
      </c>
      <c r="V18" s="5">
        <f t="shared" si="9"/>
        <v>192</v>
      </c>
      <c r="W18" s="5">
        <f t="shared" si="9"/>
        <v>522</v>
      </c>
      <c r="X18" s="5">
        <f t="shared" si="9"/>
        <v>1038</v>
      </c>
      <c r="Y18" s="5">
        <f t="shared" si="9"/>
        <v>960</v>
      </c>
      <c r="Z18" s="5">
        <f t="shared" si="9"/>
        <v>840</v>
      </c>
      <c r="AA18" s="5">
        <f t="shared" si="9"/>
        <v>2598</v>
      </c>
      <c r="AB18" s="5">
        <f t="shared" si="9"/>
        <v>1344</v>
      </c>
      <c r="AC18" s="5">
        <f t="shared" si="9"/>
        <v>1596</v>
      </c>
      <c r="AD18" s="5">
        <f t="shared" si="9"/>
        <v>1284</v>
      </c>
      <c r="AE18" s="5">
        <f t="shared" si="9"/>
        <v>1494</v>
      </c>
      <c r="AF18" s="5">
        <f t="shared" si="9"/>
        <v>2184</v>
      </c>
      <c r="AG18" s="10">
        <f t="shared" si="3"/>
        <v>17190</v>
      </c>
      <c r="AH18" s="2" t="s">
        <v>21</v>
      </c>
      <c r="AI18" s="6" t="str">
        <f t="shared" si="4"/>
        <v>Al Fakher Grapes</v>
      </c>
      <c r="AJ18" s="28">
        <f t="shared" si="5"/>
        <v>2865</v>
      </c>
      <c r="AK18" s="29">
        <f t="shared" si="6"/>
        <v>17190</v>
      </c>
      <c r="AL18" s="92">
        <f t="shared" si="7"/>
        <v>3.8115235950272812E-3</v>
      </c>
    </row>
    <row r="19" spans="1:38" s="3" customFormat="1" ht="13.5" customHeight="1">
      <c r="A19" s="2">
        <v>6134</v>
      </c>
      <c r="B19" s="2" t="s">
        <v>6</v>
      </c>
      <c r="C19" s="2" t="s">
        <v>58</v>
      </c>
      <c r="D19" s="2" t="s">
        <v>7</v>
      </c>
      <c r="E19" s="2" t="str">
        <f t="shared" si="8"/>
        <v>Al Fakher Gum Mustek 50g</v>
      </c>
      <c r="F19" s="5"/>
      <c r="G19" s="5"/>
      <c r="H19" s="5"/>
      <c r="I19" s="5">
        <v>18</v>
      </c>
      <c r="J19" s="5">
        <v>0</v>
      </c>
      <c r="K19" s="5">
        <v>4</v>
      </c>
      <c r="L19" s="5">
        <v>30</v>
      </c>
      <c r="M19" s="5">
        <v>5</v>
      </c>
      <c r="N19" s="5">
        <v>50</v>
      </c>
      <c r="O19" s="5">
        <v>12</v>
      </c>
      <c r="P19" s="5">
        <v>16</v>
      </c>
      <c r="Q19" s="8">
        <v>6</v>
      </c>
      <c r="R19" s="5">
        <f t="shared" si="0"/>
        <v>141</v>
      </c>
      <c r="S19" s="2" t="str">
        <f t="shared" si="1"/>
        <v>Al Fakher Gum Mustek 50g</v>
      </c>
      <c r="T19" s="6">
        <v>6</v>
      </c>
      <c r="U19" s="5">
        <f t="shared" si="9"/>
        <v>0</v>
      </c>
      <c r="V19" s="5">
        <f t="shared" si="9"/>
        <v>0</v>
      </c>
      <c r="W19" s="5">
        <f t="shared" si="9"/>
        <v>0</v>
      </c>
      <c r="X19" s="5">
        <f t="shared" si="9"/>
        <v>108</v>
      </c>
      <c r="Y19" s="5">
        <f t="shared" si="9"/>
        <v>0</v>
      </c>
      <c r="Z19" s="5">
        <f t="shared" si="9"/>
        <v>24</v>
      </c>
      <c r="AA19" s="5">
        <f t="shared" si="9"/>
        <v>180</v>
      </c>
      <c r="AB19" s="5">
        <f t="shared" si="9"/>
        <v>30</v>
      </c>
      <c r="AC19" s="5">
        <f t="shared" si="9"/>
        <v>300</v>
      </c>
      <c r="AD19" s="5">
        <f t="shared" si="9"/>
        <v>72</v>
      </c>
      <c r="AE19" s="5">
        <f t="shared" si="9"/>
        <v>96</v>
      </c>
      <c r="AF19" s="5">
        <f t="shared" si="9"/>
        <v>36</v>
      </c>
      <c r="AG19" s="10">
        <f t="shared" si="3"/>
        <v>846</v>
      </c>
      <c r="AH19" s="10" t="s">
        <v>105</v>
      </c>
      <c r="AI19" s="6" t="str">
        <f t="shared" si="4"/>
        <v>Al Fakher Gum</v>
      </c>
      <c r="AJ19" s="28">
        <f t="shared" si="5"/>
        <v>141</v>
      </c>
      <c r="AK19" s="29">
        <f t="shared" si="6"/>
        <v>846</v>
      </c>
      <c r="AL19" s="92">
        <f t="shared" si="7"/>
        <v>1.8758283661390808E-4</v>
      </c>
    </row>
    <row r="20" spans="1:38" s="3" customFormat="1" ht="13.5" customHeight="1">
      <c r="A20" s="2">
        <v>6135</v>
      </c>
      <c r="B20" s="2" t="s">
        <v>6</v>
      </c>
      <c r="C20" s="2" t="s">
        <v>24</v>
      </c>
      <c r="D20" s="2" t="s">
        <v>7</v>
      </c>
      <c r="E20" s="2" t="str">
        <f t="shared" si="8"/>
        <v>Al Fakher Gum Mint 50g</v>
      </c>
      <c r="F20" s="5"/>
      <c r="G20" s="5"/>
      <c r="H20" s="5">
        <v>52</v>
      </c>
      <c r="I20" s="5">
        <v>43</v>
      </c>
      <c r="J20" s="5">
        <v>53</v>
      </c>
      <c r="K20" s="5">
        <v>35</v>
      </c>
      <c r="L20" s="5">
        <v>68</v>
      </c>
      <c r="M20" s="5">
        <v>54</v>
      </c>
      <c r="N20" s="5">
        <v>49</v>
      </c>
      <c r="O20" s="5">
        <v>66</v>
      </c>
      <c r="P20" s="5">
        <v>60</v>
      </c>
      <c r="Q20" s="8">
        <v>34</v>
      </c>
      <c r="R20" s="5">
        <f t="shared" si="0"/>
        <v>514</v>
      </c>
      <c r="S20" s="2" t="str">
        <f t="shared" si="1"/>
        <v>Al Fakher Gum Mint 50g</v>
      </c>
      <c r="T20" s="6">
        <v>6</v>
      </c>
      <c r="U20" s="5">
        <f t="shared" si="9"/>
        <v>0</v>
      </c>
      <c r="V20" s="5">
        <f t="shared" si="9"/>
        <v>0</v>
      </c>
      <c r="W20" s="5">
        <f t="shared" si="9"/>
        <v>312</v>
      </c>
      <c r="X20" s="5">
        <f t="shared" si="9"/>
        <v>258</v>
      </c>
      <c r="Y20" s="5">
        <f t="shared" si="9"/>
        <v>318</v>
      </c>
      <c r="Z20" s="5">
        <f t="shared" si="9"/>
        <v>210</v>
      </c>
      <c r="AA20" s="5">
        <f t="shared" si="9"/>
        <v>408</v>
      </c>
      <c r="AB20" s="5">
        <f t="shared" si="9"/>
        <v>324</v>
      </c>
      <c r="AC20" s="5">
        <f t="shared" si="9"/>
        <v>294</v>
      </c>
      <c r="AD20" s="5">
        <f t="shared" si="9"/>
        <v>396</v>
      </c>
      <c r="AE20" s="5">
        <f t="shared" si="9"/>
        <v>360</v>
      </c>
      <c r="AF20" s="5">
        <f t="shared" si="9"/>
        <v>204</v>
      </c>
      <c r="AG20" s="10">
        <f t="shared" si="3"/>
        <v>3084</v>
      </c>
      <c r="AH20" s="10" t="s">
        <v>105</v>
      </c>
      <c r="AI20" s="6" t="str">
        <f>B20&amp;" "&amp;AH20&amp;""</f>
        <v>Al Fakher Gum</v>
      </c>
      <c r="AJ20" s="28">
        <f t="shared" si="5"/>
        <v>514</v>
      </c>
      <c r="AK20" s="29">
        <f t="shared" si="6"/>
        <v>3084</v>
      </c>
      <c r="AL20" s="92">
        <f t="shared" si="7"/>
        <v>6.8381261006772161E-4</v>
      </c>
    </row>
    <row r="21" spans="1:38" s="3" customFormat="1" ht="13.5" customHeight="1">
      <c r="A21" s="2">
        <v>6136</v>
      </c>
      <c r="B21" s="2" t="s">
        <v>6</v>
      </c>
      <c r="C21" s="2" t="s">
        <v>105</v>
      </c>
      <c r="D21" s="2" t="s">
        <v>7</v>
      </c>
      <c r="E21" s="2" t="str">
        <f>B21&amp;" "&amp;C21&amp;" "&amp;D21</f>
        <v>Al Fakher Gum 50g</v>
      </c>
      <c r="F21" s="5"/>
      <c r="G21" s="5"/>
      <c r="H21" s="5"/>
      <c r="I21" s="5">
        <v>5</v>
      </c>
      <c r="J21" s="5">
        <v>46</v>
      </c>
      <c r="K21" s="5">
        <v>32</v>
      </c>
      <c r="L21" s="5">
        <v>54</v>
      </c>
      <c r="M21" s="5">
        <v>5</v>
      </c>
      <c r="N21" s="5">
        <v>34</v>
      </c>
      <c r="O21" s="5">
        <v>10</v>
      </c>
      <c r="P21" s="5">
        <v>29</v>
      </c>
      <c r="Q21" s="8">
        <v>3</v>
      </c>
      <c r="R21" s="5">
        <f t="shared" si="0"/>
        <v>218</v>
      </c>
      <c r="S21" s="2" t="str">
        <f t="shared" si="1"/>
        <v>Al Fakher Gum 50g</v>
      </c>
      <c r="T21" s="6">
        <v>6</v>
      </c>
      <c r="U21" s="5">
        <f t="shared" si="9"/>
        <v>0</v>
      </c>
      <c r="V21" s="5">
        <f t="shared" si="9"/>
        <v>0</v>
      </c>
      <c r="W21" s="5">
        <f t="shared" si="9"/>
        <v>0</v>
      </c>
      <c r="X21" s="5">
        <f t="shared" si="9"/>
        <v>30</v>
      </c>
      <c r="Y21" s="5">
        <f t="shared" si="9"/>
        <v>276</v>
      </c>
      <c r="Z21" s="5">
        <f t="shared" si="9"/>
        <v>192</v>
      </c>
      <c r="AA21" s="5">
        <f t="shared" si="9"/>
        <v>324</v>
      </c>
      <c r="AB21" s="5">
        <f t="shared" si="9"/>
        <v>30</v>
      </c>
      <c r="AC21" s="5">
        <f t="shared" si="9"/>
        <v>204</v>
      </c>
      <c r="AD21" s="5">
        <f t="shared" si="9"/>
        <v>60</v>
      </c>
      <c r="AE21" s="5">
        <f t="shared" si="9"/>
        <v>174</v>
      </c>
      <c r="AF21" s="5">
        <f t="shared" si="9"/>
        <v>18</v>
      </c>
      <c r="AG21" s="10">
        <f t="shared" si="3"/>
        <v>1308</v>
      </c>
      <c r="AH21" s="10" t="s">
        <v>105</v>
      </c>
      <c r="AI21" s="6" t="str">
        <f>B21&amp;" "&amp;AH21&amp;""</f>
        <v>Al Fakher Gum</v>
      </c>
      <c r="AJ21" s="28">
        <f t="shared" si="5"/>
        <v>218</v>
      </c>
      <c r="AK21" s="29">
        <f t="shared" si="6"/>
        <v>1308</v>
      </c>
      <c r="AL21" s="92">
        <f t="shared" si="7"/>
        <v>2.9002169065129051E-4</v>
      </c>
    </row>
    <row r="22" spans="1:38" s="3" customFormat="1" ht="13.5" customHeight="1">
      <c r="A22" s="2">
        <v>6137</v>
      </c>
      <c r="B22" s="2" t="s">
        <v>6</v>
      </c>
      <c r="C22" s="2" t="s">
        <v>56</v>
      </c>
      <c r="D22" s="2" t="s">
        <v>7</v>
      </c>
      <c r="E22" s="2" t="str">
        <f t="shared" si="8"/>
        <v>Al Fakher Lemon Mint 50g</v>
      </c>
      <c r="F22" s="5">
        <v>295</v>
      </c>
      <c r="G22" s="5"/>
      <c r="H22" s="5">
        <v>138</v>
      </c>
      <c r="I22" s="5">
        <v>145</v>
      </c>
      <c r="J22" s="5">
        <v>269</v>
      </c>
      <c r="K22" s="5">
        <v>238</v>
      </c>
      <c r="L22" s="5">
        <v>259</v>
      </c>
      <c r="M22" s="5">
        <v>226</v>
      </c>
      <c r="N22" s="5">
        <v>198</v>
      </c>
      <c r="O22" s="5">
        <v>211</v>
      </c>
      <c r="P22" s="5">
        <v>203</v>
      </c>
      <c r="Q22" s="8">
        <v>143</v>
      </c>
      <c r="R22" s="5">
        <f t="shared" si="0"/>
        <v>2325</v>
      </c>
      <c r="S22" s="2" t="str">
        <f t="shared" si="1"/>
        <v>Al Fakher Lemon Mint 50g</v>
      </c>
      <c r="T22" s="6">
        <v>6</v>
      </c>
      <c r="U22" s="5">
        <f t="shared" si="9"/>
        <v>1770</v>
      </c>
      <c r="V22" s="5">
        <f t="shared" si="9"/>
        <v>0</v>
      </c>
      <c r="W22" s="5">
        <f t="shared" si="9"/>
        <v>828</v>
      </c>
      <c r="X22" s="5">
        <f t="shared" si="9"/>
        <v>870</v>
      </c>
      <c r="Y22" s="5">
        <f t="shared" si="9"/>
        <v>1614</v>
      </c>
      <c r="Z22" s="5">
        <f t="shared" si="9"/>
        <v>1428</v>
      </c>
      <c r="AA22" s="5">
        <f t="shared" si="9"/>
        <v>1554</v>
      </c>
      <c r="AB22" s="5">
        <f t="shared" si="9"/>
        <v>1356</v>
      </c>
      <c r="AC22" s="5">
        <f t="shared" si="9"/>
        <v>1188</v>
      </c>
      <c r="AD22" s="5">
        <f t="shared" si="9"/>
        <v>1266</v>
      </c>
      <c r="AE22" s="5">
        <f t="shared" si="9"/>
        <v>1218</v>
      </c>
      <c r="AF22" s="5">
        <f t="shared" si="9"/>
        <v>858</v>
      </c>
      <c r="AG22" s="10">
        <f t="shared" si="3"/>
        <v>13950</v>
      </c>
      <c r="AH22" s="6" t="s">
        <v>56</v>
      </c>
      <c r="AI22" s="6" t="str">
        <f t="shared" si="4"/>
        <v>Al Fakher Lemon Mint</v>
      </c>
      <c r="AJ22" s="28">
        <f t="shared" si="5"/>
        <v>2325</v>
      </c>
      <c r="AK22" s="29">
        <f t="shared" si="6"/>
        <v>13950</v>
      </c>
      <c r="AL22" s="92">
        <f t="shared" si="7"/>
        <v>3.0931212420378458E-3</v>
      </c>
    </row>
    <row r="23" spans="1:38" s="3" customFormat="1" ht="13.5" customHeight="1">
      <c r="A23" s="2">
        <v>6138</v>
      </c>
      <c r="B23" s="2" t="s">
        <v>6</v>
      </c>
      <c r="C23" s="2" t="s">
        <v>54</v>
      </c>
      <c r="D23" s="2" t="s">
        <v>7</v>
      </c>
      <c r="E23" s="2" t="str">
        <f t="shared" si="8"/>
        <v>Al Fakher Magic Love 50g</v>
      </c>
      <c r="F23" s="5"/>
      <c r="G23" s="5"/>
      <c r="H23" s="5"/>
      <c r="I23" s="5">
        <v>156</v>
      </c>
      <c r="J23" s="5">
        <v>82</v>
      </c>
      <c r="K23" s="5">
        <v>11</v>
      </c>
      <c r="L23" s="5">
        <v>109</v>
      </c>
      <c r="M23" s="5">
        <v>96</v>
      </c>
      <c r="N23" s="5">
        <f>161-4</f>
        <v>157</v>
      </c>
      <c r="O23" s="5">
        <v>35</v>
      </c>
      <c r="P23" s="5">
        <v>46</v>
      </c>
      <c r="Q23" s="8">
        <v>40</v>
      </c>
      <c r="R23" s="5">
        <f t="shared" si="0"/>
        <v>732</v>
      </c>
      <c r="S23" s="2" t="str">
        <f t="shared" si="1"/>
        <v>Al Fakher Magic Love 50g</v>
      </c>
      <c r="T23" s="6">
        <v>6</v>
      </c>
      <c r="U23" s="5">
        <f t="shared" si="9"/>
        <v>0</v>
      </c>
      <c r="V23" s="5">
        <f t="shared" si="9"/>
        <v>0</v>
      </c>
      <c r="W23" s="5">
        <f t="shared" si="9"/>
        <v>0</v>
      </c>
      <c r="X23" s="5">
        <f t="shared" si="9"/>
        <v>936</v>
      </c>
      <c r="Y23" s="5">
        <f t="shared" si="9"/>
        <v>492</v>
      </c>
      <c r="Z23" s="5">
        <f t="shared" si="9"/>
        <v>66</v>
      </c>
      <c r="AA23" s="5">
        <f t="shared" si="9"/>
        <v>654</v>
      </c>
      <c r="AB23" s="5">
        <f t="shared" si="9"/>
        <v>576</v>
      </c>
      <c r="AC23" s="5">
        <f t="shared" si="9"/>
        <v>942</v>
      </c>
      <c r="AD23" s="5">
        <f t="shared" si="9"/>
        <v>210</v>
      </c>
      <c r="AE23" s="5">
        <f t="shared" si="9"/>
        <v>276</v>
      </c>
      <c r="AF23" s="5">
        <f t="shared" si="9"/>
        <v>240</v>
      </c>
      <c r="AG23" s="10">
        <f t="shared" si="3"/>
        <v>4392</v>
      </c>
      <c r="AH23" s="6" t="s">
        <v>311</v>
      </c>
      <c r="AI23" s="6" t="str">
        <f t="shared" si="4"/>
        <v>Al Fakher Other Flavors</v>
      </c>
      <c r="AJ23" s="28">
        <f t="shared" si="5"/>
        <v>732</v>
      </c>
      <c r="AK23" s="29">
        <f t="shared" si="6"/>
        <v>4392</v>
      </c>
      <c r="AL23" s="92">
        <f t="shared" si="7"/>
        <v>9.7383430071901211E-4</v>
      </c>
    </row>
    <row r="24" spans="1:38" s="3" customFormat="1" ht="13.5" customHeight="1">
      <c r="A24" s="2">
        <v>6139</v>
      </c>
      <c r="B24" s="2" t="s">
        <v>6</v>
      </c>
      <c r="C24" s="2" t="s">
        <v>13</v>
      </c>
      <c r="D24" s="2" t="s">
        <v>7</v>
      </c>
      <c r="E24" s="2" t="str">
        <f t="shared" si="8"/>
        <v>Al Fakher Mint 50g</v>
      </c>
      <c r="F24" s="5">
        <v>83</v>
      </c>
      <c r="G24" s="5"/>
      <c r="H24" s="5">
        <v>492</v>
      </c>
      <c r="I24" s="5">
        <v>162</v>
      </c>
      <c r="J24" s="5">
        <v>158</v>
      </c>
      <c r="K24" s="5">
        <v>145</v>
      </c>
      <c r="L24" s="5">
        <v>376</v>
      </c>
      <c r="M24" s="5">
        <v>261</v>
      </c>
      <c r="N24" s="5">
        <v>328</v>
      </c>
      <c r="O24" s="5">
        <v>202</v>
      </c>
      <c r="P24" s="5">
        <v>243</v>
      </c>
      <c r="Q24" s="8">
        <v>381</v>
      </c>
      <c r="R24" s="5">
        <f t="shared" si="0"/>
        <v>2831</v>
      </c>
      <c r="S24" s="2" t="str">
        <f t="shared" si="1"/>
        <v>Al Fakher Mint 50g</v>
      </c>
      <c r="T24" s="6">
        <v>6</v>
      </c>
      <c r="U24" s="5">
        <f t="shared" si="9"/>
        <v>498</v>
      </c>
      <c r="V24" s="5">
        <f t="shared" si="9"/>
        <v>0</v>
      </c>
      <c r="W24" s="5">
        <f t="shared" si="9"/>
        <v>2952</v>
      </c>
      <c r="X24" s="5">
        <f t="shared" si="9"/>
        <v>972</v>
      </c>
      <c r="Y24" s="5">
        <f t="shared" si="9"/>
        <v>948</v>
      </c>
      <c r="Z24" s="5">
        <f t="shared" si="9"/>
        <v>870</v>
      </c>
      <c r="AA24" s="5">
        <f t="shared" si="9"/>
        <v>2256</v>
      </c>
      <c r="AB24" s="5">
        <f t="shared" si="9"/>
        <v>1566</v>
      </c>
      <c r="AC24" s="5">
        <f t="shared" si="9"/>
        <v>1968</v>
      </c>
      <c r="AD24" s="5">
        <f t="shared" si="9"/>
        <v>1212</v>
      </c>
      <c r="AE24" s="5">
        <f t="shared" si="9"/>
        <v>1458</v>
      </c>
      <c r="AF24" s="5">
        <f t="shared" si="9"/>
        <v>2286</v>
      </c>
      <c r="AG24" s="10">
        <f t="shared" si="3"/>
        <v>16986</v>
      </c>
      <c r="AH24" s="6" t="s">
        <v>13</v>
      </c>
      <c r="AI24" s="6" t="str">
        <f t="shared" si="4"/>
        <v>Al Fakher Mint</v>
      </c>
      <c r="AJ24" s="28">
        <f t="shared" si="5"/>
        <v>2831</v>
      </c>
      <c r="AK24" s="29">
        <f t="shared" si="6"/>
        <v>16986</v>
      </c>
      <c r="AL24" s="92">
        <f t="shared" si="7"/>
        <v>3.7662908542835018E-3</v>
      </c>
    </row>
    <row r="25" spans="1:38" s="3" customFormat="1" ht="13.5" customHeight="1">
      <c r="A25" s="2">
        <v>6140</v>
      </c>
      <c r="B25" s="2" t="s">
        <v>6</v>
      </c>
      <c r="C25" s="2" t="s">
        <v>22</v>
      </c>
      <c r="D25" s="2" t="s">
        <v>7</v>
      </c>
      <c r="E25" s="2" t="str">
        <f t="shared" si="8"/>
        <v>Al Fakher Two Apple 50g</v>
      </c>
      <c r="F25" s="5">
        <v>164</v>
      </c>
      <c r="G25" s="5">
        <v>6510</v>
      </c>
      <c r="H25" s="5">
        <v>8610</v>
      </c>
      <c r="I25" s="5">
        <v>5216</v>
      </c>
      <c r="J25" s="5">
        <v>2636</v>
      </c>
      <c r="K25" s="5">
        <v>2716</v>
      </c>
      <c r="L25" s="5">
        <v>7680</v>
      </c>
      <c r="M25" s="5">
        <v>7322</v>
      </c>
      <c r="N25" s="5">
        <v>9291</v>
      </c>
      <c r="O25" s="5">
        <v>7743</v>
      </c>
      <c r="P25" s="5">
        <v>6334</v>
      </c>
      <c r="Q25" s="8">
        <v>10531</v>
      </c>
      <c r="R25" s="5">
        <f t="shared" si="0"/>
        <v>74753</v>
      </c>
      <c r="S25" s="2" t="str">
        <f t="shared" si="1"/>
        <v>Al Fakher Two Apple 50g</v>
      </c>
      <c r="T25" s="6">
        <v>6</v>
      </c>
      <c r="U25" s="5">
        <f t="shared" si="9"/>
        <v>984</v>
      </c>
      <c r="V25" s="5">
        <f t="shared" si="9"/>
        <v>39060</v>
      </c>
      <c r="W25" s="5">
        <f t="shared" si="9"/>
        <v>51660</v>
      </c>
      <c r="X25" s="5">
        <f t="shared" si="9"/>
        <v>31296</v>
      </c>
      <c r="Y25" s="5">
        <f t="shared" si="9"/>
        <v>15816</v>
      </c>
      <c r="Z25" s="5">
        <f t="shared" si="9"/>
        <v>16296</v>
      </c>
      <c r="AA25" s="5">
        <f t="shared" si="9"/>
        <v>46080</v>
      </c>
      <c r="AB25" s="5">
        <f t="shared" si="9"/>
        <v>43932</v>
      </c>
      <c r="AC25" s="5">
        <f t="shared" si="9"/>
        <v>55746</v>
      </c>
      <c r="AD25" s="5">
        <f t="shared" si="9"/>
        <v>46458</v>
      </c>
      <c r="AE25" s="5">
        <f t="shared" si="9"/>
        <v>38004</v>
      </c>
      <c r="AF25" s="5">
        <f t="shared" si="9"/>
        <v>63186</v>
      </c>
      <c r="AG25" s="10">
        <f t="shared" si="3"/>
        <v>448518</v>
      </c>
      <c r="AH25" s="6" t="s">
        <v>22</v>
      </c>
      <c r="AI25" s="6" t="str">
        <f t="shared" si="4"/>
        <v>Al Fakher Two Apple</v>
      </c>
      <c r="AJ25" s="28">
        <f t="shared" si="5"/>
        <v>74753</v>
      </c>
      <c r="AK25" s="29">
        <f t="shared" si="6"/>
        <v>448518</v>
      </c>
      <c r="AL25" s="92">
        <f t="shared" si="7"/>
        <v>9.9449502024109709E-2</v>
      </c>
    </row>
    <row r="26" spans="1:38" s="3" customFormat="1" ht="13.5" customHeight="1">
      <c r="A26" s="2">
        <v>6141</v>
      </c>
      <c r="B26" s="2" t="s">
        <v>6</v>
      </c>
      <c r="C26" s="6" t="s">
        <v>60</v>
      </c>
      <c r="D26" s="2" t="s">
        <v>7</v>
      </c>
      <c r="E26" s="2" t="str">
        <f t="shared" si="8"/>
        <v>Al Fakher Two apple Egyptian 50g</v>
      </c>
      <c r="F26" s="5"/>
      <c r="G26" s="5"/>
      <c r="H26" s="5"/>
      <c r="I26" s="5"/>
      <c r="J26" s="5">
        <v>200</v>
      </c>
      <c r="K26" s="5">
        <v>220</v>
      </c>
      <c r="L26" s="5">
        <v>82</v>
      </c>
      <c r="M26" s="5">
        <v>84</v>
      </c>
      <c r="N26" s="5">
        <v>31</v>
      </c>
      <c r="O26" s="5">
        <v>31</v>
      </c>
      <c r="P26" s="5">
        <v>66</v>
      </c>
      <c r="Q26" s="8">
        <v>168</v>
      </c>
      <c r="R26" s="5">
        <f t="shared" si="0"/>
        <v>882</v>
      </c>
      <c r="S26" s="2" t="str">
        <f t="shared" si="1"/>
        <v>Al Fakher Two apple Egyptian 50g</v>
      </c>
      <c r="T26" s="6">
        <v>6</v>
      </c>
      <c r="U26" s="5">
        <f t="shared" si="9"/>
        <v>0</v>
      </c>
      <c r="V26" s="5">
        <f t="shared" si="9"/>
        <v>0</v>
      </c>
      <c r="W26" s="5">
        <f t="shared" si="9"/>
        <v>0</v>
      </c>
      <c r="X26" s="5">
        <f t="shared" si="9"/>
        <v>0</v>
      </c>
      <c r="Y26" s="5">
        <f t="shared" si="9"/>
        <v>1200</v>
      </c>
      <c r="Z26" s="5">
        <f t="shared" si="9"/>
        <v>1320</v>
      </c>
      <c r="AA26" s="5">
        <f t="shared" si="9"/>
        <v>492</v>
      </c>
      <c r="AB26" s="5">
        <f t="shared" si="9"/>
        <v>504</v>
      </c>
      <c r="AC26" s="5">
        <f t="shared" si="9"/>
        <v>186</v>
      </c>
      <c r="AD26" s="5">
        <f t="shared" si="9"/>
        <v>186</v>
      </c>
      <c r="AE26" s="5">
        <f t="shared" si="9"/>
        <v>396</v>
      </c>
      <c r="AF26" s="5">
        <f t="shared" si="9"/>
        <v>1008</v>
      </c>
      <c r="AG26" s="10">
        <f t="shared" si="3"/>
        <v>5292</v>
      </c>
      <c r="AH26" s="6" t="s">
        <v>22</v>
      </c>
      <c r="AI26" s="6" t="str">
        <f t="shared" si="4"/>
        <v>Al Fakher Two Apple</v>
      </c>
      <c r="AJ26" s="28">
        <f t="shared" si="5"/>
        <v>882</v>
      </c>
      <c r="AK26" s="29">
        <f t="shared" si="6"/>
        <v>5292</v>
      </c>
      <c r="AL26" s="92">
        <f t="shared" si="7"/>
        <v>1.1733905098827442E-3</v>
      </c>
    </row>
    <row r="27" spans="1:38" s="3" customFormat="1" ht="13.5" customHeight="1">
      <c r="A27" s="2">
        <v>6142</v>
      </c>
      <c r="B27" s="2" t="s">
        <v>6</v>
      </c>
      <c r="C27" s="6" t="s">
        <v>70</v>
      </c>
      <c r="D27" s="2" t="s">
        <v>7</v>
      </c>
      <c r="E27" s="2" t="str">
        <f t="shared" si="8"/>
        <v>Al Fakher Lemonade Mint 50g</v>
      </c>
      <c r="F27" s="5"/>
      <c r="G27" s="5"/>
      <c r="H27" s="5"/>
      <c r="I27" s="5"/>
      <c r="J27" s="5"/>
      <c r="K27" s="5"/>
      <c r="L27" s="5">
        <v>55</v>
      </c>
      <c r="M27" s="5">
        <v>113</v>
      </c>
      <c r="N27" s="5">
        <v>18</v>
      </c>
      <c r="O27" s="5">
        <v>1</v>
      </c>
      <c r="P27" s="5">
        <v>6</v>
      </c>
      <c r="Q27" s="8">
        <v>15</v>
      </c>
      <c r="R27" s="5">
        <f t="shared" si="0"/>
        <v>208</v>
      </c>
      <c r="S27" s="2" t="str">
        <f t="shared" si="1"/>
        <v>Al Fakher Lemonade Mint 50g</v>
      </c>
      <c r="T27" s="6">
        <v>6</v>
      </c>
      <c r="U27" s="5">
        <f t="shared" si="9"/>
        <v>0</v>
      </c>
      <c r="V27" s="5">
        <f t="shared" si="9"/>
        <v>0</v>
      </c>
      <c r="W27" s="5">
        <f t="shared" si="9"/>
        <v>0</v>
      </c>
      <c r="X27" s="5">
        <f t="shared" si="9"/>
        <v>0</v>
      </c>
      <c r="Y27" s="5">
        <f t="shared" si="9"/>
        <v>0</v>
      </c>
      <c r="Z27" s="5">
        <f t="shared" si="9"/>
        <v>0</v>
      </c>
      <c r="AA27" s="5">
        <f t="shared" si="9"/>
        <v>330</v>
      </c>
      <c r="AB27" s="5">
        <f t="shared" si="9"/>
        <v>678</v>
      </c>
      <c r="AC27" s="5">
        <f t="shared" si="9"/>
        <v>108</v>
      </c>
      <c r="AD27" s="5">
        <f t="shared" si="9"/>
        <v>6</v>
      </c>
      <c r="AE27" s="5">
        <f t="shared" si="9"/>
        <v>36</v>
      </c>
      <c r="AF27" s="5">
        <f t="shared" si="9"/>
        <v>90</v>
      </c>
      <c r="AG27" s="10">
        <f t="shared" si="3"/>
        <v>1248</v>
      </c>
      <c r="AH27" s="6" t="s">
        <v>56</v>
      </c>
      <c r="AI27" s="6" t="str">
        <f t="shared" si="4"/>
        <v>Al Fakher Lemon Mint</v>
      </c>
      <c r="AJ27" s="28">
        <f t="shared" si="5"/>
        <v>208</v>
      </c>
      <c r="AK27" s="29">
        <f t="shared" si="6"/>
        <v>1248</v>
      </c>
      <c r="AL27" s="92">
        <f t="shared" si="7"/>
        <v>2.7671794337370836E-4</v>
      </c>
    </row>
    <row r="28" spans="1:38" s="3" customFormat="1" ht="13.5" customHeight="1">
      <c r="A28" s="2">
        <v>6143</v>
      </c>
      <c r="B28" s="2" t="s">
        <v>6</v>
      </c>
      <c r="C28" s="6" t="s">
        <v>71</v>
      </c>
      <c r="D28" s="2" t="s">
        <v>7</v>
      </c>
      <c r="E28" s="2" t="str">
        <f t="shared" si="8"/>
        <v>Al Fakher Pear Lemon 50g</v>
      </c>
      <c r="F28" s="5"/>
      <c r="G28" s="5"/>
      <c r="H28" s="5"/>
      <c r="I28" s="5"/>
      <c r="J28" s="5"/>
      <c r="K28" s="5"/>
      <c r="L28" s="5">
        <v>51</v>
      </c>
      <c r="M28" s="5">
        <v>80</v>
      </c>
      <c r="N28" s="5">
        <v>16</v>
      </c>
      <c r="O28" s="5">
        <v>1</v>
      </c>
      <c r="P28" s="5">
        <v>0</v>
      </c>
      <c r="Q28" s="8">
        <v>15</v>
      </c>
      <c r="R28" s="5">
        <f t="shared" si="0"/>
        <v>163</v>
      </c>
      <c r="S28" s="2" t="str">
        <f t="shared" si="1"/>
        <v>Al Fakher Pear Lemon 50g</v>
      </c>
      <c r="T28" s="6">
        <v>6</v>
      </c>
      <c r="U28" s="5">
        <f t="shared" si="9"/>
        <v>0</v>
      </c>
      <c r="V28" s="5">
        <f t="shared" si="9"/>
        <v>0</v>
      </c>
      <c r="W28" s="5">
        <f t="shared" si="9"/>
        <v>0</v>
      </c>
      <c r="X28" s="5">
        <f t="shared" si="9"/>
        <v>0</v>
      </c>
      <c r="Y28" s="5">
        <f t="shared" si="9"/>
        <v>0</v>
      </c>
      <c r="Z28" s="5">
        <f t="shared" si="9"/>
        <v>0</v>
      </c>
      <c r="AA28" s="5">
        <f t="shared" si="9"/>
        <v>306</v>
      </c>
      <c r="AB28" s="5">
        <f t="shared" si="9"/>
        <v>480</v>
      </c>
      <c r="AC28" s="5">
        <f t="shared" si="9"/>
        <v>96</v>
      </c>
      <c r="AD28" s="5">
        <f t="shared" si="9"/>
        <v>6</v>
      </c>
      <c r="AE28" s="5">
        <f t="shared" si="9"/>
        <v>0</v>
      </c>
      <c r="AF28" s="5">
        <f t="shared" si="9"/>
        <v>90</v>
      </c>
      <c r="AG28" s="10">
        <f t="shared" si="3"/>
        <v>978</v>
      </c>
      <c r="AH28" s="6" t="s">
        <v>311</v>
      </c>
      <c r="AI28" s="6" t="str">
        <f t="shared" si="4"/>
        <v>Al Fakher Other Flavors</v>
      </c>
      <c r="AJ28" s="28">
        <f t="shared" si="5"/>
        <v>163</v>
      </c>
      <c r="AK28" s="29">
        <f t="shared" si="6"/>
        <v>978</v>
      </c>
      <c r="AL28" s="92">
        <f t="shared" si="7"/>
        <v>2.1685108062458877E-4</v>
      </c>
    </row>
    <row r="29" spans="1:38" s="3" customFormat="1" ht="13.5" customHeight="1">
      <c r="A29" s="2">
        <v>5430</v>
      </c>
      <c r="B29" s="2" t="s">
        <v>61</v>
      </c>
      <c r="C29" s="2" t="s">
        <v>22</v>
      </c>
      <c r="D29" s="2" t="s">
        <v>7</v>
      </c>
      <c r="E29" s="2" t="str">
        <f t="shared" si="8"/>
        <v>Beiruti  Two Apple 50g</v>
      </c>
      <c r="F29" s="5"/>
      <c r="G29" s="5"/>
      <c r="H29" s="5"/>
      <c r="I29" s="5"/>
      <c r="J29" s="5"/>
      <c r="K29" s="5">
        <v>10</v>
      </c>
      <c r="L29" s="5"/>
      <c r="M29" s="5"/>
      <c r="N29" s="5"/>
      <c r="O29" s="5"/>
      <c r="P29" s="5"/>
      <c r="Q29" s="8">
        <v>40</v>
      </c>
      <c r="R29" s="5">
        <f t="shared" si="0"/>
        <v>50</v>
      </c>
      <c r="S29" s="2" t="str">
        <f t="shared" si="1"/>
        <v>Beiruti  Two Apple 50g</v>
      </c>
      <c r="T29" s="6">
        <v>6</v>
      </c>
      <c r="U29" s="5">
        <f t="shared" si="9"/>
        <v>0</v>
      </c>
      <c r="V29" s="5">
        <f t="shared" si="9"/>
        <v>0</v>
      </c>
      <c r="W29" s="5">
        <f t="shared" si="9"/>
        <v>0</v>
      </c>
      <c r="X29" s="5">
        <f t="shared" si="9"/>
        <v>0</v>
      </c>
      <c r="Y29" s="5">
        <f t="shared" si="9"/>
        <v>0</v>
      </c>
      <c r="Z29" s="5">
        <f t="shared" si="9"/>
        <v>60</v>
      </c>
      <c r="AA29" s="5">
        <f t="shared" si="9"/>
        <v>0</v>
      </c>
      <c r="AB29" s="5">
        <f t="shared" si="9"/>
        <v>0</v>
      </c>
      <c r="AC29" s="5">
        <f t="shared" si="9"/>
        <v>0</v>
      </c>
      <c r="AD29" s="5">
        <f t="shared" si="9"/>
        <v>0</v>
      </c>
      <c r="AE29" s="5">
        <f t="shared" si="9"/>
        <v>0</v>
      </c>
      <c r="AF29" s="5">
        <f t="shared" si="9"/>
        <v>240</v>
      </c>
      <c r="AG29" s="10">
        <f t="shared" si="3"/>
        <v>300</v>
      </c>
      <c r="AH29" s="6" t="s">
        <v>22</v>
      </c>
      <c r="AI29" s="6" t="str">
        <f t="shared" si="4"/>
        <v>Beiruti  Two Apple</v>
      </c>
      <c r="AJ29" s="28">
        <f t="shared" si="5"/>
        <v>50</v>
      </c>
      <c r="AK29" s="29">
        <f t="shared" si="6"/>
        <v>300</v>
      </c>
      <c r="AL29" s="92">
        <f t="shared" si="7"/>
        <v>6.6518736387910667E-5</v>
      </c>
    </row>
    <row r="30" spans="1:38" s="3" customFormat="1" ht="13.5" customHeight="1">
      <c r="A30" s="2">
        <v>5434</v>
      </c>
      <c r="B30" s="2" t="s">
        <v>61</v>
      </c>
      <c r="C30" s="6" t="s">
        <v>13</v>
      </c>
      <c r="D30" s="2" t="s">
        <v>7</v>
      </c>
      <c r="E30" s="2" t="str">
        <f t="shared" si="8"/>
        <v>Beiruti  Mint 50g</v>
      </c>
      <c r="F30" s="5"/>
      <c r="G30" s="5"/>
      <c r="H30" s="5"/>
      <c r="I30" s="5"/>
      <c r="J30" s="5"/>
      <c r="K30" s="5">
        <v>20</v>
      </c>
      <c r="L30" s="5"/>
      <c r="M30" s="5"/>
      <c r="N30" s="5"/>
      <c r="O30" s="5"/>
      <c r="P30" s="5"/>
      <c r="Q30" s="8">
        <v>206</v>
      </c>
      <c r="R30" s="5">
        <f t="shared" si="0"/>
        <v>226</v>
      </c>
      <c r="S30" s="2" t="str">
        <f t="shared" si="1"/>
        <v>Beiruti  Mint 50g</v>
      </c>
      <c r="T30" s="6">
        <v>6</v>
      </c>
      <c r="U30" s="5">
        <f t="shared" si="9"/>
        <v>0</v>
      </c>
      <c r="V30" s="5">
        <f t="shared" si="9"/>
        <v>0</v>
      </c>
      <c r="W30" s="5">
        <f t="shared" si="9"/>
        <v>0</v>
      </c>
      <c r="X30" s="5">
        <f t="shared" si="9"/>
        <v>0</v>
      </c>
      <c r="Y30" s="5">
        <f t="shared" si="9"/>
        <v>0</v>
      </c>
      <c r="Z30" s="5">
        <f t="shared" si="9"/>
        <v>120</v>
      </c>
      <c r="AA30" s="5">
        <f t="shared" si="9"/>
        <v>0</v>
      </c>
      <c r="AB30" s="5">
        <f t="shared" si="9"/>
        <v>0</v>
      </c>
      <c r="AC30" s="5">
        <f t="shared" si="9"/>
        <v>0</v>
      </c>
      <c r="AD30" s="5">
        <f t="shared" si="9"/>
        <v>0</v>
      </c>
      <c r="AE30" s="5">
        <f t="shared" si="9"/>
        <v>0</v>
      </c>
      <c r="AF30" s="5">
        <f t="shared" si="9"/>
        <v>1236</v>
      </c>
      <c r="AG30" s="10">
        <f t="shared" si="3"/>
        <v>1356</v>
      </c>
      <c r="AH30" s="6" t="s">
        <v>13</v>
      </c>
      <c r="AI30" s="6" t="str">
        <f t="shared" si="4"/>
        <v>Beiruti  Mint</v>
      </c>
      <c r="AJ30" s="28">
        <f t="shared" si="5"/>
        <v>226</v>
      </c>
      <c r="AK30" s="29">
        <f t="shared" si="6"/>
        <v>1356</v>
      </c>
      <c r="AL30" s="92">
        <f t="shared" si="7"/>
        <v>3.006646884733562E-4</v>
      </c>
    </row>
    <row r="31" spans="1:38" s="3" customFormat="1" ht="13.5" customHeight="1">
      <c r="A31" s="2">
        <v>5435</v>
      </c>
      <c r="B31" s="2" t="s">
        <v>61</v>
      </c>
      <c r="C31" s="2" t="s">
        <v>24</v>
      </c>
      <c r="D31" s="2" t="s">
        <v>7</v>
      </c>
      <c r="E31" s="2" t="str">
        <f t="shared" si="8"/>
        <v>Beiruti  Gum Mint 50g</v>
      </c>
      <c r="F31" s="5"/>
      <c r="G31" s="5"/>
      <c r="H31" s="5"/>
      <c r="I31" s="5"/>
      <c r="J31" s="5"/>
      <c r="K31" s="5">
        <v>20</v>
      </c>
      <c r="L31" s="5"/>
      <c r="M31" s="5"/>
      <c r="N31" s="5"/>
      <c r="O31" s="5"/>
      <c r="P31" s="5"/>
      <c r="Q31" s="8">
        <v>202</v>
      </c>
      <c r="R31" s="5">
        <f t="shared" si="0"/>
        <v>222</v>
      </c>
      <c r="S31" s="2" t="str">
        <f t="shared" si="1"/>
        <v>Beiruti  Gum Mint 50g</v>
      </c>
      <c r="T31" s="6">
        <v>6</v>
      </c>
      <c r="U31" s="5">
        <f t="shared" si="9"/>
        <v>0</v>
      </c>
      <c r="V31" s="5">
        <f t="shared" si="9"/>
        <v>0</v>
      </c>
      <c r="W31" s="5">
        <f t="shared" si="9"/>
        <v>0</v>
      </c>
      <c r="X31" s="5">
        <f t="shared" si="9"/>
        <v>0</v>
      </c>
      <c r="Y31" s="5">
        <f t="shared" si="9"/>
        <v>0</v>
      </c>
      <c r="Z31" s="5">
        <f t="shared" si="9"/>
        <v>120</v>
      </c>
      <c r="AA31" s="5">
        <f t="shared" si="9"/>
        <v>0</v>
      </c>
      <c r="AB31" s="5">
        <f t="shared" si="9"/>
        <v>0</v>
      </c>
      <c r="AC31" s="5">
        <f t="shared" si="9"/>
        <v>0</v>
      </c>
      <c r="AD31" s="5">
        <f t="shared" si="9"/>
        <v>0</v>
      </c>
      <c r="AE31" s="5">
        <f t="shared" si="9"/>
        <v>0</v>
      </c>
      <c r="AF31" s="5">
        <f t="shared" si="9"/>
        <v>1212</v>
      </c>
      <c r="AG31" s="10">
        <f t="shared" si="3"/>
        <v>1332</v>
      </c>
      <c r="AH31" s="10" t="s">
        <v>105</v>
      </c>
      <c r="AI31" s="6" t="str">
        <f>B31&amp;" "&amp;AH31&amp;""</f>
        <v>Beiruti  Gum</v>
      </c>
      <c r="AJ31" s="28">
        <f t="shared" si="5"/>
        <v>222</v>
      </c>
      <c r="AK31" s="29">
        <f t="shared" si="6"/>
        <v>1332</v>
      </c>
      <c r="AL31" s="92">
        <f t="shared" si="7"/>
        <v>2.9534318956232335E-4</v>
      </c>
    </row>
    <row r="32" spans="1:38" s="3" customFormat="1" ht="13.5" customHeight="1">
      <c r="A32" s="2">
        <v>6060</v>
      </c>
      <c r="B32" s="2" t="s">
        <v>62</v>
      </c>
      <c r="C32" s="2" t="s">
        <v>22</v>
      </c>
      <c r="D32" s="2" t="s">
        <v>7</v>
      </c>
      <c r="E32" s="2" t="str">
        <f t="shared" si="8"/>
        <v>H Hooka  Two Apple 50g</v>
      </c>
      <c r="F32" s="5"/>
      <c r="G32" s="5"/>
      <c r="H32" s="5"/>
      <c r="I32" s="5"/>
      <c r="J32" s="5"/>
      <c r="K32" s="5">
        <v>5</v>
      </c>
      <c r="L32" s="5"/>
      <c r="M32" s="5"/>
      <c r="N32" s="5"/>
      <c r="O32" s="5">
        <v>144</v>
      </c>
      <c r="P32" s="5"/>
      <c r="Q32" s="8"/>
      <c r="R32" s="5">
        <f t="shared" si="0"/>
        <v>149</v>
      </c>
      <c r="S32" s="2" t="str">
        <f t="shared" si="1"/>
        <v>H Hooka  Two Apple 50g</v>
      </c>
      <c r="T32" s="6">
        <v>6</v>
      </c>
      <c r="U32" s="5">
        <f t="shared" si="9"/>
        <v>0</v>
      </c>
      <c r="V32" s="5">
        <f t="shared" si="9"/>
        <v>0</v>
      </c>
      <c r="W32" s="5">
        <f t="shared" si="9"/>
        <v>0</v>
      </c>
      <c r="X32" s="5">
        <f t="shared" si="9"/>
        <v>0</v>
      </c>
      <c r="Y32" s="5">
        <f t="shared" si="9"/>
        <v>0</v>
      </c>
      <c r="Z32" s="5">
        <f t="shared" si="9"/>
        <v>30</v>
      </c>
      <c r="AA32" s="5">
        <f t="shared" si="9"/>
        <v>0</v>
      </c>
      <c r="AB32" s="5">
        <f t="shared" si="9"/>
        <v>0</v>
      </c>
      <c r="AC32" s="5">
        <f t="shared" si="9"/>
        <v>0</v>
      </c>
      <c r="AD32" s="5">
        <f t="shared" si="9"/>
        <v>864</v>
      </c>
      <c r="AE32" s="5">
        <f t="shared" si="9"/>
        <v>0</v>
      </c>
      <c r="AF32" s="5">
        <f t="shared" si="9"/>
        <v>0</v>
      </c>
      <c r="AG32" s="10">
        <f t="shared" si="3"/>
        <v>894</v>
      </c>
      <c r="AH32" s="6" t="s">
        <v>22</v>
      </c>
      <c r="AI32" s="6" t="str">
        <f t="shared" si="4"/>
        <v>H Hooka  Two Apple</v>
      </c>
      <c r="AJ32" s="28">
        <f t="shared" si="5"/>
        <v>149</v>
      </c>
      <c r="AK32" s="29">
        <f t="shared" si="6"/>
        <v>894</v>
      </c>
      <c r="AL32" s="92">
        <f t="shared" si="7"/>
        <v>1.9822583443597378E-4</v>
      </c>
    </row>
    <row r="33" spans="1:38" s="3" customFormat="1" ht="13.5" customHeight="1">
      <c r="A33" s="2">
        <v>6061</v>
      </c>
      <c r="B33" s="2" t="s">
        <v>62</v>
      </c>
      <c r="C33" s="2" t="s">
        <v>22</v>
      </c>
      <c r="D33" s="2" t="s">
        <v>7</v>
      </c>
      <c r="E33" s="2" t="str">
        <f t="shared" si="8"/>
        <v>H Hooka  Two Apple 50g</v>
      </c>
      <c r="F33" s="5"/>
      <c r="G33" s="5"/>
      <c r="H33" s="5"/>
      <c r="I33" s="5"/>
      <c r="J33" s="5"/>
      <c r="K33" s="5"/>
      <c r="L33" s="5"/>
      <c r="M33" s="5"/>
      <c r="N33" s="5"/>
      <c r="O33" s="5">
        <v>72</v>
      </c>
      <c r="P33" s="5"/>
      <c r="Q33" s="8"/>
      <c r="R33" s="5">
        <f t="shared" si="0"/>
        <v>72</v>
      </c>
      <c r="S33" s="2" t="str">
        <f t="shared" si="1"/>
        <v>H Hooka  Two Apple 50g</v>
      </c>
      <c r="T33" s="6">
        <v>6</v>
      </c>
      <c r="U33" s="5">
        <f t="shared" si="9"/>
        <v>0</v>
      </c>
      <c r="V33" s="5">
        <f t="shared" si="9"/>
        <v>0</v>
      </c>
      <c r="W33" s="5">
        <f t="shared" si="9"/>
        <v>0</v>
      </c>
      <c r="X33" s="5">
        <f t="shared" si="9"/>
        <v>0</v>
      </c>
      <c r="Y33" s="5">
        <f t="shared" si="9"/>
        <v>0</v>
      </c>
      <c r="Z33" s="5">
        <f t="shared" si="9"/>
        <v>0</v>
      </c>
      <c r="AA33" s="5">
        <f t="shared" si="9"/>
        <v>0</v>
      </c>
      <c r="AB33" s="5">
        <f t="shared" si="9"/>
        <v>0</v>
      </c>
      <c r="AC33" s="5">
        <f t="shared" si="9"/>
        <v>0</v>
      </c>
      <c r="AD33" s="5">
        <f t="shared" si="9"/>
        <v>432</v>
      </c>
      <c r="AE33" s="5">
        <f t="shared" si="9"/>
        <v>0</v>
      </c>
      <c r="AF33" s="5">
        <f t="shared" si="9"/>
        <v>0</v>
      </c>
      <c r="AG33" s="10">
        <f t="shared" si="3"/>
        <v>432</v>
      </c>
      <c r="AH33" s="6" t="s">
        <v>22</v>
      </c>
      <c r="AI33" s="6" t="str">
        <f t="shared" si="4"/>
        <v>H Hooka  Two Apple</v>
      </c>
      <c r="AJ33" s="28">
        <f t="shared" si="5"/>
        <v>72</v>
      </c>
      <c r="AK33" s="29">
        <f t="shared" si="6"/>
        <v>432</v>
      </c>
      <c r="AL33" s="92">
        <f t="shared" si="7"/>
        <v>9.5786980398591352E-5</v>
      </c>
    </row>
    <row r="34" spans="1:38" s="3" customFormat="1" ht="13.5" customHeight="1">
      <c r="A34" s="2">
        <v>6062</v>
      </c>
      <c r="B34" s="2" t="s">
        <v>62</v>
      </c>
      <c r="C34" s="2" t="s">
        <v>22</v>
      </c>
      <c r="D34" s="2" t="s">
        <v>7</v>
      </c>
      <c r="E34" s="2" t="str">
        <f t="shared" si="8"/>
        <v>H Hooka  Two Apple 50g</v>
      </c>
      <c r="F34" s="5"/>
      <c r="G34" s="5"/>
      <c r="H34" s="5"/>
      <c r="I34" s="5"/>
      <c r="J34" s="5"/>
      <c r="K34" s="5"/>
      <c r="L34" s="5"/>
      <c r="M34" s="5"/>
      <c r="N34" s="5"/>
      <c r="O34" s="5">
        <v>144</v>
      </c>
      <c r="P34" s="5"/>
      <c r="Q34" s="8"/>
      <c r="R34" s="5">
        <f t="shared" si="0"/>
        <v>144</v>
      </c>
      <c r="S34" s="2" t="str">
        <f t="shared" si="1"/>
        <v>H Hooka  Two Apple 50g</v>
      </c>
      <c r="T34" s="6">
        <v>6</v>
      </c>
      <c r="U34" s="5">
        <f t="shared" si="9"/>
        <v>0</v>
      </c>
      <c r="V34" s="5">
        <f t="shared" si="9"/>
        <v>0</v>
      </c>
      <c r="W34" s="5">
        <f t="shared" si="9"/>
        <v>0</v>
      </c>
      <c r="X34" s="5">
        <f t="shared" si="9"/>
        <v>0</v>
      </c>
      <c r="Y34" s="5">
        <f t="shared" si="9"/>
        <v>0</v>
      </c>
      <c r="Z34" s="5">
        <f t="shared" si="9"/>
        <v>0</v>
      </c>
      <c r="AA34" s="5">
        <f t="shared" si="9"/>
        <v>0</v>
      </c>
      <c r="AB34" s="5">
        <f t="shared" si="9"/>
        <v>0</v>
      </c>
      <c r="AC34" s="5">
        <f t="shared" si="9"/>
        <v>0</v>
      </c>
      <c r="AD34" s="5">
        <f t="shared" si="9"/>
        <v>864</v>
      </c>
      <c r="AE34" s="5">
        <f t="shared" si="9"/>
        <v>0</v>
      </c>
      <c r="AF34" s="5">
        <f t="shared" si="9"/>
        <v>0</v>
      </c>
      <c r="AG34" s="10">
        <f t="shared" si="3"/>
        <v>864</v>
      </c>
      <c r="AH34" s="6" t="s">
        <v>22</v>
      </c>
      <c r="AI34" s="6" t="str">
        <f t="shared" si="4"/>
        <v>H Hooka  Two Apple</v>
      </c>
      <c r="AJ34" s="28">
        <f t="shared" si="5"/>
        <v>144</v>
      </c>
      <c r="AK34" s="29">
        <f t="shared" si="6"/>
        <v>864</v>
      </c>
      <c r="AL34" s="92">
        <f t="shared" si="7"/>
        <v>1.915739607971827E-4</v>
      </c>
    </row>
    <row r="35" spans="1:38" s="3" customFormat="1" ht="13.5" customHeight="1">
      <c r="A35" s="2">
        <v>6063</v>
      </c>
      <c r="B35" s="2" t="s">
        <v>62</v>
      </c>
      <c r="C35" s="6" t="s">
        <v>56</v>
      </c>
      <c r="D35" s="2" t="s">
        <v>7</v>
      </c>
      <c r="E35" s="2" t="str">
        <f t="shared" si="8"/>
        <v>H Hooka  Lemon Mint 50g</v>
      </c>
      <c r="F35" s="5"/>
      <c r="G35" s="5"/>
      <c r="H35" s="5"/>
      <c r="I35" s="5"/>
      <c r="J35" s="5"/>
      <c r="K35" s="5">
        <v>6</v>
      </c>
      <c r="L35" s="5"/>
      <c r="M35" s="5"/>
      <c r="N35" s="5"/>
      <c r="O35" s="5">
        <v>144</v>
      </c>
      <c r="P35" s="5"/>
      <c r="Q35" s="8"/>
      <c r="R35" s="5">
        <f t="shared" si="0"/>
        <v>150</v>
      </c>
      <c r="S35" s="2" t="str">
        <f t="shared" si="1"/>
        <v>H Hooka  Lemon Mint 50g</v>
      </c>
      <c r="T35" s="6">
        <v>6</v>
      </c>
      <c r="U35" s="5">
        <f t="shared" si="9"/>
        <v>0</v>
      </c>
      <c r="V35" s="5">
        <f t="shared" si="9"/>
        <v>0</v>
      </c>
      <c r="W35" s="5">
        <f t="shared" si="9"/>
        <v>0</v>
      </c>
      <c r="X35" s="5">
        <f t="shared" si="9"/>
        <v>0</v>
      </c>
      <c r="Y35" s="5">
        <f t="shared" si="9"/>
        <v>0</v>
      </c>
      <c r="Z35" s="5">
        <f t="shared" si="9"/>
        <v>36</v>
      </c>
      <c r="AA35" s="5">
        <f t="shared" si="9"/>
        <v>0</v>
      </c>
      <c r="AB35" s="5">
        <f t="shared" si="9"/>
        <v>0</v>
      </c>
      <c r="AC35" s="5">
        <f t="shared" si="9"/>
        <v>0</v>
      </c>
      <c r="AD35" s="5">
        <f t="shared" si="9"/>
        <v>864</v>
      </c>
      <c r="AE35" s="5">
        <f t="shared" si="9"/>
        <v>0</v>
      </c>
      <c r="AF35" s="5">
        <f t="shared" si="9"/>
        <v>0</v>
      </c>
      <c r="AG35" s="10">
        <f t="shared" si="3"/>
        <v>900</v>
      </c>
      <c r="AH35" s="6" t="s">
        <v>56</v>
      </c>
      <c r="AI35" s="6" t="str">
        <f t="shared" si="4"/>
        <v>H Hooka  Lemon Mint</v>
      </c>
      <c r="AJ35" s="28">
        <f t="shared" si="5"/>
        <v>150</v>
      </c>
      <c r="AK35" s="29">
        <f t="shared" si="6"/>
        <v>900</v>
      </c>
      <c r="AL35" s="92">
        <f t="shared" si="7"/>
        <v>1.99556209163732E-4</v>
      </c>
    </row>
    <row r="36" spans="1:38" s="3" customFormat="1" ht="13.5" customHeight="1">
      <c r="A36" s="2">
        <v>6064</v>
      </c>
      <c r="B36" s="2" t="s">
        <v>62</v>
      </c>
      <c r="C36" s="6" t="s">
        <v>56</v>
      </c>
      <c r="D36" s="2" t="s">
        <v>7</v>
      </c>
      <c r="E36" s="2" t="str">
        <f t="shared" si="8"/>
        <v>H Hooka  Lemon Mint 50g</v>
      </c>
      <c r="F36" s="5"/>
      <c r="G36" s="5"/>
      <c r="H36" s="5"/>
      <c r="I36" s="5"/>
      <c r="J36" s="5"/>
      <c r="K36" s="5"/>
      <c r="L36" s="5"/>
      <c r="M36" s="5"/>
      <c r="N36" s="5"/>
      <c r="O36" s="5">
        <v>72</v>
      </c>
      <c r="P36" s="5"/>
      <c r="Q36" s="8"/>
      <c r="R36" s="5">
        <f t="shared" si="0"/>
        <v>72</v>
      </c>
      <c r="S36" s="2" t="str">
        <f t="shared" si="1"/>
        <v>H Hooka  Lemon Mint 50g</v>
      </c>
      <c r="T36" s="6">
        <v>6</v>
      </c>
      <c r="U36" s="5">
        <f t="shared" si="9"/>
        <v>0</v>
      </c>
      <c r="V36" s="5">
        <f t="shared" si="9"/>
        <v>0</v>
      </c>
      <c r="W36" s="5">
        <f t="shared" si="9"/>
        <v>0</v>
      </c>
      <c r="X36" s="5">
        <f t="shared" si="9"/>
        <v>0</v>
      </c>
      <c r="Y36" s="5">
        <f t="shared" si="9"/>
        <v>0</v>
      </c>
      <c r="Z36" s="5">
        <f t="shared" si="9"/>
        <v>0</v>
      </c>
      <c r="AA36" s="5">
        <f t="shared" si="9"/>
        <v>0</v>
      </c>
      <c r="AB36" s="5">
        <f t="shared" si="9"/>
        <v>0</v>
      </c>
      <c r="AC36" s="5">
        <f t="shared" si="9"/>
        <v>0</v>
      </c>
      <c r="AD36" s="5">
        <f t="shared" si="9"/>
        <v>432</v>
      </c>
      <c r="AE36" s="5">
        <f t="shared" si="9"/>
        <v>0</v>
      </c>
      <c r="AF36" s="5">
        <f t="shared" si="9"/>
        <v>0</v>
      </c>
      <c r="AG36" s="10">
        <f t="shared" si="3"/>
        <v>432</v>
      </c>
      <c r="AH36" s="6" t="s">
        <v>56</v>
      </c>
      <c r="AI36" s="6" t="str">
        <f t="shared" si="4"/>
        <v>H Hooka  Lemon Mint</v>
      </c>
      <c r="AJ36" s="28">
        <f t="shared" si="5"/>
        <v>72</v>
      </c>
      <c r="AK36" s="29">
        <f t="shared" si="6"/>
        <v>432</v>
      </c>
      <c r="AL36" s="92">
        <f t="shared" si="7"/>
        <v>9.5786980398591352E-5</v>
      </c>
    </row>
    <row r="37" spans="1:38" s="3" customFormat="1" ht="13.5" customHeight="1">
      <c r="A37" s="2">
        <v>6065</v>
      </c>
      <c r="B37" s="2" t="s">
        <v>62</v>
      </c>
      <c r="C37" s="6" t="s">
        <v>56</v>
      </c>
      <c r="D37" s="2" t="s">
        <v>7</v>
      </c>
      <c r="E37" s="2" t="str">
        <f t="shared" si="8"/>
        <v>H Hooka  Lemon Mint 50g</v>
      </c>
      <c r="F37" s="5"/>
      <c r="G37" s="5"/>
      <c r="H37" s="5"/>
      <c r="I37" s="5"/>
      <c r="J37" s="5"/>
      <c r="K37" s="5"/>
      <c r="L37" s="5"/>
      <c r="M37" s="5"/>
      <c r="N37" s="5"/>
      <c r="O37" s="5">
        <v>144</v>
      </c>
      <c r="P37" s="5"/>
      <c r="Q37" s="8"/>
      <c r="R37" s="5">
        <f t="shared" si="0"/>
        <v>144</v>
      </c>
      <c r="S37" s="2" t="str">
        <f t="shared" si="1"/>
        <v>H Hooka  Lemon Mint 50g</v>
      </c>
      <c r="T37" s="6">
        <v>6</v>
      </c>
      <c r="U37" s="5">
        <f t="shared" si="9"/>
        <v>0</v>
      </c>
      <c r="V37" s="5">
        <f t="shared" si="9"/>
        <v>0</v>
      </c>
      <c r="W37" s="5">
        <f t="shared" si="9"/>
        <v>0</v>
      </c>
      <c r="X37" s="5">
        <f t="shared" si="9"/>
        <v>0</v>
      </c>
      <c r="Y37" s="5">
        <f t="shared" si="9"/>
        <v>0</v>
      </c>
      <c r="Z37" s="5">
        <f t="shared" si="9"/>
        <v>0</v>
      </c>
      <c r="AA37" s="5">
        <f t="shared" si="9"/>
        <v>0</v>
      </c>
      <c r="AB37" s="5">
        <f t="shared" si="9"/>
        <v>0</v>
      </c>
      <c r="AC37" s="5">
        <f t="shared" si="9"/>
        <v>0</v>
      </c>
      <c r="AD37" s="5">
        <f t="shared" si="9"/>
        <v>864</v>
      </c>
      <c r="AE37" s="5">
        <f t="shared" si="9"/>
        <v>0</v>
      </c>
      <c r="AF37" s="5">
        <f t="shared" si="9"/>
        <v>0</v>
      </c>
      <c r="AG37" s="10">
        <f t="shared" si="3"/>
        <v>864</v>
      </c>
      <c r="AH37" s="6" t="s">
        <v>56</v>
      </c>
      <c r="AI37" s="6" t="str">
        <f t="shared" si="4"/>
        <v>H Hooka  Lemon Mint</v>
      </c>
      <c r="AJ37" s="28">
        <f t="shared" si="5"/>
        <v>144</v>
      </c>
      <c r="AK37" s="29">
        <f t="shared" si="6"/>
        <v>864</v>
      </c>
      <c r="AL37" s="92">
        <f t="shared" si="7"/>
        <v>1.915739607971827E-4</v>
      </c>
    </row>
    <row r="38" spans="1:38" s="3" customFormat="1" ht="13.5" customHeight="1">
      <c r="A38" s="2">
        <v>6066</v>
      </c>
      <c r="B38" s="2" t="s">
        <v>62</v>
      </c>
      <c r="C38" s="6" t="s">
        <v>21</v>
      </c>
      <c r="D38" s="2" t="s">
        <v>7</v>
      </c>
      <c r="E38" s="2" t="str">
        <f t="shared" si="8"/>
        <v>H Hooka  Grapes 50g</v>
      </c>
      <c r="F38" s="5"/>
      <c r="G38" s="5"/>
      <c r="H38" s="5"/>
      <c r="I38" s="5"/>
      <c r="J38" s="5"/>
      <c r="K38" s="5">
        <v>2</v>
      </c>
      <c r="L38" s="5"/>
      <c r="M38" s="5"/>
      <c r="N38" s="5"/>
      <c r="O38" s="5">
        <v>36</v>
      </c>
      <c r="P38" s="5"/>
      <c r="Q38" s="8"/>
      <c r="R38" s="5">
        <f t="shared" si="0"/>
        <v>38</v>
      </c>
      <c r="S38" s="2" t="str">
        <f t="shared" si="1"/>
        <v>H Hooka  Grapes 50g</v>
      </c>
      <c r="T38" s="6">
        <v>6</v>
      </c>
      <c r="U38" s="5">
        <f t="shared" si="9"/>
        <v>0</v>
      </c>
      <c r="V38" s="5">
        <f t="shared" si="9"/>
        <v>0</v>
      </c>
      <c r="W38" s="5">
        <f t="shared" si="9"/>
        <v>0</v>
      </c>
      <c r="X38" s="5">
        <f t="shared" si="9"/>
        <v>0</v>
      </c>
      <c r="Y38" s="5">
        <f t="shared" si="9"/>
        <v>0</v>
      </c>
      <c r="Z38" s="5">
        <f t="shared" si="9"/>
        <v>12</v>
      </c>
      <c r="AA38" s="5">
        <f t="shared" si="9"/>
        <v>0</v>
      </c>
      <c r="AB38" s="5">
        <f t="shared" si="9"/>
        <v>0</v>
      </c>
      <c r="AC38" s="5">
        <f t="shared" si="9"/>
        <v>0</v>
      </c>
      <c r="AD38" s="5">
        <f t="shared" si="9"/>
        <v>216</v>
      </c>
      <c r="AE38" s="5">
        <f t="shared" si="9"/>
        <v>0</v>
      </c>
      <c r="AF38" s="5">
        <f t="shared" si="9"/>
        <v>0</v>
      </c>
      <c r="AG38" s="10">
        <f t="shared" si="3"/>
        <v>228</v>
      </c>
      <c r="AH38" s="2" t="s">
        <v>21</v>
      </c>
      <c r="AI38" s="6" t="str">
        <f t="shared" si="4"/>
        <v>H Hooka  Grapes</v>
      </c>
      <c r="AJ38" s="28">
        <f t="shared" si="5"/>
        <v>38</v>
      </c>
      <c r="AK38" s="29">
        <f t="shared" si="6"/>
        <v>228</v>
      </c>
      <c r="AL38" s="92">
        <f t="shared" si="7"/>
        <v>5.0554239654812106E-5</v>
      </c>
    </row>
    <row r="39" spans="1:38" s="3" customFormat="1" ht="13.5" customHeight="1">
      <c r="A39" s="2">
        <v>6068</v>
      </c>
      <c r="B39" s="2" t="s">
        <v>62</v>
      </c>
      <c r="C39" s="6" t="s">
        <v>63</v>
      </c>
      <c r="D39" s="2" t="s">
        <v>7</v>
      </c>
      <c r="E39" s="2" t="str">
        <f t="shared" si="8"/>
        <v>H Hooka  Mylady  50g</v>
      </c>
      <c r="F39" s="5"/>
      <c r="G39" s="5"/>
      <c r="H39" s="5"/>
      <c r="I39" s="5"/>
      <c r="J39" s="5"/>
      <c r="K39" s="5">
        <v>2</v>
      </c>
      <c r="L39" s="5"/>
      <c r="M39" s="5"/>
      <c r="N39" s="5"/>
      <c r="O39" s="5">
        <v>36</v>
      </c>
      <c r="P39" s="5"/>
      <c r="Q39" s="8"/>
      <c r="R39" s="5">
        <f t="shared" si="0"/>
        <v>38</v>
      </c>
      <c r="S39" s="2" t="str">
        <f t="shared" si="1"/>
        <v>H Hooka  Mylady  50g</v>
      </c>
      <c r="T39" s="6">
        <v>6</v>
      </c>
      <c r="U39" s="5">
        <f t="shared" si="9"/>
        <v>0</v>
      </c>
      <c r="V39" s="5">
        <f t="shared" si="9"/>
        <v>0</v>
      </c>
      <c r="W39" s="5">
        <f t="shared" si="9"/>
        <v>0</v>
      </c>
      <c r="X39" s="5">
        <f t="shared" ref="X39:AF67" si="10">I39*$T39</f>
        <v>0</v>
      </c>
      <c r="Y39" s="5">
        <f t="shared" si="10"/>
        <v>0</v>
      </c>
      <c r="Z39" s="5">
        <f t="shared" si="10"/>
        <v>12</v>
      </c>
      <c r="AA39" s="5">
        <f t="shared" si="10"/>
        <v>0</v>
      </c>
      <c r="AB39" s="5">
        <f t="shared" si="10"/>
        <v>0</v>
      </c>
      <c r="AC39" s="5">
        <f t="shared" si="10"/>
        <v>0</v>
      </c>
      <c r="AD39" s="5">
        <f t="shared" si="10"/>
        <v>216</v>
      </c>
      <c r="AE39" s="5">
        <f t="shared" si="10"/>
        <v>0</v>
      </c>
      <c r="AF39" s="5">
        <f t="shared" si="10"/>
        <v>0</v>
      </c>
      <c r="AG39" s="10">
        <f t="shared" si="3"/>
        <v>228</v>
      </c>
      <c r="AH39" s="6" t="s">
        <v>311</v>
      </c>
      <c r="AI39" s="6" t="str">
        <f t="shared" si="4"/>
        <v>H Hooka  Other Flavors</v>
      </c>
      <c r="AJ39" s="28">
        <f t="shared" si="5"/>
        <v>38</v>
      </c>
      <c r="AK39" s="29">
        <f t="shared" si="6"/>
        <v>228</v>
      </c>
      <c r="AL39" s="92">
        <f t="shared" si="7"/>
        <v>5.0554239654812106E-5</v>
      </c>
    </row>
    <row r="40" spans="1:38" s="3" customFormat="1" ht="13.5" customHeight="1">
      <c r="A40" s="2">
        <v>6075</v>
      </c>
      <c r="B40" s="2" t="s">
        <v>62</v>
      </c>
      <c r="C40" s="2" t="s">
        <v>30</v>
      </c>
      <c r="D40" s="2" t="s">
        <v>7</v>
      </c>
      <c r="E40" s="2" t="str">
        <f t="shared" si="8"/>
        <v>H Hooka  Blueberry 50g</v>
      </c>
      <c r="F40" s="5"/>
      <c r="G40" s="5"/>
      <c r="H40" s="5"/>
      <c r="I40" s="5"/>
      <c r="J40" s="5"/>
      <c r="K40" s="5">
        <v>2</v>
      </c>
      <c r="L40" s="5"/>
      <c r="M40" s="5"/>
      <c r="N40" s="5"/>
      <c r="O40" s="5">
        <v>36</v>
      </c>
      <c r="P40" s="5"/>
      <c r="Q40" s="8"/>
      <c r="R40" s="5">
        <f t="shared" si="0"/>
        <v>38</v>
      </c>
      <c r="S40" s="2" t="str">
        <f t="shared" si="1"/>
        <v>H Hooka  Blueberry 50g</v>
      </c>
      <c r="T40" s="6">
        <v>6</v>
      </c>
      <c r="U40" s="5">
        <f t="shared" ref="U40:Z96" si="11">F40*$T40</f>
        <v>0</v>
      </c>
      <c r="V40" s="5">
        <f t="shared" si="11"/>
        <v>0</v>
      </c>
      <c r="W40" s="5">
        <f t="shared" si="11"/>
        <v>0</v>
      </c>
      <c r="X40" s="5">
        <f t="shared" si="10"/>
        <v>0</v>
      </c>
      <c r="Y40" s="5">
        <f t="shared" si="10"/>
        <v>0</v>
      </c>
      <c r="Z40" s="5">
        <f t="shared" si="10"/>
        <v>12</v>
      </c>
      <c r="AA40" s="5">
        <f t="shared" si="10"/>
        <v>0</v>
      </c>
      <c r="AB40" s="5">
        <f t="shared" si="10"/>
        <v>0</v>
      </c>
      <c r="AC40" s="5">
        <f t="shared" si="10"/>
        <v>0</v>
      </c>
      <c r="AD40" s="5">
        <f t="shared" si="10"/>
        <v>216</v>
      </c>
      <c r="AE40" s="5">
        <f t="shared" si="10"/>
        <v>0</v>
      </c>
      <c r="AF40" s="5">
        <f t="shared" si="10"/>
        <v>0</v>
      </c>
      <c r="AG40" s="10">
        <f t="shared" si="3"/>
        <v>228</v>
      </c>
      <c r="AH40" s="6" t="s">
        <v>311</v>
      </c>
      <c r="AI40" s="6" t="str">
        <f t="shared" si="4"/>
        <v>H Hooka  Other Flavors</v>
      </c>
      <c r="AJ40" s="28">
        <f t="shared" si="5"/>
        <v>38</v>
      </c>
      <c r="AK40" s="29">
        <f t="shared" si="6"/>
        <v>228</v>
      </c>
      <c r="AL40" s="92">
        <f t="shared" si="7"/>
        <v>5.0554239654812106E-5</v>
      </c>
    </row>
    <row r="41" spans="1:38" s="3" customFormat="1" ht="13.5" customHeight="1">
      <c r="A41" s="2">
        <v>6077</v>
      </c>
      <c r="B41" s="2" t="s">
        <v>62</v>
      </c>
      <c r="C41" s="2" t="s">
        <v>27</v>
      </c>
      <c r="D41" s="2" t="s">
        <v>7</v>
      </c>
      <c r="E41" s="2" t="str">
        <f t="shared" si="8"/>
        <v>H Hooka  Love 50g</v>
      </c>
      <c r="F41" s="5"/>
      <c r="G41" s="5"/>
      <c r="H41" s="5"/>
      <c r="I41" s="5"/>
      <c r="J41" s="5"/>
      <c r="K41" s="5"/>
      <c r="L41" s="5"/>
      <c r="M41" s="5"/>
      <c r="N41" s="5"/>
      <c r="O41" s="5">
        <v>36</v>
      </c>
      <c r="P41" s="5"/>
      <c r="Q41" s="8"/>
      <c r="R41" s="5">
        <f t="shared" si="0"/>
        <v>36</v>
      </c>
      <c r="S41" s="2" t="str">
        <f t="shared" si="1"/>
        <v>H Hooka  Love 50g</v>
      </c>
      <c r="T41" s="6">
        <v>6</v>
      </c>
      <c r="U41" s="5">
        <f t="shared" si="11"/>
        <v>0</v>
      </c>
      <c r="V41" s="5">
        <f t="shared" si="11"/>
        <v>0</v>
      </c>
      <c r="W41" s="5">
        <f t="shared" si="11"/>
        <v>0</v>
      </c>
      <c r="X41" s="5">
        <f t="shared" si="10"/>
        <v>0</v>
      </c>
      <c r="Y41" s="5">
        <f t="shared" si="10"/>
        <v>0</v>
      </c>
      <c r="Z41" s="5">
        <f t="shared" si="10"/>
        <v>0</v>
      </c>
      <c r="AA41" s="5">
        <f t="shared" si="10"/>
        <v>0</v>
      </c>
      <c r="AB41" s="5">
        <f t="shared" si="10"/>
        <v>0</v>
      </c>
      <c r="AC41" s="5">
        <f t="shared" si="10"/>
        <v>0</v>
      </c>
      <c r="AD41" s="5">
        <f t="shared" si="10"/>
        <v>216</v>
      </c>
      <c r="AE41" s="5">
        <f t="shared" si="10"/>
        <v>0</v>
      </c>
      <c r="AF41" s="5">
        <f t="shared" si="10"/>
        <v>0</v>
      </c>
      <c r="AG41" s="10">
        <f t="shared" si="3"/>
        <v>216</v>
      </c>
      <c r="AH41" s="6" t="s">
        <v>311</v>
      </c>
      <c r="AI41" s="6" t="str">
        <f t="shared" si="4"/>
        <v>H Hooka  Other Flavors</v>
      </c>
      <c r="AJ41" s="28">
        <f t="shared" si="5"/>
        <v>36</v>
      </c>
      <c r="AK41" s="29">
        <f t="shared" si="6"/>
        <v>216</v>
      </c>
      <c r="AL41" s="92">
        <f t="shared" si="7"/>
        <v>4.7893490199295676E-5</v>
      </c>
    </row>
    <row r="42" spans="1:38" s="3" customFormat="1" ht="13.5" customHeight="1">
      <c r="A42" s="2">
        <v>6078</v>
      </c>
      <c r="B42" s="2" t="s">
        <v>62</v>
      </c>
      <c r="C42" s="2" t="s">
        <v>63</v>
      </c>
      <c r="D42" s="2" t="s">
        <v>7</v>
      </c>
      <c r="E42" s="2" t="str">
        <f t="shared" si="8"/>
        <v>H Hooka  Mylady  50g</v>
      </c>
      <c r="F42" s="5"/>
      <c r="G42" s="5"/>
      <c r="H42" s="5"/>
      <c r="I42" s="5"/>
      <c r="J42" s="5"/>
      <c r="K42" s="5"/>
      <c r="L42" s="5"/>
      <c r="M42" s="5"/>
      <c r="N42" s="5"/>
      <c r="O42" s="5">
        <v>36</v>
      </c>
      <c r="P42" s="5"/>
      <c r="Q42" s="8"/>
      <c r="R42" s="5">
        <f t="shared" si="0"/>
        <v>36</v>
      </c>
      <c r="S42" s="2" t="str">
        <f t="shared" si="1"/>
        <v>H Hooka  Mylady  50g</v>
      </c>
      <c r="T42" s="6">
        <v>6</v>
      </c>
      <c r="U42" s="5">
        <f t="shared" si="11"/>
        <v>0</v>
      </c>
      <c r="V42" s="5">
        <f t="shared" si="11"/>
        <v>0</v>
      </c>
      <c r="W42" s="5">
        <f t="shared" si="11"/>
        <v>0</v>
      </c>
      <c r="X42" s="5">
        <f t="shared" si="10"/>
        <v>0</v>
      </c>
      <c r="Y42" s="5">
        <f t="shared" si="10"/>
        <v>0</v>
      </c>
      <c r="Z42" s="5">
        <f t="shared" si="10"/>
        <v>0</v>
      </c>
      <c r="AA42" s="5">
        <f t="shared" si="10"/>
        <v>0</v>
      </c>
      <c r="AB42" s="5">
        <f t="shared" si="10"/>
        <v>0</v>
      </c>
      <c r="AC42" s="5">
        <f t="shared" si="10"/>
        <v>0</v>
      </c>
      <c r="AD42" s="5">
        <f t="shared" si="10"/>
        <v>216</v>
      </c>
      <c r="AE42" s="5">
        <f t="shared" si="10"/>
        <v>0</v>
      </c>
      <c r="AF42" s="5">
        <f t="shared" si="10"/>
        <v>0</v>
      </c>
      <c r="AG42" s="10">
        <f t="shared" si="3"/>
        <v>216</v>
      </c>
      <c r="AH42" s="6" t="s">
        <v>311</v>
      </c>
      <c r="AI42" s="6" t="str">
        <f t="shared" si="4"/>
        <v>H Hooka  Other Flavors</v>
      </c>
      <c r="AJ42" s="28">
        <f t="shared" si="5"/>
        <v>36</v>
      </c>
      <c r="AK42" s="29">
        <f t="shared" si="6"/>
        <v>216</v>
      </c>
      <c r="AL42" s="92">
        <f t="shared" si="7"/>
        <v>4.7893490199295676E-5</v>
      </c>
    </row>
    <row r="43" spans="1:38" s="3" customFormat="1" ht="13.5" customHeight="1">
      <c r="A43" s="2">
        <v>6079</v>
      </c>
      <c r="B43" s="2" t="s">
        <v>62</v>
      </c>
      <c r="C43" s="2" t="s">
        <v>21</v>
      </c>
      <c r="D43" s="2" t="s">
        <v>7</v>
      </c>
      <c r="E43" s="2" t="str">
        <f t="shared" si="8"/>
        <v>H Hooka  Grapes 50g</v>
      </c>
      <c r="F43" s="5"/>
      <c r="G43" s="5"/>
      <c r="H43" s="5"/>
      <c r="I43" s="5"/>
      <c r="J43" s="5"/>
      <c r="K43" s="5"/>
      <c r="L43" s="5"/>
      <c r="M43" s="5"/>
      <c r="N43" s="5"/>
      <c r="O43" s="5">
        <v>36</v>
      </c>
      <c r="P43" s="5"/>
      <c r="Q43" s="8"/>
      <c r="R43" s="5">
        <f t="shared" si="0"/>
        <v>36</v>
      </c>
      <c r="S43" s="2" t="str">
        <f t="shared" si="1"/>
        <v>H Hooka  Grapes 50g</v>
      </c>
      <c r="T43" s="6">
        <v>6</v>
      </c>
      <c r="U43" s="5">
        <f t="shared" si="11"/>
        <v>0</v>
      </c>
      <c r="V43" s="5">
        <f t="shared" si="11"/>
        <v>0</v>
      </c>
      <c r="W43" s="5">
        <f t="shared" si="11"/>
        <v>0</v>
      </c>
      <c r="X43" s="5">
        <f t="shared" si="10"/>
        <v>0</v>
      </c>
      <c r="Y43" s="5">
        <f t="shared" si="10"/>
        <v>0</v>
      </c>
      <c r="Z43" s="5">
        <f t="shared" si="10"/>
        <v>0</v>
      </c>
      <c r="AA43" s="5">
        <f t="shared" si="10"/>
        <v>0</v>
      </c>
      <c r="AB43" s="5">
        <f t="shared" si="10"/>
        <v>0</v>
      </c>
      <c r="AC43" s="5">
        <f t="shared" si="10"/>
        <v>0</v>
      </c>
      <c r="AD43" s="5">
        <f t="shared" si="10"/>
        <v>216</v>
      </c>
      <c r="AE43" s="5">
        <f t="shared" si="10"/>
        <v>0</v>
      </c>
      <c r="AF43" s="5">
        <f t="shared" si="10"/>
        <v>0</v>
      </c>
      <c r="AG43" s="10">
        <f t="shared" si="3"/>
        <v>216</v>
      </c>
      <c r="AH43" s="2" t="s">
        <v>21</v>
      </c>
      <c r="AI43" s="6" t="str">
        <f t="shared" si="4"/>
        <v>H Hooka  Grapes</v>
      </c>
      <c r="AJ43" s="28">
        <f t="shared" si="5"/>
        <v>36</v>
      </c>
      <c r="AK43" s="29">
        <f t="shared" si="6"/>
        <v>216</v>
      </c>
      <c r="AL43" s="92">
        <f t="shared" si="7"/>
        <v>4.7893490199295676E-5</v>
      </c>
    </row>
    <row r="44" spans="1:38" s="3" customFormat="1" ht="13.5" customHeight="1">
      <c r="A44" s="2">
        <v>6076</v>
      </c>
      <c r="B44" s="2" t="s">
        <v>62</v>
      </c>
      <c r="C44" s="6" t="s">
        <v>27</v>
      </c>
      <c r="D44" s="2" t="s">
        <v>7</v>
      </c>
      <c r="E44" s="2" t="str">
        <f t="shared" si="8"/>
        <v>H Hooka  Love 50g</v>
      </c>
      <c r="F44" s="5"/>
      <c r="G44" s="5"/>
      <c r="H44" s="5"/>
      <c r="I44" s="5"/>
      <c r="J44" s="5"/>
      <c r="K44" s="5">
        <v>2</v>
      </c>
      <c r="L44" s="5"/>
      <c r="M44" s="5"/>
      <c r="N44" s="5"/>
      <c r="O44" s="5">
        <v>36</v>
      </c>
      <c r="P44" s="5"/>
      <c r="Q44" s="8"/>
      <c r="R44" s="5">
        <f t="shared" si="0"/>
        <v>38</v>
      </c>
      <c r="S44" s="2" t="str">
        <f t="shared" si="1"/>
        <v>H Hooka  Love 50g</v>
      </c>
      <c r="T44" s="6">
        <v>6</v>
      </c>
      <c r="U44" s="5">
        <f t="shared" si="11"/>
        <v>0</v>
      </c>
      <c r="V44" s="5">
        <f t="shared" si="11"/>
        <v>0</v>
      </c>
      <c r="W44" s="5">
        <f t="shared" si="11"/>
        <v>0</v>
      </c>
      <c r="X44" s="5">
        <f t="shared" si="10"/>
        <v>0</v>
      </c>
      <c r="Y44" s="5">
        <f t="shared" si="10"/>
        <v>0</v>
      </c>
      <c r="Z44" s="5">
        <f t="shared" si="10"/>
        <v>12</v>
      </c>
      <c r="AA44" s="5">
        <f t="shared" si="10"/>
        <v>0</v>
      </c>
      <c r="AB44" s="5">
        <f t="shared" si="10"/>
        <v>0</v>
      </c>
      <c r="AC44" s="5">
        <f t="shared" si="10"/>
        <v>0</v>
      </c>
      <c r="AD44" s="5">
        <f t="shared" si="10"/>
        <v>216</v>
      </c>
      <c r="AE44" s="5">
        <f t="shared" si="10"/>
        <v>0</v>
      </c>
      <c r="AF44" s="5">
        <f t="shared" si="10"/>
        <v>0</v>
      </c>
      <c r="AG44" s="10">
        <f t="shared" si="3"/>
        <v>228</v>
      </c>
      <c r="AH44" s="6" t="s">
        <v>311</v>
      </c>
      <c r="AI44" s="6" t="str">
        <f t="shared" si="4"/>
        <v>H Hooka  Other Flavors</v>
      </c>
      <c r="AJ44" s="28">
        <f t="shared" si="5"/>
        <v>38</v>
      </c>
      <c r="AK44" s="29">
        <f t="shared" si="6"/>
        <v>228</v>
      </c>
      <c r="AL44" s="92">
        <f t="shared" si="7"/>
        <v>5.0554239654812106E-5</v>
      </c>
    </row>
    <row r="45" spans="1:38" s="3" customFormat="1" ht="13.5" customHeight="1">
      <c r="A45" s="2">
        <v>5480</v>
      </c>
      <c r="B45" s="2" t="s">
        <v>64</v>
      </c>
      <c r="C45" s="6" t="s">
        <v>56</v>
      </c>
      <c r="D45" s="2" t="s">
        <v>7</v>
      </c>
      <c r="E45" s="2" t="str">
        <f t="shared" si="8"/>
        <v>True Passion  Lemon Mint 50g</v>
      </c>
      <c r="F45" s="5"/>
      <c r="G45" s="5"/>
      <c r="H45" s="5"/>
      <c r="I45" s="5"/>
      <c r="J45" s="5"/>
      <c r="K45" s="5">
        <v>11</v>
      </c>
      <c r="L45" s="5"/>
      <c r="M45" s="5"/>
      <c r="N45" s="5"/>
      <c r="O45" s="5"/>
      <c r="P45" s="5">
        <v>48</v>
      </c>
      <c r="Q45" s="8"/>
      <c r="R45" s="5">
        <f t="shared" si="0"/>
        <v>59</v>
      </c>
      <c r="S45" s="2" t="str">
        <f t="shared" si="1"/>
        <v>True Passion  Lemon Mint 50g</v>
      </c>
      <c r="T45" s="6">
        <v>6</v>
      </c>
      <c r="U45" s="5">
        <f t="shared" si="11"/>
        <v>0</v>
      </c>
      <c r="V45" s="5">
        <f t="shared" si="11"/>
        <v>0</v>
      </c>
      <c r="W45" s="5">
        <f t="shared" si="11"/>
        <v>0</v>
      </c>
      <c r="X45" s="5">
        <f t="shared" si="10"/>
        <v>0</v>
      </c>
      <c r="Y45" s="5">
        <f t="shared" si="10"/>
        <v>0</v>
      </c>
      <c r="Z45" s="5">
        <f t="shared" si="10"/>
        <v>66</v>
      </c>
      <c r="AA45" s="5">
        <f t="shared" si="10"/>
        <v>0</v>
      </c>
      <c r="AB45" s="5">
        <f t="shared" si="10"/>
        <v>0</v>
      </c>
      <c r="AC45" s="5">
        <f t="shared" si="10"/>
        <v>0</v>
      </c>
      <c r="AD45" s="5">
        <f t="shared" si="10"/>
        <v>0</v>
      </c>
      <c r="AE45" s="5">
        <f t="shared" si="10"/>
        <v>288</v>
      </c>
      <c r="AF45" s="5">
        <f t="shared" si="10"/>
        <v>0</v>
      </c>
      <c r="AG45" s="10">
        <f t="shared" si="3"/>
        <v>354</v>
      </c>
      <c r="AH45" s="6" t="s">
        <v>56</v>
      </c>
      <c r="AI45" s="6" t="str">
        <f t="shared" si="4"/>
        <v>True Passion  Lemon Mint</v>
      </c>
      <c r="AJ45" s="28">
        <f t="shared" si="5"/>
        <v>59</v>
      </c>
      <c r="AK45" s="29">
        <f t="shared" si="6"/>
        <v>354</v>
      </c>
      <c r="AL45" s="92">
        <f t="shared" si="7"/>
        <v>7.8492108937734586E-5</v>
      </c>
    </row>
    <row r="46" spans="1:38" s="3" customFormat="1" ht="13.5" customHeight="1">
      <c r="A46" s="2">
        <v>5481</v>
      </c>
      <c r="B46" s="2" t="s">
        <v>64</v>
      </c>
      <c r="C46" s="6" t="s">
        <v>56</v>
      </c>
      <c r="D46" s="2" t="s">
        <v>12</v>
      </c>
      <c r="E46" s="2" t="str">
        <f t="shared" si="8"/>
        <v>True Passion  Lemon Mint 250g</v>
      </c>
      <c r="F46" s="5"/>
      <c r="G46" s="5"/>
      <c r="H46" s="5"/>
      <c r="I46" s="5"/>
      <c r="J46" s="5"/>
      <c r="K46" s="5">
        <v>11</v>
      </c>
      <c r="L46" s="5"/>
      <c r="M46" s="5"/>
      <c r="N46" s="5"/>
      <c r="O46" s="5"/>
      <c r="P46" s="5">
        <v>10</v>
      </c>
      <c r="Q46" s="8"/>
      <c r="R46" s="5">
        <f t="shared" si="0"/>
        <v>21</v>
      </c>
      <c r="S46" s="2" t="str">
        <f t="shared" si="1"/>
        <v>True Passion  Lemon Mint 250g</v>
      </c>
      <c r="T46" s="6">
        <v>6</v>
      </c>
      <c r="U46" s="5">
        <f t="shared" si="11"/>
        <v>0</v>
      </c>
      <c r="V46" s="5">
        <f t="shared" si="11"/>
        <v>0</v>
      </c>
      <c r="W46" s="5">
        <f t="shared" si="11"/>
        <v>0</v>
      </c>
      <c r="X46" s="5">
        <f t="shared" si="10"/>
        <v>0</v>
      </c>
      <c r="Y46" s="5">
        <f t="shared" si="10"/>
        <v>0</v>
      </c>
      <c r="Z46" s="5">
        <f t="shared" si="10"/>
        <v>66</v>
      </c>
      <c r="AA46" s="5">
        <f t="shared" si="10"/>
        <v>0</v>
      </c>
      <c r="AB46" s="5">
        <f t="shared" si="10"/>
        <v>0</v>
      </c>
      <c r="AC46" s="5">
        <f t="shared" si="10"/>
        <v>0</v>
      </c>
      <c r="AD46" s="5">
        <f t="shared" si="10"/>
        <v>0</v>
      </c>
      <c r="AE46" s="5">
        <f t="shared" si="10"/>
        <v>60</v>
      </c>
      <c r="AF46" s="5">
        <f t="shared" si="10"/>
        <v>0</v>
      </c>
      <c r="AG46" s="10">
        <f t="shared" si="3"/>
        <v>126</v>
      </c>
      <c r="AH46" s="6" t="s">
        <v>56</v>
      </c>
      <c r="AI46" s="6" t="str">
        <f t="shared" si="4"/>
        <v>True Passion  Lemon Mint</v>
      </c>
      <c r="AJ46" s="28">
        <f t="shared" si="5"/>
        <v>21</v>
      </c>
      <c r="AK46" s="29">
        <f t="shared" si="6"/>
        <v>126</v>
      </c>
      <c r="AL46" s="92">
        <f t="shared" si="7"/>
        <v>2.793786928292248E-5</v>
      </c>
    </row>
    <row r="47" spans="1:38" s="3" customFormat="1" ht="13.5" customHeight="1">
      <c r="A47" s="2">
        <v>5482</v>
      </c>
      <c r="B47" s="2" t="s">
        <v>64</v>
      </c>
      <c r="C47" s="6" t="s">
        <v>13</v>
      </c>
      <c r="D47" s="2" t="s">
        <v>69</v>
      </c>
      <c r="E47" s="2" t="str">
        <f t="shared" si="8"/>
        <v>True Passion  Mint 50G</v>
      </c>
      <c r="F47" s="5"/>
      <c r="G47" s="5"/>
      <c r="H47" s="5"/>
      <c r="I47" s="5"/>
      <c r="J47" s="5"/>
      <c r="K47" s="5">
        <v>11</v>
      </c>
      <c r="L47" s="5"/>
      <c r="M47" s="5"/>
      <c r="N47" s="5"/>
      <c r="O47" s="5"/>
      <c r="P47" s="5">
        <v>11</v>
      </c>
      <c r="Q47" s="8"/>
      <c r="R47" s="5">
        <f t="shared" si="0"/>
        <v>22</v>
      </c>
      <c r="S47" s="2" t="str">
        <f t="shared" si="1"/>
        <v>True Passion  Mint 50G</v>
      </c>
      <c r="T47" s="6">
        <v>6</v>
      </c>
      <c r="U47" s="5">
        <f t="shared" si="11"/>
        <v>0</v>
      </c>
      <c r="V47" s="5">
        <f t="shared" si="11"/>
        <v>0</v>
      </c>
      <c r="W47" s="5">
        <f t="shared" si="11"/>
        <v>0</v>
      </c>
      <c r="X47" s="5">
        <f t="shared" si="10"/>
        <v>0</v>
      </c>
      <c r="Y47" s="5">
        <f t="shared" si="10"/>
        <v>0</v>
      </c>
      <c r="Z47" s="5">
        <f t="shared" si="10"/>
        <v>66</v>
      </c>
      <c r="AA47" s="5">
        <f t="shared" si="10"/>
        <v>0</v>
      </c>
      <c r="AB47" s="5">
        <f t="shared" si="10"/>
        <v>0</v>
      </c>
      <c r="AC47" s="5">
        <f t="shared" si="10"/>
        <v>0</v>
      </c>
      <c r="AD47" s="5">
        <f t="shared" si="10"/>
        <v>0</v>
      </c>
      <c r="AE47" s="5">
        <f t="shared" si="10"/>
        <v>66</v>
      </c>
      <c r="AF47" s="5">
        <f t="shared" si="10"/>
        <v>0</v>
      </c>
      <c r="AG47" s="10">
        <f t="shared" si="3"/>
        <v>132</v>
      </c>
      <c r="AH47" s="6" t="s">
        <v>13</v>
      </c>
      <c r="AI47" s="6" t="str">
        <f t="shared" si="4"/>
        <v>True Passion  Mint</v>
      </c>
      <c r="AJ47" s="28">
        <f t="shared" si="5"/>
        <v>22</v>
      </c>
      <c r="AK47" s="29">
        <f t="shared" si="6"/>
        <v>132</v>
      </c>
      <c r="AL47" s="92">
        <f t="shared" si="7"/>
        <v>2.9268244010680692E-5</v>
      </c>
    </row>
    <row r="48" spans="1:38" s="3" customFormat="1" ht="13.5" customHeight="1">
      <c r="A48" s="2">
        <v>5483</v>
      </c>
      <c r="B48" s="2" t="s">
        <v>64</v>
      </c>
      <c r="C48" s="2" t="s">
        <v>22</v>
      </c>
      <c r="D48" s="2" t="s">
        <v>7</v>
      </c>
      <c r="E48" s="2" t="str">
        <f t="shared" si="8"/>
        <v>True Passion  Two Apple 50g</v>
      </c>
      <c r="F48" s="5"/>
      <c r="G48" s="5"/>
      <c r="H48" s="5"/>
      <c r="I48" s="5"/>
      <c r="J48" s="5"/>
      <c r="K48" s="5">
        <v>11</v>
      </c>
      <c r="L48" s="5"/>
      <c r="M48" s="5"/>
      <c r="N48" s="5"/>
      <c r="O48" s="5"/>
      <c r="P48" s="5">
        <v>46</v>
      </c>
      <c r="Q48" s="8"/>
      <c r="R48" s="5">
        <f t="shared" si="0"/>
        <v>57</v>
      </c>
      <c r="S48" s="2" t="str">
        <f t="shared" si="1"/>
        <v>True Passion  Two Apple 50g</v>
      </c>
      <c r="T48" s="6">
        <v>6</v>
      </c>
      <c r="U48" s="5">
        <f t="shared" si="11"/>
        <v>0</v>
      </c>
      <c r="V48" s="5">
        <f t="shared" si="11"/>
        <v>0</v>
      </c>
      <c r="W48" s="5">
        <f t="shared" si="11"/>
        <v>0</v>
      </c>
      <c r="X48" s="5">
        <f t="shared" si="10"/>
        <v>0</v>
      </c>
      <c r="Y48" s="5">
        <f t="shared" si="10"/>
        <v>0</v>
      </c>
      <c r="Z48" s="5">
        <f t="shared" si="10"/>
        <v>66</v>
      </c>
      <c r="AA48" s="5">
        <f t="shared" si="10"/>
        <v>0</v>
      </c>
      <c r="AB48" s="5">
        <f t="shared" si="10"/>
        <v>0</v>
      </c>
      <c r="AC48" s="5">
        <f t="shared" si="10"/>
        <v>0</v>
      </c>
      <c r="AD48" s="5">
        <f t="shared" si="10"/>
        <v>0</v>
      </c>
      <c r="AE48" s="5">
        <f t="shared" si="10"/>
        <v>276</v>
      </c>
      <c r="AF48" s="5">
        <f t="shared" si="10"/>
        <v>0</v>
      </c>
      <c r="AG48" s="10">
        <f t="shared" si="3"/>
        <v>342</v>
      </c>
      <c r="AH48" s="6" t="s">
        <v>22</v>
      </c>
      <c r="AI48" s="6" t="str">
        <f t="shared" si="4"/>
        <v>True Passion  Two Apple</v>
      </c>
      <c r="AJ48" s="28">
        <f t="shared" si="5"/>
        <v>57</v>
      </c>
      <c r="AK48" s="29">
        <f t="shared" si="6"/>
        <v>342</v>
      </c>
      <c r="AL48" s="92">
        <f t="shared" si="7"/>
        <v>7.5831359482218162E-5</v>
      </c>
    </row>
    <row r="49" spans="1:38" s="3" customFormat="1" ht="13.5" customHeight="1">
      <c r="A49" s="2">
        <v>5484</v>
      </c>
      <c r="B49" s="2" t="s">
        <v>64</v>
      </c>
      <c r="C49" s="2" t="s">
        <v>22</v>
      </c>
      <c r="D49" s="2" t="s">
        <v>12</v>
      </c>
      <c r="E49" s="2" t="str">
        <f t="shared" si="8"/>
        <v>True Passion  Two Apple 250g</v>
      </c>
      <c r="F49" s="5"/>
      <c r="G49" s="5"/>
      <c r="H49" s="5"/>
      <c r="I49" s="5"/>
      <c r="J49" s="5"/>
      <c r="K49" s="5">
        <v>11</v>
      </c>
      <c r="L49" s="5"/>
      <c r="M49" s="5"/>
      <c r="N49" s="5"/>
      <c r="O49" s="5"/>
      <c r="P49" s="5">
        <v>10</v>
      </c>
      <c r="Q49" s="8"/>
      <c r="R49" s="5">
        <f t="shared" si="0"/>
        <v>21</v>
      </c>
      <c r="S49" s="2" t="str">
        <f t="shared" si="1"/>
        <v>True Passion  Two Apple 250g</v>
      </c>
      <c r="T49" s="6">
        <v>6</v>
      </c>
      <c r="U49" s="5">
        <f t="shared" si="11"/>
        <v>0</v>
      </c>
      <c r="V49" s="5">
        <f t="shared" si="11"/>
        <v>0</v>
      </c>
      <c r="W49" s="5">
        <f t="shared" si="11"/>
        <v>0</v>
      </c>
      <c r="X49" s="5">
        <f t="shared" si="10"/>
        <v>0</v>
      </c>
      <c r="Y49" s="5">
        <f t="shared" si="10"/>
        <v>0</v>
      </c>
      <c r="Z49" s="5">
        <f t="shared" si="10"/>
        <v>66</v>
      </c>
      <c r="AA49" s="5">
        <f t="shared" si="10"/>
        <v>0</v>
      </c>
      <c r="AB49" s="5">
        <f t="shared" si="10"/>
        <v>0</v>
      </c>
      <c r="AC49" s="5">
        <f t="shared" si="10"/>
        <v>0</v>
      </c>
      <c r="AD49" s="5">
        <f t="shared" si="10"/>
        <v>0</v>
      </c>
      <c r="AE49" s="5">
        <f t="shared" si="10"/>
        <v>60</v>
      </c>
      <c r="AF49" s="5">
        <f t="shared" si="10"/>
        <v>0</v>
      </c>
      <c r="AG49" s="10">
        <f t="shared" si="3"/>
        <v>126</v>
      </c>
      <c r="AH49" s="6" t="s">
        <v>22</v>
      </c>
      <c r="AI49" s="6" t="str">
        <f t="shared" si="4"/>
        <v>True Passion  Two Apple</v>
      </c>
      <c r="AJ49" s="28">
        <f t="shared" si="5"/>
        <v>21</v>
      </c>
      <c r="AK49" s="29">
        <f t="shared" si="6"/>
        <v>126</v>
      </c>
      <c r="AL49" s="92">
        <f t="shared" si="7"/>
        <v>2.793786928292248E-5</v>
      </c>
    </row>
    <row r="50" spans="1:38" s="3" customFormat="1" ht="13.5" customHeight="1">
      <c r="A50" s="2">
        <v>5485</v>
      </c>
      <c r="B50" s="2" t="s">
        <v>64</v>
      </c>
      <c r="C50" s="6" t="s">
        <v>65</v>
      </c>
      <c r="D50" s="2" t="s">
        <v>7</v>
      </c>
      <c r="E50" s="2" t="str">
        <f t="shared" si="8"/>
        <v>True Passion  Blueberry  Lemon 50g</v>
      </c>
      <c r="F50" s="5"/>
      <c r="G50" s="5"/>
      <c r="H50" s="5"/>
      <c r="I50" s="5"/>
      <c r="J50" s="5"/>
      <c r="K50" s="5">
        <v>21</v>
      </c>
      <c r="L50" s="5"/>
      <c r="M50" s="5"/>
      <c r="N50" s="5"/>
      <c r="O50" s="5"/>
      <c r="P50" s="5">
        <v>11</v>
      </c>
      <c r="Q50" s="8"/>
      <c r="R50" s="5">
        <f t="shared" si="0"/>
        <v>32</v>
      </c>
      <c r="S50" s="2" t="str">
        <f t="shared" si="1"/>
        <v>True Passion  Blueberry  Lemon 50g</v>
      </c>
      <c r="T50" s="6">
        <v>6</v>
      </c>
      <c r="U50" s="5">
        <f t="shared" si="11"/>
        <v>0</v>
      </c>
      <c r="V50" s="5">
        <f t="shared" si="11"/>
        <v>0</v>
      </c>
      <c r="W50" s="5">
        <f t="shared" si="11"/>
        <v>0</v>
      </c>
      <c r="X50" s="5">
        <f t="shared" si="10"/>
        <v>0</v>
      </c>
      <c r="Y50" s="5">
        <f t="shared" si="10"/>
        <v>0</v>
      </c>
      <c r="Z50" s="5">
        <f t="shared" si="10"/>
        <v>126</v>
      </c>
      <c r="AA50" s="5">
        <f t="shared" si="10"/>
        <v>0</v>
      </c>
      <c r="AB50" s="5">
        <f t="shared" si="10"/>
        <v>0</v>
      </c>
      <c r="AC50" s="5">
        <f t="shared" si="10"/>
        <v>0</v>
      </c>
      <c r="AD50" s="5">
        <f t="shared" si="10"/>
        <v>0</v>
      </c>
      <c r="AE50" s="5">
        <f t="shared" si="10"/>
        <v>66</v>
      </c>
      <c r="AF50" s="5">
        <f t="shared" si="10"/>
        <v>0</v>
      </c>
      <c r="AG50" s="10">
        <f t="shared" si="3"/>
        <v>192</v>
      </c>
      <c r="AH50" s="6" t="s">
        <v>311</v>
      </c>
      <c r="AI50" s="6" t="str">
        <f t="shared" si="4"/>
        <v>True Passion  Other Flavors</v>
      </c>
      <c r="AJ50" s="28">
        <f t="shared" si="5"/>
        <v>32</v>
      </c>
      <c r="AK50" s="29">
        <f t="shared" si="6"/>
        <v>192</v>
      </c>
      <c r="AL50" s="92">
        <f t="shared" si="7"/>
        <v>4.2571991288262822E-5</v>
      </c>
    </row>
    <row r="51" spans="1:38" s="3" customFormat="1" ht="13.5" customHeight="1">
      <c r="A51" s="2">
        <v>5486</v>
      </c>
      <c r="B51" s="2" t="s">
        <v>64</v>
      </c>
      <c r="C51" s="6" t="s">
        <v>66</v>
      </c>
      <c r="D51" s="2" t="s">
        <v>7</v>
      </c>
      <c r="E51" s="2" t="str">
        <f t="shared" si="8"/>
        <v>True Passion  Golden Apple 50g</v>
      </c>
      <c r="F51" s="5"/>
      <c r="G51" s="5"/>
      <c r="H51" s="5"/>
      <c r="I51" s="5"/>
      <c r="J51" s="5"/>
      <c r="K51" s="5">
        <v>11</v>
      </c>
      <c r="L51" s="5"/>
      <c r="M51" s="5"/>
      <c r="N51" s="5"/>
      <c r="O51" s="5"/>
      <c r="P51" s="5">
        <v>46</v>
      </c>
      <c r="Q51" s="8"/>
      <c r="R51" s="5">
        <f t="shared" si="0"/>
        <v>57</v>
      </c>
      <c r="S51" s="2" t="str">
        <f t="shared" si="1"/>
        <v>True Passion  Golden Apple 50g</v>
      </c>
      <c r="T51" s="6">
        <v>6</v>
      </c>
      <c r="U51" s="5">
        <f t="shared" si="11"/>
        <v>0</v>
      </c>
      <c r="V51" s="5">
        <f t="shared" si="11"/>
        <v>0</v>
      </c>
      <c r="W51" s="5">
        <f t="shared" si="11"/>
        <v>0</v>
      </c>
      <c r="X51" s="5">
        <f t="shared" si="10"/>
        <v>0</v>
      </c>
      <c r="Y51" s="5">
        <f t="shared" si="10"/>
        <v>0</v>
      </c>
      <c r="Z51" s="5">
        <f t="shared" si="10"/>
        <v>66</v>
      </c>
      <c r="AA51" s="5">
        <f t="shared" si="10"/>
        <v>0</v>
      </c>
      <c r="AB51" s="5">
        <f t="shared" si="10"/>
        <v>0</v>
      </c>
      <c r="AC51" s="5">
        <f t="shared" si="10"/>
        <v>0</v>
      </c>
      <c r="AD51" s="5">
        <f t="shared" si="10"/>
        <v>0</v>
      </c>
      <c r="AE51" s="5">
        <f t="shared" si="10"/>
        <v>276</v>
      </c>
      <c r="AF51" s="5">
        <f t="shared" si="10"/>
        <v>0</v>
      </c>
      <c r="AG51" s="10">
        <f t="shared" si="3"/>
        <v>342</v>
      </c>
      <c r="AH51" s="6" t="s">
        <v>311</v>
      </c>
      <c r="AI51" s="6" t="str">
        <f t="shared" si="4"/>
        <v>True Passion  Other Flavors</v>
      </c>
      <c r="AJ51" s="28">
        <f t="shared" si="5"/>
        <v>57</v>
      </c>
      <c r="AK51" s="29">
        <f t="shared" si="6"/>
        <v>342</v>
      </c>
      <c r="AL51" s="92">
        <f t="shared" si="7"/>
        <v>7.5831359482218162E-5</v>
      </c>
    </row>
    <row r="52" spans="1:38" s="3" customFormat="1" ht="13.5" customHeight="1">
      <c r="A52" s="2">
        <v>5487</v>
      </c>
      <c r="B52" s="2" t="s">
        <v>64</v>
      </c>
      <c r="C52" s="6" t="s">
        <v>66</v>
      </c>
      <c r="D52" s="2" t="s">
        <v>12</v>
      </c>
      <c r="E52" s="2" t="str">
        <f t="shared" si="8"/>
        <v>True Passion  Golden Apple 250g</v>
      </c>
      <c r="F52" s="5"/>
      <c r="G52" s="5"/>
      <c r="H52" s="5"/>
      <c r="I52" s="5"/>
      <c r="J52" s="5"/>
      <c r="K52" s="5">
        <v>11</v>
      </c>
      <c r="L52" s="5"/>
      <c r="M52" s="5"/>
      <c r="N52" s="5"/>
      <c r="O52" s="5"/>
      <c r="P52" s="5">
        <v>10</v>
      </c>
      <c r="Q52" s="8"/>
      <c r="R52" s="5">
        <f t="shared" si="0"/>
        <v>21</v>
      </c>
      <c r="S52" s="2" t="str">
        <f t="shared" si="1"/>
        <v>True Passion  Golden Apple 250g</v>
      </c>
      <c r="T52" s="6">
        <v>6</v>
      </c>
      <c r="U52" s="5">
        <f t="shared" si="11"/>
        <v>0</v>
      </c>
      <c r="V52" s="5">
        <f t="shared" si="11"/>
        <v>0</v>
      </c>
      <c r="W52" s="5">
        <f t="shared" si="11"/>
        <v>0</v>
      </c>
      <c r="X52" s="5">
        <f t="shared" si="10"/>
        <v>0</v>
      </c>
      <c r="Y52" s="5">
        <f t="shared" si="10"/>
        <v>0</v>
      </c>
      <c r="Z52" s="5">
        <f t="shared" si="10"/>
        <v>66</v>
      </c>
      <c r="AA52" s="5">
        <f t="shared" si="10"/>
        <v>0</v>
      </c>
      <c r="AB52" s="5">
        <f t="shared" si="10"/>
        <v>0</v>
      </c>
      <c r="AC52" s="5">
        <f t="shared" si="10"/>
        <v>0</v>
      </c>
      <c r="AD52" s="5">
        <f t="shared" si="10"/>
        <v>0</v>
      </c>
      <c r="AE52" s="5">
        <f t="shared" si="10"/>
        <v>60</v>
      </c>
      <c r="AF52" s="5">
        <f t="shared" si="10"/>
        <v>0</v>
      </c>
      <c r="AG52" s="10">
        <f t="shared" si="3"/>
        <v>126</v>
      </c>
      <c r="AH52" s="6" t="s">
        <v>311</v>
      </c>
      <c r="AI52" s="6" t="str">
        <f t="shared" si="4"/>
        <v>True Passion  Other Flavors</v>
      </c>
      <c r="AJ52" s="28">
        <f t="shared" si="5"/>
        <v>21</v>
      </c>
      <c r="AK52" s="29">
        <f t="shared" si="6"/>
        <v>126</v>
      </c>
      <c r="AL52" s="92">
        <f t="shared" si="7"/>
        <v>2.793786928292248E-5</v>
      </c>
    </row>
    <row r="53" spans="1:38" s="3" customFormat="1" ht="13.5" customHeight="1">
      <c r="A53" s="2">
        <v>5488</v>
      </c>
      <c r="B53" s="2" t="s">
        <v>64</v>
      </c>
      <c r="C53" s="6" t="s">
        <v>67</v>
      </c>
      <c r="D53" s="2" t="s">
        <v>7</v>
      </c>
      <c r="E53" s="2" t="str">
        <f t="shared" si="8"/>
        <v>True Passion  Line Lemon 50g</v>
      </c>
      <c r="F53" s="5"/>
      <c r="G53" s="5"/>
      <c r="H53" s="5"/>
      <c r="I53" s="5"/>
      <c r="J53" s="5"/>
      <c r="K53" s="5">
        <v>12</v>
      </c>
      <c r="L53" s="5"/>
      <c r="M53" s="5"/>
      <c r="N53" s="5"/>
      <c r="O53" s="5"/>
      <c r="P53" s="5">
        <v>62</v>
      </c>
      <c r="Q53" s="8"/>
      <c r="R53" s="5">
        <f t="shared" si="0"/>
        <v>74</v>
      </c>
      <c r="S53" s="2" t="str">
        <f t="shared" si="1"/>
        <v>True Passion  Line Lemon 50g</v>
      </c>
      <c r="T53" s="6">
        <v>6</v>
      </c>
      <c r="U53" s="5">
        <f t="shared" si="11"/>
        <v>0</v>
      </c>
      <c r="V53" s="5">
        <f t="shared" si="11"/>
        <v>0</v>
      </c>
      <c r="W53" s="5">
        <f t="shared" si="11"/>
        <v>0</v>
      </c>
      <c r="X53" s="5">
        <f t="shared" si="10"/>
        <v>0</v>
      </c>
      <c r="Y53" s="5">
        <f t="shared" si="10"/>
        <v>0</v>
      </c>
      <c r="Z53" s="5">
        <f t="shared" si="10"/>
        <v>72</v>
      </c>
      <c r="AA53" s="5">
        <f t="shared" si="10"/>
        <v>0</v>
      </c>
      <c r="AB53" s="5">
        <f t="shared" si="10"/>
        <v>0</v>
      </c>
      <c r="AC53" s="5">
        <f t="shared" si="10"/>
        <v>0</v>
      </c>
      <c r="AD53" s="5">
        <f t="shared" si="10"/>
        <v>0</v>
      </c>
      <c r="AE53" s="5">
        <f t="shared" si="10"/>
        <v>372</v>
      </c>
      <c r="AF53" s="5">
        <f t="shared" si="10"/>
        <v>0</v>
      </c>
      <c r="AG53" s="10">
        <f t="shared" si="3"/>
        <v>444</v>
      </c>
      <c r="AH53" s="6" t="s">
        <v>311</v>
      </c>
      <c r="AI53" s="6" t="str">
        <f t="shared" si="4"/>
        <v>True Passion  Other Flavors</v>
      </c>
      <c r="AJ53" s="28">
        <f t="shared" si="5"/>
        <v>74</v>
      </c>
      <c r="AK53" s="29">
        <f t="shared" si="6"/>
        <v>444</v>
      </c>
      <c r="AL53" s="92">
        <f t="shared" si="7"/>
        <v>9.8447729854107775E-5</v>
      </c>
    </row>
    <row r="54" spans="1:38" s="3" customFormat="1" ht="13.5" customHeight="1">
      <c r="A54" s="2">
        <v>5489</v>
      </c>
      <c r="B54" s="2" t="s">
        <v>64</v>
      </c>
      <c r="C54" s="6" t="s">
        <v>68</v>
      </c>
      <c r="D54" s="2" t="s">
        <v>7</v>
      </c>
      <c r="E54" s="2" t="str">
        <f t="shared" si="8"/>
        <v>True Passion  Love Story  50g</v>
      </c>
      <c r="F54" s="5"/>
      <c r="G54" s="5"/>
      <c r="H54" s="5"/>
      <c r="I54" s="5"/>
      <c r="J54" s="5"/>
      <c r="K54" s="5">
        <v>11</v>
      </c>
      <c r="L54" s="5"/>
      <c r="M54" s="5"/>
      <c r="N54" s="5"/>
      <c r="O54" s="5"/>
      <c r="P54" s="5">
        <v>11</v>
      </c>
      <c r="Q54" s="8"/>
      <c r="R54" s="5">
        <f t="shared" si="0"/>
        <v>22</v>
      </c>
      <c r="S54" s="2" t="str">
        <f t="shared" si="1"/>
        <v>True Passion  Love Story  50g</v>
      </c>
      <c r="T54" s="6">
        <v>6</v>
      </c>
      <c r="U54" s="5">
        <f t="shared" si="11"/>
        <v>0</v>
      </c>
      <c r="V54" s="5">
        <f t="shared" si="11"/>
        <v>0</v>
      </c>
      <c r="W54" s="5">
        <f t="shared" si="11"/>
        <v>0</v>
      </c>
      <c r="X54" s="5">
        <f t="shared" si="10"/>
        <v>0</v>
      </c>
      <c r="Y54" s="5">
        <f t="shared" si="10"/>
        <v>0</v>
      </c>
      <c r="Z54" s="5">
        <f t="shared" si="10"/>
        <v>66</v>
      </c>
      <c r="AA54" s="5">
        <f t="shared" si="10"/>
        <v>0</v>
      </c>
      <c r="AB54" s="5">
        <f t="shared" si="10"/>
        <v>0</v>
      </c>
      <c r="AC54" s="5">
        <f t="shared" si="10"/>
        <v>0</v>
      </c>
      <c r="AD54" s="5">
        <f t="shared" si="10"/>
        <v>0</v>
      </c>
      <c r="AE54" s="5">
        <f t="shared" si="10"/>
        <v>66</v>
      </c>
      <c r="AF54" s="5">
        <f t="shared" si="10"/>
        <v>0</v>
      </c>
      <c r="AG54" s="10">
        <f t="shared" si="3"/>
        <v>132</v>
      </c>
      <c r="AH54" s="6" t="s">
        <v>311</v>
      </c>
      <c r="AI54" s="6" t="str">
        <f t="shared" si="4"/>
        <v>True Passion  Other Flavors</v>
      </c>
      <c r="AJ54" s="28">
        <f t="shared" si="5"/>
        <v>22</v>
      </c>
      <c r="AK54" s="29">
        <f t="shared" si="6"/>
        <v>132</v>
      </c>
      <c r="AL54" s="92">
        <f t="shared" si="7"/>
        <v>2.9268244010680692E-5</v>
      </c>
    </row>
    <row r="55" spans="1:38" s="3" customFormat="1" ht="13.5" customHeight="1">
      <c r="A55" s="2">
        <v>5490</v>
      </c>
      <c r="B55" s="2" t="s">
        <v>64</v>
      </c>
      <c r="C55" s="6" t="s">
        <v>74</v>
      </c>
      <c r="D55" s="2" t="s">
        <v>7</v>
      </c>
      <c r="E55" s="2" t="str">
        <f t="shared" si="8"/>
        <v>True Passion  Luxury Tobacco 50g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11</v>
      </c>
      <c r="Q55" s="8"/>
      <c r="R55" s="5">
        <f>SUM(F55:Q55)</f>
        <v>11</v>
      </c>
      <c r="S55" s="2" t="str">
        <f t="shared" si="1"/>
        <v>True Passion  Luxury Tobacco 50g</v>
      </c>
      <c r="T55" s="6">
        <v>6</v>
      </c>
      <c r="U55" s="5">
        <f t="shared" si="11"/>
        <v>0</v>
      </c>
      <c r="V55" s="5">
        <f t="shared" si="11"/>
        <v>0</v>
      </c>
      <c r="W55" s="5">
        <f t="shared" si="11"/>
        <v>0</v>
      </c>
      <c r="X55" s="5">
        <f t="shared" si="10"/>
        <v>0</v>
      </c>
      <c r="Y55" s="5">
        <f t="shared" si="10"/>
        <v>0</v>
      </c>
      <c r="Z55" s="5">
        <f t="shared" si="10"/>
        <v>0</v>
      </c>
      <c r="AA55" s="5">
        <f t="shared" si="10"/>
        <v>0</v>
      </c>
      <c r="AB55" s="5">
        <f t="shared" si="10"/>
        <v>0</v>
      </c>
      <c r="AC55" s="5">
        <f t="shared" si="10"/>
        <v>0</v>
      </c>
      <c r="AD55" s="5">
        <f t="shared" si="10"/>
        <v>0</v>
      </c>
      <c r="AE55" s="5">
        <f t="shared" si="10"/>
        <v>66</v>
      </c>
      <c r="AF55" s="5">
        <f t="shared" si="10"/>
        <v>0</v>
      </c>
      <c r="AG55" s="10">
        <f t="shared" si="3"/>
        <v>66</v>
      </c>
      <c r="AH55" s="6" t="s">
        <v>311</v>
      </c>
      <c r="AI55" s="6" t="str">
        <f t="shared" si="4"/>
        <v>True Passion  Other Flavors</v>
      </c>
      <c r="AJ55" s="28">
        <f t="shared" si="5"/>
        <v>11</v>
      </c>
      <c r="AK55" s="29">
        <f t="shared" si="6"/>
        <v>66</v>
      </c>
      <c r="AL55" s="92">
        <f t="shared" si="7"/>
        <v>1.4634122005340346E-5</v>
      </c>
    </row>
    <row r="56" spans="1:38" s="3" customFormat="1" ht="12.75" customHeight="1">
      <c r="A56" s="4">
        <v>5460</v>
      </c>
      <c r="B56" s="2" t="s">
        <v>42</v>
      </c>
      <c r="C56" s="2" t="s">
        <v>22</v>
      </c>
      <c r="D56" s="2" t="s">
        <v>7</v>
      </c>
      <c r="E56" s="2" t="str">
        <f t="shared" si="8"/>
        <v>Al Joud Two Apple 50g</v>
      </c>
      <c r="F56" s="5"/>
      <c r="G56" s="5"/>
      <c r="H56" s="5"/>
      <c r="I56" s="5">
        <v>5</v>
      </c>
      <c r="J56" s="5">
        <v>4</v>
      </c>
      <c r="K56" s="5"/>
      <c r="L56" s="5"/>
      <c r="M56" s="5"/>
      <c r="N56" s="5"/>
      <c r="O56" s="5"/>
      <c r="P56" s="5"/>
      <c r="Q56" s="5"/>
      <c r="R56" s="5">
        <f t="shared" si="0"/>
        <v>9</v>
      </c>
      <c r="S56" s="2" t="str">
        <f t="shared" si="1"/>
        <v>Al Joud Two Apple 50g</v>
      </c>
      <c r="T56" s="6">
        <v>10</v>
      </c>
      <c r="U56" s="5">
        <f t="shared" si="11"/>
        <v>0</v>
      </c>
      <c r="V56" s="5">
        <f t="shared" si="11"/>
        <v>0</v>
      </c>
      <c r="W56" s="5">
        <f t="shared" si="11"/>
        <v>0</v>
      </c>
      <c r="X56" s="5">
        <f t="shared" si="10"/>
        <v>50</v>
      </c>
      <c r="Y56" s="5">
        <f t="shared" si="10"/>
        <v>40</v>
      </c>
      <c r="Z56" s="5">
        <f t="shared" si="10"/>
        <v>0</v>
      </c>
      <c r="AA56" s="5">
        <f t="shared" si="10"/>
        <v>0</v>
      </c>
      <c r="AB56" s="5">
        <f t="shared" si="10"/>
        <v>0</v>
      </c>
      <c r="AC56" s="5">
        <f t="shared" si="10"/>
        <v>0</v>
      </c>
      <c r="AD56" s="5">
        <f t="shared" si="10"/>
        <v>0</v>
      </c>
      <c r="AE56" s="5">
        <f t="shared" si="10"/>
        <v>0</v>
      </c>
      <c r="AF56" s="5">
        <f t="shared" si="10"/>
        <v>0</v>
      </c>
      <c r="AG56" s="10">
        <f t="shared" si="3"/>
        <v>90</v>
      </c>
      <c r="AH56" s="6" t="s">
        <v>22</v>
      </c>
      <c r="AI56" s="6" t="str">
        <f t="shared" si="4"/>
        <v>Al Joud Two Apple</v>
      </c>
      <c r="AJ56" s="28">
        <f t="shared" si="5"/>
        <v>9</v>
      </c>
      <c r="AK56" s="29">
        <f t="shared" si="6"/>
        <v>90</v>
      </c>
      <c r="AL56" s="92">
        <f t="shared" si="7"/>
        <v>1.9955620916373199E-5</v>
      </c>
    </row>
    <row r="57" spans="1:38" s="3" customFormat="1" ht="12.75" customHeight="1">
      <c r="A57" s="4">
        <v>5461</v>
      </c>
      <c r="B57" s="2" t="s">
        <v>42</v>
      </c>
      <c r="C57" s="2" t="s">
        <v>22</v>
      </c>
      <c r="D57" s="2" t="s">
        <v>12</v>
      </c>
      <c r="E57" s="2" t="str">
        <f t="shared" si="8"/>
        <v>Al Joud Two Apple 250g</v>
      </c>
      <c r="F57" s="5"/>
      <c r="G57" s="5"/>
      <c r="H57" s="5"/>
      <c r="I57" s="5">
        <v>5</v>
      </c>
      <c r="J57" s="5">
        <v>3</v>
      </c>
      <c r="K57" s="5"/>
      <c r="L57" s="5"/>
      <c r="M57" s="5"/>
      <c r="N57" s="5"/>
      <c r="O57" s="5"/>
      <c r="P57" s="5"/>
      <c r="Q57" s="5"/>
      <c r="R57" s="5">
        <f t="shared" si="0"/>
        <v>8</v>
      </c>
      <c r="S57" s="2" t="str">
        <f t="shared" si="1"/>
        <v>Al Joud Two Apple 250g</v>
      </c>
      <c r="T57" s="6">
        <v>10</v>
      </c>
      <c r="U57" s="5">
        <f t="shared" si="11"/>
        <v>0</v>
      </c>
      <c r="V57" s="5">
        <f t="shared" si="11"/>
        <v>0</v>
      </c>
      <c r="W57" s="5">
        <f t="shared" si="11"/>
        <v>0</v>
      </c>
      <c r="X57" s="5">
        <f t="shared" si="10"/>
        <v>50</v>
      </c>
      <c r="Y57" s="5">
        <f t="shared" si="10"/>
        <v>30</v>
      </c>
      <c r="Z57" s="5">
        <f t="shared" si="10"/>
        <v>0</v>
      </c>
      <c r="AA57" s="5">
        <f t="shared" si="10"/>
        <v>0</v>
      </c>
      <c r="AB57" s="5">
        <f t="shared" si="10"/>
        <v>0</v>
      </c>
      <c r="AC57" s="5">
        <f t="shared" si="10"/>
        <v>0</v>
      </c>
      <c r="AD57" s="5">
        <f t="shared" si="10"/>
        <v>0</v>
      </c>
      <c r="AE57" s="5">
        <f t="shared" si="10"/>
        <v>0</v>
      </c>
      <c r="AF57" s="5">
        <f t="shared" si="10"/>
        <v>0</v>
      </c>
      <c r="AG57" s="10">
        <f t="shared" si="3"/>
        <v>80</v>
      </c>
      <c r="AH57" s="6" t="s">
        <v>22</v>
      </c>
      <c r="AI57" s="6" t="str">
        <f t="shared" si="4"/>
        <v>Al Joud Two Apple</v>
      </c>
      <c r="AJ57" s="28">
        <f t="shared" si="5"/>
        <v>8</v>
      </c>
      <c r="AK57" s="29">
        <f t="shared" si="6"/>
        <v>80</v>
      </c>
      <c r="AL57" s="92">
        <f t="shared" si="7"/>
        <v>1.7738329703442843E-5</v>
      </c>
    </row>
    <row r="58" spans="1:38" s="3" customFormat="1" ht="12.75" customHeight="1">
      <c r="A58" s="4">
        <v>5468</v>
      </c>
      <c r="B58" s="2" t="s">
        <v>42</v>
      </c>
      <c r="C58" s="2" t="s">
        <v>24</v>
      </c>
      <c r="D58" s="2" t="s">
        <v>7</v>
      </c>
      <c r="E58" s="2" t="str">
        <f t="shared" si="8"/>
        <v>Al Joud Gum Mint 50g</v>
      </c>
      <c r="F58" s="5"/>
      <c r="G58" s="5"/>
      <c r="H58" s="5"/>
      <c r="I58" s="5">
        <v>10</v>
      </c>
      <c r="J58" s="5"/>
      <c r="K58" s="5"/>
      <c r="L58" s="5"/>
      <c r="M58" s="5"/>
      <c r="N58" s="5"/>
      <c r="O58" s="5"/>
      <c r="P58" s="5">
        <v>21</v>
      </c>
      <c r="Q58" s="5"/>
      <c r="R58" s="5">
        <f t="shared" si="0"/>
        <v>31</v>
      </c>
      <c r="S58" s="2" t="str">
        <f t="shared" si="1"/>
        <v>Al Joud Gum Mint 50g</v>
      </c>
      <c r="T58" s="6">
        <v>6</v>
      </c>
      <c r="U58" s="5">
        <f t="shared" si="11"/>
        <v>0</v>
      </c>
      <c r="V58" s="5">
        <f t="shared" si="11"/>
        <v>0</v>
      </c>
      <c r="W58" s="5">
        <f t="shared" si="11"/>
        <v>0</v>
      </c>
      <c r="X58" s="5">
        <f t="shared" si="10"/>
        <v>60</v>
      </c>
      <c r="Y58" s="5">
        <f t="shared" si="10"/>
        <v>0</v>
      </c>
      <c r="Z58" s="5">
        <f t="shared" si="10"/>
        <v>0</v>
      </c>
      <c r="AA58" s="5">
        <f t="shared" si="10"/>
        <v>0</v>
      </c>
      <c r="AB58" s="5">
        <f t="shared" si="10"/>
        <v>0</v>
      </c>
      <c r="AC58" s="5">
        <f t="shared" si="10"/>
        <v>0</v>
      </c>
      <c r="AD58" s="5">
        <f t="shared" si="10"/>
        <v>0</v>
      </c>
      <c r="AE58" s="5">
        <f t="shared" si="10"/>
        <v>126</v>
      </c>
      <c r="AF58" s="5">
        <f t="shared" si="10"/>
        <v>0</v>
      </c>
      <c r="AG58" s="10">
        <f t="shared" si="3"/>
        <v>186</v>
      </c>
      <c r="AH58" s="10" t="s">
        <v>105</v>
      </c>
      <c r="AI58" s="6" t="str">
        <f>B58&amp;" "&amp;AH58&amp;""</f>
        <v>Al Joud Gum</v>
      </c>
      <c r="AJ58" s="28">
        <f t="shared" si="5"/>
        <v>31</v>
      </c>
      <c r="AK58" s="29">
        <f t="shared" si="6"/>
        <v>186</v>
      </c>
      <c r="AL58" s="92">
        <f t="shared" si="7"/>
        <v>4.124161656050461E-5</v>
      </c>
    </row>
    <row r="59" spans="1:38" s="3" customFormat="1" ht="12.75" customHeight="1">
      <c r="A59" s="4">
        <v>5469</v>
      </c>
      <c r="B59" s="2" t="s">
        <v>42</v>
      </c>
      <c r="C59" s="2" t="s">
        <v>55</v>
      </c>
      <c r="D59" s="2" t="s">
        <v>7</v>
      </c>
      <c r="E59" s="2" t="str">
        <f t="shared" si="8"/>
        <v>Al Joud Gum  50g</v>
      </c>
      <c r="F59" s="5"/>
      <c r="G59" s="5"/>
      <c r="H59" s="5"/>
      <c r="I59" s="5">
        <v>10</v>
      </c>
      <c r="J59" s="5"/>
      <c r="K59" s="5"/>
      <c r="L59" s="5"/>
      <c r="M59" s="5"/>
      <c r="N59" s="5"/>
      <c r="O59" s="5"/>
      <c r="P59" s="5">
        <v>20</v>
      </c>
      <c r="Q59" s="5"/>
      <c r="R59" s="5">
        <f t="shared" si="0"/>
        <v>30</v>
      </c>
      <c r="S59" s="2" t="str">
        <f t="shared" si="1"/>
        <v>Al Joud Gum  50g</v>
      </c>
      <c r="T59" s="6">
        <v>6</v>
      </c>
      <c r="U59" s="5">
        <f t="shared" si="11"/>
        <v>0</v>
      </c>
      <c r="V59" s="5">
        <f t="shared" si="11"/>
        <v>0</v>
      </c>
      <c r="W59" s="5">
        <f t="shared" si="11"/>
        <v>0</v>
      </c>
      <c r="X59" s="5">
        <f t="shared" si="10"/>
        <v>60</v>
      </c>
      <c r="Y59" s="5">
        <f t="shared" si="10"/>
        <v>0</v>
      </c>
      <c r="Z59" s="5">
        <f t="shared" si="10"/>
        <v>0</v>
      </c>
      <c r="AA59" s="5">
        <f t="shared" si="10"/>
        <v>0</v>
      </c>
      <c r="AB59" s="5">
        <f t="shared" si="10"/>
        <v>0</v>
      </c>
      <c r="AC59" s="5">
        <f t="shared" si="10"/>
        <v>0</v>
      </c>
      <c r="AD59" s="5">
        <f t="shared" si="10"/>
        <v>0</v>
      </c>
      <c r="AE59" s="5">
        <f t="shared" si="10"/>
        <v>120</v>
      </c>
      <c r="AF59" s="5">
        <f t="shared" si="10"/>
        <v>0</v>
      </c>
      <c r="AG59" s="10">
        <f t="shared" si="3"/>
        <v>180</v>
      </c>
      <c r="AH59" s="10" t="s">
        <v>105</v>
      </c>
      <c r="AI59" s="6" t="str">
        <f>B59&amp;" "&amp;AH59&amp;""</f>
        <v>Al Joud Gum</v>
      </c>
      <c r="AJ59" s="28">
        <f t="shared" si="5"/>
        <v>30</v>
      </c>
      <c r="AK59" s="29">
        <f t="shared" si="6"/>
        <v>180</v>
      </c>
      <c r="AL59" s="92">
        <f t="shared" si="7"/>
        <v>3.9911241832746399E-5</v>
      </c>
    </row>
    <row r="60" spans="1:38" s="3" customFormat="1" ht="12.75" customHeight="1">
      <c r="A60" s="4">
        <v>5471</v>
      </c>
      <c r="B60" s="2" t="s">
        <v>42</v>
      </c>
      <c r="C60" s="2" t="s">
        <v>56</v>
      </c>
      <c r="D60" s="2" t="s">
        <v>7</v>
      </c>
      <c r="E60" s="2" t="str">
        <f t="shared" si="8"/>
        <v>Al Joud Lemon Mint 50g</v>
      </c>
      <c r="F60" s="5"/>
      <c r="G60" s="5"/>
      <c r="H60" s="5"/>
      <c r="I60" s="5">
        <v>116</v>
      </c>
      <c r="J60" s="5"/>
      <c r="K60" s="5"/>
      <c r="L60" s="5"/>
      <c r="M60" s="5"/>
      <c r="N60" s="5"/>
      <c r="O60" s="5"/>
      <c r="P60" s="5"/>
      <c r="Q60" s="5"/>
      <c r="R60" s="5">
        <f t="shared" si="0"/>
        <v>116</v>
      </c>
      <c r="S60" s="2" t="str">
        <f t="shared" si="1"/>
        <v>Al Joud Lemon Mint 50g</v>
      </c>
      <c r="T60" s="6">
        <v>6</v>
      </c>
      <c r="U60" s="5">
        <f t="shared" si="11"/>
        <v>0</v>
      </c>
      <c r="V60" s="5">
        <f t="shared" si="11"/>
        <v>0</v>
      </c>
      <c r="W60" s="5">
        <f t="shared" si="11"/>
        <v>0</v>
      </c>
      <c r="X60" s="5">
        <f t="shared" si="10"/>
        <v>696</v>
      </c>
      <c r="Y60" s="5">
        <f t="shared" si="10"/>
        <v>0</v>
      </c>
      <c r="Z60" s="5">
        <f t="shared" si="10"/>
        <v>0</v>
      </c>
      <c r="AA60" s="5">
        <f t="shared" si="10"/>
        <v>0</v>
      </c>
      <c r="AB60" s="5">
        <f t="shared" si="10"/>
        <v>0</v>
      </c>
      <c r="AC60" s="5">
        <f t="shared" si="10"/>
        <v>0</v>
      </c>
      <c r="AD60" s="5">
        <f t="shared" si="10"/>
        <v>0</v>
      </c>
      <c r="AE60" s="5">
        <f t="shared" si="10"/>
        <v>0</v>
      </c>
      <c r="AF60" s="5">
        <f t="shared" si="10"/>
        <v>0</v>
      </c>
      <c r="AG60" s="10">
        <f t="shared" si="3"/>
        <v>696</v>
      </c>
      <c r="AH60" s="6" t="s">
        <v>56</v>
      </c>
      <c r="AI60" s="6" t="str">
        <f t="shared" si="4"/>
        <v>Al Joud Lemon Mint</v>
      </c>
      <c r="AJ60" s="28">
        <f t="shared" si="5"/>
        <v>116</v>
      </c>
      <c r="AK60" s="29">
        <f t="shared" si="6"/>
        <v>696</v>
      </c>
      <c r="AL60" s="92">
        <f t="shared" si="7"/>
        <v>1.5432346841995275E-4</v>
      </c>
    </row>
    <row r="61" spans="1:38" s="3" customFormat="1" ht="12.75" customHeight="1">
      <c r="A61" s="4">
        <v>5313</v>
      </c>
      <c r="B61" s="2" t="s">
        <v>28</v>
      </c>
      <c r="C61" s="2" t="s">
        <v>56</v>
      </c>
      <c r="D61" s="2" t="s">
        <v>7</v>
      </c>
      <c r="E61" s="2" t="str">
        <f t="shared" si="8"/>
        <v>Al Ostoura Lemon Mint 50g</v>
      </c>
      <c r="F61" s="5"/>
      <c r="G61" s="8"/>
      <c r="H61" s="8"/>
      <c r="I61" s="8"/>
      <c r="J61" s="8"/>
      <c r="K61" s="8"/>
      <c r="L61" s="8"/>
      <c r="M61" s="8"/>
      <c r="N61" s="8">
        <v>5</v>
      </c>
      <c r="O61" s="8"/>
      <c r="P61" s="8"/>
      <c r="Q61" s="8"/>
      <c r="R61" s="5">
        <f t="shared" si="0"/>
        <v>5</v>
      </c>
      <c r="S61" s="2" t="str">
        <f t="shared" si="1"/>
        <v>Al Ostoura Lemon Mint 50g</v>
      </c>
      <c r="T61" s="6">
        <v>10</v>
      </c>
      <c r="U61" s="5">
        <f t="shared" si="11"/>
        <v>0</v>
      </c>
      <c r="V61" s="5">
        <f t="shared" si="11"/>
        <v>0</v>
      </c>
      <c r="W61" s="5">
        <f t="shared" si="11"/>
        <v>0</v>
      </c>
      <c r="X61" s="5">
        <f t="shared" si="10"/>
        <v>0</v>
      </c>
      <c r="Y61" s="5">
        <f t="shared" si="10"/>
        <v>0</v>
      </c>
      <c r="Z61" s="5">
        <f t="shared" si="10"/>
        <v>0</v>
      </c>
      <c r="AA61" s="5">
        <f t="shared" si="10"/>
        <v>0</v>
      </c>
      <c r="AB61" s="5">
        <f t="shared" si="10"/>
        <v>0</v>
      </c>
      <c r="AC61" s="5">
        <f t="shared" si="10"/>
        <v>50</v>
      </c>
      <c r="AD61" s="5">
        <f t="shared" si="10"/>
        <v>0</v>
      </c>
      <c r="AE61" s="5">
        <f t="shared" si="10"/>
        <v>0</v>
      </c>
      <c r="AF61" s="5">
        <f t="shared" si="10"/>
        <v>0</v>
      </c>
      <c r="AG61" s="10">
        <f t="shared" si="3"/>
        <v>50</v>
      </c>
      <c r="AH61" s="6" t="s">
        <v>56</v>
      </c>
      <c r="AI61" s="6" t="str">
        <f t="shared" si="4"/>
        <v>Al Ostoura Lemon Mint</v>
      </c>
      <c r="AJ61" s="28">
        <f t="shared" si="5"/>
        <v>5</v>
      </c>
      <c r="AK61" s="29">
        <f t="shared" si="6"/>
        <v>50</v>
      </c>
      <c r="AL61" s="92">
        <f t="shared" si="7"/>
        <v>1.1086456064651778E-5</v>
      </c>
    </row>
    <row r="62" spans="1:38" s="3" customFormat="1" ht="12.75" customHeight="1">
      <c r="A62" s="4">
        <v>5323</v>
      </c>
      <c r="B62" s="2" t="s">
        <v>28</v>
      </c>
      <c r="C62" s="2" t="s">
        <v>29</v>
      </c>
      <c r="D62" s="2" t="s">
        <v>7</v>
      </c>
      <c r="E62" s="2" t="str">
        <f t="shared" si="8"/>
        <v>Al Ostoura Five Apple 50g</v>
      </c>
      <c r="F62" s="5"/>
      <c r="G62" s="8"/>
      <c r="H62" s="8">
        <v>1</v>
      </c>
      <c r="I62" s="8"/>
      <c r="J62" s="8"/>
      <c r="K62" s="8"/>
      <c r="L62" s="8"/>
      <c r="M62" s="8"/>
      <c r="N62" s="8"/>
      <c r="O62" s="8">
        <v>1</v>
      </c>
      <c r="P62" s="8"/>
      <c r="Q62" s="8"/>
      <c r="R62" s="5">
        <f t="shared" si="0"/>
        <v>2</v>
      </c>
      <c r="S62" s="2" t="str">
        <f t="shared" si="1"/>
        <v>Al Ostoura Five Apple 50g</v>
      </c>
      <c r="T62" s="6">
        <v>6</v>
      </c>
      <c r="U62" s="5">
        <f t="shared" si="11"/>
        <v>0</v>
      </c>
      <c r="V62" s="5">
        <f t="shared" si="11"/>
        <v>0</v>
      </c>
      <c r="W62" s="5">
        <f t="shared" si="11"/>
        <v>6</v>
      </c>
      <c r="X62" s="5">
        <f t="shared" si="10"/>
        <v>0</v>
      </c>
      <c r="Y62" s="5">
        <f t="shared" si="10"/>
        <v>0</v>
      </c>
      <c r="Z62" s="5">
        <f t="shared" si="10"/>
        <v>0</v>
      </c>
      <c r="AA62" s="5">
        <f t="shared" si="10"/>
        <v>0</v>
      </c>
      <c r="AB62" s="5">
        <f t="shared" si="10"/>
        <v>0</v>
      </c>
      <c r="AC62" s="5">
        <f t="shared" si="10"/>
        <v>0</v>
      </c>
      <c r="AD62" s="5">
        <f t="shared" si="10"/>
        <v>6</v>
      </c>
      <c r="AE62" s="5">
        <f t="shared" si="10"/>
        <v>0</v>
      </c>
      <c r="AF62" s="5">
        <f t="shared" si="10"/>
        <v>0</v>
      </c>
      <c r="AG62" s="10">
        <f t="shared" si="3"/>
        <v>12</v>
      </c>
      <c r="AH62" s="6" t="s">
        <v>311</v>
      </c>
      <c r="AI62" s="6" t="str">
        <f t="shared" si="4"/>
        <v>Al Ostoura Other Flavors</v>
      </c>
      <c r="AJ62" s="28">
        <f t="shared" si="5"/>
        <v>2</v>
      </c>
      <c r="AK62" s="29">
        <f t="shared" si="6"/>
        <v>12</v>
      </c>
      <c r="AL62" s="92">
        <f t="shared" si="7"/>
        <v>2.6607494555164264E-6</v>
      </c>
    </row>
    <row r="63" spans="1:38" s="3" customFormat="1" ht="12.75" customHeight="1">
      <c r="A63" s="4">
        <v>5325</v>
      </c>
      <c r="B63" s="2" t="s">
        <v>28</v>
      </c>
      <c r="C63" s="2" t="s">
        <v>22</v>
      </c>
      <c r="D63" s="2" t="s">
        <v>7</v>
      </c>
      <c r="E63" s="2" t="str">
        <f t="shared" si="8"/>
        <v>Al Ostoura Two Apple 50g</v>
      </c>
      <c r="F63" s="5">
        <v>28</v>
      </c>
      <c r="G63" s="8">
        <v>3</v>
      </c>
      <c r="H63" s="8">
        <v>26</v>
      </c>
      <c r="I63" s="8"/>
      <c r="J63" s="8"/>
      <c r="K63" s="8">
        <v>291</v>
      </c>
      <c r="L63" s="8">
        <v>12</v>
      </c>
      <c r="M63" s="8"/>
      <c r="N63" s="8"/>
      <c r="O63" s="8">
        <v>23</v>
      </c>
      <c r="P63" s="8"/>
      <c r="Q63" s="8"/>
      <c r="R63" s="5">
        <f t="shared" si="0"/>
        <v>383</v>
      </c>
      <c r="S63" s="2" t="str">
        <f t="shared" si="1"/>
        <v>Al Ostoura Two Apple 50g</v>
      </c>
      <c r="T63" s="6">
        <v>6</v>
      </c>
      <c r="U63" s="5">
        <f t="shared" si="11"/>
        <v>168</v>
      </c>
      <c r="V63" s="5">
        <f t="shared" si="11"/>
        <v>18</v>
      </c>
      <c r="W63" s="5">
        <f t="shared" si="11"/>
        <v>156</v>
      </c>
      <c r="X63" s="5">
        <f t="shared" si="10"/>
        <v>0</v>
      </c>
      <c r="Y63" s="5">
        <f t="shared" si="10"/>
        <v>0</v>
      </c>
      <c r="Z63" s="5">
        <f t="shared" si="10"/>
        <v>1746</v>
      </c>
      <c r="AA63" s="5">
        <f t="shared" si="10"/>
        <v>72</v>
      </c>
      <c r="AB63" s="5">
        <f t="shared" si="10"/>
        <v>0</v>
      </c>
      <c r="AC63" s="5">
        <f t="shared" si="10"/>
        <v>0</v>
      </c>
      <c r="AD63" s="5">
        <f t="shared" si="10"/>
        <v>138</v>
      </c>
      <c r="AE63" s="5">
        <f t="shared" si="10"/>
        <v>0</v>
      </c>
      <c r="AF63" s="5">
        <f t="shared" si="10"/>
        <v>0</v>
      </c>
      <c r="AG63" s="10">
        <f t="shared" si="3"/>
        <v>2298</v>
      </c>
      <c r="AH63" s="6" t="s">
        <v>22</v>
      </c>
      <c r="AI63" s="6" t="str">
        <f t="shared" si="4"/>
        <v>Al Ostoura Two Apple</v>
      </c>
      <c r="AJ63" s="28">
        <f t="shared" si="5"/>
        <v>383</v>
      </c>
      <c r="AK63" s="29">
        <f t="shared" si="6"/>
        <v>2298</v>
      </c>
      <c r="AL63" s="92">
        <f t="shared" si="7"/>
        <v>5.0953352073139567E-4</v>
      </c>
    </row>
    <row r="64" spans="1:38" s="3" customFormat="1" ht="12.75" customHeight="1">
      <c r="A64" s="4">
        <v>5326</v>
      </c>
      <c r="B64" s="2" t="s">
        <v>28</v>
      </c>
      <c r="C64" s="2" t="s">
        <v>56</v>
      </c>
      <c r="D64" s="2" t="s">
        <v>7</v>
      </c>
      <c r="E64" s="2" t="str">
        <f t="shared" si="8"/>
        <v>Al Ostoura Lemon Mint 50g</v>
      </c>
      <c r="F64" s="5">
        <v>5</v>
      </c>
      <c r="G64" s="8"/>
      <c r="H64" s="8"/>
      <c r="I64" s="8"/>
      <c r="J64" s="8"/>
      <c r="K64" s="8">
        <v>52</v>
      </c>
      <c r="L64" s="8">
        <v>1</v>
      </c>
      <c r="M64" s="8"/>
      <c r="N64" s="8"/>
      <c r="O64" s="8"/>
      <c r="P64" s="8"/>
      <c r="Q64" s="8"/>
      <c r="R64" s="5">
        <f t="shared" si="0"/>
        <v>58</v>
      </c>
      <c r="S64" s="2" t="str">
        <f t="shared" si="1"/>
        <v>Al Ostoura Lemon Mint 50g</v>
      </c>
      <c r="T64" s="6">
        <v>6</v>
      </c>
      <c r="U64" s="5">
        <f t="shared" si="11"/>
        <v>30</v>
      </c>
      <c r="V64" s="5">
        <f t="shared" si="11"/>
        <v>0</v>
      </c>
      <c r="W64" s="5">
        <f t="shared" si="11"/>
        <v>0</v>
      </c>
      <c r="X64" s="5">
        <f t="shared" si="10"/>
        <v>0</v>
      </c>
      <c r="Y64" s="5">
        <f t="shared" si="10"/>
        <v>0</v>
      </c>
      <c r="Z64" s="5">
        <f t="shared" si="10"/>
        <v>312</v>
      </c>
      <c r="AA64" s="5">
        <f t="shared" si="10"/>
        <v>6</v>
      </c>
      <c r="AB64" s="5">
        <f t="shared" si="10"/>
        <v>0</v>
      </c>
      <c r="AC64" s="5">
        <f t="shared" si="10"/>
        <v>0</v>
      </c>
      <c r="AD64" s="5">
        <f t="shared" si="10"/>
        <v>0</v>
      </c>
      <c r="AE64" s="5">
        <f t="shared" si="10"/>
        <v>0</v>
      </c>
      <c r="AF64" s="5">
        <f t="shared" si="10"/>
        <v>0</v>
      </c>
      <c r="AG64" s="10">
        <f t="shared" si="3"/>
        <v>348</v>
      </c>
      <c r="AH64" s="6" t="s">
        <v>56</v>
      </c>
      <c r="AI64" s="6" t="str">
        <f t="shared" si="4"/>
        <v>Al Ostoura Lemon Mint</v>
      </c>
      <c r="AJ64" s="28">
        <f t="shared" si="5"/>
        <v>58</v>
      </c>
      <c r="AK64" s="29">
        <f t="shared" si="6"/>
        <v>348</v>
      </c>
      <c r="AL64" s="92">
        <f t="shared" si="7"/>
        <v>7.7161734209976374E-5</v>
      </c>
    </row>
    <row r="65" spans="1:38" s="3" customFormat="1" ht="12.75" customHeight="1">
      <c r="A65" s="4">
        <v>5329</v>
      </c>
      <c r="B65" s="2" t="s">
        <v>28</v>
      </c>
      <c r="C65" s="2" t="s">
        <v>22</v>
      </c>
      <c r="D65" s="2" t="s">
        <v>12</v>
      </c>
      <c r="E65" s="2" t="str">
        <f t="shared" si="8"/>
        <v>Al Ostoura Two Apple 250g</v>
      </c>
      <c r="F65" s="5">
        <v>5</v>
      </c>
      <c r="G65" s="8">
        <v>2</v>
      </c>
      <c r="H65" s="8">
        <v>645</v>
      </c>
      <c r="I65" s="8"/>
      <c r="J65" s="8"/>
      <c r="K65" s="8">
        <v>20</v>
      </c>
      <c r="L65" s="8">
        <v>1</v>
      </c>
      <c r="M65" s="8"/>
      <c r="N65" s="8"/>
      <c r="O65" s="8">
        <v>9</v>
      </c>
      <c r="P65" s="8"/>
      <c r="Q65" s="8"/>
      <c r="R65" s="5">
        <f t="shared" si="0"/>
        <v>682</v>
      </c>
      <c r="S65" s="2" t="str">
        <f t="shared" si="1"/>
        <v>Al Ostoura Two Apple 250g</v>
      </c>
      <c r="T65" s="6">
        <v>10</v>
      </c>
      <c r="U65" s="5">
        <f t="shared" si="11"/>
        <v>50</v>
      </c>
      <c r="V65" s="5">
        <f t="shared" si="11"/>
        <v>20</v>
      </c>
      <c r="W65" s="5">
        <f t="shared" si="11"/>
        <v>6450</v>
      </c>
      <c r="X65" s="5">
        <f t="shared" si="10"/>
        <v>0</v>
      </c>
      <c r="Y65" s="5">
        <f t="shared" si="10"/>
        <v>0</v>
      </c>
      <c r="Z65" s="5">
        <f t="shared" si="10"/>
        <v>200</v>
      </c>
      <c r="AA65" s="5">
        <f t="shared" si="10"/>
        <v>10</v>
      </c>
      <c r="AB65" s="5">
        <f t="shared" si="10"/>
        <v>0</v>
      </c>
      <c r="AC65" s="5">
        <f t="shared" si="10"/>
        <v>0</v>
      </c>
      <c r="AD65" s="5">
        <f t="shared" si="10"/>
        <v>90</v>
      </c>
      <c r="AE65" s="5">
        <f t="shared" si="10"/>
        <v>0</v>
      </c>
      <c r="AF65" s="5">
        <f t="shared" si="10"/>
        <v>0</v>
      </c>
      <c r="AG65" s="10">
        <f t="shared" si="3"/>
        <v>6820</v>
      </c>
      <c r="AH65" s="6" t="s">
        <v>22</v>
      </c>
      <c r="AI65" s="6" t="str">
        <f t="shared" si="4"/>
        <v>Al Ostoura Two Apple</v>
      </c>
      <c r="AJ65" s="28">
        <f t="shared" si="5"/>
        <v>682</v>
      </c>
      <c r="AK65" s="29">
        <f t="shared" si="6"/>
        <v>6820</v>
      </c>
      <c r="AL65" s="92">
        <f t="shared" si="7"/>
        <v>1.5121926072185024E-3</v>
      </c>
    </row>
    <row r="66" spans="1:38" s="3" customFormat="1" ht="12.75" customHeight="1">
      <c r="A66" s="4">
        <v>5330</v>
      </c>
      <c r="B66" s="2" t="s">
        <v>28</v>
      </c>
      <c r="C66" s="2" t="s">
        <v>56</v>
      </c>
      <c r="D66" s="2" t="s">
        <v>12</v>
      </c>
      <c r="E66" s="2" t="str">
        <f t="shared" si="8"/>
        <v>Al Ostoura Lemon Mint 250g</v>
      </c>
      <c r="F66" s="5">
        <v>1</v>
      </c>
      <c r="G66" s="8"/>
      <c r="H66" s="8">
        <v>7</v>
      </c>
      <c r="I66" s="8"/>
      <c r="J66" s="8"/>
      <c r="K66" s="8">
        <v>24</v>
      </c>
      <c r="L66" s="8"/>
      <c r="M66" s="8"/>
      <c r="N66" s="8"/>
      <c r="O66" s="8">
        <v>26</v>
      </c>
      <c r="P66" s="8"/>
      <c r="Q66" s="8"/>
      <c r="R66" s="5">
        <f t="shared" si="0"/>
        <v>58</v>
      </c>
      <c r="S66" s="2" t="str">
        <f t="shared" ref="S66:S125" si="12">E66</f>
        <v>Al Ostoura Lemon Mint 250g</v>
      </c>
      <c r="T66" s="6">
        <v>6</v>
      </c>
      <c r="U66" s="5">
        <f t="shared" si="11"/>
        <v>6</v>
      </c>
      <c r="V66" s="5">
        <f t="shared" si="11"/>
        <v>0</v>
      </c>
      <c r="W66" s="5">
        <f t="shared" si="11"/>
        <v>42</v>
      </c>
      <c r="X66" s="5">
        <f t="shared" si="10"/>
        <v>0</v>
      </c>
      <c r="Y66" s="5">
        <f t="shared" si="10"/>
        <v>0</v>
      </c>
      <c r="Z66" s="5">
        <f t="shared" si="10"/>
        <v>144</v>
      </c>
      <c r="AA66" s="5">
        <f t="shared" si="10"/>
        <v>0</v>
      </c>
      <c r="AB66" s="5">
        <f t="shared" si="10"/>
        <v>0</v>
      </c>
      <c r="AC66" s="5">
        <f t="shared" si="10"/>
        <v>0</v>
      </c>
      <c r="AD66" s="5">
        <f t="shared" si="10"/>
        <v>156</v>
      </c>
      <c r="AE66" s="5">
        <f t="shared" si="10"/>
        <v>0</v>
      </c>
      <c r="AF66" s="5">
        <f t="shared" si="10"/>
        <v>0</v>
      </c>
      <c r="AG66" s="10">
        <f t="shared" ref="AG66:AG125" si="13">SUM(U66:AF66)</f>
        <v>348</v>
      </c>
      <c r="AH66" s="6" t="s">
        <v>56</v>
      </c>
      <c r="AI66" s="6" t="str">
        <f t="shared" si="4"/>
        <v>Al Ostoura Lemon Mint</v>
      </c>
      <c r="AJ66" s="28">
        <f t="shared" si="5"/>
        <v>58</v>
      </c>
      <c r="AK66" s="29">
        <f t="shared" si="6"/>
        <v>348</v>
      </c>
      <c r="AL66" s="92">
        <f t="shared" si="7"/>
        <v>7.7161734209976374E-5</v>
      </c>
    </row>
    <row r="67" spans="1:38" s="3" customFormat="1" ht="12.75" customHeight="1">
      <c r="A67" s="4">
        <v>5338</v>
      </c>
      <c r="B67" s="2" t="s">
        <v>28</v>
      </c>
      <c r="C67" s="2" t="s">
        <v>31</v>
      </c>
      <c r="D67" s="2" t="s">
        <v>12</v>
      </c>
      <c r="E67" s="2" t="str">
        <f t="shared" si="8"/>
        <v>Al Ostoura Two Apple Tin 250g</v>
      </c>
      <c r="F67" s="5">
        <v>2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5">
        <f t="shared" si="0"/>
        <v>2</v>
      </c>
      <c r="S67" s="2" t="str">
        <f t="shared" si="12"/>
        <v>Al Ostoura Two Apple Tin 250g</v>
      </c>
      <c r="T67" s="6">
        <v>6</v>
      </c>
      <c r="U67" s="5">
        <f t="shared" si="11"/>
        <v>12</v>
      </c>
      <c r="V67" s="5">
        <f t="shared" si="11"/>
        <v>0</v>
      </c>
      <c r="W67" s="5">
        <f t="shared" si="11"/>
        <v>0</v>
      </c>
      <c r="X67" s="5">
        <f t="shared" si="10"/>
        <v>0</v>
      </c>
      <c r="Y67" s="5">
        <f t="shared" si="10"/>
        <v>0</v>
      </c>
      <c r="Z67" s="5">
        <f t="shared" si="10"/>
        <v>0</v>
      </c>
      <c r="AA67" s="5">
        <f t="shared" ref="AA67:AF109" si="14">L67*$T67</f>
        <v>0</v>
      </c>
      <c r="AB67" s="5">
        <f t="shared" si="14"/>
        <v>0</v>
      </c>
      <c r="AC67" s="5">
        <f t="shared" si="14"/>
        <v>0</v>
      </c>
      <c r="AD67" s="5">
        <f t="shared" si="14"/>
        <v>0</v>
      </c>
      <c r="AE67" s="5">
        <f t="shared" si="14"/>
        <v>0</v>
      </c>
      <c r="AF67" s="5">
        <f t="shared" si="14"/>
        <v>0</v>
      </c>
      <c r="AG67" s="10">
        <f t="shared" si="13"/>
        <v>12</v>
      </c>
      <c r="AH67" s="6" t="s">
        <v>22</v>
      </c>
      <c r="AI67" s="6" t="str">
        <f t="shared" ref="AI67:AI125" si="15">B67&amp;" "&amp;AH67&amp;""</f>
        <v>Al Ostoura Two Apple</v>
      </c>
      <c r="AJ67" s="28">
        <f t="shared" ref="AJ67:AJ125" si="16">R67</f>
        <v>2</v>
      </c>
      <c r="AK67" s="29">
        <f t="shared" ref="AK67:AK125" si="17">AG67</f>
        <v>12</v>
      </c>
      <c r="AL67" s="92">
        <f t="shared" ref="AL67:AL125" si="18">AG67/$AG$126</f>
        <v>2.6607494555164264E-6</v>
      </c>
    </row>
    <row r="68" spans="1:38" s="3" customFormat="1" ht="12.75" customHeight="1">
      <c r="A68" s="4">
        <v>5380</v>
      </c>
      <c r="B68" s="2" t="s">
        <v>32</v>
      </c>
      <c r="C68" s="2" t="s">
        <v>31</v>
      </c>
      <c r="D68" s="2" t="s">
        <v>12</v>
      </c>
      <c r="E68" s="2" t="str">
        <f t="shared" si="8"/>
        <v>Khalil Maamoun Two Apple Tin 250g</v>
      </c>
      <c r="F68" s="5"/>
      <c r="G68" s="8">
        <v>862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5">
        <f t="shared" si="0"/>
        <v>862</v>
      </c>
      <c r="S68" s="2" t="str">
        <f t="shared" si="12"/>
        <v>Khalil Maamoun Two Apple Tin 250g</v>
      </c>
      <c r="T68" s="6">
        <v>7.5</v>
      </c>
      <c r="U68" s="5">
        <f t="shared" si="11"/>
        <v>0</v>
      </c>
      <c r="V68" s="5">
        <f t="shared" si="11"/>
        <v>6465</v>
      </c>
      <c r="W68" s="5">
        <f t="shared" si="11"/>
        <v>0</v>
      </c>
      <c r="X68" s="5">
        <f t="shared" si="11"/>
        <v>0</v>
      </c>
      <c r="Y68" s="5">
        <f t="shared" si="11"/>
        <v>0</v>
      </c>
      <c r="Z68" s="5">
        <f t="shared" si="11"/>
        <v>0</v>
      </c>
      <c r="AA68" s="5">
        <f t="shared" si="14"/>
        <v>0</v>
      </c>
      <c r="AB68" s="5">
        <f t="shared" si="14"/>
        <v>0</v>
      </c>
      <c r="AC68" s="5">
        <f t="shared" si="14"/>
        <v>0</v>
      </c>
      <c r="AD68" s="5">
        <f t="shared" si="14"/>
        <v>0</v>
      </c>
      <c r="AE68" s="5">
        <f t="shared" si="14"/>
        <v>0</v>
      </c>
      <c r="AF68" s="5">
        <f t="shared" si="14"/>
        <v>0</v>
      </c>
      <c r="AG68" s="10">
        <f t="shared" si="13"/>
        <v>6465</v>
      </c>
      <c r="AH68" s="6" t="s">
        <v>22</v>
      </c>
      <c r="AI68" s="6" t="str">
        <f t="shared" si="15"/>
        <v>Khalil Maamoun Two Apple</v>
      </c>
      <c r="AJ68" s="28">
        <f t="shared" si="16"/>
        <v>862</v>
      </c>
      <c r="AK68" s="29">
        <f t="shared" si="17"/>
        <v>6465</v>
      </c>
      <c r="AL68" s="92">
        <f t="shared" si="18"/>
        <v>1.4334787691594748E-3</v>
      </c>
    </row>
    <row r="69" spans="1:38" s="3" customFormat="1" ht="12.75" customHeight="1">
      <c r="A69" s="4">
        <v>5382</v>
      </c>
      <c r="B69" s="2" t="s">
        <v>32</v>
      </c>
      <c r="C69" s="2" t="s">
        <v>22</v>
      </c>
      <c r="D69" s="2" t="s">
        <v>7</v>
      </c>
      <c r="E69" s="2" t="str">
        <f t="shared" ref="E69:E125" si="19">B69&amp;" "&amp;C69&amp;" "&amp;D69</f>
        <v>Khalil Maamoun Two Apple 50g</v>
      </c>
      <c r="F69" s="5"/>
      <c r="G69" s="8">
        <v>391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5">
        <f t="shared" si="0"/>
        <v>391</v>
      </c>
      <c r="S69" s="2" t="str">
        <f t="shared" si="12"/>
        <v>Khalil Maamoun Two Apple 50g</v>
      </c>
      <c r="T69" s="6">
        <v>6</v>
      </c>
      <c r="U69" s="5">
        <f t="shared" si="11"/>
        <v>0</v>
      </c>
      <c r="V69" s="5">
        <f t="shared" si="11"/>
        <v>2346</v>
      </c>
      <c r="W69" s="5">
        <f t="shared" si="11"/>
        <v>0</v>
      </c>
      <c r="X69" s="5">
        <f t="shared" si="11"/>
        <v>0</v>
      </c>
      <c r="Y69" s="5">
        <f t="shared" si="11"/>
        <v>0</v>
      </c>
      <c r="Z69" s="5">
        <f t="shared" si="11"/>
        <v>0</v>
      </c>
      <c r="AA69" s="5">
        <f t="shared" si="14"/>
        <v>0</v>
      </c>
      <c r="AB69" s="5">
        <f t="shared" si="14"/>
        <v>0</v>
      </c>
      <c r="AC69" s="5">
        <f t="shared" si="14"/>
        <v>0</v>
      </c>
      <c r="AD69" s="5">
        <f t="shared" si="14"/>
        <v>0</v>
      </c>
      <c r="AE69" s="5">
        <f t="shared" si="14"/>
        <v>0</v>
      </c>
      <c r="AF69" s="5">
        <f t="shared" si="14"/>
        <v>0</v>
      </c>
      <c r="AG69" s="10">
        <f t="shared" si="13"/>
        <v>2346</v>
      </c>
      <c r="AH69" s="6" t="s">
        <v>22</v>
      </c>
      <c r="AI69" s="6" t="str">
        <f t="shared" si="15"/>
        <v>Khalil Maamoun Two Apple</v>
      </c>
      <c r="AJ69" s="28">
        <f t="shared" si="16"/>
        <v>391</v>
      </c>
      <c r="AK69" s="29">
        <f t="shared" si="17"/>
        <v>2346</v>
      </c>
      <c r="AL69" s="92">
        <f t="shared" si="18"/>
        <v>5.2017651855346136E-4</v>
      </c>
    </row>
    <row r="70" spans="1:38" s="3" customFormat="1" ht="12.75" customHeight="1">
      <c r="A70" s="4">
        <v>5383</v>
      </c>
      <c r="B70" s="2" t="s">
        <v>32</v>
      </c>
      <c r="C70" s="2" t="s">
        <v>56</v>
      </c>
      <c r="D70" s="2" t="s">
        <v>7</v>
      </c>
      <c r="E70" s="2" t="str">
        <f t="shared" si="19"/>
        <v>Khalil Maamoun Lemon Mint 50g</v>
      </c>
      <c r="F70" s="5">
        <v>6</v>
      </c>
      <c r="G70" s="8">
        <v>150</v>
      </c>
      <c r="H70" s="8"/>
      <c r="I70" s="8"/>
      <c r="J70" s="8"/>
      <c r="K70" s="8"/>
      <c r="L70" s="8"/>
      <c r="M70" s="8"/>
      <c r="N70" s="8"/>
      <c r="O70" s="8"/>
      <c r="P70" s="8">
        <v>6</v>
      </c>
      <c r="Q70" s="8"/>
      <c r="R70" s="5">
        <f t="shared" si="0"/>
        <v>162</v>
      </c>
      <c r="S70" s="2" t="str">
        <f t="shared" si="12"/>
        <v>Khalil Maamoun Lemon Mint 50g</v>
      </c>
      <c r="T70" s="6">
        <v>6</v>
      </c>
      <c r="U70" s="5">
        <f t="shared" si="11"/>
        <v>36</v>
      </c>
      <c r="V70" s="5">
        <f t="shared" si="11"/>
        <v>900</v>
      </c>
      <c r="W70" s="5">
        <f t="shared" si="11"/>
        <v>0</v>
      </c>
      <c r="X70" s="5">
        <f t="shared" si="11"/>
        <v>0</v>
      </c>
      <c r="Y70" s="5">
        <f t="shared" si="11"/>
        <v>0</v>
      </c>
      <c r="Z70" s="5">
        <f t="shared" si="11"/>
        <v>0</v>
      </c>
      <c r="AA70" s="5">
        <f t="shared" si="14"/>
        <v>0</v>
      </c>
      <c r="AB70" s="5">
        <f t="shared" si="14"/>
        <v>0</v>
      </c>
      <c r="AC70" s="5">
        <f t="shared" si="14"/>
        <v>0</v>
      </c>
      <c r="AD70" s="5">
        <f t="shared" si="14"/>
        <v>0</v>
      </c>
      <c r="AE70" s="5">
        <f t="shared" si="14"/>
        <v>36</v>
      </c>
      <c r="AF70" s="5">
        <f t="shared" si="14"/>
        <v>0</v>
      </c>
      <c r="AG70" s="10">
        <f t="shared" si="13"/>
        <v>972</v>
      </c>
      <c r="AH70" s="6" t="s">
        <v>56</v>
      </c>
      <c r="AI70" s="6" t="str">
        <f t="shared" si="15"/>
        <v>Khalil Maamoun Lemon Mint</v>
      </c>
      <c r="AJ70" s="28">
        <f t="shared" si="16"/>
        <v>162</v>
      </c>
      <c r="AK70" s="29">
        <f t="shared" si="17"/>
        <v>972</v>
      </c>
      <c r="AL70" s="92">
        <f t="shared" si="18"/>
        <v>2.1552070589683054E-4</v>
      </c>
    </row>
    <row r="71" spans="1:38" s="3" customFormat="1" ht="12.75" customHeight="1">
      <c r="A71" s="4">
        <v>5384</v>
      </c>
      <c r="B71" s="2" t="s">
        <v>32</v>
      </c>
      <c r="C71" s="2" t="s">
        <v>33</v>
      </c>
      <c r="D71" s="2" t="s">
        <v>12</v>
      </c>
      <c r="E71" s="2" t="str">
        <f t="shared" si="19"/>
        <v>Khalil Maamoun Two Apple Cartoon 250g</v>
      </c>
      <c r="F71" s="5"/>
      <c r="G71" s="8">
        <v>306</v>
      </c>
      <c r="H71" s="8"/>
      <c r="I71" s="8"/>
      <c r="J71" s="8"/>
      <c r="K71" s="8"/>
      <c r="L71" s="8"/>
      <c r="M71" s="8"/>
      <c r="N71" s="8"/>
      <c r="O71" s="8"/>
      <c r="P71" s="8">
        <v>6</v>
      </c>
      <c r="Q71" s="8"/>
      <c r="R71" s="5">
        <f t="shared" si="0"/>
        <v>312</v>
      </c>
      <c r="S71" s="2" t="str">
        <f t="shared" si="12"/>
        <v>Khalil Maamoun Two Apple Cartoon 250g</v>
      </c>
      <c r="T71" s="6">
        <v>10</v>
      </c>
      <c r="U71" s="5">
        <f t="shared" si="11"/>
        <v>0</v>
      </c>
      <c r="V71" s="5">
        <f t="shared" si="11"/>
        <v>3060</v>
      </c>
      <c r="W71" s="5">
        <f t="shared" si="11"/>
        <v>0</v>
      </c>
      <c r="X71" s="5">
        <f t="shared" si="11"/>
        <v>0</v>
      </c>
      <c r="Y71" s="5">
        <f t="shared" si="11"/>
        <v>0</v>
      </c>
      <c r="Z71" s="5">
        <f t="shared" si="11"/>
        <v>0</v>
      </c>
      <c r="AA71" s="5">
        <f t="shared" si="14"/>
        <v>0</v>
      </c>
      <c r="AB71" s="5">
        <f t="shared" si="14"/>
        <v>0</v>
      </c>
      <c r="AC71" s="5">
        <f t="shared" si="14"/>
        <v>0</v>
      </c>
      <c r="AD71" s="5">
        <f t="shared" si="14"/>
        <v>0</v>
      </c>
      <c r="AE71" s="5">
        <f t="shared" si="14"/>
        <v>60</v>
      </c>
      <c r="AF71" s="5">
        <f t="shared" si="14"/>
        <v>0</v>
      </c>
      <c r="AG71" s="10">
        <f t="shared" si="13"/>
        <v>3120</v>
      </c>
      <c r="AH71" s="6" t="s">
        <v>22</v>
      </c>
      <c r="AI71" s="6" t="str">
        <f t="shared" si="15"/>
        <v>Khalil Maamoun Two Apple</v>
      </c>
      <c r="AJ71" s="28">
        <f t="shared" si="16"/>
        <v>312</v>
      </c>
      <c r="AK71" s="29">
        <f t="shared" si="17"/>
        <v>3120</v>
      </c>
      <c r="AL71" s="92">
        <f t="shared" si="18"/>
        <v>6.9179485843427085E-4</v>
      </c>
    </row>
    <row r="72" spans="1:38" s="3" customFormat="1" ht="12.75" customHeight="1">
      <c r="A72" s="4">
        <v>5386</v>
      </c>
      <c r="B72" s="2" t="s">
        <v>32</v>
      </c>
      <c r="C72" s="2" t="s">
        <v>15</v>
      </c>
      <c r="D72" s="2" t="s">
        <v>12</v>
      </c>
      <c r="E72" s="2" t="str">
        <f t="shared" si="19"/>
        <v>Khalil Maamoun Orange &amp; Mint 250g</v>
      </c>
      <c r="F72" s="5"/>
      <c r="G72" s="8">
        <v>150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5">
        <f t="shared" si="0"/>
        <v>150</v>
      </c>
      <c r="S72" s="2" t="str">
        <f t="shared" si="12"/>
        <v>Khalil Maamoun Orange &amp; Mint 250g</v>
      </c>
      <c r="T72" s="6">
        <v>10</v>
      </c>
      <c r="U72" s="5">
        <f t="shared" si="11"/>
        <v>0</v>
      </c>
      <c r="V72" s="5">
        <f t="shared" si="11"/>
        <v>1500</v>
      </c>
      <c r="W72" s="5">
        <f t="shared" si="11"/>
        <v>0</v>
      </c>
      <c r="X72" s="5">
        <f t="shared" si="11"/>
        <v>0</v>
      </c>
      <c r="Y72" s="5">
        <f t="shared" si="11"/>
        <v>0</v>
      </c>
      <c r="Z72" s="5">
        <f t="shared" si="11"/>
        <v>0</v>
      </c>
      <c r="AA72" s="5">
        <f t="shared" si="14"/>
        <v>0</v>
      </c>
      <c r="AB72" s="5">
        <f t="shared" si="14"/>
        <v>0</v>
      </c>
      <c r="AC72" s="5">
        <f t="shared" si="14"/>
        <v>0</v>
      </c>
      <c r="AD72" s="5">
        <f t="shared" si="14"/>
        <v>0</v>
      </c>
      <c r="AE72" s="5">
        <f t="shared" si="14"/>
        <v>0</v>
      </c>
      <c r="AF72" s="5">
        <f t="shared" si="14"/>
        <v>0</v>
      </c>
      <c r="AG72" s="10">
        <f t="shared" si="13"/>
        <v>1500</v>
      </c>
      <c r="AH72" s="6" t="s">
        <v>311</v>
      </c>
      <c r="AI72" s="6" t="str">
        <f t="shared" si="15"/>
        <v>Khalil Maamoun Other Flavors</v>
      </c>
      <c r="AJ72" s="28">
        <f t="shared" si="16"/>
        <v>150</v>
      </c>
      <c r="AK72" s="29">
        <f t="shared" si="17"/>
        <v>1500</v>
      </c>
      <c r="AL72" s="92">
        <f t="shared" si="18"/>
        <v>3.3259368193955333E-4</v>
      </c>
    </row>
    <row r="73" spans="1:38" s="3" customFormat="1" ht="12.75" customHeight="1">
      <c r="A73" s="4">
        <v>5389</v>
      </c>
      <c r="B73" s="2" t="s">
        <v>32</v>
      </c>
      <c r="C73" s="2" t="s">
        <v>29</v>
      </c>
      <c r="D73" s="2" t="s">
        <v>7</v>
      </c>
      <c r="E73" s="2" t="str">
        <f t="shared" si="19"/>
        <v>Khalil Maamoun Five Apple 50g</v>
      </c>
      <c r="F73" s="5"/>
      <c r="G73" s="8">
        <v>200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5">
        <f t="shared" si="0"/>
        <v>200</v>
      </c>
      <c r="S73" s="2" t="str">
        <f t="shared" si="12"/>
        <v>Khalil Maamoun Five Apple 50g</v>
      </c>
      <c r="T73" s="6">
        <v>6</v>
      </c>
      <c r="U73" s="5">
        <f t="shared" si="11"/>
        <v>0</v>
      </c>
      <c r="V73" s="5">
        <f t="shared" si="11"/>
        <v>1200</v>
      </c>
      <c r="W73" s="5">
        <f t="shared" si="11"/>
        <v>0</v>
      </c>
      <c r="X73" s="5">
        <f t="shared" si="11"/>
        <v>0</v>
      </c>
      <c r="Y73" s="5">
        <f t="shared" si="11"/>
        <v>0</v>
      </c>
      <c r="Z73" s="5">
        <f t="shared" si="11"/>
        <v>0</v>
      </c>
      <c r="AA73" s="5">
        <f t="shared" si="14"/>
        <v>0</v>
      </c>
      <c r="AB73" s="5">
        <f t="shared" si="14"/>
        <v>0</v>
      </c>
      <c r="AC73" s="5">
        <f t="shared" si="14"/>
        <v>0</v>
      </c>
      <c r="AD73" s="5">
        <f t="shared" si="14"/>
        <v>0</v>
      </c>
      <c r="AE73" s="5">
        <f t="shared" si="14"/>
        <v>0</v>
      </c>
      <c r="AF73" s="5">
        <f t="shared" si="14"/>
        <v>0</v>
      </c>
      <c r="AG73" s="10">
        <f t="shared" si="13"/>
        <v>1200</v>
      </c>
      <c r="AH73" s="6" t="s">
        <v>311</v>
      </c>
      <c r="AI73" s="6" t="str">
        <f t="shared" si="15"/>
        <v>Khalil Maamoun Other Flavors</v>
      </c>
      <c r="AJ73" s="28">
        <f t="shared" si="16"/>
        <v>200</v>
      </c>
      <c r="AK73" s="29">
        <f t="shared" si="17"/>
        <v>1200</v>
      </c>
      <c r="AL73" s="92">
        <f t="shared" si="18"/>
        <v>2.6607494555164267E-4</v>
      </c>
    </row>
    <row r="74" spans="1:38" s="3" customFormat="1" ht="12.75" customHeight="1">
      <c r="A74" s="4">
        <v>5393</v>
      </c>
      <c r="B74" s="2" t="s">
        <v>32</v>
      </c>
      <c r="C74" s="2" t="s">
        <v>55</v>
      </c>
      <c r="D74" s="2" t="s">
        <v>7</v>
      </c>
      <c r="E74" s="2" t="str">
        <f t="shared" si="19"/>
        <v>Khalil Maamoun Gum  50g</v>
      </c>
      <c r="F74" s="5"/>
      <c r="G74" s="8">
        <v>34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5">
        <f t="shared" si="0"/>
        <v>34</v>
      </c>
      <c r="S74" s="2" t="str">
        <f t="shared" si="12"/>
        <v>Khalil Maamoun Gum  50g</v>
      </c>
      <c r="T74" s="6">
        <v>6</v>
      </c>
      <c r="U74" s="5">
        <f t="shared" si="11"/>
        <v>0</v>
      </c>
      <c r="V74" s="5">
        <f t="shared" si="11"/>
        <v>204</v>
      </c>
      <c r="W74" s="5">
        <f t="shared" si="11"/>
        <v>0</v>
      </c>
      <c r="X74" s="5">
        <f t="shared" si="11"/>
        <v>0</v>
      </c>
      <c r="Y74" s="5">
        <f t="shared" si="11"/>
        <v>0</v>
      </c>
      <c r="Z74" s="5">
        <f t="shared" si="11"/>
        <v>0</v>
      </c>
      <c r="AA74" s="5">
        <f t="shared" si="14"/>
        <v>0</v>
      </c>
      <c r="AB74" s="5">
        <f t="shared" si="14"/>
        <v>0</v>
      </c>
      <c r="AC74" s="5">
        <f t="shared" si="14"/>
        <v>0</v>
      </c>
      <c r="AD74" s="5">
        <f t="shared" si="14"/>
        <v>0</v>
      </c>
      <c r="AE74" s="5">
        <f t="shared" si="14"/>
        <v>0</v>
      </c>
      <c r="AF74" s="5">
        <f t="shared" si="14"/>
        <v>0</v>
      </c>
      <c r="AG74" s="10">
        <f t="shared" si="13"/>
        <v>204</v>
      </c>
      <c r="AH74" s="10" t="s">
        <v>105</v>
      </c>
      <c r="AI74" s="6" t="str">
        <f t="shared" si="15"/>
        <v>Khalil Maamoun Gum</v>
      </c>
      <c r="AJ74" s="28">
        <f t="shared" si="16"/>
        <v>34</v>
      </c>
      <c r="AK74" s="29">
        <f t="shared" si="17"/>
        <v>204</v>
      </c>
      <c r="AL74" s="92">
        <f t="shared" si="18"/>
        <v>4.5232740743779252E-5</v>
      </c>
    </row>
    <row r="75" spans="1:38" s="3" customFormat="1" ht="12.75" customHeight="1">
      <c r="A75" s="4">
        <v>5396</v>
      </c>
      <c r="B75" s="2" t="s">
        <v>32</v>
      </c>
      <c r="C75" s="4" t="s">
        <v>34</v>
      </c>
      <c r="D75" s="4" t="s">
        <v>12</v>
      </c>
      <c r="E75" s="2" t="str">
        <f t="shared" si="19"/>
        <v>Khalil Maamoun Black Hadi 250g</v>
      </c>
      <c r="F75" s="5">
        <v>2</v>
      </c>
      <c r="G75" s="5">
        <v>100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f t="shared" si="0"/>
        <v>102</v>
      </c>
      <c r="S75" s="2" t="str">
        <f t="shared" si="12"/>
        <v>Khalil Maamoun Black Hadi 250g</v>
      </c>
      <c r="T75" s="6">
        <v>10</v>
      </c>
      <c r="U75" s="5">
        <f t="shared" si="11"/>
        <v>20</v>
      </c>
      <c r="V75" s="5">
        <f t="shared" si="11"/>
        <v>1000</v>
      </c>
      <c r="W75" s="5">
        <f t="shared" si="11"/>
        <v>0</v>
      </c>
      <c r="X75" s="5">
        <f t="shared" si="11"/>
        <v>0</v>
      </c>
      <c r="Y75" s="5">
        <f t="shared" si="11"/>
        <v>0</v>
      </c>
      <c r="Z75" s="5">
        <f t="shared" si="11"/>
        <v>0</v>
      </c>
      <c r="AA75" s="5">
        <f t="shared" si="14"/>
        <v>0</v>
      </c>
      <c r="AB75" s="5">
        <f t="shared" si="14"/>
        <v>0</v>
      </c>
      <c r="AC75" s="5">
        <f t="shared" si="14"/>
        <v>0</v>
      </c>
      <c r="AD75" s="5">
        <f t="shared" si="14"/>
        <v>0</v>
      </c>
      <c r="AE75" s="5">
        <f t="shared" si="14"/>
        <v>0</v>
      </c>
      <c r="AF75" s="5">
        <f t="shared" si="14"/>
        <v>0</v>
      </c>
      <c r="AG75" s="10">
        <f t="shared" si="13"/>
        <v>1020</v>
      </c>
      <c r="AH75" s="6" t="s">
        <v>311</v>
      </c>
      <c r="AI75" s="6" t="str">
        <f t="shared" si="15"/>
        <v>Khalil Maamoun Other Flavors</v>
      </c>
      <c r="AJ75" s="28">
        <f t="shared" si="16"/>
        <v>102</v>
      </c>
      <c r="AK75" s="29">
        <f t="shared" si="17"/>
        <v>1020</v>
      </c>
      <c r="AL75" s="92">
        <f t="shared" si="18"/>
        <v>2.2616370371889626E-4</v>
      </c>
    </row>
    <row r="76" spans="1:38" s="3" customFormat="1" ht="12.75" customHeight="1">
      <c r="A76" s="4">
        <v>5397</v>
      </c>
      <c r="B76" s="2" t="s">
        <v>32</v>
      </c>
      <c r="C76" s="4" t="s">
        <v>17</v>
      </c>
      <c r="D76" s="4" t="s">
        <v>12</v>
      </c>
      <c r="E76" s="2" t="str">
        <f t="shared" si="19"/>
        <v>Khalil Maamoun Two Apple Bahraini  250g</v>
      </c>
      <c r="F76" s="5"/>
      <c r="G76" s="5">
        <v>176</v>
      </c>
      <c r="H76" s="5"/>
      <c r="I76" s="5"/>
      <c r="J76" s="5"/>
      <c r="K76" s="5"/>
      <c r="L76" s="5"/>
      <c r="M76" s="5"/>
      <c r="N76" s="5"/>
      <c r="O76" s="5"/>
      <c r="P76" s="5">
        <v>1</v>
      </c>
      <c r="Q76" s="5"/>
      <c r="R76" s="5">
        <f t="shared" si="0"/>
        <v>177</v>
      </c>
      <c r="S76" s="2" t="str">
        <f t="shared" si="12"/>
        <v>Khalil Maamoun Two Apple Bahraini  250g</v>
      </c>
      <c r="T76" s="6">
        <v>10</v>
      </c>
      <c r="U76" s="5">
        <f t="shared" si="11"/>
        <v>0</v>
      </c>
      <c r="V76" s="5">
        <f t="shared" si="11"/>
        <v>1760</v>
      </c>
      <c r="W76" s="5">
        <f t="shared" si="11"/>
        <v>0</v>
      </c>
      <c r="X76" s="5">
        <f t="shared" si="11"/>
        <v>0</v>
      </c>
      <c r="Y76" s="5">
        <f t="shared" si="11"/>
        <v>0</v>
      </c>
      <c r="Z76" s="5">
        <f t="shared" si="11"/>
        <v>0</v>
      </c>
      <c r="AA76" s="5">
        <f t="shared" si="14"/>
        <v>0</v>
      </c>
      <c r="AB76" s="5">
        <f t="shared" si="14"/>
        <v>0</v>
      </c>
      <c r="AC76" s="5">
        <f t="shared" si="14"/>
        <v>0</v>
      </c>
      <c r="AD76" s="5">
        <f t="shared" si="14"/>
        <v>0</v>
      </c>
      <c r="AE76" s="5">
        <f t="shared" si="14"/>
        <v>10</v>
      </c>
      <c r="AF76" s="5">
        <f t="shared" si="14"/>
        <v>0</v>
      </c>
      <c r="AG76" s="10">
        <f t="shared" si="13"/>
        <v>1770</v>
      </c>
      <c r="AH76" s="6" t="s">
        <v>22</v>
      </c>
      <c r="AI76" s="6" t="str">
        <f t="shared" si="15"/>
        <v>Khalil Maamoun Two Apple</v>
      </c>
      <c r="AJ76" s="28">
        <f t="shared" si="16"/>
        <v>177</v>
      </c>
      <c r="AK76" s="29">
        <f t="shared" si="17"/>
        <v>1770</v>
      </c>
      <c r="AL76" s="92">
        <f t="shared" si="18"/>
        <v>3.9246054468867293E-4</v>
      </c>
    </row>
    <row r="77" spans="1:38" s="3" customFormat="1" ht="12.75" customHeight="1">
      <c r="A77" s="4">
        <v>5398</v>
      </c>
      <c r="B77" s="2" t="s">
        <v>32</v>
      </c>
      <c r="C77" s="4" t="s">
        <v>17</v>
      </c>
      <c r="D77" s="4" t="s">
        <v>7</v>
      </c>
      <c r="E77" s="2" t="str">
        <f t="shared" si="19"/>
        <v>Khalil Maamoun Two Apple Bahraini  50g</v>
      </c>
      <c r="F77" s="5"/>
      <c r="G77" s="5">
        <v>500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f t="shared" ref="R77:R125" si="20">SUM(F77:Q77)</f>
        <v>500</v>
      </c>
      <c r="S77" s="2" t="str">
        <f t="shared" si="12"/>
        <v>Khalil Maamoun Two Apple Bahraini  50g</v>
      </c>
      <c r="T77" s="6">
        <v>6</v>
      </c>
      <c r="U77" s="5">
        <f t="shared" si="11"/>
        <v>0</v>
      </c>
      <c r="V77" s="5">
        <f t="shared" si="11"/>
        <v>3000</v>
      </c>
      <c r="W77" s="5">
        <f t="shared" si="11"/>
        <v>0</v>
      </c>
      <c r="X77" s="5">
        <f t="shared" si="11"/>
        <v>0</v>
      </c>
      <c r="Y77" s="5">
        <f t="shared" si="11"/>
        <v>0</v>
      </c>
      <c r="Z77" s="5">
        <f t="shared" si="11"/>
        <v>0</v>
      </c>
      <c r="AA77" s="5">
        <f t="shared" si="14"/>
        <v>0</v>
      </c>
      <c r="AB77" s="5">
        <f t="shared" si="14"/>
        <v>0</v>
      </c>
      <c r="AC77" s="5">
        <f t="shared" si="14"/>
        <v>0</v>
      </c>
      <c r="AD77" s="5">
        <f t="shared" si="14"/>
        <v>0</v>
      </c>
      <c r="AE77" s="5">
        <f t="shared" si="14"/>
        <v>0</v>
      </c>
      <c r="AF77" s="5">
        <f t="shared" si="14"/>
        <v>0</v>
      </c>
      <c r="AG77" s="10">
        <f t="shared" si="13"/>
        <v>3000</v>
      </c>
      <c r="AH77" s="6" t="s">
        <v>22</v>
      </c>
      <c r="AI77" s="6" t="str">
        <f t="shared" si="15"/>
        <v>Khalil Maamoun Two Apple</v>
      </c>
      <c r="AJ77" s="28">
        <f t="shared" si="16"/>
        <v>500</v>
      </c>
      <c r="AK77" s="29">
        <f t="shared" si="17"/>
        <v>3000</v>
      </c>
      <c r="AL77" s="92">
        <f t="shared" si="18"/>
        <v>6.6518736387910667E-4</v>
      </c>
    </row>
    <row r="78" spans="1:38" s="3" customFormat="1" ht="12">
      <c r="A78" s="4">
        <v>5340</v>
      </c>
      <c r="B78" s="2" t="s">
        <v>510</v>
      </c>
      <c r="C78" s="2" t="s">
        <v>56</v>
      </c>
      <c r="D78" s="2" t="s">
        <v>7</v>
      </c>
      <c r="E78" s="2" t="str">
        <f t="shared" si="19"/>
        <v>MALAKI Lemon Mint 50g</v>
      </c>
      <c r="F78" s="5"/>
      <c r="G78" s="8"/>
      <c r="H78" s="8">
        <v>15</v>
      </c>
      <c r="I78" s="8">
        <v>15</v>
      </c>
      <c r="J78" s="8"/>
      <c r="K78" s="8"/>
      <c r="L78" s="8"/>
      <c r="M78" s="8"/>
      <c r="N78" s="8"/>
      <c r="O78" s="8"/>
      <c r="P78" s="8"/>
      <c r="Q78" s="8"/>
      <c r="R78" s="5">
        <f t="shared" si="20"/>
        <v>30</v>
      </c>
      <c r="S78" s="2" t="str">
        <f t="shared" si="12"/>
        <v>MALAKI Lemon Mint 50g</v>
      </c>
      <c r="T78" s="6">
        <v>6</v>
      </c>
      <c r="U78" s="5">
        <f t="shared" si="11"/>
        <v>0</v>
      </c>
      <c r="V78" s="5">
        <f t="shared" si="11"/>
        <v>0</v>
      </c>
      <c r="W78" s="5">
        <f t="shared" si="11"/>
        <v>90</v>
      </c>
      <c r="X78" s="5">
        <f t="shared" si="11"/>
        <v>90</v>
      </c>
      <c r="Y78" s="5">
        <f t="shared" si="11"/>
        <v>0</v>
      </c>
      <c r="Z78" s="5">
        <f t="shared" si="11"/>
        <v>0</v>
      </c>
      <c r="AA78" s="5">
        <f t="shared" si="14"/>
        <v>0</v>
      </c>
      <c r="AB78" s="5">
        <f t="shared" si="14"/>
        <v>0</v>
      </c>
      <c r="AC78" s="5">
        <f t="shared" si="14"/>
        <v>0</v>
      </c>
      <c r="AD78" s="5">
        <f t="shared" si="14"/>
        <v>0</v>
      </c>
      <c r="AE78" s="5">
        <f t="shared" si="14"/>
        <v>0</v>
      </c>
      <c r="AF78" s="5">
        <f t="shared" si="14"/>
        <v>0</v>
      </c>
      <c r="AG78" s="10">
        <f t="shared" si="13"/>
        <v>180</v>
      </c>
      <c r="AH78" s="6" t="s">
        <v>56</v>
      </c>
      <c r="AI78" s="6" t="str">
        <f t="shared" si="15"/>
        <v>MALAKI Lemon Mint</v>
      </c>
      <c r="AJ78" s="28">
        <f t="shared" si="16"/>
        <v>30</v>
      </c>
      <c r="AK78" s="29">
        <f t="shared" si="17"/>
        <v>180</v>
      </c>
      <c r="AL78" s="92">
        <f t="shared" si="18"/>
        <v>3.9911241832746399E-5</v>
      </c>
    </row>
    <row r="79" spans="1:38" s="3" customFormat="1" ht="12">
      <c r="A79" s="4">
        <v>5341</v>
      </c>
      <c r="B79" s="2" t="s">
        <v>510</v>
      </c>
      <c r="C79" s="2" t="s">
        <v>56</v>
      </c>
      <c r="D79" s="2" t="s">
        <v>12</v>
      </c>
      <c r="E79" s="2" t="str">
        <f t="shared" si="19"/>
        <v>MALAKI Lemon Mint 250g</v>
      </c>
      <c r="F79" s="5"/>
      <c r="G79" s="8"/>
      <c r="H79" s="8">
        <v>10</v>
      </c>
      <c r="I79" s="8">
        <v>10</v>
      </c>
      <c r="J79" s="8"/>
      <c r="K79" s="8"/>
      <c r="L79" s="8"/>
      <c r="M79" s="8"/>
      <c r="N79" s="8"/>
      <c r="O79" s="8"/>
      <c r="P79" s="8"/>
      <c r="Q79" s="8"/>
      <c r="R79" s="5">
        <f t="shared" si="20"/>
        <v>20</v>
      </c>
      <c r="S79" s="2" t="str">
        <f t="shared" si="12"/>
        <v>MALAKI Lemon Mint 250g</v>
      </c>
      <c r="T79" s="6">
        <v>6</v>
      </c>
      <c r="U79" s="5">
        <f t="shared" si="11"/>
        <v>0</v>
      </c>
      <c r="V79" s="5">
        <f t="shared" si="11"/>
        <v>0</v>
      </c>
      <c r="W79" s="5">
        <f t="shared" si="11"/>
        <v>60</v>
      </c>
      <c r="X79" s="5">
        <f t="shared" si="11"/>
        <v>60</v>
      </c>
      <c r="Y79" s="5">
        <f t="shared" si="11"/>
        <v>0</v>
      </c>
      <c r="Z79" s="5">
        <f t="shared" si="11"/>
        <v>0</v>
      </c>
      <c r="AA79" s="5">
        <f t="shared" si="14"/>
        <v>0</v>
      </c>
      <c r="AB79" s="5">
        <f t="shared" si="14"/>
        <v>0</v>
      </c>
      <c r="AC79" s="5">
        <f t="shared" si="14"/>
        <v>0</v>
      </c>
      <c r="AD79" s="5">
        <f t="shared" si="14"/>
        <v>0</v>
      </c>
      <c r="AE79" s="5">
        <f t="shared" si="14"/>
        <v>0</v>
      </c>
      <c r="AF79" s="5">
        <f t="shared" si="14"/>
        <v>0</v>
      </c>
      <c r="AG79" s="10">
        <f t="shared" si="13"/>
        <v>120</v>
      </c>
      <c r="AH79" s="6" t="s">
        <v>56</v>
      </c>
      <c r="AI79" s="6" t="str">
        <f t="shared" si="15"/>
        <v>MALAKI Lemon Mint</v>
      </c>
      <c r="AJ79" s="28">
        <f t="shared" si="16"/>
        <v>20</v>
      </c>
      <c r="AK79" s="29">
        <f t="shared" si="17"/>
        <v>120</v>
      </c>
      <c r="AL79" s="92">
        <f t="shared" si="18"/>
        <v>2.6607494555164265E-5</v>
      </c>
    </row>
    <row r="80" spans="1:38" s="3" customFormat="1" ht="12">
      <c r="A80" s="4">
        <v>5342</v>
      </c>
      <c r="B80" s="2" t="s">
        <v>510</v>
      </c>
      <c r="C80" s="2" t="s">
        <v>22</v>
      </c>
      <c r="D80" s="2" t="s">
        <v>7</v>
      </c>
      <c r="E80" s="2" t="str">
        <f t="shared" si="19"/>
        <v>MALAKI Two Apple 50g</v>
      </c>
      <c r="F80" s="5"/>
      <c r="G80" s="8"/>
      <c r="H80" s="8">
        <v>20</v>
      </c>
      <c r="I80" s="8">
        <v>50</v>
      </c>
      <c r="J80" s="8"/>
      <c r="K80" s="8"/>
      <c r="L80" s="8"/>
      <c r="M80" s="8"/>
      <c r="N80" s="8"/>
      <c r="O80" s="8"/>
      <c r="P80" s="8"/>
      <c r="Q80" s="8"/>
      <c r="R80" s="5">
        <f t="shared" si="20"/>
        <v>70</v>
      </c>
      <c r="S80" s="2" t="str">
        <f t="shared" si="12"/>
        <v>MALAKI Two Apple 50g</v>
      </c>
      <c r="T80" s="6">
        <v>6</v>
      </c>
      <c r="U80" s="5">
        <f t="shared" si="11"/>
        <v>0</v>
      </c>
      <c r="V80" s="5">
        <f t="shared" si="11"/>
        <v>0</v>
      </c>
      <c r="W80" s="5">
        <f t="shared" si="11"/>
        <v>120</v>
      </c>
      <c r="X80" s="5">
        <f t="shared" si="11"/>
        <v>300</v>
      </c>
      <c r="Y80" s="5">
        <f t="shared" si="11"/>
        <v>0</v>
      </c>
      <c r="Z80" s="5">
        <f t="shared" si="11"/>
        <v>0</v>
      </c>
      <c r="AA80" s="5">
        <f t="shared" si="14"/>
        <v>0</v>
      </c>
      <c r="AB80" s="5">
        <f t="shared" si="14"/>
        <v>0</v>
      </c>
      <c r="AC80" s="5">
        <f t="shared" si="14"/>
        <v>0</v>
      </c>
      <c r="AD80" s="5">
        <f t="shared" si="14"/>
        <v>0</v>
      </c>
      <c r="AE80" s="5">
        <f t="shared" si="14"/>
        <v>0</v>
      </c>
      <c r="AF80" s="5">
        <f t="shared" si="14"/>
        <v>0</v>
      </c>
      <c r="AG80" s="10">
        <f t="shared" si="13"/>
        <v>420</v>
      </c>
      <c r="AH80" s="6" t="s">
        <v>22</v>
      </c>
      <c r="AI80" s="6" t="str">
        <f t="shared" si="15"/>
        <v>MALAKI Two Apple</v>
      </c>
      <c r="AJ80" s="28">
        <f t="shared" si="16"/>
        <v>70</v>
      </c>
      <c r="AK80" s="29">
        <f t="shared" si="17"/>
        <v>420</v>
      </c>
      <c r="AL80" s="92">
        <f t="shared" si="18"/>
        <v>9.3126230943074928E-5</v>
      </c>
    </row>
    <row r="81" spans="1:38" s="3" customFormat="1" ht="12">
      <c r="A81" s="4">
        <v>5343</v>
      </c>
      <c r="B81" s="2" t="s">
        <v>510</v>
      </c>
      <c r="C81" s="2" t="s">
        <v>22</v>
      </c>
      <c r="D81" s="2" t="s">
        <v>12</v>
      </c>
      <c r="E81" s="2" t="str">
        <f t="shared" si="19"/>
        <v>MALAKI Two Apple 250g</v>
      </c>
      <c r="F81" s="5"/>
      <c r="G81" s="8"/>
      <c r="H81" s="8">
        <v>10</v>
      </c>
      <c r="I81" s="8">
        <v>50</v>
      </c>
      <c r="J81" s="8"/>
      <c r="K81" s="8"/>
      <c r="L81" s="8"/>
      <c r="M81" s="8"/>
      <c r="N81" s="8"/>
      <c r="O81" s="8"/>
      <c r="P81" s="8"/>
      <c r="Q81" s="8"/>
      <c r="R81" s="5">
        <f t="shared" si="20"/>
        <v>60</v>
      </c>
      <c r="S81" s="2" t="str">
        <f t="shared" si="12"/>
        <v>MALAKI Two Apple 250g</v>
      </c>
      <c r="T81" s="6">
        <v>6</v>
      </c>
      <c r="U81" s="5">
        <f t="shared" si="11"/>
        <v>0</v>
      </c>
      <c r="V81" s="5">
        <f t="shared" si="11"/>
        <v>0</v>
      </c>
      <c r="W81" s="5">
        <f t="shared" si="11"/>
        <v>60</v>
      </c>
      <c r="X81" s="5">
        <f t="shared" si="11"/>
        <v>300</v>
      </c>
      <c r="Y81" s="5">
        <f t="shared" si="11"/>
        <v>0</v>
      </c>
      <c r="Z81" s="5">
        <f t="shared" si="11"/>
        <v>0</v>
      </c>
      <c r="AA81" s="5">
        <f t="shared" si="14"/>
        <v>0</v>
      </c>
      <c r="AB81" s="5">
        <f t="shared" si="14"/>
        <v>0</v>
      </c>
      <c r="AC81" s="5">
        <f t="shared" si="14"/>
        <v>0</v>
      </c>
      <c r="AD81" s="5">
        <f t="shared" si="14"/>
        <v>0</v>
      </c>
      <c r="AE81" s="5">
        <f t="shared" si="14"/>
        <v>0</v>
      </c>
      <c r="AF81" s="5">
        <f t="shared" si="14"/>
        <v>0</v>
      </c>
      <c r="AG81" s="10">
        <f t="shared" si="13"/>
        <v>360</v>
      </c>
      <c r="AH81" s="6" t="s">
        <v>22</v>
      </c>
      <c r="AI81" s="6" t="str">
        <f t="shared" si="15"/>
        <v>MALAKI Two Apple</v>
      </c>
      <c r="AJ81" s="28">
        <f t="shared" si="16"/>
        <v>60</v>
      </c>
      <c r="AK81" s="29">
        <f t="shared" si="17"/>
        <v>360</v>
      </c>
      <c r="AL81" s="92">
        <f t="shared" si="18"/>
        <v>7.9822483665492798E-5</v>
      </c>
    </row>
    <row r="82" spans="1:38" s="3" customFormat="1" ht="12">
      <c r="A82" s="4">
        <v>5346</v>
      </c>
      <c r="B82" s="2" t="s">
        <v>510</v>
      </c>
      <c r="C82" s="2" t="s">
        <v>21</v>
      </c>
      <c r="D82" s="2" t="s">
        <v>7</v>
      </c>
      <c r="E82" s="2" t="str">
        <f t="shared" si="19"/>
        <v>MALAKI Grapes 50g</v>
      </c>
      <c r="F82" s="5"/>
      <c r="G82" s="8"/>
      <c r="H82" s="8">
        <v>10</v>
      </c>
      <c r="I82" s="8">
        <v>15</v>
      </c>
      <c r="J82" s="8"/>
      <c r="K82" s="8"/>
      <c r="L82" s="8"/>
      <c r="M82" s="8"/>
      <c r="N82" s="8"/>
      <c r="O82" s="8"/>
      <c r="P82" s="8"/>
      <c r="Q82" s="8"/>
      <c r="R82" s="5">
        <f t="shared" si="20"/>
        <v>25</v>
      </c>
      <c r="S82" s="2" t="str">
        <f t="shared" si="12"/>
        <v>MALAKI Grapes 50g</v>
      </c>
      <c r="T82" s="6">
        <v>6</v>
      </c>
      <c r="U82" s="5">
        <f t="shared" si="11"/>
        <v>0</v>
      </c>
      <c r="V82" s="5">
        <f t="shared" si="11"/>
        <v>0</v>
      </c>
      <c r="W82" s="5">
        <f t="shared" si="11"/>
        <v>60</v>
      </c>
      <c r="X82" s="5">
        <f t="shared" si="11"/>
        <v>90</v>
      </c>
      <c r="Y82" s="5">
        <f t="shared" si="11"/>
        <v>0</v>
      </c>
      <c r="Z82" s="5">
        <f t="shared" si="11"/>
        <v>0</v>
      </c>
      <c r="AA82" s="5">
        <f t="shared" si="14"/>
        <v>0</v>
      </c>
      <c r="AB82" s="5">
        <f t="shared" si="14"/>
        <v>0</v>
      </c>
      <c r="AC82" s="5">
        <f t="shared" si="14"/>
        <v>0</v>
      </c>
      <c r="AD82" s="5">
        <f t="shared" si="14"/>
        <v>0</v>
      </c>
      <c r="AE82" s="5">
        <f t="shared" si="14"/>
        <v>0</v>
      </c>
      <c r="AF82" s="5">
        <f t="shared" si="14"/>
        <v>0</v>
      </c>
      <c r="AG82" s="10">
        <f t="shared" si="13"/>
        <v>150</v>
      </c>
      <c r="AH82" s="2" t="s">
        <v>21</v>
      </c>
      <c r="AI82" s="6" t="str">
        <f t="shared" si="15"/>
        <v>MALAKI Grapes</v>
      </c>
      <c r="AJ82" s="28">
        <f t="shared" si="16"/>
        <v>25</v>
      </c>
      <c r="AK82" s="29">
        <f t="shared" si="17"/>
        <v>150</v>
      </c>
      <c r="AL82" s="92">
        <f t="shared" si="18"/>
        <v>3.3259368193955333E-5</v>
      </c>
    </row>
    <row r="83" spans="1:38" s="3" customFormat="1" ht="12">
      <c r="A83" s="4">
        <v>5347</v>
      </c>
      <c r="B83" s="2" t="s">
        <v>510</v>
      </c>
      <c r="C83" s="2" t="s">
        <v>21</v>
      </c>
      <c r="D83" s="2" t="s">
        <v>12</v>
      </c>
      <c r="E83" s="2" t="str">
        <f t="shared" si="19"/>
        <v>MALAKI Grapes 250g</v>
      </c>
      <c r="F83" s="5"/>
      <c r="G83" s="8"/>
      <c r="H83" s="8">
        <v>10</v>
      </c>
      <c r="I83" s="8">
        <v>10</v>
      </c>
      <c r="J83" s="8"/>
      <c r="K83" s="8"/>
      <c r="L83" s="8"/>
      <c r="M83" s="8"/>
      <c r="N83" s="8"/>
      <c r="O83" s="8"/>
      <c r="P83" s="8"/>
      <c r="Q83" s="8"/>
      <c r="R83" s="5">
        <f t="shared" si="20"/>
        <v>20</v>
      </c>
      <c r="S83" s="2" t="str">
        <f t="shared" si="12"/>
        <v>MALAKI Grapes 250g</v>
      </c>
      <c r="T83" s="6">
        <v>6</v>
      </c>
      <c r="U83" s="5">
        <f t="shared" si="11"/>
        <v>0</v>
      </c>
      <c r="V83" s="5">
        <f t="shared" si="11"/>
        <v>0</v>
      </c>
      <c r="W83" s="5">
        <f t="shared" si="11"/>
        <v>60</v>
      </c>
      <c r="X83" s="5">
        <f t="shared" si="11"/>
        <v>60</v>
      </c>
      <c r="Y83" s="5">
        <f t="shared" si="11"/>
        <v>0</v>
      </c>
      <c r="Z83" s="5">
        <f t="shared" si="11"/>
        <v>0</v>
      </c>
      <c r="AA83" s="5">
        <f t="shared" si="14"/>
        <v>0</v>
      </c>
      <c r="AB83" s="5">
        <f t="shared" si="14"/>
        <v>0</v>
      </c>
      <c r="AC83" s="5">
        <f t="shared" si="14"/>
        <v>0</v>
      </c>
      <c r="AD83" s="5">
        <f t="shared" si="14"/>
        <v>0</v>
      </c>
      <c r="AE83" s="5">
        <f t="shared" si="14"/>
        <v>0</v>
      </c>
      <c r="AF83" s="5">
        <f t="shared" si="14"/>
        <v>0</v>
      </c>
      <c r="AG83" s="10">
        <f t="shared" si="13"/>
        <v>120</v>
      </c>
      <c r="AH83" s="2" t="s">
        <v>21</v>
      </c>
      <c r="AI83" s="6" t="str">
        <f t="shared" si="15"/>
        <v>MALAKI Grapes</v>
      </c>
      <c r="AJ83" s="28">
        <f t="shared" si="16"/>
        <v>20</v>
      </c>
      <c r="AK83" s="29">
        <f t="shared" si="17"/>
        <v>120</v>
      </c>
      <c r="AL83" s="92">
        <f t="shared" si="18"/>
        <v>2.6607494555164265E-5</v>
      </c>
    </row>
    <row r="84" spans="1:38" s="3" customFormat="1" ht="12">
      <c r="A84" s="4">
        <v>5348</v>
      </c>
      <c r="B84" s="2" t="s">
        <v>510</v>
      </c>
      <c r="C84" s="2" t="s">
        <v>13</v>
      </c>
      <c r="D84" s="2" t="s">
        <v>7</v>
      </c>
      <c r="E84" s="2" t="str">
        <f t="shared" si="19"/>
        <v>MALAKI Mint 50g</v>
      </c>
      <c r="F84" s="5"/>
      <c r="G84" s="8"/>
      <c r="H84" s="8">
        <v>10</v>
      </c>
      <c r="I84" s="8">
        <v>15</v>
      </c>
      <c r="J84" s="8"/>
      <c r="K84" s="8"/>
      <c r="L84" s="8"/>
      <c r="M84" s="8"/>
      <c r="N84" s="8"/>
      <c r="O84" s="8"/>
      <c r="P84" s="8"/>
      <c r="Q84" s="8"/>
      <c r="R84" s="5">
        <f t="shared" si="20"/>
        <v>25</v>
      </c>
      <c r="S84" s="2" t="str">
        <f t="shared" si="12"/>
        <v>MALAKI Mint 50g</v>
      </c>
      <c r="T84" s="6">
        <v>6</v>
      </c>
      <c r="U84" s="5">
        <f t="shared" si="11"/>
        <v>0</v>
      </c>
      <c r="V84" s="5">
        <f t="shared" si="11"/>
        <v>0</v>
      </c>
      <c r="W84" s="5">
        <f t="shared" si="11"/>
        <v>60</v>
      </c>
      <c r="X84" s="5">
        <f t="shared" si="11"/>
        <v>90</v>
      </c>
      <c r="Y84" s="5">
        <f t="shared" si="11"/>
        <v>0</v>
      </c>
      <c r="Z84" s="5">
        <f t="shared" si="11"/>
        <v>0</v>
      </c>
      <c r="AA84" s="5">
        <f t="shared" si="14"/>
        <v>0</v>
      </c>
      <c r="AB84" s="5">
        <f t="shared" si="14"/>
        <v>0</v>
      </c>
      <c r="AC84" s="5">
        <f t="shared" si="14"/>
        <v>0</v>
      </c>
      <c r="AD84" s="5">
        <f t="shared" si="14"/>
        <v>0</v>
      </c>
      <c r="AE84" s="5">
        <f t="shared" si="14"/>
        <v>0</v>
      </c>
      <c r="AF84" s="5">
        <f t="shared" si="14"/>
        <v>0</v>
      </c>
      <c r="AG84" s="10">
        <f t="shared" si="13"/>
        <v>150</v>
      </c>
      <c r="AH84" s="6" t="s">
        <v>13</v>
      </c>
      <c r="AI84" s="6" t="str">
        <f t="shared" si="15"/>
        <v>MALAKI Mint</v>
      </c>
      <c r="AJ84" s="28">
        <f t="shared" si="16"/>
        <v>25</v>
      </c>
      <c r="AK84" s="29">
        <f t="shared" si="17"/>
        <v>150</v>
      </c>
      <c r="AL84" s="92">
        <f t="shared" si="18"/>
        <v>3.3259368193955333E-5</v>
      </c>
    </row>
    <row r="85" spans="1:38" s="3" customFormat="1" ht="12" customHeight="1">
      <c r="A85" s="4">
        <v>5349</v>
      </c>
      <c r="B85" s="2" t="s">
        <v>510</v>
      </c>
      <c r="C85" s="2" t="s">
        <v>13</v>
      </c>
      <c r="D85" s="2" t="s">
        <v>12</v>
      </c>
      <c r="E85" s="2" t="str">
        <f t="shared" si="19"/>
        <v>MALAKI Mint 250g</v>
      </c>
      <c r="F85" s="5"/>
      <c r="G85" s="8"/>
      <c r="H85" s="8">
        <v>10</v>
      </c>
      <c r="I85" s="8">
        <v>10</v>
      </c>
      <c r="J85" s="8"/>
      <c r="K85" s="8"/>
      <c r="L85" s="8"/>
      <c r="M85" s="8"/>
      <c r="N85" s="8"/>
      <c r="O85" s="8"/>
      <c r="P85" s="8"/>
      <c r="Q85" s="8"/>
      <c r="R85" s="5">
        <f t="shared" si="20"/>
        <v>20</v>
      </c>
      <c r="S85" s="2" t="str">
        <f t="shared" si="12"/>
        <v>MALAKI Mint 250g</v>
      </c>
      <c r="T85" s="6">
        <v>6</v>
      </c>
      <c r="U85" s="5">
        <f t="shared" si="11"/>
        <v>0</v>
      </c>
      <c r="V85" s="5">
        <f t="shared" si="11"/>
        <v>0</v>
      </c>
      <c r="W85" s="5">
        <f t="shared" si="11"/>
        <v>60</v>
      </c>
      <c r="X85" s="5">
        <f t="shared" si="11"/>
        <v>60</v>
      </c>
      <c r="Y85" s="5">
        <f t="shared" si="11"/>
        <v>0</v>
      </c>
      <c r="Z85" s="5">
        <f t="shared" si="11"/>
        <v>0</v>
      </c>
      <c r="AA85" s="5">
        <f t="shared" si="14"/>
        <v>0</v>
      </c>
      <c r="AB85" s="5">
        <f t="shared" si="14"/>
        <v>0</v>
      </c>
      <c r="AC85" s="5">
        <f t="shared" si="14"/>
        <v>0</v>
      </c>
      <c r="AD85" s="5">
        <f t="shared" si="14"/>
        <v>0</v>
      </c>
      <c r="AE85" s="5">
        <f t="shared" si="14"/>
        <v>0</v>
      </c>
      <c r="AF85" s="5">
        <f t="shared" si="14"/>
        <v>0</v>
      </c>
      <c r="AG85" s="10">
        <f t="shared" si="13"/>
        <v>120</v>
      </c>
      <c r="AH85" s="6" t="s">
        <v>13</v>
      </c>
      <c r="AI85" s="6" t="str">
        <f t="shared" si="15"/>
        <v>MALAKI Mint</v>
      </c>
      <c r="AJ85" s="28">
        <f t="shared" si="16"/>
        <v>20</v>
      </c>
      <c r="AK85" s="29">
        <f t="shared" si="17"/>
        <v>120</v>
      </c>
      <c r="AL85" s="92">
        <f t="shared" si="18"/>
        <v>2.6607494555164265E-5</v>
      </c>
    </row>
    <row r="86" spans="1:38" s="3" customFormat="1" ht="12" customHeight="1">
      <c r="A86" s="4">
        <v>5350</v>
      </c>
      <c r="B86" s="2" t="s">
        <v>510</v>
      </c>
      <c r="C86" s="2" t="s">
        <v>352</v>
      </c>
      <c r="D86" s="2" t="s">
        <v>7</v>
      </c>
      <c r="E86" s="2" t="str">
        <f t="shared" si="19"/>
        <v>MALAKI Grape Mint 50g</v>
      </c>
      <c r="F86" s="5"/>
      <c r="G86" s="8"/>
      <c r="H86" s="8">
        <v>10</v>
      </c>
      <c r="I86" s="8">
        <v>15</v>
      </c>
      <c r="J86" s="8"/>
      <c r="K86" s="8"/>
      <c r="L86" s="8"/>
      <c r="M86" s="8"/>
      <c r="N86" s="8"/>
      <c r="O86" s="8"/>
      <c r="P86" s="8"/>
      <c r="Q86" s="8"/>
      <c r="R86" s="5">
        <f t="shared" si="20"/>
        <v>25</v>
      </c>
      <c r="S86" s="2" t="str">
        <f t="shared" si="12"/>
        <v>MALAKI Grape Mint 50g</v>
      </c>
      <c r="T86" s="6">
        <v>6</v>
      </c>
      <c r="U86" s="5">
        <f t="shared" si="11"/>
        <v>0</v>
      </c>
      <c r="V86" s="5">
        <f t="shared" si="11"/>
        <v>0</v>
      </c>
      <c r="W86" s="5">
        <f t="shared" si="11"/>
        <v>60</v>
      </c>
      <c r="X86" s="5">
        <f t="shared" si="11"/>
        <v>90</v>
      </c>
      <c r="Y86" s="5">
        <f t="shared" si="11"/>
        <v>0</v>
      </c>
      <c r="Z86" s="5">
        <f t="shared" si="11"/>
        <v>0</v>
      </c>
      <c r="AA86" s="5">
        <f t="shared" si="14"/>
        <v>0</v>
      </c>
      <c r="AB86" s="5">
        <f t="shared" si="14"/>
        <v>0</v>
      </c>
      <c r="AC86" s="5">
        <f t="shared" si="14"/>
        <v>0</v>
      </c>
      <c r="AD86" s="5">
        <f t="shared" si="14"/>
        <v>0</v>
      </c>
      <c r="AE86" s="5">
        <f t="shared" si="14"/>
        <v>0</v>
      </c>
      <c r="AF86" s="5">
        <f t="shared" si="14"/>
        <v>0</v>
      </c>
      <c r="AG86" s="10">
        <f t="shared" si="13"/>
        <v>150</v>
      </c>
      <c r="AH86" s="2" t="s">
        <v>352</v>
      </c>
      <c r="AI86" s="6" t="str">
        <f t="shared" si="15"/>
        <v>MALAKI Grape Mint</v>
      </c>
      <c r="AJ86" s="28">
        <f t="shared" si="16"/>
        <v>25</v>
      </c>
      <c r="AK86" s="29">
        <f t="shared" si="17"/>
        <v>150</v>
      </c>
      <c r="AL86" s="92">
        <f t="shared" si="18"/>
        <v>3.3259368193955333E-5</v>
      </c>
    </row>
    <row r="87" spans="1:38" s="3" customFormat="1" ht="12" customHeight="1">
      <c r="A87" s="4">
        <v>5351</v>
      </c>
      <c r="B87" s="2" t="s">
        <v>510</v>
      </c>
      <c r="C87" s="2" t="s">
        <v>352</v>
      </c>
      <c r="D87" s="2" t="s">
        <v>12</v>
      </c>
      <c r="E87" s="2" t="str">
        <f t="shared" si="19"/>
        <v>MALAKI Grape Mint 250g</v>
      </c>
      <c r="F87" s="5"/>
      <c r="G87" s="8"/>
      <c r="H87" s="8">
        <v>10</v>
      </c>
      <c r="I87" s="8">
        <v>10</v>
      </c>
      <c r="J87" s="8"/>
      <c r="K87" s="8"/>
      <c r="L87" s="8"/>
      <c r="M87" s="8"/>
      <c r="N87" s="8"/>
      <c r="O87" s="8"/>
      <c r="P87" s="8"/>
      <c r="Q87" s="8"/>
      <c r="R87" s="5">
        <f t="shared" si="20"/>
        <v>20</v>
      </c>
      <c r="S87" s="2" t="str">
        <f t="shared" si="12"/>
        <v>MALAKI Grape Mint 250g</v>
      </c>
      <c r="T87" s="6">
        <v>6</v>
      </c>
      <c r="U87" s="5">
        <f t="shared" si="11"/>
        <v>0</v>
      </c>
      <c r="V87" s="5">
        <f t="shared" si="11"/>
        <v>0</v>
      </c>
      <c r="W87" s="5">
        <f t="shared" si="11"/>
        <v>60</v>
      </c>
      <c r="X87" s="5">
        <f t="shared" si="11"/>
        <v>60</v>
      </c>
      <c r="Y87" s="5">
        <f t="shared" si="11"/>
        <v>0</v>
      </c>
      <c r="Z87" s="5">
        <f t="shared" si="11"/>
        <v>0</v>
      </c>
      <c r="AA87" s="5">
        <f t="shared" si="14"/>
        <v>0</v>
      </c>
      <c r="AB87" s="5">
        <f t="shared" si="14"/>
        <v>0</v>
      </c>
      <c r="AC87" s="5">
        <f t="shared" si="14"/>
        <v>0</v>
      </c>
      <c r="AD87" s="5">
        <f t="shared" si="14"/>
        <v>0</v>
      </c>
      <c r="AE87" s="5">
        <f t="shared" si="14"/>
        <v>0</v>
      </c>
      <c r="AF87" s="5">
        <f t="shared" si="14"/>
        <v>0</v>
      </c>
      <c r="AG87" s="10">
        <f t="shared" si="13"/>
        <v>120</v>
      </c>
      <c r="AH87" s="2" t="s">
        <v>352</v>
      </c>
      <c r="AI87" s="6" t="str">
        <f t="shared" si="15"/>
        <v>MALAKI Grape Mint</v>
      </c>
      <c r="AJ87" s="28">
        <f t="shared" si="16"/>
        <v>20</v>
      </c>
      <c r="AK87" s="29">
        <f t="shared" si="17"/>
        <v>120</v>
      </c>
      <c r="AL87" s="92">
        <f t="shared" si="18"/>
        <v>2.6607494555164265E-5</v>
      </c>
    </row>
    <row r="88" spans="1:38" s="3" customFormat="1" ht="12" customHeight="1">
      <c r="A88" s="4">
        <v>6001</v>
      </c>
      <c r="B88" s="2" t="s">
        <v>26</v>
      </c>
      <c r="C88" s="2" t="s">
        <v>21</v>
      </c>
      <c r="D88" s="2" t="s">
        <v>7</v>
      </c>
      <c r="E88" s="2" t="str">
        <f t="shared" si="19"/>
        <v>Mazaya Grapes 50g</v>
      </c>
      <c r="F88" s="5">
        <v>123</v>
      </c>
      <c r="G88" s="5">
        <v>71</v>
      </c>
      <c r="H88" s="5">
        <v>314</v>
      </c>
      <c r="I88" s="5">
        <v>250</v>
      </c>
      <c r="J88" s="5">
        <v>284</v>
      </c>
      <c r="K88" s="5">
        <v>248</v>
      </c>
      <c r="L88" s="5">
        <v>257</v>
      </c>
      <c r="M88" s="5">
        <v>393</v>
      </c>
      <c r="N88" s="5">
        <v>481</v>
      </c>
      <c r="O88" s="5">
        <v>324</v>
      </c>
      <c r="P88" s="5">
        <v>362</v>
      </c>
      <c r="Q88" s="5">
        <v>278</v>
      </c>
      <c r="R88" s="5">
        <f t="shared" si="20"/>
        <v>3385</v>
      </c>
      <c r="S88" s="2" t="str">
        <f t="shared" si="12"/>
        <v>Mazaya Grapes 50g</v>
      </c>
      <c r="T88" s="6">
        <v>6</v>
      </c>
      <c r="U88" s="5">
        <f t="shared" si="11"/>
        <v>738</v>
      </c>
      <c r="V88" s="5">
        <f t="shared" si="11"/>
        <v>426</v>
      </c>
      <c r="W88" s="5">
        <f t="shared" si="11"/>
        <v>1884</v>
      </c>
      <c r="X88" s="5">
        <f t="shared" si="11"/>
        <v>1500</v>
      </c>
      <c r="Y88" s="5">
        <f t="shared" si="11"/>
        <v>1704</v>
      </c>
      <c r="Z88" s="5">
        <f t="shared" si="11"/>
        <v>1488</v>
      </c>
      <c r="AA88" s="5">
        <f t="shared" si="14"/>
        <v>1542</v>
      </c>
      <c r="AB88" s="5">
        <f t="shared" si="14"/>
        <v>2358</v>
      </c>
      <c r="AC88" s="5">
        <f t="shared" si="14"/>
        <v>2886</v>
      </c>
      <c r="AD88" s="5">
        <f t="shared" si="14"/>
        <v>1944</v>
      </c>
      <c r="AE88" s="5">
        <f t="shared" si="14"/>
        <v>2172</v>
      </c>
      <c r="AF88" s="5">
        <f t="shared" si="14"/>
        <v>1668</v>
      </c>
      <c r="AG88" s="10">
        <f t="shared" si="13"/>
        <v>20310</v>
      </c>
      <c r="AH88" s="2" t="s">
        <v>21</v>
      </c>
      <c r="AI88" s="6" t="str">
        <f t="shared" si="15"/>
        <v>Mazaya Grapes</v>
      </c>
      <c r="AJ88" s="28">
        <f t="shared" si="16"/>
        <v>3385</v>
      </c>
      <c r="AK88" s="29">
        <f t="shared" si="17"/>
        <v>20310</v>
      </c>
      <c r="AL88" s="92">
        <f t="shared" si="18"/>
        <v>4.5033184534615522E-3</v>
      </c>
    </row>
    <row r="89" spans="1:38" s="3" customFormat="1" ht="12" customHeight="1">
      <c r="A89" s="4">
        <v>6002</v>
      </c>
      <c r="B89" s="2" t="s">
        <v>26</v>
      </c>
      <c r="C89" s="2" t="s">
        <v>352</v>
      </c>
      <c r="D89" s="2" t="s">
        <v>7</v>
      </c>
      <c r="E89" s="2" t="str">
        <f t="shared" si="19"/>
        <v>Mazaya Grape Mint 50g</v>
      </c>
      <c r="F89" s="5">
        <v>162</v>
      </c>
      <c r="G89" s="5">
        <v>76</v>
      </c>
      <c r="H89" s="5">
        <v>311</v>
      </c>
      <c r="I89" s="5">
        <v>324</v>
      </c>
      <c r="J89" s="5">
        <v>350</v>
      </c>
      <c r="K89" s="5">
        <v>293</v>
      </c>
      <c r="L89" s="5">
        <v>420</v>
      </c>
      <c r="M89" s="5">
        <v>521</v>
      </c>
      <c r="N89" s="5">
        <v>516</v>
      </c>
      <c r="O89" s="5">
        <v>308</v>
      </c>
      <c r="P89" s="5">
        <v>360</v>
      </c>
      <c r="Q89" s="5">
        <v>83</v>
      </c>
      <c r="R89" s="5">
        <f t="shared" si="20"/>
        <v>3724</v>
      </c>
      <c r="S89" s="2" t="str">
        <f t="shared" si="12"/>
        <v>Mazaya Grape Mint 50g</v>
      </c>
      <c r="T89" s="6">
        <v>6</v>
      </c>
      <c r="U89" s="5">
        <f t="shared" si="11"/>
        <v>972</v>
      </c>
      <c r="V89" s="5">
        <f t="shared" si="11"/>
        <v>456</v>
      </c>
      <c r="W89" s="5">
        <f t="shared" si="11"/>
        <v>1866</v>
      </c>
      <c r="X89" s="5">
        <f t="shared" si="11"/>
        <v>1944</v>
      </c>
      <c r="Y89" s="5">
        <f t="shared" si="11"/>
        <v>2100</v>
      </c>
      <c r="Z89" s="5">
        <f t="shared" si="11"/>
        <v>1758</v>
      </c>
      <c r="AA89" s="5">
        <f t="shared" si="14"/>
        <v>2520</v>
      </c>
      <c r="AB89" s="5">
        <f t="shared" si="14"/>
        <v>3126</v>
      </c>
      <c r="AC89" s="5">
        <f t="shared" si="14"/>
        <v>3096</v>
      </c>
      <c r="AD89" s="5">
        <f t="shared" si="14"/>
        <v>1848</v>
      </c>
      <c r="AE89" s="5">
        <f t="shared" si="14"/>
        <v>2160</v>
      </c>
      <c r="AF89" s="5">
        <f t="shared" si="14"/>
        <v>498</v>
      </c>
      <c r="AG89" s="10">
        <f t="shared" si="13"/>
        <v>22344</v>
      </c>
      <c r="AH89" s="2" t="s">
        <v>352</v>
      </c>
      <c r="AI89" s="6" t="str">
        <f t="shared" si="15"/>
        <v>Mazaya Grape Mint</v>
      </c>
      <c r="AJ89" s="28">
        <f t="shared" si="16"/>
        <v>3724</v>
      </c>
      <c r="AK89" s="29">
        <f t="shared" si="17"/>
        <v>22344</v>
      </c>
      <c r="AL89" s="92">
        <f t="shared" si="18"/>
        <v>4.9543154861715864E-3</v>
      </c>
    </row>
    <row r="90" spans="1:38" s="3" customFormat="1" ht="12" customHeight="1">
      <c r="A90" s="4">
        <v>6003</v>
      </c>
      <c r="B90" s="2" t="s">
        <v>26</v>
      </c>
      <c r="C90" s="2" t="s">
        <v>13</v>
      </c>
      <c r="D90" s="2" t="s">
        <v>7</v>
      </c>
      <c r="E90" s="2" t="str">
        <f t="shared" si="19"/>
        <v>Mazaya Mint 50g</v>
      </c>
      <c r="F90" s="5">
        <v>162</v>
      </c>
      <c r="G90" s="5">
        <v>113</v>
      </c>
      <c r="H90" s="5">
        <v>495</v>
      </c>
      <c r="I90" s="5">
        <v>388</v>
      </c>
      <c r="J90" s="5">
        <v>419</v>
      </c>
      <c r="K90" s="5">
        <v>392</v>
      </c>
      <c r="L90" s="5">
        <v>338</v>
      </c>
      <c r="M90" s="5">
        <v>429</v>
      </c>
      <c r="N90" s="5">
        <v>477</v>
      </c>
      <c r="O90" s="5">
        <v>406</v>
      </c>
      <c r="P90" s="5">
        <v>383</v>
      </c>
      <c r="Q90" s="5">
        <v>301</v>
      </c>
      <c r="R90" s="5">
        <f t="shared" si="20"/>
        <v>4303</v>
      </c>
      <c r="S90" s="2" t="str">
        <f t="shared" si="12"/>
        <v>Mazaya Mint 50g</v>
      </c>
      <c r="T90" s="6">
        <v>6</v>
      </c>
      <c r="U90" s="5">
        <f t="shared" si="11"/>
        <v>972</v>
      </c>
      <c r="V90" s="5">
        <f t="shared" si="11"/>
        <v>678</v>
      </c>
      <c r="W90" s="5">
        <f t="shared" si="11"/>
        <v>2970</v>
      </c>
      <c r="X90" s="5">
        <f t="shared" si="11"/>
        <v>2328</v>
      </c>
      <c r="Y90" s="5">
        <f t="shared" si="11"/>
        <v>2514</v>
      </c>
      <c r="Z90" s="5">
        <f t="shared" si="11"/>
        <v>2352</v>
      </c>
      <c r="AA90" s="5">
        <f t="shared" si="14"/>
        <v>2028</v>
      </c>
      <c r="AB90" s="5">
        <f t="shared" si="14"/>
        <v>2574</v>
      </c>
      <c r="AC90" s="5">
        <f t="shared" si="14"/>
        <v>2862</v>
      </c>
      <c r="AD90" s="5">
        <f t="shared" si="14"/>
        <v>2436</v>
      </c>
      <c r="AE90" s="5">
        <f t="shared" si="14"/>
        <v>2298</v>
      </c>
      <c r="AF90" s="5">
        <f t="shared" si="14"/>
        <v>1806</v>
      </c>
      <c r="AG90" s="10">
        <f t="shared" si="13"/>
        <v>25818</v>
      </c>
      <c r="AH90" s="6" t="s">
        <v>13</v>
      </c>
      <c r="AI90" s="6" t="str">
        <f t="shared" si="15"/>
        <v>Mazaya Mint</v>
      </c>
      <c r="AJ90" s="28">
        <f t="shared" si="16"/>
        <v>4303</v>
      </c>
      <c r="AK90" s="29">
        <f t="shared" si="17"/>
        <v>25818</v>
      </c>
      <c r="AL90" s="92">
        <f t="shared" si="18"/>
        <v>5.7246024535435921E-3</v>
      </c>
    </row>
    <row r="91" spans="1:38" s="3" customFormat="1" ht="12" customHeight="1">
      <c r="A91" s="4">
        <v>6004</v>
      </c>
      <c r="B91" s="2" t="s">
        <v>26</v>
      </c>
      <c r="C91" s="2" t="s">
        <v>55</v>
      </c>
      <c r="D91" s="2" t="s">
        <v>7</v>
      </c>
      <c r="E91" s="2" t="str">
        <f t="shared" si="19"/>
        <v>Mazaya Gum  50g</v>
      </c>
      <c r="F91" s="5">
        <v>187</v>
      </c>
      <c r="G91" s="5">
        <v>10</v>
      </c>
      <c r="H91" s="5">
        <v>288</v>
      </c>
      <c r="I91" s="5">
        <v>353</v>
      </c>
      <c r="J91" s="5">
        <v>507</v>
      </c>
      <c r="K91" s="5">
        <v>539</v>
      </c>
      <c r="L91" s="5">
        <v>266</v>
      </c>
      <c r="M91" s="5">
        <v>474</v>
      </c>
      <c r="N91" s="5">
        <v>488</v>
      </c>
      <c r="O91" s="5">
        <v>403</v>
      </c>
      <c r="P91" s="5">
        <v>330</v>
      </c>
      <c r="Q91" s="5">
        <v>287</v>
      </c>
      <c r="R91" s="5">
        <f t="shared" si="20"/>
        <v>4132</v>
      </c>
      <c r="S91" s="2" t="str">
        <f t="shared" si="12"/>
        <v>Mazaya Gum  50g</v>
      </c>
      <c r="T91" s="6">
        <v>6</v>
      </c>
      <c r="U91" s="5">
        <f t="shared" si="11"/>
        <v>1122</v>
      </c>
      <c r="V91" s="5">
        <f t="shared" si="11"/>
        <v>60</v>
      </c>
      <c r="W91" s="5">
        <f t="shared" si="11"/>
        <v>1728</v>
      </c>
      <c r="X91" s="5">
        <f t="shared" si="11"/>
        <v>2118</v>
      </c>
      <c r="Y91" s="5">
        <f t="shared" si="11"/>
        <v>3042</v>
      </c>
      <c r="Z91" s="5">
        <f t="shared" si="11"/>
        <v>3234</v>
      </c>
      <c r="AA91" s="5">
        <f t="shared" si="14"/>
        <v>1596</v>
      </c>
      <c r="AB91" s="5">
        <f t="shared" si="14"/>
        <v>2844</v>
      </c>
      <c r="AC91" s="5">
        <f t="shared" si="14"/>
        <v>2928</v>
      </c>
      <c r="AD91" s="5">
        <f t="shared" si="14"/>
        <v>2418</v>
      </c>
      <c r="AE91" s="5">
        <f t="shared" si="14"/>
        <v>1980</v>
      </c>
      <c r="AF91" s="5">
        <f t="shared" si="14"/>
        <v>1722</v>
      </c>
      <c r="AG91" s="10">
        <f t="shared" si="13"/>
        <v>24792</v>
      </c>
      <c r="AH91" s="10" t="s">
        <v>105</v>
      </c>
      <c r="AI91" s="6" t="str">
        <f t="shared" si="15"/>
        <v>Mazaya Gum</v>
      </c>
      <c r="AJ91" s="28">
        <f t="shared" si="16"/>
        <v>4132</v>
      </c>
      <c r="AK91" s="29">
        <f t="shared" si="17"/>
        <v>24792</v>
      </c>
      <c r="AL91" s="92">
        <f t="shared" si="18"/>
        <v>5.4971083750969376E-3</v>
      </c>
    </row>
    <row r="92" spans="1:38" s="3" customFormat="1" ht="12" customHeight="1">
      <c r="A92" s="4">
        <v>6005</v>
      </c>
      <c r="B92" s="2" t="s">
        <v>26</v>
      </c>
      <c r="C92" s="2" t="s">
        <v>56</v>
      </c>
      <c r="D92" s="2" t="s">
        <v>7</v>
      </c>
      <c r="E92" s="2" t="str">
        <f t="shared" si="19"/>
        <v>Mazaya Lemon Mint 50g</v>
      </c>
      <c r="F92" s="5">
        <v>1159</v>
      </c>
      <c r="G92" s="5">
        <v>527</v>
      </c>
      <c r="H92" s="5">
        <v>4868</v>
      </c>
      <c r="I92" s="5">
        <v>5365</v>
      </c>
      <c r="J92" s="5">
        <v>4192</v>
      </c>
      <c r="K92" s="5">
        <v>4257</v>
      </c>
      <c r="L92" s="5">
        <v>4914</v>
      </c>
      <c r="M92" s="5">
        <v>7478</v>
      </c>
      <c r="N92" s="5">
        <v>7518</v>
      </c>
      <c r="O92" s="5">
        <v>6521</v>
      </c>
      <c r="P92" s="5">
        <v>6212</v>
      </c>
      <c r="Q92" s="5">
        <v>134</v>
      </c>
      <c r="R92" s="5">
        <f t="shared" si="20"/>
        <v>53145</v>
      </c>
      <c r="S92" s="2" t="str">
        <f t="shared" si="12"/>
        <v>Mazaya Lemon Mint 50g</v>
      </c>
      <c r="T92" s="6">
        <v>6</v>
      </c>
      <c r="U92" s="5">
        <f t="shared" si="11"/>
        <v>6954</v>
      </c>
      <c r="V92" s="5">
        <f t="shared" si="11"/>
        <v>3162</v>
      </c>
      <c r="W92" s="5">
        <f t="shared" si="11"/>
        <v>29208</v>
      </c>
      <c r="X92" s="5">
        <f t="shared" si="11"/>
        <v>32190</v>
      </c>
      <c r="Y92" s="5">
        <f t="shared" si="11"/>
        <v>25152</v>
      </c>
      <c r="Z92" s="5">
        <f t="shared" si="11"/>
        <v>25542</v>
      </c>
      <c r="AA92" s="5">
        <f t="shared" si="14"/>
        <v>29484</v>
      </c>
      <c r="AB92" s="5">
        <f t="shared" si="14"/>
        <v>44868</v>
      </c>
      <c r="AC92" s="5">
        <f t="shared" si="14"/>
        <v>45108</v>
      </c>
      <c r="AD92" s="5">
        <f t="shared" si="14"/>
        <v>39126</v>
      </c>
      <c r="AE92" s="5">
        <f t="shared" si="14"/>
        <v>37272</v>
      </c>
      <c r="AF92" s="5">
        <f t="shared" si="14"/>
        <v>804</v>
      </c>
      <c r="AG92" s="10">
        <f t="shared" si="13"/>
        <v>318870</v>
      </c>
      <c r="AH92" s="6" t="s">
        <v>56</v>
      </c>
      <c r="AI92" s="6" t="str">
        <f t="shared" si="15"/>
        <v>Mazaya Lemon Mint</v>
      </c>
      <c r="AJ92" s="28">
        <f t="shared" si="16"/>
        <v>53145</v>
      </c>
      <c r="AK92" s="29">
        <f t="shared" si="17"/>
        <v>318870</v>
      </c>
      <c r="AL92" s="92">
        <f t="shared" si="18"/>
        <v>7.070276490671025E-2</v>
      </c>
    </row>
    <row r="93" spans="1:38" s="3" customFormat="1" ht="12" customHeight="1">
      <c r="A93" s="4">
        <v>6006</v>
      </c>
      <c r="B93" s="2" t="s">
        <v>26</v>
      </c>
      <c r="C93" s="2" t="s">
        <v>24</v>
      </c>
      <c r="D93" s="2" t="s">
        <v>7</v>
      </c>
      <c r="E93" s="2" t="str">
        <f t="shared" si="19"/>
        <v>Mazaya Gum Mint 50g</v>
      </c>
      <c r="F93" s="5">
        <v>258</v>
      </c>
      <c r="G93" s="5">
        <v>32</v>
      </c>
      <c r="H93" s="5">
        <v>473</v>
      </c>
      <c r="I93" s="5">
        <v>566</v>
      </c>
      <c r="J93" s="5">
        <v>170</v>
      </c>
      <c r="K93" s="5">
        <v>396</v>
      </c>
      <c r="L93" s="5">
        <v>370</v>
      </c>
      <c r="M93" s="5">
        <v>563</v>
      </c>
      <c r="N93" s="5">
        <v>455</v>
      </c>
      <c r="O93" s="5">
        <v>561</v>
      </c>
      <c r="P93" s="5">
        <v>348</v>
      </c>
      <c r="Q93" s="5">
        <v>126</v>
      </c>
      <c r="R93" s="5">
        <f t="shared" si="20"/>
        <v>4318</v>
      </c>
      <c r="S93" s="2" t="str">
        <f t="shared" si="12"/>
        <v>Mazaya Gum Mint 50g</v>
      </c>
      <c r="T93" s="6">
        <v>6</v>
      </c>
      <c r="U93" s="5">
        <f t="shared" si="11"/>
        <v>1548</v>
      </c>
      <c r="V93" s="5">
        <f t="shared" si="11"/>
        <v>192</v>
      </c>
      <c r="W93" s="5">
        <f t="shared" si="11"/>
        <v>2838</v>
      </c>
      <c r="X93" s="5">
        <f t="shared" si="11"/>
        <v>3396</v>
      </c>
      <c r="Y93" s="5">
        <f t="shared" si="11"/>
        <v>1020</v>
      </c>
      <c r="Z93" s="5">
        <f t="shared" si="11"/>
        <v>2376</v>
      </c>
      <c r="AA93" s="5">
        <f t="shared" si="14"/>
        <v>2220</v>
      </c>
      <c r="AB93" s="5">
        <f t="shared" si="14"/>
        <v>3378</v>
      </c>
      <c r="AC93" s="5">
        <f t="shared" si="14"/>
        <v>2730</v>
      </c>
      <c r="AD93" s="5">
        <f t="shared" si="14"/>
        <v>3366</v>
      </c>
      <c r="AE93" s="5">
        <f t="shared" si="14"/>
        <v>2088</v>
      </c>
      <c r="AF93" s="5">
        <f t="shared" si="14"/>
        <v>756</v>
      </c>
      <c r="AG93" s="10">
        <f t="shared" si="13"/>
        <v>25908</v>
      </c>
      <c r="AH93" s="10" t="s">
        <v>105</v>
      </c>
      <c r="AI93" s="6" t="str">
        <f t="shared" si="15"/>
        <v>Mazaya Gum</v>
      </c>
      <c r="AJ93" s="28">
        <f t="shared" si="16"/>
        <v>4318</v>
      </c>
      <c r="AK93" s="29">
        <f t="shared" si="17"/>
        <v>25908</v>
      </c>
      <c r="AL93" s="92">
        <f t="shared" si="18"/>
        <v>5.7445580744599645E-3</v>
      </c>
    </row>
    <row r="94" spans="1:38" s="3" customFormat="1" ht="12" customHeight="1">
      <c r="A94" s="4">
        <v>6010</v>
      </c>
      <c r="B94" s="2" t="s">
        <v>26</v>
      </c>
      <c r="C94" s="2" t="s">
        <v>20</v>
      </c>
      <c r="D94" s="2" t="s">
        <v>7</v>
      </c>
      <c r="E94" s="2" t="str">
        <f t="shared" si="19"/>
        <v>Mazaya Watermelon &amp; Mint 50g</v>
      </c>
      <c r="F94" s="5">
        <v>47</v>
      </c>
      <c r="G94" s="5">
        <v>10</v>
      </c>
      <c r="H94" s="5">
        <v>57</v>
      </c>
      <c r="I94" s="5">
        <v>67</v>
      </c>
      <c r="J94" s="5">
        <v>41</v>
      </c>
      <c r="K94" s="5">
        <v>21</v>
      </c>
      <c r="L94" s="5">
        <v>73</v>
      </c>
      <c r="M94" s="5">
        <v>72</v>
      </c>
      <c r="N94" s="5">
        <v>89</v>
      </c>
      <c r="O94" s="5">
        <v>84</v>
      </c>
      <c r="P94" s="5">
        <v>30</v>
      </c>
      <c r="Q94" s="5">
        <v>173</v>
      </c>
      <c r="R94" s="5">
        <f t="shared" si="20"/>
        <v>764</v>
      </c>
      <c r="S94" s="2" t="str">
        <f t="shared" si="12"/>
        <v>Mazaya Watermelon &amp; Mint 50g</v>
      </c>
      <c r="T94" s="6">
        <v>6</v>
      </c>
      <c r="U94" s="5">
        <f t="shared" si="11"/>
        <v>282</v>
      </c>
      <c r="V94" s="5">
        <f t="shared" si="11"/>
        <v>60</v>
      </c>
      <c r="W94" s="5">
        <f t="shared" si="11"/>
        <v>342</v>
      </c>
      <c r="X94" s="5">
        <f t="shared" si="11"/>
        <v>402</v>
      </c>
      <c r="Y94" s="5">
        <f t="shared" si="11"/>
        <v>246</v>
      </c>
      <c r="Z94" s="5">
        <f t="shared" si="11"/>
        <v>126</v>
      </c>
      <c r="AA94" s="5">
        <f t="shared" si="14"/>
        <v>438</v>
      </c>
      <c r="AB94" s="5">
        <f t="shared" si="14"/>
        <v>432</v>
      </c>
      <c r="AC94" s="5">
        <f t="shared" si="14"/>
        <v>534</v>
      </c>
      <c r="AD94" s="5">
        <f t="shared" si="14"/>
        <v>504</v>
      </c>
      <c r="AE94" s="5">
        <f t="shared" si="14"/>
        <v>180</v>
      </c>
      <c r="AF94" s="5">
        <f t="shared" si="14"/>
        <v>1038</v>
      </c>
      <c r="AG94" s="10">
        <f t="shared" si="13"/>
        <v>4584</v>
      </c>
      <c r="AH94" s="6" t="s">
        <v>311</v>
      </c>
      <c r="AI94" s="6" t="str">
        <f t="shared" si="15"/>
        <v>Mazaya Other Flavors</v>
      </c>
      <c r="AJ94" s="28">
        <f t="shared" si="16"/>
        <v>764</v>
      </c>
      <c r="AK94" s="29">
        <f t="shared" si="17"/>
        <v>4584</v>
      </c>
      <c r="AL94" s="92">
        <f t="shared" si="18"/>
        <v>1.016406292007275E-3</v>
      </c>
    </row>
    <row r="95" spans="1:38" s="3" customFormat="1" ht="12" customHeight="1">
      <c r="A95" s="4">
        <v>6011</v>
      </c>
      <c r="B95" s="2" t="s">
        <v>26</v>
      </c>
      <c r="C95" s="2" t="s">
        <v>16</v>
      </c>
      <c r="D95" s="2" t="s">
        <v>7</v>
      </c>
      <c r="E95" s="2" t="str">
        <f t="shared" si="19"/>
        <v>Mazaya Orange 50g</v>
      </c>
      <c r="F95" s="5">
        <v>42</v>
      </c>
      <c r="G95" s="5">
        <v>38</v>
      </c>
      <c r="H95" s="5">
        <v>139</v>
      </c>
      <c r="I95" s="5">
        <v>143</v>
      </c>
      <c r="J95" s="5">
        <v>148</v>
      </c>
      <c r="K95" s="5">
        <v>109</v>
      </c>
      <c r="L95" s="5">
        <v>137</v>
      </c>
      <c r="M95" s="5">
        <v>124</v>
      </c>
      <c r="N95" s="5">
        <v>130</v>
      </c>
      <c r="O95" s="5">
        <v>129</v>
      </c>
      <c r="P95" s="5">
        <v>97</v>
      </c>
      <c r="Q95" s="5">
        <v>140</v>
      </c>
      <c r="R95" s="5">
        <f t="shared" si="20"/>
        <v>1376</v>
      </c>
      <c r="S95" s="2" t="str">
        <f t="shared" si="12"/>
        <v>Mazaya Orange 50g</v>
      </c>
      <c r="T95" s="6">
        <v>6</v>
      </c>
      <c r="U95" s="5">
        <f t="shared" si="11"/>
        <v>252</v>
      </c>
      <c r="V95" s="5">
        <f t="shared" si="11"/>
        <v>228</v>
      </c>
      <c r="W95" s="5">
        <f t="shared" si="11"/>
        <v>834</v>
      </c>
      <c r="X95" s="5">
        <f t="shared" si="11"/>
        <v>858</v>
      </c>
      <c r="Y95" s="5">
        <f t="shared" si="11"/>
        <v>888</v>
      </c>
      <c r="Z95" s="5">
        <f t="shared" si="11"/>
        <v>654</v>
      </c>
      <c r="AA95" s="5">
        <f t="shared" si="14"/>
        <v>822</v>
      </c>
      <c r="AB95" s="5">
        <f t="shared" si="14"/>
        <v>744</v>
      </c>
      <c r="AC95" s="5">
        <f t="shared" si="14"/>
        <v>780</v>
      </c>
      <c r="AD95" s="5">
        <f t="shared" si="14"/>
        <v>774</v>
      </c>
      <c r="AE95" s="5">
        <f t="shared" si="14"/>
        <v>582</v>
      </c>
      <c r="AF95" s="5">
        <f t="shared" si="14"/>
        <v>840</v>
      </c>
      <c r="AG95" s="10">
        <f t="shared" si="13"/>
        <v>8256</v>
      </c>
      <c r="AH95" s="6" t="s">
        <v>311</v>
      </c>
      <c r="AI95" s="6" t="str">
        <f t="shared" si="15"/>
        <v>Mazaya Other Flavors</v>
      </c>
      <c r="AJ95" s="28">
        <f t="shared" si="16"/>
        <v>1376</v>
      </c>
      <c r="AK95" s="29">
        <f t="shared" si="17"/>
        <v>8256</v>
      </c>
      <c r="AL95" s="92">
        <f t="shared" si="18"/>
        <v>1.8305956253953015E-3</v>
      </c>
    </row>
    <row r="96" spans="1:38" s="3" customFormat="1" ht="12" customHeight="1">
      <c r="A96" s="4">
        <v>6012</v>
      </c>
      <c r="B96" s="2" t="s">
        <v>26</v>
      </c>
      <c r="C96" s="2" t="s">
        <v>14</v>
      </c>
      <c r="D96" s="2" t="s">
        <v>7</v>
      </c>
      <c r="E96" s="2" t="str">
        <f t="shared" si="19"/>
        <v>Mazaya Lemon 50g</v>
      </c>
      <c r="F96" s="5">
        <v>46</v>
      </c>
      <c r="G96" s="5">
        <v>15</v>
      </c>
      <c r="H96" s="5">
        <v>79</v>
      </c>
      <c r="I96" s="5">
        <v>78</v>
      </c>
      <c r="J96" s="5">
        <v>46</v>
      </c>
      <c r="K96" s="5">
        <v>41</v>
      </c>
      <c r="L96" s="5">
        <v>57</v>
      </c>
      <c r="M96" s="5">
        <v>48</v>
      </c>
      <c r="N96" s="5">
        <v>41</v>
      </c>
      <c r="O96" s="5">
        <v>43</v>
      </c>
      <c r="P96" s="5">
        <v>68</v>
      </c>
      <c r="Q96" s="5">
        <v>99</v>
      </c>
      <c r="R96" s="5">
        <f t="shared" si="20"/>
        <v>661</v>
      </c>
      <c r="S96" s="2" t="str">
        <f t="shared" si="12"/>
        <v>Mazaya Lemon 50g</v>
      </c>
      <c r="T96" s="6">
        <v>6</v>
      </c>
      <c r="U96" s="5">
        <f t="shared" si="11"/>
        <v>276</v>
      </c>
      <c r="V96" s="5">
        <f t="shared" si="11"/>
        <v>90</v>
      </c>
      <c r="W96" s="5">
        <f t="shared" si="11"/>
        <v>474</v>
      </c>
      <c r="X96" s="5">
        <f t="shared" ref="X96:AC125" si="21">I96*$T96</f>
        <v>468</v>
      </c>
      <c r="Y96" s="5">
        <f t="shared" si="21"/>
        <v>276</v>
      </c>
      <c r="Z96" s="5">
        <f t="shared" si="21"/>
        <v>246</v>
      </c>
      <c r="AA96" s="5">
        <f t="shared" si="14"/>
        <v>342</v>
      </c>
      <c r="AB96" s="5">
        <f t="shared" si="14"/>
        <v>288</v>
      </c>
      <c r="AC96" s="5">
        <f t="shared" si="14"/>
        <v>246</v>
      </c>
      <c r="AD96" s="5">
        <f t="shared" si="14"/>
        <v>258</v>
      </c>
      <c r="AE96" s="5">
        <f t="shared" si="14"/>
        <v>408</v>
      </c>
      <c r="AF96" s="5">
        <f t="shared" si="14"/>
        <v>594</v>
      </c>
      <c r="AG96" s="10">
        <f t="shared" si="13"/>
        <v>3966</v>
      </c>
      <c r="AH96" s="6" t="s">
        <v>311</v>
      </c>
      <c r="AI96" s="6" t="str">
        <f t="shared" si="15"/>
        <v>Mazaya Other Flavors</v>
      </c>
      <c r="AJ96" s="28">
        <f t="shared" si="16"/>
        <v>661</v>
      </c>
      <c r="AK96" s="29">
        <f t="shared" si="17"/>
        <v>3966</v>
      </c>
      <c r="AL96" s="92">
        <f t="shared" si="18"/>
        <v>8.7937769504817893E-4</v>
      </c>
    </row>
    <row r="97" spans="1:38" s="3" customFormat="1" ht="12" customHeight="1">
      <c r="A97" s="4">
        <v>6014</v>
      </c>
      <c r="B97" s="2" t="s">
        <v>26</v>
      </c>
      <c r="C97" s="2" t="s">
        <v>15</v>
      </c>
      <c r="D97" s="2" t="s">
        <v>12</v>
      </c>
      <c r="E97" s="2" t="str">
        <f t="shared" si="19"/>
        <v>Mazaya Orange &amp; Mint 250g</v>
      </c>
      <c r="F97" s="5">
        <v>45</v>
      </c>
      <c r="G97" s="5">
        <v>33</v>
      </c>
      <c r="H97" s="5">
        <v>133</v>
      </c>
      <c r="I97" s="5">
        <v>148</v>
      </c>
      <c r="J97" s="5">
        <v>151</v>
      </c>
      <c r="K97" s="5">
        <v>62</v>
      </c>
      <c r="L97" s="5">
        <v>157</v>
      </c>
      <c r="M97" s="5">
        <v>129</v>
      </c>
      <c r="N97" s="5">
        <v>134</v>
      </c>
      <c r="O97" s="5">
        <v>164</v>
      </c>
      <c r="P97" s="5">
        <v>102</v>
      </c>
      <c r="Q97" s="5">
        <v>227</v>
      </c>
      <c r="R97" s="5">
        <f t="shared" si="20"/>
        <v>1485</v>
      </c>
      <c r="S97" s="2" t="str">
        <f t="shared" si="12"/>
        <v>Mazaya Orange &amp; Mint 250g</v>
      </c>
      <c r="T97" s="6">
        <v>6</v>
      </c>
      <c r="U97" s="5">
        <f t="shared" ref="U97:W125" si="22">F97*$T97</f>
        <v>270</v>
      </c>
      <c r="V97" s="5">
        <f t="shared" si="22"/>
        <v>198</v>
      </c>
      <c r="W97" s="5">
        <f t="shared" si="22"/>
        <v>798</v>
      </c>
      <c r="X97" s="5">
        <f t="shared" si="21"/>
        <v>888</v>
      </c>
      <c r="Y97" s="5">
        <f t="shared" si="21"/>
        <v>906</v>
      </c>
      <c r="Z97" s="5">
        <f t="shared" si="21"/>
        <v>372</v>
      </c>
      <c r="AA97" s="5">
        <f t="shared" si="14"/>
        <v>942</v>
      </c>
      <c r="AB97" s="5">
        <f t="shared" si="14"/>
        <v>774</v>
      </c>
      <c r="AC97" s="5">
        <f t="shared" si="14"/>
        <v>804</v>
      </c>
      <c r="AD97" s="5">
        <f t="shared" si="14"/>
        <v>984</v>
      </c>
      <c r="AE97" s="5">
        <f t="shared" si="14"/>
        <v>612</v>
      </c>
      <c r="AF97" s="5">
        <f t="shared" si="14"/>
        <v>1362</v>
      </c>
      <c r="AG97" s="10">
        <f t="shared" si="13"/>
        <v>8910</v>
      </c>
      <c r="AH97" s="6" t="s">
        <v>311</v>
      </c>
      <c r="AI97" s="6" t="str">
        <f t="shared" si="15"/>
        <v>Mazaya Other Flavors</v>
      </c>
      <c r="AJ97" s="28">
        <f t="shared" si="16"/>
        <v>1485</v>
      </c>
      <c r="AK97" s="29">
        <f t="shared" si="17"/>
        <v>8910</v>
      </c>
      <c r="AL97" s="92">
        <f t="shared" si="18"/>
        <v>1.9756064707209466E-3</v>
      </c>
    </row>
    <row r="98" spans="1:38" s="3" customFormat="1" ht="12" customHeight="1">
      <c r="A98" s="4">
        <v>6016</v>
      </c>
      <c r="B98" s="2" t="s">
        <v>26</v>
      </c>
      <c r="C98" s="2" t="s">
        <v>25</v>
      </c>
      <c r="D98" s="2" t="s">
        <v>7</v>
      </c>
      <c r="E98" s="2" t="str">
        <f t="shared" si="19"/>
        <v>Mazaya Blueberry Exotic  50g</v>
      </c>
      <c r="F98" s="5">
        <v>214</v>
      </c>
      <c r="G98" s="5">
        <v>5</v>
      </c>
      <c r="H98" s="5">
        <v>173</v>
      </c>
      <c r="I98" s="5">
        <v>302</v>
      </c>
      <c r="J98" s="5">
        <v>192</v>
      </c>
      <c r="K98" s="5">
        <v>227</v>
      </c>
      <c r="L98" s="5">
        <v>202</v>
      </c>
      <c r="M98" s="5">
        <v>364</v>
      </c>
      <c r="N98" s="5">
        <v>516</v>
      </c>
      <c r="O98" s="5">
        <v>349</v>
      </c>
      <c r="P98" s="5">
        <v>196</v>
      </c>
      <c r="Q98" s="5">
        <v>197</v>
      </c>
      <c r="R98" s="5">
        <f t="shared" si="20"/>
        <v>2937</v>
      </c>
      <c r="S98" s="2" t="str">
        <f t="shared" si="12"/>
        <v>Mazaya Blueberry Exotic  50g</v>
      </c>
      <c r="T98" s="6">
        <v>6</v>
      </c>
      <c r="U98" s="5">
        <f t="shared" si="22"/>
        <v>1284</v>
      </c>
      <c r="V98" s="5">
        <f t="shared" si="22"/>
        <v>30</v>
      </c>
      <c r="W98" s="5">
        <f t="shared" si="22"/>
        <v>1038</v>
      </c>
      <c r="X98" s="5">
        <f t="shared" si="21"/>
        <v>1812</v>
      </c>
      <c r="Y98" s="5">
        <f t="shared" si="21"/>
        <v>1152</v>
      </c>
      <c r="Z98" s="5">
        <f t="shared" si="21"/>
        <v>1362</v>
      </c>
      <c r="AA98" s="5">
        <f t="shared" si="14"/>
        <v>1212</v>
      </c>
      <c r="AB98" s="5">
        <f t="shared" si="14"/>
        <v>2184</v>
      </c>
      <c r="AC98" s="5">
        <f t="shared" si="14"/>
        <v>3096</v>
      </c>
      <c r="AD98" s="5">
        <f t="shared" si="14"/>
        <v>2094</v>
      </c>
      <c r="AE98" s="5">
        <f t="shared" si="14"/>
        <v>1176</v>
      </c>
      <c r="AF98" s="5">
        <f t="shared" si="14"/>
        <v>1182</v>
      </c>
      <c r="AG98" s="10">
        <f t="shared" si="13"/>
        <v>17622</v>
      </c>
      <c r="AH98" s="6" t="s">
        <v>311</v>
      </c>
      <c r="AI98" s="6" t="str">
        <f t="shared" si="15"/>
        <v>Mazaya Other Flavors</v>
      </c>
      <c r="AJ98" s="28">
        <f t="shared" si="16"/>
        <v>2937</v>
      </c>
      <c r="AK98" s="29">
        <f t="shared" si="17"/>
        <v>17622</v>
      </c>
      <c r="AL98" s="92">
        <f t="shared" si="18"/>
        <v>3.9073105754258725E-3</v>
      </c>
    </row>
    <row r="99" spans="1:38" s="3" customFormat="1" ht="12" customHeight="1">
      <c r="A99" s="4">
        <v>6017</v>
      </c>
      <c r="B99" s="2" t="s">
        <v>26</v>
      </c>
      <c r="C99" s="2" t="s">
        <v>17</v>
      </c>
      <c r="D99" s="18" t="s">
        <v>7</v>
      </c>
      <c r="E99" s="2" t="str">
        <f t="shared" si="19"/>
        <v>Mazaya Two Apple Bahraini  50g</v>
      </c>
      <c r="F99" s="5">
        <v>2497</v>
      </c>
      <c r="G99" s="5">
        <v>484</v>
      </c>
      <c r="H99" s="5">
        <v>2633</v>
      </c>
      <c r="I99" s="5">
        <v>3510</v>
      </c>
      <c r="J99" s="5">
        <v>1855</v>
      </c>
      <c r="K99" s="5">
        <v>2206</v>
      </c>
      <c r="L99" s="5">
        <v>2054</v>
      </c>
      <c r="M99" s="5">
        <v>2874</v>
      </c>
      <c r="N99" s="5">
        <v>7087</v>
      </c>
      <c r="O99" s="5">
        <v>5084</v>
      </c>
      <c r="P99" s="5">
        <v>3620</v>
      </c>
      <c r="Q99" s="5">
        <v>3430</v>
      </c>
      <c r="R99" s="5">
        <f t="shared" si="20"/>
        <v>37334</v>
      </c>
      <c r="S99" s="2" t="str">
        <f t="shared" si="12"/>
        <v>Mazaya Two Apple Bahraini  50g</v>
      </c>
      <c r="T99" s="6">
        <v>6</v>
      </c>
      <c r="U99" s="5">
        <f t="shared" si="22"/>
        <v>14982</v>
      </c>
      <c r="V99" s="5">
        <f t="shared" si="22"/>
        <v>2904</v>
      </c>
      <c r="W99" s="5">
        <f t="shared" si="22"/>
        <v>15798</v>
      </c>
      <c r="X99" s="5">
        <f t="shared" si="21"/>
        <v>21060</v>
      </c>
      <c r="Y99" s="5">
        <f t="shared" si="21"/>
        <v>11130</v>
      </c>
      <c r="Z99" s="5">
        <f t="shared" si="21"/>
        <v>13236</v>
      </c>
      <c r="AA99" s="5">
        <f t="shared" si="14"/>
        <v>12324</v>
      </c>
      <c r="AB99" s="5">
        <f t="shared" si="14"/>
        <v>17244</v>
      </c>
      <c r="AC99" s="5">
        <f t="shared" si="14"/>
        <v>42522</v>
      </c>
      <c r="AD99" s="5">
        <f t="shared" si="14"/>
        <v>30504</v>
      </c>
      <c r="AE99" s="5">
        <f t="shared" si="14"/>
        <v>21720</v>
      </c>
      <c r="AF99" s="5">
        <f t="shared" si="14"/>
        <v>20580</v>
      </c>
      <c r="AG99" s="10">
        <f t="shared" si="13"/>
        <v>224004</v>
      </c>
      <c r="AH99" s="6" t="s">
        <v>22</v>
      </c>
      <c r="AI99" s="6" t="str">
        <f t="shared" si="15"/>
        <v>Mazaya Two Apple</v>
      </c>
      <c r="AJ99" s="28">
        <f t="shared" si="16"/>
        <v>37334</v>
      </c>
      <c r="AK99" s="29">
        <f t="shared" si="17"/>
        <v>224004</v>
      </c>
      <c r="AL99" s="92">
        <f t="shared" si="18"/>
        <v>4.9668210086125132E-2</v>
      </c>
    </row>
    <row r="100" spans="1:38" s="3" customFormat="1" ht="12">
      <c r="A100" s="4">
        <v>6023</v>
      </c>
      <c r="B100" s="2" t="s">
        <v>26</v>
      </c>
      <c r="C100" s="2" t="s">
        <v>56</v>
      </c>
      <c r="D100" s="2" t="s">
        <v>12</v>
      </c>
      <c r="E100" s="2" t="str">
        <f t="shared" si="19"/>
        <v>Mazaya Lemon Mint 250g</v>
      </c>
      <c r="F100" s="5">
        <v>77</v>
      </c>
      <c r="G100" s="5">
        <v>1100</v>
      </c>
      <c r="H100" s="5">
        <v>2938</v>
      </c>
      <c r="I100" s="5">
        <v>2242</v>
      </c>
      <c r="J100" s="5">
        <v>3153</v>
      </c>
      <c r="K100" s="5">
        <v>828</v>
      </c>
      <c r="L100" s="5">
        <v>4862</v>
      </c>
      <c r="M100" s="5">
        <v>6114</v>
      </c>
      <c r="N100" s="5">
        <v>4468</v>
      </c>
      <c r="O100" s="5">
        <v>4917</v>
      </c>
      <c r="P100" s="5">
        <v>6000</v>
      </c>
      <c r="Q100" s="5">
        <v>2584</v>
      </c>
      <c r="R100" s="5">
        <f t="shared" si="20"/>
        <v>39283</v>
      </c>
      <c r="S100" s="2" t="str">
        <f t="shared" si="12"/>
        <v>Mazaya Lemon Mint 250g</v>
      </c>
      <c r="T100" s="6">
        <v>6</v>
      </c>
      <c r="U100" s="5">
        <f t="shared" si="22"/>
        <v>462</v>
      </c>
      <c r="V100" s="5">
        <f t="shared" si="22"/>
        <v>6600</v>
      </c>
      <c r="W100" s="5">
        <f t="shared" si="22"/>
        <v>17628</v>
      </c>
      <c r="X100" s="5">
        <f t="shared" si="21"/>
        <v>13452</v>
      </c>
      <c r="Y100" s="5">
        <f t="shared" si="21"/>
        <v>18918</v>
      </c>
      <c r="Z100" s="5">
        <f t="shared" si="21"/>
        <v>4968</v>
      </c>
      <c r="AA100" s="5">
        <f t="shared" si="14"/>
        <v>29172</v>
      </c>
      <c r="AB100" s="5">
        <f t="shared" si="14"/>
        <v>36684</v>
      </c>
      <c r="AC100" s="5">
        <f t="shared" si="14"/>
        <v>26808</v>
      </c>
      <c r="AD100" s="5">
        <f t="shared" si="14"/>
        <v>29502</v>
      </c>
      <c r="AE100" s="5">
        <f t="shared" si="14"/>
        <v>36000</v>
      </c>
      <c r="AF100" s="5">
        <f t="shared" si="14"/>
        <v>15504</v>
      </c>
      <c r="AG100" s="10">
        <f t="shared" si="13"/>
        <v>235698</v>
      </c>
      <c r="AH100" s="6" t="s">
        <v>56</v>
      </c>
      <c r="AI100" s="6" t="str">
        <f t="shared" si="15"/>
        <v>Mazaya Lemon Mint</v>
      </c>
      <c r="AJ100" s="28">
        <f t="shared" si="16"/>
        <v>39283</v>
      </c>
      <c r="AK100" s="29">
        <f t="shared" si="17"/>
        <v>235698</v>
      </c>
      <c r="AL100" s="92">
        <f t="shared" si="18"/>
        <v>5.2261110430525892E-2</v>
      </c>
    </row>
    <row r="101" spans="1:38" s="3" customFormat="1" ht="12">
      <c r="A101" s="4">
        <v>6024</v>
      </c>
      <c r="B101" s="2" t="s">
        <v>26</v>
      </c>
      <c r="C101" s="2" t="s">
        <v>352</v>
      </c>
      <c r="D101" s="2" t="s">
        <v>12</v>
      </c>
      <c r="E101" s="2" t="str">
        <f t="shared" si="19"/>
        <v>Mazaya Grape Mint 250g</v>
      </c>
      <c r="F101" s="5">
        <v>103</v>
      </c>
      <c r="G101" s="5">
        <v>33</v>
      </c>
      <c r="H101" s="5">
        <v>72</v>
      </c>
      <c r="I101" s="5">
        <v>44</v>
      </c>
      <c r="J101" s="5">
        <v>106</v>
      </c>
      <c r="K101" s="5">
        <v>41</v>
      </c>
      <c r="L101" s="5">
        <v>117</v>
      </c>
      <c r="M101" s="5">
        <v>111</v>
      </c>
      <c r="N101" s="5">
        <v>97</v>
      </c>
      <c r="O101" s="5">
        <v>70</v>
      </c>
      <c r="P101" s="5">
        <v>75</v>
      </c>
      <c r="Q101" s="5">
        <v>21</v>
      </c>
      <c r="R101" s="5">
        <f t="shared" si="20"/>
        <v>890</v>
      </c>
      <c r="S101" s="2" t="str">
        <f t="shared" si="12"/>
        <v>Mazaya Grape Mint 250g</v>
      </c>
      <c r="T101" s="6">
        <v>6</v>
      </c>
      <c r="U101" s="5">
        <f t="shared" si="22"/>
        <v>618</v>
      </c>
      <c r="V101" s="5">
        <f t="shared" si="22"/>
        <v>198</v>
      </c>
      <c r="W101" s="5">
        <f t="shared" si="22"/>
        <v>432</v>
      </c>
      <c r="X101" s="5">
        <f t="shared" si="21"/>
        <v>264</v>
      </c>
      <c r="Y101" s="5">
        <f t="shared" si="21"/>
        <v>636</v>
      </c>
      <c r="Z101" s="5">
        <f t="shared" si="21"/>
        <v>246</v>
      </c>
      <c r="AA101" s="5">
        <f t="shared" si="14"/>
        <v>702</v>
      </c>
      <c r="AB101" s="5">
        <f t="shared" si="14"/>
        <v>666</v>
      </c>
      <c r="AC101" s="5">
        <f t="shared" si="14"/>
        <v>582</v>
      </c>
      <c r="AD101" s="5">
        <f t="shared" si="14"/>
        <v>420</v>
      </c>
      <c r="AE101" s="5">
        <f t="shared" si="14"/>
        <v>450</v>
      </c>
      <c r="AF101" s="5">
        <f t="shared" si="14"/>
        <v>126</v>
      </c>
      <c r="AG101" s="10">
        <f t="shared" si="13"/>
        <v>5340</v>
      </c>
      <c r="AH101" s="2" t="s">
        <v>352</v>
      </c>
      <c r="AI101" s="6" t="str">
        <f t="shared" si="15"/>
        <v>Mazaya Grape Mint</v>
      </c>
      <c r="AJ101" s="28">
        <f t="shared" si="16"/>
        <v>890</v>
      </c>
      <c r="AK101" s="29">
        <f t="shared" si="17"/>
        <v>5340</v>
      </c>
      <c r="AL101" s="92">
        <f t="shared" si="18"/>
        <v>1.1840335077048098E-3</v>
      </c>
    </row>
    <row r="102" spans="1:38" s="3" customFormat="1" ht="12">
      <c r="A102" s="4">
        <v>6025</v>
      </c>
      <c r="B102" s="2" t="s">
        <v>26</v>
      </c>
      <c r="C102" s="2" t="s">
        <v>21</v>
      </c>
      <c r="D102" s="2" t="s">
        <v>12</v>
      </c>
      <c r="E102" s="2" t="str">
        <f t="shared" si="19"/>
        <v>Mazaya Grapes 250g</v>
      </c>
      <c r="F102" s="5">
        <v>71</v>
      </c>
      <c r="G102" s="5">
        <v>5</v>
      </c>
      <c r="H102" s="5">
        <v>49</v>
      </c>
      <c r="I102" s="5">
        <v>42</v>
      </c>
      <c r="J102" s="5">
        <v>98</v>
      </c>
      <c r="K102" s="5">
        <v>30</v>
      </c>
      <c r="L102" s="5">
        <v>87</v>
      </c>
      <c r="M102" s="5">
        <v>98</v>
      </c>
      <c r="N102" s="5">
        <v>92</v>
      </c>
      <c r="O102" s="5">
        <v>66</v>
      </c>
      <c r="P102" s="5">
        <v>63</v>
      </c>
      <c r="Q102" s="5">
        <v>157</v>
      </c>
      <c r="R102" s="5">
        <f t="shared" si="20"/>
        <v>858</v>
      </c>
      <c r="S102" s="2" t="str">
        <f t="shared" si="12"/>
        <v>Mazaya Grapes 250g</v>
      </c>
      <c r="T102" s="6">
        <v>6</v>
      </c>
      <c r="U102" s="5">
        <f t="shared" si="22"/>
        <v>426</v>
      </c>
      <c r="V102" s="5">
        <f t="shared" si="22"/>
        <v>30</v>
      </c>
      <c r="W102" s="5">
        <f t="shared" si="22"/>
        <v>294</v>
      </c>
      <c r="X102" s="5">
        <f t="shared" si="21"/>
        <v>252</v>
      </c>
      <c r="Y102" s="5">
        <f t="shared" si="21"/>
        <v>588</v>
      </c>
      <c r="Z102" s="5">
        <f t="shared" si="21"/>
        <v>180</v>
      </c>
      <c r="AA102" s="5">
        <f t="shared" si="14"/>
        <v>522</v>
      </c>
      <c r="AB102" s="5">
        <f t="shared" si="14"/>
        <v>588</v>
      </c>
      <c r="AC102" s="5">
        <f t="shared" si="14"/>
        <v>552</v>
      </c>
      <c r="AD102" s="5">
        <f t="shared" si="14"/>
        <v>396</v>
      </c>
      <c r="AE102" s="5">
        <f t="shared" si="14"/>
        <v>378</v>
      </c>
      <c r="AF102" s="5">
        <f t="shared" si="14"/>
        <v>942</v>
      </c>
      <c r="AG102" s="10">
        <f t="shared" si="13"/>
        <v>5148</v>
      </c>
      <c r="AH102" s="2" t="s">
        <v>21</v>
      </c>
      <c r="AI102" s="6" t="str">
        <f t="shared" si="15"/>
        <v>Mazaya Grapes</v>
      </c>
      <c r="AJ102" s="28">
        <f t="shared" si="16"/>
        <v>858</v>
      </c>
      <c r="AK102" s="29">
        <f t="shared" si="17"/>
        <v>5148</v>
      </c>
      <c r="AL102" s="92">
        <f t="shared" si="18"/>
        <v>1.141461516416547E-3</v>
      </c>
    </row>
    <row r="103" spans="1:38" s="3" customFormat="1" ht="12">
      <c r="A103" s="4">
        <v>6026</v>
      </c>
      <c r="B103" s="2" t="s">
        <v>26</v>
      </c>
      <c r="C103" s="2" t="s">
        <v>13</v>
      </c>
      <c r="D103" s="2" t="s">
        <v>12</v>
      </c>
      <c r="E103" s="2" t="str">
        <f t="shared" si="19"/>
        <v>Mazaya Mint 250g</v>
      </c>
      <c r="F103" s="5">
        <v>100</v>
      </c>
      <c r="G103" s="5">
        <v>67</v>
      </c>
      <c r="H103" s="5">
        <v>145</v>
      </c>
      <c r="I103" s="5">
        <v>122</v>
      </c>
      <c r="J103" s="5">
        <v>160</v>
      </c>
      <c r="K103" s="5">
        <v>91</v>
      </c>
      <c r="L103" s="5">
        <v>102</v>
      </c>
      <c r="M103" s="5">
        <v>170</v>
      </c>
      <c r="N103" s="5">
        <v>100</v>
      </c>
      <c r="O103" s="5">
        <v>86</v>
      </c>
      <c r="P103" s="5">
        <v>113</v>
      </c>
      <c r="Q103" s="5">
        <v>165</v>
      </c>
      <c r="R103" s="5">
        <f t="shared" si="20"/>
        <v>1421</v>
      </c>
      <c r="S103" s="2" t="str">
        <f t="shared" si="12"/>
        <v>Mazaya Mint 250g</v>
      </c>
      <c r="T103" s="6">
        <v>6</v>
      </c>
      <c r="U103" s="5">
        <f t="shared" si="22"/>
        <v>600</v>
      </c>
      <c r="V103" s="5">
        <f t="shared" si="22"/>
        <v>402</v>
      </c>
      <c r="W103" s="5">
        <f t="shared" si="22"/>
        <v>870</v>
      </c>
      <c r="X103" s="5">
        <f t="shared" si="21"/>
        <v>732</v>
      </c>
      <c r="Y103" s="5">
        <f t="shared" si="21"/>
        <v>960</v>
      </c>
      <c r="Z103" s="5">
        <f t="shared" si="21"/>
        <v>546</v>
      </c>
      <c r="AA103" s="5">
        <f t="shared" si="14"/>
        <v>612</v>
      </c>
      <c r="AB103" s="5">
        <f t="shared" si="14"/>
        <v>1020</v>
      </c>
      <c r="AC103" s="5">
        <f t="shared" si="14"/>
        <v>600</v>
      </c>
      <c r="AD103" s="5">
        <f t="shared" si="14"/>
        <v>516</v>
      </c>
      <c r="AE103" s="5">
        <f t="shared" si="14"/>
        <v>678</v>
      </c>
      <c r="AF103" s="5">
        <f t="shared" si="14"/>
        <v>990</v>
      </c>
      <c r="AG103" s="10">
        <f t="shared" si="13"/>
        <v>8526</v>
      </c>
      <c r="AH103" s="6" t="s">
        <v>13</v>
      </c>
      <c r="AI103" s="6" t="str">
        <f t="shared" si="15"/>
        <v>Mazaya Mint</v>
      </c>
      <c r="AJ103" s="28">
        <f t="shared" si="16"/>
        <v>1421</v>
      </c>
      <c r="AK103" s="29">
        <f t="shared" si="17"/>
        <v>8526</v>
      </c>
      <c r="AL103" s="92">
        <f t="shared" si="18"/>
        <v>1.890462488144421E-3</v>
      </c>
    </row>
    <row r="104" spans="1:38" s="3" customFormat="1" ht="12">
      <c r="A104" s="4">
        <v>6027</v>
      </c>
      <c r="B104" s="2" t="s">
        <v>26</v>
      </c>
      <c r="C104" s="2" t="s">
        <v>17</v>
      </c>
      <c r="D104" s="18" t="s">
        <v>12</v>
      </c>
      <c r="E104" s="2" t="str">
        <f t="shared" si="19"/>
        <v>Mazaya Two Apple Bahraini  250g</v>
      </c>
      <c r="F104" s="5">
        <v>1500</v>
      </c>
      <c r="G104" s="5">
        <v>66</v>
      </c>
      <c r="H104" s="5">
        <v>591</v>
      </c>
      <c r="I104" s="5">
        <v>1130</v>
      </c>
      <c r="J104" s="5">
        <v>1665</v>
      </c>
      <c r="K104" s="5">
        <v>285</v>
      </c>
      <c r="L104" s="5">
        <v>493</v>
      </c>
      <c r="M104" s="5">
        <v>543</v>
      </c>
      <c r="N104" s="5">
        <v>1826</v>
      </c>
      <c r="O104" s="5">
        <v>2125</v>
      </c>
      <c r="P104" s="5">
        <v>1264</v>
      </c>
      <c r="Q104" s="5">
        <v>1673</v>
      </c>
      <c r="R104" s="5">
        <f t="shared" si="20"/>
        <v>13161</v>
      </c>
      <c r="S104" s="2" t="str">
        <f t="shared" si="12"/>
        <v>Mazaya Two Apple Bahraini  250g</v>
      </c>
      <c r="T104" s="6">
        <v>6</v>
      </c>
      <c r="U104" s="5">
        <f t="shared" si="22"/>
        <v>9000</v>
      </c>
      <c r="V104" s="5">
        <f t="shared" si="22"/>
        <v>396</v>
      </c>
      <c r="W104" s="5">
        <f t="shared" si="22"/>
        <v>3546</v>
      </c>
      <c r="X104" s="5">
        <f t="shared" si="21"/>
        <v>6780</v>
      </c>
      <c r="Y104" s="5">
        <f t="shared" si="21"/>
        <v>9990</v>
      </c>
      <c r="Z104" s="5">
        <f t="shared" si="21"/>
        <v>1710</v>
      </c>
      <c r="AA104" s="5">
        <f t="shared" si="14"/>
        <v>2958</v>
      </c>
      <c r="AB104" s="5">
        <f t="shared" si="14"/>
        <v>3258</v>
      </c>
      <c r="AC104" s="5">
        <f t="shared" si="14"/>
        <v>10956</v>
      </c>
      <c r="AD104" s="5">
        <f t="shared" si="14"/>
        <v>12750</v>
      </c>
      <c r="AE104" s="5">
        <f t="shared" si="14"/>
        <v>7584</v>
      </c>
      <c r="AF104" s="5">
        <f t="shared" si="14"/>
        <v>10038</v>
      </c>
      <c r="AG104" s="10">
        <f t="shared" si="13"/>
        <v>78966</v>
      </c>
      <c r="AH104" s="6" t="s">
        <v>22</v>
      </c>
      <c r="AI104" s="6" t="str">
        <f t="shared" si="15"/>
        <v>Mazaya Two Apple</v>
      </c>
      <c r="AJ104" s="28">
        <f t="shared" si="16"/>
        <v>13161</v>
      </c>
      <c r="AK104" s="29">
        <f t="shared" si="17"/>
        <v>78966</v>
      </c>
      <c r="AL104" s="92">
        <f t="shared" si="18"/>
        <v>1.7509061792025844E-2</v>
      </c>
    </row>
    <row r="105" spans="1:38" s="3" customFormat="1" ht="12">
      <c r="A105" s="4">
        <v>6028</v>
      </c>
      <c r="B105" s="2" t="s">
        <v>26</v>
      </c>
      <c r="C105" s="2" t="s">
        <v>27</v>
      </c>
      <c r="D105" s="2" t="s">
        <v>7</v>
      </c>
      <c r="E105" s="2" t="str">
        <f t="shared" si="19"/>
        <v>Mazaya Love 50g</v>
      </c>
      <c r="F105" s="5">
        <v>524</v>
      </c>
      <c r="G105" s="5">
        <v>59</v>
      </c>
      <c r="H105" s="5">
        <v>445</v>
      </c>
      <c r="I105" s="5">
        <v>524</v>
      </c>
      <c r="J105" s="5">
        <v>289</v>
      </c>
      <c r="K105" s="5">
        <v>359</v>
      </c>
      <c r="L105" s="5">
        <v>209</v>
      </c>
      <c r="M105" s="5">
        <v>1000</v>
      </c>
      <c r="N105" s="5">
        <v>724</v>
      </c>
      <c r="O105" s="5">
        <v>538</v>
      </c>
      <c r="P105" s="5">
        <v>437</v>
      </c>
      <c r="Q105" s="5">
        <v>23</v>
      </c>
      <c r="R105" s="5">
        <f t="shared" si="20"/>
        <v>5131</v>
      </c>
      <c r="S105" s="2" t="str">
        <f t="shared" si="12"/>
        <v>Mazaya Love 50g</v>
      </c>
      <c r="T105" s="6">
        <v>6</v>
      </c>
      <c r="U105" s="5">
        <f t="shared" si="22"/>
        <v>3144</v>
      </c>
      <c r="V105" s="5">
        <f t="shared" si="22"/>
        <v>354</v>
      </c>
      <c r="W105" s="5">
        <f t="shared" si="22"/>
        <v>2670</v>
      </c>
      <c r="X105" s="5">
        <f t="shared" si="21"/>
        <v>3144</v>
      </c>
      <c r="Y105" s="5">
        <f t="shared" si="21"/>
        <v>1734</v>
      </c>
      <c r="Z105" s="5">
        <f t="shared" si="21"/>
        <v>2154</v>
      </c>
      <c r="AA105" s="5">
        <f t="shared" si="14"/>
        <v>1254</v>
      </c>
      <c r="AB105" s="5">
        <f t="shared" si="14"/>
        <v>6000</v>
      </c>
      <c r="AC105" s="5">
        <f t="shared" si="14"/>
        <v>4344</v>
      </c>
      <c r="AD105" s="5">
        <f t="shared" si="14"/>
        <v>3228</v>
      </c>
      <c r="AE105" s="5">
        <f t="shared" si="14"/>
        <v>2622</v>
      </c>
      <c r="AF105" s="5">
        <f t="shared" si="14"/>
        <v>138</v>
      </c>
      <c r="AG105" s="10">
        <f t="shared" si="13"/>
        <v>30786</v>
      </c>
      <c r="AH105" s="6" t="s">
        <v>311</v>
      </c>
      <c r="AI105" s="6" t="str">
        <f t="shared" si="15"/>
        <v>Mazaya Other Flavors</v>
      </c>
      <c r="AJ105" s="28">
        <f t="shared" si="16"/>
        <v>5131</v>
      </c>
      <c r="AK105" s="29">
        <f t="shared" si="17"/>
        <v>30786</v>
      </c>
      <c r="AL105" s="92">
        <f t="shared" si="18"/>
        <v>6.826152728127392E-3</v>
      </c>
    </row>
    <row r="106" spans="1:38" s="3" customFormat="1" ht="12">
      <c r="A106" s="4">
        <v>6030</v>
      </c>
      <c r="B106" s="2" t="s">
        <v>26</v>
      </c>
      <c r="C106" s="2" t="s">
        <v>75</v>
      </c>
      <c r="D106" s="2" t="s">
        <v>7</v>
      </c>
      <c r="E106" s="2" t="str">
        <f t="shared" si="19"/>
        <v>Mazaya Ruby crush 50g</v>
      </c>
      <c r="F106" s="5">
        <v>270</v>
      </c>
      <c r="G106" s="5">
        <v>65</v>
      </c>
      <c r="H106" s="5">
        <v>53</v>
      </c>
      <c r="I106" s="5">
        <v>64</v>
      </c>
      <c r="J106" s="5">
        <v>79</v>
      </c>
      <c r="K106" s="5">
        <v>76</v>
      </c>
      <c r="L106" s="5">
        <v>109</v>
      </c>
      <c r="M106" s="5">
        <v>110</v>
      </c>
      <c r="N106" s="5">
        <v>199</v>
      </c>
      <c r="O106" s="5">
        <v>194</v>
      </c>
      <c r="P106" s="5">
        <v>119</v>
      </c>
      <c r="Q106" s="5">
        <v>238</v>
      </c>
      <c r="R106" s="5">
        <f t="shared" si="20"/>
        <v>1576</v>
      </c>
      <c r="S106" s="2" t="str">
        <f t="shared" si="12"/>
        <v>Mazaya Ruby crush 50g</v>
      </c>
      <c r="T106" s="6">
        <v>6</v>
      </c>
      <c r="U106" s="5">
        <f t="shared" si="22"/>
        <v>1620</v>
      </c>
      <c r="V106" s="5">
        <f t="shared" si="22"/>
        <v>390</v>
      </c>
      <c r="W106" s="5">
        <f t="shared" si="22"/>
        <v>318</v>
      </c>
      <c r="X106" s="5">
        <f t="shared" si="21"/>
        <v>384</v>
      </c>
      <c r="Y106" s="5">
        <f t="shared" si="21"/>
        <v>474</v>
      </c>
      <c r="Z106" s="5">
        <f t="shared" si="21"/>
        <v>456</v>
      </c>
      <c r="AA106" s="5">
        <f t="shared" si="14"/>
        <v>654</v>
      </c>
      <c r="AB106" s="5">
        <f t="shared" si="14"/>
        <v>660</v>
      </c>
      <c r="AC106" s="5">
        <f t="shared" si="14"/>
        <v>1194</v>
      </c>
      <c r="AD106" s="5">
        <f t="shared" si="14"/>
        <v>1164</v>
      </c>
      <c r="AE106" s="5">
        <f t="shared" si="14"/>
        <v>714</v>
      </c>
      <c r="AF106" s="5">
        <f t="shared" si="14"/>
        <v>1428</v>
      </c>
      <c r="AG106" s="10">
        <f t="shared" si="13"/>
        <v>9456</v>
      </c>
      <c r="AH106" s="6" t="s">
        <v>311</v>
      </c>
      <c r="AI106" s="6" t="str">
        <f t="shared" si="15"/>
        <v>Mazaya Other Flavors</v>
      </c>
      <c r="AJ106" s="28">
        <f t="shared" si="16"/>
        <v>1576</v>
      </c>
      <c r="AK106" s="29">
        <f t="shared" si="17"/>
        <v>9456</v>
      </c>
      <c r="AL106" s="92">
        <f t="shared" si="18"/>
        <v>2.0966705709469439E-3</v>
      </c>
    </row>
    <row r="107" spans="1:38" s="3" customFormat="1" ht="12">
      <c r="A107" s="4">
        <v>6032</v>
      </c>
      <c r="B107" s="2" t="s">
        <v>26</v>
      </c>
      <c r="C107" s="2" t="s">
        <v>59</v>
      </c>
      <c r="D107" s="2" t="s">
        <v>7</v>
      </c>
      <c r="E107" s="2" t="str">
        <f t="shared" si="19"/>
        <v>Mazaya Two Apple Egyptian 50g</v>
      </c>
      <c r="F107" s="5"/>
      <c r="G107" s="5"/>
      <c r="H107" s="5"/>
      <c r="I107" s="5">
        <v>722</v>
      </c>
      <c r="J107" s="5">
        <v>312</v>
      </c>
      <c r="K107" s="5">
        <v>230</v>
      </c>
      <c r="L107" s="5">
        <v>542</v>
      </c>
      <c r="M107" s="5">
        <v>72</v>
      </c>
      <c r="N107" s="5">
        <v>294</v>
      </c>
      <c r="O107" s="5">
        <v>456</v>
      </c>
      <c r="P107" s="5">
        <v>479</v>
      </c>
      <c r="Q107" s="5">
        <v>845</v>
      </c>
      <c r="R107" s="5">
        <f t="shared" si="20"/>
        <v>3952</v>
      </c>
      <c r="S107" s="2" t="str">
        <f t="shared" si="12"/>
        <v>Mazaya Two Apple Egyptian 50g</v>
      </c>
      <c r="T107" s="6">
        <v>6</v>
      </c>
      <c r="U107" s="5">
        <f t="shared" si="22"/>
        <v>0</v>
      </c>
      <c r="V107" s="5">
        <f t="shared" si="22"/>
        <v>0</v>
      </c>
      <c r="W107" s="5">
        <f t="shared" si="22"/>
        <v>0</v>
      </c>
      <c r="X107" s="5">
        <f t="shared" si="21"/>
        <v>4332</v>
      </c>
      <c r="Y107" s="5">
        <f t="shared" si="21"/>
        <v>1872</v>
      </c>
      <c r="Z107" s="5">
        <f t="shared" si="21"/>
        <v>1380</v>
      </c>
      <c r="AA107" s="5">
        <f t="shared" si="14"/>
        <v>3252</v>
      </c>
      <c r="AB107" s="5">
        <f t="shared" si="14"/>
        <v>432</v>
      </c>
      <c r="AC107" s="5">
        <f t="shared" si="14"/>
        <v>1764</v>
      </c>
      <c r="AD107" s="5">
        <f t="shared" si="14"/>
        <v>2736</v>
      </c>
      <c r="AE107" s="5">
        <f t="shared" si="14"/>
        <v>2874</v>
      </c>
      <c r="AF107" s="5">
        <f t="shared" si="14"/>
        <v>5070</v>
      </c>
      <c r="AG107" s="10">
        <f t="shared" si="13"/>
        <v>23712</v>
      </c>
      <c r="AH107" s="6" t="s">
        <v>22</v>
      </c>
      <c r="AI107" s="6" t="str">
        <f t="shared" si="15"/>
        <v>Mazaya Two Apple</v>
      </c>
      <c r="AJ107" s="28">
        <f t="shared" si="16"/>
        <v>3952</v>
      </c>
      <c r="AK107" s="29">
        <f t="shared" si="17"/>
        <v>23712</v>
      </c>
      <c r="AL107" s="92">
        <f t="shared" si="18"/>
        <v>5.2576409241004585E-3</v>
      </c>
    </row>
    <row r="108" spans="1:38" s="3" customFormat="1" ht="12">
      <c r="A108" s="4">
        <v>6033</v>
      </c>
      <c r="B108" s="2" t="s">
        <v>26</v>
      </c>
      <c r="C108" s="2" t="s">
        <v>59</v>
      </c>
      <c r="D108" s="2" t="s">
        <v>12</v>
      </c>
      <c r="E108" s="2" t="str">
        <f t="shared" si="19"/>
        <v>Mazaya Two Apple Egyptian 250g</v>
      </c>
      <c r="F108" s="5"/>
      <c r="G108" s="5"/>
      <c r="H108" s="5"/>
      <c r="I108" s="5">
        <v>326</v>
      </c>
      <c r="J108" s="5">
        <v>268</v>
      </c>
      <c r="K108" s="5">
        <v>173</v>
      </c>
      <c r="L108" s="5">
        <v>100</v>
      </c>
      <c r="M108" s="5">
        <v>128</v>
      </c>
      <c r="N108" s="5">
        <v>519</v>
      </c>
      <c r="O108" s="5">
        <v>815</v>
      </c>
      <c r="P108" s="5">
        <v>511</v>
      </c>
      <c r="Q108" s="5">
        <v>847</v>
      </c>
      <c r="R108" s="5">
        <f t="shared" si="20"/>
        <v>3687</v>
      </c>
      <c r="S108" s="2" t="str">
        <f t="shared" si="12"/>
        <v>Mazaya Two Apple Egyptian 250g</v>
      </c>
      <c r="T108" s="6">
        <v>6</v>
      </c>
      <c r="U108" s="5">
        <f t="shared" si="22"/>
        <v>0</v>
      </c>
      <c r="V108" s="5">
        <f t="shared" si="22"/>
        <v>0</v>
      </c>
      <c r="W108" s="5">
        <f t="shared" si="22"/>
        <v>0</v>
      </c>
      <c r="X108" s="5">
        <f t="shared" si="21"/>
        <v>1956</v>
      </c>
      <c r="Y108" s="5">
        <f t="shared" si="21"/>
        <v>1608</v>
      </c>
      <c r="Z108" s="5">
        <f t="shared" si="21"/>
        <v>1038</v>
      </c>
      <c r="AA108" s="5">
        <f t="shared" si="14"/>
        <v>600</v>
      </c>
      <c r="AB108" s="5">
        <f t="shared" si="14"/>
        <v>768</v>
      </c>
      <c r="AC108" s="5">
        <f t="shared" si="14"/>
        <v>3114</v>
      </c>
      <c r="AD108" s="5">
        <f t="shared" si="14"/>
        <v>4890</v>
      </c>
      <c r="AE108" s="5">
        <f t="shared" si="14"/>
        <v>3066</v>
      </c>
      <c r="AF108" s="5">
        <f t="shared" si="14"/>
        <v>5082</v>
      </c>
      <c r="AG108" s="10">
        <f t="shared" si="13"/>
        <v>22122</v>
      </c>
      <c r="AH108" s="6" t="s">
        <v>22</v>
      </c>
      <c r="AI108" s="6" t="str">
        <f t="shared" si="15"/>
        <v>Mazaya Two Apple</v>
      </c>
      <c r="AJ108" s="28">
        <f t="shared" si="16"/>
        <v>3687</v>
      </c>
      <c r="AK108" s="29">
        <f t="shared" si="17"/>
        <v>22122</v>
      </c>
      <c r="AL108" s="92">
        <f t="shared" si="18"/>
        <v>4.9050916212445327E-3</v>
      </c>
    </row>
    <row r="109" spans="1:38" s="3" customFormat="1" ht="12">
      <c r="A109" s="4">
        <v>6034</v>
      </c>
      <c r="B109" s="2" t="s">
        <v>26</v>
      </c>
      <c r="C109" s="2" t="s">
        <v>72</v>
      </c>
      <c r="D109" s="2" t="s">
        <v>7</v>
      </c>
      <c r="E109" s="2" t="str">
        <f t="shared" si="19"/>
        <v>Mazaya Blue Candy  50g</v>
      </c>
      <c r="F109" s="5"/>
      <c r="G109" s="5"/>
      <c r="H109" s="5"/>
      <c r="I109" s="5"/>
      <c r="J109" s="5"/>
      <c r="K109" s="5"/>
      <c r="L109" s="5"/>
      <c r="M109" s="5">
        <v>160</v>
      </c>
      <c r="N109" s="5">
        <v>21</v>
      </c>
      <c r="O109" s="5">
        <v>59</v>
      </c>
      <c r="P109" s="5">
        <v>54</v>
      </c>
      <c r="Q109" s="5">
        <v>101</v>
      </c>
      <c r="R109" s="5">
        <f t="shared" si="20"/>
        <v>395</v>
      </c>
      <c r="S109" s="2" t="str">
        <f t="shared" si="12"/>
        <v>Mazaya Blue Candy  50g</v>
      </c>
      <c r="T109" s="6">
        <v>6</v>
      </c>
      <c r="U109" s="5">
        <f t="shared" si="22"/>
        <v>0</v>
      </c>
      <c r="V109" s="5">
        <f t="shared" si="22"/>
        <v>0</v>
      </c>
      <c r="W109" s="5">
        <f t="shared" si="22"/>
        <v>0</v>
      </c>
      <c r="X109" s="5">
        <f t="shared" si="21"/>
        <v>0</v>
      </c>
      <c r="Y109" s="5">
        <f t="shared" si="21"/>
        <v>0</v>
      </c>
      <c r="Z109" s="5">
        <f t="shared" si="21"/>
        <v>0</v>
      </c>
      <c r="AA109" s="5">
        <f t="shared" si="14"/>
        <v>0</v>
      </c>
      <c r="AB109" s="5">
        <f t="shared" si="14"/>
        <v>960</v>
      </c>
      <c r="AC109" s="5">
        <f t="shared" si="14"/>
        <v>126</v>
      </c>
      <c r="AD109" s="5">
        <f t="shared" ref="AD109:AF125" si="23">O109*$T109</f>
        <v>354</v>
      </c>
      <c r="AE109" s="5">
        <f t="shared" si="23"/>
        <v>324</v>
      </c>
      <c r="AF109" s="5">
        <f t="shared" si="23"/>
        <v>606</v>
      </c>
      <c r="AG109" s="10">
        <f t="shared" si="13"/>
        <v>2370</v>
      </c>
      <c r="AH109" s="6" t="s">
        <v>311</v>
      </c>
      <c r="AI109" s="6" t="str">
        <f t="shared" si="15"/>
        <v>Mazaya Other Flavors</v>
      </c>
      <c r="AJ109" s="28">
        <f t="shared" si="16"/>
        <v>395</v>
      </c>
      <c r="AK109" s="29">
        <f t="shared" si="17"/>
        <v>2370</v>
      </c>
      <c r="AL109" s="92">
        <f t="shared" si="18"/>
        <v>5.2549801746449426E-4</v>
      </c>
    </row>
    <row r="110" spans="1:38" s="3" customFormat="1" ht="12">
      <c r="A110" s="4">
        <v>6035</v>
      </c>
      <c r="B110" s="2" t="s">
        <v>26</v>
      </c>
      <c r="C110" s="2" t="s">
        <v>73</v>
      </c>
      <c r="D110" s="2" t="s">
        <v>7</v>
      </c>
      <c r="E110" s="2" t="str">
        <f t="shared" si="19"/>
        <v>Mazaya Trendy  50g</v>
      </c>
      <c r="F110" s="5"/>
      <c r="G110" s="5"/>
      <c r="H110" s="5"/>
      <c r="I110" s="5"/>
      <c r="J110" s="5"/>
      <c r="K110" s="5"/>
      <c r="L110" s="5"/>
      <c r="M110" s="5">
        <v>158</v>
      </c>
      <c r="N110" s="5">
        <v>23</v>
      </c>
      <c r="O110" s="5">
        <v>78</v>
      </c>
      <c r="P110" s="5">
        <v>86</v>
      </c>
      <c r="Q110" s="5">
        <v>89</v>
      </c>
      <c r="R110" s="5">
        <f t="shared" si="20"/>
        <v>434</v>
      </c>
      <c r="S110" s="2" t="str">
        <f t="shared" si="12"/>
        <v>Mazaya Trendy  50g</v>
      </c>
      <c r="T110" s="6">
        <v>6</v>
      </c>
      <c r="U110" s="5">
        <f t="shared" si="22"/>
        <v>0</v>
      </c>
      <c r="V110" s="5">
        <f t="shared" si="22"/>
        <v>0</v>
      </c>
      <c r="W110" s="5">
        <f t="shared" si="22"/>
        <v>0</v>
      </c>
      <c r="X110" s="5">
        <f t="shared" si="21"/>
        <v>0</v>
      </c>
      <c r="Y110" s="5">
        <f t="shared" si="21"/>
        <v>0</v>
      </c>
      <c r="Z110" s="5">
        <f t="shared" si="21"/>
        <v>0</v>
      </c>
      <c r="AA110" s="5">
        <f t="shared" si="21"/>
        <v>0</v>
      </c>
      <c r="AB110" s="5">
        <f t="shared" si="21"/>
        <v>948</v>
      </c>
      <c r="AC110" s="5">
        <f t="shared" si="21"/>
        <v>138</v>
      </c>
      <c r="AD110" s="5">
        <f t="shared" si="23"/>
        <v>468</v>
      </c>
      <c r="AE110" s="5">
        <f t="shared" si="23"/>
        <v>516</v>
      </c>
      <c r="AF110" s="5">
        <f t="shared" si="23"/>
        <v>534</v>
      </c>
      <c r="AG110" s="10">
        <f t="shared" si="13"/>
        <v>2604</v>
      </c>
      <c r="AH110" s="6" t="s">
        <v>311</v>
      </c>
      <c r="AI110" s="6" t="str">
        <f t="shared" si="15"/>
        <v>Mazaya Other Flavors</v>
      </c>
      <c r="AJ110" s="28">
        <f t="shared" si="16"/>
        <v>434</v>
      </c>
      <c r="AK110" s="29">
        <f t="shared" si="17"/>
        <v>2604</v>
      </c>
      <c r="AL110" s="92">
        <f t="shared" si="18"/>
        <v>5.7738263184706456E-4</v>
      </c>
    </row>
    <row r="111" spans="1:38" s="3" customFormat="1" ht="12">
      <c r="A111" s="4">
        <v>5145</v>
      </c>
      <c r="B111" s="2" t="s">
        <v>23</v>
      </c>
      <c r="C111" s="2" t="s">
        <v>22</v>
      </c>
      <c r="D111" s="2" t="s">
        <v>7</v>
      </c>
      <c r="E111" s="2" t="str">
        <f t="shared" si="19"/>
        <v>Nakhla  Two Apple 50g</v>
      </c>
      <c r="F111" s="5">
        <v>14625</v>
      </c>
      <c r="G111" s="5">
        <v>6559</v>
      </c>
      <c r="H111" s="5">
        <v>9671</v>
      </c>
      <c r="I111" s="5">
        <v>8649</v>
      </c>
      <c r="J111" s="5">
        <v>8940</v>
      </c>
      <c r="K111" s="5">
        <v>4731</v>
      </c>
      <c r="L111" s="5">
        <v>9334</v>
      </c>
      <c r="M111" s="5">
        <v>7305</v>
      </c>
      <c r="N111" s="5">
        <v>3571</v>
      </c>
      <c r="O111" s="5">
        <v>9114</v>
      </c>
      <c r="P111" s="5">
        <v>9262</v>
      </c>
      <c r="Q111" s="5">
        <v>1982</v>
      </c>
      <c r="R111" s="5">
        <f t="shared" si="20"/>
        <v>93743</v>
      </c>
      <c r="S111" s="2" t="str">
        <f t="shared" si="12"/>
        <v>Nakhla  Two Apple 50g</v>
      </c>
      <c r="T111" s="6">
        <v>12.5</v>
      </c>
      <c r="U111" s="5">
        <f t="shared" si="22"/>
        <v>182812.5</v>
      </c>
      <c r="V111" s="5">
        <f t="shared" si="22"/>
        <v>81987.5</v>
      </c>
      <c r="W111" s="5">
        <f t="shared" si="22"/>
        <v>120887.5</v>
      </c>
      <c r="X111" s="5">
        <f t="shared" si="21"/>
        <v>108112.5</v>
      </c>
      <c r="Y111" s="5">
        <f t="shared" si="21"/>
        <v>111750</v>
      </c>
      <c r="Z111" s="5">
        <f t="shared" si="21"/>
        <v>59137.5</v>
      </c>
      <c r="AA111" s="5">
        <f t="shared" si="21"/>
        <v>116675</v>
      </c>
      <c r="AB111" s="5">
        <f t="shared" si="21"/>
        <v>91312.5</v>
      </c>
      <c r="AC111" s="5">
        <f t="shared" si="21"/>
        <v>44637.5</v>
      </c>
      <c r="AD111" s="5">
        <f t="shared" si="23"/>
        <v>113925</v>
      </c>
      <c r="AE111" s="5">
        <f t="shared" si="23"/>
        <v>115775</v>
      </c>
      <c r="AF111" s="5">
        <f t="shared" si="23"/>
        <v>24775</v>
      </c>
      <c r="AG111" s="10">
        <f t="shared" si="13"/>
        <v>1171787.5</v>
      </c>
      <c r="AH111" s="6" t="s">
        <v>22</v>
      </c>
      <c r="AI111" s="6" t="str">
        <f t="shared" si="15"/>
        <v>Nakhla  Two Apple</v>
      </c>
      <c r="AJ111" s="28">
        <f t="shared" si="16"/>
        <v>93743</v>
      </c>
      <c r="AK111" s="29">
        <f t="shared" si="17"/>
        <v>1171787.5</v>
      </c>
      <c r="AL111" s="92">
        <f t="shared" si="18"/>
        <v>0.25981941271716291</v>
      </c>
    </row>
    <row r="112" spans="1:38" s="3" customFormat="1" ht="12">
      <c r="A112" s="4">
        <v>5146</v>
      </c>
      <c r="B112" s="2" t="s">
        <v>23</v>
      </c>
      <c r="C112" s="2" t="s">
        <v>22</v>
      </c>
      <c r="D112" s="2" t="s">
        <v>12</v>
      </c>
      <c r="E112" s="2" t="str">
        <f t="shared" si="19"/>
        <v>Nakhla  Two Apple 250g</v>
      </c>
      <c r="F112" s="5">
        <v>20368</v>
      </c>
      <c r="G112" s="5">
        <v>5083</v>
      </c>
      <c r="H112" s="5">
        <v>17177</v>
      </c>
      <c r="I112" s="5">
        <v>5652</v>
      </c>
      <c r="J112" s="5">
        <v>7305</v>
      </c>
      <c r="K112" s="5">
        <v>5064</v>
      </c>
      <c r="L112" s="5">
        <v>11341</v>
      </c>
      <c r="M112" s="5">
        <v>6314</v>
      </c>
      <c r="N112" s="5">
        <v>4456</v>
      </c>
      <c r="O112" s="5">
        <v>10017</v>
      </c>
      <c r="P112" s="5">
        <v>8927</v>
      </c>
      <c r="Q112" s="5">
        <v>5566</v>
      </c>
      <c r="R112" s="5">
        <f t="shared" si="20"/>
        <v>107270</v>
      </c>
      <c r="S112" s="2" t="str">
        <f t="shared" si="12"/>
        <v>Nakhla  Two Apple 250g</v>
      </c>
      <c r="T112" s="6">
        <v>10</v>
      </c>
      <c r="U112" s="5">
        <f t="shared" si="22"/>
        <v>203680</v>
      </c>
      <c r="V112" s="5">
        <f t="shared" si="22"/>
        <v>50830</v>
      </c>
      <c r="W112" s="5">
        <f t="shared" si="22"/>
        <v>171770</v>
      </c>
      <c r="X112" s="5">
        <f t="shared" si="21"/>
        <v>56520</v>
      </c>
      <c r="Y112" s="5">
        <f t="shared" si="21"/>
        <v>73050</v>
      </c>
      <c r="Z112" s="5">
        <f t="shared" si="21"/>
        <v>50640</v>
      </c>
      <c r="AA112" s="5">
        <f t="shared" si="21"/>
        <v>113410</v>
      </c>
      <c r="AB112" s="5">
        <f t="shared" si="21"/>
        <v>63140</v>
      </c>
      <c r="AC112" s="5">
        <f t="shared" si="21"/>
        <v>44560</v>
      </c>
      <c r="AD112" s="5">
        <f t="shared" si="23"/>
        <v>100170</v>
      </c>
      <c r="AE112" s="5">
        <f t="shared" si="23"/>
        <v>89270</v>
      </c>
      <c r="AF112" s="5">
        <f t="shared" si="23"/>
        <v>55660</v>
      </c>
      <c r="AG112" s="10">
        <f t="shared" si="13"/>
        <v>1072700</v>
      </c>
      <c r="AH112" s="6" t="s">
        <v>22</v>
      </c>
      <c r="AI112" s="6" t="str">
        <f t="shared" si="15"/>
        <v>Nakhla  Two Apple</v>
      </c>
      <c r="AJ112" s="28">
        <f t="shared" si="16"/>
        <v>107270</v>
      </c>
      <c r="AK112" s="29">
        <f t="shared" si="17"/>
        <v>1072700</v>
      </c>
      <c r="AL112" s="92">
        <f t="shared" si="18"/>
        <v>0.23784882841103921</v>
      </c>
    </row>
    <row r="113" spans="1:12467" ht="12">
      <c r="A113" s="4">
        <v>5186</v>
      </c>
      <c r="B113" s="2" t="s">
        <v>23</v>
      </c>
      <c r="C113" s="2" t="s">
        <v>31</v>
      </c>
      <c r="D113" s="2" t="s">
        <v>12</v>
      </c>
      <c r="E113" s="2" t="str">
        <f t="shared" si="19"/>
        <v>Nakhla  Two Apple Tin 250g</v>
      </c>
      <c r="F113" s="5"/>
      <c r="G113" s="5">
        <v>401</v>
      </c>
      <c r="H113" s="5"/>
      <c r="I113" s="5">
        <v>386</v>
      </c>
      <c r="J113" s="5">
        <v>465</v>
      </c>
      <c r="K113" s="5">
        <v>24</v>
      </c>
      <c r="L113" s="5"/>
      <c r="M113" s="5"/>
      <c r="N113" s="5">
        <v>491</v>
      </c>
      <c r="O113" s="5">
        <v>29</v>
      </c>
      <c r="P113" s="5">
        <v>3974</v>
      </c>
      <c r="Q113" s="5">
        <v>529</v>
      </c>
      <c r="R113" s="5">
        <f t="shared" si="20"/>
        <v>6299</v>
      </c>
      <c r="S113" s="2" t="str">
        <f t="shared" si="12"/>
        <v>Nakhla  Two Apple Tin 250g</v>
      </c>
      <c r="T113" s="6">
        <v>10</v>
      </c>
      <c r="U113" s="5">
        <f t="shared" si="22"/>
        <v>0</v>
      </c>
      <c r="V113" s="5">
        <f t="shared" si="22"/>
        <v>4010</v>
      </c>
      <c r="W113" s="5">
        <f t="shared" si="22"/>
        <v>0</v>
      </c>
      <c r="X113" s="5">
        <f t="shared" si="21"/>
        <v>3860</v>
      </c>
      <c r="Y113" s="5">
        <f t="shared" si="21"/>
        <v>4650</v>
      </c>
      <c r="Z113" s="5">
        <f t="shared" si="21"/>
        <v>240</v>
      </c>
      <c r="AA113" s="5">
        <f t="shared" si="21"/>
        <v>0</v>
      </c>
      <c r="AB113" s="5">
        <f t="shared" si="21"/>
        <v>0</v>
      </c>
      <c r="AC113" s="5">
        <f t="shared" si="21"/>
        <v>4910</v>
      </c>
      <c r="AD113" s="5">
        <f t="shared" si="23"/>
        <v>290</v>
      </c>
      <c r="AE113" s="5">
        <f t="shared" si="23"/>
        <v>39740</v>
      </c>
      <c r="AF113" s="5">
        <f t="shared" si="23"/>
        <v>5290</v>
      </c>
      <c r="AG113" s="10">
        <f t="shared" si="13"/>
        <v>62990</v>
      </c>
      <c r="AH113" s="6" t="s">
        <v>22</v>
      </c>
      <c r="AI113" s="6" t="str">
        <f t="shared" si="15"/>
        <v>Nakhla  Two Apple</v>
      </c>
      <c r="AJ113" s="28">
        <f t="shared" si="16"/>
        <v>6299</v>
      </c>
      <c r="AK113" s="29">
        <f t="shared" si="17"/>
        <v>62990</v>
      </c>
      <c r="AL113" s="92">
        <f t="shared" si="18"/>
        <v>1.396671735024831E-2</v>
      </c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3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  <c r="AAA113" s="3"/>
      <c r="AAB113" s="3"/>
      <c r="AAC113" s="3"/>
      <c r="AAD113" s="3"/>
      <c r="AAE113" s="3"/>
      <c r="AAF113" s="3"/>
      <c r="AAG113" s="3"/>
      <c r="AAH113" s="3"/>
      <c r="AAI113" s="3"/>
      <c r="AAJ113" s="3"/>
      <c r="AAK113" s="3"/>
      <c r="AAL113" s="3"/>
      <c r="AAM113" s="3"/>
      <c r="AAN113" s="3"/>
      <c r="AAO113" s="3"/>
      <c r="AAP113" s="3"/>
      <c r="AAQ113" s="3"/>
      <c r="AAR113" s="3"/>
      <c r="AAS113" s="3"/>
      <c r="AAT113" s="3"/>
      <c r="AAU113" s="3"/>
      <c r="AAV113" s="3"/>
      <c r="AAW113" s="3"/>
      <c r="AAX113" s="3"/>
      <c r="AAY113" s="3"/>
      <c r="AAZ113" s="3"/>
      <c r="ABA113" s="3"/>
      <c r="ABB113" s="3"/>
      <c r="ABC113" s="3"/>
      <c r="ABD113" s="3"/>
      <c r="ABE113" s="3"/>
      <c r="ABF113" s="3"/>
      <c r="ABG113" s="3"/>
      <c r="ABH113" s="3"/>
      <c r="ABI113" s="3"/>
      <c r="ABJ113" s="3"/>
      <c r="ABK113" s="3"/>
      <c r="ABL113" s="3"/>
      <c r="ABM113" s="3"/>
      <c r="ABN113" s="3"/>
      <c r="ABO113" s="3"/>
      <c r="ABP113" s="3"/>
      <c r="ABQ113" s="3"/>
      <c r="ABR113" s="3"/>
      <c r="ABS113" s="3"/>
      <c r="ABT113" s="3"/>
      <c r="ABU113" s="3"/>
      <c r="ABV113" s="3"/>
      <c r="ABW113" s="3"/>
      <c r="ABX113" s="3"/>
      <c r="ABY113" s="3"/>
      <c r="ABZ113" s="3"/>
      <c r="ACA113" s="3"/>
      <c r="ACB113" s="3"/>
      <c r="ACC113" s="3"/>
      <c r="ACD113" s="3"/>
      <c r="ACE113" s="3"/>
      <c r="ACF113" s="3"/>
      <c r="ACG113" s="3"/>
      <c r="ACH113" s="3"/>
      <c r="ACI113" s="3"/>
      <c r="ACJ113" s="3"/>
      <c r="ACK113" s="3"/>
      <c r="ACL113" s="3"/>
      <c r="ACM113" s="3"/>
      <c r="ACN113" s="3"/>
      <c r="ACO113" s="3"/>
      <c r="ACP113" s="3"/>
      <c r="ACQ113" s="3"/>
      <c r="ACR113" s="3"/>
      <c r="ACS113" s="3"/>
      <c r="ACT113" s="3"/>
      <c r="ACU113" s="3"/>
      <c r="ACV113" s="3"/>
      <c r="ACW113" s="3"/>
      <c r="ACX113" s="3"/>
      <c r="ACY113" s="3"/>
      <c r="ACZ113" s="3"/>
      <c r="ADA113" s="3"/>
      <c r="ADB113" s="3"/>
      <c r="ADC113" s="3"/>
      <c r="ADD113" s="3"/>
      <c r="ADE113" s="3"/>
      <c r="ADF113" s="3"/>
      <c r="ADG113" s="3"/>
      <c r="ADH113" s="3"/>
      <c r="ADI113" s="3"/>
      <c r="ADJ113" s="3"/>
      <c r="ADK113" s="3"/>
      <c r="ADL113" s="3"/>
      <c r="ADM113" s="3"/>
      <c r="ADN113" s="3"/>
      <c r="ADO113" s="3"/>
      <c r="ADP113" s="3"/>
      <c r="ADQ113" s="3"/>
      <c r="ADR113" s="3"/>
      <c r="ADS113" s="3"/>
      <c r="ADT113" s="3"/>
      <c r="ADU113" s="3"/>
      <c r="ADV113" s="3"/>
      <c r="ADW113" s="3"/>
      <c r="ADX113" s="3"/>
      <c r="ADY113" s="3"/>
      <c r="ADZ113" s="3"/>
      <c r="AEA113" s="3"/>
      <c r="AEB113" s="3"/>
      <c r="AEC113" s="3"/>
      <c r="AED113" s="3"/>
      <c r="AEE113" s="3"/>
      <c r="AEF113" s="3"/>
      <c r="AEG113" s="3"/>
      <c r="AEH113" s="3"/>
      <c r="AEI113" s="3"/>
      <c r="AEJ113" s="3"/>
      <c r="AEK113" s="3"/>
      <c r="AEL113" s="3"/>
      <c r="AEM113" s="3"/>
      <c r="AEN113" s="3"/>
      <c r="AEO113" s="3"/>
      <c r="AEP113" s="3"/>
      <c r="AEQ113" s="3"/>
      <c r="AER113" s="3"/>
      <c r="AES113" s="3"/>
      <c r="AET113" s="3"/>
      <c r="AEU113" s="3"/>
      <c r="AEV113" s="3"/>
      <c r="AEW113" s="3"/>
      <c r="AEX113" s="3"/>
      <c r="AEY113" s="3"/>
      <c r="AEZ113" s="3"/>
      <c r="AFA113" s="3"/>
      <c r="AFB113" s="3"/>
      <c r="AFC113" s="3"/>
      <c r="AFD113" s="3"/>
      <c r="AFE113" s="3"/>
      <c r="AFF113" s="3"/>
      <c r="AFG113" s="3"/>
      <c r="AFH113" s="3"/>
      <c r="AFI113" s="3"/>
      <c r="AFJ113" s="3"/>
      <c r="AFK113" s="3"/>
      <c r="AFL113" s="3"/>
      <c r="AFM113" s="3"/>
      <c r="AFN113" s="3"/>
      <c r="AFO113" s="3"/>
      <c r="AFP113" s="3"/>
      <c r="AFQ113" s="3"/>
      <c r="AFR113" s="3"/>
      <c r="AFS113" s="3"/>
      <c r="AFT113" s="3"/>
      <c r="AFU113" s="3"/>
      <c r="AFV113" s="3"/>
      <c r="AFW113" s="3"/>
      <c r="AFX113" s="3"/>
      <c r="AFY113" s="3"/>
      <c r="AFZ113" s="3"/>
      <c r="AGA113" s="3"/>
      <c r="AGB113" s="3"/>
      <c r="AGC113" s="3"/>
      <c r="AGD113" s="3"/>
      <c r="AGE113" s="3"/>
      <c r="AGF113" s="3"/>
      <c r="AGG113" s="3"/>
      <c r="AGH113" s="3"/>
      <c r="AGI113" s="3"/>
      <c r="AGJ113" s="3"/>
      <c r="AGK113" s="3"/>
      <c r="AGL113" s="3"/>
      <c r="AGM113" s="3"/>
      <c r="AGN113" s="3"/>
      <c r="AGO113" s="3"/>
      <c r="AGP113" s="3"/>
      <c r="AGQ113" s="3"/>
      <c r="AGR113" s="3"/>
      <c r="AGS113" s="3"/>
      <c r="AGT113" s="3"/>
      <c r="AGU113" s="3"/>
      <c r="AGV113" s="3"/>
      <c r="AGW113" s="3"/>
      <c r="AGX113" s="3"/>
      <c r="AGY113" s="3"/>
      <c r="AGZ113" s="3"/>
      <c r="AHA113" s="3"/>
      <c r="AHB113" s="3"/>
      <c r="AHC113" s="3"/>
      <c r="AHD113" s="3"/>
      <c r="AHE113" s="3"/>
      <c r="AHF113" s="3"/>
      <c r="AHG113" s="3"/>
      <c r="AHH113" s="3"/>
      <c r="AHI113" s="3"/>
      <c r="AHJ113" s="3"/>
      <c r="AHK113" s="3"/>
      <c r="AHL113" s="3"/>
      <c r="AHM113" s="3"/>
      <c r="AHN113" s="3"/>
      <c r="AHO113" s="3"/>
      <c r="AHP113" s="3"/>
      <c r="AHQ113" s="3"/>
      <c r="AHR113" s="3"/>
      <c r="AHS113" s="3"/>
      <c r="AHT113" s="3"/>
      <c r="AHU113" s="3"/>
      <c r="AHV113" s="3"/>
      <c r="AHW113" s="3"/>
      <c r="AHX113" s="3"/>
      <c r="AHY113" s="3"/>
      <c r="AHZ113" s="3"/>
      <c r="AIA113" s="3"/>
      <c r="AIB113" s="3"/>
      <c r="AIC113" s="3"/>
      <c r="AID113" s="3"/>
      <c r="AIE113" s="3"/>
      <c r="AIF113" s="3"/>
      <c r="AIG113" s="3"/>
      <c r="AIH113" s="3"/>
      <c r="AII113" s="3"/>
      <c r="AIJ113" s="3"/>
      <c r="AIK113" s="3"/>
      <c r="AIL113" s="3"/>
      <c r="AIM113" s="3"/>
      <c r="AIN113" s="3"/>
      <c r="AIO113" s="3"/>
      <c r="AIP113" s="3"/>
      <c r="AIQ113" s="3"/>
      <c r="AIR113" s="3"/>
      <c r="AIS113" s="3"/>
      <c r="AIT113" s="3"/>
      <c r="AIU113" s="3"/>
      <c r="AIV113" s="3"/>
      <c r="AIW113" s="3"/>
      <c r="AIX113" s="3"/>
      <c r="AIY113" s="3"/>
      <c r="AIZ113" s="3"/>
      <c r="AJA113" s="3"/>
      <c r="AJB113" s="3"/>
      <c r="AJC113" s="3"/>
      <c r="AJD113" s="3"/>
      <c r="AJE113" s="3"/>
      <c r="AJF113" s="3"/>
      <c r="AJG113" s="3"/>
      <c r="AJH113" s="3"/>
      <c r="AJI113" s="3"/>
      <c r="AJJ113" s="3"/>
      <c r="AJK113" s="3"/>
      <c r="AJL113" s="3"/>
      <c r="AJM113" s="3"/>
      <c r="AJN113" s="3"/>
      <c r="AJO113" s="3"/>
      <c r="AJP113" s="3"/>
      <c r="AJQ113" s="3"/>
      <c r="AJR113" s="3"/>
      <c r="AJS113" s="3"/>
      <c r="AJT113" s="3"/>
      <c r="AJU113" s="3"/>
      <c r="AJV113" s="3"/>
      <c r="AJW113" s="3"/>
      <c r="AJX113" s="3"/>
      <c r="AJY113" s="3"/>
      <c r="AJZ113" s="3"/>
      <c r="AKA113" s="3"/>
      <c r="AKB113" s="3"/>
      <c r="AKC113" s="3"/>
      <c r="AKD113" s="3"/>
      <c r="AKE113" s="3"/>
      <c r="AKF113" s="3"/>
      <c r="AKG113" s="3"/>
      <c r="AKH113" s="3"/>
      <c r="AKI113" s="3"/>
      <c r="AKJ113" s="3"/>
      <c r="AKK113" s="3"/>
      <c r="AKL113" s="3"/>
      <c r="AKM113" s="3"/>
      <c r="AKN113" s="3"/>
      <c r="AKO113" s="3"/>
      <c r="AKP113" s="3"/>
      <c r="AKQ113" s="3"/>
      <c r="AKR113" s="3"/>
      <c r="AKS113" s="3"/>
      <c r="AKT113" s="3"/>
      <c r="AKU113" s="3"/>
      <c r="AKV113" s="3"/>
      <c r="AKW113" s="3"/>
      <c r="AKX113" s="3"/>
      <c r="AKY113" s="3"/>
      <c r="AKZ113" s="3"/>
      <c r="ALA113" s="3"/>
      <c r="ALB113" s="3"/>
      <c r="ALC113" s="3"/>
      <c r="ALD113" s="3"/>
      <c r="ALE113" s="3"/>
      <c r="ALF113" s="3"/>
      <c r="ALG113" s="3"/>
      <c r="ALH113" s="3"/>
      <c r="ALI113" s="3"/>
      <c r="ALJ113" s="3"/>
      <c r="ALK113" s="3"/>
      <c r="ALL113" s="3"/>
      <c r="ALM113" s="3"/>
      <c r="ALN113" s="3"/>
      <c r="ALO113" s="3"/>
      <c r="ALP113" s="3"/>
      <c r="ALQ113" s="3"/>
      <c r="ALR113" s="3"/>
      <c r="ALS113" s="3"/>
      <c r="ALT113" s="3"/>
      <c r="ALU113" s="3"/>
      <c r="ALV113" s="3"/>
      <c r="ALW113" s="3"/>
      <c r="ALX113" s="3"/>
      <c r="ALY113" s="3"/>
      <c r="ALZ113" s="3"/>
      <c r="AMA113" s="3"/>
      <c r="AMB113" s="3"/>
      <c r="AMC113" s="3"/>
      <c r="AMD113" s="3"/>
      <c r="AME113" s="3"/>
      <c r="AMF113" s="3"/>
      <c r="AMG113" s="3"/>
      <c r="AMH113" s="3"/>
      <c r="AMI113" s="3"/>
      <c r="AMJ113" s="3"/>
      <c r="AMK113" s="3"/>
      <c r="AML113" s="3"/>
      <c r="AMM113" s="3"/>
      <c r="AMN113" s="3"/>
      <c r="AMO113" s="3"/>
      <c r="AMP113" s="3"/>
      <c r="AMQ113" s="3"/>
      <c r="AMR113" s="3"/>
      <c r="AMS113" s="3"/>
      <c r="AMT113" s="3"/>
      <c r="AMU113" s="3"/>
      <c r="AMV113" s="3"/>
      <c r="AMW113" s="3"/>
      <c r="AMX113" s="3"/>
      <c r="AMY113" s="3"/>
      <c r="AMZ113" s="3"/>
      <c r="ANA113" s="3"/>
      <c r="ANB113" s="3"/>
      <c r="ANC113" s="3"/>
      <c r="AND113" s="3"/>
      <c r="ANE113" s="3"/>
      <c r="ANF113" s="3"/>
      <c r="ANG113" s="3"/>
      <c r="ANH113" s="3"/>
      <c r="ANI113" s="3"/>
      <c r="ANJ113" s="3"/>
      <c r="ANK113" s="3"/>
      <c r="ANL113" s="3"/>
      <c r="ANM113" s="3"/>
      <c r="ANN113" s="3"/>
      <c r="ANO113" s="3"/>
      <c r="ANP113" s="3"/>
      <c r="ANQ113" s="3"/>
      <c r="ANR113" s="3"/>
      <c r="ANS113" s="3"/>
      <c r="ANT113" s="3"/>
      <c r="ANU113" s="3"/>
      <c r="ANV113" s="3"/>
      <c r="ANW113" s="3"/>
      <c r="ANX113" s="3"/>
      <c r="ANY113" s="3"/>
      <c r="ANZ113" s="3"/>
      <c r="AOA113" s="3"/>
      <c r="AOB113" s="3"/>
      <c r="AOC113" s="3"/>
      <c r="AOD113" s="3"/>
      <c r="AOE113" s="3"/>
      <c r="AOF113" s="3"/>
      <c r="AOG113" s="3"/>
      <c r="AOH113" s="3"/>
      <c r="AOI113" s="3"/>
      <c r="AOJ113" s="3"/>
      <c r="AOK113" s="3"/>
      <c r="AOL113" s="3"/>
      <c r="AOM113" s="3"/>
      <c r="AON113" s="3"/>
      <c r="AOO113" s="3"/>
      <c r="AOP113" s="3"/>
      <c r="AOQ113" s="3"/>
      <c r="AOR113" s="3"/>
      <c r="AOS113" s="3"/>
      <c r="AOT113" s="3"/>
      <c r="AOU113" s="3"/>
      <c r="AOV113" s="3"/>
      <c r="AOW113" s="3"/>
      <c r="AOX113" s="3"/>
      <c r="AOY113" s="3"/>
      <c r="AOZ113" s="3"/>
      <c r="APA113" s="3"/>
      <c r="APB113" s="3"/>
      <c r="APC113" s="3"/>
      <c r="APD113" s="3"/>
      <c r="APE113" s="3"/>
      <c r="APF113" s="3"/>
      <c r="APG113" s="3"/>
      <c r="APH113" s="3"/>
      <c r="API113" s="3"/>
      <c r="APJ113" s="3"/>
      <c r="APK113" s="3"/>
      <c r="APL113" s="3"/>
      <c r="APM113" s="3"/>
      <c r="APN113" s="3"/>
      <c r="APO113" s="3"/>
      <c r="APP113" s="3"/>
      <c r="APQ113" s="3"/>
      <c r="APR113" s="3"/>
      <c r="APS113" s="3"/>
      <c r="APT113" s="3"/>
      <c r="APU113" s="3"/>
      <c r="APV113" s="3"/>
      <c r="APW113" s="3"/>
      <c r="APX113" s="3"/>
      <c r="APY113" s="3"/>
      <c r="APZ113" s="3"/>
      <c r="AQA113" s="3"/>
      <c r="AQB113" s="3"/>
      <c r="AQC113" s="3"/>
      <c r="AQD113" s="3"/>
      <c r="AQE113" s="3"/>
      <c r="AQF113" s="3"/>
      <c r="AQG113" s="3"/>
      <c r="AQH113" s="3"/>
      <c r="AQI113" s="3"/>
      <c r="AQJ113" s="3"/>
      <c r="AQK113" s="3"/>
      <c r="AQL113" s="3"/>
      <c r="AQM113" s="3"/>
      <c r="AQN113" s="3"/>
      <c r="AQO113" s="3"/>
      <c r="AQP113" s="3"/>
      <c r="AQQ113" s="3"/>
      <c r="AQR113" s="3"/>
      <c r="AQS113" s="3"/>
      <c r="AQT113" s="3"/>
      <c r="AQU113" s="3"/>
      <c r="AQV113" s="3"/>
      <c r="AQW113" s="3"/>
      <c r="AQX113" s="3"/>
      <c r="AQY113" s="3"/>
      <c r="AQZ113" s="3"/>
      <c r="ARA113" s="3"/>
      <c r="ARB113" s="3"/>
      <c r="ARC113" s="3"/>
      <c r="ARD113" s="3"/>
      <c r="ARE113" s="3"/>
      <c r="ARF113" s="3"/>
      <c r="ARG113" s="3"/>
      <c r="ARH113" s="3"/>
      <c r="ARI113" s="3"/>
      <c r="ARJ113" s="3"/>
      <c r="ARK113" s="3"/>
      <c r="ARL113" s="3"/>
      <c r="ARM113" s="3"/>
      <c r="ARN113" s="3"/>
      <c r="ARO113" s="3"/>
      <c r="ARP113" s="3"/>
      <c r="ARQ113" s="3"/>
      <c r="ARR113" s="3"/>
      <c r="ARS113" s="3"/>
      <c r="ART113" s="3"/>
      <c r="ARU113" s="3"/>
      <c r="ARV113" s="3"/>
      <c r="ARW113" s="3"/>
      <c r="ARX113" s="3"/>
      <c r="ARY113" s="3"/>
      <c r="ARZ113" s="3"/>
      <c r="ASA113" s="3"/>
      <c r="ASB113" s="3"/>
      <c r="ASC113" s="3"/>
      <c r="ASD113" s="3"/>
      <c r="ASE113" s="3"/>
      <c r="ASF113" s="3"/>
      <c r="ASG113" s="3"/>
      <c r="ASH113" s="3"/>
      <c r="ASI113" s="3"/>
      <c r="ASJ113" s="3"/>
      <c r="ASK113" s="3"/>
      <c r="ASL113" s="3"/>
      <c r="ASM113" s="3"/>
      <c r="ASN113" s="3"/>
      <c r="ASO113" s="3"/>
      <c r="ASP113" s="3"/>
      <c r="ASQ113" s="3"/>
      <c r="ASR113" s="3"/>
      <c r="ASS113" s="3"/>
      <c r="AST113" s="3"/>
      <c r="ASU113" s="3"/>
      <c r="ASV113" s="3"/>
      <c r="ASW113" s="3"/>
      <c r="ASX113" s="3"/>
      <c r="ASY113" s="3"/>
      <c r="ASZ113" s="3"/>
      <c r="ATA113" s="3"/>
      <c r="ATB113" s="3"/>
      <c r="ATC113" s="3"/>
      <c r="ATD113" s="3"/>
      <c r="ATE113" s="3"/>
      <c r="ATF113" s="3"/>
      <c r="ATG113" s="3"/>
      <c r="ATH113" s="3"/>
      <c r="ATI113" s="3"/>
      <c r="ATJ113" s="3"/>
      <c r="ATK113" s="3"/>
      <c r="ATL113" s="3"/>
      <c r="ATM113" s="3"/>
      <c r="ATN113" s="3"/>
      <c r="ATO113" s="3"/>
      <c r="ATP113" s="3"/>
      <c r="ATQ113" s="3"/>
      <c r="ATR113" s="3"/>
      <c r="ATS113" s="3"/>
      <c r="ATT113" s="3"/>
      <c r="ATU113" s="3"/>
      <c r="ATV113" s="3"/>
      <c r="ATW113" s="3"/>
      <c r="ATX113" s="3"/>
      <c r="ATY113" s="3"/>
      <c r="ATZ113" s="3"/>
      <c r="AUA113" s="3"/>
      <c r="AUB113" s="3"/>
      <c r="AUC113" s="3"/>
      <c r="AUD113" s="3"/>
      <c r="AUE113" s="3"/>
      <c r="AUF113" s="3"/>
      <c r="AUG113" s="3"/>
      <c r="AUH113" s="3"/>
      <c r="AUI113" s="3"/>
      <c r="AUJ113" s="3"/>
      <c r="AUK113" s="3"/>
      <c r="AUL113" s="3"/>
      <c r="AUM113" s="3"/>
      <c r="AUN113" s="3"/>
      <c r="AUO113" s="3"/>
      <c r="AUP113" s="3"/>
      <c r="AUQ113" s="3"/>
      <c r="AUR113" s="3"/>
      <c r="AUS113" s="3"/>
      <c r="AUT113" s="3"/>
      <c r="AUU113" s="3"/>
      <c r="AUV113" s="3"/>
      <c r="AUW113" s="3"/>
      <c r="AUX113" s="3"/>
      <c r="AUY113" s="3"/>
      <c r="AUZ113" s="3"/>
      <c r="AVA113" s="3"/>
      <c r="AVB113" s="3"/>
      <c r="AVC113" s="3"/>
      <c r="AVD113" s="3"/>
      <c r="AVE113" s="3"/>
      <c r="AVF113" s="3"/>
      <c r="AVG113" s="3"/>
      <c r="AVH113" s="3"/>
      <c r="AVI113" s="3"/>
      <c r="AVJ113" s="3"/>
      <c r="AVK113" s="3"/>
      <c r="AVL113" s="3"/>
      <c r="AVM113" s="3"/>
      <c r="AVN113" s="3"/>
      <c r="AVO113" s="3"/>
      <c r="AVP113" s="3"/>
      <c r="AVQ113" s="3"/>
      <c r="AVR113" s="3"/>
      <c r="AVS113" s="3"/>
      <c r="AVT113" s="3"/>
      <c r="AVU113" s="3"/>
      <c r="AVV113" s="3"/>
      <c r="AVW113" s="3"/>
      <c r="AVX113" s="3"/>
      <c r="AVY113" s="3"/>
      <c r="AVZ113" s="3"/>
      <c r="AWA113" s="3"/>
      <c r="AWB113" s="3"/>
      <c r="AWC113" s="3"/>
      <c r="AWD113" s="3"/>
      <c r="AWE113" s="3"/>
      <c r="AWF113" s="3"/>
      <c r="AWG113" s="3"/>
      <c r="AWH113" s="3"/>
      <c r="AWI113" s="3"/>
      <c r="AWJ113" s="3"/>
      <c r="AWK113" s="3"/>
      <c r="AWL113" s="3"/>
      <c r="AWM113" s="3"/>
      <c r="AWN113" s="3"/>
      <c r="AWO113" s="3"/>
      <c r="AWP113" s="3"/>
      <c r="AWQ113" s="3"/>
      <c r="AWR113" s="3"/>
      <c r="AWS113" s="3"/>
      <c r="AWT113" s="3"/>
      <c r="AWU113" s="3"/>
      <c r="AWV113" s="3"/>
      <c r="AWW113" s="3"/>
      <c r="AWX113" s="3"/>
      <c r="AWY113" s="3"/>
      <c r="AWZ113" s="3"/>
      <c r="AXA113" s="3"/>
      <c r="AXB113" s="3"/>
      <c r="AXC113" s="3"/>
      <c r="AXD113" s="3"/>
      <c r="AXE113" s="3"/>
      <c r="AXF113" s="3"/>
      <c r="AXG113" s="3"/>
      <c r="AXH113" s="3"/>
      <c r="AXI113" s="3"/>
      <c r="AXJ113" s="3"/>
      <c r="AXK113" s="3"/>
      <c r="AXL113" s="3"/>
      <c r="AXM113" s="3"/>
      <c r="AXN113" s="3"/>
      <c r="AXO113" s="3"/>
      <c r="AXP113" s="3"/>
      <c r="AXQ113" s="3"/>
      <c r="AXR113" s="3"/>
      <c r="AXS113" s="3"/>
      <c r="AXT113" s="3"/>
      <c r="AXU113" s="3"/>
      <c r="AXV113" s="3"/>
      <c r="AXW113" s="3"/>
      <c r="AXX113" s="3"/>
      <c r="AXY113" s="3"/>
      <c r="AXZ113" s="3"/>
      <c r="AYA113" s="3"/>
      <c r="AYB113" s="3"/>
      <c r="AYC113" s="3"/>
      <c r="AYD113" s="3"/>
      <c r="AYE113" s="3"/>
      <c r="AYF113" s="3"/>
      <c r="AYG113" s="3"/>
      <c r="AYH113" s="3"/>
      <c r="AYI113" s="3"/>
      <c r="AYJ113" s="3"/>
      <c r="AYK113" s="3"/>
      <c r="AYL113" s="3"/>
      <c r="AYM113" s="3"/>
      <c r="AYN113" s="3"/>
      <c r="AYO113" s="3"/>
      <c r="AYP113" s="3"/>
      <c r="AYQ113" s="3"/>
      <c r="AYR113" s="3"/>
      <c r="AYS113" s="3"/>
      <c r="AYT113" s="3"/>
      <c r="AYU113" s="3"/>
      <c r="AYV113" s="3"/>
      <c r="AYW113" s="3"/>
      <c r="AYX113" s="3"/>
      <c r="AYY113" s="3"/>
      <c r="AYZ113" s="3"/>
      <c r="AZA113" s="3"/>
      <c r="AZB113" s="3"/>
      <c r="AZC113" s="3"/>
      <c r="AZD113" s="3"/>
      <c r="AZE113" s="3"/>
      <c r="AZF113" s="3"/>
      <c r="AZG113" s="3"/>
      <c r="AZH113" s="3"/>
      <c r="AZI113" s="3"/>
      <c r="AZJ113" s="3"/>
      <c r="AZK113" s="3"/>
      <c r="AZL113" s="3"/>
      <c r="AZM113" s="3"/>
      <c r="AZN113" s="3"/>
      <c r="AZO113" s="3"/>
      <c r="AZP113" s="3"/>
      <c r="AZQ113" s="3"/>
      <c r="AZR113" s="3"/>
      <c r="AZS113" s="3"/>
      <c r="AZT113" s="3"/>
      <c r="AZU113" s="3"/>
      <c r="AZV113" s="3"/>
      <c r="AZW113" s="3"/>
      <c r="AZX113" s="3"/>
      <c r="AZY113" s="3"/>
      <c r="AZZ113" s="3"/>
      <c r="BAA113" s="3"/>
      <c r="BAB113" s="3"/>
      <c r="BAC113" s="3"/>
      <c r="BAD113" s="3"/>
      <c r="BAE113" s="3"/>
      <c r="BAF113" s="3"/>
      <c r="BAG113" s="3"/>
      <c r="BAH113" s="3"/>
      <c r="BAI113" s="3"/>
      <c r="BAJ113" s="3"/>
      <c r="BAK113" s="3"/>
      <c r="BAL113" s="3"/>
      <c r="BAM113" s="3"/>
      <c r="BAN113" s="3"/>
      <c r="BAO113" s="3"/>
      <c r="BAP113" s="3"/>
      <c r="BAQ113" s="3"/>
      <c r="BAR113" s="3"/>
      <c r="BAS113" s="3"/>
      <c r="BAT113" s="3"/>
      <c r="BAU113" s="3"/>
      <c r="BAV113" s="3"/>
      <c r="BAW113" s="3"/>
      <c r="BAX113" s="3"/>
      <c r="BAY113" s="3"/>
      <c r="BAZ113" s="3"/>
      <c r="BBA113" s="3"/>
      <c r="BBB113" s="3"/>
      <c r="BBC113" s="3"/>
      <c r="BBD113" s="3"/>
      <c r="BBE113" s="3"/>
      <c r="BBF113" s="3"/>
      <c r="BBG113" s="3"/>
      <c r="BBH113" s="3"/>
      <c r="BBI113" s="3"/>
      <c r="BBJ113" s="3"/>
      <c r="BBK113" s="3"/>
      <c r="BBL113" s="3"/>
      <c r="BBM113" s="3"/>
      <c r="BBN113" s="3"/>
      <c r="BBO113" s="3"/>
      <c r="BBP113" s="3"/>
      <c r="BBQ113" s="3"/>
      <c r="BBR113" s="3"/>
      <c r="BBS113" s="3"/>
      <c r="BBT113" s="3"/>
      <c r="BBU113" s="3"/>
      <c r="BBV113" s="3"/>
      <c r="BBW113" s="3"/>
      <c r="BBX113" s="3"/>
      <c r="BBY113" s="3"/>
      <c r="BBZ113" s="3"/>
      <c r="BCA113" s="3"/>
      <c r="BCB113" s="3"/>
      <c r="BCC113" s="3"/>
      <c r="BCD113" s="3"/>
      <c r="BCE113" s="3"/>
      <c r="BCF113" s="3"/>
      <c r="BCG113" s="3"/>
      <c r="BCH113" s="3"/>
      <c r="BCI113" s="3"/>
      <c r="BCJ113" s="3"/>
      <c r="BCK113" s="3"/>
      <c r="BCL113" s="3"/>
      <c r="BCM113" s="3"/>
      <c r="BCN113" s="3"/>
      <c r="BCO113" s="3"/>
      <c r="BCP113" s="3"/>
      <c r="BCQ113" s="3"/>
      <c r="BCR113" s="3"/>
      <c r="BCS113" s="3"/>
      <c r="BCT113" s="3"/>
      <c r="BCU113" s="3"/>
      <c r="BCV113" s="3"/>
      <c r="BCW113" s="3"/>
      <c r="BCX113" s="3"/>
      <c r="BCY113" s="3"/>
      <c r="BCZ113" s="3"/>
      <c r="BDA113" s="3"/>
      <c r="BDB113" s="3"/>
      <c r="BDC113" s="3"/>
      <c r="BDD113" s="3"/>
      <c r="BDE113" s="3"/>
      <c r="BDF113" s="3"/>
      <c r="BDG113" s="3"/>
      <c r="BDH113" s="3"/>
      <c r="BDI113" s="3"/>
      <c r="BDJ113" s="3"/>
      <c r="BDK113" s="3"/>
      <c r="BDL113" s="3"/>
      <c r="BDM113" s="3"/>
      <c r="BDN113" s="3"/>
      <c r="BDO113" s="3"/>
      <c r="BDP113" s="3"/>
      <c r="BDQ113" s="3"/>
      <c r="BDR113" s="3"/>
      <c r="BDS113" s="3"/>
      <c r="BDT113" s="3"/>
      <c r="BDU113" s="3"/>
      <c r="BDV113" s="3"/>
      <c r="BDW113" s="3"/>
      <c r="BDX113" s="3"/>
      <c r="BDY113" s="3"/>
      <c r="BDZ113" s="3"/>
      <c r="BEA113" s="3"/>
      <c r="BEB113" s="3"/>
      <c r="BEC113" s="3"/>
      <c r="BED113" s="3"/>
      <c r="BEE113" s="3"/>
      <c r="BEF113" s="3"/>
      <c r="BEG113" s="3"/>
      <c r="BEH113" s="3"/>
      <c r="BEI113" s="3"/>
      <c r="BEJ113" s="3"/>
      <c r="BEK113" s="3"/>
      <c r="BEL113" s="3"/>
      <c r="BEM113" s="3"/>
      <c r="BEN113" s="3"/>
      <c r="BEO113" s="3"/>
      <c r="BEP113" s="3"/>
      <c r="BEQ113" s="3"/>
      <c r="BER113" s="3"/>
      <c r="BES113" s="3"/>
      <c r="BET113" s="3"/>
      <c r="BEU113" s="3"/>
      <c r="BEV113" s="3"/>
      <c r="BEW113" s="3"/>
      <c r="BEX113" s="3"/>
      <c r="BEY113" s="3"/>
      <c r="BEZ113" s="3"/>
      <c r="BFA113" s="3"/>
      <c r="BFB113" s="3"/>
      <c r="BFC113" s="3"/>
      <c r="BFD113" s="3"/>
      <c r="BFE113" s="3"/>
      <c r="BFF113" s="3"/>
      <c r="BFG113" s="3"/>
      <c r="BFH113" s="3"/>
      <c r="BFI113" s="3"/>
      <c r="BFJ113" s="3"/>
      <c r="BFK113" s="3"/>
      <c r="BFL113" s="3"/>
      <c r="BFM113" s="3"/>
      <c r="BFN113" s="3"/>
      <c r="BFO113" s="3"/>
      <c r="BFP113" s="3"/>
      <c r="BFQ113" s="3"/>
      <c r="BFR113" s="3"/>
      <c r="BFS113" s="3"/>
      <c r="BFT113" s="3"/>
      <c r="BFU113" s="3"/>
      <c r="BFV113" s="3"/>
      <c r="BFW113" s="3"/>
      <c r="BFX113" s="3"/>
      <c r="BFY113" s="3"/>
      <c r="BFZ113" s="3"/>
      <c r="BGA113" s="3"/>
      <c r="BGB113" s="3"/>
      <c r="BGC113" s="3"/>
      <c r="BGD113" s="3"/>
      <c r="BGE113" s="3"/>
      <c r="BGF113" s="3"/>
      <c r="BGG113" s="3"/>
      <c r="BGH113" s="3"/>
      <c r="BGI113" s="3"/>
      <c r="BGJ113" s="3"/>
      <c r="BGK113" s="3"/>
      <c r="BGL113" s="3"/>
      <c r="BGM113" s="3"/>
      <c r="BGN113" s="3"/>
      <c r="BGO113" s="3"/>
      <c r="BGP113" s="3"/>
      <c r="BGQ113" s="3"/>
      <c r="BGR113" s="3"/>
      <c r="BGS113" s="3"/>
      <c r="BGT113" s="3"/>
      <c r="BGU113" s="3"/>
      <c r="BGV113" s="3"/>
      <c r="BGW113" s="3"/>
      <c r="BGX113" s="3"/>
      <c r="BGY113" s="3"/>
      <c r="BGZ113" s="3"/>
      <c r="BHA113" s="3"/>
      <c r="BHB113" s="3"/>
      <c r="BHC113" s="3"/>
      <c r="BHD113" s="3"/>
      <c r="BHE113" s="3"/>
      <c r="BHF113" s="3"/>
      <c r="BHG113" s="3"/>
      <c r="BHH113" s="3"/>
      <c r="BHI113" s="3"/>
      <c r="BHJ113" s="3"/>
      <c r="BHK113" s="3"/>
      <c r="BHL113" s="3"/>
      <c r="BHM113" s="3"/>
      <c r="BHN113" s="3"/>
      <c r="BHO113" s="3"/>
      <c r="BHP113" s="3"/>
      <c r="BHQ113" s="3"/>
      <c r="BHR113" s="3"/>
      <c r="BHS113" s="3"/>
      <c r="BHT113" s="3"/>
      <c r="BHU113" s="3"/>
      <c r="BHV113" s="3"/>
      <c r="BHW113" s="3"/>
      <c r="BHX113" s="3"/>
      <c r="BHY113" s="3"/>
      <c r="BHZ113" s="3"/>
      <c r="BIA113" s="3"/>
      <c r="BIB113" s="3"/>
      <c r="BIC113" s="3"/>
      <c r="BID113" s="3"/>
      <c r="BIE113" s="3"/>
      <c r="BIF113" s="3"/>
      <c r="BIG113" s="3"/>
      <c r="BIH113" s="3"/>
      <c r="BII113" s="3"/>
      <c r="BIJ113" s="3"/>
      <c r="BIK113" s="3"/>
      <c r="BIL113" s="3"/>
      <c r="BIM113" s="3"/>
      <c r="BIN113" s="3"/>
      <c r="BIO113" s="3"/>
      <c r="BIP113" s="3"/>
      <c r="BIQ113" s="3"/>
      <c r="BIR113" s="3"/>
      <c r="BIS113" s="3"/>
      <c r="BIT113" s="3"/>
      <c r="BIU113" s="3"/>
      <c r="BIV113" s="3"/>
      <c r="BIW113" s="3"/>
      <c r="BIX113" s="3"/>
      <c r="BIY113" s="3"/>
      <c r="BIZ113" s="3"/>
      <c r="BJA113" s="3"/>
      <c r="BJB113" s="3"/>
      <c r="BJC113" s="3"/>
      <c r="BJD113" s="3"/>
      <c r="BJE113" s="3"/>
      <c r="BJF113" s="3"/>
      <c r="BJG113" s="3"/>
      <c r="BJH113" s="3"/>
      <c r="BJI113" s="3"/>
      <c r="BJJ113" s="3"/>
      <c r="BJK113" s="3"/>
      <c r="BJL113" s="3"/>
      <c r="BJM113" s="3"/>
      <c r="BJN113" s="3"/>
      <c r="BJO113" s="3"/>
      <c r="BJP113" s="3"/>
      <c r="BJQ113" s="3"/>
      <c r="BJR113" s="3"/>
      <c r="BJS113" s="3"/>
      <c r="BJT113" s="3"/>
      <c r="BJU113" s="3"/>
      <c r="BJV113" s="3"/>
      <c r="BJW113" s="3"/>
      <c r="BJX113" s="3"/>
      <c r="BJY113" s="3"/>
      <c r="BJZ113" s="3"/>
      <c r="BKA113" s="3"/>
      <c r="BKB113" s="3"/>
      <c r="BKC113" s="3"/>
      <c r="BKD113" s="3"/>
      <c r="BKE113" s="3"/>
      <c r="BKF113" s="3"/>
      <c r="BKG113" s="3"/>
      <c r="BKH113" s="3"/>
      <c r="BKI113" s="3"/>
      <c r="BKJ113" s="3"/>
      <c r="BKK113" s="3"/>
      <c r="BKL113" s="3"/>
      <c r="BKM113" s="3"/>
      <c r="BKN113" s="3"/>
      <c r="BKO113" s="3"/>
      <c r="BKP113" s="3"/>
      <c r="BKQ113" s="3"/>
      <c r="BKR113" s="3"/>
      <c r="BKS113" s="3"/>
      <c r="BKT113" s="3"/>
      <c r="BKU113" s="3"/>
      <c r="BKV113" s="3"/>
      <c r="BKW113" s="3"/>
      <c r="BKX113" s="3"/>
      <c r="BKY113" s="3"/>
      <c r="BKZ113" s="3"/>
      <c r="BLA113" s="3"/>
      <c r="BLB113" s="3"/>
      <c r="BLC113" s="3"/>
      <c r="BLD113" s="3"/>
      <c r="BLE113" s="3"/>
      <c r="BLF113" s="3"/>
      <c r="BLG113" s="3"/>
      <c r="BLH113" s="3"/>
      <c r="BLI113" s="3"/>
      <c r="BLJ113" s="3"/>
      <c r="BLK113" s="3"/>
      <c r="BLL113" s="3"/>
      <c r="BLM113" s="3"/>
      <c r="BLN113" s="3"/>
      <c r="BLO113" s="3"/>
      <c r="BLP113" s="3"/>
      <c r="BLQ113" s="3"/>
      <c r="BLR113" s="3"/>
      <c r="BLS113" s="3"/>
      <c r="BLT113" s="3"/>
      <c r="BLU113" s="3"/>
      <c r="BLV113" s="3"/>
      <c r="BLW113" s="3"/>
      <c r="BLX113" s="3"/>
      <c r="BLY113" s="3"/>
      <c r="BLZ113" s="3"/>
      <c r="BMA113" s="3"/>
      <c r="BMB113" s="3"/>
      <c r="BMC113" s="3"/>
      <c r="BMD113" s="3"/>
      <c r="BME113" s="3"/>
      <c r="BMF113" s="3"/>
      <c r="BMG113" s="3"/>
      <c r="BMH113" s="3"/>
      <c r="BMI113" s="3"/>
      <c r="BMJ113" s="3"/>
      <c r="BMK113" s="3"/>
      <c r="BML113" s="3"/>
      <c r="BMM113" s="3"/>
      <c r="BMN113" s="3"/>
      <c r="BMO113" s="3"/>
      <c r="BMP113" s="3"/>
      <c r="BMQ113" s="3"/>
      <c r="BMR113" s="3"/>
      <c r="BMS113" s="3"/>
      <c r="BMT113" s="3"/>
      <c r="BMU113" s="3"/>
      <c r="BMV113" s="3"/>
      <c r="BMW113" s="3"/>
      <c r="BMX113" s="3"/>
      <c r="BMY113" s="3"/>
      <c r="BMZ113" s="3"/>
      <c r="BNA113" s="3"/>
      <c r="BNB113" s="3"/>
      <c r="BNC113" s="3"/>
      <c r="BND113" s="3"/>
      <c r="BNE113" s="3"/>
      <c r="BNF113" s="3"/>
      <c r="BNG113" s="3"/>
      <c r="BNH113" s="3"/>
      <c r="BNI113" s="3"/>
      <c r="BNJ113" s="3"/>
      <c r="BNK113" s="3"/>
      <c r="BNL113" s="3"/>
      <c r="BNM113" s="3"/>
      <c r="BNN113" s="3"/>
      <c r="BNO113" s="3"/>
      <c r="BNP113" s="3"/>
      <c r="BNQ113" s="3"/>
      <c r="BNR113" s="3"/>
      <c r="BNS113" s="3"/>
      <c r="BNT113" s="3"/>
      <c r="BNU113" s="3"/>
      <c r="BNV113" s="3"/>
      <c r="BNW113" s="3"/>
      <c r="BNX113" s="3"/>
      <c r="BNY113" s="3"/>
      <c r="BNZ113" s="3"/>
      <c r="BOA113" s="3"/>
      <c r="BOB113" s="3"/>
      <c r="BOC113" s="3"/>
      <c r="BOD113" s="3"/>
      <c r="BOE113" s="3"/>
      <c r="BOF113" s="3"/>
      <c r="BOG113" s="3"/>
      <c r="BOH113" s="3"/>
      <c r="BOI113" s="3"/>
      <c r="BOJ113" s="3"/>
      <c r="BOK113" s="3"/>
      <c r="BOL113" s="3"/>
      <c r="BOM113" s="3"/>
      <c r="BON113" s="3"/>
      <c r="BOO113" s="3"/>
      <c r="BOP113" s="3"/>
      <c r="BOQ113" s="3"/>
      <c r="BOR113" s="3"/>
      <c r="BOS113" s="3"/>
      <c r="BOT113" s="3"/>
      <c r="BOU113" s="3"/>
      <c r="BOV113" s="3"/>
      <c r="BOW113" s="3"/>
      <c r="BOX113" s="3"/>
      <c r="BOY113" s="3"/>
      <c r="BOZ113" s="3"/>
      <c r="BPA113" s="3"/>
      <c r="BPB113" s="3"/>
      <c r="BPC113" s="3"/>
      <c r="BPD113" s="3"/>
      <c r="BPE113" s="3"/>
      <c r="BPF113" s="3"/>
      <c r="BPG113" s="3"/>
      <c r="BPH113" s="3"/>
      <c r="BPI113" s="3"/>
      <c r="BPJ113" s="3"/>
      <c r="BPK113" s="3"/>
      <c r="BPL113" s="3"/>
      <c r="BPM113" s="3"/>
      <c r="BPN113" s="3"/>
      <c r="BPO113" s="3"/>
      <c r="BPP113" s="3"/>
      <c r="BPQ113" s="3"/>
      <c r="BPR113" s="3"/>
      <c r="BPS113" s="3"/>
      <c r="BPT113" s="3"/>
      <c r="BPU113" s="3"/>
      <c r="BPV113" s="3"/>
      <c r="BPW113" s="3"/>
      <c r="BPX113" s="3"/>
      <c r="BPY113" s="3"/>
      <c r="BPZ113" s="3"/>
      <c r="BQA113" s="3"/>
      <c r="BQB113" s="3"/>
      <c r="BQC113" s="3"/>
      <c r="BQD113" s="3"/>
      <c r="BQE113" s="3"/>
      <c r="BQF113" s="3"/>
      <c r="BQG113" s="3"/>
      <c r="BQH113" s="3"/>
      <c r="BQI113" s="3"/>
      <c r="BQJ113" s="3"/>
      <c r="BQK113" s="3"/>
      <c r="BQL113" s="3"/>
      <c r="BQM113" s="3"/>
      <c r="BQN113" s="3"/>
      <c r="BQO113" s="3"/>
      <c r="BQP113" s="3"/>
      <c r="BQQ113" s="3"/>
      <c r="BQR113" s="3"/>
      <c r="BQS113" s="3"/>
      <c r="BQT113" s="3"/>
      <c r="BQU113" s="3"/>
      <c r="BQV113" s="3"/>
      <c r="BQW113" s="3"/>
      <c r="BQX113" s="3"/>
      <c r="BQY113" s="3"/>
      <c r="BQZ113" s="3"/>
      <c r="BRA113" s="3"/>
      <c r="BRB113" s="3"/>
      <c r="BRC113" s="3"/>
      <c r="BRD113" s="3"/>
      <c r="BRE113" s="3"/>
      <c r="BRF113" s="3"/>
      <c r="BRG113" s="3"/>
      <c r="BRH113" s="3"/>
      <c r="BRI113" s="3"/>
      <c r="BRJ113" s="3"/>
      <c r="BRK113" s="3"/>
      <c r="BRL113" s="3"/>
      <c r="BRM113" s="3"/>
      <c r="BRN113" s="3"/>
      <c r="BRO113" s="3"/>
      <c r="BRP113" s="3"/>
      <c r="BRQ113" s="3"/>
      <c r="BRR113" s="3"/>
      <c r="BRS113" s="3"/>
      <c r="BRT113" s="3"/>
      <c r="BRU113" s="3"/>
      <c r="BRV113" s="3"/>
      <c r="BRW113" s="3"/>
      <c r="BRX113" s="3"/>
      <c r="BRY113" s="3"/>
      <c r="BRZ113" s="3"/>
      <c r="BSA113" s="3"/>
      <c r="BSB113" s="3"/>
      <c r="BSC113" s="3"/>
      <c r="BSD113" s="3"/>
      <c r="BSE113" s="3"/>
      <c r="BSF113" s="3"/>
      <c r="BSG113" s="3"/>
      <c r="BSH113" s="3"/>
      <c r="BSI113" s="3"/>
      <c r="BSJ113" s="3"/>
      <c r="BSK113" s="3"/>
      <c r="BSL113" s="3"/>
      <c r="BSM113" s="3"/>
      <c r="BSN113" s="3"/>
      <c r="BSO113" s="3"/>
      <c r="BSP113" s="3"/>
      <c r="BSQ113" s="3"/>
      <c r="BSR113" s="3"/>
      <c r="BSS113" s="3"/>
      <c r="BST113" s="3"/>
      <c r="BSU113" s="3"/>
      <c r="BSV113" s="3"/>
      <c r="BSW113" s="3"/>
      <c r="BSX113" s="3"/>
      <c r="BSY113" s="3"/>
      <c r="BSZ113" s="3"/>
      <c r="BTA113" s="3"/>
      <c r="BTB113" s="3"/>
      <c r="BTC113" s="3"/>
      <c r="BTD113" s="3"/>
      <c r="BTE113" s="3"/>
      <c r="BTF113" s="3"/>
      <c r="BTG113" s="3"/>
      <c r="BTH113" s="3"/>
      <c r="BTI113" s="3"/>
      <c r="BTJ113" s="3"/>
      <c r="BTK113" s="3"/>
      <c r="BTL113" s="3"/>
      <c r="BTM113" s="3"/>
      <c r="BTN113" s="3"/>
      <c r="BTO113" s="3"/>
      <c r="BTP113" s="3"/>
      <c r="BTQ113" s="3"/>
      <c r="BTR113" s="3"/>
      <c r="BTS113" s="3"/>
      <c r="BTT113" s="3"/>
      <c r="BTU113" s="3"/>
      <c r="BTV113" s="3"/>
      <c r="BTW113" s="3"/>
      <c r="BTX113" s="3"/>
      <c r="BTY113" s="3"/>
      <c r="BTZ113" s="3"/>
      <c r="BUA113" s="3"/>
      <c r="BUB113" s="3"/>
      <c r="BUC113" s="3"/>
      <c r="BUD113" s="3"/>
      <c r="BUE113" s="3"/>
      <c r="BUF113" s="3"/>
      <c r="BUG113" s="3"/>
      <c r="BUH113" s="3"/>
      <c r="BUI113" s="3"/>
      <c r="BUJ113" s="3"/>
      <c r="BUK113" s="3"/>
      <c r="BUL113" s="3"/>
      <c r="BUM113" s="3"/>
      <c r="BUN113" s="3"/>
      <c r="BUO113" s="3"/>
      <c r="BUP113" s="3"/>
      <c r="BUQ113" s="3"/>
      <c r="BUR113" s="3"/>
      <c r="BUS113" s="3"/>
      <c r="BUT113" s="3"/>
      <c r="BUU113" s="3"/>
      <c r="BUV113" s="3"/>
      <c r="BUW113" s="3"/>
      <c r="BUX113" s="3"/>
      <c r="BUY113" s="3"/>
      <c r="BUZ113" s="3"/>
      <c r="BVA113" s="3"/>
      <c r="BVB113" s="3"/>
      <c r="BVC113" s="3"/>
      <c r="BVD113" s="3"/>
      <c r="BVE113" s="3"/>
      <c r="BVF113" s="3"/>
      <c r="BVG113" s="3"/>
      <c r="BVH113" s="3"/>
      <c r="BVI113" s="3"/>
      <c r="BVJ113" s="3"/>
      <c r="BVK113" s="3"/>
      <c r="BVL113" s="3"/>
      <c r="BVM113" s="3"/>
      <c r="BVN113" s="3"/>
      <c r="BVO113" s="3"/>
      <c r="BVP113" s="3"/>
      <c r="BVQ113" s="3"/>
      <c r="BVR113" s="3"/>
      <c r="BVS113" s="3"/>
      <c r="BVT113" s="3"/>
      <c r="BVU113" s="3"/>
      <c r="BVV113" s="3"/>
      <c r="BVW113" s="3"/>
      <c r="BVX113" s="3"/>
      <c r="BVY113" s="3"/>
      <c r="BVZ113" s="3"/>
      <c r="BWA113" s="3"/>
      <c r="BWB113" s="3"/>
      <c r="BWC113" s="3"/>
      <c r="BWD113" s="3"/>
      <c r="BWE113" s="3"/>
      <c r="BWF113" s="3"/>
      <c r="BWG113" s="3"/>
      <c r="BWH113" s="3"/>
      <c r="BWI113" s="3"/>
      <c r="BWJ113" s="3"/>
      <c r="BWK113" s="3"/>
      <c r="BWL113" s="3"/>
      <c r="BWM113" s="3"/>
      <c r="BWN113" s="3"/>
      <c r="BWO113" s="3"/>
      <c r="BWP113" s="3"/>
      <c r="BWQ113" s="3"/>
      <c r="BWR113" s="3"/>
      <c r="BWS113" s="3"/>
      <c r="BWT113" s="3"/>
      <c r="BWU113" s="3"/>
      <c r="BWV113" s="3"/>
      <c r="BWW113" s="3"/>
      <c r="BWX113" s="3"/>
      <c r="BWY113" s="3"/>
      <c r="BWZ113" s="3"/>
      <c r="BXA113" s="3"/>
      <c r="BXB113" s="3"/>
      <c r="BXC113" s="3"/>
      <c r="BXD113" s="3"/>
      <c r="BXE113" s="3"/>
      <c r="BXF113" s="3"/>
      <c r="BXG113" s="3"/>
      <c r="BXH113" s="3"/>
      <c r="BXI113" s="3"/>
      <c r="BXJ113" s="3"/>
      <c r="BXK113" s="3"/>
      <c r="BXL113" s="3"/>
      <c r="BXM113" s="3"/>
      <c r="BXN113" s="3"/>
      <c r="BXO113" s="3"/>
      <c r="BXP113" s="3"/>
      <c r="BXQ113" s="3"/>
      <c r="BXR113" s="3"/>
      <c r="BXS113" s="3"/>
      <c r="BXT113" s="3"/>
      <c r="BXU113" s="3"/>
      <c r="BXV113" s="3"/>
      <c r="BXW113" s="3"/>
      <c r="BXX113" s="3"/>
      <c r="BXY113" s="3"/>
      <c r="BXZ113" s="3"/>
      <c r="BYA113" s="3"/>
      <c r="BYB113" s="3"/>
      <c r="BYC113" s="3"/>
      <c r="BYD113" s="3"/>
      <c r="BYE113" s="3"/>
      <c r="BYF113" s="3"/>
      <c r="BYG113" s="3"/>
      <c r="BYH113" s="3"/>
      <c r="BYI113" s="3"/>
      <c r="BYJ113" s="3"/>
      <c r="BYK113" s="3"/>
      <c r="BYL113" s="3"/>
      <c r="BYM113" s="3"/>
      <c r="BYN113" s="3"/>
      <c r="BYO113" s="3"/>
      <c r="BYP113" s="3"/>
      <c r="BYQ113" s="3"/>
      <c r="BYR113" s="3"/>
      <c r="BYS113" s="3"/>
      <c r="BYT113" s="3"/>
      <c r="BYU113" s="3"/>
      <c r="BYV113" s="3"/>
      <c r="BYW113" s="3"/>
      <c r="BYX113" s="3"/>
      <c r="BYY113" s="3"/>
      <c r="BYZ113" s="3"/>
      <c r="BZA113" s="3"/>
      <c r="BZB113" s="3"/>
      <c r="BZC113" s="3"/>
      <c r="BZD113" s="3"/>
      <c r="BZE113" s="3"/>
      <c r="BZF113" s="3"/>
      <c r="BZG113" s="3"/>
      <c r="BZH113" s="3"/>
      <c r="BZI113" s="3"/>
      <c r="BZJ113" s="3"/>
      <c r="BZK113" s="3"/>
      <c r="BZL113" s="3"/>
      <c r="BZM113" s="3"/>
      <c r="BZN113" s="3"/>
      <c r="BZO113" s="3"/>
      <c r="BZP113" s="3"/>
      <c r="BZQ113" s="3"/>
      <c r="BZR113" s="3"/>
      <c r="BZS113" s="3"/>
      <c r="BZT113" s="3"/>
      <c r="BZU113" s="3"/>
      <c r="BZV113" s="3"/>
      <c r="BZW113" s="3"/>
      <c r="BZX113" s="3"/>
      <c r="BZY113" s="3"/>
      <c r="BZZ113" s="3"/>
      <c r="CAA113" s="3"/>
      <c r="CAB113" s="3"/>
      <c r="CAC113" s="3"/>
      <c r="CAD113" s="3"/>
      <c r="CAE113" s="3"/>
      <c r="CAF113" s="3"/>
      <c r="CAG113" s="3"/>
      <c r="CAH113" s="3"/>
      <c r="CAI113" s="3"/>
      <c r="CAJ113" s="3"/>
      <c r="CAK113" s="3"/>
      <c r="CAL113" s="3"/>
      <c r="CAM113" s="3"/>
      <c r="CAN113" s="3"/>
      <c r="CAO113" s="3"/>
      <c r="CAP113" s="3"/>
      <c r="CAQ113" s="3"/>
      <c r="CAR113" s="3"/>
      <c r="CAS113" s="3"/>
      <c r="CAT113" s="3"/>
      <c r="CAU113" s="3"/>
      <c r="CAV113" s="3"/>
      <c r="CAW113" s="3"/>
      <c r="CAX113" s="3"/>
      <c r="CAY113" s="3"/>
      <c r="CAZ113" s="3"/>
      <c r="CBA113" s="3"/>
      <c r="CBB113" s="3"/>
      <c r="CBC113" s="3"/>
      <c r="CBD113" s="3"/>
      <c r="CBE113" s="3"/>
      <c r="CBF113" s="3"/>
      <c r="CBG113" s="3"/>
      <c r="CBH113" s="3"/>
      <c r="CBI113" s="3"/>
      <c r="CBJ113" s="3"/>
      <c r="CBK113" s="3"/>
      <c r="CBL113" s="3"/>
      <c r="CBM113" s="3"/>
      <c r="CBN113" s="3"/>
      <c r="CBO113" s="3"/>
      <c r="CBP113" s="3"/>
      <c r="CBQ113" s="3"/>
      <c r="CBR113" s="3"/>
      <c r="CBS113" s="3"/>
      <c r="CBT113" s="3"/>
      <c r="CBU113" s="3"/>
      <c r="CBV113" s="3"/>
      <c r="CBW113" s="3"/>
      <c r="CBX113" s="3"/>
      <c r="CBY113" s="3"/>
      <c r="CBZ113" s="3"/>
      <c r="CCA113" s="3"/>
      <c r="CCB113" s="3"/>
      <c r="CCC113" s="3"/>
      <c r="CCD113" s="3"/>
      <c r="CCE113" s="3"/>
      <c r="CCF113" s="3"/>
      <c r="CCG113" s="3"/>
      <c r="CCH113" s="3"/>
      <c r="CCI113" s="3"/>
      <c r="CCJ113" s="3"/>
      <c r="CCK113" s="3"/>
      <c r="CCL113" s="3"/>
      <c r="CCM113" s="3"/>
      <c r="CCN113" s="3"/>
      <c r="CCO113" s="3"/>
      <c r="CCP113" s="3"/>
      <c r="CCQ113" s="3"/>
      <c r="CCR113" s="3"/>
      <c r="CCS113" s="3"/>
      <c r="CCT113" s="3"/>
      <c r="CCU113" s="3"/>
      <c r="CCV113" s="3"/>
      <c r="CCW113" s="3"/>
      <c r="CCX113" s="3"/>
      <c r="CCY113" s="3"/>
      <c r="CCZ113" s="3"/>
      <c r="CDA113" s="3"/>
      <c r="CDB113" s="3"/>
      <c r="CDC113" s="3"/>
      <c r="CDD113" s="3"/>
      <c r="CDE113" s="3"/>
      <c r="CDF113" s="3"/>
      <c r="CDG113" s="3"/>
      <c r="CDH113" s="3"/>
      <c r="CDI113" s="3"/>
      <c r="CDJ113" s="3"/>
      <c r="CDK113" s="3"/>
      <c r="CDL113" s="3"/>
      <c r="CDM113" s="3"/>
      <c r="CDN113" s="3"/>
      <c r="CDO113" s="3"/>
      <c r="CDP113" s="3"/>
      <c r="CDQ113" s="3"/>
      <c r="CDR113" s="3"/>
      <c r="CDS113" s="3"/>
      <c r="CDT113" s="3"/>
      <c r="CDU113" s="3"/>
      <c r="CDV113" s="3"/>
      <c r="CDW113" s="3"/>
      <c r="CDX113" s="3"/>
      <c r="CDY113" s="3"/>
      <c r="CDZ113" s="3"/>
      <c r="CEA113" s="3"/>
      <c r="CEB113" s="3"/>
      <c r="CEC113" s="3"/>
      <c r="CED113" s="3"/>
      <c r="CEE113" s="3"/>
      <c r="CEF113" s="3"/>
      <c r="CEG113" s="3"/>
      <c r="CEH113" s="3"/>
      <c r="CEI113" s="3"/>
      <c r="CEJ113" s="3"/>
      <c r="CEK113" s="3"/>
      <c r="CEL113" s="3"/>
      <c r="CEM113" s="3"/>
      <c r="CEN113" s="3"/>
      <c r="CEO113" s="3"/>
      <c r="CEP113" s="3"/>
      <c r="CEQ113" s="3"/>
      <c r="CER113" s="3"/>
      <c r="CES113" s="3"/>
      <c r="CET113" s="3"/>
      <c r="CEU113" s="3"/>
      <c r="CEV113" s="3"/>
      <c r="CEW113" s="3"/>
      <c r="CEX113" s="3"/>
      <c r="CEY113" s="3"/>
      <c r="CEZ113" s="3"/>
      <c r="CFA113" s="3"/>
      <c r="CFB113" s="3"/>
      <c r="CFC113" s="3"/>
      <c r="CFD113" s="3"/>
      <c r="CFE113" s="3"/>
      <c r="CFF113" s="3"/>
      <c r="CFG113" s="3"/>
      <c r="CFH113" s="3"/>
      <c r="CFI113" s="3"/>
      <c r="CFJ113" s="3"/>
      <c r="CFK113" s="3"/>
      <c r="CFL113" s="3"/>
      <c r="CFM113" s="3"/>
      <c r="CFN113" s="3"/>
      <c r="CFO113" s="3"/>
      <c r="CFP113" s="3"/>
      <c r="CFQ113" s="3"/>
      <c r="CFR113" s="3"/>
      <c r="CFS113" s="3"/>
      <c r="CFT113" s="3"/>
      <c r="CFU113" s="3"/>
      <c r="CFV113" s="3"/>
      <c r="CFW113" s="3"/>
      <c r="CFX113" s="3"/>
      <c r="CFY113" s="3"/>
      <c r="CFZ113" s="3"/>
      <c r="CGA113" s="3"/>
      <c r="CGB113" s="3"/>
      <c r="CGC113" s="3"/>
      <c r="CGD113" s="3"/>
      <c r="CGE113" s="3"/>
      <c r="CGF113" s="3"/>
      <c r="CGG113" s="3"/>
      <c r="CGH113" s="3"/>
      <c r="CGI113" s="3"/>
      <c r="CGJ113" s="3"/>
      <c r="CGK113" s="3"/>
      <c r="CGL113" s="3"/>
      <c r="CGM113" s="3"/>
      <c r="CGN113" s="3"/>
      <c r="CGO113" s="3"/>
      <c r="CGP113" s="3"/>
      <c r="CGQ113" s="3"/>
      <c r="CGR113" s="3"/>
      <c r="CGS113" s="3"/>
      <c r="CGT113" s="3"/>
      <c r="CGU113" s="3"/>
      <c r="CGV113" s="3"/>
      <c r="CGW113" s="3"/>
      <c r="CGX113" s="3"/>
      <c r="CGY113" s="3"/>
      <c r="CGZ113" s="3"/>
      <c r="CHA113" s="3"/>
      <c r="CHB113" s="3"/>
      <c r="CHC113" s="3"/>
      <c r="CHD113" s="3"/>
      <c r="CHE113" s="3"/>
      <c r="CHF113" s="3"/>
      <c r="CHG113" s="3"/>
      <c r="CHH113" s="3"/>
      <c r="CHI113" s="3"/>
      <c r="CHJ113" s="3"/>
      <c r="CHK113" s="3"/>
      <c r="CHL113" s="3"/>
      <c r="CHM113" s="3"/>
      <c r="CHN113" s="3"/>
      <c r="CHO113" s="3"/>
      <c r="CHP113" s="3"/>
      <c r="CHQ113" s="3"/>
      <c r="CHR113" s="3"/>
      <c r="CHS113" s="3"/>
      <c r="CHT113" s="3"/>
      <c r="CHU113" s="3"/>
      <c r="CHV113" s="3"/>
      <c r="CHW113" s="3"/>
      <c r="CHX113" s="3"/>
      <c r="CHY113" s="3"/>
      <c r="CHZ113" s="3"/>
      <c r="CIA113" s="3"/>
      <c r="CIB113" s="3"/>
      <c r="CIC113" s="3"/>
      <c r="CID113" s="3"/>
      <c r="CIE113" s="3"/>
      <c r="CIF113" s="3"/>
      <c r="CIG113" s="3"/>
      <c r="CIH113" s="3"/>
      <c r="CII113" s="3"/>
      <c r="CIJ113" s="3"/>
      <c r="CIK113" s="3"/>
      <c r="CIL113" s="3"/>
      <c r="CIM113" s="3"/>
      <c r="CIN113" s="3"/>
      <c r="CIO113" s="3"/>
      <c r="CIP113" s="3"/>
      <c r="CIQ113" s="3"/>
      <c r="CIR113" s="3"/>
      <c r="CIS113" s="3"/>
      <c r="CIT113" s="3"/>
      <c r="CIU113" s="3"/>
      <c r="CIV113" s="3"/>
      <c r="CIW113" s="3"/>
      <c r="CIX113" s="3"/>
      <c r="CIY113" s="3"/>
      <c r="CIZ113" s="3"/>
      <c r="CJA113" s="3"/>
      <c r="CJB113" s="3"/>
      <c r="CJC113" s="3"/>
      <c r="CJD113" s="3"/>
      <c r="CJE113" s="3"/>
      <c r="CJF113" s="3"/>
      <c r="CJG113" s="3"/>
      <c r="CJH113" s="3"/>
      <c r="CJI113" s="3"/>
      <c r="CJJ113" s="3"/>
      <c r="CJK113" s="3"/>
      <c r="CJL113" s="3"/>
      <c r="CJM113" s="3"/>
      <c r="CJN113" s="3"/>
      <c r="CJO113" s="3"/>
      <c r="CJP113" s="3"/>
      <c r="CJQ113" s="3"/>
      <c r="CJR113" s="3"/>
      <c r="CJS113" s="3"/>
      <c r="CJT113" s="3"/>
      <c r="CJU113" s="3"/>
      <c r="CJV113" s="3"/>
      <c r="CJW113" s="3"/>
      <c r="CJX113" s="3"/>
      <c r="CJY113" s="3"/>
      <c r="CJZ113" s="3"/>
      <c r="CKA113" s="3"/>
      <c r="CKB113" s="3"/>
      <c r="CKC113" s="3"/>
      <c r="CKD113" s="3"/>
      <c r="CKE113" s="3"/>
      <c r="CKF113" s="3"/>
      <c r="CKG113" s="3"/>
      <c r="CKH113" s="3"/>
      <c r="CKI113" s="3"/>
      <c r="CKJ113" s="3"/>
      <c r="CKK113" s="3"/>
      <c r="CKL113" s="3"/>
      <c r="CKM113" s="3"/>
      <c r="CKN113" s="3"/>
      <c r="CKO113" s="3"/>
      <c r="CKP113" s="3"/>
      <c r="CKQ113" s="3"/>
      <c r="CKR113" s="3"/>
      <c r="CKS113" s="3"/>
      <c r="CKT113" s="3"/>
      <c r="CKU113" s="3"/>
      <c r="CKV113" s="3"/>
      <c r="CKW113" s="3"/>
      <c r="CKX113" s="3"/>
      <c r="CKY113" s="3"/>
      <c r="CKZ113" s="3"/>
      <c r="CLA113" s="3"/>
      <c r="CLB113" s="3"/>
      <c r="CLC113" s="3"/>
      <c r="CLD113" s="3"/>
      <c r="CLE113" s="3"/>
      <c r="CLF113" s="3"/>
      <c r="CLG113" s="3"/>
      <c r="CLH113" s="3"/>
      <c r="CLI113" s="3"/>
      <c r="CLJ113" s="3"/>
      <c r="CLK113" s="3"/>
      <c r="CLL113" s="3"/>
      <c r="CLM113" s="3"/>
      <c r="CLN113" s="3"/>
      <c r="CLO113" s="3"/>
      <c r="CLP113" s="3"/>
      <c r="CLQ113" s="3"/>
      <c r="CLR113" s="3"/>
      <c r="CLS113" s="3"/>
      <c r="CLT113" s="3"/>
      <c r="CLU113" s="3"/>
      <c r="CLV113" s="3"/>
      <c r="CLW113" s="3"/>
      <c r="CLX113" s="3"/>
      <c r="CLY113" s="3"/>
      <c r="CLZ113" s="3"/>
      <c r="CMA113" s="3"/>
      <c r="CMB113" s="3"/>
      <c r="CMC113" s="3"/>
      <c r="CMD113" s="3"/>
      <c r="CME113" s="3"/>
      <c r="CMF113" s="3"/>
      <c r="CMG113" s="3"/>
      <c r="CMH113" s="3"/>
      <c r="CMI113" s="3"/>
      <c r="CMJ113" s="3"/>
      <c r="CMK113" s="3"/>
      <c r="CML113" s="3"/>
      <c r="CMM113" s="3"/>
      <c r="CMN113" s="3"/>
      <c r="CMO113" s="3"/>
      <c r="CMP113" s="3"/>
      <c r="CMQ113" s="3"/>
      <c r="CMR113" s="3"/>
      <c r="CMS113" s="3"/>
      <c r="CMT113" s="3"/>
      <c r="CMU113" s="3"/>
      <c r="CMV113" s="3"/>
      <c r="CMW113" s="3"/>
      <c r="CMX113" s="3"/>
      <c r="CMY113" s="3"/>
      <c r="CMZ113" s="3"/>
      <c r="CNA113" s="3"/>
      <c r="CNB113" s="3"/>
      <c r="CNC113" s="3"/>
      <c r="CND113" s="3"/>
      <c r="CNE113" s="3"/>
      <c r="CNF113" s="3"/>
      <c r="CNG113" s="3"/>
      <c r="CNH113" s="3"/>
      <c r="CNI113" s="3"/>
      <c r="CNJ113" s="3"/>
      <c r="CNK113" s="3"/>
      <c r="CNL113" s="3"/>
      <c r="CNM113" s="3"/>
      <c r="CNN113" s="3"/>
      <c r="CNO113" s="3"/>
      <c r="CNP113" s="3"/>
      <c r="CNQ113" s="3"/>
      <c r="CNR113" s="3"/>
      <c r="CNS113" s="3"/>
      <c r="CNT113" s="3"/>
      <c r="CNU113" s="3"/>
      <c r="CNV113" s="3"/>
      <c r="CNW113" s="3"/>
      <c r="CNX113" s="3"/>
      <c r="CNY113" s="3"/>
      <c r="CNZ113" s="3"/>
      <c r="COA113" s="3"/>
      <c r="COB113" s="3"/>
      <c r="COC113" s="3"/>
      <c r="COD113" s="3"/>
      <c r="COE113" s="3"/>
      <c r="COF113" s="3"/>
      <c r="COG113" s="3"/>
      <c r="COH113" s="3"/>
      <c r="COI113" s="3"/>
      <c r="COJ113" s="3"/>
      <c r="COK113" s="3"/>
      <c r="COL113" s="3"/>
      <c r="COM113" s="3"/>
      <c r="CON113" s="3"/>
      <c r="COO113" s="3"/>
      <c r="COP113" s="3"/>
      <c r="COQ113" s="3"/>
      <c r="COR113" s="3"/>
      <c r="COS113" s="3"/>
      <c r="COT113" s="3"/>
      <c r="COU113" s="3"/>
      <c r="COV113" s="3"/>
      <c r="COW113" s="3"/>
      <c r="COX113" s="3"/>
      <c r="COY113" s="3"/>
      <c r="COZ113" s="3"/>
      <c r="CPA113" s="3"/>
      <c r="CPB113" s="3"/>
      <c r="CPC113" s="3"/>
      <c r="CPD113" s="3"/>
      <c r="CPE113" s="3"/>
      <c r="CPF113" s="3"/>
      <c r="CPG113" s="3"/>
      <c r="CPH113" s="3"/>
      <c r="CPI113" s="3"/>
      <c r="CPJ113" s="3"/>
      <c r="CPK113" s="3"/>
      <c r="CPL113" s="3"/>
      <c r="CPM113" s="3"/>
      <c r="CPN113" s="3"/>
      <c r="CPO113" s="3"/>
      <c r="CPP113" s="3"/>
      <c r="CPQ113" s="3"/>
      <c r="CPR113" s="3"/>
      <c r="CPS113" s="3"/>
      <c r="CPT113" s="3"/>
      <c r="CPU113" s="3"/>
      <c r="CPV113" s="3"/>
      <c r="CPW113" s="3"/>
      <c r="CPX113" s="3"/>
      <c r="CPY113" s="3"/>
      <c r="CPZ113" s="3"/>
      <c r="CQA113" s="3"/>
      <c r="CQB113" s="3"/>
      <c r="CQC113" s="3"/>
      <c r="CQD113" s="3"/>
      <c r="CQE113" s="3"/>
      <c r="CQF113" s="3"/>
      <c r="CQG113" s="3"/>
      <c r="CQH113" s="3"/>
      <c r="CQI113" s="3"/>
      <c r="CQJ113" s="3"/>
      <c r="CQK113" s="3"/>
      <c r="CQL113" s="3"/>
      <c r="CQM113" s="3"/>
      <c r="CQN113" s="3"/>
      <c r="CQO113" s="3"/>
      <c r="CQP113" s="3"/>
      <c r="CQQ113" s="3"/>
      <c r="CQR113" s="3"/>
      <c r="CQS113" s="3"/>
      <c r="CQT113" s="3"/>
      <c r="CQU113" s="3"/>
      <c r="CQV113" s="3"/>
      <c r="CQW113" s="3"/>
      <c r="CQX113" s="3"/>
      <c r="CQY113" s="3"/>
      <c r="CQZ113" s="3"/>
      <c r="CRA113" s="3"/>
      <c r="CRB113" s="3"/>
      <c r="CRC113" s="3"/>
      <c r="CRD113" s="3"/>
      <c r="CRE113" s="3"/>
      <c r="CRF113" s="3"/>
      <c r="CRG113" s="3"/>
      <c r="CRH113" s="3"/>
      <c r="CRI113" s="3"/>
      <c r="CRJ113" s="3"/>
      <c r="CRK113" s="3"/>
      <c r="CRL113" s="3"/>
      <c r="CRM113" s="3"/>
      <c r="CRN113" s="3"/>
      <c r="CRO113" s="3"/>
      <c r="CRP113" s="3"/>
      <c r="CRQ113" s="3"/>
      <c r="CRR113" s="3"/>
      <c r="CRS113" s="3"/>
      <c r="CRT113" s="3"/>
      <c r="CRU113" s="3"/>
      <c r="CRV113" s="3"/>
      <c r="CRW113" s="3"/>
      <c r="CRX113" s="3"/>
      <c r="CRY113" s="3"/>
      <c r="CRZ113" s="3"/>
      <c r="CSA113" s="3"/>
      <c r="CSB113" s="3"/>
      <c r="CSC113" s="3"/>
      <c r="CSD113" s="3"/>
      <c r="CSE113" s="3"/>
      <c r="CSF113" s="3"/>
      <c r="CSG113" s="3"/>
      <c r="CSH113" s="3"/>
      <c r="CSI113" s="3"/>
      <c r="CSJ113" s="3"/>
      <c r="CSK113" s="3"/>
      <c r="CSL113" s="3"/>
      <c r="CSM113" s="3"/>
      <c r="CSN113" s="3"/>
      <c r="CSO113" s="3"/>
      <c r="CSP113" s="3"/>
      <c r="CSQ113" s="3"/>
      <c r="CSR113" s="3"/>
      <c r="CSS113" s="3"/>
      <c r="CST113" s="3"/>
      <c r="CSU113" s="3"/>
      <c r="CSV113" s="3"/>
      <c r="CSW113" s="3"/>
      <c r="CSX113" s="3"/>
      <c r="CSY113" s="3"/>
      <c r="CSZ113" s="3"/>
      <c r="CTA113" s="3"/>
      <c r="CTB113" s="3"/>
      <c r="CTC113" s="3"/>
      <c r="CTD113" s="3"/>
      <c r="CTE113" s="3"/>
      <c r="CTF113" s="3"/>
      <c r="CTG113" s="3"/>
      <c r="CTH113" s="3"/>
      <c r="CTI113" s="3"/>
      <c r="CTJ113" s="3"/>
      <c r="CTK113" s="3"/>
      <c r="CTL113" s="3"/>
      <c r="CTM113" s="3"/>
      <c r="CTN113" s="3"/>
      <c r="CTO113" s="3"/>
      <c r="CTP113" s="3"/>
      <c r="CTQ113" s="3"/>
      <c r="CTR113" s="3"/>
      <c r="CTS113" s="3"/>
      <c r="CTT113" s="3"/>
      <c r="CTU113" s="3"/>
      <c r="CTV113" s="3"/>
      <c r="CTW113" s="3"/>
      <c r="CTX113" s="3"/>
      <c r="CTY113" s="3"/>
      <c r="CTZ113" s="3"/>
      <c r="CUA113" s="3"/>
      <c r="CUB113" s="3"/>
      <c r="CUC113" s="3"/>
      <c r="CUD113" s="3"/>
      <c r="CUE113" s="3"/>
      <c r="CUF113" s="3"/>
      <c r="CUG113" s="3"/>
      <c r="CUH113" s="3"/>
      <c r="CUI113" s="3"/>
      <c r="CUJ113" s="3"/>
      <c r="CUK113" s="3"/>
      <c r="CUL113" s="3"/>
      <c r="CUM113" s="3"/>
      <c r="CUN113" s="3"/>
      <c r="CUO113" s="3"/>
      <c r="CUP113" s="3"/>
      <c r="CUQ113" s="3"/>
      <c r="CUR113" s="3"/>
      <c r="CUS113" s="3"/>
      <c r="CUT113" s="3"/>
      <c r="CUU113" s="3"/>
      <c r="CUV113" s="3"/>
      <c r="CUW113" s="3"/>
      <c r="CUX113" s="3"/>
      <c r="CUY113" s="3"/>
      <c r="CUZ113" s="3"/>
      <c r="CVA113" s="3"/>
      <c r="CVB113" s="3"/>
      <c r="CVC113" s="3"/>
      <c r="CVD113" s="3"/>
      <c r="CVE113" s="3"/>
      <c r="CVF113" s="3"/>
      <c r="CVG113" s="3"/>
      <c r="CVH113" s="3"/>
      <c r="CVI113" s="3"/>
      <c r="CVJ113" s="3"/>
      <c r="CVK113" s="3"/>
      <c r="CVL113" s="3"/>
      <c r="CVM113" s="3"/>
      <c r="CVN113" s="3"/>
      <c r="CVO113" s="3"/>
      <c r="CVP113" s="3"/>
      <c r="CVQ113" s="3"/>
      <c r="CVR113" s="3"/>
      <c r="CVS113" s="3"/>
      <c r="CVT113" s="3"/>
      <c r="CVU113" s="3"/>
      <c r="CVV113" s="3"/>
      <c r="CVW113" s="3"/>
      <c r="CVX113" s="3"/>
      <c r="CVY113" s="3"/>
      <c r="CVZ113" s="3"/>
      <c r="CWA113" s="3"/>
      <c r="CWB113" s="3"/>
      <c r="CWC113" s="3"/>
      <c r="CWD113" s="3"/>
      <c r="CWE113" s="3"/>
      <c r="CWF113" s="3"/>
      <c r="CWG113" s="3"/>
      <c r="CWH113" s="3"/>
      <c r="CWI113" s="3"/>
      <c r="CWJ113" s="3"/>
      <c r="CWK113" s="3"/>
      <c r="CWL113" s="3"/>
      <c r="CWM113" s="3"/>
      <c r="CWN113" s="3"/>
      <c r="CWO113" s="3"/>
      <c r="CWP113" s="3"/>
      <c r="CWQ113" s="3"/>
      <c r="CWR113" s="3"/>
      <c r="CWS113" s="3"/>
      <c r="CWT113" s="3"/>
      <c r="CWU113" s="3"/>
      <c r="CWV113" s="3"/>
      <c r="CWW113" s="3"/>
      <c r="CWX113" s="3"/>
      <c r="CWY113" s="3"/>
      <c r="CWZ113" s="3"/>
      <c r="CXA113" s="3"/>
      <c r="CXB113" s="3"/>
      <c r="CXC113" s="3"/>
      <c r="CXD113" s="3"/>
      <c r="CXE113" s="3"/>
      <c r="CXF113" s="3"/>
      <c r="CXG113" s="3"/>
      <c r="CXH113" s="3"/>
      <c r="CXI113" s="3"/>
      <c r="CXJ113" s="3"/>
      <c r="CXK113" s="3"/>
      <c r="CXL113" s="3"/>
      <c r="CXM113" s="3"/>
      <c r="CXN113" s="3"/>
      <c r="CXO113" s="3"/>
      <c r="CXP113" s="3"/>
      <c r="CXQ113" s="3"/>
      <c r="CXR113" s="3"/>
      <c r="CXS113" s="3"/>
      <c r="CXT113" s="3"/>
      <c r="CXU113" s="3"/>
      <c r="CXV113" s="3"/>
      <c r="CXW113" s="3"/>
      <c r="CXX113" s="3"/>
      <c r="CXY113" s="3"/>
      <c r="CXZ113" s="3"/>
      <c r="CYA113" s="3"/>
      <c r="CYB113" s="3"/>
      <c r="CYC113" s="3"/>
      <c r="CYD113" s="3"/>
      <c r="CYE113" s="3"/>
      <c r="CYF113" s="3"/>
      <c r="CYG113" s="3"/>
      <c r="CYH113" s="3"/>
      <c r="CYI113" s="3"/>
      <c r="CYJ113" s="3"/>
      <c r="CYK113" s="3"/>
      <c r="CYL113" s="3"/>
      <c r="CYM113" s="3"/>
      <c r="CYN113" s="3"/>
      <c r="CYO113" s="3"/>
      <c r="CYP113" s="3"/>
      <c r="CYQ113" s="3"/>
      <c r="CYR113" s="3"/>
      <c r="CYS113" s="3"/>
      <c r="CYT113" s="3"/>
      <c r="CYU113" s="3"/>
      <c r="CYV113" s="3"/>
      <c r="CYW113" s="3"/>
      <c r="CYX113" s="3"/>
      <c r="CYY113" s="3"/>
      <c r="CYZ113" s="3"/>
      <c r="CZA113" s="3"/>
      <c r="CZB113" s="3"/>
      <c r="CZC113" s="3"/>
      <c r="CZD113" s="3"/>
      <c r="CZE113" s="3"/>
      <c r="CZF113" s="3"/>
      <c r="CZG113" s="3"/>
      <c r="CZH113" s="3"/>
      <c r="CZI113" s="3"/>
      <c r="CZJ113" s="3"/>
      <c r="CZK113" s="3"/>
      <c r="CZL113" s="3"/>
      <c r="CZM113" s="3"/>
      <c r="CZN113" s="3"/>
      <c r="CZO113" s="3"/>
      <c r="CZP113" s="3"/>
      <c r="CZQ113" s="3"/>
      <c r="CZR113" s="3"/>
      <c r="CZS113" s="3"/>
      <c r="CZT113" s="3"/>
      <c r="CZU113" s="3"/>
      <c r="CZV113" s="3"/>
      <c r="CZW113" s="3"/>
      <c r="CZX113" s="3"/>
      <c r="CZY113" s="3"/>
      <c r="CZZ113" s="3"/>
      <c r="DAA113" s="3"/>
      <c r="DAB113" s="3"/>
      <c r="DAC113" s="3"/>
      <c r="DAD113" s="3"/>
      <c r="DAE113" s="3"/>
      <c r="DAF113" s="3"/>
      <c r="DAG113" s="3"/>
      <c r="DAH113" s="3"/>
      <c r="DAI113" s="3"/>
      <c r="DAJ113" s="3"/>
      <c r="DAK113" s="3"/>
      <c r="DAL113" s="3"/>
      <c r="DAM113" s="3"/>
      <c r="DAN113" s="3"/>
      <c r="DAO113" s="3"/>
      <c r="DAP113" s="3"/>
      <c r="DAQ113" s="3"/>
      <c r="DAR113" s="3"/>
      <c r="DAS113" s="3"/>
      <c r="DAT113" s="3"/>
      <c r="DAU113" s="3"/>
      <c r="DAV113" s="3"/>
      <c r="DAW113" s="3"/>
      <c r="DAX113" s="3"/>
      <c r="DAY113" s="3"/>
      <c r="DAZ113" s="3"/>
      <c r="DBA113" s="3"/>
      <c r="DBB113" s="3"/>
      <c r="DBC113" s="3"/>
      <c r="DBD113" s="3"/>
      <c r="DBE113" s="3"/>
      <c r="DBF113" s="3"/>
      <c r="DBG113" s="3"/>
      <c r="DBH113" s="3"/>
      <c r="DBI113" s="3"/>
      <c r="DBJ113" s="3"/>
      <c r="DBK113" s="3"/>
      <c r="DBL113" s="3"/>
      <c r="DBM113" s="3"/>
      <c r="DBN113" s="3"/>
      <c r="DBO113" s="3"/>
      <c r="DBP113" s="3"/>
      <c r="DBQ113" s="3"/>
      <c r="DBR113" s="3"/>
      <c r="DBS113" s="3"/>
      <c r="DBT113" s="3"/>
      <c r="DBU113" s="3"/>
      <c r="DBV113" s="3"/>
      <c r="DBW113" s="3"/>
      <c r="DBX113" s="3"/>
      <c r="DBY113" s="3"/>
      <c r="DBZ113" s="3"/>
      <c r="DCA113" s="3"/>
      <c r="DCB113" s="3"/>
      <c r="DCC113" s="3"/>
      <c r="DCD113" s="3"/>
      <c r="DCE113" s="3"/>
      <c r="DCF113" s="3"/>
      <c r="DCG113" s="3"/>
      <c r="DCH113" s="3"/>
      <c r="DCI113" s="3"/>
      <c r="DCJ113" s="3"/>
      <c r="DCK113" s="3"/>
      <c r="DCL113" s="3"/>
      <c r="DCM113" s="3"/>
      <c r="DCN113" s="3"/>
      <c r="DCO113" s="3"/>
      <c r="DCP113" s="3"/>
      <c r="DCQ113" s="3"/>
      <c r="DCR113" s="3"/>
      <c r="DCS113" s="3"/>
      <c r="DCT113" s="3"/>
      <c r="DCU113" s="3"/>
      <c r="DCV113" s="3"/>
      <c r="DCW113" s="3"/>
      <c r="DCX113" s="3"/>
      <c r="DCY113" s="3"/>
      <c r="DCZ113" s="3"/>
      <c r="DDA113" s="3"/>
      <c r="DDB113" s="3"/>
      <c r="DDC113" s="3"/>
      <c r="DDD113" s="3"/>
      <c r="DDE113" s="3"/>
      <c r="DDF113" s="3"/>
      <c r="DDG113" s="3"/>
      <c r="DDH113" s="3"/>
      <c r="DDI113" s="3"/>
      <c r="DDJ113" s="3"/>
      <c r="DDK113" s="3"/>
      <c r="DDL113" s="3"/>
      <c r="DDM113" s="3"/>
      <c r="DDN113" s="3"/>
      <c r="DDO113" s="3"/>
      <c r="DDP113" s="3"/>
      <c r="DDQ113" s="3"/>
      <c r="DDR113" s="3"/>
      <c r="DDS113" s="3"/>
      <c r="DDT113" s="3"/>
      <c r="DDU113" s="3"/>
      <c r="DDV113" s="3"/>
      <c r="DDW113" s="3"/>
      <c r="DDX113" s="3"/>
      <c r="DDY113" s="3"/>
      <c r="DDZ113" s="3"/>
      <c r="DEA113" s="3"/>
      <c r="DEB113" s="3"/>
      <c r="DEC113" s="3"/>
      <c r="DED113" s="3"/>
      <c r="DEE113" s="3"/>
      <c r="DEF113" s="3"/>
      <c r="DEG113" s="3"/>
      <c r="DEH113" s="3"/>
      <c r="DEI113" s="3"/>
      <c r="DEJ113" s="3"/>
      <c r="DEK113" s="3"/>
      <c r="DEL113" s="3"/>
      <c r="DEM113" s="3"/>
      <c r="DEN113" s="3"/>
      <c r="DEO113" s="3"/>
      <c r="DEP113" s="3"/>
      <c r="DEQ113" s="3"/>
      <c r="DER113" s="3"/>
      <c r="DES113" s="3"/>
      <c r="DET113" s="3"/>
      <c r="DEU113" s="3"/>
      <c r="DEV113" s="3"/>
      <c r="DEW113" s="3"/>
      <c r="DEX113" s="3"/>
      <c r="DEY113" s="3"/>
      <c r="DEZ113" s="3"/>
      <c r="DFA113" s="3"/>
      <c r="DFB113" s="3"/>
      <c r="DFC113" s="3"/>
      <c r="DFD113" s="3"/>
      <c r="DFE113" s="3"/>
      <c r="DFF113" s="3"/>
      <c r="DFG113" s="3"/>
      <c r="DFH113" s="3"/>
      <c r="DFI113" s="3"/>
      <c r="DFJ113" s="3"/>
      <c r="DFK113" s="3"/>
      <c r="DFL113" s="3"/>
      <c r="DFM113" s="3"/>
      <c r="DFN113" s="3"/>
      <c r="DFO113" s="3"/>
      <c r="DFP113" s="3"/>
      <c r="DFQ113" s="3"/>
      <c r="DFR113" s="3"/>
      <c r="DFS113" s="3"/>
      <c r="DFT113" s="3"/>
      <c r="DFU113" s="3"/>
      <c r="DFV113" s="3"/>
      <c r="DFW113" s="3"/>
      <c r="DFX113" s="3"/>
      <c r="DFY113" s="3"/>
      <c r="DFZ113" s="3"/>
      <c r="DGA113" s="3"/>
      <c r="DGB113" s="3"/>
      <c r="DGC113" s="3"/>
      <c r="DGD113" s="3"/>
      <c r="DGE113" s="3"/>
      <c r="DGF113" s="3"/>
      <c r="DGG113" s="3"/>
      <c r="DGH113" s="3"/>
      <c r="DGI113" s="3"/>
      <c r="DGJ113" s="3"/>
      <c r="DGK113" s="3"/>
      <c r="DGL113" s="3"/>
      <c r="DGM113" s="3"/>
      <c r="DGN113" s="3"/>
      <c r="DGO113" s="3"/>
      <c r="DGP113" s="3"/>
      <c r="DGQ113" s="3"/>
      <c r="DGR113" s="3"/>
      <c r="DGS113" s="3"/>
      <c r="DGT113" s="3"/>
      <c r="DGU113" s="3"/>
      <c r="DGV113" s="3"/>
      <c r="DGW113" s="3"/>
      <c r="DGX113" s="3"/>
      <c r="DGY113" s="3"/>
      <c r="DGZ113" s="3"/>
      <c r="DHA113" s="3"/>
      <c r="DHB113" s="3"/>
      <c r="DHC113" s="3"/>
      <c r="DHD113" s="3"/>
      <c r="DHE113" s="3"/>
      <c r="DHF113" s="3"/>
      <c r="DHG113" s="3"/>
      <c r="DHH113" s="3"/>
      <c r="DHI113" s="3"/>
      <c r="DHJ113" s="3"/>
      <c r="DHK113" s="3"/>
      <c r="DHL113" s="3"/>
      <c r="DHM113" s="3"/>
      <c r="DHN113" s="3"/>
      <c r="DHO113" s="3"/>
      <c r="DHP113" s="3"/>
      <c r="DHQ113" s="3"/>
      <c r="DHR113" s="3"/>
      <c r="DHS113" s="3"/>
      <c r="DHT113" s="3"/>
      <c r="DHU113" s="3"/>
      <c r="DHV113" s="3"/>
      <c r="DHW113" s="3"/>
      <c r="DHX113" s="3"/>
      <c r="DHY113" s="3"/>
      <c r="DHZ113" s="3"/>
      <c r="DIA113" s="3"/>
      <c r="DIB113" s="3"/>
      <c r="DIC113" s="3"/>
      <c r="DID113" s="3"/>
      <c r="DIE113" s="3"/>
      <c r="DIF113" s="3"/>
      <c r="DIG113" s="3"/>
      <c r="DIH113" s="3"/>
      <c r="DII113" s="3"/>
      <c r="DIJ113" s="3"/>
      <c r="DIK113" s="3"/>
      <c r="DIL113" s="3"/>
      <c r="DIM113" s="3"/>
      <c r="DIN113" s="3"/>
      <c r="DIO113" s="3"/>
      <c r="DIP113" s="3"/>
      <c r="DIQ113" s="3"/>
      <c r="DIR113" s="3"/>
      <c r="DIS113" s="3"/>
      <c r="DIT113" s="3"/>
      <c r="DIU113" s="3"/>
      <c r="DIV113" s="3"/>
      <c r="DIW113" s="3"/>
      <c r="DIX113" s="3"/>
      <c r="DIY113" s="3"/>
      <c r="DIZ113" s="3"/>
      <c r="DJA113" s="3"/>
      <c r="DJB113" s="3"/>
      <c r="DJC113" s="3"/>
      <c r="DJD113" s="3"/>
      <c r="DJE113" s="3"/>
      <c r="DJF113" s="3"/>
      <c r="DJG113" s="3"/>
      <c r="DJH113" s="3"/>
      <c r="DJI113" s="3"/>
      <c r="DJJ113" s="3"/>
      <c r="DJK113" s="3"/>
      <c r="DJL113" s="3"/>
      <c r="DJM113" s="3"/>
      <c r="DJN113" s="3"/>
      <c r="DJO113" s="3"/>
      <c r="DJP113" s="3"/>
      <c r="DJQ113" s="3"/>
      <c r="DJR113" s="3"/>
      <c r="DJS113" s="3"/>
      <c r="DJT113" s="3"/>
      <c r="DJU113" s="3"/>
      <c r="DJV113" s="3"/>
      <c r="DJW113" s="3"/>
      <c r="DJX113" s="3"/>
      <c r="DJY113" s="3"/>
      <c r="DJZ113" s="3"/>
      <c r="DKA113" s="3"/>
      <c r="DKB113" s="3"/>
      <c r="DKC113" s="3"/>
      <c r="DKD113" s="3"/>
      <c r="DKE113" s="3"/>
      <c r="DKF113" s="3"/>
      <c r="DKG113" s="3"/>
      <c r="DKH113" s="3"/>
      <c r="DKI113" s="3"/>
      <c r="DKJ113" s="3"/>
      <c r="DKK113" s="3"/>
      <c r="DKL113" s="3"/>
      <c r="DKM113" s="3"/>
      <c r="DKN113" s="3"/>
      <c r="DKO113" s="3"/>
      <c r="DKP113" s="3"/>
      <c r="DKQ113" s="3"/>
      <c r="DKR113" s="3"/>
      <c r="DKS113" s="3"/>
      <c r="DKT113" s="3"/>
      <c r="DKU113" s="3"/>
      <c r="DKV113" s="3"/>
      <c r="DKW113" s="3"/>
      <c r="DKX113" s="3"/>
      <c r="DKY113" s="3"/>
      <c r="DKZ113" s="3"/>
      <c r="DLA113" s="3"/>
      <c r="DLB113" s="3"/>
      <c r="DLC113" s="3"/>
      <c r="DLD113" s="3"/>
      <c r="DLE113" s="3"/>
      <c r="DLF113" s="3"/>
      <c r="DLG113" s="3"/>
      <c r="DLH113" s="3"/>
      <c r="DLI113" s="3"/>
      <c r="DLJ113" s="3"/>
      <c r="DLK113" s="3"/>
      <c r="DLL113" s="3"/>
      <c r="DLM113" s="3"/>
      <c r="DLN113" s="3"/>
      <c r="DLO113" s="3"/>
      <c r="DLP113" s="3"/>
      <c r="DLQ113" s="3"/>
      <c r="DLR113" s="3"/>
      <c r="DLS113" s="3"/>
      <c r="DLT113" s="3"/>
      <c r="DLU113" s="3"/>
      <c r="DLV113" s="3"/>
      <c r="DLW113" s="3"/>
      <c r="DLX113" s="3"/>
      <c r="DLY113" s="3"/>
      <c r="DLZ113" s="3"/>
      <c r="DMA113" s="3"/>
      <c r="DMB113" s="3"/>
      <c r="DMC113" s="3"/>
      <c r="DMD113" s="3"/>
      <c r="DME113" s="3"/>
      <c r="DMF113" s="3"/>
      <c r="DMG113" s="3"/>
      <c r="DMH113" s="3"/>
      <c r="DMI113" s="3"/>
      <c r="DMJ113" s="3"/>
      <c r="DMK113" s="3"/>
      <c r="DML113" s="3"/>
      <c r="DMM113" s="3"/>
      <c r="DMN113" s="3"/>
      <c r="DMO113" s="3"/>
      <c r="DMP113" s="3"/>
      <c r="DMQ113" s="3"/>
      <c r="DMR113" s="3"/>
      <c r="DMS113" s="3"/>
      <c r="DMT113" s="3"/>
      <c r="DMU113" s="3"/>
      <c r="DMV113" s="3"/>
      <c r="DMW113" s="3"/>
      <c r="DMX113" s="3"/>
      <c r="DMY113" s="3"/>
      <c r="DMZ113" s="3"/>
      <c r="DNA113" s="3"/>
      <c r="DNB113" s="3"/>
      <c r="DNC113" s="3"/>
      <c r="DND113" s="3"/>
      <c r="DNE113" s="3"/>
      <c r="DNF113" s="3"/>
      <c r="DNG113" s="3"/>
      <c r="DNH113" s="3"/>
      <c r="DNI113" s="3"/>
      <c r="DNJ113" s="3"/>
      <c r="DNK113" s="3"/>
      <c r="DNL113" s="3"/>
      <c r="DNM113" s="3"/>
      <c r="DNN113" s="3"/>
      <c r="DNO113" s="3"/>
      <c r="DNP113" s="3"/>
      <c r="DNQ113" s="3"/>
      <c r="DNR113" s="3"/>
      <c r="DNS113" s="3"/>
      <c r="DNT113" s="3"/>
      <c r="DNU113" s="3"/>
      <c r="DNV113" s="3"/>
      <c r="DNW113" s="3"/>
      <c r="DNX113" s="3"/>
      <c r="DNY113" s="3"/>
      <c r="DNZ113" s="3"/>
      <c r="DOA113" s="3"/>
      <c r="DOB113" s="3"/>
      <c r="DOC113" s="3"/>
      <c r="DOD113" s="3"/>
      <c r="DOE113" s="3"/>
      <c r="DOF113" s="3"/>
      <c r="DOG113" s="3"/>
      <c r="DOH113" s="3"/>
      <c r="DOI113" s="3"/>
      <c r="DOJ113" s="3"/>
      <c r="DOK113" s="3"/>
      <c r="DOL113" s="3"/>
      <c r="DOM113" s="3"/>
      <c r="DON113" s="3"/>
      <c r="DOO113" s="3"/>
      <c r="DOP113" s="3"/>
      <c r="DOQ113" s="3"/>
      <c r="DOR113" s="3"/>
      <c r="DOS113" s="3"/>
      <c r="DOT113" s="3"/>
      <c r="DOU113" s="3"/>
      <c r="DOV113" s="3"/>
      <c r="DOW113" s="3"/>
      <c r="DOX113" s="3"/>
      <c r="DOY113" s="3"/>
      <c r="DOZ113" s="3"/>
      <c r="DPA113" s="3"/>
      <c r="DPB113" s="3"/>
      <c r="DPC113" s="3"/>
      <c r="DPD113" s="3"/>
      <c r="DPE113" s="3"/>
      <c r="DPF113" s="3"/>
      <c r="DPG113" s="3"/>
      <c r="DPH113" s="3"/>
      <c r="DPI113" s="3"/>
      <c r="DPJ113" s="3"/>
      <c r="DPK113" s="3"/>
      <c r="DPL113" s="3"/>
      <c r="DPM113" s="3"/>
      <c r="DPN113" s="3"/>
      <c r="DPO113" s="3"/>
      <c r="DPP113" s="3"/>
      <c r="DPQ113" s="3"/>
      <c r="DPR113" s="3"/>
      <c r="DPS113" s="3"/>
      <c r="DPT113" s="3"/>
      <c r="DPU113" s="3"/>
      <c r="DPV113" s="3"/>
      <c r="DPW113" s="3"/>
      <c r="DPX113" s="3"/>
      <c r="DPY113" s="3"/>
      <c r="DPZ113" s="3"/>
      <c r="DQA113" s="3"/>
      <c r="DQB113" s="3"/>
      <c r="DQC113" s="3"/>
      <c r="DQD113" s="3"/>
      <c r="DQE113" s="3"/>
      <c r="DQF113" s="3"/>
      <c r="DQG113" s="3"/>
      <c r="DQH113" s="3"/>
      <c r="DQI113" s="3"/>
      <c r="DQJ113" s="3"/>
      <c r="DQK113" s="3"/>
      <c r="DQL113" s="3"/>
      <c r="DQM113" s="3"/>
      <c r="DQN113" s="3"/>
      <c r="DQO113" s="3"/>
      <c r="DQP113" s="3"/>
      <c r="DQQ113" s="3"/>
      <c r="DQR113" s="3"/>
      <c r="DQS113" s="3"/>
      <c r="DQT113" s="3"/>
      <c r="DQU113" s="3"/>
      <c r="DQV113" s="3"/>
      <c r="DQW113" s="3"/>
      <c r="DQX113" s="3"/>
      <c r="DQY113" s="3"/>
      <c r="DQZ113" s="3"/>
      <c r="DRA113" s="3"/>
      <c r="DRB113" s="3"/>
      <c r="DRC113" s="3"/>
      <c r="DRD113" s="3"/>
      <c r="DRE113" s="3"/>
      <c r="DRF113" s="3"/>
      <c r="DRG113" s="3"/>
      <c r="DRH113" s="3"/>
      <c r="DRI113" s="3"/>
      <c r="DRJ113" s="3"/>
      <c r="DRK113" s="3"/>
      <c r="DRL113" s="3"/>
      <c r="DRM113" s="3"/>
      <c r="DRN113" s="3"/>
      <c r="DRO113" s="3"/>
      <c r="DRP113" s="3"/>
      <c r="DRQ113" s="3"/>
      <c r="DRR113" s="3"/>
      <c r="DRS113" s="3"/>
      <c r="DRT113" s="3"/>
      <c r="DRU113" s="3"/>
      <c r="DRV113" s="3"/>
      <c r="DRW113" s="3"/>
      <c r="DRX113" s="3"/>
      <c r="DRY113" s="3"/>
      <c r="DRZ113" s="3"/>
      <c r="DSA113" s="3"/>
      <c r="DSB113" s="3"/>
      <c r="DSC113" s="3"/>
      <c r="DSD113" s="3"/>
      <c r="DSE113" s="3"/>
      <c r="DSF113" s="3"/>
      <c r="DSG113" s="3"/>
      <c r="DSH113" s="3"/>
      <c r="DSI113" s="3"/>
      <c r="DSJ113" s="3"/>
      <c r="DSK113" s="3"/>
      <c r="DSL113" s="3"/>
      <c r="DSM113" s="3"/>
      <c r="DSN113" s="3"/>
      <c r="DSO113" s="3"/>
      <c r="DSP113" s="3"/>
      <c r="DSQ113" s="3"/>
      <c r="DSR113" s="3"/>
      <c r="DSS113" s="3"/>
      <c r="DST113" s="3"/>
      <c r="DSU113" s="3"/>
      <c r="DSV113" s="3"/>
      <c r="DSW113" s="3"/>
      <c r="DSX113" s="3"/>
      <c r="DSY113" s="3"/>
      <c r="DSZ113" s="3"/>
      <c r="DTA113" s="3"/>
      <c r="DTB113" s="3"/>
      <c r="DTC113" s="3"/>
      <c r="DTD113" s="3"/>
      <c r="DTE113" s="3"/>
      <c r="DTF113" s="3"/>
      <c r="DTG113" s="3"/>
      <c r="DTH113" s="3"/>
      <c r="DTI113" s="3"/>
      <c r="DTJ113" s="3"/>
      <c r="DTK113" s="3"/>
      <c r="DTL113" s="3"/>
      <c r="DTM113" s="3"/>
      <c r="DTN113" s="3"/>
      <c r="DTO113" s="3"/>
      <c r="DTP113" s="3"/>
      <c r="DTQ113" s="3"/>
      <c r="DTR113" s="3"/>
      <c r="DTS113" s="3"/>
      <c r="DTT113" s="3"/>
      <c r="DTU113" s="3"/>
      <c r="DTV113" s="3"/>
      <c r="DTW113" s="3"/>
      <c r="DTX113" s="3"/>
      <c r="DTY113" s="3"/>
      <c r="DTZ113" s="3"/>
      <c r="DUA113" s="3"/>
      <c r="DUB113" s="3"/>
      <c r="DUC113" s="3"/>
      <c r="DUD113" s="3"/>
      <c r="DUE113" s="3"/>
      <c r="DUF113" s="3"/>
      <c r="DUG113" s="3"/>
      <c r="DUH113" s="3"/>
      <c r="DUI113" s="3"/>
      <c r="DUJ113" s="3"/>
      <c r="DUK113" s="3"/>
      <c r="DUL113" s="3"/>
      <c r="DUM113" s="3"/>
      <c r="DUN113" s="3"/>
      <c r="DUO113" s="3"/>
      <c r="DUP113" s="3"/>
      <c r="DUQ113" s="3"/>
      <c r="DUR113" s="3"/>
      <c r="DUS113" s="3"/>
      <c r="DUT113" s="3"/>
      <c r="DUU113" s="3"/>
      <c r="DUV113" s="3"/>
      <c r="DUW113" s="3"/>
      <c r="DUX113" s="3"/>
      <c r="DUY113" s="3"/>
      <c r="DUZ113" s="3"/>
      <c r="DVA113" s="3"/>
      <c r="DVB113" s="3"/>
      <c r="DVC113" s="3"/>
      <c r="DVD113" s="3"/>
      <c r="DVE113" s="3"/>
      <c r="DVF113" s="3"/>
      <c r="DVG113" s="3"/>
      <c r="DVH113" s="3"/>
      <c r="DVI113" s="3"/>
      <c r="DVJ113" s="3"/>
      <c r="DVK113" s="3"/>
      <c r="DVL113" s="3"/>
      <c r="DVM113" s="3"/>
      <c r="DVN113" s="3"/>
      <c r="DVO113" s="3"/>
      <c r="DVP113" s="3"/>
      <c r="DVQ113" s="3"/>
      <c r="DVR113" s="3"/>
      <c r="DVS113" s="3"/>
      <c r="DVT113" s="3"/>
      <c r="DVU113" s="3"/>
      <c r="DVV113" s="3"/>
      <c r="DVW113" s="3"/>
      <c r="DVX113" s="3"/>
      <c r="DVY113" s="3"/>
      <c r="DVZ113" s="3"/>
      <c r="DWA113" s="3"/>
      <c r="DWB113" s="3"/>
      <c r="DWC113" s="3"/>
      <c r="DWD113" s="3"/>
      <c r="DWE113" s="3"/>
      <c r="DWF113" s="3"/>
      <c r="DWG113" s="3"/>
      <c r="DWH113" s="3"/>
      <c r="DWI113" s="3"/>
      <c r="DWJ113" s="3"/>
      <c r="DWK113" s="3"/>
      <c r="DWL113" s="3"/>
      <c r="DWM113" s="3"/>
      <c r="DWN113" s="3"/>
      <c r="DWO113" s="3"/>
      <c r="DWP113" s="3"/>
      <c r="DWQ113" s="3"/>
      <c r="DWR113" s="3"/>
      <c r="DWS113" s="3"/>
      <c r="DWT113" s="3"/>
      <c r="DWU113" s="3"/>
      <c r="DWV113" s="3"/>
      <c r="DWW113" s="3"/>
      <c r="DWX113" s="3"/>
      <c r="DWY113" s="3"/>
      <c r="DWZ113" s="3"/>
      <c r="DXA113" s="3"/>
      <c r="DXB113" s="3"/>
      <c r="DXC113" s="3"/>
      <c r="DXD113" s="3"/>
      <c r="DXE113" s="3"/>
      <c r="DXF113" s="3"/>
      <c r="DXG113" s="3"/>
      <c r="DXH113" s="3"/>
      <c r="DXI113" s="3"/>
      <c r="DXJ113" s="3"/>
      <c r="DXK113" s="3"/>
      <c r="DXL113" s="3"/>
      <c r="DXM113" s="3"/>
      <c r="DXN113" s="3"/>
      <c r="DXO113" s="3"/>
      <c r="DXP113" s="3"/>
      <c r="DXQ113" s="3"/>
      <c r="DXR113" s="3"/>
      <c r="DXS113" s="3"/>
      <c r="DXT113" s="3"/>
      <c r="DXU113" s="3"/>
      <c r="DXV113" s="3"/>
      <c r="DXW113" s="3"/>
      <c r="DXX113" s="3"/>
      <c r="DXY113" s="3"/>
      <c r="DXZ113" s="3"/>
      <c r="DYA113" s="3"/>
      <c r="DYB113" s="3"/>
      <c r="DYC113" s="3"/>
      <c r="DYD113" s="3"/>
      <c r="DYE113" s="3"/>
      <c r="DYF113" s="3"/>
      <c r="DYG113" s="3"/>
      <c r="DYH113" s="3"/>
      <c r="DYI113" s="3"/>
      <c r="DYJ113" s="3"/>
      <c r="DYK113" s="3"/>
      <c r="DYL113" s="3"/>
      <c r="DYM113" s="3"/>
      <c r="DYN113" s="3"/>
      <c r="DYO113" s="3"/>
      <c r="DYP113" s="3"/>
      <c r="DYQ113" s="3"/>
      <c r="DYR113" s="3"/>
      <c r="DYS113" s="3"/>
      <c r="DYT113" s="3"/>
      <c r="DYU113" s="3"/>
      <c r="DYV113" s="3"/>
      <c r="DYW113" s="3"/>
      <c r="DYX113" s="3"/>
      <c r="DYY113" s="3"/>
      <c r="DYZ113" s="3"/>
      <c r="DZA113" s="3"/>
      <c r="DZB113" s="3"/>
      <c r="DZC113" s="3"/>
      <c r="DZD113" s="3"/>
      <c r="DZE113" s="3"/>
      <c r="DZF113" s="3"/>
      <c r="DZG113" s="3"/>
      <c r="DZH113" s="3"/>
      <c r="DZI113" s="3"/>
      <c r="DZJ113" s="3"/>
      <c r="DZK113" s="3"/>
      <c r="DZL113" s="3"/>
      <c r="DZM113" s="3"/>
      <c r="DZN113" s="3"/>
      <c r="DZO113" s="3"/>
      <c r="DZP113" s="3"/>
      <c r="DZQ113" s="3"/>
      <c r="DZR113" s="3"/>
      <c r="DZS113" s="3"/>
      <c r="DZT113" s="3"/>
      <c r="DZU113" s="3"/>
      <c r="DZV113" s="3"/>
      <c r="DZW113" s="3"/>
      <c r="DZX113" s="3"/>
      <c r="DZY113" s="3"/>
      <c r="DZZ113" s="3"/>
      <c r="EAA113" s="3"/>
      <c r="EAB113" s="3"/>
      <c r="EAC113" s="3"/>
      <c r="EAD113" s="3"/>
      <c r="EAE113" s="3"/>
      <c r="EAF113" s="3"/>
      <c r="EAG113" s="3"/>
      <c r="EAH113" s="3"/>
      <c r="EAI113" s="3"/>
      <c r="EAJ113" s="3"/>
      <c r="EAK113" s="3"/>
      <c r="EAL113" s="3"/>
      <c r="EAM113" s="3"/>
      <c r="EAN113" s="3"/>
      <c r="EAO113" s="3"/>
      <c r="EAP113" s="3"/>
      <c r="EAQ113" s="3"/>
      <c r="EAR113" s="3"/>
      <c r="EAS113" s="3"/>
      <c r="EAT113" s="3"/>
      <c r="EAU113" s="3"/>
      <c r="EAV113" s="3"/>
      <c r="EAW113" s="3"/>
      <c r="EAX113" s="3"/>
      <c r="EAY113" s="3"/>
      <c r="EAZ113" s="3"/>
      <c r="EBA113" s="3"/>
      <c r="EBB113" s="3"/>
      <c r="EBC113" s="3"/>
      <c r="EBD113" s="3"/>
      <c r="EBE113" s="3"/>
      <c r="EBF113" s="3"/>
      <c r="EBG113" s="3"/>
      <c r="EBH113" s="3"/>
      <c r="EBI113" s="3"/>
      <c r="EBJ113" s="3"/>
      <c r="EBK113" s="3"/>
      <c r="EBL113" s="3"/>
      <c r="EBM113" s="3"/>
      <c r="EBN113" s="3"/>
      <c r="EBO113" s="3"/>
      <c r="EBP113" s="3"/>
      <c r="EBQ113" s="3"/>
      <c r="EBR113" s="3"/>
      <c r="EBS113" s="3"/>
      <c r="EBT113" s="3"/>
      <c r="EBU113" s="3"/>
      <c r="EBV113" s="3"/>
      <c r="EBW113" s="3"/>
      <c r="EBX113" s="3"/>
      <c r="EBY113" s="3"/>
      <c r="EBZ113" s="3"/>
      <c r="ECA113" s="3"/>
      <c r="ECB113" s="3"/>
      <c r="ECC113" s="3"/>
      <c r="ECD113" s="3"/>
      <c r="ECE113" s="3"/>
      <c r="ECF113" s="3"/>
      <c r="ECG113" s="3"/>
      <c r="ECH113" s="3"/>
      <c r="ECI113" s="3"/>
      <c r="ECJ113" s="3"/>
      <c r="ECK113" s="3"/>
      <c r="ECL113" s="3"/>
      <c r="ECM113" s="3"/>
      <c r="ECN113" s="3"/>
      <c r="ECO113" s="3"/>
      <c r="ECP113" s="3"/>
      <c r="ECQ113" s="3"/>
      <c r="ECR113" s="3"/>
      <c r="ECS113" s="3"/>
      <c r="ECT113" s="3"/>
      <c r="ECU113" s="3"/>
      <c r="ECV113" s="3"/>
      <c r="ECW113" s="3"/>
      <c r="ECX113" s="3"/>
      <c r="ECY113" s="3"/>
      <c r="ECZ113" s="3"/>
      <c r="EDA113" s="3"/>
      <c r="EDB113" s="3"/>
      <c r="EDC113" s="3"/>
      <c r="EDD113" s="3"/>
      <c r="EDE113" s="3"/>
      <c r="EDF113" s="3"/>
      <c r="EDG113" s="3"/>
      <c r="EDH113" s="3"/>
      <c r="EDI113" s="3"/>
      <c r="EDJ113" s="3"/>
      <c r="EDK113" s="3"/>
      <c r="EDL113" s="3"/>
      <c r="EDM113" s="3"/>
      <c r="EDN113" s="3"/>
      <c r="EDO113" s="3"/>
      <c r="EDP113" s="3"/>
      <c r="EDQ113" s="3"/>
      <c r="EDR113" s="3"/>
      <c r="EDS113" s="3"/>
      <c r="EDT113" s="3"/>
      <c r="EDU113" s="3"/>
      <c r="EDV113" s="3"/>
      <c r="EDW113" s="3"/>
      <c r="EDX113" s="3"/>
      <c r="EDY113" s="3"/>
      <c r="EDZ113" s="3"/>
      <c r="EEA113" s="3"/>
      <c r="EEB113" s="3"/>
      <c r="EEC113" s="3"/>
      <c r="EED113" s="3"/>
      <c r="EEE113" s="3"/>
      <c r="EEF113" s="3"/>
      <c r="EEG113" s="3"/>
      <c r="EEH113" s="3"/>
      <c r="EEI113" s="3"/>
      <c r="EEJ113" s="3"/>
      <c r="EEK113" s="3"/>
      <c r="EEL113" s="3"/>
      <c r="EEM113" s="3"/>
      <c r="EEN113" s="3"/>
      <c r="EEO113" s="3"/>
      <c r="EEP113" s="3"/>
      <c r="EEQ113" s="3"/>
      <c r="EER113" s="3"/>
      <c r="EES113" s="3"/>
      <c r="EET113" s="3"/>
      <c r="EEU113" s="3"/>
      <c r="EEV113" s="3"/>
      <c r="EEW113" s="3"/>
      <c r="EEX113" s="3"/>
      <c r="EEY113" s="3"/>
      <c r="EEZ113" s="3"/>
      <c r="EFA113" s="3"/>
      <c r="EFB113" s="3"/>
      <c r="EFC113" s="3"/>
      <c r="EFD113" s="3"/>
      <c r="EFE113" s="3"/>
      <c r="EFF113" s="3"/>
      <c r="EFG113" s="3"/>
      <c r="EFH113" s="3"/>
      <c r="EFI113" s="3"/>
      <c r="EFJ113" s="3"/>
      <c r="EFK113" s="3"/>
      <c r="EFL113" s="3"/>
      <c r="EFM113" s="3"/>
      <c r="EFN113" s="3"/>
      <c r="EFO113" s="3"/>
      <c r="EFP113" s="3"/>
      <c r="EFQ113" s="3"/>
      <c r="EFR113" s="3"/>
      <c r="EFS113" s="3"/>
      <c r="EFT113" s="3"/>
      <c r="EFU113" s="3"/>
      <c r="EFV113" s="3"/>
      <c r="EFW113" s="3"/>
      <c r="EFX113" s="3"/>
      <c r="EFY113" s="3"/>
      <c r="EFZ113" s="3"/>
      <c r="EGA113" s="3"/>
      <c r="EGB113" s="3"/>
      <c r="EGC113" s="3"/>
      <c r="EGD113" s="3"/>
      <c r="EGE113" s="3"/>
      <c r="EGF113" s="3"/>
      <c r="EGG113" s="3"/>
      <c r="EGH113" s="3"/>
      <c r="EGI113" s="3"/>
      <c r="EGJ113" s="3"/>
      <c r="EGK113" s="3"/>
      <c r="EGL113" s="3"/>
      <c r="EGM113" s="3"/>
      <c r="EGN113" s="3"/>
      <c r="EGO113" s="3"/>
      <c r="EGP113" s="3"/>
      <c r="EGQ113" s="3"/>
      <c r="EGR113" s="3"/>
      <c r="EGS113" s="3"/>
      <c r="EGT113" s="3"/>
      <c r="EGU113" s="3"/>
      <c r="EGV113" s="3"/>
      <c r="EGW113" s="3"/>
      <c r="EGX113" s="3"/>
      <c r="EGY113" s="3"/>
      <c r="EGZ113" s="3"/>
      <c r="EHA113" s="3"/>
      <c r="EHB113" s="3"/>
      <c r="EHC113" s="3"/>
      <c r="EHD113" s="3"/>
      <c r="EHE113" s="3"/>
      <c r="EHF113" s="3"/>
      <c r="EHG113" s="3"/>
      <c r="EHH113" s="3"/>
      <c r="EHI113" s="3"/>
      <c r="EHJ113" s="3"/>
      <c r="EHK113" s="3"/>
      <c r="EHL113" s="3"/>
      <c r="EHM113" s="3"/>
      <c r="EHN113" s="3"/>
      <c r="EHO113" s="3"/>
      <c r="EHP113" s="3"/>
      <c r="EHQ113" s="3"/>
      <c r="EHR113" s="3"/>
      <c r="EHS113" s="3"/>
      <c r="EHT113" s="3"/>
      <c r="EHU113" s="3"/>
      <c r="EHV113" s="3"/>
      <c r="EHW113" s="3"/>
      <c r="EHX113" s="3"/>
      <c r="EHY113" s="3"/>
      <c r="EHZ113" s="3"/>
      <c r="EIA113" s="3"/>
      <c r="EIB113" s="3"/>
      <c r="EIC113" s="3"/>
      <c r="EID113" s="3"/>
      <c r="EIE113" s="3"/>
      <c r="EIF113" s="3"/>
      <c r="EIG113" s="3"/>
      <c r="EIH113" s="3"/>
      <c r="EII113" s="3"/>
      <c r="EIJ113" s="3"/>
      <c r="EIK113" s="3"/>
      <c r="EIL113" s="3"/>
      <c r="EIM113" s="3"/>
      <c r="EIN113" s="3"/>
      <c r="EIO113" s="3"/>
      <c r="EIP113" s="3"/>
      <c r="EIQ113" s="3"/>
      <c r="EIR113" s="3"/>
      <c r="EIS113" s="3"/>
      <c r="EIT113" s="3"/>
      <c r="EIU113" s="3"/>
      <c r="EIV113" s="3"/>
      <c r="EIW113" s="3"/>
      <c r="EIX113" s="3"/>
      <c r="EIY113" s="3"/>
      <c r="EIZ113" s="3"/>
      <c r="EJA113" s="3"/>
      <c r="EJB113" s="3"/>
      <c r="EJC113" s="3"/>
      <c r="EJD113" s="3"/>
      <c r="EJE113" s="3"/>
      <c r="EJF113" s="3"/>
      <c r="EJG113" s="3"/>
      <c r="EJH113" s="3"/>
      <c r="EJI113" s="3"/>
      <c r="EJJ113" s="3"/>
      <c r="EJK113" s="3"/>
      <c r="EJL113" s="3"/>
      <c r="EJM113" s="3"/>
      <c r="EJN113" s="3"/>
      <c r="EJO113" s="3"/>
      <c r="EJP113" s="3"/>
      <c r="EJQ113" s="3"/>
      <c r="EJR113" s="3"/>
      <c r="EJS113" s="3"/>
      <c r="EJT113" s="3"/>
      <c r="EJU113" s="3"/>
      <c r="EJV113" s="3"/>
      <c r="EJW113" s="3"/>
      <c r="EJX113" s="3"/>
      <c r="EJY113" s="3"/>
      <c r="EJZ113" s="3"/>
      <c r="EKA113" s="3"/>
      <c r="EKB113" s="3"/>
      <c r="EKC113" s="3"/>
      <c r="EKD113" s="3"/>
      <c r="EKE113" s="3"/>
      <c r="EKF113" s="3"/>
      <c r="EKG113" s="3"/>
      <c r="EKH113" s="3"/>
      <c r="EKI113" s="3"/>
      <c r="EKJ113" s="3"/>
      <c r="EKK113" s="3"/>
      <c r="EKL113" s="3"/>
      <c r="EKM113" s="3"/>
      <c r="EKN113" s="3"/>
      <c r="EKO113" s="3"/>
      <c r="EKP113" s="3"/>
      <c r="EKQ113" s="3"/>
      <c r="EKR113" s="3"/>
      <c r="EKS113" s="3"/>
      <c r="EKT113" s="3"/>
      <c r="EKU113" s="3"/>
      <c r="EKV113" s="3"/>
      <c r="EKW113" s="3"/>
      <c r="EKX113" s="3"/>
      <c r="EKY113" s="3"/>
      <c r="EKZ113" s="3"/>
      <c r="ELA113" s="3"/>
      <c r="ELB113" s="3"/>
      <c r="ELC113" s="3"/>
      <c r="ELD113" s="3"/>
      <c r="ELE113" s="3"/>
      <c r="ELF113" s="3"/>
      <c r="ELG113" s="3"/>
      <c r="ELH113" s="3"/>
      <c r="ELI113" s="3"/>
      <c r="ELJ113" s="3"/>
      <c r="ELK113" s="3"/>
      <c r="ELL113" s="3"/>
      <c r="ELM113" s="3"/>
      <c r="ELN113" s="3"/>
      <c r="ELO113" s="3"/>
      <c r="ELP113" s="3"/>
      <c r="ELQ113" s="3"/>
      <c r="ELR113" s="3"/>
      <c r="ELS113" s="3"/>
      <c r="ELT113" s="3"/>
      <c r="ELU113" s="3"/>
      <c r="ELV113" s="3"/>
      <c r="ELW113" s="3"/>
      <c r="ELX113" s="3"/>
      <c r="ELY113" s="3"/>
      <c r="ELZ113" s="3"/>
      <c r="EMA113" s="3"/>
      <c r="EMB113" s="3"/>
      <c r="EMC113" s="3"/>
      <c r="EMD113" s="3"/>
      <c r="EME113" s="3"/>
      <c r="EMF113" s="3"/>
      <c r="EMG113" s="3"/>
      <c r="EMH113" s="3"/>
      <c r="EMI113" s="3"/>
      <c r="EMJ113" s="3"/>
      <c r="EMK113" s="3"/>
      <c r="EML113" s="3"/>
      <c r="EMM113" s="3"/>
      <c r="EMN113" s="3"/>
      <c r="EMO113" s="3"/>
      <c r="EMP113" s="3"/>
      <c r="EMQ113" s="3"/>
      <c r="EMR113" s="3"/>
      <c r="EMS113" s="3"/>
      <c r="EMT113" s="3"/>
      <c r="EMU113" s="3"/>
      <c r="EMV113" s="3"/>
      <c r="EMW113" s="3"/>
      <c r="EMX113" s="3"/>
      <c r="EMY113" s="3"/>
      <c r="EMZ113" s="3"/>
      <c r="ENA113" s="3"/>
      <c r="ENB113" s="3"/>
      <c r="ENC113" s="3"/>
      <c r="END113" s="3"/>
      <c r="ENE113" s="3"/>
      <c r="ENF113" s="3"/>
      <c r="ENG113" s="3"/>
      <c r="ENH113" s="3"/>
      <c r="ENI113" s="3"/>
      <c r="ENJ113" s="3"/>
      <c r="ENK113" s="3"/>
      <c r="ENL113" s="3"/>
      <c r="ENM113" s="3"/>
      <c r="ENN113" s="3"/>
      <c r="ENO113" s="3"/>
      <c r="ENP113" s="3"/>
      <c r="ENQ113" s="3"/>
      <c r="ENR113" s="3"/>
      <c r="ENS113" s="3"/>
      <c r="ENT113" s="3"/>
      <c r="ENU113" s="3"/>
      <c r="ENV113" s="3"/>
      <c r="ENW113" s="3"/>
      <c r="ENX113" s="3"/>
      <c r="ENY113" s="3"/>
      <c r="ENZ113" s="3"/>
      <c r="EOA113" s="3"/>
      <c r="EOB113" s="3"/>
      <c r="EOC113" s="3"/>
      <c r="EOD113" s="3"/>
      <c r="EOE113" s="3"/>
      <c r="EOF113" s="3"/>
      <c r="EOG113" s="3"/>
      <c r="EOH113" s="3"/>
      <c r="EOI113" s="3"/>
      <c r="EOJ113" s="3"/>
      <c r="EOK113" s="3"/>
      <c r="EOL113" s="3"/>
      <c r="EOM113" s="3"/>
      <c r="EON113" s="3"/>
      <c r="EOO113" s="3"/>
      <c r="EOP113" s="3"/>
      <c r="EOQ113" s="3"/>
      <c r="EOR113" s="3"/>
      <c r="EOS113" s="3"/>
      <c r="EOT113" s="3"/>
      <c r="EOU113" s="3"/>
      <c r="EOV113" s="3"/>
      <c r="EOW113" s="3"/>
      <c r="EOX113" s="3"/>
      <c r="EOY113" s="3"/>
      <c r="EOZ113" s="3"/>
      <c r="EPA113" s="3"/>
      <c r="EPB113" s="3"/>
      <c r="EPC113" s="3"/>
      <c r="EPD113" s="3"/>
      <c r="EPE113" s="3"/>
      <c r="EPF113" s="3"/>
      <c r="EPG113" s="3"/>
      <c r="EPH113" s="3"/>
      <c r="EPI113" s="3"/>
      <c r="EPJ113" s="3"/>
      <c r="EPK113" s="3"/>
      <c r="EPL113" s="3"/>
      <c r="EPM113" s="3"/>
      <c r="EPN113" s="3"/>
      <c r="EPO113" s="3"/>
      <c r="EPP113" s="3"/>
      <c r="EPQ113" s="3"/>
      <c r="EPR113" s="3"/>
      <c r="EPS113" s="3"/>
      <c r="EPT113" s="3"/>
      <c r="EPU113" s="3"/>
      <c r="EPV113" s="3"/>
      <c r="EPW113" s="3"/>
      <c r="EPX113" s="3"/>
      <c r="EPY113" s="3"/>
      <c r="EPZ113" s="3"/>
      <c r="EQA113" s="3"/>
      <c r="EQB113" s="3"/>
      <c r="EQC113" s="3"/>
      <c r="EQD113" s="3"/>
      <c r="EQE113" s="3"/>
      <c r="EQF113" s="3"/>
      <c r="EQG113" s="3"/>
      <c r="EQH113" s="3"/>
      <c r="EQI113" s="3"/>
      <c r="EQJ113" s="3"/>
      <c r="EQK113" s="3"/>
      <c r="EQL113" s="3"/>
      <c r="EQM113" s="3"/>
      <c r="EQN113" s="3"/>
      <c r="EQO113" s="3"/>
      <c r="EQP113" s="3"/>
      <c r="EQQ113" s="3"/>
      <c r="EQR113" s="3"/>
      <c r="EQS113" s="3"/>
      <c r="EQT113" s="3"/>
      <c r="EQU113" s="3"/>
      <c r="EQV113" s="3"/>
      <c r="EQW113" s="3"/>
      <c r="EQX113" s="3"/>
      <c r="EQY113" s="3"/>
      <c r="EQZ113" s="3"/>
      <c r="ERA113" s="3"/>
      <c r="ERB113" s="3"/>
      <c r="ERC113" s="3"/>
      <c r="ERD113" s="3"/>
      <c r="ERE113" s="3"/>
      <c r="ERF113" s="3"/>
      <c r="ERG113" s="3"/>
      <c r="ERH113" s="3"/>
      <c r="ERI113" s="3"/>
      <c r="ERJ113" s="3"/>
      <c r="ERK113" s="3"/>
      <c r="ERL113" s="3"/>
      <c r="ERM113" s="3"/>
      <c r="ERN113" s="3"/>
      <c r="ERO113" s="3"/>
      <c r="ERP113" s="3"/>
      <c r="ERQ113" s="3"/>
      <c r="ERR113" s="3"/>
      <c r="ERS113" s="3"/>
      <c r="ERT113" s="3"/>
      <c r="ERU113" s="3"/>
      <c r="ERV113" s="3"/>
      <c r="ERW113" s="3"/>
      <c r="ERX113" s="3"/>
      <c r="ERY113" s="3"/>
      <c r="ERZ113" s="3"/>
      <c r="ESA113" s="3"/>
      <c r="ESB113" s="3"/>
      <c r="ESC113" s="3"/>
      <c r="ESD113" s="3"/>
      <c r="ESE113" s="3"/>
      <c r="ESF113" s="3"/>
      <c r="ESG113" s="3"/>
      <c r="ESH113" s="3"/>
      <c r="ESI113" s="3"/>
      <c r="ESJ113" s="3"/>
      <c r="ESK113" s="3"/>
      <c r="ESL113" s="3"/>
      <c r="ESM113" s="3"/>
      <c r="ESN113" s="3"/>
      <c r="ESO113" s="3"/>
      <c r="ESP113" s="3"/>
      <c r="ESQ113" s="3"/>
      <c r="ESR113" s="3"/>
      <c r="ESS113" s="3"/>
      <c r="EST113" s="3"/>
      <c r="ESU113" s="3"/>
      <c r="ESV113" s="3"/>
      <c r="ESW113" s="3"/>
      <c r="ESX113" s="3"/>
      <c r="ESY113" s="3"/>
      <c r="ESZ113" s="3"/>
      <c r="ETA113" s="3"/>
      <c r="ETB113" s="3"/>
      <c r="ETC113" s="3"/>
      <c r="ETD113" s="3"/>
      <c r="ETE113" s="3"/>
      <c r="ETF113" s="3"/>
      <c r="ETG113" s="3"/>
      <c r="ETH113" s="3"/>
      <c r="ETI113" s="3"/>
      <c r="ETJ113" s="3"/>
      <c r="ETK113" s="3"/>
      <c r="ETL113" s="3"/>
      <c r="ETM113" s="3"/>
      <c r="ETN113" s="3"/>
      <c r="ETO113" s="3"/>
      <c r="ETP113" s="3"/>
      <c r="ETQ113" s="3"/>
      <c r="ETR113" s="3"/>
      <c r="ETS113" s="3"/>
      <c r="ETT113" s="3"/>
      <c r="ETU113" s="3"/>
      <c r="ETV113" s="3"/>
      <c r="ETW113" s="3"/>
      <c r="ETX113" s="3"/>
      <c r="ETY113" s="3"/>
      <c r="ETZ113" s="3"/>
      <c r="EUA113" s="3"/>
      <c r="EUB113" s="3"/>
      <c r="EUC113" s="3"/>
      <c r="EUD113" s="3"/>
      <c r="EUE113" s="3"/>
      <c r="EUF113" s="3"/>
      <c r="EUG113" s="3"/>
      <c r="EUH113" s="3"/>
      <c r="EUI113" s="3"/>
      <c r="EUJ113" s="3"/>
      <c r="EUK113" s="3"/>
      <c r="EUL113" s="3"/>
      <c r="EUM113" s="3"/>
      <c r="EUN113" s="3"/>
      <c r="EUO113" s="3"/>
      <c r="EUP113" s="3"/>
      <c r="EUQ113" s="3"/>
      <c r="EUR113" s="3"/>
      <c r="EUS113" s="3"/>
      <c r="EUT113" s="3"/>
      <c r="EUU113" s="3"/>
      <c r="EUV113" s="3"/>
      <c r="EUW113" s="3"/>
      <c r="EUX113" s="3"/>
      <c r="EUY113" s="3"/>
      <c r="EUZ113" s="3"/>
      <c r="EVA113" s="3"/>
      <c r="EVB113" s="3"/>
      <c r="EVC113" s="3"/>
      <c r="EVD113" s="3"/>
      <c r="EVE113" s="3"/>
      <c r="EVF113" s="3"/>
      <c r="EVG113" s="3"/>
      <c r="EVH113" s="3"/>
      <c r="EVI113" s="3"/>
      <c r="EVJ113" s="3"/>
      <c r="EVK113" s="3"/>
      <c r="EVL113" s="3"/>
      <c r="EVM113" s="3"/>
      <c r="EVN113" s="3"/>
      <c r="EVO113" s="3"/>
      <c r="EVP113" s="3"/>
      <c r="EVQ113" s="3"/>
      <c r="EVR113" s="3"/>
      <c r="EVS113" s="3"/>
      <c r="EVT113" s="3"/>
      <c r="EVU113" s="3"/>
      <c r="EVV113" s="3"/>
      <c r="EVW113" s="3"/>
      <c r="EVX113" s="3"/>
      <c r="EVY113" s="3"/>
      <c r="EVZ113" s="3"/>
      <c r="EWA113" s="3"/>
      <c r="EWB113" s="3"/>
      <c r="EWC113" s="3"/>
      <c r="EWD113" s="3"/>
      <c r="EWE113" s="3"/>
      <c r="EWF113" s="3"/>
      <c r="EWG113" s="3"/>
      <c r="EWH113" s="3"/>
      <c r="EWI113" s="3"/>
      <c r="EWJ113" s="3"/>
      <c r="EWK113" s="3"/>
      <c r="EWL113" s="3"/>
      <c r="EWM113" s="3"/>
      <c r="EWN113" s="3"/>
      <c r="EWO113" s="3"/>
      <c r="EWP113" s="3"/>
      <c r="EWQ113" s="3"/>
      <c r="EWR113" s="3"/>
      <c r="EWS113" s="3"/>
      <c r="EWT113" s="3"/>
      <c r="EWU113" s="3"/>
      <c r="EWV113" s="3"/>
      <c r="EWW113" s="3"/>
      <c r="EWX113" s="3"/>
      <c r="EWY113" s="3"/>
      <c r="EWZ113" s="3"/>
      <c r="EXA113" s="3"/>
      <c r="EXB113" s="3"/>
      <c r="EXC113" s="3"/>
      <c r="EXD113" s="3"/>
      <c r="EXE113" s="3"/>
      <c r="EXF113" s="3"/>
      <c r="EXG113" s="3"/>
      <c r="EXH113" s="3"/>
      <c r="EXI113" s="3"/>
      <c r="EXJ113" s="3"/>
      <c r="EXK113" s="3"/>
      <c r="EXL113" s="3"/>
      <c r="EXM113" s="3"/>
      <c r="EXN113" s="3"/>
      <c r="EXO113" s="3"/>
      <c r="EXP113" s="3"/>
      <c r="EXQ113" s="3"/>
      <c r="EXR113" s="3"/>
      <c r="EXS113" s="3"/>
      <c r="EXT113" s="3"/>
      <c r="EXU113" s="3"/>
      <c r="EXV113" s="3"/>
      <c r="EXW113" s="3"/>
      <c r="EXX113" s="3"/>
      <c r="EXY113" s="3"/>
      <c r="EXZ113" s="3"/>
      <c r="EYA113" s="3"/>
      <c r="EYB113" s="3"/>
      <c r="EYC113" s="3"/>
      <c r="EYD113" s="3"/>
      <c r="EYE113" s="3"/>
      <c r="EYF113" s="3"/>
      <c r="EYG113" s="3"/>
      <c r="EYH113" s="3"/>
      <c r="EYI113" s="3"/>
      <c r="EYJ113" s="3"/>
      <c r="EYK113" s="3"/>
      <c r="EYL113" s="3"/>
      <c r="EYM113" s="3"/>
      <c r="EYN113" s="3"/>
      <c r="EYO113" s="3"/>
      <c r="EYP113" s="3"/>
      <c r="EYQ113" s="3"/>
      <c r="EYR113" s="3"/>
      <c r="EYS113" s="3"/>
      <c r="EYT113" s="3"/>
      <c r="EYU113" s="3"/>
      <c r="EYV113" s="3"/>
      <c r="EYW113" s="3"/>
      <c r="EYX113" s="3"/>
      <c r="EYY113" s="3"/>
      <c r="EYZ113" s="3"/>
      <c r="EZA113" s="3"/>
      <c r="EZB113" s="3"/>
      <c r="EZC113" s="3"/>
      <c r="EZD113" s="3"/>
      <c r="EZE113" s="3"/>
      <c r="EZF113" s="3"/>
      <c r="EZG113" s="3"/>
      <c r="EZH113" s="3"/>
      <c r="EZI113" s="3"/>
      <c r="EZJ113" s="3"/>
      <c r="EZK113" s="3"/>
      <c r="EZL113" s="3"/>
      <c r="EZM113" s="3"/>
      <c r="EZN113" s="3"/>
      <c r="EZO113" s="3"/>
      <c r="EZP113" s="3"/>
      <c r="EZQ113" s="3"/>
      <c r="EZR113" s="3"/>
      <c r="EZS113" s="3"/>
      <c r="EZT113" s="3"/>
      <c r="EZU113" s="3"/>
      <c r="EZV113" s="3"/>
      <c r="EZW113" s="3"/>
      <c r="EZX113" s="3"/>
      <c r="EZY113" s="3"/>
      <c r="EZZ113" s="3"/>
      <c r="FAA113" s="3"/>
      <c r="FAB113" s="3"/>
      <c r="FAC113" s="3"/>
      <c r="FAD113" s="3"/>
      <c r="FAE113" s="3"/>
      <c r="FAF113" s="3"/>
      <c r="FAG113" s="3"/>
      <c r="FAH113" s="3"/>
      <c r="FAI113" s="3"/>
      <c r="FAJ113" s="3"/>
      <c r="FAK113" s="3"/>
      <c r="FAL113" s="3"/>
      <c r="FAM113" s="3"/>
      <c r="FAN113" s="3"/>
      <c r="FAO113" s="3"/>
      <c r="FAP113" s="3"/>
      <c r="FAQ113" s="3"/>
      <c r="FAR113" s="3"/>
      <c r="FAS113" s="3"/>
      <c r="FAT113" s="3"/>
      <c r="FAU113" s="3"/>
      <c r="FAV113" s="3"/>
      <c r="FAW113" s="3"/>
      <c r="FAX113" s="3"/>
      <c r="FAY113" s="3"/>
      <c r="FAZ113" s="3"/>
      <c r="FBA113" s="3"/>
      <c r="FBB113" s="3"/>
      <c r="FBC113" s="3"/>
      <c r="FBD113" s="3"/>
      <c r="FBE113" s="3"/>
      <c r="FBF113" s="3"/>
      <c r="FBG113" s="3"/>
      <c r="FBH113" s="3"/>
      <c r="FBI113" s="3"/>
      <c r="FBJ113" s="3"/>
      <c r="FBK113" s="3"/>
      <c r="FBL113" s="3"/>
      <c r="FBM113" s="3"/>
      <c r="FBN113" s="3"/>
      <c r="FBO113" s="3"/>
      <c r="FBP113" s="3"/>
      <c r="FBQ113" s="3"/>
      <c r="FBR113" s="3"/>
      <c r="FBS113" s="3"/>
      <c r="FBT113" s="3"/>
      <c r="FBU113" s="3"/>
      <c r="FBV113" s="3"/>
      <c r="FBW113" s="3"/>
      <c r="FBX113" s="3"/>
      <c r="FBY113" s="3"/>
      <c r="FBZ113" s="3"/>
      <c r="FCA113" s="3"/>
      <c r="FCB113" s="3"/>
      <c r="FCC113" s="3"/>
      <c r="FCD113" s="3"/>
      <c r="FCE113" s="3"/>
      <c r="FCF113" s="3"/>
      <c r="FCG113" s="3"/>
      <c r="FCH113" s="3"/>
      <c r="FCI113" s="3"/>
      <c r="FCJ113" s="3"/>
      <c r="FCK113" s="3"/>
      <c r="FCL113" s="3"/>
      <c r="FCM113" s="3"/>
      <c r="FCN113" s="3"/>
      <c r="FCO113" s="3"/>
      <c r="FCP113" s="3"/>
      <c r="FCQ113" s="3"/>
      <c r="FCR113" s="3"/>
      <c r="FCS113" s="3"/>
      <c r="FCT113" s="3"/>
      <c r="FCU113" s="3"/>
      <c r="FCV113" s="3"/>
      <c r="FCW113" s="3"/>
      <c r="FCX113" s="3"/>
      <c r="FCY113" s="3"/>
      <c r="FCZ113" s="3"/>
      <c r="FDA113" s="3"/>
      <c r="FDB113" s="3"/>
      <c r="FDC113" s="3"/>
      <c r="FDD113" s="3"/>
      <c r="FDE113" s="3"/>
      <c r="FDF113" s="3"/>
      <c r="FDG113" s="3"/>
      <c r="FDH113" s="3"/>
      <c r="FDI113" s="3"/>
      <c r="FDJ113" s="3"/>
      <c r="FDK113" s="3"/>
      <c r="FDL113" s="3"/>
      <c r="FDM113" s="3"/>
      <c r="FDN113" s="3"/>
      <c r="FDO113" s="3"/>
      <c r="FDP113" s="3"/>
      <c r="FDQ113" s="3"/>
      <c r="FDR113" s="3"/>
      <c r="FDS113" s="3"/>
      <c r="FDT113" s="3"/>
      <c r="FDU113" s="3"/>
      <c r="FDV113" s="3"/>
      <c r="FDW113" s="3"/>
      <c r="FDX113" s="3"/>
      <c r="FDY113" s="3"/>
      <c r="FDZ113" s="3"/>
      <c r="FEA113" s="3"/>
      <c r="FEB113" s="3"/>
      <c r="FEC113" s="3"/>
      <c r="FED113" s="3"/>
      <c r="FEE113" s="3"/>
      <c r="FEF113" s="3"/>
      <c r="FEG113" s="3"/>
      <c r="FEH113" s="3"/>
      <c r="FEI113" s="3"/>
      <c r="FEJ113" s="3"/>
      <c r="FEK113" s="3"/>
      <c r="FEL113" s="3"/>
      <c r="FEM113" s="3"/>
      <c r="FEN113" s="3"/>
      <c r="FEO113" s="3"/>
      <c r="FEP113" s="3"/>
      <c r="FEQ113" s="3"/>
      <c r="FER113" s="3"/>
      <c r="FES113" s="3"/>
      <c r="FET113" s="3"/>
      <c r="FEU113" s="3"/>
      <c r="FEV113" s="3"/>
      <c r="FEW113" s="3"/>
      <c r="FEX113" s="3"/>
      <c r="FEY113" s="3"/>
      <c r="FEZ113" s="3"/>
      <c r="FFA113" s="3"/>
      <c r="FFB113" s="3"/>
      <c r="FFC113" s="3"/>
      <c r="FFD113" s="3"/>
      <c r="FFE113" s="3"/>
      <c r="FFF113" s="3"/>
      <c r="FFG113" s="3"/>
      <c r="FFH113" s="3"/>
      <c r="FFI113" s="3"/>
      <c r="FFJ113" s="3"/>
      <c r="FFK113" s="3"/>
      <c r="FFL113" s="3"/>
      <c r="FFM113" s="3"/>
      <c r="FFN113" s="3"/>
      <c r="FFO113" s="3"/>
      <c r="FFP113" s="3"/>
      <c r="FFQ113" s="3"/>
      <c r="FFR113" s="3"/>
      <c r="FFS113" s="3"/>
      <c r="FFT113" s="3"/>
      <c r="FFU113" s="3"/>
      <c r="FFV113" s="3"/>
      <c r="FFW113" s="3"/>
      <c r="FFX113" s="3"/>
      <c r="FFY113" s="3"/>
      <c r="FFZ113" s="3"/>
      <c r="FGA113" s="3"/>
      <c r="FGB113" s="3"/>
      <c r="FGC113" s="3"/>
      <c r="FGD113" s="3"/>
      <c r="FGE113" s="3"/>
      <c r="FGF113" s="3"/>
      <c r="FGG113" s="3"/>
      <c r="FGH113" s="3"/>
      <c r="FGI113" s="3"/>
      <c r="FGJ113" s="3"/>
      <c r="FGK113" s="3"/>
      <c r="FGL113" s="3"/>
      <c r="FGM113" s="3"/>
      <c r="FGN113" s="3"/>
      <c r="FGO113" s="3"/>
      <c r="FGP113" s="3"/>
      <c r="FGQ113" s="3"/>
      <c r="FGR113" s="3"/>
      <c r="FGS113" s="3"/>
      <c r="FGT113" s="3"/>
      <c r="FGU113" s="3"/>
      <c r="FGV113" s="3"/>
      <c r="FGW113" s="3"/>
      <c r="FGX113" s="3"/>
      <c r="FGY113" s="3"/>
      <c r="FGZ113" s="3"/>
      <c r="FHA113" s="3"/>
      <c r="FHB113" s="3"/>
      <c r="FHC113" s="3"/>
      <c r="FHD113" s="3"/>
      <c r="FHE113" s="3"/>
      <c r="FHF113" s="3"/>
      <c r="FHG113" s="3"/>
      <c r="FHH113" s="3"/>
      <c r="FHI113" s="3"/>
      <c r="FHJ113" s="3"/>
      <c r="FHK113" s="3"/>
      <c r="FHL113" s="3"/>
      <c r="FHM113" s="3"/>
      <c r="FHN113" s="3"/>
      <c r="FHO113" s="3"/>
      <c r="FHP113" s="3"/>
      <c r="FHQ113" s="3"/>
      <c r="FHR113" s="3"/>
      <c r="FHS113" s="3"/>
      <c r="FHT113" s="3"/>
      <c r="FHU113" s="3"/>
      <c r="FHV113" s="3"/>
      <c r="FHW113" s="3"/>
      <c r="FHX113" s="3"/>
      <c r="FHY113" s="3"/>
      <c r="FHZ113" s="3"/>
      <c r="FIA113" s="3"/>
      <c r="FIB113" s="3"/>
      <c r="FIC113" s="3"/>
      <c r="FID113" s="3"/>
      <c r="FIE113" s="3"/>
      <c r="FIF113" s="3"/>
      <c r="FIG113" s="3"/>
      <c r="FIH113" s="3"/>
      <c r="FII113" s="3"/>
      <c r="FIJ113" s="3"/>
      <c r="FIK113" s="3"/>
      <c r="FIL113" s="3"/>
      <c r="FIM113" s="3"/>
      <c r="FIN113" s="3"/>
      <c r="FIO113" s="3"/>
      <c r="FIP113" s="3"/>
      <c r="FIQ113" s="3"/>
      <c r="FIR113" s="3"/>
      <c r="FIS113" s="3"/>
      <c r="FIT113" s="3"/>
      <c r="FIU113" s="3"/>
      <c r="FIV113" s="3"/>
      <c r="FIW113" s="3"/>
      <c r="FIX113" s="3"/>
      <c r="FIY113" s="3"/>
      <c r="FIZ113" s="3"/>
      <c r="FJA113" s="3"/>
      <c r="FJB113" s="3"/>
      <c r="FJC113" s="3"/>
      <c r="FJD113" s="3"/>
      <c r="FJE113" s="3"/>
      <c r="FJF113" s="3"/>
      <c r="FJG113" s="3"/>
      <c r="FJH113" s="3"/>
      <c r="FJI113" s="3"/>
      <c r="FJJ113" s="3"/>
      <c r="FJK113" s="3"/>
      <c r="FJL113" s="3"/>
      <c r="FJM113" s="3"/>
      <c r="FJN113" s="3"/>
      <c r="FJO113" s="3"/>
      <c r="FJP113" s="3"/>
      <c r="FJQ113" s="3"/>
      <c r="FJR113" s="3"/>
      <c r="FJS113" s="3"/>
      <c r="FJT113" s="3"/>
      <c r="FJU113" s="3"/>
      <c r="FJV113" s="3"/>
      <c r="FJW113" s="3"/>
      <c r="FJX113" s="3"/>
      <c r="FJY113" s="3"/>
      <c r="FJZ113" s="3"/>
      <c r="FKA113" s="3"/>
      <c r="FKB113" s="3"/>
      <c r="FKC113" s="3"/>
      <c r="FKD113" s="3"/>
      <c r="FKE113" s="3"/>
      <c r="FKF113" s="3"/>
      <c r="FKG113" s="3"/>
      <c r="FKH113" s="3"/>
      <c r="FKI113" s="3"/>
      <c r="FKJ113" s="3"/>
      <c r="FKK113" s="3"/>
      <c r="FKL113" s="3"/>
      <c r="FKM113" s="3"/>
      <c r="FKN113" s="3"/>
      <c r="FKO113" s="3"/>
      <c r="FKP113" s="3"/>
      <c r="FKQ113" s="3"/>
      <c r="FKR113" s="3"/>
      <c r="FKS113" s="3"/>
      <c r="FKT113" s="3"/>
      <c r="FKU113" s="3"/>
      <c r="FKV113" s="3"/>
      <c r="FKW113" s="3"/>
      <c r="FKX113" s="3"/>
      <c r="FKY113" s="3"/>
      <c r="FKZ113" s="3"/>
      <c r="FLA113" s="3"/>
      <c r="FLB113" s="3"/>
      <c r="FLC113" s="3"/>
      <c r="FLD113" s="3"/>
      <c r="FLE113" s="3"/>
      <c r="FLF113" s="3"/>
      <c r="FLG113" s="3"/>
      <c r="FLH113" s="3"/>
      <c r="FLI113" s="3"/>
      <c r="FLJ113" s="3"/>
      <c r="FLK113" s="3"/>
      <c r="FLL113" s="3"/>
      <c r="FLM113" s="3"/>
      <c r="FLN113" s="3"/>
      <c r="FLO113" s="3"/>
      <c r="FLP113" s="3"/>
      <c r="FLQ113" s="3"/>
      <c r="FLR113" s="3"/>
      <c r="FLS113" s="3"/>
      <c r="FLT113" s="3"/>
      <c r="FLU113" s="3"/>
      <c r="FLV113" s="3"/>
      <c r="FLW113" s="3"/>
      <c r="FLX113" s="3"/>
      <c r="FLY113" s="3"/>
      <c r="FLZ113" s="3"/>
      <c r="FMA113" s="3"/>
      <c r="FMB113" s="3"/>
      <c r="FMC113" s="3"/>
      <c r="FMD113" s="3"/>
      <c r="FME113" s="3"/>
      <c r="FMF113" s="3"/>
      <c r="FMG113" s="3"/>
      <c r="FMH113" s="3"/>
      <c r="FMI113" s="3"/>
      <c r="FMJ113" s="3"/>
      <c r="FMK113" s="3"/>
      <c r="FML113" s="3"/>
      <c r="FMM113" s="3"/>
      <c r="FMN113" s="3"/>
      <c r="FMO113" s="3"/>
      <c r="FMP113" s="3"/>
      <c r="FMQ113" s="3"/>
      <c r="FMR113" s="3"/>
      <c r="FMS113" s="3"/>
      <c r="FMT113" s="3"/>
      <c r="FMU113" s="3"/>
      <c r="FMV113" s="3"/>
      <c r="FMW113" s="3"/>
      <c r="FMX113" s="3"/>
      <c r="FMY113" s="3"/>
      <c r="FMZ113" s="3"/>
      <c r="FNA113" s="3"/>
      <c r="FNB113" s="3"/>
      <c r="FNC113" s="3"/>
      <c r="FND113" s="3"/>
      <c r="FNE113" s="3"/>
      <c r="FNF113" s="3"/>
      <c r="FNG113" s="3"/>
      <c r="FNH113" s="3"/>
      <c r="FNI113" s="3"/>
      <c r="FNJ113" s="3"/>
      <c r="FNK113" s="3"/>
      <c r="FNL113" s="3"/>
      <c r="FNM113" s="3"/>
      <c r="FNN113" s="3"/>
      <c r="FNO113" s="3"/>
      <c r="FNP113" s="3"/>
      <c r="FNQ113" s="3"/>
      <c r="FNR113" s="3"/>
      <c r="FNS113" s="3"/>
      <c r="FNT113" s="3"/>
      <c r="FNU113" s="3"/>
      <c r="FNV113" s="3"/>
      <c r="FNW113" s="3"/>
      <c r="FNX113" s="3"/>
      <c r="FNY113" s="3"/>
      <c r="FNZ113" s="3"/>
      <c r="FOA113" s="3"/>
      <c r="FOB113" s="3"/>
      <c r="FOC113" s="3"/>
      <c r="FOD113" s="3"/>
      <c r="FOE113" s="3"/>
      <c r="FOF113" s="3"/>
      <c r="FOG113" s="3"/>
      <c r="FOH113" s="3"/>
      <c r="FOI113" s="3"/>
      <c r="FOJ113" s="3"/>
      <c r="FOK113" s="3"/>
      <c r="FOL113" s="3"/>
      <c r="FOM113" s="3"/>
      <c r="FON113" s="3"/>
      <c r="FOO113" s="3"/>
      <c r="FOP113" s="3"/>
      <c r="FOQ113" s="3"/>
      <c r="FOR113" s="3"/>
      <c r="FOS113" s="3"/>
      <c r="FOT113" s="3"/>
      <c r="FOU113" s="3"/>
      <c r="FOV113" s="3"/>
      <c r="FOW113" s="3"/>
      <c r="FOX113" s="3"/>
      <c r="FOY113" s="3"/>
      <c r="FOZ113" s="3"/>
      <c r="FPA113" s="3"/>
      <c r="FPB113" s="3"/>
      <c r="FPC113" s="3"/>
      <c r="FPD113" s="3"/>
      <c r="FPE113" s="3"/>
      <c r="FPF113" s="3"/>
      <c r="FPG113" s="3"/>
      <c r="FPH113" s="3"/>
      <c r="FPI113" s="3"/>
      <c r="FPJ113" s="3"/>
      <c r="FPK113" s="3"/>
      <c r="FPL113" s="3"/>
      <c r="FPM113" s="3"/>
      <c r="FPN113" s="3"/>
      <c r="FPO113" s="3"/>
      <c r="FPP113" s="3"/>
      <c r="FPQ113" s="3"/>
      <c r="FPR113" s="3"/>
      <c r="FPS113" s="3"/>
      <c r="FPT113" s="3"/>
      <c r="FPU113" s="3"/>
      <c r="FPV113" s="3"/>
      <c r="FPW113" s="3"/>
      <c r="FPX113" s="3"/>
      <c r="FPY113" s="3"/>
      <c r="FPZ113" s="3"/>
      <c r="FQA113" s="3"/>
      <c r="FQB113" s="3"/>
      <c r="FQC113" s="3"/>
      <c r="FQD113" s="3"/>
      <c r="FQE113" s="3"/>
      <c r="FQF113" s="3"/>
      <c r="FQG113" s="3"/>
      <c r="FQH113" s="3"/>
      <c r="FQI113" s="3"/>
      <c r="FQJ113" s="3"/>
      <c r="FQK113" s="3"/>
      <c r="FQL113" s="3"/>
      <c r="FQM113" s="3"/>
      <c r="FQN113" s="3"/>
      <c r="FQO113" s="3"/>
      <c r="FQP113" s="3"/>
      <c r="FQQ113" s="3"/>
      <c r="FQR113" s="3"/>
      <c r="FQS113" s="3"/>
      <c r="FQT113" s="3"/>
      <c r="FQU113" s="3"/>
      <c r="FQV113" s="3"/>
      <c r="FQW113" s="3"/>
      <c r="FQX113" s="3"/>
      <c r="FQY113" s="3"/>
      <c r="FQZ113" s="3"/>
      <c r="FRA113" s="3"/>
      <c r="FRB113" s="3"/>
      <c r="FRC113" s="3"/>
      <c r="FRD113" s="3"/>
      <c r="FRE113" s="3"/>
      <c r="FRF113" s="3"/>
      <c r="FRG113" s="3"/>
      <c r="FRH113" s="3"/>
      <c r="FRI113" s="3"/>
      <c r="FRJ113" s="3"/>
      <c r="FRK113" s="3"/>
      <c r="FRL113" s="3"/>
      <c r="FRM113" s="3"/>
      <c r="FRN113" s="3"/>
      <c r="FRO113" s="3"/>
      <c r="FRP113" s="3"/>
      <c r="FRQ113" s="3"/>
      <c r="FRR113" s="3"/>
      <c r="FRS113" s="3"/>
      <c r="FRT113" s="3"/>
      <c r="FRU113" s="3"/>
      <c r="FRV113" s="3"/>
      <c r="FRW113" s="3"/>
      <c r="FRX113" s="3"/>
      <c r="FRY113" s="3"/>
      <c r="FRZ113" s="3"/>
      <c r="FSA113" s="3"/>
      <c r="FSB113" s="3"/>
      <c r="FSC113" s="3"/>
      <c r="FSD113" s="3"/>
      <c r="FSE113" s="3"/>
      <c r="FSF113" s="3"/>
      <c r="FSG113" s="3"/>
      <c r="FSH113" s="3"/>
      <c r="FSI113" s="3"/>
      <c r="FSJ113" s="3"/>
      <c r="FSK113" s="3"/>
      <c r="FSL113" s="3"/>
      <c r="FSM113" s="3"/>
      <c r="FSN113" s="3"/>
      <c r="FSO113" s="3"/>
      <c r="FSP113" s="3"/>
      <c r="FSQ113" s="3"/>
      <c r="FSR113" s="3"/>
      <c r="FSS113" s="3"/>
      <c r="FST113" s="3"/>
      <c r="FSU113" s="3"/>
      <c r="FSV113" s="3"/>
      <c r="FSW113" s="3"/>
      <c r="FSX113" s="3"/>
      <c r="FSY113" s="3"/>
      <c r="FSZ113" s="3"/>
      <c r="FTA113" s="3"/>
      <c r="FTB113" s="3"/>
      <c r="FTC113" s="3"/>
      <c r="FTD113" s="3"/>
      <c r="FTE113" s="3"/>
      <c r="FTF113" s="3"/>
      <c r="FTG113" s="3"/>
      <c r="FTH113" s="3"/>
      <c r="FTI113" s="3"/>
      <c r="FTJ113" s="3"/>
      <c r="FTK113" s="3"/>
      <c r="FTL113" s="3"/>
      <c r="FTM113" s="3"/>
      <c r="FTN113" s="3"/>
      <c r="FTO113" s="3"/>
      <c r="FTP113" s="3"/>
      <c r="FTQ113" s="3"/>
      <c r="FTR113" s="3"/>
      <c r="FTS113" s="3"/>
      <c r="FTT113" s="3"/>
      <c r="FTU113" s="3"/>
      <c r="FTV113" s="3"/>
      <c r="FTW113" s="3"/>
      <c r="FTX113" s="3"/>
      <c r="FTY113" s="3"/>
      <c r="FTZ113" s="3"/>
      <c r="FUA113" s="3"/>
      <c r="FUB113" s="3"/>
      <c r="FUC113" s="3"/>
      <c r="FUD113" s="3"/>
      <c r="FUE113" s="3"/>
      <c r="FUF113" s="3"/>
      <c r="FUG113" s="3"/>
      <c r="FUH113" s="3"/>
      <c r="FUI113" s="3"/>
      <c r="FUJ113" s="3"/>
      <c r="FUK113" s="3"/>
      <c r="FUL113" s="3"/>
      <c r="FUM113" s="3"/>
      <c r="FUN113" s="3"/>
      <c r="FUO113" s="3"/>
      <c r="FUP113" s="3"/>
      <c r="FUQ113" s="3"/>
      <c r="FUR113" s="3"/>
      <c r="FUS113" s="3"/>
      <c r="FUT113" s="3"/>
      <c r="FUU113" s="3"/>
      <c r="FUV113" s="3"/>
      <c r="FUW113" s="3"/>
      <c r="FUX113" s="3"/>
      <c r="FUY113" s="3"/>
      <c r="FUZ113" s="3"/>
      <c r="FVA113" s="3"/>
      <c r="FVB113" s="3"/>
      <c r="FVC113" s="3"/>
      <c r="FVD113" s="3"/>
      <c r="FVE113" s="3"/>
      <c r="FVF113" s="3"/>
      <c r="FVG113" s="3"/>
      <c r="FVH113" s="3"/>
      <c r="FVI113" s="3"/>
      <c r="FVJ113" s="3"/>
      <c r="FVK113" s="3"/>
      <c r="FVL113" s="3"/>
      <c r="FVM113" s="3"/>
      <c r="FVN113" s="3"/>
      <c r="FVO113" s="3"/>
      <c r="FVP113" s="3"/>
      <c r="FVQ113" s="3"/>
      <c r="FVR113" s="3"/>
      <c r="FVS113" s="3"/>
      <c r="FVT113" s="3"/>
      <c r="FVU113" s="3"/>
      <c r="FVV113" s="3"/>
      <c r="FVW113" s="3"/>
      <c r="FVX113" s="3"/>
      <c r="FVY113" s="3"/>
      <c r="FVZ113" s="3"/>
      <c r="FWA113" s="3"/>
      <c r="FWB113" s="3"/>
      <c r="FWC113" s="3"/>
      <c r="FWD113" s="3"/>
      <c r="FWE113" s="3"/>
      <c r="FWF113" s="3"/>
      <c r="FWG113" s="3"/>
      <c r="FWH113" s="3"/>
      <c r="FWI113" s="3"/>
      <c r="FWJ113" s="3"/>
      <c r="FWK113" s="3"/>
      <c r="FWL113" s="3"/>
      <c r="FWM113" s="3"/>
      <c r="FWN113" s="3"/>
      <c r="FWO113" s="3"/>
      <c r="FWP113" s="3"/>
      <c r="FWQ113" s="3"/>
      <c r="FWR113" s="3"/>
      <c r="FWS113" s="3"/>
      <c r="FWT113" s="3"/>
      <c r="FWU113" s="3"/>
      <c r="FWV113" s="3"/>
      <c r="FWW113" s="3"/>
      <c r="FWX113" s="3"/>
      <c r="FWY113" s="3"/>
      <c r="FWZ113" s="3"/>
      <c r="FXA113" s="3"/>
      <c r="FXB113" s="3"/>
      <c r="FXC113" s="3"/>
      <c r="FXD113" s="3"/>
      <c r="FXE113" s="3"/>
      <c r="FXF113" s="3"/>
      <c r="FXG113" s="3"/>
      <c r="FXH113" s="3"/>
      <c r="FXI113" s="3"/>
      <c r="FXJ113" s="3"/>
      <c r="FXK113" s="3"/>
      <c r="FXL113" s="3"/>
      <c r="FXM113" s="3"/>
      <c r="FXN113" s="3"/>
      <c r="FXO113" s="3"/>
      <c r="FXP113" s="3"/>
      <c r="FXQ113" s="3"/>
      <c r="FXR113" s="3"/>
      <c r="FXS113" s="3"/>
      <c r="FXT113" s="3"/>
      <c r="FXU113" s="3"/>
      <c r="FXV113" s="3"/>
      <c r="FXW113" s="3"/>
      <c r="FXX113" s="3"/>
      <c r="FXY113" s="3"/>
      <c r="FXZ113" s="3"/>
      <c r="FYA113" s="3"/>
      <c r="FYB113" s="3"/>
      <c r="FYC113" s="3"/>
      <c r="FYD113" s="3"/>
      <c r="FYE113" s="3"/>
      <c r="FYF113" s="3"/>
      <c r="FYG113" s="3"/>
      <c r="FYH113" s="3"/>
      <c r="FYI113" s="3"/>
      <c r="FYJ113" s="3"/>
      <c r="FYK113" s="3"/>
      <c r="FYL113" s="3"/>
      <c r="FYM113" s="3"/>
      <c r="FYN113" s="3"/>
      <c r="FYO113" s="3"/>
      <c r="FYP113" s="3"/>
      <c r="FYQ113" s="3"/>
      <c r="FYR113" s="3"/>
      <c r="FYS113" s="3"/>
      <c r="FYT113" s="3"/>
      <c r="FYU113" s="3"/>
      <c r="FYV113" s="3"/>
      <c r="FYW113" s="3"/>
      <c r="FYX113" s="3"/>
      <c r="FYY113" s="3"/>
      <c r="FYZ113" s="3"/>
      <c r="FZA113" s="3"/>
      <c r="FZB113" s="3"/>
      <c r="FZC113" s="3"/>
      <c r="FZD113" s="3"/>
      <c r="FZE113" s="3"/>
      <c r="FZF113" s="3"/>
      <c r="FZG113" s="3"/>
      <c r="FZH113" s="3"/>
      <c r="FZI113" s="3"/>
      <c r="FZJ113" s="3"/>
      <c r="FZK113" s="3"/>
      <c r="FZL113" s="3"/>
      <c r="FZM113" s="3"/>
      <c r="FZN113" s="3"/>
      <c r="FZO113" s="3"/>
      <c r="FZP113" s="3"/>
      <c r="FZQ113" s="3"/>
      <c r="FZR113" s="3"/>
      <c r="FZS113" s="3"/>
      <c r="FZT113" s="3"/>
      <c r="FZU113" s="3"/>
      <c r="FZV113" s="3"/>
      <c r="FZW113" s="3"/>
      <c r="FZX113" s="3"/>
      <c r="FZY113" s="3"/>
      <c r="FZZ113" s="3"/>
      <c r="GAA113" s="3"/>
      <c r="GAB113" s="3"/>
      <c r="GAC113" s="3"/>
      <c r="GAD113" s="3"/>
      <c r="GAE113" s="3"/>
      <c r="GAF113" s="3"/>
      <c r="GAG113" s="3"/>
      <c r="GAH113" s="3"/>
      <c r="GAI113" s="3"/>
      <c r="GAJ113" s="3"/>
      <c r="GAK113" s="3"/>
      <c r="GAL113" s="3"/>
      <c r="GAM113" s="3"/>
      <c r="GAN113" s="3"/>
      <c r="GAO113" s="3"/>
      <c r="GAP113" s="3"/>
      <c r="GAQ113" s="3"/>
      <c r="GAR113" s="3"/>
      <c r="GAS113" s="3"/>
      <c r="GAT113" s="3"/>
      <c r="GAU113" s="3"/>
      <c r="GAV113" s="3"/>
      <c r="GAW113" s="3"/>
      <c r="GAX113" s="3"/>
      <c r="GAY113" s="3"/>
      <c r="GAZ113" s="3"/>
      <c r="GBA113" s="3"/>
      <c r="GBB113" s="3"/>
      <c r="GBC113" s="3"/>
      <c r="GBD113" s="3"/>
      <c r="GBE113" s="3"/>
      <c r="GBF113" s="3"/>
      <c r="GBG113" s="3"/>
      <c r="GBH113" s="3"/>
      <c r="GBI113" s="3"/>
      <c r="GBJ113" s="3"/>
      <c r="GBK113" s="3"/>
      <c r="GBL113" s="3"/>
      <c r="GBM113" s="3"/>
      <c r="GBN113" s="3"/>
      <c r="GBO113" s="3"/>
      <c r="GBP113" s="3"/>
      <c r="GBQ113" s="3"/>
      <c r="GBR113" s="3"/>
      <c r="GBS113" s="3"/>
      <c r="GBT113" s="3"/>
      <c r="GBU113" s="3"/>
      <c r="GBV113" s="3"/>
      <c r="GBW113" s="3"/>
      <c r="GBX113" s="3"/>
      <c r="GBY113" s="3"/>
      <c r="GBZ113" s="3"/>
      <c r="GCA113" s="3"/>
      <c r="GCB113" s="3"/>
      <c r="GCC113" s="3"/>
      <c r="GCD113" s="3"/>
      <c r="GCE113" s="3"/>
      <c r="GCF113" s="3"/>
      <c r="GCG113" s="3"/>
      <c r="GCH113" s="3"/>
      <c r="GCI113" s="3"/>
      <c r="GCJ113" s="3"/>
      <c r="GCK113" s="3"/>
      <c r="GCL113" s="3"/>
      <c r="GCM113" s="3"/>
      <c r="GCN113" s="3"/>
      <c r="GCO113" s="3"/>
      <c r="GCP113" s="3"/>
      <c r="GCQ113" s="3"/>
      <c r="GCR113" s="3"/>
      <c r="GCS113" s="3"/>
      <c r="GCT113" s="3"/>
      <c r="GCU113" s="3"/>
      <c r="GCV113" s="3"/>
      <c r="GCW113" s="3"/>
      <c r="GCX113" s="3"/>
      <c r="GCY113" s="3"/>
      <c r="GCZ113" s="3"/>
      <c r="GDA113" s="3"/>
      <c r="GDB113" s="3"/>
      <c r="GDC113" s="3"/>
      <c r="GDD113" s="3"/>
      <c r="GDE113" s="3"/>
      <c r="GDF113" s="3"/>
      <c r="GDG113" s="3"/>
      <c r="GDH113" s="3"/>
      <c r="GDI113" s="3"/>
      <c r="GDJ113" s="3"/>
      <c r="GDK113" s="3"/>
      <c r="GDL113" s="3"/>
      <c r="GDM113" s="3"/>
      <c r="GDN113" s="3"/>
      <c r="GDO113" s="3"/>
      <c r="GDP113" s="3"/>
      <c r="GDQ113" s="3"/>
      <c r="GDR113" s="3"/>
      <c r="GDS113" s="3"/>
      <c r="GDT113" s="3"/>
      <c r="GDU113" s="3"/>
      <c r="GDV113" s="3"/>
      <c r="GDW113" s="3"/>
      <c r="GDX113" s="3"/>
      <c r="GDY113" s="3"/>
      <c r="GDZ113" s="3"/>
      <c r="GEA113" s="3"/>
      <c r="GEB113" s="3"/>
      <c r="GEC113" s="3"/>
      <c r="GED113" s="3"/>
      <c r="GEE113" s="3"/>
      <c r="GEF113" s="3"/>
      <c r="GEG113" s="3"/>
      <c r="GEH113" s="3"/>
      <c r="GEI113" s="3"/>
      <c r="GEJ113" s="3"/>
      <c r="GEK113" s="3"/>
      <c r="GEL113" s="3"/>
      <c r="GEM113" s="3"/>
      <c r="GEN113" s="3"/>
      <c r="GEO113" s="3"/>
      <c r="GEP113" s="3"/>
      <c r="GEQ113" s="3"/>
      <c r="GER113" s="3"/>
      <c r="GES113" s="3"/>
      <c r="GET113" s="3"/>
      <c r="GEU113" s="3"/>
      <c r="GEV113" s="3"/>
      <c r="GEW113" s="3"/>
      <c r="GEX113" s="3"/>
      <c r="GEY113" s="3"/>
      <c r="GEZ113" s="3"/>
      <c r="GFA113" s="3"/>
      <c r="GFB113" s="3"/>
      <c r="GFC113" s="3"/>
      <c r="GFD113" s="3"/>
      <c r="GFE113" s="3"/>
      <c r="GFF113" s="3"/>
      <c r="GFG113" s="3"/>
      <c r="GFH113" s="3"/>
      <c r="GFI113" s="3"/>
      <c r="GFJ113" s="3"/>
      <c r="GFK113" s="3"/>
      <c r="GFL113" s="3"/>
      <c r="GFM113" s="3"/>
      <c r="GFN113" s="3"/>
      <c r="GFO113" s="3"/>
      <c r="GFP113" s="3"/>
      <c r="GFQ113" s="3"/>
      <c r="GFR113" s="3"/>
      <c r="GFS113" s="3"/>
      <c r="GFT113" s="3"/>
      <c r="GFU113" s="3"/>
      <c r="GFV113" s="3"/>
      <c r="GFW113" s="3"/>
      <c r="GFX113" s="3"/>
      <c r="GFY113" s="3"/>
      <c r="GFZ113" s="3"/>
      <c r="GGA113" s="3"/>
      <c r="GGB113" s="3"/>
      <c r="GGC113" s="3"/>
      <c r="GGD113" s="3"/>
      <c r="GGE113" s="3"/>
      <c r="GGF113" s="3"/>
      <c r="GGG113" s="3"/>
      <c r="GGH113" s="3"/>
      <c r="GGI113" s="3"/>
      <c r="GGJ113" s="3"/>
      <c r="GGK113" s="3"/>
      <c r="GGL113" s="3"/>
      <c r="GGM113" s="3"/>
      <c r="GGN113" s="3"/>
      <c r="GGO113" s="3"/>
      <c r="GGP113" s="3"/>
      <c r="GGQ113" s="3"/>
      <c r="GGR113" s="3"/>
      <c r="GGS113" s="3"/>
      <c r="GGT113" s="3"/>
      <c r="GGU113" s="3"/>
      <c r="GGV113" s="3"/>
      <c r="GGW113" s="3"/>
      <c r="GGX113" s="3"/>
      <c r="GGY113" s="3"/>
      <c r="GGZ113" s="3"/>
      <c r="GHA113" s="3"/>
      <c r="GHB113" s="3"/>
      <c r="GHC113" s="3"/>
      <c r="GHD113" s="3"/>
      <c r="GHE113" s="3"/>
      <c r="GHF113" s="3"/>
      <c r="GHG113" s="3"/>
      <c r="GHH113" s="3"/>
      <c r="GHI113" s="3"/>
      <c r="GHJ113" s="3"/>
      <c r="GHK113" s="3"/>
      <c r="GHL113" s="3"/>
      <c r="GHM113" s="3"/>
      <c r="GHN113" s="3"/>
      <c r="GHO113" s="3"/>
      <c r="GHP113" s="3"/>
      <c r="GHQ113" s="3"/>
      <c r="GHR113" s="3"/>
      <c r="GHS113" s="3"/>
      <c r="GHT113" s="3"/>
      <c r="GHU113" s="3"/>
      <c r="GHV113" s="3"/>
      <c r="GHW113" s="3"/>
      <c r="GHX113" s="3"/>
      <c r="GHY113" s="3"/>
      <c r="GHZ113" s="3"/>
      <c r="GIA113" s="3"/>
      <c r="GIB113" s="3"/>
      <c r="GIC113" s="3"/>
      <c r="GID113" s="3"/>
      <c r="GIE113" s="3"/>
      <c r="GIF113" s="3"/>
      <c r="GIG113" s="3"/>
      <c r="GIH113" s="3"/>
      <c r="GII113" s="3"/>
      <c r="GIJ113" s="3"/>
      <c r="GIK113" s="3"/>
      <c r="GIL113" s="3"/>
      <c r="GIM113" s="3"/>
      <c r="GIN113" s="3"/>
      <c r="GIO113" s="3"/>
      <c r="GIP113" s="3"/>
      <c r="GIQ113" s="3"/>
      <c r="GIR113" s="3"/>
      <c r="GIS113" s="3"/>
      <c r="GIT113" s="3"/>
      <c r="GIU113" s="3"/>
      <c r="GIV113" s="3"/>
      <c r="GIW113" s="3"/>
      <c r="GIX113" s="3"/>
      <c r="GIY113" s="3"/>
      <c r="GIZ113" s="3"/>
      <c r="GJA113" s="3"/>
      <c r="GJB113" s="3"/>
      <c r="GJC113" s="3"/>
      <c r="GJD113" s="3"/>
      <c r="GJE113" s="3"/>
      <c r="GJF113" s="3"/>
      <c r="GJG113" s="3"/>
      <c r="GJH113" s="3"/>
      <c r="GJI113" s="3"/>
      <c r="GJJ113" s="3"/>
      <c r="GJK113" s="3"/>
      <c r="GJL113" s="3"/>
      <c r="GJM113" s="3"/>
      <c r="GJN113" s="3"/>
      <c r="GJO113" s="3"/>
      <c r="GJP113" s="3"/>
      <c r="GJQ113" s="3"/>
      <c r="GJR113" s="3"/>
      <c r="GJS113" s="3"/>
      <c r="GJT113" s="3"/>
      <c r="GJU113" s="3"/>
      <c r="GJV113" s="3"/>
      <c r="GJW113" s="3"/>
      <c r="GJX113" s="3"/>
      <c r="GJY113" s="3"/>
      <c r="GJZ113" s="3"/>
      <c r="GKA113" s="3"/>
      <c r="GKB113" s="3"/>
      <c r="GKC113" s="3"/>
      <c r="GKD113" s="3"/>
      <c r="GKE113" s="3"/>
      <c r="GKF113" s="3"/>
      <c r="GKG113" s="3"/>
      <c r="GKH113" s="3"/>
      <c r="GKI113" s="3"/>
      <c r="GKJ113" s="3"/>
      <c r="GKK113" s="3"/>
      <c r="GKL113" s="3"/>
      <c r="GKM113" s="3"/>
      <c r="GKN113" s="3"/>
      <c r="GKO113" s="3"/>
      <c r="GKP113" s="3"/>
      <c r="GKQ113" s="3"/>
      <c r="GKR113" s="3"/>
      <c r="GKS113" s="3"/>
      <c r="GKT113" s="3"/>
      <c r="GKU113" s="3"/>
      <c r="GKV113" s="3"/>
      <c r="GKW113" s="3"/>
      <c r="GKX113" s="3"/>
      <c r="GKY113" s="3"/>
      <c r="GKZ113" s="3"/>
      <c r="GLA113" s="3"/>
      <c r="GLB113" s="3"/>
      <c r="GLC113" s="3"/>
      <c r="GLD113" s="3"/>
      <c r="GLE113" s="3"/>
      <c r="GLF113" s="3"/>
      <c r="GLG113" s="3"/>
      <c r="GLH113" s="3"/>
      <c r="GLI113" s="3"/>
      <c r="GLJ113" s="3"/>
      <c r="GLK113" s="3"/>
      <c r="GLL113" s="3"/>
      <c r="GLM113" s="3"/>
      <c r="GLN113" s="3"/>
      <c r="GLO113" s="3"/>
      <c r="GLP113" s="3"/>
      <c r="GLQ113" s="3"/>
      <c r="GLR113" s="3"/>
      <c r="GLS113" s="3"/>
      <c r="GLT113" s="3"/>
      <c r="GLU113" s="3"/>
      <c r="GLV113" s="3"/>
      <c r="GLW113" s="3"/>
      <c r="GLX113" s="3"/>
      <c r="GLY113" s="3"/>
      <c r="GLZ113" s="3"/>
      <c r="GMA113" s="3"/>
      <c r="GMB113" s="3"/>
      <c r="GMC113" s="3"/>
      <c r="GMD113" s="3"/>
      <c r="GME113" s="3"/>
      <c r="GMF113" s="3"/>
      <c r="GMG113" s="3"/>
      <c r="GMH113" s="3"/>
      <c r="GMI113" s="3"/>
      <c r="GMJ113" s="3"/>
      <c r="GMK113" s="3"/>
      <c r="GML113" s="3"/>
      <c r="GMM113" s="3"/>
      <c r="GMN113" s="3"/>
      <c r="GMO113" s="3"/>
      <c r="GMP113" s="3"/>
      <c r="GMQ113" s="3"/>
      <c r="GMR113" s="3"/>
      <c r="GMS113" s="3"/>
      <c r="GMT113" s="3"/>
      <c r="GMU113" s="3"/>
      <c r="GMV113" s="3"/>
      <c r="GMW113" s="3"/>
      <c r="GMX113" s="3"/>
      <c r="GMY113" s="3"/>
      <c r="GMZ113" s="3"/>
      <c r="GNA113" s="3"/>
      <c r="GNB113" s="3"/>
      <c r="GNC113" s="3"/>
      <c r="GND113" s="3"/>
      <c r="GNE113" s="3"/>
      <c r="GNF113" s="3"/>
      <c r="GNG113" s="3"/>
      <c r="GNH113" s="3"/>
      <c r="GNI113" s="3"/>
      <c r="GNJ113" s="3"/>
      <c r="GNK113" s="3"/>
      <c r="GNL113" s="3"/>
      <c r="GNM113" s="3"/>
      <c r="GNN113" s="3"/>
      <c r="GNO113" s="3"/>
      <c r="GNP113" s="3"/>
      <c r="GNQ113" s="3"/>
      <c r="GNR113" s="3"/>
      <c r="GNS113" s="3"/>
      <c r="GNT113" s="3"/>
      <c r="GNU113" s="3"/>
      <c r="GNV113" s="3"/>
      <c r="GNW113" s="3"/>
      <c r="GNX113" s="3"/>
      <c r="GNY113" s="3"/>
      <c r="GNZ113" s="3"/>
      <c r="GOA113" s="3"/>
      <c r="GOB113" s="3"/>
      <c r="GOC113" s="3"/>
      <c r="GOD113" s="3"/>
      <c r="GOE113" s="3"/>
      <c r="GOF113" s="3"/>
      <c r="GOG113" s="3"/>
      <c r="GOH113" s="3"/>
      <c r="GOI113" s="3"/>
      <c r="GOJ113" s="3"/>
      <c r="GOK113" s="3"/>
      <c r="GOL113" s="3"/>
      <c r="GOM113" s="3"/>
      <c r="GON113" s="3"/>
      <c r="GOO113" s="3"/>
      <c r="GOP113" s="3"/>
      <c r="GOQ113" s="3"/>
      <c r="GOR113" s="3"/>
      <c r="GOS113" s="3"/>
      <c r="GOT113" s="3"/>
      <c r="GOU113" s="3"/>
      <c r="GOV113" s="3"/>
      <c r="GOW113" s="3"/>
      <c r="GOX113" s="3"/>
      <c r="GOY113" s="3"/>
      <c r="GOZ113" s="3"/>
      <c r="GPA113" s="3"/>
      <c r="GPB113" s="3"/>
      <c r="GPC113" s="3"/>
      <c r="GPD113" s="3"/>
      <c r="GPE113" s="3"/>
      <c r="GPF113" s="3"/>
      <c r="GPG113" s="3"/>
      <c r="GPH113" s="3"/>
      <c r="GPI113" s="3"/>
      <c r="GPJ113" s="3"/>
      <c r="GPK113" s="3"/>
      <c r="GPL113" s="3"/>
      <c r="GPM113" s="3"/>
      <c r="GPN113" s="3"/>
      <c r="GPO113" s="3"/>
      <c r="GPP113" s="3"/>
      <c r="GPQ113" s="3"/>
      <c r="GPR113" s="3"/>
      <c r="GPS113" s="3"/>
      <c r="GPT113" s="3"/>
      <c r="GPU113" s="3"/>
      <c r="GPV113" s="3"/>
      <c r="GPW113" s="3"/>
      <c r="GPX113" s="3"/>
      <c r="GPY113" s="3"/>
      <c r="GPZ113" s="3"/>
      <c r="GQA113" s="3"/>
      <c r="GQB113" s="3"/>
      <c r="GQC113" s="3"/>
      <c r="GQD113" s="3"/>
      <c r="GQE113" s="3"/>
      <c r="GQF113" s="3"/>
      <c r="GQG113" s="3"/>
      <c r="GQH113" s="3"/>
      <c r="GQI113" s="3"/>
      <c r="GQJ113" s="3"/>
      <c r="GQK113" s="3"/>
      <c r="GQL113" s="3"/>
      <c r="GQM113" s="3"/>
      <c r="GQN113" s="3"/>
      <c r="GQO113" s="3"/>
      <c r="GQP113" s="3"/>
      <c r="GQQ113" s="3"/>
      <c r="GQR113" s="3"/>
      <c r="GQS113" s="3"/>
      <c r="GQT113" s="3"/>
      <c r="GQU113" s="3"/>
      <c r="GQV113" s="3"/>
      <c r="GQW113" s="3"/>
      <c r="GQX113" s="3"/>
      <c r="GQY113" s="3"/>
      <c r="GQZ113" s="3"/>
      <c r="GRA113" s="3"/>
      <c r="GRB113" s="3"/>
      <c r="GRC113" s="3"/>
      <c r="GRD113" s="3"/>
      <c r="GRE113" s="3"/>
      <c r="GRF113" s="3"/>
      <c r="GRG113" s="3"/>
      <c r="GRH113" s="3"/>
      <c r="GRI113" s="3"/>
      <c r="GRJ113" s="3"/>
      <c r="GRK113" s="3"/>
      <c r="GRL113" s="3"/>
      <c r="GRM113" s="3"/>
      <c r="GRN113" s="3"/>
      <c r="GRO113" s="3"/>
      <c r="GRP113" s="3"/>
      <c r="GRQ113" s="3"/>
      <c r="GRR113" s="3"/>
      <c r="GRS113" s="3"/>
      <c r="GRT113" s="3"/>
      <c r="GRU113" s="3"/>
      <c r="GRV113" s="3"/>
      <c r="GRW113" s="3"/>
      <c r="GRX113" s="3"/>
      <c r="GRY113" s="3"/>
      <c r="GRZ113" s="3"/>
      <c r="GSA113" s="3"/>
      <c r="GSB113" s="3"/>
      <c r="GSC113" s="3"/>
      <c r="GSD113" s="3"/>
      <c r="GSE113" s="3"/>
      <c r="GSF113" s="3"/>
      <c r="GSG113" s="3"/>
      <c r="GSH113" s="3"/>
      <c r="GSI113" s="3"/>
      <c r="GSJ113" s="3"/>
      <c r="GSK113" s="3"/>
      <c r="GSL113" s="3"/>
      <c r="GSM113" s="3"/>
      <c r="GSN113" s="3"/>
      <c r="GSO113" s="3"/>
      <c r="GSP113" s="3"/>
      <c r="GSQ113" s="3"/>
      <c r="GSR113" s="3"/>
      <c r="GSS113" s="3"/>
      <c r="GST113" s="3"/>
      <c r="GSU113" s="3"/>
      <c r="GSV113" s="3"/>
      <c r="GSW113" s="3"/>
      <c r="GSX113" s="3"/>
      <c r="GSY113" s="3"/>
      <c r="GSZ113" s="3"/>
      <c r="GTA113" s="3"/>
      <c r="GTB113" s="3"/>
      <c r="GTC113" s="3"/>
      <c r="GTD113" s="3"/>
      <c r="GTE113" s="3"/>
      <c r="GTF113" s="3"/>
      <c r="GTG113" s="3"/>
      <c r="GTH113" s="3"/>
      <c r="GTI113" s="3"/>
      <c r="GTJ113" s="3"/>
      <c r="GTK113" s="3"/>
      <c r="GTL113" s="3"/>
      <c r="GTM113" s="3"/>
      <c r="GTN113" s="3"/>
      <c r="GTO113" s="3"/>
      <c r="GTP113" s="3"/>
      <c r="GTQ113" s="3"/>
      <c r="GTR113" s="3"/>
      <c r="GTS113" s="3"/>
      <c r="GTT113" s="3"/>
      <c r="GTU113" s="3"/>
      <c r="GTV113" s="3"/>
      <c r="GTW113" s="3"/>
      <c r="GTX113" s="3"/>
      <c r="GTY113" s="3"/>
      <c r="GTZ113" s="3"/>
      <c r="GUA113" s="3"/>
      <c r="GUB113" s="3"/>
      <c r="GUC113" s="3"/>
      <c r="GUD113" s="3"/>
      <c r="GUE113" s="3"/>
      <c r="GUF113" s="3"/>
      <c r="GUG113" s="3"/>
      <c r="GUH113" s="3"/>
      <c r="GUI113" s="3"/>
      <c r="GUJ113" s="3"/>
      <c r="GUK113" s="3"/>
      <c r="GUL113" s="3"/>
      <c r="GUM113" s="3"/>
      <c r="GUN113" s="3"/>
      <c r="GUO113" s="3"/>
      <c r="GUP113" s="3"/>
      <c r="GUQ113" s="3"/>
      <c r="GUR113" s="3"/>
      <c r="GUS113" s="3"/>
      <c r="GUT113" s="3"/>
      <c r="GUU113" s="3"/>
      <c r="GUV113" s="3"/>
      <c r="GUW113" s="3"/>
      <c r="GUX113" s="3"/>
      <c r="GUY113" s="3"/>
      <c r="GUZ113" s="3"/>
      <c r="GVA113" s="3"/>
      <c r="GVB113" s="3"/>
      <c r="GVC113" s="3"/>
      <c r="GVD113" s="3"/>
      <c r="GVE113" s="3"/>
      <c r="GVF113" s="3"/>
      <c r="GVG113" s="3"/>
      <c r="GVH113" s="3"/>
      <c r="GVI113" s="3"/>
      <c r="GVJ113" s="3"/>
      <c r="GVK113" s="3"/>
      <c r="GVL113" s="3"/>
      <c r="GVM113" s="3"/>
      <c r="GVN113" s="3"/>
      <c r="GVO113" s="3"/>
      <c r="GVP113" s="3"/>
      <c r="GVQ113" s="3"/>
      <c r="GVR113" s="3"/>
      <c r="GVS113" s="3"/>
      <c r="GVT113" s="3"/>
      <c r="GVU113" s="3"/>
      <c r="GVV113" s="3"/>
      <c r="GVW113" s="3"/>
      <c r="GVX113" s="3"/>
      <c r="GVY113" s="3"/>
      <c r="GVZ113" s="3"/>
      <c r="GWA113" s="3"/>
      <c r="GWB113" s="3"/>
      <c r="GWC113" s="3"/>
      <c r="GWD113" s="3"/>
      <c r="GWE113" s="3"/>
      <c r="GWF113" s="3"/>
      <c r="GWG113" s="3"/>
      <c r="GWH113" s="3"/>
      <c r="GWI113" s="3"/>
      <c r="GWJ113" s="3"/>
      <c r="GWK113" s="3"/>
      <c r="GWL113" s="3"/>
      <c r="GWM113" s="3"/>
      <c r="GWN113" s="3"/>
      <c r="GWO113" s="3"/>
      <c r="GWP113" s="3"/>
      <c r="GWQ113" s="3"/>
      <c r="GWR113" s="3"/>
      <c r="GWS113" s="3"/>
      <c r="GWT113" s="3"/>
      <c r="GWU113" s="3"/>
      <c r="GWV113" s="3"/>
      <c r="GWW113" s="3"/>
      <c r="GWX113" s="3"/>
      <c r="GWY113" s="3"/>
      <c r="GWZ113" s="3"/>
      <c r="GXA113" s="3"/>
      <c r="GXB113" s="3"/>
      <c r="GXC113" s="3"/>
      <c r="GXD113" s="3"/>
      <c r="GXE113" s="3"/>
      <c r="GXF113" s="3"/>
      <c r="GXG113" s="3"/>
      <c r="GXH113" s="3"/>
      <c r="GXI113" s="3"/>
      <c r="GXJ113" s="3"/>
      <c r="GXK113" s="3"/>
      <c r="GXL113" s="3"/>
      <c r="GXM113" s="3"/>
      <c r="GXN113" s="3"/>
      <c r="GXO113" s="3"/>
      <c r="GXP113" s="3"/>
      <c r="GXQ113" s="3"/>
      <c r="GXR113" s="3"/>
      <c r="GXS113" s="3"/>
      <c r="GXT113" s="3"/>
      <c r="GXU113" s="3"/>
      <c r="GXV113" s="3"/>
      <c r="GXW113" s="3"/>
      <c r="GXX113" s="3"/>
      <c r="GXY113" s="3"/>
      <c r="GXZ113" s="3"/>
      <c r="GYA113" s="3"/>
      <c r="GYB113" s="3"/>
      <c r="GYC113" s="3"/>
      <c r="GYD113" s="3"/>
      <c r="GYE113" s="3"/>
      <c r="GYF113" s="3"/>
      <c r="GYG113" s="3"/>
      <c r="GYH113" s="3"/>
      <c r="GYI113" s="3"/>
      <c r="GYJ113" s="3"/>
      <c r="GYK113" s="3"/>
      <c r="GYL113" s="3"/>
      <c r="GYM113" s="3"/>
      <c r="GYN113" s="3"/>
      <c r="GYO113" s="3"/>
      <c r="GYP113" s="3"/>
      <c r="GYQ113" s="3"/>
      <c r="GYR113" s="3"/>
      <c r="GYS113" s="3"/>
      <c r="GYT113" s="3"/>
      <c r="GYU113" s="3"/>
      <c r="GYV113" s="3"/>
      <c r="GYW113" s="3"/>
      <c r="GYX113" s="3"/>
      <c r="GYY113" s="3"/>
      <c r="GYZ113" s="3"/>
      <c r="GZA113" s="3"/>
      <c r="GZB113" s="3"/>
      <c r="GZC113" s="3"/>
      <c r="GZD113" s="3"/>
      <c r="GZE113" s="3"/>
      <c r="GZF113" s="3"/>
      <c r="GZG113" s="3"/>
      <c r="GZH113" s="3"/>
      <c r="GZI113" s="3"/>
      <c r="GZJ113" s="3"/>
      <c r="GZK113" s="3"/>
      <c r="GZL113" s="3"/>
      <c r="GZM113" s="3"/>
      <c r="GZN113" s="3"/>
      <c r="GZO113" s="3"/>
      <c r="GZP113" s="3"/>
      <c r="GZQ113" s="3"/>
      <c r="GZR113" s="3"/>
      <c r="GZS113" s="3"/>
      <c r="GZT113" s="3"/>
      <c r="GZU113" s="3"/>
      <c r="GZV113" s="3"/>
      <c r="GZW113" s="3"/>
      <c r="GZX113" s="3"/>
      <c r="GZY113" s="3"/>
      <c r="GZZ113" s="3"/>
      <c r="HAA113" s="3"/>
      <c r="HAB113" s="3"/>
      <c r="HAC113" s="3"/>
      <c r="HAD113" s="3"/>
      <c r="HAE113" s="3"/>
      <c r="HAF113" s="3"/>
      <c r="HAG113" s="3"/>
      <c r="HAH113" s="3"/>
      <c r="HAI113" s="3"/>
      <c r="HAJ113" s="3"/>
      <c r="HAK113" s="3"/>
      <c r="HAL113" s="3"/>
      <c r="HAM113" s="3"/>
      <c r="HAN113" s="3"/>
      <c r="HAO113" s="3"/>
      <c r="HAP113" s="3"/>
      <c r="HAQ113" s="3"/>
      <c r="HAR113" s="3"/>
      <c r="HAS113" s="3"/>
      <c r="HAT113" s="3"/>
      <c r="HAU113" s="3"/>
      <c r="HAV113" s="3"/>
      <c r="HAW113" s="3"/>
      <c r="HAX113" s="3"/>
      <c r="HAY113" s="3"/>
      <c r="HAZ113" s="3"/>
      <c r="HBA113" s="3"/>
      <c r="HBB113" s="3"/>
      <c r="HBC113" s="3"/>
      <c r="HBD113" s="3"/>
      <c r="HBE113" s="3"/>
      <c r="HBF113" s="3"/>
      <c r="HBG113" s="3"/>
      <c r="HBH113" s="3"/>
      <c r="HBI113" s="3"/>
      <c r="HBJ113" s="3"/>
      <c r="HBK113" s="3"/>
      <c r="HBL113" s="3"/>
      <c r="HBM113" s="3"/>
      <c r="HBN113" s="3"/>
      <c r="HBO113" s="3"/>
      <c r="HBP113" s="3"/>
      <c r="HBQ113" s="3"/>
      <c r="HBR113" s="3"/>
      <c r="HBS113" s="3"/>
      <c r="HBT113" s="3"/>
      <c r="HBU113" s="3"/>
      <c r="HBV113" s="3"/>
      <c r="HBW113" s="3"/>
      <c r="HBX113" s="3"/>
      <c r="HBY113" s="3"/>
      <c r="HBZ113" s="3"/>
      <c r="HCA113" s="3"/>
      <c r="HCB113" s="3"/>
      <c r="HCC113" s="3"/>
      <c r="HCD113" s="3"/>
      <c r="HCE113" s="3"/>
      <c r="HCF113" s="3"/>
      <c r="HCG113" s="3"/>
      <c r="HCH113" s="3"/>
      <c r="HCI113" s="3"/>
      <c r="HCJ113" s="3"/>
      <c r="HCK113" s="3"/>
      <c r="HCL113" s="3"/>
      <c r="HCM113" s="3"/>
      <c r="HCN113" s="3"/>
      <c r="HCO113" s="3"/>
      <c r="HCP113" s="3"/>
      <c r="HCQ113" s="3"/>
      <c r="HCR113" s="3"/>
      <c r="HCS113" s="3"/>
      <c r="HCT113" s="3"/>
      <c r="HCU113" s="3"/>
      <c r="HCV113" s="3"/>
      <c r="HCW113" s="3"/>
      <c r="HCX113" s="3"/>
      <c r="HCY113" s="3"/>
      <c r="HCZ113" s="3"/>
      <c r="HDA113" s="3"/>
      <c r="HDB113" s="3"/>
      <c r="HDC113" s="3"/>
      <c r="HDD113" s="3"/>
      <c r="HDE113" s="3"/>
      <c r="HDF113" s="3"/>
      <c r="HDG113" s="3"/>
      <c r="HDH113" s="3"/>
      <c r="HDI113" s="3"/>
      <c r="HDJ113" s="3"/>
      <c r="HDK113" s="3"/>
      <c r="HDL113" s="3"/>
      <c r="HDM113" s="3"/>
      <c r="HDN113" s="3"/>
      <c r="HDO113" s="3"/>
      <c r="HDP113" s="3"/>
      <c r="HDQ113" s="3"/>
      <c r="HDR113" s="3"/>
      <c r="HDS113" s="3"/>
      <c r="HDT113" s="3"/>
      <c r="HDU113" s="3"/>
      <c r="HDV113" s="3"/>
      <c r="HDW113" s="3"/>
      <c r="HDX113" s="3"/>
      <c r="HDY113" s="3"/>
      <c r="HDZ113" s="3"/>
      <c r="HEA113" s="3"/>
      <c r="HEB113" s="3"/>
      <c r="HEC113" s="3"/>
      <c r="HED113" s="3"/>
      <c r="HEE113" s="3"/>
      <c r="HEF113" s="3"/>
      <c r="HEG113" s="3"/>
      <c r="HEH113" s="3"/>
      <c r="HEI113" s="3"/>
      <c r="HEJ113" s="3"/>
      <c r="HEK113" s="3"/>
      <c r="HEL113" s="3"/>
      <c r="HEM113" s="3"/>
      <c r="HEN113" s="3"/>
      <c r="HEO113" s="3"/>
      <c r="HEP113" s="3"/>
      <c r="HEQ113" s="3"/>
      <c r="HER113" s="3"/>
      <c r="HES113" s="3"/>
      <c r="HET113" s="3"/>
      <c r="HEU113" s="3"/>
      <c r="HEV113" s="3"/>
      <c r="HEW113" s="3"/>
      <c r="HEX113" s="3"/>
      <c r="HEY113" s="3"/>
      <c r="HEZ113" s="3"/>
      <c r="HFA113" s="3"/>
      <c r="HFB113" s="3"/>
      <c r="HFC113" s="3"/>
      <c r="HFD113" s="3"/>
      <c r="HFE113" s="3"/>
      <c r="HFF113" s="3"/>
      <c r="HFG113" s="3"/>
      <c r="HFH113" s="3"/>
      <c r="HFI113" s="3"/>
      <c r="HFJ113" s="3"/>
      <c r="HFK113" s="3"/>
      <c r="HFL113" s="3"/>
      <c r="HFM113" s="3"/>
      <c r="HFN113" s="3"/>
      <c r="HFO113" s="3"/>
      <c r="HFP113" s="3"/>
      <c r="HFQ113" s="3"/>
      <c r="HFR113" s="3"/>
      <c r="HFS113" s="3"/>
      <c r="HFT113" s="3"/>
      <c r="HFU113" s="3"/>
      <c r="HFV113" s="3"/>
      <c r="HFW113" s="3"/>
      <c r="HFX113" s="3"/>
      <c r="HFY113" s="3"/>
      <c r="HFZ113" s="3"/>
      <c r="HGA113" s="3"/>
      <c r="HGB113" s="3"/>
      <c r="HGC113" s="3"/>
      <c r="HGD113" s="3"/>
      <c r="HGE113" s="3"/>
      <c r="HGF113" s="3"/>
      <c r="HGG113" s="3"/>
      <c r="HGH113" s="3"/>
      <c r="HGI113" s="3"/>
      <c r="HGJ113" s="3"/>
      <c r="HGK113" s="3"/>
      <c r="HGL113" s="3"/>
      <c r="HGM113" s="3"/>
      <c r="HGN113" s="3"/>
      <c r="HGO113" s="3"/>
      <c r="HGP113" s="3"/>
      <c r="HGQ113" s="3"/>
      <c r="HGR113" s="3"/>
      <c r="HGS113" s="3"/>
      <c r="HGT113" s="3"/>
      <c r="HGU113" s="3"/>
      <c r="HGV113" s="3"/>
      <c r="HGW113" s="3"/>
      <c r="HGX113" s="3"/>
      <c r="HGY113" s="3"/>
      <c r="HGZ113" s="3"/>
      <c r="HHA113" s="3"/>
      <c r="HHB113" s="3"/>
      <c r="HHC113" s="3"/>
      <c r="HHD113" s="3"/>
      <c r="HHE113" s="3"/>
      <c r="HHF113" s="3"/>
      <c r="HHG113" s="3"/>
      <c r="HHH113" s="3"/>
      <c r="HHI113" s="3"/>
      <c r="HHJ113" s="3"/>
      <c r="HHK113" s="3"/>
      <c r="HHL113" s="3"/>
      <c r="HHM113" s="3"/>
      <c r="HHN113" s="3"/>
      <c r="HHO113" s="3"/>
      <c r="HHP113" s="3"/>
      <c r="HHQ113" s="3"/>
      <c r="HHR113" s="3"/>
      <c r="HHS113" s="3"/>
      <c r="HHT113" s="3"/>
      <c r="HHU113" s="3"/>
      <c r="HHV113" s="3"/>
      <c r="HHW113" s="3"/>
      <c r="HHX113" s="3"/>
      <c r="HHY113" s="3"/>
      <c r="HHZ113" s="3"/>
      <c r="HIA113" s="3"/>
      <c r="HIB113" s="3"/>
      <c r="HIC113" s="3"/>
      <c r="HID113" s="3"/>
      <c r="HIE113" s="3"/>
      <c r="HIF113" s="3"/>
      <c r="HIG113" s="3"/>
      <c r="HIH113" s="3"/>
      <c r="HII113" s="3"/>
      <c r="HIJ113" s="3"/>
      <c r="HIK113" s="3"/>
      <c r="HIL113" s="3"/>
      <c r="HIM113" s="3"/>
      <c r="HIN113" s="3"/>
      <c r="HIO113" s="3"/>
      <c r="HIP113" s="3"/>
      <c r="HIQ113" s="3"/>
      <c r="HIR113" s="3"/>
      <c r="HIS113" s="3"/>
      <c r="HIT113" s="3"/>
      <c r="HIU113" s="3"/>
      <c r="HIV113" s="3"/>
      <c r="HIW113" s="3"/>
      <c r="HIX113" s="3"/>
      <c r="HIY113" s="3"/>
      <c r="HIZ113" s="3"/>
      <c r="HJA113" s="3"/>
      <c r="HJB113" s="3"/>
      <c r="HJC113" s="3"/>
      <c r="HJD113" s="3"/>
      <c r="HJE113" s="3"/>
      <c r="HJF113" s="3"/>
      <c r="HJG113" s="3"/>
      <c r="HJH113" s="3"/>
      <c r="HJI113" s="3"/>
      <c r="HJJ113" s="3"/>
      <c r="HJK113" s="3"/>
      <c r="HJL113" s="3"/>
      <c r="HJM113" s="3"/>
      <c r="HJN113" s="3"/>
      <c r="HJO113" s="3"/>
      <c r="HJP113" s="3"/>
      <c r="HJQ113" s="3"/>
      <c r="HJR113" s="3"/>
      <c r="HJS113" s="3"/>
      <c r="HJT113" s="3"/>
      <c r="HJU113" s="3"/>
      <c r="HJV113" s="3"/>
      <c r="HJW113" s="3"/>
      <c r="HJX113" s="3"/>
      <c r="HJY113" s="3"/>
      <c r="HJZ113" s="3"/>
      <c r="HKA113" s="3"/>
      <c r="HKB113" s="3"/>
      <c r="HKC113" s="3"/>
      <c r="HKD113" s="3"/>
      <c r="HKE113" s="3"/>
      <c r="HKF113" s="3"/>
      <c r="HKG113" s="3"/>
      <c r="HKH113" s="3"/>
      <c r="HKI113" s="3"/>
      <c r="HKJ113" s="3"/>
      <c r="HKK113" s="3"/>
      <c r="HKL113" s="3"/>
      <c r="HKM113" s="3"/>
      <c r="HKN113" s="3"/>
      <c r="HKO113" s="3"/>
      <c r="HKP113" s="3"/>
      <c r="HKQ113" s="3"/>
      <c r="HKR113" s="3"/>
      <c r="HKS113" s="3"/>
      <c r="HKT113" s="3"/>
      <c r="HKU113" s="3"/>
      <c r="HKV113" s="3"/>
      <c r="HKW113" s="3"/>
      <c r="HKX113" s="3"/>
      <c r="HKY113" s="3"/>
      <c r="HKZ113" s="3"/>
      <c r="HLA113" s="3"/>
      <c r="HLB113" s="3"/>
      <c r="HLC113" s="3"/>
      <c r="HLD113" s="3"/>
      <c r="HLE113" s="3"/>
      <c r="HLF113" s="3"/>
      <c r="HLG113" s="3"/>
      <c r="HLH113" s="3"/>
      <c r="HLI113" s="3"/>
      <c r="HLJ113" s="3"/>
      <c r="HLK113" s="3"/>
      <c r="HLL113" s="3"/>
      <c r="HLM113" s="3"/>
      <c r="HLN113" s="3"/>
      <c r="HLO113" s="3"/>
      <c r="HLP113" s="3"/>
      <c r="HLQ113" s="3"/>
      <c r="HLR113" s="3"/>
      <c r="HLS113" s="3"/>
      <c r="HLT113" s="3"/>
      <c r="HLU113" s="3"/>
      <c r="HLV113" s="3"/>
      <c r="HLW113" s="3"/>
      <c r="HLX113" s="3"/>
      <c r="HLY113" s="3"/>
      <c r="HLZ113" s="3"/>
      <c r="HMA113" s="3"/>
      <c r="HMB113" s="3"/>
      <c r="HMC113" s="3"/>
      <c r="HMD113" s="3"/>
      <c r="HME113" s="3"/>
      <c r="HMF113" s="3"/>
      <c r="HMG113" s="3"/>
      <c r="HMH113" s="3"/>
      <c r="HMI113" s="3"/>
      <c r="HMJ113" s="3"/>
      <c r="HMK113" s="3"/>
      <c r="HML113" s="3"/>
      <c r="HMM113" s="3"/>
      <c r="HMN113" s="3"/>
      <c r="HMO113" s="3"/>
      <c r="HMP113" s="3"/>
      <c r="HMQ113" s="3"/>
      <c r="HMR113" s="3"/>
      <c r="HMS113" s="3"/>
      <c r="HMT113" s="3"/>
      <c r="HMU113" s="3"/>
      <c r="HMV113" s="3"/>
      <c r="HMW113" s="3"/>
      <c r="HMX113" s="3"/>
      <c r="HMY113" s="3"/>
      <c r="HMZ113" s="3"/>
      <c r="HNA113" s="3"/>
      <c r="HNB113" s="3"/>
      <c r="HNC113" s="3"/>
      <c r="HND113" s="3"/>
      <c r="HNE113" s="3"/>
      <c r="HNF113" s="3"/>
      <c r="HNG113" s="3"/>
      <c r="HNH113" s="3"/>
      <c r="HNI113" s="3"/>
      <c r="HNJ113" s="3"/>
      <c r="HNK113" s="3"/>
      <c r="HNL113" s="3"/>
      <c r="HNM113" s="3"/>
      <c r="HNN113" s="3"/>
      <c r="HNO113" s="3"/>
      <c r="HNP113" s="3"/>
      <c r="HNQ113" s="3"/>
      <c r="HNR113" s="3"/>
      <c r="HNS113" s="3"/>
      <c r="HNT113" s="3"/>
      <c r="HNU113" s="3"/>
      <c r="HNV113" s="3"/>
      <c r="HNW113" s="3"/>
      <c r="HNX113" s="3"/>
      <c r="HNY113" s="3"/>
      <c r="HNZ113" s="3"/>
      <c r="HOA113" s="3"/>
      <c r="HOB113" s="3"/>
      <c r="HOC113" s="3"/>
      <c r="HOD113" s="3"/>
      <c r="HOE113" s="3"/>
      <c r="HOF113" s="3"/>
      <c r="HOG113" s="3"/>
      <c r="HOH113" s="3"/>
      <c r="HOI113" s="3"/>
      <c r="HOJ113" s="3"/>
      <c r="HOK113" s="3"/>
      <c r="HOL113" s="3"/>
      <c r="HOM113" s="3"/>
      <c r="HON113" s="3"/>
      <c r="HOO113" s="3"/>
      <c r="HOP113" s="3"/>
      <c r="HOQ113" s="3"/>
      <c r="HOR113" s="3"/>
      <c r="HOS113" s="3"/>
      <c r="HOT113" s="3"/>
      <c r="HOU113" s="3"/>
      <c r="HOV113" s="3"/>
      <c r="HOW113" s="3"/>
      <c r="HOX113" s="3"/>
      <c r="HOY113" s="3"/>
      <c r="HOZ113" s="3"/>
      <c r="HPA113" s="3"/>
      <c r="HPB113" s="3"/>
      <c r="HPC113" s="3"/>
      <c r="HPD113" s="3"/>
      <c r="HPE113" s="3"/>
      <c r="HPF113" s="3"/>
      <c r="HPG113" s="3"/>
      <c r="HPH113" s="3"/>
      <c r="HPI113" s="3"/>
      <c r="HPJ113" s="3"/>
      <c r="HPK113" s="3"/>
      <c r="HPL113" s="3"/>
      <c r="HPM113" s="3"/>
      <c r="HPN113" s="3"/>
      <c r="HPO113" s="3"/>
      <c r="HPP113" s="3"/>
      <c r="HPQ113" s="3"/>
      <c r="HPR113" s="3"/>
      <c r="HPS113" s="3"/>
      <c r="HPT113" s="3"/>
      <c r="HPU113" s="3"/>
      <c r="HPV113" s="3"/>
      <c r="HPW113" s="3"/>
      <c r="HPX113" s="3"/>
      <c r="HPY113" s="3"/>
      <c r="HPZ113" s="3"/>
      <c r="HQA113" s="3"/>
      <c r="HQB113" s="3"/>
      <c r="HQC113" s="3"/>
      <c r="HQD113" s="3"/>
      <c r="HQE113" s="3"/>
      <c r="HQF113" s="3"/>
      <c r="HQG113" s="3"/>
      <c r="HQH113" s="3"/>
      <c r="HQI113" s="3"/>
      <c r="HQJ113" s="3"/>
      <c r="HQK113" s="3"/>
      <c r="HQL113" s="3"/>
      <c r="HQM113" s="3"/>
      <c r="HQN113" s="3"/>
      <c r="HQO113" s="3"/>
      <c r="HQP113" s="3"/>
      <c r="HQQ113" s="3"/>
      <c r="HQR113" s="3"/>
      <c r="HQS113" s="3"/>
      <c r="HQT113" s="3"/>
      <c r="HQU113" s="3"/>
      <c r="HQV113" s="3"/>
      <c r="HQW113" s="3"/>
      <c r="HQX113" s="3"/>
      <c r="HQY113" s="3"/>
      <c r="HQZ113" s="3"/>
      <c r="HRA113" s="3"/>
      <c r="HRB113" s="3"/>
      <c r="HRC113" s="3"/>
      <c r="HRD113" s="3"/>
      <c r="HRE113" s="3"/>
      <c r="HRF113" s="3"/>
      <c r="HRG113" s="3"/>
      <c r="HRH113" s="3"/>
      <c r="HRI113" s="3"/>
      <c r="HRJ113" s="3"/>
      <c r="HRK113" s="3"/>
      <c r="HRL113" s="3"/>
      <c r="HRM113" s="3"/>
      <c r="HRN113" s="3"/>
      <c r="HRO113" s="3"/>
      <c r="HRP113" s="3"/>
      <c r="HRQ113" s="3"/>
      <c r="HRR113" s="3"/>
      <c r="HRS113" s="3"/>
      <c r="HRT113" s="3"/>
      <c r="HRU113" s="3"/>
      <c r="HRV113" s="3"/>
      <c r="HRW113" s="3"/>
      <c r="HRX113" s="3"/>
      <c r="HRY113" s="3"/>
      <c r="HRZ113" s="3"/>
      <c r="HSA113" s="3"/>
      <c r="HSB113" s="3"/>
      <c r="HSC113" s="3"/>
      <c r="HSD113" s="3"/>
      <c r="HSE113" s="3"/>
      <c r="HSF113" s="3"/>
      <c r="HSG113" s="3"/>
      <c r="HSH113" s="3"/>
      <c r="HSI113" s="3"/>
      <c r="HSJ113" s="3"/>
      <c r="HSK113" s="3"/>
      <c r="HSL113" s="3"/>
      <c r="HSM113" s="3"/>
      <c r="HSN113" s="3"/>
      <c r="HSO113" s="3"/>
      <c r="HSP113" s="3"/>
      <c r="HSQ113" s="3"/>
      <c r="HSR113" s="3"/>
      <c r="HSS113" s="3"/>
      <c r="HST113" s="3"/>
      <c r="HSU113" s="3"/>
      <c r="HSV113" s="3"/>
      <c r="HSW113" s="3"/>
      <c r="HSX113" s="3"/>
      <c r="HSY113" s="3"/>
      <c r="HSZ113" s="3"/>
      <c r="HTA113" s="3"/>
      <c r="HTB113" s="3"/>
      <c r="HTC113" s="3"/>
      <c r="HTD113" s="3"/>
      <c r="HTE113" s="3"/>
      <c r="HTF113" s="3"/>
      <c r="HTG113" s="3"/>
      <c r="HTH113" s="3"/>
      <c r="HTI113" s="3"/>
      <c r="HTJ113" s="3"/>
      <c r="HTK113" s="3"/>
      <c r="HTL113" s="3"/>
      <c r="HTM113" s="3"/>
      <c r="HTN113" s="3"/>
      <c r="HTO113" s="3"/>
      <c r="HTP113" s="3"/>
      <c r="HTQ113" s="3"/>
      <c r="HTR113" s="3"/>
      <c r="HTS113" s="3"/>
      <c r="HTT113" s="3"/>
      <c r="HTU113" s="3"/>
      <c r="HTV113" s="3"/>
      <c r="HTW113" s="3"/>
      <c r="HTX113" s="3"/>
      <c r="HTY113" s="3"/>
      <c r="HTZ113" s="3"/>
      <c r="HUA113" s="3"/>
      <c r="HUB113" s="3"/>
      <c r="HUC113" s="3"/>
      <c r="HUD113" s="3"/>
      <c r="HUE113" s="3"/>
      <c r="HUF113" s="3"/>
      <c r="HUG113" s="3"/>
      <c r="HUH113" s="3"/>
      <c r="HUI113" s="3"/>
      <c r="HUJ113" s="3"/>
      <c r="HUK113" s="3"/>
      <c r="HUL113" s="3"/>
      <c r="HUM113" s="3"/>
      <c r="HUN113" s="3"/>
      <c r="HUO113" s="3"/>
      <c r="HUP113" s="3"/>
      <c r="HUQ113" s="3"/>
      <c r="HUR113" s="3"/>
      <c r="HUS113" s="3"/>
      <c r="HUT113" s="3"/>
      <c r="HUU113" s="3"/>
      <c r="HUV113" s="3"/>
      <c r="HUW113" s="3"/>
      <c r="HUX113" s="3"/>
      <c r="HUY113" s="3"/>
      <c r="HUZ113" s="3"/>
      <c r="HVA113" s="3"/>
      <c r="HVB113" s="3"/>
      <c r="HVC113" s="3"/>
      <c r="HVD113" s="3"/>
      <c r="HVE113" s="3"/>
      <c r="HVF113" s="3"/>
      <c r="HVG113" s="3"/>
      <c r="HVH113" s="3"/>
      <c r="HVI113" s="3"/>
      <c r="HVJ113" s="3"/>
      <c r="HVK113" s="3"/>
      <c r="HVL113" s="3"/>
      <c r="HVM113" s="3"/>
      <c r="HVN113" s="3"/>
      <c r="HVO113" s="3"/>
      <c r="HVP113" s="3"/>
      <c r="HVQ113" s="3"/>
      <c r="HVR113" s="3"/>
      <c r="HVS113" s="3"/>
      <c r="HVT113" s="3"/>
      <c r="HVU113" s="3"/>
      <c r="HVV113" s="3"/>
      <c r="HVW113" s="3"/>
      <c r="HVX113" s="3"/>
      <c r="HVY113" s="3"/>
      <c r="HVZ113" s="3"/>
      <c r="HWA113" s="3"/>
      <c r="HWB113" s="3"/>
      <c r="HWC113" s="3"/>
      <c r="HWD113" s="3"/>
      <c r="HWE113" s="3"/>
      <c r="HWF113" s="3"/>
      <c r="HWG113" s="3"/>
      <c r="HWH113" s="3"/>
      <c r="HWI113" s="3"/>
      <c r="HWJ113" s="3"/>
      <c r="HWK113" s="3"/>
      <c r="HWL113" s="3"/>
      <c r="HWM113" s="3"/>
      <c r="HWN113" s="3"/>
      <c r="HWO113" s="3"/>
      <c r="HWP113" s="3"/>
      <c r="HWQ113" s="3"/>
      <c r="HWR113" s="3"/>
      <c r="HWS113" s="3"/>
      <c r="HWT113" s="3"/>
      <c r="HWU113" s="3"/>
      <c r="HWV113" s="3"/>
      <c r="HWW113" s="3"/>
      <c r="HWX113" s="3"/>
      <c r="HWY113" s="3"/>
      <c r="HWZ113" s="3"/>
      <c r="HXA113" s="3"/>
      <c r="HXB113" s="3"/>
      <c r="HXC113" s="3"/>
      <c r="HXD113" s="3"/>
      <c r="HXE113" s="3"/>
      <c r="HXF113" s="3"/>
      <c r="HXG113" s="3"/>
      <c r="HXH113" s="3"/>
      <c r="HXI113" s="3"/>
      <c r="HXJ113" s="3"/>
      <c r="HXK113" s="3"/>
      <c r="HXL113" s="3"/>
      <c r="HXM113" s="3"/>
      <c r="HXN113" s="3"/>
      <c r="HXO113" s="3"/>
      <c r="HXP113" s="3"/>
      <c r="HXQ113" s="3"/>
      <c r="HXR113" s="3"/>
      <c r="HXS113" s="3"/>
      <c r="HXT113" s="3"/>
      <c r="HXU113" s="3"/>
      <c r="HXV113" s="3"/>
      <c r="HXW113" s="3"/>
      <c r="HXX113" s="3"/>
      <c r="HXY113" s="3"/>
      <c r="HXZ113" s="3"/>
      <c r="HYA113" s="3"/>
      <c r="HYB113" s="3"/>
      <c r="HYC113" s="3"/>
      <c r="HYD113" s="3"/>
      <c r="HYE113" s="3"/>
      <c r="HYF113" s="3"/>
      <c r="HYG113" s="3"/>
      <c r="HYH113" s="3"/>
      <c r="HYI113" s="3"/>
      <c r="HYJ113" s="3"/>
      <c r="HYK113" s="3"/>
      <c r="HYL113" s="3"/>
      <c r="HYM113" s="3"/>
      <c r="HYN113" s="3"/>
      <c r="HYO113" s="3"/>
      <c r="HYP113" s="3"/>
      <c r="HYQ113" s="3"/>
      <c r="HYR113" s="3"/>
      <c r="HYS113" s="3"/>
      <c r="HYT113" s="3"/>
      <c r="HYU113" s="3"/>
      <c r="HYV113" s="3"/>
      <c r="HYW113" s="3"/>
      <c r="HYX113" s="3"/>
      <c r="HYY113" s="3"/>
      <c r="HYZ113" s="3"/>
      <c r="HZA113" s="3"/>
      <c r="HZB113" s="3"/>
      <c r="HZC113" s="3"/>
      <c r="HZD113" s="3"/>
      <c r="HZE113" s="3"/>
      <c r="HZF113" s="3"/>
      <c r="HZG113" s="3"/>
      <c r="HZH113" s="3"/>
      <c r="HZI113" s="3"/>
      <c r="HZJ113" s="3"/>
      <c r="HZK113" s="3"/>
      <c r="HZL113" s="3"/>
      <c r="HZM113" s="3"/>
      <c r="HZN113" s="3"/>
      <c r="HZO113" s="3"/>
      <c r="HZP113" s="3"/>
      <c r="HZQ113" s="3"/>
      <c r="HZR113" s="3"/>
      <c r="HZS113" s="3"/>
      <c r="HZT113" s="3"/>
      <c r="HZU113" s="3"/>
      <c r="HZV113" s="3"/>
      <c r="HZW113" s="3"/>
      <c r="HZX113" s="3"/>
      <c r="HZY113" s="3"/>
      <c r="HZZ113" s="3"/>
      <c r="IAA113" s="3"/>
      <c r="IAB113" s="3"/>
      <c r="IAC113" s="3"/>
      <c r="IAD113" s="3"/>
      <c r="IAE113" s="3"/>
      <c r="IAF113" s="3"/>
      <c r="IAG113" s="3"/>
      <c r="IAH113" s="3"/>
      <c r="IAI113" s="3"/>
      <c r="IAJ113" s="3"/>
      <c r="IAK113" s="3"/>
      <c r="IAL113" s="3"/>
      <c r="IAM113" s="3"/>
      <c r="IAN113" s="3"/>
      <c r="IAO113" s="3"/>
      <c r="IAP113" s="3"/>
      <c r="IAQ113" s="3"/>
      <c r="IAR113" s="3"/>
      <c r="IAS113" s="3"/>
      <c r="IAT113" s="3"/>
      <c r="IAU113" s="3"/>
      <c r="IAV113" s="3"/>
      <c r="IAW113" s="3"/>
      <c r="IAX113" s="3"/>
      <c r="IAY113" s="3"/>
      <c r="IAZ113" s="3"/>
      <c r="IBA113" s="3"/>
      <c r="IBB113" s="3"/>
      <c r="IBC113" s="3"/>
      <c r="IBD113" s="3"/>
      <c r="IBE113" s="3"/>
      <c r="IBF113" s="3"/>
      <c r="IBG113" s="3"/>
      <c r="IBH113" s="3"/>
      <c r="IBI113" s="3"/>
      <c r="IBJ113" s="3"/>
      <c r="IBK113" s="3"/>
      <c r="IBL113" s="3"/>
      <c r="IBM113" s="3"/>
      <c r="IBN113" s="3"/>
      <c r="IBO113" s="3"/>
      <c r="IBP113" s="3"/>
      <c r="IBQ113" s="3"/>
      <c r="IBR113" s="3"/>
      <c r="IBS113" s="3"/>
      <c r="IBT113" s="3"/>
      <c r="IBU113" s="3"/>
      <c r="IBV113" s="3"/>
      <c r="IBW113" s="3"/>
      <c r="IBX113" s="3"/>
      <c r="IBY113" s="3"/>
      <c r="IBZ113" s="3"/>
      <c r="ICA113" s="3"/>
      <c r="ICB113" s="3"/>
      <c r="ICC113" s="3"/>
      <c r="ICD113" s="3"/>
      <c r="ICE113" s="3"/>
      <c r="ICF113" s="3"/>
      <c r="ICG113" s="3"/>
      <c r="ICH113" s="3"/>
      <c r="ICI113" s="3"/>
      <c r="ICJ113" s="3"/>
      <c r="ICK113" s="3"/>
      <c r="ICL113" s="3"/>
      <c r="ICM113" s="3"/>
      <c r="ICN113" s="3"/>
      <c r="ICO113" s="3"/>
      <c r="ICP113" s="3"/>
      <c r="ICQ113" s="3"/>
      <c r="ICR113" s="3"/>
      <c r="ICS113" s="3"/>
      <c r="ICT113" s="3"/>
      <c r="ICU113" s="3"/>
      <c r="ICV113" s="3"/>
      <c r="ICW113" s="3"/>
      <c r="ICX113" s="3"/>
      <c r="ICY113" s="3"/>
      <c r="ICZ113" s="3"/>
      <c r="IDA113" s="3"/>
      <c r="IDB113" s="3"/>
      <c r="IDC113" s="3"/>
      <c r="IDD113" s="3"/>
      <c r="IDE113" s="3"/>
      <c r="IDF113" s="3"/>
      <c r="IDG113" s="3"/>
      <c r="IDH113" s="3"/>
      <c r="IDI113" s="3"/>
      <c r="IDJ113" s="3"/>
      <c r="IDK113" s="3"/>
      <c r="IDL113" s="3"/>
      <c r="IDM113" s="3"/>
      <c r="IDN113" s="3"/>
      <c r="IDO113" s="3"/>
      <c r="IDP113" s="3"/>
      <c r="IDQ113" s="3"/>
      <c r="IDR113" s="3"/>
      <c r="IDS113" s="3"/>
      <c r="IDT113" s="3"/>
      <c r="IDU113" s="3"/>
      <c r="IDV113" s="3"/>
      <c r="IDW113" s="3"/>
      <c r="IDX113" s="3"/>
      <c r="IDY113" s="3"/>
      <c r="IDZ113" s="3"/>
      <c r="IEA113" s="3"/>
      <c r="IEB113" s="3"/>
      <c r="IEC113" s="3"/>
      <c r="IED113" s="3"/>
      <c r="IEE113" s="3"/>
      <c r="IEF113" s="3"/>
      <c r="IEG113" s="3"/>
      <c r="IEH113" s="3"/>
      <c r="IEI113" s="3"/>
      <c r="IEJ113" s="3"/>
      <c r="IEK113" s="3"/>
      <c r="IEL113" s="3"/>
      <c r="IEM113" s="3"/>
      <c r="IEN113" s="3"/>
      <c r="IEO113" s="3"/>
      <c r="IEP113" s="3"/>
      <c r="IEQ113" s="3"/>
      <c r="IER113" s="3"/>
      <c r="IES113" s="3"/>
      <c r="IET113" s="3"/>
      <c r="IEU113" s="3"/>
      <c r="IEV113" s="3"/>
      <c r="IEW113" s="3"/>
      <c r="IEX113" s="3"/>
      <c r="IEY113" s="3"/>
      <c r="IEZ113" s="3"/>
      <c r="IFA113" s="3"/>
      <c r="IFB113" s="3"/>
      <c r="IFC113" s="3"/>
      <c r="IFD113" s="3"/>
      <c r="IFE113" s="3"/>
      <c r="IFF113" s="3"/>
      <c r="IFG113" s="3"/>
      <c r="IFH113" s="3"/>
      <c r="IFI113" s="3"/>
      <c r="IFJ113" s="3"/>
      <c r="IFK113" s="3"/>
      <c r="IFL113" s="3"/>
      <c r="IFM113" s="3"/>
      <c r="IFN113" s="3"/>
      <c r="IFO113" s="3"/>
      <c r="IFP113" s="3"/>
      <c r="IFQ113" s="3"/>
      <c r="IFR113" s="3"/>
      <c r="IFS113" s="3"/>
      <c r="IFT113" s="3"/>
      <c r="IFU113" s="3"/>
      <c r="IFV113" s="3"/>
      <c r="IFW113" s="3"/>
      <c r="IFX113" s="3"/>
      <c r="IFY113" s="3"/>
      <c r="IFZ113" s="3"/>
      <c r="IGA113" s="3"/>
      <c r="IGB113" s="3"/>
      <c r="IGC113" s="3"/>
      <c r="IGD113" s="3"/>
      <c r="IGE113" s="3"/>
      <c r="IGF113" s="3"/>
      <c r="IGG113" s="3"/>
      <c r="IGH113" s="3"/>
      <c r="IGI113" s="3"/>
      <c r="IGJ113" s="3"/>
      <c r="IGK113" s="3"/>
      <c r="IGL113" s="3"/>
      <c r="IGM113" s="3"/>
      <c r="IGN113" s="3"/>
      <c r="IGO113" s="3"/>
      <c r="IGP113" s="3"/>
      <c r="IGQ113" s="3"/>
      <c r="IGR113" s="3"/>
      <c r="IGS113" s="3"/>
      <c r="IGT113" s="3"/>
      <c r="IGU113" s="3"/>
      <c r="IGV113" s="3"/>
      <c r="IGW113" s="3"/>
      <c r="IGX113" s="3"/>
      <c r="IGY113" s="3"/>
      <c r="IGZ113" s="3"/>
      <c r="IHA113" s="3"/>
      <c r="IHB113" s="3"/>
      <c r="IHC113" s="3"/>
      <c r="IHD113" s="3"/>
      <c r="IHE113" s="3"/>
      <c r="IHF113" s="3"/>
      <c r="IHG113" s="3"/>
      <c r="IHH113" s="3"/>
      <c r="IHI113" s="3"/>
      <c r="IHJ113" s="3"/>
      <c r="IHK113" s="3"/>
      <c r="IHL113" s="3"/>
      <c r="IHM113" s="3"/>
      <c r="IHN113" s="3"/>
      <c r="IHO113" s="3"/>
      <c r="IHP113" s="3"/>
      <c r="IHQ113" s="3"/>
      <c r="IHR113" s="3"/>
      <c r="IHS113" s="3"/>
      <c r="IHT113" s="3"/>
      <c r="IHU113" s="3"/>
      <c r="IHV113" s="3"/>
      <c r="IHW113" s="3"/>
      <c r="IHX113" s="3"/>
      <c r="IHY113" s="3"/>
      <c r="IHZ113" s="3"/>
      <c r="IIA113" s="3"/>
      <c r="IIB113" s="3"/>
      <c r="IIC113" s="3"/>
      <c r="IID113" s="3"/>
      <c r="IIE113" s="3"/>
      <c r="IIF113" s="3"/>
      <c r="IIG113" s="3"/>
      <c r="IIH113" s="3"/>
      <c r="III113" s="3"/>
      <c r="IIJ113" s="3"/>
      <c r="IIK113" s="3"/>
      <c r="IIL113" s="3"/>
      <c r="IIM113" s="3"/>
      <c r="IIN113" s="3"/>
      <c r="IIO113" s="3"/>
      <c r="IIP113" s="3"/>
      <c r="IIQ113" s="3"/>
      <c r="IIR113" s="3"/>
      <c r="IIS113" s="3"/>
      <c r="IIT113" s="3"/>
      <c r="IIU113" s="3"/>
      <c r="IIV113" s="3"/>
      <c r="IIW113" s="3"/>
      <c r="IIX113" s="3"/>
      <c r="IIY113" s="3"/>
      <c r="IIZ113" s="3"/>
      <c r="IJA113" s="3"/>
      <c r="IJB113" s="3"/>
      <c r="IJC113" s="3"/>
      <c r="IJD113" s="3"/>
      <c r="IJE113" s="3"/>
      <c r="IJF113" s="3"/>
      <c r="IJG113" s="3"/>
      <c r="IJH113" s="3"/>
      <c r="IJI113" s="3"/>
      <c r="IJJ113" s="3"/>
      <c r="IJK113" s="3"/>
      <c r="IJL113" s="3"/>
      <c r="IJM113" s="3"/>
      <c r="IJN113" s="3"/>
      <c r="IJO113" s="3"/>
      <c r="IJP113" s="3"/>
      <c r="IJQ113" s="3"/>
      <c r="IJR113" s="3"/>
      <c r="IJS113" s="3"/>
      <c r="IJT113" s="3"/>
      <c r="IJU113" s="3"/>
      <c r="IJV113" s="3"/>
      <c r="IJW113" s="3"/>
      <c r="IJX113" s="3"/>
      <c r="IJY113" s="3"/>
      <c r="IJZ113" s="3"/>
      <c r="IKA113" s="3"/>
      <c r="IKB113" s="3"/>
      <c r="IKC113" s="3"/>
      <c r="IKD113" s="3"/>
      <c r="IKE113" s="3"/>
      <c r="IKF113" s="3"/>
      <c r="IKG113" s="3"/>
      <c r="IKH113" s="3"/>
      <c r="IKI113" s="3"/>
      <c r="IKJ113" s="3"/>
      <c r="IKK113" s="3"/>
      <c r="IKL113" s="3"/>
      <c r="IKM113" s="3"/>
      <c r="IKN113" s="3"/>
      <c r="IKO113" s="3"/>
      <c r="IKP113" s="3"/>
      <c r="IKQ113" s="3"/>
      <c r="IKR113" s="3"/>
      <c r="IKS113" s="3"/>
      <c r="IKT113" s="3"/>
      <c r="IKU113" s="3"/>
      <c r="IKV113" s="3"/>
      <c r="IKW113" s="3"/>
      <c r="IKX113" s="3"/>
      <c r="IKY113" s="3"/>
      <c r="IKZ113" s="3"/>
      <c r="ILA113" s="3"/>
      <c r="ILB113" s="3"/>
      <c r="ILC113" s="3"/>
      <c r="ILD113" s="3"/>
      <c r="ILE113" s="3"/>
      <c r="ILF113" s="3"/>
      <c r="ILG113" s="3"/>
      <c r="ILH113" s="3"/>
      <c r="ILI113" s="3"/>
      <c r="ILJ113" s="3"/>
      <c r="ILK113" s="3"/>
      <c r="ILL113" s="3"/>
      <c r="ILM113" s="3"/>
      <c r="ILN113" s="3"/>
      <c r="ILO113" s="3"/>
      <c r="ILP113" s="3"/>
      <c r="ILQ113" s="3"/>
      <c r="ILR113" s="3"/>
      <c r="ILS113" s="3"/>
      <c r="ILT113" s="3"/>
      <c r="ILU113" s="3"/>
      <c r="ILV113" s="3"/>
      <c r="ILW113" s="3"/>
      <c r="ILX113" s="3"/>
      <c r="ILY113" s="3"/>
      <c r="ILZ113" s="3"/>
      <c r="IMA113" s="3"/>
      <c r="IMB113" s="3"/>
      <c r="IMC113" s="3"/>
      <c r="IMD113" s="3"/>
      <c r="IME113" s="3"/>
      <c r="IMF113" s="3"/>
      <c r="IMG113" s="3"/>
      <c r="IMH113" s="3"/>
      <c r="IMI113" s="3"/>
      <c r="IMJ113" s="3"/>
      <c r="IMK113" s="3"/>
      <c r="IML113" s="3"/>
      <c r="IMM113" s="3"/>
      <c r="IMN113" s="3"/>
      <c r="IMO113" s="3"/>
      <c r="IMP113" s="3"/>
      <c r="IMQ113" s="3"/>
      <c r="IMR113" s="3"/>
      <c r="IMS113" s="3"/>
      <c r="IMT113" s="3"/>
      <c r="IMU113" s="3"/>
      <c r="IMV113" s="3"/>
      <c r="IMW113" s="3"/>
      <c r="IMX113" s="3"/>
      <c r="IMY113" s="3"/>
      <c r="IMZ113" s="3"/>
      <c r="INA113" s="3"/>
      <c r="INB113" s="3"/>
      <c r="INC113" s="3"/>
      <c r="IND113" s="3"/>
      <c r="INE113" s="3"/>
      <c r="INF113" s="3"/>
      <c r="ING113" s="3"/>
      <c r="INH113" s="3"/>
      <c r="INI113" s="3"/>
      <c r="INJ113" s="3"/>
      <c r="INK113" s="3"/>
      <c r="INL113" s="3"/>
      <c r="INM113" s="3"/>
      <c r="INN113" s="3"/>
      <c r="INO113" s="3"/>
      <c r="INP113" s="3"/>
      <c r="INQ113" s="3"/>
      <c r="INR113" s="3"/>
      <c r="INS113" s="3"/>
      <c r="INT113" s="3"/>
      <c r="INU113" s="3"/>
      <c r="INV113" s="3"/>
      <c r="INW113" s="3"/>
      <c r="INX113" s="3"/>
      <c r="INY113" s="3"/>
      <c r="INZ113" s="3"/>
      <c r="IOA113" s="3"/>
      <c r="IOB113" s="3"/>
      <c r="IOC113" s="3"/>
      <c r="IOD113" s="3"/>
      <c r="IOE113" s="3"/>
      <c r="IOF113" s="3"/>
      <c r="IOG113" s="3"/>
      <c r="IOH113" s="3"/>
      <c r="IOI113" s="3"/>
      <c r="IOJ113" s="3"/>
      <c r="IOK113" s="3"/>
      <c r="IOL113" s="3"/>
      <c r="IOM113" s="3"/>
      <c r="ION113" s="3"/>
      <c r="IOO113" s="3"/>
      <c r="IOP113" s="3"/>
      <c r="IOQ113" s="3"/>
      <c r="IOR113" s="3"/>
      <c r="IOS113" s="3"/>
      <c r="IOT113" s="3"/>
      <c r="IOU113" s="3"/>
      <c r="IOV113" s="3"/>
      <c r="IOW113" s="3"/>
      <c r="IOX113" s="3"/>
      <c r="IOY113" s="3"/>
      <c r="IOZ113" s="3"/>
      <c r="IPA113" s="3"/>
      <c r="IPB113" s="3"/>
      <c r="IPC113" s="3"/>
      <c r="IPD113" s="3"/>
      <c r="IPE113" s="3"/>
      <c r="IPF113" s="3"/>
      <c r="IPG113" s="3"/>
      <c r="IPH113" s="3"/>
      <c r="IPI113" s="3"/>
      <c r="IPJ113" s="3"/>
      <c r="IPK113" s="3"/>
      <c r="IPL113" s="3"/>
      <c r="IPM113" s="3"/>
      <c r="IPN113" s="3"/>
      <c r="IPO113" s="3"/>
      <c r="IPP113" s="3"/>
      <c r="IPQ113" s="3"/>
      <c r="IPR113" s="3"/>
      <c r="IPS113" s="3"/>
      <c r="IPT113" s="3"/>
      <c r="IPU113" s="3"/>
      <c r="IPV113" s="3"/>
      <c r="IPW113" s="3"/>
      <c r="IPX113" s="3"/>
      <c r="IPY113" s="3"/>
      <c r="IPZ113" s="3"/>
      <c r="IQA113" s="3"/>
      <c r="IQB113" s="3"/>
      <c r="IQC113" s="3"/>
      <c r="IQD113" s="3"/>
      <c r="IQE113" s="3"/>
      <c r="IQF113" s="3"/>
      <c r="IQG113" s="3"/>
      <c r="IQH113" s="3"/>
      <c r="IQI113" s="3"/>
      <c r="IQJ113" s="3"/>
      <c r="IQK113" s="3"/>
      <c r="IQL113" s="3"/>
      <c r="IQM113" s="3"/>
      <c r="IQN113" s="3"/>
      <c r="IQO113" s="3"/>
      <c r="IQP113" s="3"/>
      <c r="IQQ113" s="3"/>
      <c r="IQR113" s="3"/>
      <c r="IQS113" s="3"/>
      <c r="IQT113" s="3"/>
      <c r="IQU113" s="3"/>
      <c r="IQV113" s="3"/>
      <c r="IQW113" s="3"/>
      <c r="IQX113" s="3"/>
      <c r="IQY113" s="3"/>
      <c r="IQZ113" s="3"/>
      <c r="IRA113" s="3"/>
      <c r="IRB113" s="3"/>
      <c r="IRC113" s="3"/>
      <c r="IRD113" s="3"/>
      <c r="IRE113" s="3"/>
      <c r="IRF113" s="3"/>
      <c r="IRG113" s="3"/>
      <c r="IRH113" s="3"/>
      <c r="IRI113" s="3"/>
      <c r="IRJ113" s="3"/>
      <c r="IRK113" s="3"/>
      <c r="IRL113" s="3"/>
      <c r="IRM113" s="3"/>
      <c r="IRN113" s="3"/>
      <c r="IRO113" s="3"/>
      <c r="IRP113" s="3"/>
      <c r="IRQ113" s="3"/>
      <c r="IRR113" s="3"/>
      <c r="IRS113" s="3"/>
      <c r="IRT113" s="3"/>
      <c r="IRU113" s="3"/>
      <c r="IRV113" s="3"/>
      <c r="IRW113" s="3"/>
      <c r="IRX113" s="3"/>
      <c r="IRY113" s="3"/>
      <c r="IRZ113" s="3"/>
      <c r="ISA113" s="3"/>
      <c r="ISB113" s="3"/>
      <c r="ISC113" s="3"/>
      <c r="ISD113" s="3"/>
      <c r="ISE113" s="3"/>
      <c r="ISF113" s="3"/>
      <c r="ISG113" s="3"/>
      <c r="ISH113" s="3"/>
      <c r="ISI113" s="3"/>
      <c r="ISJ113" s="3"/>
      <c r="ISK113" s="3"/>
      <c r="ISL113" s="3"/>
      <c r="ISM113" s="3"/>
      <c r="ISN113" s="3"/>
      <c r="ISO113" s="3"/>
      <c r="ISP113" s="3"/>
      <c r="ISQ113" s="3"/>
      <c r="ISR113" s="3"/>
      <c r="ISS113" s="3"/>
      <c r="IST113" s="3"/>
      <c r="ISU113" s="3"/>
      <c r="ISV113" s="3"/>
      <c r="ISW113" s="3"/>
      <c r="ISX113" s="3"/>
      <c r="ISY113" s="3"/>
      <c r="ISZ113" s="3"/>
      <c r="ITA113" s="3"/>
      <c r="ITB113" s="3"/>
      <c r="ITC113" s="3"/>
      <c r="ITD113" s="3"/>
      <c r="ITE113" s="3"/>
      <c r="ITF113" s="3"/>
      <c r="ITG113" s="3"/>
      <c r="ITH113" s="3"/>
      <c r="ITI113" s="3"/>
      <c r="ITJ113" s="3"/>
      <c r="ITK113" s="3"/>
      <c r="ITL113" s="3"/>
      <c r="ITM113" s="3"/>
      <c r="ITN113" s="3"/>
      <c r="ITO113" s="3"/>
      <c r="ITP113" s="3"/>
      <c r="ITQ113" s="3"/>
      <c r="ITR113" s="3"/>
      <c r="ITS113" s="3"/>
      <c r="ITT113" s="3"/>
      <c r="ITU113" s="3"/>
      <c r="ITV113" s="3"/>
      <c r="ITW113" s="3"/>
      <c r="ITX113" s="3"/>
      <c r="ITY113" s="3"/>
      <c r="ITZ113" s="3"/>
      <c r="IUA113" s="3"/>
      <c r="IUB113" s="3"/>
      <c r="IUC113" s="3"/>
      <c r="IUD113" s="3"/>
      <c r="IUE113" s="3"/>
      <c r="IUF113" s="3"/>
      <c r="IUG113" s="3"/>
      <c r="IUH113" s="3"/>
      <c r="IUI113" s="3"/>
      <c r="IUJ113" s="3"/>
      <c r="IUK113" s="3"/>
      <c r="IUL113" s="3"/>
      <c r="IUM113" s="3"/>
      <c r="IUN113" s="3"/>
      <c r="IUO113" s="3"/>
      <c r="IUP113" s="3"/>
      <c r="IUQ113" s="3"/>
      <c r="IUR113" s="3"/>
      <c r="IUS113" s="3"/>
      <c r="IUT113" s="3"/>
      <c r="IUU113" s="3"/>
      <c r="IUV113" s="3"/>
      <c r="IUW113" s="3"/>
      <c r="IUX113" s="3"/>
      <c r="IUY113" s="3"/>
      <c r="IUZ113" s="3"/>
      <c r="IVA113" s="3"/>
      <c r="IVB113" s="3"/>
      <c r="IVC113" s="3"/>
      <c r="IVD113" s="3"/>
      <c r="IVE113" s="3"/>
      <c r="IVF113" s="3"/>
      <c r="IVG113" s="3"/>
      <c r="IVH113" s="3"/>
      <c r="IVI113" s="3"/>
      <c r="IVJ113" s="3"/>
      <c r="IVK113" s="3"/>
      <c r="IVL113" s="3"/>
      <c r="IVM113" s="3"/>
      <c r="IVN113" s="3"/>
      <c r="IVO113" s="3"/>
      <c r="IVP113" s="3"/>
      <c r="IVQ113" s="3"/>
      <c r="IVR113" s="3"/>
      <c r="IVS113" s="3"/>
      <c r="IVT113" s="3"/>
      <c r="IVU113" s="3"/>
      <c r="IVV113" s="3"/>
      <c r="IVW113" s="3"/>
      <c r="IVX113" s="3"/>
      <c r="IVY113" s="3"/>
      <c r="IVZ113" s="3"/>
      <c r="IWA113" s="3"/>
      <c r="IWB113" s="3"/>
      <c r="IWC113" s="3"/>
      <c r="IWD113" s="3"/>
      <c r="IWE113" s="3"/>
      <c r="IWF113" s="3"/>
      <c r="IWG113" s="3"/>
      <c r="IWH113" s="3"/>
      <c r="IWI113" s="3"/>
      <c r="IWJ113" s="3"/>
      <c r="IWK113" s="3"/>
      <c r="IWL113" s="3"/>
      <c r="IWM113" s="3"/>
      <c r="IWN113" s="3"/>
      <c r="IWO113" s="3"/>
      <c r="IWP113" s="3"/>
      <c r="IWQ113" s="3"/>
      <c r="IWR113" s="3"/>
      <c r="IWS113" s="3"/>
      <c r="IWT113" s="3"/>
      <c r="IWU113" s="3"/>
      <c r="IWV113" s="3"/>
      <c r="IWW113" s="3"/>
      <c r="IWX113" s="3"/>
      <c r="IWY113" s="3"/>
      <c r="IWZ113" s="3"/>
      <c r="IXA113" s="3"/>
      <c r="IXB113" s="3"/>
      <c r="IXC113" s="3"/>
      <c r="IXD113" s="3"/>
      <c r="IXE113" s="3"/>
      <c r="IXF113" s="3"/>
      <c r="IXG113" s="3"/>
      <c r="IXH113" s="3"/>
      <c r="IXI113" s="3"/>
      <c r="IXJ113" s="3"/>
      <c r="IXK113" s="3"/>
      <c r="IXL113" s="3"/>
      <c r="IXM113" s="3"/>
      <c r="IXN113" s="3"/>
      <c r="IXO113" s="3"/>
      <c r="IXP113" s="3"/>
      <c r="IXQ113" s="3"/>
      <c r="IXR113" s="3"/>
      <c r="IXS113" s="3"/>
      <c r="IXT113" s="3"/>
      <c r="IXU113" s="3"/>
      <c r="IXV113" s="3"/>
      <c r="IXW113" s="3"/>
      <c r="IXX113" s="3"/>
      <c r="IXY113" s="3"/>
      <c r="IXZ113" s="3"/>
      <c r="IYA113" s="3"/>
      <c r="IYB113" s="3"/>
      <c r="IYC113" s="3"/>
      <c r="IYD113" s="3"/>
      <c r="IYE113" s="3"/>
      <c r="IYF113" s="3"/>
      <c r="IYG113" s="3"/>
      <c r="IYH113" s="3"/>
      <c r="IYI113" s="3"/>
      <c r="IYJ113" s="3"/>
      <c r="IYK113" s="3"/>
      <c r="IYL113" s="3"/>
      <c r="IYM113" s="3"/>
      <c r="IYN113" s="3"/>
      <c r="IYO113" s="3"/>
      <c r="IYP113" s="3"/>
      <c r="IYQ113" s="3"/>
      <c r="IYR113" s="3"/>
      <c r="IYS113" s="3"/>
      <c r="IYT113" s="3"/>
      <c r="IYU113" s="3"/>
      <c r="IYV113" s="3"/>
      <c r="IYW113" s="3"/>
      <c r="IYX113" s="3"/>
      <c r="IYY113" s="3"/>
      <c r="IYZ113" s="3"/>
      <c r="IZA113" s="3"/>
      <c r="IZB113" s="3"/>
      <c r="IZC113" s="3"/>
      <c r="IZD113" s="3"/>
      <c r="IZE113" s="3"/>
      <c r="IZF113" s="3"/>
      <c r="IZG113" s="3"/>
      <c r="IZH113" s="3"/>
      <c r="IZI113" s="3"/>
      <c r="IZJ113" s="3"/>
      <c r="IZK113" s="3"/>
      <c r="IZL113" s="3"/>
      <c r="IZM113" s="3"/>
      <c r="IZN113" s="3"/>
      <c r="IZO113" s="3"/>
      <c r="IZP113" s="3"/>
      <c r="IZQ113" s="3"/>
      <c r="IZR113" s="3"/>
      <c r="IZS113" s="3"/>
      <c r="IZT113" s="3"/>
      <c r="IZU113" s="3"/>
      <c r="IZV113" s="3"/>
      <c r="IZW113" s="3"/>
      <c r="IZX113" s="3"/>
      <c r="IZY113" s="3"/>
      <c r="IZZ113" s="3"/>
      <c r="JAA113" s="3"/>
      <c r="JAB113" s="3"/>
      <c r="JAC113" s="3"/>
      <c r="JAD113" s="3"/>
      <c r="JAE113" s="3"/>
      <c r="JAF113" s="3"/>
      <c r="JAG113" s="3"/>
      <c r="JAH113" s="3"/>
      <c r="JAI113" s="3"/>
      <c r="JAJ113" s="3"/>
      <c r="JAK113" s="3"/>
      <c r="JAL113" s="3"/>
      <c r="JAM113" s="3"/>
      <c r="JAN113" s="3"/>
      <c r="JAO113" s="3"/>
      <c r="JAP113" s="3"/>
      <c r="JAQ113" s="3"/>
      <c r="JAR113" s="3"/>
      <c r="JAS113" s="3"/>
      <c r="JAT113" s="3"/>
      <c r="JAU113" s="3"/>
      <c r="JAV113" s="3"/>
      <c r="JAW113" s="3"/>
      <c r="JAX113" s="3"/>
      <c r="JAY113" s="3"/>
      <c r="JAZ113" s="3"/>
      <c r="JBA113" s="3"/>
      <c r="JBB113" s="3"/>
      <c r="JBC113" s="3"/>
      <c r="JBD113" s="3"/>
      <c r="JBE113" s="3"/>
      <c r="JBF113" s="3"/>
      <c r="JBG113" s="3"/>
      <c r="JBH113" s="3"/>
      <c r="JBI113" s="3"/>
      <c r="JBJ113" s="3"/>
      <c r="JBK113" s="3"/>
      <c r="JBL113" s="3"/>
      <c r="JBM113" s="3"/>
      <c r="JBN113" s="3"/>
      <c r="JBO113" s="3"/>
      <c r="JBP113" s="3"/>
      <c r="JBQ113" s="3"/>
      <c r="JBR113" s="3"/>
      <c r="JBS113" s="3"/>
      <c r="JBT113" s="3"/>
      <c r="JBU113" s="3"/>
      <c r="JBV113" s="3"/>
      <c r="JBW113" s="3"/>
      <c r="JBX113" s="3"/>
      <c r="JBY113" s="3"/>
      <c r="JBZ113" s="3"/>
      <c r="JCA113" s="3"/>
      <c r="JCB113" s="3"/>
      <c r="JCC113" s="3"/>
      <c r="JCD113" s="3"/>
      <c r="JCE113" s="3"/>
      <c r="JCF113" s="3"/>
      <c r="JCG113" s="3"/>
      <c r="JCH113" s="3"/>
      <c r="JCI113" s="3"/>
      <c r="JCJ113" s="3"/>
      <c r="JCK113" s="3"/>
      <c r="JCL113" s="3"/>
      <c r="JCM113" s="3"/>
      <c r="JCN113" s="3"/>
      <c r="JCO113" s="3"/>
      <c r="JCP113" s="3"/>
      <c r="JCQ113" s="3"/>
      <c r="JCR113" s="3"/>
      <c r="JCS113" s="3"/>
      <c r="JCT113" s="3"/>
      <c r="JCU113" s="3"/>
      <c r="JCV113" s="3"/>
      <c r="JCW113" s="3"/>
      <c r="JCX113" s="3"/>
      <c r="JCY113" s="3"/>
      <c r="JCZ113" s="3"/>
      <c r="JDA113" s="3"/>
      <c r="JDB113" s="3"/>
      <c r="JDC113" s="3"/>
      <c r="JDD113" s="3"/>
      <c r="JDE113" s="3"/>
      <c r="JDF113" s="3"/>
      <c r="JDG113" s="3"/>
      <c r="JDH113" s="3"/>
      <c r="JDI113" s="3"/>
      <c r="JDJ113" s="3"/>
      <c r="JDK113" s="3"/>
      <c r="JDL113" s="3"/>
      <c r="JDM113" s="3"/>
      <c r="JDN113" s="3"/>
      <c r="JDO113" s="3"/>
      <c r="JDP113" s="3"/>
      <c r="JDQ113" s="3"/>
      <c r="JDR113" s="3"/>
      <c r="JDS113" s="3"/>
      <c r="JDT113" s="3"/>
      <c r="JDU113" s="3"/>
      <c r="JDV113" s="3"/>
      <c r="JDW113" s="3"/>
      <c r="JDX113" s="3"/>
      <c r="JDY113" s="3"/>
      <c r="JDZ113" s="3"/>
      <c r="JEA113" s="3"/>
      <c r="JEB113" s="3"/>
      <c r="JEC113" s="3"/>
      <c r="JED113" s="3"/>
      <c r="JEE113" s="3"/>
      <c r="JEF113" s="3"/>
      <c r="JEG113" s="3"/>
      <c r="JEH113" s="3"/>
      <c r="JEI113" s="3"/>
      <c r="JEJ113" s="3"/>
      <c r="JEK113" s="3"/>
      <c r="JEL113" s="3"/>
      <c r="JEM113" s="3"/>
      <c r="JEN113" s="3"/>
      <c r="JEO113" s="3"/>
      <c r="JEP113" s="3"/>
      <c r="JEQ113" s="3"/>
      <c r="JER113" s="3"/>
      <c r="JES113" s="3"/>
      <c r="JET113" s="3"/>
      <c r="JEU113" s="3"/>
      <c r="JEV113" s="3"/>
      <c r="JEW113" s="3"/>
      <c r="JEX113" s="3"/>
      <c r="JEY113" s="3"/>
      <c r="JEZ113" s="3"/>
      <c r="JFA113" s="3"/>
      <c r="JFB113" s="3"/>
      <c r="JFC113" s="3"/>
      <c r="JFD113" s="3"/>
      <c r="JFE113" s="3"/>
      <c r="JFF113" s="3"/>
      <c r="JFG113" s="3"/>
      <c r="JFH113" s="3"/>
      <c r="JFI113" s="3"/>
      <c r="JFJ113" s="3"/>
      <c r="JFK113" s="3"/>
      <c r="JFL113" s="3"/>
      <c r="JFM113" s="3"/>
      <c r="JFN113" s="3"/>
      <c r="JFO113" s="3"/>
      <c r="JFP113" s="3"/>
      <c r="JFQ113" s="3"/>
      <c r="JFR113" s="3"/>
      <c r="JFS113" s="3"/>
      <c r="JFT113" s="3"/>
      <c r="JFU113" s="3"/>
      <c r="JFV113" s="3"/>
      <c r="JFW113" s="3"/>
      <c r="JFX113" s="3"/>
      <c r="JFY113" s="3"/>
      <c r="JFZ113" s="3"/>
      <c r="JGA113" s="3"/>
      <c r="JGB113" s="3"/>
      <c r="JGC113" s="3"/>
      <c r="JGD113" s="3"/>
      <c r="JGE113" s="3"/>
      <c r="JGF113" s="3"/>
      <c r="JGG113" s="3"/>
      <c r="JGH113" s="3"/>
      <c r="JGI113" s="3"/>
      <c r="JGJ113" s="3"/>
      <c r="JGK113" s="3"/>
      <c r="JGL113" s="3"/>
      <c r="JGM113" s="3"/>
      <c r="JGN113" s="3"/>
      <c r="JGO113" s="3"/>
      <c r="JGP113" s="3"/>
      <c r="JGQ113" s="3"/>
      <c r="JGR113" s="3"/>
      <c r="JGS113" s="3"/>
      <c r="JGT113" s="3"/>
      <c r="JGU113" s="3"/>
      <c r="JGV113" s="3"/>
      <c r="JGW113" s="3"/>
      <c r="JGX113" s="3"/>
      <c r="JGY113" s="3"/>
      <c r="JGZ113" s="3"/>
      <c r="JHA113" s="3"/>
      <c r="JHB113" s="3"/>
      <c r="JHC113" s="3"/>
      <c r="JHD113" s="3"/>
      <c r="JHE113" s="3"/>
      <c r="JHF113" s="3"/>
      <c r="JHG113" s="3"/>
      <c r="JHH113" s="3"/>
      <c r="JHI113" s="3"/>
      <c r="JHJ113" s="3"/>
      <c r="JHK113" s="3"/>
      <c r="JHL113" s="3"/>
      <c r="JHM113" s="3"/>
      <c r="JHN113" s="3"/>
      <c r="JHO113" s="3"/>
      <c r="JHP113" s="3"/>
      <c r="JHQ113" s="3"/>
      <c r="JHR113" s="3"/>
      <c r="JHS113" s="3"/>
      <c r="JHT113" s="3"/>
      <c r="JHU113" s="3"/>
      <c r="JHV113" s="3"/>
      <c r="JHW113" s="3"/>
      <c r="JHX113" s="3"/>
      <c r="JHY113" s="3"/>
      <c r="JHZ113" s="3"/>
      <c r="JIA113" s="3"/>
      <c r="JIB113" s="3"/>
      <c r="JIC113" s="3"/>
      <c r="JID113" s="3"/>
      <c r="JIE113" s="3"/>
      <c r="JIF113" s="3"/>
      <c r="JIG113" s="3"/>
      <c r="JIH113" s="3"/>
      <c r="JII113" s="3"/>
      <c r="JIJ113" s="3"/>
      <c r="JIK113" s="3"/>
      <c r="JIL113" s="3"/>
      <c r="JIM113" s="3"/>
      <c r="JIN113" s="3"/>
      <c r="JIO113" s="3"/>
      <c r="JIP113" s="3"/>
      <c r="JIQ113" s="3"/>
      <c r="JIR113" s="3"/>
      <c r="JIS113" s="3"/>
      <c r="JIT113" s="3"/>
      <c r="JIU113" s="3"/>
      <c r="JIV113" s="3"/>
      <c r="JIW113" s="3"/>
      <c r="JIX113" s="3"/>
      <c r="JIY113" s="3"/>
      <c r="JIZ113" s="3"/>
      <c r="JJA113" s="3"/>
      <c r="JJB113" s="3"/>
      <c r="JJC113" s="3"/>
      <c r="JJD113" s="3"/>
      <c r="JJE113" s="3"/>
      <c r="JJF113" s="3"/>
      <c r="JJG113" s="3"/>
      <c r="JJH113" s="3"/>
      <c r="JJI113" s="3"/>
      <c r="JJJ113" s="3"/>
      <c r="JJK113" s="3"/>
      <c r="JJL113" s="3"/>
      <c r="JJM113" s="3"/>
      <c r="JJN113" s="3"/>
      <c r="JJO113" s="3"/>
      <c r="JJP113" s="3"/>
      <c r="JJQ113" s="3"/>
      <c r="JJR113" s="3"/>
      <c r="JJS113" s="3"/>
      <c r="JJT113" s="3"/>
      <c r="JJU113" s="3"/>
      <c r="JJV113" s="3"/>
      <c r="JJW113" s="3"/>
      <c r="JJX113" s="3"/>
      <c r="JJY113" s="3"/>
      <c r="JJZ113" s="3"/>
      <c r="JKA113" s="3"/>
      <c r="JKB113" s="3"/>
      <c r="JKC113" s="3"/>
      <c r="JKD113" s="3"/>
      <c r="JKE113" s="3"/>
      <c r="JKF113" s="3"/>
      <c r="JKG113" s="3"/>
      <c r="JKH113" s="3"/>
      <c r="JKI113" s="3"/>
      <c r="JKJ113" s="3"/>
      <c r="JKK113" s="3"/>
      <c r="JKL113" s="3"/>
      <c r="JKM113" s="3"/>
      <c r="JKN113" s="3"/>
      <c r="JKO113" s="3"/>
      <c r="JKP113" s="3"/>
      <c r="JKQ113" s="3"/>
      <c r="JKR113" s="3"/>
      <c r="JKS113" s="3"/>
      <c r="JKT113" s="3"/>
      <c r="JKU113" s="3"/>
      <c r="JKV113" s="3"/>
      <c r="JKW113" s="3"/>
      <c r="JKX113" s="3"/>
      <c r="JKY113" s="3"/>
      <c r="JKZ113" s="3"/>
      <c r="JLA113" s="3"/>
      <c r="JLB113" s="3"/>
      <c r="JLC113" s="3"/>
      <c r="JLD113" s="3"/>
      <c r="JLE113" s="3"/>
      <c r="JLF113" s="3"/>
      <c r="JLG113" s="3"/>
      <c r="JLH113" s="3"/>
      <c r="JLI113" s="3"/>
      <c r="JLJ113" s="3"/>
      <c r="JLK113" s="3"/>
      <c r="JLL113" s="3"/>
      <c r="JLM113" s="3"/>
      <c r="JLN113" s="3"/>
      <c r="JLO113" s="3"/>
      <c r="JLP113" s="3"/>
      <c r="JLQ113" s="3"/>
      <c r="JLR113" s="3"/>
      <c r="JLS113" s="3"/>
      <c r="JLT113" s="3"/>
      <c r="JLU113" s="3"/>
      <c r="JLV113" s="3"/>
      <c r="JLW113" s="3"/>
      <c r="JLX113" s="3"/>
      <c r="JLY113" s="3"/>
      <c r="JLZ113" s="3"/>
      <c r="JMA113" s="3"/>
      <c r="JMB113" s="3"/>
      <c r="JMC113" s="3"/>
      <c r="JMD113" s="3"/>
      <c r="JME113" s="3"/>
      <c r="JMF113" s="3"/>
      <c r="JMG113" s="3"/>
      <c r="JMH113" s="3"/>
      <c r="JMI113" s="3"/>
      <c r="JMJ113" s="3"/>
      <c r="JMK113" s="3"/>
      <c r="JML113" s="3"/>
      <c r="JMM113" s="3"/>
      <c r="JMN113" s="3"/>
      <c r="JMO113" s="3"/>
      <c r="JMP113" s="3"/>
      <c r="JMQ113" s="3"/>
      <c r="JMR113" s="3"/>
      <c r="JMS113" s="3"/>
      <c r="JMT113" s="3"/>
      <c r="JMU113" s="3"/>
      <c r="JMV113" s="3"/>
      <c r="JMW113" s="3"/>
      <c r="JMX113" s="3"/>
      <c r="JMY113" s="3"/>
      <c r="JMZ113" s="3"/>
      <c r="JNA113" s="3"/>
      <c r="JNB113" s="3"/>
      <c r="JNC113" s="3"/>
      <c r="JND113" s="3"/>
      <c r="JNE113" s="3"/>
      <c r="JNF113" s="3"/>
      <c r="JNG113" s="3"/>
      <c r="JNH113" s="3"/>
      <c r="JNI113" s="3"/>
      <c r="JNJ113" s="3"/>
      <c r="JNK113" s="3"/>
      <c r="JNL113" s="3"/>
      <c r="JNM113" s="3"/>
      <c r="JNN113" s="3"/>
      <c r="JNO113" s="3"/>
      <c r="JNP113" s="3"/>
      <c r="JNQ113" s="3"/>
      <c r="JNR113" s="3"/>
      <c r="JNS113" s="3"/>
      <c r="JNT113" s="3"/>
      <c r="JNU113" s="3"/>
      <c r="JNV113" s="3"/>
      <c r="JNW113" s="3"/>
      <c r="JNX113" s="3"/>
      <c r="JNY113" s="3"/>
      <c r="JNZ113" s="3"/>
      <c r="JOA113" s="3"/>
      <c r="JOB113" s="3"/>
      <c r="JOC113" s="3"/>
      <c r="JOD113" s="3"/>
      <c r="JOE113" s="3"/>
      <c r="JOF113" s="3"/>
      <c r="JOG113" s="3"/>
      <c r="JOH113" s="3"/>
      <c r="JOI113" s="3"/>
      <c r="JOJ113" s="3"/>
      <c r="JOK113" s="3"/>
      <c r="JOL113" s="3"/>
      <c r="JOM113" s="3"/>
      <c r="JON113" s="3"/>
      <c r="JOO113" s="3"/>
      <c r="JOP113" s="3"/>
      <c r="JOQ113" s="3"/>
      <c r="JOR113" s="3"/>
      <c r="JOS113" s="3"/>
      <c r="JOT113" s="3"/>
      <c r="JOU113" s="3"/>
      <c r="JOV113" s="3"/>
      <c r="JOW113" s="3"/>
      <c r="JOX113" s="3"/>
      <c r="JOY113" s="3"/>
      <c r="JOZ113" s="3"/>
      <c r="JPA113" s="3"/>
      <c r="JPB113" s="3"/>
      <c r="JPC113" s="3"/>
      <c r="JPD113" s="3"/>
      <c r="JPE113" s="3"/>
      <c r="JPF113" s="3"/>
      <c r="JPG113" s="3"/>
      <c r="JPH113" s="3"/>
      <c r="JPI113" s="3"/>
      <c r="JPJ113" s="3"/>
      <c r="JPK113" s="3"/>
      <c r="JPL113" s="3"/>
      <c r="JPM113" s="3"/>
      <c r="JPN113" s="3"/>
      <c r="JPO113" s="3"/>
      <c r="JPP113" s="3"/>
      <c r="JPQ113" s="3"/>
      <c r="JPR113" s="3"/>
      <c r="JPS113" s="3"/>
      <c r="JPT113" s="3"/>
      <c r="JPU113" s="3"/>
      <c r="JPV113" s="3"/>
      <c r="JPW113" s="3"/>
      <c r="JPX113" s="3"/>
      <c r="JPY113" s="3"/>
      <c r="JPZ113" s="3"/>
      <c r="JQA113" s="3"/>
      <c r="JQB113" s="3"/>
      <c r="JQC113" s="3"/>
      <c r="JQD113" s="3"/>
      <c r="JQE113" s="3"/>
      <c r="JQF113" s="3"/>
      <c r="JQG113" s="3"/>
      <c r="JQH113" s="3"/>
      <c r="JQI113" s="3"/>
      <c r="JQJ113" s="3"/>
      <c r="JQK113" s="3"/>
      <c r="JQL113" s="3"/>
      <c r="JQM113" s="3"/>
      <c r="JQN113" s="3"/>
      <c r="JQO113" s="3"/>
      <c r="JQP113" s="3"/>
      <c r="JQQ113" s="3"/>
      <c r="JQR113" s="3"/>
      <c r="JQS113" s="3"/>
      <c r="JQT113" s="3"/>
      <c r="JQU113" s="3"/>
      <c r="JQV113" s="3"/>
      <c r="JQW113" s="3"/>
      <c r="JQX113" s="3"/>
      <c r="JQY113" s="3"/>
      <c r="JQZ113" s="3"/>
      <c r="JRA113" s="3"/>
      <c r="JRB113" s="3"/>
      <c r="JRC113" s="3"/>
      <c r="JRD113" s="3"/>
      <c r="JRE113" s="3"/>
      <c r="JRF113" s="3"/>
      <c r="JRG113" s="3"/>
      <c r="JRH113" s="3"/>
      <c r="JRI113" s="3"/>
      <c r="JRJ113" s="3"/>
      <c r="JRK113" s="3"/>
      <c r="JRL113" s="3"/>
      <c r="JRM113" s="3"/>
      <c r="JRN113" s="3"/>
      <c r="JRO113" s="3"/>
      <c r="JRP113" s="3"/>
      <c r="JRQ113" s="3"/>
      <c r="JRR113" s="3"/>
      <c r="JRS113" s="3"/>
      <c r="JRT113" s="3"/>
      <c r="JRU113" s="3"/>
      <c r="JRV113" s="3"/>
      <c r="JRW113" s="3"/>
      <c r="JRX113" s="3"/>
      <c r="JRY113" s="3"/>
      <c r="JRZ113" s="3"/>
      <c r="JSA113" s="3"/>
      <c r="JSB113" s="3"/>
      <c r="JSC113" s="3"/>
      <c r="JSD113" s="3"/>
      <c r="JSE113" s="3"/>
      <c r="JSF113" s="3"/>
      <c r="JSG113" s="3"/>
      <c r="JSH113" s="3"/>
      <c r="JSI113" s="3"/>
      <c r="JSJ113" s="3"/>
      <c r="JSK113" s="3"/>
      <c r="JSL113" s="3"/>
      <c r="JSM113" s="3"/>
      <c r="JSN113" s="3"/>
      <c r="JSO113" s="3"/>
      <c r="JSP113" s="3"/>
      <c r="JSQ113" s="3"/>
      <c r="JSR113" s="3"/>
      <c r="JSS113" s="3"/>
      <c r="JST113" s="3"/>
      <c r="JSU113" s="3"/>
      <c r="JSV113" s="3"/>
      <c r="JSW113" s="3"/>
      <c r="JSX113" s="3"/>
      <c r="JSY113" s="3"/>
      <c r="JSZ113" s="3"/>
      <c r="JTA113" s="3"/>
      <c r="JTB113" s="3"/>
      <c r="JTC113" s="3"/>
      <c r="JTD113" s="3"/>
      <c r="JTE113" s="3"/>
      <c r="JTF113" s="3"/>
      <c r="JTG113" s="3"/>
      <c r="JTH113" s="3"/>
      <c r="JTI113" s="3"/>
      <c r="JTJ113" s="3"/>
      <c r="JTK113" s="3"/>
      <c r="JTL113" s="3"/>
      <c r="JTM113" s="3"/>
      <c r="JTN113" s="3"/>
      <c r="JTO113" s="3"/>
      <c r="JTP113" s="3"/>
      <c r="JTQ113" s="3"/>
      <c r="JTR113" s="3"/>
      <c r="JTS113" s="3"/>
      <c r="JTT113" s="3"/>
      <c r="JTU113" s="3"/>
      <c r="JTV113" s="3"/>
      <c r="JTW113" s="3"/>
      <c r="JTX113" s="3"/>
      <c r="JTY113" s="3"/>
      <c r="JTZ113" s="3"/>
      <c r="JUA113" s="3"/>
      <c r="JUB113" s="3"/>
      <c r="JUC113" s="3"/>
      <c r="JUD113" s="3"/>
      <c r="JUE113" s="3"/>
      <c r="JUF113" s="3"/>
      <c r="JUG113" s="3"/>
      <c r="JUH113" s="3"/>
      <c r="JUI113" s="3"/>
      <c r="JUJ113" s="3"/>
      <c r="JUK113" s="3"/>
      <c r="JUL113" s="3"/>
      <c r="JUM113" s="3"/>
      <c r="JUN113" s="3"/>
      <c r="JUO113" s="3"/>
      <c r="JUP113" s="3"/>
      <c r="JUQ113" s="3"/>
      <c r="JUR113" s="3"/>
      <c r="JUS113" s="3"/>
      <c r="JUT113" s="3"/>
      <c r="JUU113" s="3"/>
      <c r="JUV113" s="3"/>
      <c r="JUW113" s="3"/>
      <c r="JUX113" s="3"/>
      <c r="JUY113" s="3"/>
      <c r="JUZ113" s="3"/>
      <c r="JVA113" s="3"/>
      <c r="JVB113" s="3"/>
      <c r="JVC113" s="3"/>
      <c r="JVD113" s="3"/>
      <c r="JVE113" s="3"/>
      <c r="JVF113" s="3"/>
      <c r="JVG113" s="3"/>
      <c r="JVH113" s="3"/>
      <c r="JVI113" s="3"/>
      <c r="JVJ113" s="3"/>
      <c r="JVK113" s="3"/>
      <c r="JVL113" s="3"/>
      <c r="JVM113" s="3"/>
      <c r="JVN113" s="3"/>
      <c r="JVO113" s="3"/>
      <c r="JVP113" s="3"/>
      <c r="JVQ113" s="3"/>
      <c r="JVR113" s="3"/>
      <c r="JVS113" s="3"/>
      <c r="JVT113" s="3"/>
      <c r="JVU113" s="3"/>
      <c r="JVV113" s="3"/>
      <c r="JVW113" s="3"/>
      <c r="JVX113" s="3"/>
      <c r="JVY113" s="3"/>
      <c r="JVZ113" s="3"/>
      <c r="JWA113" s="3"/>
      <c r="JWB113" s="3"/>
      <c r="JWC113" s="3"/>
      <c r="JWD113" s="3"/>
      <c r="JWE113" s="3"/>
      <c r="JWF113" s="3"/>
      <c r="JWG113" s="3"/>
      <c r="JWH113" s="3"/>
      <c r="JWI113" s="3"/>
      <c r="JWJ113" s="3"/>
      <c r="JWK113" s="3"/>
      <c r="JWL113" s="3"/>
      <c r="JWM113" s="3"/>
      <c r="JWN113" s="3"/>
      <c r="JWO113" s="3"/>
      <c r="JWP113" s="3"/>
      <c r="JWQ113" s="3"/>
      <c r="JWR113" s="3"/>
      <c r="JWS113" s="3"/>
      <c r="JWT113" s="3"/>
      <c r="JWU113" s="3"/>
      <c r="JWV113" s="3"/>
      <c r="JWW113" s="3"/>
      <c r="JWX113" s="3"/>
      <c r="JWY113" s="3"/>
      <c r="JWZ113" s="3"/>
      <c r="JXA113" s="3"/>
      <c r="JXB113" s="3"/>
      <c r="JXC113" s="3"/>
      <c r="JXD113" s="3"/>
      <c r="JXE113" s="3"/>
      <c r="JXF113" s="3"/>
      <c r="JXG113" s="3"/>
      <c r="JXH113" s="3"/>
      <c r="JXI113" s="3"/>
      <c r="JXJ113" s="3"/>
      <c r="JXK113" s="3"/>
      <c r="JXL113" s="3"/>
      <c r="JXM113" s="3"/>
      <c r="JXN113" s="3"/>
      <c r="JXO113" s="3"/>
      <c r="JXP113" s="3"/>
      <c r="JXQ113" s="3"/>
      <c r="JXR113" s="3"/>
      <c r="JXS113" s="3"/>
      <c r="JXT113" s="3"/>
      <c r="JXU113" s="3"/>
      <c r="JXV113" s="3"/>
      <c r="JXW113" s="3"/>
      <c r="JXX113" s="3"/>
      <c r="JXY113" s="3"/>
      <c r="JXZ113" s="3"/>
      <c r="JYA113" s="3"/>
      <c r="JYB113" s="3"/>
      <c r="JYC113" s="3"/>
      <c r="JYD113" s="3"/>
      <c r="JYE113" s="3"/>
      <c r="JYF113" s="3"/>
      <c r="JYG113" s="3"/>
      <c r="JYH113" s="3"/>
      <c r="JYI113" s="3"/>
      <c r="JYJ113" s="3"/>
      <c r="JYK113" s="3"/>
      <c r="JYL113" s="3"/>
      <c r="JYM113" s="3"/>
      <c r="JYN113" s="3"/>
      <c r="JYO113" s="3"/>
      <c r="JYP113" s="3"/>
      <c r="JYQ113" s="3"/>
      <c r="JYR113" s="3"/>
      <c r="JYS113" s="3"/>
      <c r="JYT113" s="3"/>
      <c r="JYU113" s="3"/>
      <c r="JYV113" s="3"/>
      <c r="JYW113" s="3"/>
      <c r="JYX113" s="3"/>
      <c r="JYY113" s="3"/>
      <c r="JYZ113" s="3"/>
      <c r="JZA113" s="3"/>
      <c r="JZB113" s="3"/>
      <c r="JZC113" s="3"/>
      <c r="JZD113" s="3"/>
      <c r="JZE113" s="3"/>
      <c r="JZF113" s="3"/>
      <c r="JZG113" s="3"/>
      <c r="JZH113" s="3"/>
      <c r="JZI113" s="3"/>
      <c r="JZJ113" s="3"/>
      <c r="JZK113" s="3"/>
      <c r="JZL113" s="3"/>
      <c r="JZM113" s="3"/>
      <c r="JZN113" s="3"/>
      <c r="JZO113" s="3"/>
      <c r="JZP113" s="3"/>
      <c r="JZQ113" s="3"/>
      <c r="JZR113" s="3"/>
      <c r="JZS113" s="3"/>
      <c r="JZT113" s="3"/>
      <c r="JZU113" s="3"/>
      <c r="JZV113" s="3"/>
      <c r="JZW113" s="3"/>
      <c r="JZX113" s="3"/>
      <c r="JZY113" s="3"/>
      <c r="JZZ113" s="3"/>
      <c r="KAA113" s="3"/>
      <c r="KAB113" s="3"/>
      <c r="KAC113" s="3"/>
      <c r="KAD113" s="3"/>
      <c r="KAE113" s="3"/>
      <c r="KAF113" s="3"/>
      <c r="KAG113" s="3"/>
      <c r="KAH113" s="3"/>
      <c r="KAI113" s="3"/>
      <c r="KAJ113" s="3"/>
      <c r="KAK113" s="3"/>
      <c r="KAL113" s="3"/>
      <c r="KAM113" s="3"/>
      <c r="KAN113" s="3"/>
      <c r="KAO113" s="3"/>
      <c r="KAP113" s="3"/>
      <c r="KAQ113" s="3"/>
      <c r="KAR113" s="3"/>
      <c r="KAS113" s="3"/>
      <c r="KAT113" s="3"/>
      <c r="KAU113" s="3"/>
      <c r="KAV113" s="3"/>
      <c r="KAW113" s="3"/>
      <c r="KAX113" s="3"/>
      <c r="KAY113" s="3"/>
      <c r="KAZ113" s="3"/>
      <c r="KBA113" s="3"/>
      <c r="KBB113" s="3"/>
      <c r="KBC113" s="3"/>
      <c r="KBD113" s="3"/>
      <c r="KBE113" s="3"/>
      <c r="KBF113" s="3"/>
      <c r="KBG113" s="3"/>
      <c r="KBH113" s="3"/>
      <c r="KBI113" s="3"/>
      <c r="KBJ113" s="3"/>
      <c r="KBK113" s="3"/>
      <c r="KBL113" s="3"/>
      <c r="KBM113" s="3"/>
      <c r="KBN113" s="3"/>
      <c r="KBO113" s="3"/>
      <c r="KBP113" s="3"/>
      <c r="KBQ113" s="3"/>
      <c r="KBR113" s="3"/>
      <c r="KBS113" s="3"/>
      <c r="KBT113" s="3"/>
      <c r="KBU113" s="3"/>
      <c r="KBV113" s="3"/>
      <c r="KBW113" s="3"/>
      <c r="KBX113" s="3"/>
      <c r="KBY113" s="3"/>
      <c r="KBZ113" s="3"/>
      <c r="KCA113" s="3"/>
      <c r="KCB113" s="3"/>
      <c r="KCC113" s="3"/>
      <c r="KCD113" s="3"/>
      <c r="KCE113" s="3"/>
      <c r="KCF113" s="3"/>
      <c r="KCG113" s="3"/>
      <c r="KCH113" s="3"/>
      <c r="KCI113" s="3"/>
      <c r="KCJ113" s="3"/>
      <c r="KCK113" s="3"/>
      <c r="KCL113" s="3"/>
      <c r="KCM113" s="3"/>
      <c r="KCN113" s="3"/>
      <c r="KCO113" s="3"/>
      <c r="KCP113" s="3"/>
      <c r="KCQ113" s="3"/>
      <c r="KCR113" s="3"/>
      <c r="KCS113" s="3"/>
      <c r="KCT113" s="3"/>
      <c r="KCU113" s="3"/>
      <c r="KCV113" s="3"/>
      <c r="KCW113" s="3"/>
      <c r="KCX113" s="3"/>
      <c r="KCY113" s="3"/>
      <c r="KCZ113" s="3"/>
      <c r="KDA113" s="3"/>
      <c r="KDB113" s="3"/>
      <c r="KDC113" s="3"/>
      <c r="KDD113" s="3"/>
      <c r="KDE113" s="3"/>
      <c r="KDF113" s="3"/>
      <c r="KDG113" s="3"/>
      <c r="KDH113" s="3"/>
      <c r="KDI113" s="3"/>
      <c r="KDJ113" s="3"/>
      <c r="KDK113" s="3"/>
      <c r="KDL113" s="3"/>
      <c r="KDM113" s="3"/>
      <c r="KDN113" s="3"/>
      <c r="KDO113" s="3"/>
      <c r="KDP113" s="3"/>
      <c r="KDQ113" s="3"/>
      <c r="KDR113" s="3"/>
      <c r="KDS113" s="3"/>
      <c r="KDT113" s="3"/>
      <c r="KDU113" s="3"/>
      <c r="KDV113" s="3"/>
      <c r="KDW113" s="3"/>
      <c r="KDX113" s="3"/>
      <c r="KDY113" s="3"/>
      <c r="KDZ113" s="3"/>
      <c r="KEA113" s="3"/>
      <c r="KEB113" s="3"/>
      <c r="KEC113" s="3"/>
      <c r="KED113" s="3"/>
      <c r="KEE113" s="3"/>
      <c r="KEF113" s="3"/>
      <c r="KEG113" s="3"/>
      <c r="KEH113" s="3"/>
      <c r="KEI113" s="3"/>
      <c r="KEJ113" s="3"/>
      <c r="KEK113" s="3"/>
      <c r="KEL113" s="3"/>
      <c r="KEM113" s="3"/>
      <c r="KEN113" s="3"/>
      <c r="KEO113" s="3"/>
      <c r="KEP113" s="3"/>
      <c r="KEQ113" s="3"/>
      <c r="KER113" s="3"/>
      <c r="KES113" s="3"/>
      <c r="KET113" s="3"/>
      <c r="KEU113" s="3"/>
      <c r="KEV113" s="3"/>
      <c r="KEW113" s="3"/>
      <c r="KEX113" s="3"/>
      <c r="KEY113" s="3"/>
      <c r="KEZ113" s="3"/>
      <c r="KFA113" s="3"/>
      <c r="KFB113" s="3"/>
      <c r="KFC113" s="3"/>
      <c r="KFD113" s="3"/>
      <c r="KFE113" s="3"/>
      <c r="KFF113" s="3"/>
      <c r="KFG113" s="3"/>
      <c r="KFH113" s="3"/>
      <c r="KFI113" s="3"/>
      <c r="KFJ113" s="3"/>
      <c r="KFK113" s="3"/>
      <c r="KFL113" s="3"/>
      <c r="KFM113" s="3"/>
      <c r="KFN113" s="3"/>
      <c r="KFO113" s="3"/>
      <c r="KFP113" s="3"/>
      <c r="KFQ113" s="3"/>
      <c r="KFR113" s="3"/>
      <c r="KFS113" s="3"/>
      <c r="KFT113" s="3"/>
      <c r="KFU113" s="3"/>
      <c r="KFV113" s="3"/>
      <c r="KFW113" s="3"/>
      <c r="KFX113" s="3"/>
      <c r="KFY113" s="3"/>
      <c r="KFZ113" s="3"/>
      <c r="KGA113" s="3"/>
      <c r="KGB113" s="3"/>
      <c r="KGC113" s="3"/>
      <c r="KGD113" s="3"/>
      <c r="KGE113" s="3"/>
      <c r="KGF113" s="3"/>
      <c r="KGG113" s="3"/>
      <c r="KGH113" s="3"/>
      <c r="KGI113" s="3"/>
      <c r="KGJ113" s="3"/>
      <c r="KGK113" s="3"/>
      <c r="KGL113" s="3"/>
      <c r="KGM113" s="3"/>
      <c r="KGN113" s="3"/>
      <c r="KGO113" s="3"/>
      <c r="KGP113" s="3"/>
      <c r="KGQ113" s="3"/>
      <c r="KGR113" s="3"/>
      <c r="KGS113" s="3"/>
      <c r="KGT113" s="3"/>
      <c r="KGU113" s="3"/>
      <c r="KGV113" s="3"/>
      <c r="KGW113" s="3"/>
      <c r="KGX113" s="3"/>
      <c r="KGY113" s="3"/>
      <c r="KGZ113" s="3"/>
      <c r="KHA113" s="3"/>
      <c r="KHB113" s="3"/>
      <c r="KHC113" s="3"/>
      <c r="KHD113" s="3"/>
      <c r="KHE113" s="3"/>
      <c r="KHF113" s="3"/>
      <c r="KHG113" s="3"/>
      <c r="KHH113" s="3"/>
      <c r="KHI113" s="3"/>
      <c r="KHJ113" s="3"/>
      <c r="KHK113" s="3"/>
      <c r="KHL113" s="3"/>
      <c r="KHM113" s="3"/>
      <c r="KHN113" s="3"/>
      <c r="KHO113" s="3"/>
      <c r="KHP113" s="3"/>
      <c r="KHQ113" s="3"/>
      <c r="KHR113" s="3"/>
      <c r="KHS113" s="3"/>
      <c r="KHT113" s="3"/>
      <c r="KHU113" s="3"/>
      <c r="KHV113" s="3"/>
      <c r="KHW113" s="3"/>
      <c r="KHX113" s="3"/>
      <c r="KHY113" s="3"/>
      <c r="KHZ113" s="3"/>
      <c r="KIA113" s="3"/>
      <c r="KIB113" s="3"/>
      <c r="KIC113" s="3"/>
      <c r="KID113" s="3"/>
      <c r="KIE113" s="3"/>
      <c r="KIF113" s="3"/>
      <c r="KIG113" s="3"/>
      <c r="KIH113" s="3"/>
      <c r="KII113" s="3"/>
      <c r="KIJ113" s="3"/>
      <c r="KIK113" s="3"/>
      <c r="KIL113" s="3"/>
      <c r="KIM113" s="3"/>
      <c r="KIN113" s="3"/>
      <c r="KIO113" s="3"/>
      <c r="KIP113" s="3"/>
      <c r="KIQ113" s="3"/>
      <c r="KIR113" s="3"/>
      <c r="KIS113" s="3"/>
      <c r="KIT113" s="3"/>
      <c r="KIU113" s="3"/>
      <c r="KIV113" s="3"/>
      <c r="KIW113" s="3"/>
      <c r="KIX113" s="3"/>
      <c r="KIY113" s="3"/>
      <c r="KIZ113" s="3"/>
      <c r="KJA113" s="3"/>
      <c r="KJB113" s="3"/>
      <c r="KJC113" s="3"/>
      <c r="KJD113" s="3"/>
      <c r="KJE113" s="3"/>
      <c r="KJF113" s="3"/>
      <c r="KJG113" s="3"/>
      <c r="KJH113" s="3"/>
      <c r="KJI113" s="3"/>
      <c r="KJJ113" s="3"/>
      <c r="KJK113" s="3"/>
      <c r="KJL113" s="3"/>
      <c r="KJM113" s="3"/>
      <c r="KJN113" s="3"/>
      <c r="KJO113" s="3"/>
      <c r="KJP113" s="3"/>
      <c r="KJQ113" s="3"/>
      <c r="KJR113" s="3"/>
      <c r="KJS113" s="3"/>
      <c r="KJT113" s="3"/>
      <c r="KJU113" s="3"/>
      <c r="KJV113" s="3"/>
      <c r="KJW113" s="3"/>
      <c r="KJX113" s="3"/>
      <c r="KJY113" s="3"/>
      <c r="KJZ113" s="3"/>
      <c r="KKA113" s="3"/>
      <c r="KKB113" s="3"/>
      <c r="KKC113" s="3"/>
      <c r="KKD113" s="3"/>
      <c r="KKE113" s="3"/>
      <c r="KKF113" s="3"/>
      <c r="KKG113" s="3"/>
      <c r="KKH113" s="3"/>
      <c r="KKI113" s="3"/>
      <c r="KKJ113" s="3"/>
      <c r="KKK113" s="3"/>
      <c r="KKL113" s="3"/>
      <c r="KKM113" s="3"/>
      <c r="KKN113" s="3"/>
      <c r="KKO113" s="3"/>
      <c r="KKP113" s="3"/>
      <c r="KKQ113" s="3"/>
      <c r="KKR113" s="3"/>
      <c r="KKS113" s="3"/>
      <c r="KKT113" s="3"/>
      <c r="KKU113" s="3"/>
      <c r="KKV113" s="3"/>
      <c r="KKW113" s="3"/>
      <c r="KKX113" s="3"/>
      <c r="KKY113" s="3"/>
      <c r="KKZ113" s="3"/>
      <c r="KLA113" s="3"/>
      <c r="KLB113" s="3"/>
      <c r="KLC113" s="3"/>
      <c r="KLD113" s="3"/>
      <c r="KLE113" s="3"/>
      <c r="KLF113" s="3"/>
      <c r="KLG113" s="3"/>
      <c r="KLH113" s="3"/>
      <c r="KLI113" s="3"/>
      <c r="KLJ113" s="3"/>
      <c r="KLK113" s="3"/>
      <c r="KLL113" s="3"/>
      <c r="KLM113" s="3"/>
      <c r="KLN113" s="3"/>
      <c r="KLO113" s="3"/>
      <c r="KLP113" s="3"/>
      <c r="KLQ113" s="3"/>
      <c r="KLR113" s="3"/>
      <c r="KLS113" s="3"/>
      <c r="KLT113" s="3"/>
      <c r="KLU113" s="3"/>
      <c r="KLV113" s="3"/>
      <c r="KLW113" s="3"/>
      <c r="KLX113" s="3"/>
      <c r="KLY113" s="3"/>
      <c r="KLZ113" s="3"/>
      <c r="KMA113" s="3"/>
      <c r="KMB113" s="3"/>
      <c r="KMC113" s="3"/>
      <c r="KMD113" s="3"/>
      <c r="KME113" s="3"/>
      <c r="KMF113" s="3"/>
      <c r="KMG113" s="3"/>
      <c r="KMH113" s="3"/>
      <c r="KMI113" s="3"/>
      <c r="KMJ113" s="3"/>
      <c r="KMK113" s="3"/>
      <c r="KML113" s="3"/>
      <c r="KMM113" s="3"/>
      <c r="KMN113" s="3"/>
      <c r="KMO113" s="3"/>
      <c r="KMP113" s="3"/>
      <c r="KMQ113" s="3"/>
      <c r="KMR113" s="3"/>
      <c r="KMS113" s="3"/>
      <c r="KMT113" s="3"/>
      <c r="KMU113" s="3"/>
      <c r="KMV113" s="3"/>
      <c r="KMW113" s="3"/>
      <c r="KMX113" s="3"/>
      <c r="KMY113" s="3"/>
      <c r="KMZ113" s="3"/>
      <c r="KNA113" s="3"/>
      <c r="KNB113" s="3"/>
      <c r="KNC113" s="3"/>
      <c r="KND113" s="3"/>
      <c r="KNE113" s="3"/>
      <c r="KNF113" s="3"/>
      <c r="KNG113" s="3"/>
      <c r="KNH113" s="3"/>
      <c r="KNI113" s="3"/>
      <c r="KNJ113" s="3"/>
      <c r="KNK113" s="3"/>
      <c r="KNL113" s="3"/>
      <c r="KNM113" s="3"/>
      <c r="KNN113" s="3"/>
      <c r="KNO113" s="3"/>
      <c r="KNP113" s="3"/>
      <c r="KNQ113" s="3"/>
      <c r="KNR113" s="3"/>
      <c r="KNS113" s="3"/>
      <c r="KNT113" s="3"/>
      <c r="KNU113" s="3"/>
      <c r="KNV113" s="3"/>
      <c r="KNW113" s="3"/>
      <c r="KNX113" s="3"/>
      <c r="KNY113" s="3"/>
      <c r="KNZ113" s="3"/>
      <c r="KOA113" s="3"/>
      <c r="KOB113" s="3"/>
      <c r="KOC113" s="3"/>
      <c r="KOD113" s="3"/>
      <c r="KOE113" s="3"/>
      <c r="KOF113" s="3"/>
      <c r="KOG113" s="3"/>
      <c r="KOH113" s="3"/>
      <c r="KOI113" s="3"/>
      <c r="KOJ113" s="3"/>
      <c r="KOK113" s="3"/>
      <c r="KOL113" s="3"/>
      <c r="KOM113" s="3"/>
      <c r="KON113" s="3"/>
      <c r="KOO113" s="3"/>
      <c r="KOP113" s="3"/>
      <c r="KOQ113" s="3"/>
      <c r="KOR113" s="3"/>
      <c r="KOS113" s="3"/>
      <c r="KOT113" s="3"/>
      <c r="KOU113" s="3"/>
      <c r="KOV113" s="3"/>
      <c r="KOW113" s="3"/>
      <c r="KOX113" s="3"/>
      <c r="KOY113" s="3"/>
      <c r="KOZ113" s="3"/>
      <c r="KPA113" s="3"/>
      <c r="KPB113" s="3"/>
      <c r="KPC113" s="3"/>
      <c r="KPD113" s="3"/>
      <c r="KPE113" s="3"/>
      <c r="KPF113" s="3"/>
      <c r="KPG113" s="3"/>
      <c r="KPH113" s="3"/>
      <c r="KPI113" s="3"/>
      <c r="KPJ113" s="3"/>
      <c r="KPK113" s="3"/>
      <c r="KPL113" s="3"/>
      <c r="KPM113" s="3"/>
      <c r="KPN113" s="3"/>
      <c r="KPO113" s="3"/>
      <c r="KPP113" s="3"/>
      <c r="KPQ113" s="3"/>
      <c r="KPR113" s="3"/>
      <c r="KPS113" s="3"/>
      <c r="KPT113" s="3"/>
      <c r="KPU113" s="3"/>
      <c r="KPV113" s="3"/>
      <c r="KPW113" s="3"/>
      <c r="KPX113" s="3"/>
      <c r="KPY113" s="3"/>
      <c r="KPZ113" s="3"/>
      <c r="KQA113" s="3"/>
      <c r="KQB113" s="3"/>
      <c r="KQC113" s="3"/>
      <c r="KQD113" s="3"/>
      <c r="KQE113" s="3"/>
      <c r="KQF113" s="3"/>
      <c r="KQG113" s="3"/>
      <c r="KQH113" s="3"/>
      <c r="KQI113" s="3"/>
      <c r="KQJ113" s="3"/>
      <c r="KQK113" s="3"/>
      <c r="KQL113" s="3"/>
      <c r="KQM113" s="3"/>
      <c r="KQN113" s="3"/>
      <c r="KQO113" s="3"/>
      <c r="KQP113" s="3"/>
      <c r="KQQ113" s="3"/>
      <c r="KQR113" s="3"/>
      <c r="KQS113" s="3"/>
      <c r="KQT113" s="3"/>
      <c r="KQU113" s="3"/>
      <c r="KQV113" s="3"/>
      <c r="KQW113" s="3"/>
      <c r="KQX113" s="3"/>
      <c r="KQY113" s="3"/>
      <c r="KQZ113" s="3"/>
      <c r="KRA113" s="3"/>
      <c r="KRB113" s="3"/>
      <c r="KRC113" s="3"/>
      <c r="KRD113" s="3"/>
      <c r="KRE113" s="3"/>
      <c r="KRF113" s="3"/>
      <c r="KRG113" s="3"/>
      <c r="KRH113" s="3"/>
      <c r="KRI113" s="3"/>
      <c r="KRJ113" s="3"/>
      <c r="KRK113" s="3"/>
      <c r="KRL113" s="3"/>
      <c r="KRM113" s="3"/>
      <c r="KRN113" s="3"/>
      <c r="KRO113" s="3"/>
      <c r="KRP113" s="3"/>
      <c r="KRQ113" s="3"/>
      <c r="KRR113" s="3"/>
      <c r="KRS113" s="3"/>
      <c r="KRT113" s="3"/>
      <c r="KRU113" s="3"/>
      <c r="KRV113" s="3"/>
      <c r="KRW113" s="3"/>
      <c r="KRX113" s="3"/>
      <c r="KRY113" s="3"/>
      <c r="KRZ113" s="3"/>
      <c r="KSA113" s="3"/>
      <c r="KSB113" s="3"/>
      <c r="KSC113" s="3"/>
      <c r="KSD113" s="3"/>
      <c r="KSE113" s="3"/>
      <c r="KSF113" s="3"/>
      <c r="KSG113" s="3"/>
      <c r="KSH113" s="3"/>
      <c r="KSI113" s="3"/>
      <c r="KSJ113" s="3"/>
      <c r="KSK113" s="3"/>
      <c r="KSL113" s="3"/>
      <c r="KSM113" s="3"/>
      <c r="KSN113" s="3"/>
      <c r="KSO113" s="3"/>
      <c r="KSP113" s="3"/>
      <c r="KSQ113" s="3"/>
      <c r="KSR113" s="3"/>
      <c r="KSS113" s="3"/>
      <c r="KST113" s="3"/>
      <c r="KSU113" s="3"/>
      <c r="KSV113" s="3"/>
      <c r="KSW113" s="3"/>
      <c r="KSX113" s="3"/>
      <c r="KSY113" s="3"/>
      <c r="KSZ113" s="3"/>
      <c r="KTA113" s="3"/>
      <c r="KTB113" s="3"/>
      <c r="KTC113" s="3"/>
      <c r="KTD113" s="3"/>
      <c r="KTE113" s="3"/>
      <c r="KTF113" s="3"/>
      <c r="KTG113" s="3"/>
      <c r="KTH113" s="3"/>
      <c r="KTI113" s="3"/>
      <c r="KTJ113" s="3"/>
      <c r="KTK113" s="3"/>
      <c r="KTL113" s="3"/>
      <c r="KTM113" s="3"/>
      <c r="KTN113" s="3"/>
      <c r="KTO113" s="3"/>
      <c r="KTP113" s="3"/>
      <c r="KTQ113" s="3"/>
      <c r="KTR113" s="3"/>
      <c r="KTS113" s="3"/>
      <c r="KTT113" s="3"/>
      <c r="KTU113" s="3"/>
      <c r="KTV113" s="3"/>
      <c r="KTW113" s="3"/>
      <c r="KTX113" s="3"/>
      <c r="KTY113" s="3"/>
      <c r="KTZ113" s="3"/>
      <c r="KUA113" s="3"/>
      <c r="KUB113" s="3"/>
      <c r="KUC113" s="3"/>
      <c r="KUD113" s="3"/>
      <c r="KUE113" s="3"/>
      <c r="KUF113" s="3"/>
      <c r="KUG113" s="3"/>
      <c r="KUH113" s="3"/>
      <c r="KUI113" s="3"/>
      <c r="KUJ113" s="3"/>
      <c r="KUK113" s="3"/>
      <c r="KUL113" s="3"/>
      <c r="KUM113" s="3"/>
      <c r="KUN113" s="3"/>
      <c r="KUO113" s="3"/>
      <c r="KUP113" s="3"/>
      <c r="KUQ113" s="3"/>
      <c r="KUR113" s="3"/>
      <c r="KUS113" s="3"/>
      <c r="KUT113" s="3"/>
      <c r="KUU113" s="3"/>
      <c r="KUV113" s="3"/>
      <c r="KUW113" s="3"/>
      <c r="KUX113" s="3"/>
      <c r="KUY113" s="3"/>
      <c r="KUZ113" s="3"/>
      <c r="KVA113" s="3"/>
      <c r="KVB113" s="3"/>
      <c r="KVC113" s="3"/>
      <c r="KVD113" s="3"/>
      <c r="KVE113" s="3"/>
      <c r="KVF113" s="3"/>
      <c r="KVG113" s="3"/>
      <c r="KVH113" s="3"/>
      <c r="KVI113" s="3"/>
      <c r="KVJ113" s="3"/>
      <c r="KVK113" s="3"/>
      <c r="KVL113" s="3"/>
      <c r="KVM113" s="3"/>
      <c r="KVN113" s="3"/>
      <c r="KVO113" s="3"/>
      <c r="KVP113" s="3"/>
      <c r="KVQ113" s="3"/>
      <c r="KVR113" s="3"/>
      <c r="KVS113" s="3"/>
      <c r="KVT113" s="3"/>
      <c r="KVU113" s="3"/>
      <c r="KVV113" s="3"/>
      <c r="KVW113" s="3"/>
      <c r="KVX113" s="3"/>
      <c r="KVY113" s="3"/>
      <c r="KVZ113" s="3"/>
      <c r="KWA113" s="3"/>
      <c r="KWB113" s="3"/>
      <c r="KWC113" s="3"/>
      <c r="KWD113" s="3"/>
      <c r="KWE113" s="3"/>
      <c r="KWF113" s="3"/>
      <c r="KWG113" s="3"/>
      <c r="KWH113" s="3"/>
      <c r="KWI113" s="3"/>
      <c r="KWJ113" s="3"/>
      <c r="KWK113" s="3"/>
      <c r="KWL113" s="3"/>
      <c r="KWM113" s="3"/>
      <c r="KWN113" s="3"/>
      <c r="KWO113" s="3"/>
      <c r="KWP113" s="3"/>
      <c r="KWQ113" s="3"/>
      <c r="KWR113" s="3"/>
      <c r="KWS113" s="3"/>
      <c r="KWT113" s="3"/>
      <c r="KWU113" s="3"/>
      <c r="KWV113" s="3"/>
      <c r="KWW113" s="3"/>
      <c r="KWX113" s="3"/>
      <c r="KWY113" s="3"/>
      <c r="KWZ113" s="3"/>
      <c r="KXA113" s="3"/>
      <c r="KXB113" s="3"/>
      <c r="KXC113" s="3"/>
      <c r="KXD113" s="3"/>
      <c r="KXE113" s="3"/>
      <c r="KXF113" s="3"/>
      <c r="KXG113" s="3"/>
      <c r="KXH113" s="3"/>
      <c r="KXI113" s="3"/>
      <c r="KXJ113" s="3"/>
      <c r="KXK113" s="3"/>
      <c r="KXL113" s="3"/>
      <c r="KXM113" s="3"/>
      <c r="KXN113" s="3"/>
      <c r="KXO113" s="3"/>
      <c r="KXP113" s="3"/>
      <c r="KXQ113" s="3"/>
      <c r="KXR113" s="3"/>
      <c r="KXS113" s="3"/>
      <c r="KXT113" s="3"/>
      <c r="KXU113" s="3"/>
      <c r="KXV113" s="3"/>
      <c r="KXW113" s="3"/>
      <c r="KXX113" s="3"/>
      <c r="KXY113" s="3"/>
      <c r="KXZ113" s="3"/>
      <c r="KYA113" s="3"/>
      <c r="KYB113" s="3"/>
      <c r="KYC113" s="3"/>
      <c r="KYD113" s="3"/>
      <c r="KYE113" s="3"/>
      <c r="KYF113" s="3"/>
      <c r="KYG113" s="3"/>
      <c r="KYH113" s="3"/>
      <c r="KYI113" s="3"/>
      <c r="KYJ113" s="3"/>
      <c r="KYK113" s="3"/>
      <c r="KYL113" s="3"/>
      <c r="KYM113" s="3"/>
      <c r="KYN113" s="3"/>
      <c r="KYO113" s="3"/>
      <c r="KYP113" s="3"/>
      <c r="KYQ113" s="3"/>
      <c r="KYR113" s="3"/>
      <c r="KYS113" s="3"/>
      <c r="KYT113" s="3"/>
      <c r="KYU113" s="3"/>
      <c r="KYV113" s="3"/>
      <c r="KYW113" s="3"/>
      <c r="KYX113" s="3"/>
      <c r="KYY113" s="3"/>
      <c r="KYZ113" s="3"/>
      <c r="KZA113" s="3"/>
      <c r="KZB113" s="3"/>
      <c r="KZC113" s="3"/>
      <c r="KZD113" s="3"/>
      <c r="KZE113" s="3"/>
      <c r="KZF113" s="3"/>
      <c r="KZG113" s="3"/>
      <c r="KZH113" s="3"/>
      <c r="KZI113" s="3"/>
      <c r="KZJ113" s="3"/>
      <c r="KZK113" s="3"/>
      <c r="KZL113" s="3"/>
      <c r="KZM113" s="3"/>
      <c r="KZN113" s="3"/>
      <c r="KZO113" s="3"/>
      <c r="KZP113" s="3"/>
      <c r="KZQ113" s="3"/>
      <c r="KZR113" s="3"/>
      <c r="KZS113" s="3"/>
      <c r="KZT113" s="3"/>
      <c r="KZU113" s="3"/>
      <c r="KZV113" s="3"/>
      <c r="KZW113" s="3"/>
      <c r="KZX113" s="3"/>
      <c r="KZY113" s="3"/>
      <c r="KZZ113" s="3"/>
      <c r="LAA113" s="3"/>
      <c r="LAB113" s="3"/>
      <c r="LAC113" s="3"/>
      <c r="LAD113" s="3"/>
      <c r="LAE113" s="3"/>
      <c r="LAF113" s="3"/>
      <c r="LAG113" s="3"/>
      <c r="LAH113" s="3"/>
      <c r="LAI113" s="3"/>
      <c r="LAJ113" s="3"/>
      <c r="LAK113" s="3"/>
      <c r="LAL113" s="3"/>
      <c r="LAM113" s="3"/>
      <c r="LAN113" s="3"/>
      <c r="LAO113" s="3"/>
      <c r="LAP113" s="3"/>
      <c r="LAQ113" s="3"/>
      <c r="LAR113" s="3"/>
      <c r="LAS113" s="3"/>
      <c r="LAT113" s="3"/>
      <c r="LAU113" s="3"/>
      <c r="LAV113" s="3"/>
      <c r="LAW113" s="3"/>
      <c r="LAX113" s="3"/>
      <c r="LAY113" s="3"/>
      <c r="LAZ113" s="3"/>
      <c r="LBA113" s="3"/>
      <c r="LBB113" s="3"/>
      <c r="LBC113" s="3"/>
      <c r="LBD113" s="3"/>
      <c r="LBE113" s="3"/>
      <c r="LBF113" s="3"/>
      <c r="LBG113" s="3"/>
      <c r="LBH113" s="3"/>
      <c r="LBI113" s="3"/>
      <c r="LBJ113" s="3"/>
      <c r="LBK113" s="3"/>
      <c r="LBL113" s="3"/>
      <c r="LBM113" s="3"/>
      <c r="LBN113" s="3"/>
      <c r="LBO113" s="3"/>
      <c r="LBP113" s="3"/>
      <c r="LBQ113" s="3"/>
      <c r="LBR113" s="3"/>
      <c r="LBS113" s="3"/>
      <c r="LBT113" s="3"/>
      <c r="LBU113" s="3"/>
      <c r="LBV113" s="3"/>
      <c r="LBW113" s="3"/>
      <c r="LBX113" s="3"/>
      <c r="LBY113" s="3"/>
      <c r="LBZ113" s="3"/>
      <c r="LCA113" s="3"/>
      <c r="LCB113" s="3"/>
      <c r="LCC113" s="3"/>
      <c r="LCD113" s="3"/>
      <c r="LCE113" s="3"/>
      <c r="LCF113" s="3"/>
      <c r="LCG113" s="3"/>
      <c r="LCH113" s="3"/>
      <c r="LCI113" s="3"/>
      <c r="LCJ113" s="3"/>
      <c r="LCK113" s="3"/>
      <c r="LCL113" s="3"/>
      <c r="LCM113" s="3"/>
      <c r="LCN113" s="3"/>
      <c r="LCO113" s="3"/>
      <c r="LCP113" s="3"/>
      <c r="LCQ113" s="3"/>
      <c r="LCR113" s="3"/>
      <c r="LCS113" s="3"/>
      <c r="LCT113" s="3"/>
      <c r="LCU113" s="3"/>
      <c r="LCV113" s="3"/>
      <c r="LCW113" s="3"/>
      <c r="LCX113" s="3"/>
      <c r="LCY113" s="3"/>
      <c r="LCZ113" s="3"/>
      <c r="LDA113" s="3"/>
      <c r="LDB113" s="3"/>
      <c r="LDC113" s="3"/>
      <c r="LDD113" s="3"/>
      <c r="LDE113" s="3"/>
      <c r="LDF113" s="3"/>
      <c r="LDG113" s="3"/>
      <c r="LDH113" s="3"/>
      <c r="LDI113" s="3"/>
      <c r="LDJ113" s="3"/>
      <c r="LDK113" s="3"/>
      <c r="LDL113" s="3"/>
      <c r="LDM113" s="3"/>
      <c r="LDN113" s="3"/>
      <c r="LDO113" s="3"/>
      <c r="LDP113" s="3"/>
      <c r="LDQ113" s="3"/>
      <c r="LDR113" s="3"/>
      <c r="LDS113" s="3"/>
      <c r="LDT113" s="3"/>
      <c r="LDU113" s="3"/>
      <c r="LDV113" s="3"/>
      <c r="LDW113" s="3"/>
      <c r="LDX113" s="3"/>
      <c r="LDY113" s="3"/>
      <c r="LDZ113" s="3"/>
      <c r="LEA113" s="3"/>
      <c r="LEB113" s="3"/>
      <c r="LEC113" s="3"/>
      <c r="LED113" s="3"/>
      <c r="LEE113" s="3"/>
      <c r="LEF113" s="3"/>
      <c r="LEG113" s="3"/>
      <c r="LEH113" s="3"/>
      <c r="LEI113" s="3"/>
      <c r="LEJ113" s="3"/>
      <c r="LEK113" s="3"/>
      <c r="LEL113" s="3"/>
      <c r="LEM113" s="3"/>
      <c r="LEN113" s="3"/>
      <c r="LEO113" s="3"/>
      <c r="LEP113" s="3"/>
      <c r="LEQ113" s="3"/>
      <c r="LER113" s="3"/>
      <c r="LES113" s="3"/>
      <c r="LET113" s="3"/>
      <c r="LEU113" s="3"/>
      <c r="LEV113" s="3"/>
      <c r="LEW113" s="3"/>
      <c r="LEX113" s="3"/>
      <c r="LEY113" s="3"/>
      <c r="LEZ113" s="3"/>
      <c r="LFA113" s="3"/>
      <c r="LFB113" s="3"/>
      <c r="LFC113" s="3"/>
      <c r="LFD113" s="3"/>
      <c r="LFE113" s="3"/>
      <c r="LFF113" s="3"/>
      <c r="LFG113" s="3"/>
      <c r="LFH113" s="3"/>
      <c r="LFI113" s="3"/>
      <c r="LFJ113" s="3"/>
      <c r="LFK113" s="3"/>
      <c r="LFL113" s="3"/>
      <c r="LFM113" s="3"/>
      <c r="LFN113" s="3"/>
      <c r="LFO113" s="3"/>
      <c r="LFP113" s="3"/>
      <c r="LFQ113" s="3"/>
      <c r="LFR113" s="3"/>
      <c r="LFS113" s="3"/>
      <c r="LFT113" s="3"/>
      <c r="LFU113" s="3"/>
      <c r="LFV113" s="3"/>
      <c r="LFW113" s="3"/>
      <c r="LFX113" s="3"/>
      <c r="LFY113" s="3"/>
      <c r="LFZ113" s="3"/>
      <c r="LGA113" s="3"/>
      <c r="LGB113" s="3"/>
      <c r="LGC113" s="3"/>
      <c r="LGD113" s="3"/>
      <c r="LGE113" s="3"/>
      <c r="LGF113" s="3"/>
      <c r="LGG113" s="3"/>
      <c r="LGH113" s="3"/>
      <c r="LGI113" s="3"/>
      <c r="LGJ113" s="3"/>
      <c r="LGK113" s="3"/>
      <c r="LGL113" s="3"/>
      <c r="LGM113" s="3"/>
      <c r="LGN113" s="3"/>
      <c r="LGO113" s="3"/>
      <c r="LGP113" s="3"/>
      <c r="LGQ113" s="3"/>
      <c r="LGR113" s="3"/>
      <c r="LGS113" s="3"/>
      <c r="LGT113" s="3"/>
      <c r="LGU113" s="3"/>
      <c r="LGV113" s="3"/>
      <c r="LGW113" s="3"/>
      <c r="LGX113" s="3"/>
      <c r="LGY113" s="3"/>
      <c r="LGZ113" s="3"/>
      <c r="LHA113" s="3"/>
      <c r="LHB113" s="3"/>
      <c r="LHC113" s="3"/>
      <c r="LHD113" s="3"/>
      <c r="LHE113" s="3"/>
      <c r="LHF113" s="3"/>
      <c r="LHG113" s="3"/>
      <c r="LHH113" s="3"/>
      <c r="LHI113" s="3"/>
      <c r="LHJ113" s="3"/>
      <c r="LHK113" s="3"/>
      <c r="LHL113" s="3"/>
      <c r="LHM113" s="3"/>
      <c r="LHN113" s="3"/>
      <c r="LHO113" s="3"/>
      <c r="LHP113" s="3"/>
      <c r="LHQ113" s="3"/>
      <c r="LHR113" s="3"/>
      <c r="LHS113" s="3"/>
      <c r="LHT113" s="3"/>
      <c r="LHU113" s="3"/>
      <c r="LHV113" s="3"/>
      <c r="LHW113" s="3"/>
      <c r="LHX113" s="3"/>
      <c r="LHY113" s="3"/>
      <c r="LHZ113" s="3"/>
      <c r="LIA113" s="3"/>
      <c r="LIB113" s="3"/>
      <c r="LIC113" s="3"/>
      <c r="LID113" s="3"/>
      <c r="LIE113" s="3"/>
      <c r="LIF113" s="3"/>
      <c r="LIG113" s="3"/>
      <c r="LIH113" s="3"/>
      <c r="LII113" s="3"/>
      <c r="LIJ113" s="3"/>
      <c r="LIK113" s="3"/>
      <c r="LIL113" s="3"/>
      <c r="LIM113" s="3"/>
      <c r="LIN113" s="3"/>
      <c r="LIO113" s="3"/>
      <c r="LIP113" s="3"/>
      <c r="LIQ113" s="3"/>
      <c r="LIR113" s="3"/>
      <c r="LIS113" s="3"/>
      <c r="LIT113" s="3"/>
      <c r="LIU113" s="3"/>
      <c r="LIV113" s="3"/>
      <c r="LIW113" s="3"/>
      <c r="LIX113" s="3"/>
      <c r="LIY113" s="3"/>
      <c r="LIZ113" s="3"/>
      <c r="LJA113" s="3"/>
      <c r="LJB113" s="3"/>
      <c r="LJC113" s="3"/>
      <c r="LJD113" s="3"/>
      <c r="LJE113" s="3"/>
      <c r="LJF113" s="3"/>
      <c r="LJG113" s="3"/>
      <c r="LJH113" s="3"/>
      <c r="LJI113" s="3"/>
      <c r="LJJ113" s="3"/>
      <c r="LJK113" s="3"/>
      <c r="LJL113" s="3"/>
      <c r="LJM113" s="3"/>
      <c r="LJN113" s="3"/>
      <c r="LJO113" s="3"/>
      <c r="LJP113" s="3"/>
      <c r="LJQ113" s="3"/>
      <c r="LJR113" s="3"/>
      <c r="LJS113" s="3"/>
      <c r="LJT113" s="3"/>
      <c r="LJU113" s="3"/>
      <c r="LJV113" s="3"/>
      <c r="LJW113" s="3"/>
      <c r="LJX113" s="3"/>
      <c r="LJY113" s="3"/>
      <c r="LJZ113" s="3"/>
      <c r="LKA113" s="3"/>
      <c r="LKB113" s="3"/>
      <c r="LKC113" s="3"/>
      <c r="LKD113" s="3"/>
      <c r="LKE113" s="3"/>
      <c r="LKF113" s="3"/>
      <c r="LKG113" s="3"/>
      <c r="LKH113" s="3"/>
      <c r="LKI113" s="3"/>
      <c r="LKJ113" s="3"/>
      <c r="LKK113" s="3"/>
      <c r="LKL113" s="3"/>
      <c r="LKM113" s="3"/>
      <c r="LKN113" s="3"/>
      <c r="LKO113" s="3"/>
      <c r="LKP113" s="3"/>
      <c r="LKQ113" s="3"/>
      <c r="LKR113" s="3"/>
      <c r="LKS113" s="3"/>
      <c r="LKT113" s="3"/>
      <c r="LKU113" s="3"/>
      <c r="LKV113" s="3"/>
      <c r="LKW113" s="3"/>
      <c r="LKX113" s="3"/>
      <c r="LKY113" s="3"/>
      <c r="LKZ113" s="3"/>
      <c r="LLA113" s="3"/>
      <c r="LLB113" s="3"/>
      <c r="LLC113" s="3"/>
      <c r="LLD113" s="3"/>
      <c r="LLE113" s="3"/>
      <c r="LLF113" s="3"/>
      <c r="LLG113" s="3"/>
      <c r="LLH113" s="3"/>
      <c r="LLI113" s="3"/>
      <c r="LLJ113" s="3"/>
      <c r="LLK113" s="3"/>
      <c r="LLL113" s="3"/>
      <c r="LLM113" s="3"/>
      <c r="LLN113" s="3"/>
      <c r="LLO113" s="3"/>
      <c r="LLP113" s="3"/>
      <c r="LLQ113" s="3"/>
      <c r="LLR113" s="3"/>
      <c r="LLS113" s="3"/>
      <c r="LLT113" s="3"/>
      <c r="LLU113" s="3"/>
      <c r="LLV113" s="3"/>
      <c r="LLW113" s="3"/>
      <c r="LLX113" s="3"/>
      <c r="LLY113" s="3"/>
      <c r="LLZ113" s="3"/>
      <c r="LMA113" s="3"/>
      <c r="LMB113" s="3"/>
      <c r="LMC113" s="3"/>
      <c r="LMD113" s="3"/>
      <c r="LME113" s="3"/>
      <c r="LMF113" s="3"/>
      <c r="LMG113" s="3"/>
      <c r="LMH113" s="3"/>
      <c r="LMI113" s="3"/>
      <c r="LMJ113" s="3"/>
      <c r="LMK113" s="3"/>
      <c r="LML113" s="3"/>
      <c r="LMM113" s="3"/>
      <c r="LMN113" s="3"/>
      <c r="LMO113" s="3"/>
      <c r="LMP113" s="3"/>
      <c r="LMQ113" s="3"/>
      <c r="LMR113" s="3"/>
      <c r="LMS113" s="3"/>
      <c r="LMT113" s="3"/>
      <c r="LMU113" s="3"/>
      <c r="LMV113" s="3"/>
      <c r="LMW113" s="3"/>
      <c r="LMX113" s="3"/>
      <c r="LMY113" s="3"/>
      <c r="LMZ113" s="3"/>
      <c r="LNA113" s="3"/>
      <c r="LNB113" s="3"/>
      <c r="LNC113" s="3"/>
      <c r="LND113" s="3"/>
      <c r="LNE113" s="3"/>
      <c r="LNF113" s="3"/>
      <c r="LNG113" s="3"/>
      <c r="LNH113" s="3"/>
      <c r="LNI113" s="3"/>
      <c r="LNJ113" s="3"/>
      <c r="LNK113" s="3"/>
      <c r="LNL113" s="3"/>
      <c r="LNM113" s="3"/>
      <c r="LNN113" s="3"/>
      <c r="LNO113" s="3"/>
      <c r="LNP113" s="3"/>
      <c r="LNQ113" s="3"/>
      <c r="LNR113" s="3"/>
      <c r="LNS113" s="3"/>
      <c r="LNT113" s="3"/>
      <c r="LNU113" s="3"/>
      <c r="LNV113" s="3"/>
      <c r="LNW113" s="3"/>
      <c r="LNX113" s="3"/>
      <c r="LNY113" s="3"/>
      <c r="LNZ113" s="3"/>
      <c r="LOA113" s="3"/>
      <c r="LOB113" s="3"/>
      <c r="LOC113" s="3"/>
      <c r="LOD113" s="3"/>
      <c r="LOE113" s="3"/>
      <c r="LOF113" s="3"/>
      <c r="LOG113" s="3"/>
      <c r="LOH113" s="3"/>
      <c r="LOI113" s="3"/>
      <c r="LOJ113" s="3"/>
      <c r="LOK113" s="3"/>
      <c r="LOL113" s="3"/>
      <c r="LOM113" s="3"/>
      <c r="LON113" s="3"/>
      <c r="LOO113" s="3"/>
      <c r="LOP113" s="3"/>
      <c r="LOQ113" s="3"/>
      <c r="LOR113" s="3"/>
      <c r="LOS113" s="3"/>
      <c r="LOT113" s="3"/>
      <c r="LOU113" s="3"/>
      <c r="LOV113" s="3"/>
      <c r="LOW113" s="3"/>
      <c r="LOX113" s="3"/>
      <c r="LOY113" s="3"/>
      <c r="LOZ113" s="3"/>
      <c r="LPA113" s="3"/>
      <c r="LPB113" s="3"/>
      <c r="LPC113" s="3"/>
      <c r="LPD113" s="3"/>
      <c r="LPE113" s="3"/>
      <c r="LPF113" s="3"/>
      <c r="LPG113" s="3"/>
      <c r="LPH113" s="3"/>
      <c r="LPI113" s="3"/>
      <c r="LPJ113" s="3"/>
      <c r="LPK113" s="3"/>
      <c r="LPL113" s="3"/>
      <c r="LPM113" s="3"/>
      <c r="LPN113" s="3"/>
      <c r="LPO113" s="3"/>
      <c r="LPP113" s="3"/>
      <c r="LPQ113" s="3"/>
      <c r="LPR113" s="3"/>
      <c r="LPS113" s="3"/>
      <c r="LPT113" s="3"/>
      <c r="LPU113" s="3"/>
      <c r="LPV113" s="3"/>
      <c r="LPW113" s="3"/>
      <c r="LPX113" s="3"/>
      <c r="LPY113" s="3"/>
      <c r="LPZ113" s="3"/>
      <c r="LQA113" s="3"/>
      <c r="LQB113" s="3"/>
      <c r="LQC113" s="3"/>
      <c r="LQD113" s="3"/>
      <c r="LQE113" s="3"/>
      <c r="LQF113" s="3"/>
      <c r="LQG113" s="3"/>
      <c r="LQH113" s="3"/>
      <c r="LQI113" s="3"/>
      <c r="LQJ113" s="3"/>
      <c r="LQK113" s="3"/>
      <c r="LQL113" s="3"/>
      <c r="LQM113" s="3"/>
      <c r="LQN113" s="3"/>
      <c r="LQO113" s="3"/>
      <c r="LQP113" s="3"/>
      <c r="LQQ113" s="3"/>
      <c r="LQR113" s="3"/>
      <c r="LQS113" s="3"/>
      <c r="LQT113" s="3"/>
      <c r="LQU113" s="3"/>
      <c r="LQV113" s="3"/>
      <c r="LQW113" s="3"/>
      <c r="LQX113" s="3"/>
      <c r="LQY113" s="3"/>
      <c r="LQZ113" s="3"/>
      <c r="LRA113" s="3"/>
      <c r="LRB113" s="3"/>
      <c r="LRC113" s="3"/>
      <c r="LRD113" s="3"/>
      <c r="LRE113" s="3"/>
      <c r="LRF113" s="3"/>
      <c r="LRG113" s="3"/>
      <c r="LRH113" s="3"/>
      <c r="LRI113" s="3"/>
      <c r="LRJ113" s="3"/>
      <c r="LRK113" s="3"/>
      <c r="LRL113" s="3"/>
      <c r="LRM113" s="3"/>
      <c r="LRN113" s="3"/>
      <c r="LRO113" s="3"/>
      <c r="LRP113" s="3"/>
      <c r="LRQ113" s="3"/>
      <c r="LRR113" s="3"/>
      <c r="LRS113" s="3"/>
      <c r="LRT113" s="3"/>
      <c r="LRU113" s="3"/>
      <c r="LRV113" s="3"/>
      <c r="LRW113" s="3"/>
      <c r="LRX113" s="3"/>
      <c r="LRY113" s="3"/>
      <c r="LRZ113" s="3"/>
      <c r="LSA113" s="3"/>
      <c r="LSB113" s="3"/>
      <c r="LSC113" s="3"/>
      <c r="LSD113" s="3"/>
      <c r="LSE113" s="3"/>
      <c r="LSF113" s="3"/>
      <c r="LSG113" s="3"/>
      <c r="LSH113" s="3"/>
      <c r="LSI113" s="3"/>
      <c r="LSJ113" s="3"/>
      <c r="LSK113" s="3"/>
      <c r="LSL113" s="3"/>
      <c r="LSM113" s="3"/>
      <c r="LSN113" s="3"/>
      <c r="LSO113" s="3"/>
      <c r="LSP113" s="3"/>
      <c r="LSQ113" s="3"/>
      <c r="LSR113" s="3"/>
      <c r="LSS113" s="3"/>
      <c r="LST113" s="3"/>
      <c r="LSU113" s="3"/>
      <c r="LSV113" s="3"/>
      <c r="LSW113" s="3"/>
      <c r="LSX113" s="3"/>
      <c r="LSY113" s="3"/>
      <c r="LSZ113" s="3"/>
      <c r="LTA113" s="3"/>
      <c r="LTB113" s="3"/>
      <c r="LTC113" s="3"/>
      <c r="LTD113" s="3"/>
      <c r="LTE113" s="3"/>
      <c r="LTF113" s="3"/>
      <c r="LTG113" s="3"/>
      <c r="LTH113" s="3"/>
      <c r="LTI113" s="3"/>
      <c r="LTJ113" s="3"/>
      <c r="LTK113" s="3"/>
      <c r="LTL113" s="3"/>
      <c r="LTM113" s="3"/>
      <c r="LTN113" s="3"/>
      <c r="LTO113" s="3"/>
      <c r="LTP113" s="3"/>
      <c r="LTQ113" s="3"/>
      <c r="LTR113" s="3"/>
      <c r="LTS113" s="3"/>
      <c r="LTT113" s="3"/>
      <c r="LTU113" s="3"/>
      <c r="LTV113" s="3"/>
      <c r="LTW113" s="3"/>
      <c r="LTX113" s="3"/>
      <c r="LTY113" s="3"/>
      <c r="LTZ113" s="3"/>
      <c r="LUA113" s="3"/>
      <c r="LUB113" s="3"/>
      <c r="LUC113" s="3"/>
      <c r="LUD113" s="3"/>
      <c r="LUE113" s="3"/>
      <c r="LUF113" s="3"/>
      <c r="LUG113" s="3"/>
      <c r="LUH113" s="3"/>
      <c r="LUI113" s="3"/>
      <c r="LUJ113" s="3"/>
      <c r="LUK113" s="3"/>
      <c r="LUL113" s="3"/>
      <c r="LUM113" s="3"/>
      <c r="LUN113" s="3"/>
      <c r="LUO113" s="3"/>
      <c r="LUP113" s="3"/>
      <c r="LUQ113" s="3"/>
      <c r="LUR113" s="3"/>
      <c r="LUS113" s="3"/>
      <c r="LUT113" s="3"/>
      <c r="LUU113" s="3"/>
      <c r="LUV113" s="3"/>
      <c r="LUW113" s="3"/>
      <c r="LUX113" s="3"/>
      <c r="LUY113" s="3"/>
      <c r="LUZ113" s="3"/>
      <c r="LVA113" s="3"/>
      <c r="LVB113" s="3"/>
      <c r="LVC113" s="3"/>
      <c r="LVD113" s="3"/>
      <c r="LVE113" s="3"/>
      <c r="LVF113" s="3"/>
      <c r="LVG113" s="3"/>
      <c r="LVH113" s="3"/>
      <c r="LVI113" s="3"/>
      <c r="LVJ113" s="3"/>
      <c r="LVK113" s="3"/>
      <c r="LVL113" s="3"/>
      <c r="LVM113" s="3"/>
      <c r="LVN113" s="3"/>
      <c r="LVO113" s="3"/>
      <c r="LVP113" s="3"/>
      <c r="LVQ113" s="3"/>
      <c r="LVR113" s="3"/>
      <c r="LVS113" s="3"/>
      <c r="LVT113" s="3"/>
      <c r="LVU113" s="3"/>
      <c r="LVV113" s="3"/>
      <c r="LVW113" s="3"/>
      <c r="LVX113" s="3"/>
      <c r="LVY113" s="3"/>
      <c r="LVZ113" s="3"/>
      <c r="LWA113" s="3"/>
      <c r="LWB113" s="3"/>
      <c r="LWC113" s="3"/>
      <c r="LWD113" s="3"/>
      <c r="LWE113" s="3"/>
      <c r="LWF113" s="3"/>
      <c r="LWG113" s="3"/>
      <c r="LWH113" s="3"/>
      <c r="LWI113" s="3"/>
      <c r="LWJ113" s="3"/>
      <c r="LWK113" s="3"/>
      <c r="LWL113" s="3"/>
      <c r="LWM113" s="3"/>
      <c r="LWN113" s="3"/>
      <c r="LWO113" s="3"/>
      <c r="LWP113" s="3"/>
      <c r="LWQ113" s="3"/>
      <c r="LWR113" s="3"/>
      <c r="LWS113" s="3"/>
      <c r="LWT113" s="3"/>
      <c r="LWU113" s="3"/>
      <c r="LWV113" s="3"/>
      <c r="LWW113" s="3"/>
      <c r="LWX113" s="3"/>
      <c r="LWY113" s="3"/>
      <c r="LWZ113" s="3"/>
      <c r="LXA113" s="3"/>
      <c r="LXB113" s="3"/>
      <c r="LXC113" s="3"/>
      <c r="LXD113" s="3"/>
      <c r="LXE113" s="3"/>
      <c r="LXF113" s="3"/>
      <c r="LXG113" s="3"/>
      <c r="LXH113" s="3"/>
      <c r="LXI113" s="3"/>
      <c r="LXJ113" s="3"/>
      <c r="LXK113" s="3"/>
      <c r="LXL113" s="3"/>
      <c r="LXM113" s="3"/>
      <c r="LXN113" s="3"/>
      <c r="LXO113" s="3"/>
      <c r="LXP113" s="3"/>
      <c r="LXQ113" s="3"/>
      <c r="LXR113" s="3"/>
      <c r="LXS113" s="3"/>
      <c r="LXT113" s="3"/>
      <c r="LXU113" s="3"/>
      <c r="LXV113" s="3"/>
      <c r="LXW113" s="3"/>
      <c r="LXX113" s="3"/>
      <c r="LXY113" s="3"/>
      <c r="LXZ113" s="3"/>
      <c r="LYA113" s="3"/>
      <c r="LYB113" s="3"/>
      <c r="LYC113" s="3"/>
      <c r="LYD113" s="3"/>
      <c r="LYE113" s="3"/>
      <c r="LYF113" s="3"/>
      <c r="LYG113" s="3"/>
      <c r="LYH113" s="3"/>
      <c r="LYI113" s="3"/>
      <c r="LYJ113" s="3"/>
      <c r="LYK113" s="3"/>
      <c r="LYL113" s="3"/>
      <c r="LYM113" s="3"/>
      <c r="LYN113" s="3"/>
      <c r="LYO113" s="3"/>
      <c r="LYP113" s="3"/>
      <c r="LYQ113" s="3"/>
      <c r="LYR113" s="3"/>
      <c r="LYS113" s="3"/>
      <c r="LYT113" s="3"/>
      <c r="LYU113" s="3"/>
      <c r="LYV113" s="3"/>
      <c r="LYW113" s="3"/>
      <c r="LYX113" s="3"/>
      <c r="LYY113" s="3"/>
      <c r="LYZ113" s="3"/>
      <c r="LZA113" s="3"/>
      <c r="LZB113" s="3"/>
      <c r="LZC113" s="3"/>
      <c r="LZD113" s="3"/>
      <c r="LZE113" s="3"/>
      <c r="LZF113" s="3"/>
      <c r="LZG113" s="3"/>
      <c r="LZH113" s="3"/>
      <c r="LZI113" s="3"/>
      <c r="LZJ113" s="3"/>
      <c r="LZK113" s="3"/>
      <c r="LZL113" s="3"/>
      <c r="LZM113" s="3"/>
      <c r="LZN113" s="3"/>
      <c r="LZO113" s="3"/>
      <c r="LZP113" s="3"/>
      <c r="LZQ113" s="3"/>
      <c r="LZR113" s="3"/>
      <c r="LZS113" s="3"/>
      <c r="LZT113" s="3"/>
      <c r="LZU113" s="3"/>
      <c r="LZV113" s="3"/>
      <c r="LZW113" s="3"/>
      <c r="LZX113" s="3"/>
      <c r="LZY113" s="3"/>
      <c r="LZZ113" s="3"/>
      <c r="MAA113" s="3"/>
      <c r="MAB113" s="3"/>
      <c r="MAC113" s="3"/>
      <c r="MAD113" s="3"/>
      <c r="MAE113" s="3"/>
      <c r="MAF113" s="3"/>
      <c r="MAG113" s="3"/>
      <c r="MAH113" s="3"/>
      <c r="MAI113" s="3"/>
      <c r="MAJ113" s="3"/>
      <c r="MAK113" s="3"/>
      <c r="MAL113" s="3"/>
      <c r="MAM113" s="3"/>
      <c r="MAN113" s="3"/>
      <c r="MAO113" s="3"/>
      <c r="MAP113" s="3"/>
      <c r="MAQ113" s="3"/>
      <c r="MAR113" s="3"/>
      <c r="MAS113" s="3"/>
      <c r="MAT113" s="3"/>
      <c r="MAU113" s="3"/>
      <c r="MAV113" s="3"/>
      <c r="MAW113" s="3"/>
      <c r="MAX113" s="3"/>
      <c r="MAY113" s="3"/>
      <c r="MAZ113" s="3"/>
      <c r="MBA113" s="3"/>
      <c r="MBB113" s="3"/>
      <c r="MBC113" s="3"/>
      <c r="MBD113" s="3"/>
      <c r="MBE113" s="3"/>
      <c r="MBF113" s="3"/>
      <c r="MBG113" s="3"/>
      <c r="MBH113" s="3"/>
      <c r="MBI113" s="3"/>
      <c r="MBJ113" s="3"/>
      <c r="MBK113" s="3"/>
      <c r="MBL113" s="3"/>
      <c r="MBM113" s="3"/>
      <c r="MBN113" s="3"/>
      <c r="MBO113" s="3"/>
      <c r="MBP113" s="3"/>
      <c r="MBQ113" s="3"/>
      <c r="MBR113" s="3"/>
      <c r="MBS113" s="3"/>
      <c r="MBT113" s="3"/>
      <c r="MBU113" s="3"/>
      <c r="MBV113" s="3"/>
      <c r="MBW113" s="3"/>
      <c r="MBX113" s="3"/>
      <c r="MBY113" s="3"/>
      <c r="MBZ113" s="3"/>
      <c r="MCA113" s="3"/>
      <c r="MCB113" s="3"/>
      <c r="MCC113" s="3"/>
      <c r="MCD113" s="3"/>
      <c r="MCE113" s="3"/>
      <c r="MCF113" s="3"/>
      <c r="MCG113" s="3"/>
      <c r="MCH113" s="3"/>
      <c r="MCI113" s="3"/>
      <c r="MCJ113" s="3"/>
      <c r="MCK113" s="3"/>
      <c r="MCL113" s="3"/>
      <c r="MCM113" s="3"/>
      <c r="MCN113" s="3"/>
      <c r="MCO113" s="3"/>
      <c r="MCP113" s="3"/>
      <c r="MCQ113" s="3"/>
      <c r="MCR113" s="3"/>
      <c r="MCS113" s="3"/>
      <c r="MCT113" s="3"/>
      <c r="MCU113" s="3"/>
      <c r="MCV113" s="3"/>
      <c r="MCW113" s="3"/>
      <c r="MCX113" s="3"/>
      <c r="MCY113" s="3"/>
      <c r="MCZ113" s="3"/>
      <c r="MDA113" s="3"/>
      <c r="MDB113" s="3"/>
      <c r="MDC113" s="3"/>
      <c r="MDD113" s="3"/>
      <c r="MDE113" s="3"/>
      <c r="MDF113" s="3"/>
      <c r="MDG113" s="3"/>
      <c r="MDH113" s="3"/>
      <c r="MDI113" s="3"/>
      <c r="MDJ113" s="3"/>
      <c r="MDK113" s="3"/>
      <c r="MDL113" s="3"/>
      <c r="MDM113" s="3"/>
      <c r="MDN113" s="3"/>
      <c r="MDO113" s="3"/>
      <c r="MDP113" s="3"/>
      <c r="MDQ113" s="3"/>
      <c r="MDR113" s="3"/>
      <c r="MDS113" s="3"/>
      <c r="MDT113" s="3"/>
      <c r="MDU113" s="3"/>
      <c r="MDV113" s="3"/>
      <c r="MDW113" s="3"/>
      <c r="MDX113" s="3"/>
      <c r="MDY113" s="3"/>
      <c r="MDZ113" s="3"/>
      <c r="MEA113" s="3"/>
      <c r="MEB113" s="3"/>
      <c r="MEC113" s="3"/>
      <c r="MED113" s="3"/>
      <c r="MEE113" s="3"/>
      <c r="MEF113" s="3"/>
      <c r="MEG113" s="3"/>
      <c r="MEH113" s="3"/>
      <c r="MEI113" s="3"/>
      <c r="MEJ113" s="3"/>
      <c r="MEK113" s="3"/>
      <c r="MEL113" s="3"/>
      <c r="MEM113" s="3"/>
      <c r="MEN113" s="3"/>
      <c r="MEO113" s="3"/>
      <c r="MEP113" s="3"/>
      <c r="MEQ113" s="3"/>
      <c r="MER113" s="3"/>
      <c r="MES113" s="3"/>
      <c r="MET113" s="3"/>
      <c r="MEU113" s="3"/>
      <c r="MEV113" s="3"/>
      <c r="MEW113" s="3"/>
      <c r="MEX113" s="3"/>
      <c r="MEY113" s="3"/>
      <c r="MEZ113" s="3"/>
      <c r="MFA113" s="3"/>
      <c r="MFB113" s="3"/>
      <c r="MFC113" s="3"/>
      <c r="MFD113" s="3"/>
      <c r="MFE113" s="3"/>
      <c r="MFF113" s="3"/>
      <c r="MFG113" s="3"/>
      <c r="MFH113" s="3"/>
      <c r="MFI113" s="3"/>
      <c r="MFJ113" s="3"/>
      <c r="MFK113" s="3"/>
      <c r="MFL113" s="3"/>
      <c r="MFM113" s="3"/>
      <c r="MFN113" s="3"/>
      <c r="MFO113" s="3"/>
      <c r="MFP113" s="3"/>
      <c r="MFQ113" s="3"/>
      <c r="MFR113" s="3"/>
      <c r="MFS113" s="3"/>
      <c r="MFT113" s="3"/>
      <c r="MFU113" s="3"/>
      <c r="MFV113" s="3"/>
      <c r="MFW113" s="3"/>
      <c r="MFX113" s="3"/>
      <c r="MFY113" s="3"/>
      <c r="MFZ113" s="3"/>
      <c r="MGA113" s="3"/>
      <c r="MGB113" s="3"/>
      <c r="MGC113" s="3"/>
      <c r="MGD113" s="3"/>
      <c r="MGE113" s="3"/>
      <c r="MGF113" s="3"/>
      <c r="MGG113" s="3"/>
      <c r="MGH113" s="3"/>
      <c r="MGI113" s="3"/>
      <c r="MGJ113" s="3"/>
      <c r="MGK113" s="3"/>
      <c r="MGL113" s="3"/>
      <c r="MGM113" s="3"/>
      <c r="MGN113" s="3"/>
      <c r="MGO113" s="3"/>
      <c r="MGP113" s="3"/>
      <c r="MGQ113" s="3"/>
      <c r="MGR113" s="3"/>
      <c r="MGS113" s="3"/>
      <c r="MGT113" s="3"/>
      <c r="MGU113" s="3"/>
      <c r="MGV113" s="3"/>
      <c r="MGW113" s="3"/>
      <c r="MGX113" s="3"/>
      <c r="MGY113" s="3"/>
      <c r="MGZ113" s="3"/>
      <c r="MHA113" s="3"/>
      <c r="MHB113" s="3"/>
      <c r="MHC113" s="3"/>
      <c r="MHD113" s="3"/>
      <c r="MHE113" s="3"/>
      <c r="MHF113" s="3"/>
      <c r="MHG113" s="3"/>
      <c r="MHH113" s="3"/>
      <c r="MHI113" s="3"/>
      <c r="MHJ113" s="3"/>
      <c r="MHK113" s="3"/>
      <c r="MHL113" s="3"/>
      <c r="MHM113" s="3"/>
      <c r="MHN113" s="3"/>
      <c r="MHO113" s="3"/>
      <c r="MHP113" s="3"/>
      <c r="MHQ113" s="3"/>
      <c r="MHR113" s="3"/>
      <c r="MHS113" s="3"/>
      <c r="MHT113" s="3"/>
      <c r="MHU113" s="3"/>
      <c r="MHV113" s="3"/>
      <c r="MHW113" s="3"/>
      <c r="MHX113" s="3"/>
      <c r="MHY113" s="3"/>
      <c r="MHZ113" s="3"/>
      <c r="MIA113" s="3"/>
      <c r="MIB113" s="3"/>
      <c r="MIC113" s="3"/>
      <c r="MID113" s="3"/>
      <c r="MIE113" s="3"/>
      <c r="MIF113" s="3"/>
      <c r="MIG113" s="3"/>
      <c r="MIH113" s="3"/>
      <c r="MII113" s="3"/>
      <c r="MIJ113" s="3"/>
      <c r="MIK113" s="3"/>
      <c r="MIL113" s="3"/>
      <c r="MIM113" s="3"/>
      <c r="MIN113" s="3"/>
      <c r="MIO113" s="3"/>
      <c r="MIP113" s="3"/>
      <c r="MIQ113" s="3"/>
      <c r="MIR113" s="3"/>
      <c r="MIS113" s="3"/>
      <c r="MIT113" s="3"/>
      <c r="MIU113" s="3"/>
      <c r="MIV113" s="3"/>
      <c r="MIW113" s="3"/>
      <c r="MIX113" s="3"/>
      <c r="MIY113" s="3"/>
      <c r="MIZ113" s="3"/>
      <c r="MJA113" s="3"/>
      <c r="MJB113" s="3"/>
      <c r="MJC113" s="3"/>
      <c r="MJD113" s="3"/>
      <c r="MJE113" s="3"/>
      <c r="MJF113" s="3"/>
      <c r="MJG113" s="3"/>
      <c r="MJH113" s="3"/>
      <c r="MJI113" s="3"/>
      <c r="MJJ113" s="3"/>
      <c r="MJK113" s="3"/>
      <c r="MJL113" s="3"/>
      <c r="MJM113" s="3"/>
      <c r="MJN113" s="3"/>
      <c r="MJO113" s="3"/>
      <c r="MJP113" s="3"/>
      <c r="MJQ113" s="3"/>
      <c r="MJR113" s="3"/>
      <c r="MJS113" s="3"/>
      <c r="MJT113" s="3"/>
      <c r="MJU113" s="3"/>
      <c r="MJV113" s="3"/>
      <c r="MJW113" s="3"/>
      <c r="MJX113" s="3"/>
      <c r="MJY113" s="3"/>
      <c r="MJZ113" s="3"/>
      <c r="MKA113" s="3"/>
      <c r="MKB113" s="3"/>
      <c r="MKC113" s="3"/>
      <c r="MKD113" s="3"/>
      <c r="MKE113" s="3"/>
      <c r="MKF113" s="3"/>
      <c r="MKG113" s="3"/>
      <c r="MKH113" s="3"/>
      <c r="MKI113" s="3"/>
      <c r="MKJ113" s="3"/>
      <c r="MKK113" s="3"/>
      <c r="MKL113" s="3"/>
      <c r="MKM113" s="3"/>
      <c r="MKN113" s="3"/>
      <c r="MKO113" s="3"/>
      <c r="MKP113" s="3"/>
      <c r="MKQ113" s="3"/>
      <c r="MKR113" s="3"/>
      <c r="MKS113" s="3"/>
      <c r="MKT113" s="3"/>
      <c r="MKU113" s="3"/>
      <c r="MKV113" s="3"/>
      <c r="MKW113" s="3"/>
      <c r="MKX113" s="3"/>
      <c r="MKY113" s="3"/>
      <c r="MKZ113" s="3"/>
      <c r="MLA113" s="3"/>
      <c r="MLB113" s="3"/>
      <c r="MLC113" s="3"/>
      <c r="MLD113" s="3"/>
      <c r="MLE113" s="3"/>
      <c r="MLF113" s="3"/>
      <c r="MLG113" s="3"/>
      <c r="MLH113" s="3"/>
      <c r="MLI113" s="3"/>
      <c r="MLJ113" s="3"/>
      <c r="MLK113" s="3"/>
      <c r="MLL113" s="3"/>
      <c r="MLM113" s="3"/>
      <c r="MLN113" s="3"/>
      <c r="MLO113" s="3"/>
      <c r="MLP113" s="3"/>
      <c r="MLQ113" s="3"/>
      <c r="MLR113" s="3"/>
      <c r="MLS113" s="3"/>
      <c r="MLT113" s="3"/>
      <c r="MLU113" s="3"/>
      <c r="MLV113" s="3"/>
      <c r="MLW113" s="3"/>
      <c r="MLX113" s="3"/>
      <c r="MLY113" s="3"/>
      <c r="MLZ113" s="3"/>
      <c r="MMA113" s="3"/>
      <c r="MMB113" s="3"/>
      <c r="MMC113" s="3"/>
      <c r="MMD113" s="3"/>
      <c r="MME113" s="3"/>
      <c r="MMF113" s="3"/>
      <c r="MMG113" s="3"/>
      <c r="MMH113" s="3"/>
      <c r="MMI113" s="3"/>
      <c r="MMJ113" s="3"/>
      <c r="MMK113" s="3"/>
      <c r="MML113" s="3"/>
      <c r="MMM113" s="3"/>
      <c r="MMN113" s="3"/>
      <c r="MMO113" s="3"/>
      <c r="MMP113" s="3"/>
      <c r="MMQ113" s="3"/>
      <c r="MMR113" s="3"/>
      <c r="MMS113" s="3"/>
      <c r="MMT113" s="3"/>
      <c r="MMU113" s="3"/>
      <c r="MMV113" s="3"/>
      <c r="MMW113" s="3"/>
      <c r="MMX113" s="3"/>
      <c r="MMY113" s="3"/>
      <c r="MMZ113" s="3"/>
      <c r="MNA113" s="3"/>
      <c r="MNB113" s="3"/>
      <c r="MNC113" s="3"/>
      <c r="MND113" s="3"/>
      <c r="MNE113" s="3"/>
      <c r="MNF113" s="3"/>
      <c r="MNG113" s="3"/>
      <c r="MNH113" s="3"/>
      <c r="MNI113" s="3"/>
      <c r="MNJ113" s="3"/>
      <c r="MNK113" s="3"/>
      <c r="MNL113" s="3"/>
      <c r="MNM113" s="3"/>
      <c r="MNN113" s="3"/>
      <c r="MNO113" s="3"/>
      <c r="MNP113" s="3"/>
      <c r="MNQ113" s="3"/>
      <c r="MNR113" s="3"/>
      <c r="MNS113" s="3"/>
      <c r="MNT113" s="3"/>
      <c r="MNU113" s="3"/>
      <c r="MNV113" s="3"/>
      <c r="MNW113" s="3"/>
      <c r="MNX113" s="3"/>
      <c r="MNY113" s="3"/>
      <c r="MNZ113" s="3"/>
      <c r="MOA113" s="3"/>
      <c r="MOB113" s="3"/>
      <c r="MOC113" s="3"/>
      <c r="MOD113" s="3"/>
      <c r="MOE113" s="3"/>
      <c r="MOF113" s="3"/>
      <c r="MOG113" s="3"/>
      <c r="MOH113" s="3"/>
      <c r="MOI113" s="3"/>
      <c r="MOJ113" s="3"/>
      <c r="MOK113" s="3"/>
      <c r="MOL113" s="3"/>
      <c r="MOM113" s="3"/>
      <c r="MON113" s="3"/>
      <c r="MOO113" s="3"/>
      <c r="MOP113" s="3"/>
      <c r="MOQ113" s="3"/>
      <c r="MOR113" s="3"/>
      <c r="MOS113" s="3"/>
      <c r="MOT113" s="3"/>
      <c r="MOU113" s="3"/>
      <c r="MOV113" s="3"/>
      <c r="MOW113" s="3"/>
      <c r="MOX113" s="3"/>
      <c r="MOY113" s="3"/>
      <c r="MOZ113" s="3"/>
      <c r="MPA113" s="3"/>
      <c r="MPB113" s="3"/>
      <c r="MPC113" s="3"/>
      <c r="MPD113" s="3"/>
      <c r="MPE113" s="3"/>
      <c r="MPF113" s="3"/>
      <c r="MPG113" s="3"/>
      <c r="MPH113" s="3"/>
      <c r="MPI113" s="3"/>
      <c r="MPJ113" s="3"/>
      <c r="MPK113" s="3"/>
      <c r="MPL113" s="3"/>
      <c r="MPM113" s="3"/>
      <c r="MPN113" s="3"/>
      <c r="MPO113" s="3"/>
      <c r="MPP113" s="3"/>
      <c r="MPQ113" s="3"/>
      <c r="MPR113" s="3"/>
      <c r="MPS113" s="3"/>
      <c r="MPT113" s="3"/>
      <c r="MPU113" s="3"/>
      <c r="MPV113" s="3"/>
      <c r="MPW113" s="3"/>
      <c r="MPX113" s="3"/>
      <c r="MPY113" s="3"/>
      <c r="MPZ113" s="3"/>
      <c r="MQA113" s="3"/>
      <c r="MQB113" s="3"/>
      <c r="MQC113" s="3"/>
      <c r="MQD113" s="3"/>
      <c r="MQE113" s="3"/>
      <c r="MQF113" s="3"/>
      <c r="MQG113" s="3"/>
      <c r="MQH113" s="3"/>
      <c r="MQI113" s="3"/>
      <c r="MQJ113" s="3"/>
      <c r="MQK113" s="3"/>
      <c r="MQL113" s="3"/>
      <c r="MQM113" s="3"/>
      <c r="MQN113" s="3"/>
      <c r="MQO113" s="3"/>
      <c r="MQP113" s="3"/>
      <c r="MQQ113" s="3"/>
      <c r="MQR113" s="3"/>
      <c r="MQS113" s="3"/>
      <c r="MQT113" s="3"/>
      <c r="MQU113" s="3"/>
      <c r="MQV113" s="3"/>
      <c r="MQW113" s="3"/>
      <c r="MQX113" s="3"/>
      <c r="MQY113" s="3"/>
      <c r="MQZ113" s="3"/>
      <c r="MRA113" s="3"/>
      <c r="MRB113" s="3"/>
      <c r="MRC113" s="3"/>
      <c r="MRD113" s="3"/>
      <c r="MRE113" s="3"/>
      <c r="MRF113" s="3"/>
      <c r="MRG113" s="3"/>
      <c r="MRH113" s="3"/>
      <c r="MRI113" s="3"/>
      <c r="MRJ113" s="3"/>
      <c r="MRK113" s="3"/>
      <c r="MRL113" s="3"/>
      <c r="MRM113" s="3"/>
      <c r="MRN113" s="3"/>
      <c r="MRO113" s="3"/>
      <c r="MRP113" s="3"/>
      <c r="MRQ113" s="3"/>
      <c r="MRR113" s="3"/>
      <c r="MRS113" s="3"/>
      <c r="MRT113" s="3"/>
      <c r="MRU113" s="3"/>
      <c r="MRV113" s="3"/>
      <c r="MRW113" s="3"/>
      <c r="MRX113" s="3"/>
      <c r="MRY113" s="3"/>
      <c r="MRZ113" s="3"/>
      <c r="MSA113" s="3"/>
      <c r="MSB113" s="3"/>
      <c r="MSC113" s="3"/>
      <c r="MSD113" s="3"/>
      <c r="MSE113" s="3"/>
      <c r="MSF113" s="3"/>
      <c r="MSG113" s="3"/>
      <c r="MSH113" s="3"/>
      <c r="MSI113" s="3"/>
      <c r="MSJ113" s="3"/>
      <c r="MSK113" s="3"/>
      <c r="MSL113" s="3"/>
      <c r="MSM113" s="3"/>
      <c r="MSN113" s="3"/>
      <c r="MSO113" s="3"/>
      <c r="MSP113" s="3"/>
      <c r="MSQ113" s="3"/>
      <c r="MSR113" s="3"/>
      <c r="MSS113" s="3"/>
      <c r="MST113" s="3"/>
      <c r="MSU113" s="3"/>
      <c r="MSV113" s="3"/>
      <c r="MSW113" s="3"/>
      <c r="MSX113" s="3"/>
      <c r="MSY113" s="3"/>
      <c r="MSZ113" s="3"/>
      <c r="MTA113" s="3"/>
      <c r="MTB113" s="3"/>
      <c r="MTC113" s="3"/>
      <c r="MTD113" s="3"/>
      <c r="MTE113" s="3"/>
      <c r="MTF113" s="3"/>
      <c r="MTG113" s="3"/>
      <c r="MTH113" s="3"/>
      <c r="MTI113" s="3"/>
      <c r="MTJ113" s="3"/>
      <c r="MTK113" s="3"/>
      <c r="MTL113" s="3"/>
      <c r="MTM113" s="3"/>
      <c r="MTN113" s="3"/>
      <c r="MTO113" s="3"/>
      <c r="MTP113" s="3"/>
      <c r="MTQ113" s="3"/>
      <c r="MTR113" s="3"/>
      <c r="MTS113" s="3"/>
      <c r="MTT113" s="3"/>
      <c r="MTU113" s="3"/>
      <c r="MTV113" s="3"/>
      <c r="MTW113" s="3"/>
      <c r="MTX113" s="3"/>
      <c r="MTY113" s="3"/>
      <c r="MTZ113" s="3"/>
      <c r="MUA113" s="3"/>
      <c r="MUB113" s="3"/>
      <c r="MUC113" s="3"/>
      <c r="MUD113" s="3"/>
      <c r="MUE113" s="3"/>
      <c r="MUF113" s="3"/>
      <c r="MUG113" s="3"/>
      <c r="MUH113" s="3"/>
      <c r="MUI113" s="3"/>
      <c r="MUJ113" s="3"/>
      <c r="MUK113" s="3"/>
      <c r="MUL113" s="3"/>
      <c r="MUM113" s="3"/>
      <c r="MUN113" s="3"/>
      <c r="MUO113" s="3"/>
      <c r="MUP113" s="3"/>
      <c r="MUQ113" s="3"/>
      <c r="MUR113" s="3"/>
      <c r="MUS113" s="3"/>
      <c r="MUT113" s="3"/>
      <c r="MUU113" s="3"/>
      <c r="MUV113" s="3"/>
      <c r="MUW113" s="3"/>
      <c r="MUX113" s="3"/>
      <c r="MUY113" s="3"/>
      <c r="MUZ113" s="3"/>
      <c r="MVA113" s="3"/>
      <c r="MVB113" s="3"/>
      <c r="MVC113" s="3"/>
      <c r="MVD113" s="3"/>
      <c r="MVE113" s="3"/>
      <c r="MVF113" s="3"/>
      <c r="MVG113" s="3"/>
      <c r="MVH113" s="3"/>
      <c r="MVI113" s="3"/>
      <c r="MVJ113" s="3"/>
      <c r="MVK113" s="3"/>
      <c r="MVL113" s="3"/>
      <c r="MVM113" s="3"/>
      <c r="MVN113" s="3"/>
      <c r="MVO113" s="3"/>
      <c r="MVP113" s="3"/>
      <c r="MVQ113" s="3"/>
      <c r="MVR113" s="3"/>
      <c r="MVS113" s="3"/>
      <c r="MVT113" s="3"/>
      <c r="MVU113" s="3"/>
      <c r="MVV113" s="3"/>
      <c r="MVW113" s="3"/>
      <c r="MVX113" s="3"/>
      <c r="MVY113" s="3"/>
      <c r="MVZ113" s="3"/>
      <c r="MWA113" s="3"/>
      <c r="MWB113" s="3"/>
      <c r="MWC113" s="3"/>
      <c r="MWD113" s="3"/>
      <c r="MWE113" s="3"/>
      <c r="MWF113" s="3"/>
      <c r="MWG113" s="3"/>
      <c r="MWH113" s="3"/>
      <c r="MWI113" s="3"/>
      <c r="MWJ113" s="3"/>
      <c r="MWK113" s="3"/>
      <c r="MWL113" s="3"/>
      <c r="MWM113" s="3"/>
      <c r="MWN113" s="3"/>
      <c r="MWO113" s="3"/>
      <c r="MWP113" s="3"/>
      <c r="MWQ113" s="3"/>
      <c r="MWR113" s="3"/>
      <c r="MWS113" s="3"/>
      <c r="MWT113" s="3"/>
      <c r="MWU113" s="3"/>
      <c r="MWV113" s="3"/>
      <c r="MWW113" s="3"/>
      <c r="MWX113" s="3"/>
      <c r="MWY113" s="3"/>
      <c r="MWZ113" s="3"/>
      <c r="MXA113" s="3"/>
      <c r="MXB113" s="3"/>
      <c r="MXC113" s="3"/>
      <c r="MXD113" s="3"/>
      <c r="MXE113" s="3"/>
      <c r="MXF113" s="3"/>
      <c r="MXG113" s="3"/>
      <c r="MXH113" s="3"/>
      <c r="MXI113" s="3"/>
      <c r="MXJ113" s="3"/>
      <c r="MXK113" s="3"/>
      <c r="MXL113" s="3"/>
      <c r="MXM113" s="3"/>
      <c r="MXN113" s="3"/>
      <c r="MXO113" s="3"/>
      <c r="MXP113" s="3"/>
      <c r="MXQ113" s="3"/>
      <c r="MXR113" s="3"/>
      <c r="MXS113" s="3"/>
      <c r="MXT113" s="3"/>
      <c r="MXU113" s="3"/>
      <c r="MXV113" s="3"/>
      <c r="MXW113" s="3"/>
      <c r="MXX113" s="3"/>
      <c r="MXY113" s="3"/>
      <c r="MXZ113" s="3"/>
      <c r="MYA113" s="3"/>
      <c r="MYB113" s="3"/>
      <c r="MYC113" s="3"/>
      <c r="MYD113" s="3"/>
      <c r="MYE113" s="3"/>
      <c r="MYF113" s="3"/>
      <c r="MYG113" s="3"/>
      <c r="MYH113" s="3"/>
      <c r="MYI113" s="3"/>
      <c r="MYJ113" s="3"/>
      <c r="MYK113" s="3"/>
      <c r="MYL113" s="3"/>
      <c r="MYM113" s="3"/>
      <c r="MYN113" s="3"/>
      <c r="MYO113" s="3"/>
      <c r="MYP113" s="3"/>
      <c r="MYQ113" s="3"/>
      <c r="MYR113" s="3"/>
      <c r="MYS113" s="3"/>
      <c r="MYT113" s="3"/>
      <c r="MYU113" s="3"/>
      <c r="MYV113" s="3"/>
      <c r="MYW113" s="3"/>
      <c r="MYX113" s="3"/>
      <c r="MYY113" s="3"/>
      <c r="MYZ113" s="3"/>
      <c r="MZA113" s="3"/>
      <c r="MZB113" s="3"/>
      <c r="MZC113" s="3"/>
      <c r="MZD113" s="3"/>
      <c r="MZE113" s="3"/>
      <c r="MZF113" s="3"/>
      <c r="MZG113" s="3"/>
      <c r="MZH113" s="3"/>
      <c r="MZI113" s="3"/>
      <c r="MZJ113" s="3"/>
      <c r="MZK113" s="3"/>
      <c r="MZL113" s="3"/>
      <c r="MZM113" s="3"/>
      <c r="MZN113" s="3"/>
      <c r="MZO113" s="3"/>
      <c r="MZP113" s="3"/>
      <c r="MZQ113" s="3"/>
      <c r="MZR113" s="3"/>
      <c r="MZS113" s="3"/>
      <c r="MZT113" s="3"/>
      <c r="MZU113" s="3"/>
      <c r="MZV113" s="3"/>
      <c r="MZW113" s="3"/>
      <c r="MZX113" s="3"/>
      <c r="MZY113" s="3"/>
      <c r="MZZ113" s="3"/>
      <c r="NAA113" s="3"/>
      <c r="NAB113" s="3"/>
      <c r="NAC113" s="3"/>
      <c r="NAD113" s="3"/>
      <c r="NAE113" s="3"/>
      <c r="NAF113" s="3"/>
      <c r="NAG113" s="3"/>
      <c r="NAH113" s="3"/>
      <c r="NAI113" s="3"/>
      <c r="NAJ113" s="3"/>
      <c r="NAK113" s="3"/>
      <c r="NAL113" s="3"/>
      <c r="NAM113" s="3"/>
      <c r="NAN113" s="3"/>
      <c r="NAO113" s="3"/>
      <c r="NAP113" s="3"/>
      <c r="NAQ113" s="3"/>
      <c r="NAR113" s="3"/>
      <c r="NAS113" s="3"/>
      <c r="NAT113" s="3"/>
      <c r="NAU113" s="3"/>
      <c r="NAV113" s="3"/>
      <c r="NAW113" s="3"/>
      <c r="NAX113" s="3"/>
      <c r="NAY113" s="3"/>
      <c r="NAZ113" s="3"/>
      <c r="NBA113" s="3"/>
      <c r="NBB113" s="3"/>
      <c r="NBC113" s="3"/>
      <c r="NBD113" s="3"/>
      <c r="NBE113" s="3"/>
      <c r="NBF113" s="3"/>
      <c r="NBG113" s="3"/>
      <c r="NBH113" s="3"/>
      <c r="NBI113" s="3"/>
      <c r="NBJ113" s="3"/>
      <c r="NBK113" s="3"/>
      <c r="NBL113" s="3"/>
      <c r="NBM113" s="3"/>
      <c r="NBN113" s="3"/>
      <c r="NBO113" s="3"/>
      <c r="NBP113" s="3"/>
      <c r="NBQ113" s="3"/>
      <c r="NBR113" s="3"/>
      <c r="NBS113" s="3"/>
      <c r="NBT113" s="3"/>
      <c r="NBU113" s="3"/>
      <c r="NBV113" s="3"/>
      <c r="NBW113" s="3"/>
      <c r="NBX113" s="3"/>
      <c r="NBY113" s="3"/>
      <c r="NBZ113" s="3"/>
      <c r="NCA113" s="3"/>
      <c r="NCB113" s="3"/>
      <c r="NCC113" s="3"/>
      <c r="NCD113" s="3"/>
      <c r="NCE113" s="3"/>
      <c r="NCF113" s="3"/>
      <c r="NCG113" s="3"/>
      <c r="NCH113" s="3"/>
      <c r="NCI113" s="3"/>
      <c r="NCJ113" s="3"/>
      <c r="NCK113" s="3"/>
      <c r="NCL113" s="3"/>
      <c r="NCM113" s="3"/>
      <c r="NCN113" s="3"/>
      <c r="NCO113" s="3"/>
      <c r="NCP113" s="3"/>
      <c r="NCQ113" s="3"/>
      <c r="NCR113" s="3"/>
      <c r="NCS113" s="3"/>
      <c r="NCT113" s="3"/>
      <c r="NCU113" s="3"/>
      <c r="NCV113" s="3"/>
      <c r="NCW113" s="3"/>
      <c r="NCX113" s="3"/>
      <c r="NCY113" s="3"/>
      <c r="NCZ113" s="3"/>
      <c r="NDA113" s="3"/>
      <c r="NDB113" s="3"/>
      <c r="NDC113" s="3"/>
      <c r="NDD113" s="3"/>
      <c r="NDE113" s="3"/>
      <c r="NDF113" s="3"/>
      <c r="NDG113" s="3"/>
      <c r="NDH113" s="3"/>
      <c r="NDI113" s="3"/>
      <c r="NDJ113" s="3"/>
      <c r="NDK113" s="3"/>
      <c r="NDL113" s="3"/>
      <c r="NDM113" s="3"/>
      <c r="NDN113" s="3"/>
      <c r="NDO113" s="3"/>
      <c r="NDP113" s="3"/>
      <c r="NDQ113" s="3"/>
      <c r="NDR113" s="3"/>
      <c r="NDS113" s="3"/>
      <c r="NDT113" s="3"/>
      <c r="NDU113" s="3"/>
      <c r="NDV113" s="3"/>
      <c r="NDW113" s="3"/>
      <c r="NDX113" s="3"/>
      <c r="NDY113" s="3"/>
      <c r="NDZ113" s="3"/>
      <c r="NEA113" s="3"/>
      <c r="NEB113" s="3"/>
      <c r="NEC113" s="3"/>
      <c r="NED113" s="3"/>
      <c r="NEE113" s="3"/>
      <c r="NEF113" s="3"/>
      <c r="NEG113" s="3"/>
      <c r="NEH113" s="3"/>
      <c r="NEI113" s="3"/>
      <c r="NEJ113" s="3"/>
      <c r="NEK113" s="3"/>
      <c r="NEL113" s="3"/>
      <c r="NEM113" s="3"/>
      <c r="NEN113" s="3"/>
      <c r="NEO113" s="3"/>
      <c r="NEP113" s="3"/>
      <c r="NEQ113" s="3"/>
      <c r="NER113" s="3"/>
      <c r="NES113" s="3"/>
      <c r="NET113" s="3"/>
      <c r="NEU113" s="3"/>
      <c r="NEV113" s="3"/>
      <c r="NEW113" s="3"/>
      <c r="NEX113" s="3"/>
      <c r="NEY113" s="3"/>
      <c r="NEZ113" s="3"/>
      <c r="NFA113" s="3"/>
      <c r="NFB113" s="3"/>
      <c r="NFC113" s="3"/>
      <c r="NFD113" s="3"/>
      <c r="NFE113" s="3"/>
      <c r="NFF113" s="3"/>
      <c r="NFG113" s="3"/>
      <c r="NFH113" s="3"/>
      <c r="NFI113" s="3"/>
      <c r="NFJ113" s="3"/>
      <c r="NFK113" s="3"/>
      <c r="NFL113" s="3"/>
      <c r="NFM113" s="3"/>
      <c r="NFN113" s="3"/>
      <c r="NFO113" s="3"/>
      <c r="NFP113" s="3"/>
      <c r="NFQ113" s="3"/>
      <c r="NFR113" s="3"/>
      <c r="NFS113" s="3"/>
      <c r="NFT113" s="3"/>
      <c r="NFU113" s="3"/>
      <c r="NFV113" s="3"/>
      <c r="NFW113" s="3"/>
      <c r="NFX113" s="3"/>
      <c r="NFY113" s="3"/>
      <c r="NFZ113" s="3"/>
      <c r="NGA113" s="3"/>
      <c r="NGB113" s="3"/>
      <c r="NGC113" s="3"/>
      <c r="NGD113" s="3"/>
      <c r="NGE113" s="3"/>
      <c r="NGF113" s="3"/>
      <c r="NGG113" s="3"/>
      <c r="NGH113" s="3"/>
      <c r="NGI113" s="3"/>
      <c r="NGJ113" s="3"/>
      <c r="NGK113" s="3"/>
      <c r="NGL113" s="3"/>
      <c r="NGM113" s="3"/>
      <c r="NGN113" s="3"/>
      <c r="NGO113" s="3"/>
      <c r="NGP113" s="3"/>
      <c r="NGQ113" s="3"/>
      <c r="NGR113" s="3"/>
      <c r="NGS113" s="3"/>
      <c r="NGT113" s="3"/>
      <c r="NGU113" s="3"/>
      <c r="NGV113" s="3"/>
      <c r="NGW113" s="3"/>
      <c r="NGX113" s="3"/>
      <c r="NGY113" s="3"/>
      <c r="NGZ113" s="3"/>
      <c r="NHA113" s="3"/>
      <c r="NHB113" s="3"/>
      <c r="NHC113" s="3"/>
      <c r="NHD113" s="3"/>
      <c r="NHE113" s="3"/>
      <c r="NHF113" s="3"/>
      <c r="NHG113" s="3"/>
      <c r="NHH113" s="3"/>
      <c r="NHI113" s="3"/>
      <c r="NHJ113" s="3"/>
      <c r="NHK113" s="3"/>
      <c r="NHL113" s="3"/>
      <c r="NHM113" s="3"/>
      <c r="NHN113" s="3"/>
      <c r="NHO113" s="3"/>
      <c r="NHP113" s="3"/>
      <c r="NHQ113" s="3"/>
      <c r="NHR113" s="3"/>
      <c r="NHS113" s="3"/>
      <c r="NHT113" s="3"/>
      <c r="NHU113" s="3"/>
      <c r="NHV113" s="3"/>
      <c r="NHW113" s="3"/>
      <c r="NHX113" s="3"/>
      <c r="NHY113" s="3"/>
      <c r="NHZ113" s="3"/>
      <c r="NIA113" s="3"/>
      <c r="NIB113" s="3"/>
      <c r="NIC113" s="3"/>
      <c r="NID113" s="3"/>
      <c r="NIE113" s="3"/>
      <c r="NIF113" s="3"/>
      <c r="NIG113" s="3"/>
      <c r="NIH113" s="3"/>
      <c r="NII113" s="3"/>
      <c r="NIJ113" s="3"/>
      <c r="NIK113" s="3"/>
      <c r="NIL113" s="3"/>
      <c r="NIM113" s="3"/>
      <c r="NIN113" s="3"/>
      <c r="NIO113" s="3"/>
      <c r="NIP113" s="3"/>
      <c r="NIQ113" s="3"/>
      <c r="NIR113" s="3"/>
      <c r="NIS113" s="3"/>
      <c r="NIT113" s="3"/>
      <c r="NIU113" s="3"/>
      <c r="NIV113" s="3"/>
      <c r="NIW113" s="3"/>
      <c r="NIX113" s="3"/>
      <c r="NIY113" s="3"/>
      <c r="NIZ113" s="3"/>
      <c r="NJA113" s="3"/>
      <c r="NJB113" s="3"/>
      <c r="NJC113" s="3"/>
      <c r="NJD113" s="3"/>
      <c r="NJE113" s="3"/>
      <c r="NJF113" s="3"/>
      <c r="NJG113" s="3"/>
      <c r="NJH113" s="3"/>
      <c r="NJI113" s="3"/>
      <c r="NJJ113" s="3"/>
      <c r="NJK113" s="3"/>
      <c r="NJL113" s="3"/>
      <c r="NJM113" s="3"/>
      <c r="NJN113" s="3"/>
      <c r="NJO113" s="3"/>
      <c r="NJP113" s="3"/>
      <c r="NJQ113" s="3"/>
      <c r="NJR113" s="3"/>
      <c r="NJS113" s="3"/>
      <c r="NJT113" s="3"/>
      <c r="NJU113" s="3"/>
      <c r="NJV113" s="3"/>
      <c r="NJW113" s="3"/>
      <c r="NJX113" s="3"/>
      <c r="NJY113" s="3"/>
      <c r="NJZ113" s="3"/>
      <c r="NKA113" s="3"/>
      <c r="NKB113" s="3"/>
      <c r="NKC113" s="3"/>
      <c r="NKD113" s="3"/>
      <c r="NKE113" s="3"/>
      <c r="NKF113" s="3"/>
      <c r="NKG113" s="3"/>
      <c r="NKH113" s="3"/>
      <c r="NKI113" s="3"/>
      <c r="NKJ113" s="3"/>
      <c r="NKK113" s="3"/>
      <c r="NKL113" s="3"/>
      <c r="NKM113" s="3"/>
      <c r="NKN113" s="3"/>
      <c r="NKO113" s="3"/>
      <c r="NKP113" s="3"/>
      <c r="NKQ113" s="3"/>
      <c r="NKR113" s="3"/>
      <c r="NKS113" s="3"/>
      <c r="NKT113" s="3"/>
      <c r="NKU113" s="3"/>
      <c r="NKV113" s="3"/>
      <c r="NKW113" s="3"/>
      <c r="NKX113" s="3"/>
      <c r="NKY113" s="3"/>
      <c r="NKZ113" s="3"/>
      <c r="NLA113" s="3"/>
      <c r="NLB113" s="3"/>
      <c r="NLC113" s="3"/>
      <c r="NLD113" s="3"/>
      <c r="NLE113" s="3"/>
      <c r="NLF113" s="3"/>
      <c r="NLG113" s="3"/>
      <c r="NLH113" s="3"/>
      <c r="NLI113" s="3"/>
      <c r="NLJ113" s="3"/>
      <c r="NLK113" s="3"/>
      <c r="NLL113" s="3"/>
      <c r="NLM113" s="3"/>
      <c r="NLN113" s="3"/>
      <c r="NLO113" s="3"/>
      <c r="NLP113" s="3"/>
      <c r="NLQ113" s="3"/>
      <c r="NLR113" s="3"/>
      <c r="NLS113" s="3"/>
      <c r="NLT113" s="3"/>
      <c r="NLU113" s="3"/>
      <c r="NLV113" s="3"/>
      <c r="NLW113" s="3"/>
      <c r="NLX113" s="3"/>
      <c r="NLY113" s="3"/>
      <c r="NLZ113" s="3"/>
      <c r="NMA113" s="3"/>
      <c r="NMB113" s="3"/>
      <c r="NMC113" s="3"/>
      <c r="NMD113" s="3"/>
      <c r="NME113" s="3"/>
      <c r="NMF113" s="3"/>
      <c r="NMG113" s="3"/>
      <c r="NMH113" s="3"/>
      <c r="NMI113" s="3"/>
      <c r="NMJ113" s="3"/>
      <c r="NMK113" s="3"/>
      <c r="NML113" s="3"/>
      <c r="NMM113" s="3"/>
      <c r="NMN113" s="3"/>
      <c r="NMO113" s="3"/>
      <c r="NMP113" s="3"/>
      <c r="NMQ113" s="3"/>
      <c r="NMR113" s="3"/>
      <c r="NMS113" s="3"/>
      <c r="NMT113" s="3"/>
      <c r="NMU113" s="3"/>
      <c r="NMV113" s="3"/>
      <c r="NMW113" s="3"/>
      <c r="NMX113" s="3"/>
      <c r="NMY113" s="3"/>
      <c r="NMZ113" s="3"/>
      <c r="NNA113" s="3"/>
      <c r="NNB113" s="3"/>
      <c r="NNC113" s="3"/>
      <c r="NND113" s="3"/>
      <c r="NNE113" s="3"/>
      <c r="NNF113" s="3"/>
      <c r="NNG113" s="3"/>
      <c r="NNH113" s="3"/>
      <c r="NNI113" s="3"/>
      <c r="NNJ113" s="3"/>
      <c r="NNK113" s="3"/>
      <c r="NNL113" s="3"/>
      <c r="NNM113" s="3"/>
      <c r="NNN113" s="3"/>
      <c r="NNO113" s="3"/>
      <c r="NNP113" s="3"/>
      <c r="NNQ113" s="3"/>
      <c r="NNR113" s="3"/>
      <c r="NNS113" s="3"/>
      <c r="NNT113" s="3"/>
      <c r="NNU113" s="3"/>
      <c r="NNV113" s="3"/>
      <c r="NNW113" s="3"/>
      <c r="NNX113" s="3"/>
      <c r="NNY113" s="3"/>
      <c r="NNZ113" s="3"/>
      <c r="NOA113" s="3"/>
      <c r="NOB113" s="3"/>
      <c r="NOC113" s="3"/>
      <c r="NOD113" s="3"/>
      <c r="NOE113" s="3"/>
      <c r="NOF113" s="3"/>
      <c r="NOG113" s="3"/>
      <c r="NOH113" s="3"/>
      <c r="NOI113" s="3"/>
      <c r="NOJ113" s="3"/>
      <c r="NOK113" s="3"/>
      <c r="NOL113" s="3"/>
      <c r="NOM113" s="3"/>
      <c r="NON113" s="3"/>
      <c r="NOO113" s="3"/>
      <c r="NOP113" s="3"/>
      <c r="NOQ113" s="3"/>
      <c r="NOR113" s="3"/>
      <c r="NOS113" s="3"/>
      <c r="NOT113" s="3"/>
      <c r="NOU113" s="3"/>
      <c r="NOV113" s="3"/>
      <c r="NOW113" s="3"/>
      <c r="NOX113" s="3"/>
      <c r="NOY113" s="3"/>
      <c r="NOZ113" s="3"/>
      <c r="NPA113" s="3"/>
      <c r="NPB113" s="3"/>
      <c r="NPC113" s="3"/>
      <c r="NPD113" s="3"/>
      <c r="NPE113" s="3"/>
      <c r="NPF113" s="3"/>
      <c r="NPG113" s="3"/>
      <c r="NPH113" s="3"/>
      <c r="NPI113" s="3"/>
      <c r="NPJ113" s="3"/>
      <c r="NPK113" s="3"/>
      <c r="NPL113" s="3"/>
      <c r="NPM113" s="3"/>
      <c r="NPN113" s="3"/>
      <c r="NPO113" s="3"/>
      <c r="NPP113" s="3"/>
      <c r="NPQ113" s="3"/>
      <c r="NPR113" s="3"/>
      <c r="NPS113" s="3"/>
      <c r="NPT113" s="3"/>
      <c r="NPU113" s="3"/>
      <c r="NPV113" s="3"/>
      <c r="NPW113" s="3"/>
      <c r="NPX113" s="3"/>
      <c r="NPY113" s="3"/>
      <c r="NPZ113" s="3"/>
      <c r="NQA113" s="3"/>
      <c r="NQB113" s="3"/>
      <c r="NQC113" s="3"/>
      <c r="NQD113" s="3"/>
      <c r="NQE113" s="3"/>
      <c r="NQF113" s="3"/>
      <c r="NQG113" s="3"/>
      <c r="NQH113" s="3"/>
      <c r="NQI113" s="3"/>
      <c r="NQJ113" s="3"/>
      <c r="NQK113" s="3"/>
      <c r="NQL113" s="3"/>
      <c r="NQM113" s="3"/>
      <c r="NQN113" s="3"/>
      <c r="NQO113" s="3"/>
      <c r="NQP113" s="3"/>
      <c r="NQQ113" s="3"/>
      <c r="NQR113" s="3"/>
      <c r="NQS113" s="3"/>
      <c r="NQT113" s="3"/>
      <c r="NQU113" s="3"/>
      <c r="NQV113" s="3"/>
      <c r="NQW113" s="3"/>
      <c r="NQX113" s="3"/>
      <c r="NQY113" s="3"/>
      <c r="NQZ113" s="3"/>
      <c r="NRA113" s="3"/>
      <c r="NRB113" s="3"/>
      <c r="NRC113" s="3"/>
      <c r="NRD113" s="3"/>
      <c r="NRE113" s="3"/>
      <c r="NRF113" s="3"/>
      <c r="NRG113" s="3"/>
      <c r="NRH113" s="3"/>
      <c r="NRI113" s="3"/>
      <c r="NRJ113" s="3"/>
      <c r="NRK113" s="3"/>
      <c r="NRL113" s="3"/>
      <c r="NRM113" s="3"/>
      <c r="NRN113" s="3"/>
      <c r="NRO113" s="3"/>
      <c r="NRP113" s="3"/>
      <c r="NRQ113" s="3"/>
      <c r="NRR113" s="3"/>
      <c r="NRS113" s="3"/>
      <c r="NRT113" s="3"/>
      <c r="NRU113" s="3"/>
      <c r="NRV113" s="3"/>
      <c r="NRW113" s="3"/>
      <c r="NRX113" s="3"/>
      <c r="NRY113" s="3"/>
      <c r="NRZ113" s="3"/>
      <c r="NSA113" s="3"/>
      <c r="NSB113" s="3"/>
      <c r="NSC113" s="3"/>
      <c r="NSD113" s="3"/>
      <c r="NSE113" s="3"/>
      <c r="NSF113" s="3"/>
      <c r="NSG113" s="3"/>
      <c r="NSH113" s="3"/>
      <c r="NSI113" s="3"/>
      <c r="NSJ113" s="3"/>
      <c r="NSK113" s="3"/>
      <c r="NSL113" s="3"/>
      <c r="NSM113" s="3"/>
      <c r="NSN113" s="3"/>
      <c r="NSO113" s="3"/>
      <c r="NSP113" s="3"/>
      <c r="NSQ113" s="3"/>
      <c r="NSR113" s="3"/>
      <c r="NSS113" s="3"/>
      <c r="NST113" s="3"/>
      <c r="NSU113" s="3"/>
      <c r="NSV113" s="3"/>
      <c r="NSW113" s="3"/>
      <c r="NSX113" s="3"/>
      <c r="NSY113" s="3"/>
      <c r="NSZ113" s="3"/>
      <c r="NTA113" s="3"/>
      <c r="NTB113" s="3"/>
      <c r="NTC113" s="3"/>
      <c r="NTD113" s="3"/>
      <c r="NTE113" s="3"/>
      <c r="NTF113" s="3"/>
      <c r="NTG113" s="3"/>
      <c r="NTH113" s="3"/>
      <c r="NTI113" s="3"/>
      <c r="NTJ113" s="3"/>
      <c r="NTK113" s="3"/>
      <c r="NTL113" s="3"/>
      <c r="NTM113" s="3"/>
      <c r="NTN113" s="3"/>
      <c r="NTO113" s="3"/>
      <c r="NTP113" s="3"/>
      <c r="NTQ113" s="3"/>
      <c r="NTR113" s="3"/>
      <c r="NTS113" s="3"/>
      <c r="NTT113" s="3"/>
      <c r="NTU113" s="3"/>
      <c r="NTV113" s="3"/>
      <c r="NTW113" s="3"/>
      <c r="NTX113" s="3"/>
      <c r="NTY113" s="3"/>
      <c r="NTZ113" s="3"/>
      <c r="NUA113" s="3"/>
      <c r="NUB113" s="3"/>
      <c r="NUC113" s="3"/>
      <c r="NUD113" s="3"/>
      <c r="NUE113" s="3"/>
      <c r="NUF113" s="3"/>
      <c r="NUG113" s="3"/>
      <c r="NUH113" s="3"/>
      <c r="NUI113" s="3"/>
      <c r="NUJ113" s="3"/>
      <c r="NUK113" s="3"/>
      <c r="NUL113" s="3"/>
      <c r="NUM113" s="3"/>
      <c r="NUN113" s="3"/>
      <c r="NUO113" s="3"/>
      <c r="NUP113" s="3"/>
      <c r="NUQ113" s="3"/>
      <c r="NUR113" s="3"/>
      <c r="NUS113" s="3"/>
      <c r="NUT113" s="3"/>
      <c r="NUU113" s="3"/>
      <c r="NUV113" s="3"/>
      <c r="NUW113" s="3"/>
      <c r="NUX113" s="3"/>
      <c r="NUY113" s="3"/>
      <c r="NUZ113" s="3"/>
      <c r="NVA113" s="3"/>
      <c r="NVB113" s="3"/>
      <c r="NVC113" s="3"/>
      <c r="NVD113" s="3"/>
      <c r="NVE113" s="3"/>
      <c r="NVF113" s="3"/>
      <c r="NVG113" s="3"/>
      <c r="NVH113" s="3"/>
      <c r="NVI113" s="3"/>
      <c r="NVJ113" s="3"/>
      <c r="NVK113" s="3"/>
      <c r="NVL113" s="3"/>
      <c r="NVM113" s="3"/>
      <c r="NVN113" s="3"/>
      <c r="NVO113" s="3"/>
      <c r="NVP113" s="3"/>
      <c r="NVQ113" s="3"/>
      <c r="NVR113" s="3"/>
      <c r="NVS113" s="3"/>
      <c r="NVT113" s="3"/>
      <c r="NVU113" s="3"/>
      <c r="NVV113" s="3"/>
      <c r="NVW113" s="3"/>
      <c r="NVX113" s="3"/>
      <c r="NVY113" s="3"/>
      <c r="NVZ113" s="3"/>
      <c r="NWA113" s="3"/>
      <c r="NWB113" s="3"/>
      <c r="NWC113" s="3"/>
      <c r="NWD113" s="3"/>
      <c r="NWE113" s="3"/>
      <c r="NWF113" s="3"/>
      <c r="NWG113" s="3"/>
      <c r="NWH113" s="3"/>
      <c r="NWI113" s="3"/>
      <c r="NWJ113" s="3"/>
      <c r="NWK113" s="3"/>
      <c r="NWL113" s="3"/>
      <c r="NWM113" s="3"/>
      <c r="NWN113" s="3"/>
      <c r="NWO113" s="3"/>
      <c r="NWP113" s="3"/>
      <c r="NWQ113" s="3"/>
      <c r="NWR113" s="3"/>
      <c r="NWS113" s="3"/>
      <c r="NWT113" s="3"/>
      <c r="NWU113" s="3"/>
      <c r="NWV113" s="3"/>
      <c r="NWW113" s="3"/>
      <c r="NWX113" s="3"/>
      <c r="NWY113" s="3"/>
      <c r="NWZ113" s="3"/>
      <c r="NXA113" s="3"/>
      <c r="NXB113" s="3"/>
      <c r="NXC113" s="3"/>
      <c r="NXD113" s="3"/>
      <c r="NXE113" s="3"/>
      <c r="NXF113" s="3"/>
      <c r="NXG113" s="3"/>
      <c r="NXH113" s="3"/>
      <c r="NXI113" s="3"/>
      <c r="NXJ113" s="3"/>
      <c r="NXK113" s="3"/>
      <c r="NXL113" s="3"/>
      <c r="NXM113" s="3"/>
      <c r="NXN113" s="3"/>
      <c r="NXO113" s="3"/>
      <c r="NXP113" s="3"/>
      <c r="NXQ113" s="3"/>
      <c r="NXR113" s="3"/>
      <c r="NXS113" s="3"/>
      <c r="NXT113" s="3"/>
      <c r="NXU113" s="3"/>
      <c r="NXV113" s="3"/>
      <c r="NXW113" s="3"/>
      <c r="NXX113" s="3"/>
      <c r="NXY113" s="3"/>
      <c r="NXZ113" s="3"/>
      <c r="NYA113" s="3"/>
      <c r="NYB113" s="3"/>
      <c r="NYC113" s="3"/>
      <c r="NYD113" s="3"/>
      <c r="NYE113" s="3"/>
      <c r="NYF113" s="3"/>
      <c r="NYG113" s="3"/>
      <c r="NYH113" s="3"/>
      <c r="NYI113" s="3"/>
      <c r="NYJ113" s="3"/>
      <c r="NYK113" s="3"/>
      <c r="NYL113" s="3"/>
      <c r="NYM113" s="3"/>
      <c r="NYN113" s="3"/>
      <c r="NYO113" s="3"/>
      <c r="NYP113" s="3"/>
      <c r="NYQ113" s="3"/>
      <c r="NYR113" s="3"/>
      <c r="NYS113" s="3"/>
      <c r="NYT113" s="3"/>
      <c r="NYU113" s="3"/>
      <c r="NYV113" s="3"/>
      <c r="NYW113" s="3"/>
      <c r="NYX113" s="3"/>
      <c r="NYY113" s="3"/>
      <c r="NYZ113" s="3"/>
      <c r="NZA113" s="3"/>
      <c r="NZB113" s="3"/>
      <c r="NZC113" s="3"/>
      <c r="NZD113" s="3"/>
      <c r="NZE113" s="3"/>
      <c r="NZF113" s="3"/>
      <c r="NZG113" s="3"/>
      <c r="NZH113" s="3"/>
      <c r="NZI113" s="3"/>
      <c r="NZJ113" s="3"/>
      <c r="NZK113" s="3"/>
      <c r="NZL113" s="3"/>
      <c r="NZM113" s="3"/>
      <c r="NZN113" s="3"/>
      <c r="NZO113" s="3"/>
      <c r="NZP113" s="3"/>
      <c r="NZQ113" s="3"/>
      <c r="NZR113" s="3"/>
      <c r="NZS113" s="3"/>
      <c r="NZT113" s="3"/>
      <c r="NZU113" s="3"/>
      <c r="NZV113" s="3"/>
      <c r="NZW113" s="3"/>
      <c r="NZX113" s="3"/>
      <c r="NZY113" s="3"/>
      <c r="NZZ113" s="3"/>
      <c r="OAA113" s="3"/>
      <c r="OAB113" s="3"/>
      <c r="OAC113" s="3"/>
      <c r="OAD113" s="3"/>
      <c r="OAE113" s="3"/>
      <c r="OAF113" s="3"/>
      <c r="OAG113" s="3"/>
      <c r="OAH113" s="3"/>
      <c r="OAI113" s="3"/>
      <c r="OAJ113" s="3"/>
      <c r="OAK113" s="3"/>
      <c r="OAL113" s="3"/>
      <c r="OAM113" s="3"/>
      <c r="OAN113" s="3"/>
      <c r="OAO113" s="3"/>
      <c r="OAP113" s="3"/>
      <c r="OAQ113" s="3"/>
      <c r="OAR113" s="3"/>
      <c r="OAS113" s="3"/>
      <c r="OAT113" s="3"/>
      <c r="OAU113" s="3"/>
      <c r="OAV113" s="3"/>
      <c r="OAW113" s="3"/>
      <c r="OAX113" s="3"/>
      <c r="OAY113" s="3"/>
      <c r="OAZ113" s="3"/>
      <c r="OBA113" s="3"/>
      <c r="OBB113" s="3"/>
      <c r="OBC113" s="3"/>
      <c r="OBD113" s="3"/>
      <c r="OBE113" s="3"/>
      <c r="OBF113" s="3"/>
      <c r="OBG113" s="3"/>
      <c r="OBH113" s="3"/>
      <c r="OBI113" s="3"/>
      <c r="OBJ113" s="3"/>
      <c r="OBK113" s="3"/>
      <c r="OBL113" s="3"/>
      <c r="OBM113" s="3"/>
      <c r="OBN113" s="3"/>
      <c r="OBO113" s="3"/>
      <c r="OBP113" s="3"/>
      <c r="OBQ113" s="3"/>
      <c r="OBR113" s="3"/>
      <c r="OBS113" s="3"/>
      <c r="OBT113" s="3"/>
      <c r="OBU113" s="3"/>
      <c r="OBV113" s="3"/>
      <c r="OBW113" s="3"/>
      <c r="OBX113" s="3"/>
      <c r="OBY113" s="3"/>
      <c r="OBZ113" s="3"/>
      <c r="OCA113" s="3"/>
      <c r="OCB113" s="3"/>
      <c r="OCC113" s="3"/>
      <c r="OCD113" s="3"/>
      <c r="OCE113" s="3"/>
      <c r="OCF113" s="3"/>
      <c r="OCG113" s="3"/>
      <c r="OCH113" s="3"/>
      <c r="OCI113" s="3"/>
      <c r="OCJ113" s="3"/>
      <c r="OCK113" s="3"/>
      <c r="OCL113" s="3"/>
      <c r="OCM113" s="3"/>
      <c r="OCN113" s="3"/>
      <c r="OCO113" s="3"/>
      <c r="OCP113" s="3"/>
      <c r="OCQ113" s="3"/>
      <c r="OCR113" s="3"/>
      <c r="OCS113" s="3"/>
      <c r="OCT113" s="3"/>
      <c r="OCU113" s="3"/>
      <c r="OCV113" s="3"/>
      <c r="OCW113" s="3"/>
      <c r="OCX113" s="3"/>
      <c r="OCY113" s="3"/>
      <c r="OCZ113" s="3"/>
      <c r="ODA113" s="3"/>
      <c r="ODB113" s="3"/>
      <c r="ODC113" s="3"/>
      <c r="ODD113" s="3"/>
      <c r="ODE113" s="3"/>
      <c r="ODF113" s="3"/>
      <c r="ODG113" s="3"/>
      <c r="ODH113" s="3"/>
      <c r="ODI113" s="3"/>
      <c r="ODJ113" s="3"/>
      <c r="ODK113" s="3"/>
      <c r="ODL113" s="3"/>
      <c r="ODM113" s="3"/>
      <c r="ODN113" s="3"/>
      <c r="ODO113" s="3"/>
      <c r="ODP113" s="3"/>
      <c r="ODQ113" s="3"/>
      <c r="ODR113" s="3"/>
      <c r="ODS113" s="3"/>
      <c r="ODT113" s="3"/>
      <c r="ODU113" s="3"/>
      <c r="ODV113" s="3"/>
      <c r="ODW113" s="3"/>
      <c r="ODX113" s="3"/>
      <c r="ODY113" s="3"/>
      <c r="ODZ113" s="3"/>
      <c r="OEA113" s="3"/>
      <c r="OEB113" s="3"/>
      <c r="OEC113" s="3"/>
      <c r="OED113" s="3"/>
      <c r="OEE113" s="3"/>
      <c r="OEF113" s="3"/>
      <c r="OEG113" s="3"/>
      <c r="OEH113" s="3"/>
      <c r="OEI113" s="3"/>
      <c r="OEJ113" s="3"/>
      <c r="OEK113" s="3"/>
      <c r="OEL113" s="3"/>
      <c r="OEM113" s="3"/>
      <c r="OEN113" s="3"/>
      <c r="OEO113" s="3"/>
      <c r="OEP113" s="3"/>
      <c r="OEQ113" s="3"/>
      <c r="OER113" s="3"/>
      <c r="OES113" s="3"/>
      <c r="OET113" s="3"/>
      <c r="OEU113" s="3"/>
      <c r="OEV113" s="3"/>
      <c r="OEW113" s="3"/>
      <c r="OEX113" s="3"/>
      <c r="OEY113" s="3"/>
      <c r="OEZ113" s="3"/>
      <c r="OFA113" s="3"/>
      <c r="OFB113" s="3"/>
      <c r="OFC113" s="3"/>
      <c r="OFD113" s="3"/>
      <c r="OFE113" s="3"/>
      <c r="OFF113" s="3"/>
      <c r="OFG113" s="3"/>
      <c r="OFH113" s="3"/>
      <c r="OFI113" s="3"/>
      <c r="OFJ113" s="3"/>
      <c r="OFK113" s="3"/>
      <c r="OFL113" s="3"/>
      <c r="OFM113" s="3"/>
      <c r="OFN113" s="3"/>
      <c r="OFO113" s="3"/>
      <c r="OFP113" s="3"/>
      <c r="OFQ113" s="3"/>
      <c r="OFR113" s="3"/>
      <c r="OFS113" s="3"/>
      <c r="OFT113" s="3"/>
      <c r="OFU113" s="3"/>
      <c r="OFV113" s="3"/>
      <c r="OFW113" s="3"/>
      <c r="OFX113" s="3"/>
      <c r="OFY113" s="3"/>
      <c r="OFZ113" s="3"/>
      <c r="OGA113" s="3"/>
      <c r="OGB113" s="3"/>
      <c r="OGC113" s="3"/>
      <c r="OGD113" s="3"/>
      <c r="OGE113" s="3"/>
      <c r="OGF113" s="3"/>
      <c r="OGG113" s="3"/>
      <c r="OGH113" s="3"/>
      <c r="OGI113" s="3"/>
      <c r="OGJ113" s="3"/>
      <c r="OGK113" s="3"/>
      <c r="OGL113" s="3"/>
      <c r="OGM113" s="3"/>
      <c r="OGN113" s="3"/>
      <c r="OGO113" s="3"/>
      <c r="OGP113" s="3"/>
      <c r="OGQ113" s="3"/>
      <c r="OGR113" s="3"/>
      <c r="OGS113" s="3"/>
      <c r="OGT113" s="3"/>
      <c r="OGU113" s="3"/>
      <c r="OGV113" s="3"/>
      <c r="OGW113" s="3"/>
      <c r="OGX113" s="3"/>
      <c r="OGY113" s="3"/>
      <c r="OGZ113" s="3"/>
      <c r="OHA113" s="3"/>
      <c r="OHB113" s="3"/>
      <c r="OHC113" s="3"/>
      <c r="OHD113" s="3"/>
      <c r="OHE113" s="3"/>
      <c r="OHF113" s="3"/>
      <c r="OHG113" s="3"/>
      <c r="OHH113" s="3"/>
      <c r="OHI113" s="3"/>
      <c r="OHJ113" s="3"/>
      <c r="OHK113" s="3"/>
      <c r="OHL113" s="3"/>
      <c r="OHM113" s="3"/>
      <c r="OHN113" s="3"/>
      <c r="OHO113" s="3"/>
      <c r="OHP113" s="3"/>
      <c r="OHQ113" s="3"/>
      <c r="OHR113" s="3"/>
      <c r="OHS113" s="3"/>
      <c r="OHT113" s="3"/>
      <c r="OHU113" s="3"/>
      <c r="OHV113" s="3"/>
      <c r="OHW113" s="3"/>
      <c r="OHX113" s="3"/>
      <c r="OHY113" s="3"/>
      <c r="OHZ113" s="3"/>
      <c r="OIA113" s="3"/>
      <c r="OIB113" s="3"/>
      <c r="OIC113" s="3"/>
      <c r="OID113" s="3"/>
      <c r="OIE113" s="3"/>
      <c r="OIF113" s="3"/>
      <c r="OIG113" s="3"/>
      <c r="OIH113" s="3"/>
      <c r="OII113" s="3"/>
      <c r="OIJ113" s="3"/>
      <c r="OIK113" s="3"/>
      <c r="OIL113" s="3"/>
      <c r="OIM113" s="3"/>
      <c r="OIN113" s="3"/>
      <c r="OIO113" s="3"/>
      <c r="OIP113" s="3"/>
      <c r="OIQ113" s="3"/>
      <c r="OIR113" s="3"/>
      <c r="OIS113" s="3"/>
      <c r="OIT113" s="3"/>
      <c r="OIU113" s="3"/>
      <c r="OIV113" s="3"/>
      <c r="OIW113" s="3"/>
      <c r="OIX113" s="3"/>
      <c r="OIY113" s="3"/>
      <c r="OIZ113" s="3"/>
      <c r="OJA113" s="3"/>
      <c r="OJB113" s="3"/>
      <c r="OJC113" s="3"/>
      <c r="OJD113" s="3"/>
      <c r="OJE113" s="3"/>
      <c r="OJF113" s="3"/>
      <c r="OJG113" s="3"/>
      <c r="OJH113" s="3"/>
      <c r="OJI113" s="3"/>
      <c r="OJJ113" s="3"/>
      <c r="OJK113" s="3"/>
      <c r="OJL113" s="3"/>
      <c r="OJM113" s="3"/>
      <c r="OJN113" s="3"/>
      <c r="OJO113" s="3"/>
      <c r="OJP113" s="3"/>
      <c r="OJQ113" s="3"/>
      <c r="OJR113" s="3"/>
      <c r="OJS113" s="3"/>
      <c r="OJT113" s="3"/>
      <c r="OJU113" s="3"/>
      <c r="OJV113" s="3"/>
      <c r="OJW113" s="3"/>
      <c r="OJX113" s="3"/>
      <c r="OJY113" s="3"/>
      <c r="OJZ113" s="3"/>
      <c r="OKA113" s="3"/>
      <c r="OKB113" s="3"/>
      <c r="OKC113" s="3"/>
      <c r="OKD113" s="3"/>
      <c r="OKE113" s="3"/>
      <c r="OKF113" s="3"/>
      <c r="OKG113" s="3"/>
      <c r="OKH113" s="3"/>
      <c r="OKI113" s="3"/>
      <c r="OKJ113" s="3"/>
      <c r="OKK113" s="3"/>
      <c r="OKL113" s="3"/>
      <c r="OKM113" s="3"/>
      <c r="OKN113" s="3"/>
      <c r="OKO113" s="3"/>
      <c r="OKP113" s="3"/>
      <c r="OKQ113" s="3"/>
      <c r="OKR113" s="3"/>
      <c r="OKS113" s="3"/>
      <c r="OKT113" s="3"/>
      <c r="OKU113" s="3"/>
      <c r="OKV113" s="3"/>
      <c r="OKW113" s="3"/>
      <c r="OKX113" s="3"/>
      <c r="OKY113" s="3"/>
      <c r="OKZ113" s="3"/>
      <c r="OLA113" s="3"/>
      <c r="OLB113" s="3"/>
      <c r="OLC113" s="3"/>
      <c r="OLD113" s="3"/>
      <c r="OLE113" s="3"/>
      <c r="OLF113" s="3"/>
      <c r="OLG113" s="3"/>
      <c r="OLH113" s="3"/>
      <c r="OLI113" s="3"/>
      <c r="OLJ113" s="3"/>
      <c r="OLK113" s="3"/>
      <c r="OLL113" s="3"/>
      <c r="OLM113" s="3"/>
      <c r="OLN113" s="3"/>
      <c r="OLO113" s="3"/>
      <c r="OLP113" s="3"/>
      <c r="OLQ113" s="3"/>
      <c r="OLR113" s="3"/>
      <c r="OLS113" s="3"/>
      <c r="OLT113" s="3"/>
      <c r="OLU113" s="3"/>
      <c r="OLV113" s="3"/>
      <c r="OLW113" s="3"/>
      <c r="OLX113" s="3"/>
      <c r="OLY113" s="3"/>
      <c r="OLZ113" s="3"/>
      <c r="OMA113" s="3"/>
      <c r="OMB113" s="3"/>
      <c r="OMC113" s="3"/>
      <c r="OMD113" s="3"/>
      <c r="OME113" s="3"/>
      <c r="OMF113" s="3"/>
      <c r="OMG113" s="3"/>
      <c r="OMH113" s="3"/>
      <c r="OMI113" s="3"/>
      <c r="OMJ113" s="3"/>
      <c r="OMK113" s="3"/>
      <c r="OML113" s="3"/>
      <c r="OMM113" s="3"/>
      <c r="OMN113" s="3"/>
      <c r="OMO113" s="3"/>
      <c r="OMP113" s="3"/>
      <c r="OMQ113" s="3"/>
      <c r="OMR113" s="3"/>
      <c r="OMS113" s="3"/>
      <c r="OMT113" s="3"/>
      <c r="OMU113" s="3"/>
      <c r="OMV113" s="3"/>
      <c r="OMW113" s="3"/>
      <c r="OMX113" s="3"/>
      <c r="OMY113" s="3"/>
      <c r="OMZ113" s="3"/>
      <c r="ONA113" s="3"/>
      <c r="ONB113" s="3"/>
      <c r="ONC113" s="3"/>
      <c r="OND113" s="3"/>
      <c r="ONE113" s="3"/>
      <c r="ONF113" s="3"/>
      <c r="ONG113" s="3"/>
      <c r="ONH113" s="3"/>
      <c r="ONI113" s="3"/>
      <c r="ONJ113" s="3"/>
      <c r="ONK113" s="3"/>
      <c r="ONL113" s="3"/>
      <c r="ONM113" s="3"/>
      <c r="ONN113" s="3"/>
      <c r="ONO113" s="3"/>
      <c r="ONP113" s="3"/>
      <c r="ONQ113" s="3"/>
      <c r="ONR113" s="3"/>
      <c r="ONS113" s="3"/>
      <c r="ONT113" s="3"/>
      <c r="ONU113" s="3"/>
      <c r="ONV113" s="3"/>
      <c r="ONW113" s="3"/>
      <c r="ONX113" s="3"/>
      <c r="ONY113" s="3"/>
      <c r="ONZ113" s="3"/>
      <c r="OOA113" s="3"/>
      <c r="OOB113" s="3"/>
      <c r="OOC113" s="3"/>
      <c r="OOD113" s="3"/>
      <c r="OOE113" s="3"/>
      <c r="OOF113" s="3"/>
      <c r="OOG113" s="3"/>
      <c r="OOH113" s="3"/>
      <c r="OOI113" s="3"/>
      <c r="OOJ113" s="3"/>
      <c r="OOK113" s="3"/>
      <c r="OOL113" s="3"/>
      <c r="OOM113" s="3"/>
      <c r="OON113" s="3"/>
      <c r="OOO113" s="3"/>
      <c r="OOP113" s="3"/>
      <c r="OOQ113" s="3"/>
      <c r="OOR113" s="3"/>
      <c r="OOS113" s="3"/>
      <c r="OOT113" s="3"/>
      <c r="OOU113" s="3"/>
      <c r="OOV113" s="3"/>
      <c r="OOW113" s="3"/>
      <c r="OOX113" s="3"/>
      <c r="OOY113" s="3"/>
      <c r="OOZ113" s="3"/>
      <c r="OPA113" s="3"/>
      <c r="OPB113" s="3"/>
      <c r="OPC113" s="3"/>
      <c r="OPD113" s="3"/>
      <c r="OPE113" s="3"/>
      <c r="OPF113" s="3"/>
      <c r="OPG113" s="3"/>
      <c r="OPH113" s="3"/>
      <c r="OPI113" s="3"/>
      <c r="OPJ113" s="3"/>
      <c r="OPK113" s="3"/>
      <c r="OPL113" s="3"/>
      <c r="OPM113" s="3"/>
      <c r="OPN113" s="3"/>
      <c r="OPO113" s="3"/>
      <c r="OPP113" s="3"/>
      <c r="OPQ113" s="3"/>
      <c r="OPR113" s="3"/>
      <c r="OPS113" s="3"/>
      <c r="OPT113" s="3"/>
      <c r="OPU113" s="3"/>
      <c r="OPV113" s="3"/>
      <c r="OPW113" s="3"/>
      <c r="OPX113" s="3"/>
      <c r="OPY113" s="3"/>
      <c r="OPZ113" s="3"/>
      <c r="OQA113" s="3"/>
      <c r="OQB113" s="3"/>
      <c r="OQC113" s="3"/>
      <c r="OQD113" s="3"/>
      <c r="OQE113" s="3"/>
      <c r="OQF113" s="3"/>
      <c r="OQG113" s="3"/>
      <c r="OQH113" s="3"/>
      <c r="OQI113" s="3"/>
      <c r="OQJ113" s="3"/>
      <c r="OQK113" s="3"/>
      <c r="OQL113" s="3"/>
      <c r="OQM113" s="3"/>
      <c r="OQN113" s="3"/>
      <c r="OQO113" s="3"/>
      <c r="OQP113" s="3"/>
      <c r="OQQ113" s="3"/>
      <c r="OQR113" s="3"/>
      <c r="OQS113" s="3"/>
      <c r="OQT113" s="3"/>
      <c r="OQU113" s="3"/>
      <c r="OQV113" s="3"/>
      <c r="OQW113" s="3"/>
      <c r="OQX113" s="3"/>
      <c r="OQY113" s="3"/>
      <c r="OQZ113" s="3"/>
      <c r="ORA113" s="3"/>
      <c r="ORB113" s="3"/>
      <c r="ORC113" s="3"/>
      <c r="ORD113" s="3"/>
      <c r="ORE113" s="3"/>
      <c r="ORF113" s="3"/>
      <c r="ORG113" s="3"/>
      <c r="ORH113" s="3"/>
      <c r="ORI113" s="3"/>
      <c r="ORJ113" s="3"/>
      <c r="ORK113" s="3"/>
      <c r="ORL113" s="3"/>
      <c r="ORM113" s="3"/>
      <c r="ORN113" s="3"/>
      <c r="ORO113" s="3"/>
      <c r="ORP113" s="3"/>
      <c r="ORQ113" s="3"/>
      <c r="ORR113" s="3"/>
      <c r="ORS113" s="3"/>
      <c r="ORT113" s="3"/>
      <c r="ORU113" s="3"/>
      <c r="ORV113" s="3"/>
      <c r="ORW113" s="3"/>
      <c r="ORX113" s="3"/>
      <c r="ORY113" s="3"/>
      <c r="ORZ113" s="3"/>
      <c r="OSA113" s="3"/>
      <c r="OSB113" s="3"/>
      <c r="OSC113" s="3"/>
      <c r="OSD113" s="3"/>
      <c r="OSE113" s="3"/>
      <c r="OSF113" s="3"/>
      <c r="OSG113" s="3"/>
      <c r="OSH113" s="3"/>
      <c r="OSI113" s="3"/>
      <c r="OSJ113" s="3"/>
      <c r="OSK113" s="3"/>
      <c r="OSL113" s="3"/>
      <c r="OSM113" s="3"/>
      <c r="OSN113" s="3"/>
      <c r="OSO113" s="3"/>
      <c r="OSP113" s="3"/>
      <c r="OSQ113" s="3"/>
      <c r="OSR113" s="3"/>
      <c r="OSS113" s="3"/>
      <c r="OST113" s="3"/>
      <c r="OSU113" s="3"/>
      <c r="OSV113" s="3"/>
      <c r="OSW113" s="3"/>
      <c r="OSX113" s="3"/>
      <c r="OSY113" s="3"/>
      <c r="OSZ113" s="3"/>
      <c r="OTA113" s="3"/>
      <c r="OTB113" s="3"/>
      <c r="OTC113" s="3"/>
      <c r="OTD113" s="3"/>
      <c r="OTE113" s="3"/>
      <c r="OTF113" s="3"/>
      <c r="OTG113" s="3"/>
      <c r="OTH113" s="3"/>
      <c r="OTI113" s="3"/>
      <c r="OTJ113" s="3"/>
      <c r="OTK113" s="3"/>
      <c r="OTL113" s="3"/>
      <c r="OTM113" s="3"/>
      <c r="OTN113" s="3"/>
      <c r="OTO113" s="3"/>
      <c r="OTP113" s="3"/>
      <c r="OTQ113" s="3"/>
      <c r="OTR113" s="3"/>
      <c r="OTS113" s="3"/>
      <c r="OTT113" s="3"/>
      <c r="OTU113" s="3"/>
      <c r="OTV113" s="3"/>
      <c r="OTW113" s="3"/>
      <c r="OTX113" s="3"/>
      <c r="OTY113" s="3"/>
      <c r="OTZ113" s="3"/>
      <c r="OUA113" s="3"/>
      <c r="OUB113" s="3"/>
      <c r="OUC113" s="3"/>
      <c r="OUD113" s="3"/>
      <c r="OUE113" s="3"/>
      <c r="OUF113" s="3"/>
      <c r="OUG113" s="3"/>
      <c r="OUH113" s="3"/>
      <c r="OUI113" s="3"/>
      <c r="OUJ113" s="3"/>
      <c r="OUK113" s="3"/>
      <c r="OUL113" s="3"/>
      <c r="OUM113" s="3"/>
      <c r="OUN113" s="3"/>
      <c r="OUO113" s="3"/>
      <c r="OUP113" s="3"/>
      <c r="OUQ113" s="3"/>
      <c r="OUR113" s="3"/>
      <c r="OUS113" s="3"/>
      <c r="OUT113" s="3"/>
      <c r="OUU113" s="3"/>
      <c r="OUV113" s="3"/>
      <c r="OUW113" s="3"/>
      <c r="OUX113" s="3"/>
      <c r="OUY113" s="3"/>
      <c r="OUZ113" s="3"/>
      <c r="OVA113" s="3"/>
      <c r="OVB113" s="3"/>
      <c r="OVC113" s="3"/>
      <c r="OVD113" s="3"/>
      <c r="OVE113" s="3"/>
      <c r="OVF113" s="3"/>
      <c r="OVG113" s="3"/>
      <c r="OVH113" s="3"/>
      <c r="OVI113" s="3"/>
      <c r="OVJ113" s="3"/>
      <c r="OVK113" s="3"/>
      <c r="OVL113" s="3"/>
      <c r="OVM113" s="3"/>
      <c r="OVN113" s="3"/>
      <c r="OVO113" s="3"/>
      <c r="OVP113" s="3"/>
      <c r="OVQ113" s="3"/>
      <c r="OVR113" s="3"/>
      <c r="OVS113" s="3"/>
      <c r="OVT113" s="3"/>
      <c r="OVU113" s="3"/>
      <c r="OVV113" s="3"/>
      <c r="OVW113" s="3"/>
      <c r="OVX113" s="3"/>
      <c r="OVY113" s="3"/>
      <c r="OVZ113" s="3"/>
      <c r="OWA113" s="3"/>
      <c r="OWB113" s="3"/>
      <c r="OWC113" s="3"/>
      <c r="OWD113" s="3"/>
      <c r="OWE113" s="3"/>
      <c r="OWF113" s="3"/>
      <c r="OWG113" s="3"/>
      <c r="OWH113" s="3"/>
      <c r="OWI113" s="3"/>
      <c r="OWJ113" s="3"/>
      <c r="OWK113" s="3"/>
      <c r="OWL113" s="3"/>
      <c r="OWM113" s="3"/>
      <c r="OWN113" s="3"/>
      <c r="OWO113" s="3"/>
      <c r="OWP113" s="3"/>
      <c r="OWQ113" s="3"/>
      <c r="OWR113" s="3"/>
      <c r="OWS113" s="3"/>
      <c r="OWT113" s="3"/>
      <c r="OWU113" s="3"/>
      <c r="OWV113" s="3"/>
      <c r="OWW113" s="3"/>
      <c r="OWX113" s="3"/>
      <c r="OWY113" s="3"/>
      <c r="OWZ113" s="3"/>
      <c r="OXA113" s="3"/>
      <c r="OXB113" s="3"/>
      <c r="OXC113" s="3"/>
      <c r="OXD113" s="3"/>
      <c r="OXE113" s="3"/>
      <c r="OXF113" s="3"/>
      <c r="OXG113" s="3"/>
      <c r="OXH113" s="3"/>
      <c r="OXI113" s="3"/>
      <c r="OXJ113" s="3"/>
      <c r="OXK113" s="3"/>
      <c r="OXL113" s="3"/>
      <c r="OXM113" s="3"/>
      <c r="OXN113" s="3"/>
      <c r="OXO113" s="3"/>
      <c r="OXP113" s="3"/>
      <c r="OXQ113" s="3"/>
      <c r="OXR113" s="3"/>
      <c r="OXS113" s="3"/>
      <c r="OXT113" s="3"/>
      <c r="OXU113" s="3"/>
      <c r="OXV113" s="3"/>
      <c r="OXW113" s="3"/>
      <c r="OXX113" s="3"/>
      <c r="OXY113" s="3"/>
      <c r="OXZ113" s="3"/>
      <c r="OYA113" s="3"/>
      <c r="OYB113" s="3"/>
      <c r="OYC113" s="3"/>
      <c r="OYD113" s="3"/>
      <c r="OYE113" s="3"/>
      <c r="OYF113" s="3"/>
      <c r="OYG113" s="3"/>
      <c r="OYH113" s="3"/>
      <c r="OYI113" s="3"/>
      <c r="OYJ113" s="3"/>
      <c r="OYK113" s="3"/>
      <c r="OYL113" s="3"/>
      <c r="OYM113" s="3"/>
      <c r="OYN113" s="3"/>
      <c r="OYO113" s="3"/>
      <c r="OYP113" s="3"/>
      <c r="OYQ113" s="3"/>
      <c r="OYR113" s="3"/>
      <c r="OYS113" s="3"/>
      <c r="OYT113" s="3"/>
      <c r="OYU113" s="3"/>
      <c r="OYV113" s="3"/>
      <c r="OYW113" s="3"/>
      <c r="OYX113" s="3"/>
      <c r="OYY113" s="3"/>
      <c r="OYZ113" s="3"/>
      <c r="OZA113" s="3"/>
      <c r="OZB113" s="3"/>
      <c r="OZC113" s="3"/>
      <c r="OZD113" s="3"/>
      <c r="OZE113" s="3"/>
      <c r="OZF113" s="3"/>
      <c r="OZG113" s="3"/>
      <c r="OZH113" s="3"/>
      <c r="OZI113" s="3"/>
      <c r="OZJ113" s="3"/>
      <c r="OZK113" s="3"/>
      <c r="OZL113" s="3"/>
      <c r="OZM113" s="3"/>
      <c r="OZN113" s="3"/>
      <c r="OZO113" s="3"/>
      <c r="OZP113" s="3"/>
      <c r="OZQ113" s="3"/>
      <c r="OZR113" s="3"/>
      <c r="OZS113" s="3"/>
      <c r="OZT113" s="3"/>
      <c r="OZU113" s="3"/>
      <c r="OZV113" s="3"/>
      <c r="OZW113" s="3"/>
      <c r="OZX113" s="3"/>
      <c r="OZY113" s="3"/>
      <c r="OZZ113" s="3"/>
      <c r="PAA113" s="3"/>
      <c r="PAB113" s="3"/>
      <c r="PAC113" s="3"/>
      <c r="PAD113" s="3"/>
      <c r="PAE113" s="3"/>
      <c r="PAF113" s="3"/>
      <c r="PAG113" s="3"/>
      <c r="PAH113" s="3"/>
      <c r="PAI113" s="3"/>
      <c r="PAJ113" s="3"/>
      <c r="PAK113" s="3"/>
      <c r="PAL113" s="3"/>
      <c r="PAM113" s="3"/>
      <c r="PAN113" s="3"/>
      <c r="PAO113" s="3"/>
      <c r="PAP113" s="3"/>
      <c r="PAQ113" s="3"/>
      <c r="PAR113" s="3"/>
      <c r="PAS113" s="3"/>
      <c r="PAT113" s="3"/>
      <c r="PAU113" s="3"/>
      <c r="PAV113" s="3"/>
      <c r="PAW113" s="3"/>
      <c r="PAX113" s="3"/>
      <c r="PAY113" s="3"/>
      <c r="PAZ113" s="3"/>
      <c r="PBA113" s="3"/>
      <c r="PBB113" s="3"/>
      <c r="PBC113" s="3"/>
      <c r="PBD113" s="3"/>
      <c r="PBE113" s="3"/>
      <c r="PBF113" s="3"/>
      <c r="PBG113" s="3"/>
      <c r="PBH113" s="3"/>
      <c r="PBI113" s="3"/>
      <c r="PBJ113" s="3"/>
      <c r="PBK113" s="3"/>
      <c r="PBL113" s="3"/>
      <c r="PBM113" s="3"/>
      <c r="PBN113" s="3"/>
      <c r="PBO113" s="3"/>
      <c r="PBP113" s="3"/>
      <c r="PBQ113" s="3"/>
      <c r="PBR113" s="3"/>
      <c r="PBS113" s="3"/>
      <c r="PBT113" s="3"/>
      <c r="PBU113" s="3"/>
      <c r="PBV113" s="3"/>
      <c r="PBW113" s="3"/>
      <c r="PBX113" s="3"/>
      <c r="PBY113" s="3"/>
      <c r="PBZ113" s="3"/>
      <c r="PCA113" s="3"/>
      <c r="PCB113" s="3"/>
      <c r="PCC113" s="3"/>
      <c r="PCD113" s="3"/>
      <c r="PCE113" s="3"/>
      <c r="PCF113" s="3"/>
      <c r="PCG113" s="3"/>
      <c r="PCH113" s="3"/>
      <c r="PCI113" s="3"/>
      <c r="PCJ113" s="3"/>
      <c r="PCK113" s="3"/>
      <c r="PCL113" s="3"/>
      <c r="PCM113" s="3"/>
      <c r="PCN113" s="3"/>
      <c r="PCO113" s="3"/>
      <c r="PCP113" s="3"/>
      <c r="PCQ113" s="3"/>
      <c r="PCR113" s="3"/>
      <c r="PCS113" s="3"/>
      <c r="PCT113" s="3"/>
      <c r="PCU113" s="3"/>
      <c r="PCV113" s="3"/>
      <c r="PCW113" s="3"/>
      <c r="PCX113" s="3"/>
      <c r="PCY113" s="3"/>
      <c r="PCZ113" s="3"/>
      <c r="PDA113" s="3"/>
      <c r="PDB113" s="3"/>
      <c r="PDC113" s="3"/>
      <c r="PDD113" s="3"/>
      <c r="PDE113" s="3"/>
      <c r="PDF113" s="3"/>
      <c r="PDG113" s="3"/>
      <c r="PDH113" s="3"/>
      <c r="PDI113" s="3"/>
      <c r="PDJ113" s="3"/>
      <c r="PDK113" s="3"/>
      <c r="PDL113" s="3"/>
      <c r="PDM113" s="3"/>
      <c r="PDN113" s="3"/>
      <c r="PDO113" s="3"/>
      <c r="PDP113" s="3"/>
      <c r="PDQ113" s="3"/>
      <c r="PDR113" s="3"/>
      <c r="PDS113" s="3"/>
      <c r="PDT113" s="3"/>
      <c r="PDU113" s="3"/>
      <c r="PDV113" s="3"/>
      <c r="PDW113" s="3"/>
      <c r="PDX113" s="3"/>
      <c r="PDY113" s="3"/>
      <c r="PDZ113" s="3"/>
      <c r="PEA113" s="3"/>
      <c r="PEB113" s="3"/>
      <c r="PEC113" s="3"/>
      <c r="PED113" s="3"/>
      <c r="PEE113" s="3"/>
      <c r="PEF113" s="3"/>
      <c r="PEG113" s="3"/>
      <c r="PEH113" s="3"/>
      <c r="PEI113" s="3"/>
      <c r="PEJ113" s="3"/>
      <c r="PEK113" s="3"/>
      <c r="PEL113" s="3"/>
      <c r="PEM113" s="3"/>
      <c r="PEN113" s="3"/>
      <c r="PEO113" s="3"/>
      <c r="PEP113" s="3"/>
      <c r="PEQ113" s="3"/>
      <c r="PER113" s="3"/>
      <c r="PES113" s="3"/>
      <c r="PET113" s="3"/>
      <c r="PEU113" s="3"/>
      <c r="PEV113" s="3"/>
      <c r="PEW113" s="3"/>
      <c r="PEX113" s="3"/>
      <c r="PEY113" s="3"/>
      <c r="PEZ113" s="3"/>
      <c r="PFA113" s="3"/>
      <c r="PFB113" s="3"/>
      <c r="PFC113" s="3"/>
      <c r="PFD113" s="3"/>
      <c r="PFE113" s="3"/>
      <c r="PFF113" s="3"/>
      <c r="PFG113" s="3"/>
      <c r="PFH113" s="3"/>
      <c r="PFI113" s="3"/>
      <c r="PFJ113" s="3"/>
      <c r="PFK113" s="3"/>
      <c r="PFL113" s="3"/>
      <c r="PFM113" s="3"/>
      <c r="PFN113" s="3"/>
      <c r="PFO113" s="3"/>
      <c r="PFP113" s="3"/>
      <c r="PFQ113" s="3"/>
      <c r="PFR113" s="3"/>
      <c r="PFS113" s="3"/>
      <c r="PFT113" s="3"/>
      <c r="PFU113" s="3"/>
      <c r="PFV113" s="3"/>
      <c r="PFW113" s="3"/>
      <c r="PFX113" s="3"/>
      <c r="PFY113" s="3"/>
      <c r="PFZ113" s="3"/>
      <c r="PGA113" s="3"/>
      <c r="PGB113" s="3"/>
      <c r="PGC113" s="3"/>
      <c r="PGD113" s="3"/>
      <c r="PGE113" s="3"/>
      <c r="PGF113" s="3"/>
      <c r="PGG113" s="3"/>
      <c r="PGH113" s="3"/>
      <c r="PGI113" s="3"/>
      <c r="PGJ113" s="3"/>
      <c r="PGK113" s="3"/>
      <c r="PGL113" s="3"/>
      <c r="PGM113" s="3"/>
      <c r="PGN113" s="3"/>
      <c r="PGO113" s="3"/>
      <c r="PGP113" s="3"/>
      <c r="PGQ113" s="3"/>
      <c r="PGR113" s="3"/>
      <c r="PGS113" s="3"/>
      <c r="PGT113" s="3"/>
      <c r="PGU113" s="3"/>
      <c r="PGV113" s="3"/>
      <c r="PGW113" s="3"/>
      <c r="PGX113" s="3"/>
      <c r="PGY113" s="3"/>
      <c r="PGZ113" s="3"/>
      <c r="PHA113" s="3"/>
      <c r="PHB113" s="3"/>
      <c r="PHC113" s="3"/>
      <c r="PHD113" s="3"/>
      <c r="PHE113" s="3"/>
      <c r="PHF113" s="3"/>
      <c r="PHG113" s="3"/>
      <c r="PHH113" s="3"/>
      <c r="PHI113" s="3"/>
      <c r="PHJ113" s="3"/>
      <c r="PHK113" s="3"/>
      <c r="PHL113" s="3"/>
      <c r="PHM113" s="3"/>
      <c r="PHN113" s="3"/>
      <c r="PHO113" s="3"/>
      <c r="PHP113" s="3"/>
      <c r="PHQ113" s="3"/>
      <c r="PHR113" s="3"/>
      <c r="PHS113" s="3"/>
      <c r="PHT113" s="3"/>
      <c r="PHU113" s="3"/>
      <c r="PHV113" s="3"/>
      <c r="PHW113" s="3"/>
      <c r="PHX113" s="3"/>
      <c r="PHY113" s="3"/>
      <c r="PHZ113" s="3"/>
      <c r="PIA113" s="3"/>
      <c r="PIB113" s="3"/>
      <c r="PIC113" s="3"/>
      <c r="PID113" s="3"/>
      <c r="PIE113" s="3"/>
      <c r="PIF113" s="3"/>
      <c r="PIG113" s="3"/>
      <c r="PIH113" s="3"/>
      <c r="PII113" s="3"/>
      <c r="PIJ113" s="3"/>
      <c r="PIK113" s="3"/>
      <c r="PIL113" s="3"/>
      <c r="PIM113" s="3"/>
      <c r="PIN113" s="3"/>
      <c r="PIO113" s="3"/>
      <c r="PIP113" s="3"/>
      <c r="PIQ113" s="3"/>
      <c r="PIR113" s="3"/>
      <c r="PIS113" s="3"/>
      <c r="PIT113" s="3"/>
      <c r="PIU113" s="3"/>
      <c r="PIV113" s="3"/>
      <c r="PIW113" s="3"/>
      <c r="PIX113" s="3"/>
      <c r="PIY113" s="3"/>
      <c r="PIZ113" s="3"/>
      <c r="PJA113" s="3"/>
      <c r="PJB113" s="3"/>
      <c r="PJC113" s="3"/>
      <c r="PJD113" s="3"/>
      <c r="PJE113" s="3"/>
      <c r="PJF113" s="3"/>
      <c r="PJG113" s="3"/>
      <c r="PJH113" s="3"/>
      <c r="PJI113" s="3"/>
      <c r="PJJ113" s="3"/>
      <c r="PJK113" s="3"/>
      <c r="PJL113" s="3"/>
      <c r="PJM113" s="3"/>
      <c r="PJN113" s="3"/>
      <c r="PJO113" s="3"/>
      <c r="PJP113" s="3"/>
      <c r="PJQ113" s="3"/>
      <c r="PJR113" s="3"/>
      <c r="PJS113" s="3"/>
      <c r="PJT113" s="3"/>
      <c r="PJU113" s="3"/>
      <c r="PJV113" s="3"/>
      <c r="PJW113" s="3"/>
      <c r="PJX113" s="3"/>
      <c r="PJY113" s="3"/>
      <c r="PJZ113" s="3"/>
      <c r="PKA113" s="3"/>
      <c r="PKB113" s="3"/>
      <c r="PKC113" s="3"/>
      <c r="PKD113" s="3"/>
      <c r="PKE113" s="3"/>
      <c r="PKF113" s="3"/>
      <c r="PKG113" s="3"/>
      <c r="PKH113" s="3"/>
      <c r="PKI113" s="3"/>
      <c r="PKJ113" s="3"/>
      <c r="PKK113" s="3"/>
      <c r="PKL113" s="3"/>
      <c r="PKM113" s="3"/>
      <c r="PKN113" s="3"/>
      <c r="PKO113" s="3"/>
      <c r="PKP113" s="3"/>
      <c r="PKQ113" s="3"/>
      <c r="PKR113" s="3"/>
      <c r="PKS113" s="3"/>
      <c r="PKT113" s="3"/>
      <c r="PKU113" s="3"/>
      <c r="PKV113" s="3"/>
      <c r="PKW113" s="3"/>
      <c r="PKX113" s="3"/>
      <c r="PKY113" s="3"/>
      <c r="PKZ113" s="3"/>
      <c r="PLA113" s="3"/>
      <c r="PLB113" s="3"/>
      <c r="PLC113" s="3"/>
      <c r="PLD113" s="3"/>
      <c r="PLE113" s="3"/>
      <c r="PLF113" s="3"/>
      <c r="PLG113" s="3"/>
      <c r="PLH113" s="3"/>
      <c r="PLI113" s="3"/>
      <c r="PLJ113" s="3"/>
      <c r="PLK113" s="3"/>
      <c r="PLL113" s="3"/>
      <c r="PLM113" s="3"/>
      <c r="PLN113" s="3"/>
      <c r="PLO113" s="3"/>
      <c r="PLP113" s="3"/>
      <c r="PLQ113" s="3"/>
      <c r="PLR113" s="3"/>
      <c r="PLS113" s="3"/>
      <c r="PLT113" s="3"/>
      <c r="PLU113" s="3"/>
      <c r="PLV113" s="3"/>
      <c r="PLW113" s="3"/>
      <c r="PLX113" s="3"/>
      <c r="PLY113" s="3"/>
      <c r="PLZ113" s="3"/>
      <c r="PMA113" s="3"/>
      <c r="PMB113" s="3"/>
      <c r="PMC113" s="3"/>
      <c r="PMD113" s="3"/>
      <c r="PME113" s="3"/>
      <c r="PMF113" s="3"/>
      <c r="PMG113" s="3"/>
      <c r="PMH113" s="3"/>
      <c r="PMI113" s="3"/>
      <c r="PMJ113" s="3"/>
      <c r="PMK113" s="3"/>
      <c r="PML113" s="3"/>
      <c r="PMM113" s="3"/>
      <c r="PMN113" s="3"/>
      <c r="PMO113" s="3"/>
      <c r="PMP113" s="3"/>
      <c r="PMQ113" s="3"/>
      <c r="PMR113" s="3"/>
      <c r="PMS113" s="3"/>
      <c r="PMT113" s="3"/>
      <c r="PMU113" s="3"/>
      <c r="PMV113" s="3"/>
      <c r="PMW113" s="3"/>
      <c r="PMX113" s="3"/>
      <c r="PMY113" s="3"/>
      <c r="PMZ113" s="3"/>
      <c r="PNA113" s="3"/>
      <c r="PNB113" s="3"/>
      <c r="PNC113" s="3"/>
      <c r="PND113" s="3"/>
      <c r="PNE113" s="3"/>
      <c r="PNF113" s="3"/>
      <c r="PNG113" s="3"/>
      <c r="PNH113" s="3"/>
      <c r="PNI113" s="3"/>
      <c r="PNJ113" s="3"/>
      <c r="PNK113" s="3"/>
      <c r="PNL113" s="3"/>
      <c r="PNM113" s="3"/>
      <c r="PNN113" s="3"/>
      <c r="PNO113" s="3"/>
      <c r="PNP113" s="3"/>
      <c r="PNQ113" s="3"/>
      <c r="PNR113" s="3"/>
      <c r="PNS113" s="3"/>
      <c r="PNT113" s="3"/>
      <c r="PNU113" s="3"/>
      <c r="PNV113" s="3"/>
      <c r="PNW113" s="3"/>
      <c r="PNX113" s="3"/>
      <c r="PNY113" s="3"/>
      <c r="PNZ113" s="3"/>
      <c r="POA113" s="3"/>
      <c r="POB113" s="3"/>
      <c r="POC113" s="3"/>
      <c r="POD113" s="3"/>
      <c r="POE113" s="3"/>
      <c r="POF113" s="3"/>
      <c r="POG113" s="3"/>
      <c r="POH113" s="3"/>
      <c r="POI113" s="3"/>
      <c r="POJ113" s="3"/>
      <c r="POK113" s="3"/>
      <c r="POL113" s="3"/>
      <c r="POM113" s="3"/>
      <c r="PON113" s="3"/>
      <c r="POO113" s="3"/>
      <c r="POP113" s="3"/>
      <c r="POQ113" s="3"/>
      <c r="POR113" s="3"/>
      <c r="POS113" s="3"/>
      <c r="POT113" s="3"/>
      <c r="POU113" s="3"/>
      <c r="POV113" s="3"/>
      <c r="POW113" s="3"/>
      <c r="POX113" s="3"/>
      <c r="POY113" s="3"/>
      <c r="POZ113" s="3"/>
      <c r="PPA113" s="3"/>
      <c r="PPB113" s="3"/>
      <c r="PPC113" s="3"/>
      <c r="PPD113" s="3"/>
      <c r="PPE113" s="3"/>
      <c r="PPF113" s="3"/>
      <c r="PPG113" s="3"/>
      <c r="PPH113" s="3"/>
      <c r="PPI113" s="3"/>
      <c r="PPJ113" s="3"/>
      <c r="PPK113" s="3"/>
      <c r="PPL113" s="3"/>
      <c r="PPM113" s="3"/>
      <c r="PPN113" s="3"/>
      <c r="PPO113" s="3"/>
      <c r="PPP113" s="3"/>
      <c r="PPQ113" s="3"/>
      <c r="PPR113" s="3"/>
      <c r="PPS113" s="3"/>
      <c r="PPT113" s="3"/>
      <c r="PPU113" s="3"/>
      <c r="PPV113" s="3"/>
      <c r="PPW113" s="3"/>
      <c r="PPX113" s="3"/>
      <c r="PPY113" s="3"/>
      <c r="PPZ113" s="3"/>
      <c r="PQA113" s="3"/>
      <c r="PQB113" s="3"/>
      <c r="PQC113" s="3"/>
      <c r="PQD113" s="3"/>
      <c r="PQE113" s="3"/>
      <c r="PQF113" s="3"/>
      <c r="PQG113" s="3"/>
      <c r="PQH113" s="3"/>
      <c r="PQI113" s="3"/>
      <c r="PQJ113" s="3"/>
      <c r="PQK113" s="3"/>
      <c r="PQL113" s="3"/>
      <c r="PQM113" s="3"/>
      <c r="PQN113" s="3"/>
      <c r="PQO113" s="3"/>
      <c r="PQP113" s="3"/>
      <c r="PQQ113" s="3"/>
      <c r="PQR113" s="3"/>
      <c r="PQS113" s="3"/>
      <c r="PQT113" s="3"/>
      <c r="PQU113" s="3"/>
      <c r="PQV113" s="3"/>
      <c r="PQW113" s="3"/>
      <c r="PQX113" s="3"/>
      <c r="PQY113" s="3"/>
      <c r="PQZ113" s="3"/>
      <c r="PRA113" s="3"/>
      <c r="PRB113" s="3"/>
      <c r="PRC113" s="3"/>
      <c r="PRD113" s="3"/>
      <c r="PRE113" s="3"/>
      <c r="PRF113" s="3"/>
      <c r="PRG113" s="3"/>
      <c r="PRH113" s="3"/>
      <c r="PRI113" s="3"/>
      <c r="PRJ113" s="3"/>
      <c r="PRK113" s="3"/>
      <c r="PRL113" s="3"/>
      <c r="PRM113" s="3"/>
      <c r="PRN113" s="3"/>
      <c r="PRO113" s="3"/>
      <c r="PRP113" s="3"/>
      <c r="PRQ113" s="3"/>
      <c r="PRR113" s="3"/>
      <c r="PRS113" s="3"/>
      <c r="PRT113" s="3"/>
      <c r="PRU113" s="3"/>
      <c r="PRV113" s="3"/>
      <c r="PRW113" s="3"/>
      <c r="PRX113" s="3"/>
      <c r="PRY113" s="3"/>
      <c r="PRZ113" s="3"/>
      <c r="PSA113" s="3"/>
      <c r="PSB113" s="3"/>
      <c r="PSC113" s="3"/>
      <c r="PSD113" s="3"/>
      <c r="PSE113" s="3"/>
      <c r="PSF113" s="3"/>
      <c r="PSG113" s="3"/>
      <c r="PSH113" s="3"/>
      <c r="PSI113" s="3"/>
      <c r="PSJ113" s="3"/>
      <c r="PSK113" s="3"/>
      <c r="PSL113" s="3"/>
      <c r="PSM113" s="3"/>
      <c r="PSN113" s="3"/>
      <c r="PSO113" s="3"/>
      <c r="PSP113" s="3"/>
      <c r="PSQ113" s="3"/>
      <c r="PSR113" s="3"/>
      <c r="PSS113" s="3"/>
      <c r="PST113" s="3"/>
      <c r="PSU113" s="3"/>
      <c r="PSV113" s="3"/>
      <c r="PSW113" s="3"/>
      <c r="PSX113" s="3"/>
      <c r="PSY113" s="3"/>
      <c r="PSZ113" s="3"/>
      <c r="PTA113" s="3"/>
      <c r="PTB113" s="3"/>
      <c r="PTC113" s="3"/>
      <c r="PTD113" s="3"/>
      <c r="PTE113" s="3"/>
      <c r="PTF113" s="3"/>
      <c r="PTG113" s="3"/>
      <c r="PTH113" s="3"/>
      <c r="PTI113" s="3"/>
      <c r="PTJ113" s="3"/>
      <c r="PTK113" s="3"/>
      <c r="PTL113" s="3"/>
      <c r="PTM113" s="3"/>
      <c r="PTN113" s="3"/>
      <c r="PTO113" s="3"/>
      <c r="PTP113" s="3"/>
      <c r="PTQ113" s="3"/>
      <c r="PTR113" s="3"/>
      <c r="PTS113" s="3"/>
      <c r="PTT113" s="3"/>
      <c r="PTU113" s="3"/>
      <c r="PTV113" s="3"/>
      <c r="PTW113" s="3"/>
      <c r="PTX113" s="3"/>
      <c r="PTY113" s="3"/>
      <c r="PTZ113" s="3"/>
      <c r="PUA113" s="3"/>
      <c r="PUB113" s="3"/>
      <c r="PUC113" s="3"/>
      <c r="PUD113" s="3"/>
      <c r="PUE113" s="3"/>
      <c r="PUF113" s="3"/>
      <c r="PUG113" s="3"/>
      <c r="PUH113" s="3"/>
      <c r="PUI113" s="3"/>
      <c r="PUJ113" s="3"/>
      <c r="PUK113" s="3"/>
      <c r="PUL113" s="3"/>
      <c r="PUM113" s="3"/>
      <c r="PUN113" s="3"/>
      <c r="PUO113" s="3"/>
      <c r="PUP113" s="3"/>
      <c r="PUQ113" s="3"/>
      <c r="PUR113" s="3"/>
      <c r="PUS113" s="3"/>
      <c r="PUT113" s="3"/>
      <c r="PUU113" s="3"/>
      <c r="PUV113" s="3"/>
      <c r="PUW113" s="3"/>
      <c r="PUX113" s="3"/>
      <c r="PUY113" s="3"/>
      <c r="PUZ113" s="3"/>
      <c r="PVA113" s="3"/>
      <c r="PVB113" s="3"/>
      <c r="PVC113" s="3"/>
      <c r="PVD113" s="3"/>
      <c r="PVE113" s="3"/>
      <c r="PVF113" s="3"/>
      <c r="PVG113" s="3"/>
      <c r="PVH113" s="3"/>
      <c r="PVI113" s="3"/>
      <c r="PVJ113" s="3"/>
      <c r="PVK113" s="3"/>
      <c r="PVL113" s="3"/>
      <c r="PVM113" s="3"/>
      <c r="PVN113" s="3"/>
      <c r="PVO113" s="3"/>
      <c r="PVP113" s="3"/>
      <c r="PVQ113" s="3"/>
      <c r="PVR113" s="3"/>
      <c r="PVS113" s="3"/>
      <c r="PVT113" s="3"/>
      <c r="PVU113" s="3"/>
      <c r="PVV113" s="3"/>
      <c r="PVW113" s="3"/>
      <c r="PVX113" s="3"/>
      <c r="PVY113" s="3"/>
      <c r="PVZ113" s="3"/>
      <c r="PWA113" s="3"/>
      <c r="PWB113" s="3"/>
      <c r="PWC113" s="3"/>
      <c r="PWD113" s="3"/>
      <c r="PWE113" s="3"/>
      <c r="PWF113" s="3"/>
      <c r="PWG113" s="3"/>
      <c r="PWH113" s="3"/>
      <c r="PWI113" s="3"/>
      <c r="PWJ113" s="3"/>
      <c r="PWK113" s="3"/>
      <c r="PWL113" s="3"/>
      <c r="PWM113" s="3"/>
      <c r="PWN113" s="3"/>
      <c r="PWO113" s="3"/>
      <c r="PWP113" s="3"/>
      <c r="PWQ113" s="3"/>
      <c r="PWR113" s="3"/>
      <c r="PWS113" s="3"/>
      <c r="PWT113" s="3"/>
      <c r="PWU113" s="3"/>
      <c r="PWV113" s="3"/>
      <c r="PWW113" s="3"/>
      <c r="PWX113" s="3"/>
      <c r="PWY113" s="3"/>
      <c r="PWZ113" s="3"/>
      <c r="PXA113" s="3"/>
      <c r="PXB113" s="3"/>
      <c r="PXC113" s="3"/>
      <c r="PXD113" s="3"/>
      <c r="PXE113" s="3"/>
      <c r="PXF113" s="3"/>
      <c r="PXG113" s="3"/>
      <c r="PXH113" s="3"/>
      <c r="PXI113" s="3"/>
      <c r="PXJ113" s="3"/>
      <c r="PXK113" s="3"/>
      <c r="PXL113" s="3"/>
      <c r="PXM113" s="3"/>
      <c r="PXN113" s="3"/>
      <c r="PXO113" s="3"/>
      <c r="PXP113" s="3"/>
      <c r="PXQ113" s="3"/>
      <c r="PXR113" s="3"/>
      <c r="PXS113" s="3"/>
      <c r="PXT113" s="3"/>
      <c r="PXU113" s="3"/>
      <c r="PXV113" s="3"/>
      <c r="PXW113" s="3"/>
      <c r="PXX113" s="3"/>
      <c r="PXY113" s="3"/>
      <c r="PXZ113" s="3"/>
      <c r="PYA113" s="3"/>
      <c r="PYB113" s="3"/>
      <c r="PYC113" s="3"/>
      <c r="PYD113" s="3"/>
      <c r="PYE113" s="3"/>
      <c r="PYF113" s="3"/>
      <c r="PYG113" s="3"/>
      <c r="PYH113" s="3"/>
      <c r="PYI113" s="3"/>
      <c r="PYJ113" s="3"/>
      <c r="PYK113" s="3"/>
      <c r="PYL113" s="3"/>
      <c r="PYM113" s="3"/>
      <c r="PYN113" s="3"/>
      <c r="PYO113" s="3"/>
      <c r="PYP113" s="3"/>
      <c r="PYQ113" s="3"/>
      <c r="PYR113" s="3"/>
      <c r="PYS113" s="3"/>
      <c r="PYT113" s="3"/>
      <c r="PYU113" s="3"/>
      <c r="PYV113" s="3"/>
      <c r="PYW113" s="3"/>
      <c r="PYX113" s="3"/>
      <c r="PYY113" s="3"/>
      <c r="PYZ113" s="3"/>
      <c r="PZA113" s="3"/>
      <c r="PZB113" s="3"/>
      <c r="PZC113" s="3"/>
      <c r="PZD113" s="3"/>
      <c r="PZE113" s="3"/>
      <c r="PZF113" s="3"/>
      <c r="PZG113" s="3"/>
      <c r="PZH113" s="3"/>
      <c r="PZI113" s="3"/>
      <c r="PZJ113" s="3"/>
      <c r="PZK113" s="3"/>
      <c r="PZL113" s="3"/>
      <c r="PZM113" s="3"/>
      <c r="PZN113" s="3"/>
      <c r="PZO113" s="3"/>
      <c r="PZP113" s="3"/>
      <c r="PZQ113" s="3"/>
      <c r="PZR113" s="3"/>
      <c r="PZS113" s="3"/>
      <c r="PZT113" s="3"/>
      <c r="PZU113" s="3"/>
      <c r="PZV113" s="3"/>
      <c r="PZW113" s="3"/>
      <c r="PZX113" s="3"/>
      <c r="PZY113" s="3"/>
      <c r="PZZ113" s="3"/>
      <c r="QAA113" s="3"/>
      <c r="QAB113" s="3"/>
      <c r="QAC113" s="3"/>
      <c r="QAD113" s="3"/>
      <c r="QAE113" s="3"/>
      <c r="QAF113" s="3"/>
      <c r="QAG113" s="3"/>
      <c r="QAH113" s="3"/>
      <c r="QAI113" s="3"/>
      <c r="QAJ113" s="3"/>
      <c r="QAK113" s="3"/>
      <c r="QAL113" s="3"/>
      <c r="QAM113" s="3"/>
      <c r="QAN113" s="3"/>
      <c r="QAO113" s="3"/>
      <c r="QAP113" s="3"/>
      <c r="QAQ113" s="3"/>
      <c r="QAR113" s="3"/>
      <c r="QAS113" s="3"/>
      <c r="QAT113" s="3"/>
      <c r="QAU113" s="3"/>
      <c r="QAV113" s="3"/>
      <c r="QAW113" s="3"/>
      <c r="QAX113" s="3"/>
      <c r="QAY113" s="3"/>
      <c r="QAZ113" s="3"/>
      <c r="QBA113" s="3"/>
      <c r="QBB113" s="3"/>
      <c r="QBC113" s="3"/>
      <c r="QBD113" s="3"/>
      <c r="QBE113" s="3"/>
      <c r="QBF113" s="3"/>
      <c r="QBG113" s="3"/>
      <c r="QBH113" s="3"/>
      <c r="QBI113" s="3"/>
      <c r="QBJ113" s="3"/>
      <c r="QBK113" s="3"/>
      <c r="QBL113" s="3"/>
      <c r="QBM113" s="3"/>
      <c r="QBN113" s="3"/>
      <c r="QBO113" s="3"/>
      <c r="QBP113" s="3"/>
      <c r="QBQ113" s="3"/>
      <c r="QBR113" s="3"/>
      <c r="QBS113" s="3"/>
      <c r="QBT113" s="3"/>
      <c r="QBU113" s="3"/>
      <c r="QBV113" s="3"/>
      <c r="QBW113" s="3"/>
      <c r="QBX113" s="3"/>
      <c r="QBY113" s="3"/>
      <c r="QBZ113" s="3"/>
      <c r="QCA113" s="3"/>
      <c r="QCB113" s="3"/>
      <c r="QCC113" s="3"/>
      <c r="QCD113" s="3"/>
      <c r="QCE113" s="3"/>
      <c r="QCF113" s="3"/>
      <c r="QCG113" s="3"/>
      <c r="QCH113" s="3"/>
      <c r="QCI113" s="3"/>
      <c r="QCJ113" s="3"/>
      <c r="QCK113" s="3"/>
      <c r="QCL113" s="3"/>
      <c r="QCM113" s="3"/>
      <c r="QCN113" s="3"/>
      <c r="QCO113" s="3"/>
      <c r="QCP113" s="3"/>
      <c r="QCQ113" s="3"/>
      <c r="QCR113" s="3"/>
      <c r="QCS113" s="3"/>
      <c r="QCT113" s="3"/>
      <c r="QCU113" s="3"/>
      <c r="QCV113" s="3"/>
      <c r="QCW113" s="3"/>
      <c r="QCX113" s="3"/>
      <c r="QCY113" s="3"/>
      <c r="QCZ113" s="3"/>
      <c r="QDA113" s="3"/>
      <c r="QDB113" s="3"/>
      <c r="QDC113" s="3"/>
      <c r="QDD113" s="3"/>
      <c r="QDE113" s="3"/>
      <c r="QDF113" s="3"/>
      <c r="QDG113" s="3"/>
      <c r="QDH113" s="3"/>
      <c r="QDI113" s="3"/>
      <c r="QDJ113" s="3"/>
      <c r="QDK113" s="3"/>
      <c r="QDL113" s="3"/>
      <c r="QDM113" s="3"/>
      <c r="QDN113" s="3"/>
      <c r="QDO113" s="3"/>
      <c r="QDP113" s="3"/>
      <c r="QDQ113" s="3"/>
      <c r="QDR113" s="3"/>
      <c r="QDS113" s="3"/>
      <c r="QDT113" s="3"/>
      <c r="QDU113" s="3"/>
      <c r="QDV113" s="3"/>
      <c r="QDW113" s="3"/>
      <c r="QDX113" s="3"/>
      <c r="QDY113" s="3"/>
      <c r="QDZ113" s="3"/>
      <c r="QEA113" s="3"/>
      <c r="QEB113" s="3"/>
      <c r="QEC113" s="3"/>
      <c r="QED113" s="3"/>
      <c r="QEE113" s="3"/>
      <c r="QEF113" s="3"/>
      <c r="QEG113" s="3"/>
      <c r="QEH113" s="3"/>
      <c r="QEI113" s="3"/>
      <c r="QEJ113" s="3"/>
      <c r="QEK113" s="3"/>
      <c r="QEL113" s="3"/>
      <c r="QEM113" s="3"/>
      <c r="QEN113" s="3"/>
      <c r="QEO113" s="3"/>
      <c r="QEP113" s="3"/>
      <c r="QEQ113" s="3"/>
      <c r="QER113" s="3"/>
      <c r="QES113" s="3"/>
      <c r="QET113" s="3"/>
      <c r="QEU113" s="3"/>
      <c r="QEV113" s="3"/>
      <c r="QEW113" s="3"/>
      <c r="QEX113" s="3"/>
      <c r="QEY113" s="3"/>
      <c r="QEZ113" s="3"/>
      <c r="QFA113" s="3"/>
      <c r="QFB113" s="3"/>
      <c r="QFC113" s="3"/>
      <c r="QFD113" s="3"/>
      <c r="QFE113" s="3"/>
      <c r="QFF113" s="3"/>
      <c r="QFG113" s="3"/>
      <c r="QFH113" s="3"/>
      <c r="QFI113" s="3"/>
      <c r="QFJ113" s="3"/>
      <c r="QFK113" s="3"/>
      <c r="QFL113" s="3"/>
      <c r="QFM113" s="3"/>
      <c r="QFN113" s="3"/>
      <c r="QFO113" s="3"/>
      <c r="QFP113" s="3"/>
      <c r="QFQ113" s="3"/>
      <c r="QFR113" s="3"/>
      <c r="QFS113" s="3"/>
      <c r="QFT113" s="3"/>
      <c r="QFU113" s="3"/>
      <c r="QFV113" s="3"/>
      <c r="QFW113" s="3"/>
      <c r="QFX113" s="3"/>
      <c r="QFY113" s="3"/>
      <c r="QFZ113" s="3"/>
      <c r="QGA113" s="3"/>
      <c r="QGB113" s="3"/>
      <c r="QGC113" s="3"/>
      <c r="QGD113" s="3"/>
      <c r="QGE113" s="3"/>
      <c r="QGF113" s="3"/>
      <c r="QGG113" s="3"/>
      <c r="QGH113" s="3"/>
      <c r="QGI113" s="3"/>
      <c r="QGJ113" s="3"/>
      <c r="QGK113" s="3"/>
      <c r="QGL113" s="3"/>
      <c r="QGM113" s="3"/>
      <c r="QGN113" s="3"/>
      <c r="QGO113" s="3"/>
      <c r="QGP113" s="3"/>
      <c r="QGQ113" s="3"/>
      <c r="QGR113" s="3"/>
      <c r="QGS113" s="3"/>
      <c r="QGT113" s="3"/>
      <c r="QGU113" s="3"/>
      <c r="QGV113" s="3"/>
      <c r="QGW113" s="3"/>
      <c r="QGX113" s="3"/>
      <c r="QGY113" s="3"/>
      <c r="QGZ113" s="3"/>
      <c r="QHA113" s="3"/>
      <c r="QHB113" s="3"/>
      <c r="QHC113" s="3"/>
      <c r="QHD113" s="3"/>
      <c r="QHE113" s="3"/>
      <c r="QHF113" s="3"/>
      <c r="QHG113" s="3"/>
      <c r="QHH113" s="3"/>
      <c r="QHI113" s="3"/>
      <c r="QHJ113" s="3"/>
      <c r="QHK113" s="3"/>
      <c r="QHL113" s="3"/>
      <c r="QHM113" s="3"/>
      <c r="QHN113" s="3"/>
      <c r="QHO113" s="3"/>
      <c r="QHP113" s="3"/>
      <c r="QHQ113" s="3"/>
      <c r="QHR113" s="3"/>
      <c r="QHS113" s="3"/>
      <c r="QHT113" s="3"/>
      <c r="QHU113" s="3"/>
      <c r="QHV113" s="3"/>
      <c r="QHW113" s="3"/>
      <c r="QHX113" s="3"/>
      <c r="QHY113" s="3"/>
      <c r="QHZ113" s="3"/>
      <c r="QIA113" s="3"/>
      <c r="QIB113" s="3"/>
      <c r="QIC113" s="3"/>
      <c r="QID113" s="3"/>
      <c r="QIE113" s="3"/>
      <c r="QIF113" s="3"/>
      <c r="QIG113" s="3"/>
      <c r="QIH113" s="3"/>
      <c r="QII113" s="3"/>
      <c r="QIJ113" s="3"/>
      <c r="QIK113" s="3"/>
      <c r="QIL113" s="3"/>
      <c r="QIM113" s="3"/>
      <c r="QIN113" s="3"/>
      <c r="QIO113" s="3"/>
      <c r="QIP113" s="3"/>
      <c r="QIQ113" s="3"/>
      <c r="QIR113" s="3"/>
      <c r="QIS113" s="3"/>
      <c r="QIT113" s="3"/>
      <c r="QIU113" s="3"/>
      <c r="QIV113" s="3"/>
      <c r="QIW113" s="3"/>
      <c r="QIX113" s="3"/>
      <c r="QIY113" s="3"/>
      <c r="QIZ113" s="3"/>
      <c r="QJA113" s="3"/>
      <c r="QJB113" s="3"/>
      <c r="QJC113" s="3"/>
      <c r="QJD113" s="3"/>
      <c r="QJE113" s="3"/>
      <c r="QJF113" s="3"/>
      <c r="QJG113" s="3"/>
      <c r="QJH113" s="3"/>
      <c r="QJI113" s="3"/>
      <c r="QJJ113" s="3"/>
      <c r="QJK113" s="3"/>
      <c r="QJL113" s="3"/>
      <c r="QJM113" s="3"/>
      <c r="QJN113" s="3"/>
      <c r="QJO113" s="3"/>
      <c r="QJP113" s="3"/>
      <c r="QJQ113" s="3"/>
      <c r="QJR113" s="3"/>
      <c r="QJS113" s="3"/>
      <c r="QJT113" s="3"/>
      <c r="QJU113" s="3"/>
      <c r="QJV113" s="3"/>
      <c r="QJW113" s="3"/>
      <c r="QJX113" s="3"/>
      <c r="QJY113" s="3"/>
      <c r="QJZ113" s="3"/>
      <c r="QKA113" s="3"/>
      <c r="QKB113" s="3"/>
      <c r="QKC113" s="3"/>
      <c r="QKD113" s="3"/>
      <c r="QKE113" s="3"/>
      <c r="QKF113" s="3"/>
      <c r="QKG113" s="3"/>
      <c r="QKH113" s="3"/>
      <c r="QKI113" s="3"/>
      <c r="QKJ113" s="3"/>
      <c r="QKK113" s="3"/>
      <c r="QKL113" s="3"/>
      <c r="QKM113" s="3"/>
      <c r="QKN113" s="3"/>
      <c r="QKO113" s="3"/>
      <c r="QKP113" s="3"/>
      <c r="QKQ113" s="3"/>
      <c r="QKR113" s="3"/>
      <c r="QKS113" s="3"/>
      <c r="QKT113" s="3"/>
      <c r="QKU113" s="3"/>
      <c r="QKV113" s="3"/>
      <c r="QKW113" s="3"/>
      <c r="QKX113" s="3"/>
      <c r="QKY113" s="3"/>
      <c r="QKZ113" s="3"/>
      <c r="QLA113" s="3"/>
      <c r="QLB113" s="3"/>
      <c r="QLC113" s="3"/>
      <c r="QLD113" s="3"/>
      <c r="QLE113" s="3"/>
      <c r="QLF113" s="3"/>
      <c r="QLG113" s="3"/>
      <c r="QLH113" s="3"/>
      <c r="QLI113" s="3"/>
      <c r="QLJ113" s="3"/>
      <c r="QLK113" s="3"/>
      <c r="QLL113" s="3"/>
      <c r="QLM113" s="3"/>
      <c r="QLN113" s="3"/>
      <c r="QLO113" s="3"/>
      <c r="QLP113" s="3"/>
      <c r="QLQ113" s="3"/>
      <c r="QLR113" s="3"/>
      <c r="QLS113" s="3"/>
      <c r="QLT113" s="3"/>
      <c r="QLU113" s="3"/>
      <c r="QLV113" s="3"/>
      <c r="QLW113" s="3"/>
      <c r="QLX113" s="3"/>
      <c r="QLY113" s="3"/>
      <c r="QLZ113" s="3"/>
      <c r="QMA113" s="3"/>
      <c r="QMB113" s="3"/>
      <c r="QMC113" s="3"/>
      <c r="QMD113" s="3"/>
      <c r="QME113" s="3"/>
      <c r="QMF113" s="3"/>
      <c r="QMG113" s="3"/>
      <c r="QMH113" s="3"/>
      <c r="QMI113" s="3"/>
      <c r="QMJ113" s="3"/>
      <c r="QMK113" s="3"/>
      <c r="QML113" s="3"/>
      <c r="QMM113" s="3"/>
      <c r="QMN113" s="3"/>
      <c r="QMO113" s="3"/>
      <c r="QMP113" s="3"/>
      <c r="QMQ113" s="3"/>
      <c r="QMR113" s="3"/>
      <c r="QMS113" s="3"/>
      <c r="QMT113" s="3"/>
      <c r="QMU113" s="3"/>
      <c r="QMV113" s="3"/>
      <c r="QMW113" s="3"/>
      <c r="QMX113" s="3"/>
      <c r="QMY113" s="3"/>
      <c r="QMZ113" s="3"/>
      <c r="QNA113" s="3"/>
      <c r="QNB113" s="3"/>
      <c r="QNC113" s="3"/>
      <c r="QND113" s="3"/>
      <c r="QNE113" s="3"/>
      <c r="QNF113" s="3"/>
      <c r="QNG113" s="3"/>
      <c r="QNH113" s="3"/>
      <c r="QNI113" s="3"/>
      <c r="QNJ113" s="3"/>
      <c r="QNK113" s="3"/>
      <c r="QNL113" s="3"/>
      <c r="QNM113" s="3"/>
      <c r="QNN113" s="3"/>
      <c r="QNO113" s="3"/>
      <c r="QNP113" s="3"/>
      <c r="QNQ113" s="3"/>
      <c r="QNR113" s="3"/>
      <c r="QNS113" s="3"/>
      <c r="QNT113" s="3"/>
      <c r="QNU113" s="3"/>
      <c r="QNV113" s="3"/>
      <c r="QNW113" s="3"/>
      <c r="QNX113" s="3"/>
      <c r="QNY113" s="3"/>
      <c r="QNZ113" s="3"/>
      <c r="QOA113" s="3"/>
      <c r="QOB113" s="3"/>
      <c r="QOC113" s="3"/>
      <c r="QOD113" s="3"/>
      <c r="QOE113" s="3"/>
      <c r="QOF113" s="3"/>
      <c r="QOG113" s="3"/>
      <c r="QOH113" s="3"/>
      <c r="QOI113" s="3"/>
      <c r="QOJ113" s="3"/>
      <c r="QOK113" s="3"/>
      <c r="QOL113" s="3"/>
      <c r="QOM113" s="3"/>
      <c r="QON113" s="3"/>
      <c r="QOO113" s="3"/>
      <c r="QOP113" s="3"/>
      <c r="QOQ113" s="3"/>
      <c r="QOR113" s="3"/>
      <c r="QOS113" s="3"/>
      <c r="QOT113" s="3"/>
      <c r="QOU113" s="3"/>
      <c r="QOV113" s="3"/>
      <c r="QOW113" s="3"/>
      <c r="QOX113" s="3"/>
      <c r="QOY113" s="3"/>
      <c r="QOZ113" s="3"/>
      <c r="QPA113" s="3"/>
      <c r="QPB113" s="3"/>
      <c r="QPC113" s="3"/>
      <c r="QPD113" s="3"/>
      <c r="QPE113" s="3"/>
      <c r="QPF113" s="3"/>
      <c r="QPG113" s="3"/>
      <c r="QPH113" s="3"/>
      <c r="QPI113" s="3"/>
      <c r="QPJ113" s="3"/>
      <c r="QPK113" s="3"/>
      <c r="QPL113" s="3"/>
      <c r="QPM113" s="3"/>
      <c r="QPN113" s="3"/>
      <c r="QPO113" s="3"/>
      <c r="QPP113" s="3"/>
      <c r="QPQ113" s="3"/>
      <c r="QPR113" s="3"/>
      <c r="QPS113" s="3"/>
      <c r="QPT113" s="3"/>
      <c r="QPU113" s="3"/>
      <c r="QPV113" s="3"/>
      <c r="QPW113" s="3"/>
      <c r="QPX113" s="3"/>
      <c r="QPY113" s="3"/>
      <c r="QPZ113" s="3"/>
      <c r="QQA113" s="3"/>
      <c r="QQB113" s="3"/>
      <c r="QQC113" s="3"/>
      <c r="QQD113" s="3"/>
      <c r="QQE113" s="3"/>
      <c r="QQF113" s="3"/>
      <c r="QQG113" s="3"/>
      <c r="QQH113" s="3"/>
      <c r="QQI113" s="3"/>
      <c r="QQJ113" s="3"/>
      <c r="QQK113" s="3"/>
      <c r="QQL113" s="3"/>
      <c r="QQM113" s="3"/>
      <c r="QQN113" s="3"/>
      <c r="QQO113" s="3"/>
      <c r="QQP113" s="3"/>
      <c r="QQQ113" s="3"/>
      <c r="QQR113" s="3"/>
      <c r="QQS113" s="3"/>
      <c r="QQT113" s="3"/>
      <c r="QQU113" s="3"/>
      <c r="QQV113" s="3"/>
      <c r="QQW113" s="3"/>
      <c r="QQX113" s="3"/>
      <c r="QQY113" s="3"/>
      <c r="QQZ113" s="3"/>
      <c r="QRA113" s="3"/>
      <c r="QRB113" s="3"/>
      <c r="QRC113" s="3"/>
      <c r="QRD113" s="3"/>
      <c r="QRE113" s="3"/>
      <c r="QRF113" s="3"/>
      <c r="QRG113" s="3"/>
      <c r="QRH113" s="3"/>
      <c r="QRI113" s="3"/>
      <c r="QRJ113" s="3"/>
      <c r="QRK113" s="3"/>
      <c r="QRL113" s="3"/>
      <c r="QRM113" s="3"/>
      <c r="QRN113" s="3"/>
      <c r="QRO113" s="3"/>
      <c r="QRP113" s="3"/>
      <c r="QRQ113" s="3"/>
      <c r="QRR113" s="3"/>
      <c r="QRS113" s="3"/>
      <c r="QRT113" s="3"/>
      <c r="QRU113" s="3"/>
      <c r="QRV113" s="3"/>
      <c r="QRW113" s="3"/>
      <c r="QRX113" s="3"/>
      <c r="QRY113" s="3"/>
      <c r="QRZ113" s="3"/>
      <c r="QSA113" s="3"/>
      <c r="QSB113" s="3"/>
      <c r="QSC113" s="3"/>
      <c r="QSD113" s="3"/>
      <c r="QSE113" s="3"/>
      <c r="QSF113" s="3"/>
      <c r="QSG113" s="3"/>
      <c r="QSH113" s="3"/>
      <c r="QSI113" s="3"/>
      <c r="QSJ113" s="3"/>
      <c r="QSK113" s="3"/>
      <c r="QSL113" s="3"/>
      <c r="QSM113" s="3"/>
      <c r="QSN113" s="3"/>
      <c r="QSO113" s="3"/>
      <c r="QSP113" s="3"/>
      <c r="QSQ113" s="3"/>
      <c r="QSR113" s="3"/>
      <c r="QSS113" s="3"/>
      <c r="QST113" s="3"/>
      <c r="QSU113" s="3"/>
      <c r="QSV113" s="3"/>
      <c r="QSW113" s="3"/>
      <c r="QSX113" s="3"/>
      <c r="QSY113" s="3"/>
      <c r="QSZ113" s="3"/>
      <c r="QTA113" s="3"/>
      <c r="QTB113" s="3"/>
      <c r="QTC113" s="3"/>
      <c r="QTD113" s="3"/>
      <c r="QTE113" s="3"/>
      <c r="QTF113" s="3"/>
      <c r="QTG113" s="3"/>
      <c r="QTH113" s="3"/>
      <c r="QTI113" s="3"/>
      <c r="QTJ113" s="3"/>
      <c r="QTK113" s="3"/>
      <c r="QTL113" s="3"/>
      <c r="QTM113" s="3"/>
      <c r="QTN113" s="3"/>
      <c r="QTO113" s="3"/>
      <c r="QTP113" s="3"/>
      <c r="QTQ113" s="3"/>
      <c r="QTR113" s="3"/>
      <c r="QTS113" s="3"/>
      <c r="QTT113" s="3"/>
      <c r="QTU113" s="3"/>
      <c r="QTV113" s="3"/>
      <c r="QTW113" s="3"/>
      <c r="QTX113" s="3"/>
      <c r="QTY113" s="3"/>
      <c r="QTZ113" s="3"/>
      <c r="QUA113" s="3"/>
      <c r="QUB113" s="3"/>
      <c r="QUC113" s="3"/>
      <c r="QUD113" s="3"/>
      <c r="QUE113" s="3"/>
      <c r="QUF113" s="3"/>
      <c r="QUG113" s="3"/>
      <c r="QUH113" s="3"/>
      <c r="QUI113" s="3"/>
      <c r="QUJ113" s="3"/>
      <c r="QUK113" s="3"/>
      <c r="QUL113" s="3"/>
      <c r="QUM113" s="3"/>
      <c r="QUN113" s="3"/>
      <c r="QUO113" s="3"/>
      <c r="QUP113" s="3"/>
      <c r="QUQ113" s="3"/>
      <c r="QUR113" s="3"/>
      <c r="QUS113" s="3"/>
      <c r="QUT113" s="3"/>
      <c r="QUU113" s="3"/>
      <c r="QUV113" s="3"/>
      <c r="QUW113" s="3"/>
      <c r="QUX113" s="3"/>
      <c r="QUY113" s="3"/>
      <c r="QUZ113" s="3"/>
      <c r="QVA113" s="3"/>
      <c r="QVB113" s="3"/>
      <c r="QVC113" s="3"/>
      <c r="QVD113" s="3"/>
      <c r="QVE113" s="3"/>
      <c r="QVF113" s="3"/>
      <c r="QVG113" s="3"/>
      <c r="QVH113" s="3"/>
      <c r="QVI113" s="3"/>
      <c r="QVJ113" s="3"/>
      <c r="QVK113" s="3"/>
      <c r="QVL113" s="3"/>
      <c r="QVM113" s="3"/>
      <c r="QVN113" s="3"/>
      <c r="QVO113" s="3"/>
      <c r="QVP113" s="3"/>
      <c r="QVQ113" s="3"/>
      <c r="QVR113" s="3"/>
      <c r="QVS113" s="3"/>
      <c r="QVT113" s="3"/>
      <c r="QVU113" s="3"/>
      <c r="QVV113" s="3"/>
      <c r="QVW113" s="3"/>
      <c r="QVX113" s="3"/>
      <c r="QVY113" s="3"/>
      <c r="QVZ113" s="3"/>
      <c r="QWA113" s="3"/>
      <c r="QWB113" s="3"/>
      <c r="QWC113" s="3"/>
      <c r="QWD113" s="3"/>
      <c r="QWE113" s="3"/>
      <c r="QWF113" s="3"/>
      <c r="QWG113" s="3"/>
      <c r="QWH113" s="3"/>
      <c r="QWI113" s="3"/>
      <c r="QWJ113" s="3"/>
      <c r="QWK113" s="3"/>
      <c r="QWL113" s="3"/>
      <c r="QWM113" s="3"/>
      <c r="QWN113" s="3"/>
      <c r="QWO113" s="3"/>
      <c r="QWP113" s="3"/>
      <c r="QWQ113" s="3"/>
      <c r="QWR113" s="3"/>
      <c r="QWS113" s="3"/>
      <c r="QWT113" s="3"/>
      <c r="QWU113" s="3"/>
      <c r="QWV113" s="3"/>
      <c r="QWW113" s="3"/>
      <c r="QWX113" s="3"/>
      <c r="QWY113" s="3"/>
      <c r="QWZ113" s="3"/>
      <c r="QXA113" s="3"/>
      <c r="QXB113" s="3"/>
      <c r="QXC113" s="3"/>
      <c r="QXD113" s="3"/>
      <c r="QXE113" s="3"/>
      <c r="QXF113" s="3"/>
      <c r="QXG113" s="3"/>
      <c r="QXH113" s="3"/>
      <c r="QXI113" s="3"/>
      <c r="QXJ113" s="3"/>
      <c r="QXK113" s="3"/>
      <c r="QXL113" s="3"/>
      <c r="QXM113" s="3"/>
      <c r="QXN113" s="3"/>
      <c r="QXO113" s="3"/>
      <c r="QXP113" s="3"/>
      <c r="QXQ113" s="3"/>
      <c r="QXR113" s="3"/>
      <c r="QXS113" s="3"/>
      <c r="QXT113" s="3"/>
      <c r="QXU113" s="3"/>
      <c r="QXV113" s="3"/>
      <c r="QXW113" s="3"/>
      <c r="QXX113" s="3"/>
      <c r="QXY113" s="3"/>
      <c r="QXZ113" s="3"/>
      <c r="QYA113" s="3"/>
      <c r="QYB113" s="3"/>
      <c r="QYC113" s="3"/>
      <c r="QYD113" s="3"/>
      <c r="QYE113" s="3"/>
      <c r="QYF113" s="3"/>
      <c r="QYG113" s="3"/>
      <c r="QYH113" s="3"/>
      <c r="QYI113" s="3"/>
      <c r="QYJ113" s="3"/>
      <c r="QYK113" s="3"/>
      <c r="QYL113" s="3"/>
      <c r="QYM113" s="3"/>
      <c r="QYN113" s="3"/>
      <c r="QYO113" s="3"/>
      <c r="QYP113" s="3"/>
      <c r="QYQ113" s="3"/>
      <c r="QYR113" s="3"/>
      <c r="QYS113" s="3"/>
      <c r="QYT113" s="3"/>
      <c r="QYU113" s="3"/>
      <c r="QYV113" s="3"/>
      <c r="QYW113" s="3"/>
      <c r="QYX113" s="3"/>
      <c r="QYY113" s="3"/>
      <c r="QYZ113" s="3"/>
      <c r="QZA113" s="3"/>
      <c r="QZB113" s="3"/>
      <c r="QZC113" s="3"/>
      <c r="QZD113" s="3"/>
      <c r="QZE113" s="3"/>
      <c r="QZF113" s="3"/>
      <c r="QZG113" s="3"/>
      <c r="QZH113" s="3"/>
      <c r="QZI113" s="3"/>
      <c r="QZJ113" s="3"/>
      <c r="QZK113" s="3"/>
      <c r="QZL113" s="3"/>
      <c r="QZM113" s="3"/>
      <c r="QZN113" s="3"/>
      <c r="QZO113" s="3"/>
      <c r="QZP113" s="3"/>
      <c r="QZQ113" s="3"/>
      <c r="QZR113" s="3"/>
      <c r="QZS113" s="3"/>
      <c r="QZT113" s="3"/>
      <c r="QZU113" s="3"/>
      <c r="QZV113" s="3"/>
      <c r="QZW113" s="3"/>
      <c r="QZX113" s="3"/>
      <c r="QZY113" s="3"/>
      <c r="QZZ113" s="3"/>
      <c r="RAA113" s="3"/>
      <c r="RAB113" s="3"/>
      <c r="RAC113" s="3"/>
      <c r="RAD113" s="3"/>
      <c r="RAE113" s="3"/>
      <c r="RAF113" s="3"/>
      <c r="RAG113" s="3"/>
      <c r="RAH113" s="3"/>
      <c r="RAI113" s="3"/>
      <c r="RAJ113" s="3"/>
      <c r="RAK113" s="3"/>
      <c r="RAL113" s="3"/>
      <c r="RAM113" s="3"/>
      <c r="RAN113" s="3"/>
      <c r="RAO113" s="3"/>
      <c r="RAP113" s="3"/>
      <c r="RAQ113" s="3"/>
      <c r="RAR113" s="3"/>
      <c r="RAS113" s="3"/>
      <c r="RAT113" s="3"/>
      <c r="RAU113" s="3"/>
      <c r="RAV113" s="3"/>
      <c r="RAW113" s="3"/>
      <c r="RAX113" s="3"/>
      <c r="RAY113" s="3"/>
      <c r="RAZ113" s="3"/>
      <c r="RBA113" s="3"/>
      <c r="RBB113" s="3"/>
      <c r="RBC113" s="3"/>
      <c r="RBD113" s="3"/>
      <c r="RBE113" s="3"/>
      <c r="RBF113" s="3"/>
      <c r="RBG113" s="3"/>
      <c r="RBH113" s="3"/>
      <c r="RBI113" s="3"/>
      <c r="RBJ113" s="3"/>
      <c r="RBK113" s="3"/>
      <c r="RBL113" s="3"/>
      <c r="RBM113" s="3"/>
      <c r="RBN113" s="3"/>
      <c r="RBO113" s="3"/>
      <c r="RBP113" s="3"/>
      <c r="RBQ113" s="3"/>
      <c r="RBR113" s="3"/>
      <c r="RBS113" s="3"/>
      <c r="RBT113" s="3"/>
      <c r="RBU113" s="3"/>
      <c r="RBV113" s="3"/>
      <c r="RBW113" s="3"/>
      <c r="RBX113" s="3"/>
      <c r="RBY113" s="3"/>
      <c r="RBZ113" s="3"/>
      <c r="RCA113" s="3"/>
      <c r="RCB113" s="3"/>
      <c r="RCC113" s="3"/>
      <c r="RCD113" s="3"/>
      <c r="RCE113" s="3"/>
      <c r="RCF113" s="3"/>
      <c r="RCG113" s="3"/>
      <c r="RCH113" s="3"/>
      <c r="RCI113" s="3"/>
      <c r="RCJ113" s="3"/>
      <c r="RCK113" s="3"/>
      <c r="RCL113" s="3"/>
      <c r="RCM113" s="3"/>
      <c r="RCN113" s="3"/>
      <c r="RCO113" s="3"/>
      <c r="RCP113" s="3"/>
      <c r="RCQ113" s="3"/>
      <c r="RCR113" s="3"/>
      <c r="RCS113" s="3"/>
      <c r="RCT113" s="3"/>
      <c r="RCU113" s="3"/>
      <c r="RCV113" s="3"/>
      <c r="RCW113" s="3"/>
      <c r="RCX113" s="3"/>
      <c r="RCY113" s="3"/>
      <c r="RCZ113" s="3"/>
      <c r="RDA113" s="3"/>
      <c r="RDB113" s="3"/>
      <c r="RDC113" s="3"/>
      <c r="RDD113" s="3"/>
      <c r="RDE113" s="3"/>
      <c r="RDF113" s="3"/>
      <c r="RDG113" s="3"/>
      <c r="RDH113" s="3"/>
      <c r="RDI113" s="3"/>
      <c r="RDJ113" s="3"/>
      <c r="RDK113" s="3"/>
      <c r="RDL113" s="3"/>
      <c r="RDM113" s="3"/>
      <c r="RDN113" s="3"/>
      <c r="RDO113" s="3"/>
      <c r="RDP113" s="3"/>
      <c r="RDQ113" s="3"/>
      <c r="RDR113" s="3"/>
      <c r="RDS113" s="3"/>
      <c r="RDT113" s="3"/>
      <c r="RDU113" s="3"/>
      <c r="RDV113" s="3"/>
      <c r="RDW113" s="3"/>
      <c r="RDX113" s="3"/>
      <c r="RDY113" s="3"/>
      <c r="RDZ113" s="3"/>
      <c r="REA113" s="3"/>
      <c r="REB113" s="3"/>
      <c r="REC113" s="3"/>
      <c r="RED113" s="3"/>
      <c r="REE113" s="3"/>
      <c r="REF113" s="3"/>
      <c r="REG113" s="3"/>
      <c r="REH113" s="3"/>
      <c r="REI113" s="3"/>
      <c r="REJ113" s="3"/>
      <c r="REK113" s="3"/>
      <c r="REL113" s="3"/>
      <c r="REM113" s="3"/>
      <c r="REN113" s="3"/>
      <c r="REO113" s="3"/>
      <c r="REP113" s="3"/>
      <c r="REQ113" s="3"/>
      <c r="RER113" s="3"/>
      <c r="RES113" s="3"/>
      <c r="RET113" s="3"/>
      <c r="REU113" s="3"/>
      <c r="REV113" s="3"/>
      <c r="REW113" s="3"/>
      <c r="REX113" s="3"/>
      <c r="REY113" s="3"/>
      <c r="REZ113" s="3"/>
      <c r="RFA113" s="3"/>
      <c r="RFB113" s="3"/>
      <c r="RFC113" s="3"/>
      <c r="RFD113" s="3"/>
      <c r="RFE113" s="3"/>
      <c r="RFF113" s="3"/>
      <c r="RFG113" s="3"/>
      <c r="RFH113" s="3"/>
      <c r="RFI113" s="3"/>
      <c r="RFJ113" s="3"/>
      <c r="RFK113" s="3"/>
      <c r="RFL113" s="3"/>
      <c r="RFM113" s="3"/>
      <c r="RFN113" s="3"/>
      <c r="RFO113" s="3"/>
      <c r="RFP113" s="3"/>
      <c r="RFQ113" s="3"/>
      <c r="RFR113" s="3"/>
      <c r="RFS113" s="3"/>
      <c r="RFT113" s="3"/>
      <c r="RFU113" s="3"/>
      <c r="RFV113" s="3"/>
      <c r="RFW113" s="3"/>
      <c r="RFX113" s="3"/>
      <c r="RFY113" s="3"/>
      <c r="RFZ113" s="3"/>
      <c r="RGA113" s="3"/>
      <c r="RGB113" s="3"/>
      <c r="RGC113" s="3"/>
      <c r="RGD113" s="3"/>
      <c r="RGE113" s="3"/>
      <c r="RGF113" s="3"/>
      <c r="RGG113" s="3"/>
      <c r="RGH113" s="3"/>
      <c r="RGI113" s="3"/>
      <c r="RGJ113" s="3"/>
      <c r="RGK113" s="3"/>
      <c r="RGL113" s="3"/>
      <c r="RGM113" s="3"/>
      <c r="RGN113" s="3"/>
      <c r="RGO113" s="3"/>
      <c r="RGP113" s="3"/>
      <c r="RGQ113" s="3"/>
      <c r="RGR113" s="3"/>
      <c r="RGS113" s="3"/>
      <c r="RGT113" s="3"/>
      <c r="RGU113" s="3"/>
      <c r="RGV113" s="3"/>
      <c r="RGW113" s="3"/>
      <c r="RGX113" s="3"/>
      <c r="RGY113" s="3"/>
      <c r="RGZ113" s="3"/>
      <c r="RHA113" s="3"/>
      <c r="RHB113" s="3"/>
      <c r="RHC113" s="3"/>
      <c r="RHD113" s="3"/>
      <c r="RHE113" s="3"/>
      <c r="RHF113" s="3"/>
      <c r="RHG113" s="3"/>
      <c r="RHH113" s="3"/>
      <c r="RHI113" s="3"/>
      <c r="RHJ113" s="3"/>
      <c r="RHK113" s="3"/>
      <c r="RHL113" s="3"/>
      <c r="RHM113" s="3"/>
      <c r="RHN113" s="3"/>
      <c r="RHO113" s="3"/>
      <c r="RHP113" s="3"/>
      <c r="RHQ113" s="3"/>
      <c r="RHR113" s="3"/>
      <c r="RHS113" s="3"/>
      <c r="RHT113" s="3"/>
      <c r="RHU113" s="3"/>
      <c r="RHV113" s="3"/>
      <c r="RHW113" s="3"/>
      <c r="RHX113" s="3"/>
      <c r="RHY113" s="3"/>
      <c r="RHZ113" s="3"/>
      <c r="RIA113" s="3"/>
      <c r="RIB113" s="3"/>
      <c r="RIC113" s="3"/>
      <c r="RID113" s="3"/>
      <c r="RIE113" s="3"/>
      <c r="RIF113" s="3"/>
      <c r="RIG113" s="3"/>
      <c r="RIH113" s="3"/>
      <c r="RII113" s="3"/>
      <c r="RIJ113" s="3"/>
      <c r="RIK113" s="3"/>
      <c r="RIL113" s="3"/>
      <c r="RIM113" s="3"/>
      <c r="RIN113" s="3"/>
      <c r="RIO113" s="3"/>
      <c r="RIP113" s="3"/>
      <c r="RIQ113" s="3"/>
      <c r="RIR113" s="3"/>
      <c r="RIS113" s="3"/>
      <c r="RIT113" s="3"/>
      <c r="RIU113" s="3"/>
      <c r="RIV113" s="3"/>
      <c r="RIW113" s="3"/>
      <c r="RIX113" s="3"/>
      <c r="RIY113" s="3"/>
      <c r="RIZ113" s="3"/>
      <c r="RJA113" s="3"/>
      <c r="RJB113" s="3"/>
      <c r="RJC113" s="3"/>
      <c r="RJD113" s="3"/>
      <c r="RJE113" s="3"/>
      <c r="RJF113" s="3"/>
      <c r="RJG113" s="3"/>
      <c r="RJH113" s="3"/>
      <c r="RJI113" s="3"/>
      <c r="RJJ113" s="3"/>
      <c r="RJK113" s="3"/>
      <c r="RJL113" s="3"/>
      <c r="RJM113" s="3"/>
      <c r="RJN113" s="3"/>
      <c r="RJO113" s="3"/>
      <c r="RJP113" s="3"/>
      <c r="RJQ113" s="3"/>
      <c r="RJR113" s="3"/>
      <c r="RJS113" s="3"/>
      <c r="RJT113" s="3"/>
      <c r="RJU113" s="3"/>
      <c r="RJV113" s="3"/>
      <c r="RJW113" s="3"/>
      <c r="RJX113" s="3"/>
      <c r="RJY113" s="3"/>
      <c r="RJZ113" s="3"/>
      <c r="RKA113" s="3"/>
      <c r="RKB113" s="3"/>
      <c r="RKC113" s="3"/>
      <c r="RKD113" s="3"/>
      <c r="RKE113" s="3"/>
      <c r="RKF113" s="3"/>
      <c r="RKG113" s="3"/>
      <c r="RKH113" s="3"/>
      <c r="RKI113" s="3"/>
      <c r="RKJ113" s="3"/>
      <c r="RKK113" s="3"/>
      <c r="RKL113" s="3"/>
      <c r="RKM113" s="3"/>
    </row>
    <row r="114" spans="1:12467" ht="12">
      <c r="A114" s="4">
        <v>5187</v>
      </c>
      <c r="B114" s="2" t="s">
        <v>23</v>
      </c>
      <c r="C114" s="2" t="s">
        <v>14</v>
      </c>
      <c r="D114" s="2" t="s">
        <v>7</v>
      </c>
      <c r="E114" s="2" t="str">
        <f t="shared" si="19"/>
        <v>Nakhla  Lemon 50g</v>
      </c>
      <c r="F114" s="5">
        <v>63</v>
      </c>
      <c r="G114" s="5"/>
      <c r="H114" s="5"/>
      <c r="I114" s="5"/>
      <c r="J114" s="5"/>
      <c r="K114" s="5"/>
      <c r="L114" s="5"/>
      <c r="M114" s="5">
        <v>88</v>
      </c>
      <c r="N114" s="5">
        <v>137</v>
      </c>
      <c r="O114" s="5"/>
      <c r="P114" s="5">
        <v>10</v>
      </c>
      <c r="Q114" s="5"/>
      <c r="R114" s="5">
        <f t="shared" si="20"/>
        <v>298</v>
      </c>
      <c r="S114" s="2" t="str">
        <f t="shared" si="12"/>
        <v>Nakhla  Lemon 50g</v>
      </c>
      <c r="T114" s="6">
        <v>12.5</v>
      </c>
      <c r="U114" s="5">
        <f t="shared" si="22"/>
        <v>787.5</v>
      </c>
      <c r="V114" s="5">
        <f t="shared" si="22"/>
        <v>0</v>
      </c>
      <c r="W114" s="5">
        <f t="shared" si="22"/>
        <v>0</v>
      </c>
      <c r="X114" s="5">
        <f t="shared" si="21"/>
        <v>0</v>
      </c>
      <c r="Y114" s="5">
        <f t="shared" si="21"/>
        <v>0</v>
      </c>
      <c r="Z114" s="5">
        <f t="shared" si="21"/>
        <v>0</v>
      </c>
      <c r="AA114" s="5">
        <f t="shared" si="21"/>
        <v>0</v>
      </c>
      <c r="AB114" s="5">
        <f t="shared" si="21"/>
        <v>1100</v>
      </c>
      <c r="AC114" s="5">
        <f t="shared" si="21"/>
        <v>1712.5</v>
      </c>
      <c r="AD114" s="5">
        <f t="shared" si="23"/>
        <v>0</v>
      </c>
      <c r="AE114" s="5">
        <f t="shared" si="23"/>
        <v>125</v>
      </c>
      <c r="AF114" s="5">
        <f t="shared" si="23"/>
        <v>0</v>
      </c>
      <c r="AG114" s="10">
        <f t="shared" si="13"/>
        <v>3725</v>
      </c>
      <c r="AH114" s="6" t="s">
        <v>311</v>
      </c>
      <c r="AI114" s="6" t="str">
        <f t="shared" si="15"/>
        <v>Nakhla  Other Flavors</v>
      </c>
      <c r="AJ114" s="28">
        <f t="shared" si="16"/>
        <v>298</v>
      </c>
      <c r="AK114" s="29">
        <f t="shared" si="17"/>
        <v>3725</v>
      </c>
      <c r="AL114" s="92">
        <f t="shared" si="18"/>
        <v>8.2594097681655738E-4</v>
      </c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  <c r="TF114" s="3"/>
      <c r="TG114" s="3"/>
      <c r="TH114" s="3"/>
      <c r="TI114" s="3"/>
      <c r="TJ114" s="3"/>
      <c r="TK114" s="3"/>
      <c r="TL114" s="3"/>
      <c r="TM114" s="3"/>
      <c r="TN114" s="3"/>
      <c r="TO114" s="3"/>
      <c r="TP114" s="3"/>
      <c r="TQ114" s="3"/>
      <c r="TR114" s="3"/>
      <c r="TS114" s="3"/>
      <c r="TT114" s="3"/>
      <c r="TU114" s="3"/>
      <c r="TV114" s="3"/>
      <c r="TW114" s="3"/>
      <c r="TX114" s="3"/>
      <c r="TY114" s="3"/>
      <c r="TZ114" s="3"/>
      <c r="UA114" s="3"/>
      <c r="UB114" s="3"/>
      <c r="UC114" s="3"/>
      <c r="UD114" s="3"/>
      <c r="UE114" s="3"/>
      <c r="UF114" s="3"/>
      <c r="UG114" s="3"/>
      <c r="UH114" s="3"/>
      <c r="UI114" s="3"/>
      <c r="UJ114" s="3"/>
      <c r="UK114" s="3"/>
      <c r="UL114" s="3"/>
      <c r="UM114" s="3"/>
      <c r="UN114" s="3"/>
      <c r="UO114" s="3"/>
      <c r="UP114" s="3"/>
      <c r="UQ114" s="3"/>
      <c r="UR114" s="3"/>
      <c r="US114" s="3"/>
      <c r="UT114" s="3"/>
      <c r="UU114" s="3"/>
      <c r="UV114" s="3"/>
      <c r="UW114" s="3"/>
      <c r="UX114" s="3"/>
      <c r="UY114" s="3"/>
      <c r="UZ114" s="3"/>
      <c r="VA114" s="3"/>
      <c r="VB114" s="3"/>
      <c r="VC114" s="3"/>
      <c r="VD114" s="3"/>
      <c r="VE114" s="3"/>
      <c r="VF114" s="3"/>
      <c r="VG114" s="3"/>
      <c r="VH114" s="3"/>
      <c r="VI114" s="3"/>
      <c r="VJ114" s="3"/>
      <c r="VK114" s="3"/>
      <c r="VL114" s="3"/>
      <c r="VM114" s="3"/>
      <c r="VN114" s="3"/>
      <c r="VO114" s="3"/>
      <c r="VP114" s="3"/>
      <c r="VQ114" s="3"/>
      <c r="VR114" s="3"/>
      <c r="VS114" s="3"/>
      <c r="VT114" s="3"/>
      <c r="VU114" s="3"/>
      <c r="VV114" s="3"/>
      <c r="VW114" s="3"/>
      <c r="VX114" s="3"/>
      <c r="VY114" s="3"/>
      <c r="VZ114" s="3"/>
      <c r="WA114" s="3"/>
      <c r="WB114" s="3"/>
      <c r="WC114" s="3"/>
      <c r="WD114" s="3"/>
      <c r="WE114" s="3"/>
      <c r="WF114" s="3"/>
      <c r="WG114" s="3"/>
      <c r="WH114" s="3"/>
      <c r="WI114" s="3"/>
      <c r="WJ114" s="3"/>
      <c r="WK114" s="3"/>
      <c r="WL114" s="3"/>
      <c r="WM114" s="3"/>
      <c r="WN114" s="3"/>
      <c r="WO114" s="3"/>
      <c r="WP114" s="3"/>
      <c r="WQ114" s="3"/>
      <c r="WR114" s="3"/>
      <c r="WS114" s="3"/>
      <c r="WT114" s="3"/>
      <c r="WU114" s="3"/>
      <c r="WV114" s="3"/>
      <c r="WW114" s="3"/>
      <c r="WX114" s="3"/>
      <c r="WY114" s="3"/>
      <c r="WZ114" s="3"/>
      <c r="XA114" s="3"/>
      <c r="XB114" s="3"/>
      <c r="XC114" s="3"/>
      <c r="XD114" s="3"/>
      <c r="XE114" s="3"/>
      <c r="XF114" s="3"/>
      <c r="XG114" s="3"/>
      <c r="XH114" s="3"/>
      <c r="XI114" s="3"/>
      <c r="XJ114" s="3"/>
      <c r="XK114" s="3"/>
      <c r="XL114" s="3"/>
      <c r="XM114" s="3"/>
      <c r="XN114" s="3"/>
      <c r="XO114" s="3"/>
      <c r="XP114" s="3"/>
      <c r="XQ114" s="3"/>
      <c r="XR114" s="3"/>
      <c r="XS114" s="3"/>
      <c r="XT114" s="3"/>
      <c r="XU114" s="3"/>
      <c r="XV114" s="3"/>
      <c r="XW114" s="3"/>
      <c r="XX114" s="3"/>
      <c r="XY114" s="3"/>
      <c r="XZ114" s="3"/>
      <c r="YA114" s="3"/>
      <c r="YB114" s="3"/>
      <c r="YC114" s="3"/>
      <c r="YD114" s="3"/>
      <c r="YE114" s="3"/>
      <c r="YF114" s="3"/>
      <c r="YG114" s="3"/>
      <c r="YH114" s="3"/>
      <c r="YI114" s="3"/>
      <c r="YJ114" s="3"/>
      <c r="YK114" s="3"/>
      <c r="YL114" s="3"/>
      <c r="YM114" s="3"/>
      <c r="YN114" s="3"/>
      <c r="YO114" s="3"/>
      <c r="YP114" s="3"/>
      <c r="YQ114" s="3"/>
      <c r="YR114" s="3"/>
      <c r="YS114" s="3"/>
      <c r="YT114" s="3"/>
      <c r="YU114" s="3"/>
      <c r="YV114" s="3"/>
      <c r="YW114" s="3"/>
      <c r="YX114" s="3"/>
      <c r="YY114" s="3"/>
      <c r="YZ114" s="3"/>
      <c r="ZA114" s="3"/>
      <c r="ZB114" s="3"/>
      <c r="ZC114" s="3"/>
      <c r="ZD114" s="3"/>
      <c r="ZE114" s="3"/>
      <c r="ZF114" s="3"/>
      <c r="ZG114" s="3"/>
      <c r="ZH114" s="3"/>
      <c r="ZI114" s="3"/>
      <c r="ZJ114" s="3"/>
      <c r="ZK114" s="3"/>
      <c r="ZL114" s="3"/>
      <c r="ZM114" s="3"/>
      <c r="ZN114" s="3"/>
      <c r="ZO114" s="3"/>
      <c r="ZP114" s="3"/>
      <c r="ZQ114" s="3"/>
      <c r="ZR114" s="3"/>
      <c r="ZS114" s="3"/>
      <c r="ZT114" s="3"/>
      <c r="ZU114" s="3"/>
      <c r="ZV114" s="3"/>
      <c r="ZW114" s="3"/>
      <c r="ZX114" s="3"/>
      <c r="ZY114" s="3"/>
      <c r="ZZ114" s="3"/>
      <c r="AAA114" s="3"/>
      <c r="AAB114" s="3"/>
      <c r="AAC114" s="3"/>
      <c r="AAD114" s="3"/>
      <c r="AAE114" s="3"/>
      <c r="AAF114" s="3"/>
      <c r="AAG114" s="3"/>
      <c r="AAH114" s="3"/>
      <c r="AAI114" s="3"/>
      <c r="AAJ114" s="3"/>
      <c r="AAK114" s="3"/>
      <c r="AAL114" s="3"/>
      <c r="AAM114" s="3"/>
      <c r="AAN114" s="3"/>
      <c r="AAO114" s="3"/>
      <c r="AAP114" s="3"/>
      <c r="AAQ114" s="3"/>
      <c r="AAR114" s="3"/>
      <c r="AAS114" s="3"/>
      <c r="AAT114" s="3"/>
      <c r="AAU114" s="3"/>
      <c r="AAV114" s="3"/>
      <c r="AAW114" s="3"/>
      <c r="AAX114" s="3"/>
      <c r="AAY114" s="3"/>
      <c r="AAZ114" s="3"/>
      <c r="ABA114" s="3"/>
      <c r="ABB114" s="3"/>
      <c r="ABC114" s="3"/>
      <c r="ABD114" s="3"/>
      <c r="ABE114" s="3"/>
      <c r="ABF114" s="3"/>
      <c r="ABG114" s="3"/>
      <c r="ABH114" s="3"/>
      <c r="ABI114" s="3"/>
      <c r="ABJ114" s="3"/>
      <c r="ABK114" s="3"/>
      <c r="ABL114" s="3"/>
      <c r="ABM114" s="3"/>
      <c r="ABN114" s="3"/>
      <c r="ABO114" s="3"/>
      <c r="ABP114" s="3"/>
      <c r="ABQ114" s="3"/>
      <c r="ABR114" s="3"/>
      <c r="ABS114" s="3"/>
      <c r="ABT114" s="3"/>
      <c r="ABU114" s="3"/>
      <c r="ABV114" s="3"/>
      <c r="ABW114" s="3"/>
      <c r="ABX114" s="3"/>
      <c r="ABY114" s="3"/>
      <c r="ABZ114" s="3"/>
      <c r="ACA114" s="3"/>
      <c r="ACB114" s="3"/>
      <c r="ACC114" s="3"/>
      <c r="ACD114" s="3"/>
      <c r="ACE114" s="3"/>
      <c r="ACF114" s="3"/>
      <c r="ACG114" s="3"/>
      <c r="ACH114" s="3"/>
      <c r="ACI114" s="3"/>
      <c r="ACJ114" s="3"/>
      <c r="ACK114" s="3"/>
      <c r="ACL114" s="3"/>
      <c r="ACM114" s="3"/>
      <c r="ACN114" s="3"/>
      <c r="ACO114" s="3"/>
      <c r="ACP114" s="3"/>
      <c r="ACQ114" s="3"/>
      <c r="ACR114" s="3"/>
      <c r="ACS114" s="3"/>
      <c r="ACT114" s="3"/>
      <c r="ACU114" s="3"/>
      <c r="ACV114" s="3"/>
      <c r="ACW114" s="3"/>
      <c r="ACX114" s="3"/>
      <c r="ACY114" s="3"/>
      <c r="ACZ114" s="3"/>
      <c r="ADA114" s="3"/>
      <c r="ADB114" s="3"/>
      <c r="ADC114" s="3"/>
      <c r="ADD114" s="3"/>
      <c r="ADE114" s="3"/>
      <c r="ADF114" s="3"/>
      <c r="ADG114" s="3"/>
      <c r="ADH114" s="3"/>
      <c r="ADI114" s="3"/>
      <c r="ADJ114" s="3"/>
      <c r="ADK114" s="3"/>
      <c r="ADL114" s="3"/>
      <c r="ADM114" s="3"/>
      <c r="ADN114" s="3"/>
      <c r="ADO114" s="3"/>
      <c r="ADP114" s="3"/>
      <c r="ADQ114" s="3"/>
      <c r="ADR114" s="3"/>
      <c r="ADS114" s="3"/>
      <c r="ADT114" s="3"/>
      <c r="ADU114" s="3"/>
      <c r="ADV114" s="3"/>
      <c r="ADW114" s="3"/>
      <c r="ADX114" s="3"/>
      <c r="ADY114" s="3"/>
      <c r="ADZ114" s="3"/>
      <c r="AEA114" s="3"/>
      <c r="AEB114" s="3"/>
      <c r="AEC114" s="3"/>
      <c r="AED114" s="3"/>
      <c r="AEE114" s="3"/>
      <c r="AEF114" s="3"/>
      <c r="AEG114" s="3"/>
      <c r="AEH114" s="3"/>
      <c r="AEI114" s="3"/>
      <c r="AEJ114" s="3"/>
      <c r="AEK114" s="3"/>
      <c r="AEL114" s="3"/>
      <c r="AEM114" s="3"/>
      <c r="AEN114" s="3"/>
      <c r="AEO114" s="3"/>
      <c r="AEP114" s="3"/>
      <c r="AEQ114" s="3"/>
      <c r="AER114" s="3"/>
      <c r="AES114" s="3"/>
      <c r="AET114" s="3"/>
      <c r="AEU114" s="3"/>
      <c r="AEV114" s="3"/>
      <c r="AEW114" s="3"/>
      <c r="AEX114" s="3"/>
      <c r="AEY114" s="3"/>
      <c r="AEZ114" s="3"/>
      <c r="AFA114" s="3"/>
      <c r="AFB114" s="3"/>
      <c r="AFC114" s="3"/>
      <c r="AFD114" s="3"/>
      <c r="AFE114" s="3"/>
      <c r="AFF114" s="3"/>
      <c r="AFG114" s="3"/>
      <c r="AFH114" s="3"/>
      <c r="AFI114" s="3"/>
      <c r="AFJ114" s="3"/>
      <c r="AFK114" s="3"/>
      <c r="AFL114" s="3"/>
      <c r="AFM114" s="3"/>
      <c r="AFN114" s="3"/>
      <c r="AFO114" s="3"/>
      <c r="AFP114" s="3"/>
      <c r="AFQ114" s="3"/>
      <c r="AFR114" s="3"/>
      <c r="AFS114" s="3"/>
      <c r="AFT114" s="3"/>
      <c r="AFU114" s="3"/>
      <c r="AFV114" s="3"/>
      <c r="AFW114" s="3"/>
      <c r="AFX114" s="3"/>
      <c r="AFY114" s="3"/>
      <c r="AFZ114" s="3"/>
      <c r="AGA114" s="3"/>
      <c r="AGB114" s="3"/>
      <c r="AGC114" s="3"/>
      <c r="AGD114" s="3"/>
      <c r="AGE114" s="3"/>
      <c r="AGF114" s="3"/>
      <c r="AGG114" s="3"/>
      <c r="AGH114" s="3"/>
      <c r="AGI114" s="3"/>
      <c r="AGJ114" s="3"/>
      <c r="AGK114" s="3"/>
      <c r="AGL114" s="3"/>
      <c r="AGM114" s="3"/>
      <c r="AGN114" s="3"/>
      <c r="AGO114" s="3"/>
      <c r="AGP114" s="3"/>
      <c r="AGQ114" s="3"/>
      <c r="AGR114" s="3"/>
      <c r="AGS114" s="3"/>
      <c r="AGT114" s="3"/>
      <c r="AGU114" s="3"/>
      <c r="AGV114" s="3"/>
      <c r="AGW114" s="3"/>
      <c r="AGX114" s="3"/>
      <c r="AGY114" s="3"/>
      <c r="AGZ114" s="3"/>
      <c r="AHA114" s="3"/>
      <c r="AHB114" s="3"/>
      <c r="AHC114" s="3"/>
      <c r="AHD114" s="3"/>
      <c r="AHE114" s="3"/>
      <c r="AHF114" s="3"/>
      <c r="AHG114" s="3"/>
      <c r="AHH114" s="3"/>
      <c r="AHI114" s="3"/>
      <c r="AHJ114" s="3"/>
      <c r="AHK114" s="3"/>
      <c r="AHL114" s="3"/>
      <c r="AHM114" s="3"/>
      <c r="AHN114" s="3"/>
      <c r="AHO114" s="3"/>
      <c r="AHP114" s="3"/>
      <c r="AHQ114" s="3"/>
      <c r="AHR114" s="3"/>
      <c r="AHS114" s="3"/>
      <c r="AHT114" s="3"/>
      <c r="AHU114" s="3"/>
      <c r="AHV114" s="3"/>
      <c r="AHW114" s="3"/>
      <c r="AHX114" s="3"/>
      <c r="AHY114" s="3"/>
      <c r="AHZ114" s="3"/>
      <c r="AIA114" s="3"/>
      <c r="AIB114" s="3"/>
      <c r="AIC114" s="3"/>
      <c r="AID114" s="3"/>
      <c r="AIE114" s="3"/>
      <c r="AIF114" s="3"/>
      <c r="AIG114" s="3"/>
      <c r="AIH114" s="3"/>
      <c r="AII114" s="3"/>
      <c r="AIJ114" s="3"/>
      <c r="AIK114" s="3"/>
      <c r="AIL114" s="3"/>
      <c r="AIM114" s="3"/>
      <c r="AIN114" s="3"/>
      <c r="AIO114" s="3"/>
      <c r="AIP114" s="3"/>
      <c r="AIQ114" s="3"/>
      <c r="AIR114" s="3"/>
      <c r="AIS114" s="3"/>
      <c r="AIT114" s="3"/>
      <c r="AIU114" s="3"/>
      <c r="AIV114" s="3"/>
      <c r="AIW114" s="3"/>
      <c r="AIX114" s="3"/>
      <c r="AIY114" s="3"/>
      <c r="AIZ114" s="3"/>
      <c r="AJA114" s="3"/>
      <c r="AJB114" s="3"/>
      <c r="AJC114" s="3"/>
      <c r="AJD114" s="3"/>
      <c r="AJE114" s="3"/>
      <c r="AJF114" s="3"/>
      <c r="AJG114" s="3"/>
      <c r="AJH114" s="3"/>
      <c r="AJI114" s="3"/>
      <c r="AJJ114" s="3"/>
      <c r="AJK114" s="3"/>
      <c r="AJL114" s="3"/>
      <c r="AJM114" s="3"/>
      <c r="AJN114" s="3"/>
      <c r="AJO114" s="3"/>
      <c r="AJP114" s="3"/>
      <c r="AJQ114" s="3"/>
      <c r="AJR114" s="3"/>
      <c r="AJS114" s="3"/>
      <c r="AJT114" s="3"/>
      <c r="AJU114" s="3"/>
      <c r="AJV114" s="3"/>
      <c r="AJW114" s="3"/>
      <c r="AJX114" s="3"/>
      <c r="AJY114" s="3"/>
      <c r="AJZ114" s="3"/>
      <c r="AKA114" s="3"/>
      <c r="AKB114" s="3"/>
      <c r="AKC114" s="3"/>
      <c r="AKD114" s="3"/>
      <c r="AKE114" s="3"/>
      <c r="AKF114" s="3"/>
      <c r="AKG114" s="3"/>
      <c r="AKH114" s="3"/>
      <c r="AKI114" s="3"/>
      <c r="AKJ114" s="3"/>
      <c r="AKK114" s="3"/>
      <c r="AKL114" s="3"/>
      <c r="AKM114" s="3"/>
      <c r="AKN114" s="3"/>
      <c r="AKO114" s="3"/>
      <c r="AKP114" s="3"/>
      <c r="AKQ114" s="3"/>
      <c r="AKR114" s="3"/>
      <c r="AKS114" s="3"/>
      <c r="AKT114" s="3"/>
      <c r="AKU114" s="3"/>
      <c r="AKV114" s="3"/>
      <c r="AKW114" s="3"/>
      <c r="AKX114" s="3"/>
      <c r="AKY114" s="3"/>
      <c r="AKZ114" s="3"/>
      <c r="ALA114" s="3"/>
      <c r="ALB114" s="3"/>
      <c r="ALC114" s="3"/>
      <c r="ALD114" s="3"/>
      <c r="ALE114" s="3"/>
      <c r="ALF114" s="3"/>
      <c r="ALG114" s="3"/>
      <c r="ALH114" s="3"/>
      <c r="ALI114" s="3"/>
      <c r="ALJ114" s="3"/>
      <c r="ALK114" s="3"/>
      <c r="ALL114" s="3"/>
      <c r="ALM114" s="3"/>
      <c r="ALN114" s="3"/>
      <c r="ALO114" s="3"/>
      <c r="ALP114" s="3"/>
      <c r="ALQ114" s="3"/>
      <c r="ALR114" s="3"/>
      <c r="ALS114" s="3"/>
      <c r="ALT114" s="3"/>
      <c r="ALU114" s="3"/>
      <c r="ALV114" s="3"/>
      <c r="ALW114" s="3"/>
      <c r="ALX114" s="3"/>
      <c r="ALY114" s="3"/>
      <c r="ALZ114" s="3"/>
      <c r="AMA114" s="3"/>
      <c r="AMB114" s="3"/>
      <c r="AMC114" s="3"/>
      <c r="AMD114" s="3"/>
      <c r="AME114" s="3"/>
      <c r="AMF114" s="3"/>
      <c r="AMG114" s="3"/>
      <c r="AMH114" s="3"/>
      <c r="AMI114" s="3"/>
      <c r="AMJ114" s="3"/>
      <c r="AMK114" s="3"/>
      <c r="AML114" s="3"/>
      <c r="AMM114" s="3"/>
      <c r="AMN114" s="3"/>
      <c r="AMO114" s="3"/>
      <c r="AMP114" s="3"/>
      <c r="AMQ114" s="3"/>
      <c r="AMR114" s="3"/>
      <c r="AMS114" s="3"/>
      <c r="AMT114" s="3"/>
      <c r="AMU114" s="3"/>
      <c r="AMV114" s="3"/>
      <c r="AMW114" s="3"/>
      <c r="AMX114" s="3"/>
      <c r="AMY114" s="3"/>
      <c r="AMZ114" s="3"/>
      <c r="ANA114" s="3"/>
      <c r="ANB114" s="3"/>
      <c r="ANC114" s="3"/>
      <c r="AND114" s="3"/>
      <c r="ANE114" s="3"/>
      <c r="ANF114" s="3"/>
      <c r="ANG114" s="3"/>
      <c r="ANH114" s="3"/>
      <c r="ANI114" s="3"/>
      <c r="ANJ114" s="3"/>
      <c r="ANK114" s="3"/>
      <c r="ANL114" s="3"/>
      <c r="ANM114" s="3"/>
      <c r="ANN114" s="3"/>
      <c r="ANO114" s="3"/>
      <c r="ANP114" s="3"/>
      <c r="ANQ114" s="3"/>
      <c r="ANR114" s="3"/>
      <c r="ANS114" s="3"/>
      <c r="ANT114" s="3"/>
      <c r="ANU114" s="3"/>
      <c r="ANV114" s="3"/>
      <c r="ANW114" s="3"/>
      <c r="ANX114" s="3"/>
      <c r="ANY114" s="3"/>
      <c r="ANZ114" s="3"/>
      <c r="AOA114" s="3"/>
      <c r="AOB114" s="3"/>
      <c r="AOC114" s="3"/>
      <c r="AOD114" s="3"/>
      <c r="AOE114" s="3"/>
      <c r="AOF114" s="3"/>
      <c r="AOG114" s="3"/>
      <c r="AOH114" s="3"/>
      <c r="AOI114" s="3"/>
      <c r="AOJ114" s="3"/>
      <c r="AOK114" s="3"/>
      <c r="AOL114" s="3"/>
      <c r="AOM114" s="3"/>
      <c r="AON114" s="3"/>
      <c r="AOO114" s="3"/>
      <c r="AOP114" s="3"/>
      <c r="AOQ114" s="3"/>
      <c r="AOR114" s="3"/>
      <c r="AOS114" s="3"/>
      <c r="AOT114" s="3"/>
      <c r="AOU114" s="3"/>
      <c r="AOV114" s="3"/>
      <c r="AOW114" s="3"/>
      <c r="AOX114" s="3"/>
      <c r="AOY114" s="3"/>
      <c r="AOZ114" s="3"/>
      <c r="APA114" s="3"/>
      <c r="APB114" s="3"/>
      <c r="APC114" s="3"/>
      <c r="APD114" s="3"/>
      <c r="APE114" s="3"/>
      <c r="APF114" s="3"/>
      <c r="APG114" s="3"/>
      <c r="APH114" s="3"/>
      <c r="API114" s="3"/>
      <c r="APJ114" s="3"/>
      <c r="APK114" s="3"/>
      <c r="APL114" s="3"/>
      <c r="APM114" s="3"/>
      <c r="APN114" s="3"/>
      <c r="APO114" s="3"/>
      <c r="APP114" s="3"/>
      <c r="APQ114" s="3"/>
      <c r="APR114" s="3"/>
      <c r="APS114" s="3"/>
      <c r="APT114" s="3"/>
      <c r="APU114" s="3"/>
      <c r="APV114" s="3"/>
      <c r="APW114" s="3"/>
      <c r="APX114" s="3"/>
      <c r="APY114" s="3"/>
      <c r="APZ114" s="3"/>
      <c r="AQA114" s="3"/>
      <c r="AQB114" s="3"/>
      <c r="AQC114" s="3"/>
      <c r="AQD114" s="3"/>
      <c r="AQE114" s="3"/>
      <c r="AQF114" s="3"/>
      <c r="AQG114" s="3"/>
      <c r="AQH114" s="3"/>
      <c r="AQI114" s="3"/>
      <c r="AQJ114" s="3"/>
      <c r="AQK114" s="3"/>
      <c r="AQL114" s="3"/>
      <c r="AQM114" s="3"/>
      <c r="AQN114" s="3"/>
      <c r="AQO114" s="3"/>
      <c r="AQP114" s="3"/>
      <c r="AQQ114" s="3"/>
      <c r="AQR114" s="3"/>
      <c r="AQS114" s="3"/>
      <c r="AQT114" s="3"/>
      <c r="AQU114" s="3"/>
      <c r="AQV114" s="3"/>
      <c r="AQW114" s="3"/>
      <c r="AQX114" s="3"/>
      <c r="AQY114" s="3"/>
      <c r="AQZ114" s="3"/>
      <c r="ARA114" s="3"/>
      <c r="ARB114" s="3"/>
      <c r="ARC114" s="3"/>
      <c r="ARD114" s="3"/>
      <c r="ARE114" s="3"/>
      <c r="ARF114" s="3"/>
      <c r="ARG114" s="3"/>
      <c r="ARH114" s="3"/>
      <c r="ARI114" s="3"/>
      <c r="ARJ114" s="3"/>
      <c r="ARK114" s="3"/>
      <c r="ARL114" s="3"/>
      <c r="ARM114" s="3"/>
      <c r="ARN114" s="3"/>
      <c r="ARO114" s="3"/>
      <c r="ARP114" s="3"/>
      <c r="ARQ114" s="3"/>
      <c r="ARR114" s="3"/>
      <c r="ARS114" s="3"/>
      <c r="ART114" s="3"/>
      <c r="ARU114" s="3"/>
      <c r="ARV114" s="3"/>
      <c r="ARW114" s="3"/>
      <c r="ARX114" s="3"/>
      <c r="ARY114" s="3"/>
      <c r="ARZ114" s="3"/>
      <c r="ASA114" s="3"/>
      <c r="ASB114" s="3"/>
      <c r="ASC114" s="3"/>
      <c r="ASD114" s="3"/>
      <c r="ASE114" s="3"/>
      <c r="ASF114" s="3"/>
      <c r="ASG114" s="3"/>
      <c r="ASH114" s="3"/>
      <c r="ASI114" s="3"/>
      <c r="ASJ114" s="3"/>
      <c r="ASK114" s="3"/>
      <c r="ASL114" s="3"/>
      <c r="ASM114" s="3"/>
      <c r="ASN114" s="3"/>
      <c r="ASO114" s="3"/>
      <c r="ASP114" s="3"/>
      <c r="ASQ114" s="3"/>
      <c r="ASR114" s="3"/>
      <c r="ASS114" s="3"/>
      <c r="AST114" s="3"/>
      <c r="ASU114" s="3"/>
      <c r="ASV114" s="3"/>
      <c r="ASW114" s="3"/>
      <c r="ASX114" s="3"/>
      <c r="ASY114" s="3"/>
      <c r="ASZ114" s="3"/>
      <c r="ATA114" s="3"/>
      <c r="ATB114" s="3"/>
      <c r="ATC114" s="3"/>
      <c r="ATD114" s="3"/>
      <c r="ATE114" s="3"/>
      <c r="ATF114" s="3"/>
      <c r="ATG114" s="3"/>
      <c r="ATH114" s="3"/>
      <c r="ATI114" s="3"/>
      <c r="ATJ114" s="3"/>
      <c r="ATK114" s="3"/>
      <c r="ATL114" s="3"/>
      <c r="ATM114" s="3"/>
      <c r="ATN114" s="3"/>
      <c r="ATO114" s="3"/>
      <c r="ATP114" s="3"/>
      <c r="ATQ114" s="3"/>
      <c r="ATR114" s="3"/>
      <c r="ATS114" s="3"/>
      <c r="ATT114" s="3"/>
      <c r="ATU114" s="3"/>
      <c r="ATV114" s="3"/>
      <c r="ATW114" s="3"/>
      <c r="ATX114" s="3"/>
      <c r="ATY114" s="3"/>
      <c r="ATZ114" s="3"/>
      <c r="AUA114" s="3"/>
      <c r="AUB114" s="3"/>
      <c r="AUC114" s="3"/>
      <c r="AUD114" s="3"/>
      <c r="AUE114" s="3"/>
      <c r="AUF114" s="3"/>
      <c r="AUG114" s="3"/>
      <c r="AUH114" s="3"/>
      <c r="AUI114" s="3"/>
      <c r="AUJ114" s="3"/>
      <c r="AUK114" s="3"/>
      <c r="AUL114" s="3"/>
      <c r="AUM114" s="3"/>
      <c r="AUN114" s="3"/>
      <c r="AUO114" s="3"/>
      <c r="AUP114" s="3"/>
      <c r="AUQ114" s="3"/>
      <c r="AUR114" s="3"/>
      <c r="AUS114" s="3"/>
      <c r="AUT114" s="3"/>
      <c r="AUU114" s="3"/>
      <c r="AUV114" s="3"/>
      <c r="AUW114" s="3"/>
      <c r="AUX114" s="3"/>
      <c r="AUY114" s="3"/>
      <c r="AUZ114" s="3"/>
      <c r="AVA114" s="3"/>
      <c r="AVB114" s="3"/>
      <c r="AVC114" s="3"/>
      <c r="AVD114" s="3"/>
      <c r="AVE114" s="3"/>
      <c r="AVF114" s="3"/>
      <c r="AVG114" s="3"/>
      <c r="AVH114" s="3"/>
      <c r="AVI114" s="3"/>
      <c r="AVJ114" s="3"/>
      <c r="AVK114" s="3"/>
      <c r="AVL114" s="3"/>
      <c r="AVM114" s="3"/>
      <c r="AVN114" s="3"/>
      <c r="AVO114" s="3"/>
      <c r="AVP114" s="3"/>
      <c r="AVQ114" s="3"/>
      <c r="AVR114" s="3"/>
      <c r="AVS114" s="3"/>
      <c r="AVT114" s="3"/>
      <c r="AVU114" s="3"/>
      <c r="AVV114" s="3"/>
      <c r="AVW114" s="3"/>
      <c r="AVX114" s="3"/>
      <c r="AVY114" s="3"/>
      <c r="AVZ114" s="3"/>
      <c r="AWA114" s="3"/>
      <c r="AWB114" s="3"/>
      <c r="AWC114" s="3"/>
      <c r="AWD114" s="3"/>
      <c r="AWE114" s="3"/>
      <c r="AWF114" s="3"/>
      <c r="AWG114" s="3"/>
      <c r="AWH114" s="3"/>
      <c r="AWI114" s="3"/>
      <c r="AWJ114" s="3"/>
      <c r="AWK114" s="3"/>
      <c r="AWL114" s="3"/>
      <c r="AWM114" s="3"/>
      <c r="AWN114" s="3"/>
      <c r="AWO114" s="3"/>
      <c r="AWP114" s="3"/>
      <c r="AWQ114" s="3"/>
      <c r="AWR114" s="3"/>
      <c r="AWS114" s="3"/>
      <c r="AWT114" s="3"/>
      <c r="AWU114" s="3"/>
      <c r="AWV114" s="3"/>
      <c r="AWW114" s="3"/>
      <c r="AWX114" s="3"/>
      <c r="AWY114" s="3"/>
      <c r="AWZ114" s="3"/>
      <c r="AXA114" s="3"/>
      <c r="AXB114" s="3"/>
      <c r="AXC114" s="3"/>
      <c r="AXD114" s="3"/>
      <c r="AXE114" s="3"/>
      <c r="AXF114" s="3"/>
      <c r="AXG114" s="3"/>
      <c r="AXH114" s="3"/>
      <c r="AXI114" s="3"/>
      <c r="AXJ114" s="3"/>
      <c r="AXK114" s="3"/>
      <c r="AXL114" s="3"/>
      <c r="AXM114" s="3"/>
      <c r="AXN114" s="3"/>
      <c r="AXO114" s="3"/>
      <c r="AXP114" s="3"/>
      <c r="AXQ114" s="3"/>
      <c r="AXR114" s="3"/>
      <c r="AXS114" s="3"/>
      <c r="AXT114" s="3"/>
      <c r="AXU114" s="3"/>
      <c r="AXV114" s="3"/>
      <c r="AXW114" s="3"/>
      <c r="AXX114" s="3"/>
      <c r="AXY114" s="3"/>
      <c r="AXZ114" s="3"/>
      <c r="AYA114" s="3"/>
      <c r="AYB114" s="3"/>
      <c r="AYC114" s="3"/>
      <c r="AYD114" s="3"/>
      <c r="AYE114" s="3"/>
      <c r="AYF114" s="3"/>
      <c r="AYG114" s="3"/>
      <c r="AYH114" s="3"/>
      <c r="AYI114" s="3"/>
      <c r="AYJ114" s="3"/>
      <c r="AYK114" s="3"/>
      <c r="AYL114" s="3"/>
      <c r="AYM114" s="3"/>
      <c r="AYN114" s="3"/>
      <c r="AYO114" s="3"/>
      <c r="AYP114" s="3"/>
      <c r="AYQ114" s="3"/>
      <c r="AYR114" s="3"/>
      <c r="AYS114" s="3"/>
      <c r="AYT114" s="3"/>
      <c r="AYU114" s="3"/>
      <c r="AYV114" s="3"/>
      <c r="AYW114" s="3"/>
      <c r="AYX114" s="3"/>
      <c r="AYY114" s="3"/>
      <c r="AYZ114" s="3"/>
      <c r="AZA114" s="3"/>
      <c r="AZB114" s="3"/>
      <c r="AZC114" s="3"/>
      <c r="AZD114" s="3"/>
      <c r="AZE114" s="3"/>
      <c r="AZF114" s="3"/>
      <c r="AZG114" s="3"/>
      <c r="AZH114" s="3"/>
      <c r="AZI114" s="3"/>
      <c r="AZJ114" s="3"/>
      <c r="AZK114" s="3"/>
      <c r="AZL114" s="3"/>
      <c r="AZM114" s="3"/>
      <c r="AZN114" s="3"/>
      <c r="AZO114" s="3"/>
      <c r="AZP114" s="3"/>
      <c r="AZQ114" s="3"/>
      <c r="AZR114" s="3"/>
      <c r="AZS114" s="3"/>
      <c r="AZT114" s="3"/>
      <c r="AZU114" s="3"/>
      <c r="AZV114" s="3"/>
      <c r="AZW114" s="3"/>
      <c r="AZX114" s="3"/>
      <c r="AZY114" s="3"/>
      <c r="AZZ114" s="3"/>
      <c r="BAA114" s="3"/>
      <c r="BAB114" s="3"/>
      <c r="BAC114" s="3"/>
      <c r="BAD114" s="3"/>
      <c r="BAE114" s="3"/>
      <c r="BAF114" s="3"/>
      <c r="BAG114" s="3"/>
      <c r="BAH114" s="3"/>
      <c r="BAI114" s="3"/>
      <c r="BAJ114" s="3"/>
      <c r="BAK114" s="3"/>
      <c r="BAL114" s="3"/>
      <c r="BAM114" s="3"/>
      <c r="BAN114" s="3"/>
      <c r="BAO114" s="3"/>
      <c r="BAP114" s="3"/>
      <c r="BAQ114" s="3"/>
      <c r="BAR114" s="3"/>
      <c r="BAS114" s="3"/>
      <c r="BAT114" s="3"/>
      <c r="BAU114" s="3"/>
      <c r="BAV114" s="3"/>
      <c r="BAW114" s="3"/>
      <c r="BAX114" s="3"/>
      <c r="BAY114" s="3"/>
      <c r="BAZ114" s="3"/>
      <c r="BBA114" s="3"/>
      <c r="BBB114" s="3"/>
      <c r="BBC114" s="3"/>
      <c r="BBD114" s="3"/>
      <c r="BBE114" s="3"/>
      <c r="BBF114" s="3"/>
      <c r="BBG114" s="3"/>
      <c r="BBH114" s="3"/>
      <c r="BBI114" s="3"/>
      <c r="BBJ114" s="3"/>
      <c r="BBK114" s="3"/>
      <c r="BBL114" s="3"/>
      <c r="BBM114" s="3"/>
      <c r="BBN114" s="3"/>
      <c r="BBO114" s="3"/>
      <c r="BBP114" s="3"/>
      <c r="BBQ114" s="3"/>
      <c r="BBR114" s="3"/>
      <c r="BBS114" s="3"/>
      <c r="BBT114" s="3"/>
      <c r="BBU114" s="3"/>
      <c r="BBV114" s="3"/>
      <c r="BBW114" s="3"/>
      <c r="BBX114" s="3"/>
      <c r="BBY114" s="3"/>
      <c r="BBZ114" s="3"/>
      <c r="BCA114" s="3"/>
      <c r="BCB114" s="3"/>
      <c r="BCC114" s="3"/>
      <c r="BCD114" s="3"/>
      <c r="BCE114" s="3"/>
      <c r="BCF114" s="3"/>
      <c r="BCG114" s="3"/>
      <c r="BCH114" s="3"/>
      <c r="BCI114" s="3"/>
      <c r="BCJ114" s="3"/>
      <c r="BCK114" s="3"/>
      <c r="BCL114" s="3"/>
      <c r="BCM114" s="3"/>
      <c r="BCN114" s="3"/>
      <c r="BCO114" s="3"/>
      <c r="BCP114" s="3"/>
      <c r="BCQ114" s="3"/>
      <c r="BCR114" s="3"/>
      <c r="BCS114" s="3"/>
      <c r="BCT114" s="3"/>
      <c r="BCU114" s="3"/>
      <c r="BCV114" s="3"/>
      <c r="BCW114" s="3"/>
      <c r="BCX114" s="3"/>
      <c r="BCY114" s="3"/>
      <c r="BCZ114" s="3"/>
      <c r="BDA114" s="3"/>
      <c r="BDB114" s="3"/>
      <c r="BDC114" s="3"/>
      <c r="BDD114" s="3"/>
      <c r="BDE114" s="3"/>
      <c r="BDF114" s="3"/>
      <c r="BDG114" s="3"/>
      <c r="BDH114" s="3"/>
      <c r="BDI114" s="3"/>
      <c r="BDJ114" s="3"/>
      <c r="BDK114" s="3"/>
      <c r="BDL114" s="3"/>
      <c r="BDM114" s="3"/>
      <c r="BDN114" s="3"/>
      <c r="BDO114" s="3"/>
      <c r="BDP114" s="3"/>
      <c r="BDQ114" s="3"/>
      <c r="BDR114" s="3"/>
      <c r="BDS114" s="3"/>
      <c r="BDT114" s="3"/>
      <c r="BDU114" s="3"/>
      <c r="BDV114" s="3"/>
      <c r="BDW114" s="3"/>
      <c r="BDX114" s="3"/>
      <c r="BDY114" s="3"/>
      <c r="BDZ114" s="3"/>
      <c r="BEA114" s="3"/>
      <c r="BEB114" s="3"/>
      <c r="BEC114" s="3"/>
      <c r="BED114" s="3"/>
      <c r="BEE114" s="3"/>
      <c r="BEF114" s="3"/>
      <c r="BEG114" s="3"/>
      <c r="BEH114" s="3"/>
      <c r="BEI114" s="3"/>
      <c r="BEJ114" s="3"/>
      <c r="BEK114" s="3"/>
      <c r="BEL114" s="3"/>
      <c r="BEM114" s="3"/>
      <c r="BEN114" s="3"/>
      <c r="BEO114" s="3"/>
      <c r="BEP114" s="3"/>
      <c r="BEQ114" s="3"/>
      <c r="BER114" s="3"/>
      <c r="BES114" s="3"/>
      <c r="BET114" s="3"/>
      <c r="BEU114" s="3"/>
      <c r="BEV114" s="3"/>
      <c r="BEW114" s="3"/>
      <c r="BEX114" s="3"/>
      <c r="BEY114" s="3"/>
      <c r="BEZ114" s="3"/>
      <c r="BFA114" s="3"/>
      <c r="BFB114" s="3"/>
      <c r="BFC114" s="3"/>
      <c r="BFD114" s="3"/>
      <c r="BFE114" s="3"/>
      <c r="BFF114" s="3"/>
      <c r="BFG114" s="3"/>
      <c r="BFH114" s="3"/>
      <c r="BFI114" s="3"/>
      <c r="BFJ114" s="3"/>
      <c r="BFK114" s="3"/>
      <c r="BFL114" s="3"/>
      <c r="BFM114" s="3"/>
      <c r="BFN114" s="3"/>
      <c r="BFO114" s="3"/>
      <c r="BFP114" s="3"/>
      <c r="BFQ114" s="3"/>
      <c r="BFR114" s="3"/>
      <c r="BFS114" s="3"/>
      <c r="BFT114" s="3"/>
      <c r="BFU114" s="3"/>
      <c r="BFV114" s="3"/>
      <c r="BFW114" s="3"/>
      <c r="BFX114" s="3"/>
      <c r="BFY114" s="3"/>
      <c r="BFZ114" s="3"/>
      <c r="BGA114" s="3"/>
      <c r="BGB114" s="3"/>
      <c r="BGC114" s="3"/>
      <c r="BGD114" s="3"/>
      <c r="BGE114" s="3"/>
      <c r="BGF114" s="3"/>
      <c r="BGG114" s="3"/>
      <c r="BGH114" s="3"/>
      <c r="BGI114" s="3"/>
      <c r="BGJ114" s="3"/>
      <c r="BGK114" s="3"/>
      <c r="BGL114" s="3"/>
      <c r="BGM114" s="3"/>
      <c r="BGN114" s="3"/>
      <c r="BGO114" s="3"/>
      <c r="BGP114" s="3"/>
      <c r="BGQ114" s="3"/>
      <c r="BGR114" s="3"/>
      <c r="BGS114" s="3"/>
      <c r="BGT114" s="3"/>
      <c r="BGU114" s="3"/>
      <c r="BGV114" s="3"/>
      <c r="BGW114" s="3"/>
      <c r="BGX114" s="3"/>
      <c r="BGY114" s="3"/>
      <c r="BGZ114" s="3"/>
      <c r="BHA114" s="3"/>
      <c r="BHB114" s="3"/>
      <c r="BHC114" s="3"/>
      <c r="BHD114" s="3"/>
      <c r="BHE114" s="3"/>
      <c r="BHF114" s="3"/>
      <c r="BHG114" s="3"/>
      <c r="BHH114" s="3"/>
      <c r="BHI114" s="3"/>
      <c r="BHJ114" s="3"/>
      <c r="BHK114" s="3"/>
      <c r="BHL114" s="3"/>
      <c r="BHM114" s="3"/>
      <c r="BHN114" s="3"/>
      <c r="BHO114" s="3"/>
      <c r="BHP114" s="3"/>
      <c r="BHQ114" s="3"/>
      <c r="BHR114" s="3"/>
      <c r="BHS114" s="3"/>
      <c r="BHT114" s="3"/>
      <c r="BHU114" s="3"/>
      <c r="BHV114" s="3"/>
      <c r="BHW114" s="3"/>
      <c r="BHX114" s="3"/>
      <c r="BHY114" s="3"/>
      <c r="BHZ114" s="3"/>
      <c r="BIA114" s="3"/>
      <c r="BIB114" s="3"/>
      <c r="BIC114" s="3"/>
      <c r="BID114" s="3"/>
      <c r="BIE114" s="3"/>
      <c r="BIF114" s="3"/>
      <c r="BIG114" s="3"/>
      <c r="BIH114" s="3"/>
      <c r="BII114" s="3"/>
      <c r="BIJ114" s="3"/>
      <c r="BIK114" s="3"/>
      <c r="BIL114" s="3"/>
      <c r="BIM114" s="3"/>
      <c r="BIN114" s="3"/>
      <c r="BIO114" s="3"/>
      <c r="BIP114" s="3"/>
      <c r="BIQ114" s="3"/>
      <c r="BIR114" s="3"/>
      <c r="BIS114" s="3"/>
      <c r="BIT114" s="3"/>
      <c r="BIU114" s="3"/>
      <c r="BIV114" s="3"/>
      <c r="BIW114" s="3"/>
      <c r="BIX114" s="3"/>
      <c r="BIY114" s="3"/>
      <c r="BIZ114" s="3"/>
      <c r="BJA114" s="3"/>
      <c r="BJB114" s="3"/>
      <c r="BJC114" s="3"/>
      <c r="BJD114" s="3"/>
      <c r="BJE114" s="3"/>
      <c r="BJF114" s="3"/>
      <c r="BJG114" s="3"/>
      <c r="BJH114" s="3"/>
      <c r="BJI114" s="3"/>
      <c r="BJJ114" s="3"/>
      <c r="BJK114" s="3"/>
      <c r="BJL114" s="3"/>
      <c r="BJM114" s="3"/>
      <c r="BJN114" s="3"/>
      <c r="BJO114" s="3"/>
      <c r="BJP114" s="3"/>
      <c r="BJQ114" s="3"/>
      <c r="BJR114" s="3"/>
      <c r="BJS114" s="3"/>
      <c r="BJT114" s="3"/>
      <c r="BJU114" s="3"/>
      <c r="BJV114" s="3"/>
      <c r="BJW114" s="3"/>
      <c r="BJX114" s="3"/>
      <c r="BJY114" s="3"/>
      <c r="BJZ114" s="3"/>
      <c r="BKA114" s="3"/>
      <c r="BKB114" s="3"/>
      <c r="BKC114" s="3"/>
      <c r="BKD114" s="3"/>
      <c r="BKE114" s="3"/>
      <c r="BKF114" s="3"/>
      <c r="BKG114" s="3"/>
      <c r="BKH114" s="3"/>
      <c r="BKI114" s="3"/>
      <c r="BKJ114" s="3"/>
      <c r="BKK114" s="3"/>
      <c r="BKL114" s="3"/>
      <c r="BKM114" s="3"/>
      <c r="BKN114" s="3"/>
      <c r="BKO114" s="3"/>
      <c r="BKP114" s="3"/>
      <c r="BKQ114" s="3"/>
      <c r="BKR114" s="3"/>
      <c r="BKS114" s="3"/>
      <c r="BKT114" s="3"/>
      <c r="BKU114" s="3"/>
      <c r="BKV114" s="3"/>
      <c r="BKW114" s="3"/>
      <c r="BKX114" s="3"/>
      <c r="BKY114" s="3"/>
      <c r="BKZ114" s="3"/>
      <c r="BLA114" s="3"/>
      <c r="BLB114" s="3"/>
      <c r="BLC114" s="3"/>
      <c r="BLD114" s="3"/>
      <c r="BLE114" s="3"/>
      <c r="BLF114" s="3"/>
      <c r="BLG114" s="3"/>
      <c r="BLH114" s="3"/>
      <c r="BLI114" s="3"/>
      <c r="BLJ114" s="3"/>
      <c r="BLK114" s="3"/>
      <c r="BLL114" s="3"/>
      <c r="BLM114" s="3"/>
      <c r="BLN114" s="3"/>
      <c r="BLO114" s="3"/>
      <c r="BLP114" s="3"/>
      <c r="BLQ114" s="3"/>
      <c r="BLR114" s="3"/>
      <c r="BLS114" s="3"/>
      <c r="BLT114" s="3"/>
      <c r="BLU114" s="3"/>
      <c r="BLV114" s="3"/>
      <c r="BLW114" s="3"/>
      <c r="BLX114" s="3"/>
      <c r="BLY114" s="3"/>
      <c r="BLZ114" s="3"/>
      <c r="BMA114" s="3"/>
      <c r="BMB114" s="3"/>
      <c r="BMC114" s="3"/>
      <c r="BMD114" s="3"/>
      <c r="BME114" s="3"/>
      <c r="BMF114" s="3"/>
      <c r="BMG114" s="3"/>
      <c r="BMH114" s="3"/>
      <c r="BMI114" s="3"/>
      <c r="BMJ114" s="3"/>
      <c r="BMK114" s="3"/>
      <c r="BML114" s="3"/>
      <c r="BMM114" s="3"/>
      <c r="BMN114" s="3"/>
      <c r="BMO114" s="3"/>
      <c r="BMP114" s="3"/>
      <c r="BMQ114" s="3"/>
      <c r="BMR114" s="3"/>
      <c r="BMS114" s="3"/>
      <c r="BMT114" s="3"/>
      <c r="BMU114" s="3"/>
      <c r="BMV114" s="3"/>
      <c r="BMW114" s="3"/>
      <c r="BMX114" s="3"/>
      <c r="BMY114" s="3"/>
      <c r="BMZ114" s="3"/>
      <c r="BNA114" s="3"/>
      <c r="BNB114" s="3"/>
      <c r="BNC114" s="3"/>
      <c r="BND114" s="3"/>
      <c r="BNE114" s="3"/>
      <c r="BNF114" s="3"/>
      <c r="BNG114" s="3"/>
      <c r="BNH114" s="3"/>
      <c r="BNI114" s="3"/>
      <c r="BNJ114" s="3"/>
      <c r="BNK114" s="3"/>
      <c r="BNL114" s="3"/>
      <c r="BNM114" s="3"/>
      <c r="BNN114" s="3"/>
      <c r="BNO114" s="3"/>
      <c r="BNP114" s="3"/>
      <c r="BNQ114" s="3"/>
      <c r="BNR114" s="3"/>
      <c r="BNS114" s="3"/>
      <c r="BNT114" s="3"/>
      <c r="BNU114" s="3"/>
      <c r="BNV114" s="3"/>
      <c r="BNW114" s="3"/>
      <c r="BNX114" s="3"/>
      <c r="BNY114" s="3"/>
      <c r="BNZ114" s="3"/>
      <c r="BOA114" s="3"/>
      <c r="BOB114" s="3"/>
      <c r="BOC114" s="3"/>
      <c r="BOD114" s="3"/>
      <c r="BOE114" s="3"/>
      <c r="BOF114" s="3"/>
      <c r="BOG114" s="3"/>
      <c r="BOH114" s="3"/>
      <c r="BOI114" s="3"/>
      <c r="BOJ114" s="3"/>
      <c r="BOK114" s="3"/>
      <c r="BOL114" s="3"/>
      <c r="BOM114" s="3"/>
      <c r="BON114" s="3"/>
      <c r="BOO114" s="3"/>
      <c r="BOP114" s="3"/>
      <c r="BOQ114" s="3"/>
      <c r="BOR114" s="3"/>
      <c r="BOS114" s="3"/>
      <c r="BOT114" s="3"/>
      <c r="BOU114" s="3"/>
      <c r="BOV114" s="3"/>
      <c r="BOW114" s="3"/>
      <c r="BOX114" s="3"/>
      <c r="BOY114" s="3"/>
      <c r="BOZ114" s="3"/>
      <c r="BPA114" s="3"/>
      <c r="BPB114" s="3"/>
      <c r="BPC114" s="3"/>
      <c r="BPD114" s="3"/>
      <c r="BPE114" s="3"/>
      <c r="BPF114" s="3"/>
      <c r="BPG114" s="3"/>
      <c r="BPH114" s="3"/>
      <c r="BPI114" s="3"/>
      <c r="BPJ114" s="3"/>
      <c r="BPK114" s="3"/>
      <c r="BPL114" s="3"/>
      <c r="BPM114" s="3"/>
      <c r="BPN114" s="3"/>
      <c r="BPO114" s="3"/>
      <c r="BPP114" s="3"/>
      <c r="BPQ114" s="3"/>
      <c r="BPR114" s="3"/>
      <c r="BPS114" s="3"/>
      <c r="BPT114" s="3"/>
      <c r="BPU114" s="3"/>
      <c r="BPV114" s="3"/>
      <c r="BPW114" s="3"/>
      <c r="BPX114" s="3"/>
      <c r="BPY114" s="3"/>
      <c r="BPZ114" s="3"/>
      <c r="BQA114" s="3"/>
      <c r="BQB114" s="3"/>
      <c r="BQC114" s="3"/>
      <c r="BQD114" s="3"/>
      <c r="BQE114" s="3"/>
      <c r="BQF114" s="3"/>
      <c r="BQG114" s="3"/>
      <c r="BQH114" s="3"/>
      <c r="BQI114" s="3"/>
      <c r="BQJ114" s="3"/>
      <c r="BQK114" s="3"/>
      <c r="BQL114" s="3"/>
      <c r="BQM114" s="3"/>
      <c r="BQN114" s="3"/>
      <c r="BQO114" s="3"/>
      <c r="BQP114" s="3"/>
      <c r="BQQ114" s="3"/>
      <c r="BQR114" s="3"/>
      <c r="BQS114" s="3"/>
      <c r="BQT114" s="3"/>
      <c r="BQU114" s="3"/>
      <c r="BQV114" s="3"/>
      <c r="BQW114" s="3"/>
      <c r="BQX114" s="3"/>
      <c r="BQY114" s="3"/>
      <c r="BQZ114" s="3"/>
      <c r="BRA114" s="3"/>
      <c r="BRB114" s="3"/>
      <c r="BRC114" s="3"/>
      <c r="BRD114" s="3"/>
      <c r="BRE114" s="3"/>
      <c r="BRF114" s="3"/>
      <c r="BRG114" s="3"/>
      <c r="BRH114" s="3"/>
      <c r="BRI114" s="3"/>
      <c r="BRJ114" s="3"/>
      <c r="BRK114" s="3"/>
      <c r="BRL114" s="3"/>
      <c r="BRM114" s="3"/>
      <c r="BRN114" s="3"/>
      <c r="BRO114" s="3"/>
      <c r="BRP114" s="3"/>
      <c r="BRQ114" s="3"/>
      <c r="BRR114" s="3"/>
      <c r="BRS114" s="3"/>
      <c r="BRT114" s="3"/>
      <c r="BRU114" s="3"/>
      <c r="BRV114" s="3"/>
      <c r="BRW114" s="3"/>
      <c r="BRX114" s="3"/>
      <c r="BRY114" s="3"/>
      <c r="BRZ114" s="3"/>
      <c r="BSA114" s="3"/>
      <c r="BSB114" s="3"/>
      <c r="BSC114" s="3"/>
      <c r="BSD114" s="3"/>
      <c r="BSE114" s="3"/>
      <c r="BSF114" s="3"/>
      <c r="BSG114" s="3"/>
      <c r="BSH114" s="3"/>
      <c r="BSI114" s="3"/>
      <c r="BSJ114" s="3"/>
      <c r="BSK114" s="3"/>
      <c r="BSL114" s="3"/>
      <c r="BSM114" s="3"/>
      <c r="BSN114" s="3"/>
      <c r="BSO114" s="3"/>
      <c r="BSP114" s="3"/>
      <c r="BSQ114" s="3"/>
      <c r="BSR114" s="3"/>
      <c r="BSS114" s="3"/>
      <c r="BST114" s="3"/>
      <c r="BSU114" s="3"/>
      <c r="BSV114" s="3"/>
      <c r="BSW114" s="3"/>
      <c r="BSX114" s="3"/>
      <c r="BSY114" s="3"/>
      <c r="BSZ114" s="3"/>
      <c r="BTA114" s="3"/>
      <c r="BTB114" s="3"/>
      <c r="BTC114" s="3"/>
      <c r="BTD114" s="3"/>
      <c r="BTE114" s="3"/>
      <c r="BTF114" s="3"/>
      <c r="BTG114" s="3"/>
      <c r="BTH114" s="3"/>
      <c r="BTI114" s="3"/>
      <c r="BTJ114" s="3"/>
      <c r="BTK114" s="3"/>
      <c r="BTL114" s="3"/>
      <c r="BTM114" s="3"/>
      <c r="BTN114" s="3"/>
      <c r="BTO114" s="3"/>
      <c r="BTP114" s="3"/>
      <c r="BTQ114" s="3"/>
      <c r="BTR114" s="3"/>
      <c r="BTS114" s="3"/>
      <c r="BTT114" s="3"/>
      <c r="BTU114" s="3"/>
      <c r="BTV114" s="3"/>
      <c r="BTW114" s="3"/>
      <c r="BTX114" s="3"/>
      <c r="BTY114" s="3"/>
      <c r="BTZ114" s="3"/>
      <c r="BUA114" s="3"/>
      <c r="BUB114" s="3"/>
      <c r="BUC114" s="3"/>
      <c r="BUD114" s="3"/>
      <c r="BUE114" s="3"/>
      <c r="BUF114" s="3"/>
      <c r="BUG114" s="3"/>
      <c r="BUH114" s="3"/>
      <c r="BUI114" s="3"/>
      <c r="BUJ114" s="3"/>
      <c r="BUK114" s="3"/>
      <c r="BUL114" s="3"/>
      <c r="BUM114" s="3"/>
      <c r="BUN114" s="3"/>
      <c r="BUO114" s="3"/>
      <c r="BUP114" s="3"/>
      <c r="BUQ114" s="3"/>
      <c r="BUR114" s="3"/>
      <c r="BUS114" s="3"/>
      <c r="BUT114" s="3"/>
      <c r="BUU114" s="3"/>
      <c r="BUV114" s="3"/>
      <c r="BUW114" s="3"/>
      <c r="BUX114" s="3"/>
      <c r="BUY114" s="3"/>
      <c r="BUZ114" s="3"/>
      <c r="BVA114" s="3"/>
      <c r="BVB114" s="3"/>
      <c r="BVC114" s="3"/>
      <c r="BVD114" s="3"/>
      <c r="BVE114" s="3"/>
      <c r="BVF114" s="3"/>
      <c r="BVG114" s="3"/>
      <c r="BVH114" s="3"/>
      <c r="BVI114" s="3"/>
      <c r="BVJ114" s="3"/>
      <c r="BVK114" s="3"/>
      <c r="BVL114" s="3"/>
      <c r="BVM114" s="3"/>
      <c r="BVN114" s="3"/>
      <c r="BVO114" s="3"/>
      <c r="BVP114" s="3"/>
      <c r="BVQ114" s="3"/>
      <c r="BVR114" s="3"/>
      <c r="BVS114" s="3"/>
      <c r="BVT114" s="3"/>
      <c r="BVU114" s="3"/>
      <c r="BVV114" s="3"/>
      <c r="BVW114" s="3"/>
      <c r="BVX114" s="3"/>
      <c r="BVY114" s="3"/>
      <c r="BVZ114" s="3"/>
      <c r="BWA114" s="3"/>
      <c r="BWB114" s="3"/>
      <c r="BWC114" s="3"/>
      <c r="BWD114" s="3"/>
      <c r="BWE114" s="3"/>
      <c r="BWF114" s="3"/>
      <c r="BWG114" s="3"/>
      <c r="BWH114" s="3"/>
      <c r="BWI114" s="3"/>
      <c r="BWJ114" s="3"/>
      <c r="BWK114" s="3"/>
      <c r="BWL114" s="3"/>
      <c r="BWM114" s="3"/>
      <c r="BWN114" s="3"/>
      <c r="BWO114" s="3"/>
      <c r="BWP114" s="3"/>
      <c r="BWQ114" s="3"/>
      <c r="BWR114" s="3"/>
      <c r="BWS114" s="3"/>
      <c r="BWT114" s="3"/>
      <c r="BWU114" s="3"/>
      <c r="BWV114" s="3"/>
      <c r="BWW114" s="3"/>
      <c r="BWX114" s="3"/>
      <c r="BWY114" s="3"/>
      <c r="BWZ114" s="3"/>
      <c r="BXA114" s="3"/>
      <c r="BXB114" s="3"/>
      <c r="BXC114" s="3"/>
      <c r="BXD114" s="3"/>
      <c r="BXE114" s="3"/>
      <c r="BXF114" s="3"/>
      <c r="BXG114" s="3"/>
      <c r="BXH114" s="3"/>
      <c r="BXI114" s="3"/>
      <c r="BXJ114" s="3"/>
      <c r="BXK114" s="3"/>
      <c r="BXL114" s="3"/>
      <c r="BXM114" s="3"/>
      <c r="BXN114" s="3"/>
      <c r="BXO114" s="3"/>
      <c r="BXP114" s="3"/>
      <c r="BXQ114" s="3"/>
      <c r="BXR114" s="3"/>
      <c r="BXS114" s="3"/>
      <c r="BXT114" s="3"/>
      <c r="BXU114" s="3"/>
      <c r="BXV114" s="3"/>
      <c r="BXW114" s="3"/>
      <c r="BXX114" s="3"/>
      <c r="BXY114" s="3"/>
      <c r="BXZ114" s="3"/>
      <c r="BYA114" s="3"/>
      <c r="BYB114" s="3"/>
      <c r="BYC114" s="3"/>
      <c r="BYD114" s="3"/>
      <c r="BYE114" s="3"/>
      <c r="BYF114" s="3"/>
      <c r="BYG114" s="3"/>
      <c r="BYH114" s="3"/>
      <c r="BYI114" s="3"/>
      <c r="BYJ114" s="3"/>
      <c r="BYK114" s="3"/>
      <c r="BYL114" s="3"/>
      <c r="BYM114" s="3"/>
      <c r="BYN114" s="3"/>
      <c r="BYO114" s="3"/>
      <c r="BYP114" s="3"/>
      <c r="BYQ114" s="3"/>
      <c r="BYR114" s="3"/>
      <c r="BYS114" s="3"/>
      <c r="BYT114" s="3"/>
      <c r="BYU114" s="3"/>
      <c r="BYV114" s="3"/>
      <c r="BYW114" s="3"/>
      <c r="BYX114" s="3"/>
      <c r="BYY114" s="3"/>
      <c r="BYZ114" s="3"/>
      <c r="BZA114" s="3"/>
      <c r="BZB114" s="3"/>
      <c r="BZC114" s="3"/>
      <c r="BZD114" s="3"/>
      <c r="BZE114" s="3"/>
      <c r="BZF114" s="3"/>
      <c r="BZG114" s="3"/>
      <c r="BZH114" s="3"/>
      <c r="BZI114" s="3"/>
      <c r="BZJ114" s="3"/>
      <c r="BZK114" s="3"/>
      <c r="BZL114" s="3"/>
      <c r="BZM114" s="3"/>
      <c r="BZN114" s="3"/>
      <c r="BZO114" s="3"/>
      <c r="BZP114" s="3"/>
      <c r="BZQ114" s="3"/>
      <c r="BZR114" s="3"/>
      <c r="BZS114" s="3"/>
      <c r="BZT114" s="3"/>
      <c r="BZU114" s="3"/>
      <c r="BZV114" s="3"/>
      <c r="BZW114" s="3"/>
      <c r="BZX114" s="3"/>
      <c r="BZY114" s="3"/>
      <c r="BZZ114" s="3"/>
      <c r="CAA114" s="3"/>
      <c r="CAB114" s="3"/>
      <c r="CAC114" s="3"/>
      <c r="CAD114" s="3"/>
      <c r="CAE114" s="3"/>
      <c r="CAF114" s="3"/>
      <c r="CAG114" s="3"/>
      <c r="CAH114" s="3"/>
      <c r="CAI114" s="3"/>
      <c r="CAJ114" s="3"/>
      <c r="CAK114" s="3"/>
      <c r="CAL114" s="3"/>
      <c r="CAM114" s="3"/>
      <c r="CAN114" s="3"/>
      <c r="CAO114" s="3"/>
      <c r="CAP114" s="3"/>
      <c r="CAQ114" s="3"/>
      <c r="CAR114" s="3"/>
      <c r="CAS114" s="3"/>
      <c r="CAT114" s="3"/>
      <c r="CAU114" s="3"/>
      <c r="CAV114" s="3"/>
      <c r="CAW114" s="3"/>
      <c r="CAX114" s="3"/>
      <c r="CAY114" s="3"/>
      <c r="CAZ114" s="3"/>
      <c r="CBA114" s="3"/>
      <c r="CBB114" s="3"/>
      <c r="CBC114" s="3"/>
      <c r="CBD114" s="3"/>
      <c r="CBE114" s="3"/>
      <c r="CBF114" s="3"/>
      <c r="CBG114" s="3"/>
      <c r="CBH114" s="3"/>
      <c r="CBI114" s="3"/>
      <c r="CBJ114" s="3"/>
      <c r="CBK114" s="3"/>
      <c r="CBL114" s="3"/>
      <c r="CBM114" s="3"/>
      <c r="CBN114" s="3"/>
      <c r="CBO114" s="3"/>
      <c r="CBP114" s="3"/>
      <c r="CBQ114" s="3"/>
      <c r="CBR114" s="3"/>
      <c r="CBS114" s="3"/>
      <c r="CBT114" s="3"/>
      <c r="CBU114" s="3"/>
      <c r="CBV114" s="3"/>
      <c r="CBW114" s="3"/>
      <c r="CBX114" s="3"/>
      <c r="CBY114" s="3"/>
      <c r="CBZ114" s="3"/>
      <c r="CCA114" s="3"/>
      <c r="CCB114" s="3"/>
      <c r="CCC114" s="3"/>
      <c r="CCD114" s="3"/>
      <c r="CCE114" s="3"/>
      <c r="CCF114" s="3"/>
      <c r="CCG114" s="3"/>
      <c r="CCH114" s="3"/>
      <c r="CCI114" s="3"/>
      <c r="CCJ114" s="3"/>
      <c r="CCK114" s="3"/>
      <c r="CCL114" s="3"/>
      <c r="CCM114" s="3"/>
      <c r="CCN114" s="3"/>
      <c r="CCO114" s="3"/>
      <c r="CCP114" s="3"/>
      <c r="CCQ114" s="3"/>
      <c r="CCR114" s="3"/>
      <c r="CCS114" s="3"/>
      <c r="CCT114" s="3"/>
      <c r="CCU114" s="3"/>
      <c r="CCV114" s="3"/>
      <c r="CCW114" s="3"/>
      <c r="CCX114" s="3"/>
      <c r="CCY114" s="3"/>
      <c r="CCZ114" s="3"/>
      <c r="CDA114" s="3"/>
      <c r="CDB114" s="3"/>
      <c r="CDC114" s="3"/>
      <c r="CDD114" s="3"/>
      <c r="CDE114" s="3"/>
      <c r="CDF114" s="3"/>
      <c r="CDG114" s="3"/>
      <c r="CDH114" s="3"/>
      <c r="CDI114" s="3"/>
      <c r="CDJ114" s="3"/>
      <c r="CDK114" s="3"/>
      <c r="CDL114" s="3"/>
      <c r="CDM114" s="3"/>
      <c r="CDN114" s="3"/>
      <c r="CDO114" s="3"/>
      <c r="CDP114" s="3"/>
      <c r="CDQ114" s="3"/>
      <c r="CDR114" s="3"/>
      <c r="CDS114" s="3"/>
      <c r="CDT114" s="3"/>
      <c r="CDU114" s="3"/>
      <c r="CDV114" s="3"/>
      <c r="CDW114" s="3"/>
      <c r="CDX114" s="3"/>
      <c r="CDY114" s="3"/>
      <c r="CDZ114" s="3"/>
      <c r="CEA114" s="3"/>
      <c r="CEB114" s="3"/>
      <c r="CEC114" s="3"/>
      <c r="CED114" s="3"/>
      <c r="CEE114" s="3"/>
      <c r="CEF114" s="3"/>
      <c r="CEG114" s="3"/>
      <c r="CEH114" s="3"/>
      <c r="CEI114" s="3"/>
      <c r="CEJ114" s="3"/>
      <c r="CEK114" s="3"/>
      <c r="CEL114" s="3"/>
      <c r="CEM114" s="3"/>
      <c r="CEN114" s="3"/>
      <c r="CEO114" s="3"/>
      <c r="CEP114" s="3"/>
      <c r="CEQ114" s="3"/>
      <c r="CER114" s="3"/>
      <c r="CES114" s="3"/>
      <c r="CET114" s="3"/>
      <c r="CEU114" s="3"/>
      <c r="CEV114" s="3"/>
      <c r="CEW114" s="3"/>
      <c r="CEX114" s="3"/>
      <c r="CEY114" s="3"/>
      <c r="CEZ114" s="3"/>
      <c r="CFA114" s="3"/>
      <c r="CFB114" s="3"/>
      <c r="CFC114" s="3"/>
      <c r="CFD114" s="3"/>
      <c r="CFE114" s="3"/>
      <c r="CFF114" s="3"/>
      <c r="CFG114" s="3"/>
      <c r="CFH114" s="3"/>
      <c r="CFI114" s="3"/>
      <c r="CFJ114" s="3"/>
      <c r="CFK114" s="3"/>
      <c r="CFL114" s="3"/>
      <c r="CFM114" s="3"/>
      <c r="CFN114" s="3"/>
      <c r="CFO114" s="3"/>
      <c r="CFP114" s="3"/>
      <c r="CFQ114" s="3"/>
      <c r="CFR114" s="3"/>
      <c r="CFS114" s="3"/>
      <c r="CFT114" s="3"/>
      <c r="CFU114" s="3"/>
      <c r="CFV114" s="3"/>
      <c r="CFW114" s="3"/>
      <c r="CFX114" s="3"/>
      <c r="CFY114" s="3"/>
      <c r="CFZ114" s="3"/>
      <c r="CGA114" s="3"/>
      <c r="CGB114" s="3"/>
      <c r="CGC114" s="3"/>
      <c r="CGD114" s="3"/>
      <c r="CGE114" s="3"/>
      <c r="CGF114" s="3"/>
      <c r="CGG114" s="3"/>
      <c r="CGH114" s="3"/>
      <c r="CGI114" s="3"/>
      <c r="CGJ114" s="3"/>
      <c r="CGK114" s="3"/>
      <c r="CGL114" s="3"/>
      <c r="CGM114" s="3"/>
      <c r="CGN114" s="3"/>
      <c r="CGO114" s="3"/>
      <c r="CGP114" s="3"/>
      <c r="CGQ114" s="3"/>
      <c r="CGR114" s="3"/>
      <c r="CGS114" s="3"/>
      <c r="CGT114" s="3"/>
      <c r="CGU114" s="3"/>
      <c r="CGV114" s="3"/>
      <c r="CGW114" s="3"/>
      <c r="CGX114" s="3"/>
      <c r="CGY114" s="3"/>
      <c r="CGZ114" s="3"/>
      <c r="CHA114" s="3"/>
      <c r="CHB114" s="3"/>
      <c r="CHC114" s="3"/>
      <c r="CHD114" s="3"/>
      <c r="CHE114" s="3"/>
      <c r="CHF114" s="3"/>
      <c r="CHG114" s="3"/>
      <c r="CHH114" s="3"/>
      <c r="CHI114" s="3"/>
      <c r="CHJ114" s="3"/>
      <c r="CHK114" s="3"/>
      <c r="CHL114" s="3"/>
      <c r="CHM114" s="3"/>
      <c r="CHN114" s="3"/>
      <c r="CHO114" s="3"/>
      <c r="CHP114" s="3"/>
      <c r="CHQ114" s="3"/>
      <c r="CHR114" s="3"/>
      <c r="CHS114" s="3"/>
      <c r="CHT114" s="3"/>
      <c r="CHU114" s="3"/>
      <c r="CHV114" s="3"/>
      <c r="CHW114" s="3"/>
      <c r="CHX114" s="3"/>
      <c r="CHY114" s="3"/>
      <c r="CHZ114" s="3"/>
      <c r="CIA114" s="3"/>
      <c r="CIB114" s="3"/>
      <c r="CIC114" s="3"/>
      <c r="CID114" s="3"/>
      <c r="CIE114" s="3"/>
      <c r="CIF114" s="3"/>
      <c r="CIG114" s="3"/>
      <c r="CIH114" s="3"/>
      <c r="CII114" s="3"/>
      <c r="CIJ114" s="3"/>
      <c r="CIK114" s="3"/>
      <c r="CIL114" s="3"/>
      <c r="CIM114" s="3"/>
      <c r="CIN114" s="3"/>
      <c r="CIO114" s="3"/>
      <c r="CIP114" s="3"/>
      <c r="CIQ114" s="3"/>
      <c r="CIR114" s="3"/>
      <c r="CIS114" s="3"/>
      <c r="CIT114" s="3"/>
      <c r="CIU114" s="3"/>
      <c r="CIV114" s="3"/>
      <c r="CIW114" s="3"/>
      <c r="CIX114" s="3"/>
      <c r="CIY114" s="3"/>
      <c r="CIZ114" s="3"/>
      <c r="CJA114" s="3"/>
      <c r="CJB114" s="3"/>
      <c r="CJC114" s="3"/>
      <c r="CJD114" s="3"/>
      <c r="CJE114" s="3"/>
      <c r="CJF114" s="3"/>
      <c r="CJG114" s="3"/>
      <c r="CJH114" s="3"/>
      <c r="CJI114" s="3"/>
      <c r="CJJ114" s="3"/>
      <c r="CJK114" s="3"/>
      <c r="CJL114" s="3"/>
      <c r="CJM114" s="3"/>
      <c r="CJN114" s="3"/>
      <c r="CJO114" s="3"/>
      <c r="CJP114" s="3"/>
      <c r="CJQ114" s="3"/>
      <c r="CJR114" s="3"/>
      <c r="CJS114" s="3"/>
      <c r="CJT114" s="3"/>
      <c r="CJU114" s="3"/>
      <c r="CJV114" s="3"/>
      <c r="CJW114" s="3"/>
      <c r="CJX114" s="3"/>
      <c r="CJY114" s="3"/>
      <c r="CJZ114" s="3"/>
      <c r="CKA114" s="3"/>
      <c r="CKB114" s="3"/>
      <c r="CKC114" s="3"/>
      <c r="CKD114" s="3"/>
      <c r="CKE114" s="3"/>
      <c r="CKF114" s="3"/>
      <c r="CKG114" s="3"/>
      <c r="CKH114" s="3"/>
      <c r="CKI114" s="3"/>
      <c r="CKJ114" s="3"/>
      <c r="CKK114" s="3"/>
      <c r="CKL114" s="3"/>
      <c r="CKM114" s="3"/>
      <c r="CKN114" s="3"/>
      <c r="CKO114" s="3"/>
      <c r="CKP114" s="3"/>
      <c r="CKQ114" s="3"/>
      <c r="CKR114" s="3"/>
      <c r="CKS114" s="3"/>
      <c r="CKT114" s="3"/>
      <c r="CKU114" s="3"/>
      <c r="CKV114" s="3"/>
      <c r="CKW114" s="3"/>
      <c r="CKX114" s="3"/>
      <c r="CKY114" s="3"/>
      <c r="CKZ114" s="3"/>
      <c r="CLA114" s="3"/>
      <c r="CLB114" s="3"/>
      <c r="CLC114" s="3"/>
      <c r="CLD114" s="3"/>
      <c r="CLE114" s="3"/>
      <c r="CLF114" s="3"/>
      <c r="CLG114" s="3"/>
      <c r="CLH114" s="3"/>
      <c r="CLI114" s="3"/>
      <c r="CLJ114" s="3"/>
      <c r="CLK114" s="3"/>
      <c r="CLL114" s="3"/>
      <c r="CLM114" s="3"/>
      <c r="CLN114" s="3"/>
      <c r="CLO114" s="3"/>
      <c r="CLP114" s="3"/>
      <c r="CLQ114" s="3"/>
      <c r="CLR114" s="3"/>
      <c r="CLS114" s="3"/>
      <c r="CLT114" s="3"/>
      <c r="CLU114" s="3"/>
      <c r="CLV114" s="3"/>
      <c r="CLW114" s="3"/>
      <c r="CLX114" s="3"/>
      <c r="CLY114" s="3"/>
      <c r="CLZ114" s="3"/>
      <c r="CMA114" s="3"/>
      <c r="CMB114" s="3"/>
      <c r="CMC114" s="3"/>
      <c r="CMD114" s="3"/>
      <c r="CME114" s="3"/>
      <c r="CMF114" s="3"/>
      <c r="CMG114" s="3"/>
      <c r="CMH114" s="3"/>
      <c r="CMI114" s="3"/>
      <c r="CMJ114" s="3"/>
      <c r="CMK114" s="3"/>
      <c r="CML114" s="3"/>
      <c r="CMM114" s="3"/>
      <c r="CMN114" s="3"/>
      <c r="CMO114" s="3"/>
      <c r="CMP114" s="3"/>
      <c r="CMQ114" s="3"/>
      <c r="CMR114" s="3"/>
      <c r="CMS114" s="3"/>
      <c r="CMT114" s="3"/>
      <c r="CMU114" s="3"/>
      <c r="CMV114" s="3"/>
      <c r="CMW114" s="3"/>
      <c r="CMX114" s="3"/>
      <c r="CMY114" s="3"/>
      <c r="CMZ114" s="3"/>
      <c r="CNA114" s="3"/>
      <c r="CNB114" s="3"/>
      <c r="CNC114" s="3"/>
      <c r="CND114" s="3"/>
      <c r="CNE114" s="3"/>
      <c r="CNF114" s="3"/>
      <c r="CNG114" s="3"/>
      <c r="CNH114" s="3"/>
      <c r="CNI114" s="3"/>
      <c r="CNJ114" s="3"/>
      <c r="CNK114" s="3"/>
      <c r="CNL114" s="3"/>
      <c r="CNM114" s="3"/>
      <c r="CNN114" s="3"/>
      <c r="CNO114" s="3"/>
      <c r="CNP114" s="3"/>
      <c r="CNQ114" s="3"/>
      <c r="CNR114" s="3"/>
      <c r="CNS114" s="3"/>
      <c r="CNT114" s="3"/>
      <c r="CNU114" s="3"/>
      <c r="CNV114" s="3"/>
      <c r="CNW114" s="3"/>
      <c r="CNX114" s="3"/>
      <c r="CNY114" s="3"/>
      <c r="CNZ114" s="3"/>
      <c r="COA114" s="3"/>
      <c r="COB114" s="3"/>
      <c r="COC114" s="3"/>
      <c r="COD114" s="3"/>
      <c r="COE114" s="3"/>
      <c r="COF114" s="3"/>
      <c r="COG114" s="3"/>
      <c r="COH114" s="3"/>
      <c r="COI114" s="3"/>
      <c r="COJ114" s="3"/>
      <c r="COK114" s="3"/>
      <c r="COL114" s="3"/>
      <c r="COM114" s="3"/>
      <c r="CON114" s="3"/>
      <c r="COO114" s="3"/>
      <c r="COP114" s="3"/>
      <c r="COQ114" s="3"/>
      <c r="COR114" s="3"/>
      <c r="COS114" s="3"/>
      <c r="COT114" s="3"/>
      <c r="COU114" s="3"/>
      <c r="COV114" s="3"/>
      <c r="COW114" s="3"/>
      <c r="COX114" s="3"/>
      <c r="COY114" s="3"/>
      <c r="COZ114" s="3"/>
      <c r="CPA114" s="3"/>
      <c r="CPB114" s="3"/>
      <c r="CPC114" s="3"/>
      <c r="CPD114" s="3"/>
      <c r="CPE114" s="3"/>
      <c r="CPF114" s="3"/>
      <c r="CPG114" s="3"/>
      <c r="CPH114" s="3"/>
      <c r="CPI114" s="3"/>
      <c r="CPJ114" s="3"/>
      <c r="CPK114" s="3"/>
      <c r="CPL114" s="3"/>
      <c r="CPM114" s="3"/>
      <c r="CPN114" s="3"/>
      <c r="CPO114" s="3"/>
      <c r="CPP114" s="3"/>
      <c r="CPQ114" s="3"/>
      <c r="CPR114" s="3"/>
      <c r="CPS114" s="3"/>
      <c r="CPT114" s="3"/>
      <c r="CPU114" s="3"/>
      <c r="CPV114" s="3"/>
      <c r="CPW114" s="3"/>
      <c r="CPX114" s="3"/>
      <c r="CPY114" s="3"/>
      <c r="CPZ114" s="3"/>
      <c r="CQA114" s="3"/>
      <c r="CQB114" s="3"/>
      <c r="CQC114" s="3"/>
      <c r="CQD114" s="3"/>
      <c r="CQE114" s="3"/>
      <c r="CQF114" s="3"/>
      <c r="CQG114" s="3"/>
      <c r="CQH114" s="3"/>
      <c r="CQI114" s="3"/>
      <c r="CQJ114" s="3"/>
      <c r="CQK114" s="3"/>
      <c r="CQL114" s="3"/>
      <c r="CQM114" s="3"/>
      <c r="CQN114" s="3"/>
      <c r="CQO114" s="3"/>
      <c r="CQP114" s="3"/>
      <c r="CQQ114" s="3"/>
      <c r="CQR114" s="3"/>
      <c r="CQS114" s="3"/>
      <c r="CQT114" s="3"/>
      <c r="CQU114" s="3"/>
      <c r="CQV114" s="3"/>
      <c r="CQW114" s="3"/>
      <c r="CQX114" s="3"/>
      <c r="CQY114" s="3"/>
      <c r="CQZ114" s="3"/>
      <c r="CRA114" s="3"/>
      <c r="CRB114" s="3"/>
      <c r="CRC114" s="3"/>
      <c r="CRD114" s="3"/>
      <c r="CRE114" s="3"/>
      <c r="CRF114" s="3"/>
      <c r="CRG114" s="3"/>
      <c r="CRH114" s="3"/>
      <c r="CRI114" s="3"/>
      <c r="CRJ114" s="3"/>
      <c r="CRK114" s="3"/>
      <c r="CRL114" s="3"/>
      <c r="CRM114" s="3"/>
      <c r="CRN114" s="3"/>
      <c r="CRO114" s="3"/>
      <c r="CRP114" s="3"/>
      <c r="CRQ114" s="3"/>
      <c r="CRR114" s="3"/>
      <c r="CRS114" s="3"/>
      <c r="CRT114" s="3"/>
      <c r="CRU114" s="3"/>
      <c r="CRV114" s="3"/>
      <c r="CRW114" s="3"/>
      <c r="CRX114" s="3"/>
      <c r="CRY114" s="3"/>
      <c r="CRZ114" s="3"/>
      <c r="CSA114" s="3"/>
      <c r="CSB114" s="3"/>
      <c r="CSC114" s="3"/>
      <c r="CSD114" s="3"/>
      <c r="CSE114" s="3"/>
      <c r="CSF114" s="3"/>
      <c r="CSG114" s="3"/>
      <c r="CSH114" s="3"/>
      <c r="CSI114" s="3"/>
      <c r="CSJ114" s="3"/>
      <c r="CSK114" s="3"/>
      <c r="CSL114" s="3"/>
      <c r="CSM114" s="3"/>
      <c r="CSN114" s="3"/>
      <c r="CSO114" s="3"/>
      <c r="CSP114" s="3"/>
      <c r="CSQ114" s="3"/>
      <c r="CSR114" s="3"/>
      <c r="CSS114" s="3"/>
      <c r="CST114" s="3"/>
      <c r="CSU114" s="3"/>
      <c r="CSV114" s="3"/>
      <c r="CSW114" s="3"/>
      <c r="CSX114" s="3"/>
      <c r="CSY114" s="3"/>
      <c r="CSZ114" s="3"/>
      <c r="CTA114" s="3"/>
      <c r="CTB114" s="3"/>
      <c r="CTC114" s="3"/>
      <c r="CTD114" s="3"/>
      <c r="CTE114" s="3"/>
      <c r="CTF114" s="3"/>
      <c r="CTG114" s="3"/>
      <c r="CTH114" s="3"/>
      <c r="CTI114" s="3"/>
      <c r="CTJ114" s="3"/>
      <c r="CTK114" s="3"/>
      <c r="CTL114" s="3"/>
      <c r="CTM114" s="3"/>
      <c r="CTN114" s="3"/>
      <c r="CTO114" s="3"/>
      <c r="CTP114" s="3"/>
      <c r="CTQ114" s="3"/>
      <c r="CTR114" s="3"/>
      <c r="CTS114" s="3"/>
      <c r="CTT114" s="3"/>
      <c r="CTU114" s="3"/>
      <c r="CTV114" s="3"/>
      <c r="CTW114" s="3"/>
      <c r="CTX114" s="3"/>
      <c r="CTY114" s="3"/>
      <c r="CTZ114" s="3"/>
      <c r="CUA114" s="3"/>
      <c r="CUB114" s="3"/>
      <c r="CUC114" s="3"/>
      <c r="CUD114" s="3"/>
      <c r="CUE114" s="3"/>
      <c r="CUF114" s="3"/>
      <c r="CUG114" s="3"/>
      <c r="CUH114" s="3"/>
      <c r="CUI114" s="3"/>
      <c r="CUJ114" s="3"/>
      <c r="CUK114" s="3"/>
      <c r="CUL114" s="3"/>
      <c r="CUM114" s="3"/>
      <c r="CUN114" s="3"/>
      <c r="CUO114" s="3"/>
      <c r="CUP114" s="3"/>
      <c r="CUQ114" s="3"/>
      <c r="CUR114" s="3"/>
      <c r="CUS114" s="3"/>
      <c r="CUT114" s="3"/>
      <c r="CUU114" s="3"/>
      <c r="CUV114" s="3"/>
      <c r="CUW114" s="3"/>
      <c r="CUX114" s="3"/>
      <c r="CUY114" s="3"/>
      <c r="CUZ114" s="3"/>
      <c r="CVA114" s="3"/>
      <c r="CVB114" s="3"/>
      <c r="CVC114" s="3"/>
      <c r="CVD114" s="3"/>
      <c r="CVE114" s="3"/>
      <c r="CVF114" s="3"/>
      <c r="CVG114" s="3"/>
      <c r="CVH114" s="3"/>
      <c r="CVI114" s="3"/>
      <c r="CVJ114" s="3"/>
      <c r="CVK114" s="3"/>
      <c r="CVL114" s="3"/>
      <c r="CVM114" s="3"/>
      <c r="CVN114" s="3"/>
      <c r="CVO114" s="3"/>
      <c r="CVP114" s="3"/>
      <c r="CVQ114" s="3"/>
      <c r="CVR114" s="3"/>
      <c r="CVS114" s="3"/>
      <c r="CVT114" s="3"/>
      <c r="CVU114" s="3"/>
      <c r="CVV114" s="3"/>
      <c r="CVW114" s="3"/>
      <c r="CVX114" s="3"/>
      <c r="CVY114" s="3"/>
      <c r="CVZ114" s="3"/>
      <c r="CWA114" s="3"/>
      <c r="CWB114" s="3"/>
      <c r="CWC114" s="3"/>
      <c r="CWD114" s="3"/>
      <c r="CWE114" s="3"/>
      <c r="CWF114" s="3"/>
      <c r="CWG114" s="3"/>
      <c r="CWH114" s="3"/>
      <c r="CWI114" s="3"/>
      <c r="CWJ114" s="3"/>
      <c r="CWK114" s="3"/>
      <c r="CWL114" s="3"/>
      <c r="CWM114" s="3"/>
      <c r="CWN114" s="3"/>
      <c r="CWO114" s="3"/>
      <c r="CWP114" s="3"/>
      <c r="CWQ114" s="3"/>
      <c r="CWR114" s="3"/>
      <c r="CWS114" s="3"/>
      <c r="CWT114" s="3"/>
      <c r="CWU114" s="3"/>
      <c r="CWV114" s="3"/>
      <c r="CWW114" s="3"/>
      <c r="CWX114" s="3"/>
      <c r="CWY114" s="3"/>
      <c r="CWZ114" s="3"/>
      <c r="CXA114" s="3"/>
      <c r="CXB114" s="3"/>
      <c r="CXC114" s="3"/>
      <c r="CXD114" s="3"/>
      <c r="CXE114" s="3"/>
      <c r="CXF114" s="3"/>
      <c r="CXG114" s="3"/>
      <c r="CXH114" s="3"/>
      <c r="CXI114" s="3"/>
      <c r="CXJ114" s="3"/>
      <c r="CXK114" s="3"/>
      <c r="CXL114" s="3"/>
      <c r="CXM114" s="3"/>
      <c r="CXN114" s="3"/>
      <c r="CXO114" s="3"/>
      <c r="CXP114" s="3"/>
      <c r="CXQ114" s="3"/>
      <c r="CXR114" s="3"/>
      <c r="CXS114" s="3"/>
      <c r="CXT114" s="3"/>
      <c r="CXU114" s="3"/>
      <c r="CXV114" s="3"/>
      <c r="CXW114" s="3"/>
      <c r="CXX114" s="3"/>
      <c r="CXY114" s="3"/>
      <c r="CXZ114" s="3"/>
      <c r="CYA114" s="3"/>
      <c r="CYB114" s="3"/>
      <c r="CYC114" s="3"/>
      <c r="CYD114" s="3"/>
      <c r="CYE114" s="3"/>
      <c r="CYF114" s="3"/>
      <c r="CYG114" s="3"/>
      <c r="CYH114" s="3"/>
      <c r="CYI114" s="3"/>
      <c r="CYJ114" s="3"/>
      <c r="CYK114" s="3"/>
      <c r="CYL114" s="3"/>
      <c r="CYM114" s="3"/>
      <c r="CYN114" s="3"/>
      <c r="CYO114" s="3"/>
      <c r="CYP114" s="3"/>
      <c r="CYQ114" s="3"/>
      <c r="CYR114" s="3"/>
      <c r="CYS114" s="3"/>
      <c r="CYT114" s="3"/>
      <c r="CYU114" s="3"/>
      <c r="CYV114" s="3"/>
      <c r="CYW114" s="3"/>
      <c r="CYX114" s="3"/>
      <c r="CYY114" s="3"/>
      <c r="CYZ114" s="3"/>
      <c r="CZA114" s="3"/>
      <c r="CZB114" s="3"/>
      <c r="CZC114" s="3"/>
      <c r="CZD114" s="3"/>
      <c r="CZE114" s="3"/>
      <c r="CZF114" s="3"/>
      <c r="CZG114" s="3"/>
      <c r="CZH114" s="3"/>
      <c r="CZI114" s="3"/>
      <c r="CZJ114" s="3"/>
      <c r="CZK114" s="3"/>
      <c r="CZL114" s="3"/>
      <c r="CZM114" s="3"/>
      <c r="CZN114" s="3"/>
      <c r="CZO114" s="3"/>
      <c r="CZP114" s="3"/>
      <c r="CZQ114" s="3"/>
      <c r="CZR114" s="3"/>
      <c r="CZS114" s="3"/>
      <c r="CZT114" s="3"/>
      <c r="CZU114" s="3"/>
      <c r="CZV114" s="3"/>
      <c r="CZW114" s="3"/>
      <c r="CZX114" s="3"/>
      <c r="CZY114" s="3"/>
      <c r="CZZ114" s="3"/>
      <c r="DAA114" s="3"/>
      <c r="DAB114" s="3"/>
      <c r="DAC114" s="3"/>
      <c r="DAD114" s="3"/>
      <c r="DAE114" s="3"/>
      <c r="DAF114" s="3"/>
      <c r="DAG114" s="3"/>
      <c r="DAH114" s="3"/>
      <c r="DAI114" s="3"/>
      <c r="DAJ114" s="3"/>
      <c r="DAK114" s="3"/>
      <c r="DAL114" s="3"/>
      <c r="DAM114" s="3"/>
      <c r="DAN114" s="3"/>
      <c r="DAO114" s="3"/>
      <c r="DAP114" s="3"/>
      <c r="DAQ114" s="3"/>
      <c r="DAR114" s="3"/>
      <c r="DAS114" s="3"/>
      <c r="DAT114" s="3"/>
      <c r="DAU114" s="3"/>
      <c r="DAV114" s="3"/>
      <c r="DAW114" s="3"/>
      <c r="DAX114" s="3"/>
      <c r="DAY114" s="3"/>
      <c r="DAZ114" s="3"/>
      <c r="DBA114" s="3"/>
      <c r="DBB114" s="3"/>
      <c r="DBC114" s="3"/>
      <c r="DBD114" s="3"/>
      <c r="DBE114" s="3"/>
      <c r="DBF114" s="3"/>
      <c r="DBG114" s="3"/>
      <c r="DBH114" s="3"/>
      <c r="DBI114" s="3"/>
      <c r="DBJ114" s="3"/>
      <c r="DBK114" s="3"/>
      <c r="DBL114" s="3"/>
      <c r="DBM114" s="3"/>
      <c r="DBN114" s="3"/>
      <c r="DBO114" s="3"/>
      <c r="DBP114" s="3"/>
      <c r="DBQ114" s="3"/>
      <c r="DBR114" s="3"/>
      <c r="DBS114" s="3"/>
      <c r="DBT114" s="3"/>
      <c r="DBU114" s="3"/>
      <c r="DBV114" s="3"/>
      <c r="DBW114" s="3"/>
      <c r="DBX114" s="3"/>
      <c r="DBY114" s="3"/>
      <c r="DBZ114" s="3"/>
      <c r="DCA114" s="3"/>
      <c r="DCB114" s="3"/>
      <c r="DCC114" s="3"/>
      <c r="DCD114" s="3"/>
      <c r="DCE114" s="3"/>
      <c r="DCF114" s="3"/>
      <c r="DCG114" s="3"/>
      <c r="DCH114" s="3"/>
      <c r="DCI114" s="3"/>
      <c r="DCJ114" s="3"/>
      <c r="DCK114" s="3"/>
      <c r="DCL114" s="3"/>
      <c r="DCM114" s="3"/>
      <c r="DCN114" s="3"/>
      <c r="DCO114" s="3"/>
      <c r="DCP114" s="3"/>
      <c r="DCQ114" s="3"/>
      <c r="DCR114" s="3"/>
      <c r="DCS114" s="3"/>
      <c r="DCT114" s="3"/>
      <c r="DCU114" s="3"/>
      <c r="DCV114" s="3"/>
      <c r="DCW114" s="3"/>
      <c r="DCX114" s="3"/>
      <c r="DCY114" s="3"/>
      <c r="DCZ114" s="3"/>
      <c r="DDA114" s="3"/>
      <c r="DDB114" s="3"/>
      <c r="DDC114" s="3"/>
      <c r="DDD114" s="3"/>
      <c r="DDE114" s="3"/>
      <c r="DDF114" s="3"/>
      <c r="DDG114" s="3"/>
      <c r="DDH114" s="3"/>
      <c r="DDI114" s="3"/>
      <c r="DDJ114" s="3"/>
      <c r="DDK114" s="3"/>
      <c r="DDL114" s="3"/>
      <c r="DDM114" s="3"/>
      <c r="DDN114" s="3"/>
      <c r="DDO114" s="3"/>
      <c r="DDP114" s="3"/>
      <c r="DDQ114" s="3"/>
      <c r="DDR114" s="3"/>
      <c r="DDS114" s="3"/>
      <c r="DDT114" s="3"/>
      <c r="DDU114" s="3"/>
      <c r="DDV114" s="3"/>
      <c r="DDW114" s="3"/>
      <c r="DDX114" s="3"/>
      <c r="DDY114" s="3"/>
      <c r="DDZ114" s="3"/>
      <c r="DEA114" s="3"/>
      <c r="DEB114" s="3"/>
      <c r="DEC114" s="3"/>
      <c r="DED114" s="3"/>
      <c r="DEE114" s="3"/>
      <c r="DEF114" s="3"/>
      <c r="DEG114" s="3"/>
      <c r="DEH114" s="3"/>
      <c r="DEI114" s="3"/>
      <c r="DEJ114" s="3"/>
      <c r="DEK114" s="3"/>
      <c r="DEL114" s="3"/>
      <c r="DEM114" s="3"/>
      <c r="DEN114" s="3"/>
      <c r="DEO114" s="3"/>
      <c r="DEP114" s="3"/>
      <c r="DEQ114" s="3"/>
      <c r="DER114" s="3"/>
      <c r="DES114" s="3"/>
      <c r="DET114" s="3"/>
      <c r="DEU114" s="3"/>
      <c r="DEV114" s="3"/>
      <c r="DEW114" s="3"/>
      <c r="DEX114" s="3"/>
      <c r="DEY114" s="3"/>
      <c r="DEZ114" s="3"/>
      <c r="DFA114" s="3"/>
      <c r="DFB114" s="3"/>
      <c r="DFC114" s="3"/>
      <c r="DFD114" s="3"/>
      <c r="DFE114" s="3"/>
      <c r="DFF114" s="3"/>
      <c r="DFG114" s="3"/>
      <c r="DFH114" s="3"/>
      <c r="DFI114" s="3"/>
      <c r="DFJ114" s="3"/>
      <c r="DFK114" s="3"/>
      <c r="DFL114" s="3"/>
      <c r="DFM114" s="3"/>
      <c r="DFN114" s="3"/>
      <c r="DFO114" s="3"/>
      <c r="DFP114" s="3"/>
      <c r="DFQ114" s="3"/>
      <c r="DFR114" s="3"/>
      <c r="DFS114" s="3"/>
      <c r="DFT114" s="3"/>
      <c r="DFU114" s="3"/>
      <c r="DFV114" s="3"/>
      <c r="DFW114" s="3"/>
      <c r="DFX114" s="3"/>
      <c r="DFY114" s="3"/>
      <c r="DFZ114" s="3"/>
      <c r="DGA114" s="3"/>
      <c r="DGB114" s="3"/>
      <c r="DGC114" s="3"/>
      <c r="DGD114" s="3"/>
      <c r="DGE114" s="3"/>
      <c r="DGF114" s="3"/>
      <c r="DGG114" s="3"/>
      <c r="DGH114" s="3"/>
      <c r="DGI114" s="3"/>
      <c r="DGJ114" s="3"/>
      <c r="DGK114" s="3"/>
      <c r="DGL114" s="3"/>
      <c r="DGM114" s="3"/>
      <c r="DGN114" s="3"/>
      <c r="DGO114" s="3"/>
      <c r="DGP114" s="3"/>
      <c r="DGQ114" s="3"/>
      <c r="DGR114" s="3"/>
      <c r="DGS114" s="3"/>
      <c r="DGT114" s="3"/>
      <c r="DGU114" s="3"/>
      <c r="DGV114" s="3"/>
      <c r="DGW114" s="3"/>
      <c r="DGX114" s="3"/>
      <c r="DGY114" s="3"/>
      <c r="DGZ114" s="3"/>
      <c r="DHA114" s="3"/>
      <c r="DHB114" s="3"/>
      <c r="DHC114" s="3"/>
      <c r="DHD114" s="3"/>
      <c r="DHE114" s="3"/>
      <c r="DHF114" s="3"/>
      <c r="DHG114" s="3"/>
      <c r="DHH114" s="3"/>
      <c r="DHI114" s="3"/>
      <c r="DHJ114" s="3"/>
      <c r="DHK114" s="3"/>
      <c r="DHL114" s="3"/>
      <c r="DHM114" s="3"/>
      <c r="DHN114" s="3"/>
      <c r="DHO114" s="3"/>
      <c r="DHP114" s="3"/>
      <c r="DHQ114" s="3"/>
      <c r="DHR114" s="3"/>
      <c r="DHS114" s="3"/>
      <c r="DHT114" s="3"/>
      <c r="DHU114" s="3"/>
      <c r="DHV114" s="3"/>
      <c r="DHW114" s="3"/>
      <c r="DHX114" s="3"/>
      <c r="DHY114" s="3"/>
      <c r="DHZ114" s="3"/>
      <c r="DIA114" s="3"/>
      <c r="DIB114" s="3"/>
      <c r="DIC114" s="3"/>
      <c r="DID114" s="3"/>
      <c r="DIE114" s="3"/>
      <c r="DIF114" s="3"/>
      <c r="DIG114" s="3"/>
      <c r="DIH114" s="3"/>
      <c r="DII114" s="3"/>
      <c r="DIJ114" s="3"/>
      <c r="DIK114" s="3"/>
      <c r="DIL114" s="3"/>
      <c r="DIM114" s="3"/>
      <c r="DIN114" s="3"/>
      <c r="DIO114" s="3"/>
      <c r="DIP114" s="3"/>
      <c r="DIQ114" s="3"/>
      <c r="DIR114" s="3"/>
      <c r="DIS114" s="3"/>
      <c r="DIT114" s="3"/>
      <c r="DIU114" s="3"/>
      <c r="DIV114" s="3"/>
      <c r="DIW114" s="3"/>
      <c r="DIX114" s="3"/>
      <c r="DIY114" s="3"/>
      <c r="DIZ114" s="3"/>
      <c r="DJA114" s="3"/>
      <c r="DJB114" s="3"/>
      <c r="DJC114" s="3"/>
      <c r="DJD114" s="3"/>
      <c r="DJE114" s="3"/>
      <c r="DJF114" s="3"/>
      <c r="DJG114" s="3"/>
      <c r="DJH114" s="3"/>
      <c r="DJI114" s="3"/>
      <c r="DJJ114" s="3"/>
      <c r="DJK114" s="3"/>
      <c r="DJL114" s="3"/>
      <c r="DJM114" s="3"/>
      <c r="DJN114" s="3"/>
      <c r="DJO114" s="3"/>
      <c r="DJP114" s="3"/>
      <c r="DJQ114" s="3"/>
      <c r="DJR114" s="3"/>
      <c r="DJS114" s="3"/>
      <c r="DJT114" s="3"/>
      <c r="DJU114" s="3"/>
      <c r="DJV114" s="3"/>
      <c r="DJW114" s="3"/>
      <c r="DJX114" s="3"/>
      <c r="DJY114" s="3"/>
      <c r="DJZ114" s="3"/>
      <c r="DKA114" s="3"/>
      <c r="DKB114" s="3"/>
      <c r="DKC114" s="3"/>
      <c r="DKD114" s="3"/>
      <c r="DKE114" s="3"/>
      <c r="DKF114" s="3"/>
      <c r="DKG114" s="3"/>
      <c r="DKH114" s="3"/>
      <c r="DKI114" s="3"/>
      <c r="DKJ114" s="3"/>
      <c r="DKK114" s="3"/>
      <c r="DKL114" s="3"/>
      <c r="DKM114" s="3"/>
      <c r="DKN114" s="3"/>
      <c r="DKO114" s="3"/>
      <c r="DKP114" s="3"/>
      <c r="DKQ114" s="3"/>
      <c r="DKR114" s="3"/>
      <c r="DKS114" s="3"/>
      <c r="DKT114" s="3"/>
      <c r="DKU114" s="3"/>
      <c r="DKV114" s="3"/>
      <c r="DKW114" s="3"/>
      <c r="DKX114" s="3"/>
      <c r="DKY114" s="3"/>
      <c r="DKZ114" s="3"/>
      <c r="DLA114" s="3"/>
      <c r="DLB114" s="3"/>
      <c r="DLC114" s="3"/>
      <c r="DLD114" s="3"/>
      <c r="DLE114" s="3"/>
      <c r="DLF114" s="3"/>
      <c r="DLG114" s="3"/>
      <c r="DLH114" s="3"/>
      <c r="DLI114" s="3"/>
      <c r="DLJ114" s="3"/>
      <c r="DLK114" s="3"/>
      <c r="DLL114" s="3"/>
      <c r="DLM114" s="3"/>
      <c r="DLN114" s="3"/>
      <c r="DLO114" s="3"/>
      <c r="DLP114" s="3"/>
      <c r="DLQ114" s="3"/>
      <c r="DLR114" s="3"/>
      <c r="DLS114" s="3"/>
      <c r="DLT114" s="3"/>
      <c r="DLU114" s="3"/>
      <c r="DLV114" s="3"/>
      <c r="DLW114" s="3"/>
      <c r="DLX114" s="3"/>
      <c r="DLY114" s="3"/>
      <c r="DLZ114" s="3"/>
      <c r="DMA114" s="3"/>
      <c r="DMB114" s="3"/>
      <c r="DMC114" s="3"/>
      <c r="DMD114" s="3"/>
      <c r="DME114" s="3"/>
      <c r="DMF114" s="3"/>
      <c r="DMG114" s="3"/>
      <c r="DMH114" s="3"/>
      <c r="DMI114" s="3"/>
      <c r="DMJ114" s="3"/>
      <c r="DMK114" s="3"/>
      <c r="DML114" s="3"/>
      <c r="DMM114" s="3"/>
      <c r="DMN114" s="3"/>
      <c r="DMO114" s="3"/>
      <c r="DMP114" s="3"/>
      <c r="DMQ114" s="3"/>
      <c r="DMR114" s="3"/>
      <c r="DMS114" s="3"/>
      <c r="DMT114" s="3"/>
      <c r="DMU114" s="3"/>
      <c r="DMV114" s="3"/>
      <c r="DMW114" s="3"/>
      <c r="DMX114" s="3"/>
      <c r="DMY114" s="3"/>
      <c r="DMZ114" s="3"/>
      <c r="DNA114" s="3"/>
      <c r="DNB114" s="3"/>
      <c r="DNC114" s="3"/>
      <c r="DND114" s="3"/>
      <c r="DNE114" s="3"/>
      <c r="DNF114" s="3"/>
      <c r="DNG114" s="3"/>
      <c r="DNH114" s="3"/>
      <c r="DNI114" s="3"/>
      <c r="DNJ114" s="3"/>
      <c r="DNK114" s="3"/>
      <c r="DNL114" s="3"/>
      <c r="DNM114" s="3"/>
      <c r="DNN114" s="3"/>
      <c r="DNO114" s="3"/>
      <c r="DNP114" s="3"/>
      <c r="DNQ114" s="3"/>
      <c r="DNR114" s="3"/>
      <c r="DNS114" s="3"/>
      <c r="DNT114" s="3"/>
      <c r="DNU114" s="3"/>
      <c r="DNV114" s="3"/>
      <c r="DNW114" s="3"/>
      <c r="DNX114" s="3"/>
      <c r="DNY114" s="3"/>
      <c r="DNZ114" s="3"/>
      <c r="DOA114" s="3"/>
      <c r="DOB114" s="3"/>
      <c r="DOC114" s="3"/>
      <c r="DOD114" s="3"/>
      <c r="DOE114" s="3"/>
      <c r="DOF114" s="3"/>
      <c r="DOG114" s="3"/>
      <c r="DOH114" s="3"/>
      <c r="DOI114" s="3"/>
      <c r="DOJ114" s="3"/>
      <c r="DOK114" s="3"/>
      <c r="DOL114" s="3"/>
      <c r="DOM114" s="3"/>
      <c r="DON114" s="3"/>
      <c r="DOO114" s="3"/>
      <c r="DOP114" s="3"/>
      <c r="DOQ114" s="3"/>
      <c r="DOR114" s="3"/>
      <c r="DOS114" s="3"/>
      <c r="DOT114" s="3"/>
      <c r="DOU114" s="3"/>
      <c r="DOV114" s="3"/>
      <c r="DOW114" s="3"/>
      <c r="DOX114" s="3"/>
      <c r="DOY114" s="3"/>
      <c r="DOZ114" s="3"/>
      <c r="DPA114" s="3"/>
      <c r="DPB114" s="3"/>
      <c r="DPC114" s="3"/>
      <c r="DPD114" s="3"/>
      <c r="DPE114" s="3"/>
      <c r="DPF114" s="3"/>
      <c r="DPG114" s="3"/>
      <c r="DPH114" s="3"/>
      <c r="DPI114" s="3"/>
      <c r="DPJ114" s="3"/>
      <c r="DPK114" s="3"/>
      <c r="DPL114" s="3"/>
      <c r="DPM114" s="3"/>
      <c r="DPN114" s="3"/>
      <c r="DPO114" s="3"/>
      <c r="DPP114" s="3"/>
      <c r="DPQ114" s="3"/>
      <c r="DPR114" s="3"/>
      <c r="DPS114" s="3"/>
      <c r="DPT114" s="3"/>
      <c r="DPU114" s="3"/>
      <c r="DPV114" s="3"/>
      <c r="DPW114" s="3"/>
      <c r="DPX114" s="3"/>
      <c r="DPY114" s="3"/>
      <c r="DPZ114" s="3"/>
      <c r="DQA114" s="3"/>
      <c r="DQB114" s="3"/>
      <c r="DQC114" s="3"/>
      <c r="DQD114" s="3"/>
      <c r="DQE114" s="3"/>
      <c r="DQF114" s="3"/>
      <c r="DQG114" s="3"/>
      <c r="DQH114" s="3"/>
      <c r="DQI114" s="3"/>
      <c r="DQJ114" s="3"/>
      <c r="DQK114" s="3"/>
      <c r="DQL114" s="3"/>
      <c r="DQM114" s="3"/>
      <c r="DQN114" s="3"/>
      <c r="DQO114" s="3"/>
      <c r="DQP114" s="3"/>
      <c r="DQQ114" s="3"/>
      <c r="DQR114" s="3"/>
      <c r="DQS114" s="3"/>
      <c r="DQT114" s="3"/>
      <c r="DQU114" s="3"/>
      <c r="DQV114" s="3"/>
      <c r="DQW114" s="3"/>
      <c r="DQX114" s="3"/>
      <c r="DQY114" s="3"/>
      <c r="DQZ114" s="3"/>
      <c r="DRA114" s="3"/>
      <c r="DRB114" s="3"/>
      <c r="DRC114" s="3"/>
      <c r="DRD114" s="3"/>
      <c r="DRE114" s="3"/>
      <c r="DRF114" s="3"/>
      <c r="DRG114" s="3"/>
      <c r="DRH114" s="3"/>
      <c r="DRI114" s="3"/>
      <c r="DRJ114" s="3"/>
      <c r="DRK114" s="3"/>
      <c r="DRL114" s="3"/>
      <c r="DRM114" s="3"/>
      <c r="DRN114" s="3"/>
      <c r="DRO114" s="3"/>
      <c r="DRP114" s="3"/>
      <c r="DRQ114" s="3"/>
      <c r="DRR114" s="3"/>
      <c r="DRS114" s="3"/>
      <c r="DRT114" s="3"/>
      <c r="DRU114" s="3"/>
      <c r="DRV114" s="3"/>
      <c r="DRW114" s="3"/>
      <c r="DRX114" s="3"/>
      <c r="DRY114" s="3"/>
      <c r="DRZ114" s="3"/>
      <c r="DSA114" s="3"/>
      <c r="DSB114" s="3"/>
      <c r="DSC114" s="3"/>
      <c r="DSD114" s="3"/>
      <c r="DSE114" s="3"/>
      <c r="DSF114" s="3"/>
      <c r="DSG114" s="3"/>
      <c r="DSH114" s="3"/>
      <c r="DSI114" s="3"/>
      <c r="DSJ114" s="3"/>
      <c r="DSK114" s="3"/>
      <c r="DSL114" s="3"/>
      <c r="DSM114" s="3"/>
      <c r="DSN114" s="3"/>
      <c r="DSO114" s="3"/>
      <c r="DSP114" s="3"/>
      <c r="DSQ114" s="3"/>
      <c r="DSR114" s="3"/>
      <c r="DSS114" s="3"/>
      <c r="DST114" s="3"/>
      <c r="DSU114" s="3"/>
      <c r="DSV114" s="3"/>
      <c r="DSW114" s="3"/>
      <c r="DSX114" s="3"/>
      <c r="DSY114" s="3"/>
      <c r="DSZ114" s="3"/>
      <c r="DTA114" s="3"/>
      <c r="DTB114" s="3"/>
      <c r="DTC114" s="3"/>
      <c r="DTD114" s="3"/>
      <c r="DTE114" s="3"/>
      <c r="DTF114" s="3"/>
      <c r="DTG114" s="3"/>
      <c r="DTH114" s="3"/>
      <c r="DTI114" s="3"/>
      <c r="DTJ114" s="3"/>
      <c r="DTK114" s="3"/>
      <c r="DTL114" s="3"/>
      <c r="DTM114" s="3"/>
      <c r="DTN114" s="3"/>
      <c r="DTO114" s="3"/>
      <c r="DTP114" s="3"/>
      <c r="DTQ114" s="3"/>
      <c r="DTR114" s="3"/>
      <c r="DTS114" s="3"/>
      <c r="DTT114" s="3"/>
      <c r="DTU114" s="3"/>
      <c r="DTV114" s="3"/>
      <c r="DTW114" s="3"/>
      <c r="DTX114" s="3"/>
      <c r="DTY114" s="3"/>
      <c r="DTZ114" s="3"/>
      <c r="DUA114" s="3"/>
      <c r="DUB114" s="3"/>
      <c r="DUC114" s="3"/>
      <c r="DUD114" s="3"/>
      <c r="DUE114" s="3"/>
      <c r="DUF114" s="3"/>
      <c r="DUG114" s="3"/>
      <c r="DUH114" s="3"/>
      <c r="DUI114" s="3"/>
      <c r="DUJ114" s="3"/>
      <c r="DUK114" s="3"/>
      <c r="DUL114" s="3"/>
      <c r="DUM114" s="3"/>
      <c r="DUN114" s="3"/>
      <c r="DUO114" s="3"/>
      <c r="DUP114" s="3"/>
      <c r="DUQ114" s="3"/>
      <c r="DUR114" s="3"/>
      <c r="DUS114" s="3"/>
      <c r="DUT114" s="3"/>
      <c r="DUU114" s="3"/>
      <c r="DUV114" s="3"/>
      <c r="DUW114" s="3"/>
      <c r="DUX114" s="3"/>
      <c r="DUY114" s="3"/>
      <c r="DUZ114" s="3"/>
      <c r="DVA114" s="3"/>
      <c r="DVB114" s="3"/>
      <c r="DVC114" s="3"/>
      <c r="DVD114" s="3"/>
      <c r="DVE114" s="3"/>
      <c r="DVF114" s="3"/>
      <c r="DVG114" s="3"/>
      <c r="DVH114" s="3"/>
      <c r="DVI114" s="3"/>
      <c r="DVJ114" s="3"/>
      <c r="DVK114" s="3"/>
      <c r="DVL114" s="3"/>
      <c r="DVM114" s="3"/>
      <c r="DVN114" s="3"/>
      <c r="DVO114" s="3"/>
      <c r="DVP114" s="3"/>
      <c r="DVQ114" s="3"/>
      <c r="DVR114" s="3"/>
      <c r="DVS114" s="3"/>
      <c r="DVT114" s="3"/>
      <c r="DVU114" s="3"/>
      <c r="DVV114" s="3"/>
      <c r="DVW114" s="3"/>
      <c r="DVX114" s="3"/>
      <c r="DVY114" s="3"/>
      <c r="DVZ114" s="3"/>
      <c r="DWA114" s="3"/>
      <c r="DWB114" s="3"/>
      <c r="DWC114" s="3"/>
      <c r="DWD114" s="3"/>
      <c r="DWE114" s="3"/>
      <c r="DWF114" s="3"/>
      <c r="DWG114" s="3"/>
      <c r="DWH114" s="3"/>
      <c r="DWI114" s="3"/>
      <c r="DWJ114" s="3"/>
      <c r="DWK114" s="3"/>
      <c r="DWL114" s="3"/>
      <c r="DWM114" s="3"/>
      <c r="DWN114" s="3"/>
      <c r="DWO114" s="3"/>
      <c r="DWP114" s="3"/>
      <c r="DWQ114" s="3"/>
      <c r="DWR114" s="3"/>
      <c r="DWS114" s="3"/>
      <c r="DWT114" s="3"/>
      <c r="DWU114" s="3"/>
      <c r="DWV114" s="3"/>
      <c r="DWW114" s="3"/>
      <c r="DWX114" s="3"/>
      <c r="DWY114" s="3"/>
      <c r="DWZ114" s="3"/>
      <c r="DXA114" s="3"/>
      <c r="DXB114" s="3"/>
      <c r="DXC114" s="3"/>
      <c r="DXD114" s="3"/>
      <c r="DXE114" s="3"/>
      <c r="DXF114" s="3"/>
      <c r="DXG114" s="3"/>
      <c r="DXH114" s="3"/>
      <c r="DXI114" s="3"/>
      <c r="DXJ114" s="3"/>
      <c r="DXK114" s="3"/>
      <c r="DXL114" s="3"/>
      <c r="DXM114" s="3"/>
      <c r="DXN114" s="3"/>
      <c r="DXO114" s="3"/>
      <c r="DXP114" s="3"/>
      <c r="DXQ114" s="3"/>
      <c r="DXR114" s="3"/>
      <c r="DXS114" s="3"/>
      <c r="DXT114" s="3"/>
      <c r="DXU114" s="3"/>
      <c r="DXV114" s="3"/>
      <c r="DXW114" s="3"/>
      <c r="DXX114" s="3"/>
      <c r="DXY114" s="3"/>
      <c r="DXZ114" s="3"/>
      <c r="DYA114" s="3"/>
      <c r="DYB114" s="3"/>
      <c r="DYC114" s="3"/>
      <c r="DYD114" s="3"/>
      <c r="DYE114" s="3"/>
      <c r="DYF114" s="3"/>
      <c r="DYG114" s="3"/>
      <c r="DYH114" s="3"/>
      <c r="DYI114" s="3"/>
      <c r="DYJ114" s="3"/>
      <c r="DYK114" s="3"/>
      <c r="DYL114" s="3"/>
      <c r="DYM114" s="3"/>
      <c r="DYN114" s="3"/>
      <c r="DYO114" s="3"/>
      <c r="DYP114" s="3"/>
      <c r="DYQ114" s="3"/>
      <c r="DYR114" s="3"/>
      <c r="DYS114" s="3"/>
      <c r="DYT114" s="3"/>
      <c r="DYU114" s="3"/>
      <c r="DYV114" s="3"/>
      <c r="DYW114" s="3"/>
      <c r="DYX114" s="3"/>
      <c r="DYY114" s="3"/>
      <c r="DYZ114" s="3"/>
      <c r="DZA114" s="3"/>
      <c r="DZB114" s="3"/>
      <c r="DZC114" s="3"/>
      <c r="DZD114" s="3"/>
      <c r="DZE114" s="3"/>
      <c r="DZF114" s="3"/>
      <c r="DZG114" s="3"/>
      <c r="DZH114" s="3"/>
      <c r="DZI114" s="3"/>
      <c r="DZJ114" s="3"/>
      <c r="DZK114" s="3"/>
      <c r="DZL114" s="3"/>
      <c r="DZM114" s="3"/>
      <c r="DZN114" s="3"/>
      <c r="DZO114" s="3"/>
      <c r="DZP114" s="3"/>
      <c r="DZQ114" s="3"/>
      <c r="DZR114" s="3"/>
      <c r="DZS114" s="3"/>
      <c r="DZT114" s="3"/>
      <c r="DZU114" s="3"/>
      <c r="DZV114" s="3"/>
      <c r="DZW114" s="3"/>
      <c r="DZX114" s="3"/>
      <c r="DZY114" s="3"/>
      <c r="DZZ114" s="3"/>
      <c r="EAA114" s="3"/>
      <c r="EAB114" s="3"/>
      <c r="EAC114" s="3"/>
      <c r="EAD114" s="3"/>
      <c r="EAE114" s="3"/>
      <c r="EAF114" s="3"/>
      <c r="EAG114" s="3"/>
      <c r="EAH114" s="3"/>
      <c r="EAI114" s="3"/>
      <c r="EAJ114" s="3"/>
      <c r="EAK114" s="3"/>
      <c r="EAL114" s="3"/>
      <c r="EAM114" s="3"/>
      <c r="EAN114" s="3"/>
      <c r="EAO114" s="3"/>
      <c r="EAP114" s="3"/>
      <c r="EAQ114" s="3"/>
      <c r="EAR114" s="3"/>
      <c r="EAS114" s="3"/>
      <c r="EAT114" s="3"/>
      <c r="EAU114" s="3"/>
      <c r="EAV114" s="3"/>
      <c r="EAW114" s="3"/>
      <c r="EAX114" s="3"/>
      <c r="EAY114" s="3"/>
      <c r="EAZ114" s="3"/>
      <c r="EBA114" s="3"/>
      <c r="EBB114" s="3"/>
      <c r="EBC114" s="3"/>
      <c r="EBD114" s="3"/>
      <c r="EBE114" s="3"/>
      <c r="EBF114" s="3"/>
      <c r="EBG114" s="3"/>
      <c r="EBH114" s="3"/>
      <c r="EBI114" s="3"/>
      <c r="EBJ114" s="3"/>
      <c r="EBK114" s="3"/>
      <c r="EBL114" s="3"/>
      <c r="EBM114" s="3"/>
      <c r="EBN114" s="3"/>
      <c r="EBO114" s="3"/>
      <c r="EBP114" s="3"/>
      <c r="EBQ114" s="3"/>
      <c r="EBR114" s="3"/>
      <c r="EBS114" s="3"/>
      <c r="EBT114" s="3"/>
      <c r="EBU114" s="3"/>
      <c r="EBV114" s="3"/>
      <c r="EBW114" s="3"/>
      <c r="EBX114" s="3"/>
      <c r="EBY114" s="3"/>
      <c r="EBZ114" s="3"/>
      <c r="ECA114" s="3"/>
      <c r="ECB114" s="3"/>
      <c r="ECC114" s="3"/>
      <c r="ECD114" s="3"/>
      <c r="ECE114" s="3"/>
      <c r="ECF114" s="3"/>
      <c r="ECG114" s="3"/>
      <c r="ECH114" s="3"/>
      <c r="ECI114" s="3"/>
      <c r="ECJ114" s="3"/>
      <c r="ECK114" s="3"/>
      <c r="ECL114" s="3"/>
      <c r="ECM114" s="3"/>
      <c r="ECN114" s="3"/>
      <c r="ECO114" s="3"/>
      <c r="ECP114" s="3"/>
      <c r="ECQ114" s="3"/>
      <c r="ECR114" s="3"/>
      <c r="ECS114" s="3"/>
      <c r="ECT114" s="3"/>
      <c r="ECU114" s="3"/>
      <c r="ECV114" s="3"/>
      <c r="ECW114" s="3"/>
      <c r="ECX114" s="3"/>
      <c r="ECY114" s="3"/>
      <c r="ECZ114" s="3"/>
      <c r="EDA114" s="3"/>
      <c r="EDB114" s="3"/>
      <c r="EDC114" s="3"/>
      <c r="EDD114" s="3"/>
      <c r="EDE114" s="3"/>
      <c r="EDF114" s="3"/>
      <c r="EDG114" s="3"/>
      <c r="EDH114" s="3"/>
      <c r="EDI114" s="3"/>
      <c r="EDJ114" s="3"/>
      <c r="EDK114" s="3"/>
      <c r="EDL114" s="3"/>
      <c r="EDM114" s="3"/>
      <c r="EDN114" s="3"/>
      <c r="EDO114" s="3"/>
      <c r="EDP114" s="3"/>
      <c r="EDQ114" s="3"/>
      <c r="EDR114" s="3"/>
      <c r="EDS114" s="3"/>
      <c r="EDT114" s="3"/>
      <c r="EDU114" s="3"/>
      <c r="EDV114" s="3"/>
      <c r="EDW114" s="3"/>
      <c r="EDX114" s="3"/>
      <c r="EDY114" s="3"/>
      <c r="EDZ114" s="3"/>
      <c r="EEA114" s="3"/>
      <c r="EEB114" s="3"/>
      <c r="EEC114" s="3"/>
      <c r="EED114" s="3"/>
      <c r="EEE114" s="3"/>
      <c r="EEF114" s="3"/>
      <c r="EEG114" s="3"/>
      <c r="EEH114" s="3"/>
      <c r="EEI114" s="3"/>
      <c r="EEJ114" s="3"/>
      <c r="EEK114" s="3"/>
      <c r="EEL114" s="3"/>
      <c r="EEM114" s="3"/>
      <c r="EEN114" s="3"/>
      <c r="EEO114" s="3"/>
      <c r="EEP114" s="3"/>
      <c r="EEQ114" s="3"/>
      <c r="EER114" s="3"/>
      <c r="EES114" s="3"/>
      <c r="EET114" s="3"/>
      <c r="EEU114" s="3"/>
      <c r="EEV114" s="3"/>
      <c r="EEW114" s="3"/>
      <c r="EEX114" s="3"/>
      <c r="EEY114" s="3"/>
      <c r="EEZ114" s="3"/>
      <c r="EFA114" s="3"/>
      <c r="EFB114" s="3"/>
      <c r="EFC114" s="3"/>
      <c r="EFD114" s="3"/>
      <c r="EFE114" s="3"/>
      <c r="EFF114" s="3"/>
      <c r="EFG114" s="3"/>
      <c r="EFH114" s="3"/>
      <c r="EFI114" s="3"/>
      <c r="EFJ114" s="3"/>
      <c r="EFK114" s="3"/>
      <c r="EFL114" s="3"/>
      <c r="EFM114" s="3"/>
      <c r="EFN114" s="3"/>
      <c r="EFO114" s="3"/>
      <c r="EFP114" s="3"/>
      <c r="EFQ114" s="3"/>
      <c r="EFR114" s="3"/>
      <c r="EFS114" s="3"/>
      <c r="EFT114" s="3"/>
      <c r="EFU114" s="3"/>
      <c r="EFV114" s="3"/>
      <c r="EFW114" s="3"/>
      <c r="EFX114" s="3"/>
      <c r="EFY114" s="3"/>
      <c r="EFZ114" s="3"/>
      <c r="EGA114" s="3"/>
      <c r="EGB114" s="3"/>
      <c r="EGC114" s="3"/>
      <c r="EGD114" s="3"/>
      <c r="EGE114" s="3"/>
      <c r="EGF114" s="3"/>
      <c r="EGG114" s="3"/>
      <c r="EGH114" s="3"/>
      <c r="EGI114" s="3"/>
      <c r="EGJ114" s="3"/>
      <c r="EGK114" s="3"/>
      <c r="EGL114" s="3"/>
      <c r="EGM114" s="3"/>
      <c r="EGN114" s="3"/>
      <c r="EGO114" s="3"/>
      <c r="EGP114" s="3"/>
      <c r="EGQ114" s="3"/>
      <c r="EGR114" s="3"/>
      <c r="EGS114" s="3"/>
      <c r="EGT114" s="3"/>
      <c r="EGU114" s="3"/>
      <c r="EGV114" s="3"/>
      <c r="EGW114" s="3"/>
      <c r="EGX114" s="3"/>
      <c r="EGY114" s="3"/>
      <c r="EGZ114" s="3"/>
      <c r="EHA114" s="3"/>
      <c r="EHB114" s="3"/>
      <c r="EHC114" s="3"/>
      <c r="EHD114" s="3"/>
      <c r="EHE114" s="3"/>
      <c r="EHF114" s="3"/>
      <c r="EHG114" s="3"/>
      <c r="EHH114" s="3"/>
      <c r="EHI114" s="3"/>
      <c r="EHJ114" s="3"/>
      <c r="EHK114" s="3"/>
      <c r="EHL114" s="3"/>
      <c r="EHM114" s="3"/>
      <c r="EHN114" s="3"/>
      <c r="EHO114" s="3"/>
      <c r="EHP114" s="3"/>
      <c r="EHQ114" s="3"/>
      <c r="EHR114" s="3"/>
      <c r="EHS114" s="3"/>
      <c r="EHT114" s="3"/>
      <c r="EHU114" s="3"/>
      <c r="EHV114" s="3"/>
      <c r="EHW114" s="3"/>
      <c r="EHX114" s="3"/>
      <c r="EHY114" s="3"/>
      <c r="EHZ114" s="3"/>
      <c r="EIA114" s="3"/>
      <c r="EIB114" s="3"/>
      <c r="EIC114" s="3"/>
      <c r="EID114" s="3"/>
      <c r="EIE114" s="3"/>
      <c r="EIF114" s="3"/>
      <c r="EIG114" s="3"/>
      <c r="EIH114" s="3"/>
      <c r="EII114" s="3"/>
      <c r="EIJ114" s="3"/>
      <c r="EIK114" s="3"/>
      <c r="EIL114" s="3"/>
      <c r="EIM114" s="3"/>
      <c r="EIN114" s="3"/>
      <c r="EIO114" s="3"/>
      <c r="EIP114" s="3"/>
      <c r="EIQ114" s="3"/>
      <c r="EIR114" s="3"/>
      <c r="EIS114" s="3"/>
      <c r="EIT114" s="3"/>
      <c r="EIU114" s="3"/>
      <c r="EIV114" s="3"/>
      <c r="EIW114" s="3"/>
      <c r="EIX114" s="3"/>
      <c r="EIY114" s="3"/>
      <c r="EIZ114" s="3"/>
      <c r="EJA114" s="3"/>
      <c r="EJB114" s="3"/>
      <c r="EJC114" s="3"/>
      <c r="EJD114" s="3"/>
      <c r="EJE114" s="3"/>
      <c r="EJF114" s="3"/>
      <c r="EJG114" s="3"/>
      <c r="EJH114" s="3"/>
      <c r="EJI114" s="3"/>
      <c r="EJJ114" s="3"/>
      <c r="EJK114" s="3"/>
      <c r="EJL114" s="3"/>
      <c r="EJM114" s="3"/>
      <c r="EJN114" s="3"/>
      <c r="EJO114" s="3"/>
      <c r="EJP114" s="3"/>
      <c r="EJQ114" s="3"/>
      <c r="EJR114" s="3"/>
      <c r="EJS114" s="3"/>
      <c r="EJT114" s="3"/>
      <c r="EJU114" s="3"/>
      <c r="EJV114" s="3"/>
      <c r="EJW114" s="3"/>
      <c r="EJX114" s="3"/>
      <c r="EJY114" s="3"/>
      <c r="EJZ114" s="3"/>
      <c r="EKA114" s="3"/>
      <c r="EKB114" s="3"/>
      <c r="EKC114" s="3"/>
      <c r="EKD114" s="3"/>
      <c r="EKE114" s="3"/>
      <c r="EKF114" s="3"/>
      <c r="EKG114" s="3"/>
      <c r="EKH114" s="3"/>
      <c r="EKI114" s="3"/>
      <c r="EKJ114" s="3"/>
      <c r="EKK114" s="3"/>
      <c r="EKL114" s="3"/>
      <c r="EKM114" s="3"/>
      <c r="EKN114" s="3"/>
      <c r="EKO114" s="3"/>
      <c r="EKP114" s="3"/>
      <c r="EKQ114" s="3"/>
      <c r="EKR114" s="3"/>
      <c r="EKS114" s="3"/>
      <c r="EKT114" s="3"/>
      <c r="EKU114" s="3"/>
      <c r="EKV114" s="3"/>
      <c r="EKW114" s="3"/>
      <c r="EKX114" s="3"/>
      <c r="EKY114" s="3"/>
      <c r="EKZ114" s="3"/>
      <c r="ELA114" s="3"/>
      <c r="ELB114" s="3"/>
      <c r="ELC114" s="3"/>
      <c r="ELD114" s="3"/>
      <c r="ELE114" s="3"/>
      <c r="ELF114" s="3"/>
      <c r="ELG114" s="3"/>
      <c r="ELH114" s="3"/>
      <c r="ELI114" s="3"/>
      <c r="ELJ114" s="3"/>
      <c r="ELK114" s="3"/>
      <c r="ELL114" s="3"/>
      <c r="ELM114" s="3"/>
      <c r="ELN114" s="3"/>
      <c r="ELO114" s="3"/>
      <c r="ELP114" s="3"/>
      <c r="ELQ114" s="3"/>
      <c r="ELR114" s="3"/>
      <c r="ELS114" s="3"/>
      <c r="ELT114" s="3"/>
      <c r="ELU114" s="3"/>
      <c r="ELV114" s="3"/>
      <c r="ELW114" s="3"/>
      <c r="ELX114" s="3"/>
      <c r="ELY114" s="3"/>
      <c r="ELZ114" s="3"/>
      <c r="EMA114" s="3"/>
      <c r="EMB114" s="3"/>
      <c r="EMC114" s="3"/>
      <c r="EMD114" s="3"/>
      <c r="EME114" s="3"/>
      <c r="EMF114" s="3"/>
      <c r="EMG114" s="3"/>
      <c r="EMH114" s="3"/>
      <c r="EMI114" s="3"/>
      <c r="EMJ114" s="3"/>
      <c r="EMK114" s="3"/>
      <c r="EML114" s="3"/>
      <c r="EMM114" s="3"/>
      <c r="EMN114" s="3"/>
      <c r="EMO114" s="3"/>
      <c r="EMP114" s="3"/>
      <c r="EMQ114" s="3"/>
      <c r="EMR114" s="3"/>
      <c r="EMS114" s="3"/>
      <c r="EMT114" s="3"/>
      <c r="EMU114" s="3"/>
      <c r="EMV114" s="3"/>
      <c r="EMW114" s="3"/>
      <c r="EMX114" s="3"/>
      <c r="EMY114" s="3"/>
      <c r="EMZ114" s="3"/>
      <c r="ENA114" s="3"/>
      <c r="ENB114" s="3"/>
      <c r="ENC114" s="3"/>
      <c r="END114" s="3"/>
      <c r="ENE114" s="3"/>
      <c r="ENF114" s="3"/>
      <c r="ENG114" s="3"/>
      <c r="ENH114" s="3"/>
      <c r="ENI114" s="3"/>
      <c r="ENJ114" s="3"/>
      <c r="ENK114" s="3"/>
      <c r="ENL114" s="3"/>
      <c r="ENM114" s="3"/>
      <c r="ENN114" s="3"/>
      <c r="ENO114" s="3"/>
      <c r="ENP114" s="3"/>
      <c r="ENQ114" s="3"/>
      <c r="ENR114" s="3"/>
      <c r="ENS114" s="3"/>
      <c r="ENT114" s="3"/>
      <c r="ENU114" s="3"/>
      <c r="ENV114" s="3"/>
      <c r="ENW114" s="3"/>
      <c r="ENX114" s="3"/>
      <c r="ENY114" s="3"/>
      <c r="ENZ114" s="3"/>
      <c r="EOA114" s="3"/>
      <c r="EOB114" s="3"/>
      <c r="EOC114" s="3"/>
      <c r="EOD114" s="3"/>
      <c r="EOE114" s="3"/>
      <c r="EOF114" s="3"/>
      <c r="EOG114" s="3"/>
      <c r="EOH114" s="3"/>
      <c r="EOI114" s="3"/>
      <c r="EOJ114" s="3"/>
      <c r="EOK114" s="3"/>
      <c r="EOL114" s="3"/>
      <c r="EOM114" s="3"/>
      <c r="EON114" s="3"/>
      <c r="EOO114" s="3"/>
      <c r="EOP114" s="3"/>
      <c r="EOQ114" s="3"/>
      <c r="EOR114" s="3"/>
      <c r="EOS114" s="3"/>
      <c r="EOT114" s="3"/>
      <c r="EOU114" s="3"/>
      <c r="EOV114" s="3"/>
      <c r="EOW114" s="3"/>
      <c r="EOX114" s="3"/>
      <c r="EOY114" s="3"/>
      <c r="EOZ114" s="3"/>
      <c r="EPA114" s="3"/>
      <c r="EPB114" s="3"/>
      <c r="EPC114" s="3"/>
      <c r="EPD114" s="3"/>
      <c r="EPE114" s="3"/>
      <c r="EPF114" s="3"/>
      <c r="EPG114" s="3"/>
      <c r="EPH114" s="3"/>
      <c r="EPI114" s="3"/>
      <c r="EPJ114" s="3"/>
      <c r="EPK114" s="3"/>
      <c r="EPL114" s="3"/>
      <c r="EPM114" s="3"/>
      <c r="EPN114" s="3"/>
      <c r="EPO114" s="3"/>
      <c r="EPP114" s="3"/>
      <c r="EPQ114" s="3"/>
      <c r="EPR114" s="3"/>
      <c r="EPS114" s="3"/>
      <c r="EPT114" s="3"/>
      <c r="EPU114" s="3"/>
      <c r="EPV114" s="3"/>
      <c r="EPW114" s="3"/>
      <c r="EPX114" s="3"/>
      <c r="EPY114" s="3"/>
      <c r="EPZ114" s="3"/>
      <c r="EQA114" s="3"/>
      <c r="EQB114" s="3"/>
      <c r="EQC114" s="3"/>
      <c r="EQD114" s="3"/>
      <c r="EQE114" s="3"/>
      <c r="EQF114" s="3"/>
      <c r="EQG114" s="3"/>
      <c r="EQH114" s="3"/>
      <c r="EQI114" s="3"/>
      <c r="EQJ114" s="3"/>
      <c r="EQK114" s="3"/>
      <c r="EQL114" s="3"/>
      <c r="EQM114" s="3"/>
      <c r="EQN114" s="3"/>
      <c r="EQO114" s="3"/>
      <c r="EQP114" s="3"/>
      <c r="EQQ114" s="3"/>
      <c r="EQR114" s="3"/>
      <c r="EQS114" s="3"/>
      <c r="EQT114" s="3"/>
      <c r="EQU114" s="3"/>
      <c r="EQV114" s="3"/>
      <c r="EQW114" s="3"/>
      <c r="EQX114" s="3"/>
      <c r="EQY114" s="3"/>
      <c r="EQZ114" s="3"/>
      <c r="ERA114" s="3"/>
      <c r="ERB114" s="3"/>
      <c r="ERC114" s="3"/>
      <c r="ERD114" s="3"/>
      <c r="ERE114" s="3"/>
      <c r="ERF114" s="3"/>
      <c r="ERG114" s="3"/>
      <c r="ERH114" s="3"/>
      <c r="ERI114" s="3"/>
      <c r="ERJ114" s="3"/>
      <c r="ERK114" s="3"/>
      <c r="ERL114" s="3"/>
      <c r="ERM114" s="3"/>
      <c r="ERN114" s="3"/>
      <c r="ERO114" s="3"/>
      <c r="ERP114" s="3"/>
      <c r="ERQ114" s="3"/>
      <c r="ERR114" s="3"/>
      <c r="ERS114" s="3"/>
      <c r="ERT114" s="3"/>
      <c r="ERU114" s="3"/>
      <c r="ERV114" s="3"/>
      <c r="ERW114" s="3"/>
      <c r="ERX114" s="3"/>
      <c r="ERY114" s="3"/>
      <c r="ERZ114" s="3"/>
      <c r="ESA114" s="3"/>
      <c r="ESB114" s="3"/>
      <c r="ESC114" s="3"/>
      <c r="ESD114" s="3"/>
      <c r="ESE114" s="3"/>
      <c r="ESF114" s="3"/>
      <c r="ESG114" s="3"/>
      <c r="ESH114" s="3"/>
      <c r="ESI114" s="3"/>
      <c r="ESJ114" s="3"/>
      <c r="ESK114" s="3"/>
      <c r="ESL114" s="3"/>
      <c r="ESM114" s="3"/>
      <c r="ESN114" s="3"/>
      <c r="ESO114" s="3"/>
      <c r="ESP114" s="3"/>
      <c r="ESQ114" s="3"/>
      <c r="ESR114" s="3"/>
      <c r="ESS114" s="3"/>
      <c r="EST114" s="3"/>
      <c r="ESU114" s="3"/>
      <c r="ESV114" s="3"/>
      <c r="ESW114" s="3"/>
      <c r="ESX114" s="3"/>
      <c r="ESY114" s="3"/>
      <c r="ESZ114" s="3"/>
      <c r="ETA114" s="3"/>
      <c r="ETB114" s="3"/>
      <c r="ETC114" s="3"/>
      <c r="ETD114" s="3"/>
      <c r="ETE114" s="3"/>
      <c r="ETF114" s="3"/>
      <c r="ETG114" s="3"/>
      <c r="ETH114" s="3"/>
      <c r="ETI114" s="3"/>
      <c r="ETJ114" s="3"/>
      <c r="ETK114" s="3"/>
      <c r="ETL114" s="3"/>
      <c r="ETM114" s="3"/>
      <c r="ETN114" s="3"/>
      <c r="ETO114" s="3"/>
      <c r="ETP114" s="3"/>
      <c r="ETQ114" s="3"/>
      <c r="ETR114" s="3"/>
      <c r="ETS114" s="3"/>
      <c r="ETT114" s="3"/>
      <c r="ETU114" s="3"/>
      <c r="ETV114" s="3"/>
      <c r="ETW114" s="3"/>
      <c r="ETX114" s="3"/>
      <c r="ETY114" s="3"/>
      <c r="ETZ114" s="3"/>
      <c r="EUA114" s="3"/>
      <c r="EUB114" s="3"/>
      <c r="EUC114" s="3"/>
      <c r="EUD114" s="3"/>
      <c r="EUE114" s="3"/>
      <c r="EUF114" s="3"/>
      <c r="EUG114" s="3"/>
      <c r="EUH114" s="3"/>
      <c r="EUI114" s="3"/>
      <c r="EUJ114" s="3"/>
      <c r="EUK114" s="3"/>
      <c r="EUL114" s="3"/>
      <c r="EUM114" s="3"/>
      <c r="EUN114" s="3"/>
      <c r="EUO114" s="3"/>
      <c r="EUP114" s="3"/>
      <c r="EUQ114" s="3"/>
      <c r="EUR114" s="3"/>
      <c r="EUS114" s="3"/>
      <c r="EUT114" s="3"/>
      <c r="EUU114" s="3"/>
      <c r="EUV114" s="3"/>
      <c r="EUW114" s="3"/>
      <c r="EUX114" s="3"/>
      <c r="EUY114" s="3"/>
      <c r="EUZ114" s="3"/>
      <c r="EVA114" s="3"/>
      <c r="EVB114" s="3"/>
      <c r="EVC114" s="3"/>
      <c r="EVD114" s="3"/>
      <c r="EVE114" s="3"/>
      <c r="EVF114" s="3"/>
      <c r="EVG114" s="3"/>
      <c r="EVH114" s="3"/>
      <c r="EVI114" s="3"/>
      <c r="EVJ114" s="3"/>
      <c r="EVK114" s="3"/>
      <c r="EVL114" s="3"/>
      <c r="EVM114" s="3"/>
      <c r="EVN114" s="3"/>
      <c r="EVO114" s="3"/>
      <c r="EVP114" s="3"/>
      <c r="EVQ114" s="3"/>
      <c r="EVR114" s="3"/>
      <c r="EVS114" s="3"/>
      <c r="EVT114" s="3"/>
      <c r="EVU114" s="3"/>
      <c r="EVV114" s="3"/>
      <c r="EVW114" s="3"/>
      <c r="EVX114" s="3"/>
      <c r="EVY114" s="3"/>
      <c r="EVZ114" s="3"/>
      <c r="EWA114" s="3"/>
      <c r="EWB114" s="3"/>
      <c r="EWC114" s="3"/>
      <c r="EWD114" s="3"/>
      <c r="EWE114" s="3"/>
      <c r="EWF114" s="3"/>
      <c r="EWG114" s="3"/>
      <c r="EWH114" s="3"/>
      <c r="EWI114" s="3"/>
      <c r="EWJ114" s="3"/>
      <c r="EWK114" s="3"/>
      <c r="EWL114" s="3"/>
      <c r="EWM114" s="3"/>
      <c r="EWN114" s="3"/>
      <c r="EWO114" s="3"/>
      <c r="EWP114" s="3"/>
      <c r="EWQ114" s="3"/>
      <c r="EWR114" s="3"/>
      <c r="EWS114" s="3"/>
      <c r="EWT114" s="3"/>
      <c r="EWU114" s="3"/>
      <c r="EWV114" s="3"/>
      <c r="EWW114" s="3"/>
      <c r="EWX114" s="3"/>
      <c r="EWY114" s="3"/>
      <c r="EWZ114" s="3"/>
      <c r="EXA114" s="3"/>
      <c r="EXB114" s="3"/>
      <c r="EXC114" s="3"/>
      <c r="EXD114" s="3"/>
      <c r="EXE114" s="3"/>
      <c r="EXF114" s="3"/>
      <c r="EXG114" s="3"/>
      <c r="EXH114" s="3"/>
      <c r="EXI114" s="3"/>
      <c r="EXJ114" s="3"/>
      <c r="EXK114" s="3"/>
      <c r="EXL114" s="3"/>
      <c r="EXM114" s="3"/>
      <c r="EXN114" s="3"/>
      <c r="EXO114" s="3"/>
      <c r="EXP114" s="3"/>
      <c r="EXQ114" s="3"/>
      <c r="EXR114" s="3"/>
      <c r="EXS114" s="3"/>
      <c r="EXT114" s="3"/>
      <c r="EXU114" s="3"/>
      <c r="EXV114" s="3"/>
      <c r="EXW114" s="3"/>
      <c r="EXX114" s="3"/>
      <c r="EXY114" s="3"/>
      <c r="EXZ114" s="3"/>
      <c r="EYA114" s="3"/>
      <c r="EYB114" s="3"/>
      <c r="EYC114" s="3"/>
      <c r="EYD114" s="3"/>
      <c r="EYE114" s="3"/>
      <c r="EYF114" s="3"/>
      <c r="EYG114" s="3"/>
      <c r="EYH114" s="3"/>
      <c r="EYI114" s="3"/>
      <c r="EYJ114" s="3"/>
      <c r="EYK114" s="3"/>
      <c r="EYL114" s="3"/>
      <c r="EYM114" s="3"/>
      <c r="EYN114" s="3"/>
      <c r="EYO114" s="3"/>
      <c r="EYP114" s="3"/>
      <c r="EYQ114" s="3"/>
      <c r="EYR114" s="3"/>
      <c r="EYS114" s="3"/>
      <c r="EYT114" s="3"/>
      <c r="EYU114" s="3"/>
      <c r="EYV114" s="3"/>
      <c r="EYW114" s="3"/>
      <c r="EYX114" s="3"/>
      <c r="EYY114" s="3"/>
      <c r="EYZ114" s="3"/>
      <c r="EZA114" s="3"/>
      <c r="EZB114" s="3"/>
      <c r="EZC114" s="3"/>
      <c r="EZD114" s="3"/>
      <c r="EZE114" s="3"/>
      <c r="EZF114" s="3"/>
      <c r="EZG114" s="3"/>
      <c r="EZH114" s="3"/>
      <c r="EZI114" s="3"/>
      <c r="EZJ114" s="3"/>
      <c r="EZK114" s="3"/>
      <c r="EZL114" s="3"/>
      <c r="EZM114" s="3"/>
      <c r="EZN114" s="3"/>
      <c r="EZO114" s="3"/>
      <c r="EZP114" s="3"/>
      <c r="EZQ114" s="3"/>
      <c r="EZR114" s="3"/>
      <c r="EZS114" s="3"/>
      <c r="EZT114" s="3"/>
      <c r="EZU114" s="3"/>
      <c r="EZV114" s="3"/>
      <c r="EZW114" s="3"/>
      <c r="EZX114" s="3"/>
      <c r="EZY114" s="3"/>
      <c r="EZZ114" s="3"/>
      <c r="FAA114" s="3"/>
      <c r="FAB114" s="3"/>
      <c r="FAC114" s="3"/>
      <c r="FAD114" s="3"/>
      <c r="FAE114" s="3"/>
      <c r="FAF114" s="3"/>
      <c r="FAG114" s="3"/>
      <c r="FAH114" s="3"/>
      <c r="FAI114" s="3"/>
      <c r="FAJ114" s="3"/>
      <c r="FAK114" s="3"/>
      <c r="FAL114" s="3"/>
      <c r="FAM114" s="3"/>
      <c r="FAN114" s="3"/>
      <c r="FAO114" s="3"/>
      <c r="FAP114" s="3"/>
      <c r="FAQ114" s="3"/>
      <c r="FAR114" s="3"/>
      <c r="FAS114" s="3"/>
      <c r="FAT114" s="3"/>
      <c r="FAU114" s="3"/>
      <c r="FAV114" s="3"/>
      <c r="FAW114" s="3"/>
      <c r="FAX114" s="3"/>
      <c r="FAY114" s="3"/>
      <c r="FAZ114" s="3"/>
      <c r="FBA114" s="3"/>
      <c r="FBB114" s="3"/>
      <c r="FBC114" s="3"/>
      <c r="FBD114" s="3"/>
      <c r="FBE114" s="3"/>
      <c r="FBF114" s="3"/>
      <c r="FBG114" s="3"/>
      <c r="FBH114" s="3"/>
      <c r="FBI114" s="3"/>
      <c r="FBJ114" s="3"/>
      <c r="FBK114" s="3"/>
      <c r="FBL114" s="3"/>
      <c r="FBM114" s="3"/>
      <c r="FBN114" s="3"/>
      <c r="FBO114" s="3"/>
      <c r="FBP114" s="3"/>
      <c r="FBQ114" s="3"/>
      <c r="FBR114" s="3"/>
      <c r="FBS114" s="3"/>
      <c r="FBT114" s="3"/>
      <c r="FBU114" s="3"/>
      <c r="FBV114" s="3"/>
      <c r="FBW114" s="3"/>
      <c r="FBX114" s="3"/>
      <c r="FBY114" s="3"/>
      <c r="FBZ114" s="3"/>
      <c r="FCA114" s="3"/>
      <c r="FCB114" s="3"/>
      <c r="FCC114" s="3"/>
      <c r="FCD114" s="3"/>
      <c r="FCE114" s="3"/>
      <c r="FCF114" s="3"/>
      <c r="FCG114" s="3"/>
      <c r="FCH114" s="3"/>
      <c r="FCI114" s="3"/>
      <c r="FCJ114" s="3"/>
      <c r="FCK114" s="3"/>
      <c r="FCL114" s="3"/>
      <c r="FCM114" s="3"/>
      <c r="FCN114" s="3"/>
      <c r="FCO114" s="3"/>
      <c r="FCP114" s="3"/>
      <c r="FCQ114" s="3"/>
      <c r="FCR114" s="3"/>
      <c r="FCS114" s="3"/>
      <c r="FCT114" s="3"/>
      <c r="FCU114" s="3"/>
      <c r="FCV114" s="3"/>
      <c r="FCW114" s="3"/>
      <c r="FCX114" s="3"/>
      <c r="FCY114" s="3"/>
      <c r="FCZ114" s="3"/>
      <c r="FDA114" s="3"/>
      <c r="FDB114" s="3"/>
      <c r="FDC114" s="3"/>
      <c r="FDD114" s="3"/>
      <c r="FDE114" s="3"/>
      <c r="FDF114" s="3"/>
      <c r="FDG114" s="3"/>
      <c r="FDH114" s="3"/>
      <c r="FDI114" s="3"/>
      <c r="FDJ114" s="3"/>
      <c r="FDK114" s="3"/>
      <c r="FDL114" s="3"/>
      <c r="FDM114" s="3"/>
      <c r="FDN114" s="3"/>
      <c r="FDO114" s="3"/>
      <c r="FDP114" s="3"/>
      <c r="FDQ114" s="3"/>
      <c r="FDR114" s="3"/>
      <c r="FDS114" s="3"/>
      <c r="FDT114" s="3"/>
      <c r="FDU114" s="3"/>
      <c r="FDV114" s="3"/>
      <c r="FDW114" s="3"/>
      <c r="FDX114" s="3"/>
      <c r="FDY114" s="3"/>
      <c r="FDZ114" s="3"/>
      <c r="FEA114" s="3"/>
      <c r="FEB114" s="3"/>
      <c r="FEC114" s="3"/>
      <c r="FED114" s="3"/>
      <c r="FEE114" s="3"/>
      <c r="FEF114" s="3"/>
      <c r="FEG114" s="3"/>
      <c r="FEH114" s="3"/>
      <c r="FEI114" s="3"/>
      <c r="FEJ114" s="3"/>
      <c r="FEK114" s="3"/>
      <c r="FEL114" s="3"/>
      <c r="FEM114" s="3"/>
      <c r="FEN114" s="3"/>
      <c r="FEO114" s="3"/>
      <c r="FEP114" s="3"/>
      <c r="FEQ114" s="3"/>
      <c r="FER114" s="3"/>
      <c r="FES114" s="3"/>
      <c r="FET114" s="3"/>
      <c r="FEU114" s="3"/>
      <c r="FEV114" s="3"/>
      <c r="FEW114" s="3"/>
      <c r="FEX114" s="3"/>
      <c r="FEY114" s="3"/>
      <c r="FEZ114" s="3"/>
      <c r="FFA114" s="3"/>
      <c r="FFB114" s="3"/>
      <c r="FFC114" s="3"/>
      <c r="FFD114" s="3"/>
      <c r="FFE114" s="3"/>
      <c r="FFF114" s="3"/>
      <c r="FFG114" s="3"/>
      <c r="FFH114" s="3"/>
      <c r="FFI114" s="3"/>
      <c r="FFJ114" s="3"/>
      <c r="FFK114" s="3"/>
      <c r="FFL114" s="3"/>
      <c r="FFM114" s="3"/>
      <c r="FFN114" s="3"/>
      <c r="FFO114" s="3"/>
      <c r="FFP114" s="3"/>
      <c r="FFQ114" s="3"/>
      <c r="FFR114" s="3"/>
      <c r="FFS114" s="3"/>
      <c r="FFT114" s="3"/>
      <c r="FFU114" s="3"/>
      <c r="FFV114" s="3"/>
      <c r="FFW114" s="3"/>
      <c r="FFX114" s="3"/>
      <c r="FFY114" s="3"/>
      <c r="FFZ114" s="3"/>
      <c r="FGA114" s="3"/>
      <c r="FGB114" s="3"/>
      <c r="FGC114" s="3"/>
      <c r="FGD114" s="3"/>
      <c r="FGE114" s="3"/>
      <c r="FGF114" s="3"/>
      <c r="FGG114" s="3"/>
      <c r="FGH114" s="3"/>
      <c r="FGI114" s="3"/>
      <c r="FGJ114" s="3"/>
      <c r="FGK114" s="3"/>
      <c r="FGL114" s="3"/>
      <c r="FGM114" s="3"/>
      <c r="FGN114" s="3"/>
      <c r="FGO114" s="3"/>
      <c r="FGP114" s="3"/>
      <c r="FGQ114" s="3"/>
      <c r="FGR114" s="3"/>
      <c r="FGS114" s="3"/>
      <c r="FGT114" s="3"/>
      <c r="FGU114" s="3"/>
      <c r="FGV114" s="3"/>
      <c r="FGW114" s="3"/>
      <c r="FGX114" s="3"/>
      <c r="FGY114" s="3"/>
      <c r="FGZ114" s="3"/>
      <c r="FHA114" s="3"/>
      <c r="FHB114" s="3"/>
      <c r="FHC114" s="3"/>
      <c r="FHD114" s="3"/>
      <c r="FHE114" s="3"/>
      <c r="FHF114" s="3"/>
      <c r="FHG114" s="3"/>
      <c r="FHH114" s="3"/>
      <c r="FHI114" s="3"/>
      <c r="FHJ114" s="3"/>
      <c r="FHK114" s="3"/>
      <c r="FHL114" s="3"/>
      <c r="FHM114" s="3"/>
      <c r="FHN114" s="3"/>
      <c r="FHO114" s="3"/>
      <c r="FHP114" s="3"/>
      <c r="FHQ114" s="3"/>
      <c r="FHR114" s="3"/>
      <c r="FHS114" s="3"/>
      <c r="FHT114" s="3"/>
      <c r="FHU114" s="3"/>
      <c r="FHV114" s="3"/>
      <c r="FHW114" s="3"/>
      <c r="FHX114" s="3"/>
      <c r="FHY114" s="3"/>
      <c r="FHZ114" s="3"/>
      <c r="FIA114" s="3"/>
      <c r="FIB114" s="3"/>
      <c r="FIC114" s="3"/>
      <c r="FID114" s="3"/>
      <c r="FIE114" s="3"/>
      <c r="FIF114" s="3"/>
      <c r="FIG114" s="3"/>
      <c r="FIH114" s="3"/>
      <c r="FII114" s="3"/>
      <c r="FIJ114" s="3"/>
      <c r="FIK114" s="3"/>
      <c r="FIL114" s="3"/>
      <c r="FIM114" s="3"/>
      <c r="FIN114" s="3"/>
      <c r="FIO114" s="3"/>
      <c r="FIP114" s="3"/>
      <c r="FIQ114" s="3"/>
      <c r="FIR114" s="3"/>
      <c r="FIS114" s="3"/>
      <c r="FIT114" s="3"/>
      <c r="FIU114" s="3"/>
      <c r="FIV114" s="3"/>
      <c r="FIW114" s="3"/>
      <c r="FIX114" s="3"/>
      <c r="FIY114" s="3"/>
      <c r="FIZ114" s="3"/>
      <c r="FJA114" s="3"/>
      <c r="FJB114" s="3"/>
      <c r="FJC114" s="3"/>
      <c r="FJD114" s="3"/>
      <c r="FJE114" s="3"/>
      <c r="FJF114" s="3"/>
      <c r="FJG114" s="3"/>
      <c r="FJH114" s="3"/>
      <c r="FJI114" s="3"/>
      <c r="FJJ114" s="3"/>
      <c r="FJK114" s="3"/>
      <c r="FJL114" s="3"/>
      <c r="FJM114" s="3"/>
      <c r="FJN114" s="3"/>
      <c r="FJO114" s="3"/>
      <c r="FJP114" s="3"/>
      <c r="FJQ114" s="3"/>
      <c r="FJR114" s="3"/>
      <c r="FJS114" s="3"/>
      <c r="FJT114" s="3"/>
      <c r="FJU114" s="3"/>
      <c r="FJV114" s="3"/>
      <c r="FJW114" s="3"/>
      <c r="FJX114" s="3"/>
      <c r="FJY114" s="3"/>
      <c r="FJZ114" s="3"/>
      <c r="FKA114" s="3"/>
      <c r="FKB114" s="3"/>
      <c r="FKC114" s="3"/>
      <c r="FKD114" s="3"/>
      <c r="FKE114" s="3"/>
      <c r="FKF114" s="3"/>
      <c r="FKG114" s="3"/>
      <c r="FKH114" s="3"/>
      <c r="FKI114" s="3"/>
      <c r="FKJ114" s="3"/>
      <c r="FKK114" s="3"/>
      <c r="FKL114" s="3"/>
      <c r="FKM114" s="3"/>
      <c r="FKN114" s="3"/>
      <c r="FKO114" s="3"/>
      <c r="FKP114" s="3"/>
      <c r="FKQ114" s="3"/>
      <c r="FKR114" s="3"/>
      <c r="FKS114" s="3"/>
      <c r="FKT114" s="3"/>
      <c r="FKU114" s="3"/>
      <c r="FKV114" s="3"/>
      <c r="FKW114" s="3"/>
      <c r="FKX114" s="3"/>
      <c r="FKY114" s="3"/>
      <c r="FKZ114" s="3"/>
      <c r="FLA114" s="3"/>
      <c r="FLB114" s="3"/>
      <c r="FLC114" s="3"/>
      <c r="FLD114" s="3"/>
      <c r="FLE114" s="3"/>
      <c r="FLF114" s="3"/>
      <c r="FLG114" s="3"/>
      <c r="FLH114" s="3"/>
      <c r="FLI114" s="3"/>
      <c r="FLJ114" s="3"/>
      <c r="FLK114" s="3"/>
      <c r="FLL114" s="3"/>
      <c r="FLM114" s="3"/>
      <c r="FLN114" s="3"/>
      <c r="FLO114" s="3"/>
      <c r="FLP114" s="3"/>
      <c r="FLQ114" s="3"/>
      <c r="FLR114" s="3"/>
      <c r="FLS114" s="3"/>
      <c r="FLT114" s="3"/>
      <c r="FLU114" s="3"/>
      <c r="FLV114" s="3"/>
      <c r="FLW114" s="3"/>
      <c r="FLX114" s="3"/>
      <c r="FLY114" s="3"/>
      <c r="FLZ114" s="3"/>
      <c r="FMA114" s="3"/>
      <c r="FMB114" s="3"/>
      <c r="FMC114" s="3"/>
      <c r="FMD114" s="3"/>
      <c r="FME114" s="3"/>
      <c r="FMF114" s="3"/>
      <c r="FMG114" s="3"/>
      <c r="FMH114" s="3"/>
      <c r="FMI114" s="3"/>
      <c r="FMJ114" s="3"/>
      <c r="FMK114" s="3"/>
      <c r="FML114" s="3"/>
      <c r="FMM114" s="3"/>
      <c r="FMN114" s="3"/>
      <c r="FMO114" s="3"/>
      <c r="FMP114" s="3"/>
      <c r="FMQ114" s="3"/>
      <c r="FMR114" s="3"/>
      <c r="FMS114" s="3"/>
      <c r="FMT114" s="3"/>
      <c r="FMU114" s="3"/>
      <c r="FMV114" s="3"/>
      <c r="FMW114" s="3"/>
      <c r="FMX114" s="3"/>
      <c r="FMY114" s="3"/>
      <c r="FMZ114" s="3"/>
      <c r="FNA114" s="3"/>
      <c r="FNB114" s="3"/>
      <c r="FNC114" s="3"/>
      <c r="FND114" s="3"/>
      <c r="FNE114" s="3"/>
      <c r="FNF114" s="3"/>
      <c r="FNG114" s="3"/>
      <c r="FNH114" s="3"/>
      <c r="FNI114" s="3"/>
      <c r="FNJ114" s="3"/>
      <c r="FNK114" s="3"/>
      <c r="FNL114" s="3"/>
      <c r="FNM114" s="3"/>
      <c r="FNN114" s="3"/>
      <c r="FNO114" s="3"/>
      <c r="FNP114" s="3"/>
      <c r="FNQ114" s="3"/>
      <c r="FNR114" s="3"/>
      <c r="FNS114" s="3"/>
      <c r="FNT114" s="3"/>
      <c r="FNU114" s="3"/>
      <c r="FNV114" s="3"/>
      <c r="FNW114" s="3"/>
      <c r="FNX114" s="3"/>
      <c r="FNY114" s="3"/>
      <c r="FNZ114" s="3"/>
      <c r="FOA114" s="3"/>
      <c r="FOB114" s="3"/>
      <c r="FOC114" s="3"/>
      <c r="FOD114" s="3"/>
      <c r="FOE114" s="3"/>
      <c r="FOF114" s="3"/>
      <c r="FOG114" s="3"/>
      <c r="FOH114" s="3"/>
      <c r="FOI114" s="3"/>
      <c r="FOJ114" s="3"/>
      <c r="FOK114" s="3"/>
      <c r="FOL114" s="3"/>
      <c r="FOM114" s="3"/>
      <c r="FON114" s="3"/>
      <c r="FOO114" s="3"/>
      <c r="FOP114" s="3"/>
      <c r="FOQ114" s="3"/>
      <c r="FOR114" s="3"/>
      <c r="FOS114" s="3"/>
      <c r="FOT114" s="3"/>
      <c r="FOU114" s="3"/>
      <c r="FOV114" s="3"/>
      <c r="FOW114" s="3"/>
      <c r="FOX114" s="3"/>
      <c r="FOY114" s="3"/>
      <c r="FOZ114" s="3"/>
      <c r="FPA114" s="3"/>
      <c r="FPB114" s="3"/>
      <c r="FPC114" s="3"/>
      <c r="FPD114" s="3"/>
      <c r="FPE114" s="3"/>
      <c r="FPF114" s="3"/>
      <c r="FPG114" s="3"/>
      <c r="FPH114" s="3"/>
      <c r="FPI114" s="3"/>
      <c r="FPJ114" s="3"/>
      <c r="FPK114" s="3"/>
      <c r="FPL114" s="3"/>
      <c r="FPM114" s="3"/>
      <c r="FPN114" s="3"/>
      <c r="FPO114" s="3"/>
      <c r="FPP114" s="3"/>
      <c r="FPQ114" s="3"/>
      <c r="FPR114" s="3"/>
      <c r="FPS114" s="3"/>
      <c r="FPT114" s="3"/>
      <c r="FPU114" s="3"/>
      <c r="FPV114" s="3"/>
      <c r="FPW114" s="3"/>
      <c r="FPX114" s="3"/>
      <c r="FPY114" s="3"/>
      <c r="FPZ114" s="3"/>
      <c r="FQA114" s="3"/>
      <c r="FQB114" s="3"/>
      <c r="FQC114" s="3"/>
      <c r="FQD114" s="3"/>
      <c r="FQE114" s="3"/>
      <c r="FQF114" s="3"/>
      <c r="FQG114" s="3"/>
      <c r="FQH114" s="3"/>
      <c r="FQI114" s="3"/>
      <c r="FQJ114" s="3"/>
      <c r="FQK114" s="3"/>
      <c r="FQL114" s="3"/>
      <c r="FQM114" s="3"/>
      <c r="FQN114" s="3"/>
      <c r="FQO114" s="3"/>
      <c r="FQP114" s="3"/>
      <c r="FQQ114" s="3"/>
      <c r="FQR114" s="3"/>
      <c r="FQS114" s="3"/>
      <c r="FQT114" s="3"/>
      <c r="FQU114" s="3"/>
      <c r="FQV114" s="3"/>
      <c r="FQW114" s="3"/>
      <c r="FQX114" s="3"/>
      <c r="FQY114" s="3"/>
      <c r="FQZ114" s="3"/>
      <c r="FRA114" s="3"/>
      <c r="FRB114" s="3"/>
      <c r="FRC114" s="3"/>
      <c r="FRD114" s="3"/>
      <c r="FRE114" s="3"/>
      <c r="FRF114" s="3"/>
      <c r="FRG114" s="3"/>
      <c r="FRH114" s="3"/>
      <c r="FRI114" s="3"/>
      <c r="FRJ114" s="3"/>
      <c r="FRK114" s="3"/>
      <c r="FRL114" s="3"/>
      <c r="FRM114" s="3"/>
      <c r="FRN114" s="3"/>
      <c r="FRO114" s="3"/>
      <c r="FRP114" s="3"/>
      <c r="FRQ114" s="3"/>
      <c r="FRR114" s="3"/>
      <c r="FRS114" s="3"/>
      <c r="FRT114" s="3"/>
      <c r="FRU114" s="3"/>
      <c r="FRV114" s="3"/>
      <c r="FRW114" s="3"/>
      <c r="FRX114" s="3"/>
      <c r="FRY114" s="3"/>
      <c r="FRZ114" s="3"/>
      <c r="FSA114" s="3"/>
      <c r="FSB114" s="3"/>
      <c r="FSC114" s="3"/>
      <c r="FSD114" s="3"/>
      <c r="FSE114" s="3"/>
      <c r="FSF114" s="3"/>
      <c r="FSG114" s="3"/>
      <c r="FSH114" s="3"/>
      <c r="FSI114" s="3"/>
      <c r="FSJ114" s="3"/>
      <c r="FSK114" s="3"/>
      <c r="FSL114" s="3"/>
      <c r="FSM114" s="3"/>
      <c r="FSN114" s="3"/>
      <c r="FSO114" s="3"/>
      <c r="FSP114" s="3"/>
      <c r="FSQ114" s="3"/>
      <c r="FSR114" s="3"/>
      <c r="FSS114" s="3"/>
      <c r="FST114" s="3"/>
      <c r="FSU114" s="3"/>
      <c r="FSV114" s="3"/>
      <c r="FSW114" s="3"/>
      <c r="FSX114" s="3"/>
      <c r="FSY114" s="3"/>
      <c r="FSZ114" s="3"/>
      <c r="FTA114" s="3"/>
      <c r="FTB114" s="3"/>
      <c r="FTC114" s="3"/>
      <c r="FTD114" s="3"/>
      <c r="FTE114" s="3"/>
      <c r="FTF114" s="3"/>
      <c r="FTG114" s="3"/>
      <c r="FTH114" s="3"/>
      <c r="FTI114" s="3"/>
      <c r="FTJ114" s="3"/>
      <c r="FTK114" s="3"/>
      <c r="FTL114" s="3"/>
      <c r="FTM114" s="3"/>
      <c r="FTN114" s="3"/>
      <c r="FTO114" s="3"/>
      <c r="FTP114" s="3"/>
      <c r="FTQ114" s="3"/>
      <c r="FTR114" s="3"/>
      <c r="FTS114" s="3"/>
      <c r="FTT114" s="3"/>
      <c r="FTU114" s="3"/>
      <c r="FTV114" s="3"/>
      <c r="FTW114" s="3"/>
      <c r="FTX114" s="3"/>
      <c r="FTY114" s="3"/>
      <c r="FTZ114" s="3"/>
      <c r="FUA114" s="3"/>
      <c r="FUB114" s="3"/>
      <c r="FUC114" s="3"/>
      <c r="FUD114" s="3"/>
      <c r="FUE114" s="3"/>
      <c r="FUF114" s="3"/>
      <c r="FUG114" s="3"/>
      <c r="FUH114" s="3"/>
      <c r="FUI114" s="3"/>
      <c r="FUJ114" s="3"/>
      <c r="FUK114" s="3"/>
      <c r="FUL114" s="3"/>
      <c r="FUM114" s="3"/>
      <c r="FUN114" s="3"/>
      <c r="FUO114" s="3"/>
      <c r="FUP114" s="3"/>
      <c r="FUQ114" s="3"/>
      <c r="FUR114" s="3"/>
      <c r="FUS114" s="3"/>
      <c r="FUT114" s="3"/>
      <c r="FUU114" s="3"/>
      <c r="FUV114" s="3"/>
      <c r="FUW114" s="3"/>
      <c r="FUX114" s="3"/>
      <c r="FUY114" s="3"/>
      <c r="FUZ114" s="3"/>
      <c r="FVA114" s="3"/>
      <c r="FVB114" s="3"/>
      <c r="FVC114" s="3"/>
      <c r="FVD114" s="3"/>
      <c r="FVE114" s="3"/>
      <c r="FVF114" s="3"/>
      <c r="FVG114" s="3"/>
      <c r="FVH114" s="3"/>
      <c r="FVI114" s="3"/>
      <c r="FVJ114" s="3"/>
      <c r="FVK114" s="3"/>
      <c r="FVL114" s="3"/>
      <c r="FVM114" s="3"/>
      <c r="FVN114" s="3"/>
      <c r="FVO114" s="3"/>
      <c r="FVP114" s="3"/>
      <c r="FVQ114" s="3"/>
      <c r="FVR114" s="3"/>
      <c r="FVS114" s="3"/>
      <c r="FVT114" s="3"/>
      <c r="FVU114" s="3"/>
      <c r="FVV114" s="3"/>
      <c r="FVW114" s="3"/>
      <c r="FVX114" s="3"/>
      <c r="FVY114" s="3"/>
      <c r="FVZ114" s="3"/>
      <c r="FWA114" s="3"/>
      <c r="FWB114" s="3"/>
      <c r="FWC114" s="3"/>
      <c r="FWD114" s="3"/>
      <c r="FWE114" s="3"/>
      <c r="FWF114" s="3"/>
      <c r="FWG114" s="3"/>
      <c r="FWH114" s="3"/>
      <c r="FWI114" s="3"/>
      <c r="FWJ114" s="3"/>
      <c r="FWK114" s="3"/>
      <c r="FWL114" s="3"/>
      <c r="FWM114" s="3"/>
      <c r="FWN114" s="3"/>
      <c r="FWO114" s="3"/>
      <c r="FWP114" s="3"/>
      <c r="FWQ114" s="3"/>
      <c r="FWR114" s="3"/>
      <c r="FWS114" s="3"/>
      <c r="FWT114" s="3"/>
      <c r="FWU114" s="3"/>
      <c r="FWV114" s="3"/>
      <c r="FWW114" s="3"/>
      <c r="FWX114" s="3"/>
      <c r="FWY114" s="3"/>
      <c r="FWZ114" s="3"/>
      <c r="FXA114" s="3"/>
      <c r="FXB114" s="3"/>
      <c r="FXC114" s="3"/>
      <c r="FXD114" s="3"/>
      <c r="FXE114" s="3"/>
      <c r="FXF114" s="3"/>
      <c r="FXG114" s="3"/>
      <c r="FXH114" s="3"/>
      <c r="FXI114" s="3"/>
      <c r="FXJ114" s="3"/>
      <c r="FXK114" s="3"/>
      <c r="FXL114" s="3"/>
      <c r="FXM114" s="3"/>
      <c r="FXN114" s="3"/>
      <c r="FXO114" s="3"/>
      <c r="FXP114" s="3"/>
      <c r="FXQ114" s="3"/>
      <c r="FXR114" s="3"/>
      <c r="FXS114" s="3"/>
      <c r="FXT114" s="3"/>
      <c r="FXU114" s="3"/>
      <c r="FXV114" s="3"/>
      <c r="FXW114" s="3"/>
      <c r="FXX114" s="3"/>
      <c r="FXY114" s="3"/>
      <c r="FXZ114" s="3"/>
      <c r="FYA114" s="3"/>
      <c r="FYB114" s="3"/>
      <c r="FYC114" s="3"/>
      <c r="FYD114" s="3"/>
      <c r="FYE114" s="3"/>
      <c r="FYF114" s="3"/>
      <c r="FYG114" s="3"/>
      <c r="FYH114" s="3"/>
      <c r="FYI114" s="3"/>
      <c r="FYJ114" s="3"/>
      <c r="FYK114" s="3"/>
      <c r="FYL114" s="3"/>
      <c r="FYM114" s="3"/>
      <c r="FYN114" s="3"/>
      <c r="FYO114" s="3"/>
      <c r="FYP114" s="3"/>
      <c r="FYQ114" s="3"/>
      <c r="FYR114" s="3"/>
      <c r="FYS114" s="3"/>
      <c r="FYT114" s="3"/>
      <c r="FYU114" s="3"/>
      <c r="FYV114" s="3"/>
      <c r="FYW114" s="3"/>
      <c r="FYX114" s="3"/>
      <c r="FYY114" s="3"/>
      <c r="FYZ114" s="3"/>
      <c r="FZA114" s="3"/>
      <c r="FZB114" s="3"/>
      <c r="FZC114" s="3"/>
      <c r="FZD114" s="3"/>
      <c r="FZE114" s="3"/>
      <c r="FZF114" s="3"/>
      <c r="FZG114" s="3"/>
      <c r="FZH114" s="3"/>
      <c r="FZI114" s="3"/>
      <c r="FZJ114" s="3"/>
      <c r="FZK114" s="3"/>
      <c r="FZL114" s="3"/>
      <c r="FZM114" s="3"/>
      <c r="FZN114" s="3"/>
      <c r="FZO114" s="3"/>
      <c r="FZP114" s="3"/>
      <c r="FZQ114" s="3"/>
      <c r="FZR114" s="3"/>
      <c r="FZS114" s="3"/>
      <c r="FZT114" s="3"/>
      <c r="FZU114" s="3"/>
      <c r="FZV114" s="3"/>
      <c r="FZW114" s="3"/>
      <c r="FZX114" s="3"/>
      <c r="FZY114" s="3"/>
      <c r="FZZ114" s="3"/>
      <c r="GAA114" s="3"/>
      <c r="GAB114" s="3"/>
      <c r="GAC114" s="3"/>
      <c r="GAD114" s="3"/>
      <c r="GAE114" s="3"/>
      <c r="GAF114" s="3"/>
      <c r="GAG114" s="3"/>
      <c r="GAH114" s="3"/>
      <c r="GAI114" s="3"/>
      <c r="GAJ114" s="3"/>
      <c r="GAK114" s="3"/>
      <c r="GAL114" s="3"/>
      <c r="GAM114" s="3"/>
      <c r="GAN114" s="3"/>
      <c r="GAO114" s="3"/>
      <c r="GAP114" s="3"/>
      <c r="GAQ114" s="3"/>
      <c r="GAR114" s="3"/>
      <c r="GAS114" s="3"/>
      <c r="GAT114" s="3"/>
      <c r="GAU114" s="3"/>
      <c r="GAV114" s="3"/>
      <c r="GAW114" s="3"/>
      <c r="GAX114" s="3"/>
      <c r="GAY114" s="3"/>
      <c r="GAZ114" s="3"/>
      <c r="GBA114" s="3"/>
      <c r="GBB114" s="3"/>
      <c r="GBC114" s="3"/>
      <c r="GBD114" s="3"/>
      <c r="GBE114" s="3"/>
      <c r="GBF114" s="3"/>
      <c r="GBG114" s="3"/>
      <c r="GBH114" s="3"/>
      <c r="GBI114" s="3"/>
      <c r="GBJ114" s="3"/>
      <c r="GBK114" s="3"/>
      <c r="GBL114" s="3"/>
      <c r="GBM114" s="3"/>
      <c r="GBN114" s="3"/>
      <c r="GBO114" s="3"/>
      <c r="GBP114" s="3"/>
      <c r="GBQ114" s="3"/>
      <c r="GBR114" s="3"/>
      <c r="GBS114" s="3"/>
      <c r="GBT114" s="3"/>
      <c r="GBU114" s="3"/>
      <c r="GBV114" s="3"/>
      <c r="GBW114" s="3"/>
      <c r="GBX114" s="3"/>
      <c r="GBY114" s="3"/>
      <c r="GBZ114" s="3"/>
      <c r="GCA114" s="3"/>
      <c r="GCB114" s="3"/>
      <c r="GCC114" s="3"/>
      <c r="GCD114" s="3"/>
      <c r="GCE114" s="3"/>
      <c r="GCF114" s="3"/>
      <c r="GCG114" s="3"/>
      <c r="GCH114" s="3"/>
      <c r="GCI114" s="3"/>
      <c r="GCJ114" s="3"/>
      <c r="GCK114" s="3"/>
      <c r="GCL114" s="3"/>
      <c r="GCM114" s="3"/>
      <c r="GCN114" s="3"/>
      <c r="GCO114" s="3"/>
      <c r="GCP114" s="3"/>
      <c r="GCQ114" s="3"/>
      <c r="GCR114" s="3"/>
      <c r="GCS114" s="3"/>
      <c r="GCT114" s="3"/>
      <c r="GCU114" s="3"/>
      <c r="GCV114" s="3"/>
      <c r="GCW114" s="3"/>
      <c r="GCX114" s="3"/>
      <c r="GCY114" s="3"/>
      <c r="GCZ114" s="3"/>
      <c r="GDA114" s="3"/>
      <c r="GDB114" s="3"/>
      <c r="GDC114" s="3"/>
      <c r="GDD114" s="3"/>
      <c r="GDE114" s="3"/>
      <c r="GDF114" s="3"/>
      <c r="GDG114" s="3"/>
      <c r="GDH114" s="3"/>
      <c r="GDI114" s="3"/>
      <c r="GDJ114" s="3"/>
      <c r="GDK114" s="3"/>
      <c r="GDL114" s="3"/>
      <c r="GDM114" s="3"/>
      <c r="GDN114" s="3"/>
      <c r="GDO114" s="3"/>
      <c r="GDP114" s="3"/>
      <c r="GDQ114" s="3"/>
      <c r="GDR114" s="3"/>
      <c r="GDS114" s="3"/>
      <c r="GDT114" s="3"/>
      <c r="GDU114" s="3"/>
      <c r="GDV114" s="3"/>
      <c r="GDW114" s="3"/>
      <c r="GDX114" s="3"/>
      <c r="GDY114" s="3"/>
      <c r="GDZ114" s="3"/>
      <c r="GEA114" s="3"/>
      <c r="GEB114" s="3"/>
      <c r="GEC114" s="3"/>
      <c r="GED114" s="3"/>
      <c r="GEE114" s="3"/>
      <c r="GEF114" s="3"/>
      <c r="GEG114" s="3"/>
      <c r="GEH114" s="3"/>
      <c r="GEI114" s="3"/>
      <c r="GEJ114" s="3"/>
      <c r="GEK114" s="3"/>
      <c r="GEL114" s="3"/>
      <c r="GEM114" s="3"/>
      <c r="GEN114" s="3"/>
      <c r="GEO114" s="3"/>
      <c r="GEP114" s="3"/>
      <c r="GEQ114" s="3"/>
      <c r="GER114" s="3"/>
      <c r="GES114" s="3"/>
      <c r="GET114" s="3"/>
      <c r="GEU114" s="3"/>
      <c r="GEV114" s="3"/>
      <c r="GEW114" s="3"/>
      <c r="GEX114" s="3"/>
      <c r="GEY114" s="3"/>
      <c r="GEZ114" s="3"/>
      <c r="GFA114" s="3"/>
      <c r="GFB114" s="3"/>
      <c r="GFC114" s="3"/>
      <c r="GFD114" s="3"/>
      <c r="GFE114" s="3"/>
      <c r="GFF114" s="3"/>
      <c r="GFG114" s="3"/>
      <c r="GFH114" s="3"/>
      <c r="GFI114" s="3"/>
      <c r="GFJ114" s="3"/>
      <c r="GFK114" s="3"/>
      <c r="GFL114" s="3"/>
      <c r="GFM114" s="3"/>
      <c r="GFN114" s="3"/>
      <c r="GFO114" s="3"/>
      <c r="GFP114" s="3"/>
      <c r="GFQ114" s="3"/>
      <c r="GFR114" s="3"/>
      <c r="GFS114" s="3"/>
      <c r="GFT114" s="3"/>
      <c r="GFU114" s="3"/>
      <c r="GFV114" s="3"/>
      <c r="GFW114" s="3"/>
      <c r="GFX114" s="3"/>
      <c r="GFY114" s="3"/>
      <c r="GFZ114" s="3"/>
      <c r="GGA114" s="3"/>
      <c r="GGB114" s="3"/>
      <c r="GGC114" s="3"/>
      <c r="GGD114" s="3"/>
      <c r="GGE114" s="3"/>
      <c r="GGF114" s="3"/>
      <c r="GGG114" s="3"/>
      <c r="GGH114" s="3"/>
      <c r="GGI114" s="3"/>
      <c r="GGJ114" s="3"/>
      <c r="GGK114" s="3"/>
      <c r="GGL114" s="3"/>
      <c r="GGM114" s="3"/>
      <c r="GGN114" s="3"/>
      <c r="GGO114" s="3"/>
      <c r="GGP114" s="3"/>
      <c r="GGQ114" s="3"/>
      <c r="GGR114" s="3"/>
      <c r="GGS114" s="3"/>
      <c r="GGT114" s="3"/>
      <c r="GGU114" s="3"/>
      <c r="GGV114" s="3"/>
      <c r="GGW114" s="3"/>
      <c r="GGX114" s="3"/>
      <c r="GGY114" s="3"/>
      <c r="GGZ114" s="3"/>
      <c r="GHA114" s="3"/>
      <c r="GHB114" s="3"/>
      <c r="GHC114" s="3"/>
      <c r="GHD114" s="3"/>
      <c r="GHE114" s="3"/>
      <c r="GHF114" s="3"/>
      <c r="GHG114" s="3"/>
      <c r="GHH114" s="3"/>
      <c r="GHI114" s="3"/>
      <c r="GHJ114" s="3"/>
      <c r="GHK114" s="3"/>
      <c r="GHL114" s="3"/>
      <c r="GHM114" s="3"/>
      <c r="GHN114" s="3"/>
      <c r="GHO114" s="3"/>
      <c r="GHP114" s="3"/>
      <c r="GHQ114" s="3"/>
      <c r="GHR114" s="3"/>
      <c r="GHS114" s="3"/>
      <c r="GHT114" s="3"/>
      <c r="GHU114" s="3"/>
      <c r="GHV114" s="3"/>
      <c r="GHW114" s="3"/>
      <c r="GHX114" s="3"/>
      <c r="GHY114" s="3"/>
      <c r="GHZ114" s="3"/>
      <c r="GIA114" s="3"/>
      <c r="GIB114" s="3"/>
      <c r="GIC114" s="3"/>
      <c r="GID114" s="3"/>
      <c r="GIE114" s="3"/>
      <c r="GIF114" s="3"/>
      <c r="GIG114" s="3"/>
      <c r="GIH114" s="3"/>
      <c r="GII114" s="3"/>
      <c r="GIJ114" s="3"/>
      <c r="GIK114" s="3"/>
      <c r="GIL114" s="3"/>
      <c r="GIM114" s="3"/>
      <c r="GIN114" s="3"/>
      <c r="GIO114" s="3"/>
      <c r="GIP114" s="3"/>
      <c r="GIQ114" s="3"/>
      <c r="GIR114" s="3"/>
      <c r="GIS114" s="3"/>
      <c r="GIT114" s="3"/>
      <c r="GIU114" s="3"/>
      <c r="GIV114" s="3"/>
      <c r="GIW114" s="3"/>
      <c r="GIX114" s="3"/>
      <c r="GIY114" s="3"/>
      <c r="GIZ114" s="3"/>
      <c r="GJA114" s="3"/>
      <c r="GJB114" s="3"/>
      <c r="GJC114" s="3"/>
      <c r="GJD114" s="3"/>
      <c r="GJE114" s="3"/>
      <c r="GJF114" s="3"/>
      <c r="GJG114" s="3"/>
      <c r="GJH114" s="3"/>
      <c r="GJI114" s="3"/>
      <c r="GJJ114" s="3"/>
      <c r="GJK114" s="3"/>
      <c r="GJL114" s="3"/>
      <c r="GJM114" s="3"/>
      <c r="GJN114" s="3"/>
      <c r="GJO114" s="3"/>
      <c r="GJP114" s="3"/>
      <c r="GJQ114" s="3"/>
      <c r="GJR114" s="3"/>
      <c r="GJS114" s="3"/>
      <c r="GJT114" s="3"/>
      <c r="GJU114" s="3"/>
      <c r="GJV114" s="3"/>
      <c r="GJW114" s="3"/>
      <c r="GJX114" s="3"/>
      <c r="GJY114" s="3"/>
      <c r="GJZ114" s="3"/>
      <c r="GKA114" s="3"/>
      <c r="GKB114" s="3"/>
      <c r="GKC114" s="3"/>
      <c r="GKD114" s="3"/>
      <c r="GKE114" s="3"/>
      <c r="GKF114" s="3"/>
      <c r="GKG114" s="3"/>
      <c r="GKH114" s="3"/>
      <c r="GKI114" s="3"/>
      <c r="GKJ114" s="3"/>
      <c r="GKK114" s="3"/>
      <c r="GKL114" s="3"/>
      <c r="GKM114" s="3"/>
      <c r="GKN114" s="3"/>
      <c r="GKO114" s="3"/>
      <c r="GKP114" s="3"/>
      <c r="GKQ114" s="3"/>
      <c r="GKR114" s="3"/>
      <c r="GKS114" s="3"/>
      <c r="GKT114" s="3"/>
      <c r="GKU114" s="3"/>
      <c r="GKV114" s="3"/>
      <c r="GKW114" s="3"/>
      <c r="GKX114" s="3"/>
      <c r="GKY114" s="3"/>
      <c r="GKZ114" s="3"/>
      <c r="GLA114" s="3"/>
      <c r="GLB114" s="3"/>
      <c r="GLC114" s="3"/>
      <c r="GLD114" s="3"/>
      <c r="GLE114" s="3"/>
      <c r="GLF114" s="3"/>
      <c r="GLG114" s="3"/>
      <c r="GLH114" s="3"/>
      <c r="GLI114" s="3"/>
      <c r="GLJ114" s="3"/>
      <c r="GLK114" s="3"/>
      <c r="GLL114" s="3"/>
      <c r="GLM114" s="3"/>
      <c r="GLN114" s="3"/>
      <c r="GLO114" s="3"/>
      <c r="GLP114" s="3"/>
      <c r="GLQ114" s="3"/>
      <c r="GLR114" s="3"/>
      <c r="GLS114" s="3"/>
      <c r="GLT114" s="3"/>
      <c r="GLU114" s="3"/>
      <c r="GLV114" s="3"/>
      <c r="GLW114" s="3"/>
      <c r="GLX114" s="3"/>
      <c r="GLY114" s="3"/>
      <c r="GLZ114" s="3"/>
      <c r="GMA114" s="3"/>
      <c r="GMB114" s="3"/>
      <c r="GMC114" s="3"/>
      <c r="GMD114" s="3"/>
      <c r="GME114" s="3"/>
      <c r="GMF114" s="3"/>
      <c r="GMG114" s="3"/>
      <c r="GMH114" s="3"/>
      <c r="GMI114" s="3"/>
      <c r="GMJ114" s="3"/>
      <c r="GMK114" s="3"/>
      <c r="GML114" s="3"/>
      <c r="GMM114" s="3"/>
      <c r="GMN114" s="3"/>
      <c r="GMO114" s="3"/>
      <c r="GMP114" s="3"/>
      <c r="GMQ114" s="3"/>
      <c r="GMR114" s="3"/>
      <c r="GMS114" s="3"/>
      <c r="GMT114" s="3"/>
      <c r="GMU114" s="3"/>
      <c r="GMV114" s="3"/>
      <c r="GMW114" s="3"/>
      <c r="GMX114" s="3"/>
      <c r="GMY114" s="3"/>
      <c r="GMZ114" s="3"/>
      <c r="GNA114" s="3"/>
      <c r="GNB114" s="3"/>
      <c r="GNC114" s="3"/>
      <c r="GND114" s="3"/>
      <c r="GNE114" s="3"/>
      <c r="GNF114" s="3"/>
      <c r="GNG114" s="3"/>
      <c r="GNH114" s="3"/>
      <c r="GNI114" s="3"/>
      <c r="GNJ114" s="3"/>
      <c r="GNK114" s="3"/>
      <c r="GNL114" s="3"/>
      <c r="GNM114" s="3"/>
      <c r="GNN114" s="3"/>
      <c r="GNO114" s="3"/>
      <c r="GNP114" s="3"/>
      <c r="GNQ114" s="3"/>
      <c r="GNR114" s="3"/>
      <c r="GNS114" s="3"/>
      <c r="GNT114" s="3"/>
      <c r="GNU114" s="3"/>
      <c r="GNV114" s="3"/>
      <c r="GNW114" s="3"/>
      <c r="GNX114" s="3"/>
      <c r="GNY114" s="3"/>
      <c r="GNZ114" s="3"/>
      <c r="GOA114" s="3"/>
      <c r="GOB114" s="3"/>
      <c r="GOC114" s="3"/>
      <c r="GOD114" s="3"/>
      <c r="GOE114" s="3"/>
      <c r="GOF114" s="3"/>
      <c r="GOG114" s="3"/>
      <c r="GOH114" s="3"/>
      <c r="GOI114" s="3"/>
      <c r="GOJ114" s="3"/>
      <c r="GOK114" s="3"/>
      <c r="GOL114" s="3"/>
      <c r="GOM114" s="3"/>
      <c r="GON114" s="3"/>
      <c r="GOO114" s="3"/>
      <c r="GOP114" s="3"/>
      <c r="GOQ114" s="3"/>
      <c r="GOR114" s="3"/>
      <c r="GOS114" s="3"/>
      <c r="GOT114" s="3"/>
      <c r="GOU114" s="3"/>
      <c r="GOV114" s="3"/>
      <c r="GOW114" s="3"/>
      <c r="GOX114" s="3"/>
      <c r="GOY114" s="3"/>
      <c r="GOZ114" s="3"/>
      <c r="GPA114" s="3"/>
      <c r="GPB114" s="3"/>
      <c r="GPC114" s="3"/>
      <c r="GPD114" s="3"/>
      <c r="GPE114" s="3"/>
      <c r="GPF114" s="3"/>
      <c r="GPG114" s="3"/>
      <c r="GPH114" s="3"/>
      <c r="GPI114" s="3"/>
      <c r="GPJ114" s="3"/>
      <c r="GPK114" s="3"/>
      <c r="GPL114" s="3"/>
      <c r="GPM114" s="3"/>
      <c r="GPN114" s="3"/>
      <c r="GPO114" s="3"/>
      <c r="GPP114" s="3"/>
      <c r="GPQ114" s="3"/>
      <c r="GPR114" s="3"/>
      <c r="GPS114" s="3"/>
      <c r="GPT114" s="3"/>
      <c r="GPU114" s="3"/>
      <c r="GPV114" s="3"/>
      <c r="GPW114" s="3"/>
      <c r="GPX114" s="3"/>
      <c r="GPY114" s="3"/>
      <c r="GPZ114" s="3"/>
      <c r="GQA114" s="3"/>
      <c r="GQB114" s="3"/>
      <c r="GQC114" s="3"/>
      <c r="GQD114" s="3"/>
      <c r="GQE114" s="3"/>
      <c r="GQF114" s="3"/>
      <c r="GQG114" s="3"/>
      <c r="GQH114" s="3"/>
      <c r="GQI114" s="3"/>
      <c r="GQJ114" s="3"/>
      <c r="GQK114" s="3"/>
      <c r="GQL114" s="3"/>
      <c r="GQM114" s="3"/>
      <c r="GQN114" s="3"/>
      <c r="GQO114" s="3"/>
      <c r="GQP114" s="3"/>
      <c r="GQQ114" s="3"/>
      <c r="GQR114" s="3"/>
      <c r="GQS114" s="3"/>
      <c r="GQT114" s="3"/>
      <c r="GQU114" s="3"/>
      <c r="GQV114" s="3"/>
      <c r="GQW114" s="3"/>
      <c r="GQX114" s="3"/>
      <c r="GQY114" s="3"/>
      <c r="GQZ114" s="3"/>
      <c r="GRA114" s="3"/>
      <c r="GRB114" s="3"/>
      <c r="GRC114" s="3"/>
      <c r="GRD114" s="3"/>
      <c r="GRE114" s="3"/>
      <c r="GRF114" s="3"/>
      <c r="GRG114" s="3"/>
      <c r="GRH114" s="3"/>
      <c r="GRI114" s="3"/>
      <c r="GRJ114" s="3"/>
      <c r="GRK114" s="3"/>
      <c r="GRL114" s="3"/>
      <c r="GRM114" s="3"/>
      <c r="GRN114" s="3"/>
      <c r="GRO114" s="3"/>
      <c r="GRP114" s="3"/>
      <c r="GRQ114" s="3"/>
      <c r="GRR114" s="3"/>
      <c r="GRS114" s="3"/>
      <c r="GRT114" s="3"/>
      <c r="GRU114" s="3"/>
      <c r="GRV114" s="3"/>
      <c r="GRW114" s="3"/>
      <c r="GRX114" s="3"/>
      <c r="GRY114" s="3"/>
      <c r="GRZ114" s="3"/>
      <c r="GSA114" s="3"/>
      <c r="GSB114" s="3"/>
      <c r="GSC114" s="3"/>
      <c r="GSD114" s="3"/>
      <c r="GSE114" s="3"/>
      <c r="GSF114" s="3"/>
      <c r="GSG114" s="3"/>
      <c r="GSH114" s="3"/>
      <c r="GSI114" s="3"/>
      <c r="GSJ114" s="3"/>
      <c r="GSK114" s="3"/>
      <c r="GSL114" s="3"/>
      <c r="GSM114" s="3"/>
      <c r="GSN114" s="3"/>
      <c r="GSO114" s="3"/>
      <c r="GSP114" s="3"/>
      <c r="GSQ114" s="3"/>
      <c r="GSR114" s="3"/>
      <c r="GSS114" s="3"/>
      <c r="GST114" s="3"/>
      <c r="GSU114" s="3"/>
      <c r="GSV114" s="3"/>
      <c r="GSW114" s="3"/>
      <c r="GSX114" s="3"/>
      <c r="GSY114" s="3"/>
      <c r="GSZ114" s="3"/>
      <c r="GTA114" s="3"/>
      <c r="GTB114" s="3"/>
      <c r="GTC114" s="3"/>
      <c r="GTD114" s="3"/>
      <c r="GTE114" s="3"/>
      <c r="GTF114" s="3"/>
      <c r="GTG114" s="3"/>
      <c r="GTH114" s="3"/>
      <c r="GTI114" s="3"/>
      <c r="GTJ114" s="3"/>
      <c r="GTK114" s="3"/>
      <c r="GTL114" s="3"/>
      <c r="GTM114" s="3"/>
      <c r="GTN114" s="3"/>
      <c r="GTO114" s="3"/>
      <c r="GTP114" s="3"/>
      <c r="GTQ114" s="3"/>
      <c r="GTR114" s="3"/>
      <c r="GTS114" s="3"/>
      <c r="GTT114" s="3"/>
      <c r="GTU114" s="3"/>
      <c r="GTV114" s="3"/>
      <c r="GTW114" s="3"/>
      <c r="GTX114" s="3"/>
      <c r="GTY114" s="3"/>
      <c r="GTZ114" s="3"/>
      <c r="GUA114" s="3"/>
      <c r="GUB114" s="3"/>
      <c r="GUC114" s="3"/>
      <c r="GUD114" s="3"/>
      <c r="GUE114" s="3"/>
      <c r="GUF114" s="3"/>
      <c r="GUG114" s="3"/>
      <c r="GUH114" s="3"/>
      <c r="GUI114" s="3"/>
      <c r="GUJ114" s="3"/>
      <c r="GUK114" s="3"/>
      <c r="GUL114" s="3"/>
      <c r="GUM114" s="3"/>
      <c r="GUN114" s="3"/>
      <c r="GUO114" s="3"/>
      <c r="GUP114" s="3"/>
      <c r="GUQ114" s="3"/>
      <c r="GUR114" s="3"/>
      <c r="GUS114" s="3"/>
      <c r="GUT114" s="3"/>
      <c r="GUU114" s="3"/>
      <c r="GUV114" s="3"/>
      <c r="GUW114" s="3"/>
      <c r="GUX114" s="3"/>
      <c r="GUY114" s="3"/>
      <c r="GUZ114" s="3"/>
      <c r="GVA114" s="3"/>
      <c r="GVB114" s="3"/>
      <c r="GVC114" s="3"/>
      <c r="GVD114" s="3"/>
      <c r="GVE114" s="3"/>
      <c r="GVF114" s="3"/>
      <c r="GVG114" s="3"/>
      <c r="GVH114" s="3"/>
      <c r="GVI114" s="3"/>
      <c r="GVJ114" s="3"/>
      <c r="GVK114" s="3"/>
      <c r="GVL114" s="3"/>
      <c r="GVM114" s="3"/>
      <c r="GVN114" s="3"/>
      <c r="GVO114" s="3"/>
      <c r="GVP114" s="3"/>
      <c r="GVQ114" s="3"/>
      <c r="GVR114" s="3"/>
      <c r="GVS114" s="3"/>
      <c r="GVT114" s="3"/>
      <c r="GVU114" s="3"/>
      <c r="GVV114" s="3"/>
      <c r="GVW114" s="3"/>
      <c r="GVX114" s="3"/>
      <c r="GVY114" s="3"/>
      <c r="GVZ114" s="3"/>
      <c r="GWA114" s="3"/>
      <c r="GWB114" s="3"/>
      <c r="GWC114" s="3"/>
      <c r="GWD114" s="3"/>
      <c r="GWE114" s="3"/>
      <c r="GWF114" s="3"/>
      <c r="GWG114" s="3"/>
      <c r="GWH114" s="3"/>
      <c r="GWI114" s="3"/>
      <c r="GWJ114" s="3"/>
      <c r="GWK114" s="3"/>
      <c r="GWL114" s="3"/>
      <c r="GWM114" s="3"/>
      <c r="GWN114" s="3"/>
      <c r="GWO114" s="3"/>
      <c r="GWP114" s="3"/>
      <c r="GWQ114" s="3"/>
      <c r="GWR114" s="3"/>
      <c r="GWS114" s="3"/>
      <c r="GWT114" s="3"/>
      <c r="GWU114" s="3"/>
      <c r="GWV114" s="3"/>
      <c r="GWW114" s="3"/>
      <c r="GWX114" s="3"/>
      <c r="GWY114" s="3"/>
      <c r="GWZ114" s="3"/>
      <c r="GXA114" s="3"/>
      <c r="GXB114" s="3"/>
      <c r="GXC114" s="3"/>
      <c r="GXD114" s="3"/>
      <c r="GXE114" s="3"/>
      <c r="GXF114" s="3"/>
      <c r="GXG114" s="3"/>
      <c r="GXH114" s="3"/>
      <c r="GXI114" s="3"/>
      <c r="GXJ114" s="3"/>
      <c r="GXK114" s="3"/>
      <c r="GXL114" s="3"/>
      <c r="GXM114" s="3"/>
      <c r="GXN114" s="3"/>
      <c r="GXO114" s="3"/>
      <c r="GXP114" s="3"/>
      <c r="GXQ114" s="3"/>
      <c r="GXR114" s="3"/>
      <c r="GXS114" s="3"/>
      <c r="GXT114" s="3"/>
      <c r="GXU114" s="3"/>
      <c r="GXV114" s="3"/>
      <c r="GXW114" s="3"/>
      <c r="GXX114" s="3"/>
      <c r="GXY114" s="3"/>
      <c r="GXZ114" s="3"/>
      <c r="GYA114" s="3"/>
      <c r="GYB114" s="3"/>
      <c r="GYC114" s="3"/>
      <c r="GYD114" s="3"/>
      <c r="GYE114" s="3"/>
      <c r="GYF114" s="3"/>
      <c r="GYG114" s="3"/>
      <c r="GYH114" s="3"/>
      <c r="GYI114" s="3"/>
      <c r="GYJ114" s="3"/>
      <c r="GYK114" s="3"/>
      <c r="GYL114" s="3"/>
      <c r="GYM114" s="3"/>
      <c r="GYN114" s="3"/>
      <c r="GYO114" s="3"/>
      <c r="GYP114" s="3"/>
      <c r="GYQ114" s="3"/>
      <c r="GYR114" s="3"/>
      <c r="GYS114" s="3"/>
      <c r="GYT114" s="3"/>
      <c r="GYU114" s="3"/>
      <c r="GYV114" s="3"/>
      <c r="GYW114" s="3"/>
      <c r="GYX114" s="3"/>
      <c r="GYY114" s="3"/>
      <c r="GYZ114" s="3"/>
      <c r="GZA114" s="3"/>
      <c r="GZB114" s="3"/>
      <c r="GZC114" s="3"/>
      <c r="GZD114" s="3"/>
      <c r="GZE114" s="3"/>
      <c r="GZF114" s="3"/>
      <c r="GZG114" s="3"/>
      <c r="GZH114" s="3"/>
      <c r="GZI114" s="3"/>
      <c r="GZJ114" s="3"/>
      <c r="GZK114" s="3"/>
      <c r="GZL114" s="3"/>
      <c r="GZM114" s="3"/>
      <c r="GZN114" s="3"/>
      <c r="GZO114" s="3"/>
      <c r="GZP114" s="3"/>
      <c r="GZQ114" s="3"/>
      <c r="GZR114" s="3"/>
      <c r="GZS114" s="3"/>
      <c r="GZT114" s="3"/>
      <c r="GZU114" s="3"/>
      <c r="GZV114" s="3"/>
      <c r="GZW114" s="3"/>
      <c r="GZX114" s="3"/>
      <c r="GZY114" s="3"/>
      <c r="GZZ114" s="3"/>
      <c r="HAA114" s="3"/>
      <c r="HAB114" s="3"/>
      <c r="HAC114" s="3"/>
      <c r="HAD114" s="3"/>
      <c r="HAE114" s="3"/>
      <c r="HAF114" s="3"/>
      <c r="HAG114" s="3"/>
      <c r="HAH114" s="3"/>
      <c r="HAI114" s="3"/>
      <c r="HAJ114" s="3"/>
      <c r="HAK114" s="3"/>
      <c r="HAL114" s="3"/>
      <c r="HAM114" s="3"/>
      <c r="HAN114" s="3"/>
      <c r="HAO114" s="3"/>
      <c r="HAP114" s="3"/>
      <c r="HAQ114" s="3"/>
      <c r="HAR114" s="3"/>
      <c r="HAS114" s="3"/>
      <c r="HAT114" s="3"/>
      <c r="HAU114" s="3"/>
      <c r="HAV114" s="3"/>
      <c r="HAW114" s="3"/>
      <c r="HAX114" s="3"/>
      <c r="HAY114" s="3"/>
      <c r="HAZ114" s="3"/>
      <c r="HBA114" s="3"/>
      <c r="HBB114" s="3"/>
      <c r="HBC114" s="3"/>
      <c r="HBD114" s="3"/>
      <c r="HBE114" s="3"/>
      <c r="HBF114" s="3"/>
      <c r="HBG114" s="3"/>
      <c r="HBH114" s="3"/>
      <c r="HBI114" s="3"/>
      <c r="HBJ114" s="3"/>
      <c r="HBK114" s="3"/>
      <c r="HBL114" s="3"/>
      <c r="HBM114" s="3"/>
      <c r="HBN114" s="3"/>
      <c r="HBO114" s="3"/>
      <c r="HBP114" s="3"/>
      <c r="HBQ114" s="3"/>
      <c r="HBR114" s="3"/>
      <c r="HBS114" s="3"/>
      <c r="HBT114" s="3"/>
      <c r="HBU114" s="3"/>
      <c r="HBV114" s="3"/>
      <c r="HBW114" s="3"/>
      <c r="HBX114" s="3"/>
      <c r="HBY114" s="3"/>
      <c r="HBZ114" s="3"/>
      <c r="HCA114" s="3"/>
      <c r="HCB114" s="3"/>
      <c r="HCC114" s="3"/>
      <c r="HCD114" s="3"/>
      <c r="HCE114" s="3"/>
      <c r="HCF114" s="3"/>
      <c r="HCG114" s="3"/>
      <c r="HCH114" s="3"/>
      <c r="HCI114" s="3"/>
      <c r="HCJ114" s="3"/>
      <c r="HCK114" s="3"/>
      <c r="HCL114" s="3"/>
      <c r="HCM114" s="3"/>
      <c r="HCN114" s="3"/>
      <c r="HCO114" s="3"/>
      <c r="HCP114" s="3"/>
      <c r="HCQ114" s="3"/>
      <c r="HCR114" s="3"/>
      <c r="HCS114" s="3"/>
      <c r="HCT114" s="3"/>
      <c r="HCU114" s="3"/>
      <c r="HCV114" s="3"/>
      <c r="HCW114" s="3"/>
      <c r="HCX114" s="3"/>
      <c r="HCY114" s="3"/>
      <c r="HCZ114" s="3"/>
      <c r="HDA114" s="3"/>
      <c r="HDB114" s="3"/>
      <c r="HDC114" s="3"/>
      <c r="HDD114" s="3"/>
      <c r="HDE114" s="3"/>
      <c r="HDF114" s="3"/>
      <c r="HDG114" s="3"/>
      <c r="HDH114" s="3"/>
      <c r="HDI114" s="3"/>
      <c r="HDJ114" s="3"/>
      <c r="HDK114" s="3"/>
      <c r="HDL114" s="3"/>
      <c r="HDM114" s="3"/>
      <c r="HDN114" s="3"/>
      <c r="HDO114" s="3"/>
      <c r="HDP114" s="3"/>
      <c r="HDQ114" s="3"/>
      <c r="HDR114" s="3"/>
      <c r="HDS114" s="3"/>
      <c r="HDT114" s="3"/>
      <c r="HDU114" s="3"/>
      <c r="HDV114" s="3"/>
      <c r="HDW114" s="3"/>
      <c r="HDX114" s="3"/>
      <c r="HDY114" s="3"/>
      <c r="HDZ114" s="3"/>
      <c r="HEA114" s="3"/>
      <c r="HEB114" s="3"/>
      <c r="HEC114" s="3"/>
      <c r="HED114" s="3"/>
      <c r="HEE114" s="3"/>
      <c r="HEF114" s="3"/>
      <c r="HEG114" s="3"/>
      <c r="HEH114" s="3"/>
      <c r="HEI114" s="3"/>
      <c r="HEJ114" s="3"/>
      <c r="HEK114" s="3"/>
      <c r="HEL114" s="3"/>
      <c r="HEM114" s="3"/>
      <c r="HEN114" s="3"/>
      <c r="HEO114" s="3"/>
      <c r="HEP114" s="3"/>
      <c r="HEQ114" s="3"/>
      <c r="HER114" s="3"/>
      <c r="HES114" s="3"/>
      <c r="HET114" s="3"/>
      <c r="HEU114" s="3"/>
      <c r="HEV114" s="3"/>
      <c r="HEW114" s="3"/>
      <c r="HEX114" s="3"/>
      <c r="HEY114" s="3"/>
      <c r="HEZ114" s="3"/>
      <c r="HFA114" s="3"/>
      <c r="HFB114" s="3"/>
      <c r="HFC114" s="3"/>
      <c r="HFD114" s="3"/>
      <c r="HFE114" s="3"/>
      <c r="HFF114" s="3"/>
      <c r="HFG114" s="3"/>
      <c r="HFH114" s="3"/>
      <c r="HFI114" s="3"/>
      <c r="HFJ114" s="3"/>
      <c r="HFK114" s="3"/>
      <c r="HFL114" s="3"/>
      <c r="HFM114" s="3"/>
      <c r="HFN114" s="3"/>
      <c r="HFO114" s="3"/>
      <c r="HFP114" s="3"/>
      <c r="HFQ114" s="3"/>
      <c r="HFR114" s="3"/>
      <c r="HFS114" s="3"/>
      <c r="HFT114" s="3"/>
      <c r="HFU114" s="3"/>
      <c r="HFV114" s="3"/>
      <c r="HFW114" s="3"/>
      <c r="HFX114" s="3"/>
      <c r="HFY114" s="3"/>
      <c r="HFZ114" s="3"/>
      <c r="HGA114" s="3"/>
      <c r="HGB114" s="3"/>
      <c r="HGC114" s="3"/>
      <c r="HGD114" s="3"/>
      <c r="HGE114" s="3"/>
      <c r="HGF114" s="3"/>
      <c r="HGG114" s="3"/>
      <c r="HGH114" s="3"/>
      <c r="HGI114" s="3"/>
      <c r="HGJ114" s="3"/>
      <c r="HGK114" s="3"/>
      <c r="HGL114" s="3"/>
      <c r="HGM114" s="3"/>
      <c r="HGN114" s="3"/>
      <c r="HGO114" s="3"/>
      <c r="HGP114" s="3"/>
      <c r="HGQ114" s="3"/>
      <c r="HGR114" s="3"/>
      <c r="HGS114" s="3"/>
      <c r="HGT114" s="3"/>
      <c r="HGU114" s="3"/>
      <c r="HGV114" s="3"/>
      <c r="HGW114" s="3"/>
      <c r="HGX114" s="3"/>
      <c r="HGY114" s="3"/>
      <c r="HGZ114" s="3"/>
      <c r="HHA114" s="3"/>
      <c r="HHB114" s="3"/>
      <c r="HHC114" s="3"/>
      <c r="HHD114" s="3"/>
      <c r="HHE114" s="3"/>
      <c r="HHF114" s="3"/>
      <c r="HHG114" s="3"/>
      <c r="HHH114" s="3"/>
      <c r="HHI114" s="3"/>
      <c r="HHJ114" s="3"/>
      <c r="HHK114" s="3"/>
      <c r="HHL114" s="3"/>
      <c r="HHM114" s="3"/>
      <c r="HHN114" s="3"/>
      <c r="HHO114" s="3"/>
      <c r="HHP114" s="3"/>
      <c r="HHQ114" s="3"/>
      <c r="HHR114" s="3"/>
      <c r="HHS114" s="3"/>
      <c r="HHT114" s="3"/>
      <c r="HHU114" s="3"/>
      <c r="HHV114" s="3"/>
      <c r="HHW114" s="3"/>
      <c r="HHX114" s="3"/>
      <c r="HHY114" s="3"/>
      <c r="HHZ114" s="3"/>
      <c r="HIA114" s="3"/>
      <c r="HIB114" s="3"/>
      <c r="HIC114" s="3"/>
      <c r="HID114" s="3"/>
      <c r="HIE114" s="3"/>
      <c r="HIF114" s="3"/>
      <c r="HIG114" s="3"/>
      <c r="HIH114" s="3"/>
      <c r="HII114" s="3"/>
      <c r="HIJ114" s="3"/>
      <c r="HIK114" s="3"/>
      <c r="HIL114" s="3"/>
      <c r="HIM114" s="3"/>
      <c r="HIN114" s="3"/>
      <c r="HIO114" s="3"/>
      <c r="HIP114" s="3"/>
      <c r="HIQ114" s="3"/>
      <c r="HIR114" s="3"/>
      <c r="HIS114" s="3"/>
      <c r="HIT114" s="3"/>
      <c r="HIU114" s="3"/>
      <c r="HIV114" s="3"/>
      <c r="HIW114" s="3"/>
      <c r="HIX114" s="3"/>
      <c r="HIY114" s="3"/>
      <c r="HIZ114" s="3"/>
      <c r="HJA114" s="3"/>
      <c r="HJB114" s="3"/>
      <c r="HJC114" s="3"/>
      <c r="HJD114" s="3"/>
      <c r="HJE114" s="3"/>
      <c r="HJF114" s="3"/>
      <c r="HJG114" s="3"/>
      <c r="HJH114" s="3"/>
      <c r="HJI114" s="3"/>
      <c r="HJJ114" s="3"/>
      <c r="HJK114" s="3"/>
      <c r="HJL114" s="3"/>
      <c r="HJM114" s="3"/>
      <c r="HJN114" s="3"/>
      <c r="HJO114" s="3"/>
      <c r="HJP114" s="3"/>
      <c r="HJQ114" s="3"/>
      <c r="HJR114" s="3"/>
      <c r="HJS114" s="3"/>
      <c r="HJT114" s="3"/>
      <c r="HJU114" s="3"/>
      <c r="HJV114" s="3"/>
      <c r="HJW114" s="3"/>
      <c r="HJX114" s="3"/>
      <c r="HJY114" s="3"/>
      <c r="HJZ114" s="3"/>
      <c r="HKA114" s="3"/>
      <c r="HKB114" s="3"/>
      <c r="HKC114" s="3"/>
      <c r="HKD114" s="3"/>
      <c r="HKE114" s="3"/>
      <c r="HKF114" s="3"/>
      <c r="HKG114" s="3"/>
      <c r="HKH114" s="3"/>
      <c r="HKI114" s="3"/>
      <c r="HKJ114" s="3"/>
      <c r="HKK114" s="3"/>
      <c r="HKL114" s="3"/>
      <c r="HKM114" s="3"/>
      <c r="HKN114" s="3"/>
      <c r="HKO114" s="3"/>
      <c r="HKP114" s="3"/>
      <c r="HKQ114" s="3"/>
      <c r="HKR114" s="3"/>
      <c r="HKS114" s="3"/>
      <c r="HKT114" s="3"/>
      <c r="HKU114" s="3"/>
      <c r="HKV114" s="3"/>
      <c r="HKW114" s="3"/>
      <c r="HKX114" s="3"/>
      <c r="HKY114" s="3"/>
      <c r="HKZ114" s="3"/>
      <c r="HLA114" s="3"/>
      <c r="HLB114" s="3"/>
      <c r="HLC114" s="3"/>
      <c r="HLD114" s="3"/>
      <c r="HLE114" s="3"/>
      <c r="HLF114" s="3"/>
      <c r="HLG114" s="3"/>
      <c r="HLH114" s="3"/>
      <c r="HLI114" s="3"/>
      <c r="HLJ114" s="3"/>
      <c r="HLK114" s="3"/>
      <c r="HLL114" s="3"/>
      <c r="HLM114" s="3"/>
      <c r="HLN114" s="3"/>
      <c r="HLO114" s="3"/>
      <c r="HLP114" s="3"/>
      <c r="HLQ114" s="3"/>
      <c r="HLR114" s="3"/>
      <c r="HLS114" s="3"/>
      <c r="HLT114" s="3"/>
      <c r="HLU114" s="3"/>
      <c r="HLV114" s="3"/>
      <c r="HLW114" s="3"/>
      <c r="HLX114" s="3"/>
      <c r="HLY114" s="3"/>
      <c r="HLZ114" s="3"/>
      <c r="HMA114" s="3"/>
      <c r="HMB114" s="3"/>
      <c r="HMC114" s="3"/>
      <c r="HMD114" s="3"/>
      <c r="HME114" s="3"/>
      <c r="HMF114" s="3"/>
      <c r="HMG114" s="3"/>
      <c r="HMH114" s="3"/>
      <c r="HMI114" s="3"/>
      <c r="HMJ114" s="3"/>
      <c r="HMK114" s="3"/>
      <c r="HML114" s="3"/>
      <c r="HMM114" s="3"/>
      <c r="HMN114" s="3"/>
      <c r="HMO114" s="3"/>
      <c r="HMP114" s="3"/>
      <c r="HMQ114" s="3"/>
      <c r="HMR114" s="3"/>
      <c r="HMS114" s="3"/>
      <c r="HMT114" s="3"/>
      <c r="HMU114" s="3"/>
      <c r="HMV114" s="3"/>
      <c r="HMW114" s="3"/>
      <c r="HMX114" s="3"/>
      <c r="HMY114" s="3"/>
      <c r="HMZ114" s="3"/>
      <c r="HNA114" s="3"/>
      <c r="HNB114" s="3"/>
      <c r="HNC114" s="3"/>
      <c r="HND114" s="3"/>
      <c r="HNE114" s="3"/>
      <c r="HNF114" s="3"/>
      <c r="HNG114" s="3"/>
      <c r="HNH114" s="3"/>
      <c r="HNI114" s="3"/>
      <c r="HNJ114" s="3"/>
      <c r="HNK114" s="3"/>
      <c r="HNL114" s="3"/>
      <c r="HNM114" s="3"/>
      <c r="HNN114" s="3"/>
      <c r="HNO114" s="3"/>
      <c r="HNP114" s="3"/>
      <c r="HNQ114" s="3"/>
      <c r="HNR114" s="3"/>
      <c r="HNS114" s="3"/>
      <c r="HNT114" s="3"/>
      <c r="HNU114" s="3"/>
      <c r="HNV114" s="3"/>
      <c r="HNW114" s="3"/>
      <c r="HNX114" s="3"/>
      <c r="HNY114" s="3"/>
      <c r="HNZ114" s="3"/>
      <c r="HOA114" s="3"/>
      <c r="HOB114" s="3"/>
      <c r="HOC114" s="3"/>
      <c r="HOD114" s="3"/>
      <c r="HOE114" s="3"/>
      <c r="HOF114" s="3"/>
      <c r="HOG114" s="3"/>
      <c r="HOH114" s="3"/>
      <c r="HOI114" s="3"/>
      <c r="HOJ114" s="3"/>
      <c r="HOK114" s="3"/>
      <c r="HOL114" s="3"/>
      <c r="HOM114" s="3"/>
      <c r="HON114" s="3"/>
      <c r="HOO114" s="3"/>
      <c r="HOP114" s="3"/>
      <c r="HOQ114" s="3"/>
      <c r="HOR114" s="3"/>
      <c r="HOS114" s="3"/>
      <c r="HOT114" s="3"/>
      <c r="HOU114" s="3"/>
      <c r="HOV114" s="3"/>
      <c r="HOW114" s="3"/>
      <c r="HOX114" s="3"/>
      <c r="HOY114" s="3"/>
      <c r="HOZ114" s="3"/>
      <c r="HPA114" s="3"/>
      <c r="HPB114" s="3"/>
      <c r="HPC114" s="3"/>
      <c r="HPD114" s="3"/>
      <c r="HPE114" s="3"/>
      <c r="HPF114" s="3"/>
      <c r="HPG114" s="3"/>
      <c r="HPH114" s="3"/>
      <c r="HPI114" s="3"/>
      <c r="HPJ114" s="3"/>
      <c r="HPK114" s="3"/>
      <c r="HPL114" s="3"/>
      <c r="HPM114" s="3"/>
      <c r="HPN114" s="3"/>
      <c r="HPO114" s="3"/>
      <c r="HPP114" s="3"/>
      <c r="HPQ114" s="3"/>
      <c r="HPR114" s="3"/>
      <c r="HPS114" s="3"/>
      <c r="HPT114" s="3"/>
      <c r="HPU114" s="3"/>
      <c r="HPV114" s="3"/>
      <c r="HPW114" s="3"/>
      <c r="HPX114" s="3"/>
      <c r="HPY114" s="3"/>
      <c r="HPZ114" s="3"/>
      <c r="HQA114" s="3"/>
      <c r="HQB114" s="3"/>
      <c r="HQC114" s="3"/>
      <c r="HQD114" s="3"/>
      <c r="HQE114" s="3"/>
      <c r="HQF114" s="3"/>
      <c r="HQG114" s="3"/>
      <c r="HQH114" s="3"/>
      <c r="HQI114" s="3"/>
      <c r="HQJ114" s="3"/>
      <c r="HQK114" s="3"/>
      <c r="HQL114" s="3"/>
      <c r="HQM114" s="3"/>
      <c r="HQN114" s="3"/>
      <c r="HQO114" s="3"/>
      <c r="HQP114" s="3"/>
      <c r="HQQ114" s="3"/>
      <c r="HQR114" s="3"/>
      <c r="HQS114" s="3"/>
      <c r="HQT114" s="3"/>
      <c r="HQU114" s="3"/>
      <c r="HQV114" s="3"/>
      <c r="HQW114" s="3"/>
      <c r="HQX114" s="3"/>
      <c r="HQY114" s="3"/>
      <c r="HQZ114" s="3"/>
      <c r="HRA114" s="3"/>
      <c r="HRB114" s="3"/>
      <c r="HRC114" s="3"/>
      <c r="HRD114" s="3"/>
      <c r="HRE114" s="3"/>
      <c r="HRF114" s="3"/>
      <c r="HRG114" s="3"/>
      <c r="HRH114" s="3"/>
      <c r="HRI114" s="3"/>
      <c r="HRJ114" s="3"/>
      <c r="HRK114" s="3"/>
      <c r="HRL114" s="3"/>
      <c r="HRM114" s="3"/>
      <c r="HRN114" s="3"/>
      <c r="HRO114" s="3"/>
      <c r="HRP114" s="3"/>
      <c r="HRQ114" s="3"/>
      <c r="HRR114" s="3"/>
      <c r="HRS114" s="3"/>
      <c r="HRT114" s="3"/>
      <c r="HRU114" s="3"/>
      <c r="HRV114" s="3"/>
      <c r="HRW114" s="3"/>
      <c r="HRX114" s="3"/>
      <c r="HRY114" s="3"/>
      <c r="HRZ114" s="3"/>
      <c r="HSA114" s="3"/>
      <c r="HSB114" s="3"/>
      <c r="HSC114" s="3"/>
      <c r="HSD114" s="3"/>
      <c r="HSE114" s="3"/>
      <c r="HSF114" s="3"/>
      <c r="HSG114" s="3"/>
      <c r="HSH114" s="3"/>
      <c r="HSI114" s="3"/>
      <c r="HSJ114" s="3"/>
      <c r="HSK114" s="3"/>
      <c r="HSL114" s="3"/>
      <c r="HSM114" s="3"/>
      <c r="HSN114" s="3"/>
      <c r="HSO114" s="3"/>
      <c r="HSP114" s="3"/>
      <c r="HSQ114" s="3"/>
      <c r="HSR114" s="3"/>
      <c r="HSS114" s="3"/>
      <c r="HST114" s="3"/>
      <c r="HSU114" s="3"/>
      <c r="HSV114" s="3"/>
      <c r="HSW114" s="3"/>
      <c r="HSX114" s="3"/>
      <c r="HSY114" s="3"/>
      <c r="HSZ114" s="3"/>
      <c r="HTA114" s="3"/>
      <c r="HTB114" s="3"/>
      <c r="HTC114" s="3"/>
      <c r="HTD114" s="3"/>
      <c r="HTE114" s="3"/>
      <c r="HTF114" s="3"/>
      <c r="HTG114" s="3"/>
      <c r="HTH114" s="3"/>
      <c r="HTI114" s="3"/>
      <c r="HTJ114" s="3"/>
      <c r="HTK114" s="3"/>
      <c r="HTL114" s="3"/>
      <c r="HTM114" s="3"/>
      <c r="HTN114" s="3"/>
      <c r="HTO114" s="3"/>
      <c r="HTP114" s="3"/>
      <c r="HTQ114" s="3"/>
      <c r="HTR114" s="3"/>
      <c r="HTS114" s="3"/>
      <c r="HTT114" s="3"/>
      <c r="HTU114" s="3"/>
      <c r="HTV114" s="3"/>
      <c r="HTW114" s="3"/>
      <c r="HTX114" s="3"/>
      <c r="HTY114" s="3"/>
      <c r="HTZ114" s="3"/>
      <c r="HUA114" s="3"/>
      <c r="HUB114" s="3"/>
      <c r="HUC114" s="3"/>
      <c r="HUD114" s="3"/>
      <c r="HUE114" s="3"/>
      <c r="HUF114" s="3"/>
      <c r="HUG114" s="3"/>
      <c r="HUH114" s="3"/>
      <c r="HUI114" s="3"/>
      <c r="HUJ114" s="3"/>
      <c r="HUK114" s="3"/>
      <c r="HUL114" s="3"/>
      <c r="HUM114" s="3"/>
      <c r="HUN114" s="3"/>
      <c r="HUO114" s="3"/>
      <c r="HUP114" s="3"/>
      <c r="HUQ114" s="3"/>
      <c r="HUR114" s="3"/>
      <c r="HUS114" s="3"/>
      <c r="HUT114" s="3"/>
      <c r="HUU114" s="3"/>
      <c r="HUV114" s="3"/>
      <c r="HUW114" s="3"/>
      <c r="HUX114" s="3"/>
      <c r="HUY114" s="3"/>
      <c r="HUZ114" s="3"/>
      <c r="HVA114" s="3"/>
      <c r="HVB114" s="3"/>
      <c r="HVC114" s="3"/>
      <c r="HVD114" s="3"/>
      <c r="HVE114" s="3"/>
      <c r="HVF114" s="3"/>
      <c r="HVG114" s="3"/>
      <c r="HVH114" s="3"/>
      <c r="HVI114" s="3"/>
      <c r="HVJ114" s="3"/>
      <c r="HVK114" s="3"/>
      <c r="HVL114" s="3"/>
      <c r="HVM114" s="3"/>
      <c r="HVN114" s="3"/>
      <c r="HVO114" s="3"/>
      <c r="HVP114" s="3"/>
      <c r="HVQ114" s="3"/>
      <c r="HVR114" s="3"/>
      <c r="HVS114" s="3"/>
      <c r="HVT114" s="3"/>
      <c r="HVU114" s="3"/>
      <c r="HVV114" s="3"/>
      <c r="HVW114" s="3"/>
      <c r="HVX114" s="3"/>
      <c r="HVY114" s="3"/>
      <c r="HVZ114" s="3"/>
      <c r="HWA114" s="3"/>
      <c r="HWB114" s="3"/>
      <c r="HWC114" s="3"/>
      <c r="HWD114" s="3"/>
      <c r="HWE114" s="3"/>
      <c r="HWF114" s="3"/>
      <c r="HWG114" s="3"/>
      <c r="HWH114" s="3"/>
      <c r="HWI114" s="3"/>
      <c r="HWJ114" s="3"/>
      <c r="HWK114" s="3"/>
      <c r="HWL114" s="3"/>
      <c r="HWM114" s="3"/>
      <c r="HWN114" s="3"/>
      <c r="HWO114" s="3"/>
      <c r="HWP114" s="3"/>
      <c r="HWQ114" s="3"/>
      <c r="HWR114" s="3"/>
      <c r="HWS114" s="3"/>
      <c r="HWT114" s="3"/>
      <c r="HWU114" s="3"/>
      <c r="HWV114" s="3"/>
      <c r="HWW114" s="3"/>
      <c r="HWX114" s="3"/>
      <c r="HWY114" s="3"/>
      <c r="HWZ114" s="3"/>
      <c r="HXA114" s="3"/>
      <c r="HXB114" s="3"/>
      <c r="HXC114" s="3"/>
      <c r="HXD114" s="3"/>
      <c r="HXE114" s="3"/>
      <c r="HXF114" s="3"/>
      <c r="HXG114" s="3"/>
      <c r="HXH114" s="3"/>
      <c r="HXI114" s="3"/>
      <c r="HXJ114" s="3"/>
      <c r="HXK114" s="3"/>
      <c r="HXL114" s="3"/>
      <c r="HXM114" s="3"/>
      <c r="HXN114" s="3"/>
      <c r="HXO114" s="3"/>
      <c r="HXP114" s="3"/>
      <c r="HXQ114" s="3"/>
      <c r="HXR114" s="3"/>
      <c r="HXS114" s="3"/>
      <c r="HXT114" s="3"/>
      <c r="HXU114" s="3"/>
      <c r="HXV114" s="3"/>
      <c r="HXW114" s="3"/>
      <c r="HXX114" s="3"/>
      <c r="HXY114" s="3"/>
      <c r="HXZ114" s="3"/>
      <c r="HYA114" s="3"/>
      <c r="HYB114" s="3"/>
      <c r="HYC114" s="3"/>
      <c r="HYD114" s="3"/>
      <c r="HYE114" s="3"/>
      <c r="HYF114" s="3"/>
      <c r="HYG114" s="3"/>
      <c r="HYH114" s="3"/>
      <c r="HYI114" s="3"/>
      <c r="HYJ114" s="3"/>
      <c r="HYK114" s="3"/>
      <c r="HYL114" s="3"/>
      <c r="HYM114" s="3"/>
      <c r="HYN114" s="3"/>
      <c r="HYO114" s="3"/>
      <c r="HYP114" s="3"/>
      <c r="HYQ114" s="3"/>
      <c r="HYR114" s="3"/>
      <c r="HYS114" s="3"/>
      <c r="HYT114" s="3"/>
      <c r="HYU114" s="3"/>
      <c r="HYV114" s="3"/>
      <c r="HYW114" s="3"/>
      <c r="HYX114" s="3"/>
      <c r="HYY114" s="3"/>
      <c r="HYZ114" s="3"/>
      <c r="HZA114" s="3"/>
      <c r="HZB114" s="3"/>
      <c r="HZC114" s="3"/>
      <c r="HZD114" s="3"/>
      <c r="HZE114" s="3"/>
      <c r="HZF114" s="3"/>
      <c r="HZG114" s="3"/>
      <c r="HZH114" s="3"/>
      <c r="HZI114" s="3"/>
      <c r="HZJ114" s="3"/>
      <c r="HZK114" s="3"/>
      <c r="HZL114" s="3"/>
      <c r="HZM114" s="3"/>
      <c r="HZN114" s="3"/>
      <c r="HZO114" s="3"/>
      <c r="HZP114" s="3"/>
      <c r="HZQ114" s="3"/>
      <c r="HZR114" s="3"/>
      <c r="HZS114" s="3"/>
      <c r="HZT114" s="3"/>
      <c r="HZU114" s="3"/>
      <c r="HZV114" s="3"/>
      <c r="HZW114" s="3"/>
      <c r="HZX114" s="3"/>
      <c r="HZY114" s="3"/>
      <c r="HZZ114" s="3"/>
      <c r="IAA114" s="3"/>
      <c r="IAB114" s="3"/>
      <c r="IAC114" s="3"/>
      <c r="IAD114" s="3"/>
      <c r="IAE114" s="3"/>
      <c r="IAF114" s="3"/>
      <c r="IAG114" s="3"/>
      <c r="IAH114" s="3"/>
      <c r="IAI114" s="3"/>
      <c r="IAJ114" s="3"/>
      <c r="IAK114" s="3"/>
      <c r="IAL114" s="3"/>
      <c r="IAM114" s="3"/>
      <c r="IAN114" s="3"/>
      <c r="IAO114" s="3"/>
      <c r="IAP114" s="3"/>
      <c r="IAQ114" s="3"/>
      <c r="IAR114" s="3"/>
      <c r="IAS114" s="3"/>
      <c r="IAT114" s="3"/>
      <c r="IAU114" s="3"/>
      <c r="IAV114" s="3"/>
      <c r="IAW114" s="3"/>
      <c r="IAX114" s="3"/>
      <c r="IAY114" s="3"/>
      <c r="IAZ114" s="3"/>
      <c r="IBA114" s="3"/>
      <c r="IBB114" s="3"/>
      <c r="IBC114" s="3"/>
      <c r="IBD114" s="3"/>
      <c r="IBE114" s="3"/>
      <c r="IBF114" s="3"/>
      <c r="IBG114" s="3"/>
      <c r="IBH114" s="3"/>
      <c r="IBI114" s="3"/>
      <c r="IBJ114" s="3"/>
      <c r="IBK114" s="3"/>
      <c r="IBL114" s="3"/>
      <c r="IBM114" s="3"/>
      <c r="IBN114" s="3"/>
      <c r="IBO114" s="3"/>
      <c r="IBP114" s="3"/>
      <c r="IBQ114" s="3"/>
      <c r="IBR114" s="3"/>
      <c r="IBS114" s="3"/>
      <c r="IBT114" s="3"/>
      <c r="IBU114" s="3"/>
      <c r="IBV114" s="3"/>
      <c r="IBW114" s="3"/>
      <c r="IBX114" s="3"/>
      <c r="IBY114" s="3"/>
      <c r="IBZ114" s="3"/>
      <c r="ICA114" s="3"/>
      <c r="ICB114" s="3"/>
      <c r="ICC114" s="3"/>
      <c r="ICD114" s="3"/>
      <c r="ICE114" s="3"/>
      <c r="ICF114" s="3"/>
      <c r="ICG114" s="3"/>
      <c r="ICH114" s="3"/>
      <c r="ICI114" s="3"/>
      <c r="ICJ114" s="3"/>
      <c r="ICK114" s="3"/>
      <c r="ICL114" s="3"/>
      <c r="ICM114" s="3"/>
      <c r="ICN114" s="3"/>
      <c r="ICO114" s="3"/>
      <c r="ICP114" s="3"/>
      <c r="ICQ114" s="3"/>
      <c r="ICR114" s="3"/>
      <c r="ICS114" s="3"/>
      <c r="ICT114" s="3"/>
      <c r="ICU114" s="3"/>
      <c r="ICV114" s="3"/>
      <c r="ICW114" s="3"/>
      <c r="ICX114" s="3"/>
      <c r="ICY114" s="3"/>
      <c r="ICZ114" s="3"/>
      <c r="IDA114" s="3"/>
      <c r="IDB114" s="3"/>
      <c r="IDC114" s="3"/>
      <c r="IDD114" s="3"/>
      <c r="IDE114" s="3"/>
      <c r="IDF114" s="3"/>
      <c r="IDG114" s="3"/>
      <c r="IDH114" s="3"/>
      <c r="IDI114" s="3"/>
      <c r="IDJ114" s="3"/>
      <c r="IDK114" s="3"/>
      <c r="IDL114" s="3"/>
      <c r="IDM114" s="3"/>
      <c r="IDN114" s="3"/>
      <c r="IDO114" s="3"/>
      <c r="IDP114" s="3"/>
      <c r="IDQ114" s="3"/>
      <c r="IDR114" s="3"/>
      <c r="IDS114" s="3"/>
      <c r="IDT114" s="3"/>
      <c r="IDU114" s="3"/>
      <c r="IDV114" s="3"/>
      <c r="IDW114" s="3"/>
      <c r="IDX114" s="3"/>
      <c r="IDY114" s="3"/>
      <c r="IDZ114" s="3"/>
      <c r="IEA114" s="3"/>
      <c r="IEB114" s="3"/>
      <c r="IEC114" s="3"/>
      <c r="IED114" s="3"/>
      <c r="IEE114" s="3"/>
      <c r="IEF114" s="3"/>
      <c r="IEG114" s="3"/>
      <c r="IEH114" s="3"/>
      <c r="IEI114" s="3"/>
      <c r="IEJ114" s="3"/>
      <c r="IEK114" s="3"/>
      <c r="IEL114" s="3"/>
      <c r="IEM114" s="3"/>
      <c r="IEN114" s="3"/>
      <c r="IEO114" s="3"/>
      <c r="IEP114" s="3"/>
      <c r="IEQ114" s="3"/>
      <c r="IER114" s="3"/>
      <c r="IES114" s="3"/>
      <c r="IET114" s="3"/>
      <c r="IEU114" s="3"/>
      <c r="IEV114" s="3"/>
      <c r="IEW114" s="3"/>
      <c r="IEX114" s="3"/>
      <c r="IEY114" s="3"/>
      <c r="IEZ114" s="3"/>
      <c r="IFA114" s="3"/>
      <c r="IFB114" s="3"/>
      <c r="IFC114" s="3"/>
      <c r="IFD114" s="3"/>
      <c r="IFE114" s="3"/>
      <c r="IFF114" s="3"/>
      <c r="IFG114" s="3"/>
      <c r="IFH114" s="3"/>
      <c r="IFI114" s="3"/>
      <c r="IFJ114" s="3"/>
      <c r="IFK114" s="3"/>
      <c r="IFL114" s="3"/>
      <c r="IFM114" s="3"/>
      <c r="IFN114" s="3"/>
      <c r="IFO114" s="3"/>
      <c r="IFP114" s="3"/>
      <c r="IFQ114" s="3"/>
      <c r="IFR114" s="3"/>
      <c r="IFS114" s="3"/>
      <c r="IFT114" s="3"/>
      <c r="IFU114" s="3"/>
      <c r="IFV114" s="3"/>
      <c r="IFW114" s="3"/>
      <c r="IFX114" s="3"/>
      <c r="IFY114" s="3"/>
      <c r="IFZ114" s="3"/>
      <c r="IGA114" s="3"/>
      <c r="IGB114" s="3"/>
      <c r="IGC114" s="3"/>
      <c r="IGD114" s="3"/>
      <c r="IGE114" s="3"/>
      <c r="IGF114" s="3"/>
      <c r="IGG114" s="3"/>
      <c r="IGH114" s="3"/>
      <c r="IGI114" s="3"/>
      <c r="IGJ114" s="3"/>
      <c r="IGK114" s="3"/>
      <c r="IGL114" s="3"/>
      <c r="IGM114" s="3"/>
      <c r="IGN114" s="3"/>
      <c r="IGO114" s="3"/>
      <c r="IGP114" s="3"/>
      <c r="IGQ114" s="3"/>
      <c r="IGR114" s="3"/>
      <c r="IGS114" s="3"/>
      <c r="IGT114" s="3"/>
      <c r="IGU114" s="3"/>
      <c r="IGV114" s="3"/>
      <c r="IGW114" s="3"/>
      <c r="IGX114" s="3"/>
      <c r="IGY114" s="3"/>
      <c r="IGZ114" s="3"/>
      <c r="IHA114" s="3"/>
      <c r="IHB114" s="3"/>
      <c r="IHC114" s="3"/>
      <c r="IHD114" s="3"/>
      <c r="IHE114" s="3"/>
      <c r="IHF114" s="3"/>
      <c r="IHG114" s="3"/>
      <c r="IHH114" s="3"/>
      <c r="IHI114" s="3"/>
      <c r="IHJ114" s="3"/>
      <c r="IHK114" s="3"/>
      <c r="IHL114" s="3"/>
      <c r="IHM114" s="3"/>
      <c r="IHN114" s="3"/>
      <c r="IHO114" s="3"/>
      <c r="IHP114" s="3"/>
      <c r="IHQ114" s="3"/>
      <c r="IHR114" s="3"/>
      <c r="IHS114" s="3"/>
      <c r="IHT114" s="3"/>
      <c r="IHU114" s="3"/>
      <c r="IHV114" s="3"/>
      <c r="IHW114" s="3"/>
      <c r="IHX114" s="3"/>
      <c r="IHY114" s="3"/>
      <c r="IHZ114" s="3"/>
      <c r="IIA114" s="3"/>
      <c r="IIB114" s="3"/>
      <c r="IIC114" s="3"/>
      <c r="IID114" s="3"/>
      <c r="IIE114" s="3"/>
      <c r="IIF114" s="3"/>
      <c r="IIG114" s="3"/>
      <c r="IIH114" s="3"/>
      <c r="III114" s="3"/>
      <c r="IIJ114" s="3"/>
      <c r="IIK114" s="3"/>
      <c r="IIL114" s="3"/>
      <c r="IIM114" s="3"/>
      <c r="IIN114" s="3"/>
      <c r="IIO114" s="3"/>
      <c r="IIP114" s="3"/>
      <c r="IIQ114" s="3"/>
      <c r="IIR114" s="3"/>
      <c r="IIS114" s="3"/>
      <c r="IIT114" s="3"/>
      <c r="IIU114" s="3"/>
      <c r="IIV114" s="3"/>
      <c r="IIW114" s="3"/>
      <c r="IIX114" s="3"/>
      <c r="IIY114" s="3"/>
      <c r="IIZ114" s="3"/>
      <c r="IJA114" s="3"/>
      <c r="IJB114" s="3"/>
      <c r="IJC114" s="3"/>
      <c r="IJD114" s="3"/>
      <c r="IJE114" s="3"/>
      <c r="IJF114" s="3"/>
      <c r="IJG114" s="3"/>
      <c r="IJH114" s="3"/>
      <c r="IJI114" s="3"/>
      <c r="IJJ114" s="3"/>
      <c r="IJK114" s="3"/>
      <c r="IJL114" s="3"/>
      <c r="IJM114" s="3"/>
      <c r="IJN114" s="3"/>
      <c r="IJO114" s="3"/>
      <c r="IJP114" s="3"/>
      <c r="IJQ114" s="3"/>
      <c r="IJR114" s="3"/>
      <c r="IJS114" s="3"/>
      <c r="IJT114" s="3"/>
      <c r="IJU114" s="3"/>
      <c r="IJV114" s="3"/>
      <c r="IJW114" s="3"/>
      <c r="IJX114" s="3"/>
      <c r="IJY114" s="3"/>
      <c r="IJZ114" s="3"/>
      <c r="IKA114" s="3"/>
      <c r="IKB114" s="3"/>
      <c r="IKC114" s="3"/>
      <c r="IKD114" s="3"/>
      <c r="IKE114" s="3"/>
      <c r="IKF114" s="3"/>
      <c r="IKG114" s="3"/>
      <c r="IKH114" s="3"/>
      <c r="IKI114" s="3"/>
      <c r="IKJ114" s="3"/>
      <c r="IKK114" s="3"/>
      <c r="IKL114" s="3"/>
      <c r="IKM114" s="3"/>
      <c r="IKN114" s="3"/>
      <c r="IKO114" s="3"/>
      <c r="IKP114" s="3"/>
      <c r="IKQ114" s="3"/>
      <c r="IKR114" s="3"/>
      <c r="IKS114" s="3"/>
      <c r="IKT114" s="3"/>
      <c r="IKU114" s="3"/>
      <c r="IKV114" s="3"/>
      <c r="IKW114" s="3"/>
      <c r="IKX114" s="3"/>
      <c r="IKY114" s="3"/>
      <c r="IKZ114" s="3"/>
      <c r="ILA114" s="3"/>
      <c r="ILB114" s="3"/>
      <c r="ILC114" s="3"/>
      <c r="ILD114" s="3"/>
      <c r="ILE114" s="3"/>
      <c r="ILF114" s="3"/>
      <c r="ILG114" s="3"/>
      <c r="ILH114" s="3"/>
      <c r="ILI114" s="3"/>
      <c r="ILJ114" s="3"/>
      <c r="ILK114" s="3"/>
      <c r="ILL114" s="3"/>
      <c r="ILM114" s="3"/>
      <c r="ILN114" s="3"/>
      <c r="ILO114" s="3"/>
      <c r="ILP114" s="3"/>
      <c r="ILQ114" s="3"/>
      <c r="ILR114" s="3"/>
      <c r="ILS114" s="3"/>
      <c r="ILT114" s="3"/>
      <c r="ILU114" s="3"/>
      <c r="ILV114" s="3"/>
      <c r="ILW114" s="3"/>
      <c r="ILX114" s="3"/>
      <c r="ILY114" s="3"/>
      <c r="ILZ114" s="3"/>
      <c r="IMA114" s="3"/>
      <c r="IMB114" s="3"/>
      <c r="IMC114" s="3"/>
      <c r="IMD114" s="3"/>
      <c r="IME114" s="3"/>
      <c r="IMF114" s="3"/>
      <c r="IMG114" s="3"/>
      <c r="IMH114" s="3"/>
      <c r="IMI114" s="3"/>
      <c r="IMJ114" s="3"/>
      <c r="IMK114" s="3"/>
      <c r="IML114" s="3"/>
      <c r="IMM114" s="3"/>
      <c r="IMN114" s="3"/>
      <c r="IMO114" s="3"/>
      <c r="IMP114" s="3"/>
      <c r="IMQ114" s="3"/>
      <c r="IMR114" s="3"/>
      <c r="IMS114" s="3"/>
      <c r="IMT114" s="3"/>
      <c r="IMU114" s="3"/>
      <c r="IMV114" s="3"/>
      <c r="IMW114" s="3"/>
      <c r="IMX114" s="3"/>
      <c r="IMY114" s="3"/>
      <c r="IMZ114" s="3"/>
      <c r="INA114" s="3"/>
      <c r="INB114" s="3"/>
      <c r="INC114" s="3"/>
      <c r="IND114" s="3"/>
      <c r="INE114" s="3"/>
      <c r="INF114" s="3"/>
      <c r="ING114" s="3"/>
      <c r="INH114" s="3"/>
      <c r="INI114" s="3"/>
      <c r="INJ114" s="3"/>
      <c r="INK114" s="3"/>
      <c r="INL114" s="3"/>
      <c r="INM114" s="3"/>
      <c r="INN114" s="3"/>
      <c r="INO114" s="3"/>
      <c r="INP114" s="3"/>
      <c r="INQ114" s="3"/>
      <c r="INR114" s="3"/>
      <c r="INS114" s="3"/>
      <c r="INT114" s="3"/>
      <c r="INU114" s="3"/>
      <c r="INV114" s="3"/>
      <c r="INW114" s="3"/>
      <c r="INX114" s="3"/>
      <c r="INY114" s="3"/>
      <c r="INZ114" s="3"/>
      <c r="IOA114" s="3"/>
      <c r="IOB114" s="3"/>
      <c r="IOC114" s="3"/>
      <c r="IOD114" s="3"/>
      <c r="IOE114" s="3"/>
      <c r="IOF114" s="3"/>
      <c r="IOG114" s="3"/>
      <c r="IOH114" s="3"/>
      <c r="IOI114" s="3"/>
      <c r="IOJ114" s="3"/>
      <c r="IOK114" s="3"/>
      <c r="IOL114" s="3"/>
      <c r="IOM114" s="3"/>
      <c r="ION114" s="3"/>
      <c r="IOO114" s="3"/>
      <c r="IOP114" s="3"/>
      <c r="IOQ114" s="3"/>
      <c r="IOR114" s="3"/>
      <c r="IOS114" s="3"/>
      <c r="IOT114" s="3"/>
      <c r="IOU114" s="3"/>
      <c r="IOV114" s="3"/>
      <c r="IOW114" s="3"/>
      <c r="IOX114" s="3"/>
      <c r="IOY114" s="3"/>
      <c r="IOZ114" s="3"/>
      <c r="IPA114" s="3"/>
      <c r="IPB114" s="3"/>
      <c r="IPC114" s="3"/>
      <c r="IPD114" s="3"/>
      <c r="IPE114" s="3"/>
      <c r="IPF114" s="3"/>
      <c r="IPG114" s="3"/>
      <c r="IPH114" s="3"/>
      <c r="IPI114" s="3"/>
      <c r="IPJ114" s="3"/>
      <c r="IPK114" s="3"/>
      <c r="IPL114" s="3"/>
      <c r="IPM114" s="3"/>
      <c r="IPN114" s="3"/>
      <c r="IPO114" s="3"/>
      <c r="IPP114" s="3"/>
      <c r="IPQ114" s="3"/>
      <c r="IPR114" s="3"/>
      <c r="IPS114" s="3"/>
      <c r="IPT114" s="3"/>
      <c r="IPU114" s="3"/>
      <c r="IPV114" s="3"/>
      <c r="IPW114" s="3"/>
      <c r="IPX114" s="3"/>
      <c r="IPY114" s="3"/>
      <c r="IPZ114" s="3"/>
      <c r="IQA114" s="3"/>
      <c r="IQB114" s="3"/>
      <c r="IQC114" s="3"/>
      <c r="IQD114" s="3"/>
      <c r="IQE114" s="3"/>
      <c r="IQF114" s="3"/>
      <c r="IQG114" s="3"/>
      <c r="IQH114" s="3"/>
      <c r="IQI114" s="3"/>
      <c r="IQJ114" s="3"/>
      <c r="IQK114" s="3"/>
      <c r="IQL114" s="3"/>
      <c r="IQM114" s="3"/>
      <c r="IQN114" s="3"/>
      <c r="IQO114" s="3"/>
      <c r="IQP114" s="3"/>
      <c r="IQQ114" s="3"/>
      <c r="IQR114" s="3"/>
      <c r="IQS114" s="3"/>
      <c r="IQT114" s="3"/>
      <c r="IQU114" s="3"/>
      <c r="IQV114" s="3"/>
      <c r="IQW114" s="3"/>
      <c r="IQX114" s="3"/>
      <c r="IQY114" s="3"/>
      <c r="IQZ114" s="3"/>
      <c r="IRA114" s="3"/>
      <c r="IRB114" s="3"/>
      <c r="IRC114" s="3"/>
      <c r="IRD114" s="3"/>
      <c r="IRE114" s="3"/>
      <c r="IRF114" s="3"/>
      <c r="IRG114" s="3"/>
      <c r="IRH114" s="3"/>
      <c r="IRI114" s="3"/>
      <c r="IRJ114" s="3"/>
      <c r="IRK114" s="3"/>
      <c r="IRL114" s="3"/>
      <c r="IRM114" s="3"/>
      <c r="IRN114" s="3"/>
      <c r="IRO114" s="3"/>
      <c r="IRP114" s="3"/>
      <c r="IRQ114" s="3"/>
      <c r="IRR114" s="3"/>
      <c r="IRS114" s="3"/>
      <c r="IRT114" s="3"/>
      <c r="IRU114" s="3"/>
      <c r="IRV114" s="3"/>
      <c r="IRW114" s="3"/>
      <c r="IRX114" s="3"/>
      <c r="IRY114" s="3"/>
      <c r="IRZ114" s="3"/>
      <c r="ISA114" s="3"/>
      <c r="ISB114" s="3"/>
      <c r="ISC114" s="3"/>
      <c r="ISD114" s="3"/>
      <c r="ISE114" s="3"/>
      <c r="ISF114" s="3"/>
      <c r="ISG114" s="3"/>
      <c r="ISH114" s="3"/>
      <c r="ISI114" s="3"/>
      <c r="ISJ114" s="3"/>
      <c r="ISK114" s="3"/>
      <c r="ISL114" s="3"/>
      <c r="ISM114" s="3"/>
      <c r="ISN114" s="3"/>
      <c r="ISO114" s="3"/>
      <c r="ISP114" s="3"/>
      <c r="ISQ114" s="3"/>
      <c r="ISR114" s="3"/>
      <c r="ISS114" s="3"/>
      <c r="IST114" s="3"/>
      <c r="ISU114" s="3"/>
      <c r="ISV114" s="3"/>
      <c r="ISW114" s="3"/>
      <c r="ISX114" s="3"/>
      <c r="ISY114" s="3"/>
      <c r="ISZ114" s="3"/>
      <c r="ITA114" s="3"/>
      <c r="ITB114" s="3"/>
      <c r="ITC114" s="3"/>
      <c r="ITD114" s="3"/>
      <c r="ITE114" s="3"/>
      <c r="ITF114" s="3"/>
      <c r="ITG114" s="3"/>
      <c r="ITH114" s="3"/>
      <c r="ITI114" s="3"/>
      <c r="ITJ114" s="3"/>
      <c r="ITK114" s="3"/>
      <c r="ITL114" s="3"/>
      <c r="ITM114" s="3"/>
      <c r="ITN114" s="3"/>
      <c r="ITO114" s="3"/>
      <c r="ITP114" s="3"/>
      <c r="ITQ114" s="3"/>
      <c r="ITR114" s="3"/>
      <c r="ITS114" s="3"/>
      <c r="ITT114" s="3"/>
      <c r="ITU114" s="3"/>
      <c r="ITV114" s="3"/>
      <c r="ITW114" s="3"/>
      <c r="ITX114" s="3"/>
      <c r="ITY114" s="3"/>
      <c r="ITZ114" s="3"/>
      <c r="IUA114" s="3"/>
      <c r="IUB114" s="3"/>
      <c r="IUC114" s="3"/>
      <c r="IUD114" s="3"/>
      <c r="IUE114" s="3"/>
      <c r="IUF114" s="3"/>
      <c r="IUG114" s="3"/>
      <c r="IUH114" s="3"/>
      <c r="IUI114" s="3"/>
      <c r="IUJ114" s="3"/>
      <c r="IUK114" s="3"/>
      <c r="IUL114" s="3"/>
      <c r="IUM114" s="3"/>
      <c r="IUN114" s="3"/>
      <c r="IUO114" s="3"/>
      <c r="IUP114" s="3"/>
      <c r="IUQ114" s="3"/>
      <c r="IUR114" s="3"/>
      <c r="IUS114" s="3"/>
      <c r="IUT114" s="3"/>
      <c r="IUU114" s="3"/>
      <c r="IUV114" s="3"/>
      <c r="IUW114" s="3"/>
      <c r="IUX114" s="3"/>
      <c r="IUY114" s="3"/>
      <c r="IUZ114" s="3"/>
      <c r="IVA114" s="3"/>
      <c r="IVB114" s="3"/>
      <c r="IVC114" s="3"/>
      <c r="IVD114" s="3"/>
      <c r="IVE114" s="3"/>
      <c r="IVF114" s="3"/>
      <c r="IVG114" s="3"/>
      <c r="IVH114" s="3"/>
      <c r="IVI114" s="3"/>
      <c r="IVJ114" s="3"/>
      <c r="IVK114" s="3"/>
      <c r="IVL114" s="3"/>
      <c r="IVM114" s="3"/>
      <c r="IVN114" s="3"/>
      <c r="IVO114" s="3"/>
      <c r="IVP114" s="3"/>
      <c r="IVQ114" s="3"/>
      <c r="IVR114" s="3"/>
      <c r="IVS114" s="3"/>
      <c r="IVT114" s="3"/>
      <c r="IVU114" s="3"/>
      <c r="IVV114" s="3"/>
      <c r="IVW114" s="3"/>
      <c r="IVX114" s="3"/>
      <c r="IVY114" s="3"/>
      <c r="IVZ114" s="3"/>
      <c r="IWA114" s="3"/>
      <c r="IWB114" s="3"/>
      <c r="IWC114" s="3"/>
      <c r="IWD114" s="3"/>
      <c r="IWE114" s="3"/>
      <c r="IWF114" s="3"/>
      <c r="IWG114" s="3"/>
      <c r="IWH114" s="3"/>
      <c r="IWI114" s="3"/>
      <c r="IWJ114" s="3"/>
      <c r="IWK114" s="3"/>
      <c r="IWL114" s="3"/>
      <c r="IWM114" s="3"/>
      <c r="IWN114" s="3"/>
      <c r="IWO114" s="3"/>
      <c r="IWP114" s="3"/>
      <c r="IWQ114" s="3"/>
      <c r="IWR114" s="3"/>
      <c r="IWS114" s="3"/>
      <c r="IWT114" s="3"/>
      <c r="IWU114" s="3"/>
      <c r="IWV114" s="3"/>
      <c r="IWW114" s="3"/>
      <c r="IWX114" s="3"/>
      <c r="IWY114" s="3"/>
      <c r="IWZ114" s="3"/>
      <c r="IXA114" s="3"/>
      <c r="IXB114" s="3"/>
      <c r="IXC114" s="3"/>
      <c r="IXD114" s="3"/>
      <c r="IXE114" s="3"/>
      <c r="IXF114" s="3"/>
      <c r="IXG114" s="3"/>
      <c r="IXH114" s="3"/>
      <c r="IXI114" s="3"/>
      <c r="IXJ114" s="3"/>
      <c r="IXK114" s="3"/>
      <c r="IXL114" s="3"/>
      <c r="IXM114" s="3"/>
      <c r="IXN114" s="3"/>
      <c r="IXO114" s="3"/>
      <c r="IXP114" s="3"/>
      <c r="IXQ114" s="3"/>
      <c r="IXR114" s="3"/>
      <c r="IXS114" s="3"/>
      <c r="IXT114" s="3"/>
      <c r="IXU114" s="3"/>
      <c r="IXV114" s="3"/>
      <c r="IXW114" s="3"/>
      <c r="IXX114" s="3"/>
      <c r="IXY114" s="3"/>
      <c r="IXZ114" s="3"/>
      <c r="IYA114" s="3"/>
      <c r="IYB114" s="3"/>
      <c r="IYC114" s="3"/>
      <c r="IYD114" s="3"/>
      <c r="IYE114" s="3"/>
      <c r="IYF114" s="3"/>
      <c r="IYG114" s="3"/>
      <c r="IYH114" s="3"/>
      <c r="IYI114" s="3"/>
      <c r="IYJ114" s="3"/>
      <c r="IYK114" s="3"/>
      <c r="IYL114" s="3"/>
      <c r="IYM114" s="3"/>
      <c r="IYN114" s="3"/>
      <c r="IYO114" s="3"/>
      <c r="IYP114" s="3"/>
      <c r="IYQ114" s="3"/>
      <c r="IYR114" s="3"/>
      <c r="IYS114" s="3"/>
      <c r="IYT114" s="3"/>
      <c r="IYU114" s="3"/>
      <c r="IYV114" s="3"/>
      <c r="IYW114" s="3"/>
      <c r="IYX114" s="3"/>
      <c r="IYY114" s="3"/>
      <c r="IYZ114" s="3"/>
      <c r="IZA114" s="3"/>
      <c r="IZB114" s="3"/>
      <c r="IZC114" s="3"/>
      <c r="IZD114" s="3"/>
      <c r="IZE114" s="3"/>
      <c r="IZF114" s="3"/>
      <c r="IZG114" s="3"/>
      <c r="IZH114" s="3"/>
      <c r="IZI114" s="3"/>
      <c r="IZJ114" s="3"/>
      <c r="IZK114" s="3"/>
      <c r="IZL114" s="3"/>
      <c r="IZM114" s="3"/>
      <c r="IZN114" s="3"/>
      <c r="IZO114" s="3"/>
      <c r="IZP114" s="3"/>
      <c r="IZQ114" s="3"/>
      <c r="IZR114" s="3"/>
      <c r="IZS114" s="3"/>
      <c r="IZT114" s="3"/>
      <c r="IZU114" s="3"/>
      <c r="IZV114" s="3"/>
      <c r="IZW114" s="3"/>
      <c r="IZX114" s="3"/>
      <c r="IZY114" s="3"/>
      <c r="IZZ114" s="3"/>
      <c r="JAA114" s="3"/>
      <c r="JAB114" s="3"/>
      <c r="JAC114" s="3"/>
      <c r="JAD114" s="3"/>
      <c r="JAE114" s="3"/>
      <c r="JAF114" s="3"/>
      <c r="JAG114" s="3"/>
      <c r="JAH114" s="3"/>
      <c r="JAI114" s="3"/>
      <c r="JAJ114" s="3"/>
      <c r="JAK114" s="3"/>
      <c r="JAL114" s="3"/>
      <c r="JAM114" s="3"/>
      <c r="JAN114" s="3"/>
      <c r="JAO114" s="3"/>
      <c r="JAP114" s="3"/>
      <c r="JAQ114" s="3"/>
      <c r="JAR114" s="3"/>
      <c r="JAS114" s="3"/>
      <c r="JAT114" s="3"/>
      <c r="JAU114" s="3"/>
      <c r="JAV114" s="3"/>
      <c r="JAW114" s="3"/>
      <c r="JAX114" s="3"/>
      <c r="JAY114" s="3"/>
      <c r="JAZ114" s="3"/>
      <c r="JBA114" s="3"/>
      <c r="JBB114" s="3"/>
      <c r="JBC114" s="3"/>
      <c r="JBD114" s="3"/>
      <c r="JBE114" s="3"/>
      <c r="JBF114" s="3"/>
      <c r="JBG114" s="3"/>
      <c r="JBH114" s="3"/>
      <c r="JBI114" s="3"/>
      <c r="JBJ114" s="3"/>
      <c r="JBK114" s="3"/>
      <c r="JBL114" s="3"/>
      <c r="JBM114" s="3"/>
      <c r="JBN114" s="3"/>
      <c r="JBO114" s="3"/>
      <c r="JBP114" s="3"/>
      <c r="JBQ114" s="3"/>
      <c r="JBR114" s="3"/>
      <c r="JBS114" s="3"/>
      <c r="JBT114" s="3"/>
      <c r="JBU114" s="3"/>
      <c r="JBV114" s="3"/>
      <c r="JBW114" s="3"/>
      <c r="JBX114" s="3"/>
      <c r="JBY114" s="3"/>
      <c r="JBZ114" s="3"/>
      <c r="JCA114" s="3"/>
      <c r="JCB114" s="3"/>
      <c r="JCC114" s="3"/>
      <c r="JCD114" s="3"/>
      <c r="JCE114" s="3"/>
      <c r="JCF114" s="3"/>
      <c r="JCG114" s="3"/>
      <c r="JCH114" s="3"/>
      <c r="JCI114" s="3"/>
      <c r="JCJ114" s="3"/>
      <c r="JCK114" s="3"/>
      <c r="JCL114" s="3"/>
      <c r="JCM114" s="3"/>
      <c r="JCN114" s="3"/>
      <c r="JCO114" s="3"/>
      <c r="JCP114" s="3"/>
      <c r="JCQ114" s="3"/>
      <c r="JCR114" s="3"/>
      <c r="JCS114" s="3"/>
      <c r="JCT114" s="3"/>
      <c r="JCU114" s="3"/>
      <c r="JCV114" s="3"/>
      <c r="JCW114" s="3"/>
      <c r="JCX114" s="3"/>
      <c r="JCY114" s="3"/>
      <c r="JCZ114" s="3"/>
      <c r="JDA114" s="3"/>
      <c r="JDB114" s="3"/>
      <c r="JDC114" s="3"/>
      <c r="JDD114" s="3"/>
      <c r="JDE114" s="3"/>
      <c r="JDF114" s="3"/>
      <c r="JDG114" s="3"/>
      <c r="JDH114" s="3"/>
      <c r="JDI114" s="3"/>
      <c r="JDJ114" s="3"/>
      <c r="JDK114" s="3"/>
      <c r="JDL114" s="3"/>
      <c r="JDM114" s="3"/>
      <c r="JDN114" s="3"/>
      <c r="JDO114" s="3"/>
      <c r="JDP114" s="3"/>
      <c r="JDQ114" s="3"/>
      <c r="JDR114" s="3"/>
      <c r="JDS114" s="3"/>
      <c r="JDT114" s="3"/>
      <c r="JDU114" s="3"/>
      <c r="JDV114" s="3"/>
      <c r="JDW114" s="3"/>
      <c r="JDX114" s="3"/>
      <c r="JDY114" s="3"/>
      <c r="JDZ114" s="3"/>
      <c r="JEA114" s="3"/>
      <c r="JEB114" s="3"/>
      <c r="JEC114" s="3"/>
      <c r="JED114" s="3"/>
      <c r="JEE114" s="3"/>
      <c r="JEF114" s="3"/>
      <c r="JEG114" s="3"/>
      <c r="JEH114" s="3"/>
      <c r="JEI114" s="3"/>
      <c r="JEJ114" s="3"/>
      <c r="JEK114" s="3"/>
      <c r="JEL114" s="3"/>
      <c r="JEM114" s="3"/>
      <c r="JEN114" s="3"/>
      <c r="JEO114" s="3"/>
      <c r="JEP114" s="3"/>
      <c r="JEQ114" s="3"/>
      <c r="JER114" s="3"/>
      <c r="JES114" s="3"/>
      <c r="JET114" s="3"/>
      <c r="JEU114" s="3"/>
      <c r="JEV114" s="3"/>
      <c r="JEW114" s="3"/>
      <c r="JEX114" s="3"/>
      <c r="JEY114" s="3"/>
      <c r="JEZ114" s="3"/>
      <c r="JFA114" s="3"/>
      <c r="JFB114" s="3"/>
      <c r="JFC114" s="3"/>
      <c r="JFD114" s="3"/>
      <c r="JFE114" s="3"/>
      <c r="JFF114" s="3"/>
      <c r="JFG114" s="3"/>
      <c r="JFH114" s="3"/>
      <c r="JFI114" s="3"/>
      <c r="JFJ114" s="3"/>
      <c r="JFK114" s="3"/>
      <c r="JFL114" s="3"/>
      <c r="JFM114" s="3"/>
      <c r="JFN114" s="3"/>
      <c r="JFO114" s="3"/>
      <c r="JFP114" s="3"/>
      <c r="JFQ114" s="3"/>
      <c r="JFR114" s="3"/>
      <c r="JFS114" s="3"/>
      <c r="JFT114" s="3"/>
      <c r="JFU114" s="3"/>
      <c r="JFV114" s="3"/>
      <c r="JFW114" s="3"/>
      <c r="JFX114" s="3"/>
      <c r="JFY114" s="3"/>
      <c r="JFZ114" s="3"/>
      <c r="JGA114" s="3"/>
      <c r="JGB114" s="3"/>
      <c r="JGC114" s="3"/>
      <c r="JGD114" s="3"/>
      <c r="JGE114" s="3"/>
      <c r="JGF114" s="3"/>
      <c r="JGG114" s="3"/>
      <c r="JGH114" s="3"/>
      <c r="JGI114" s="3"/>
      <c r="JGJ114" s="3"/>
      <c r="JGK114" s="3"/>
      <c r="JGL114" s="3"/>
      <c r="JGM114" s="3"/>
      <c r="JGN114" s="3"/>
      <c r="JGO114" s="3"/>
      <c r="JGP114" s="3"/>
      <c r="JGQ114" s="3"/>
      <c r="JGR114" s="3"/>
      <c r="JGS114" s="3"/>
      <c r="JGT114" s="3"/>
      <c r="JGU114" s="3"/>
      <c r="JGV114" s="3"/>
      <c r="JGW114" s="3"/>
      <c r="JGX114" s="3"/>
      <c r="JGY114" s="3"/>
      <c r="JGZ114" s="3"/>
      <c r="JHA114" s="3"/>
      <c r="JHB114" s="3"/>
      <c r="JHC114" s="3"/>
      <c r="JHD114" s="3"/>
      <c r="JHE114" s="3"/>
      <c r="JHF114" s="3"/>
      <c r="JHG114" s="3"/>
      <c r="JHH114" s="3"/>
      <c r="JHI114" s="3"/>
      <c r="JHJ114" s="3"/>
      <c r="JHK114" s="3"/>
      <c r="JHL114" s="3"/>
      <c r="JHM114" s="3"/>
      <c r="JHN114" s="3"/>
      <c r="JHO114" s="3"/>
      <c r="JHP114" s="3"/>
      <c r="JHQ114" s="3"/>
      <c r="JHR114" s="3"/>
      <c r="JHS114" s="3"/>
      <c r="JHT114" s="3"/>
      <c r="JHU114" s="3"/>
      <c r="JHV114" s="3"/>
      <c r="JHW114" s="3"/>
      <c r="JHX114" s="3"/>
      <c r="JHY114" s="3"/>
      <c r="JHZ114" s="3"/>
      <c r="JIA114" s="3"/>
      <c r="JIB114" s="3"/>
      <c r="JIC114" s="3"/>
      <c r="JID114" s="3"/>
      <c r="JIE114" s="3"/>
      <c r="JIF114" s="3"/>
      <c r="JIG114" s="3"/>
      <c r="JIH114" s="3"/>
      <c r="JII114" s="3"/>
      <c r="JIJ114" s="3"/>
      <c r="JIK114" s="3"/>
      <c r="JIL114" s="3"/>
      <c r="JIM114" s="3"/>
      <c r="JIN114" s="3"/>
      <c r="JIO114" s="3"/>
      <c r="JIP114" s="3"/>
      <c r="JIQ114" s="3"/>
      <c r="JIR114" s="3"/>
      <c r="JIS114" s="3"/>
      <c r="JIT114" s="3"/>
      <c r="JIU114" s="3"/>
      <c r="JIV114" s="3"/>
      <c r="JIW114" s="3"/>
      <c r="JIX114" s="3"/>
      <c r="JIY114" s="3"/>
      <c r="JIZ114" s="3"/>
      <c r="JJA114" s="3"/>
      <c r="JJB114" s="3"/>
      <c r="JJC114" s="3"/>
      <c r="JJD114" s="3"/>
      <c r="JJE114" s="3"/>
      <c r="JJF114" s="3"/>
      <c r="JJG114" s="3"/>
      <c r="JJH114" s="3"/>
      <c r="JJI114" s="3"/>
      <c r="JJJ114" s="3"/>
      <c r="JJK114" s="3"/>
      <c r="JJL114" s="3"/>
      <c r="JJM114" s="3"/>
      <c r="JJN114" s="3"/>
      <c r="JJO114" s="3"/>
      <c r="JJP114" s="3"/>
      <c r="JJQ114" s="3"/>
      <c r="JJR114" s="3"/>
      <c r="JJS114" s="3"/>
      <c r="JJT114" s="3"/>
      <c r="JJU114" s="3"/>
      <c r="JJV114" s="3"/>
      <c r="JJW114" s="3"/>
      <c r="JJX114" s="3"/>
      <c r="JJY114" s="3"/>
      <c r="JJZ114" s="3"/>
      <c r="JKA114" s="3"/>
      <c r="JKB114" s="3"/>
      <c r="JKC114" s="3"/>
      <c r="JKD114" s="3"/>
      <c r="JKE114" s="3"/>
      <c r="JKF114" s="3"/>
      <c r="JKG114" s="3"/>
      <c r="JKH114" s="3"/>
      <c r="JKI114" s="3"/>
      <c r="JKJ114" s="3"/>
      <c r="JKK114" s="3"/>
      <c r="JKL114" s="3"/>
      <c r="JKM114" s="3"/>
      <c r="JKN114" s="3"/>
      <c r="JKO114" s="3"/>
      <c r="JKP114" s="3"/>
      <c r="JKQ114" s="3"/>
      <c r="JKR114" s="3"/>
      <c r="JKS114" s="3"/>
      <c r="JKT114" s="3"/>
      <c r="JKU114" s="3"/>
      <c r="JKV114" s="3"/>
      <c r="JKW114" s="3"/>
      <c r="JKX114" s="3"/>
      <c r="JKY114" s="3"/>
      <c r="JKZ114" s="3"/>
      <c r="JLA114" s="3"/>
      <c r="JLB114" s="3"/>
      <c r="JLC114" s="3"/>
      <c r="JLD114" s="3"/>
      <c r="JLE114" s="3"/>
      <c r="JLF114" s="3"/>
      <c r="JLG114" s="3"/>
      <c r="JLH114" s="3"/>
      <c r="JLI114" s="3"/>
      <c r="JLJ114" s="3"/>
      <c r="JLK114" s="3"/>
      <c r="JLL114" s="3"/>
      <c r="JLM114" s="3"/>
      <c r="JLN114" s="3"/>
      <c r="JLO114" s="3"/>
      <c r="JLP114" s="3"/>
      <c r="JLQ114" s="3"/>
      <c r="JLR114" s="3"/>
      <c r="JLS114" s="3"/>
      <c r="JLT114" s="3"/>
      <c r="JLU114" s="3"/>
      <c r="JLV114" s="3"/>
      <c r="JLW114" s="3"/>
      <c r="JLX114" s="3"/>
      <c r="JLY114" s="3"/>
      <c r="JLZ114" s="3"/>
      <c r="JMA114" s="3"/>
      <c r="JMB114" s="3"/>
      <c r="JMC114" s="3"/>
      <c r="JMD114" s="3"/>
      <c r="JME114" s="3"/>
      <c r="JMF114" s="3"/>
      <c r="JMG114" s="3"/>
      <c r="JMH114" s="3"/>
      <c r="JMI114" s="3"/>
      <c r="JMJ114" s="3"/>
      <c r="JMK114" s="3"/>
      <c r="JML114" s="3"/>
      <c r="JMM114" s="3"/>
      <c r="JMN114" s="3"/>
      <c r="JMO114" s="3"/>
      <c r="JMP114" s="3"/>
      <c r="JMQ114" s="3"/>
      <c r="JMR114" s="3"/>
      <c r="JMS114" s="3"/>
      <c r="JMT114" s="3"/>
      <c r="JMU114" s="3"/>
      <c r="JMV114" s="3"/>
      <c r="JMW114" s="3"/>
      <c r="JMX114" s="3"/>
      <c r="JMY114" s="3"/>
      <c r="JMZ114" s="3"/>
      <c r="JNA114" s="3"/>
      <c r="JNB114" s="3"/>
      <c r="JNC114" s="3"/>
      <c r="JND114" s="3"/>
      <c r="JNE114" s="3"/>
      <c r="JNF114" s="3"/>
      <c r="JNG114" s="3"/>
      <c r="JNH114" s="3"/>
      <c r="JNI114" s="3"/>
      <c r="JNJ114" s="3"/>
      <c r="JNK114" s="3"/>
      <c r="JNL114" s="3"/>
      <c r="JNM114" s="3"/>
      <c r="JNN114" s="3"/>
      <c r="JNO114" s="3"/>
      <c r="JNP114" s="3"/>
      <c r="JNQ114" s="3"/>
      <c r="JNR114" s="3"/>
      <c r="JNS114" s="3"/>
      <c r="JNT114" s="3"/>
      <c r="JNU114" s="3"/>
      <c r="JNV114" s="3"/>
      <c r="JNW114" s="3"/>
      <c r="JNX114" s="3"/>
      <c r="JNY114" s="3"/>
      <c r="JNZ114" s="3"/>
      <c r="JOA114" s="3"/>
      <c r="JOB114" s="3"/>
      <c r="JOC114" s="3"/>
      <c r="JOD114" s="3"/>
      <c r="JOE114" s="3"/>
      <c r="JOF114" s="3"/>
      <c r="JOG114" s="3"/>
      <c r="JOH114" s="3"/>
      <c r="JOI114" s="3"/>
      <c r="JOJ114" s="3"/>
      <c r="JOK114" s="3"/>
      <c r="JOL114" s="3"/>
      <c r="JOM114" s="3"/>
      <c r="JON114" s="3"/>
      <c r="JOO114" s="3"/>
      <c r="JOP114" s="3"/>
      <c r="JOQ114" s="3"/>
      <c r="JOR114" s="3"/>
      <c r="JOS114" s="3"/>
      <c r="JOT114" s="3"/>
      <c r="JOU114" s="3"/>
      <c r="JOV114" s="3"/>
      <c r="JOW114" s="3"/>
      <c r="JOX114" s="3"/>
      <c r="JOY114" s="3"/>
      <c r="JOZ114" s="3"/>
      <c r="JPA114" s="3"/>
      <c r="JPB114" s="3"/>
      <c r="JPC114" s="3"/>
      <c r="JPD114" s="3"/>
      <c r="JPE114" s="3"/>
      <c r="JPF114" s="3"/>
      <c r="JPG114" s="3"/>
      <c r="JPH114" s="3"/>
      <c r="JPI114" s="3"/>
      <c r="JPJ114" s="3"/>
      <c r="JPK114" s="3"/>
      <c r="JPL114" s="3"/>
      <c r="JPM114" s="3"/>
      <c r="JPN114" s="3"/>
      <c r="JPO114" s="3"/>
      <c r="JPP114" s="3"/>
      <c r="JPQ114" s="3"/>
      <c r="JPR114" s="3"/>
      <c r="JPS114" s="3"/>
      <c r="JPT114" s="3"/>
      <c r="JPU114" s="3"/>
      <c r="JPV114" s="3"/>
      <c r="JPW114" s="3"/>
      <c r="JPX114" s="3"/>
      <c r="JPY114" s="3"/>
      <c r="JPZ114" s="3"/>
      <c r="JQA114" s="3"/>
      <c r="JQB114" s="3"/>
      <c r="JQC114" s="3"/>
      <c r="JQD114" s="3"/>
      <c r="JQE114" s="3"/>
      <c r="JQF114" s="3"/>
      <c r="JQG114" s="3"/>
      <c r="JQH114" s="3"/>
      <c r="JQI114" s="3"/>
      <c r="JQJ114" s="3"/>
      <c r="JQK114" s="3"/>
      <c r="JQL114" s="3"/>
      <c r="JQM114" s="3"/>
      <c r="JQN114" s="3"/>
      <c r="JQO114" s="3"/>
      <c r="JQP114" s="3"/>
      <c r="JQQ114" s="3"/>
      <c r="JQR114" s="3"/>
      <c r="JQS114" s="3"/>
      <c r="JQT114" s="3"/>
      <c r="JQU114" s="3"/>
      <c r="JQV114" s="3"/>
      <c r="JQW114" s="3"/>
      <c r="JQX114" s="3"/>
      <c r="JQY114" s="3"/>
      <c r="JQZ114" s="3"/>
      <c r="JRA114" s="3"/>
      <c r="JRB114" s="3"/>
      <c r="JRC114" s="3"/>
      <c r="JRD114" s="3"/>
      <c r="JRE114" s="3"/>
      <c r="JRF114" s="3"/>
      <c r="JRG114" s="3"/>
      <c r="JRH114" s="3"/>
      <c r="JRI114" s="3"/>
      <c r="JRJ114" s="3"/>
      <c r="JRK114" s="3"/>
      <c r="JRL114" s="3"/>
      <c r="JRM114" s="3"/>
      <c r="JRN114" s="3"/>
      <c r="JRO114" s="3"/>
      <c r="JRP114" s="3"/>
      <c r="JRQ114" s="3"/>
      <c r="JRR114" s="3"/>
      <c r="JRS114" s="3"/>
      <c r="JRT114" s="3"/>
      <c r="JRU114" s="3"/>
      <c r="JRV114" s="3"/>
      <c r="JRW114" s="3"/>
      <c r="JRX114" s="3"/>
      <c r="JRY114" s="3"/>
      <c r="JRZ114" s="3"/>
      <c r="JSA114" s="3"/>
      <c r="JSB114" s="3"/>
      <c r="JSC114" s="3"/>
      <c r="JSD114" s="3"/>
      <c r="JSE114" s="3"/>
      <c r="JSF114" s="3"/>
      <c r="JSG114" s="3"/>
      <c r="JSH114" s="3"/>
      <c r="JSI114" s="3"/>
      <c r="JSJ114" s="3"/>
      <c r="JSK114" s="3"/>
      <c r="JSL114" s="3"/>
      <c r="JSM114" s="3"/>
      <c r="JSN114" s="3"/>
      <c r="JSO114" s="3"/>
      <c r="JSP114" s="3"/>
      <c r="JSQ114" s="3"/>
      <c r="JSR114" s="3"/>
      <c r="JSS114" s="3"/>
      <c r="JST114" s="3"/>
      <c r="JSU114" s="3"/>
      <c r="JSV114" s="3"/>
      <c r="JSW114" s="3"/>
      <c r="JSX114" s="3"/>
      <c r="JSY114" s="3"/>
      <c r="JSZ114" s="3"/>
      <c r="JTA114" s="3"/>
      <c r="JTB114" s="3"/>
      <c r="JTC114" s="3"/>
      <c r="JTD114" s="3"/>
      <c r="JTE114" s="3"/>
      <c r="JTF114" s="3"/>
      <c r="JTG114" s="3"/>
      <c r="JTH114" s="3"/>
      <c r="JTI114" s="3"/>
      <c r="JTJ114" s="3"/>
      <c r="JTK114" s="3"/>
      <c r="JTL114" s="3"/>
      <c r="JTM114" s="3"/>
      <c r="JTN114" s="3"/>
      <c r="JTO114" s="3"/>
      <c r="JTP114" s="3"/>
      <c r="JTQ114" s="3"/>
      <c r="JTR114" s="3"/>
      <c r="JTS114" s="3"/>
      <c r="JTT114" s="3"/>
      <c r="JTU114" s="3"/>
      <c r="JTV114" s="3"/>
      <c r="JTW114" s="3"/>
      <c r="JTX114" s="3"/>
      <c r="JTY114" s="3"/>
      <c r="JTZ114" s="3"/>
      <c r="JUA114" s="3"/>
      <c r="JUB114" s="3"/>
      <c r="JUC114" s="3"/>
      <c r="JUD114" s="3"/>
      <c r="JUE114" s="3"/>
      <c r="JUF114" s="3"/>
      <c r="JUG114" s="3"/>
      <c r="JUH114" s="3"/>
      <c r="JUI114" s="3"/>
      <c r="JUJ114" s="3"/>
      <c r="JUK114" s="3"/>
      <c r="JUL114" s="3"/>
      <c r="JUM114" s="3"/>
      <c r="JUN114" s="3"/>
      <c r="JUO114" s="3"/>
      <c r="JUP114" s="3"/>
      <c r="JUQ114" s="3"/>
      <c r="JUR114" s="3"/>
      <c r="JUS114" s="3"/>
      <c r="JUT114" s="3"/>
      <c r="JUU114" s="3"/>
      <c r="JUV114" s="3"/>
      <c r="JUW114" s="3"/>
      <c r="JUX114" s="3"/>
      <c r="JUY114" s="3"/>
      <c r="JUZ114" s="3"/>
      <c r="JVA114" s="3"/>
      <c r="JVB114" s="3"/>
      <c r="JVC114" s="3"/>
      <c r="JVD114" s="3"/>
      <c r="JVE114" s="3"/>
      <c r="JVF114" s="3"/>
      <c r="JVG114" s="3"/>
      <c r="JVH114" s="3"/>
      <c r="JVI114" s="3"/>
      <c r="JVJ114" s="3"/>
      <c r="JVK114" s="3"/>
      <c r="JVL114" s="3"/>
      <c r="JVM114" s="3"/>
      <c r="JVN114" s="3"/>
      <c r="JVO114" s="3"/>
      <c r="JVP114" s="3"/>
      <c r="JVQ114" s="3"/>
      <c r="JVR114" s="3"/>
      <c r="JVS114" s="3"/>
      <c r="JVT114" s="3"/>
      <c r="JVU114" s="3"/>
      <c r="JVV114" s="3"/>
      <c r="JVW114" s="3"/>
      <c r="JVX114" s="3"/>
      <c r="JVY114" s="3"/>
      <c r="JVZ114" s="3"/>
      <c r="JWA114" s="3"/>
      <c r="JWB114" s="3"/>
      <c r="JWC114" s="3"/>
      <c r="JWD114" s="3"/>
      <c r="JWE114" s="3"/>
      <c r="JWF114" s="3"/>
      <c r="JWG114" s="3"/>
      <c r="JWH114" s="3"/>
      <c r="JWI114" s="3"/>
      <c r="JWJ114" s="3"/>
      <c r="JWK114" s="3"/>
      <c r="JWL114" s="3"/>
      <c r="JWM114" s="3"/>
      <c r="JWN114" s="3"/>
      <c r="JWO114" s="3"/>
      <c r="JWP114" s="3"/>
      <c r="JWQ114" s="3"/>
      <c r="JWR114" s="3"/>
      <c r="JWS114" s="3"/>
      <c r="JWT114" s="3"/>
      <c r="JWU114" s="3"/>
      <c r="JWV114" s="3"/>
      <c r="JWW114" s="3"/>
      <c r="JWX114" s="3"/>
      <c r="JWY114" s="3"/>
      <c r="JWZ114" s="3"/>
      <c r="JXA114" s="3"/>
      <c r="JXB114" s="3"/>
      <c r="JXC114" s="3"/>
      <c r="JXD114" s="3"/>
      <c r="JXE114" s="3"/>
      <c r="JXF114" s="3"/>
      <c r="JXG114" s="3"/>
      <c r="JXH114" s="3"/>
      <c r="JXI114" s="3"/>
      <c r="JXJ114" s="3"/>
      <c r="JXK114" s="3"/>
      <c r="JXL114" s="3"/>
      <c r="JXM114" s="3"/>
      <c r="JXN114" s="3"/>
      <c r="JXO114" s="3"/>
      <c r="JXP114" s="3"/>
      <c r="JXQ114" s="3"/>
      <c r="JXR114" s="3"/>
      <c r="JXS114" s="3"/>
      <c r="JXT114" s="3"/>
      <c r="JXU114" s="3"/>
      <c r="JXV114" s="3"/>
      <c r="JXW114" s="3"/>
      <c r="JXX114" s="3"/>
      <c r="JXY114" s="3"/>
      <c r="JXZ114" s="3"/>
      <c r="JYA114" s="3"/>
      <c r="JYB114" s="3"/>
      <c r="JYC114" s="3"/>
      <c r="JYD114" s="3"/>
      <c r="JYE114" s="3"/>
      <c r="JYF114" s="3"/>
      <c r="JYG114" s="3"/>
      <c r="JYH114" s="3"/>
      <c r="JYI114" s="3"/>
      <c r="JYJ114" s="3"/>
      <c r="JYK114" s="3"/>
      <c r="JYL114" s="3"/>
      <c r="JYM114" s="3"/>
      <c r="JYN114" s="3"/>
      <c r="JYO114" s="3"/>
      <c r="JYP114" s="3"/>
      <c r="JYQ114" s="3"/>
      <c r="JYR114" s="3"/>
      <c r="JYS114" s="3"/>
      <c r="JYT114" s="3"/>
      <c r="JYU114" s="3"/>
      <c r="JYV114" s="3"/>
      <c r="JYW114" s="3"/>
      <c r="JYX114" s="3"/>
      <c r="JYY114" s="3"/>
      <c r="JYZ114" s="3"/>
      <c r="JZA114" s="3"/>
      <c r="JZB114" s="3"/>
      <c r="JZC114" s="3"/>
      <c r="JZD114" s="3"/>
      <c r="JZE114" s="3"/>
      <c r="JZF114" s="3"/>
      <c r="JZG114" s="3"/>
      <c r="JZH114" s="3"/>
      <c r="JZI114" s="3"/>
      <c r="JZJ114" s="3"/>
      <c r="JZK114" s="3"/>
      <c r="JZL114" s="3"/>
      <c r="JZM114" s="3"/>
      <c r="JZN114" s="3"/>
      <c r="JZO114" s="3"/>
      <c r="JZP114" s="3"/>
      <c r="JZQ114" s="3"/>
      <c r="JZR114" s="3"/>
      <c r="JZS114" s="3"/>
      <c r="JZT114" s="3"/>
      <c r="JZU114" s="3"/>
      <c r="JZV114" s="3"/>
      <c r="JZW114" s="3"/>
      <c r="JZX114" s="3"/>
      <c r="JZY114" s="3"/>
      <c r="JZZ114" s="3"/>
      <c r="KAA114" s="3"/>
      <c r="KAB114" s="3"/>
      <c r="KAC114" s="3"/>
      <c r="KAD114" s="3"/>
      <c r="KAE114" s="3"/>
      <c r="KAF114" s="3"/>
      <c r="KAG114" s="3"/>
      <c r="KAH114" s="3"/>
      <c r="KAI114" s="3"/>
      <c r="KAJ114" s="3"/>
      <c r="KAK114" s="3"/>
      <c r="KAL114" s="3"/>
      <c r="KAM114" s="3"/>
      <c r="KAN114" s="3"/>
      <c r="KAO114" s="3"/>
      <c r="KAP114" s="3"/>
      <c r="KAQ114" s="3"/>
      <c r="KAR114" s="3"/>
      <c r="KAS114" s="3"/>
      <c r="KAT114" s="3"/>
      <c r="KAU114" s="3"/>
      <c r="KAV114" s="3"/>
      <c r="KAW114" s="3"/>
      <c r="KAX114" s="3"/>
      <c r="KAY114" s="3"/>
      <c r="KAZ114" s="3"/>
      <c r="KBA114" s="3"/>
      <c r="KBB114" s="3"/>
      <c r="KBC114" s="3"/>
      <c r="KBD114" s="3"/>
      <c r="KBE114" s="3"/>
      <c r="KBF114" s="3"/>
      <c r="KBG114" s="3"/>
      <c r="KBH114" s="3"/>
      <c r="KBI114" s="3"/>
      <c r="KBJ114" s="3"/>
      <c r="KBK114" s="3"/>
      <c r="KBL114" s="3"/>
      <c r="KBM114" s="3"/>
      <c r="KBN114" s="3"/>
      <c r="KBO114" s="3"/>
      <c r="KBP114" s="3"/>
      <c r="KBQ114" s="3"/>
      <c r="KBR114" s="3"/>
      <c r="KBS114" s="3"/>
      <c r="KBT114" s="3"/>
      <c r="KBU114" s="3"/>
      <c r="KBV114" s="3"/>
      <c r="KBW114" s="3"/>
      <c r="KBX114" s="3"/>
      <c r="KBY114" s="3"/>
      <c r="KBZ114" s="3"/>
      <c r="KCA114" s="3"/>
      <c r="KCB114" s="3"/>
      <c r="KCC114" s="3"/>
      <c r="KCD114" s="3"/>
      <c r="KCE114" s="3"/>
      <c r="KCF114" s="3"/>
      <c r="KCG114" s="3"/>
      <c r="KCH114" s="3"/>
      <c r="KCI114" s="3"/>
      <c r="KCJ114" s="3"/>
      <c r="KCK114" s="3"/>
      <c r="KCL114" s="3"/>
      <c r="KCM114" s="3"/>
      <c r="KCN114" s="3"/>
      <c r="KCO114" s="3"/>
      <c r="KCP114" s="3"/>
      <c r="KCQ114" s="3"/>
      <c r="KCR114" s="3"/>
      <c r="KCS114" s="3"/>
      <c r="KCT114" s="3"/>
      <c r="KCU114" s="3"/>
      <c r="KCV114" s="3"/>
      <c r="KCW114" s="3"/>
      <c r="KCX114" s="3"/>
      <c r="KCY114" s="3"/>
      <c r="KCZ114" s="3"/>
      <c r="KDA114" s="3"/>
      <c r="KDB114" s="3"/>
      <c r="KDC114" s="3"/>
      <c r="KDD114" s="3"/>
      <c r="KDE114" s="3"/>
      <c r="KDF114" s="3"/>
      <c r="KDG114" s="3"/>
      <c r="KDH114" s="3"/>
      <c r="KDI114" s="3"/>
      <c r="KDJ114" s="3"/>
      <c r="KDK114" s="3"/>
      <c r="KDL114" s="3"/>
      <c r="KDM114" s="3"/>
      <c r="KDN114" s="3"/>
      <c r="KDO114" s="3"/>
      <c r="KDP114" s="3"/>
      <c r="KDQ114" s="3"/>
      <c r="KDR114" s="3"/>
      <c r="KDS114" s="3"/>
      <c r="KDT114" s="3"/>
      <c r="KDU114" s="3"/>
      <c r="KDV114" s="3"/>
      <c r="KDW114" s="3"/>
      <c r="KDX114" s="3"/>
      <c r="KDY114" s="3"/>
      <c r="KDZ114" s="3"/>
      <c r="KEA114" s="3"/>
      <c r="KEB114" s="3"/>
      <c r="KEC114" s="3"/>
      <c r="KED114" s="3"/>
      <c r="KEE114" s="3"/>
      <c r="KEF114" s="3"/>
      <c r="KEG114" s="3"/>
      <c r="KEH114" s="3"/>
      <c r="KEI114" s="3"/>
      <c r="KEJ114" s="3"/>
      <c r="KEK114" s="3"/>
      <c r="KEL114" s="3"/>
      <c r="KEM114" s="3"/>
      <c r="KEN114" s="3"/>
      <c r="KEO114" s="3"/>
      <c r="KEP114" s="3"/>
      <c r="KEQ114" s="3"/>
      <c r="KER114" s="3"/>
      <c r="KES114" s="3"/>
      <c r="KET114" s="3"/>
      <c r="KEU114" s="3"/>
      <c r="KEV114" s="3"/>
      <c r="KEW114" s="3"/>
      <c r="KEX114" s="3"/>
      <c r="KEY114" s="3"/>
      <c r="KEZ114" s="3"/>
      <c r="KFA114" s="3"/>
      <c r="KFB114" s="3"/>
      <c r="KFC114" s="3"/>
      <c r="KFD114" s="3"/>
      <c r="KFE114" s="3"/>
      <c r="KFF114" s="3"/>
      <c r="KFG114" s="3"/>
      <c r="KFH114" s="3"/>
      <c r="KFI114" s="3"/>
      <c r="KFJ114" s="3"/>
      <c r="KFK114" s="3"/>
      <c r="KFL114" s="3"/>
      <c r="KFM114" s="3"/>
      <c r="KFN114" s="3"/>
      <c r="KFO114" s="3"/>
      <c r="KFP114" s="3"/>
      <c r="KFQ114" s="3"/>
      <c r="KFR114" s="3"/>
      <c r="KFS114" s="3"/>
      <c r="KFT114" s="3"/>
      <c r="KFU114" s="3"/>
      <c r="KFV114" s="3"/>
      <c r="KFW114" s="3"/>
      <c r="KFX114" s="3"/>
      <c r="KFY114" s="3"/>
      <c r="KFZ114" s="3"/>
      <c r="KGA114" s="3"/>
      <c r="KGB114" s="3"/>
      <c r="KGC114" s="3"/>
      <c r="KGD114" s="3"/>
      <c r="KGE114" s="3"/>
      <c r="KGF114" s="3"/>
      <c r="KGG114" s="3"/>
      <c r="KGH114" s="3"/>
      <c r="KGI114" s="3"/>
      <c r="KGJ114" s="3"/>
      <c r="KGK114" s="3"/>
      <c r="KGL114" s="3"/>
      <c r="KGM114" s="3"/>
      <c r="KGN114" s="3"/>
      <c r="KGO114" s="3"/>
      <c r="KGP114" s="3"/>
      <c r="KGQ114" s="3"/>
      <c r="KGR114" s="3"/>
      <c r="KGS114" s="3"/>
      <c r="KGT114" s="3"/>
      <c r="KGU114" s="3"/>
      <c r="KGV114" s="3"/>
      <c r="KGW114" s="3"/>
      <c r="KGX114" s="3"/>
      <c r="KGY114" s="3"/>
      <c r="KGZ114" s="3"/>
      <c r="KHA114" s="3"/>
      <c r="KHB114" s="3"/>
      <c r="KHC114" s="3"/>
      <c r="KHD114" s="3"/>
      <c r="KHE114" s="3"/>
      <c r="KHF114" s="3"/>
      <c r="KHG114" s="3"/>
      <c r="KHH114" s="3"/>
      <c r="KHI114" s="3"/>
      <c r="KHJ114" s="3"/>
      <c r="KHK114" s="3"/>
      <c r="KHL114" s="3"/>
      <c r="KHM114" s="3"/>
      <c r="KHN114" s="3"/>
      <c r="KHO114" s="3"/>
      <c r="KHP114" s="3"/>
      <c r="KHQ114" s="3"/>
      <c r="KHR114" s="3"/>
      <c r="KHS114" s="3"/>
      <c r="KHT114" s="3"/>
      <c r="KHU114" s="3"/>
      <c r="KHV114" s="3"/>
      <c r="KHW114" s="3"/>
      <c r="KHX114" s="3"/>
      <c r="KHY114" s="3"/>
      <c r="KHZ114" s="3"/>
      <c r="KIA114" s="3"/>
      <c r="KIB114" s="3"/>
      <c r="KIC114" s="3"/>
      <c r="KID114" s="3"/>
      <c r="KIE114" s="3"/>
      <c r="KIF114" s="3"/>
      <c r="KIG114" s="3"/>
      <c r="KIH114" s="3"/>
      <c r="KII114" s="3"/>
      <c r="KIJ114" s="3"/>
      <c r="KIK114" s="3"/>
      <c r="KIL114" s="3"/>
      <c r="KIM114" s="3"/>
      <c r="KIN114" s="3"/>
      <c r="KIO114" s="3"/>
      <c r="KIP114" s="3"/>
      <c r="KIQ114" s="3"/>
      <c r="KIR114" s="3"/>
      <c r="KIS114" s="3"/>
      <c r="KIT114" s="3"/>
      <c r="KIU114" s="3"/>
      <c r="KIV114" s="3"/>
      <c r="KIW114" s="3"/>
      <c r="KIX114" s="3"/>
      <c r="KIY114" s="3"/>
      <c r="KIZ114" s="3"/>
      <c r="KJA114" s="3"/>
      <c r="KJB114" s="3"/>
      <c r="KJC114" s="3"/>
      <c r="KJD114" s="3"/>
      <c r="KJE114" s="3"/>
      <c r="KJF114" s="3"/>
      <c r="KJG114" s="3"/>
      <c r="KJH114" s="3"/>
      <c r="KJI114" s="3"/>
      <c r="KJJ114" s="3"/>
      <c r="KJK114" s="3"/>
      <c r="KJL114" s="3"/>
      <c r="KJM114" s="3"/>
      <c r="KJN114" s="3"/>
      <c r="KJO114" s="3"/>
      <c r="KJP114" s="3"/>
      <c r="KJQ114" s="3"/>
      <c r="KJR114" s="3"/>
      <c r="KJS114" s="3"/>
      <c r="KJT114" s="3"/>
      <c r="KJU114" s="3"/>
      <c r="KJV114" s="3"/>
      <c r="KJW114" s="3"/>
      <c r="KJX114" s="3"/>
      <c r="KJY114" s="3"/>
      <c r="KJZ114" s="3"/>
      <c r="KKA114" s="3"/>
      <c r="KKB114" s="3"/>
      <c r="KKC114" s="3"/>
      <c r="KKD114" s="3"/>
      <c r="KKE114" s="3"/>
      <c r="KKF114" s="3"/>
      <c r="KKG114" s="3"/>
      <c r="KKH114" s="3"/>
      <c r="KKI114" s="3"/>
      <c r="KKJ114" s="3"/>
      <c r="KKK114" s="3"/>
      <c r="KKL114" s="3"/>
      <c r="KKM114" s="3"/>
      <c r="KKN114" s="3"/>
      <c r="KKO114" s="3"/>
      <c r="KKP114" s="3"/>
      <c r="KKQ114" s="3"/>
      <c r="KKR114" s="3"/>
      <c r="KKS114" s="3"/>
      <c r="KKT114" s="3"/>
      <c r="KKU114" s="3"/>
      <c r="KKV114" s="3"/>
      <c r="KKW114" s="3"/>
      <c r="KKX114" s="3"/>
      <c r="KKY114" s="3"/>
      <c r="KKZ114" s="3"/>
      <c r="KLA114" s="3"/>
      <c r="KLB114" s="3"/>
      <c r="KLC114" s="3"/>
      <c r="KLD114" s="3"/>
      <c r="KLE114" s="3"/>
      <c r="KLF114" s="3"/>
      <c r="KLG114" s="3"/>
      <c r="KLH114" s="3"/>
      <c r="KLI114" s="3"/>
      <c r="KLJ114" s="3"/>
      <c r="KLK114" s="3"/>
      <c r="KLL114" s="3"/>
      <c r="KLM114" s="3"/>
      <c r="KLN114" s="3"/>
      <c r="KLO114" s="3"/>
      <c r="KLP114" s="3"/>
      <c r="KLQ114" s="3"/>
      <c r="KLR114" s="3"/>
      <c r="KLS114" s="3"/>
      <c r="KLT114" s="3"/>
      <c r="KLU114" s="3"/>
      <c r="KLV114" s="3"/>
      <c r="KLW114" s="3"/>
      <c r="KLX114" s="3"/>
      <c r="KLY114" s="3"/>
      <c r="KLZ114" s="3"/>
      <c r="KMA114" s="3"/>
      <c r="KMB114" s="3"/>
      <c r="KMC114" s="3"/>
      <c r="KMD114" s="3"/>
      <c r="KME114" s="3"/>
      <c r="KMF114" s="3"/>
      <c r="KMG114" s="3"/>
      <c r="KMH114" s="3"/>
      <c r="KMI114" s="3"/>
      <c r="KMJ114" s="3"/>
      <c r="KMK114" s="3"/>
      <c r="KML114" s="3"/>
      <c r="KMM114" s="3"/>
      <c r="KMN114" s="3"/>
      <c r="KMO114" s="3"/>
      <c r="KMP114" s="3"/>
      <c r="KMQ114" s="3"/>
      <c r="KMR114" s="3"/>
      <c r="KMS114" s="3"/>
      <c r="KMT114" s="3"/>
      <c r="KMU114" s="3"/>
      <c r="KMV114" s="3"/>
      <c r="KMW114" s="3"/>
      <c r="KMX114" s="3"/>
      <c r="KMY114" s="3"/>
      <c r="KMZ114" s="3"/>
      <c r="KNA114" s="3"/>
      <c r="KNB114" s="3"/>
      <c r="KNC114" s="3"/>
      <c r="KND114" s="3"/>
      <c r="KNE114" s="3"/>
      <c r="KNF114" s="3"/>
      <c r="KNG114" s="3"/>
      <c r="KNH114" s="3"/>
      <c r="KNI114" s="3"/>
      <c r="KNJ114" s="3"/>
      <c r="KNK114" s="3"/>
      <c r="KNL114" s="3"/>
      <c r="KNM114" s="3"/>
      <c r="KNN114" s="3"/>
      <c r="KNO114" s="3"/>
      <c r="KNP114" s="3"/>
      <c r="KNQ114" s="3"/>
      <c r="KNR114" s="3"/>
      <c r="KNS114" s="3"/>
      <c r="KNT114" s="3"/>
      <c r="KNU114" s="3"/>
      <c r="KNV114" s="3"/>
      <c r="KNW114" s="3"/>
      <c r="KNX114" s="3"/>
      <c r="KNY114" s="3"/>
      <c r="KNZ114" s="3"/>
      <c r="KOA114" s="3"/>
      <c r="KOB114" s="3"/>
      <c r="KOC114" s="3"/>
      <c r="KOD114" s="3"/>
      <c r="KOE114" s="3"/>
      <c r="KOF114" s="3"/>
      <c r="KOG114" s="3"/>
      <c r="KOH114" s="3"/>
      <c r="KOI114" s="3"/>
      <c r="KOJ114" s="3"/>
      <c r="KOK114" s="3"/>
      <c r="KOL114" s="3"/>
      <c r="KOM114" s="3"/>
      <c r="KON114" s="3"/>
      <c r="KOO114" s="3"/>
      <c r="KOP114" s="3"/>
      <c r="KOQ114" s="3"/>
      <c r="KOR114" s="3"/>
      <c r="KOS114" s="3"/>
      <c r="KOT114" s="3"/>
      <c r="KOU114" s="3"/>
      <c r="KOV114" s="3"/>
      <c r="KOW114" s="3"/>
      <c r="KOX114" s="3"/>
      <c r="KOY114" s="3"/>
      <c r="KOZ114" s="3"/>
      <c r="KPA114" s="3"/>
      <c r="KPB114" s="3"/>
      <c r="KPC114" s="3"/>
      <c r="KPD114" s="3"/>
      <c r="KPE114" s="3"/>
      <c r="KPF114" s="3"/>
      <c r="KPG114" s="3"/>
      <c r="KPH114" s="3"/>
      <c r="KPI114" s="3"/>
      <c r="KPJ114" s="3"/>
      <c r="KPK114" s="3"/>
      <c r="KPL114" s="3"/>
      <c r="KPM114" s="3"/>
      <c r="KPN114" s="3"/>
      <c r="KPO114" s="3"/>
      <c r="KPP114" s="3"/>
      <c r="KPQ114" s="3"/>
      <c r="KPR114" s="3"/>
      <c r="KPS114" s="3"/>
      <c r="KPT114" s="3"/>
      <c r="KPU114" s="3"/>
      <c r="KPV114" s="3"/>
      <c r="KPW114" s="3"/>
      <c r="KPX114" s="3"/>
      <c r="KPY114" s="3"/>
      <c r="KPZ114" s="3"/>
      <c r="KQA114" s="3"/>
      <c r="KQB114" s="3"/>
      <c r="KQC114" s="3"/>
      <c r="KQD114" s="3"/>
      <c r="KQE114" s="3"/>
      <c r="KQF114" s="3"/>
      <c r="KQG114" s="3"/>
      <c r="KQH114" s="3"/>
      <c r="KQI114" s="3"/>
      <c r="KQJ114" s="3"/>
      <c r="KQK114" s="3"/>
      <c r="KQL114" s="3"/>
      <c r="KQM114" s="3"/>
      <c r="KQN114" s="3"/>
      <c r="KQO114" s="3"/>
      <c r="KQP114" s="3"/>
      <c r="KQQ114" s="3"/>
      <c r="KQR114" s="3"/>
      <c r="KQS114" s="3"/>
      <c r="KQT114" s="3"/>
      <c r="KQU114" s="3"/>
      <c r="KQV114" s="3"/>
      <c r="KQW114" s="3"/>
      <c r="KQX114" s="3"/>
      <c r="KQY114" s="3"/>
      <c r="KQZ114" s="3"/>
      <c r="KRA114" s="3"/>
      <c r="KRB114" s="3"/>
      <c r="KRC114" s="3"/>
      <c r="KRD114" s="3"/>
      <c r="KRE114" s="3"/>
      <c r="KRF114" s="3"/>
      <c r="KRG114" s="3"/>
      <c r="KRH114" s="3"/>
      <c r="KRI114" s="3"/>
      <c r="KRJ114" s="3"/>
      <c r="KRK114" s="3"/>
      <c r="KRL114" s="3"/>
      <c r="KRM114" s="3"/>
      <c r="KRN114" s="3"/>
      <c r="KRO114" s="3"/>
      <c r="KRP114" s="3"/>
      <c r="KRQ114" s="3"/>
      <c r="KRR114" s="3"/>
      <c r="KRS114" s="3"/>
      <c r="KRT114" s="3"/>
      <c r="KRU114" s="3"/>
      <c r="KRV114" s="3"/>
      <c r="KRW114" s="3"/>
      <c r="KRX114" s="3"/>
      <c r="KRY114" s="3"/>
      <c r="KRZ114" s="3"/>
      <c r="KSA114" s="3"/>
      <c r="KSB114" s="3"/>
      <c r="KSC114" s="3"/>
      <c r="KSD114" s="3"/>
      <c r="KSE114" s="3"/>
      <c r="KSF114" s="3"/>
      <c r="KSG114" s="3"/>
      <c r="KSH114" s="3"/>
      <c r="KSI114" s="3"/>
      <c r="KSJ114" s="3"/>
      <c r="KSK114" s="3"/>
      <c r="KSL114" s="3"/>
      <c r="KSM114" s="3"/>
      <c r="KSN114" s="3"/>
      <c r="KSO114" s="3"/>
      <c r="KSP114" s="3"/>
      <c r="KSQ114" s="3"/>
      <c r="KSR114" s="3"/>
      <c r="KSS114" s="3"/>
      <c r="KST114" s="3"/>
      <c r="KSU114" s="3"/>
      <c r="KSV114" s="3"/>
      <c r="KSW114" s="3"/>
      <c r="KSX114" s="3"/>
      <c r="KSY114" s="3"/>
      <c r="KSZ114" s="3"/>
      <c r="KTA114" s="3"/>
      <c r="KTB114" s="3"/>
      <c r="KTC114" s="3"/>
      <c r="KTD114" s="3"/>
      <c r="KTE114" s="3"/>
      <c r="KTF114" s="3"/>
      <c r="KTG114" s="3"/>
      <c r="KTH114" s="3"/>
      <c r="KTI114" s="3"/>
      <c r="KTJ114" s="3"/>
      <c r="KTK114" s="3"/>
      <c r="KTL114" s="3"/>
      <c r="KTM114" s="3"/>
      <c r="KTN114" s="3"/>
      <c r="KTO114" s="3"/>
      <c r="KTP114" s="3"/>
      <c r="KTQ114" s="3"/>
      <c r="KTR114" s="3"/>
      <c r="KTS114" s="3"/>
      <c r="KTT114" s="3"/>
      <c r="KTU114" s="3"/>
      <c r="KTV114" s="3"/>
      <c r="KTW114" s="3"/>
      <c r="KTX114" s="3"/>
      <c r="KTY114" s="3"/>
      <c r="KTZ114" s="3"/>
      <c r="KUA114" s="3"/>
      <c r="KUB114" s="3"/>
      <c r="KUC114" s="3"/>
      <c r="KUD114" s="3"/>
      <c r="KUE114" s="3"/>
      <c r="KUF114" s="3"/>
      <c r="KUG114" s="3"/>
      <c r="KUH114" s="3"/>
      <c r="KUI114" s="3"/>
      <c r="KUJ114" s="3"/>
      <c r="KUK114" s="3"/>
      <c r="KUL114" s="3"/>
      <c r="KUM114" s="3"/>
      <c r="KUN114" s="3"/>
      <c r="KUO114" s="3"/>
      <c r="KUP114" s="3"/>
      <c r="KUQ114" s="3"/>
      <c r="KUR114" s="3"/>
      <c r="KUS114" s="3"/>
      <c r="KUT114" s="3"/>
      <c r="KUU114" s="3"/>
      <c r="KUV114" s="3"/>
      <c r="KUW114" s="3"/>
      <c r="KUX114" s="3"/>
      <c r="KUY114" s="3"/>
      <c r="KUZ114" s="3"/>
      <c r="KVA114" s="3"/>
      <c r="KVB114" s="3"/>
      <c r="KVC114" s="3"/>
      <c r="KVD114" s="3"/>
      <c r="KVE114" s="3"/>
      <c r="KVF114" s="3"/>
      <c r="KVG114" s="3"/>
      <c r="KVH114" s="3"/>
      <c r="KVI114" s="3"/>
      <c r="KVJ114" s="3"/>
      <c r="KVK114" s="3"/>
      <c r="KVL114" s="3"/>
      <c r="KVM114" s="3"/>
      <c r="KVN114" s="3"/>
      <c r="KVO114" s="3"/>
      <c r="KVP114" s="3"/>
      <c r="KVQ114" s="3"/>
      <c r="KVR114" s="3"/>
      <c r="KVS114" s="3"/>
      <c r="KVT114" s="3"/>
      <c r="KVU114" s="3"/>
      <c r="KVV114" s="3"/>
      <c r="KVW114" s="3"/>
      <c r="KVX114" s="3"/>
      <c r="KVY114" s="3"/>
      <c r="KVZ114" s="3"/>
      <c r="KWA114" s="3"/>
      <c r="KWB114" s="3"/>
      <c r="KWC114" s="3"/>
      <c r="KWD114" s="3"/>
      <c r="KWE114" s="3"/>
      <c r="KWF114" s="3"/>
      <c r="KWG114" s="3"/>
      <c r="KWH114" s="3"/>
      <c r="KWI114" s="3"/>
      <c r="KWJ114" s="3"/>
      <c r="KWK114" s="3"/>
      <c r="KWL114" s="3"/>
      <c r="KWM114" s="3"/>
      <c r="KWN114" s="3"/>
      <c r="KWO114" s="3"/>
      <c r="KWP114" s="3"/>
      <c r="KWQ114" s="3"/>
      <c r="KWR114" s="3"/>
      <c r="KWS114" s="3"/>
      <c r="KWT114" s="3"/>
      <c r="KWU114" s="3"/>
      <c r="KWV114" s="3"/>
      <c r="KWW114" s="3"/>
      <c r="KWX114" s="3"/>
      <c r="KWY114" s="3"/>
      <c r="KWZ114" s="3"/>
      <c r="KXA114" s="3"/>
      <c r="KXB114" s="3"/>
      <c r="KXC114" s="3"/>
      <c r="KXD114" s="3"/>
      <c r="KXE114" s="3"/>
      <c r="KXF114" s="3"/>
      <c r="KXG114" s="3"/>
      <c r="KXH114" s="3"/>
      <c r="KXI114" s="3"/>
      <c r="KXJ114" s="3"/>
      <c r="KXK114" s="3"/>
      <c r="KXL114" s="3"/>
      <c r="KXM114" s="3"/>
      <c r="KXN114" s="3"/>
      <c r="KXO114" s="3"/>
      <c r="KXP114" s="3"/>
      <c r="KXQ114" s="3"/>
      <c r="KXR114" s="3"/>
      <c r="KXS114" s="3"/>
      <c r="KXT114" s="3"/>
      <c r="KXU114" s="3"/>
      <c r="KXV114" s="3"/>
      <c r="KXW114" s="3"/>
      <c r="KXX114" s="3"/>
      <c r="KXY114" s="3"/>
      <c r="KXZ114" s="3"/>
      <c r="KYA114" s="3"/>
      <c r="KYB114" s="3"/>
      <c r="KYC114" s="3"/>
      <c r="KYD114" s="3"/>
      <c r="KYE114" s="3"/>
      <c r="KYF114" s="3"/>
      <c r="KYG114" s="3"/>
      <c r="KYH114" s="3"/>
      <c r="KYI114" s="3"/>
      <c r="KYJ114" s="3"/>
      <c r="KYK114" s="3"/>
      <c r="KYL114" s="3"/>
      <c r="KYM114" s="3"/>
      <c r="KYN114" s="3"/>
      <c r="KYO114" s="3"/>
      <c r="KYP114" s="3"/>
      <c r="KYQ114" s="3"/>
      <c r="KYR114" s="3"/>
      <c r="KYS114" s="3"/>
      <c r="KYT114" s="3"/>
      <c r="KYU114" s="3"/>
      <c r="KYV114" s="3"/>
      <c r="KYW114" s="3"/>
      <c r="KYX114" s="3"/>
      <c r="KYY114" s="3"/>
      <c r="KYZ114" s="3"/>
      <c r="KZA114" s="3"/>
      <c r="KZB114" s="3"/>
      <c r="KZC114" s="3"/>
      <c r="KZD114" s="3"/>
      <c r="KZE114" s="3"/>
      <c r="KZF114" s="3"/>
      <c r="KZG114" s="3"/>
      <c r="KZH114" s="3"/>
      <c r="KZI114" s="3"/>
      <c r="KZJ114" s="3"/>
      <c r="KZK114" s="3"/>
      <c r="KZL114" s="3"/>
      <c r="KZM114" s="3"/>
      <c r="KZN114" s="3"/>
      <c r="KZO114" s="3"/>
      <c r="KZP114" s="3"/>
      <c r="KZQ114" s="3"/>
      <c r="KZR114" s="3"/>
      <c r="KZS114" s="3"/>
      <c r="KZT114" s="3"/>
      <c r="KZU114" s="3"/>
      <c r="KZV114" s="3"/>
      <c r="KZW114" s="3"/>
      <c r="KZX114" s="3"/>
      <c r="KZY114" s="3"/>
      <c r="KZZ114" s="3"/>
      <c r="LAA114" s="3"/>
      <c r="LAB114" s="3"/>
      <c r="LAC114" s="3"/>
      <c r="LAD114" s="3"/>
      <c r="LAE114" s="3"/>
      <c r="LAF114" s="3"/>
      <c r="LAG114" s="3"/>
      <c r="LAH114" s="3"/>
      <c r="LAI114" s="3"/>
      <c r="LAJ114" s="3"/>
      <c r="LAK114" s="3"/>
      <c r="LAL114" s="3"/>
      <c r="LAM114" s="3"/>
      <c r="LAN114" s="3"/>
      <c r="LAO114" s="3"/>
      <c r="LAP114" s="3"/>
      <c r="LAQ114" s="3"/>
      <c r="LAR114" s="3"/>
      <c r="LAS114" s="3"/>
      <c r="LAT114" s="3"/>
      <c r="LAU114" s="3"/>
      <c r="LAV114" s="3"/>
      <c r="LAW114" s="3"/>
      <c r="LAX114" s="3"/>
      <c r="LAY114" s="3"/>
      <c r="LAZ114" s="3"/>
      <c r="LBA114" s="3"/>
      <c r="LBB114" s="3"/>
      <c r="LBC114" s="3"/>
      <c r="LBD114" s="3"/>
      <c r="LBE114" s="3"/>
      <c r="LBF114" s="3"/>
      <c r="LBG114" s="3"/>
      <c r="LBH114" s="3"/>
      <c r="LBI114" s="3"/>
      <c r="LBJ114" s="3"/>
      <c r="LBK114" s="3"/>
      <c r="LBL114" s="3"/>
      <c r="LBM114" s="3"/>
      <c r="LBN114" s="3"/>
      <c r="LBO114" s="3"/>
      <c r="LBP114" s="3"/>
      <c r="LBQ114" s="3"/>
      <c r="LBR114" s="3"/>
      <c r="LBS114" s="3"/>
      <c r="LBT114" s="3"/>
      <c r="LBU114" s="3"/>
      <c r="LBV114" s="3"/>
      <c r="LBW114" s="3"/>
      <c r="LBX114" s="3"/>
      <c r="LBY114" s="3"/>
      <c r="LBZ114" s="3"/>
      <c r="LCA114" s="3"/>
      <c r="LCB114" s="3"/>
      <c r="LCC114" s="3"/>
      <c r="LCD114" s="3"/>
      <c r="LCE114" s="3"/>
      <c r="LCF114" s="3"/>
      <c r="LCG114" s="3"/>
      <c r="LCH114" s="3"/>
      <c r="LCI114" s="3"/>
      <c r="LCJ114" s="3"/>
      <c r="LCK114" s="3"/>
      <c r="LCL114" s="3"/>
      <c r="LCM114" s="3"/>
      <c r="LCN114" s="3"/>
      <c r="LCO114" s="3"/>
      <c r="LCP114" s="3"/>
      <c r="LCQ114" s="3"/>
      <c r="LCR114" s="3"/>
      <c r="LCS114" s="3"/>
      <c r="LCT114" s="3"/>
      <c r="LCU114" s="3"/>
      <c r="LCV114" s="3"/>
      <c r="LCW114" s="3"/>
      <c r="LCX114" s="3"/>
      <c r="LCY114" s="3"/>
      <c r="LCZ114" s="3"/>
      <c r="LDA114" s="3"/>
      <c r="LDB114" s="3"/>
      <c r="LDC114" s="3"/>
      <c r="LDD114" s="3"/>
      <c r="LDE114" s="3"/>
      <c r="LDF114" s="3"/>
      <c r="LDG114" s="3"/>
      <c r="LDH114" s="3"/>
      <c r="LDI114" s="3"/>
      <c r="LDJ114" s="3"/>
      <c r="LDK114" s="3"/>
      <c r="LDL114" s="3"/>
      <c r="LDM114" s="3"/>
      <c r="LDN114" s="3"/>
      <c r="LDO114" s="3"/>
      <c r="LDP114" s="3"/>
      <c r="LDQ114" s="3"/>
      <c r="LDR114" s="3"/>
      <c r="LDS114" s="3"/>
      <c r="LDT114" s="3"/>
      <c r="LDU114" s="3"/>
      <c r="LDV114" s="3"/>
      <c r="LDW114" s="3"/>
      <c r="LDX114" s="3"/>
      <c r="LDY114" s="3"/>
      <c r="LDZ114" s="3"/>
      <c r="LEA114" s="3"/>
      <c r="LEB114" s="3"/>
      <c r="LEC114" s="3"/>
      <c r="LED114" s="3"/>
      <c r="LEE114" s="3"/>
      <c r="LEF114" s="3"/>
      <c r="LEG114" s="3"/>
      <c r="LEH114" s="3"/>
      <c r="LEI114" s="3"/>
      <c r="LEJ114" s="3"/>
      <c r="LEK114" s="3"/>
      <c r="LEL114" s="3"/>
      <c r="LEM114" s="3"/>
      <c r="LEN114" s="3"/>
      <c r="LEO114" s="3"/>
      <c r="LEP114" s="3"/>
      <c r="LEQ114" s="3"/>
      <c r="LER114" s="3"/>
      <c r="LES114" s="3"/>
      <c r="LET114" s="3"/>
      <c r="LEU114" s="3"/>
      <c r="LEV114" s="3"/>
      <c r="LEW114" s="3"/>
      <c r="LEX114" s="3"/>
      <c r="LEY114" s="3"/>
      <c r="LEZ114" s="3"/>
      <c r="LFA114" s="3"/>
      <c r="LFB114" s="3"/>
      <c r="LFC114" s="3"/>
      <c r="LFD114" s="3"/>
      <c r="LFE114" s="3"/>
      <c r="LFF114" s="3"/>
      <c r="LFG114" s="3"/>
      <c r="LFH114" s="3"/>
      <c r="LFI114" s="3"/>
      <c r="LFJ114" s="3"/>
      <c r="LFK114" s="3"/>
      <c r="LFL114" s="3"/>
      <c r="LFM114" s="3"/>
      <c r="LFN114" s="3"/>
      <c r="LFO114" s="3"/>
      <c r="LFP114" s="3"/>
      <c r="LFQ114" s="3"/>
      <c r="LFR114" s="3"/>
      <c r="LFS114" s="3"/>
      <c r="LFT114" s="3"/>
      <c r="LFU114" s="3"/>
      <c r="LFV114" s="3"/>
      <c r="LFW114" s="3"/>
      <c r="LFX114" s="3"/>
      <c r="LFY114" s="3"/>
      <c r="LFZ114" s="3"/>
      <c r="LGA114" s="3"/>
      <c r="LGB114" s="3"/>
      <c r="LGC114" s="3"/>
      <c r="LGD114" s="3"/>
      <c r="LGE114" s="3"/>
      <c r="LGF114" s="3"/>
      <c r="LGG114" s="3"/>
      <c r="LGH114" s="3"/>
      <c r="LGI114" s="3"/>
      <c r="LGJ114" s="3"/>
      <c r="LGK114" s="3"/>
      <c r="LGL114" s="3"/>
      <c r="LGM114" s="3"/>
      <c r="LGN114" s="3"/>
      <c r="LGO114" s="3"/>
      <c r="LGP114" s="3"/>
      <c r="LGQ114" s="3"/>
      <c r="LGR114" s="3"/>
      <c r="LGS114" s="3"/>
      <c r="LGT114" s="3"/>
      <c r="LGU114" s="3"/>
      <c r="LGV114" s="3"/>
      <c r="LGW114" s="3"/>
      <c r="LGX114" s="3"/>
      <c r="LGY114" s="3"/>
      <c r="LGZ114" s="3"/>
      <c r="LHA114" s="3"/>
      <c r="LHB114" s="3"/>
      <c r="LHC114" s="3"/>
      <c r="LHD114" s="3"/>
      <c r="LHE114" s="3"/>
      <c r="LHF114" s="3"/>
      <c r="LHG114" s="3"/>
      <c r="LHH114" s="3"/>
      <c r="LHI114" s="3"/>
      <c r="LHJ114" s="3"/>
      <c r="LHK114" s="3"/>
      <c r="LHL114" s="3"/>
      <c r="LHM114" s="3"/>
      <c r="LHN114" s="3"/>
      <c r="LHO114" s="3"/>
      <c r="LHP114" s="3"/>
      <c r="LHQ114" s="3"/>
      <c r="LHR114" s="3"/>
      <c r="LHS114" s="3"/>
      <c r="LHT114" s="3"/>
      <c r="LHU114" s="3"/>
      <c r="LHV114" s="3"/>
      <c r="LHW114" s="3"/>
      <c r="LHX114" s="3"/>
      <c r="LHY114" s="3"/>
      <c r="LHZ114" s="3"/>
      <c r="LIA114" s="3"/>
      <c r="LIB114" s="3"/>
      <c r="LIC114" s="3"/>
      <c r="LID114" s="3"/>
      <c r="LIE114" s="3"/>
      <c r="LIF114" s="3"/>
      <c r="LIG114" s="3"/>
      <c r="LIH114" s="3"/>
      <c r="LII114" s="3"/>
      <c r="LIJ114" s="3"/>
      <c r="LIK114" s="3"/>
      <c r="LIL114" s="3"/>
      <c r="LIM114" s="3"/>
      <c r="LIN114" s="3"/>
      <c r="LIO114" s="3"/>
      <c r="LIP114" s="3"/>
      <c r="LIQ114" s="3"/>
      <c r="LIR114" s="3"/>
      <c r="LIS114" s="3"/>
      <c r="LIT114" s="3"/>
      <c r="LIU114" s="3"/>
      <c r="LIV114" s="3"/>
      <c r="LIW114" s="3"/>
      <c r="LIX114" s="3"/>
      <c r="LIY114" s="3"/>
      <c r="LIZ114" s="3"/>
      <c r="LJA114" s="3"/>
      <c r="LJB114" s="3"/>
      <c r="LJC114" s="3"/>
      <c r="LJD114" s="3"/>
      <c r="LJE114" s="3"/>
      <c r="LJF114" s="3"/>
      <c r="LJG114" s="3"/>
      <c r="LJH114" s="3"/>
      <c r="LJI114" s="3"/>
      <c r="LJJ114" s="3"/>
      <c r="LJK114" s="3"/>
      <c r="LJL114" s="3"/>
      <c r="LJM114" s="3"/>
      <c r="LJN114" s="3"/>
      <c r="LJO114" s="3"/>
      <c r="LJP114" s="3"/>
      <c r="LJQ114" s="3"/>
      <c r="LJR114" s="3"/>
      <c r="LJS114" s="3"/>
      <c r="LJT114" s="3"/>
      <c r="LJU114" s="3"/>
      <c r="LJV114" s="3"/>
      <c r="LJW114" s="3"/>
      <c r="LJX114" s="3"/>
      <c r="LJY114" s="3"/>
      <c r="LJZ114" s="3"/>
      <c r="LKA114" s="3"/>
      <c r="LKB114" s="3"/>
      <c r="LKC114" s="3"/>
      <c r="LKD114" s="3"/>
      <c r="LKE114" s="3"/>
      <c r="LKF114" s="3"/>
      <c r="LKG114" s="3"/>
      <c r="LKH114" s="3"/>
      <c r="LKI114" s="3"/>
      <c r="LKJ114" s="3"/>
      <c r="LKK114" s="3"/>
      <c r="LKL114" s="3"/>
      <c r="LKM114" s="3"/>
      <c r="LKN114" s="3"/>
      <c r="LKO114" s="3"/>
      <c r="LKP114" s="3"/>
      <c r="LKQ114" s="3"/>
      <c r="LKR114" s="3"/>
      <c r="LKS114" s="3"/>
      <c r="LKT114" s="3"/>
      <c r="LKU114" s="3"/>
      <c r="LKV114" s="3"/>
      <c r="LKW114" s="3"/>
      <c r="LKX114" s="3"/>
      <c r="LKY114" s="3"/>
      <c r="LKZ114" s="3"/>
      <c r="LLA114" s="3"/>
      <c r="LLB114" s="3"/>
      <c r="LLC114" s="3"/>
      <c r="LLD114" s="3"/>
      <c r="LLE114" s="3"/>
      <c r="LLF114" s="3"/>
      <c r="LLG114" s="3"/>
      <c r="LLH114" s="3"/>
      <c r="LLI114" s="3"/>
      <c r="LLJ114" s="3"/>
      <c r="LLK114" s="3"/>
      <c r="LLL114" s="3"/>
      <c r="LLM114" s="3"/>
      <c r="LLN114" s="3"/>
      <c r="LLO114" s="3"/>
      <c r="LLP114" s="3"/>
      <c r="LLQ114" s="3"/>
      <c r="LLR114" s="3"/>
      <c r="LLS114" s="3"/>
      <c r="LLT114" s="3"/>
      <c r="LLU114" s="3"/>
      <c r="LLV114" s="3"/>
      <c r="LLW114" s="3"/>
      <c r="LLX114" s="3"/>
      <c r="LLY114" s="3"/>
      <c r="LLZ114" s="3"/>
      <c r="LMA114" s="3"/>
      <c r="LMB114" s="3"/>
      <c r="LMC114" s="3"/>
      <c r="LMD114" s="3"/>
      <c r="LME114" s="3"/>
      <c r="LMF114" s="3"/>
      <c r="LMG114" s="3"/>
      <c r="LMH114" s="3"/>
      <c r="LMI114" s="3"/>
      <c r="LMJ114" s="3"/>
      <c r="LMK114" s="3"/>
      <c r="LML114" s="3"/>
      <c r="LMM114" s="3"/>
      <c r="LMN114" s="3"/>
      <c r="LMO114" s="3"/>
      <c r="LMP114" s="3"/>
      <c r="LMQ114" s="3"/>
      <c r="LMR114" s="3"/>
      <c r="LMS114" s="3"/>
      <c r="LMT114" s="3"/>
      <c r="LMU114" s="3"/>
      <c r="LMV114" s="3"/>
      <c r="LMW114" s="3"/>
      <c r="LMX114" s="3"/>
      <c r="LMY114" s="3"/>
      <c r="LMZ114" s="3"/>
      <c r="LNA114" s="3"/>
      <c r="LNB114" s="3"/>
      <c r="LNC114" s="3"/>
      <c r="LND114" s="3"/>
      <c r="LNE114" s="3"/>
      <c r="LNF114" s="3"/>
      <c r="LNG114" s="3"/>
      <c r="LNH114" s="3"/>
      <c r="LNI114" s="3"/>
      <c r="LNJ114" s="3"/>
      <c r="LNK114" s="3"/>
      <c r="LNL114" s="3"/>
      <c r="LNM114" s="3"/>
      <c r="LNN114" s="3"/>
      <c r="LNO114" s="3"/>
      <c r="LNP114" s="3"/>
      <c r="LNQ114" s="3"/>
      <c r="LNR114" s="3"/>
      <c r="LNS114" s="3"/>
      <c r="LNT114" s="3"/>
      <c r="LNU114" s="3"/>
      <c r="LNV114" s="3"/>
      <c r="LNW114" s="3"/>
      <c r="LNX114" s="3"/>
      <c r="LNY114" s="3"/>
      <c r="LNZ114" s="3"/>
      <c r="LOA114" s="3"/>
      <c r="LOB114" s="3"/>
      <c r="LOC114" s="3"/>
      <c r="LOD114" s="3"/>
      <c r="LOE114" s="3"/>
      <c r="LOF114" s="3"/>
      <c r="LOG114" s="3"/>
      <c r="LOH114" s="3"/>
      <c r="LOI114" s="3"/>
      <c r="LOJ114" s="3"/>
      <c r="LOK114" s="3"/>
      <c r="LOL114" s="3"/>
      <c r="LOM114" s="3"/>
      <c r="LON114" s="3"/>
      <c r="LOO114" s="3"/>
      <c r="LOP114" s="3"/>
      <c r="LOQ114" s="3"/>
      <c r="LOR114" s="3"/>
      <c r="LOS114" s="3"/>
      <c r="LOT114" s="3"/>
      <c r="LOU114" s="3"/>
      <c r="LOV114" s="3"/>
      <c r="LOW114" s="3"/>
      <c r="LOX114" s="3"/>
      <c r="LOY114" s="3"/>
      <c r="LOZ114" s="3"/>
      <c r="LPA114" s="3"/>
      <c r="LPB114" s="3"/>
      <c r="LPC114" s="3"/>
      <c r="LPD114" s="3"/>
      <c r="LPE114" s="3"/>
      <c r="LPF114" s="3"/>
      <c r="LPG114" s="3"/>
      <c r="LPH114" s="3"/>
      <c r="LPI114" s="3"/>
      <c r="LPJ114" s="3"/>
      <c r="LPK114" s="3"/>
      <c r="LPL114" s="3"/>
      <c r="LPM114" s="3"/>
      <c r="LPN114" s="3"/>
      <c r="LPO114" s="3"/>
      <c r="LPP114" s="3"/>
      <c r="LPQ114" s="3"/>
      <c r="LPR114" s="3"/>
      <c r="LPS114" s="3"/>
      <c r="LPT114" s="3"/>
      <c r="LPU114" s="3"/>
      <c r="LPV114" s="3"/>
      <c r="LPW114" s="3"/>
      <c r="LPX114" s="3"/>
      <c r="LPY114" s="3"/>
      <c r="LPZ114" s="3"/>
      <c r="LQA114" s="3"/>
      <c r="LQB114" s="3"/>
      <c r="LQC114" s="3"/>
      <c r="LQD114" s="3"/>
      <c r="LQE114" s="3"/>
      <c r="LQF114" s="3"/>
      <c r="LQG114" s="3"/>
      <c r="LQH114" s="3"/>
      <c r="LQI114" s="3"/>
      <c r="LQJ114" s="3"/>
      <c r="LQK114" s="3"/>
      <c r="LQL114" s="3"/>
      <c r="LQM114" s="3"/>
      <c r="LQN114" s="3"/>
      <c r="LQO114" s="3"/>
      <c r="LQP114" s="3"/>
      <c r="LQQ114" s="3"/>
      <c r="LQR114" s="3"/>
      <c r="LQS114" s="3"/>
      <c r="LQT114" s="3"/>
      <c r="LQU114" s="3"/>
      <c r="LQV114" s="3"/>
      <c r="LQW114" s="3"/>
      <c r="LQX114" s="3"/>
      <c r="LQY114" s="3"/>
      <c r="LQZ114" s="3"/>
      <c r="LRA114" s="3"/>
      <c r="LRB114" s="3"/>
      <c r="LRC114" s="3"/>
      <c r="LRD114" s="3"/>
      <c r="LRE114" s="3"/>
      <c r="LRF114" s="3"/>
      <c r="LRG114" s="3"/>
      <c r="LRH114" s="3"/>
      <c r="LRI114" s="3"/>
      <c r="LRJ114" s="3"/>
      <c r="LRK114" s="3"/>
      <c r="LRL114" s="3"/>
      <c r="LRM114" s="3"/>
      <c r="LRN114" s="3"/>
      <c r="LRO114" s="3"/>
      <c r="LRP114" s="3"/>
      <c r="LRQ114" s="3"/>
      <c r="LRR114" s="3"/>
      <c r="LRS114" s="3"/>
      <c r="LRT114" s="3"/>
      <c r="LRU114" s="3"/>
      <c r="LRV114" s="3"/>
      <c r="LRW114" s="3"/>
      <c r="LRX114" s="3"/>
      <c r="LRY114" s="3"/>
      <c r="LRZ114" s="3"/>
      <c r="LSA114" s="3"/>
      <c r="LSB114" s="3"/>
      <c r="LSC114" s="3"/>
      <c r="LSD114" s="3"/>
      <c r="LSE114" s="3"/>
      <c r="LSF114" s="3"/>
      <c r="LSG114" s="3"/>
      <c r="LSH114" s="3"/>
      <c r="LSI114" s="3"/>
      <c r="LSJ114" s="3"/>
      <c r="LSK114" s="3"/>
      <c r="LSL114" s="3"/>
      <c r="LSM114" s="3"/>
      <c r="LSN114" s="3"/>
      <c r="LSO114" s="3"/>
      <c r="LSP114" s="3"/>
      <c r="LSQ114" s="3"/>
      <c r="LSR114" s="3"/>
      <c r="LSS114" s="3"/>
      <c r="LST114" s="3"/>
      <c r="LSU114" s="3"/>
      <c r="LSV114" s="3"/>
      <c r="LSW114" s="3"/>
      <c r="LSX114" s="3"/>
      <c r="LSY114" s="3"/>
      <c r="LSZ114" s="3"/>
      <c r="LTA114" s="3"/>
      <c r="LTB114" s="3"/>
      <c r="LTC114" s="3"/>
      <c r="LTD114" s="3"/>
      <c r="LTE114" s="3"/>
      <c r="LTF114" s="3"/>
      <c r="LTG114" s="3"/>
      <c r="LTH114" s="3"/>
      <c r="LTI114" s="3"/>
      <c r="LTJ114" s="3"/>
      <c r="LTK114" s="3"/>
      <c r="LTL114" s="3"/>
      <c r="LTM114" s="3"/>
      <c r="LTN114" s="3"/>
      <c r="LTO114" s="3"/>
      <c r="LTP114" s="3"/>
      <c r="LTQ114" s="3"/>
      <c r="LTR114" s="3"/>
      <c r="LTS114" s="3"/>
      <c r="LTT114" s="3"/>
      <c r="LTU114" s="3"/>
      <c r="LTV114" s="3"/>
      <c r="LTW114" s="3"/>
      <c r="LTX114" s="3"/>
      <c r="LTY114" s="3"/>
      <c r="LTZ114" s="3"/>
      <c r="LUA114" s="3"/>
      <c r="LUB114" s="3"/>
      <c r="LUC114" s="3"/>
      <c r="LUD114" s="3"/>
      <c r="LUE114" s="3"/>
      <c r="LUF114" s="3"/>
      <c r="LUG114" s="3"/>
      <c r="LUH114" s="3"/>
      <c r="LUI114" s="3"/>
      <c r="LUJ114" s="3"/>
      <c r="LUK114" s="3"/>
      <c r="LUL114" s="3"/>
      <c r="LUM114" s="3"/>
      <c r="LUN114" s="3"/>
      <c r="LUO114" s="3"/>
      <c r="LUP114" s="3"/>
      <c r="LUQ114" s="3"/>
      <c r="LUR114" s="3"/>
      <c r="LUS114" s="3"/>
      <c r="LUT114" s="3"/>
      <c r="LUU114" s="3"/>
      <c r="LUV114" s="3"/>
      <c r="LUW114" s="3"/>
      <c r="LUX114" s="3"/>
      <c r="LUY114" s="3"/>
      <c r="LUZ114" s="3"/>
      <c r="LVA114" s="3"/>
      <c r="LVB114" s="3"/>
      <c r="LVC114" s="3"/>
      <c r="LVD114" s="3"/>
      <c r="LVE114" s="3"/>
      <c r="LVF114" s="3"/>
      <c r="LVG114" s="3"/>
      <c r="LVH114" s="3"/>
      <c r="LVI114" s="3"/>
      <c r="LVJ114" s="3"/>
      <c r="LVK114" s="3"/>
      <c r="LVL114" s="3"/>
      <c r="LVM114" s="3"/>
      <c r="LVN114" s="3"/>
      <c r="LVO114" s="3"/>
      <c r="LVP114" s="3"/>
      <c r="LVQ114" s="3"/>
      <c r="LVR114" s="3"/>
      <c r="LVS114" s="3"/>
      <c r="LVT114" s="3"/>
      <c r="LVU114" s="3"/>
      <c r="LVV114" s="3"/>
      <c r="LVW114" s="3"/>
      <c r="LVX114" s="3"/>
      <c r="LVY114" s="3"/>
      <c r="LVZ114" s="3"/>
      <c r="LWA114" s="3"/>
      <c r="LWB114" s="3"/>
      <c r="LWC114" s="3"/>
      <c r="LWD114" s="3"/>
      <c r="LWE114" s="3"/>
      <c r="LWF114" s="3"/>
      <c r="LWG114" s="3"/>
      <c r="LWH114" s="3"/>
      <c r="LWI114" s="3"/>
      <c r="LWJ114" s="3"/>
      <c r="LWK114" s="3"/>
      <c r="LWL114" s="3"/>
      <c r="LWM114" s="3"/>
      <c r="LWN114" s="3"/>
      <c r="LWO114" s="3"/>
      <c r="LWP114" s="3"/>
      <c r="LWQ114" s="3"/>
      <c r="LWR114" s="3"/>
      <c r="LWS114" s="3"/>
      <c r="LWT114" s="3"/>
      <c r="LWU114" s="3"/>
      <c r="LWV114" s="3"/>
      <c r="LWW114" s="3"/>
      <c r="LWX114" s="3"/>
      <c r="LWY114" s="3"/>
      <c r="LWZ114" s="3"/>
      <c r="LXA114" s="3"/>
      <c r="LXB114" s="3"/>
      <c r="LXC114" s="3"/>
      <c r="LXD114" s="3"/>
      <c r="LXE114" s="3"/>
      <c r="LXF114" s="3"/>
      <c r="LXG114" s="3"/>
      <c r="LXH114" s="3"/>
      <c r="LXI114" s="3"/>
      <c r="LXJ114" s="3"/>
      <c r="LXK114" s="3"/>
      <c r="LXL114" s="3"/>
      <c r="LXM114" s="3"/>
      <c r="LXN114" s="3"/>
      <c r="LXO114" s="3"/>
      <c r="LXP114" s="3"/>
      <c r="LXQ114" s="3"/>
      <c r="LXR114" s="3"/>
      <c r="LXS114" s="3"/>
      <c r="LXT114" s="3"/>
      <c r="LXU114" s="3"/>
      <c r="LXV114" s="3"/>
      <c r="LXW114" s="3"/>
      <c r="LXX114" s="3"/>
      <c r="LXY114" s="3"/>
      <c r="LXZ114" s="3"/>
      <c r="LYA114" s="3"/>
      <c r="LYB114" s="3"/>
      <c r="LYC114" s="3"/>
      <c r="LYD114" s="3"/>
      <c r="LYE114" s="3"/>
      <c r="LYF114" s="3"/>
      <c r="LYG114" s="3"/>
      <c r="LYH114" s="3"/>
      <c r="LYI114" s="3"/>
      <c r="LYJ114" s="3"/>
      <c r="LYK114" s="3"/>
      <c r="LYL114" s="3"/>
      <c r="LYM114" s="3"/>
      <c r="LYN114" s="3"/>
      <c r="LYO114" s="3"/>
      <c r="LYP114" s="3"/>
      <c r="LYQ114" s="3"/>
      <c r="LYR114" s="3"/>
      <c r="LYS114" s="3"/>
      <c r="LYT114" s="3"/>
      <c r="LYU114" s="3"/>
      <c r="LYV114" s="3"/>
      <c r="LYW114" s="3"/>
      <c r="LYX114" s="3"/>
      <c r="LYY114" s="3"/>
      <c r="LYZ114" s="3"/>
      <c r="LZA114" s="3"/>
      <c r="LZB114" s="3"/>
      <c r="LZC114" s="3"/>
      <c r="LZD114" s="3"/>
      <c r="LZE114" s="3"/>
      <c r="LZF114" s="3"/>
      <c r="LZG114" s="3"/>
      <c r="LZH114" s="3"/>
      <c r="LZI114" s="3"/>
      <c r="LZJ114" s="3"/>
      <c r="LZK114" s="3"/>
      <c r="LZL114" s="3"/>
      <c r="LZM114" s="3"/>
      <c r="LZN114" s="3"/>
      <c r="LZO114" s="3"/>
      <c r="LZP114" s="3"/>
      <c r="LZQ114" s="3"/>
      <c r="LZR114" s="3"/>
      <c r="LZS114" s="3"/>
      <c r="LZT114" s="3"/>
      <c r="LZU114" s="3"/>
      <c r="LZV114" s="3"/>
      <c r="LZW114" s="3"/>
      <c r="LZX114" s="3"/>
      <c r="LZY114" s="3"/>
      <c r="LZZ114" s="3"/>
      <c r="MAA114" s="3"/>
      <c r="MAB114" s="3"/>
      <c r="MAC114" s="3"/>
      <c r="MAD114" s="3"/>
      <c r="MAE114" s="3"/>
      <c r="MAF114" s="3"/>
      <c r="MAG114" s="3"/>
      <c r="MAH114" s="3"/>
      <c r="MAI114" s="3"/>
      <c r="MAJ114" s="3"/>
      <c r="MAK114" s="3"/>
      <c r="MAL114" s="3"/>
      <c r="MAM114" s="3"/>
      <c r="MAN114" s="3"/>
      <c r="MAO114" s="3"/>
      <c r="MAP114" s="3"/>
      <c r="MAQ114" s="3"/>
      <c r="MAR114" s="3"/>
      <c r="MAS114" s="3"/>
      <c r="MAT114" s="3"/>
      <c r="MAU114" s="3"/>
      <c r="MAV114" s="3"/>
      <c r="MAW114" s="3"/>
      <c r="MAX114" s="3"/>
      <c r="MAY114" s="3"/>
      <c r="MAZ114" s="3"/>
      <c r="MBA114" s="3"/>
      <c r="MBB114" s="3"/>
      <c r="MBC114" s="3"/>
      <c r="MBD114" s="3"/>
      <c r="MBE114" s="3"/>
      <c r="MBF114" s="3"/>
      <c r="MBG114" s="3"/>
      <c r="MBH114" s="3"/>
      <c r="MBI114" s="3"/>
      <c r="MBJ114" s="3"/>
      <c r="MBK114" s="3"/>
      <c r="MBL114" s="3"/>
      <c r="MBM114" s="3"/>
      <c r="MBN114" s="3"/>
      <c r="MBO114" s="3"/>
      <c r="MBP114" s="3"/>
      <c r="MBQ114" s="3"/>
      <c r="MBR114" s="3"/>
      <c r="MBS114" s="3"/>
      <c r="MBT114" s="3"/>
      <c r="MBU114" s="3"/>
      <c r="MBV114" s="3"/>
      <c r="MBW114" s="3"/>
      <c r="MBX114" s="3"/>
      <c r="MBY114" s="3"/>
      <c r="MBZ114" s="3"/>
      <c r="MCA114" s="3"/>
      <c r="MCB114" s="3"/>
      <c r="MCC114" s="3"/>
      <c r="MCD114" s="3"/>
      <c r="MCE114" s="3"/>
      <c r="MCF114" s="3"/>
      <c r="MCG114" s="3"/>
      <c r="MCH114" s="3"/>
      <c r="MCI114" s="3"/>
      <c r="MCJ114" s="3"/>
      <c r="MCK114" s="3"/>
      <c r="MCL114" s="3"/>
      <c r="MCM114" s="3"/>
      <c r="MCN114" s="3"/>
      <c r="MCO114" s="3"/>
      <c r="MCP114" s="3"/>
      <c r="MCQ114" s="3"/>
      <c r="MCR114" s="3"/>
      <c r="MCS114" s="3"/>
      <c r="MCT114" s="3"/>
      <c r="MCU114" s="3"/>
      <c r="MCV114" s="3"/>
      <c r="MCW114" s="3"/>
      <c r="MCX114" s="3"/>
      <c r="MCY114" s="3"/>
      <c r="MCZ114" s="3"/>
      <c r="MDA114" s="3"/>
      <c r="MDB114" s="3"/>
      <c r="MDC114" s="3"/>
      <c r="MDD114" s="3"/>
      <c r="MDE114" s="3"/>
      <c r="MDF114" s="3"/>
      <c r="MDG114" s="3"/>
      <c r="MDH114" s="3"/>
      <c r="MDI114" s="3"/>
      <c r="MDJ114" s="3"/>
      <c r="MDK114" s="3"/>
      <c r="MDL114" s="3"/>
      <c r="MDM114" s="3"/>
      <c r="MDN114" s="3"/>
      <c r="MDO114" s="3"/>
      <c r="MDP114" s="3"/>
      <c r="MDQ114" s="3"/>
      <c r="MDR114" s="3"/>
      <c r="MDS114" s="3"/>
      <c r="MDT114" s="3"/>
      <c r="MDU114" s="3"/>
      <c r="MDV114" s="3"/>
      <c r="MDW114" s="3"/>
      <c r="MDX114" s="3"/>
      <c r="MDY114" s="3"/>
      <c r="MDZ114" s="3"/>
      <c r="MEA114" s="3"/>
      <c r="MEB114" s="3"/>
      <c r="MEC114" s="3"/>
      <c r="MED114" s="3"/>
      <c r="MEE114" s="3"/>
      <c r="MEF114" s="3"/>
      <c r="MEG114" s="3"/>
      <c r="MEH114" s="3"/>
      <c r="MEI114" s="3"/>
      <c r="MEJ114" s="3"/>
      <c r="MEK114" s="3"/>
      <c r="MEL114" s="3"/>
      <c r="MEM114" s="3"/>
      <c r="MEN114" s="3"/>
      <c r="MEO114" s="3"/>
      <c r="MEP114" s="3"/>
      <c r="MEQ114" s="3"/>
      <c r="MER114" s="3"/>
      <c r="MES114" s="3"/>
      <c r="MET114" s="3"/>
      <c r="MEU114" s="3"/>
      <c r="MEV114" s="3"/>
      <c r="MEW114" s="3"/>
      <c r="MEX114" s="3"/>
      <c r="MEY114" s="3"/>
      <c r="MEZ114" s="3"/>
      <c r="MFA114" s="3"/>
      <c r="MFB114" s="3"/>
      <c r="MFC114" s="3"/>
      <c r="MFD114" s="3"/>
      <c r="MFE114" s="3"/>
      <c r="MFF114" s="3"/>
      <c r="MFG114" s="3"/>
      <c r="MFH114" s="3"/>
      <c r="MFI114" s="3"/>
      <c r="MFJ114" s="3"/>
      <c r="MFK114" s="3"/>
      <c r="MFL114" s="3"/>
      <c r="MFM114" s="3"/>
      <c r="MFN114" s="3"/>
      <c r="MFO114" s="3"/>
      <c r="MFP114" s="3"/>
      <c r="MFQ114" s="3"/>
      <c r="MFR114" s="3"/>
      <c r="MFS114" s="3"/>
      <c r="MFT114" s="3"/>
      <c r="MFU114" s="3"/>
      <c r="MFV114" s="3"/>
      <c r="MFW114" s="3"/>
      <c r="MFX114" s="3"/>
      <c r="MFY114" s="3"/>
      <c r="MFZ114" s="3"/>
      <c r="MGA114" s="3"/>
      <c r="MGB114" s="3"/>
      <c r="MGC114" s="3"/>
      <c r="MGD114" s="3"/>
      <c r="MGE114" s="3"/>
      <c r="MGF114" s="3"/>
      <c r="MGG114" s="3"/>
      <c r="MGH114" s="3"/>
      <c r="MGI114" s="3"/>
      <c r="MGJ114" s="3"/>
      <c r="MGK114" s="3"/>
      <c r="MGL114" s="3"/>
      <c r="MGM114" s="3"/>
      <c r="MGN114" s="3"/>
      <c r="MGO114" s="3"/>
      <c r="MGP114" s="3"/>
      <c r="MGQ114" s="3"/>
      <c r="MGR114" s="3"/>
      <c r="MGS114" s="3"/>
      <c r="MGT114" s="3"/>
      <c r="MGU114" s="3"/>
      <c r="MGV114" s="3"/>
      <c r="MGW114" s="3"/>
      <c r="MGX114" s="3"/>
      <c r="MGY114" s="3"/>
      <c r="MGZ114" s="3"/>
      <c r="MHA114" s="3"/>
      <c r="MHB114" s="3"/>
      <c r="MHC114" s="3"/>
      <c r="MHD114" s="3"/>
      <c r="MHE114" s="3"/>
      <c r="MHF114" s="3"/>
      <c r="MHG114" s="3"/>
      <c r="MHH114" s="3"/>
      <c r="MHI114" s="3"/>
      <c r="MHJ114" s="3"/>
      <c r="MHK114" s="3"/>
      <c r="MHL114" s="3"/>
      <c r="MHM114" s="3"/>
      <c r="MHN114" s="3"/>
      <c r="MHO114" s="3"/>
      <c r="MHP114" s="3"/>
      <c r="MHQ114" s="3"/>
      <c r="MHR114" s="3"/>
      <c r="MHS114" s="3"/>
      <c r="MHT114" s="3"/>
      <c r="MHU114" s="3"/>
      <c r="MHV114" s="3"/>
      <c r="MHW114" s="3"/>
      <c r="MHX114" s="3"/>
      <c r="MHY114" s="3"/>
      <c r="MHZ114" s="3"/>
      <c r="MIA114" s="3"/>
      <c r="MIB114" s="3"/>
      <c r="MIC114" s="3"/>
      <c r="MID114" s="3"/>
      <c r="MIE114" s="3"/>
      <c r="MIF114" s="3"/>
      <c r="MIG114" s="3"/>
      <c r="MIH114" s="3"/>
      <c r="MII114" s="3"/>
      <c r="MIJ114" s="3"/>
      <c r="MIK114" s="3"/>
      <c r="MIL114" s="3"/>
      <c r="MIM114" s="3"/>
      <c r="MIN114" s="3"/>
      <c r="MIO114" s="3"/>
      <c r="MIP114" s="3"/>
      <c r="MIQ114" s="3"/>
      <c r="MIR114" s="3"/>
      <c r="MIS114" s="3"/>
      <c r="MIT114" s="3"/>
      <c r="MIU114" s="3"/>
      <c r="MIV114" s="3"/>
      <c r="MIW114" s="3"/>
      <c r="MIX114" s="3"/>
      <c r="MIY114" s="3"/>
      <c r="MIZ114" s="3"/>
      <c r="MJA114" s="3"/>
      <c r="MJB114" s="3"/>
      <c r="MJC114" s="3"/>
      <c r="MJD114" s="3"/>
      <c r="MJE114" s="3"/>
      <c r="MJF114" s="3"/>
      <c r="MJG114" s="3"/>
      <c r="MJH114" s="3"/>
      <c r="MJI114" s="3"/>
      <c r="MJJ114" s="3"/>
      <c r="MJK114" s="3"/>
      <c r="MJL114" s="3"/>
      <c r="MJM114" s="3"/>
      <c r="MJN114" s="3"/>
      <c r="MJO114" s="3"/>
      <c r="MJP114" s="3"/>
      <c r="MJQ114" s="3"/>
      <c r="MJR114" s="3"/>
      <c r="MJS114" s="3"/>
      <c r="MJT114" s="3"/>
      <c r="MJU114" s="3"/>
      <c r="MJV114" s="3"/>
      <c r="MJW114" s="3"/>
      <c r="MJX114" s="3"/>
      <c r="MJY114" s="3"/>
      <c r="MJZ114" s="3"/>
      <c r="MKA114" s="3"/>
      <c r="MKB114" s="3"/>
      <c r="MKC114" s="3"/>
      <c r="MKD114" s="3"/>
      <c r="MKE114" s="3"/>
      <c r="MKF114" s="3"/>
      <c r="MKG114" s="3"/>
      <c r="MKH114" s="3"/>
      <c r="MKI114" s="3"/>
      <c r="MKJ114" s="3"/>
      <c r="MKK114" s="3"/>
      <c r="MKL114" s="3"/>
      <c r="MKM114" s="3"/>
      <c r="MKN114" s="3"/>
      <c r="MKO114" s="3"/>
      <c r="MKP114" s="3"/>
      <c r="MKQ114" s="3"/>
      <c r="MKR114" s="3"/>
      <c r="MKS114" s="3"/>
      <c r="MKT114" s="3"/>
      <c r="MKU114" s="3"/>
      <c r="MKV114" s="3"/>
      <c r="MKW114" s="3"/>
      <c r="MKX114" s="3"/>
      <c r="MKY114" s="3"/>
      <c r="MKZ114" s="3"/>
      <c r="MLA114" s="3"/>
      <c r="MLB114" s="3"/>
      <c r="MLC114" s="3"/>
      <c r="MLD114" s="3"/>
      <c r="MLE114" s="3"/>
      <c r="MLF114" s="3"/>
      <c r="MLG114" s="3"/>
      <c r="MLH114" s="3"/>
      <c r="MLI114" s="3"/>
      <c r="MLJ114" s="3"/>
      <c r="MLK114" s="3"/>
      <c r="MLL114" s="3"/>
      <c r="MLM114" s="3"/>
      <c r="MLN114" s="3"/>
      <c r="MLO114" s="3"/>
      <c r="MLP114" s="3"/>
      <c r="MLQ114" s="3"/>
      <c r="MLR114" s="3"/>
      <c r="MLS114" s="3"/>
      <c r="MLT114" s="3"/>
      <c r="MLU114" s="3"/>
      <c r="MLV114" s="3"/>
      <c r="MLW114" s="3"/>
      <c r="MLX114" s="3"/>
      <c r="MLY114" s="3"/>
      <c r="MLZ114" s="3"/>
      <c r="MMA114" s="3"/>
      <c r="MMB114" s="3"/>
      <c r="MMC114" s="3"/>
      <c r="MMD114" s="3"/>
      <c r="MME114" s="3"/>
      <c r="MMF114" s="3"/>
      <c r="MMG114" s="3"/>
      <c r="MMH114" s="3"/>
      <c r="MMI114" s="3"/>
      <c r="MMJ114" s="3"/>
      <c r="MMK114" s="3"/>
      <c r="MML114" s="3"/>
      <c r="MMM114" s="3"/>
      <c r="MMN114" s="3"/>
      <c r="MMO114" s="3"/>
      <c r="MMP114" s="3"/>
      <c r="MMQ114" s="3"/>
      <c r="MMR114" s="3"/>
      <c r="MMS114" s="3"/>
      <c r="MMT114" s="3"/>
      <c r="MMU114" s="3"/>
      <c r="MMV114" s="3"/>
      <c r="MMW114" s="3"/>
      <c r="MMX114" s="3"/>
      <c r="MMY114" s="3"/>
      <c r="MMZ114" s="3"/>
      <c r="MNA114" s="3"/>
      <c r="MNB114" s="3"/>
      <c r="MNC114" s="3"/>
      <c r="MND114" s="3"/>
      <c r="MNE114" s="3"/>
      <c r="MNF114" s="3"/>
      <c r="MNG114" s="3"/>
      <c r="MNH114" s="3"/>
      <c r="MNI114" s="3"/>
      <c r="MNJ114" s="3"/>
      <c r="MNK114" s="3"/>
      <c r="MNL114" s="3"/>
      <c r="MNM114" s="3"/>
      <c r="MNN114" s="3"/>
      <c r="MNO114" s="3"/>
      <c r="MNP114" s="3"/>
      <c r="MNQ114" s="3"/>
      <c r="MNR114" s="3"/>
      <c r="MNS114" s="3"/>
      <c r="MNT114" s="3"/>
      <c r="MNU114" s="3"/>
      <c r="MNV114" s="3"/>
      <c r="MNW114" s="3"/>
      <c r="MNX114" s="3"/>
      <c r="MNY114" s="3"/>
      <c r="MNZ114" s="3"/>
      <c r="MOA114" s="3"/>
      <c r="MOB114" s="3"/>
      <c r="MOC114" s="3"/>
      <c r="MOD114" s="3"/>
      <c r="MOE114" s="3"/>
      <c r="MOF114" s="3"/>
      <c r="MOG114" s="3"/>
      <c r="MOH114" s="3"/>
      <c r="MOI114" s="3"/>
      <c r="MOJ114" s="3"/>
      <c r="MOK114" s="3"/>
      <c r="MOL114" s="3"/>
      <c r="MOM114" s="3"/>
      <c r="MON114" s="3"/>
      <c r="MOO114" s="3"/>
      <c r="MOP114" s="3"/>
      <c r="MOQ114" s="3"/>
      <c r="MOR114" s="3"/>
      <c r="MOS114" s="3"/>
      <c r="MOT114" s="3"/>
      <c r="MOU114" s="3"/>
      <c r="MOV114" s="3"/>
      <c r="MOW114" s="3"/>
      <c r="MOX114" s="3"/>
      <c r="MOY114" s="3"/>
      <c r="MOZ114" s="3"/>
      <c r="MPA114" s="3"/>
      <c r="MPB114" s="3"/>
      <c r="MPC114" s="3"/>
      <c r="MPD114" s="3"/>
      <c r="MPE114" s="3"/>
      <c r="MPF114" s="3"/>
      <c r="MPG114" s="3"/>
      <c r="MPH114" s="3"/>
      <c r="MPI114" s="3"/>
      <c r="MPJ114" s="3"/>
      <c r="MPK114" s="3"/>
      <c r="MPL114" s="3"/>
      <c r="MPM114" s="3"/>
      <c r="MPN114" s="3"/>
      <c r="MPO114" s="3"/>
      <c r="MPP114" s="3"/>
      <c r="MPQ114" s="3"/>
      <c r="MPR114" s="3"/>
      <c r="MPS114" s="3"/>
      <c r="MPT114" s="3"/>
      <c r="MPU114" s="3"/>
      <c r="MPV114" s="3"/>
      <c r="MPW114" s="3"/>
      <c r="MPX114" s="3"/>
      <c r="MPY114" s="3"/>
      <c r="MPZ114" s="3"/>
      <c r="MQA114" s="3"/>
      <c r="MQB114" s="3"/>
      <c r="MQC114" s="3"/>
      <c r="MQD114" s="3"/>
      <c r="MQE114" s="3"/>
      <c r="MQF114" s="3"/>
      <c r="MQG114" s="3"/>
      <c r="MQH114" s="3"/>
      <c r="MQI114" s="3"/>
      <c r="MQJ114" s="3"/>
      <c r="MQK114" s="3"/>
      <c r="MQL114" s="3"/>
      <c r="MQM114" s="3"/>
      <c r="MQN114" s="3"/>
      <c r="MQO114" s="3"/>
      <c r="MQP114" s="3"/>
      <c r="MQQ114" s="3"/>
      <c r="MQR114" s="3"/>
      <c r="MQS114" s="3"/>
      <c r="MQT114" s="3"/>
      <c r="MQU114" s="3"/>
      <c r="MQV114" s="3"/>
      <c r="MQW114" s="3"/>
      <c r="MQX114" s="3"/>
      <c r="MQY114" s="3"/>
      <c r="MQZ114" s="3"/>
      <c r="MRA114" s="3"/>
      <c r="MRB114" s="3"/>
      <c r="MRC114" s="3"/>
      <c r="MRD114" s="3"/>
      <c r="MRE114" s="3"/>
      <c r="MRF114" s="3"/>
      <c r="MRG114" s="3"/>
      <c r="MRH114" s="3"/>
      <c r="MRI114" s="3"/>
      <c r="MRJ114" s="3"/>
      <c r="MRK114" s="3"/>
      <c r="MRL114" s="3"/>
      <c r="MRM114" s="3"/>
      <c r="MRN114" s="3"/>
      <c r="MRO114" s="3"/>
      <c r="MRP114" s="3"/>
      <c r="MRQ114" s="3"/>
      <c r="MRR114" s="3"/>
      <c r="MRS114" s="3"/>
      <c r="MRT114" s="3"/>
      <c r="MRU114" s="3"/>
      <c r="MRV114" s="3"/>
      <c r="MRW114" s="3"/>
      <c r="MRX114" s="3"/>
      <c r="MRY114" s="3"/>
      <c r="MRZ114" s="3"/>
      <c r="MSA114" s="3"/>
      <c r="MSB114" s="3"/>
      <c r="MSC114" s="3"/>
      <c r="MSD114" s="3"/>
      <c r="MSE114" s="3"/>
      <c r="MSF114" s="3"/>
      <c r="MSG114" s="3"/>
      <c r="MSH114" s="3"/>
      <c r="MSI114" s="3"/>
      <c r="MSJ114" s="3"/>
      <c r="MSK114" s="3"/>
      <c r="MSL114" s="3"/>
      <c r="MSM114" s="3"/>
      <c r="MSN114" s="3"/>
      <c r="MSO114" s="3"/>
      <c r="MSP114" s="3"/>
      <c r="MSQ114" s="3"/>
      <c r="MSR114" s="3"/>
      <c r="MSS114" s="3"/>
      <c r="MST114" s="3"/>
      <c r="MSU114" s="3"/>
      <c r="MSV114" s="3"/>
      <c r="MSW114" s="3"/>
      <c r="MSX114" s="3"/>
      <c r="MSY114" s="3"/>
      <c r="MSZ114" s="3"/>
      <c r="MTA114" s="3"/>
      <c r="MTB114" s="3"/>
      <c r="MTC114" s="3"/>
      <c r="MTD114" s="3"/>
      <c r="MTE114" s="3"/>
      <c r="MTF114" s="3"/>
      <c r="MTG114" s="3"/>
      <c r="MTH114" s="3"/>
      <c r="MTI114" s="3"/>
      <c r="MTJ114" s="3"/>
      <c r="MTK114" s="3"/>
      <c r="MTL114" s="3"/>
      <c r="MTM114" s="3"/>
      <c r="MTN114" s="3"/>
      <c r="MTO114" s="3"/>
      <c r="MTP114" s="3"/>
      <c r="MTQ114" s="3"/>
      <c r="MTR114" s="3"/>
      <c r="MTS114" s="3"/>
      <c r="MTT114" s="3"/>
      <c r="MTU114" s="3"/>
      <c r="MTV114" s="3"/>
      <c r="MTW114" s="3"/>
      <c r="MTX114" s="3"/>
      <c r="MTY114" s="3"/>
      <c r="MTZ114" s="3"/>
      <c r="MUA114" s="3"/>
      <c r="MUB114" s="3"/>
      <c r="MUC114" s="3"/>
      <c r="MUD114" s="3"/>
      <c r="MUE114" s="3"/>
      <c r="MUF114" s="3"/>
      <c r="MUG114" s="3"/>
      <c r="MUH114" s="3"/>
      <c r="MUI114" s="3"/>
      <c r="MUJ114" s="3"/>
      <c r="MUK114" s="3"/>
      <c r="MUL114" s="3"/>
      <c r="MUM114" s="3"/>
      <c r="MUN114" s="3"/>
      <c r="MUO114" s="3"/>
      <c r="MUP114" s="3"/>
      <c r="MUQ114" s="3"/>
      <c r="MUR114" s="3"/>
      <c r="MUS114" s="3"/>
      <c r="MUT114" s="3"/>
      <c r="MUU114" s="3"/>
      <c r="MUV114" s="3"/>
      <c r="MUW114" s="3"/>
      <c r="MUX114" s="3"/>
      <c r="MUY114" s="3"/>
      <c r="MUZ114" s="3"/>
      <c r="MVA114" s="3"/>
      <c r="MVB114" s="3"/>
      <c r="MVC114" s="3"/>
      <c r="MVD114" s="3"/>
      <c r="MVE114" s="3"/>
      <c r="MVF114" s="3"/>
      <c r="MVG114" s="3"/>
      <c r="MVH114" s="3"/>
      <c r="MVI114" s="3"/>
      <c r="MVJ114" s="3"/>
      <c r="MVK114" s="3"/>
      <c r="MVL114" s="3"/>
      <c r="MVM114" s="3"/>
      <c r="MVN114" s="3"/>
      <c r="MVO114" s="3"/>
      <c r="MVP114" s="3"/>
      <c r="MVQ114" s="3"/>
      <c r="MVR114" s="3"/>
      <c r="MVS114" s="3"/>
      <c r="MVT114" s="3"/>
      <c r="MVU114" s="3"/>
      <c r="MVV114" s="3"/>
      <c r="MVW114" s="3"/>
      <c r="MVX114" s="3"/>
      <c r="MVY114" s="3"/>
      <c r="MVZ114" s="3"/>
      <c r="MWA114" s="3"/>
      <c r="MWB114" s="3"/>
      <c r="MWC114" s="3"/>
      <c r="MWD114" s="3"/>
      <c r="MWE114" s="3"/>
      <c r="MWF114" s="3"/>
      <c r="MWG114" s="3"/>
      <c r="MWH114" s="3"/>
      <c r="MWI114" s="3"/>
      <c r="MWJ114" s="3"/>
      <c r="MWK114" s="3"/>
      <c r="MWL114" s="3"/>
      <c r="MWM114" s="3"/>
      <c r="MWN114" s="3"/>
      <c r="MWO114" s="3"/>
      <c r="MWP114" s="3"/>
      <c r="MWQ114" s="3"/>
      <c r="MWR114" s="3"/>
      <c r="MWS114" s="3"/>
      <c r="MWT114" s="3"/>
      <c r="MWU114" s="3"/>
      <c r="MWV114" s="3"/>
      <c r="MWW114" s="3"/>
      <c r="MWX114" s="3"/>
      <c r="MWY114" s="3"/>
      <c r="MWZ114" s="3"/>
      <c r="MXA114" s="3"/>
      <c r="MXB114" s="3"/>
      <c r="MXC114" s="3"/>
      <c r="MXD114" s="3"/>
      <c r="MXE114" s="3"/>
      <c r="MXF114" s="3"/>
      <c r="MXG114" s="3"/>
      <c r="MXH114" s="3"/>
      <c r="MXI114" s="3"/>
      <c r="MXJ114" s="3"/>
      <c r="MXK114" s="3"/>
      <c r="MXL114" s="3"/>
      <c r="MXM114" s="3"/>
      <c r="MXN114" s="3"/>
      <c r="MXO114" s="3"/>
      <c r="MXP114" s="3"/>
      <c r="MXQ114" s="3"/>
      <c r="MXR114" s="3"/>
      <c r="MXS114" s="3"/>
      <c r="MXT114" s="3"/>
      <c r="MXU114" s="3"/>
      <c r="MXV114" s="3"/>
      <c r="MXW114" s="3"/>
      <c r="MXX114" s="3"/>
      <c r="MXY114" s="3"/>
      <c r="MXZ114" s="3"/>
      <c r="MYA114" s="3"/>
      <c r="MYB114" s="3"/>
      <c r="MYC114" s="3"/>
      <c r="MYD114" s="3"/>
      <c r="MYE114" s="3"/>
      <c r="MYF114" s="3"/>
      <c r="MYG114" s="3"/>
      <c r="MYH114" s="3"/>
      <c r="MYI114" s="3"/>
      <c r="MYJ114" s="3"/>
      <c r="MYK114" s="3"/>
      <c r="MYL114" s="3"/>
      <c r="MYM114" s="3"/>
      <c r="MYN114" s="3"/>
      <c r="MYO114" s="3"/>
      <c r="MYP114" s="3"/>
      <c r="MYQ114" s="3"/>
      <c r="MYR114" s="3"/>
      <c r="MYS114" s="3"/>
      <c r="MYT114" s="3"/>
      <c r="MYU114" s="3"/>
      <c r="MYV114" s="3"/>
      <c r="MYW114" s="3"/>
      <c r="MYX114" s="3"/>
      <c r="MYY114" s="3"/>
      <c r="MYZ114" s="3"/>
      <c r="MZA114" s="3"/>
      <c r="MZB114" s="3"/>
      <c r="MZC114" s="3"/>
      <c r="MZD114" s="3"/>
      <c r="MZE114" s="3"/>
      <c r="MZF114" s="3"/>
      <c r="MZG114" s="3"/>
      <c r="MZH114" s="3"/>
      <c r="MZI114" s="3"/>
      <c r="MZJ114" s="3"/>
      <c r="MZK114" s="3"/>
      <c r="MZL114" s="3"/>
      <c r="MZM114" s="3"/>
      <c r="MZN114" s="3"/>
      <c r="MZO114" s="3"/>
      <c r="MZP114" s="3"/>
      <c r="MZQ114" s="3"/>
      <c r="MZR114" s="3"/>
      <c r="MZS114" s="3"/>
      <c r="MZT114" s="3"/>
      <c r="MZU114" s="3"/>
      <c r="MZV114" s="3"/>
      <c r="MZW114" s="3"/>
      <c r="MZX114" s="3"/>
      <c r="MZY114" s="3"/>
      <c r="MZZ114" s="3"/>
      <c r="NAA114" s="3"/>
      <c r="NAB114" s="3"/>
      <c r="NAC114" s="3"/>
      <c r="NAD114" s="3"/>
      <c r="NAE114" s="3"/>
      <c r="NAF114" s="3"/>
      <c r="NAG114" s="3"/>
      <c r="NAH114" s="3"/>
      <c r="NAI114" s="3"/>
      <c r="NAJ114" s="3"/>
      <c r="NAK114" s="3"/>
      <c r="NAL114" s="3"/>
      <c r="NAM114" s="3"/>
      <c r="NAN114" s="3"/>
      <c r="NAO114" s="3"/>
      <c r="NAP114" s="3"/>
      <c r="NAQ114" s="3"/>
      <c r="NAR114" s="3"/>
      <c r="NAS114" s="3"/>
      <c r="NAT114" s="3"/>
      <c r="NAU114" s="3"/>
      <c r="NAV114" s="3"/>
      <c r="NAW114" s="3"/>
      <c r="NAX114" s="3"/>
      <c r="NAY114" s="3"/>
      <c r="NAZ114" s="3"/>
      <c r="NBA114" s="3"/>
      <c r="NBB114" s="3"/>
      <c r="NBC114" s="3"/>
      <c r="NBD114" s="3"/>
      <c r="NBE114" s="3"/>
      <c r="NBF114" s="3"/>
      <c r="NBG114" s="3"/>
      <c r="NBH114" s="3"/>
      <c r="NBI114" s="3"/>
      <c r="NBJ114" s="3"/>
      <c r="NBK114" s="3"/>
      <c r="NBL114" s="3"/>
      <c r="NBM114" s="3"/>
      <c r="NBN114" s="3"/>
      <c r="NBO114" s="3"/>
      <c r="NBP114" s="3"/>
      <c r="NBQ114" s="3"/>
      <c r="NBR114" s="3"/>
      <c r="NBS114" s="3"/>
      <c r="NBT114" s="3"/>
      <c r="NBU114" s="3"/>
      <c r="NBV114" s="3"/>
      <c r="NBW114" s="3"/>
      <c r="NBX114" s="3"/>
      <c r="NBY114" s="3"/>
      <c r="NBZ114" s="3"/>
      <c r="NCA114" s="3"/>
      <c r="NCB114" s="3"/>
      <c r="NCC114" s="3"/>
      <c r="NCD114" s="3"/>
      <c r="NCE114" s="3"/>
      <c r="NCF114" s="3"/>
      <c r="NCG114" s="3"/>
      <c r="NCH114" s="3"/>
      <c r="NCI114" s="3"/>
      <c r="NCJ114" s="3"/>
      <c r="NCK114" s="3"/>
      <c r="NCL114" s="3"/>
      <c r="NCM114" s="3"/>
      <c r="NCN114" s="3"/>
      <c r="NCO114" s="3"/>
      <c r="NCP114" s="3"/>
      <c r="NCQ114" s="3"/>
      <c r="NCR114" s="3"/>
      <c r="NCS114" s="3"/>
      <c r="NCT114" s="3"/>
      <c r="NCU114" s="3"/>
      <c r="NCV114" s="3"/>
      <c r="NCW114" s="3"/>
      <c r="NCX114" s="3"/>
      <c r="NCY114" s="3"/>
      <c r="NCZ114" s="3"/>
      <c r="NDA114" s="3"/>
      <c r="NDB114" s="3"/>
      <c r="NDC114" s="3"/>
      <c r="NDD114" s="3"/>
      <c r="NDE114" s="3"/>
      <c r="NDF114" s="3"/>
      <c r="NDG114" s="3"/>
      <c r="NDH114" s="3"/>
      <c r="NDI114" s="3"/>
      <c r="NDJ114" s="3"/>
      <c r="NDK114" s="3"/>
      <c r="NDL114" s="3"/>
      <c r="NDM114" s="3"/>
      <c r="NDN114" s="3"/>
      <c r="NDO114" s="3"/>
      <c r="NDP114" s="3"/>
      <c r="NDQ114" s="3"/>
      <c r="NDR114" s="3"/>
      <c r="NDS114" s="3"/>
      <c r="NDT114" s="3"/>
      <c r="NDU114" s="3"/>
      <c r="NDV114" s="3"/>
      <c r="NDW114" s="3"/>
      <c r="NDX114" s="3"/>
      <c r="NDY114" s="3"/>
      <c r="NDZ114" s="3"/>
      <c r="NEA114" s="3"/>
      <c r="NEB114" s="3"/>
      <c r="NEC114" s="3"/>
      <c r="NED114" s="3"/>
      <c r="NEE114" s="3"/>
      <c r="NEF114" s="3"/>
      <c r="NEG114" s="3"/>
      <c r="NEH114" s="3"/>
      <c r="NEI114" s="3"/>
      <c r="NEJ114" s="3"/>
      <c r="NEK114" s="3"/>
      <c r="NEL114" s="3"/>
      <c r="NEM114" s="3"/>
      <c r="NEN114" s="3"/>
      <c r="NEO114" s="3"/>
      <c r="NEP114" s="3"/>
      <c r="NEQ114" s="3"/>
      <c r="NER114" s="3"/>
      <c r="NES114" s="3"/>
      <c r="NET114" s="3"/>
      <c r="NEU114" s="3"/>
      <c r="NEV114" s="3"/>
      <c r="NEW114" s="3"/>
      <c r="NEX114" s="3"/>
      <c r="NEY114" s="3"/>
      <c r="NEZ114" s="3"/>
      <c r="NFA114" s="3"/>
      <c r="NFB114" s="3"/>
      <c r="NFC114" s="3"/>
      <c r="NFD114" s="3"/>
      <c r="NFE114" s="3"/>
      <c r="NFF114" s="3"/>
      <c r="NFG114" s="3"/>
      <c r="NFH114" s="3"/>
      <c r="NFI114" s="3"/>
      <c r="NFJ114" s="3"/>
      <c r="NFK114" s="3"/>
      <c r="NFL114" s="3"/>
      <c r="NFM114" s="3"/>
      <c r="NFN114" s="3"/>
      <c r="NFO114" s="3"/>
      <c r="NFP114" s="3"/>
      <c r="NFQ114" s="3"/>
      <c r="NFR114" s="3"/>
      <c r="NFS114" s="3"/>
      <c r="NFT114" s="3"/>
      <c r="NFU114" s="3"/>
      <c r="NFV114" s="3"/>
      <c r="NFW114" s="3"/>
      <c r="NFX114" s="3"/>
      <c r="NFY114" s="3"/>
      <c r="NFZ114" s="3"/>
      <c r="NGA114" s="3"/>
      <c r="NGB114" s="3"/>
      <c r="NGC114" s="3"/>
      <c r="NGD114" s="3"/>
      <c r="NGE114" s="3"/>
      <c r="NGF114" s="3"/>
      <c r="NGG114" s="3"/>
      <c r="NGH114" s="3"/>
      <c r="NGI114" s="3"/>
      <c r="NGJ114" s="3"/>
      <c r="NGK114" s="3"/>
      <c r="NGL114" s="3"/>
      <c r="NGM114" s="3"/>
      <c r="NGN114" s="3"/>
      <c r="NGO114" s="3"/>
      <c r="NGP114" s="3"/>
      <c r="NGQ114" s="3"/>
      <c r="NGR114" s="3"/>
      <c r="NGS114" s="3"/>
      <c r="NGT114" s="3"/>
      <c r="NGU114" s="3"/>
      <c r="NGV114" s="3"/>
      <c r="NGW114" s="3"/>
      <c r="NGX114" s="3"/>
      <c r="NGY114" s="3"/>
      <c r="NGZ114" s="3"/>
      <c r="NHA114" s="3"/>
      <c r="NHB114" s="3"/>
      <c r="NHC114" s="3"/>
      <c r="NHD114" s="3"/>
      <c r="NHE114" s="3"/>
      <c r="NHF114" s="3"/>
      <c r="NHG114" s="3"/>
      <c r="NHH114" s="3"/>
      <c r="NHI114" s="3"/>
      <c r="NHJ114" s="3"/>
      <c r="NHK114" s="3"/>
      <c r="NHL114" s="3"/>
      <c r="NHM114" s="3"/>
      <c r="NHN114" s="3"/>
      <c r="NHO114" s="3"/>
      <c r="NHP114" s="3"/>
      <c r="NHQ114" s="3"/>
      <c r="NHR114" s="3"/>
      <c r="NHS114" s="3"/>
      <c r="NHT114" s="3"/>
      <c r="NHU114" s="3"/>
      <c r="NHV114" s="3"/>
      <c r="NHW114" s="3"/>
      <c r="NHX114" s="3"/>
      <c r="NHY114" s="3"/>
      <c r="NHZ114" s="3"/>
      <c r="NIA114" s="3"/>
      <c r="NIB114" s="3"/>
      <c r="NIC114" s="3"/>
      <c r="NID114" s="3"/>
      <c r="NIE114" s="3"/>
      <c r="NIF114" s="3"/>
      <c r="NIG114" s="3"/>
      <c r="NIH114" s="3"/>
      <c r="NII114" s="3"/>
      <c r="NIJ114" s="3"/>
      <c r="NIK114" s="3"/>
      <c r="NIL114" s="3"/>
      <c r="NIM114" s="3"/>
      <c r="NIN114" s="3"/>
      <c r="NIO114" s="3"/>
      <c r="NIP114" s="3"/>
      <c r="NIQ114" s="3"/>
      <c r="NIR114" s="3"/>
      <c r="NIS114" s="3"/>
      <c r="NIT114" s="3"/>
      <c r="NIU114" s="3"/>
      <c r="NIV114" s="3"/>
      <c r="NIW114" s="3"/>
      <c r="NIX114" s="3"/>
      <c r="NIY114" s="3"/>
      <c r="NIZ114" s="3"/>
      <c r="NJA114" s="3"/>
      <c r="NJB114" s="3"/>
      <c r="NJC114" s="3"/>
      <c r="NJD114" s="3"/>
      <c r="NJE114" s="3"/>
      <c r="NJF114" s="3"/>
      <c r="NJG114" s="3"/>
      <c r="NJH114" s="3"/>
      <c r="NJI114" s="3"/>
      <c r="NJJ114" s="3"/>
      <c r="NJK114" s="3"/>
      <c r="NJL114" s="3"/>
      <c r="NJM114" s="3"/>
      <c r="NJN114" s="3"/>
      <c r="NJO114" s="3"/>
      <c r="NJP114" s="3"/>
      <c r="NJQ114" s="3"/>
      <c r="NJR114" s="3"/>
      <c r="NJS114" s="3"/>
      <c r="NJT114" s="3"/>
      <c r="NJU114" s="3"/>
      <c r="NJV114" s="3"/>
      <c r="NJW114" s="3"/>
      <c r="NJX114" s="3"/>
      <c r="NJY114" s="3"/>
      <c r="NJZ114" s="3"/>
      <c r="NKA114" s="3"/>
      <c r="NKB114" s="3"/>
      <c r="NKC114" s="3"/>
      <c r="NKD114" s="3"/>
      <c r="NKE114" s="3"/>
      <c r="NKF114" s="3"/>
      <c r="NKG114" s="3"/>
      <c r="NKH114" s="3"/>
      <c r="NKI114" s="3"/>
      <c r="NKJ114" s="3"/>
      <c r="NKK114" s="3"/>
      <c r="NKL114" s="3"/>
      <c r="NKM114" s="3"/>
      <c r="NKN114" s="3"/>
      <c r="NKO114" s="3"/>
      <c r="NKP114" s="3"/>
      <c r="NKQ114" s="3"/>
      <c r="NKR114" s="3"/>
      <c r="NKS114" s="3"/>
      <c r="NKT114" s="3"/>
      <c r="NKU114" s="3"/>
      <c r="NKV114" s="3"/>
      <c r="NKW114" s="3"/>
      <c r="NKX114" s="3"/>
      <c r="NKY114" s="3"/>
      <c r="NKZ114" s="3"/>
      <c r="NLA114" s="3"/>
      <c r="NLB114" s="3"/>
      <c r="NLC114" s="3"/>
      <c r="NLD114" s="3"/>
      <c r="NLE114" s="3"/>
      <c r="NLF114" s="3"/>
      <c r="NLG114" s="3"/>
      <c r="NLH114" s="3"/>
      <c r="NLI114" s="3"/>
      <c r="NLJ114" s="3"/>
      <c r="NLK114" s="3"/>
      <c r="NLL114" s="3"/>
      <c r="NLM114" s="3"/>
      <c r="NLN114" s="3"/>
      <c r="NLO114" s="3"/>
      <c r="NLP114" s="3"/>
      <c r="NLQ114" s="3"/>
      <c r="NLR114" s="3"/>
      <c r="NLS114" s="3"/>
      <c r="NLT114" s="3"/>
      <c r="NLU114" s="3"/>
      <c r="NLV114" s="3"/>
      <c r="NLW114" s="3"/>
      <c r="NLX114" s="3"/>
      <c r="NLY114" s="3"/>
      <c r="NLZ114" s="3"/>
      <c r="NMA114" s="3"/>
      <c r="NMB114" s="3"/>
      <c r="NMC114" s="3"/>
      <c r="NMD114" s="3"/>
      <c r="NME114" s="3"/>
      <c r="NMF114" s="3"/>
      <c r="NMG114" s="3"/>
      <c r="NMH114" s="3"/>
      <c r="NMI114" s="3"/>
      <c r="NMJ114" s="3"/>
      <c r="NMK114" s="3"/>
      <c r="NML114" s="3"/>
      <c r="NMM114" s="3"/>
      <c r="NMN114" s="3"/>
      <c r="NMO114" s="3"/>
      <c r="NMP114" s="3"/>
      <c r="NMQ114" s="3"/>
      <c r="NMR114" s="3"/>
      <c r="NMS114" s="3"/>
      <c r="NMT114" s="3"/>
      <c r="NMU114" s="3"/>
      <c r="NMV114" s="3"/>
      <c r="NMW114" s="3"/>
      <c r="NMX114" s="3"/>
      <c r="NMY114" s="3"/>
      <c r="NMZ114" s="3"/>
      <c r="NNA114" s="3"/>
      <c r="NNB114" s="3"/>
      <c r="NNC114" s="3"/>
      <c r="NND114" s="3"/>
      <c r="NNE114" s="3"/>
      <c r="NNF114" s="3"/>
      <c r="NNG114" s="3"/>
      <c r="NNH114" s="3"/>
      <c r="NNI114" s="3"/>
      <c r="NNJ114" s="3"/>
      <c r="NNK114" s="3"/>
      <c r="NNL114" s="3"/>
      <c r="NNM114" s="3"/>
      <c r="NNN114" s="3"/>
      <c r="NNO114" s="3"/>
      <c r="NNP114" s="3"/>
      <c r="NNQ114" s="3"/>
      <c r="NNR114" s="3"/>
      <c r="NNS114" s="3"/>
      <c r="NNT114" s="3"/>
      <c r="NNU114" s="3"/>
      <c r="NNV114" s="3"/>
      <c r="NNW114" s="3"/>
      <c r="NNX114" s="3"/>
      <c r="NNY114" s="3"/>
      <c r="NNZ114" s="3"/>
      <c r="NOA114" s="3"/>
      <c r="NOB114" s="3"/>
      <c r="NOC114" s="3"/>
      <c r="NOD114" s="3"/>
      <c r="NOE114" s="3"/>
      <c r="NOF114" s="3"/>
      <c r="NOG114" s="3"/>
      <c r="NOH114" s="3"/>
      <c r="NOI114" s="3"/>
      <c r="NOJ114" s="3"/>
      <c r="NOK114" s="3"/>
      <c r="NOL114" s="3"/>
      <c r="NOM114" s="3"/>
      <c r="NON114" s="3"/>
      <c r="NOO114" s="3"/>
      <c r="NOP114" s="3"/>
      <c r="NOQ114" s="3"/>
      <c r="NOR114" s="3"/>
      <c r="NOS114" s="3"/>
      <c r="NOT114" s="3"/>
      <c r="NOU114" s="3"/>
      <c r="NOV114" s="3"/>
      <c r="NOW114" s="3"/>
      <c r="NOX114" s="3"/>
      <c r="NOY114" s="3"/>
      <c r="NOZ114" s="3"/>
      <c r="NPA114" s="3"/>
      <c r="NPB114" s="3"/>
      <c r="NPC114" s="3"/>
      <c r="NPD114" s="3"/>
      <c r="NPE114" s="3"/>
      <c r="NPF114" s="3"/>
      <c r="NPG114" s="3"/>
      <c r="NPH114" s="3"/>
      <c r="NPI114" s="3"/>
      <c r="NPJ114" s="3"/>
      <c r="NPK114" s="3"/>
      <c r="NPL114" s="3"/>
      <c r="NPM114" s="3"/>
      <c r="NPN114" s="3"/>
      <c r="NPO114" s="3"/>
      <c r="NPP114" s="3"/>
      <c r="NPQ114" s="3"/>
      <c r="NPR114" s="3"/>
      <c r="NPS114" s="3"/>
      <c r="NPT114" s="3"/>
      <c r="NPU114" s="3"/>
      <c r="NPV114" s="3"/>
      <c r="NPW114" s="3"/>
      <c r="NPX114" s="3"/>
      <c r="NPY114" s="3"/>
      <c r="NPZ114" s="3"/>
      <c r="NQA114" s="3"/>
      <c r="NQB114" s="3"/>
      <c r="NQC114" s="3"/>
      <c r="NQD114" s="3"/>
      <c r="NQE114" s="3"/>
      <c r="NQF114" s="3"/>
      <c r="NQG114" s="3"/>
      <c r="NQH114" s="3"/>
      <c r="NQI114" s="3"/>
      <c r="NQJ114" s="3"/>
      <c r="NQK114" s="3"/>
      <c r="NQL114" s="3"/>
      <c r="NQM114" s="3"/>
      <c r="NQN114" s="3"/>
      <c r="NQO114" s="3"/>
      <c r="NQP114" s="3"/>
      <c r="NQQ114" s="3"/>
      <c r="NQR114" s="3"/>
      <c r="NQS114" s="3"/>
      <c r="NQT114" s="3"/>
      <c r="NQU114" s="3"/>
      <c r="NQV114" s="3"/>
      <c r="NQW114" s="3"/>
      <c r="NQX114" s="3"/>
      <c r="NQY114" s="3"/>
      <c r="NQZ114" s="3"/>
      <c r="NRA114" s="3"/>
      <c r="NRB114" s="3"/>
      <c r="NRC114" s="3"/>
      <c r="NRD114" s="3"/>
      <c r="NRE114" s="3"/>
      <c r="NRF114" s="3"/>
      <c r="NRG114" s="3"/>
      <c r="NRH114" s="3"/>
      <c r="NRI114" s="3"/>
      <c r="NRJ114" s="3"/>
      <c r="NRK114" s="3"/>
      <c r="NRL114" s="3"/>
      <c r="NRM114" s="3"/>
      <c r="NRN114" s="3"/>
      <c r="NRO114" s="3"/>
      <c r="NRP114" s="3"/>
      <c r="NRQ114" s="3"/>
      <c r="NRR114" s="3"/>
      <c r="NRS114" s="3"/>
      <c r="NRT114" s="3"/>
      <c r="NRU114" s="3"/>
      <c r="NRV114" s="3"/>
      <c r="NRW114" s="3"/>
      <c r="NRX114" s="3"/>
      <c r="NRY114" s="3"/>
      <c r="NRZ114" s="3"/>
      <c r="NSA114" s="3"/>
      <c r="NSB114" s="3"/>
      <c r="NSC114" s="3"/>
      <c r="NSD114" s="3"/>
      <c r="NSE114" s="3"/>
      <c r="NSF114" s="3"/>
      <c r="NSG114" s="3"/>
      <c r="NSH114" s="3"/>
      <c r="NSI114" s="3"/>
      <c r="NSJ114" s="3"/>
      <c r="NSK114" s="3"/>
      <c r="NSL114" s="3"/>
      <c r="NSM114" s="3"/>
      <c r="NSN114" s="3"/>
      <c r="NSO114" s="3"/>
      <c r="NSP114" s="3"/>
      <c r="NSQ114" s="3"/>
      <c r="NSR114" s="3"/>
      <c r="NSS114" s="3"/>
      <c r="NST114" s="3"/>
      <c r="NSU114" s="3"/>
      <c r="NSV114" s="3"/>
      <c r="NSW114" s="3"/>
      <c r="NSX114" s="3"/>
      <c r="NSY114" s="3"/>
      <c r="NSZ114" s="3"/>
      <c r="NTA114" s="3"/>
      <c r="NTB114" s="3"/>
      <c r="NTC114" s="3"/>
      <c r="NTD114" s="3"/>
      <c r="NTE114" s="3"/>
      <c r="NTF114" s="3"/>
      <c r="NTG114" s="3"/>
      <c r="NTH114" s="3"/>
      <c r="NTI114" s="3"/>
      <c r="NTJ114" s="3"/>
      <c r="NTK114" s="3"/>
      <c r="NTL114" s="3"/>
      <c r="NTM114" s="3"/>
      <c r="NTN114" s="3"/>
      <c r="NTO114" s="3"/>
      <c r="NTP114" s="3"/>
      <c r="NTQ114" s="3"/>
      <c r="NTR114" s="3"/>
      <c r="NTS114" s="3"/>
      <c r="NTT114" s="3"/>
      <c r="NTU114" s="3"/>
      <c r="NTV114" s="3"/>
      <c r="NTW114" s="3"/>
      <c r="NTX114" s="3"/>
      <c r="NTY114" s="3"/>
      <c r="NTZ114" s="3"/>
      <c r="NUA114" s="3"/>
      <c r="NUB114" s="3"/>
      <c r="NUC114" s="3"/>
      <c r="NUD114" s="3"/>
      <c r="NUE114" s="3"/>
      <c r="NUF114" s="3"/>
      <c r="NUG114" s="3"/>
      <c r="NUH114" s="3"/>
      <c r="NUI114" s="3"/>
      <c r="NUJ114" s="3"/>
      <c r="NUK114" s="3"/>
      <c r="NUL114" s="3"/>
      <c r="NUM114" s="3"/>
      <c r="NUN114" s="3"/>
      <c r="NUO114" s="3"/>
      <c r="NUP114" s="3"/>
      <c r="NUQ114" s="3"/>
      <c r="NUR114" s="3"/>
      <c r="NUS114" s="3"/>
      <c r="NUT114" s="3"/>
      <c r="NUU114" s="3"/>
      <c r="NUV114" s="3"/>
      <c r="NUW114" s="3"/>
      <c r="NUX114" s="3"/>
      <c r="NUY114" s="3"/>
      <c r="NUZ114" s="3"/>
      <c r="NVA114" s="3"/>
      <c r="NVB114" s="3"/>
      <c r="NVC114" s="3"/>
      <c r="NVD114" s="3"/>
      <c r="NVE114" s="3"/>
      <c r="NVF114" s="3"/>
      <c r="NVG114" s="3"/>
      <c r="NVH114" s="3"/>
      <c r="NVI114" s="3"/>
      <c r="NVJ114" s="3"/>
      <c r="NVK114" s="3"/>
      <c r="NVL114" s="3"/>
      <c r="NVM114" s="3"/>
      <c r="NVN114" s="3"/>
      <c r="NVO114" s="3"/>
      <c r="NVP114" s="3"/>
      <c r="NVQ114" s="3"/>
      <c r="NVR114" s="3"/>
      <c r="NVS114" s="3"/>
      <c r="NVT114" s="3"/>
      <c r="NVU114" s="3"/>
      <c r="NVV114" s="3"/>
      <c r="NVW114" s="3"/>
      <c r="NVX114" s="3"/>
      <c r="NVY114" s="3"/>
      <c r="NVZ114" s="3"/>
      <c r="NWA114" s="3"/>
      <c r="NWB114" s="3"/>
      <c r="NWC114" s="3"/>
      <c r="NWD114" s="3"/>
      <c r="NWE114" s="3"/>
      <c r="NWF114" s="3"/>
      <c r="NWG114" s="3"/>
      <c r="NWH114" s="3"/>
      <c r="NWI114" s="3"/>
      <c r="NWJ114" s="3"/>
      <c r="NWK114" s="3"/>
      <c r="NWL114" s="3"/>
      <c r="NWM114" s="3"/>
      <c r="NWN114" s="3"/>
      <c r="NWO114" s="3"/>
      <c r="NWP114" s="3"/>
      <c r="NWQ114" s="3"/>
      <c r="NWR114" s="3"/>
      <c r="NWS114" s="3"/>
      <c r="NWT114" s="3"/>
      <c r="NWU114" s="3"/>
      <c r="NWV114" s="3"/>
      <c r="NWW114" s="3"/>
      <c r="NWX114" s="3"/>
      <c r="NWY114" s="3"/>
      <c r="NWZ114" s="3"/>
      <c r="NXA114" s="3"/>
      <c r="NXB114" s="3"/>
      <c r="NXC114" s="3"/>
      <c r="NXD114" s="3"/>
      <c r="NXE114" s="3"/>
      <c r="NXF114" s="3"/>
      <c r="NXG114" s="3"/>
      <c r="NXH114" s="3"/>
      <c r="NXI114" s="3"/>
      <c r="NXJ114" s="3"/>
      <c r="NXK114" s="3"/>
      <c r="NXL114" s="3"/>
      <c r="NXM114" s="3"/>
      <c r="NXN114" s="3"/>
      <c r="NXO114" s="3"/>
      <c r="NXP114" s="3"/>
      <c r="NXQ114" s="3"/>
      <c r="NXR114" s="3"/>
      <c r="NXS114" s="3"/>
      <c r="NXT114" s="3"/>
      <c r="NXU114" s="3"/>
      <c r="NXV114" s="3"/>
      <c r="NXW114" s="3"/>
      <c r="NXX114" s="3"/>
      <c r="NXY114" s="3"/>
      <c r="NXZ114" s="3"/>
      <c r="NYA114" s="3"/>
      <c r="NYB114" s="3"/>
      <c r="NYC114" s="3"/>
      <c r="NYD114" s="3"/>
      <c r="NYE114" s="3"/>
      <c r="NYF114" s="3"/>
      <c r="NYG114" s="3"/>
      <c r="NYH114" s="3"/>
      <c r="NYI114" s="3"/>
      <c r="NYJ114" s="3"/>
      <c r="NYK114" s="3"/>
      <c r="NYL114" s="3"/>
      <c r="NYM114" s="3"/>
      <c r="NYN114" s="3"/>
      <c r="NYO114" s="3"/>
      <c r="NYP114" s="3"/>
      <c r="NYQ114" s="3"/>
      <c r="NYR114" s="3"/>
      <c r="NYS114" s="3"/>
      <c r="NYT114" s="3"/>
      <c r="NYU114" s="3"/>
      <c r="NYV114" s="3"/>
      <c r="NYW114" s="3"/>
      <c r="NYX114" s="3"/>
      <c r="NYY114" s="3"/>
      <c r="NYZ114" s="3"/>
      <c r="NZA114" s="3"/>
      <c r="NZB114" s="3"/>
      <c r="NZC114" s="3"/>
      <c r="NZD114" s="3"/>
      <c r="NZE114" s="3"/>
      <c r="NZF114" s="3"/>
      <c r="NZG114" s="3"/>
      <c r="NZH114" s="3"/>
      <c r="NZI114" s="3"/>
      <c r="NZJ114" s="3"/>
      <c r="NZK114" s="3"/>
      <c r="NZL114" s="3"/>
      <c r="NZM114" s="3"/>
      <c r="NZN114" s="3"/>
      <c r="NZO114" s="3"/>
      <c r="NZP114" s="3"/>
      <c r="NZQ114" s="3"/>
      <c r="NZR114" s="3"/>
      <c r="NZS114" s="3"/>
      <c r="NZT114" s="3"/>
      <c r="NZU114" s="3"/>
      <c r="NZV114" s="3"/>
      <c r="NZW114" s="3"/>
      <c r="NZX114" s="3"/>
      <c r="NZY114" s="3"/>
      <c r="NZZ114" s="3"/>
      <c r="OAA114" s="3"/>
      <c r="OAB114" s="3"/>
      <c r="OAC114" s="3"/>
      <c r="OAD114" s="3"/>
      <c r="OAE114" s="3"/>
      <c r="OAF114" s="3"/>
      <c r="OAG114" s="3"/>
      <c r="OAH114" s="3"/>
      <c r="OAI114" s="3"/>
      <c r="OAJ114" s="3"/>
      <c r="OAK114" s="3"/>
      <c r="OAL114" s="3"/>
      <c r="OAM114" s="3"/>
      <c r="OAN114" s="3"/>
      <c r="OAO114" s="3"/>
      <c r="OAP114" s="3"/>
      <c r="OAQ114" s="3"/>
      <c r="OAR114" s="3"/>
      <c r="OAS114" s="3"/>
      <c r="OAT114" s="3"/>
      <c r="OAU114" s="3"/>
      <c r="OAV114" s="3"/>
      <c r="OAW114" s="3"/>
      <c r="OAX114" s="3"/>
      <c r="OAY114" s="3"/>
      <c r="OAZ114" s="3"/>
      <c r="OBA114" s="3"/>
      <c r="OBB114" s="3"/>
      <c r="OBC114" s="3"/>
      <c r="OBD114" s="3"/>
      <c r="OBE114" s="3"/>
      <c r="OBF114" s="3"/>
      <c r="OBG114" s="3"/>
      <c r="OBH114" s="3"/>
      <c r="OBI114" s="3"/>
      <c r="OBJ114" s="3"/>
      <c r="OBK114" s="3"/>
      <c r="OBL114" s="3"/>
      <c r="OBM114" s="3"/>
      <c r="OBN114" s="3"/>
      <c r="OBO114" s="3"/>
      <c r="OBP114" s="3"/>
      <c r="OBQ114" s="3"/>
      <c r="OBR114" s="3"/>
      <c r="OBS114" s="3"/>
      <c r="OBT114" s="3"/>
      <c r="OBU114" s="3"/>
      <c r="OBV114" s="3"/>
      <c r="OBW114" s="3"/>
      <c r="OBX114" s="3"/>
      <c r="OBY114" s="3"/>
      <c r="OBZ114" s="3"/>
      <c r="OCA114" s="3"/>
      <c r="OCB114" s="3"/>
      <c r="OCC114" s="3"/>
      <c r="OCD114" s="3"/>
      <c r="OCE114" s="3"/>
      <c r="OCF114" s="3"/>
      <c r="OCG114" s="3"/>
      <c r="OCH114" s="3"/>
      <c r="OCI114" s="3"/>
      <c r="OCJ114" s="3"/>
      <c r="OCK114" s="3"/>
      <c r="OCL114" s="3"/>
      <c r="OCM114" s="3"/>
      <c r="OCN114" s="3"/>
      <c r="OCO114" s="3"/>
      <c r="OCP114" s="3"/>
      <c r="OCQ114" s="3"/>
      <c r="OCR114" s="3"/>
      <c r="OCS114" s="3"/>
      <c r="OCT114" s="3"/>
      <c r="OCU114" s="3"/>
      <c r="OCV114" s="3"/>
      <c r="OCW114" s="3"/>
      <c r="OCX114" s="3"/>
      <c r="OCY114" s="3"/>
      <c r="OCZ114" s="3"/>
      <c r="ODA114" s="3"/>
      <c r="ODB114" s="3"/>
      <c r="ODC114" s="3"/>
      <c r="ODD114" s="3"/>
      <c r="ODE114" s="3"/>
      <c r="ODF114" s="3"/>
      <c r="ODG114" s="3"/>
      <c r="ODH114" s="3"/>
      <c r="ODI114" s="3"/>
      <c r="ODJ114" s="3"/>
      <c r="ODK114" s="3"/>
      <c r="ODL114" s="3"/>
      <c r="ODM114" s="3"/>
      <c r="ODN114" s="3"/>
      <c r="ODO114" s="3"/>
      <c r="ODP114" s="3"/>
      <c r="ODQ114" s="3"/>
      <c r="ODR114" s="3"/>
      <c r="ODS114" s="3"/>
      <c r="ODT114" s="3"/>
      <c r="ODU114" s="3"/>
      <c r="ODV114" s="3"/>
      <c r="ODW114" s="3"/>
      <c r="ODX114" s="3"/>
      <c r="ODY114" s="3"/>
      <c r="ODZ114" s="3"/>
      <c r="OEA114" s="3"/>
      <c r="OEB114" s="3"/>
      <c r="OEC114" s="3"/>
      <c r="OED114" s="3"/>
      <c r="OEE114" s="3"/>
      <c r="OEF114" s="3"/>
      <c r="OEG114" s="3"/>
      <c r="OEH114" s="3"/>
      <c r="OEI114" s="3"/>
      <c r="OEJ114" s="3"/>
      <c r="OEK114" s="3"/>
      <c r="OEL114" s="3"/>
      <c r="OEM114" s="3"/>
      <c r="OEN114" s="3"/>
      <c r="OEO114" s="3"/>
      <c r="OEP114" s="3"/>
      <c r="OEQ114" s="3"/>
      <c r="OER114" s="3"/>
      <c r="OES114" s="3"/>
      <c r="OET114" s="3"/>
      <c r="OEU114" s="3"/>
      <c r="OEV114" s="3"/>
      <c r="OEW114" s="3"/>
      <c r="OEX114" s="3"/>
      <c r="OEY114" s="3"/>
      <c r="OEZ114" s="3"/>
      <c r="OFA114" s="3"/>
      <c r="OFB114" s="3"/>
      <c r="OFC114" s="3"/>
      <c r="OFD114" s="3"/>
      <c r="OFE114" s="3"/>
      <c r="OFF114" s="3"/>
      <c r="OFG114" s="3"/>
      <c r="OFH114" s="3"/>
      <c r="OFI114" s="3"/>
      <c r="OFJ114" s="3"/>
      <c r="OFK114" s="3"/>
      <c r="OFL114" s="3"/>
      <c r="OFM114" s="3"/>
      <c r="OFN114" s="3"/>
      <c r="OFO114" s="3"/>
      <c r="OFP114" s="3"/>
      <c r="OFQ114" s="3"/>
      <c r="OFR114" s="3"/>
      <c r="OFS114" s="3"/>
      <c r="OFT114" s="3"/>
      <c r="OFU114" s="3"/>
      <c r="OFV114" s="3"/>
      <c r="OFW114" s="3"/>
      <c r="OFX114" s="3"/>
      <c r="OFY114" s="3"/>
      <c r="OFZ114" s="3"/>
      <c r="OGA114" s="3"/>
      <c r="OGB114" s="3"/>
      <c r="OGC114" s="3"/>
      <c r="OGD114" s="3"/>
      <c r="OGE114" s="3"/>
      <c r="OGF114" s="3"/>
      <c r="OGG114" s="3"/>
      <c r="OGH114" s="3"/>
      <c r="OGI114" s="3"/>
      <c r="OGJ114" s="3"/>
      <c r="OGK114" s="3"/>
      <c r="OGL114" s="3"/>
      <c r="OGM114" s="3"/>
      <c r="OGN114" s="3"/>
      <c r="OGO114" s="3"/>
      <c r="OGP114" s="3"/>
      <c r="OGQ114" s="3"/>
      <c r="OGR114" s="3"/>
      <c r="OGS114" s="3"/>
      <c r="OGT114" s="3"/>
      <c r="OGU114" s="3"/>
      <c r="OGV114" s="3"/>
      <c r="OGW114" s="3"/>
      <c r="OGX114" s="3"/>
      <c r="OGY114" s="3"/>
      <c r="OGZ114" s="3"/>
      <c r="OHA114" s="3"/>
      <c r="OHB114" s="3"/>
      <c r="OHC114" s="3"/>
      <c r="OHD114" s="3"/>
      <c r="OHE114" s="3"/>
      <c r="OHF114" s="3"/>
      <c r="OHG114" s="3"/>
      <c r="OHH114" s="3"/>
      <c r="OHI114" s="3"/>
      <c r="OHJ114" s="3"/>
      <c r="OHK114" s="3"/>
      <c r="OHL114" s="3"/>
      <c r="OHM114" s="3"/>
      <c r="OHN114" s="3"/>
      <c r="OHO114" s="3"/>
      <c r="OHP114" s="3"/>
      <c r="OHQ114" s="3"/>
      <c r="OHR114" s="3"/>
      <c r="OHS114" s="3"/>
      <c r="OHT114" s="3"/>
      <c r="OHU114" s="3"/>
      <c r="OHV114" s="3"/>
      <c r="OHW114" s="3"/>
      <c r="OHX114" s="3"/>
      <c r="OHY114" s="3"/>
      <c r="OHZ114" s="3"/>
      <c r="OIA114" s="3"/>
      <c r="OIB114" s="3"/>
      <c r="OIC114" s="3"/>
      <c r="OID114" s="3"/>
      <c r="OIE114" s="3"/>
      <c r="OIF114" s="3"/>
      <c r="OIG114" s="3"/>
      <c r="OIH114" s="3"/>
      <c r="OII114" s="3"/>
      <c r="OIJ114" s="3"/>
      <c r="OIK114" s="3"/>
      <c r="OIL114" s="3"/>
      <c r="OIM114" s="3"/>
      <c r="OIN114" s="3"/>
      <c r="OIO114" s="3"/>
      <c r="OIP114" s="3"/>
      <c r="OIQ114" s="3"/>
      <c r="OIR114" s="3"/>
      <c r="OIS114" s="3"/>
      <c r="OIT114" s="3"/>
      <c r="OIU114" s="3"/>
      <c r="OIV114" s="3"/>
      <c r="OIW114" s="3"/>
      <c r="OIX114" s="3"/>
      <c r="OIY114" s="3"/>
      <c r="OIZ114" s="3"/>
      <c r="OJA114" s="3"/>
      <c r="OJB114" s="3"/>
      <c r="OJC114" s="3"/>
      <c r="OJD114" s="3"/>
      <c r="OJE114" s="3"/>
      <c r="OJF114" s="3"/>
      <c r="OJG114" s="3"/>
      <c r="OJH114" s="3"/>
      <c r="OJI114" s="3"/>
      <c r="OJJ114" s="3"/>
      <c r="OJK114" s="3"/>
      <c r="OJL114" s="3"/>
      <c r="OJM114" s="3"/>
      <c r="OJN114" s="3"/>
      <c r="OJO114" s="3"/>
      <c r="OJP114" s="3"/>
      <c r="OJQ114" s="3"/>
      <c r="OJR114" s="3"/>
      <c r="OJS114" s="3"/>
      <c r="OJT114" s="3"/>
      <c r="OJU114" s="3"/>
      <c r="OJV114" s="3"/>
      <c r="OJW114" s="3"/>
      <c r="OJX114" s="3"/>
      <c r="OJY114" s="3"/>
      <c r="OJZ114" s="3"/>
      <c r="OKA114" s="3"/>
      <c r="OKB114" s="3"/>
      <c r="OKC114" s="3"/>
      <c r="OKD114" s="3"/>
      <c r="OKE114" s="3"/>
      <c r="OKF114" s="3"/>
      <c r="OKG114" s="3"/>
      <c r="OKH114" s="3"/>
      <c r="OKI114" s="3"/>
      <c r="OKJ114" s="3"/>
      <c r="OKK114" s="3"/>
      <c r="OKL114" s="3"/>
      <c r="OKM114" s="3"/>
      <c r="OKN114" s="3"/>
      <c r="OKO114" s="3"/>
      <c r="OKP114" s="3"/>
      <c r="OKQ114" s="3"/>
      <c r="OKR114" s="3"/>
      <c r="OKS114" s="3"/>
      <c r="OKT114" s="3"/>
      <c r="OKU114" s="3"/>
      <c r="OKV114" s="3"/>
      <c r="OKW114" s="3"/>
      <c r="OKX114" s="3"/>
      <c r="OKY114" s="3"/>
      <c r="OKZ114" s="3"/>
      <c r="OLA114" s="3"/>
      <c r="OLB114" s="3"/>
      <c r="OLC114" s="3"/>
      <c r="OLD114" s="3"/>
      <c r="OLE114" s="3"/>
      <c r="OLF114" s="3"/>
      <c r="OLG114" s="3"/>
      <c r="OLH114" s="3"/>
      <c r="OLI114" s="3"/>
      <c r="OLJ114" s="3"/>
      <c r="OLK114" s="3"/>
      <c r="OLL114" s="3"/>
      <c r="OLM114" s="3"/>
      <c r="OLN114" s="3"/>
      <c r="OLO114" s="3"/>
      <c r="OLP114" s="3"/>
      <c r="OLQ114" s="3"/>
      <c r="OLR114" s="3"/>
      <c r="OLS114" s="3"/>
      <c r="OLT114" s="3"/>
      <c r="OLU114" s="3"/>
      <c r="OLV114" s="3"/>
      <c r="OLW114" s="3"/>
      <c r="OLX114" s="3"/>
      <c r="OLY114" s="3"/>
      <c r="OLZ114" s="3"/>
      <c r="OMA114" s="3"/>
      <c r="OMB114" s="3"/>
      <c r="OMC114" s="3"/>
      <c r="OMD114" s="3"/>
      <c r="OME114" s="3"/>
      <c r="OMF114" s="3"/>
      <c r="OMG114" s="3"/>
      <c r="OMH114" s="3"/>
      <c r="OMI114" s="3"/>
      <c r="OMJ114" s="3"/>
      <c r="OMK114" s="3"/>
      <c r="OML114" s="3"/>
      <c r="OMM114" s="3"/>
      <c r="OMN114" s="3"/>
      <c r="OMO114" s="3"/>
      <c r="OMP114" s="3"/>
      <c r="OMQ114" s="3"/>
      <c r="OMR114" s="3"/>
      <c r="OMS114" s="3"/>
      <c r="OMT114" s="3"/>
      <c r="OMU114" s="3"/>
      <c r="OMV114" s="3"/>
      <c r="OMW114" s="3"/>
      <c r="OMX114" s="3"/>
      <c r="OMY114" s="3"/>
      <c r="OMZ114" s="3"/>
      <c r="ONA114" s="3"/>
      <c r="ONB114" s="3"/>
      <c r="ONC114" s="3"/>
      <c r="OND114" s="3"/>
      <c r="ONE114" s="3"/>
      <c r="ONF114" s="3"/>
      <c r="ONG114" s="3"/>
      <c r="ONH114" s="3"/>
      <c r="ONI114" s="3"/>
      <c r="ONJ114" s="3"/>
      <c r="ONK114" s="3"/>
      <c r="ONL114" s="3"/>
      <c r="ONM114" s="3"/>
      <c r="ONN114" s="3"/>
      <c r="ONO114" s="3"/>
      <c r="ONP114" s="3"/>
      <c r="ONQ114" s="3"/>
      <c r="ONR114" s="3"/>
      <c r="ONS114" s="3"/>
      <c r="ONT114" s="3"/>
      <c r="ONU114" s="3"/>
      <c r="ONV114" s="3"/>
      <c r="ONW114" s="3"/>
      <c r="ONX114" s="3"/>
      <c r="ONY114" s="3"/>
      <c r="ONZ114" s="3"/>
      <c r="OOA114" s="3"/>
      <c r="OOB114" s="3"/>
      <c r="OOC114" s="3"/>
      <c r="OOD114" s="3"/>
      <c r="OOE114" s="3"/>
      <c r="OOF114" s="3"/>
      <c r="OOG114" s="3"/>
      <c r="OOH114" s="3"/>
      <c r="OOI114" s="3"/>
      <c r="OOJ114" s="3"/>
      <c r="OOK114" s="3"/>
      <c r="OOL114" s="3"/>
      <c r="OOM114" s="3"/>
      <c r="OON114" s="3"/>
      <c r="OOO114" s="3"/>
      <c r="OOP114" s="3"/>
      <c r="OOQ114" s="3"/>
      <c r="OOR114" s="3"/>
      <c r="OOS114" s="3"/>
      <c r="OOT114" s="3"/>
      <c r="OOU114" s="3"/>
      <c r="OOV114" s="3"/>
      <c r="OOW114" s="3"/>
      <c r="OOX114" s="3"/>
      <c r="OOY114" s="3"/>
      <c r="OOZ114" s="3"/>
      <c r="OPA114" s="3"/>
      <c r="OPB114" s="3"/>
      <c r="OPC114" s="3"/>
      <c r="OPD114" s="3"/>
      <c r="OPE114" s="3"/>
      <c r="OPF114" s="3"/>
      <c r="OPG114" s="3"/>
      <c r="OPH114" s="3"/>
      <c r="OPI114" s="3"/>
      <c r="OPJ114" s="3"/>
      <c r="OPK114" s="3"/>
      <c r="OPL114" s="3"/>
      <c r="OPM114" s="3"/>
      <c r="OPN114" s="3"/>
      <c r="OPO114" s="3"/>
      <c r="OPP114" s="3"/>
      <c r="OPQ114" s="3"/>
      <c r="OPR114" s="3"/>
      <c r="OPS114" s="3"/>
      <c r="OPT114" s="3"/>
      <c r="OPU114" s="3"/>
      <c r="OPV114" s="3"/>
      <c r="OPW114" s="3"/>
      <c r="OPX114" s="3"/>
      <c r="OPY114" s="3"/>
      <c r="OPZ114" s="3"/>
      <c r="OQA114" s="3"/>
      <c r="OQB114" s="3"/>
      <c r="OQC114" s="3"/>
      <c r="OQD114" s="3"/>
      <c r="OQE114" s="3"/>
      <c r="OQF114" s="3"/>
      <c r="OQG114" s="3"/>
      <c r="OQH114" s="3"/>
      <c r="OQI114" s="3"/>
      <c r="OQJ114" s="3"/>
      <c r="OQK114" s="3"/>
      <c r="OQL114" s="3"/>
      <c r="OQM114" s="3"/>
      <c r="OQN114" s="3"/>
      <c r="OQO114" s="3"/>
      <c r="OQP114" s="3"/>
      <c r="OQQ114" s="3"/>
      <c r="OQR114" s="3"/>
      <c r="OQS114" s="3"/>
      <c r="OQT114" s="3"/>
      <c r="OQU114" s="3"/>
      <c r="OQV114" s="3"/>
      <c r="OQW114" s="3"/>
      <c r="OQX114" s="3"/>
      <c r="OQY114" s="3"/>
      <c r="OQZ114" s="3"/>
      <c r="ORA114" s="3"/>
      <c r="ORB114" s="3"/>
      <c r="ORC114" s="3"/>
      <c r="ORD114" s="3"/>
      <c r="ORE114" s="3"/>
      <c r="ORF114" s="3"/>
      <c r="ORG114" s="3"/>
      <c r="ORH114" s="3"/>
      <c r="ORI114" s="3"/>
      <c r="ORJ114" s="3"/>
      <c r="ORK114" s="3"/>
      <c r="ORL114" s="3"/>
      <c r="ORM114" s="3"/>
      <c r="ORN114" s="3"/>
      <c r="ORO114" s="3"/>
      <c r="ORP114" s="3"/>
      <c r="ORQ114" s="3"/>
      <c r="ORR114" s="3"/>
      <c r="ORS114" s="3"/>
      <c r="ORT114" s="3"/>
      <c r="ORU114" s="3"/>
      <c r="ORV114" s="3"/>
      <c r="ORW114" s="3"/>
      <c r="ORX114" s="3"/>
      <c r="ORY114" s="3"/>
      <c r="ORZ114" s="3"/>
      <c r="OSA114" s="3"/>
      <c r="OSB114" s="3"/>
      <c r="OSC114" s="3"/>
      <c r="OSD114" s="3"/>
      <c r="OSE114" s="3"/>
      <c r="OSF114" s="3"/>
      <c r="OSG114" s="3"/>
      <c r="OSH114" s="3"/>
      <c r="OSI114" s="3"/>
      <c r="OSJ114" s="3"/>
      <c r="OSK114" s="3"/>
      <c r="OSL114" s="3"/>
      <c r="OSM114" s="3"/>
      <c r="OSN114" s="3"/>
      <c r="OSO114" s="3"/>
      <c r="OSP114" s="3"/>
      <c r="OSQ114" s="3"/>
      <c r="OSR114" s="3"/>
      <c r="OSS114" s="3"/>
      <c r="OST114" s="3"/>
      <c r="OSU114" s="3"/>
      <c r="OSV114" s="3"/>
      <c r="OSW114" s="3"/>
      <c r="OSX114" s="3"/>
      <c r="OSY114" s="3"/>
      <c r="OSZ114" s="3"/>
      <c r="OTA114" s="3"/>
      <c r="OTB114" s="3"/>
      <c r="OTC114" s="3"/>
      <c r="OTD114" s="3"/>
      <c r="OTE114" s="3"/>
      <c r="OTF114" s="3"/>
      <c r="OTG114" s="3"/>
      <c r="OTH114" s="3"/>
      <c r="OTI114" s="3"/>
      <c r="OTJ114" s="3"/>
      <c r="OTK114" s="3"/>
      <c r="OTL114" s="3"/>
      <c r="OTM114" s="3"/>
      <c r="OTN114" s="3"/>
      <c r="OTO114" s="3"/>
      <c r="OTP114" s="3"/>
      <c r="OTQ114" s="3"/>
      <c r="OTR114" s="3"/>
      <c r="OTS114" s="3"/>
      <c r="OTT114" s="3"/>
      <c r="OTU114" s="3"/>
      <c r="OTV114" s="3"/>
      <c r="OTW114" s="3"/>
      <c r="OTX114" s="3"/>
      <c r="OTY114" s="3"/>
      <c r="OTZ114" s="3"/>
      <c r="OUA114" s="3"/>
      <c r="OUB114" s="3"/>
      <c r="OUC114" s="3"/>
      <c r="OUD114" s="3"/>
      <c r="OUE114" s="3"/>
      <c r="OUF114" s="3"/>
      <c r="OUG114" s="3"/>
      <c r="OUH114" s="3"/>
      <c r="OUI114" s="3"/>
      <c r="OUJ114" s="3"/>
      <c r="OUK114" s="3"/>
      <c r="OUL114" s="3"/>
      <c r="OUM114" s="3"/>
      <c r="OUN114" s="3"/>
      <c r="OUO114" s="3"/>
      <c r="OUP114" s="3"/>
      <c r="OUQ114" s="3"/>
      <c r="OUR114" s="3"/>
      <c r="OUS114" s="3"/>
      <c r="OUT114" s="3"/>
      <c r="OUU114" s="3"/>
      <c r="OUV114" s="3"/>
      <c r="OUW114" s="3"/>
      <c r="OUX114" s="3"/>
      <c r="OUY114" s="3"/>
      <c r="OUZ114" s="3"/>
      <c r="OVA114" s="3"/>
      <c r="OVB114" s="3"/>
      <c r="OVC114" s="3"/>
      <c r="OVD114" s="3"/>
      <c r="OVE114" s="3"/>
      <c r="OVF114" s="3"/>
      <c r="OVG114" s="3"/>
      <c r="OVH114" s="3"/>
      <c r="OVI114" s="3"/>
      <c r="OVJ114" s="3"/>
      <c r="OVK114" s="3"/>
      <c r="OVL114" s="3"/>
      <c r="OVM114" s="3"/>
      <c r="OVN114" s="3"/>
      <c r="OVO114" s="3"/>
      <c r="OVP114" s="3"/>
      <c r="OVQ114" s="3"/>
      <c r="OVR114" s="3"/>
      <c r="OVS114" s="3"/>
      <c r="OVT114" s="3"/>
      <c r="OVU114" s="3"/>
      <c r="OVV114" s="3"/>
      <c r="OVW114" s="3"/>
      <c r="OVX114" s="3"/>
      <c r="OVY114" s="3"/>
      <c r="OVZ114" s="3"/>
      <c r="OWA114" s="3"/>
      <c r="OWB114" s="3"/>
      <c r="OWC114" s="3"/>
      <c r="OWD114" s="3"/>
      <c r="OWE114" s="3"/>
      <c r="OWF114" s="3"/>
      <c r="OWG114" s="3"/>
      <c r="OWH114" s="3"/>
      <c r="OWI114" s="3"/>
      <c r="OWJ114" s="3"/>
      <c r="OWK114" s="3"/>
      <c r="OWL114" s="3"/>
      <c r="OWM114" s="3"/>
      <c r="OWN114" s="3"/>
      <c r="OWO114" s="3"/>
      <c r="OWP114" s="3"/>
      <c r="OWQ114" s="3"/>
      <c r="OWR114" s="3"/>
      <c r="OWS114" s="3"/>
      <c r="OWT114" s="3"/>
      <c r="OWU114" s="3"/>
      <c r="OWV114" s="3"/>
      <c r="OWW114" s="3"/>
      <c r="OWX114" s="3"/>
      <c r="OWY114" s="3"/>
      <c r="OWZ114" s="3"/>
      <c r="OXA114" s="3"/>
      <c r="OXB114" s="3"/>
      <c r="OXC114" s="3"/>
      <c r="OXD114" s="3"/>
      <c r="OXE114" s="3"/>
      <c r="OXF114" s="3"/>
      <c r="OXG114" s="3"/>
      <c r="OXH114" s="3"/>
      <c r="OXI114" s="3"/>
      <c r="OXJ114" s="3"/>
      <c r="OXK114" s="3"/>
      <c r="OXL114" s="3"/>
      <c r="OXM114" s="3"/>
      <c r="OXN114" s="3"/>
      <c r="OXO114" s="3"/>
      <c r="OXP114" s="3"/>
      <c r="OXQ114" s="3"/>
      <c r="OXR114" s="3"/>
      <c r="OXS114" s="3"/>
      <c r="OXT114" s="3"/>
      <c r="OXU114" s="3"/>
      <c r="OXV114" s="3"/>
      <c r="OXW114" s="3"/>
      <c r="OXX114" s="3"/>
      <c r="OXY114" s="3"/>
      <c r="OXZ114" s="3"/>
      <c r="OYA114" s="3"/>
      <c r="OYB114" s="3"/>
      <c r="OYC114" s="3"/>
      <c r="OYD114" s="3"/>
      <c r="OYE114" s="3"/>
      <c r="OYF114" s="3"/>
      <c r="OYG114" s="3"/>
      <c r="OYH114" s="3"/>
      <c r="OYI114" s="3"/>
      <c r="OYJ114" s="3"/>
      <c r="OYK114" s="3"/>
      <c r="OYL114" s="3"/>
      <c r="OYM114" s="3"/>
      <c r="OYN114" s="3"/>
      <c r="OYO114" s="3"/>
      <c r="OYP114" s="3"/>
      <c r="OYQ114" s="3"/>
      <c r="OYR114" s="3"/>
      <c r="OYS114" s="3"/>
      <c r="OYT114" s="3"/>
      <c r="OYU114" s="3"/>
      <c r="OYV114" s="3"/>
      <c r="OYW114" s="3"/>
      <c r="OYX114" s="3"/>
      <c r="OYY114" s="3"/>
      <c r="OYZ114" s="3"/>
      <c r="OZA114" s="3"/>
      <c r="OZB114" s="3"/>
      <c r="OZC114" s="3"/>
      <c r="OZD114" s="3"/>
      <c r="OZE114" s="3"/>
      <c r="OZF114" s="3"/>
      <c r="OZG114" s="3"/>
      <c r="OZH114" s="3"/>
      <c r="OZI114" s="3"/>
      <c r="OZJ114" s="3"/>
      <c r="OZK114" s="3"/>
      <c r="OZL114" s="3"/>
      <c r="OZM114" s="3"/>
      <c r="OZN114" s="3"/>
      <c r="OZO114" s="3"/>
      <c r="OZP114" s="3"/>
      <c r="OZQ114" s="3"/>
      <c r="OZR114" s="3"/>
      <c r="OZS114" s="3"/>
      <c r="OZT114" s="3"/>
      <c r="OZU114" s="3"/>
      <c r="OZV114" s="3"/>
      <c r="OZW114" s="3"/>
      <c r="OZX114" s="3"/>
      <c r="OZY114" s="3"/>
      <c r="OZZ114" s="3"/>
      <c r="PAA114" s="3"/>
      <c r="PAB114" s="3"/>
      <c r="PAC114" s="3"/>
      <c r="PAD114" s="3"/>
      <c r="PAE114" s="3"/>
      <c r="PAF114" s="3"/>
      <c r="PAG114" s="3"/>
      <c r="PAH114" s="3"/>
      <c r="PAI114" s="3"/>
      <c r="PAJ114" s="3"/>
      <c r="PAK114" s="3"/>
      <c r="PAL114" s="3"/>
      <c r="PAM114" s="3"/>
      <c r="PAN114" s="3"/>
      <c r="PAO114" s="3"/>
      <c r="PAP114" s="3"/>
      <c r="PAQ114" s="3"/>
      <c r="PAR114" s="3"/>
      <c r="PAS114" s="3"/>
      <c r="PAT114" s="3"/>
      <c r="PAU114" s="3"/>
      <c r="PAV114" s="3"/>
      <c r="PAW114" s="3"/>
      <c r="PAX114" s="3"/>
      <c r="PAY114" s="3"/>
      <c r="PAZ114" s="3"/>
      <c r="PBA114" s="3"/>
      <c r="PBB114" s="3"/>
      <c r="PBC114" s="3"/>
      <c r="PBD114" s="3"/>
      <c r="PBE114" s="3"/>
      <c r="PBF114" s="3"/>
      <c r="PBG114" s="3"/>
      <c r="PBH114" s="3"/>
      <c r="PBI114" s="3"/>
      <c r="PBJ114" s="3"/>
      <c r="PBK114" s="3"/>
      <c r="PBL114" s="3"/>
      <c r="PBM114" s="3"/>
      <c r="PBN114" s="3"/>
      <c r="PBO114" s="3"/>
      <c r="PBP114" s="3"/>
      <c r="PBQ114" s="3"/>
      <c r="PBR114" s="3"/>
      <c r="PBS114" s="3"/>
      <c r="PBT114" s="3"/>
      <c r="PBU114" s="3"/>
      <c r="PBV114" s="3"/>
      <c r="PBW114" s="3"/>
      <c r="PBX114" s="3"/>
      <c r="PBY114" s="3"/>
      <c r="PBZ114" s="3"/>
      <c r="PCA114" s="3"/>
      <c r="PCB114" s="3"/>
      <c r="PCC114" s="3"/>
      <c r="PCD114" s="3"/>
      <c r="PCE114" s="3"/>
      <c r="PCF114" s="3"/>
      <c r="PCG114" s="3"/>
      <c r="PCH114" s="3"/>
      <c r="PCI114" s="3"/>
      <c r="PCJ114" s="3"/>
      <c r="PCK114" s="3"/>
      <c r="PCL114" s="3"/>
      <c r="PCM114" s="3"/>
      <c r="PCN114" s="3"/>
      <c r="PCO114" s="3"/>
      <c r="PCP114" s="3"/>
      <c r="PCQ114" s="3"/>
      <c r="PCR114" s="3"/>
      <c r="PCS114" s="3"/>
      <c r="PCT114" s="3"/>
      <c r="PCU114" s="3"/>
      <c r="PCV114" s="3"/>
      <c r="PCW114" s="3"/>
      <c r="PCX114" s="3"/>
      <c r="PCY114" s="3"/>
      <c r="PCZ114" s="3"/>
      <c r="PDA114" s="3"/>
      <c r="PDB114" s="3"/>
      <c r="PDC114" s="3"/>
      <c r="PDD114" s="3"/>
      <c r="PDE114" s="3"/>
      <c r="PDF114" s="3"/>
      <c r="PDG114" s="3"/>
      <c r="PDH114" s="3"/>
      <c r="PDI114" s="3"/>
      <c r="PDJ114" s="3"/>
      <c r="PDK114" s="3"/>
      <c r="PDL114" s="3"/>
      <c r="PDM114" s="3"/>
      <c r="PDN114" s="3"/>
      <c r="PDO114" s="3"/>
      <c r="PDP114" s="3"/>
      <c r="PDQ114" s="3"/>
      <c r="PDR114" s="3"/>
      <c r="PDS114" s="3"/>
      <c r="PDT114" s="3"/>
      <c r="PDU114" s="3"/>
      <c r="PDV114" s="3"/>
      <c r="PDW114" s="3"/>
      <c r="PDX114" s="3"/>
      <c r="PDY114" s="3"/>
      <c r="PDZ114" s="3"/>
      <c r="PEA114" s="3"/>
      <c r="PEB114" s="3"/>
      <c r="PEC114" s="3"/>
      <c r="PED114" s="3"/>
      <c r="PEE114" s="3"/>
      <c r="PEF114" s="3"/>
      <c r="PEG114" s="3"/>
      <c r="PEH114" s="3"/>
      <c r="PEI114" s="3"/>
      <c r="PEJ114" s="3"/>
      <c r="PEK114" s="3"/>
      <c r="PEL114" s="3"/>
      <c r="PEM114" s="3"/>
      <c r="PEN114" s="3"/>
      <c r="PEO114" s="3"/>
      <c r="PEP114" s="3"/>
      <c r="PEQ114" s="3"/>
      <c r="PER114" s="3"/>
      <c r="PES114" s="3"/>
      <c r="PET114" s="3"/>
      <c r="PEU114" s="3"/>
      <c r="PEV114" s="3"/>
      <c r="PEW114" s="3"/>
      <c r="PEX114" s="3"/>
      <c r="PEY114" s="3"/>
      <c r="PEZ114" s="3"/>
      <c r="PFA114" s="3"/>
      <c r="PFB114" s="3"/>
      <c r="PFC114" s="3"/>
      <c r="PFD114" s="3"/>
      <c r="PFE114" s="3"/>
      <c r="PFF114" s="3"/>
      <c r="PFG114" s="3"/>
      <c r="PFH114" s="3"/>
      <c r="PFI114" s="3"/>
      <c r="PFJ114" s="3"/>
      <c r="PFK114" s="3"/>
      <c r="PFL114" s="3"/>
      <c r="PFM114" s="3"/>
      <c r="PFN114" s="3"/>
      <c r="PFO114" s="3"/>
      <c r="PFP114" s="3"/>
      <c r="PFQ114" s="3"/>
      <c r="PFR114" s="3"/>
      <c r="PFS114" s="3"/>
      <c r="PFT114" s="3"/>
      <c r="PFU114" s="3"/>
      <c r="PFV114" s="3"/>
      <c r="PFW114" s="3"/>
      <c r="PFX114" s="3"/>
      <c r="PFY114" s="3"/>
      <c r="PFZ114" s="3"/>
      <c r="PGA114" s="3"/>
      <c r="PGB114" s="3"/>
      <c r="PGC114" s="3"/>
      <c r="PGD114" s="3"/>
      <c r="PGE114" s="3"/>
      <c r="PGF114" s="3"/>
      <c r="PGG114" s="3"/>
      <c r="PGH114" s="3"/>
      <c r="PGI114" s="3"/>
      <c r="PGJ114" s="3"/>
      <c r="PGK114" s="3"/>
      <c r="PGL114" s="3"/>
      <c r="PGM114" s="3"/>
      <c r="PGN114" s="3"/>
      <c r="PGO114" s="3"/>
      <c r="PGP114" s="3"/>
      <c r="PGQ114" s="3"/>
      <c r="PGR114" s="3"/>
      <c r="PGS114" s="3"/>
      <c r="PGT114" s="3"/>
      <c r="PGU114" s="3"/>
      <c r="PGV114" s="3"/>
      <c r="PGW114" s="3"/>
      <c r="PGX114" s="3"/>
      <c r="PGY114" s="3"/>
      <c r="PGZ114" s="3"/>
      <c r="PHA114" s="3"/>
      <c r="PHB114" s="3"/>
      <c r="PHC114" s="3"/>
      <c r="PHD114" s="3"/>
      <c r="PHE114" s="3"/>
      <c r="PHF114" s="3"/>
      <c r="PHG114" s="3"/>
      <c r="PHH114" s="3"/>
      <c r="PHI114" s="3"/>
      <c r="PHJ114" s="3"/>
      <c r="PHK114" s="3"/>
      <c r="PHL114" s="3"/>
      <c r="PHM114" s="3"/>
      <c r="PHN114" s="3"/>
      <c r="PHO114" s="3"/>
      <c r="PHP114" s="3"/>
      <c r="PHQ114" s="3"/>
      <c r="PHR114" s="3"/>
      <c r="PHS114" s="3"/>
      <c r="PHT114" s="3"/>
      <c r="PHU114" s="3"/>
      <c r="PHV114" s="3"/>
      <c r="PHW114" s="3"/>
      <c r="PHX114" s="3"/>
      <c r="PHY114" s="3"/>
      <c r="PHZ114" s="3"/>
      <c r="PIA114" s="3"/>
      <c r="PIB114" s="3"/>
      <c r="PIC114" s="3"/>
      <c r="PID114" s="3"/>
      <c r="PIE114" s="3"/>
      <c r="PIF114" s="3"/>
      <c r="PIG114" s="3"/>
      <c r="PIH114" s="3"/>
      <c r="PII114" s="3"/>
      <c r="PIJ114" s="3"/>
      <c r="PIK114" s="3"/>
      <c r="PIL114" s="3"/>
      <c r="PIM114" s="3"/>
      <c r="PIN114" s="3"/>
      <c r="PIO114" s="3"/>
      <c r="PIP114" s="3"/>
      <c r="PIQ114" s="3"/>
      <c r="PIR114" s="3"/>
      <c r="PIS114" s="3"/>
      <c r="PIT114" s="3"/>
      <c r="PIU114" s="3"/>
      <c r="PIV114" s="3"/>
      <c r="PIW114" s="3"/>
      <c r="PIX114" s="3"/>
      <c r="PIY114" s="3"/>
      <c r="PIZ114" s="3"/>
      <c r="PJA114" s="3"/>
      <c r="PJB114" s="3"/>
      <c r="PJC114" s="3"/>
      <c r="PJD114" s="3"/>
      <c r="PJE114" s="3"/>
      <c r="PJF114" s="3"/>
      <c r="PJG114" s="3"/>
      <c r="PJH114" s="3"/>
      <c r="PJI114" s="3"/>
      <c r="PJJ114" s="3"/>
      <c r="PJK114" s="3"/>
      <c r="PJL114" s="3"/>
      <c r="PJM114" s="3"/>
      <c r="PJN114" s="3"/>
      <c r="PJO114" s="3"/>
      <c r="PJP114" s="3"/>
      <c r="PJQ114" s="3"/>
      <c r="PJR114" s="3"/>
      <c r="PJS114" s="3"/>
      <c r="PJT114" s="3"/>
      <c r="PJU114" s="3"/>
      <c r="PJV114" s="3"/>
      <c r="PJW114" s="3"/>
      <c r="PJX114" s="3"/>
      <c r="PJY114" s="3"/>
      <c r="PJZ114" s="3"/>
      <c r="PKA114" s="3"/>
      <c r="PKB114" s="3"/>
      <c r="PKC114" s="3"/>
      <c r="PKD114" s="3"/>
      <c r="PKE114" s="3"/>
      <c r="PKF114" s="3"/>
      <c r="PKG114" s="3"/>
      <c r="PKH114" s="3"/>
      <c r="PKI114" s="3"/>
      <c r="PKJ114" s="3"/>
      <c r="PKK114" s="3"/>
      <c r="PKL114" s="3"/>
      <c r="PKM114" s="3"/>
      <c r="PKN114" s="3"/>
      <c r="PKO114" s="3"/>
      <c r="PKP114" s="3"/>
      <c r="PKQ114" s="3"/>
      <c r="PKR114" s="3"/>
      <c r="PKS114" s="3"/>
      <c r="PKT114" s="3"/>
      <c r="PKU114" s="3"/>
      <c r="PKV114" s="3"/>
      <c r="PKW114" s="3"/>
      <c r="PKX114" s="3"/>
      <c r="PKY114" s="3"/>
      <c r="PKZ114" s="3"/>
      <c r="PLA114" s="3"/>
      <c r="PLB114" s="3"/>
      <c r="PLC114" s="3"/>
      <c r="PLD114" s="3"/>
      <c r="PLE114" s="3"/>
      <c r="PLF114" s="3"/>
      <c r="PLG114" s="3"/>
      <c r="PLH114" s="3"/>
      <c r="PLI114" s="3"/>
      <c r="PLJ114" s="3"/>
      <c r="PLK114" s="3"/>
      <c r="PLL114" s="3"/>
      <c r="PLM114" s="3"/>
      <c r="PLN114" s="3"/>
      <c r="PLO114" s="3"/>
      <c r="PLP114" s="3"/>
      <c r="PLQ114" s="3"/>
      <c r="PLR114" s="3"/>
      <c r="PLS114" s="3"/>
      <c r="PLT114" s="3"/>
      <c r="PLU114" s="3"/>
      <c r="PLV114" s="3"/>
      <c r="PLW114" s="3"/>
      <c r="PLX114" s="3"/>
      <c r="PLY114" s="3"/>
      <c r="PLZ114" s="3"/>
      <c r="PMA114" s="3"/>
      <c r="PMB114" s="3"/>
      <c r="PMC114" s="3"/>
      <c r="PMD114" s="3"/>
      <c r="PME114" s="3"/>
      <c r="PMF114" s="3"/>
      <c r="PMG114" s="3"/>
      <c r="PMH114" s="3"/>
      <c r="PMI114" s="3"/>
      <c r="PMJ114" s="3"/>
      <c r="PMK114" s="3"/>
      <c r="PML114" s="3"/>
      <c r="PMM114" s="3"/>
      <c r="PMN114" s="3"/>
      <c r="PMO114" s="3"/>
      <c r="PMP114" s="3"/>
      <c r="PMQ114" s="3"/>
      <c r="PMR114" s="3"/>
      <c r="PMS114" s="3"/>
      <c r="PMT114" s="3"/>
      <c r="PMU114" s="3"/>
      <c r="PMV114" s="3"/>
      <c r="PMW114" s="3"/>
      <c r="PMX114" s="3"/>
      <c r="PMY114" s="3"/>
      <c r="PMZ114" s="3"/>
      <c r="PNA114" s="3"/>
      <c r="PNB114" s="3"/>
      <c r="PNC114" s="3"/>
      <c r="PND114" s="3"/>
      <c r="PNE114" s="3"/>
      <c r="PNF114" s="3"/>
      <c r="PNG114" s="3"/>
      <c r="PNH114" s="3"/>
      <c r="PNI114" s="3"/>
      <c r="PNJ114" s="3"/>
      <c r="PNK114" s="3"/>
      <c r="PNL114" s="3"/>
      <c r="PNM114" s="3"/>
      <c r="PNN114" s="3"/>
      <c r="PNO114" s="3"/>
      <c r="PNP114" s="3"/>
      <c r="PNQ114" s="3"/>
      <c r="PNR114" s="3"/>
      <c r="PNS114" s="3"/>
      <c r="PNT114" s="3"/>
      <c r="PNU114" s="3"/>
      <c r="PNV114" s="3"/>
      <c r="PNW114" s="3"/>
      <c r="PNX114" s="3"/>
      <c r="PNY114" s="3"/>
      <c r="PNZ114" s="3"/>
      <c r="POA114" s="3"/>
      <c r="POB114" s="3"/>
      <c r="POC114" s="3"/>
      <c r="POD114" s="3"/>
      <c r="POE114" s="3"/>
      <c r="POF114" s="3"/>
      <c r="POG114" s="3"/>
      <c r="POH114" s="3"/>
      <c r="POI114" s="3"/>
      <c r="POJ114" s="3"/>
      <c r="POK114" s="3"/>
      <c r="POL114" s="3"/>
      <c r="POM114" s="3"/>
      <c r="PON114" s="3"/>
      <c r="POO114" s="3"/>
      <c r="POP114" s="3"/>
      <c r="POQ114" s="3"/>
      <c r="POR114" s="3"/>
      <c r="POS114" s="3"/>
      <c r="POT114" s="3"/>
      <c r="POU114" s="3"/>
      <c r="POV114" s="3"/>
      <c r="POW114" s="3"/>
      <c r="POX114" s="3"/>
      <c r="POY114" s="3"/>
      <c r="POZ114" s="3"/>
      <c r="PPA114" s="3"/>
      <c r="PPB114" s="3"/>
      <c r="PPC114" s="3"/>
      <c r="PPD114" s="3"/>
      <c r="PPE114" s="3"/>
      <c r="PPF114" s="3"/>
      <c r="PPG114" s="3"/>
      <c r="PPH114" s="3"/>
      <c r="PPI114" s="3"/>
      <c r="PPJ114" s="3"/>
      <c r="PPK114" s="3"/>
      <c r="PPL114" s="3"/>
      <c r="PPM114" s="3"/>
      <c r="PPN114" s="3"/>
      <c r="PPO114" s="3"/>
      <c r="PPP114" s="3"/>
      <c r="PPQ114" s="3"/>
      <c r="PPR114" s="3"/>
      <c r="PPS114" s="3"/>
      <c r="PPT114" s="3"/>
      <c r="PPU114" s="3"/>
      <c r="PPV114" s="3"/>
      <c r="PPW114" s="3"/>
      <c r="PPX114" s="3"/>
      <c r="PPY114" s="3"/>
      <c r="PPZ114" s="3"/>
      <c r="PQA114" s="3"/>
      <c r="PQB114" s="3"/>
      <c r="PQC114" s="3"/>
      <c r="PQD114" s="3"/>
      <c r="PQE114" s="3"/>
      <c r="PQF114" s="3"/>
      <c r="PQG114" s="3"/>
      <c r="PQH114" s="3"/>
      <c r="PQI114" s="3"/>
      <c r="PQJ114" s="3"/>
      <c r="PQK114" s="3"/>
      <c r="PQL114" s="3"/>
      <c r="PQM114" s="3"/>
      <c r="PQN114" s="3"/>
      <c r="PQO114" s="3"/>
      <c r="PQP114" s="3"/>
      <c r="PQQ114" s="3"/>
      <c r="PQR114" s="3"/>
      <c r="PQS114" s="3"/>
      <c r="PQT114" s="3"/>
      <c r="PQU114" s="3"/>
      <c r="PQV114" s="3"/>
      <c r="PQW114" s="3"/>
      <c r="PQX114" s="3"/>
      <c r="PQY114" s="3"/>
      <c r="PQZ114" s="3"/>
      <c r="PRA114" s="3"/>
      <c r="PRB114" s="3"/>
      <c r="PRC114" s="3"/>
      <c r="PRD114" s="3"/>
      <c r="PRE114" s="3"/>
      <c r="PRF114" s="3"/>
      <c r="PRG114" s="3"/>
      <c r="PRH114" s="3"/>
      <c r="PRI114" s="3"/>
      <c r="PRJ114" s="3"/>
      <c r="PRK114" s="3"/>
      <c r="PRL114" s="3"/>
      <c r="PRM114" s="3"/>
      <c r="PRN114" s="3"/>
      <c r="PRO114" s="3"/>
      <c r="PRP114" s="3"/>
      <c r="PRQ114" s="3"/>
      <c r="PRR114" s="3"/>
      <c r="PRS114" s="3"/>
      <c r="PRT114" s="3"/>
      <c r="PRU114" s="3"/>
      <c r="PRV114" s="3"/>
      <c r="PRW114" s="3"/>
      <c r="PRX114" s="3"/>
      <c r="PRY114" s="3"/>
      <c r="PRZ114" s="3"/>
      <c r="PSA114" s="3"/>
      <c r="PSB114" s="3"/>
      <c r="PSC114" s="3"/>
      <c r="PSD114" s="3"/>
      <c r="PSE114" s="3"/>
      <c r="PSF114" s="3"/>
      <c r="PSG114" s="3"/>
      <c r="PSH114" s="3"/>
      <c r="PSI114" s="3"/>
      <c r="PSJ114" s="3"/>
      <c r="PSK114" s="3"/>
      <c r="PSL114" s="3"/>
      <c r="PSM114" s="3"/>
      <c r="PSN114" s="3"/>
      <c r="PSO114" s="3"/>
      <c r="PSP114" s="3"/>
      <c r="PSQ114" s="3"/>
      <c r="PSR114" s="3"/>
      <c r="PSS114" s="3"/>
      <c r="PST114" s="3"/>
      <c r="PSU114" s="3"/>
      <c r="PSV114" s="3"/>
      <c r="PSW114" s="3"/>
      <c r="PSX114" s="3"/>
      <c r="PSY114" s="3"/>
      <c r="PSZ114" s="3"/>
      <c r="PTA114" s="3"/>
      <c r="PTB114" s="3"/>
      <c r="PTC114" s="3"/>
      <c r="PTD114" s="3"/>
      <c r="PTE114" s="3"/>
      <c r="PTF114" s="3"/>
      <c r="PTG114" s="3"/>
      <c r="PTH114" s="3"/>
      <c r="PTI114" s="3"/>
      <c r="PTJ114" s="3"/>
      <c r="PTK114" s="3"/>
      <c r="PTL114" s="3"/>
      <c r="PTM114" s="3"/>
      <c r="PTN114" s="3"/>
      <c r="PTO114" s="3"/>
      <c r="PTP114" s="3"/>
      <c r="PTQ114" s="3"/>
      <c r="PTR114" s="3"/>
      <c r="PTS114" s="3"/>
      <c r="PTT114" s="3"/>
      <c r="PTU114" s="3"/>
      <c r="PTV114" s="3"/>
      <c r="PTW114" s="3"/>
      <c r="PTX114" s="3"/>
      <c r="PTY114" s="3"/>
      <c r="PTZ114" s="3"/>
      <c r="PUA114" s="3"/>
      <c r="PUB114" s="3"/>
      <c r="PUC114" s="3"/>
      <c r="PUD114" s="3"/>
      <c r="PUE114" s="3"/>
      <c r="PUF114" s="3"/>
      <c r="PUG114" s="3"/>
      <c r="PUH114" s="3"/>
      <c r="PUI114" s="3"/>
      <c r="PUJ114" s="3"/>
      <c r="PUK114" s="3"/>
      <c r="PUL114" s="3"/>
      <c r="PUM114" s="3"/>
      <c r="PUN114" s="3"/>
      <c r="PUO114" s="3"/>
      <c r="PUP114" s="3"/>
      <c r="PUQ114" s="3"/>
      <c r="PUR114" s="3"/>
      <c r="PUS114" s="3"/>
      <c r="PUT114" s="3"/>
      <c r="PUU114" s="3"/>
      <c r="PUV114" s="3"/>
      <c r="PUW114" s="3"/>
      <c r="PUX114" s="3"/>
      <c r="PUY114" s="3"/>
      <c r="PUZ114" s="3"/>
      <c r="PVA114" s="3"/>
      <c r="PVB114" s="3"/>
      <c r="PVC114" s="3"/>
      <c r="PVD114" s="3"/>
      <c r="PVE114" s="3"/>
      <c r="PVF114" s="3"/>
      <c r="PVG114" s="3"/>
      <c r="PVH114" s="3"/>
      <c r="PVI114" s="3"/>
      <c r="PVJ114" s="3"/>
      <c r="PVK114" s="3"/>
      <c r="PVL114" s="3"/>
      <c r="PVM114" s="3"/>
      <c r="PVN114" s="3"/>
      <c r="PVO114" s="3"/>
      <c r="PVP114" s="3"/>
      <c r="PVQ114" s="3"/>
      <c r="PVR114" s="3"/>
      <c r="PVS114" s="3"/>
      <c r="PVT114" s="3"/>
      <c r="PVU114" s="3"/>
      <c r="PVV114" s="3"/>
      <c r="PVW114" s="3"/>
      <c r="PVX114" s="3"/>
      <c r="PVY114" s="3"/>
      <c r="PVZ114" s="3"/>
      <c r="PWA114" s="3"/>
      <c r="PWB114" s="3"/>
      <c r="PWC114" s="3"/>
      <c r="PWD114" s="3"/>
      <c r="PWE114" s="3"/>
      <c r="PWF114" s="3"/>
      <c r="PWG114" s="3"/>
      <c r="PWH114" s="3"/>
      <c r="PWI114" s="3"/>
      <c r="PWJ114" s="3"/>
      <c r="PWK114" s="3"/>
      <c r="PWL114" s="3"/>
      <c r="PWM114" s="3"/>
      <c r="PWN114" s="3"/>
      <c r="PWO114" s="3"/>
      <c r="PWP114" s="3"/>
      <c r="PWQ114" s="3"/>
      <c r="PWR114" s="3"/>
      <c r="PWS114" s="3"/>
      <c r="PWT114" s="3"/>
      <c r="PWU114" s="3"/>
      <c r="PWV114" s="3"/>
      <c r="PWW114" s="3"/>
      <c r="PWX114" s="3"/>
      <c r="PWY114" s="3"/>
      <c r="PWZ114" s="3"/>
      <c r="PXA114" s="3"/>
      <c r="PXB114" s="3"/>
      <c r="PXC114" s="3"/>
      <c r="PXD114" s="3"/>
      <c r="PXE114" s="3"/>
      <c r="PXF114" s="3"/>
      <c r="PXG114" s="3"/>
      <c r="PXH114" s="3"/>
      <c r="PXI114" s="3"/>
      <c r="PXJ114" s="3"/>
      <c r="PXK114" s="3"/>
      <c r="PXL114" s="3"/>
      <c r="PXM114" s="3"/>
      <c r="PXN114" s="3"/>
      <c r="PXO114" s="3"/>
      <c r="PXP114" s="3"/>
      <c r="PXQ114" s="3"/>
      <c r="PXR114" s="3"/>
      <c r="PXS114" s="3"/>
      <c r="PXT114" s="3"/>
      <c r="PXU114" s="3"/>
      <c r="PXV114" s="3"/>
      <c r="PXW114" s="3"/>
      <c r="PXX114" s="3"/>
      <c r="PXY114" s="3"/>
      <c r="PXZ114" s="3"/>
      <c r="PYA114" s="3"/>
      <c r="PYB114" s="3"/>
      <c r="PYC114" s="3"/>
      <c r="PYD114" s="3"/>
      <c r="PYE114" s="3"/>
      <c r="PYF114" s="3"/>
      <c r="PYG114" s="3"/>
      <c r="PYH114" s="3"/>
      <c r="PYI114" s="3"/>
      <c r="PYJ114" s="3"/>
      <c r="PYK114" s="3"/>
      <c r="PYL114" s="3"/>
      <c r="PYM114" s="3"/>
      <c r="PYN114" s="3"/>
      <c r="PYO114" s="3"/>
      <c r="PYP114" s="3"/>
      <c r="PYQ114" s="3"/>
      <c r="PYR114" s="3"/>
      <c r="PYS114" s="3"/>
      <c r="PYT114" s="3"/>
      <c r="PYU114" s="3"/>
      <c r="PYV114" s="3"/>
      <c r="PYW114" s="3"/>
      <c r="PYX114" s="3"/>
      <c r="PYY114" s="3"/>
      <c r="PYZ114" s="3"/>
      <c r="PZA114" s="3"/>
      <c r="PZB114" s="3"/>
      <c r="PZC114" s="3"/>
      <c r="PZD114" s="3"/>
      <c r="PZE114" s="3"/>
      <c r="PZF114" s="3"/>
      <c r="PZG114" s="3"/>
      <c r="PZH114" s="3"/>
      <c r="PZI114" s="3"/>
      <c r="PZJ114" s="3"/>
      <c r="PZK114" s="3"/>
      <c r="PZL114" s="3"/>
      <c r="PZM114" s="3"/>
      <c r="PZN114" s="3"/>
      <c r="PZO114" s="3"/>
      <c r="PZP114" s="3"/>
      <c r="PZQ114" s="3"/>
      <c r="PZR114" s="3"/>
      <c r="PZS114" s="3"/>
      <c r="PZT114" s="3"/>
      <c r="PZU114" s="3"/>
      <c r="PZV114" s="3"/>
      <c r="PZW114" s="3"/>
      <c r="PZX114" s="3"/>
      <c r="PZY114" s="3"/>
      <c r="PZZ114" s="3"/>
      <c r="QAA114" s="3"/>
      <c r="QAB114" s="3"/>
      <c r="QAC114" s="3"/>
      <c r="QAD114" s="3"/>
      <c r="QAE114" s="3"/>
      <c r="QAF114" s="3"/>
      <c r="QAG114" s="3"/>
      <c r="QAH114" s="3"/>
      <c r="QAI114" s="3"/>
      <c r="QAJ114" s="3"/>
      <c r="QAK114" s="3"/>
      <c r="QAL114" s="3"/>
      <c r="QAM114" s="3"/>
      <c r="QAN114" s="3"/>
      <c r="QAO114" s="3"/>
      <c r="QAP114" s="3"/>
      <c r="QAQ114" s="3"/>
      <c r="QAR114" s="3"/>
      <c r="QAS114" s="3"/>
      <c r="QAT114" s="3"/>
      <c r="QAU114" s="3"/>
      <c r="QAV114" s="3"/>
      <c r="QAW114" s="3"/>
      <c r="QAX114" s="3"/>
      <c r="QAY114" s="3"/>
      <c r="QAZ114" s="3"/>
      <c r="QBA114" s="3"/>
      <c r="QBB114" s="3"/>
      <c r="QBC114" s="3"/>
      <c r="QBD114" s="3"/>
      <c r="QBE114" s="3"/>
      <c r="QBF114" s="3"/>
      <c r="QBG114" s="3"/>
      <c r="QBH114" s="3"/>
      <c r="QBI114" s="3"/>
      <c r="QBJ114" s="3"/>
      <c r="QBK114" s="3"/>
      <c r="QBL114" s="3"/>
      <c r="QBM114" s="3"/>
      <c r="QBN114" s="3"/>
      <c r="QBO114" s="3"/>
      <c r="QBP114" s="3"/>
      <c r="QBQ114" s="3"/>
      <c r="QBR114" s="3"/>
      <c r="QBS114" s="3"/>
      <c r="QBT114" s="3"/>
      <c r="QBU114" s="3"/>
      <c r="QBV114" s="3"/>
      <c r="QBW114" s="3"/>
      <c r="QBX114" s="3"/>
      <c r="QBY114" s="3"/>
      <c r="QBZ114" s="3"/>
      <c r="QCA114" s="3"/>
      <c r="QCB114" s="3"/>
      <c r="QCC114" s="3"/>
      <c r="QCD114" s="3"/>
      <c r="QCE114" s="3"/>
      <c r="QCF114" s="3"/>
      <c r="QCG114" s="3"/>
      <c r="QCH114" s="3"/>
      <c r="QCI114" s="3"/>
      <c r="QCJ114" s="3"/>
      <c r="QCK114" s="3"/>
      <c r="QCL114" s="3"/>
      <c r="QCM114" s="3"/>
      <c r="QCN114" s="3"/>
      <c r="QCO114" s="3"/>
      <c r="QCP114" s="3"/>
      <c r="QCQ114" s="3"/>
      <c r="QCR114" s="3"/>
      <c r="QCS114" s="3"/>
      <c r="QCT114" s="3"/>
      <c r="QCU114" s="3"/>
      <c r="QCV114" s="3"/>
      <c r="QCW114" s="3"/>
      <c r="QCX114" s="3"/>
      <c r="QCY114" s="3"/>
      <c r="QCZ114" s="3"/>
      <c r="QDA114" s="3"/>
      <c r="QDB114" s="3"/>
      <c r="QDC114" s="3"/>
      <c r="QDD114" s="3"/>
      <c r="QDE114" s="3"/>
      <c r="QDF114" s="3"/>
      <c r="QDG114" s="3"/>
      <c r="QDH114" s="3"/>
      <c r="QDI114" s="3"/>
      <c r="QDJ114" s="3"/>
      <c r="QDK114" s="3"/>
      <c r="QDL114" s="3"/>
      <c r="QDM114" s="3"/>
      <c r="QDN114" s="3"/>
      <c r="QDO114" s="3"/>
      <c r="QDP114" s="3"/>
      <c r="QDQ114" s="3"/>
      <c r="QDR114" s="3"/>
      <c r="QDS114" s="3"/>
      <c r="QDT114" s="3"/>
      <c r="QDU114" s="3"/>
      <c r="QDV114" s="3"/>
      <c r="QDW114" s="3"/>
      <c r="QDX114" s="3"/>
      <c r="QDY114" s="3"/>
      <c r="QDZ114" s="3"/>
      <c r="QEA114" s="3"/>
      <c r="QEB114" s="3"/>
      <c r="QEC114" s="3"/>
      <c r="QED114" s="3"/>
      <c r="QEE114" s="3"/>
      <c r="QEF114" s="3"/>
      <c r="QEG114" s="3"/>
      <c r="QEH114" s="3"/>
      <c r="QEI114" s="3"/>
      <c r="QEJ114" s="3"/>
      <c r="QEK114" s="3"/>
      <c r="QEL114" s="3"/>
      <c r="QEM114" s="3"/>
      <c r="QEN114" s="3"/>
      <c r="QEO114" s="3"/>
      <c r="QEP114" s="3"/>
      <c r="QEQ114" s="3"/>
      <c r="QER114" s="3"/>
      <c r="QES114" s="3"/>
      <c r="QET114" s="3"/>
      <c r="QEU114" s="3"/>
      <c r="QEV114" s="3"/>
      <c r="QEW114" s="3"/>
      <c r="QEX114" s="3"/>
      <c r="QEY114" s="3"/>
      <c r="QEZ114" s="3"/>
      <c r="QFA114" s="3"/>
      <c r="QFB114" s="3"/>
      <c r="QFC114" s="3"/>
      <c r="QFD114" s="3"/>
      <c r="QFE114" s="3"/>
      <c r="QFF114" s="3"/>
      <c r="QFG114" s="3"/>
      <c r="QFH114" s="3"/>
      <c r="QFI114" s="3"/>
      <c r="QFJ114" s="3"/>
      <c r="QFK114" s="3"/>
      <c r="QFL114" s="3"/>
      <c r="QFM114" s="3"/>
      <c r="QFN114" s="3"/>
      <c r="QFO114" s="3"/>
      <c r="QFP114" s="3"/>
      <c r="QFQ114" s="3"/>
      <c r="QFR114" s="3"/>
      <c r="QFS114" s="3"/>
      <c r="QFT114" s="3"/>
      <c r="QFU114" s="3"/>
      <c r="QFV114" s="3"/>
      <c r="QFW114" s="3"/>
      <c r="QFX114" s="3"/>
      <c r="QFY114" s="3"/>
      <c r="QFZ114" s="3"/>
      <c r="QGA114" s="3"/>
      <c r="QGB114" s="3"/>
      <c r="QGC114" s="3"/>
      <c r="QGD114" s="3"/>
      <c r="QGE114" s="3"/>
      <c r="QGF114" s="3"/>
      <c r="QGG114" s="3"/>
      <c r="QGH114" s="3"/>
      <c r="QGI114" s="3"/>
      <c r="QGJ114" s="3"/>
      <c r="QGK114" s="3"/>
      <c r="QGL114" s="3"/>
      <c r="QGM114" s="3"/>
      <c r="QGN114" s="3"/>
      <c r="QGO114" s="3"/>
      <c r="QGP114" s="3"/>
      <c r="QGQ114" s="3"/>
      <c r="QGR114" s="3"/>
      <c r="QGS114" s="3"/>
      <c r="QGT114" s="3"/>
      <c r="QGU114" s="3"/>
      <c r="QGV114" s="3"/>
      <c r="QGW114" s="3"/>
      <c r="QGX114" s="3"/>
      <c r="QGY114" s="3"/>
      <c r="QGZ114" s="3"/>
      <c r="QHA114" s="3"/>
      <c r="QHB114" s="3"/>
      <c r="QHC114" s="3"/>
      <c r="QHD114" s="3"/>
      <c r="QHE114" s="3"/>
      <c r="QHF114" s="3"/>
      <c r="QHG114" s="3"/>
      <c r="QHH114" s="3"/>
      <c r="QHI114" s="3"/>
      <c r="QHJ114" s="3"/>
      <c r="QHK114" s="3"/>
      <c r="QHL114" s="3"/>
      <c r="QHM114" s="3"/>
      <c r="QHN114" s="3"/>
      <c r="QHO114" s="3"/>
      <c r="QHP114" s="3"/>
      <c r="QHQ114" s="3"/>
      <c r="QHR114" s="3"/>
      <c r="QHS114" s="3"/>
      <c r="QHT114" s="3"/>
      <c r="QHU114" s="3"/>
      <c r="QHV114" s="3"/>
      <c r="QHW114" s="3"/>
      <c r="QHX114" s="3"/>
      <c r="QHY114" s="3"/>
      <c r="QHZ114" s="3"/>
      <c r="QIA114" s="3"/>
      <c r="QIB114" s="3"/>
      <c r="QIC114" s="3"/>
      <c r="QID114" s="3"/>
      <c r="QIE114" s="3"/>
      <c r="QIF114" s="3"/>
      <c r="QIG114" s="3"/>
      <c r="QIH114" s="3"/>
      <c r="QII114" s="3"/>
      <c r="QIJ114" s="3"/>
      <c r="QIK114" s="3"/>
      <c r="QIL114" s="3"/>
      <c r="QIM114" s="3"/>
      <c r="QIN114" s="3"/>
      <c r="QIO114" s="3"/>
      <c r="QIP114" s="3"/>
      <c r="QIQ114" s="3"/>
      <c r="QIR114" s="3"/>
      <c r="QIS114" s="3"/>
      <c r="QIT114" s="3"/>
      <c r="QIU114" s="3"/>
      <c r="QIV114" s="3"/>
      <c r="QIW114" s="3"/>
      <c r="QIX114" s="3"/>
      <c r="QIY114" s="3"/>
      <c r="QIZ114" s="3"/>
      <c r="QJA114" s="3"/>
      <c r="QJB114" s="3"/>
      <c r="QJC114" s="3"/>
      <c r="QJD114" s="3"/>
      <c r="QJE114" s="3"/>
      <c r="QJF114" s="3"/>
      <c r="QJG114" s="3"/>
      <c r="QJH114" s="3"/>
      <c r="QJI114" s="3"/>
      <c r="QJJ114" s="3"/>
      <c r="QJK114" s="3"/>
      <c r="QJL114" s="3"/>
      <c r="QJM114" s="3"/>
      <c r="QJN114" s="3"/>
      <c r="QJO114" s="3"/>
      <c r="QJP114" s="3"/>
      <c r="QJQ114" s="3"/>
      <c r="QJR114" s="3"/>
      <c r="QJS114" s="3"/>
      <c r="QJT114" s="3"/>
      <c r="QJU114" s="3"/>
      <c r="QJV114" s="3"/>
      <c r="QJW114" s="3"/>
      <c r="QJX114" s="3"/>
      <c r="QJY114" s="3"/>
      <c r="QJZ114" s="3"/>
      <c r="QKA114" s="3"/>
      <c r="QKB114" s="3"/>
      <c r="QKC114" s="3"/>
      <c r="QKD114" s="3"/>
      <c r="QKE114" s="3"/>
      <c r="QKF114" s="3"/>
      <c r="QKG114" s="3"/>
      <c r="QKH114" s="3"/>
      <c r="QKI114" s="3"/>
      <c r="QKJ114" s="3"/>
      <c r="QKK114" s="3"/>
      <c r="QKL114" s="3"/>
      <c r="QKM114" s="3"/>
      <c r="QKN114" s="3"/>
      <c r="QKO114" s="3"/>
      <c r="QKP114" s="3"/>
      <c r="QKQ114" s="3"/>
      <c r="QKR114" s="3"/>
      <c r="QKS114" s="3"/>
      <c r="QKT114" s="3"/>
      <c r="QKU114" s="3"/>
      <c r="QKV114" s="3"/>
      <c r="QKW114" s="3"/>
      <c r="QKX114" s="3"/>
      <c r="QKY114" s="3"/>
      <c r="QKZ114" s="3"/>
      <c r="QLA114" s="3"/>
      <c r="QLB114" s="3"/>
      <c r="QLC114" s="3"/>
      <c r="QLD114" s="3"/>
      <c r="QLE114" s="3"/>
      <c r="QLF114" s="3"/>
      <c r="QLG114" s="3"/>
      <c r="QLH114" s="3"/>
      <c r="QLI114" s="3"/>
      <c r="QLJ114" s="3"/>
      <c r="QLK114" s="3"/>
      <c r="QLL114" s="3"/>
      <c r="QLM114" s="3"/>
      <c r="QLN114" s="3"/>
      <c r="QLO114" s="3"/>
      <c r="QLP114" s="3"/>
      <c r="QLQ114" s="3"/>
      <c r="QLR114" s="3"/>
      <c r="QLS114" s="3"/>
      <c r="QLT114" s="3"/>
      <c r="QLU114" s="3"/>
      <c r="QLV114" s="3"/>
      <c r="QLW114" s="3"/>
      <c r="QLX114" s="3"/>
      <c r="QLY114" s="3"/>
      <c r="QLZ114" s="3"/>
      <c r="QMA114" s="3"/>
      <c r="QMB114" s="3"/>
      <c r="QMC114" s="3"/>
      <c r="QMD114" s="3"/>
      <c r="QME114" s="3"/>
      <c r="QMF114" s="3"/>
      <c r="QMG114" s="3"/>
      <c r="QMH114" s="3"/>
      <c r="QMI114" s="3"/>
      <c r="QMJ114" s="3"/>
      <c r="QMK114" s="3"/>
      <c r="QML114" s="3"/>
      <c r="QMM114" s="3"/>
      <c r="QMN114" s="3"/>
      <c r="QMO114" s="3"/>
      <c r="QMP114" s="3"/>
      <c r="QMQ114" s="3"/>
      <c r="QMR114" s="3"/>
      <c r="QMS114" s="3"/>
      <c r="QMT114" s="3"/>
      <c r="QMU114" s="3"/>
      <c r="QMV114" s="3"/>
      <c r="QMW114" s="3"/>
      <c r="QMX114" s="3"/>
      <c r="QMY114" s="3"/>
      <c r="QMZ114" s="3"/>
      <c r="QNA114" s="3"/>
      <c r="QNB114" s="3"/>
      <c r="QNC114" s="3"/>
      <c r="QND114" s="3"/>
      <c r="QNE114" s="3"/>
      <c r="QNF114" s="3"/>
      <c r="QNG114" s="3"/>
      <c r="QNH114" s="3"/>
      <c r="QNI114" s="3"/>
      <c r="QNJ114" s="3"/>
      <c r="QNK114" s="3"/>
      <c r="QNL114" s="3"/>
      <c r="QNM114" s="3"/>
      <c r="QNN114" s="3"/>
      <c r="QNO114" s="3"/>
      <c r="QNP114" s="3"/>
      <c r="QNQ114" s="3"/>
      <c r="QNR114" s="3"/>
      <c r="QNS114" s="3"/>
      <c r="QNT114" s="3"/>
      <c r="QNU114" s="3"/>
      <c r="QNV114" s="3"/>
      <c r="QNW114" s="3"/>
      <c r="QNX114" s="3"/>
      <c r="QNY114" s="3"/>
      <c r="QNZ114" s="3"/>
      <c r="QOA114" s="3"/>
      <c r="QOB114" s="3"/>
      <c r="QOC114" s="3"/>
      <c r="QOD114" s="3"/>
      <c r="QOE114" s="3"/>
      <c r="QOF114" s="3"/>
      <c r="QOG114" s="3"/>
      <c r="QOH114" s="3"/>
      <c r="QOI114" s="3"/>
      <c r="QOJ114" s="3"/>
      <c r="QOK114" s="3"/>
      <c r="QOL114" s="3"/>
      <c r="QOM114" s="3"/>
      <c r="QON114" s="3"/>
      <c r="QOO114" s="3"/>
      <c r="QOP114" s="3"/>
      <c r="QOQ114" s="3"/>
      <c r="QOR114" s="3"/>
      <c r="QOS114" s="3"/>
      <c r="QOT114" s="3"/>
      <c r="QOU114" s="3"/>
      <c r="QOV114" s="3"/>
      <c r="QOW114" s="3"/>
      <c r="QOX114" s="3"/>
      <c r="QOY114" s="3"/>
      <c r="QOZ114" s="3"/>
      <c r="QPA114" s="3"/>
      <c r="QPB114" s="3"/>
      <c r="QPC114" s="3"/>
      <c r="QPD114" s="3"/>
      <c r="QPE114" s="3"/>
      <c r="QPF114" s="3"/>
      <c r="QPG114" s="3"/>
      <c r="QPH114" s="3"/>
      <c r="QPI114" s="3"/>
      <c r="QPJ114" s="3"/>
      <c r="QPK114" s="3"/>
      <c r="QPL114" s="3"/>
      <c r="QPM114" s="3"/>
      <c r="QPN114" s="3"/>
      <c r="QPO114" s="3"/>
      <c r="QPP114" s="3"/>
      <c r="QPQ114" s="3"/>
      <c r="QPR114" s="3"/>
      <c r="QPS114" s="3"/>
      <c r="QPT114" s="3"/>
      <c r="QPU114" s="3"/>
      <c r="QPV114" s="3"/>
      <c r="QPW114" s="3"/>
      <c r="QPX114" s="3"/>
      <c r="QPY114" s="3"/>
      <c r="QPZ114" s="3"/>
      <c r="QQA114" s="3"/>
      <c r="QQB114" s="3"/>
      <c r="QQC114" s="3"/>
      <c r="QQD114" s="3"/>
      <c r="QQE114" s="3"/>
      <c r="QQF114" s="3"/>
      <c r="QQG114" s="3"/>
      <c r="QQH114" s="3"/>
      <c r="QQI114" s="3"/>
      <c r="QQJ114" s="3"/>
      <c r="QQK114" s="3"/>
      <c r="QQL114" s="3"/>
      <c r="QQM114" s="3"/>
      <c r="QQN114" s="3"/>
      <c r="QQO114" s="3"/>
      <c r="QQP114" s="3"/>
      <c r="QQQ114" s="3"/>
      <c r="QQR114" s="3"/>
      <c r="QQS114" s="3"/>
      <c r="QQT114" s="3"/>
      <c r="QQU114" s="3"/>
      <c r="QQV114" s="3"/>
      <c r="QQW114" s="3"/>
      <c r="QQX114" s="3"/>
      <c r="QQY114" s="3"/>
      <c r="QQZ114" s="3"/>
      <c r="QRA114" s="3"/>
      <c r="QRB114" s="3"/>
      <c r="QRC114" s="3"/>
      <c r="QRD114" s="3"/>
      <c r="QRE114" s="3"/>
      <c r="QRF114" s="3"/>
      <c r="QRG114" s="3"/>
      <c r="QRH114" s="3"/>
      <c r="QRI114" s="3"/>
      <c r="QRJ114" s="3"/>
      <c r="QRK114" s="3"/>
      <c r="QRL114" s="3"/>
      <c r="QRM114" s="3"/>
      <c r="QRN114" s="3"/>
      <c r="QRO114" s="3"/>
      <c r="QRP114" s="3"/>
      <c r="QRQ114" s="3"/>
      <c r="QRR114" s="3"/>
      <c r="QRS114" s="3"/>
      <c r="QRT114" s="3"/>
      <c r="QRU114" s="3"/>
      <c r="QRV114" s="3"/>
      <c r="QRW114" s="3"/>
      <c r="QRX114" s="3"/>
      <c r="QRY114" s="3"/>
      <c r="QRZ114" s="3"/>
      <c r="QSA114" s="3"/>
      <c r="QSB114" s="3"/>
      <c r="QSC114" s="3"/>
      <c r="QSD114" s="3"/>
      <c r="QSE114" s="3"/>
      <c r="QSF114" s="3"/>
      <c r="QSG114" s="3"/>
      <c r="QSH114" s="3"/>
      <c r="QSI114" s="3"/>
      <c r="QSJ114" s="3"/>
      <c r="QSK114" s="3"/>
      <c r="QSL114" s="3"/>
      <c r="QSM114" s="3"/>
      <c r="QSN114" s="3"/>
      <c r="QSO114" s="3"/>
      <c r="QSP114" s="3"/>
      <c r="QSQ114" s="3"/>
      <c r="QSR114" s="3"/>
      <c r="QSS114" s="3"/>
      <c r="QST114" s="3"/>
      <c r="QSU114" s="3"/>
      <c r="QSV114" s="3"/>
      <c r="QSW114" s="3"/>
      <c r="QSX114" s="3"/>
      <c r="QSY114" s="3"/>
      <c r="QSZ114" s="3"/>
      <c r="QTA114" s="3"/>
      <c r="QTB114" s="3"/>
      <c r="QTC114" s="3"/>
      <c r="QTD114" s="3"/>
      <c r="QTE114" s="3"/>
      <c r="QTF114" s="3"/>
      <c r="QTG114" s="3"/>
      <c r="QTH114" s="3"/>
      <c r="QTI114" s="3"/>
      <c r="QTJ114" s="3"/>
      <c r="QTK114" s="3"/>
      <c r="QTL114" s="3"/>
      <c r="QTM114" s="3"/>
      <c r="QTN114" s="3"/>
      <c r="QTO114" s="3"/>
      <c r="QTP114" s="3"/>
      <c r="QTQ114" s="3"/>
      <c r="QTR114" s="3"/>
      <c r="QTS114" s="3"/>
      <c r="QTT114" s="3"/>
      <c r="QTU114" s="3"/>
      <c r="QTV114" s="3"/>
      <c r="QTW114" s="3"/>
      <c r="QTX114" s="3"/>
      <c r="QTY114" s="3"/>
      <c r="QTZ114" s="3"/>
      <c r="QUA114" s="3"/>
      <c r="QUB114" s="3"/>
      <c r="QUC114" s="3"/>
      <c r="QUD114" s="3"/>
      <c r="QUE114" s="3"/>
      <c r="QUF114" s="3"/>
      <c r="QUG114" s="3"/>
      <c r="QUH114" s="3"/>
      <c r="QUI114" s="3"/>
      <c r="QUJ114" s="3"/>
      <c r="QUK114" s="3"/>
      <c r="QUL114" s="3"/>
      <c r="QUM114" s="3"/>
      <c r="QUN114" s="3"/>
      <c r="QUO114" s="3"/>
      <c r="QUP114" s="3"/>
      <c r="QUQ114" s="3"/>
      <c r="QUR114" s="3"/>
      <c r="QUS114" s="3"/>
      <c r="QUT114" s="3"/>
      <c r="QUU114" s="3"/>
      <c r="QUV114" s="3"/>
      <c r="QUW114" s="3"/>
      <c r="QUX114" s="3"/>
      <c r="QUY114" s="3"/>
      <c r="QUZ114" s="3"/>
      <c r="QVA114" s="3"/>
      <c r="QVB114" s="3"/>
      <c r="QVC114" s="3"/>
      <c r="QVD114" s="3"/>
      <c r="QVE114" s="3"/>
      <c r="QVF114" s="3"/>
      <c r="QVG114" s="3"/>
      <c r="QVH114" s="3"/>
      <c r="QVI114" s="3"/>
      <c r="QVJ114" s="3"/>
      <c r="QVK114" s="3"/>
      <c r="QVL114" s="3"/>
      <c r="QVM114" s="3"/>
      <c r="QVN114" s="3"/>
      <c r="QVO114" s="3"/>
      <c r="QVP114" s="3"/>
      <c r="QVQ114" s="3"/>
      <c r="QVR114" s="3"/>
      <c r="QVS114" s="3"/>
      <c r="QVT114" s="3"/>
      <c r="QVU114" s="3"/>
      <c r="QVV114" s="3"/>
      <c r="QVW114" s="3"/>
      <c r="QVX114" s="3"/>
      <c r="QVY114" s="3"/>
      <c r="QVZ114" s="3"/>
      <c r="QWA114" s="3"/>
      <c r="QWB114" s="3"/>
      <c r="QWC114" s="3"/>
      <c r="QWD114" s="3"/>
      <c r="QWE114" s="3"/>
      <c r="QWF114" s="3"/>
      <c r="QWG114" s="3"/>
      <c r="QWH114" s="3"/>
      <c r="QWI114" s="3"/>
      <c r="QWJ114" s="3"/>
      <c r="QWK114" s="3"/>
      <c r="QWL114" s="3"/>
      <c r="QWM114" s="3"/>
      <c r="QWN114" s="3"/>
      <c r="QWO114" s="3"/>
      <c r="QWP114" s="3"/>
      <c r="QWQ114" s="3"/>
      <c r="QWR114" s="3"/>
      <c r="QWS114" s="3"/>
      <c r="QWT114" s="3"/>
      <c r="QWU114" s="3"/>
      <c r="QWV114" s="3"/>
      <c r="QWW114" s="3"/>
      <c r="QWX114" s="3"/>
      <c r="QWY114" s="3"/>
      <c r="QWZ114" s="3"/>
      <c r="QXA114" s="3"/>
      <c r="QXB114" s="3"/>
      <c r="QXC114" s="3"/>
      <c r="QXD114" s="3"/>
      <c r="QXE114" s="3"/>
      <c r="QXF114" s="3"/>
      <c r="QXG114" s="3"/>
      <c r="QXH114" s="3"/>
      <c r="QXI114" s="3"/>
      <c r="QXJ114" s="3"/>
      <c r="QXK114" s="3"/>
      <c r="QXL114" s="3"/>
      <c r="QXM114" s="3"/>
      <c r="QXN114" s="3"/>
      <c r="QXO114" s="3"/>
      <c r="QXP114" s="3"/>
      <c r="QXQ114" s="3"/>
      <c r="QXR114" s="3"/>
      <c r="QXS114" s="3"/>
      <c r="QXT114" s="3"/>
      <c r="QXU114" s="3"/>
      <c r="QXV114" s="3"/>
      <c r="QXW114" s="3"/>
      <c r="QXX114" s="3"/>
      <c r="QXY114" s="3"/>
      <c r="QXZ114" s="3"/>
      <c r="QYA114" s="3"/>
      <c r="QYB114" s="3"/>
      <c r="QYC114" s="3"/>
      <c r="QYD114" s="3"/>
      <c r="QYE114" s="3"/>
      <c r="QYF114" s="3"/>
      <c r="QYG114" s="3"/>
      <c r="QYH114" s="3"/>
      <c r="QYI114" s="3"/>
      <c r="QYJ114" s="3"/>
      <c r="QYK114" s="3"/>
      <c r="QYL114" s="3"/>
      <c r="QYM114" s="3"/>
      <c r="QYN114" s="3"/>
      <c r="QYO114" s="3"/>
      <c r="QYP114" s="3"/>
      <c r="QYQ114" s="3"/>
      <c r="QYR114" s="3"/>
      <c r="QYS114" s="3"/>
      <c r="QYT114" s="3"/>
      <c r="QYU114" s="3"/>
      <c r="QYV114" s="3"/>
      <c r="QYW114" s="3"/>
      <c r="QYX114" s="3"/>
      <c r="QYY114" s="3"/>
      <c r="QYZ114" s="3"/>
      <c r="QZA114" s="3"/>
      <c r="QZB114" s="3"/>
      <c r="QZC114" s="3"/>
      <c r="QZD114" s="3"/>
      <c r="QZE114" s="3"/>
      <c r="QZF114" s="3"/>
      <c r="QZG114" s="3"/>
      <c r="QZH114" s="3"/>
      <c r="QZI114" s="3"/>
      <c r="QZJ114" s="3"/>
      <c r="QZK114" s="3"/>
      <c r="QZL114" s="3"/>
      <c r="QZM114" s="3"/>
      <c r="QZN114" s="3"/>
      <c r="QZO114" s="3"/>
      <c r="QZP114" s="3"/>
      <c r="QZQ114" s="3"/>
      <c r="QZR114" s="3"/>
      <c r="QZS114" s="3"/>
      <c r="QZT114" s="3"/>
      <c r="QZU114" s="3"/>
      <c r="QZV114" s="3"/>
      <c r="QZW114" s="3"/>
      <c r="QZX114" s="3"/>
      <c r="QZY114" s="3"/>
      <c r="QZZ114" s="3"/>
      <c r="RAA114" s="3"/>
      <c r="RAB114" s="3"/>
      <c r="RAC114" s="3"/>
      <c r="RAD114" s="3"/>
      <c r="RAE114" s="3"/>
      <c r="RAF114" s="3"/>
      <c r="RAG114" s="3"/>
      <c r="RAH114" s="3"/>
      <c r="RAI114" s="3"/>
      <c r="RAJ114" s="3"/>
      <c r="RAK114" s="3"/>
      <c r="RAL114" s="3"/>
      <c r="RAM114" s="3"/>
      <c r="RAN114" s="3"/>
      <c r="RAO114" s="3"/>
      <c r="RAP114" s="3"/>
      <c r="RAQ114" s="3"/>
      <c r="RAR114" s="3"/>
      <c r="RAS114" s="3"/>
      <c r="RAT114" s="3"/>
      <c r="RAU114" s="3"/>
      <c r="RAV114" s="3"/>
      <c r="RAW114" s="3"/>
      <c r="RAX114" s="3"/>
      <c r="RAY114" s="3"/>
      <c r="RAZ114" s="3"/>
      <c r="RBA114" s="3"/>
      <c r="RBB114" s="3"/>
      <c r="RBC114" s="3"/>
      <c r="RBD114" s="3"/>
      <c r="RBE114" s="3"/>
      <c r="RBF114" s="3"/>
      <c r="RBG114" s="3"/>
      <c r="RBH114" s="3"/>
      <c r="RBI114" s="3"/>
      <c r="RBJ114" s="3"/>
      <c r="RBK114" s="3"/>
      <c r="RBL114" s="3"/>
      <c r="RBM114" s="3"/>
      <c r="RBN114" s="3"/>
      <c r="RBO114" s="3"/>
      <c r="RBP114" s="3"/>
      <c r="RBQ114" s="3"/>
      <c r="RBR114" s="3"/>
      <c r="RBS114" s="3"/>
      <c r="RBT114" s="3"/>
      <c r="RBU114" s="3"/>
      <c r="RBV114" s="3"/>
      <c r="RBW114" s="3"/>
      <c r="RBX114" s="3"/>
      <c r="RBY114" s="3"/>
      <c r="RBZ114" s="3"/>
      <c r="RCA114" s="3"/>
      <c r="RCB114" s="3"/>
      <c r="RCC114" s="3"/>
      <c r="RCD114" s="3"/>
      <c r="RCE114" s="3"/>
      <c r="RCF114" s="3"/>
      <c r="RCG114" s="3"/>
      <c r="RCH114" s="3"/>
      <c r="RCI114" s="3"/>
      <c r="RCJ114" s="3"/>
      <c r="RCK114" s="3"/>
      <c r="RCL114" s="3"/>
      <c r="RCM114" s="3"/>
      <c r="RCN114" s="3"/>
      <c r="RCO114" s="3"/>
      <c r="RCP114" s="3"/>
      <c r="RCQ114" s="3"/>
      <c r="RCR114" s="3"/>
      <c r="RCS114" s="3"/>
      <c r="RCT114" s="3"/>
      <c r="RCU114" s="3"/>
      <c r="RCV114" s="3"/>
      <c r="RCW114" s="3"/>
      <c r="RCX114" s="3"/>
      <c r="RCY114" s="3"/>
      <c r="RCZ114" s="3"/>
      <c r="RDA114" s="3"/>
      <c r="RDB114" s="3"/>
      <c r="RDC114" s="3"/>
      <c r="RDD114" s="3"/>
      <c r="RDE114" s="3"/>
      <c r="RDF114" s="3"/>
      <c r="RDG114" s="3"/>
      <c r="RDH114" s="3"/>
      <c r="RDI114" s="3"/>
      <c r="RDJ114" s="3"/>
      <c r="RDK114" s="3"/>
      <c r="RDL114" s="3"/>
      <c r="RDM114" s="3"/>
      <c r="RDN114" s="3"/>
      <c r="RDO114" s="3"/>
      <c r="RDP114" s="3"/>
      <c r="RDQ114" s="3"/>
      <c r="RDR114" s="3"/>
      <c r="RDS114" s="3"/>
      <c r="RDT114" s="3"/>
      <c r="RDU114" s="3"/>
      <c r="RDV114" s="3"/>
      <c r="RDW114" s="3"/>
      <c r="RDX114" s="3"/>
      <c r="RDY114" s="3"/>
      <c r="RDZ114" s="3"/>
      <c r="REA114" s="3"/>
      <c r="REB114" s="3"/>
      <c r="REC114" s="3"/>
      <c r="RED114" s="3"/>
      <c r="REE114" s="3"/>
      <c r="REF114" s="3"/>
      <c r="REG114" s="3"/>
      <c r="REH114" s="3"/>
      <c r="REI114" s="3"/>
      <c r="REJ114" s="3"/>
      <c r="REK114" s="3"/>
      <c r="REL114" s="3"/>
      <c r="REM114" s="3"/>
      <c r="REN114" s="3"/>
      <c r="REO114" s="3"/>
      <c r="REP114" s="3"/>
      <c r="REQ114" s="3"/>
      <c r="RER114" s="3"/>
      <c r="RES114" s="3"/>
      <c r="RET114" s="3"/>
      <c r="REU114" s="3"/>
      <c r="REV114" s="3"/>
      <c r="REW114" s="3"/>
      <c r="REX114" s="3"/>
      <c r="REY114" s="3"/>
      <c r="REZ114" s="3"/>
      <c r="RFA114" s="3"/>
      <c r="RFB114" s="3"/>
      <c r="RFC114" s="3"/>
      <c r="RFD114" s="3"/>
      <c r="RFE114" s="3"/>
      <c r="RFF114" s="3"/>
      <c r="RFG114" s="3"/>
      <c r="RFH114" s="3"/>
      <c r="RFI114" s="3"/>
      <c r="RFJ114" s="3"/>
      <c r="RFK114" s="3"/>
      <c r="RFL114" s="3"/>
      <c r="RFM114" s="3"/>
      <c r="RFN114" s="3"/>
      <c r="RFO114" s="3"/>
      <c r="RFP114" s="3"/>
      <c r="RFQ114" s="3"/>
      <c r="RFR114" s="3"/>
      <c r="RFS114" s="3"/>
      <c r="RFT114" s="3"/>
      <c r="RFU114" s="3"/>
      <c r="RFV114" s="3"/>
      <c r="RFW114" s="3"/>
      <c r="RFX114" s="3"/>
      <c r="RFY114" s="3"/>
      <c r="RFZ114" s="3"/>
      <c r="RGA114" s="3"/>
      <c r="RGB114" s="3"/>
      <c r="RGC114" s="3"/>
      <c r="RGD114" s="3"/>
      <c r="RGE114" s="3"/>
      <c r="RGF114" s="3"/>
      <c r="RGG114" s="3"/>
      <c r="RGH114" s="3"/>
      <c r="RGI114" s="3"/>
      <c r="RGJ114" s="3"/>
      <c r="RGK114" s="3"/>
      <c r="RGL114" s="3"/>
      <c r="RGM114" s="3"/>
      <c r="RGN114" s="3"/>
      <c r="RGO114" s="3"/>
      <c r="RGP114" s="3"/>
      <c r="RGQ114" s="3"/>
      <c r="RGR114" s="3"/>
      <c r="RGS114" s="3"/>
      <c r="RGT114" s="3"/>
      <c r="RGU114" s="3"/>
      <c r="RGV114" s="3"/>
      <c r="RGW114" s="3"/>
      <c r="RGX114" s="3"/>
      <c r="RGY114" s="3"/>
      <c r="RGZ114" s="3"/>
      <c r="RHA114" s="3"/>
      <c r="RHB114" s="3"/>
      <c r="RHC114" s="3"/>
      <c r="RHD114" s="3"/>
      <c r="RHE114" s="3"/>
      <c r="RHF114" s="3"/>
      <c r="RHG114" s="3"/>
      <c r="RHH114" s="3"/>
      <c r="RHI114" s="3"/>
      <c r="RHJ114" s="3"/>
      <c r="RHK114" s="3"/>
      <c r="RHL114" s="3"/>
      <c r="RHM114" s="3"/>
      <c r="RHN114" s="3"/>
      <c r="RHO114" s="3"/>
      <c r="RHP114" s="3"/>
      <c r="RHQ114" s="3"/>
      <c r="RHR114" s="3"/>
      <c r="RHS114" s="3"/>
      <c r="RHT114" s="3"/>
      <c r="RHU114" s="3"/>
      <c r="RHV114" s="3"/>
      <c r="RHW114" s="3"/>
      <c r="RHX114" s="3"/>
      <c r="RHY114" s="3"/>
      <c r="RHZ114" s="3"/>
      <c r="RIA114" s="3"/>
      <c r="RIB114" s="3"/>
      <c r="RIC114" s="3"/>
      <c r="RID114" s="3"/>
      <c r="RIE114" s="3"/>
      <c r="RIF114" s="3"/>
      <c r="RIG114" s="3"/>
      <c r="RIH114" s="3"/>
      <c r="RII114" s="3"/>
      <c r="RIJ114" s="3"/>
      <c r="RIK114" s="3"/>
      <c r="RIL114" s="3"/>
      <c r="RIM114" s="3"/>
      <c r="RIN114" s="3"/>
      <c r="RIO114" s="3"/>
      <c r="RIP114" s="3"/>
      <c r="RIQ114" s="3"/>
      <c r="RIR114" s="3"/>
      <c r="RIS114" s="3"/>
      <c r="RIT114" s="3"/>
      <c r="RIU114" s="3"/>
      <c r="RIV114" s="3"/>
      <c r="RIW114" s="3"/>
      <c r="RIX114" s="3"/>
      <c r="RIY114" s="3"/>
      <c r="RIZ114" s="3"/>
      <c r="RJA114" s="3"/>
      <c r="RJB114" s="3"/>
      <c r="RJC114" s="3"/>
      <c r="RJD114" s="3"/>
      <c r="RJE114" s="3"/>
      <c r="RJF114" s="3"/>
      <c r="RJG114" s="3"/>
      <c r="RJH114" s="3"/>
      <c r="RJI114" s="3"/>
      <c r="RJJ114" s="3"/>
      <c r="RJK114" s="3"/>
      <c r="RJL114" s="3"/>
      <c r="RJM114" s="3"/>
      <c r="RJN114" s="3"/>
      <c r="RJO114" s="3"/>
      <c r="RJP114" s="3"/>
      <c r="RJQ114" s="3"/>
      <c r="RJR114" s="3"/>
      <c r="RJS114" s="3"/>
      <c r="RJT114" s="3"/>
      <c r="RJU114" s="3"/>
      <c r="RJV114" s="3"/>
      <c r="RJW114" s="3"/>
      <c r="RJX114" s="3"/>
      <c r="RJY114" s="3"/>
      <c r="RJZ114" s="3"/>
      <c r="RKA114" s="3"/>
      <c r="RKB114" s="3"/>
      <c r="RKC114" s="3"/>
      <c r="RKD114" s="3"/>
      <c r="RKE114" s="3"/>
      <c r="RKF114" s="3"/>
      <c r="RKG114" s="3"/>
      <c r="RKH114" s="3"/>
      <c r="RKI114" s="3"/>
      <c r="RKJ114" s="3"/>
      <c r="RKK114" s="3"/>
      <c r="RKL114" s="3"/>
      <c r="RKM114" s="3"/>
    </row>
    <row r="115" spans="1:12467" ht="12">
      <c r="A115" s="4">
        <v>5188</v>
      </c>
      <c r="B115" s="2" t="s">
        <v>23</v>
      </c>
      <c r="C115" s="2" t="s">
        <v>30</v>
      </c>
      <c r="D115" s="2" t="s">
        <v>7</v>
      </c>
      <c r="E115" s="2" t="str">
        <f t="shared" si="19"/>
        <v>Nakhla  Blueberry 50g</v>
      </c>
      <c r="F115" s="5">
        <v>39</v>
      </c>
      <c r="G115" s="5">
        <v>6</v>
      </c>
      <c r="H115" s="5">
        <v>3</v>
      </c>
      <c r="I115" s="5"/>
      <c r="J115" s="5"/>
      <c r="K115" s="5"/>
      <c r="L115" s="5">
        <v>2</v>
      </c>
      <c r="M115" s="5">
        <v>69</v>
      </c>
      <c r="N115" s="5"/>
      <c r="O115" s="5"/>
      <c r="P115" s="5"/>
      <c r="Q115" s="5"/>
      <c r="R115" s="5">
        <f t="shared" si="20"/>
        <v>119</v>
      </c>
      <c r="S115" s="2" t="str">
        <f t="shared" si="12"/>
        <v>Nakhla  Blueberry 50g</v>
      </c>
      <c r="T115" s="6">
        <v>12.5</v>
      </c>
      <c r="U115" s="5">
        <f t="shared" si="22"/>
        <v>487.5</v>
      </c>
      <c r="V115" s="5">
        <f t="shared" si="22"/>
        <v>75</v>
      </c>
      <c r="W115" s="5">
        <f t="shared" si="22"/>
        <v>37.5</v>
      </c>
      <c r="X115" s="5">
        <f t="shared" si="21"/>
        <v>0</v>
      </c>
      <c r="Y115" s="5">
        <f t="shared" si="21"/>
        <v>0</v>
      </c>
      <c r="Z115" s="5">
        <f t="shared" si="21"/>
        <v>0</v>
      </c>
      <c r="AA115" s="5">
        <f t="shared" si="21"/>
        <v>25</v>
      </c>
      <c r="AB115" s="5">
        <f t="shared" si="21"/>
        <v>862.5</v>
      </c>
      <c r="AC115" s="5">
        <f t="shared" si="21"/>
        <v>0</v>
      </c>
      <c r="AD115" s="5">
        <f t="shared" si="23"/>
        <v>0</v>
      </c>
      <c r="AE115" s="5">
        <f t="shared" si="23"/>
        <v>0</v>
      </c>
      <c r="AF115" s="5">
        <f t="shared" si="23"/>
        <v>0</v>
      </c>
      <c r="AG115" s="10">
        <f t="shared" si="13"/>
        <v>1487.5</v>
      </c>
      <c r="AH115" s="6" t="s">
        <v>311</v>
      </c>
      <c r="AI115" s="6" t="str">
        <f t="shared" si="15"/>
        <v>Nakhla  Other Flavors</v>
      </c>
      <c r="AJ115" s="28">
        <f t="shared" si="16"/>
        <v>119</v>
      </c>
      <c r="AK115" s="29">
        <f t="shared" si="17"/>
        <v>1487.5</v>
      </c>
      <c r="AL115" s="92">
        <f t="shared" si="18"/>
        <v>3.298220679233904E-4</v>
      </c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  <c r="IY115" s="3"/>
      <c r="IZ115" s="3"/>
      <c r="JA115" s="3"/>
      <c r="JB115" s="3"/>
      <c r="JC115" s="3"/>
      <c r="JD115" s="3"/>
      <c r="JE115" s="3"/>
      <c r="JF115" s="3"/>
      <c r="JG115" s="3"/>
      <c r="JH115" s="3"/>
      <c r="JI115" s="3"/>
      <c r="JJ115" s="3"/>
      <c r="JK115" s="3"/>
      <c r="JL115" s="3"/>
      <c r="JM115" s="3"/>
      <c r="JN115" s="3"/>
      <c r="JO115" s="3"/>
      <c r="JP115" s="3"/>
      <c r="JQ115" s="3"/>
      <c r="JR115" s="3"/>
      <c r="JS115" s="3"/>
      <c r="JT115" s="3"/>
      <c r="JU115" s="3"/>
      <c r="JV115" s="3"/>
      <c r="JW115" s="3"/>
      <c r="JX115" s="3"/>
      <c r="JY115" s="3"/>
      <c r="JZ115" s="3"/>
      <c r="KA115" s="3"/>
      <c r="KB115" s="3"/>
      <c r="KC115" s="3"/>
      <c r="KD115" s="3"/>
      <c r="KE115" s="3"/>
      <c r="KF115" s="3"/>
      <c r="KG115" s="3"/>
      <c r="KH115" s="3"/>
      <c r="KI115" s="3"/>
      <c r="KJ115" s="3"/>
      <c r="KK115" s="3"/>
      <c r="KL115" s="3"/>
      <c r="KM115" s="3"/>
      <c r="KN115" s="3"/>
      <c r="KO115" s="3"/>
      <c r="KP115" s="3"/>
      <c r="KQ115" s="3"/>
      <c r="KR115" s="3"/>
      <c r="KS115" s="3"/>
      <c r="KT115" s="3"/>
      <c r="KU115" s="3"/>
      <c r="KV115" s="3"/>
      <c r="KW115" s="3"/>
      <c r="KX115" s="3"/>
      <c r="KY115" s="3"/>
      <c r="KZ115" s="3"/>
      <c r="LA115" s="3"/>
      <c r="LB115" s="3"/>
      <c r="LC115" s="3"/>
      <c r="LD115" s="3"/>
      <c r="LE115" s="3"/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3"/>
      <c r="MB115" s="3"/>
      <c r="MC115" s="3"/>
      <c r="MD115" s="3"/>
      <c r="ME115" s="3"/>
      <c r="MF115" s="3"/>
      <c r="MG115" s="3"/>
      <c r="MH115" s="3"/>
      <c r="MI115" s="3"/>
      <c r="MJ115" s="3"/>
      <c r="MK115" s="3"/>
      <c r="ML115" s="3"/>
      <c r="MM115" s="3"/>
      <c r="MN115" s="3"/>
      <c r="MO115" s="3"/>
      <c r="MP115" s="3"/>
      <c r="MQ115" s="3"/>
      <c r="MR115" s="3"/>
      <c r="MS115" s="3"/>
      <c r="MT115" s="3"/>
      <c r="MU115" s="3"/>
      <c r="MV115" s="3"/>
      <c r="MW115" s="3"/>
      <c r="MX115" s="3"/>
      <c r="MY115" s="3"/>
      <c r="MZ115" s="3"/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3"/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3"/>
      <c r="PB115" s="3"/>
      <c r="PC115" s="3"/>
      <c r="PD115" s="3"/>
      <c r="PE115" s="3"/>
      <c r="PF115" s="3"/>
      <c r="PG115" s="3"/>
      <c r="PH115" s="3"/>
      <c r="PI115" s="3"/>
      <c r="PJ115" s="3"/>
      <c r="PK115" s="3"/>
      <c r="PL115" s="3"/>
      <c r="PM115" s="3"/>
      <c r="PN115" s="3"/>
      <c r="PO115" s="3"/>
      <c r="PP115" s="3"/>
      <c r="PQ115" s="3"/>
      <c r="PR115" s="3"/>
      <c r="PS115" s="3"/>
      <c r="PT115" s="3"/>
      <c r="PU115" s="3"/>
      <c r="PV115" s="3"/>
      <c r="PW115" s="3"/>
      <c r="PX115" s="3"/>
      <c r="PY115" s="3"/>
      <c r="PZ115" s="3"/>
      <c r="QA115" s="3"/>
      <c r="QB115" s="3"/>
      <c r="QC115" s="3"/>
      <c r="QD115" s="3"/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3"/>
      <c r="QQ115" s="3"/>
      <c r="QR115" s="3"/>
      <c r="QS115" s="3"/>
      <c r="QT115" s="3"/>
      <c r="QU115" s="3"/>
      <c r="QV115" s="3"/>
      <c r="QW115" s="3"/>
      <c r="QX115" s="3"/>
      <c r="QY115" s="3"/>
      <c r="QZ115" s="3"/>
      <c r="RA115" s="3"/>
      <c r="RB115" s="3"/>
      <c r="RC115" s="3"/>
      <c r="RD115" s="3"/>
      <c r="RE115" s="3"/>
      <c r="RF115" s="3"/>
      <c r="RG115" s="3"/>
      <c r="RH115" s="3"/>
      <c r="RI115" s="3"/>
      <c r="RJ115" s="3"/>
      <c r="RK115" s="3"/>
      <c r="RL115" s="3"/>
      <c r="RM115" s="3"/>
      <c r="RN115" s="3"/>
      <c r="RO115" s="3"/>
      <c r="RP115" s="3"/>
      <c r="RQ115" s="3"/>
      <c r="RR115" s="3"/>
      <c r="RS115" s="3"/>
      <c r="RT115" s="3"/>
      <c r="RU115" s="3"/>
      <c r="RV115" s="3"/>
      <c r="RW115" s="3"/>
      <c r="RX115" s="3"/>
      <c r="RY115" s="3"/>
      <c r="RZ115" s="3"/>
      <c r="SA115" s="3"/>
      <c r="SB115" s="3"/>
      <c r="SC115" s="3"/>
      <c r="SD115" s="3"/>
      <c r="SE115" s="3"/>
      <c r="SF115" s="3"/>
      <c r="SG115" s="3"/>
      <c r="SH115" s="3"/>
      <c r="SI115" s="3"/>
      <c r="SJ115" s="3"/>
      <c r="SK115" s="3"/>
      <c r="SL115" s="3"/>
      <c r="SM115" s="3"/>
      <c r="SN115" s="3"/>
      <c r="SO115" s="3"/>
      <c r="SP115" s="3"/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3"/>
      <c r="TB115" s="3"/>
      <c r="TC115" s="3"/>
      <c r="TD115" s="3"/>
      <c r="TE115" s="3"/>
      <c r="TF115" s="3"/>
      <c r="TG115" s="3"/>
      <c r="TH115" s="3"/>
      <c r="TI115" s="3"/>
      <c r="TJ115" s="3"/>
      <c r="TK115" s="3"/>
      <c r="TL115" s="3"/>
      <c r="TM115" s="3"/>
      <c r="TN115" s="3"/>
      <c r="TO115" s="3"/>
      <c r="TP115" s="3"/>
      <c r="TQ115" s="3"/>
      <c r="TR115" s="3"/>
      <c r="TS115" s="3"/>
      <c r="TT115" s="3"/>
      <c r="TU115" s="3"/>
      <c r="TV115" s="3"/>
      <c r="TW115" s="3"/>
      <c r="TX115" s="3"/>
      <c r="TY115" s="3"/>
      <c r="TZ115" s="3"/>
      <c r="UA115" s="3"/>
      <c r="UB115" s="3"/>
      <c r="UC115" s="3"/>
      <c r="UD115" s="3"/>
      <c r="UE115" s="3"/>
      <c r="UF115" s="3"/>
      <c r="UG115" s="3"/>
      <c r="UH115" s="3"/>
      <c r="UI115" s="3"/>
      <c r="UJ115" s="3"/>
      <c r="UK115" s="3"/>
      <c r="UL115" s="3"/>
      <c r="UM115" s="3"/>
      <c r="UN115" s="3"/>
      <c r="UO115" s="3"/>
      <c r="UP115" s="3"/>
      <c r="UQ115" s="3"/>
      <c r="UR115" s="3"/>
      <c r="US115" s="3"/>
      <c r="UT115" s="3"/>
      <c r="UU115" s="3"/>
      <c r="UV115" s="3"/>
      <c r="UW115" s="3"/>
      <c r="UX115" s="3"/>
      <c r="UY115" s="3"/>
      <c r="UZ115" s="3"/>
      <c r="VA115" s="3"/>
      <c r="VB115" s="3"/>
      <c r="VC115" s="3"/>
      <c r="VD115" s="3"/>
      <c r="VE115" s="3"/>
      <c r="VF115" s="3"/>
      <c r="VG115" s="3"/>
      <c r="VH115" s="3"/>
      <c r="VI115" s="3"/>
      <c r="VJ115" s="3"/>
      <c r="VK115" s="3"/>
      <c r="VL115" s="3"/>
      <c r="VM115" s="3"/>
      <c r="VN115" s="3"/>
      <c r="VO115" s="3"/>
      <c r="VP115" s="3"/>
      <c r="VQ115" s="3"/>
      <c r="VR115" s="3"/>
      <c r="VS115" s="3"/>
      <c r="VT115" s="3"/>
      <c r="VU115" s="3"/>
      <c r="VV115" s="3"/>
      <c r="VW115" s="3"/>
      <c r="VX115" s="3"/>
      <c r="VY115" s="3"/>
      <c r="VZ115" s="3"/>
      <c r="WA115" s="3"/>
      <c r="WB115" s="3"/>
      <c r="WC115" s="3"/>
      <c r="WD115" s="3"/>
      <c r="WE115" s="3"/>
      <c r="WF115" s="3"/>
      <c r="WG115" s="3"/>
      <c r="WH115" s="3"/>
      <c r="WI115" s="3"/>
      <c r="WJ115" s="3"/>
      <c r="WK115" s="3"/>
      <c r="WL115" s="3"/>
      <c r="WM115" s="3"/>
      <c r="WN115" s="3"/>
      <c r="WO115" s="3"/>
      <c r="WP115" s="3"/>
      <c r="WQ115" s="3"/>
      <c r="WR115" s="3"/>
      <c r="WS115" s="3"/>
      <c r="WT115" s="3"/>
      <c r="WU115" s="3"/>
      <c r="WV115" s="3"/>
      <c r="WW115" s="3"/>
      <c r="WX115" s="3"/>
      <c r="WY115" s="3"/>
      <c r="WZ115" s="3"/>
      <c r="XA115" s="3"/>
      <c r="XB115" s="3"/>
      <c r="XC115" s="3"/>
      <c r="XD115" s="3"/>
      <c r="XE115" s="3"/>
      <c r="XF115" s="3"/>
      <c r="XG115" s="3"/>
      <c r="XH115" s="3"/>
      <c r="XI115" s="3"/>
      <c r="XJ115" s="3"/>
      <c r="XK115" s="3"/>
      <c r="XL115" s="3"/>
      <c r="XM115" s="3"/>
      <c r="XN115" s="3"/>
      <c r="XO115" s="3"/>
      <c r="XP115" s="3"/>
      <c r="XQ115" s="3"/>
      <c r="XR115" s="3"/>
      <c r="XS115" s="3"/>
      <c r="XT115" s="3"/>
      <c r="XU115" s="3"/>
      <c r="XV115" s="3"/>
      <c r="XW115" s="3"/>
      <c r="XX115" s="3"/>
      <c r="XY115" s="3"/>
      <c r="XZ115" s="3"/>
      <c r="YA115" s="3"/>
      <c r="YB115" s="3"/>
      <c r="YC115" s="3"/>
      <c r="YD115" s="3"/>
      <c r="YE115" s="3"/>
      <c r="YF115" s="3"/>
      <c r="YG115" s="3"/>
      <c r="YH115" s="3"/>
      <c r="YI115" s="3"/>
      <c r="YJ115" s="3"/>
      <c r="YK115" s="3"/>
      <c r="YL115" s="3"/>
      <c r="YM115" s="3"/>
      <c r="YN115" s="3"/>
      <c r="YO115" s="3"/>
      <c r="YP115" s="3"/>
      <c r="YQ115" s="3"/>
      <c r="YR115" s="3"/>
      <c r="YS115" s="3"/>
      <c r="YT115" s="3"/>
      <c r="YU115" s="3"/>
      <c r="YV115" s="3"/>
      <c r="YW115" s="3"/>
      <c r="YX115" s="3"/>
      <c r="YY115" s="3"/>
      <c r="YZ115" s="3"/>
      <c r="ZA115" s="3"/>
      <c r="ZB115" s="3"/>
      <c r="ZC115" s="3"/>
      <c r="ZD115" s="3"/>
      <c r="ZE115" s="3"/>
      <c r="ZF115" s="3"/>
      <c r="ZG115" s="3"/>
      <c r="ZH115" s="3"/>
      <c r="ZI115" s="3"/>
      <c r="ZJ115" s="3"/>
      <c r="ZK115" s="3"/>
      <c r="ZL115" s="3"/>
      <c r="ZM115" s="3"/>
      <c r="ZN115" s="3"/>
      <c r="ZO115" s="3"/>
      <c r="ZP115" s="3"/>
      <c r="ZQ115" s="3"/>
      <c r="ZR115" s="3"/>
      <c r="ZS115" s="3"/>
      <c r="ZT115" s="3"/>
      <c r="ZU115" s="3"/>
      <c r="ZV115" s="3"/>
      <c r="ZW115" s="3"/>
      <c r="ZX115" s="3"/>
      <c r="ZY115" s="3"/>
      <c r="ZZ115" s="3"/>
      <c r="AAA115" s="3"/>
      <c r="AAB115" s="3"/>
      <c r="AAC115" s="3"/>
      <c r="AAD115" s="3"/>
      <c r="AAE115" s="3"/>
      <c r="AAF115" s="3"/>
      <c r="AAG115" s="3"/>
      <c r="AAH115" s="3"/>
      <c r="AAI115" s="3"/>
      <c r="AAJ115" s="3"/>
      <c r="AAK115" s="3"/>
      <c r="AAL115" s="3"/>
      <c r="AAM115" s="3"/>
      <c r="AAN115" s="3"/>
      <c r="AAO115" s="3"/>
      <c r="AAP115" s="3"/>
      <c r="AAQ115" s="3"/>
      <c r="AAR115" s="3"/>
      <c r="AAS115" s="3"/>
      <c r="AAT115" s="3"/>
      <c r="AAU115" s="3"/>
      <c r="AAV115" s="3"/>
      <c r="AAW115" s="3"/>
      <c r="AAX115" s="3"/>
      <c r="AAY115" s="3"/>
      <c r="AAZ115" s="3"/>
      <c r="ABA115" s="3"/>
      <c r="ABB115" s="3"/>
      <c r="ABC115" s="3"/>
      <c r="ABD115" s="3"/>
      <c r="ABE115" s="3"/>
      <c r="ABF115" s="3"/>
      <c r="ABG115" s="3"/>
      <c r="ABH115" s="3"/>
      <c r="ABI115" s="3"/>
      <c r="ABJ115" s="3"/>
      <c r="ABK115" s="3"/>
      <c r="ABL115" s="3"/>
      <c r="ABM115" s="3"/>
      <c r="ABN115" s="3"/>
      <c r="ABO115" s="3"/>
      <c r="ABP115" s="3"/>
      <c r="ABQ115" s="3"/>
      <c r="ABR115" s="3"/>
      <c r="ABS115" s="3"/>
      <c r="ABT115" s="3"/>
      <c r="ABU115" s="3"/>
      <c r="ABV115" s="3"/>
      <c r="ABW115" s="3"/>
      <c r="ABX115" s="3"/>
      <c r="ABY115" s="3"/>
      <c r="ABZ115" s="3"/>
      <c r="ACA115" s="3"/>
      <c r="ACB115" s="3"/>
      <c r="ACC115" s="3"/>
      <c r="ACD115" s="3"/>
      <c r="ACE115" s="3"/>
      <c r="ACF115" s="3"/>
      <c r="ACG115" s="3"/>
      <c r="ACH115" s="3"/>
      <c r="ACI115" s="3"/>
      <c r="ACJ115" s="3"/>
      <c r="ACK115" s="3"/>
      <c r="ACL115" s="3"/>
      <c r="ACM115" s="3"/>
      <c r="ACN115" s="3"/>
      <c r="ACO115" s="3"/>
      <c r="ACP115" s="3"/>
      <c r="ACQ115" s="3"/>
      <c r="ACR115" s="3"/>
      <c r="ACS115" s="3"/>
      <c r="ACT115" s="3"/>
      <c r="ACU115" s="3"/>
      <c r="ACV115" s="3"/>
      <c r="ACW115" s="3"/>
      <c r="ACX115" s="3"/>
      <c r="ACY115" s="3"/>
      <c r="ACZ115" s="3"/>
      <c r="ADA115" s="3"/>
      <c r="ADB115" s="3"/>
      <c r="ADC115" s="3"/>
      <c r="ADD115" s="3"/>
      <c r="ADE115" s="3"/>
      <c r="ADF115" s="3"/>
      <c r="ADG115" s="3"/>
      <c r="ADH115" s="3"/>
      <c r="ADI115" s="3"/>
      <c r="ADJ115" s="3"/>
      <c r="ADK115" s="3"/>
      <c r="ADL115" s="3"/>
      <c r="ADM115" s="3"/>
      <c r="ADN115" s="3"/>
      <c r="ADO115" s="3"/>
      <c r="ADP115" s="3"/>
      <c r="ADQ115" s="3"/>
      <c r="ADR115" s="3"/>
      <c r="ADS115" s="3"/>
      <c r="ADT115" s="3"/>
      <c r="ADU115" s="3"/>
      <c r="ADV115" s="3"/>
      <c r="ADW115" s="3"/>
      <c r="ADX115" s="3"/>
      <c r="ADY115" s="3"/>
      <c r="ADZ115" s="3"/>
      <c r="AEA115" s="3"/>
      <c r="AEB115" s="3"/>
      <c r="AEC115" s="3"/>
      <c r="AED115" s="3"/>
      <c r="AEE115" s="3"/>
      <c r="AEF115" s="3"/>
      <c r="AEG115" s="3"/>
      <c r="AEH115" s="3"/>
      <c r="AEI115" s="3"/>
      <c r="AEJ115" s="3"/>
      <c r="AEK115" s="3"/>
      <c r="AEL115" s="3"/>
      <c r="AEM115" s="3"/>
      <c r="AEN115" s="3"/>
      <c r="AEO115" s="3"/>
      <c r="AEP115" s="3"/>
      <c r="AEQ115" s="3"/>
      <c r="AER115" s="3"/>
      <c r="AES115" s="3"/>
      <c r="AET115" s="3"/>
      <c r="AEU115" s="3"/>
      <c r="AEV115" s="3"/>
      <c r="AEW115" s="3"/>
      <c r="AEX115" s="3"/>
      <c r="AEY115" s="3"/>
      <c r="AEZ115" s="3"/>
      <c r="AFA115" s="3"/>
      <c r="AFB115" s="3"/>
      <c r="AFC115" s="3"/>
      <c r="AFD115" s="3"/>
      <c r="AFE115" s="3"/>
      <c r="AFF115" s="3"/>
      <c r="AFG115" s="3"/>
      <c r="AFH115" s="3"/>
      <c r="AFI115" s="3"/>
      <c r="AFJ115" s="3"/>
      <c r="AFK115" s="3"/>
      <c r="AFL115" s="3"/>
      <c r="AFM115" s="3"/>
      <c r="AFN115" s="3"/>
      <c r="AFO115" s="3"/>
      <c r="AFP115" s="3"/>
      <c r="AFQ115" s="3"/>
      <c r="AFR115" s="3"/>
      <c r="AFS115" s="3"/>
      <c r="AFT115" s="3"/>
      <c r="AFU115" s="3"/>
      <c r="AFV115" s="3"/>
      <c r="AFW115" s="3"/>
      <c r="AFX115" s="3"/>
      <c r="AFY115" s="3"/>
      <c r="AFZ115" s="3"/>
      <c r="AGA115" s="3"/>
      <c r="AGB115" s="3"/>
      <c r="AGC115" s="3"/>
      <c r="AGD115" s="3"/>
      <c r="AGE115" s="3"/>
      <c r="AGF115" s="3"/>
      <c r="AGG115" s="3"/>
      <c r="AGH115" s="3"/>
      <c r="AGI115" s="3"/>
      <c r="AGJ115" s="3"/>
      <c r="AGK115" s="3"/>
      <c r="AGL115" s="3"/>
      <c r="AGM115" s="3"/>
      <c r="AGN115" s="3"/>
      <c r="AGO115" s="3"/>
      <c r="AGP115" s="3"/>
      <c r="AGQ115" s="3"/>
      <c r="AGR115" s="3"/>
      <c r="AGS115" s="3"/>
      <c r="AGT115" s="3"/>
      <c r="AGU115" s="3"/>
      <c r="AGV115" s="3"/>
      <c r="AGW115" s="3"/>
      <c r="AGX115" s="3"/>
      <c r="AGY115" s="3"/>
      <c r="AGZ115" s="3"/>
      <c r="AHA115" s="3"/>
      <c r="AHB115" s="3"/>
      <c r="AHC115" s="3"/>
      <c r="AHD115" s="3"/>
      <c r="AHE115" s="3"/>
      <c r="AHF115" s="3"/>
      <c r="AHG115" s="3"/>
      <c r="AHH115" s="3"/>
      <c r="AHI115" s="3"/>
      <c r="AHJ115" s="3"/>
      <c r="AHK115" s="3"/>
      <c r="AHL115" s="3"/>
      <c r="AHM115" s="3"/>
      <c r="AHN115" s="3"/>
      <c r="AHO115" s="3"/>
      <c r="AHP115" s="3"/>
      <c r="AHQ115" s="3"/>
      <c r="AHR115" s="3"/>
      <c r="AHS115" s="3"/>
      <c r="AHT115" s="3"/>
      <c r="AHU115" s="3"/>
      <c r="AHV115" s="3"/>
      <c r="AHW115" s="3"/>
      <c r="AHX115" s="3"/>
      <c r="AHY115" s="3"/>
      <c r="AHZ115" s="3"/>
      <c r="AIA115" s="3"/>
      <c r="AIB115" s="3"/>
      <c r="AIC115" s="3"/>
      <c r="AID115" s="3"/>
      <c r="AIE115" s="3"/>
      <c r="AIF115" s="3"/>
      <c r="AIG115" s="3"/>
      <c r="AIH115" s="3"/>
      <c r="AII115" s="3"/>
      <c r="AIJ115" s="3"/>
      <c r="AIK115" s="3"/>
      <c r="AIL115" s="3"/>
      <c r="AIM115" s="3"/>
      <c r="AIN115" s="3"/>
      <c r="AIO115" s="3"/>
      <c r="AIP115" s="3"/>
      <c r="AIQ115" s="3"/>
      <c r="AIR115" s="3"/>
      <c r="AIS115" s="3"/>
      <c r="AIT115" s="3"/>
      <c r="AIU115" s="3"/>
      <c r="AIV115" s="3"/>
      <c r="AIW115" s="3"/>
      <c r="AIX115" s="3"/>
      <c r="AIY115" s="3"/>
      <c r="AIZ115" s="3"/>
      <c r="AJA115" s="3"/>
      <c r="AJB115" s="3"/>
      <c r="AJC115" s="3"/>
      <c r="AJD115" s="3"/>
      <c r="AJE115" s="3"/>
      <c r="AJF115" s="3"/>
      <c r="AJG115" s="3"/>
      <c r="AJH115" s="3"/>
      <c r="AJI115" s="3"/>
      <c r="AJJ115" s="3"/>
      <c r="AJK115" s="3"/>
      <c r="AJL115" s="3"/>
      <c r="AJM115" s="3"/>
      <c r="AJN115" s="3"/>
      <c r="AJO115" s="3"/>
      <c r="AJP115" s="3"/>
      <c r="AJQ115" s="3"/>
      <c r="AJR115" s="3"/>
      <c r="AJS115" s="3"/>
      <c r="AJT115" s="3"/>
      <c r="AJU115" s="3"/>
      <c r="AJV115" s="3"/>
      <c r="AJW115" s="3"/>
      <c r="AJX115" s="3"/>
      <c r="AJY115" s="3"/>
      <c r="AJZ115" s="3"/>
      <c r="AKA115" s="3"/>
      <c r="AKB115" s="3"/>
      <c r="AKC115" s="3"/>
      <c r="AKD115" s="3"/>
      <c r="AKE115" s="3"/>
      <c r="AKF115" s="3"/>
      <c r="AKG115" s="3"/>
      <c r="AKH115" s="3"/>
      <c r="AKI115" s="3"/>
      <c r="AKJ115" s="3"/>
      <c r="AKK115" s="3"/>
      <c r="AKL115" s="3"/>
      <c r="AKM115" s="3"/>
      <c r="AKN115" s="3"/>
      <c r="AKO115" s="3"/>
      <c r="AKP115" s="3"/>
      <c r="AKQ115" s="3"/>
      <c r="AKR115" s="3"/>
      <c r="AKS115" s="3"/>
      <c r="AKT115" s="3"/>
      <c r="AKU115" s="3"/>
      <c r="AKV115" s="3"/>
      <c r="AKW115" s="3"/>
      <c r="AKX115" s="3"/>
      <c r="AKY115" s="3"/>
      <c r="AKZ115" s="3"/>
      <c r="ALA115" s="3"/>
      <c r="ALB115" s="3"/>
      <c r="ALC115" s="3"/>
      <c r="ALD115" s="3"/>
      <c r="ALE115" s="3"/>
      <c r="ALF115" s="3"/>
      <c r="ALG115" s="3"/>
      <c r="ALH115" s="3"/>
      <c r="ALI115" s="3"/>
      <c r="ALJ115" s="3"/>
      <c r="ALK115" s="3"/>
      <c r="ALL115" s="3"/>
      <c r="ALM115" s="3"/>
      <c r="ALN115" s="3"/>
      <c r="ALO115" s="3"/>
      <c r="ALP115" s="3"/>
      <c r="ALQ115" s="3"/>
      <c r="ALR115" s="3"/>
      <c r="ALS115" s="3"/>
      <c r="ALT115" s="3"/>
      <c r="ALU115" s="3"/>
      <c r="ALV115" s="3"/>
      <c r="ALW115" s="3"/>
      <c r="ALX115" s="3"/>
      <c r="ALY115" s="3"/>
      <c r="ALZ115" s="3"/>
      <c r="AMA115" s="3"/>
      <c r="AMB115" s="3"/>
      <c r="AMC115" s="3"/>
      <c r="AMD115" s="3"/>
      <c r="AME115" s="3"/>
      <c r="AMF115" s="3"/>
      <c r="AMG115" s="3"/>
      <c r="AMH115" s="3"/>
      <c r="AMI115" s="3"/>
      <c r="AMJ115" s="3"/>
      <c r="AMK115" s="3"/>
      <c r="AML115" s="3"/>
      <c r="AMM115" s="3"/>
      <c r="AMN115" s="3"/>
      <c r="AMO115" s="3"/>
      <c r="AMP115" s="3"/>
      <c r="AMQ115" s="3"/>
      <c r="AMR115" s="3"/>
      <c r="AMS115" s="3"/>
      <c r="AMT115" s="3"/>
      <c r="AMU115" s="3"/>
      <c r="AMV115" s="3"/>
      <c r="AMW115" s="3"/>
      <c r="AMX115" s="3"/>
      <c r="AMY115" s="3"/>
      <c r="AMZ115" s="3"/>
      <c r="ANA115" s="3"/>
      <c r="ANB115" s="3"/>
      <c r="ANC115" s="3"/>
      <c r="AND115" s="3"/>
      <c r="ANE115" s="3"/>
      <c r="ANF115" s="3"/>
      <c r="ANG115" s="3"/>
      <c r="ANH115" s="3"/>
      <c r="ANI115" s="3"/>
      <c r="ANJ115" s="3"/>
      <c r="ANK115" s="3"/>
      <c r="ANL115" s="3"/>
      <c r="ANM115" s="3"/>
      <c r="ANN115" s="3"/>
      <c r="ANO115" s="3"/>
      <c r="ANP115" s="3"/>
      <c r="ANQ115" s="3"/>
      <c r="ANR115" s="3"/>
      <c r="ANS115" s="3"/>
      <c r="ANT115" s="3"/>
      <c r="ANU115" s="3"/>
      <c r="ANV115" s="3"/>
      <c r="ANW115" s="3"/>
      <c r="ANX115" s="3"/>
      <c r="ANY115" s="3"/>
      <c r="ANZ115" s="3"/>
      <c r="AOA115" s="3"/>
      <c r="AOB115" s="3"/>
      <c r="AOC115" s="3"/>
      <c r="AOD115" s="3"/>
      <c r="AOE115" s="3"/>
      <c r="AOF115" s="3"/>
      <c r="AOG115" s="3"/>
      <c r="AOH115" s="3"/>
      <c r="AOI115" s="3"/>
      <c r="AOJ115" s="3"/>
      <c r="AOK115" s="3"/>
      <c r="AOL115" s="3"/>
      <c r="AOM115" s="3"/>
      <c r="AON115" s="3"/>
      <c r="AOO115" s="3"/>
      <c r="AOP115" s="3"/>
      <c r="AOQ115" s="3"/>
      <c r="AOR115" s="3"/>
      <c r="AOS115" s="3"/>
      <c r="AOT115" s="3"/>
      <c r="AOU115" s="3"/>
      <c r="AOV115" s="3"/>
      <c r="AOW115" s="3"/>
      <c r="AOX115" s="3"/>
      <c r="AOY115" s="3"/>
      <c r="AOZ115" s="3"/>
      <c r="APA115" s="3"/>
      <c r="APB115" s="3"/>
      <c r="APC115" s="3"/>
      <c r="APD115" s="3"/>
      <c r="APE115" s="3"/>
      <c r="APF115" s="3"/>
      <c r="APG115" s="3"/>
      <c r="APH115" s="3"/>
      <c r="API115" s="3"/>
      <c r="APJ115" s="3"/>
      <c r="APK115" s="3"/>
      <c r="APL115" s="3"/>
      <c r="APM115" s="3"/>
      <c r="APN115" s="3"/>
      <c r="APO115" s="3"/>
      <c r="APP115" s="3"/>
      <c r="APQ115" s="3"/>
      <c r="APR115" s="3"/>
      <c r="APS115" s="3"/>
      <c r="APT115" s="3"/>
      <c r="APU115" s="3"/>
      <c r="APV115" s="3"/>
      <c r="APW115" s="3"/>
      <c r="APX115" s="3"/>
      <c r="APY115" s="3"/>
      <c r="APZ115" s="3"/>
      <c r="AQA115" s="3"/>
      <c r="AQB115" s="3"/>
      <c r="AQC115" s="3"/>
      <c r="AQD115" s="3"/>
      <c r="AQE115" s="3"/>
      <c r="AQF115" s="3"/>
      <c r="AQG115" s="3"/>
      <c r="AQH115" s="3"/>
      <c r="AQI115" s="3"/>
      <c r="AQJ115" s="3"/>
      <c r="AQK115" s="3"/>
      <c r="AQL115" s="3"/>
      <c r="AQM115" s="3"/>
      <c r="AQN115" s="3"/>
      <c r="AQO115" s="3"/>
      <c r="AQP115" s="3"/>
      <c r="AQQ115" s="3"/>
      <c r="AQR115" s="3"/>
      <c r="AQS115" s="3"/>
      <c r="AQT115" s="3"/>
      <c r="AQU115" s="3"/>
      <c r="AQV115" s="3"/>
      <c r="AQW115" s="3"/>
      <c r="AQX115" s="3"/>
      <c r="AQY115" s="3"/>
      <c r="AQZ115" s="3"/>
      <c r="ARA115" s="3"/>
      <c r="ARB115" s="3"/>
      <c r="ARC115" s="3"/>
      <c r="ARD115" s="3"/>
      <c r="ARE115" s="3"/>
      <c r="ARF115" s="3"/>
      <c r="ARG115" s="3"/>
      <c r="ARH115" s="3"/>
      <c r="ARI115" s="3"/>
      <c r="ARJ115" s="3"/>
      <c r="ARK115" s="3"/>
      <c r="ARL115" s="3"/>
      <c r="ARM115" s="3"/>
      <c r="ARN115" s="3"/>
      <c r="ARO115" s="3"/>
      <c r="ARP115" s="3"/>
      <c r="ARQ115" s="3"/>
      <c r="ARR115" s="3"/>
      <c r="ARS115" s="3"/>
      <c r="ART115" s="3"/>
      <c r="ARU115" s="3"/>
      <c r="ARV115" s="3"/>
      <c r="ARW115" s="3"/>
      <c r="ARX115" s="3"/>
      <c r="ARY115" s="3"/>
      <c r="ARZ115" s="3"/>
      <c r="ASA115" s="3"/>
      <c r="ASB115" s="3"/>
      <c r="ASC115" s="3"/>
      <c r="ASD115" s="3"/>
      <c r="ASE115" s="3"/>
      <c r="ASF115" s="3"/>
      <c r="ASG115" s="3"/>
      <c r="ASH115" s="3"/>
      <c r="ASI115" s="3"/>
      <c r="ASJ115" s="3"/>
      <c r="ASK115" s="3"/>
      <c r="ASL115" s="3"/>
      <c r="ASM115" s="3"/>
      <c r="ASN115" s="3"/>
      <c r="ASO115" s="3"/>
      <c r="ASP115" s="3"/>
      <c r="ASQ115" s="3"/>
      <c r="ASR115" s="3"/>
      <c r="ASS115" s="3"/>
      <c r="AST115" s="3"/>
      <c r="ASU115" s="3"/>
      <c r="ASV115" s="3"/>
      <c r="ASW115" s="3"/>
      <c r="ASX115" s="3"/>
      <c r="ASY115" s="3"/>
      <c r="ASZ115" s="3"/>
      <c r="ATA115" s="3"/>
      <c r="ATB115" s="3"/>
      <c r="ATC115" s="3"/>
      <c r="ATD115" s="3"/>
      <c r="ATE115" s="3"/>
      <c r="ATF115" s="3"/>
      <c r="ATG115" s="3"/>
      <c r="ATH115" s="3"/>
      <c r="ATI115" s="3"/>
      <c r="ATJ115" s="3"/>
      <c r="ATK115" s="3"/>
      <c r="ATL115" s="3"/>
      <c r="ATM115" s="3"/>
      <c r="ATN115" s="3"/>
      <c r="ATO115" s="3"/>
      <c r="ATP115" s="3"/>
      <c r="ATQ115" s="3"/>
      <c r="ATR115" s="3"/>
      <c r="ATS115" s="3"/>
      <c r="ATT115" s="3"/>
      <c r="ATU115" s="3"/>
      <c r="ATV115" s="3"/>
      <c r="ATW115" s="3"/>
      <c r="ATX115" s="3"/>
      <c r="ATY115" s="3"/>
      <c r="ATZ115" s="3"/>
      <c r="AUA115" s="3"/>
      <c r="AUB115" s="3"/>
      <c r="AUC115" s="3"/>
      <c r="AUD115" s="3"/>
      <c r="AUE115" s="3"/>
      <c r="AUF115" s="3"/>
      <c r="AUG115" s="3"/>
      <c r="AUH115" s="3"/>
      <c r="AUI115" s="3"/>
      <c r="AUJ115" s="3"/>
      <c r="AUK115" s="3"/>
      <c r="AUL115" s="3"/>
      <c r="AUM115" s="3"/>
      <c r="AUN115" s="3"/>
      <c r="AUO115" s="3"/>
      <c r="AUP115" s="3"/>
      <c r="AUQ115" s="3"/>
      <c r="AUR115" s="3"/>
      <c r="AUS115" s="3"/>
      <c r="AUT115" s="3"/>
      <c r="AUU115" s="3"/>
      <c r="AUV115" s="3"/>
      <c r="AUW115" s="3"/>
      <c r="AUX115" s="3"/>
      <c r="AUY115" s="3"/>
      <c r="AUZ115" s="3"/>
      <c r="AVA115" s="3"/>
      <c r="AVB115" s="3"/>
      <c r="AVC115" s="3"/>
      <c r="AVD115" s="3"/>
      <c r="AVE115" s="3"/>
      <c r="AVF115" s="3"/>
      <c r="AVG115" s="3"/>
      <c r="AVH115" s="3"/>
      <c r="AVI115" s="3"/>
      <c r="AVJ115" s="3"/>
      <c r="AVK115" s="3"/>
      <c r="AVL115" s="3"/>
      <c r="AVM115" s="3"/>
      <c r="AVN115" s="3"/>
      <c r="AVO115" s="3"/>
      <c r="AVP115" s="3"/>
      <c r="AVQ115" s="3"/>
      <c r="AVR115" s="3"/>
      <c r="AVS115" s="3"/>
      <c r="AVT115" s="3"/>
      <c r="AVU115" s="3"/>
      <c r="AVV115" s="3"/>
      <c r="AVW115" s="3"/>
      <c r="AVX115" s="3"/>
      <c r="AVY115" s="3"/>
      <c r="AVZ115" s="3"/>
      <c r="AWA115" s="3"/>
      <c r="AWB115" s="3"/>
      <c r="AWC115" s="3"/>
      <c r="AWD115" s="3"/>
      <c r="AWE115" s="3"/>
      <c r="AWF115" s="3"/>
      <c r="AWG115" s="3"/>
      <c r="AWH115" s="3"/>
      <c r="AWI115" s="3"/>
      <c r="AWJ115" s="3"/>
      <c r="AWK115" s="3"/>
      <c r="AWL115" s="3"/>
      <c r="AWM115" s="3"/>
      <c r="AWN115" s="3"/>
      <c r="AWO115" s="3"/>
      <c r="AWP115" s="3"/>
      <c r="AWQ115" s="3"/>
      <c r="AWR115" s="3"/>
      <c r="AWS115" s="3"/>
      <c r="AWT115" s="3"/>
      <c r="AWU115" s="3"/>
      <c r="AWV115" s="3"/>
      <c r="AWW115" s="3"/>
      <c r="AWX115" s="3"/>
      <c r="AWY115" s="3"/>
      <c r="AWZ115" s="3"/>
      <c r="AXA115" s="3"/>
      <c r="AXB115" s="3"/>
      <c r="AXC115" s="3"/>
      <c r="AXD115" s="3"/>
      <c r="AXE115" s="3"/>
      <c r="AXF115" s="3"/>
      <c r="AXG115" s="3"/>
      <c r="AXH115" s="3"/>
      <c r="AXI115" s="3"/>
      <c r="AXJ115" s="3"/>
      <c r="AXK115" s="3"/>
      <c r="AXL115" s="3"/>
      <c r="AXM115" s="3"/>
      <c r="AXN115" s="3"/>
      <c r="AXO115" s="3"/>
      <c r="AXP115" s="3"/>
      <c r="AXQ115" s="3"/>
      <c r="AXR115" s="3"/>
      <c r="AXS115" s="3"/>
      <c r="AXT115" s="3"/>
      <c r="AXU115" s="3"/>
      <c r="AXV115" s="3"/>
      <c r="AXW115" s="3"/>
      <c r="AXX115" s="3"/>
      <c r="AXY115" s="3"/>
      <c r="AXZ115" s="3"/>
      <c r="AYA115" s="3"/>
      <c r="AYB115" s="3"/>
      <c r="AYC115" s="3"/>
      <c r="AYD115" s="3"/>
      <c r="AYE115" s="3"/>
      <c r="AYF115" s="3"/>
      <c r="AYG115" s="3"/>
      <c r="AYH115" s="3"/>
      <c r="AYI115" s="3"/>
      <c r="AYJ115" s="3"/>
      <c r="AYK115" s="3"/>
      <c r="AYL115" s="3"/>
      <c r="AYM115" s="3"/>
      <c r="AYN115" s="3"/>
      <c r="AYO115" s="3"/>
      <c r="AYP115" s="3"/>
      <c r="AYQ115" s="3"/>
      <c r="AYR115" s="3"/>
      <c r="AYS115" s="3"/>
      <c r="AYT115" s="3"/>
      <c r="AYU115" s="3"/>
      <c r="AYV115" s="3"/>
      <c r="AYW115" s="3"/>
      <c r="AYX115" s="3"/>
      <c r="AYY115" s="3"/>
      <c r="AYZ115" s="3"/>
      <c r="AZA115" s="3"/>
      <c r="AZB115" s="3"/>
      <c r="AZC115" s="3"/>
      <c r="AZD115" s="3"/>
      <c r="AZE115" s="3"/>
      <c r="AZF115" s="3"/>
      <c r="AZG115" s="3"/>
      <c r="AZH115" s="3"/>
      <c r="AZI115" s="3"/>
      <c r="AZJ115" s="3"/>
      <c r="AZK115" s="3"/>
      <c r="AZL115" s="3"/>
      <c r="AZM115" s="3"/>
      <c r="AZN115" s="3"/>
      <c r="AZO115" s="3"/>
      <c r="AZP115" s="3"/>
      <c r="AZQ115" s="3"/>
      <c r="AZR115" s="3"/>
      <c r="AZS115" s="3"/>
      <c r="AZT115" s="3"/>
      <c r="AZU115" s="3"/>
      <c r="AZV115" s="3"/>
      <c r="AZW115" s="3"/>
      <c r="AZX115" s="3"/>
      <c r="AZY115" s="3"/>
      <c r="AZZ115" s="3"/>
      <c r="BAA115" s="3"/>
      <c r="BAB115" s="3"/>
      <c r="BAC115" s="3"/>
      <c r="BAD115" s="3"/>
      <c r="BAE115" s="3"/>
      <c r="BAF115" s="3"/>
      <c r="BAG115" s="3"/>
      <c r="BAH115" s="3"/>
      <c r="BAI115" s="3"/>
      <c r="BAJ115" s="3"/>
      <c r="BAK115" s="3"/>
      <c r="BAL115" s="3"/>
      <c r="BAM115" s="3"/>
      <c r="BAN115" s="3"/>
      <c r="BAO115" s="3"/>
      <c r="BAP115" s="3"/>
      <c r="BAQ115" s="3"/>
      <c r="BAR115" s="3"/>
      <c r="BAS115" s="3"/>
      <c r="BAT115" s="3"/>
      <c r="BAU115" s="3"/>
      <c r="BAV115" s="3"/>
      <c r="BAW115" s="3"/>
      <c r="BAX115" s="3"/>
      <c r="BAY115" s="3"/>
      <c r="BAZ115" s="3"/>
      <c r="BBA115" s="3"/>
      <c r="BBB115" s="3"/>
      <c r="BBC115" s="3"/>
      <c r="BBD115" s="3"/>
      <c r="BBE115" s="3"/>
      <c r="BBF115" s="3"/>
      <c r="BBG115" s="3"/>
      <c r="BBH115" s="3"/>
      <c r="BBI115" s="3"/>
      <c r="BBJ115" s="3"/>
      <c r="BBK115" s="3"/>
      <c r="BBL115" s="3"/>
      <c r="BBM115" s="3"/>
      <c r="BBN115" s="3"/>
      <c r="BBO115" s="3"/>
      <c r="BBP115" s="3"/>
      <c r="BBQ115" s="3"/>
      <c r="BBR115" s="3"/>
      <c r="BBS115" s="3"/>
      <c r="BBT115" s="3"/>
      <c r="BBU115" s="3"/>
      <c r="BBV115" s="3"/>
      <c r="BBW115" s="3"/>
      <c r="BBX115" s="3"/>
      <c r="BBY115" s="3"/>
      <c r="BBZ115" s="3"/>
      <c r="BCA115" s="3"/>
      <c r="BCB115" s="3"/>
      <c r="BCC115" s="3"/>
      <c r="BCD115" s="3"/>
      <c r="BCE115" s="3"/>
      <c r="BCF115" s="3"/>
      <c r="BCG115" s="3"/>
      <c r="BCH115" s="3"/>
      <c r="BCI115" s="3"/>
      <c r="BCJ115" s="3"/>
      <c r="BCK115" s="3"/>
      <c r="BCL115" s="3"/>
      <c r="BCM115" s="3"/>
      <c r="BCN115" s="3"/>
      <c r="BCO115" s="3"/>
      <c r="BCP115" s="3"/>
      <c r="BCQ115" s="3"/>
      <c r="BCR115" s="3"/>
      <c r="BCS115" s="3"/>
      <c r="BCT115" s="3"/>
      <c r="BCU115" s="3"/>
      <c r="BCV115" s="3"/>
      <c r="BCW115" s="3"/>
      <c r="BCX115" s="3"/>
      <c r="BCY115" s="3"/>
      <c r="BCZ115" s="3"/>
      <c r="BDA115" s="3"/>
      <c r="BDB115" s="3"/>
      <c r="BDC115" s="3"/>
      <c r="BDD115" s="3"/>
      <c r="BDE115" s="3"/>
      <c r="BDF115" s="3"/>
      <c r="BDG115" s="3"/>
      <c r="BDH115" s="3"/>
      <c r="BDI115" s="3"/>
      <c r="BDJ115" s="3"/>
      <c r="BDK115" s="3"/>
      <c r="BDL115" s="3"/>
      <c r="BDM115" s="3"/>
      <c r="BDN115" s="3"/>
      <c r="BDO115" s="3"/>
      <c r="BDP115" s="3"/>
      <c r="BDQ115" s="3"/>
      <c r="BDR115" s="3"/>
      <c r="BDS115" s="3"/>
      <c r="BDT115" s="3"/>
      <c r="BDU115" s="3"/>
      <c r="BDV115" s="3"/>
      <c r="BDW115" s="3"/>
      <c r="BDX115" s="3"/>
      <c r="BDY115" s="3"/>
      <c r="BDZ115" s="3"/>
      <c r="BEA115" s="3"/>
      <c r="BEB115" s="3"/>
      <c r="BEC115" s="3"/>
      <c r="BED115" s="3"/>
      <c r="BEE115" s="3"/>
      <c r="BEF115" s="3"/>
      <c r="BEG115" s="3"/>
      <c r="BEH115" s="3"/>
      <c r="BEI115" s="3"/>
      <c r="BEJ115" s="3"/>
      <c r="BEK115" s="3"/>
      <c r="BEL115" s="3"/>
      <c r="BEM115" s="3"/>
      <c r="BEN115" s="3"/>
      <c r="BEO115" s="3"/>
      <c r="BEP115" s="3"/>
      <c r="BEQ115" s="3"/>
      <c r="BER115" s="3"/>
      <c r="BES115" s="3"/>
      <c r="BET115" s="3"/>
      <c r="BEU115" s="3"/>
      <c r="BEV115" s="3"/>
      <c r="BEW115" s="3"/>
      <c r="BEX115" s="3"/>
      <c r="BEY115" s="3"/>
      <c r="BEZ115" s="3"/>
      <c r="BFA115" s="3"/>
      <c r="BFB115" s="3"/>
      <c r="BFC115" s="3"/>
      <c r="BFD115" s="3"/>
      <c r="BFE115" s="3"/>
      <c r="BFF115" s="3"/>
      <c r="BFG115" s="3"/>
      <c r="BFH115" s="3"/>
      <c r="BFI115" s="3"/>
      <c r="BFJ115" s="3"/>
      <c r="BFK115" s="3"/>
      <c r="BFL115" s="3"/>
      <c r="BFM115" s="3"/>
      <c r="BFN115" s="3"/>
      <c r="BFO115" s="3"/>
      <c r="BFP115" s="3"/>
      <c r="BFQ115" s="3"/>
      <c r="BFR115" s="3"/>
      <c r="BFS115" s="3"/>
      <c r="BFT115" s="3"/>
      <c r="BFU115" s="3"/>
      <c r="BFV115" s="3"/>
      <c r="BFW115" s="3"/>
      <c r="BFX115" s="3"/>
      <c r="BFY115" s="3"/>
      <c r="BFZ115" s="3"/>
      <c r="BGA115" s="3"/>
      <c r="BGB115" s="3"/>
      <c r="BGC115" s="3"/>
      <c r="BGD115" s="3"/>
      <c r="BGE115" s="3"/>
      <c r="BGF115" s="3"/>
      <c r="BGG115" s="3"/>
      <c r="BGH115" s="3"/>
      <c r="BGI115" s="3"/>
      <c r="BGJ115" s="3"/>
      <c r="BGK115" s="3"/>
      <c r="BGL115" s="3"/>
      <c r="BGM115" s="3"/>
      <c r="BGN115" s="3"/>
      <c r="BGO115" s="3"/>
      <c r="BGP115" s="3"/>
      <c r="BGQ115" s="3"/>
      <c r="BGR115" s="3"/>
      <c r="BGS115" s="3"/>
      <c r="BGT115" s="3"/>
      <c r="BGU115" s="3"/>
      <c r="BGV115" s="3"/>
      <c r="BGW115" s="3"/>
      <c r="BGX115" s="3"/>
      <c r="BGY115" s="3"/>
      <c r="BGZ115" s="3"/>
      <c r="BHA115" s="3"/>
      <c r="BHB115" s="3"/>
      <c r="BHC115" s="3"/>
      <c r="BHD115" s="3"/>
      <c r="BHE115" s="3"/>
      <c r="BHF115" s="3"/>
      <c r="BHG115" s="3"/>
      <c r="BHH115" s="3"/>
      <c r="BHI115" s="3"/>
      <c r="BHJ115" s="3"/>
      <c r="BHK115" s="3"/>
      <c r="BHL115" s="3"/>
      <c r="BHM115" s="3"/>
      <c r="BHN115" s="3"/>
      <c r="BHO115" s="3"/>
      <c r="BHP115" s="3"/>
      <c r="BHQ115" s="3"/>
      <c r="BHR115" s="3"/>
      <c r="BHS115" s="3"/>
      <c r="BHT115" s="3"/>
      <c r="BHU115" s="3"/>
      <c r="BHV115" s="3"/>
      <c r="BHW115" s="3"/>
      <c r="BHX115" s="3"/>
      <c r="BHY115" s="3"/>
      <c r="BHZ115" s="3"/>
      <c r="BIA115" s="3"/>
      <c r="BIB115" s="3"/>
      <c r="BIC115" s="3"/>
      <c r="BID115" s="3"/>
      <c r="BIE115" s="3"/>
      <c r="BIF115" s="3"/>
      <c r="BIG115" s="3"/>
      <c r="BIH115" s="3"/>
      <c r="BII115" s="3"/>
      <c r="BIJ115" s="3"/>
      <c r="BIK115" s="3"/>
      <c r="BIL115" s="3"/>
      <c r="BIM115" s="3"/>
      <c r="BIN115" s="3"/>
      <c r="BIO115" s="3"/>
      <c r="BIP115" s="3"/>
      <c r="BIQ115" s="3"/>
      <c r="BIR115" s="3"/>
      <c r="BIS115" s="3"/>
      <c r="BIT115" s="3"/>
      <c r="BIU115" s="3"/>
      <c r="BIV115" s="3"/>
      <c r="BIW115" s="3"/>
      <c r="BIX115" s="3"/>
      <c r="BIY115" s="3"/>
      <c r="BIZ115" s="3"/>
      <c r="BJA115" s="3"/>
      <c r="BJB115" s="3"/>
      <c r="BJC115" s="3"/>
      <c r="BJD115" s="3"/>
      <c r="BJE115" s="3"/>
      <c r="BJF115" s="3"/>
      <c r="BJG115" s="3"/>
      <c r="BJH115" s="3"/>
      <c r="BJI115" s="3"/>
      <c r="BJJ115" s="3"/>
      <c r="BJK115" s="3"/>
      <c r="BJL115" s="3"/>
      <c r="BJM115" s="3"/>
      <c r="BJN115" s="3"/>
      <c r="BJO115" s="3"/>
      <c r="BJP115" s="3"/>
      <c r="BJQ115" s="3"/>
      <c r="BJR115" s="3"/>
      <c r="BJS115" s="3"/>
      <c r="BJT115" s="3"/>
      <c r="BJU115" s="3"/>
      <c r="BJV115" s="3"/>
      <c r="BJW115" s="3"/>
      <c r="BJX115" s="3"/>
      <c r="BJY115" s="3"/>
      <c r="BJZ115" s="3"/>
      <c r="BKA115" s="3"/>
      <c r="BKB115" s="3"/>
      <c r="BKC115" s="3"/>
      <c r="BKD115" s="3"/>
      <c r="BKE115" s="3"/>
      <c r="BKF115" s="3"/>
      <c r="BKG115" s="3"/>
      <c r="BKH115" s="3"/>
      <c r="BKI115" s="3"/>
      <c r="BKJ115" s="3"/>
      <c r="BKK115" s="3"/>
      <c r="BKL115" s="3"/>
      <c r="BKM115" s="3"/>
      <c r="BKN115" s="3"/>
      <c r="BKO115" s="3"/>
      <c r="BKP115" s="3"/>
      <c r="BKQ115" s="3"/>
      <c r="BKR115" s="3"/>
      <c r="BKS115" s="3"/>
      <c r="BKT115" s="3"/>
      <c r="BKU115" s="3"/>
      <c r="BKV115" s="3"/>
      <c r="BKW115" s="3"/>
      <c r="BKX115" s="3"/>
      <c r="BKY115" s="3"/>
      <c r="BKZ115" s="3"/>
      <c r="BLA115" s="3"/>
      <c r="BLB115" s="3"/>
      <c r="BLC115" s="3"/>
      <c r="BLD115" s="3"/>
      <c r="BLE115" s="3"/>
      <c r="BLF115" s="3"/>
      <c r="BLG115" s="3"/>
      <c r="BLH115" s="3"/>
      <c r="BLI115" s="3"/>
      <c r="BLJ115" s="3"/>
      <c r="BLK115" s="3"/>
      <c r="BLL115" s="3"/>
      <c r="BLM115" s="3"/>
      <c r="BLN115" s="3"/>
      <c r="BLO115" s="3"/>
      <c r="BLP115" s="3"/>
      <c r="BLQ115" s="3"/>
      <c r="BLR115" s="3"/>
      <c r="BLS115" s="3"/>
      <c r="BLT115" s="3"/>
      <c r="BLU115" s="3"/>
      <c r="BLV115" s="3"/>
      <c r="BLW115" s="3"/>
      <c r="BLX115" s="3"/>
      <c r="BLY115" s="3"/>
      <c r="BLZ115" s="3"/>
      <c r="BMA115" s="3"/>
      <c r="BMB115" s="3"/>
      <c r="BMC115" s="3"/>
      <c r="BMD115" s="3"/>
      <c r="BME115" s="3"/>
      <c r="BMF115" s="3"/>
      <c r="BMG115" s="3"/>
      <c r="BMH115" s="3"/>
      <c r="BMI115" s="3"/>
      <c r="BMJ115" s="3"/>
      <c r="BMK115" s="3"/>
      <c r="BML115" s="3"/>
      <c r="BMM115" s="3"/>
      <c r="BMN115" s="3"/>
      <c r="BMO115" s="3"/>
      <c r="BMP115" s="3"/>
      <c r="BMQ115" s="3"/>
      <c r="BMR115" s="3"/>
      <c r="BMS115" s="3"/>
      <c r="BMT115" s="3"/>
      <c r="BMU115" s="3"/>
      <c r="BMV115" s="3"/>
      <c r="BMW115" s="3"/>
      <c r="BMX115" s="3"/>
      <c r="BMY115" s="3"/>
      <c r="BMZ115" s="3"/>
      <c r="BNA115" s="3"/>
      <c r="BNB115" s="3"/>
      <c r="BNC115" s="3"/>
      <c r="BND115" s="3"/>
      <c r="BNE115" s="3"/>
      <c r="BNF115" s="3"/>
      <c r="BNG115" s="3"/>
      <c r="BNH115" s="3"/>
      <c r="BNI115" s="3"/>
      <c r="BNJ115" s="3"/>
      <c r="BNK115" s="3"/>
      <c r="BNL115" s="3"/>
      <c r="BNM115" s="3"/>
      <c r="BNN115" s="3"/>
      <c r="BNO115" s="3"/>
      <c r="BNP115" s="3"/>
      <c r="BNQ115" s="3"/>
      <c r="BNR115" s="3"/>
      <c r="BNS115" s="3"/>
      <c r="BNT115" s="3"/>
      <c r="BNU115" s="3"/>
      <c r="BNV115" s="3"/>
      <c r="BNW115" s="3"/>
      <c r="BNX115" s="3"/>
      <c r="BNY115" s="3"/>
      <c r="BNZ115" s="3"/>
      <c r="BOA115" s="3"/>
      <c r="BOB115" s="3"/>
      <c r="BOC115" s="3"/>
      <c r="BOD115" s="3"/>
      <c r="BOE115" s="3"/>
      <c r="BOF115" s="3"/>
      <c r="BOG115" s="3"/>
      <c r="BOH115" s="3"/>
      <c r="BOI115" s="3"/>
      <c r="BOJ115" s="3"/>
      <c r="BOK115" s="3"/>
      <c r="BOL115" s="3"/>
      <c r="BOM115" s="3"/>
      <c r="BON115" s="3"/>
      <c r="BOO115" s="3"/>
      <c r="BOP115" s="3"/>
      <c r="BOQ115" s="3"/>
      <c r="BOR115" s="3"/>
      <c r="BOS115" s="3"/>
      <c r="BOT115" s="3"/>
      <c r="BOU115" s="3"/>
      <c r="BOV115" s="3"/>
      <c r="BOW115" s="3"/>
      <c r="BOX115" s="3"/>
      <c r="BOY115" s="3"/>
      <c r="BOZ115" s="3"/>
      <c r="BPA115" s="3"/>
      <c r="BPB115" s="3"/>
      <c r="BPC115" s="3"/>
      <c r="BPD115" s="3"/>
      <c r="BPE115" s="3"/>
      <c r="BPF115" s="3"/>
      <c r="BPG115" s="3"/>
      <c r="BPH115" s="3"/>
      <c r="BPI115" s="3"/>
      <c r="BPJ115" s="3"/>
      <c r="BPK115" s="3"/>
      <c r="BPL115" s="3"/>
      <c r="BPM115" s="3"/>
      <c r="BPN115" s="3"/>
      <c r="BPO115" s="3"/>
      <c r="BPP115" s="3"/>
      <c r="BPQ115" s="3"/>
      <c r="BPR115" s="3"/>
      <c r="BPS115" s="3"/>
      <c r="BPT115" s="3"/>
      <c r="BPU115" s="3"/>
      <c r="BPV115" s="3"/>
      <c r="BPW115" s="3"/>
      <c r="BPX115" s="3"/>
      <c r="BPY115" s="3"/>
      <c r="BPZ115" s="3"/>
      <c r="BQA115" s="3"/>
      <c r="BQB115" s="3"/>
      <c r="BQC115" s="3"/>
      <c r="BQD115" s="3"/>
      <c r="BQE115" s="3"/>
      <c r="BQF115" s="3"/>
      <c r="BQG115" s="3"/>
      <c r="BQH115" s="3"/>
      <c r="BQI115" s="3"/>
      <c r="BQJ115" s="3"/>
      <c r="BQK115" s="3"/>
      <c r="BQL115" s="3"/>
      <c r="BQM115" s="3"/>
      <c r="BQN115" s="3"/>
      <c r="BQO115" s="3"/>
      <c r="BQP115" s="3"/>
      <c r="BQQ115" s="3"/>
      <c r="BQR115" s="3"/>
      <c r="BQS115" s="3"/>
      <c r="BQT115" s="3"/>
      <c r="BQU115" s="3"/>
      <c r="BQV115" s="3"/>
      <c r="BQW115" s="3"/>
      <c r="BQX115" s="3"/>
      <c r="BQY115" s="3"/>
      <c r="BQZ115" s="3"/>
      <c r="BRA115" s="3"/>
      <c r="BRB115" s="3"/>
      <c r="BRC115" s="3"/>
      <c r="BRD115" s="3"/>
      <c r="BRE115" s="3"/>
      <c r="BRF115" s="3"/>
      <c r="BRG115" s="3"/>
      <c r="BRH115" s="3"/>
      <c r="BRI115" s="3"/>
      <c r="BRJ115" s="3"/>
      <c r="BRK115" s="3"/>
      <c r="BRL115" s="3"/>
      <c r="BRM115" s="3"/>
      <c r="BRN115" s="3"/>
      <c r="BRO115" s="3"/>
      <c r="BRP115" s="3"/>
      <c r="BRQ115" s="3"/>
      <c r="BRR115" s="3"/>
      <c r="BRS115" s="3"/>
      <c r="BRT115" s="3"/>
      <c r="BRU115" s="3"/>
      <c r="BRV115" s="3"/>
      <c r="BRW115" s="3"/>
      <c r="BRX115" s="3"/>
      <c r="BRY115" s="3"/>
      <c r="BRZ115" s="3"/>
      <c r="BSA115" s="3"/>
      <c r="BSB115" s="3"/>
      <c r="BSC115" s="3"/>
      <c r="BSD115" s="3"/>
      <c r="BSE115" s="3"/>
      <c r="BSF115" s="3"/>
      <c r="BSG115" s="3"/>
      <c r="BSH115" s="3"/>
      <c r="BSI115" s="3"/>
      <c r="BSJ115" s="3"/>
      <c r="BSK115" s="3"/>
      <c r="BSL115" s="3"/>
      <c r="BSM115" s="3"/>
      <c r="BSN115" s="3"/>
      <c r="BSO115" s="3"/>
      <c r="BSP115" s="3"/>
      <c r="BSQ115" s="3"/>
      <c r="BSR115" s="3"/>
      <c r="BSS115" s="3"/>
      <c r="BST115" s="3"/>
      <c r="BSU115" s="3"/>
      <c r="BSV115" s="3"/>
      <c r="BSW115" s="3"/>
      <c r="BSX115" s="3"/>
      <c r="BSY115" s="3"/>
      <c r="BSZ115" s="3"/>
      <c r="BTA115" s="3"/>
      <c r="BTB115" s="3"/>
      <c r="BTC115" s="3"/>
      <c r="BTD115" s="3"/>
      <c r="BTE115" s="3"/>
      <c r="BTF115" s="3"/>
      <c r="BTG115" s="3"/>
      <c r="BTH115" s="3"/>
      <c r="BTI115" s="3"/>
      <c r="BTJ115" s="3"/>
      <c r="BTK115" s="3"/>
      <c r="BTL115" s="3"/>
      <c r="BTM115" s="3"/>
      <c r="BTN115" s="3"/>
      <c r="BTO115" s="3"/>
      <c r="BTP115" s="3"/>
      <c r="BTQ115" s="3"/>
      <c r="BTR115" s="3"/>
      <c r="BTS115" s="3"/>
      <c r="BTT115" s="3"/>
      <c r="BTU115" s="3"/>
      <c r="BTV115" s="3"/>
      <c r="BTW115" s="3"/>
      <c r="BTX115" s="3"/>
      <c r="BTY115" s="3"/>
      <c r="BTZ115" s="3"/>
      <c r="BUA115" s="3"/>
      <c r="BUB115" s="3"/>
      <c r="BUC115" s="3"/>
      <c r="BUD115" s="3"/>
      <c r="BUE115" s="3"/>
      <c r="BUF115" s="3"/>
      <c r="BUG115" s="3"/>
      <c r="BUH115" s="3"/>
      <c r="BUI115" s="3"/>
      <c r="BUJ115" s="3"/>
      <c r="BUK115" s="3"/>
      <c r="BUL115" s="3"/>
      <c r="BUM115" s="3"/>
      <c r="BUN115" s="3"/>
      <c r="BUO115" s="3"/>
      <c r="BUP115" s="3"/>
      <c r="BUQ115" s="3"/>
      <c r="BUR115" s="3"/>
      <c r="BUS115" s="3"/>
      <c r="BUT115" s="3"/>
      <c r="BUU115" s="3"/>
      <c r="BUV115" s="3"/>
      <c r="BUW115" s="3"/>
      <c r="BUX115" s="3"/>
      <c r="BUY115" s="3"/>
      <c r="BUZ115" s="3"/>
      <c r="BVA115" s="3"/>
      <c r="BVB115" s="3"/>
      <c r="BVC115" s="3"/>
      <c r="BVD115" s="3"/>
      <c r="BVE115" s="3"/>
      <c r="BVF115" s="3"/>
      <c r="BVG115" s="3"/>
      <c r="BVH115" s="3"/>
      <c r="BVI115" s="3"/>
      <c r="BVJ115" s="3"/>
      <c r="BVK115" s="3"/>
      <c r="BVL115" s="3"/>
      <c r="BVM115" s="3"/>
      <c r="BVN115" s="3"/>
      <c r="BVO115" s="3"/>
      <c r="BVP115" s="3"/>
      <c r="BVQ115" s="3"/>
      <c r="BVR115" s="3"/>
      <c r="BVS115" s="3"/>
      <c r="BVT115" s="3"/>
      <c r="BVU115" s="3"/>
      <c r="BVV115" s="3"/>
      <c r="BVW115" s="3"/>
      <c r="BVX115" s="3"/>
      <c r="BVY115" s="3"/>
      <c r="BVZ115" s="3"/>
      <c r="BWA115" s="3"/>
      <c r="BWB115" s="3"/>
      <c r="BWC115" s="3"/>
      <c r="BWD115" s="3"/>
      <c r="BWE115" s="3"/>
      <c r="BWF115" s="3"/>
      <c r="BWG115" s="3"/>
      <c r="BWH115" s="3"/>
      <c r="BWI115" s="3"/>
      <c r="BWJ115" s="3"/>
      <c r="BWK115" s="3"/>
      <c r="BWL115" s="3"/>
      <c r="BWM115" s="3"/>
      <c r="BWN115" s="3"/>
      <c r="BWO115" s="3"/>
      <c r="BWP115" s="3"/>
      <c r="BWQ115" s="3"/>
      <c r="BWR115" s="3"/>
      <c r="BWS115" s="3"/>
      <c r="BWT115" s="3"/>
      <c r="BWU115" s="3"/>
      <c r="BWV115" s="3"/>
      <c r="BWW115" s="3"/>
      <c r="BWX115" s="3"/>
      <c r="BWY115" s="3"/>
      <c r="BWZ115" s="3"/>
      <c r="BXA115" s="3"/>
      <c r="BXB115" s="3"/>
      <c r="BXC115" s="3"/>
      <c r="BXD115" s="3"/>
      <c r="BXE115" s="3"/>
      <c r="BXF115" s="3"/>
      <c r="BXG115" s="3"/>
      <c r="BXH115" s="3"/>
      <c r="BXI115" s="3"/>
      <c r="BXJ115" s="3"/>
      <c r="BXK115" s="3"/>
      <c r="BXL115" s="3"/>
      <c r="BXM115" s="3"/>
      <c r="BXN115" s="3"/>
      <c r="BXO115" s="3"/>
      <c r="BXP115" s="3"/>
      <c r="BXQ115" s="3"/>
      <c r="BXR115" s="3"/>
      <c r="BXS115" s="3"/>
      <c r="BXT115" s="3"/>
      <c r="BXU115" s="3"/>
      <c r="BXV115" s="3"/>
      <c r="BXW115" s="3"/>
      <c r="BXX115" s="3"/>
      <c r="BXY115" s="3"/>
      <c r="BXZ115" s="3"/>
      <c r="BYA115" s="3"/>
      <c r="BYB115" s="3"/>
      <c r="BYC115" s="3"/>
      <c r="BYD115" s="3"/>
      <c r="BYE115" s="3"/>
      <c r="BYF115" s="3"/>
      <c r="BYG115" s="3"/>
      <c r="BYH115" s="3"/>
      <c r="BYI115" s="3"/>
      <c r="BYJ115" s="3"/>
      <c r="BYK115" s="3"/>
      <c r="BYL115" s="3"/>
      <c r="BYM115" s="3"/>
      <c r="BYN115" s="3"/>
      <c r="BYO115" s="3"/>
      <c r="BYP115" s="3"/>
      <c r="BYQ115" s="3"/>
      <c r="BYR115" s="3"/>
      <c r="BYS115" s="3"/>
      <c r="BYT115" s="3"/>
      <c r="BYU115" s="3"/>
      <c r="BYV115" s="3"/>
      <c r="BYW115" s="3"/>
      <c r="BYX115" s="3"/>
      <c r="BYY115" s="3"/>
      <c r="BYZ115" s="3"/>
      <c r="BZA115" s="3"/>
      <c r="BZB115" s="3"/>
      <c r="BZC115" s="3"/>
      <c r="BZD115" s="3"/>
      <c r="BZE115" s="3"/>
      <c r="BZF115" s="3"/>
      <c r="BZG115" s="3"/>
      <c r="BZH115" s="3"/>
      <c r="BZI115" s="3"/>
      <c r="BZJ115" s="3"/>
      <c r="BZK115" s="3"/>
      <c r="BZL115" s="3"/>
      <c r="BZM115" s="3"/>
      <c r="BZN115" s="3"/>
      <c r="BZO115" s="3"/>
      <c r="BZP115" s="3"/>
      <c r="BZQ115" s="3"/>
      <c r="BZR115" s="3"/>
      <c r="BZS115" s="3"/>
      <c r="BZT115" s="3"/>
      <c r="BZU115" s="3"/>
      <c r="BZV115" s="3"/>
      <c r="BZW115" s="3"/>
      <c r="BZX115" s="3"/>
      <c r="BZY115" s="3"/>
      <c r="BZZ115" s="3"/>
      <c r="CAA115" s="3"/>
      <c r="CAB115" s="3"/>
      <c r="CAC115" s="3"/>
      <c r="CAD115" s="3"/>
      <c r="CAE115" s="3"/>
      <c r="CAF115" s="3"/>
      <c r="CAG115" s="3"/>
      <c r="CAH115" s="3"/>
      <c r="CAI115" s="3"/>
      <c r="CAJ115" s="3"/>
      <c r="CAK115" s="3"/>
      <c r="CAL115" s="3"/>
      <c r="CAM115" s="3"/>
      <c r="CAN115" s="3"/>
      <c r="CAO115" s="3"/>
      <c r="CAP115" s="3"/>
      <c r="CAQ115" s="3"/>
      <c r="CAR115" s="3"/>
      <c r="CAS115" s="3"/>
      <c r="CAT115" s="3"/>
      <c r="CAU115" s="3"/>
      <c r="CAV115" s="3"/>
      <c r="CAW115" s="3"/>
      <c r="CAX115" s="3"/>
      <c r="CAY115" s="3"/>
      <c r="CAZ115" s="3"/>
      <c r="CBA115" s="3"/>
      <c r="CBB115" s="3"/>
      <c r="CBC115" s="3"/>
      <c r="CBD115" s="3"/>
      <c r="CBE115" s="3"/>
      <c r="CBF115" s="3"/>
      <c r="CBG115" s="3"/>
      <c r="CBH115" s="3"/>
      <c r="CBI115" s="3"/>
      <c r="CBJ115" s="3"/>
      <c r="CBK115" s="3"/>
      <c r="CBL115" s="3"/>
      <c r="CBM115" s="3"/>
      <c r="CBN115" s="3"/>
      <c r="CBO115" s="3"/>
      <c r="CBP115" s="3"/>
      <c r="CBQ115" s="3"/>
      <c r="CBR115" s="3"/>
      <c r="CBS115" s="3"/>
      <c r="CBT115" s="3"/>
      <c r="CBU115" s="3"/>
      <c r="CBV115" s="3"/>
      <c r="CBW115" s="3"/>
      <c r="CBX115" s="3"/>
      <c r="CBY115" s="3"/>
      <c r="CBZ115" s="3"/>
      <c r="CCA115" s="3"/>
      <c r="CCB115" s="3"/>
      <c r="CCC115" s="3"/>
      <c r="CCD115" s="3"/>
      <c r="CCE115" s="3"/>
      <c r="CCF115" s="3"/>
      <c r="CCG115" s="3"/>
      <c r="CCH115" s="3"/>
      <c r="CCI115" s="3"/>
      <c r="CCJ115" s="3"/>
      <c r="CCK115" s="3"/>
      <c r="CCL115" s="3"/>
      <c r="CCM115" s="3"/>
      <c r="CCN115" s="3"/>
      <c r="CCO115" s="3"/>
      <c r="CCP115" s="3"/>
      <c r="CCQ115" s="3"/>
      <c r="CCR115" s="3"/>
      <c r="CCS115" s="3"/>
      <c r="CCT115" s="3"/>
      <c r="CCU115" s="3"/>
      <c r="CCV115" s="3"/>
      <c r="CCW115" s="3"/>
      <c r="CCX115" s="3"/>
      <c r="CCY115" s="3"/>
      <c r="CCZ115" s="3"/>
      <c r="CDA115" s="3"/>
      <c r="CDB115" s="3"/>
      <c r="CDC115" s="3"/>
      <c r="CDD115" s="3"/>
      <c r="CDE115" s="3"/>
      <c r="CDF115" s="3"/>
      <c r="CDG115" s="3"/>
      <c r="CDH115" s="3"/>
      <c r="CDI115" s="3"/>
      <c r="CDJ115" s="3"/>
      <c r="CDK115" s="3"/>
      <c r="CDL115" s="3"/>
      <c r="CDM115" s="3"/>
      <c r="CDN115" s="3"/>
      <c r="CDO115" s="3"/>
      <c r="CDP115" s="3"/>
      <c r="CDQ115" s="3"/>
      <c r="CDR115" s="3"/>
      <c r="CDS115" s="3"/>
      <c r="CDT115" s="3"/>
      <c r="CDU115" s="3"/>
      <c r="CDV115" s="3"/>
      <c r="CDW115" s="3"/>
      <c r="CDX115" s="3"/>
      <c r="CDY115" s="3"/>
      <c r="CDZ115" s="3"/>
      <c r="CEA115" s="3"/>
      <c r="CEB115" s="3"/>
      <c r="CEC115" s="3"/>
      <c r="CED115" s="3"/>
      <c r="CEE115" s="3"/>
      <c r="CEF115" s="3"/>
      <c r="CEG115" s="3"/>
      <c r="CEH115" s="3"/>
      <c r="CEI115" s="3"/>
      <c r="CEJ115" s="3"/>
      <c r="CEK115" s="3"/>
      <c r="CEL115" s="3"/>
      <c r="CEM115" s="3"/>
      <c r="CEN115" s="3"/>
      <c r="CEO115" s="3"/>
      <c r="CEP115" s="3"/>
      <c r="CEQ115" s="3"/>
      <c r="CER115" s="3"/>
      <c r="CES115" s="3"/>
      <c r="CET115" s="3"/>
      <c r="CEU115" s="3"/>
      <c r="CEV115" s="3"/>
      <c r="CEW115" s="3"/>
      <c r="CEX115" s="3"/>
      <c r="CEY115" s="3"/>
      <c r="CEZ115" s="3"/>
      <c r="CFA115" s="3"/>
      <c r="CFB115" s="3"/>
      <c r="CFC115" s="3"/>
      <c r="CFD115" s="3"/>
      <c r="CFE115" s="3"/>
      <c r="CFF115" s="3"/>
      <c r="CFG115" s="3"/>
      <c r="CFH115" s="3"/>
      <c r="CFI115" s="3"/>
      <c r="CFJ115" s="3"/>
      <c r="CFK115" s="3"/>
      <c r="CFL115" s="3"/>
      <c r="CFM115" s="3"/>
      <c r="CFN115" s="3"/>
      <c r="CFO115" s="3"/>
      <c r="CFP115" s="3"/>
      <c r="CFQ115" s="3"/>
      <c r="CFR115" s="3"/>
      <c r="CFS115" s="3"/>
      <c r="CFT115" s="3"/>
      <c r="CFU115" s="3"/>
      <c r="CFV115" s="3"/>
      <c r="CFW115" s="3"/>
      <c r="CFX115" s="3"/>
      <c r="CFY115" s="3"/>
      <c r="CFZ115" s="3"/>
      <c r="CGA115" s="3"/>
      <c r="CGB115" s="3"/>
      <c r="CGC115" s="3"/>
      <c r="CGD115" s="3"/>
      <c r="CGE115" s="3"/>
      <c r="CGF115" s="3"/>
      <c r="CGG115" s="3"/>
      <c r="CGH115" s="3"/>
      <c r="CGI115" s="3"/>
      <c r="CGJ115" s="3"/>
      <c r="CGK115" s="3"/>
      <c r="CGL115" s="3"/>
      <c r="CGM115" s="3"/>
      <c r="CGN115" s="3"/>
      <c r="CGO115" s="3"/>
      <c r="CGP115" s="3"/>
      <c r="CGQ115" s="3"/>
      <c r="CGR115" s="3"/>
      <c r="CGS115" s="3"/>
      <c r="CGT115" s="3"/>
      <c r="CGU115" s="3"/>
      <c r="CGV115" s="3"/>
      <c r="CGW115" s="3"/>
      <c r="CGX115" s="3"/>
      <c r="CGY115" s="3"/>
      <c r="CGZ115" s="3"/>
      <c r="CHA115" s="3"/>
      <c r="CHB115" s="3"/>
      <c r="CHC115" s="3"/>
      <c r="CHD115" s="3"/>
      <c r="CHE115" s="3"/>
      <c r="CHF115" s="3"/>
      <c r="CHG115" s="3"/>
      <c r="CHH115" s="3"/>
      <c r="CHI115" s="3"/>
      <c r="CHJ115" s="3"/>
      <c r="CHK115" s="3"/>
      <c r="CHL115" s="3"/>
      <c r="CHM115" s="3"/>
      <c r="CHN115" s="3"/>
      <c r="CHO115" s="3"/>
      <c r="CHP115" s="3"/>
      <c r="CHQ115" s="3"/>
      <c r="CHR115" s="3"/>
      <c r="CHS115" s="3"/>
      <c r="CHT115" s="3"/>
      <c r="CHU115" s="3"/>
      <c r="CHV115" s="3"/>
      <c r="CHW115" s="3"/>
      <c r="CHX115" s="3"/>
      <c r="CHY115" s="3"/>
      <c r="CHZ115" s="3"/>
      <c r="CIA115" s="3"/>
      <c r="CIB115" s="3"/>
      <c r="CIC115" s="3"/>
      <c r="CID115" s="3"/>
      <c r="CIE115" s="3"/>
      <c r="CIF115" s="3"/>
      <c r="CIG115" s="3"/>
      <c r="CIH115" s="3"/>
      <c r="CII115" s="3"/>
      <c r="CIJ115" s="3"/>
      <c r="CIK115" s="3"/>
      <c r="CIL115" s="3"/>
      <c r="CIM115" s="3"/>
      <c r="CIN115" s="3"/>
      <c r="CIO115" s="3"/>
      <c r="CIP115" s="3"/>
      <c r="CIQ115" s="3"/>
      <c r="CIR115" s="3"/>
      <c r="CIS115" s="3"/>
      <c r="CIT115" s="3"/>
      <c r="CIU115" s="3"/>
      <c r="CIV115" s="3"/>
      <c r="CIW115" s="3"/>
      <c r="CIX115" s="3"/>
      <c r="CIY115" s="3"/>
      <c r="CIZ115" s="3"/>
      <c r="CJA115" s="3"/>
      <c r="CJB115" s="3"/>
      <c r="CJC115" s="3"/>
      <c r="CJD115" s="3"/>
      <c r="CJE115" s="3"/>
      <c r="CJF115" s="3"/>
      <c r="CJG115" s="3"/>
      <c r="CJH115" s="3"/>
      <c r="CJI115" s="3"/>
      <c r="CJJ115" s="3"/>
      <c r="CJK115" s="3"/>
      <c r="CJL115" s="3"/>
      <c r="CJM115" s="3"/>
      <c r="CJN115" s="3"/>
      <c r="CJO115" s="3"/>
      <c r="CJP115" s="3"/>
      <c r="CJQ115" s="3"/>
      <c r="CJR115" s="3"/>
      <c r="CJS115" s="3"/>
      <c r="CJT115" s="3"/>
      <c r="CJU115" s="3"/>
      <c r="CJV115" s="3"/>
      <c r="CJW115" s="3"/>
      <c r="CJX115" s="3"/>
      <c r="CJY115" s="3"/>
      <c r="CJZ115" s="3"/>
      <c r="CKA115" s="3"/>
      <c r="CKB115" s="3"/>
      <c r="CKC115" s="3"/>
      <c r="CKD115" s="3"/>
      <c r="CKE115" s="3"/>
      <c r="CKF115" s="3"/>
      <c r="CKG115" s="3"/>
      <c r="CKH115" s="3"/>
      <c r="CKI115" s="3"/>
      <c r="CKJ115" s="3"/>
      <c r="CKK115" s="3"/>
      <c r="CKL115" s="3"/>
      <c r="CKM115" s="3"/>
      <c r="CKN115" s="3"/>
      <c r="CKO115" s="3"/>
      <c r="CKP115" s="3"/>
      <c r="CKQ115" s="3"/>
      <c r="CKR115" s="3"/>
      <c r="CKS115" s="3"/>
      <c r="CKT115" s="3"/>
      <c r="CKU115" s="3"/>
      <c r="CKV115" s="3"/>
      <c r="CKW115" s="3"/>
      <c r="CKX115" s="3"/>
      <c r="CKY115" s="3"/>
      <c r="CKZ115" s="3"/>
      <c r="CLA115" s="3"/>
      <c r="CLB115" s="3"/>
      <c r="CLC115" s="3"/>
      <c r="CLD115" s="3"/>
      <c r="CLE115" s="3"/>
      <c r="CLF115" s="3"/>
      <c r="CLG115" s="3"/>
      <c r="CLH115" s="3"/>
      <c r="CLI115" s="3"/>
      <c r="CLJ115" s="3"/>
      <c r="CLK115" s="3"/>
      <c r="CLL115" s="3"/>
      <c r="CLM115" s="3"/>
      <c r="CLN115" s="3"/>
      <c r="CLO115" s="3"/>
      <c r="CLP115" s="3"/>
      <c r="CLQ115" s="3"/>
      <c r="CLR115" s="3"/>
      <c r="CLS115" s="3"/>
      <c r="CLT115" s="3"/>
      <c r="CLU115" s="3"/>
      <c r="CLV115" s="3"/>
      <c r="CLW115" s="3"/>
      <c r="CLX115" s="3"/>
      <c r="CLY115" s="3"/>
      <c r="CLZ115" s="3"/>
      <c r="CMA115" s="3"/>
      <c r="CMB115" s="3"/>
      <c r="CMC115" s="3"/>
      <c r="CMD115" s="3"/>
      <c r="CME115" s="3"/>
      <c r="CMF115" s="3"/>
      <c r="CMG115" s="3"/>
      <c r="CMH115" s="3"/>
      <c r="CMI115" s="3"/>
      <c r="CMJ115" s="3"/>
      <c r="CMK115" s="3"/>
      <c r="CML115" s="3"/>
      <c r="CMM115" s="3"/>
      <c r="CMN115" s="3"/>
      <c r="CMO115" s="3"/>
      <c r="CMP115" s="3"/>
      <c r="CMQ115" s="3"/>
      <c r="CMR115" s="3"/>
      <c r="CMS115" s="3"/>
      <c r="CMT115" s="3"/>
      <c r="CMU115" s="3"/>
      <c r="CMV115" s="3"/>
      <c r="CMW115" s="3"/>
      <c r="CMX115" s="3"/>
      <c r="CMY115" s="3"/>
      <c r="CMZ115" s="3"/>
      <c r="CNA115" s="3"/>
      <c r="CNB115" s="3"/>
      <c r="CNC115" s="3"/>
      <c r="CND115" s="3"/>
      <c r="CNE115" s="3"/>
      <c r="CNF115" s="3"/>
      <c r="CNG115" s="3"/>
      <c r="CNH115" s="3"/>
      <c r="CNI115" s="3"/>
      <c r="CNJ115" s="3"/>
      <c r="CNK115" s="3"/>
      <c r="CNL115" s="3"/>
      <c r="CNM115" s="3"/>
      <c r="CNN115" s="3"/>
      <c r="CNO115" s="3"/>
      <c r="CNP115" s="3"/>
      <c r="CNQ115" s="3"/>
      <c r="CNR115" s="3"/>
      <c r="CNS115" s="3"/>
      <c r="CNT115" s="3"/>
      <c r="CNU115" s="3"/>
      <c r="CNV115" s="3"/>
      <c r="CNW115" s="3"/>
      <c r="CNX115" s="3"/>
      <c r="CNY115" s="3"/>
      <c r="CNZ115" s="3"/>
      <c r="COA115" s="3"/>
      <c r="COB115" s="3"/>
      <c r="COC115" s="3"/>
      <c r="COD115" s="3"/>
      <c r="COE115" s="3"/>
      <c r="COF115" s="3"/>
      <c r="COG115" s="3"/>
      <c r="COH115" s="3"/>
      <c r="COI115" s="3"/>
      <c r="COJ115" s="3"/>
      <c r="COK115" s="3"/>
      <c r="COL115" s="3"/>
      <c r="COM115" s="3"/>
      <c r="CON115" s="3"/>
      <c r="COO115" s="3"/>
      <c r="COP115" s="3"/>
      <c r="COQ115" s="3"/>
      <c r="COR115" s="3"/>
      <c r="COS115" s="3"/>
      <c r="COT115" s="3"/>
      <c r="COU115" s="3"/>
      <c r="COV115" s="3"/>
      <c r="COW115" s="3"/>
      <c r="COX115" s="3"/>
      <c r="COY115" s="3"/>
      <c r="COZ115" s="3"/>
      <c r="CPA115" s="3"/>
      <c r="CPB115" s="3"/>
      <c r="CPC115" s="3"/>
      <c r="CPD115" s="3"/>
      <c r="CPE115" s="3"/>
      <c r="CPF115" s="3"/>
      <c r="CPG115" s="3"/>
      <c r="CPH115" s="3"/>
      <c r="CPI115" s="3"/>
      <c r="CPJ115" s="3"/>
      <c r="CPK115" s="3"/>
      <c r="CPL115" s="3"/>
      <c r="CPM115" s="3"/>
      <c r="CPN115" s="3"/>
      <c r="CPO115" s="3"/>
      <c r="CPP115" s="3"/>
      <c r="CPQ115" s="3"/>
      <c r="CPR115" s="3"/>
      <c r="CPS115" s="3"/>
      <c r="CPT115" s="3"/>
      <c r="CPU115" s="3"/>
      <c r="CPV115" s="3"/>
      <c r="CPW115" s="3"/>
      <c r="CPX115" s="3"/>
      <c r="CPY115" s="3"/>
      <c r="CPZ115" s="3"/>
      <c r="CQA115" s="3"/>
      <c r="CQB115" s="3"/>
      <c r="CQC115" s="3"/>
      <c r="CQD115" s="3"/>
      <c r="CQE115" s="3"/>
      <c r="CQF115" s="3"/>
      <c r="CQG115" s="3"/>
      <c r="CQH115" s="3"/>
      <c r="CQI115" s="3"/>
      <c r="CQJ115" s="3"/>
      <c r="CQK115" s="3"/>
      <c r="CQL115" s="3"/>
      <c r="CQM115" s="3"/>
      <c r="CQN115" s="3"/>
      <c r="CQO115" s="3"/>
      <c r="CQP115" s="3"/>
      <c r="CQQ115" s="3"/>
      <c r="CQR115" s="3"/>
      <c r="CQS115" s="3"/>
      <c r="CQT115" s="3"/>
      <c r="CQU115" s="3"/>
      <c r="CQV115" s="3"/>
      <c r="CQW115" s="3"/>
      <c r="CQX115" s="3"/>
      <c r="CQY115" s="3"/>
      <c r="CQZ115" s="3"/>
      <c r="CRA115" s="3"/>
      <c r="CRB115" s="3"/>
      <c r="CRC115" s="3"/>
      <c r="CRD115" s="3"/>
      <c r="CRE115" s="3"/>
      <c r="CRF115" s="3"/>
      <c r="CRG115" s="3"/>
      <c r="CRH115" s="3"/>
      <c r="CRI115" s="3"/>
      <c r="CRJ115" s="3"/>
      <c r="CRK115" s="3"/>
      <c r="CRL115" s="3"/>
      <c r="CRM115" s="3"/>
      <c r="CRN115" s="3"/>
      <c r="CRO115" s="3"/>
      <c r="CRP115" s="3"/>
      <c r="CRQ115" s="3"/>
      <c r="CRR115" s="3"/>
      <c r="CRS115" s="3"/>
      <c r="CRT115" s="3"/>
      <c r="CRU115" s="3"/>
      <c r="CRV115" s="3"/>
      <c r="CRW115" s="3"/>
      <c r="CRX115" s="3"/>
      <c r="CRY115" s="3"/>
      <c r="CRZ115" s="3"/>
      <c r="CSA115" s="3"/>
      <c r="CSB115" s="3"/>
      <c r="CSC115" s="3"/>
      <c r="CSD115" s="3"/>
      <c r="CSE115" s="3"/>
      <c r="CSF115" s="3"/>
      <c r="CSG115" s="3"/>
      <c r="CSH115" s="3"/>
      <c r="CSI115" s="3"/>
      <c r="CSJ115" s="3"/>
      <c r="CSK115" s="3"/>
      <c r="CSL115" s="3"/>
      <c r="CSM115" s="3"/>
      <c r="CSN115" s="3"/>
      <c r="CSO115" s="3"/>
      <c r="CSP115" s="3"/>
      <c r="CSQ115" s="3"/>
      <c r="CSR115" s="3"/>
      <c r="CSS115" s="3"/>
      <c r="CST115" s="3"/>
      <c r="CSU115" s="3"/>
      <c r="CSV115" s="3"/>
      <c r="CSW115" s="3"/>
      <c r="CSX115" s="3"/>
      <c r="CSY115" s="3"/>
      <c r="CSZ115" s="3"/>
      <c r="CTA115" s="3"/>
      <c r="CTB115" s="3"/>
      <c r="CTC115" s="3"/>
      <c r="CTD115" s="3"/>
      <c r="CTE115" s="3"/>
      <c r="CTF115" s="3"/>
      <c r="CTG115" s="3"/>
      <c r="CTH115" s="3"/>
      <c r="CTI115" s="3"/>
      <c r="CTJ115" s="3"/>
      <c r="CTK115" s="3"/>
      <c r="CTL115" s="3"/>
      <c r="CTM115" s="3"/>
      <c r="CTN115" s="3"/>
      <c r="CTO115" s="3"/>
      <c r="CTP115" s="3"/>
      <c r="CTQ115" s="3"/>
      <c r="CTR115" s="3"/>
      <c r="CTS115" s="3"/>
      <c r="CTT115" s="3"/>
      <c r="CTU115" s="3"/>
      <c r="CTV115" s="3"/>
      <c r="CTW115" s="3"/>
      <c r="CTX115" s="3"/>
      <c r="CTY115" s="3"/>
      <c r="CTZ115" s="3"/>
      <c r="CUA115" s="3"/>
      <c r="CUB115" s="3"/>
      <c r="CUC115" s="3"/>
      <c r="CUD115" s="3"/>
      <c r="CUE115" s="3"/>
      <c r="CUF115" s="3"/>
      <c r="CUG115" s="3"/>
      <c r="CUH115" s="3"/>
      <c r="CUI115" s="3"/>
      <c r="CUJ115" s="3"/>
      <c r="CUK115" s="3"/>
      <c r="CUL115" s="3"/>
      <c r="CUM115" s="3"/>
      <c r="CUN115" s="3"/>
      <c r="CUO115" s="3"/>
      <c r="CUP115" s="3"/>
      <c r="CUQ115" s="3"/>
      <c r="CUR115" s="3"/>
      <c r="CUS115" s="3"/>
      <c r="CUT115" s="3"/>
      <c r="CUU115" s="3"/>
      <c r="CUV115" s="3"/>
      <c r="CUW115" s="3"/>
      <c r="CUX115" s="3"/>
      <c r="CUY115" s="3"/>
      <c r="CUZ115" s="3"/>
      <c r="CVA115" s="3"/>
      <c r="CVB115" s="3"/>
      <c r="CVC115" s="3"/>
      <c r="CVD115" s="3"/>
      <c r="CVE115" s="3"/>
      <c r="CVF115" s="3"/>
      <c r="CVG115" s="3"/>
      <c r="CVH115" s="3"/>
      <c r="CVI115" s="3"/>
      <c r="CVJ115" s="3"/>
      <c r="CVK115" s="3"/>
      <c r="CVL115" s="3"/>
      <c r="CVM115" s="3"/>
      <c r="CVN115" s="3"/>
      <c r="CVO115" s="3"/>
      <c r="CVP115" s="3"/>
      <c r="CVQ115" s="3"/>
      <c r="CVR115" s="3"/>
      <c r="CVS115" s="3"/>
      <c r="CVT115" s="3"/>
      <c r="CVU115" s="3"/>
      <c r="CVV115" s="3"/>
      <c r="CVW115" s="3"/>
      <c r="CVX115" s="3"/>
      <c r="CVY115" s="3"/>
      <c r="CVZ115" s="3"/>
      <c r="CWA115" s="3"/>
      <c r="CWB115" s="3"/>
      <c r="CWC115" s="3"/>
      <c r="CWD115" s="3"/>
      <c r="CWE115" s="3"/>
      <c r="CWF115" s="3"/>
      <c r="CWG115" s="3"/>
      <c r="CWH115" s="3"/>
      <c r="CWI115" s="3"/>
      <c r="CWJ115" s="3"/>
      <c r="CWK115" s="3"/>
      <c r="CWL115" s="3"/>
      <c r="CWM115" s="3"/>
      <c r="CWN115" s="3"/>
      <c r="CWO115" s="3"/>
      <c r="CWP115" s="3"/>
      <c r="CWQ115" s="3"/>
      <c r="CWR115" s="3"/>
      <c r="CWS115" s="3"/>
      <c r="CWT115" s="3"/>
      <c r="CWU115" s="3"/>
      <c r="CWV115" s="3"/>
      <c r="CWW115" s="3"/>
      <c r="CWX115" s="3"/>
      <c r="CWY115" s="3"/>
      <c r="CWZ115" s="3"/>
      <c r="CXA115" s="3"/>
      <c r="CXB115" s="3"/>
      <c r="CXC115" s="3"/>
      <c r="CXD115" s="3"/>
      <c r="CXE115" s="3"/>
      <c r="CXF115" s="3"/>
      <c r="CXG115" s="3"/>
      <c r="CXH115" s="3"/>
      <c r="CXI115" s="3"/>
      <c r="CXJ115" s="3"/>
      <c r="CXK115" s="3"/>
      <c r="CXL115" s="3"/>
      <c r="CXM115" s="3"/>
      <c r="CXN115" s="3"/>
      <c r="CXO115" s="3"/>
      <c r="CXP115" s="3"/>
      <c r="CXQ115" s="3"/>
      <c r="CXR115" s="3"/>
      <c r="CXS115" s="3"/>
      <c r="CXT115" s="3"/>
      <c r="CXU115" s="3"/>
      <c r="CXV115" s="3"/>
      <c r="CXW115" s="3"/>
      <c r="CXX115" s="3"/>
      <c r="CXY115" s="3"/>
      <c r="CXZ115" s="3"/>
      <c r="CYA115" s="3"/>
      <c r="CYB115" s="3"/>
      <c r="CYC115" s="3"/>
      <c r="CYD115" s="3"/>
      <c r="CYE115" s="3"/>
      <c r="CYF115" s="3"/>
      <c r="CYG115" s="3"/>
      <c r="CYH115" s="3"/>
      <c r="CYI115" s="3"/>
      <c r="CYJ115" s="3"/>
      <c r="CYK115" s="3"/>
      <c r="CYL115" s="3"/>
      <c r="CYM115" s="3"/>
      <c r="CYN115" s="3"/>
      <c r="CYO115" s="3"/>
      <c r="CYP115" s="3"/>
      <c r="CYQ115" s="3"/>
      <c r="CYR115" s="3"/>
      <c r="CYS115" s="3"/>
      <c r="CYT115" s="3"/>
      <c r="CYU115" s="3"/>
      <c r="CYV115" s="3"/>
      <c r="CYW115" s="3"/>
      <c r="CYX115" s="3"/>
      <c r="CYY115" s="3"/>
      <c r="CYZ115" s="3"/>
      <c r="CZA115" s="3"/>
      <c r="CZB115" s="3"/>
      <c r="CZC115" s="3"/>
      <c r="CZD115" s="3"/>
      <c r="CZE115" s="3"/>
      <c r="CZF115" s="3"/>
      <c r="CZG115" s="3"/>
      <c r="CZH115" s="3"/>
      <c r="CZI115" s="3"/>
      <c r="CZJ115" s="3"/>
      <c r="CZK115" s="3"/>
      <c r="CZL115" s="3"/>
      <c r="CZM115" s="3"/>
      <c r="CZN115" s="3"/>
      <c r="CZO115" s="3"/>
      <c r="CZP115" s="3"/>
      <c r="CZQ115" s="3"/>
      <c r="CZR115" s="3"/>
      <c r="CZS115" s="3"/>
      <c r="CZT115" s="3"/>
      <c r="CZU115" s="3"/>
      <c r="CZV115" s="3"/>
      <c r="CZW115" s="3"/>
      <c r="CZX115" s="3"/>
      <c r="CZY115" s="3"/>
      <c r="CZZ115" s="3"/>
      <c r="DAA115" s="3"/>
      <c r="DAB115" s="3"/>
      <c r="DAC115" s="3"/>
      <c r="DAD115" s="3"/>
      <c r="DAE115" s="3"/>
      <c r="DAF115" s="3"/>
      <c r="DAG115" s="3"/>
      <c r="DAH115" s="3"/>
      <c r="DAI115" s="3"/>
      <c r="DAJ115" s="3"/>
      <c r="DAK115" s="3"/>
      <c r="DAL115" s="3"/>
      <c r="DAM115" s="3"/>
      <c r="DAN115" s="3"/>
      <c r="DAO115" s="3"/>
      <c r="DAP115" s="3"/>
      <c r="DAQ115" s="3"/>
      <c r="DAR115" s="3"/>
      <c r="DAS115" s="3"/>
      <c r="DAT115" s="3"/>
      <c r="DAU115" s="3"/>
      <c r="DAV115" s="3"/>
      <c r="DAW115" s="3"/>
      <c r="DAX115" s="3"/>
      <c r="DAY115" s="3"/>
      <c r="DAZ115" s="3"/>
      <c r="DBA115" s="3"/>
      <c r="DBB115" s="3"/>
      <c r="DBC115" s="3"/>
      <c r="DBD115" s="3"/>
      <c r="DBE115" s="3"/>
      <c r="DBF115" s="3"/>
      <c r="DBG115" s="3"/>
      <c r="DBH115" s="3"/>
      <c r="DBI115" s="3"/>
      <c r="DBJ115" s="3"/>
      <c r="DBK115" s="3"/>
      <c r="DBL115" s="3"/>
      <c r="DBM115" s="3"/>
      <c r="DBN115" s="3"/>
      <c r="DBO115" s="3"/>
      <c r="DBP115" s="3"/>
      <c r="DBQ115" s="3"/>
      <c r="DBR115" s="3"/>
      <c r="DBS115" s="3"/>
      <c r="DBT115" s="3"/>
      <c r="DBU115" s="3"/>
      <c r="DBV115" s="3"/>
      <c r="DBW115" s="3"/>
      <c r="DBX115" s="3"/>
      <c r="DBY115" s="3"/>
      <c r="DBZ115" s="3"/>
      <c r="DCA115" s="3"/>
      <c r="DCB115" s="3"/>
      <c r="DCC115" s="3"/>
      <c r="DCD115" s="3"/>
      <c r="DCE115" s="3"/>
      <c r="DCF115" s="3"/>
      <c r="DCG115" s="3"/>
      <c r="DCH115" s="3"/>
      <c r="DCI115" s="3"/>
      <c r="DCJ115" s="3"/>
      <c r="DCK115" s="3"/>
      <c r="DCL115" s="3"/>
      <c r="DCM115" s="3"/>
      <c r="DCN115" s="3"/>
      <c r="DCO115" s="3"/>
      <c r="DCP115" s="3"/>
      <c r="DCQ115" s="3"/>
      <c r="DCR115" s="3"/>
      <c r="DCS115" s="3"/>
      <c r="DCT115" s="3"/>
      <c r="DCU115" s="3"/>
      <c r="DCV115" s="3"/>
      <c r="DCW115" s="3"/>
      <c r="DCX115" s="3"/>
      <c r="DCY115" s="3"/>
      <c r="DCZ115" s="3"/>
      <c r="DDA115" s="3"/>
      <c r="DDB115" s="3"/>
      <c r="DDC115" s="3"/>
      <c r="DDD115" s="3"/>
      <c r="DDE115" s="3"/>
      <c r="DDF115" s="3"/>
      <c r="DDG115" s="3"/>
      <c r="DDH115" s="3"/>
      <c r="DDI115" s="3"/>
      <c r="DDJ115" s="3"/>
      <c r="DDK115" s="3"/>
      <c r="DDL115" s="3"/>
      <c r="DDM115" s="3"/>
      <c r="DDN115" s="3"/>
      <c r="DDO115" s="3"/>
      <c r="DDP115" s="3"/>
      <c r="DDQ115" s="3"/>
      <c r="DDR115" s="3"/>
      <c r="DDS115" s="3"/>
      <c r="DDT115" s="3"/>
      <c r="DDU115" s="3"/>
      <c r="DDV115" s="3"/>
      <c r="DDW115" s="3"/>
      <c r="DDX115" s="3"/>
      <c r="DDY115" s="3"/>
      <c r="DDZ115" s="3"/>
      <c r="DEA115" s="3"/>
      <c r="DEB115" s="3"/>
      <c r="DEC115" s="3"/>
      <c r="DED115" s="3"/>
      <c r="DEE115" s="3"/>
      <c r="DEF115" s="3"/>
      <c r="DEG115" s="3"/>
      <c r="DEH115" s="3"/>
      <c r="DEI115" s="3"/>
      <c r="DEJ115" s="3"/>
      <c r="DEK115" s="3"/>
      <c r="DEL115" s="3"/>
      <c r="DEM115" s="3"/>
      <c r="DEN115" s="3"/>
      <c r="DEO115" s="3"/>
      <c r="DEP115" s="3"/>
      <c r="DEQ115" s="3"/>
      <c r="DER115" s="3"/>
      <c r="DES115" s="3"/>
      <c r="DET115" s="3"/>
      <c r="DEU115" s="3"/>
      <c r="DEV115" s="3"/>
      <c r="DEW115" s="3"/>
      <c r="DEX115" s="3"/>
      <c r="DEY115" s="3"/>
      <c r="DEZ115" s="3"/>
      <c r="DFA115" s="3"/>
      <c r="DFB115" s="3"/>
      <c r="DFC115" s="3"/>
      <c r="DFD115" s="3"/>
      <c r="DFE115" s="3"/>
      <c r="DFF115" s="3"/>
      <c r="DFG115" s="3"/>
      <c r="DFH115" s="3"/>
      <c r="DFI115" s="3"/>
      <c r="DFJ115" s="3"/>
      <c r="DFK115" s="3"/>
      <c r="DFL115" s="3"/>
      <c r="DFM115" s="3"/>
      <c r="DFN115" s="3"/>
      <c r="DFO115" s="3"/>
      <c r="DFP115" s="3"/>
      <c r="DFQ115" s="3"/>
      <c r="DFR115" s="3"/>
      <c r="DFS115" s="3"/>
      <c r="DFT115" s="3"/>
      <c r="DFU115" s="3"/>
      <c r="DFV115" s="3"/>
      <c r="DFW115" s="3"/>
      <c r="DFX115" s="3"/>
      <c r="DFY115" s="3"/>
      <c r="DFZ115" s="3"/>
      <c r="DGA115" s="3"/>
      <c r="DGB115" s="3"/>
      <c r="DGC115" s="3"/>
      <c r="DGD115" s="3"/>
      <c r="DGE115" s="3"/>
      <c r="DGF115" s="3"/>
      <c r="DGG115" s="3"/>
      <c r="DGH115" s="3"/>
      <c r="DGI115" s="3"/>
      <c r="DGJ115" s="3"/>
      <c r="DGK115" s="3"/>
      <c r="DGL115" s="3"/>
      <c r="DGM115" s="3"/>
      <c r="DGN115" s="3"/>
      <c r="DGO115" s="3"/>
      <c r="DGP115" s="3"/>
      <c r="DGQ115" s="3"/>
      <c r="DGR115" s="3"/>
      <c r="DGS115" s="3"/>
      <c r="DGT115" s="3"/>
      <c r="DGU115" s="3"/>
      <c r="DGV115" s="3"/>
      <c r="DGW115" s="3"/>
      <c r="DGX115" s="3"/>
      <c r="DGY115" s="3"/>
      <c r="DGZ115" s="3"/>
      <c r="DHA115" s="3"/>
      <c r="DHB115" s="3"/>
      <c r="DHC115" s="3"/>
      <c r="DHD115" s="3"/>
      <c r="DHE115" s="3"/>
      <c r="DHF115" s="3"/>
      <c r="DHG115" s="3"/>
      <c r="DHH115" s="3"/>
      <c r="DHI115" s="3"/>
      <c r="DHJ115" s="3"/>
      <c r="DHK115" s="3"/>
      <c r="DHL115" s="3"/>
      <c r="DHM115" s="3"/>
      <c r="DHN115" s="3"/>
      <c r="DHO115" s="3"/>
      <c r="DHP115" s="3"/>
      <c r="DHQ115" s="3"/>
      <c r="DHR115" s="3"/>
      <c r="DHS115" s="3"/>
      <c r="DHT115" s="3"/>
      <c r="DHU115" s="3"/>
      <c r="DHV115" s="3"/>
      <c r="DHW115" s="3"/>
      <c r="DHX115" s="3"/>
      <c r="DHY115" s="3"/>
      <c r="DHZ115" s="3"/>
      <c r="DIA115" s="3"/>
      <c r="DIB115" s="3"/>
      <c r="DIC115" s="3"/>
      <c r="DID115" s="3"/>
      <c r="DIE115" s="3"/>
      <c r="DIF115" s="3"/>
      <c r="DIG115" s="3"/>
      <c r="DIH115" s="3"/>
      <c r="DII115" s="3"/>
      <c r="DIJ115" s="3"/>
      <c r="DIK115" s="3"/>
      <c r="DIL115" s="3"/>
      <c r="DIM115" s="3"/>
      <c r="DIN115" s="3"/>
      <c r="DIO115" s="3"/>
      <c r="DIP115" s="3"/>
      <c r="DIQ115" s="3"/>
      <c r="DIR115" s="3"/>
      <c r="DIS115" s="3"/>
      <c r="DIT115" s="3"/>
      <c r="DIU115" s="3"/>
      <c r="DIV115" s="3"/>
      <c r="DIW115" s="3"/>
      <c r="DIX115" s="3"/>
      <c r="DIY115" s="3"/>
      <c r="DIZ115" s="3"/>
      <c r="DJA115" s="3"/>
      <c r="DJB115" s="3"/>
      <c r="DJC115" s="3"/>
      <c r="DJD115" s="3"/>
      <c r="DJE115" s="3"/>
      <c r="DJF115" s="3"/>
      <c r="DJG115" s="3"/>
      <c r="DJH115" s="3"/>
      <c r="DJI115" s="3"/>
      <c r="DJJ115" s="3"/>
      <c r="DJK115" s="3"/>
      <c r="DJL115" s="3"/>
      <c r="DJM115" s="3"/>
      <c r="DJN115" s="3"/>
      <c r="DJO115" s="3"/>
      <c r="DJP115" s="3"/>
      <c r="DJQ115" s="3"/>
      <c r="DJR115" s="3"/>
      <c r="DJS115" s="3"/>
      <c r="DJT115" s="3"/>
      <c r="DJU115" s="3"/>
      <c r="DJV115" s="3"/>
      <c r="DJW115" s="3"/>
      <c r="DJX115" s="3"/>
      <c r="DJY115" s="3"/>
      <c r="DJZ115" s="3"/>
      <c r="DKA115" s="3"/>
      <c r="DKB115" s="3"/>
      <c r="DKC115" s="3"/>
      <c r="DKD115" s="3"/>
      <c r="DKE115" s="3"/>
      <c r="DKF115" s="3"/>
      <c r="DKG115" s="3"/>
      <c r="DKH115" s="3"/>
      <c r="DKI115" s="3"/>
      <c r="DKJ115" s="3"/>
      <c r="DKK115" s="3"/>
      <c r="DKL115" s="3"/>
      <c r="DKM115" s="3"/>
      <c r="DKN115" s="3"/>
      <c r="DKO115" s="3"/>
      <c r="DKP115" s="3"/>
      <c r="DKQ115" s="3"/>
      <c r="DKR115" s="3"/>
      <c r="DKS115" s="3"/>
      <c r="DKT115" s="3"/>
      <c r="DKU115" s="3"/>
      <c r="DKV115" s="3"/>
      <c r="DKW115" s="3"/>
      <c r="DKX115" s="3"/>
      <c r="DKY115" s="3"/>
      <c r="DKZ115" s="3"/>
      <c r="DLA115" s="3"/>
      <c r="DLB115" s="3"/>
      <c r="DLC115" s="3"/>
      <c r="DLD115" s="3"/>
      <c r="DLE115" s="3"/>
      <c r="DLF115" s="3"/>
      <c r="DLG115" s="3"/>
      <c r="DLH115" s="3"/>
      <c r="DLI115" s="3"/>
      <c r="DLJ115" s="3"/>
      <c r="DLK115" s="3"/>
      <c r="DLL115" s="3"/>
      <c r="DLM115" s="3"/>
      <c r="DLN115" s="3"/>
      <c r="DLO115" s="3"/>
      <c r="DLP115" s="3"/>
      <c r="DLQ115" s="3"/>
      <c r="DLR115" s="3"/>
      <c r="DLS115" s="3"/>
      <c r="DLT115" s="3"/>
      <c r="DLU115" s="3"/>
      <c r="DLV115" s="3"/>
      <c r="DLW115" s="3"/>
      <c r="DLX115" s="3"/>
      <c r="DLY115" s="3"/>
      <c r="DLZ115" s="3"/>
      <c r="DMA115" s="3"/>
      <c r="DMB115" s="3"/>
      <c r="DMC115" s="3"/>
      <c r="DMD115" s="3"/>
      <c r="DME115" s="3"/>
      <c r="DMF115" s="3"/>
      <c r="DMG115" s="3"/>
      <c r="DMH115" s="3"/>
      <c r="DMI115" s="3"/>
      <c r="DMJ115" s="3"/>
      <c r="DMK115" s="3"/>
      <c r="DML115" s="3"/>
      <c r="DMM115" s="3"/>
      <c r="DMN115" s="3"/>
      <c r="DMO115" s="3"/>
      <c r="DMP115" s="3"/>
      <c r="DMQ115" s="3"/>
      <c r="DMR115" s="3"/>
      <c r="DMS115" s="3"/>
      <c r="DMT115" s="3"/>
      <c r="DMU115" s="3"/>
      <c r="DMV115" s="3"/>
      <c r="DMW115" s="3"/>
      <c r="DMX115" s="3"/>
      <c r="DMY115" s="3"/>
      <c r="DMZ115" s="3"/>
      <c r="DNA115" s="3"/>
      <c r="DNB115" s="3"/>
      <c r="DNC115" s="3"/>
      <c r="DND115" s="3"/>
      <c r="DNE115" s="3"/>
      <c r="DNF115" s="3"/>
      <c r="DNG115" s="3"/>
      <c r="DNH115" s="3"/>
      <c r="DNI115" s="3"/>
      <c r="DNJ115" s="3"/>
      <c r="DNK115" s="3"/>
      <c r="DNL115" s="3"/>
      <c r="DNM115" s="3"/>
      <c r="DNN115" s="3"/>
      <c r="DNO115" s="3"/>
      <c r="DNP115" s="3"/>
      <c r="DNQ115" s="3"/>
      <c r="DNR115" s="3"/>
      <c r="DNS115" s="3"/>
      <c r="DNT115" s="3"/>
      <c r="DNU115" s="3"/>
      <c r="DNV115" s="3"/>
      <c r="DNW115" s="3"/>
      <c r="DNX115" s="3"/>
      <c r="DNY115" s="3"/>
      <c r="DNZ115" s="3"/>
      <c r="DOA115" s="3"/>
      <c r="DOB115" s="3"/>
      <c r="DOC115" s="3"/>
      <c r="DOD115" s="3"/>
      <c r="DOE115" s="3"/>
      <c r="DOF115" s="3"/>
      <c r="DOG115" s="3"/>
      <c r="DOH115" s="3"/>
      <c r="DOI115" s="3"/>
      <c r="DOJ115" s="3"/>
      <c r="DOK115" s="3"/>
      <c r="DOL115" s="3"/>
      <c r="DOM115" s="3"/>
      <c r="DON115" s="3"/>
      <c r="DOO115" s="3"/>
      <c r="DOP115" s="3"/>
      <c r="DOQ115" s="3"/>
      <c r="DOR115" s="3"/>
      <c r="DOS115" s="3"/>
      <c r="DOT115" s="3"/>
      <c r="DOU115" s="3"/>
      <c r="DOV115" s="3"/>
      <c r="DOW115" s="3"/>
      <c r="DOX115" s="3"/>
      <c r="DOY115" s="3"/>
      <c r="DOZ115" s="3"/>
      <c r="DPA115" s="3"/>
      <c r="DPB115" s="3"/>
      <c r="DPC115" s="3"/>
      <c r="DPD115" s="3"/>
      <c r="DPE115" s="3"/>
      <c r="DPF115" s="3"/>
      <c r="DPG115" s="3"/>
      <c r="DPH115" s="3"/>
      <c r="DPI115" s="3"/>
      <c r="DPJ115" s="3"/>
      <c r="DPK115" s="3"/>
      <c r="DPL115" s="3"/>
      <c r="DPM115" s="3"/>
      <c r="DPN115" s="3"/>
      <c r="DPO115" s="3"/>
      <c r="DPP115" s="3"/>
      <c r="DPQ115" s="3"/>
      <c r="DPR115" s="3"/>
      <c r="DPS115" s="3"/>
      <c r="DPT115" s="3"/>
      <c r="DPU115" s="3"/>
      <c r="DPV115" s="3"/>
      <c r="DPW115" s="3"/>
      <c r="DPX115" s="3"/>
      <c r="DPY115" s="3"/>
      <c r="DPZ115" s="3"/>
      <c r="DQA115" s="3"/>
      <c r="DQB115" s="3"/>
      <c r="DQC115" s="3"/>
      <c r="DQD115" s="3"/>
      <c r="DQE115" s="3"/>
      <c r="DQF115" s="3"/>
      <c r="DQG115" s="3"/>
      <c r="DQH115" s="3"/>
      <c r="DQI115" s="3"/>
      <c r="DQJ115" s="3"/>
      <c r="DQK115" s="3"/>
      <c r="DQL115" s="3"/>
      <c r="DQM115" s="3"/>
      <c r="DQN115" s="3"/>
      <c r="DQO115" s="3"/>
      <c r="DQP115" s="3"/>
      <c r="DQQ115" s="3"/>
      <c r="DQR115" s="3"/>
      <c r="DQS115" s="3"/>
      <c r="DQT115" s="3"/>
      <c r="DQU115" s="3"/>
      <c r="DQV115" s="3"/>
      <c r="DQW115" s="3"/>
      <c r="DQX115" s="3"/>
      <c r="DQY115" s="3"/>
      <c r="DQZ115" s="3"/>
      <c r="DRA115" s="3"/>
      <c r="DRB115" s="3"/>
      <c r="DRC115" s="3"/>
      <c r="DRD115" s="3"/>
      <c r="DRE115" s="3"/>
      <c r="DRF115" s="3"/>
      <c r="DRG115" s="3"/>
      <c r="DRH115" s="3"/>
      <c r="DRI115" s="3"/>
      <c r="DRJ115" s="3"/>
      <c r="DRK115" s="3"/>
      <c r="DRL115" s="3"/>
      <c r="DRM115" s="3"/>
      <c r="DRN115" s="3"/>
      <c r="DRO115" s="3"/>
      <c r="DRP115" s="3"/>
      <c r="DRQ115" s="3"/>
      <c r="DRR115" s="3"/>
      <c r="DRS115" s="3"/>
      <c r="DRT115" s="3"/>
      <c r="DRU115" s="3"/>
      <c r="DRV115" s="3"/>
      <c r="DRW115" s="3"/>
      <c r="DRX115" s="3"/>
      <c r="DRY115" s="3"/>
      <c r="DRZ115" s="3"/>
      <c r="DSA115" s="3"/>
      <c r="DSB115" s="3"/>
      <c r="DSC115" s="3"/>
      <c r="DSD115" s="3"/>
      <c r="DSE115" s="3"/>
      <c r="DSF115" s="3"/>
      <c r="DSG115" s="3"/>
      <c r="DSH115" s="3"/>
      <c r="DSI115" s="3"/>
      <c r="DSJ115" s="3"/>
      <c r="DSK115" s="3"/>
      <c r="DSL115" s="3"/>
      <c r="DSM115" s="3"/>
      <c r="DSN115" s="3"/>
      <c r="DSO115" s="3"/>
      <c r="DSP115" s="3"/>
      <c r="DSQ115" s="3"/>
      <c r="DSR115" s="3"/>
      <c r="DSS115" s="3"/>
      <c r="DST115" s="3"/>
      <c r="DSU115" s="3"/>
      <c r="DSV115" s="3"/>
      <c r="DSW115" s="3"/>
      <c r="DSX115" s="3"/>
      <c r="DSY115" s="3"/>
      <c r="DSZ115" s="3"/>
      <c r="DTA115" s="3"/>
      <c r="DTB115" s="3"/>
      <c r="DTC115" s="3"/>
      <c r="DTD115" s="3"/>
      <c r="DTE115" s="3"/>
      <c r="DTF115" s="3"/>
      <c r="DTG115" s="3"/>
      <c r="DTH115" s="3"/>
      <c r="DTI115" s="3"/>
      <c r="DTJ115" s="3"/>
      <c r="DTK115" s="3"/>
      <c r="DTL115" s="3"/>
      <c r="DTM115" s="3"/>
      <c r="DTN115" s="3"/>
      <c r="DTO115" s="3"/>
      <c r="DTP115" s="3"/>
      <c r="DTQ115" s="3"/>
      <c r="DTR115" s="3"/>
      <c r="DTS115" s="3"/>
      <c r="DTT115" s="3"/>
      <c r="DTU115" s="3"/>
      <c r="DTV115" s="3"/>
      <c r="DTW115" s="3"/>
      <c r="DTX115" s="3"/>
      <c r="DTY115" s="3"/>
      <c r="DTZ115" s="3"/>
      <c r="DUA115" s="3"/>
      <c r="DUB115" s="3"/>
      <c r="DUC115" s="3"/>
      <c r="DUD115" s="3"/>
      <c r="DUE115" s="3"/>
      <c r="DUF115" s="3"/>
      <c r="DUG115" s="3"/>
      <c r="DUH115" s="3"/>
      <c r="DUI115" s="3"/>
      <c r="DUJ115" s="3"/>
      <c r="DUK115" s="3"/>
      <c r="DUL115" s="3"/>
      <c r="DUM115" s="3"/>
      <c r="DUN115" s="3"/>
      <c r="DUO115" s="3"/>
      <c r="DUP115" s="3"/>
      <c r="DUQ115" s="3"/>
      <c r="DUR115" s="3"/>
      <c r="DUS115" s="3"/>
      <c r="DUT115" s="3"/>
      <c r="DUU115" s="3"/>
      <c r="DUV115" s="3"/>
      <c r="DUW115" s="3"/>
      <c r="DUX115" s="3"/>
      <c r="DUY115" s="3"/>
      <c r="DUZ115" s="3"/>
      <c r="DVA115" s="3"/>
      <c r="DVB115" s="3"/>
      <c r="DVC115" s="3"/>
      <c r="DVD115" s="3"/>
      <c r="DVE115" s="3"/>
      <c r="DVF115" s="3"/>
      <c r="DVG115" s="3"/>
      <c r="DVH115" s="3"/>
      <c r="DVI115" s="3"/>
      <c r="DVJ115" s="3"/>
      <c r="DVK115" s="3"/>
      <c r="DVL115" s="3"/>
      <c r="DVM115" s="3"/>
      <c r="DVN115" s="3"/>
      <c r="DVO115" s="3"/>
      <c r="DVP115" s="3"/>
      <c r="DVQ115" s="3"/>
      <c r="DVR115" s="3"/>
      <c r="DVS115" s="3"/>
      <c r="DVT115" s="3"/>
      <c r="DVU115" s="3"/>
      <c r="DVV115" s="3"/>
      <c r="DVW115" s="3"/>
      <c r="DVX115" s="3"/>
      <c r="DVY115" s="3"/>
      <c r="DVZ115" s="3"/>
      <c r="DWA115" s="3"/>
      <c r="DWB115" s="3"/>
      <c r="DWC115" s="3"/>
      <c r="DWD115" s="3"/>
      <c r="DWE115" s="3"/>
      <c r="DWF115" s="3"/>
      <c r="DWG115" s="3"/>
      <c r="DWH115" s="3"/>
      <c r="DWI115" s="3"/>
      <c r="DWJ115" s="3"/>
      <c r="DWK115" s="3"/>
      <c r="DWL115" s="3"/>
      <c r="DWM115" s="3"/>
      <c r="DWN115" s="3"/>
      <c r="DWO115" s="3"/>
      <c r="DWP115" s="3"/>
      <c r="DWQ115" s="3"/>
      <c r="DWR115" s="3"/>
      <c r="DWS115" s="3"/>
      <c r="DWT115" s="3"/>
      <c r="DWU115" s="3"/>
      <c r="DWV115" s="3"/>
      <c r="DWW115" s="3"/>
      <c r="DWX115" s="3"/>
      <c r="DWY115" s="3"/>
      <c r="DWZ115" s="3"/>
      <c r="DXA115" s="3"/>
      <c r="DXB115" s="3"/>
      <c r="DXC115" s="3"/>
      <c r="DXD115" s="3"/>
      <c r="DXE115" s="3"/>
      <c r="DXF115" s="3"/>
      <c r="DXG115" s="3"/>
      <c r="DXH115" s="3"/>
      <c r="DXI115" s="3"/>
      <c r="DXJ115" s="3"/>
      <c r="DXK115" s="3"/>
      <c r="DXL115" s="3"/>
      <c r="DXM115" s="3"/>
      <c r="DXN115" s="3"/>
      <c r="DXO115" s="3"/>
      <c r="DXP115" s="3"/>
      <c r="DXQ115" s="3"/>
      <c r="DXR115" s="3"/>
      <c r="DXS115" s="3"/>
      <c r="DXT115" s="3"/>
      <c r="DXU115" s="3"/>
      <c r="DXV115" s="3"/>
      <c r="DXW115" s="3"/>
      <c r="DXX115" s="3"/>
      <c r="DXY115" s="3"/>
      <c r="DXZ115" s="3"/>
      <c r="DYA115" s="3"/>
      <c r="DYB115" s="3"/>
      <c r="DYC115" s="3"/>
      <c r="DYD115" s="3"/>
      <c r="DYE115" s="3"/>
      <c r="DYF115" s="3"/>
      <c r="DYG115" s="3"/>
      <c r="DYH115" s="3"/>
      <c r="DYI115" s="3"/>
      <c r="DYJ115" s="3"/>
      <c r="DYK115" s="3"/>
      <c r="DYL115" s="3"/>
      <c r="DYM115" s="3"/>
      <c r="DYN115" s="3"/>
      <c r="DYO115" s="3"/>
      <c r="DYP115" s="3"/>
      <c r="DYQ115" s="3"/>
      <c r="DYR115" s="3"/>
      <c r="DYS115" s="3"/>
      <c r="DYT115" s="3"/>
      <c r="DYU115" s="3"/>
      <c r="DYV115" s="3"/>
      <c r="DYW115" s="3"/>
      <c r="DYX115" s="3"/>
      <c r="DYY115" s="3"/>
      <c r="DYZ115" s="3"/>
      <c r="DZA115" s="3"/>
      <c r="DZB115" s="3"/>
      <c r="DZC115" s="3"/>
      <c r="DZD115" s="3"/>
      <c r="DZE115" s="3"/>
      <c r="DZF115" s="3"/>
      <c r="DZG115" s="3"/>
      <c r="DZH115" s="3"/>
      <c r="DZI115" s="3"/>
      <c r="DZJ115" s="3"/>
      <c r="DZK115" s="3"/>
      <c r="DZL115" s="3"/>
      <c r="DZM115" s="3"/>
      <c r="DZN115" s="3"/>
      <c r="DZO115" s="3"/>
      <c r="DZP115" s="3"/>
      <c r="DZQ115" s="3"/>
      <c r="DZR115" s="3"/>
      <c r="DZS115" s="3"/>
      <c r="DZT115" s="3"/>
      <c r="DZU115" s="3"/>
      <c r="DZV115" s="3"/>
      <c r="DZW115" s="3"/>
      <c r="DZX115" s="3"/>
      <c r="DZY115" s="3"/>
      <c r="DZZ115" s="3"/>
      <c r="EAA115" s="3"/>
      <c r="EAB115" s="3"/>
      <c r="EAC115" s="3"/>
      <c r="EAD115" s="3"/>
      <c r="EAE115" s="3"/>
      <c r="EAF115" s="3"/>
      <c r="EAG115" s="3"/>
      <c r="EAH115" s="3"/>
      <c r="EAI115" s="3"/>
      <c r="EAJ115" s="3"/>
      <c r="EAK115" s="3"/>
      <c r="EAL115" s="3"/>
      <c r="EAM115" s="3"/>
      <c r="EAN115" s="3"/>
      <c r="EAO115" s="3"/>
      <c r="EAP115" s="3"/>
      <c r="EAQ115" s="3"/>
      <c r="EAR115" s="3"/>
      <c r="EAS115" s="3"/>
      <c r="EAT115" s="3"/>
      <c r="EAU115" s="3"/>
      <c r="EAV115" s="3"/>
      <c r="EAW115" s="3"/>
      <c r="EAX115" s="3"/>
      <c r="EAY115" s="3"/>
      <c r="EAZ115" s="3"/>
      <c r="EBA115" s="3"/>
      <c r="EBB115" s="3"/>
      <c r="EBC115" s="3"/>
      <c r="EBD115" s="3"/>
      <c r="EBE115" s="3"/>
      <c r="EBF115" s="3"/>
      <c r="EBG115" s="3"/>
      <c r="EBH115" s="3"/>
      <c r="EBI115" s="3"/>
      <c r="EBJ115" s="3"/>
      <c r="EBK115" s="3"/>
      <c r="EBL115" s="3"/>
      <c r="EBM115" s="3"/>
      <c r="EBN115" s="3"/>
      <c r="EBO115" s="3"/>
      <c r="EBP115" s="3"/>
      <c r="EBQ115" s="3"/>
      <c r="EBR115" s="3"/>
      <c r="EBS115" s="3"/>
      <c r="EBT115" s="3"/>
      <c r="EBU115" s="3"/>
      <c r="EBV115" s="3"/>
      <c r="EBW115" s="3"/>
      <c r="EBX115" s="3"/>
      <c r="EBY115" s="3"/>
      <c r="EBZ115" s="3"/>
      <c r="ECA115" s="3"/>
      <c r="ECB115" s="3"/>
      <c r="ECC115" s="3"/>
      <c r="ECD115" s="3"/>
      <c r="ECE115" s="3"/>
      <c r="ECF115" s="3"/>
      <c r="ECG115" s="3"/>
      <c r="ECH115" s="3"/>
      <c r="ECI115" s="3"/>
      <c r="ECJ115" s="3"/>
      <c r="ECK115" s="3"/>
      <c r="ECL115" s="3"/>
      <c r="ECM115" s="3"/>
      <c r="ECN115" s="3"/>
      <c r="ECO115" s="3"/>
      <c r="ECP115" s="3"/>
      <c r="ECQ115" s="3"/>
      <c r="ECR115" s="3"/>
      <c r="ECS115" s="3"/>
      <c r="ECT115" s="3"/>
      <c r="ECU115" s="3"/>
      <c r="ECV115" s="3"/>
      <c r="ECW115" s="3"/>
      <c r="ECX115" s="3"/>
      <c r="ECY115" s="3"/>
      <c r="ECZ115" s="3"/>
      <c r="EDA115" s="3"/>
      <c r="EDB115" s="3"/>
      <c r="EDC115" s="3"/>
      <c r="EDD115" s="3"/>
      <c r="EDE115" s="3"/>
      <c r="EDF115" s="3"/>
      <c r="EDG115" s="3"/>
      <c r="EDH115" s="3"/>
      <c r="EDI115" s="3"/>
      <c r="EDJ115" s="3"/>
      <c r="EDK115" s="3"/>
      <c r="EDL115" s="3"/>
      <c r="EDM115" s="3"/>
      <c r="EDN115" s="3"/>
      <c r="EDO115" s="3"/>
      <c r="EDP115" s="3"/>
      <c r="EDQ115" s="3"/>
      <c r="EDR115" s="3"/>
      <c r="EDS115" s="3"/>
      <c r="EDT115" s="3"/>
      <c r="EDU115" s="3"/>
      <c r="EDV115" s="3"/>
      <c r="EDW115" s="3"/>
      <c r="EDX115" s="3"/>
      <c r="EDY115" s="3"/>
      <c r="EDZ115" s="3"/>
      <c r="EEA115" s="3"/>
      <c r="EEB115" s="3"/>
      <c r="EEC115" s="3"/>
      <c r="EED115" s="3"/>
      <c r="EEE115" s="3"/>
      <c r="EEF115" s="3"/>
      <c r="EEG115" s="3"/>
      <c r="EEH115" s="3"/>
      <c r="EEI115" s="3"/>
      <c r="EEJ115" s="3"/>
      <c r="EEK115" s="3"/>
      <c r="EEL115" s="3"/>
      <c r="EEM115" s="3"/>
      <c r="EEN115" s="3"/>
      <c r="EEO115" s="3"/>
      <c r="EEP115" s="3"/>
      <c r="EEQ115" s="3"/>
      <c r="EER115" s="3"/>
      <c r="EES115" s="3"/>
      <c r="EET115" s="3"/>
      <c r="EEU115" s="3"/>
      <c r="EEV115" s="3"/>
      <c r="EEW115" s="3"/>
      <c r="EEX115" s="3"/>
      <c r="EEY115" s="3"/>
      <c r="EEZ115" s="3"/>
      <c r="EFA115" s="3"/>
      <c r="EFB115" s="3"/>
      <c r="EFC115" s="3"/>
      <c r="EFD115" s="3"/>
      <c r="EFE115" s="3"/>
      <c r="EFF115" s="3"/>
      <c r="EFG115" s="3"/>
      <c r="EFH115" s="3"/>
      <c r="EFI115" s="3"/>
      <c r="EFJ115" s="3"/>
      <c r="EFK115" s="3"/>
      <c r="EFL115" s="3"/>
      <c r="EFM115" s="3"/>
      <c r="EFN115" s="3"/>
      <c r="EFO115" s="3"/>
      <c r="EFP115" s="3"/>
      <c r="EFQ115" s="3"/>
      <c r="EFR115" s="3"/>
      <c r="EFS115" s="3"/>
      <c r="EFT115" s="3"/>
      <c r="EFU115" s="3"/>
      <c r="EFV115" s="3"/>
      <c r="EFW115" s="3"/>
      <c r="EFX115" s="3"/>
      <c r="EFY115" s="3"/>
      <c r="EFZ115" s="3"/>
      <c r="EGA115" s="3"/>
      <c r="EGB115" s="3"/>
      <c r="EGC115" s="3"/>
      <c r="EGD115" s="3"/>
      <c r="EGE115" s="3"/>
      <c r="EGF115" s="3"/>
      <c r="EGG115" s="3"/>
      <c r="EGH115" s="3"/>
      <c r="EGI115" s="3"/>
      <c r="EGJ115" s="3"/>
      <c r="EGK115" s="3"/>
      <c r="EGL115" s="3"/>
      <c r="EGM115" s="3"/>
      <c r="EGN115" s="3"/>
      <c r="EGO115" s="3"/>
      <c r="EGP115" s="3"/>
      <c r="EGQ115" s="3"/>
      <c r="EGR115" s="3"/>
      <c r="EGS115" s="3"/>
      <c r="EGT115" s="3"/>
      <c r="EGU115" s="3"/>
      <c r="EGV115" s="3"/>
      <c r="EGW115" s="3"/>
      <c r="EGX115" s="3"/>
      <c r="EGY115" s="3"/>
      <c r="EGZ115" s="3"/>
      <c r="EHA115" s="3"/>
      <c r="EHB115" s="3"/>
      <c r="EHC115" s="3"/>
      <c r="EHD115" s="3"/>
      <c r="EHE115" s="3"/>
      <c r="EHF115" s="3"/>
      <c r="EHG115" s="3"/>
      <c r="EHH115" s="3"/>
      <c r="EHI115" s="3"/>
      <c r="EHJ115" s="3"/>
      <c r="EHK115" s="3"/>
      <c r="EHL115" s="3"/>
      <c r="EHM115" s="3"/>
      <c r="EHN115" s="3"/>
      <c r="EHO115" s="3"/>
      <c r="EHP115" s="3"/>
      <c r="EHQ115" s="3"/>
      <c r="EHR115" s="3"/>
      <c r="EHS115" s="3"/>
      <c r="EHT115" s="3"/>
      <c r="EHU115" s="3"/>
      <c r="EHV115" s="3"/>
      <c r="EHW115" s="3"/>
      <c r="EHX115" s="3"/>
      <c r="EHY115" s="3"/>
      <c r="EHZ115" s="3"/>
      <c r="EIA115" s="3"/>
      <c r="EIB115" s="3"/>
      <c r="EIC115" s="3"/>
      <c r="EID115" s="3"/>
      <c r="EIE115" s="3"/>
      <c r="EIF115" s="3"/>
      <c r="EIG115" s="3"/>
      <c r="EIH115" s="3"/>
      <c r="EII115" s="3"/>
      <c r="EIJ115" s="3"/>
      <c r="EIK115" s="3"/>
      <c r="EIL115" s="3"/>
      <c r="EIM115" s="3"/>
      <c r="EIN115" s="3"/>
      <c r="EIO115" s="3"/>
      <c r="EIP115" s="3"/>
      <c r="EIQ115" s="3"/>
      <c r="EIR115" s="3"/>
      <c r="EIS115" s="3"/>
      <c r="EIT115" s="3"/>
      <c r="EIU115" s="3"/>
      <c r="EIV115" s="3"/>
      <c r="EIW115" s="3"/>
      <c r="EIX115" s="3"/>
      <c r="EIY115" s="3"/>
      <c r="EIZ115" s="3"/>
      <c r="EJA115" s="3"/>
      <c r="EJB115" s="3"/>
      <c r="EJC115" s="3"/>
      <c r="EJD115" s="3"/>
      <c r="EJE115" s="3"/>
      <c r="EJF115" s="3"/>
      <c r="EJG115" s="3"/>
      <c r="EJH115" s="3"/>
      <c r="EJI115" s="3"/>
      <c r="EJJ115" s="3"/>
      <c r="EJK115" s="3"/>
      <c r="EJL115" s="3"/>
      <c r="EJM115" s="3"/>
      <c r="EJN115" s="3"/>
      <c r="EJO115" s="3"/>
      <c r="EJP115" s="3"/>
      <c r="EJQ115" s="3"/>
      <c r="EJR115" s="3"/>
      <c r="EJS115" s="3"/>
      <c r="EJT115" s="3"/>
      <c r="EJU115" s="3"/>
      <c r="EJV115" s="3"/>
      <c r="EJW115" s="3"/>
      <c r="EJX115" s="3"/>
      <c r="EJY115" s="3"/>
      <c r="EJZ115" s="3"/>
      <c r="EKA115" s="3"/>
      <c r="EKB115" s="3"/>
      <c r="EKC115" s="3"/>
      <c r="EKD115" s="3"/>
      <c r="EKE115" s="3"/>
      <c r="EKF115" s="3"/>
      <c r="EKG115" s="3"/>
      <c r="EKH115" s="3"/>
      <c r="EKI115" s="3"/>
      <c r="EKJ115" s="3"/>
      <c r="EKK115" s="3"/>
      <c r="EKL115" s="3"/>
      <c r="EKM115" s="3"/>
      <c r="EKN115" s="3"/>
      <c r="EKO115" s="3"/>
      <c r="EKP115" s="3"/>
      <c r="EKQ115" s="3"/>
      <c r="EKR115" s="3"/>
      <c r="EKS115" s="3"/>
      <c r="EKT115" s="3"/>
      <c r="EKU115" s="3"/>
      <c r="EKV115" s="3"/>
      <c r="EKW115" s="3"/>
      <c r="EKX115" s="3"/>
      <c r="EKY115" s="3"/>
      <c r="EKZ115" s="3"/>
      <c r="ELA115" s="3"/>
      <c r="ELB115" s="3"/>
      <c r="ELC115" s="3"/>
      <c r="ELD115" s="3"/>
      <c r="ELE115" s="3"/>
      <c r="ELF115" s="3"/>
      <c r="ELG115" s="3"/>
      <c r="ELH115" s="3"/>
      <c r="ELI115" s="3"/>
      <c r="ELJ115" s="3"/>
      <c r="ELK115" s="3"/>
      <c r="ELL115" s="3"/>
      <c r="ELM115" s="3"/>
      <c r="ELN115" s="3"/>
      <c r="ELO115" s="3"/>
      <c r="ELP115" s="3"/>
      <c r="ELQ115" s="3"/>
      <c r="ELR115" s="3"/>
      <c r="ELS115" s="3"/>
      <c r="ELT115" s="3"/>
      <c r="ELU115" s="3"/>
      <c r="ELV115" s="3"/>
      <c r="ELW115" s="3"/>
      <c r="ELX115" s="3"/>
      <c r="ELY115" s="3"/>
      <c r="ELZ115" s="3"/>
      <c r="EMA115" s="3"/>
      <c r="EMB115" s="3"/>
      <c r="EMC115" s="3"/>
      <c r="EMD115" s="3"/>
      <c r="EME115" s="3"/>
      <c r="EMF115" s="3"/>
      <c r="EMG115" s="3"/>
      <c r="EMH115" s="3"/>
      <c r="EMI115" s="3"/>
      <c r="EMJ115" s="3"/>
      <c r="EMK115" s="3"/>
      <c r="EML115" s="3"/>
      <c r="EMM115" s="3"/>
      <c r="EMN115" s="3"/>
      <c r="EMO115" s="3"/>
      <c r="EMP115" s="3"/>
      <c r="EMQ115" s="3"/>
      <c r="EMR115" s="3"/>
      <c r="EMS115" s="3"/>
      <c r="EMT115" s="3"/>
      <c r="EMU115" s="3"/>
      <c r="EMV115" s="3"/>
      <c r="EMW115" s="3"/>
      <c r="EMX115" s="3"/>
      <c r="EMY115" s="3"/>
      <c r="EMZ115" s="3"/>
      <c r="ENA115" s="3"/>
      <c r="ENB115" s="3"/>
      <c r="ENC115" s="3"/>
      <c r="END115" s="3"/>
      <c r="ENE115" s="3"/>
      <c r="ENF115" s="3"/>
      <c r="ENG115" s="3"/>
      <c r="ENH115" s="3"/>
      <c r="ENI115" s="3"/>
      <c r="ENJ115" s="3"/>
      <c r="ENK115" s="3"/>
      <c r="ENL115" s="3"/>
      <c r="ENM115" s="3"/>
      <c r="ENN115" s="3"/>
      <c r="ENO115" s="3"/>
      <c r="ENP115" s="3"/>
      <c r="ENQ115" s="3"/>
      <c r="ENR115" s="3"/>
      <c r="ENS115" s="3"/>
      <c r="ENT115" s="3"/>
      <c r="ENU115" s="3"/>
      <c r="ENV115" s="3"/>
      <c r="ENW115" s="3"/>
      <c r="ENX115" s="3"/>
      <c r="ENY115" s="3"/>
      <c r="ENZ115" s="3"/>
      <c r="EOA115" s="3"/>
      <c r="EOB115" s="3"/>
      <c r="EOC115" s="3"/>
      <c r="EOD115" s="3"/>
      <c r="EOE115" s="3"/>
      <c r="EOF115" s="3"/>
      <c r="EOG115" s="3"/>
      <c r="EOH115" s="3"/>
      <c r="EOI115" s="3"/>
      <c r="EOJ115" s="3"/>
      <c r="EOK115" s="3"/>
      <c r="EOL115" s="3"/>
      <c r="EOM115" s="3"/>
      <c r="EON115" s="3"/>
      <c r="EOO115" s="3"/>
      <c r="EOP115" s="3"/>
      <c r="EOQ115" s="3"/>
      <c r="EOR115" s="3"/>
      <c r="EOS115" s="3"/>
      <c r="EOT115" s="3"/>
      <c r="EOU115" s="3"/>
      <c r="EOV115" s="3"/>
      <c r="EOW115" s="3"/>
      <c r="EOX115" s="3"/>
      <c r="EOY115" s="3"/>
      <c r="EOZ115" s="3"/>
      <c r="EPA115" s="3"/>
      <c r="EPB115" s="3"/>
      <c r="EPC115" s="3"/>
      <c r="EPD115" s="3"/>
      <c r="EPE115" s="3"/>
      <c r="EPF115" s="3"/>
      <c r="EPG115" s="3"/>
      <c r="EPH115" s="3"/>
      <c r="EPI115" s="3"/>
      <c r="EPJ115" s="3"/>
      <c r="EPK115" s="3"/>
      <c r="EPL115" s="3"/>
      <c r="EPM115" s="3"/>
      <c r="EPN115" s="3"/>
      <c r="EPO115" s="3"/>
      <c r="EPP115" s="3"/>
      <c r="EPQ115" s="3"/>
      <c r="EPR115" s="3"/>
      <c r="EPS115" s="3"/>
      <c r="EPT115" s="3"/>
      <c r="EPU115" s="3"/>
      <c r="EPV115" s="3"/>
      <c r="EPW115" s="3"/>
      <c r="EPX115" s="3"/>
      <c r="EPY115" s="3"/>
      <c r="EPZ115" s="3"/>
      <c r="EQA115" s="3"/>
      <c r="EQB115" s="3"/>
      <c r="EQC115" s="3"/>
      <c r="EQD115" s="3"/>
      <c r="EQE115" s="3"/>
      <c r="EQF115" s="3"/>
      <c r="EQG115" s="3"/>
      <c r="EQH115" s="3"/>
      <c r="EQI115" s="3"/>
      <c r="EQJ115" s="3"/>
      <c r="EQK115" s="3"/>
      <c r="EQL115" s="3"/>
      <c r="EQM115" s="3"/>
      <c r="EQN115" s="3"/>
      <c r="EQO115" s="3"/>
      <c r="EQP115" s="3"/>
      <c r="EQQ115" s="3"/>
      <c r="EQR115" s="3"/>
      <c r="EQS115" s="3"/>
      <c r="EQT115" s="3"/>
      <c r="EQU115" s="3"/>
      <c r="EQV115" s="3"/>
      <c r="EQW115" s="3"/>
      <c r="EQX115" s="3"/>
      <c r="EQY115" s="3"/>
      <c r="EQZ115" s="3"/>
      <c r="ERA115" s="3"/>
      <c r="ERB115" s="3"/>
      <c r="ERC115" s="3"/>
      <c r="ERD115" s="3"/>
      <c r="ERE115" s="3"/>
      <c r="ERF115" s="3"/>
      <c r="ERG115" s="3"/>
      <c r="ERH115" s="3"/>
      <c r="ERI115" s="3"/>
      <c r="ERJ115" s="3"/>
      <c r="ERK115" s="3"/>
      <c r="ERL115" s="3"/>
      <c r="ERM115" s="3"/>
      <c r="ERN115" s="3"/>
      <c r="ERO115" s="3"/>
      <c r="ERP115" s="3"/>
      <c r="ERQ115" s="3"/>
      <c r="ERR115" s="3"/>
      <c r="ERS115" s="3"/>
      <c r="ERT115" s="3"/>
      <c r="ERU115" s="3"/>
      <c r="ERV115" s="3"/>
      <c r="ERW115" s="3"/>
      <c r="ERX115" s="3"/>
      <c r="ERY115" s="3"/>
      <c r="ERZ115" s="3"/>
      <c r="ESA115" s="3"/>
      <c r="ESB115" s="3"/>
      <c r="ESC115" s="3"/>
      <c r="ESD115" s="3"/>
      <c r="ESE115" s="3"/>
      <c r="ESF115" s="3"/>
      <c r="ESG115" s="3"/>
      <c r="ESH115" s="3"/>
      <c r="ESI115" s="3"/>
      <c r="ESJ115" s="3"/>
      <c r="ESK115" s="3"/>
      <c r="ESL115" s="3"/>
      <c r="ESM115" s="3"/>
      <c r="ESN115" s="3"/>
      <c r="ESO115" s="3"/>
      <c r="ESP115" s="3"/>
      <c r="ESQ115" s="3"/>
      <c r="ESR115" s="3"/>
      <c r="ESS115" s="3"/>
      <c r="EST115" s="3"/>
      <c r="ESU115" s="3"/>
      <c r="ESV115" s="3"/>
      <c r="ESW115" s="3"/>
      <c r="ESX115" s="3"/>
      <c r="ESY115" s="3"/>
      <c r="ESZ115" s="3"/>
      <c r="ETA115" s="3"/>
      <c r="ETB115" s="3"/>
      <c r="ETC115" s="3"/>
      <c r="ETD115" s="3"/>
      <c r="ETE115" s="3"/>
      <c r="ETF115" s="3"/>
      <c r="ETG115" s="3"/>
      <c r="ETH115" s="3"/>
      <c r="ETI115" s="3"/>
      <c r="ETJ115" s="3"/>
      <c r="ETK115" s="3"/>
      <c r="ETL115" s="3"/>
      <c r="ETM115" s="3"/>
      <c r="ETN115" s="3"/>
      <c r="ETO115" s="3"/>
      <c r="ETP115" s="3"/>
      <c r="ETQ115" s="3"/>
      <c r="ETR115" s="3"/>
      <c r="ETS115" s="3"/>
      <c r="ETT115" s="3"/>
      <c r="ETU115" s="3"/>
      <c r="ETV115" s="3"/>
      <c r="ETW115" s="3"/>
      <c r="ETX115" s="3"/>
      <c r="ETY115" s="3"/>
      <c r="ETZ115" s="3"/>
      <c r="EUA115" s="3"/>
      <c r="EUB115" s="3"/>
      <c r="EUC115" s="3"/>
      <c r="EUD115" s="3"/>
      <c r="EUE115" s="3"/>
      <c r="EUF115" s="3"/>
      <c r="EUG115" s="3"/>
      <c r="EUH115" s="3"/>
      <c r="EUI115" s="3"/>
      <c r="EUJ115" s="3"/>
      <c r="EUK115" s="3"/>
      <c r="EUL115" s="3"/>
      <c r="EUM115" s="3"/>
      <c r="EUN115" s="3"/>
      <c r="EUO115" s="3"/>
      <c r="EUP115" s="3"/>
      <c r="EUQ115" s="3"/>
      <c r="EUR115" s="3"/>
      <c r="EUS115" s="3"/>
      <c r="EUT115" s="3"/>
      <c r="EUU115" s="3"/>
      <c r="EUV115" s="3"/>
      <c r="EUW115" s="3"/>
      <c r="EUX115" s="3"/>
      <c r="EUY115" s="3"/>
      <c r="EUZ115" s="3"/>
      <c r="EVA115" s="3"/>
      <c r="EVB115" s="3"/>
      <c r="EVC115" s="3"/>
      <c r="EVD115" s="3"/>
      <c r="EVE115" s="3"/>
      <c r="EVF115" s="3"/>
      <c r="EVG115" s="3"/>
      <c r="EVH115" s="3"/>
      <c r="EVI115" s="3"/>
      <c r="EVJ115" s="3"/>
      <c r="EVK115" s="3"/>
      <c r="EVL115" s="3"/>
      <c r="EVM115" s="3"/>
      <c r="EVN115" s="3"/>
      <c r="EVO115" s="3"/>
      <c r="EVP115" s="3"/>
      <c r="EVQ115" s="3"/>
      <c r="EVR115" s="3"/>
      <c r="EVS115" s="3"/>
      <c r="EVT115" s="3"/>
      <c r="EVU115" s="3"/>
      <c r="EVV115" s="3"/>
      <c r="EVW115" s="3"/>
      <c r="EVX115" s="3"/>
      <c r="EVY115" s="3"/>
      <c r="EVZ115" s="3"/>
      <c r="EWA115" s="3"/>
      <c r="EWB115" s="3"/>
      <c r="EWC115" s="3"/>
      <c r="EWD115" s="3"/>
      <c r="EWE115" s="3"/>
      <c r="EWF115" s="3"/>
      <c r="EWG115" s="3"/>
      <c r="EWH115" s="3"/>
      <c r="EWI115" s="3"/>
      <c r="EWJ115" s="3"/>
      <c r="EWK115" s="3"/>
      <c r="EWL115" s="3"/>
      <c r="EWM115" s="3"/>
      <c r="EWN115" s="3"/>
      <c r="EWO115" s="3"/>
      <c r="EWP115" s="3"/>
      <c r="EWQ115" s="3"/>
      <c r="EWR115" s="3"/>
      <c r="EWS115" s="3"/>
      <c r="EWT115" s="3"/>
      <c r="EWU115" s="3"/>
      <c r="EWV115" s="3"/>
      <c r="EWW115" s="3"/>
      <c r="EWX115" s="3"/>
      <c r="EWY115" s="3"/>
      <c r="EWZ115" s="3"/>
      <c r="EXA115" s="3"/>
      <c r="EXB115" s="3"/>
      <c r="EXC115" s="3"/>
      <c r="EXD115" s="3"/>
      <c r="EXE115" s="3"/>
      <c r="EXF115" s="3"/>
      <c r="EXG115" s="3"/>
      <c r="EXH115" s="3"/>
      <c r="EXI115" s="3"/>
      <c r="EXJ115" s="3"/>
      <c r="EXK115" s="3"/>
      <c r="EXL115" s="3"/>
      <c r="EXM115" s="3"/>
      <c r="EXN115" s="3"/>
      <c r="EXO115" s="3"/>
      <c r="EXP115" s="3"/>
      <c r="EXQ115" s="3"/>
      <c r="EXR115" s="3"/>
      <c r="EXS115" s="3"/>
      <c r="EXT115" s="3"/>
      <c r="EXU115" s="3"/>
      <c r="EXV115" s="3"/>
      <c r="EXW115" s="3"/>
      <c r="EXX115" s="3"/>
      <c r="EXY115" s="3"/>
      <c r="EXZ115" s="3"/>
      <c r="EYA115" s="3"/>
      <c r="EYB115" s="3"/>
      <c r="EYC115" s="3"/>
      <c r="EYD115" s="3"/>
      <c r="EYE115" s="3"/>
      <c r="EYF115" s="3"/>
      <c r="EYG115" s="3"/>
      <c r="EYH115" s="3"/>
      <c r="EYI115" s="3"/>
      <c r="EYJ115" s="3"/>
      <c r="EYK115" s="3"/>
      <c r="EYL115" s="3"/>
      <c r="EYM115" s="3"/>
      <c r="EYN115" s="3"/>
      <c r="EYO115" s="3"/>
      <c r="EYP115" s="3"/>
      <c r="EYQ115" s="3"/>
      <c r="EYR115" s="3"/>
      <c r="EYS115" s="3"/>
      <c r="EYT115" s="3"/>
      <c r="EYU115" s="3"/>
      <c r="EYV115" s="3"/>
      <c r="EYW115" s="3"/>
      <c r="EYX115" s="3"/>
      <c r="EYY115" s="3"/>
      <c r="EYZ115" s="3"/>
      <c r="EZA115" s="3"/>
      <c r="EZB115" s="3"/>
      <c r="EZC115" s="3"/>
      <c r="EZD115" s="3"/>
      <c r="EZE115" s="3"/>
      <c r="EZF115" s="3"/>
      <c r="EZG115" s="3"/>
      <c r="EZH115" s="3"/>
      <c r="EZI115" s="3"/>
      <c r="EZJ115" s="3"/>
      <c r="EZK115" s="3"/>
      <c r="EZL115" s="3"/>
      <c r="EZM115" s="3"/>
      <c r="EZN115" s="3"/>
      <c r="EZO115" s="3"/>
      <c r="EZP115" s="3"/>
      <c r="EZQ115" s="3"/>
      <c r="EZR115" s="3"/>
      <c r="EZS115" s="3"/>
      <c r="EZT115" s="3"/>
      <c r="EZU115" s="3"/>
      <c r="EZV115" s="3"/>
      <c r="EZW115" s="3"/>
      <c r="EZX115" s="3"/>
      <c r="EZY115" s="3"/>
      <c r="EZZ115" s="3"/>
      <c r="FAA115" s="3"/>
      <c r="FAB115" s="3"/>
      <c r="FAC115" s="3"/>
      <c r="FAD115" s="3"/>
      <c r="FAE115" s="3"/>
      <c r="FAF115" s="3"/>
      <c r="FAG115" s="3"/>
      <c r="FAH115" s="3"/>
      <c r="FAI115" s="3"/>
      <c r="FAJ115" s="3"/>
      <c r="FAK115" s="3"/>
      <c r="FAL115" s="3"/>
      <c r="FAM115" s="3"/>
      <c r="FAN115" s="3"/>
      <c r="FAO115" s="3"/>
      <c r="FAP115" s="3"/>
      <c r="FAQ115" s="3"/>
      <c r="FAR115" s="3"/>
      <c r="FAS115" s="3"/>
      <c r="FAT115" s="3"/>
      <c r="FAU115" s="3"/>
      <c r="FAV115" s="3"/>
      <c r="FAW115" s="3"/>
      <c r="FAX115" s="3"/>
      <c r="FAY115" s="3"/>
      <c r="FAZ115" s="3"/>
      <c r="FBA115" s="3"/>
      <c r="FBB115" s="3"/>
      <c r="FBC115" s="3"/>
      <c r="FBD115" s="3"/>
      <c r="FBE115" s="3"/>
      <c r="FBF115" s="3"/>
      <c r="FBG115" s="3"/>
      <c r="FBH115" s="3"/>
      <c r="FBI115" s="3"/>
      <c r="FBJ115" s="3"/>
      <c r="FBK115" s="3"/>
      <c r="FBL115" s="3"/>
      <c r="FBM115" s="3"/>
      <c r="FBN115" s="3"/>
      <c r="FBO115" s="3"/>
      <c r="FBP115" s="3"/>
      <c r="FBQ115" s="3"/>
      <c r="FBR115" s="3"/>
      <c r="FBS115" s="3"/>
      <c r="FBT115" s="3"/>
      <c r="FBU115" s="3"/>
      <c r="FBV115" s="3"/>
      <c r="FBW115" s="3"/>
      <c r="FBX115" s="3"/>
      <c r="FBY115" s="3"/>
      <c r="FBZ115" s="3"/>
      <c r="FCA115" s="3"/>
      <c r="FCB115" s="3"/>
      <c r="FCC115" s="3"/>
      <c r="FCD115" s="3"/>
      <c r="FCE115" s="3"/>
      <c r="FCF115" s="3"/>
      <c r="FCG115" s="3"/>
      <c r="FCH115" s="3"/>
      <c r="FCI115" s="3"/>
      <c r="FCJ115" s="3"/>
      <c r="FCK115" s="3"/>
      <c r="FCL115" s="3"/>
      <c r="FCM115" s="3"/>
      <c r="FCN115" s="3"/>
      <c r="FCO115" s="3"/>
      <c r="FCP115" s="3"/>
      <c r="FCQ115" s="3"/>
      <c r="FCR115" s="3"/>
      <c r="FCS115" s="3"/>
      <c r="FCT115" s="3"/>
      <c r="FCU115" s="3"/>
      <c r="FCV115" s="3"/>
      <c r="FCW115" s="3"/>
      <c r="FCX115" s="3"/>
      <c r="FCY115" s="3"/>
      <c r="FCZ115" s="3"/>
      <c r="FDA115" s="3"/>
      <c r="FDB115" s="3"/>
      <c r="FDC115" s="3"/>
      <c r="FDD115" s="3"/>
      <c r="FDE115" s="3"/>
      <c r="FDF115" s="3"/>
      <c r="FDG115" s="3"/>
      <c r="FDH115" s="3"/>
      <c r="FDI115" s="3"/>
      <c r="FDJ115" s="3"/>
      <c r="FDK115" s="3"/>
      <c r="FDL115" s="3"/>
      <c r="FDM115" s="3"/>
      <c r="FDN115" s="3"/>
      <c r="FDO115" s="3"/>
      <c r="FDP115" s="3"/>
      <c r="FDQ115" s="3"/>
      <c r="FDR115" s="3"/>
      <c r="FDS115" s="3"/>
      <c r="FDT115" s="3"/>
      <c r="FDU115" s="3"/>
      <c r="FDV115" s="3"/>
      <c r="FDW115" s="3"/>
      <c r="FDX115" s="3"/>
      <c r="FDY115" s="3"/>
      <c r="FDZ115" s="3"/>
      <c r="FEA115" s="3"/>
      <c r="FEB115" s="3"/>
      <c r="FEC115" s="3"/>
      <c r="FED115" s="3"/>
      <c r="FEE115" s="3"/>
      <c r="FEF115" s="3"/>
      <c r="FEG115" s="3"/>
      <c r="FEH115" s="3"/>
      <c r="FEI115" s="3"/>
      <c r="FEJ115" s="3"/>
      <c r="FEK115" s="3"/>
      <c r="FEL115" s="3"/>
      <c r="FEM115" s="3"/>
      <c r="FEN115" s="3"/>
      <c r="FEO115" s="3"/>
      <c r="FEP115" s="3"/>
      <c r="FEQ115" s="3"/>
      <c r="FER115" s="3"/>
      <c r="FES115" s="3"/>
      <c r="FET115" s="3"/>
      <c r="FEU115" s="3"/>
      <c r="FEV115" s="3"/>
      <c r="FEW115" s="3"/>
      <c r="FEX115" s="3"/>
      <c r="FEY115" s="3"/>
      <c r="FEZ115" s="3"/>
      <c r="FFA115" s="3"/>
      <c r="FFB115" s="3"/>
      <c r="FFC115" s="3"/>
      <c r="FFD115" s="3"/>
      <c r="FFE115" s="3"/>
      <c r="FFF115" s="3"/>
      <c r="FFG115" s="3"/>
      <c r="FFH115" s="3"/>
      <c r="FFI115" s="3"/>
      <c r="FFJ115" s="3"/>
      <c r="FFK115" s="3"/>
      <c r="FFL115" s="3"/>
      <c r="FFM115" s="3"/>
      <c r="FFN115" s="3"/>
      <c r="FFO115" s="3"/>
      <c r="FFP115" s="3"/>
      <c r="FFQ115" s="3"/>
      <c r="FFR115" s="3"/>
      <c r="FFS115" s="3"/>
      <c r="FFT115" s="3"/>
      <c r="FFU115" s="3"/>
      <c r="FFV115" s="3"/>
      <c r="FFW115" s="3"/>
      <c r="FFX115" s="3"/>
      <c r="FFY115" s="3"/>
      <c r="FFZ115" s="3"/>
      <c r="FGA115" s="3"/>
      <c r="FGB115" s="3"/>
      <c r="FGC115" s="3"/>
      <c r="FGD115" s="3"/>
      <c r="FGE115" s="3"/>
      <c r="FGF115" s="3"/>
      <c r="FGG115" s="3"/>
      <c r="FGH115" s="3"/>
      <c r="FGI115" s="3"/>
      <c r="FGJ115" s="3"/>
      <c r="FGK115" s="3"/>
      <c r="FGL115" s="3"/>
      <c r="FGM115" s="3"/>
      <c r="FGN115" s="3"/>
      <c r="FGO115" s="3"/>
      <c r="FGP115" s="3"/>
      <c r="FGQ115" s="3"/>
      <c r="FGR115" s="3"/>
      <c r="FGS115" s="3"/>
      <c r="FGT115" s="3"/>
      <c r="FGU115" s="3"/>
      <c r="FGV115" s="3"/>
      <c r="FGW115" s="3"/>
      <c r="FGX115" s="3"/>
      <c r="FGY115" s="3"/>
      <c r="FGZ115" s="3"/>
      <c r="FHA115" s="3"/>
      <c r="FHB115" s="3"/>
      <c r="FHC115" s="3"/>
      <c r="FHD115" s="3"/>
      <c r="FHE115" s="3"/>
      <c r="FHF115" s="3"/>
      <c r="FHG115" s="3"/>
      <c r="FHH115" s="3"/>
      <c r="FHI115" s="3"/>
      <c r="FHJ115" s="3"/>
      <c r="FHK115" s="3"/>
      <c r="FHL115" s="3"/>
      <c r="FHM115" s="3"/>
      <c r="FHN115" s="3"/>
      <c r="FHO115" s="3"/>
      <c r="FHP115" s="3"/>
      <c r="FHQ115" s="3"/>
      <c r="FHR115" s="3"/>
      <c r="FHS115" s="3"/>
      <c r="FHT115" s="3"/>
      <c r="FHU115" s="3"/>
      <c r="FHV115" s="3"/>
      <c r="FHW115" s="3"/>
      <c r="FHX115" s="3"/>
      <c r="FHY115" s="3"/>
      <c r="FHZ115" s="3"/>
      <c r="FIA115" s="3"/>
      <c r="FIB115" s="3"/>
      <c r="FIC115" s="3"/>
      <c r="FID115" s="3"/>
      <c r="FIE115" s="3"/>
      <c r="FIF115" s="3"/>
      <c r="FIG115" s="3"/>
      <c r="FIH115" s="3"/>
      <c r="FII115" s="3"/>
      <c r="FIJ115" s="3"/>
      <c r="FIK115" s="3"/>
      <c r="FIL115" s="3"/>
      <c r="FIM115" s="3"/>
      <c r="FIN115" s="3"/>
      <c r="FIO115" s="3"/>
      <c r="FIP115" s="3"/>
      <c r="FIQ115" s="3"/>
      <c r="FIR115" s="3"/>
      <c r="FIS115" s="3"/>
      <c r="FIT115" s="3"/>
      <c r="FIU115" s="3"/>
      <c r="FIV115" s="3"/>
      <c r="FIW115" s="3"/>
      <c r="FIX115" s="3"/>
      <c r="FIY115" s="3"/>
      <c r="FIZ115" s="3"/>
      <c r="FJA115" s="3"/>
      <c r="FJB115" s="3"/>
      <c r="FJC115" s="3"/>
      <c r="FJD115" s="3"/>
      <c r="FJE115" s="3"/>
      <c r="FJF115" s="3"/>
      <c r="FJG115" s="3"/>
      <c r="FJH115" s="3"/>
      <c r="FJI115" s="3"/>
      <c r="FJJ115" s="3"/>
      <c r="FJK115" s="3"/>
      <c r="FJL115" s="3"/>
      <c r="FJM115" s="3"/>
      <c r="FJN115" s="3"/>
      <c r="FJO115" s="3"/>
      <c r="FJP115" s="3"/>
      <c r="FJQ115" s="3"/>
      <c r="FJR115" s="3"/>
      <c r="FJS115" s="3"/>
      <c r="FJT115" s="3"/>
      <c r="FJU115" s="3"/>
      <c r="FJV115" s="3"/>
      <c r="FJW115" s="3"/>
      <c r="FJX115" s="3"/>
      <c r="FJY115" s="3"/>
      <c r="FJZ115" s="3"/>
      <c r="FKA115" s="3"/>
      <c r="FKB115" s="3"/>
      <c r="FKC115" s="3"/>
      <c r="FKD115" s="3"/>
      <c r="FKE115" s="3"/>
      <c r="FKF115" s="3"/>
      <c r="FKG115" s="3"/>
      <c r="FKH115" s="3"/>
      <c r="FKI115" s="3"/>
      <c r="FKJ115" s="3"/>
      <c r="FKK115" s="3"/>
      <c r="FKL115" s="3"/>
      <c r="FKM115" s="3"/>
      <c r="FKN115" s="3"/>
      <c r="FKO115" s="3"/>
      <c r="FKP115" s="3"/>
      <c r="FKQ115" s="3"/>
      <c r="FKR115" s="3"/>
      <c r="FKS115" s="3"/>
      <c r="FKT115" s="3"/>
      <c r="FKU115" s="3"/>
      <c r="FKV115" s="3"/>
      <c r="FKW115" s="3"/>
      <c r="FKX115" s="3"/>
      <c r="FKY115" s="3"/>
      <c r="FKZ115" s="3"/>
      <c r="FLA115" s="3"/>
      <c r="FLB115" s="3"/>
      <c r="FLC115" s="3"/>
      <c r="FLD115" s="3"/>
      <c r="FLE115" s="3"/>
      <c r="FLF115" s="3"/>
      <c r="FLG115" s="3"/>
      <c r="FLH115" s="3"/>
      <c r="FLI115" s="3"/>
      <c r="FLJ115" s="3"/>
      <c r="FLK115" s="3"/>
      <c r="FLL115" s="3"/>
      <c r="FLM115" s="3"/>
      <c r="FLN115" s="3"/>
      <c r="FLO115" s="3"/>
      <c r="FLP115" s="3"/>
      <c r="FLQ115" s="3"/>
      <c r="FLR115" s="3"/>
      <c r="FLS115" s="3"/>
      <c r="FLT115" s="3"/>
      <c r="FLU115" s="3"/>
      <c r="FLV115" s="3"/>
      <c r="FLW115" s="3"/>
      <c r="FLX115" s="3"/>
      <c r="FLY115" s="3"/>
      <c r="FLZ115" s="3"/>
      <c r="FMA115" s="3"/>
      <c r="FMB115" s="3"/>
      <c r="FMC115" s="3"/>
      <c r="FMD115" s="3"/>
      <c r="FME115" s="3"/>
      <c r="FMF115" s="3"/>
      <c r="FMG115" s="3"/>
      <c r="FMH115" s="3"/>
      <c r="FMI115" s="3"/>
      <c r="FMJ115" s="3"/>
      <c r="FMK115" s="3"/>
      <c r="FML115" s="3"/>
      <c r="FMM115" s="3"/>
      <c r="FMN115" s="3"/>
      <c r="FMO115" s="3"/>
      <c r="FMP115" s="3"/>
      <c r="FMQ115" s="3"/>
      <c r="FMR115" s="3"/>
      <c r="FMS115" s="3"/>
      <c r="FMT115" s="3"/>
      <c r="FMU115" s="3"/>
      <c r="FMV115" s="3"/>
      <c r="FMW115" s="3"/>
      <c r="FMX115" s="3"/>
      <c r="FMY115" s="3"/>
      <c r="FMZ115" s="3"/>
      <c r="FNA115" s="3"/>
      <c r="FNB115" s="3"/>
      <c r="FNC115" s="3"/>
      <c r="FND115" s="3"/>
      <c r="FNE115" s="3"/>
      <c r="FNF115" s="3"/>
      <c r="FNG115" s="3"/>
      <c r="FNH115" s="3"/>
      <c r="FNI115" s="3"/>
      <c r="FNJ115" s="3"/>
      <c r="FNK115" s="3"/>
      <c r="FNL115" s="3"/>
      <c r="FNM115" s="3"/>
      <c r="FNN115" s="3"/>
      <c r="FNO115" s="3"/>
      <c r="FNP115" s="3"/>
      <c r="FNQ115" s="3"/>
      <c r="FNR115" s="3"/>
      <c r="FNS115" s="3"/>
      <c r="FNT115" s="3"/>
      <c r="FNU115" s="3"/>
      <c r="FNV115" s="3"/>
      <c r="FNW115" s="3"/>
      <c r="FNX115" s="3"/>
      <c r="FNY115" s="3"/>
      <c r="FNZ115" s="3"/>
      <c r="FOA115" s="3"/>
      <c r="FOB115" s="3"/>
      <c r="FOC115" s="3"/>
      <c r="FOD115" s="3"/>
      <c r="FOE115" s="3"/>
      <c r="FOF115" s="3"/>
      <c r="FOG115" s="3"/>
      <c r="FOH115" s="3"/>
      <c r="FOI115" s="3"/>
      <c r="FOJ115" s="3"/>
      <c r="FOK115" s="3"/>
      <c r="FOL115" s="3"/>
      <c r="FOM115" s="3"/>
      <c r="FON115" s="3"/>
      <c r="FOO115" s="3"/>
      <c r="FOP115" s="3"/>
      <c r="FOQ115" s="3"/>
      <c r="FOR115" s="3"/>
      <c r="FOS115" s="3"/>
      <c r="FOT115" s="3"/>
      <c r="FOU115" s="3"/>
      <c r="FOV115" s="3"/>
      <c r="FOW115" s="3"/>
      <c r="FOX115" s="3"/>
      <c r="FOY115" s="3"/>
      <c r="FOZ115" s="3"/>
      <c r="FPA115" s="3"/>
      <c r="FPB115" s="3"/>
      <c r="FPC115" s="3"/>
      <c r="FPD115" s="3"/>
      <c r="FPE115" s="3"/>
      <c r="FPF115" s="3"/>
      <c r="FPG115" s="3"/>
      <c r="FPH115" s="3"/>
      <c r="FPI115" s="3"/>
      <c r="FPJ115" s="3"/>
      <c r="FPK115" s="3"/>
      <c r="FPL115" s="3"/>
      <c r="FPM115" s="3"/>
      <c r="FPN115" s="3"/>
      <c r="FPO115" s="3"/>
      <c r="FPP115" s="3"/>
      <c r="FPQ115" s="3"/>
      <c r="FPR115" s="3"/>
      <c r="FPS115" s="3"/>
      <c r="FPT115" s="3"/>
      <c r="FPU115" s="3"/>
      <c r="FPV115" s="3"/>
      <c r="FPW115" s="3"/>
      <c r="FPX115" s="3"/>
      <c r="FPY115" s="3"/>
      <c r="FPZ115" s="3"/>
      <c r="FQA115" s="3"/>
      <c r="FQB115" s="3"/>
      <c r="FQC115" s="3"/>
      <c r="FQD115" s="3"/>
      <c r="FQE115" s="3"/>
      <c r="FQF115" s="3"/>
      <c r="FQG115" s="3"/>
      <c r="FQH115" s="3"/>
      <c r="FQI115" s="3"/>
      <c r="FQJ115" s="3"/>
      <c r="FQK115" s="3"/>
      <c r="FQL115" s="3"/>
      <c r="FQM115" s="3"/>
      <c r="FQN115" s="3"/>
      <c r="FQO115" s="3"/>
      <c r="FQP115" s="3"/>
      <c r="FQQ115" s="3"/>
      <c r="FQR115" s="3"/>
      <c r="FQS115" s="3"/>
      <c r="FQT115" s="3"/>
      <c r="FQU115" s="3"/>
      <c r="FQV115" s="3"/>
      <c r="FQW115" s="3"/>
      <c r="FQX115" s="3"/>
      <c r="FQY115" s="3"/>
      <c r="FQZ115" s="3"/>
      <c r="FRA115" s="3"/>
      <c r="FRB115" s="3"/>
      <c r="FRC115" s="3"/>
      <c r="FRD115" s="3"/>
      <c r="FRE115" s="3"/>
      <c r="FRF115" s="3"/>
      <c r="FRG115" s="3"/>
      <c r="FRH115" s="3"/>
      <c r="FRI115" s="3"/>
      <c r="FRJ115" s="3"/>
      <c r="FRK115" s="3"/>
      <c r="FRL115" s="3"/>
      <c r="FRM115" s="3"/>
      <c r="FRN115" s="3"/>
      <c r="FRO115" s="3"/>
      <c r="FRP115" s="3"/>
      <c r="FRQ115" s="3"/>
      <c r="FRR115" s="3"/>
      <c r="FRS115" s="3"/>
      <c r="FRT115" s="3"/>
      <c r="FRU115" s="3"/>
      <c r="FRV115" s="3"/>
      <c r="FRW115" s="3"/>
      <c r="FRX115" s="3"/>
      <c r="FRY115" s="3"/>
      <c r="FRZ115" s="3"/>
      <c r="FSA115" s="3"/>
      <c r="FSB115" s="3"/>
      <c r="FSC115" s="3"/>
      <c r="FSD115" s="3"/>
      <c r="FSE115" s="3"/>
      <c r="FSF115" s="3"/>
      <c r="FSG115" s="3"/>
      <c r="FSH115" s="3"/>
      <c r="FSI115" s="3"/>
      <c r="FSJ115" s="3"/>
      <c r="FSK115" s="3"/>
      <c r="FSL115" s="3"/>
      <c r="FSM115" s="3"/>
      <c r="FSN115" s="3"/>
      <c r="FSO115" s="3"/>
      <c r="FSP115" s="3"/>
      <c r="FSQ115" s="3"/>
      <c r="FSR115" s="3"/>
      <c r="FSS115" s="3"/>
      <c r="FST115" s="3"/>
      <c r="FSU115" s="3"/>
      <c r="FSV115" s="3"/>
      <c r="FSW115" s="3"/>
      <c r="FSX115" s="3"/>
      <c r="FSY115" s="3"/>
      <c r="FSZ115" s="3"/>
      <c r="FTA115" s="3"/>
      <c r="FTB115" s="3"/>
      <c r="FTC115" s="3"/>
      <c r="FTD115" s="3"/>
      <c r="FTE115" s="3"/>
      <c r="FTF115" s="3"/>
      <c r="FTG115" s="3"/>
      <c r="FTH115" s="3"/>
      <c r="FTI115" s="3"/>
      <c r="FTJ115" s="3"/>
      <c r="FTK115" s="3"/>
      <c r="FTL115" s="3"/>
      <c r="FTM115" s="3"/>
      <c r="FTN115" s="3"/>
      <c r="FTO115" s="3"/>
      <c r="FTP115" s="3"/>
      <c r="FTQ115" s="3"/>
      <c r="FTR115" s="3"/>
      <c r="FTS115" s="3"/>
      <c r="FTT115" s="3"/>
      <c r="FTU115" s="3"/>
      <c r="FTV115" s="3"/>
      <c r="FTW115" s="3"/>
      <c r="FTX115" s="3"/>
      <c r="FTY115" s="3"/>
      <c r="FTZ115" s="3"/>
      <c r="FUA115" s="3"/>
      <c r="FUB115" s="3"/>
      <c r="FUC115" s="3"/>
      <c r="FUD115" s="3"/>
      <c r="FUE115" s="3"/>
      <c r="FUF115" s="3"/>
      <c r="FUG115" s="3"/>
      <c r="FUH115" s="3"/>
      <c r="FUI115" s="3"/>
      <c r="FUJ115" s="3"/>
      <c r="FUK115" s="3"/>
      <c r="FUL115" s="3"/>
      <c r="FUM115" s="3"/>
      <c r="FUN115" s="3"/>
      <c r="FUO115" s="3"/>
      <c r="FUP115" s="3"/>
      <c r="FUQ115" s="3"/>
      <c r="FUR115" s="3"/>
      <c r="FUS115" s="3"/>
      <c r="FUT115" s="3"/>
      <c r="FUU115" s="3"/>
      <c r="FUV115" s="3"/>
      <c r="FUW115" s="3"/>
      <c r="FUX115" s="3"/>
      <c r="FUY115" s="3"/>
      <c r="FUZ115" s="3"/>
      <c r="FVA115" s="3"/>
      <c r="FVB115" s="3"/>
      <c r="FVC115" s="3"/>
      <c r="FVD115" s="3"/>
      <c r="FVE115" s="3"/>
      <c r="FVF115" s="3"/>
      <c r="FVG115" s="3"/>
      <c r="FVH115" s="3"/>
      <c r="FVI115" s="3"/>
      <c r="FVJ115" s="3"/>
      <c r="FVK115" s="3"/>
      <c r="FVL115" s="3"/>
      <c r="FVM115" s="3"/>
      <c r="FVN115" s="3"/>
      <c r="FVO115" s="3"/>
      <c r="FVP115" s="3"/>
      <c r="FVQ115" s="3"/>
      <c r="FVR115" s="3"/>
      <c r="FVS115" s="3"/>
      <c r="FVT115" s="3"/>
      <c r="FVU115" s="3"/>
      <c r="FVV115" s="3"/>
      <c r="FVW115" s="3"/>
      <c r="FVX115" s="3"/>
      <c r="FVY115" s="3"/>
      <c r="FVZ115" s="3"/>
      <c r="FWA115" s="3"/>
      <c r="FWB115" s="3"/>
      <c r="FWC115" s="3"/>
      <c r="FWD115" s="3"/>
      <c r="FWE115" s="3"/>
      <c r="FWF115" s="3"/>
      <c r="FWG115" s="3"/>
      <c r="FWH115" s="3"/>
      <c r="FWI115" s="3"/>
      <c r="FWJ115" s="3"/>
      <c r="FWK115" s="3"/>
      <c r="FWL115" s="3"/>
      <c r="FWM115" s="3"/>
      <c r="FWN115" s="3"/>
      <c r="FWO115" s="3"/>
      <c r="FWP115" s="3"/>
      <c r="FWQ115" s="3"/>
      <c r="FWR115" s="3"/>
      <c r="FWS115" s="3"/>
      <c r="FWT115" s="3"/>
      <c r="FWU115" s="3"/>
      <c r="FWV115" s="3"/>
      <c r="FWW115" s="3"/>
      <c r="FWX115" s="3"/>
      <c r="FWY115" s="3"/>
      <c r="FWZ115" s="3"/>
      <c r="FXA115" s="3"/>
      <c r="FXB115" s="3"/>
      <c r="FXC115" s="3"/>
      <c r="FXD115" s="3"/>
      <c r="FXE115" s="3"/>
      <c r="FXF115" s="3"/>
      <c r="FXG115" s="3"/>
      <c r="FXH115" s="3"/>
      <c r="FXI115" s="3"/>
      <c r="FXJ115" s="3"/>
      <c r="FXK115" s="3"/>
      <c r="FXL115" s="3"/>
      <c r="FXM115" s="3"/>
      <c r="FXN115" s="3"/>
      <c r="FXO115" s="3"/>
      <c r="FXP115" s="3"/>
      <c r="FXQ115" s="3"/>
      <c r="FXR115" s="3"/>
      <c r="FXS115" s="3"/>
      <c r="FXT115" s="3"/>
      <c r="FXU115" s="3"/>
      <c r="FXV115" s="3"/>
      <c r="FXW115" s="3"/>
      <c r="FXX115" s="3"/>
      <c r="FXY115" s="3"/>
      <c r="FXZ115" s="3"/>
      <c r="FYA115" s="3"/>
      <c r="FYB115" s="3"/>
      <c r="FYC115" s="3"/>
      <c r="FYD115" s="3"/>
      <c r="FYE115" s="3"/>
      <c r="FYF115" s="3"/>
      <c r="FYG115" s="3"/>
      <c r="FYH115" s="3"/>
      <c r="FYI115" s="3"/>
      <c r="FYJ115" s="3"/>
      <c r="FYK115" s="3"/>
      <c r="FYL115" s="3"/>
      <c r="FYM115" s="3"/>
      <c r="FYN115" s="3"/>
      <c r="FYO115" s="3"/>
      <c r="FYP115" s="3"/>
      <c r="FYQ115" s="3"/>
      <c r="FYR115" s="3"/>
      <c r="FYS115" s="3"/>
      <c r="FYT115" s="3"/>
      <c r="FYU115" s="3"/>
      <c r="FYV115" s="3"/>
      <c r="FYW115" s="3"/>
      <c r="FYX115" s="3"/>
      <c r="FYY115" s="3"/>
      <c r="FYZ115" s="3"/>
      <c r="FZA115" s="3"/>
      <c r="FZB115" s="3"/>
      <c r="FZC115" s="3"/>
      <c r="FZD115" s="3"/>
      <c r="FZE115" s="3"/>
      <c r="FZF115" s="3"/>
      <c r="FZG115" s="3"/>
      <c r="FZH115" s="3"/>
      <c r="FZI115" s="3"/>
      <c r="FZJ115" s="3"/>
      <c r="FZK115" s="3"/>
      <c r="FZL115" s="3"/>
      <c r="FZM115" s="3"/>
      <c r="FZN115" s="3"/>
      <c r="FZO115" s="3"/>
      <c r="FZP115" s="3"/>
      <c r="FZQ115" s="3"/>
      <c r="FZR115" s="3"/>
      <c r="FZS115" s="3"/>
      <c r="FZT115" s="3"/>
      <c r="FZU115" s="3"/>
      <c r="FZV115" s="3"/>
      <c r="FZW115" s="3"/>
      <c r="FZX115" s="3"/>
      <c r="FZY115" s="3"/>
      <c r="FZZ115" s="3"/>
      <c r="GAA115" s="3"/>
      <c r="GAB115" s="3"/>
      <c r="GAC115" s="3"/>
      <c r="GAD115" s="3"/>
      <c r="GAE115" s="3"/>
      <c r="GAF115" s="3"/>
      <c r="GAG115" s="3"/>
      <c r="GAH115" s="3"/>
      <c r="GAI115" s="3"/>
      <c r="GAJ115" s="3"/>
      <c r="GAK115" s="3"/>
      <c r="GAL115" s="3"/>
      <c r="GAM115" s="3"/>
      <c r="GAN115" s="3"/>
      <c r="GAO115" s="3"/>
      <c r="GAP115" s="3"/>
      <c r="GAQ115" s="3"/>
      <c r="GAR115" s="3"/>
      <c r="GAS115" s="3"/>
      <c r="GAT115" s="3"/>
      <c r="GAU115" s="3"/>
      <c r="GAV115" s="3"/>
      <c r="GAW115" s="3"/>
      <c r="GAX115" s="3"/>
      <c r="GAY115" s="3"/>
      <c r="GAZ115" s="3"/>
      <c r="GBA115" s="3"/>
      <c r="GBB115" s="3"/>
      <c r="GBC115" s="3"/>
      <c r="GBD115" s="3"/>
      <c r="GBE115" s="3"/>
      <c r="GBF115" s="3"/>
      <c r="GBG115" s="3"/>
      <c r="GBH115" s="3"/>
      <c r="GBI115" s="3"/>
      <c r="GBJ115" s="3"/>
      <c r="GBK115" s="3"/>
      <c r="GBL115" s="3"/>
      <c r="GBM115" s="3"/>
      <c r="GBN115" s="3"/>
      <c r="GBO115" s="3"/>
      <c r="GBP115" s="3"/>
      <c r="GBQ115" s="3"/>
      <c r="GBR115" s="3"/>
      <c r="GBS115" s="3"/>
      <c r="GBT115" s="3"/>
      <c r="GBU115" s="3"/>
      <c r="GBV115" s="3"/>
      <c r="GBW115" s="3"/>
      <c r="GBX115" s="3"/>
      <c r="GBY115" s="3"/>
      <c r="GBZ115" s="3"/>
      <c r="GCA115" s="3"/>
      <c r="GCB115" s="3"/>
      <c r="GCC115" s="3"/>
      <c r="GCD115" s="3"/>
      <c r="GCE115" s="3"/>
      <c r="GCF115" s="3"/>
      <c r="GCG115" s="3"/>
      <c r="GCH115" s="3"/>
      <c r="GCI115" s="3"/>
      <c r="GCJ115" s="3"/>
      <c r="GCK115" s="3"/>
      <c r="GCL115" s="3"/>
      <c r="GCM115" s="3"/>
      <c r="GCN115" s="3"/>
      <c r="GCO115" s="3"/>
      <c r="GCP115" s="3"/>
      <c r="GCQ115" s="3"/>
      <c r="GCR115" s="3"/>
      <c r="GCS115" s="3"/>
      <c r="GCT115" s="3"/>
      <c r="GCU115" s="3"/>
      <c r="GCV115" s="3"/>
      <c r="GCW115" s="3"/>
      <c r="GCX115" s="3"/>
      <c r="GCY115" s="3"/>
      <c r="GCZ115" s="3"/>
      <c r="GDA115" s="3"/>
      <c r="GDB115" s="3"/>
      <c r="GDC115" s="3"/>
      <c r="GDD115" s="3"/>
      <c r="GDE115" s="3"/>
      <c r="GDF115" s="3"/>
      <c r="GDG115" s="3"/>
      <c r="GDH115" s="3"/>
      <c r="GDI115" s="3"/>
      <c r="GDJ115" s="3"/>
      <c r="GDK115" s="3"/>
      <c r="GDL115" s="3"/>
      <c r="GDM115" s="3"/>
      <c r="GDN115" s="3"/>
      <c r="GDO115" s="3"/>
      <c r="GDP115" s="3"/>
      <c r="GDQ115" s="3"/>
      <c r="GDR115" s="3"/>
      <c r="GDS115" s="3"/>
      <c r="GDT115" s="3"/>
      <c r="GDU115" s="3"/>
      <c r="GDV115" s="3"/>
      <c r="GDW115" s="3"/>
      <c r="GDX115" s="3"/>
      <c r="GDY115" s="3"/>
      <c r="GDZ115" s="3"/>
      <c r="GEA115" s="3"/>
      <c r="GEB115" s="3"/>
      <c r="GEC115" s="3"/>
      <c r="GED115" s="3"/>
      <c r="GEE115" s="3"/>
      <c r="GEF115" s="3"/>
      <c r="GEG115" s="3"/>
      <c r="GEH115" s="3"/>
      <c r="GEI115" s="3"/>
      <c r="GEJ115" s="3"/>
      <c r="GEK115" s="3"/>
      <c r="GEL115" s="3"/>
      <c r="GEM115" s="3"/>
      <c r="GEN115" s="3"/>
      <c r="GEO115" s="3"/>
      <c r="GEP115" s="3"/>
      <c r="GEQ115" s="3"/>
      <c r="GER115" s="3"/>
      <c r="GES115" s="3"/>
      <c r="GET115" s="3"/>
      <c r="GEU115" s="3"/>
      <c r="GEV115" s="3"/>
      <c r="GEW115" s="3"/>
      <c r="GEX115" s="3"/>
      <c r="GEY115" s="3"/>
      <c r="GEZ115" s="3"/>
      <c r="GFA115" s="3"/>
      <c r="GFB115" s="3"/>
      <c r="GFC115" s="3"/>
      <c r="GFD115" s="3"/>
      <c r="GFE115" s="3"/>
      <c r="GFF115" s="3"/>
      <c r="GFG115" s="3"/>
      <c r="GFH115" s="3"/>
      <c r="GFI115" s="3"/>
      <c r="GFJ115" s="3"/>
      <c r="GFK115" s="3"/>
      <c r="GFL115" s="3"/>
      <c r="GFM115" s="3"/>
      <c r="GFN115" s="3"/>
      <c r="GFO115" s="3"/>
      <c r="GFP115" s="3"/>
      <c r="GFQ115" s="3"/>
      <c r="GFR115" s="3"/>
      <c r="GFS115" s="3"/>
      <c r="GFT115" s="3"/>
      <c r="GFU115" s="3"/>
      <c r="GFV115" s="3"/>
      <c r="GFW115" s="3"/>
      <c r="GFX115" s="3"/>
      <c r="GFY115" s="3"/>
      <c r="GFZ115" s="3"/>
      <c r="GGA115" s="3"/>
      <c r="GGB115" s="3"/>
      <c r="GGC115" s="3"/>
      <c r="GGD115" s="3"/>
      <c r="GGE115" s="3"/>
      <c r="GGF115" s="3"/>
      <c r="GGG115" s="3"/>
      <c r="GGH115" s="3"/>
      <c r="GGI115" s="3"/>
      <c r="GGJ115" s="3"/>
      <c r="GGK115" s="3"/>
      <c r="GGL115" s="3"/>
      <c r="GGM115" s="3"/>
      <c r="GGN115" s="3"/>
      <c r="GGO115" s="3"/>
      <c r="GGP115" s="3"/>
      <c r="GGQ115" s="3"/>
      <c r="GGR115" s="3"/>
      <c r="GGS115" s="3"/>
      <c r="GGT115" s="3"/>
      <c r="GGU115" s="3"/>
      <c r="GGV115" s="3"/>
      <c r="GGW115" s="3"/>
      <c r="GGX115" s="3"/>
      <c r="GGY115" s="3"/>
      <c r="GGZ115" s="3"/>
      <c r="GHA115" s="3"/>
      <c r="GHB115" s="3"/>
      <c r="GHC115" s="3"/>
      <c r="GHD115" s="3"/>
      <c r="GHE115" s="3"/>
      <c r="GHF115" s="3"/>
      <c r="GHG115" s="3"/>
      <c r="GHH115" s="3"/>
      <c r="GHI115" s="3"/>
      <c r="GHJ115" s="3"/>
      <c r="GHK115" s="3"/>
      <c r="GHL115" s="3"/>
      <c r="GHM115" s="3"/>
      <c r="GHN115" s="3"/>
      <c r="GHO115" s="3"/>
      <c r="GHP115" s="3"/>
      <c r="GHQ115" s="3"/>
      <c r="GHR115" s="3"/>
      <c r="GHS115" s="3"/>
      <c r="GHT115" s="3"/>
      <c r="GHU115" s="3"/>
      <c r="GHV115" s="3"/>
      <c r="GHW115" s="3"/>
      <c r="GHX115" s="3"/>
      <c r="GHY115" s="3"/>
      <c r="GHZ115" s="3"/>
      <c r="GIA115" s="3"/>
      <c r="GIB115" s="3"/>
      <c r="GIC115" s="3"/>
      <c r="GID115" s="3"/>
      <c r="GIE115" s="3"/>
      <c r="GIF115" s="3"/>
      <c r="GIG115" s="3"/>
      <c r="GIH115" s="3"/>
      <c r="GII115" s="3"/>
      <c r="GIJ115" s="3"/>
      <c r="GIK115" s="3"/>
      <c r="GIL115" s="3"/>
      <c r="GIM115" s="3"/>
      <c r="GIN115" s="3"/>
      <c r="GIO115" s="3"/>
      <c r="GIP115" s="3"/>
      <c r="GIQ115" s="3"/>
      <c r="GIR115" s="3"/>
      <c r="GIS115" s="3"/>
      <c r="GIT115" s="3"/>
      <c r="GIU115" s="3"/>
      <c r="GIV115" s="3"/>
      <c r="GIW115" s="3"/>
      <c r="GIX115" s="3"/>
      <c r="GIY115" s="3"/>
      <c r="GIZ115" s="3"/>
      <c r="GJA115" s="3"/>
      <c r="GJB115" s="3"/>
      <c r="GJC115" s="3"/>
      <c r="GJD115" s="3"/>
      <c r="GJE115" s="3"/>
      <c r="GJF115" s="3"/>
      <c r="GJG115" s="3"/>
      <c r="GJH115" s="3"/>
      <c r="GJI115" s="3"/>
      <c r="GJJ115" s="3"/>
      <c r="GJK115" s="3"/>
      <c r="GJL115" s="3"/>
      <c r="GJM115" s="3"/>
      <c r="GJN115" s="3"/>
      <c r="GJO115" s="3"/>
      <c r="GJP115" s="3"/>
      <c r="GJQ115" s="3"/>
      <c r="GJR115" s="3"/>
      <c r="GJS115" s="3"/>
      <c r="GJT115" s="3"/>
      <c r="GJU115" s="3"/>
      <c r="GJV115" s="3"/>
      <c r="GJW115" s="3"/>
      <c r="GJX115" s="3"/>
      <c r="GJY115" s="3"/>
      <c r="GJZ115" s="3"/>
      <c r="GKA115" s="3"/>
      <c r="GKB115" s="3"/>
      <c r="GKC115" s="3"/>
      <c r="GKD115" s="3"/>
      <c r="GKE115" s="3"/>
      <c r="GKF115" s="3"/>
      <c r="GKG115" s="3"/>
      <c r="GKH115" s="3"/>
      <c r="GKI115" s="3"/>
      <c r="GKJ115" s="3"/>
      <c r="GKK115" s="3"/>
      <c r="GKL115" s="3"/>
      <c r="GKM115" s="3"/>
      <c r="GKN115" s="3"/>
      <c r="GKO115" s="3"/>
      <c r="GKP115" s="3"/>
      <c r="GKQ115" s="3"/>
      <c r="GKR115" s="3"/>
      <c r="GKS115" s="3"/>
      <c r="GKT115" s="3"/>
      <c r="GKU115" s="3"/>
      <c r="GKV115" s="3"/>
      <c r="GKW115" s="3"/>
      <c r="GKX115" s="3"/>
      <c r="GKY115" s="3"/>
      <c r="GKZ115" s="3"/>
      <c r="GLA115" s="3"/>
      <c r="GLB115" s="3"/>
      <c r="GLC115" s="3"/>
      <c r="GLD115" s="3"/>
      <c r="GLE115" s="3"/>
      <c r="GLF115" s="3"/>
      <c r="GLG115" s="3"/>
      <c r="GLH115" s="3"/>
      <c r="GLI115" s="3"/>
      <c r="GLJ115" s="3"/>
      <c r="GLK115" s="3"/>
      <c r="GLL115" s="3"/>
      <c r="GLM115" s="3"/>
      <c r="GLN115" s="3"/>
      <c r="GLO115" s="3"/>
      <c r="GLP115" s="3"/>
      <c r="GLQ115" s="3"/>
      <c r="GLR115" s="3"/>
      <c r="GLS115" s="3"/>
      <c r="GLT115" s="3"/>
      <c r="GLU115" s="3"/>
      <c r="GLV115" s="3"/>
      <c r="GLW115" s="3"/>
      <c r="GLX115" s="3"/>
      <c r="GLY115" s="3"/>
      <c r="GLZ115" s="3"/>
      <c r="GMA115" s="3"/>
      <c r="GMB115" s="3"/>
      <c r="GMC115" s="3"/>
      <c r="GMD115" s="3"/>
      <c r="GME115" s="3"/>
      <c r="GMF115" s="3"/>
      <c r="GMG115" s="3"/>
      <c r="GMH115" s="3"/>
      <c r="GMI115" s="3"/>
      <c r="GMJ115" s="3"/>
      <c r="GMK115" s="3"/>
      <c r="GML115" s="3"/>
      <c r="GMM115" s="3"/>
      <c r="GMN115" s="3"/>
      <c r="GMO115" s="3"/>
      <c r="GMP115" s="3"/>
      <c r="GMQ115" s="3"/>
      <c r="GMR115" s="3"/>
      <c r="GMS115" s="3"/>
      <c r="GMT115" s="3"/>
      <c r="GMU115" s="3"/>
      <c r="GMV115" s="3"/>
      <c r="GMW115" s="3"/>
      <c r="GMX115" s="3"/>
      <c r="GMY115" s="3"/>
      <c r="GMZ115" s="3"/>
      <c r="GNA115" s="3"/>
      <c r="GNB115" s="3"/>
      <c r="GNC115" s="3"/>
      <c r="GND115" s="3"/>
      <c r="GNE115" s="3"/>
      <c r="GNF115" s="3"/>
      <c r="GNG115" s="3"/>
      <c r="GNH115" s="3"/>
      <c r="GNI115" s="3"/>
      <c r="GNJ115" s="3"/>
      <c r="GNK115" s="3"/>
      <c r="GNL115" s="3"/>
      <c r="GNM115" s="3"/>
      <c r="GNN115" s="3"/>
      <c r="GNO115" s="3"/>
      <c r="GNP115" s="3"/>
      <c r="GNQ115" s="3"/>
      <c r="GNR115" s="3"/>
      <c r="GNS115" s="3"/>
      <c r="GNT115" s="3"/>
      <c r="GNU115" s="3"/>
      <c r="GNV115" s="3"/>
      <c r="GNW115" s="3"/>
      <c r="GNX115" s="3"/>
      <c r="GNY115" s="3"/>
      <c r="GNZ115" s="3"/>
      <c r="GOA115" s="3"/>
      <c r="GOB115" s="3"/>
      <c r="GOC115" s="3"/>
      <c r="GOD115" s="3"/>
      <c r="GOE115" s="3"/>
      <c r="GOF115" s="3"/>
      <c r="GOG115" s="3"/>
      <c r="GOH115" s="3"/>
      <c r="GOI115" s="3"/>
      <c r="GOJ115" s="3"/>
      <c r="GOK115" s="3"/>
      <c r="GOL115" s="3"/>
      <c r="GOM115" s="3"/>
      <c r="GON115" s="3"/>
      <c r="GOO115" s="3"/>
      <c r="GOP115" s="3"/>
      <c r="GOQ115" s="3"/>
      <c r="GOR115" s="3"/>
      <c r="GOS115" s="3"/>
      <c r="GOT115" s="3"/>
      <c r="GOU115" s="3"/>
      <c r="GOV115" s="3"/>
      <c r="GOW115" s="3"/>
      <c r="GOX115" s="3"/>
      <c r="GOY115" s="3"/>
      <c r="GOZ115" s="3"/>
      <c r="GPA115" s="3"/>
      <c r="GPB115" s="3"/>
      <c r="GPC115" s="3"/>
      <c r="GPD115" s="3"/>
      <c r="GPE115" s="3"/>
      <c r="GPF115" s="3"/>
      <c r="GPG115" s="3"/>
      <c r="GPH115" s="3"/>
      <c r="GPI115" s="3"/>
      <c r="GPJ115" s="3"/>
      <c r="GPK115" s="3"/>
      <c r="GPL115" s="3"/>
      <c r="GPM115" s="3"/>
      <c r="GPN115" s="3"/>
      <c r="GPO115" s="3"/>
      <c r="GPP115" s="3"/>
      <c r="GPQ115" s="3"/>
      <c r="GPR115" s="3"/>
      <c r="GPS115" s="3"/>
      <c r="GPT115" s="3"/>
      <c r="GPU115" s="3"/>
      <c r="GPV115" s="3"/>
      <c r="GPW115" s="3"/>
      <c r="GPX115" s="3"/>
      <c r="GPY115" s="3"/>
      <c r="GPZ115" s="3"/>
      <c r="GQA115" s="3"/>
      <c r="GQB115" s="3"/>
      <c r="GQC115" s="3"/>
      <c r="GQD115" s="3"/>
      <c r="GQE115" s="3"/>
      <c r="GQF115" s="3"/>
      <c r="GQG115" s="3"/>
      <c r="GQH115" s="3"/>
      <c r="GQI115" s="3"/>
      <c r="GQJ115" s="3"/>
      <c r="GQK115" s="3"/>
      <c r="GQL115" s="3"/>
      <c r="GQM115" s="3"/>
      <c r="GQN115" s="3"/>
      <c r="GQO115" s="3"/>
      <c r="GQP115" s="3"/>
      <c r="GQQ115" s="3"/>
      <c r="GQR115" s="3"/>
      <c r="GQS115" s="3"/>
      <c r="GQT115" s="3"/>
      <c r="GQU115" s="3"/>
      <c r="GQV115" s="3"/>
      <c r="GQW115" s="3"/>
      <c r="GQX115" s="3"/>
      <c r="GQY115" s="3"/>
      <c r="GQZ115" s="3"/>
      <c r="GRA115" s="3"/>
      <c r="GRB115" s="3"/>
      <c r="GRC115" s="3"/>
      <c r="GRD115" s="3"/>
      <c r="GRE115" s="3"/>
      <c r="GRF115" s="3"/>
      <c r="GRG115" s="3"/>
      <c r="GRH115" s="3"/>
      <c r="GRI115" s="3"/>
      <c r="GRJ115" s="3"/>
      <c r="GRK115" s="3"/>
      <c r="GRL115" s="3"/>
      <c r="GRM115" s="3"/>
      <c r="GRN115" s="3"/>
      <c r="GRO115" s="3"/>
      <c r="GRP115" s="3"/>
      <c r="GRQ115" s="3"/>
      <c r="GRR115" s="3"/>
      <c r="GRS115" s="3"/>
      <c r="GRT115" s="3"/>
      <c r="GRU115" s="3"/>
      <c r="GRV115" s="3"/>
      <c r="GRW115" s="3"/>
      <c r="GRX115" s="3"/>
      <c r="GRY115" s="3"/>
      <c r="GRZ115" s="3"/>
      <c r="GSA115" s="3"/>
      <c r="GSB115" s="3"/>
      <c r="GSC115" s="3"/>
      <c r="GSD115" s="3"/>
      <c r="GSE115" s="3"/>
      <c r="GSF115" s="3"/>
      <c r="GSG115" s="3"/>
      <c r="GSH115" s="3"/>
      <c r="GSI115" s="3"/>
      <c r="GSJ115" s="3"/>
      <c r="GSK115" s="3"/>
      <c r="GSL115" s="3"/>
      <c r="GSM115" s="3"/>
      <c r="GSN115" s="3"/>
      <c r="GSO115" s="3"/>
      <c r="GSP115" s="3"/>
      <c r="GSQ115" s="3"/>
      <c r="GSR115" s="3"/>
      <c r="GSS115" s="3"/>
      <c r="GST115" s="3"/>
      <c r="GSU115" s="3"/>
      <c r="GSV115" s="3"/>
      <c r="GSW115" s="3"/>
      <c r="GSX115" s="3"/>
      <c r="GSY115" s="3"/>
      <c r="GSZ115" s="3"/>
      <c r="GTA115" s="3"/>
      <c r="GTB115" s="3"/>
      <c r="GTC115" s="3"/>
      <c r="GTD115" s="3"/>
      <c r="GTE115" s="3"/>
      <c r="GTF115" s="3"/>
      <c r="GTG115" s="3"/>
      <c r="GTH115" s="3"/>
      <c r="GTI115" s="3"/>
      <c r="GTJ115" s="3"/>
      <c r="GTK115" s="3"/>
      <c r="GTL115" s="3"/>
      <c r="GTM115" s="3"/>
      <c r="GTN115" s="3"/>
      <c r="GTO115" s="3"/>
      <c r="GTP115" s="3"/>
      <c r="GTQ115" s="3"/>
      <c r="GTR115" s="3"/>
      <c r="GTS115" s="3"/>
      <c r="GTT115" s="3"/>
      <c r="GTU115" s="3"/>
      <c r="GTV115" s="3"/>
      <c r="GTW115" s="3"/>
      <c r="GTX115" s="3"/>
      <c r="GTY115" s="3"/>
      <c r="GTZ115" s="3"/>
      <c r="GUA115" s="3"/>
      <c r="GUB115" s="3"/>
      <c r="GUC115" s="3"/>
      <c r="GUD115" s="3"/>
      <c r="GUE115" s="3"/>
      <c r="GUF115" s="3"/>
      <c r="GUG115" s="3"/>
      <c r="GUH115" s="3"/>
      <c r="GUI115" s="3"/>
      <c r="GUJ115" s="3"/>
      <c r="GUK115" s="3"/>
      <c r="GUL115" s="3"/>
      <c r="GUM115" s="3"/>
      <c r="GUN115" s="3"/>
      <c r="GUO115" s="3"/>
      <c r="GUP115" s="3"/>
      <c r="GUQ115" s="3"/>
      <c r="GUR115" s="3"/>
      <c r="GUS115" s="3"/>
      <c r="GUT115" s="3"/>
      <c r="GUU115" s="3"/>
      <c r="GUV115" s="3"/>
      <c r="GUW115" s="3"/>
      <c r="GUX115" s="3"/>
      <c r="GUY115" s="3"/>
      <c r="GUZ115" s="3"/>
      <c r="GVA115" s="3"/>
      <c r="GVB115" s="3"/>
      <c r="GVC115" s="3"/>
      <c r="GVD115" s="3"/>
      <c r="GVE115" s="3"/>
      <c r="GVF115" s="3"/>
      <c r="GVG115" s="3"/>
      <c r="GVH115" s="3"/>
      <c r="GVI115" s="3"/>
      <c r="GVJ115" s="3"/>
      <c r="GVK115" s="3"/>
      <c r="GVL115" s="3"/>
      <c r="GVM115" s="3"/>
      <c r="GVN115" s="3"/>
      <c r="GVO115" s="3"/>
      <c r="GVP115" s="3"/>
      <c r="GVQ115" s="3"/>
      <c r="GVR115" s="3"/>
      <c r="GVS115" s="3"/>
      <c r="GVT115" s="3"/>
      <c r="GVU115" s="3"/>
      <c r="GVV115" s="3"/>
      <c r="GVW115" s="3"/>
      <c r="GVX115" s="3"/>
      <c r="GVY115" s="3"/>
      <c r="GVZ115" s="3"/>
      <c r="GWA115" s="3"/>
      <c r="GWB115" s="3"/>
      <c r="GWC115" s="3"/>
      <c r="GWD115" s="3"/>
      <c r="GWE115" s="3"/>
      <c r="GWF115" s="3"/>
      <c r="GWG115" s="3"/>
      <c r="GWH115" s="3"/>
      <c r="GWI115" s="3"/>
      <c r="GWJ115" s="3"/>
      <c r="GWK115" s="3"/>
      <c r="GWL115" s="3"/>
      <c r="GWM115" s="3"/>
      <c r="GWN115" s="3"/>
      <c r="GWO115" s="3"/>
      <c r="GWP115" s="3"/>
      <c r="GWQ115" s="3"/>
      <c r="GWR115" s="3"/>
      <c r="GWS115" s="3"/>
      <c r="GWT115" s="3"/>
      <c r="GWU115" s="3"/>
      <c r="GWV115" s="3"/>
      <c r="GWW115" s="3"/>
      <c r="GWX115" s="3"/>
      <c r="GWY115" s="3"/>
      <c r="GWZ115" s="3"/>
      <c r="GXA115" s="3"/>
      <c r="GXB115" s="3"/>
      <c r="GXC115" s="3"/>
      <c r="GXD115" s="3"/>
      <c r="GXE115" s="3"/>
      <c r="GXF115" s="3"/>
      <c r="GXG115" s="3"/>
      <c r="GXH115" s="3"/>
      <c r="GXI115" s="3"/>
      <c r="GXJ115" s="3"/>
      <c r="GXK115" s="3"/>
      <c r="GXL115" s="3"/>
      <c r="GXM115" s="3"/>
      <c r="GXN115" s="3"/>
      <c r="GXO115" s="3"/>
      <c r="GXP115" s="3"/>
      <c r="GXQ115" s="3"/>
      <c r="GXR115" s="3"/>
      <c r="GXS115" s="3"/>
      <c r="GXT115" s="3"/>
      <c r="GXU115" s="3"/>
      <c r="GXV115" s="3"/>
      <c r="GXW115" s="3"/>
      <c r="GXX115" s="3"/>
      <c r="GXY115" s="3"/>
      <c r="GXZ115" s="3"/>
      <c r="GYA115" s="3"/>
      <c r="GYB115" s="3"/>
      <c r="GYC115" s="3"/>
      <c r="GYD115" s="3"/>
      <c r="GYE115" s="3"/>
      <c r="GYF115" s="3"/>
      <c r="GYG115" s="3"/>
      <c r="GYH115" s="3"/>
      <c r="GYI115" s="3"/>
      <c r="GYJ115" s="3"/>
      <c r="GYK115" s="3"/>
      <c r="GYL115" s="3"/>
      <c r="GYM115" s="3"/>
      <c r="GYN115" s="3"/>
      <c r="GYO115" s="3"/>
      <c r="GYP115" s="3"/>
      <c r="GYQ115" s="3"/>
      <c r="GYR115" s="3"/>
      <c r="GYS115" s="3"/>
      <c r="GYT115" s="3"/>
      <c r="GYU115" s="3"/>
      <c r="GYV115" s="3"/>
      <c r="GYW115" s="3"/>
      <c r="GYX115" s="3"/>
      <c r="GYY115" s="3"/>
      <c r="GYZ115" s="3"/>
      <c r="GZA115" s="3"/>
      <c r="GZB115" s="3"/>
      <c r="GZC115" s="3"/>
      <c r="GZD115" s="3"/>
      <c r="GZE115" s="3"/>
      <c r="GZF115" s="3"/>
      <c r="GZG115" s="3"/>
      <c r="GZH115" s="3"/>
      <c r="GZI115" s="3"/>
      <c r="GZJ115" s="3"/>
      <c r="GZK115" s="3"/>
      <c r="GZL115" s="3"/>
      <c r="GZM115" s="3"/>
      <c r="GZN115" s="3"/>
      <c r="GZO115" s="3"/>
      <c r="GZP115" s="3"/>
      <c r="GZQ115" s="3"/>
      <c r="GZR115" s="3"/>
      <c r="GZS115" s="3"/>
      <c r="GZT115" s="3"/>
      <c r="GZU115" s="3"/>
      <c r="GZV115" s="3"/>
      <c r="GZW115" s="3"/>
      <c r="GZX115" s="3"/>
      <c r="GZY115" s="3"/>
      <c r="GZZ115" s="3"/>
      <c r="HAA115" s="3"/>
      <c r="HAB115" s="3"/>
      <c r="HAC115" s="3"/>
      <c r="HAD115" s="3"/>
      <c r="HAE115" s="3"/>
      <c r="HAF115" s="3"/>
      <c r="HAG115" s="3"/>
      <c r="HAH115" s="3"/>
      <c r="HAI115" s="3"/>
      <c r="HAJ115" s="3"/>
      <c r="HAK115" s="3"/>
      <c r="HAL115" s="3"/>
      <c r="HAM115" s="3"/>
      <c r="HAN115" s="3"/>
      <c r="HAO115" s="3"/>
      <c r="HAP115" s="3"/>
      <c r="HAQ115" s="3"/>
      <c r="HAR115" s="3"/>
      <c r="HAS115" s="3"/>
      <c r="HAT115" s="3"/>
      <c r="HAU115" s="3"/>
      <c r="HAV115" s="3"/>
      <c r="HAW115" s="3"/>
      <c r="HAX115" s="3"/>
      <c r="HAY115" s="3"/>
      <c r="HAZ115" s="3"/>
      <c r="HBA115" s="3"/>
      <c r="HBB115" s="3"/>
      <c r="HBC115" s="3"/>
      <c r="HBD115" s="3"/>
      <c r="HBE115" s="3"/>
      <c r="HBF115" s="3"/>
      <c r="HBG115" s="3"/>
      <c r="HBH115" s="3"/>
      <c r="HBI115" s="3"/>
      <c r="HBJ115" s="3"/>
      <c r="HBK115" s="3"/>
      <c r="HBL115" s="3"/>
      <c r="HBM115" s="3"/>
      <c r="HBN115" s="3"/>
      <c r="HBO115" s="3"/>
      <c r="HBP115" s="3"/>
      <c r="HBQ115" s="3"/>
      <c r="HBR115" s="3"/>
      <c r="HBS115" s="3"/>
      <c r="HBT115" s="3"/>
      <c r="HBU115" s="3"/>
      <c r="HBV115" s="3"/>
      <c r="HBW115" s="3"/>
      <c r="HBX115" s="3"/>
      <c r="HBY115" s="3"/>
      <c r="HBZ115" s="3"/>
      <c r="HCA115" s="3"/>
      <c r="HCB115" s="3"/>
      <c r="HCC115" s="3"/>
      <c r="HCD115" s="3"/>
      <c r="HCE115" s="3"/>
      <c r="HCF115" s="3"/>
      <c r="HCG115" s="3"/>
      <c r="HCH115" s="3"/>
      <c r="HCI115" s="3"/>
      <c r="HCJ115" s="3"/>
      <c r="HCK115" s="3"/>
      <c r="HCL115" s="3"/>
      <c r="HCM115" s="3"/>
      <c r="HCN115" s="3"/>
      <c r="HCO115" s="3"/>
      <c r="HCP115" s="3"/>
      <c r="HCQ115" s="3"/>
      <c r="HCR115" s="3"/>
      <c r="HCS115" s="3"/>
      <c r="HCT115" s="3"/>
      <c r="HCU115" s="3"/>
      <c r="HCV115" s="3"/>
      <c r="HCW115" s="3"/>
      <c r="HCX115" s="3"/>
      <c r="HCY115" s="3"/>
      <c r="HCZ115" s="3"/>
      <c r="HDA115" s="3"/>
      <c r="HDB115" s="3"/>
      <c r="HDC115" s="3"/>
      <c r="HDD115" s="3"/>
      <c r="HDE115" s="3"/>
      <c r="HDF115" s="3"/>
      <c r="HDG115" s="3"/>
      <c r="HDH115" s="3"/>
      <c r="HDI115" s="3"/>
      <c r="HDJ115" s="3"/>
      <c r="HDK115" s="3"/>
      <c r="HDL115" s="3"/>
      <c r="HDM115" s="3"/>
      <c r="HDN115" s="3"/>
      <c r="HDO115" s="3"/>
      <c r="HDP115" s="3"/>
      <c r="HDQ115" s="3"/>
      <c r="HDR115" s="3"/>
      <c r="HDS115" s="3"/>
      <c r="HDT115" s="3"/>
      <c r="HDU115" s="3"/>
      <c r="HDV115" s="3"/>
      <c r="HDW115" s="3"/>
      <c r="HDX115" s="3"/>
      <c r="HDY115" s="3"/>
      <c r="HDZ115" s="3"/>
      <c r="HEA115" s="3"/>
      <c r="HEB115" s="3"/>
      <c r="HEC115" s="3"/>
      <c r="HED115" s="3"/>
      <c r="HEE115" s="3"/>
      <c r="HEF115" s="3"/>
      <c r="HEG115" s="3"/>
      <c r="HEH115" s="3"/>
      <c r="HEI115" s="3"/>
      <c r="HEJ115" s="3"/>
      <c r="HEK115" s="3"/>
      <c r="HEL115" s="3"/>
      <c r="HEM115" s="3"/>
      <c r="HEN115" s="3"/>
      <c r="HEO115" s="3"/>
      <c r="HEP115" s="3"/>
      <c r="HEQ115" s="3"/>
      <c r="HER115" s="3"/>
      <c r="HES115" s="3"/>
      <c r="HET115" s="3"/>
      <c r="HEU115" s="3"/>
      <c r="HEV115" s="3"/>
      <c r="HEW115" s="3"/>
      <c r="HEX115" s="3"/>
      <c r="HEY115" s="3"/>
      <c r="HEZ115" s="3"/>
      <c r="HFA115" s="3"/>
      <c r="HFB115" s="3"/>
      <c r="HFC115" s="3"/>
      <c r="HFD115" s="3"/>
      <c r="HFE115" s="3"/>
      <c r="HFF115" s="3"/>
      <c r="HFG115" s="3"/>
      <c r="HFH115" s="3"/>
      <c r="HFI115" s="3"/>
      <c r="HFJ115" s="3"/>
      <c r="HFK115" s="3"/>
      <c r="HFL115" s="3"/>
      <c r="HFM115" s="3"/>
      <c r="HFN115" s="3"/>
      <c r="HFO115" s="3"/>
      <c r="HFP115" s="3"/>
      <c r="HFQ115" s="3"/>
      <c r="HFR115" s="3"/>
      <c r="HFS115" s="3"/>
      <c r="HFT115" s="3"/>
      <c r="HFU115" s="3"/>
      <c r="HFV115" s="3"/>
      <c r="HFW115" s="3"/>
      <c r="HFX115" s="3"/>
      <c r="HFY115" s="3"/>
      <c r="HFZ115" s="3"/>
      <c r="HGA115" s="3"/>
      <c r="HGB115" s="3"/>
      <c r="HGC115" s="3"/>
      <c r="HGD115" s="3"/>
      <c r="HGE115" s="3"/>
      <c r="HGF115" s="3"/>
      <c r="HGG115" s="3"/>
      <c r="HGH115" s="3"/>
      <c r="HGI115" s="3"/>
      <c r="HGJ115" s="3"/>
      <c r="HGK115" s="3"/>
      <c r="HGL115" s="3"/>
      <c r="HGM115" s="3"/>
      <c r="HGN115" s="3"/>
      <c r="HGO115" s="3"/>
      <c r="HGP115" s="3"/>
      <c r="HGQ115" s="3"/>
      <c r="HGR115" s="3"/>
      <c r="HGS115" s="3"/>
      <c r="HGT115" s="3"/>
      <c r="HGU115" s="3"/>
      <c r="HGV115" s="3"/>
      <c r="HGW115" s="3"/>
      <c r="HGX115" s="3"/>
      <c r="HGY115" s="3"/>
      <c r="HGZ115" s="3"/>
      <c r="HHA115" s="3"/>
      <c r="HHB115" s="3"/>
      <c r="HHC115" s="3"/>
      <c r="HHD115" s="3"/>
      <c r="HHE115" s="3"/>
      <c r="HHF115" s="3"/>
      <c r="HHG115" s="3"/>
      <c r="HHH115" s="3"/>
      <c r="HHI115" s="3"/>
      <c r="HHJ115" s="3"/>
      <c r="HHK115" s="3"/>
      <c r="HHL115" s="3"/>
      <c r="HHM115" s="3"/>
      <c r="HHN115" s="3"/>
      <c r="HHO115" s="3"/>
      <c r="HHP115" s="3"/>
      <c r="HHQ115" s="3"/>
      <c r="HHR115" s="3"/>
      <c r="HHS115" s="3"/>
      <c r="HHT115" s="3"/>
      <c r="HHU115" s="3"/>
      <c r="HHV115" s="3"/>
      <c r="HHW115" s="3"/>
      <c r="HHX115" s="3"/>
      <c r="HHY115" s="3"/>
      <c r="HHZ115" s="3"/>
      <c r="HIA115" s="3"/>
      <c r="HIB115" s="3"/>
      <c r="HIC115" s="3"/>
      <c r="HID115" s="3"/>
      <c r="HIE115" s="3"/>
      <c r="HIF115" s="3"/>
      <c r="HIG115" s="3"/>
      <c r="HIH115" s="3"/>
      <c r="HII115" s="3"/>
      <c r="HIJ115" s="3"/>
      <c r="HIK115" s="3"/>
      <c r="HIL115" s="3"/>
      <c r="HIM115" s="3"/>
      <c r="HIN115" s="3"/>
      <c r="HIO115" s="3"/>
      <c r="HIP115" s="3"/>
      <c r="HIQ115" s="3"/>
      <c r="HIR115" s="3"/>
      <c r="HIS115" s="3"/>
      <c r="HIT115" s="3"/>
      <c r="HIU115" s="3"/>
      <c r="HIV115" s="3"/>
      <c r="HIW115" s="3"/>
      <c r="HIX115" s="3"/>
      <c r="HIY115" s="3"/>
      <c r="HIZ115" s="3"/>
      <c r="HJA115" s="3"/>
      <c r="HJB115" s="3"/>
      <c r="HJC115" s="3"/>
      <c r="HJD115" s="3"/>
      <c r="HJE115" s="3"/>
      <c r="HJF115" s="3"/>
      <c r="HJG115" s="3"/>
      <c r="HJH115" s="3"/>
      <c r="HJI115" s="3"/>
      <c r="HJJ115" s="3"/>
      <c r="HJK115" s="3"/>
      <c r="HJL115" s="3"/>
      <c r="HJM115" s="3"/>
      <c r="HJN115" s="3"/>
      <c r="HJO115" s="3"/>
      <c r="HJP115" s="3"/>
      <c r="HJQ115" s="3"/>
      <c r="HJR115" s="3"/>
      <c r="HJS115" s="3"/>
      <c r="HJT115" s="3"/>
      <c r="HJU115" s="3"/>
      <c r="HJV115" s="3"/>
      <c r="HJW115" s="3"/>
      <c r="HJX115" s="3"/>
      <c r="HJY115" s="3"/>
      <c r="HJZ115" s="3"/>
      <c r="HKA115" s="3"/>
      <c r="HKB115" s="3"/>
      <c r="HKC115" s="3"/>
      <c r="HKD115" s="3"/>
      <c r="HKE115" s="3"/>
      <c r="HKF115" s="3"/>
      <c r="HKG115" s="3"/>
      <c r="HKH115" s="3"/>
      <c r="HKI115" s="3"/>
      <c r="HKJ115" s="3"/>
      <c r="HKK115" s="3"/>
      <c r="HKL115" s="3"/>
      <c r="HKM115" s="3"/>
      <c r="HKN115" s="3"/>
      <c r="HKO115" s="3"/>
      <c r="HKP115" s="3"/>
      <c r="HKQ115" s="3"/>
      <c r="HKR115" s="3"/>
      <c r="HKS115" s="3"/>
      <c r="HKT115" s="3"/>
      <c r="HKU115" s="3"/>
      <c r="HKV115" s="3"/>
      <c r="HKW115" s="3"/>
      <c r="HKX115" s="3"/>
      <c r="HKY115" s="3"/>
      <c r="HKZ115" s="3"/>
      <c r="HLA115" s="3"/>
      <c r="HLB115" s="3"/>
      <c r="HLC115" s="3"/>
      <c r="HLD115" s="3"/>
      <c r="HLE115" s="3"/>
      <c r="HLF115" s="3"/>
      <c r="HLG115" s="3"/>
      <c r="HLH115" s="3"/>
      <c r="HLI115" s="3"/>
      <c r="HLJ115" s="3"/>
      <c r="HLK115" s="3"/>
      <c r="HLL115" s="3"/>
      <c r="HLM115" s="3"/>
      <c r="HLN115" s="3"/>
      <c r="HLO115" s="3"/>
      <c r="HLP115" s="3"/>
      <c r="HLQ115" s="3"/>
      <c r="HLR115" s="3"/>
      <c r="HLS115" s="3"/>
      <c r="HLT115" s="3"/>
      <c r="HLU115" s="3"/>
      <c r="HLV115" s="3"/>
      <c r="HLW115" s="3"/>
      <c r="HLX115" s="3"/>
      <c r="HLY115" s="3"/>
      <c r="HLZ115" s="3"/>
      <c r="HMA115" s="3"/>
      <c r="HMB115" s="3"/>
      <c r="HMC115" s="3"/>
      <c r="HMD115" s="3"/>
      <c r="HME115" s="3"/>
      <c r="HMF115" s="3"/>
      <c r="HMG115" s="3"/>
      <c r="HMH115" s="3"/>
      <c r="HMI115" s="3"/>
      <c r="HMJ115" s="3"/>
      <c r="HMK115" s="3"/>
      <c r="HML115" s="3"/>
      <c r="HMM115" s="3"/>
      <c r="HMN115" s="3"/>
      <c r="HMO115" s="3"/>
      <c r="HMP115" s="3"/>
      <c r="HMQ115" s="3"/>
      <c r="HMR115" s="3"/>
      <c r="HMS115" s="3"/>
      <c r="HMT115" s="3"/>
      <c r="HMU115" s="3"/>
      <c r="HMV115" s="3"/>
      <c r="HMW115" s="3"/>
      <c r="HMX115" s="3"/>
      <c r="HMY115" s="3"/>
      <c r="HMZ115" s="3"/>
      <c r="HNA115" s="3"/>
      <c r="HNB115" s="3"/>
      <c r="HNC115" s="3"/>
      <c r="HND115" s="3"/>
      <c r="HNE115" s="3"/>
      <c r="HNF115" s="3"/>
      <c r="HNG115" s="3"/>
      <c r="HNH115" s="3"/>
      <c r="HNI115" s="3"/>
      <c r="HNJ115" s="3"/>
      <c r="HNK115" s="3"/>
      <c r="HNL115" s="3"/>
      <c r="HNM115" s="3"/>
      <c r="HNN115" s="3"/>
      <c r="HNO115" s="3"/>
      <c r="HNP115" s="3"/>
      <c r="HNQ115" s="3"/>
      <c r="HNR115" s="3"/>
      <c r="HNS115" s="3"/>
      <c r="HNT115" s="3"/>
      <c r="HNU115" s="3"/>
      <c r="HNV115" s="3"/>
      <c r="HNW115" s="3"/>
      <c r="HNX115" s="3"/>
      <c r="HNY115" s="3"/>
      <c r="HNZ115" s="3"/>
      <c r="HOA115" s="3"/>
      <c r="HOB115" s="3"/>
      <c r="HOC115" s="3"/>
      <c r="HOD115" s="3"/>
      <c r="HOE115" s="3"/>
      <c r="HOF115" s="3"/>
      <c r="HOG115" s="3"/>
      <c r="HOH115" s="3"/>
      <c r="HOI115" s="3"/>
      <c r="HOJ115" s="3"/>
      <c r="HOK115" s="3"/>
      <c r="HOL115" s="3"/>
      <c r="HOM115" s="3"/>
      <c r="HON115" s="3"/>
      <c r="HOO115" s="3"/>
      <c r="HOP115" s="3"/>
      <c r="HOQ115" s="3"/>
      <c r="HOR115" s="3"/>
      <c r="HOS115" s="3"/>
      <c r="HOT115" s="3"/>
      <c r="HOU115" s="3"/>
      <c r="HOV115" s="3"/>
      <c r="HOW115" s="3"/>
      <c r="HOX115" s="3"/>
      <c r="HOY115" s="3"/>
      <c r="HOZ115" s="3"/>
      <c r="HPA115" s="3"/>
      <c r="HPB115" s="3"/>
      <c r="HPC115" s="3"/>
      <c r="HPD115" s="3"/>
      <c r="HPE115" s="3"/>
      <c r="HPF115" s="3"/>
      <c r="HPG115" s="3"/>
      <c r="HPH115" s="3"/>
      <c r="HPI115" s="3"/>
      <c r="HPJ115" s="3"/>
      <c r="HPK115" s="3"/>
      <c r="HPL115" s="3"/>
      <c r="HPM115" s="3"/>
      <c r="HPN115" s="3"/>
      <c r="HPO115" s="3"/>
      <c r="HPP115" s="3"/>
      <c r="HPQ115" s="3"/>
      <c r="HPR115" s="3"/>
      <c r="HPS115" s="3"/>
      <c r="HPT115" s="3"/>
      <c r="HPU115" s="3"/>
      <c r="HPV115" s="3"/>
      <c r="HPW115" s="3"/>
      <c r="HPX115" s="3"/>
      <c r="HPY115" s="3"/>
      <c r="HPZ115" s="3"/>
      <c r="HQA115" s="3"/>
      <c r="HQB115" s="3"/>
      <c r="HQC115" s="3"/>
      <c r="HQD115" s="3"/>
      <c r="HQE115" s="3"/>
      <c r="HQF115" s="3"/>
      <c r="HQG115" s="3"/>
      <c r="HQH115" s="3"/>
      <c r="HQI115" s="3"/>
      <c r="HQJ115" s="3"/>
      <c r="HQK115" s="3"/>
      <c r="HQL115" s="3"/>
      <c r="HQM115" s="3"/>
      <c r="HQN115" s="3"/>
      <c r="HQO115" s="3"/>
      <c r="HQP115" s="3"/>
      <c r="HQQ115" s="3"/>
      <c r="HQR115" s="3"/>
      <c r="HQS115" s="3"/>
      <c r="HQT115" s="3"/>
      <c r="HQU115" s="3"/>
      <c r="HQV115" s="3"/>
      <c r="HQW115" s="3"/>
      <c r="HQX115" s="3"/>
      <c r="HQY115" s="3"/>
      <c r="HQZ115" s="3"/>
      <c r="HRA115" s="3"/>
      <c r="HRB115" s="3"/>
      <c r="HRC115" s="3"/>
      <c r="HRD115" s="3"/>
      <c r="HRE115" s="3"/>
      <c r="HRF115" s="3"/>
      <c r="HRG115" s="3"/>
      <c r="HRH115" s="3"/>
      <c r="HRI115" s="3"/>
      <c r="HRJ115" s="3"/>
      <c r="HRK115" s="3"/>
      <c r="HRL115" s="3"/>
      <c r="HRM115" s="3"/>
      <c r="HRN115" s="3"/>
      <c r="HRO115" s="3"/>
      <c r="HRP115" s="3"/>
      <c r="HRQ115" s="3"/>
      <c r="HRR115" s="3"/>
      <c r="HRS115" s="3"/>
      <c r="HRT115" s="3"/>
      <c r="HRU115" s="3"/>
      <c r="HRV115" s="3"/>
      <c r="HRW115" s="3"/>
      <c r="HRX115" s="3"/>
      <c r="HRY115" s="3"/>
      <c r="HRZ115" s="3"/>
      <c r="HSA115" s="3"/>
      <c r="HSB115" s="3"/>
      <c r="HSC115" s="3"/>
      <c r="HSD115" s="3"/>
      <c r="HSE115" s="3"/>
      <c r="HSF115" s="3"/>
      <c r="HSG115" s="3"/>
      <c r="HSH115" s="3"/>
      <c r="HSI115" s="3"/>
      <c r="HSJ115" s="3"/>
      <c r="HSK115" s="3"/>
      <c r="HSL115" s="3"/>
      <c r="HSM115" s="3"/>
      <c r="HSN115" s="3"/>
      <c r="HSO115" s="3"/>
      <c r="HSP115" s="3"/>
      <c r="HSQ115" s="3"/>
      <c r="HSR115" s="3"/>
      <c r="HSS115" s="3"/>
      <c r="HST115" s="3"/>
      <c r="HSU115" s="3"/>
      <c r="HSV115" s="3"/>
      <c r="HSW115" s="3"/>
      <c r="HSX115" s="3"/>
      <c r="HSY115" s="3"/>
      <c r="HSZ115" s="3"/>
      <c r="HTA115" s="3"/>
      <c r="HTB115" s="3"/>
      <c r="HTC115" s="3"/>
      <c r="HTD115" s="3"/>
      <c r="HTE115" s="3"/>
      <c r="HTF115" s="3"/>
      <c r="HTG115" s="3"/>
      <c r="HTH115" s="3"/>
      <c r="HTI115" s="3"/>
      <c r="HTJ115" s="3"/>
      <c r="HTK115" s="3"/>
      <c r="HTL115" s="3"/>
      <c r="HTM115" s="3"/>
      <c r="HTN115" s="3"/>
      <c r="HTO115" s="3"/>
      <c r="HTP115" s="3"/>
      <c r="HTQ115" s="3"/>
      <c r="HTR115" s="3"/>
      <c r="HTS115" s="3"/>
      <c r="HTT115" s="3"/>
      <c r="HTU115" s="3"/>
      <c r="HTV115" s="3"/>
      <c r="HTW115" s="3"/>
      <c r="HTX115" s="3"/>
      <c r="HTY115" s="3"/>
      <c r="HTZ115" s="3"/>
      <c r="HUA115" s="3"/>
      <c r="HUB115" s="3"/>
      <c r="HUC115" s="3"/>
      <c r="HUD115" s="3"/>
      <c r="HUE115" s="3"/>
      <c r="HUF115" s="3"/>
      <c r="HUG115" s="3"/>
      <c r="HUH115" s="3"/>
      <c r="HUI115" s="3"/>
      <c r="HUJ115" s="3"/>
      <c r="HUK115" s="3"/>
      <c r="HUL115" s="3"/>
      <c r="HUM115" s="3"/>
      <c r="HUN115" s="3"/>
      <c r="HUO115" s="3"/>
      <c r="HUP115" s="3"/>
      <c r="HUQ115" s="3"/>
      <c r="HUR115" s="3"/>
      <c r="HUS115" s="3"/>
      <c r="HUT115" s="3"/>
      <c r="HUU115" s="3"/>
      <c r="HUV115" s="3"/>
      <c r="HUW115" s="3"/>
      <c r="HUX115" s="3"/>
      <c r="HUY115" s="3"/>
      <c r="HUZ115" s="3"/>
      <c r="HVA115" s="3"/>
      <c r="HVB115" s="3"/>
      <c r="HVC115" s="3"/>
      <c r="HVD115" s="3"/>
      <c r="HVE115" s="3"/>
      <c r="HVF115" s="3"/>
      <c r="HVG115" s="3"/>
      <c r="HVH115" s="3"/>
      <c r="HVI115" s="3"/>
      <c r="HVJ115" s="3"/>
      <c r="HVK115" s="3"/>
      <c r="HVL115" s="3"/>
      <c r="HVM115" s="3"/>
      <c r="HVN115" s="3"/>
      <c r="HVO115" s="3"/>
      <c r="HVP115" s="3"/>
      <c r="HVQ115" s="3"/>
      <c r="HVR115" s="3"/>
      <c r="HVS115" s="3"/>
      <c r="HVT115" s="3"/>
      <c r="HVU115" s="3"/>
      <c r="HVV115" s="3"/>
      <c r="HVW115" s="3"/>
      <c r="HVX115" s="3"/>
      <c r="HVY115" s="3"/>
      <c r="HVZ115" s="3"/>
      <c r="HWA115" s="3"/>
      <c r="HWB115" s="3"/>
      <c r="HWC115" s="3"/>
      <c r="HWD115" s="3"/>
      <c r="HWE115" s="3"/>
      <c r="HWF115" s="3"/>
      <c r="HWG115" s="3"/>
      <c r="HWH115" s="3"/>
      <c r="HWI115" s="3"/>
      <c r="HWJ115" s="3"/>
      <c r="HWK115" s="3"/>
      <c r="HWL115" s="3"/>
      <c r="HWM115" s="3"/>
      <c r="HWN115" s="3"/>
      <c r="HWO115" s="3"/>
      <c r="HWP115" s="3"/>
      <c r="HWQ115" s="3"/>
      <c r="HWR115" s="3"/>
      <c r="HWS115" s="3"/>
      <c r="HWT115" s="3"/>
      <c r="HWU115" s="3"/>
      <c r="HWV115" s="3"/>
      <c r="HWW115" s="3"/>
      <c r="HWX115" s="3"/>
      <c r="HWY115" s="3"/>
      <c r="HWZ115" s="3"/>
      <c r="HXA115" s="3"/>
      <c r="HXB115" s="3"/>
      <c r="HXC115" s="3"/>
      <c r="HXD115" s="3"/>
      <c r="HXE115" s="3"/>
      <c r="HXF115" s="3"/>
      <c r="HXG115" s="3"/>
      <c r="HXH115" s="3"/>
      <c r="HXI115" s="3"/>
      <c r="HXJ115" s="3"/>
      <c r="HXK115" s="3"/>
      <c r="HXL115" s="3"/>
      <c r="HXM115" s="3"/>
      <c r="HXN115" s="3"/>
      <c r="HXO115" s="3"/>
      <c r="HXP115" s="3"/>
      <c r="HXQ115" s="3"/>
      <c r="HXR115" s="3"/>
      <c r="HXS115" s="3"/>
      <c r="HXT115" s="3"/>
      <c r="HXU115" s="3"/>
      <c r="HXV115" s="3"/>
      <c r="HXW115" s="3"/>
      <c r="HXX115" s="3"/>
      <c r="HXY115" s="3"/>
      <c r="HXZ115" s="3"/>
      <c r="HYA115" s="3"/>
      <c r="HYB115" s="3"/>
      <c r="HYC115" s="3"/>
      <c r="HYD115" s="3"/>
      <c r="HYE115" s="3"/>
      <c r="HYF115" s="3"/>
      <c r="HYG115" s="3"/>
      <c r="HYH115" s="3"/>
      <c r="HYI115" s="3"/>
      <c r="HYJ115" s="3"/>
      <c r="HYK115" s="3"/>
      <c r="HYL115" s="3"/>
      <c r="HYM115" s="3"/>
      <c r="HYN115" s="3"/>
      <c r="HYO115" s="3"/>
      <c r="HYP115" s="3"/>
      <c r="HYQ115" s="3"/>
      <c r="HYR115" s="3"/>
      <c r="HYS115" s="3"/>
      <c r="HYT115" s="3"/>
      <c r="HYU115" s="3"/>
      <c r="HYV115" s="3"/>
      <c r="HYW115" s="3"/>
      <c r="HYX115" s="3"/>
      <c r="HYY115" s="3"/>
      <c r="HYZ115" s="3"/>
      <c r="HZA115" s="3"/>
      <c r="HZB115" s="3"/>
      <c r="HZC115" s="3"/>
      <c r="HZD115" s="3"/>
      <c r="HZE115" s="3"/>
      <c r="HZF115" s="3"/>
      <c r="HZG115" s="3"/>
      <c r="HZH115" s="3"/>
      <c r="HZI115" s="3"/>
      <c r="HZJ115" s="3"/>
      <c r="HZK115" s="3"/>
      <c r="HZL115" s="3"/>
      <c r="HZM115" s="3"/>
      <c r="HZN115" s="3"/>
      <c r="HZO115" s="3"/>
      <c r="HZP115" s="3"/>
      <c r="HZQ115" s="3"/>
      <c r="HZR115" s="3"/>
      <c r="HZS115" s="3"/>
      <c r="HZT115" s="3"/>
      <c r="HZU115" s="3"/>
      <c r="HZV115" s="3"/>
      <c r="HZW115" s="3"/>
      <c r="HZX115" s="3"/>
      <c r="HZY115" s="3"/>
      <c r="HZZ115" s="3"/>
      <c r="IAA115" s="3"/>
      <c r="IAB115" s="3"/>
      <c r="IAC115" s="3"/>
      <c r="IAD115" s="3"/>
      <c r="IAE115" s="3"/>
      <c r="IAF115" s="3"/>
      <c r="IAG115" s="3"/>
      <c r="IAH115" s="3"/>
      <c r="IAI115" s="3"/>
      <c r="IAJ115" s="3"/>
      <c r="IAK115" s="3"/>
      <c r="IAL115" s="3"/>
      <c r="IAM115" s="3"/>
      <c r="IAN115" s="3"/>
      <c r="IAO115" s="3"/>
      <c r="IAP115" s="3"/>
      <c r="IAQ115" s="3"/>
      <c r="IAR115" s="3"/>
      <c r="IAS115" s="3"/>
      <c r="IAT115" s="3"/>
      <c r="IAU115" s="3"/>
      <c r="IAV115" s="3"/>
      <c r="IAW115" s="3"/>
      <c r="IAX115" s="3"/>
      <c r="IAY115" s="3"/>
      <c r="IAZ115" s="3"/>
      <c r="IBA115" s="3"/>
      <c r="IBB115" s="3"/>
      <c r="IBC115" s="3"/>
      <c r="IBD115" s="3"/>
      <c r="IBE115" s="3"/>
      <c r="IBF115" s="3"/>
      <c r="IBG115" s="3"/>
      <c r="IBH115" s="3"/>
      <c r="IBI115" s="3"/>
      <c r="IBJ115" s="3"/>
      <c r="IBK115" s="3"/>
      <c r="IBL115" s="3"/>
      <c r="IBM115" s="3"/>
      <c r="IBN115" s="3"/>
      <c r="IBO115" s="3"/>
      <c r="IBP115" s="3"/>
      <c r="IBQ115" s="3"/>
      <c r="IBR115" s="3"/>
      <c r="IBS115" s="3"/>
      <c r="IBT115" s="3"/>
      <c r="IBU115" s="3"/>
      <c r="IBV115" s="3"/>
      <c r="IBW115" s="3"/>
      <c r="IBX115" s="3"/>
      <c r="IBY115" s="3"/>
      <c r="IBZ115" s="3"/>
      <c r="ICA115" s="3"/>
      <c r="ICB115" s="3"/>
      <c r="ICC115" s="3"/>
      <c r="ICD115" s="3"/>
      <c r="ICE115" s="3"/>
      <c r="ICF115" s="3"/>
      <c r="ICG115" s="3"/>
      <c r="ICH115" s="3"/>
      <c r="ICI115" s="3"/>
      <c r="ICJ115" s="3"/>
      <c r="ICK115" s="3"/>
      <c r="ICL115" s="3"/>
      <c r="ICM115" s="3"/>
      <c r="ICN115" s="3"/>
      <c r="ICO115" s="3"/>
      <c r="ICP115" s="3"/>
      <c r="ICQ115" s="3"/>
      <c r="ICR115" s="3"/>
      <c r="ICS115" s="3"/>
      <c r="ICT115" s="3"/>
      <c r="ICU115" s="3"/>
      <c r="ICV115" s="3"/>
      <c r="ICW115" s="3"/>
      <c r="ICX115" s="3"/>
      <c r="ICY115" s="3"/>
      <c r="ICZ115" s="3"/>
      <c r="IDA115" s="3"/>
      <c r="IDB115" s="3"/>
      <c r="IDC115" s="3"/>
      <c r="IDD115" s="3"/>
      <c r="IDE115" s="3"/>
      <c r="IDF115" s="3"/>
      <c r="IDG115" s="3"/>
      <c r="IDH115" s="3"/>
      <c r="IDI115" s="3"/>
      <c r="IDJ115" s="3"/>
      <c r="IDK115" s="3"/>
      <c r="IDL115" s="3"/>
      <c r="IDM115" s="3"/>
      <c r="IDN115" s="3"/>
      <c r="IDO115" s="3"/>
      <c r="IDP115" s="3"/>
      <c r="IDQ115" s="3"/>
      <c r="IDR115" s="3"/>
      <c r="IDS115" s="3"/>
      <c r="IDT115" s="3"/>
      <c r="IDU115" s="3"/>
      <c r="IDV115" s="3"/>
      <c r="IDW115" s="3"/>
      <c r="IDX115" s="3"/>
      <c r="IDY115" s="3"/>
      <c r="IDZ115" s="3"/>
      <c r="IEA115" s="3"/>
      <c r="IEB115" s="3"/>
      <c r="IEC115" s="3"/>
      <c r="IED115" s="3"/>
      <c r="IEE115" s="3"/>
      <c r="IEF115" s="3"/>
      <c r="IEG115" s="3"/>
      <c r="IEH115" s="3"/>
      <c r="IEI115" s="3"/>
      <c r="IEJ115" s="3"/>
      <c r="IEK115" s="3"/>
      <c r="IEL115" s="3"/>
      <c r="IEM115" s="3"/>
      <c r="IEN115" s="3"/>
      <c r="IEO115" s="3"/>
      <c r="IEP115" s="3"/>
      <c r="IEQ115" s="3"/>
      <c r="IER115" s="3"/>
      <c r="IES115" s="3"/>
      <c r="IET115" s="3"/>
      <c r="IEU115" s="3"/>
      <c r="IEV115" s="3"/>
      <c r="IEW115" s="3"/>
      <c r="IEX115" s="3"/>
      <c r="IEY115" s="3"/>
      <c r="IEZ115" s="3"/>
      <c r="IFA115" s="3"/>
      <c r="IFB115" s="3"/>
      <c r="IFC115" s="3"/>
      <c r="IFD115" s="3"/>
      <c r="IFE115" s="3"/>
      <c r="IFF115" s="3"/>
      <c r="IFG115" s="3"/>
      <c r="IFH115" s="3"/>
      <c r="IFI115" s="3"/>
      <c r="IFJ115" s="3"/>
      <c r="IFK115" s="3"/>
      <c r="IFL115" s="3"/>
      <c r="IFM115" s="3"/>
      <c r="IFN115" s="3"/>
      <c r="IFO115" s="3"/>
      <c r="IFP115" s="3"/>
      <c r="IFQ115" s="3"/>
      <c r="IFR115" s="3"/>
      <c r="IFS115" s="3"/>
      <c r="IFT115" s="3"/>
      <c r="IFU115" s="3"/>
      <c r="IFV115" s="3"/>
      <c r="IFW115" s="3"/>
      <c r="IFX115" s="3"/>
      <c r="IFY115" s="3"/>
      <c r="IFZ115" s="3"/>
      <c r="IGA115" s="3"/>
      <c r="IGB115" s="3"/>
      <c r="IGC115" s="3"/>
      <c r="IGD115" s="3"/>
      <c r="IGE115" s="3"/>
      <c r="IGF115" s="3"/>
      <c r="IGG115" s="3"/>
      <c r="IGH115" s="3"/>
      <c r="IGI115" s="3"/>
      <c r="IGJ115" s="3"/>
      <c r="IGK115" s="3"/>
      <c r="IGL115" s="3"/>
      <c r="IGM115" s="3"/>
      <c r="IGN115" s="3"/>
      <c r="IGO115" s="3"/>
      <c r="IGP115" s="3"/>
      <c r="IGQ115" s="3"/>
      <c r="IGR115" s="3"/>
      <c r="IGS115" s="3"/>
      <c r="IGT115" s="3"/>
      <c r="IGU115" s="3"/>
      <c r="IGV115" s="3"/>
      <c r="IGW115" s="3"/>
      <c r="IGX115" s="3"/>
      <c r="IGY115" s="3"/>
      <c r="IGZ115" s="3"/>
      <c r="IHA115" s="3"/>
      <c r="IHB115" s="3"/>
      <c r="IHC115" s="3"/>
      <c r="IHD115" s="3"/>
      <c r="IHE115" s="3"/>
      <c r="IHF115" s="3"/>
      <c r="IHG115" s="3"/>
      <c r="IHH115" s="3"/>
      <c r="IHI115" s="3"/>
      <c r="IHJ115" s="3"/>
      <c r="IHK115" s="3"/>
      <c r="IHL115" s="3"/>
      <c r="IHM115" s="3"/>
      <c r="IHN115" s="3"/>
      <c r="IHO115" s="3"/>
      <c r="IHP115" s="3"/>
      <c r="IHQ115" s="3"/>
      <c r="IHR115" s="3"/>
      <c r="IHS115" s="3"/>
      <c r="IHT115" s="3"/>
      <c r="IHU115" s="3"/>
      <c r="IHV115" s="3"/>
      <c r="IHW115" s="3"/>
      <c r="IHX115" s="3"/>
      <c r="IHY115" s="3"/>
      <c r="IHZ115" s="3"/>
      <c r="IIA115" s="3"/>
      <c r="IIB115" s="3"/>
      <c r="IIC115" s="3"/>
      <c r="IID115" s="3"/>
      <c r="IIE115" s="3"/>
      <c r="IIF115" s="3"/>
      <c r="IIG115" s="3"/>
      <c r="IIH115" s="3"/>
      <c r="III115" s="3"/>
      <c r="IIJ115" s="3"/>
      <c r="IIK115" s="3"/>
      <c r="IIL115" s="3"/>
      <c r="IIM115" s="3"/>
      <c r="IIN115" s="3"/>
      <c r="IIO115" s="3"/>
      <c r="IIP115" s="3"/>
      <c r="IIQ115" s="3"/>
      <c r="IIR115" s="3"/>
      <c r="IIS115" s="3"/>
      <c r="IIT115" s="3"/>
      <c r="IIU115" s="3"/>
      <c r="IIV115" s="3"/>
      <c r="IIW115" s="3"/>
      <c r="IIX115" s="3"/>
      <c r="IIY115" s="3"/>
      <c r="IIZ115" s="3"/>
      <c r="IJA115" s="3"/>
      <c r="IJB115" s="3"/>
      <c r="IJC115" s="3"/>
      <c r="IJD115" s="3"/>
      <c r="IJE115" s="3"/>
      <c r="IJF115" s="3"/>
      <c r="IJG115" s="3"/>
      <c r="IJH115" s="3"/>
      <c r="IJI115" s="3"/>
      <c r="IJJ115" s="3"/>
      <c r="IJK115" s="3"/>
      <c r="IJL115" s="3"/>
      <c r="IJM115" s="3"/>
      <c r="IJN115" s="3"/>
      <c r="IJO115" s="3"/>
      <c r="IJP115" s="3"/>
      <c r="IJQ115" s="3"/>
      <c r="IJR115" s="3"/>
      <c r="IJS115" s="3"/>
      <c r="IJT115" s="3"/>
      <c r="IJU115" s="3"/>
      <c r="IJV115" s="3"/>
      <c r="IJW115" s="3"/>
      <c r="IJX115" s="3"/>
      <c r="IJY115" s="3"/>
      <c r="IJZ115" s="3"/>
      <c r="IKA115" s="3"/>
      <c r="IKB115" s="3"/>
      <c r="IKC115" s="3"/>
      <c r="IKD115" s="3"/>
      <c r="IKE115" s="3"/>
      <c r="IKF115" s="3"/>
      <c r="IKG115" s="3"/>
      <c r="IKH115" s="3"/>
      <c r="IKI115" s="3"/>
      <c r="IKJ115" s="3"/>
      <c r="IKK115" s="3"/>
      <c r="IKL115" s="3"/>
      <c r="IKM115" s="3"/>
      <c r="IKN115" s="3"/>
      <c r="IKO115" s="3"/>
      <c r="IKP115" s="3"/>
      <c r="IKQ115" s="3"/>
      <c r="IKR115" s="3"/>
      <c r="IKS115" s="3"/>
      <c r="IKT115" s="3"/>
      <c r="IKU115" s="3"/>
      <c r="IKV115" s="3"/>
      <c r="IKW115" s="3"/>
      <c r="IKX115" s="3"/>
      <c r="IKY115" s="3"/>
      <c r="IKZ115" s="3"/>
      <c r="ILA115" s="3"/>
      <c r="ILB115" s="3"/>
      <c r="ILC115" s="3"/>
      <c r="ILD115" s="3"/>
      <c r="ILE115" s="3"/>
      <c r="ILF115" s="3"/>
      <c r="ILG115" s="3"/>
      <c r="ILH115" s="3"/>
      <c r="ILI115" s="3"/>
      <c r="ILJ115" s="3"/>
      <c r="ILK115" s="3"/>
      <c r="ILL115" s="3"/>
      <c r="ILM115" s="3"/>
      <c r="ILN115" s="3"/>
      <c r="ILO115" s="3"/>
      <c r="ILP115" s="3"/>
      <c r="ILQ115" s="3"/>
      <c r="ILR115" s="3"/>
      <c r="ILS115" s="3"/>
      <c r="ILT115" s="3"/>
      <c r="ILU115" s="3"/>
      <c r="ILV115" s="3"/>
      <c r="ILW115" s="3"/>
      <c r="ILX115" s="3"/>
      <c r="ILY115" s="3"/>
      <c r="ILZ115" s="3"/>
      <c r="IMA115" s="3"/>
      <c r="IMB115" s="3"/>
      <c r="IMC115" s="3"/>
      <c r="IMD115" s="3"/>
      <c r="IME115" s="3"/>
      <c r="IMF115" s="3"/>
      <c r="IMG115" s="3"/>
      <c r="IMH115" s="3"/>
      <c r="IMI115" s="3"/>
      <c r="IMJ115" s="3"/>
      <c r="IMK115" s="3"/>
      <c r="IML115" s="3"/>
      <c r="IMM115" s="3"/>
      <c r="IMN115" s="3"/>
      <c r="IMO115" s="3"/>
      <c r="IMP115" s="3"/>
      <c r="IMQ115" s="3"/>
      <c r="IMR115" s="3"/>
      <c r="IMS115" s="3"/>
      <c r="IMT115" s="3"/>
      <c r="IMU115" s="3"/>
      <c r="IMV115" s="3"/>
      <c r="IMW115" s="3"/>
      <c r="IMX115" s="3"/>
      <c r="IMY115" s="3"/>
      <c r="IMZ115" s="3"/>
      <c r="INA115" s="3"/>
      <c r="INB115" s="3"/>
      <c r="INC115" s="3"/>
      <c r="IND115" s="3"/>
      <c r="INE115" s="3"/>
      <c r="INF115" s="3"/>
      <c r="ING115" s="3"/>
      <c r="INH115" s="3"/>
      <c r="INI115" s="3"/>
      <c r="INJ115" s="3"/>
      <c r="INK115" s="3"/>
      <c r="INL115" s="3"/>
      <c r="INM115" s="3"/>
      <c r="INN115" s="3"/>
      <c r="INO115" s="3"/>
      <c r="INP115" s="3"/>
      <c r="INQ115" s="3"/>
      <c r="INR115" s="3"/>
      <c r="INS115" s="3"/>
      <c r="INT115" s="3"/>
      <c r="INU115" s="3"/>
      <c r="INV115" s="3"/>
      <c r="INW115" s="3"/>
      <c r="INX115" s="3"/>
      <c r="INY115" s="3"/>
      <c r="INZ115" s="3"/>
      <c r="IOA115" s="3"/>
      <c r="IOB115" s="3"/>
      <c r="IOC115" s="3"/>
      <c r="IOD115" s="3"/>
      <c r="IOE115" s="3"/>
      <c r="IOF115" s="3"/>
      <c r="IOG115" s="3"/>
      <c r="IOH115" s="3"/>
      <c r="IOI115" s="3"/>
      <c r="IOJ115" s="3"/>
      <c r="IOK115" s="3"/>
      <c r="IOL115" s="3"/>
      <c r="IOM115" s="3"/>
      <c r="ION115" s="3"/>
      <c r="IOO115" s="3"/>
      <c r="IOP115" s="3"/>
      <c r="IOQ115" s="3"/>
      <c r="IOR115" s="3"/>
      <c r="IOS115" s="3"/>
      <c r="IOT115" s="3"/>
      <c r="IOU115" s="3"/>
      <c r="IOV115" s="3"/>
      <c r="IOW115" s="3"/>
      <c r="IOX115" s="3"/>
      <c r="IOY115" s="3"/>
      <c r="IOZ115" s="3"/>
      <c r="IPA115" s="3"/>
      <c r="IPB115" s="3"/>
      <c r="IPC115" s="3"/>
      <c r="IPD115" s="3"/>
      <c r="IPE115" s="3"/>
      <c r="IPF115" s="3"/>
      <c r="IPG115" s="3"/>
      <c r="IPH115" s="3"/>
      <c r="IPI115" s="3"/>
      <c r="IPJ115" s="3"/>
      <c r="IPK115" s="3"/>
      <c r="IPL115" s="3"/>
      <c r="IPM115" s="3"/>
      <c r="IPN115" s="3"/>
      <c r="IPO115" s="3"/>
      <c r="IPP115" s="3"/>
      <c r="IPQ115" s="3"/>
      <c r="IPR115" s="3"/>
      <c r="IPS115" s="3"/>
      <c r="IPT115" s="3"/>
      <c r="IPU115" s="3"/>
      <c r="IPV115" s="3"/>
      <c r="IPW115" s="3"/>
      <c r="IPX115" s="3"/>
      <c r="IPY115" s="3"/>
      <c r="IPZ115" s="3"/>
      <c r="IQA115" s="3"/>
      <c r="IQB115" s="3"/>
      <c r="IQC115" s="3"/>
      <c r="IQD115" s="3"/>
      <c r="IQE115" s="3"/>
      <c r="IQF115" s="3"/>
      <c r="IQG115" s="3"/>
      <c r="IQH115" s="3"/>
      <c r="IQI115" s="3"/>
      <c r="IQJ115" s="3"/>
      <c r="IQK115" s="3"/>
      <c r="IQL115" s="3"/>
      <c r="IQM115" s="3"/>
      <c r="IQN115" s="3"/>
      <c r="IQO115" s="3"/>
      <c r="IQP115" s="3"/>
      <c r="IQQ115" s="3"/>
      <c r="IQR115" s="3"/>
      <c r="IQS115" s="3"/>
      <c r="IQT115" s="3"/>
      <c r="IQU115" s="3"/>
      <c r="IQV115" s="3"/>
      <c r="IQW115" s="3"/>
      <c r="IQX115" s="3"/>
      <c r="IQY115" s="3"/>
      <c r="IQZ115" s="3"/>
      <c r="IRA115" s="3"/>
      <c r="IRB115" s="3"/>
      <c r="IRC115" s="3"/>
      <c r="IRD115" s="3"/>
      <c r="IRE115" s="3"/>
      <c r="IRF115" s="3"/>
      <c r="IRG115" s="3"/>
      <c r="IRH115" s="3"/>
      <c r="IRI115" s="3"/>
      <c r="IRJ115" s="3"/>
      <c r="IRK115" s="3"/>
      <c r="IRL115" s="3"/>
      <c r="IRM115" s="3"/>
      <c r="IRN115" s="3"/>
      <c r="IRO115" s="3"/>
      <c r="IRP115" s="3"/>
      <c r="IRQ115" s="3"/>
      <c r="IRR115" s="3"/>
      <c r="IRS115" s="3"/>
      <c r="IRT115" s="3"/>
      <c r="IRU115" s="3"/>
      <c r="IRV115" s="3"/>
      <c r="IRW115" s="3"/>
      <c r="IRX115" s="3"/>
      <c r="IRY115" s="3"/>
      <c r="IRZ115" s="3"/>
      <c r="ISA115" s="3"/>
      <c r="ISB115" s="3"/>
      <c r="ISC115" s="3"/>
      <c r="ISD115" s="3"/>
      <c r="ISE115" s="3"/>
      <c r="ISF115" s="3"/>
      <c r="ISG115" s="3"/>
      <c r="ISH115" s="3"/>
      <c r="ISI115" s="3"/>
      <c r="ISJ115" s="3"/>
      <c r="ISK115" s="3"/>
      <c r="ISL115" s="3"/>
      <c r="ISM115" s="3"/>
      <c r="ISN115" s="3"/>
      <c r="ISO115" s="3"/>
      <c r="ISP115" s="3"/>
      <c r="ISQ115" s="3"/>
      <c r="ISR115" s="3"/>
      <c r="ISS115" s="3"/>
      <c r="IST115" s="3"/>
      <c r="ISU115" s="3"/>
      <c r="ISV115" s="3"/>
      <c r="ISW115" s="3"/>
      <c r="ISX115" s="3"/>
      <c r="ISY115" s="3"/>
      <c r="ISZ115" s="3"/>
      <c r="ITA115" s="3"/>
      <c r="ITB115" s="3"/>
      <c r="ITC115" s="3"/>
      <c r="ITD115" s="3"/>
      <c r="ITE115" s="3"/>
      <c r="ITF115" s="3"/>
      <c r="ITG115" s="3"/>
      <c r="ITH115" s="3"/>
      <c r="ITI115" s="3"/>
      <c r="ITJ115" s="3"/>
      <c r="ITK115" s="3"/>
      <c r="ITL115" s="3"/>
      <c r="ITM115" s="3"/>
      <c r="ITN115" s="3"/>
      <c r="ITO115" s="3"/>
      <c r="ITP115" s="3"/>
      <c r="ITQ115" s="3"/>
      <c r="ITR115" s="3"/>
      <c r="ITS115" s="3"/>
      <c r="ITT115" s="3"/>
      <c r="ITU115" s="3"/>
      <c r="ITV115" s="3"/>
      <c r="ITW115" s="3"/>
      <c r="ITX115" s="3"/>
      <c r="ITY115" s="3"/>
      <c r="ITZ115" s="3"/>
      <c r="IUA115" s="3"/>
      <c r="IUB115" s="3"/>
      <c r="IUC115" s="3"/>
      <c r="IUD115" s="3"/>
      <c r="IUE115" s="3"/>
      <c r="IUF115" s="3"/>
      <c r="IUG115" s="3"/>
      <c r="IUH115" s="3"/>
      <c r="IUI115" s="3"/>
      <c r="IUJ115" s="3"/>
      <c r="IUK115" s="3"/>
      <c r="IUL115" s="3"/>
      <c r="IUM115" s="3"/>
      <c r="IUN115" s="3"/>
      <c r="IUO115" s="3"/>
      <c r="IUP115" s="3"/>
      <c r="IUQ115" s="3"/>
      <c r="IUR115" s="3"/>
      <c r="IUS115" s="3"/>
      <c r="IUT115" s="3"/>
      <c r="IUU115" s="3"/>
      <c r="IUV115" s="3"/>
      <c r="IUW115" s="3"/>
      <c r="IUX115" s="3"/>
      <c r="IUY115" s="3"/>
      <c r="IUZ115" s="3"/>
      <c r="IVA115" s="3"/>
      <c r="IVB115" s="3"/>
      <c r="IVC115" s="3"/>
      <c r="IVD115" s="3"/>
      <c r="IVE115" s="3"/>
      <c r="IVF115" s="3"/>
      <c r="IVG115" s="3"/>
      <c r="IVH115" s="3"/>
      <c r="IVI115" s="3"/>
      <c r="IVJ115" s="3"/>
      <c r="IVK115" s="3"/>
      <c r="IVL115" s="3"/>
      <c r="IVM115" s="3"/>
      <c r="IVN115" s="3"/>
      <c r="IVO115" s="3"/>
      <c r="IVP115" s="3"/>
      <c r="IVQ115" s="3"/>
      <c r="IVR115" s="3"/>
      <c r="IVS115" s="3"/>
      <c r="IVT115" s="3"/>
      <c r="IVU115" s="3"/>
      <c r="IVV115" s="3"/>
      <c r="IVW115" s="3"/>
      <c r="IVX115" s="3"/>
      <c r="IVY115" s="3"/>
      <c r="IVZ115" s="3"/>
      <c r="IWA115" s="3"/>
      <c r="IWB115" s="3"/>
      <c r="IWC115" s="3"/>
      <c r="IWD115" s="3"/>
      <c r="IWE115" s="3"/>
      <c r="IWF115" s="3"/>
      <c r="IWG115" s="3"/>
      <c r="IWH115" s="3"/>
      <c r="IWI115" s="3"/>
      <c r="IWJ115" s="3"/>
      <c r="IWK115" s="3"/>
      <c r="IWL115" s="3"/>
      <c r="IWM115" s="3"/>
      <c r="IWN115" s="3"/>
      <c r="IWO115" s="3"/>
      <c r="IWP115" s="3"/>
      <c r="IWQ115" s="3"/>
      <c r="IWR115" s="3"/>
      <c r="IWS115" s="3"/>
      <c r="IWT115" s="3"/>
      <c r="IWU115" s="3"/>
      <c r="IWV115" s="3"/>
      <c r="IWW115" s="3"/>
      <c r="IWX115" s="3"/>
      <c r="IWY115" s="3"/>
      <c r="IWZ115" s="3"/>
      <c r="IXA115" s="3"/>
      <c r="IXB115" s="3"/>
      <c r="IXC115" s="3"/>
      <c r="IXD115" s="3"/>
      <c r="IXE115" s="3"/>
      <c r="IXF115" s="3"/>
      <c r="IXG115" s="3"/>
      <c r="IXH115" s="3"/>
      <c r="IXI115" s="3"/>
      <c r="IXJ115" s="3"/>
      <c r="IXK115" s="3"/>
      <c r="IXL115" s="3"/>
      <c r="IXM115" s="3"/>
      <c r="IXN115" s="3"/>
      <c r="IXO115" s="3"/>
      <c r="IXP115" s="3"/>
      <c r="IXQ115" s="3"/>
      <c r="IXR115" s="3"/>
      <c r="IXS115" s="3"/>
      <c r="IXT115" s="3"/>
      <c r="IXU115" s="3"/>
      <c r="IXV115" s="3"/>
      <c r="IXW115" s="3"/>
      <c r="IXX115" s="3"/>
      <c r="IXY115" s="3"/>
      <c r="IXZ115" s="3"/>
      <c r="IYA115" s="3"/>
      <c r="IYB115" s="3"/>
      <c r="IYC115" s="3"/>
      <c r="IYD115" s="3"/>
      <c r="IYE115" s="3"/>
      <c r="IYF115" s="3"/>
      <c r="IYG115" s="3"/>
      <c r="IYH115" s="3"/>
      <c r="IYI115" s="3"/>
      <c r="IYJ115" s="3"/>
      <c r="IYK115" s="3"/>
      <c r="IYL115" s="3"/>
      <c r="IYM115" s="3"/>
      <c r="IYN115" s="3"/>
      <c r="IYO115" s="3"/>
      <c r="IYP115" s="3"/>
      <c r="IYQ115" s="3"/>
      <c r="IYR115" s="3"/>
      <c r="IYS115" s="3"/>
      <c r="IYT115" s="3"/>
      <c r="IYU115" s="3"/>
      <c r="IYV115" s="3"/>
      <c r="IYW115" s="3"/>
      <c r="IYX115" s="3"/>
      <c r="IYY115" s="3"/>
      <c r="IYZ115" s="3"/>
      <c r="IZA115" s="3"/>
      <c r="IZB115" s="3"/>
      <c r="IZC115" s="3"/>
      <c r="IZD115" s="3"/>
      <c r="IZE115" s="3"/>
      <c r="IZF115" s="3"/>
      <c r="IZG115" s="3"/>
      <c r="IZH115" s="3"/>
      <c r="IZI115" s="3"/>
      <c r="IZJ115" s="3"/>
      <c r="IZK115" s="3"/>
      <c r="IZL115" s="3"/>
      <c r="IZM115" s="3"/>
      <c r="IZN115" s="3"/>
      <c r="IZO115" s="3"/>
      <c r="IZP115" s="3"/>
      <c r="IZQ115" s="3"/>
      <c r="IZR115" s="3"/>
      <c r="IZS115" s="3"/>
      <c r="IZT115" s="3"/>
      <c r="IZU115" s="3"/>
      <c r="IZV115" s="3"/>
      <c r="IZW115" s="3"/>
      <c r="IZX115" s="3"/>
      <c r="IZY115" s="3"/>
      <c r="IZZ115" s="3"/>
      <c r="JAA115" s="3"/>
      <c r="JAB115" s="3"/>
      <c r="JAC115" s="3"/>
      <c r="JAD115" s="3"/>
      <c r="JAE115" s="3"/>
      <c r="JAF115" s="3"/>
      <c r="JAG115" s="3"/>
      <c r="JAH115" s="3"/>
      <c r="JAI115" s="3"/>
      <c r="JAJ115" s="3"/>
      <c r="JAK115" s="3"/>
      <c r="JAL115" s="3"/>
      <c r="JAM115" s="3"/>
      <c r="JAN115" s="3"/>
      <c r="JAO115" s="3"/>
      <c r="JAP115" s="3"/>
      <c r="JAQ115" s="3"/>
      <c r="JAR115" s="3"/>
      <c r="JAS115" s="3"/>
      <c r="JAT115" s="3"/>
      <c r="JAU115" s="3"/>
      <c r="JAV115" s="3"/>
      <c r="JAW115" s="3"/>
      <c r="JAX115" s="3"/>
      <c r="JAY115" s="3"/>
      <c r="JAZ115" s="3"/>
      <c r="JBA115" s="3"/>
      <c r="JBB115" s="3"/>
      <c r="JBC115" s="3"/>
      <c r="JBD115" s="3"/>
      <c r="JBE115" s="3"/>
      <c r="JBF115" s="3"/>
      <c r="JBG115" s="3"/>
      <c r="JBH115" s="3"/>
      <c r="JBI115" s="3"/>
      <c r="JBJ115" s="3"/>
      <c r="JBK115" s="3"/>
      <c r="JBL115" s="3"/>
      <c r="JBM115" s="3"/>
      <c r="JBN115" s="3"/>
      <c r="JBO115" s="3"/>
      <c r="JBP115" s="3"/>
      <c r="JBQ115" s="3"/>
      <c r="JBR115" s="3"/>
      <c r="JBS115" s="3"/>
      <c r="JBT115" s="3"/>
      <c r="JBU115" s="3"/>
      <c r="JBV115" s="3"/>
      <c r="JBW115" s="3"/>
      <c r="JBX115" s="3"/>
      <c r="JBY115" s="3"/>
      <c r="JBZ115" s="3"/>
      <c r="JCA115" s="3"/>
      <c r="JCB115" s="3"/>
      <c r="JCC115" s="3"/>
      <c r="JCD115" s="3"/>
      <c r="JCE115" s="3"/>
      <c r="JCF115" s="3"/>
      <c r="JCG115" s="3"/>
      <c r="JCH115" s="3"/>
      <c r="JCI115" s="3"/>
      <c r="JCJ115" s="3"/>
      <c r="JCK115" s="3"/>
      <c r="JCL115" s="3"/>
      <c r="JCM115" s="3"/>
      <c r="JCN115" s="3"/>
      <c r="JCO115" s="3"/>
      <c r="JCP115" s="3"/>
      <c r="JCQ115" s="3"/>
      <c r="JCR115" s="3"/>
      <c r="JCS115" s="3"/>
      <c r="JCT115" s="3"/>
      <c r="JCU115" s="3"/>
      <c r="JCV115" s="3"/>
      <c r="JCW115" s="3"/>
      <c r="JCX115" s="3"/>
      <c r="JCY115" s="3"/>
      <c r="JCZ115" s="3"/>
      <c r="JDA115" s="3"/>
      <c r="JDB115" s="3"/>
      <c r="JDC115" s="3"/>
      <c r="JDD115" s="3"/>
      <c r="JDE115" s="3"/>
      <c r="JDF115" s="3"/>
      <c r="JDG115" s="3"/>
      <c r="JDH115" s="3"/>
      <c r="JDI115" s="3"/>
      <c r="JDJ115" s="3"/>
      <c r="JDK115" s="3"/>
      <c r="JDL115" s="3"/>
      <c r="JDM115" s="3"/>
      <c r="JDN115" s="3"/>
      <c r="JDO115" s="3"/>
      <c r="JDP115" s="3"/>
      <c r="JDQ115" s="3"/>
      <c r="JDR115" s="3"/>
      <c r="JDS115" s="3"/>
      <c r="JDT115" s="3"/>
      <c r="JDU115" s="3"/>
      <c r="JDV115" s="3"/>
      <c r="JDW115" s="3"/>
      <c r="JDX115" s="3"/>
      <c r="JDY115" s="3"/>
      <c r="JDZ115" s="3"/>
      <c r="JEA115" s="3"/>
      <c r="JEB115" s="3"/>
      <c r="JEC115" s="3"/>
      <c r="JED115" s="3"/>
      <c r="JEE115" s="3"/>
      <c r="JEF115" s="3"/>
      <c r="JEG115" s="3"/>
      <c r="JEH115" s="3"/>
      <c r="JEI115" s="3"/>
      <c r="JEJ115" s="3"/>
      <c r="JEK115" s="3"/>
      <c r="JEL115" s="3"/>
      <c r="JEM115" s="3"/>
      <c r="JEN115" s="3"/>
      <c r="JEO115" s="3"/>
      <c r="JEP115" s="3"/>
      <c r="JEQ115" s="3"/>
      <c r="JER115" s="3"/>
      <c r="JES115" s="3"/>
      <c r="JET115" s="3"/>
      <c r="JEU115" s="3"/>
      <c r="JEV115" s="3"/>
      <c r="JEW115" s="3"/>
      <c r="JEX115" s="3"/>
      <c r="JEY115" s="3"/>
      <c r="JEZ115" s="3"/>
      <c r="JFA115" s="3"/>
      <c r="JFB115" s="3"/>
      <c r="JFC115" s="3"/>
      <c r="JFD115" s="3"/>
      <c r="JFE115" s="3"/>
      <c r="JFF115" s="3"/>
      <c r="JFG115" s="3"/>
      <c r="JFH115" s="3"/>
      <c r="JFI115" s="3"/>
      <c r="JFJ115" s="3"/>
      <c r="JFK115" s="3"/>
      <c r="JFL115" s="3"/>
      <c r="JFM115" s="3"/>
      <c r="JFN115" s="3"/>
      <c r="JFO115" s="3"/>
      <c r="JFP115" s="3"/>
      <c r="JFQ115" s="3"/>
      <c r="JFR115" s="3"/>
      <c r="JFS115" s="3"/>
      <c r="JFT115" s="3"/>
      <c r="JFU115" s="3"/>
      <c r="JFV115" s="3"/>
      <c r="JFW115" s="3"/>
      <c r="JFX115" s="3"/>
      <c r="JFY115" s="3"/>
      <c r="JFZ115" s="3"/>
      <c r="JGA115" s="3"/>
      <c r="JGB115" s="3"/>
      <c r="JGC115" s="3"/>
      <c r="JGD115" s="3"/>
      <c r="JGE115" s="3"/>
      <c r="JGF115" s="3"/>
      <c r="JGG115" s="3"/>
      <c r="JGH115" s="3"/>
      <c r="JGI115" s="3"/>
      <c r="JGJ115" s="3"/>
      <c r="JGK115" s="3"/>
      <c r="JGL115" s="3"/>
      <c r="JGM115" s="3"/>
      <c r="JGN115" s="3"/>
      <c r="JGO115" s="3"/>
      <c r="JGP115" s="3"/>
      <c r="JGQ115" s="3"/>
      <c r="JGR115" s="3"/>
      <c r="JGS115" s="3"/>
      <c r="JGT115" s="3"/>
      <c r="JGU115" s="3"/>
      <c r="JGV115" s="3"/>
      <c r="JGW115" s="3"/>
      <c r="JGX115" s="3"/>
      <c r="JGY115" s="3"/>
      <c r="JGZ115" s="3"/>
      <c r="JHA115" s="3"/>
      <c r="JHB115" s="3"/>
      <c r="JHC115" s="3"/>
      <c r="JHD115" s="3"/>
      <c r="JHE115" s="3"/>
      <c r="JHF115" s="3"/>
      <c r="JHG115" s="3"/>
      <c r="JHH115" s="3"/>
      <c r="JHI115" s="3"/>
      <c r="JHJ115" s="3"/>
      <c r="JHK115" s="3"/>
      <c r="JHL115" s="3"/>
      <c r="JHM115" s="3"/>
      <c r="JHN115" s="3"/>
      <c r="JHO115" s="3"/>
      <c r="JHP115" s="3"/>
      <c r="JHQ115" s="3"/>
      <c r="JHR115" s="3"/>
      <c r="JHS115" s="3"/>
      <c r="JHT115" s="3"/>
      <c r="JHU115" s="3"/>
      <c r="JHV115" s="3"/>
      <c r="JHW115" s="3"/>
      <c r="JHX115" s="3"/>
      <c r="JHY115" s="3"/>
      <c r="JHZ115" s="3"/>
      <c r="JIA115" s="3"/>
      <c r="JIB115" s="3"/>
      <c r="JIC115" s="3"/>
      <c r="JID115" s="3"/>
      <c r="JIE115" s="3"/>
      <c r="JIF115" s="3"/>
      <c r="JIG115" s="3"/>
      <c r="JIH115" s="3"/>
      <c r="JII115" s="3"/>
      <c r="JIJ115" s="3"/>
      <c r="JIK115" s="3"/>
      <c r="JIL115" s="3"/>
      <c r="JIM115" s="3"/>
      <c r="JIN115" s="3"/>
      <c r="JIO115" s="3"/>
      <c r="JIP115" s="3"/>
      <c r="JIQ115" s="3"/>
      <c r="JIR115" s="3"/>
      <c r="JIS115" s="3"/>
      <c r="JIT115" s="3"/>
      <c r="JIU115" s="3"/>
      <c r="JIV115" s="3"/>
      <c r="JIW115" s="3"/>
      <c r="JIX115" s="3"/>
      <c r="JIY115" s="3"/>
      <c r="JIZ115" s="3"/>
      <c r="JJA115" s="3"/>
      <c r="JJB115" s="3"/>
      <c r="JJC115" s="3"/>
      <c r="JJD115" s="3"/>
      <c r="JJE115" s="3"/>
      <c r="JJF115" s="3"/>
      <c r="JJG115" s="3"/>
      <c r="JJH115" s="3"/>
      <c r="JJI115" s="3"/>
      <c r="JJJ115" s="3"/>
      <c r="JJK115" s="3"/>
      <c r="JJL115" s="3"/>
      <c r="JJM115" s="3"/>
      <c r="JJN115" s="3"/>
      <c r="JJO115" s="3"/>
      <c r="JJP115" s="3"/>
      <c r="JJQ115" s="3"/>
      <c r="JJR115" s="3"/>
      <c r="JJS115" s="3"/>
      <c r="JJT115" s="3"/>
      <c r="JJU115" s="3"/>
      <c r="JJV115" s="3"/>
      <c r="JJW115" s="3"/>
      <c r="JJX115" s="3"/>
      <c r="JJY115" s="3"/>
      <c r="JJZ115" s="3"/>
      <c r="JKA115" s="3"/>
      <c r="JKB115" s="3"/>
      <c r="JKC115" s="3"/>
      <c r="JKD115" s="3"/>
      <c r="JKE115" s="3"/>
      <c r="JKF115" s="3"/>
      <c r="JKG115" s="3"/>
      <c r="JKH115" s="3"/>
      <c r="JKI115" s="3"/>
      <c r="JKJ115" s="3"/>
      <c r="JKK115" s="3"/>
      <c r="JKL115" s="3"/>
      <c r="JKM115" s="3"/>
      <c r="JKN115" s="3"/>
      <c r="JKO115" s="3"/>
      <c r="JKP115" s="3"/>
      <c r="JKQ115" s="3"/>
      <c r="JKR115" s="3"/>
      <c r="JKS115" s="3"/>
      <c r="JKT115" s="3"/>
      <c r="JKU115" s="3"/>
      <c r="JKV115" s="3"/>
      <c r="JKW115" s="3"/>
      <c r="JKX115" s="3"/>
      <c r="JKY115" s="3"/>
      <c r="JKZ115" s="3"/>
      <c r="JLA115" s="3"/>
      <c r="JLB115" s="3"/>
      <c r="JLC115" s="3"/>
      <c r="JLD115" s="3"/>
      <c r="JLE115" s="3"/>
      <c r="JLF115" s="3"/>
      <c r="JLG115" s="3"/>
      <c r="JLH115" s="3"/>
      <c r="JLI115" s="3"/>
      <c r="JLJ115" s="3"/>
      <c r="JLK115" s="3"/>
      <c r="JLL115" s="3"/>
      <c r="JLM115" s="3"/>
      <c r="JLN115" s="3"/>
      <c r="JLO115" s="3"/>
      <c r="JLP115" s="3"/>
      <c r="JLQ115" s="3"/>
      <c r="JLR115" s="3"/>
      <c r="JLS115" s="3"/>
      <c r="JLT115" s="3"/>
      <c r="JLU115" s="3"/>
      <c r="JLV115" s="3"/>
      <c r="JLW115" s="3"/>
      <c r="JLX115" s="3"/>
      <c r="JLY115" s="3"/>
      <c r="JLZ115" s="3"/>
      <c r="JMA115" s="3"/>
      <c r="JMB115" s="3"/>
      <c r="JMC115" s="3"/>
      <c r="JMD115" s="3"/>
      <c r="JME115" s="3"/>
      <c r="JMF115" s="3"/>
      <c r="JMG115" s="3"/>
      <c r="JMH115" s="3"/>
      <c r="JMI115" s="3"/>
      <c r="JMJ115" s="3"/>
      <c r="JMK115" s="3"/>
      <c r="JML115" s="3"/>
      <c r="JMM115" s="3"/>
      <c r="JMN115" s="3"/>
      <c r="JMO115" s="3"/>
      <c r="JMP115" s="3"/>
      <c r="JMQ115" s="3"/>
      <c r="JMR115" s="3"/>
      <c r="JMS115" s="3"/>
      <c r="JMT115" s="3"/>
      <c r="JMU115" s="3"/>
      <c r="JMV115" s="3"/>
      <c r="JMW115" s="3"/>
      <c r="JMX115" s="3"/>
      <c r="JMY115" s="3"/>
      <c r="JMZ115" s="3"/>
      <c r="JNA115" s="3"/>
      <c r="JNB115" s="3"/>
      <c r="JNC115" s="3"/>
      <c r="JND115" s="3"/>
      <c r="JNE115" s="3"/>
      <c r="JNF115" s="3"/>
      <c r="JNG115" s="3"/>
      <c r="JNH115" s="3"/>
      <c r="JNI115" s="3"/>
      <c r="JNJ115" s="3"/>
      <c r="JNK115" s="3"/>
      <c r="JNL115" s="3"/>
      <c r="JNM115" s="3"/>
      <c r="JNN115" s="3"/>
      <c r="JNO115" s="3"/>
      <c r="JNP115" s="3"/>
      <c r="JNQ115" s="3"/>
      <c r="JNR115" s="3"/>
      <c r="JNS115" s="3"/>
      <c r="JNT115" s="3"/>
      <c r="JNU115" s="3"/>
      <c r="JNV115" s="3"/>
      <c r="JNW115" s="3"/>
      <c r="JNX115" s="3"/>
      <c r="JNY115" s="3"/>
      <c r="JNZ115" s="3"/>
      <c r="JOA115" s="3"/>
      <c r="JOB115" s="3"/>
      <c r="JOC115" s="3"/>
      <c r="JOD115" s="3"/>
      <c r="JOE115" s="3"/>
      <c r="JOF115" s="3"/>
      <c r="JOG115" s="3"/>
      <c r="JOH115" s="3"/>
      <c r="JOI115" s="3"/>
      <c r="JOJ115" s="3"/>
      <c r="JOK115" s="3"/>
      <c r="JOL115" s="3"/>
      <c r="JOM115" s="3"/>
      <c r="JON115" s="3"/>
      <c r="JOO115" s="3"/>
      <c r="JOP115" s="3"/>
      <c r="JOQ115" s="3"/>
      <c r="JOR115" s="3"/>
      <c r="JOS115" s="3"/>
      <c r="JOT115" s="3"/>
      <c r="JOU115" s="3"/>
      <c r="JOV115" s="3"/>
      <c r="JOW115" s="3"/>
      <c r="JOX115" s="3"/>
      <c r="JOY115" s="3"/>
      <c r="JOZ115" s="3"/>
      <c r="JPA115" s="3"/>
      <c r="JPB115" s="3"/>
      <c r="JPC115" s="3"/>
      <c r="JPD115" s="3"/>
      <c r="JPE115" s="3"/>
      <c r="JPF115" s="3"/>
      <c r="JPG115" s="3"/>
      <c r="JPH115" s="3"/>
      <c r="JPI115" s="3"/>
      <c r="JPJ115" s="3"/>
      <c r="JPK115" s="3"/>
      <c r="JPL115" s="3"/>
      <c r="JPM115" s="3"/>
      <c r="JPN115" s="3"/>
      <c r="JPO115" s="3"/>
      <c r="JPP115" s="3"/>
      <c r="JPQ115" s="3"/>
      <c r="JPR115" s="3"/>
      <c r="JPS115" s="3"/>
      <c r="JPT115" s="3"/>
      <c r="JPU115" s="3"/>
      <c r="JPV115" s="3"/>
      <c r="JPW115" s="3"/>
      <c r="JPX115" s="3"/>
      <c r="JPY115" s="3"/>
      <c r="JPZ115" s="3"/>
      <c r="JQA115" s="3"/>
      <c r="JQB115" s="3"/>
      <c r="JQC115" s="3"/>
      <c r="JQD115" s="3"/>
      <c r="JQE115" s="3"/>
      <c r="JQF115" s="3"/>
      <c r="JQG115" s="3"/>
      <c r="JQH115" s="3"/>
      <c r="JQI115" s="3"/>
      <c r="JQJ115" s="3"/>
      <c r="JQK115" s="3"/>
      <c r="JQL115" s="3"/>
      <c r="JQM115" s="3"/>
      <c r="JQN115" s="3"/>
      <c r="JQO115" s="3"/>
      <c r="JQP115" s="3"/>
      <c r="JQQ115" s="3"/>
      <c r="JQR115" s="3"/>
      <c r="JQS115" s="3"/>
      <c r="JQT115" s="3"/>
      <c r="JQU115" s="3"/>
      <c r="JQV115" s="3"/>
      <c r="JQW115" s="3"/>
      <c r="JQX115" s="3"/>
      <c r="JQY115" s="3"/>
      <c r="JQZ115" s="3"/>
      <c r="JRA115" s="3"/>
      <c r="JRB115" s="3"/>
      <c r="JRC115" s="3"/>
      <c r="JRD115" s="3"/>
      <c r="JRE115" s="3"/>
      <c r="JRF115" s="3"/>
      <c r="JRG115" s="3"/>
      <c r="JRH115" s="3"/>
      <c r="JRI115" s="3"/>
      <c r="JRJ115" s="3"/>
      <c r="JRK115" s="3"/>
      <c r="JRL115" s="3"/>
      <c r="JRM115" s="3"/>
      <c r="JRN115" s="3"/>
      <c r="JRO115" s="3"/>
      <c r="JRP115" s="3"/>
      <c r="JRQ115" s="3"/>
      <c r="JRR115" s="3"/>
      <c r="JRS115" s="3"/>
      <c r="JRT115" s="3"/>
      <c r="JRU115" s="3"/>
      <c r="JRV115" s="3"/>
      <c r="JRW115" s="3"/>
      <c r="JRX115" s="3"/>
      <c r="JRY115" s="3"/>
      <c r="JRZ115" s="3"/>
      <c r="JSA115" s="3"/>
      <c r="JSB115" s="3"/>
      <c r="JSC115" s="3"/>
      <c r="JSD115" s="3"/>
      <c r="JSE115" s="3"/>
      <c r="JSF115" s="3"/>
      <c r="JSG115" s="3"/>
      <c r="JSH115" s="3"/>
      <c r="JSI115" s="3"/>
      <c r="JSJ115" s="3"/>
      <c r="JSK115" s="3"/>
      <c r="JSL115" s="3"/>
      <c r="JSM115" s="3"/>
      <c r="JSN115" s="3"/>
      <c r="JSO115" s="3"/>
      <c r="JSP115" s="3"/>
      <c r="JSQ115" s="3"/>
      <c r="JSR115" s="3"/>
      <c r="JSS115" s="3"/>
      <c r="JST115" s="3"/>
      <c r="JSU115" s="3"/>
      <c r="JSV115" s="3"/>
      <c r="JSW115" s="3"/>
      <c r="JSX115" s="3"/>
      <c r="JSY115" s="3"/>
      <c r="JSZ115" s="3"/>
      <c r="JTA115" s="3"/>
      <c r="JTB115" s="3"/>
      <c r="JTC115" s="3"/>
      <c r="JTD115" s="3"/>
      <c r="JTE115" s="3"/>
      <c r="JTF115" s="3"/>
      <c r="JTG115" s="3"/>
      <c r="JTH115" s="3"/>
      <c r="JTI115" s="3"/>
      <c r="JTJ115" s="3"/>
      <c r="JTK115" s="3"/>
      <c r="JTL115" s="3"/>
      <c r="JTM115" s="3"/>
      <c r="JTN115" s="3"/>
      <c r="JTO115" s="3"/>
      <c r="JTP115" s="3"/>
      <c r="JTQ115" s="3"/>
      <c r="JTR115" s="3"/>
      <c r="JTS115" s="3"/>
      <c r="JTT115" s="3"/>
      <c r="JTU115" s="3"/>
      <c r="JTV115" s="3"/>
      <c r="JTW115" s="3"/>
      <c r="JTX115" s="3"/>
      <c r="JTY115" s="3"/>
      <c r="JTZ115" s="3"/>
      <c r="JUA115" s="3"/>
      <c r="JUB115" s="3"/>
      <c r="JUC115" s="3"/>
      <c r="JUD115" s="3"/>
      <c r="JUE115" s="3"/>
      <c r="JUF115" s="3"/>
      <c r="JUG115" s="3"/>
      <c r="JUH115" s="3"/>
      <c r="JUI115" s="3"/>
      <c r="JUJ115" s="3"/>
      <c r="JUK115" s="3"/>
      <c r="JUL115" s="3"/>
      <c r="JUM115" s="3"/>
      <c r="JUN115" s="3"/>
      <c r="JUO115" s="3"/>
      <c r="JUP115" s="3"/>
      <c r="JUQ115" s="3"/>
      <c r="JUR115" s="3"/>
      <c r="JUS115" s="3"/>
      <c r="JUT115" s="3"/>
      <c r="JUU115" s="3"/>
      <c r="JUV115" s="3"/>
      <c r="JUW115" s="3"/>
      <c r="JUX115" s="3"/>
      <c r="JUY115" s="3"/>
      <c r="JUZ115" s="3"/>
      <c r="JVA115" s="3"/>
      <c r="JVB115" s="3"/>
      <c r="JVC115" s="3"/>
      <c r="JVD115" s="3"/>
      <c r="JVE115" s="3"/>
      <c r="JVF115" s="3"/>
      <c r="JVG115" s="3"/>
      <c r="JVH115" s="3"/>
      <c r="JVI115" s="3"/>
      <c r="JVJ115" s="3"/>
      <c r="JVK115" s="3"/>
      <c r="JVL115" s="3"/>
      <c r="JVM115" s="3"/>
      <c r="JVN115" s="3"/>
      <c r="JVO115" s="3"/>
      <c r="JVP115" s="3"/>
      <c r="JVQ115" s="3"/>
      <c r="JVR115" s="3"/>
      <c r="JVS115" s="3"/>
      <c r="JVT115" s="3"/>
      <c r="JVU115" s="3"/>
      <c r="JVV115" s="3"/>
      <c r="JVW115" s="3"/>
      <c r="JVX115" s="3"/>
      <c r="JVY115" s="3"/>
      <c r="JVZ115" s="3"/>
      <c r="JWA115" s="3"/>
      <c r="JWB115" s="3"/>
      <c r="JWC115" s="3"/>
      <c r="JWD115" s="3"/>
      <c r="JWE115" s="3"/>
      <c r="JWF115" s="3"/>
      <c r="JWG115" s="3"/>
      <c r="JWH115" s="3"/>
      <c r="JWI115" s="3"/>
      <c r="JWJ115" s="3"/>
      <c r="JWK115" s="3"/>
      <c r="JWL115" s="3"/>
      <c r="JWM115" s="3"/>
      <c r="JWN115" s="3"/>
      <c r="JWO115" s="3"/>
      <c r="JWP115" s="3"/>
      <c r="JWQ115" s="3"/>
      <c r="JWR115" s="3"/>
      <c r="JWS115" s="3"/>
      <c r="JWT115" s="3"/>
      <c r="JWU115" s="3"/>
      <c r="JWV115" s="3"/>
      <c r="JWW115" s="3"/>
      <c r="JWX115" s="3"/>
      <c r="JWY115" s="3"/>
      <c r="JWZ115" s="3"/>
      <c r="JXA115" s="3"/>
      <c r="JXB115" s="3"/>
      <c r="JXC115" s="3"/>
      <c r="JXD115" s="3"/>
      <c r="JXE115" s="3"/>
      <c r="JXF115" s="3"/>
      <c r="JXG115" s="3"/>
      <c r="JXH115" s="3"/>
      <c r="JXI115" s="3"/>
      <c r="JXJ115" s="3"/>
      <c r="JXK115" s="3"/>
      <c r="JXL115" s="3"/>
      <c r="JXM115" s="3"/>
      <c r="JXN115" s="3"/>
      <c r="JXO115" s="3"/>
      <c r="JXP115" s="3"/>
      <c r="JXQ115" s="3"/>
      <c r="JXR115" s="3"/>
      <c r="JXS115" s="3"/>
      <c r="JXT115" s="3"/>
      <c r="JXU115" s="3"/>
      <c r="JXV115" s="3"/>
      <c r="JXW115" s="3"/>
      <c r="JXX115" s="3"/>
      <c r="JXY115" s="3"/>
      <c r="JXZ115" s="3"/>
      <c r="JYA115" s="3"/>
      <c r="JYB115" s="3"/>
      <c r="JYC115" s="3"/>
      <c r="JYD115" s="3"/>
      <c r="JYE115" s="3"/>
      <c r="JYF115" s="3"/>
      <c r="JYG115" s="3"/>
      <c r="JYH115" s="3"/>
      <c r="JYI115" s="3"/>
      <c r="JYJ115" s="3"/>
      <c r="JYK115" s="3"/>
      <c r="JYL115" s="3"/>
      <c r="JYM115" s="3"/>
      <c r="JYN115" s="3"/>
      <c r="JYO115" s="3"/>
      <c r="JYP115" s="3"/>
      <c r="JYQ115" s="3"/>
      <c r="JYR115" s="3"/>
      <c r="JYS115" s="3"/>
      <c r="JYT115" s="3"/>
      <c r="JYU115" s="3"/>
      <c r="JYV115" s="3"/>
      <c r="JYW115" s="3"/>
      <c r="JYX115" s="3"/>
      <c r="JYY115" s="3"/>
      <c r="JYZ115" s="3"/>
      <c r="JZA115" s="3"/>
      <c r="JZB115" s="3"/>
      <c r="JZC115" s="3"/>
      <c r="JZD115" s="3"/>
      <c r="JZE115" s="3"/>
      <c r="JZF115" s="3"/>
      <c r="JZG115" s="3"/>
      <c r="JZH115" s="3"/>
      <c r="JZI115" s="3"/>
      <c r="JZJ115" s="3"/>
      <c r="JZK115" s="3"/>
      <c r="JZL115" s="3"/>
      <c r="JZM115" s="3"/>
      <c r="JZN115" s="3"/>
      <c r="JZO115" s="3"/>
      <c r="JZP115" s="3"/>
      <c r="JZQ115" s="3"/>
      <c r="JZR115" s="3"/>
      <c r="JZS115" s="3"/>
      <c r="JZT115" s="3"/>
      <c r="JZU115" s="3"/>
      <c r="JZV115" s="3"/>
      <c r="JZW115" s="3"/>
      <c r="JZX115" s="3"/>
      <c r="JZY115" s="3"/>
      <c r="JZZ115" s="3"/>
      <c r="KAA115" s="3"/>
      <c r="KAB115" s="3"/>
      <c r="KAC115" s="3"/>
      <c r="KAD115" s="3"/>
      <c r="KAE115" s="3"/>
      <c r="KAF115" s="3"/>
      <c r="KAG115" s="3"/>
      <c r="KAH115" s="3"/>
      <c r="KAI115" s="3"/>
      <c r="KAJ115" s="3"/>
      <c r="KAK115" s="3"/>
      <c r="KAL115" s="3"/>
      <c r="KAM115" s="3"/>
      <c r="KAN115" s="3"/>
      <c r="KAO115" s="3"/>
      <c r="KAP115" s="3"/>
      <c r="KAQ115" s="3"/>
      <c r="KAR115" s="3"/>
      <c r="KAS115" s="3"/>
      <c r="KAT115" s="3"/>
      <c r="KAU115" s="3"/>
      <c r="KAV115" s="3"/>
      <c r="KAW115" s="3"/>
      <c r="KAX115" s="3"/>
      <c r="KAY115" s="3"/>
      <c r="KAZ115" s="3"/>
      <c r="KBA115" s="3"/>
      <c r="KBB115" s="3"/>
      <c r="KBC115" s="3"/>
      <c r="KBD115" s="3"/>
      <c r="KBE115" s="3"/>
      <c r="KBF115" s="3"/>
      <c r="KBG115" s="3"/>
      <c r="KBH115" s="3"/>
      <c r="KBI115" s="3"/>
      <c r="KBJ115" s="3"/>
      <c r="KBK115" s="3"/>
      <c r="KBL115" s="3"/>
      <c r="KBM115" s="3"/>
      <c r="KBN115" s="3"/>
      <c r="KBO115" s="3"/>
      <c r="KBP115" s="3"/>
      <c r="KBQ115" s="3"/>
      <c r="KBR115" s="3"/>
      <c r="KBS115" s="3"/>
      <c r="KBT115" s="3"/>
      <c r="KBU115" s="3"/>
      <c r="KBV115" s="3"/>
      <c r="KBW115" s="3"/>
      <c r="KBX115" s="3"/>
      <c r="KBY115" s="3"/>
      <c r="KBZ115" s="3"/>
      <c r="KCA115" s="3"/>
      <c r="KCB115" s="3"/>
      <c r="KCC115" s="3"/>
      <c r="KCD115" s="3"/>
      <c r="KCE115" s="3"/>
      <c r="KCF115" s="3"/>
      <c r="KCG115" s="3"/>
      <c r="KCH115" s="3"/>
      <c r="KCI115" s="3"/>
      <c r="KCJ115" s="3"/>
      <c r="KCK115" s="3"/>
      <c r="KCL115" s="3"/>
      <c r="KCM115" s="3"/>
      <c r="KCN115" s="3"/>
      <c r="KCO115" s="3"/>
      <c r="KCP115" s="3"/>
      <c r="KCQ115" s="3"/>
      <c r="KCR115" s="3"/>
      <c r="KCS115" s="3"/>
      <c r="KCT115" s="3"/>
      <c r="KCU115" s="3"/>
      <c r="KCV115" s="3"/>
      <c r="KCW115" s="3"/>
      <c r="KCX115" s="3"/>
      <c r="KCY115" s="3"/>
      <c r="KCZ115" s="3"/>
      <c r="KDA115" s="3"/>
      <c r="KDB115" s="3"/>
      <c r="KDC115" s="3"/>
      <c r="KDD115" s="3"/>
      <c r="KDE115" s="3"/>
      <c r="KDF115" s="3"/>
      <c r="KDG115" s="3"/>
      <c r="KDH115" s="3"/>
      <c r="KDI115" s="3"/>
      <c r="KDJ115" s="3"/>
      <c r="KDK115" s="3"/>
      <c r="KDL115" s="3"/>
      <c r="KDM115" s="3"/>
      <c r="KDN115" s="3"/>
      <c r="KDO115" s="3"/>
      <c r="KDP115" s="3"/>
      <c r="KDQ115" s="3"/>
      <c r="KDR115" s="3"/>
      <c r="KDS115" s="3"/>
      <c r="KDT115" s="3"/>
      <c r="KDU115" s="3"/>
      <c r="KDV115" s="3"/>
      <c r="KDW115" s="3"/>
      <c r="KDX115" s="3"/>
      <c r="KDY115" s="3"/>
      <c r="KDZ115" s="3"/>
      <c r="KEA115" s="3"/>
      <c r="KEB115" s="3"/>
      <c r="KEC115" s="3"/>
      <c r="KED115" s="3"/>
      <c r="KEE115" s="3"/>
      <c r="KEF115" s="3"/>
      <c r="KEG115" s="3"/>
      <c r="KEH115" s="3"/>
      <c r="KEI115" s="3"/>
      <c r="KEJ115" s="3"/>
      <c r="KEK115" s="3"/>
      <c r="KEL115" s="3"/>
      <c r="KEM115" s="3"/>
      <c r="KEN115" s="3"/>
      <c r="KEO115" s="3"/>
      <c r="KEP115" s="3"/>
      <c r="KEQ115" s="3"/>
      <c r="KER115" s="3"/>
      <c r="KES115" s="3"/>
      <c r="KET115" s="3"/>
      <c r="KEU115" s="3"/>
      <c r="KEV115" s="3"/>
      <c r="KEW115" s="3"/>
      <c r="KEX115" s="3"/>
      <c r="KEY115" s="3"/>
      <c r="KEZ115" s="3"/>
      <c r="KFA115" s="3"/>
      <c r="KFB115" s="3"/>
      <c r="KFC115" s="3"/>
      <c r="KFD115" s="3"/>
      <c r="KFE115" s="3"/>
      <c r="KFF115" s="3"/>
      <c r="KFG115" s="3"/>
      <c r="KFH115" s="3"/>
      <c r="KFI115" s="3"/>
      <c r="KFJ115" s="3"/>
      <c r="KFK115" s="3"/>
      <c r="KFL115" s="3"/>
      <c r="KFM115" s="3"/>
      <c r="KFN115" s="3"/>
      <c r="KFO115" s="3"/>
      <c r="KFP115" s="3"/>
      <c r="KFQ115" s="3"/>
      <c r="KFR115" s="3"/>
      <c r="KFS115" s="3"/>
      <c r="KFT115" s="3"/>
      <c r="KFU115" s="3"/>
      <c r="KFV115" s="3"/>
      <c r="KFW115" s="3"/>
      <c r="KFX115" s="3"/>
      <c r="KFY115" s="3"/>
      <c r="KFZ115" s="3"/>
      <c r="KGA115" s="3"/>
      <c r="KGB115" s="3"/>
      <c r="KGC115" s="3"/>
      <c r="KGD115" s="3"/>
      <c r="KGE115" s="3"/>
      <c r="KGF115" s="3"/>
      <c r="KGG115" s="3"/>
      <c r="KGH115" s="3"/>
      <c r="KGI115" s="3"/>
      <c r="KGJ115" s="3"/>
      <c r="KGK115" s="3"/>
      <c r="KGL115" s="3"/>
      <c r="KGM115" s="3"/>
      <c r="KGN115" s="3"/>
      <c r="KGO115" s="3"/>
      <c r="KGP115" s="3"/>
      <c r="KGQ115" s="3"/>
      <c r="KGR115" s="3"/>
      <c r="KGS115" s="3"/>
      <c r="KGT115" s="3"/>
      <c r="KGU115" s="3"/>
      <c r="KGV115" s="3"/>
      <c r="KGW115" s="3"/>
      <c r="KGX115" s="3"/>
      <c r="KGY115" s="3"/>
      <c r="KGZ115" s="3"/>
      <c r="KHA115" s="3"/>
      <c r="KHB115" s="3"/>
      <c r="KHC115" s="3"/>
      <c r="KHD115" s="3"/>
      <c r="KHE115" s="3"/>
      <c r="KHF115" s="3"/>
      <c r="KHG115" s="3"/>
      <c r="KHH115" s="3"/>
      <c r="KHI115" s="3"/>
      <c r="KHJ115" s="3"/>
      <c r="KHK115" s="3"/>
      <c r="KHL115" s="3"/>
      <c r="KHM115" s="3"/>
      <c r="KHN115" s="3"/>
      <c r="KHO115" s="3"/>
      <c r="KHP115" s="3"/>
      <c r="KHQ115" s="3"/>
      <c r="KHR115" s="3"/>
      <c r="KHS115" s="3"/>
      <c r="KHT115" s="3"/>
      <c r="KHU115" s="3"/>
      <c r="KHV115" s="3"/>
      <c r="KHW115" s="3"/>
      <c r="KHX115" s="3"/>
      <c r="KHY115" s="3"/>
      <c r="KHZ115" s="3"/>
      <c r="KIA115" s="3"/>
      <c r="KIB115" s="3"/>
      <c r="KIC115" s="3"/>
      <c r="KID115" s="3"/>
      <c r="KIE115" s="3"/>
      <c r="KIF115" s="3"/>
      <c r="KIG115" s="3"/>
      <c r="KIH115" s="3"/>
      <c r="KII115" s="3"/>
      <c r="KIJ115" s="3"/>
      <c r="KIK115" s="3"/>
      <c r="KIL115" s="3"/>
      <c r="KIM115" s="3"/>
      <c r="KIN115" s="3"/>
      <c r="KIO115" s="3"/>
      <c r="KIP115" s="3"/>
      <c r="KIQ115" s="3"/>
      <c r="KIR115" s="3"/>
      <c r="KIS115" s="3"/>
      <c r="KIT115" s="3"/>
      <c r="KIU115" s="3"/>
      <c r="KIV115" s="3"/>
      <c r="KIW115" s="3"/>
      <c r="KIX115" s="3"/>
      <c r="KIY115" s="3"/>
      <c r="KIZ115" s="3"/>
      <c r="KJA115" s="3"/>
      <c r="KJB115" s="3"/>
      <c r="KJC115" s="3"/>
      <c r="KJD115" s="3"/>
      <c r="KJE115" s="3"/>
      <c r="KJF115" s="3"/>
      <c r="KJG115" s="3"/>
      <c r="KJH115" s="3"/>
      <c r="KJI115" s="3"/>
      <c r="KJJ115" s="3"/>
      <c r="KJK115" s="3"/>
      <c r="KJL115" s="3"/>
      <c r="KJM115" s="3"/>
      <c r="KJN115" s="3"/>
      <c r="KJO115" s="3"/>
      <c r="KJP115" s="3"/>
      <c r="KJQ115" s="3"/>
      <c r="KJR115" s="3"/>
      <c r="KJS115" s="3"/>
      <c r="KJT115" s="3"/>
      <c r="KJU115" s="3"/>
      <c r="KJV115" s="3"/>
      <c r="KJW115" s="3"/>
      <c r="KJX115" s="3"/>
      <c r="KJY115" s="3"/>
      <c r="KJZ115" s="3"/>
      <c r="KKA115" s="3"/>
      <c r="KKB115" s="3"/>
      <c r="KKC115" s="3"/>
      <c r="KKD115" s="3"/>
      <c r="KKE115" s="3"/>
      <c r="KKF115" s="3"/>
      <c r="KKG115" s="3"/>
      <c r="KKH115" s="3"/>
      <c r="KKI115" s="3"/>
      <c r="KKJ115" s="3"/>
      <c r="KKK115" s="3"/>
      <c r="KKL115" s="3"/>
      <c r="KKM115" s="3"/>
      <c r="KKN115" s="3"/>
      <c r="KKO115" s="3"/>
      <c r="KKP115" s="3"/>
      <c r="KKQ115" s="3"/>
      <c r="KKR115" s="3"/>
      <c r="KKS115" s="3"/>
      <c r="KKT115" s="3"/>
      <c r="KKU115" s="3"/>
      <c r="KKV115" s="3"/>
      <c r="KKW115" s="3"/>
      <c r="KKX115" s="3"/>
      <c r="KKY115" s="3"/>
      <c r="KKZ115" s="3"/>
      <c r="KLA115" s="3"/>
      <c r="KLB115" s="3"/>
      <c r="KLC115" s="3"/>
      <c r="KLD115" s="3"/>
      <c r="KLE115" s="3"/>
      <c r="KLF115" s="3"/>
      <c r="KLG115" s="3"/>
      <c r="KLH115" s="3"/>
      <c r="KLI115" s="3"/>
      <c r="KLJ115" s="3"/>
      <c r="KLK115" s="3"/>
      <c r="KLL115" s="3"/>
      <c r="KLM115" s="3"/>
      <c r="KLN115" s="3"/>
      <c r="KLO115" s="3"/>
      <c r="KLP115" s="3"/>
      <c r="KLQ115" s="3"/>
      <c r="KLR115" s="3"/>
      <c r="KLS115" s="3"/>
      <c r="KLT115" s="3"/>
      <c r="KLU115" s="3"/>
      <c r="KLV115" s="3"/>
      <c r="KLW115" s="3"/>
      <c r="KLX115" s="3"/>
      <c r="KLY115" s="3"/>
      <c r="KLZ115" s="3"/>
      <c r="KMA115" s="3"/>
      <c r="KMB115" s="3"/>
      <c r="KMC115" s="3"/>
      <c r="KMD115" s="3"/>
      <c r="KME115" s="3"/>
      <c r="KMF115" s="3"/>
      <c r="KMG115" s="3"/>
      <c r="KMH115" s="3"/>
      <c r="KMI115" s="3"/>
      <c r="KMJ115" s="3"/>
      <c r="KMK115" s="3"/>
      <c r="KML115" s="3"/>
      <c r="KMM115" s="3"/>
      <c r="KMN115" s="3"/>
      <c r="KMO115" s="3"/>
      <c r="KMP115" s="3"/>
      <c r="KMQ115" s="3"/>
      <c r="KMR115" s="3"/>
      <c r="KMS115" s="3"/>
      <c r="KMT115" s="3"/>
      <c r="KMU115" s="3"/>
      <c r="KMV115" s="3"/>
      <c r="KMW115" s="3"/>
      <c r="KMX115" s="3"/>
      <c r="KMY115" s="3"/>
      <c r="KMZ115" s="3"/>
      <c r="KNA115" s="3"/>
      <c r="KNB115" s="3"/>
      <c r="KNC115" s="3"/>
      <c r="KND115" s="3"/>
      <c r="KNE115" s="3"/>
      <c r="KNF115" s="3"/>
      <c r="KNG115" s="3"/>
      <c r="KNH115" s="3"/>
      <c r="KNI115" s="3"/>
      <c r="KNJ115" s="3"/>
      <c r="KNK115" s="3"/>
      <c r="KNL115" s="3"/>
      <c r="KNM115" s="3"/>
      <c r="KNN115" s="3"/>
      <c r="KNO115" s="3"/>
      <c r="KNP115" s="3"/>
      <c r="KNQ115" s="3"/>
      <c r="KNR115" s="3"/>
      <c r="KNS115" s="3"/>
      <c r="KNT115" s="3"/>
      <c r="KNU115" s="3"/>
      <c r="KNV115" s="3"/>
      <c r="KNW115" s="3"/>
      <c r="KNX115" s="3"/>
      <c r="KNY115" s="3"/>
      <c r="KNZ115" s="3"/>
      <c r="KOA115" s="3"/>
      <c r="KOB115" s="3"/>
      <c r="KOC115" s="3"/>
      <c r="KOD115" s="3"/>
      <c r="KOE115" s="3"/>
      <c r="KOF115" s="3"/>
      <c r="KOG115" s="3"/>
      <c r="KOH115" s="3"/>
      <c r="KOI115" s="3"/>
      <c r="KOJ115" s="3"/>
      <c r="KOK115" s="3"/>
      <c r="KOL115" s="3"/>
      <c r="KOM115" s="3"/>
      <c r="KON115" s="3"/>
      <c r="KOO115" s="3"/>
      <c r="KOP115" s="3"/>
      <c r="KOQ115" s="3"/>
      <c r="KOR115" s="3"/>
      <c r="KOS115" s="3"/>
      <c r="KOT115" s="3"/>
      <c r="KOU115" s="3"/>
      <c r="KOV115" s="3"/>
      <c r="KOW115" s="3"/>
      <c r="KOX115" s="3"/>
      <c r="KOY115" s="3"/>
      <c r="KOZ115" s="3"/>
      <c r="KPA115" s="3"/>
      <c r="KPB115" s="3"/>
      <c r="KPC115" s="3"/>
      <c r="KPD115" s="3"/>
      <c r="KPE115" s="3"/>
      <c r="KPF115" s="3"/>
      <c r="KPG115" s="3"/>
      <c r="KPH115" s="3"/>
      <c r="KPI115" s="3"/>
      <c r="KPJ115" s="3"/>
      <c r="KPK115" s="3"/>
      <c r="KPL115" s="3"/>
      <c r="KPM115" s="3"/>
      <c r="KPN115" s="3"/>
      <c r="KPO115" s="3"/>
      <c r="KPP115" s="3"/>
      <c r="KPQ115" s="3"/>
      <c r="KPR115" s="3"/>
      <c r="KPS115" s="3"/>
      <c r="KPT115" s="3"/>
      <c r="KPU115" s="3"/>
      <c r="KPV115" s="3"/>
      <c r="KPW115" s="3"/>
      <c r="KPX115" s="3"/>
      <c r="KPY115" s="3"/>
      <c r="KPZ115" s="3"/>
      <c r="KQA115" s="3"/>
      <c r="KQB115" s="3"/>
      <c r="KQC115" s="3"/>
      <c r="KQD115" s="3"/>
      <c r="KQE115" s="3"/>
      <c r="KQF115" s="3"/>
      <c r="KQG115" s="3"/>
      <c r="KQH115" s="3"/>
      <c r="KQI115" s="3"/>
      <c r="KQJ115" s="3"/>
      <c r="KQK115" s="3"/>
      <c r="KQL115" s="3"/>
      <c r="KQM115" s="3"/>
      <c r="KQN115" s="3"/>
      <c r="KQO115" s="3"/>
      <c r="KQP115" s="3"/>
      <c r="KQQ115" s="3"/>
      <c r="KQR115" s="3"/>
      <c r="KQS115" s="3"/>
      <c r="KQT115" s="3"/>
      <c r="KQU115" s="3"/>
      <c r="KQV115" s="3"/>
      <c r="KQW115" s="3"/>
      <c r="KQX115" s="3"/>
      <c r="KQY115" s="3"/>
      <c r="KQZ115" s="3"/>
      <c r="KRA115" s="3"/>
      <c r="KRB115" s="3"/>
      <c r="KRC115" s="3"/>
      <c r="KRD115" s="3"/>
      <c r="KRE115" s="3"/>
      <c r="KRF115" s="3"/>
      <c r="KRG115" s="3"/>
      <c r="KRH115" s="3"/>
      <c r="KRI115" s="3"/>
      <c r="KRJ115" s="3"/>
      <c r="KRK115" s="3"/>
      <c r="KRL115" s="3"/>
      <c r="KRM115" s="3"/>
      <c r="KRN115" s="3"/>
      <c r="KRO115" s="3"/>
      <c r="KRP115" s="3"/>
      <c r="KRQ115" s="3"/>
      <c r="KRR115" s="3"/>
      <c r="KRS115" s="3"/>
      <c r="KRT115" s="3"/>
      <c r="KRU115" s="3"/>
      <c r="KRV115" s="3"/>
      <c r="KRW115" s="3"/>
      <c r="KRX115" s="3"/>
      <c r="KRY115" s="3"/>
      <c r="KRZ115" s="3"/>
      <c r="KSA115" s="3"/>
      <c r="KSB115" s="3"/>
      <c r="KSC115" s="3"/>
      <c r="KSD115" s="3"/>
      <c r="KSE115" s="3"/>
      <c r="KSF115" s="3"/>
      <c r="KSG115" s="3"/>
      <c r="KSH115" s="3"/>
      <c r="KSI115" s="3"/>
      <c r="KSJ115" s="3"/>
      <c r="KSK115" s="3"/>
      <c r="KSL115" s="3"/>
      <c r="KSM115" s="3"/>
      <c r="KSN115" s="3"/>
      <c r="KSO115" s="3"/>
      <c r="KSP115" s="3"/>
      <c r="KSQ115" s="3"/>
      <c r="KSR115" s="3"/>
      <c r="KSS115" s="3"/>
      <c r="KST115" s="3"/>
      <c r="KSU115" s="3"/>
      <c r="KSV115" s="3"/>
      <c r="KSW115" s="3"/>
      <c r="KSX115" s="3"/>
      <c r="KSY115" s="3"/>
      <c r="KSZ115" s="3"/>
      <c r="KTA115" s="3"/>
      <c r="KTB115" s="3"/>
      <c r="KTC115" s="3"/>
      <c r="KTD115" s="3"/>
      <c r="KTE115" s="3"/>
      <c r="KTF115" s="3"/>
      <c r="KTG115" s="3"/>
      <c r="KTH115" s="3"/>
      <c r="KTI115" s="3"/>
      <c r="KTJ115" s="3"/>
      <c r="KTK115" s="3"/>
      <c r="KTL115" s="3"/>
      <c r="KTM115" s="3"/>
      <c r="KTN115" s="3"/>
      <c r="KTO115" s="3"/>
      <c r="KTP115" s="3"/>
      <c r="KTQ115" s="3"/>
      <c r="KTR115" s="3"/>
      <c r="KTS115" s="3"/>
      <c r="KTT115" s="3"/>
      <c r="KTU115" s="3"/>
      <c r="KTV115" s="3"/>
      <c r="KTW115" s="3"/>
      <c r="KTX115" s="3"/>
      <c r="KTY115" s="3"/>
      <c r="KTZ115" s="3"/>
      <c r="KUA115" s="3"/>
      <c r="KUB115" s="3"/>
      <c r="KUC115" s="3"/>
      <c r="KUD115" s="3"/>
      <c r="KUE115" s="3"/>
      <c r="KUF115" s="3"/>
      <c r="KUG115" s="3"/>
      <c r="KUH115" s="3"/>
      <c r="KUI115" s="3"/>
      <c r="KUJ115" s="3"/>
      <c r="KUK115" s="3"/>
      <c r="KUL115" s="3"/>
      <c r="KUM115" s="3"/>
      <c r="KUN115" s="3"/>
      <c r="KUO115" s="3"/>
      <c r="KUP115" s="3"/>
      <c r="KUQ115" s="3"/>
      <c r="KUR115" s="3"/>
      <c r="KUS115" s="3"/>
      <c r="KUT115" s="3"/>
      <c r="KUU115" s="3"/>
      <c r="KUV115" s="3"/>
      <c r="KUW115" s="3"/>
      <c r="KUX115" s="3"/>
      <c r="KUY115" s="3"/>
      <c r="KUZ115" s="3"/>
      <c r="KVA115" s="3"/>
      <c r="KVB115" s="3"/>
      <c r="KVC115" s="3"/>
      <c r="KVD115" s="3"/>
      <c r="KVE115" s="3"/>
      <c r="KVF115" s="3"/>
      <c r="KVG115" s="3"/>
      <c r="KVH115" s="3"/>
      <c r="KVI115" s="3"/>
      <c r="KVJ115" s="3"/>
      <c r="KVK115" s="3"/>
      <c r="KVL115" s="3"/>
      <c r="KVM115" s="3"/>
      <c r="KVN115" s="3"/>
      <c r="KVO115" s="3"/>
      <c r="KVP115" s="3"/>
      <c r="KVQ115" s="3"/>
      <c r="KVR115" s="3"/>
      <c r="KVS115" s="3"/>
      <c r="KVT115" s="3"/>
      <c r="KVU115" s="3"/>
      <c r="KVV115" s="3"/>
      <c r="KVW115" s="3"/>
      <c r="KVX115" s="3"/>
      <c r="KVY115" s="3"/>
      <c r="KVZ115" s="3"/>
      <c r="KWA115" s="3"/>
      <c r="KWB115" s="3"/>
      <c r="KWC115" s="3"/>
      <c r="KWD115" s="3"/>
      <c r="KWE115" s="3"/>
      <c r="KWF115" s="3"/>
      <c r="KWG115" s="3"/>
      <c r="KWH115" s="3"/>
      <c r="KWI115" s="3"/>
      <c r="KWJ115" s="3"/>
      <c r="KWK115" s="3"/>
      <c r="KWL115" s="3"/>
      <c r="KWM115" s="3"/>
      <c r="KWN115" s="3"/>
      <c r="KWO115" s="3"/>
      <c r="KWP115" s="3"/>
      <c r="KWQ115" s="3"/>
      <c r="KWR115" s="3"/>
      <c r="KWS115" s="3"/>
      <c r="KWT115" s="3"/>
      <c r="KWU115" s="3"/>
      <c r="KWV115" s="3"/>
      <c r="KWW115" s="3"/>
      <c r="KWX115" s="3"/>
      <c r="KWY115" s="3"/>
      <c r="KWZ115" s="3"/>
      <c r="KXA115" s="3"/>
      <c r="KXB115" s="3"/>
      <c r="KXC115" s="3"/>
      <c r="KXD115" s="3"/>
      <c r="KXE115" s="3"/>
      <c r="KXF115" s="3"/>
      <c r="KXG115" s="3"/>
      <c r="KXH115" s="3"/>
      <c r="KXI115" s="3"/>
      <c r="KXJ115" s="3"/>
      <c r="KXK115" s="3"/>
      <c r="KXL115" s="3"/>
      <c r="KXM115" s="3"/>
      <c r="KXN115" s="3"/>
      <c r="KXO115" s="3"/>
      <c r="KXP115" s="3"/>
      <c r="KXQ115" s="3"/>
      <c r="KXR115" s="3"/>
      <c r="KXS115" s="3"/>
      <c r="KXT115" s="3"/>
      <c r="KXU115" s="3"/>
      <c r="KXV115" s="3"/>
      <c r="KXW115" s="3"/>
      <c r="KXX115" s="3"/>
      <c r="KXY115" s="3"/>
      <c r="KXZ115" s="3"/>
      <c r="KYA115" s="3"/>
      <c r="KYB115" s="3"/>
      <c r="KYC115" s="3"/>
      <c r="KYD115" s="3"/>
      <c r="KYE115" s="3"/>
      <c r="KYF115" s="3"/>
      <c r="KYG115" s="3"/>
      <c r="KYH115" s="3"/>
      <c r="KYI115" s="3"/>
      <c r="KYJ115" s="3"/>
      <c r="KYK115" s="3"/>
      <c r="KYL115" s="3"/>
      <c r="KYM115" s="3"/>
      <c r="KYN115" s="3"/>
      <c r="KYO115" s="3"/>
      <c r="KYP115" s="3"/>
      <c r="KYQ115" s="3"/>
      <c r="KYR115" s="3"/>
      <c r="KYS115" s="3"/>
      <c r="KYT115" s="3"/>
      <c r="KYU115" s="3"/>
      <c r="KYV115" s="3"/>
      <c r="KYW115" s="3"/>
      <c r="KYX115" s="3"/>
      <c r="KYY115" s="3"/>
      <c r="KYZ115" s="3"/>
      <c r="KZA115" s="3"/>
      <c r="KZB115" s="3"/>
      <c r="KZC115" s="3"/>
      <c r="KZD115" s="3"/>
      <c r="KZE115" s="3"/>
      <c r="KZF115" s="3"/>
      <c r="KZG115" s="3"/>
      <c r="KZH115" s="3"/>
      <c r="KZI115" s="3"/>
      <c r="KZJ115" s="3"/>
      <c r="KZK115" s="3"/>
      <c r="KZL115" s="3"/>
      <c r="KZM115" s="3"/>
      <c r="KZN115" s="3"/>
      <c r="KZO115" s="3"/>
      <c r="KZP115" s="3"/>
      <c r="KZQ115" s="3"/>
      <c r="KZR115" s="3"/>
      <c r="KZS115" s="3"/>
      <c r="KZT115" s="3"/>
      <c r="KZU115" s="3"/>
      <c r="KZV115" s="3"/>
      <c r="KZW115" s="3"/>
      <c r="KZX115" s="3"/>
      <c r="KZY115" s="3"/>
      <c r="KZZ115" s="3"/>
      <c r="LAA115" s="3"/>
      <c r="LAB115" s="3"/>
      <c r="LAC115" s="3"/>
      <c r="LAD115" s="3"/>
      <c r="LAE115" s="3"/>
      <c r="LAF115" s="3"/>
      <c r="LAG115" s="3"/>
      <c r="LAH115" s="3"/>
      <c r="LAI115" s="3"/>
      <c r="LAJ115" s="3"/>
      <c r="LAK115" s="3"/>
      <c r="LAL115" s="3"/>
      <c r="LAM115" s="3"/>
      <c r="LAN115" s="3"/>
      <c r="LAO115" s="3"/>
      <c r="LAP115" s="3"/>
      <c r="LAQ115" s="3"/>
      <c r="LAR115" s="3"/>
      <c r="LAS115" s="3"/>
      <c r="LAT115" s="3"/>
      <c r="LAU115" s="3"/>
      <c r="LAV115" s="3"/>
      <c r="LAW115" s="3"/>
      <c r="LAX115" s="3"/>
      <c r="LAY115" s="3"/>
      <c r="LAZ115" s="3"/>
      <c r="LBA115" s="3"/>
      <c r="LBB115" s="3"/>
      <c r="LBC115" s="3"/>
      <c r="LBD115" s="3"/>
      <c r="LBE115" s="3"/>
      <c r="LBF115" s="3"/>
      <c r="LBG115" s="3"/>
      <c r="LBH115" s="3"/>
      <c r="LBI115" s="3"/>
      <c r="LBJ115" s="3"/>
      <c r="LBK115" s="3"/>
      <c r="LBL115" s="3"/>
      <c r="LBM115" s="3"/>
      <c r="LBN115" s="3"/>
      <c r="LBO115" s="3"/>
      <c r="LBP115" s="3"/>
      <c r="LBQ115" s="3"/>
      <c r="LBR115" s="3"/>
      <c r="LBS115" s="3"/>
      <c r="LBT115" s="3"/>
      <c r="LBU115" s="3"/>
      <c r="LBV115" s="3"/>
      <c r="LBW115" s="3"/>
      <c r="LBX115" s="3"/>
      <c r="LBY115" s="3"/>
      <c r="LBZ115" s="3"/>
      <c r="LCA115" s="3"/>
      <c r="LCB115" s="3"/>
      <c r="LCC115" s="3"/>
      <c r="LCD115" s="3"/>
      <c r="LCE115" s="3"/>
      <c r="LCF115" s="3"/>
      <c r="LCG115" s="3"/>
      <c r="LCH115" s="3"/>
      <c r="LCI115" s="3"/>
      <c r="LCJ115" s="3"/>
      <c r="LCK115" s="3"/>
      <c r="LCL115" s="3"/>
      <c r="LCM115" s="3"/>
      <c r="LCN115" s="3"/>
      <c r="LCO115" s="3"/>
      <c r="LCP115" s="3"/>
      <c r="LCQ115" s="3"/>
      <c r="LCR115" s="3"/>
      <c r="LCS115" s="3"/>
      <c r="LCT115" s="3"/>
      <c r="LCU115" s="3"/>
      <c r="LCV115" s="3"/>
      <c r="LCW115" s="3"/>
      <c r="LCX115" s="3"/>
      <c r="LCY115" s="3"/>
      <c r="LCZ115" s="3"/>
      <c r="LDA115" s="3"/>
      <c r="LDB115" s="3"/>
      <c r="LDC115" s="3"/>
      <c r="LDD115" s="3"/>
      <c r="LDE115" s="3"/>
      <c r="LDF115" s="3"/>
      <c r="LDG115" s="3"/>
      <c r="LDH115" s="3"/>
      <c r="LDI115" s="3"/>
      <c r="LDJ115" s="3"/>
      <c r="LDK115" s="3"/>
      <c r="LDL115" s="3"/>
      <c r="LDM115" s="3"/>
      <c r="LDN115" s="3"/>
      <c r="LDO115" s="3"/>
      <c r="LDP115" s="3"/>
      <c r="LDQ115" s="3"/>
      <c r="LDR115" s="3"/>
      <c r="LDS115" s="3"/>
      <c r="LDT115" s="3"/>
      <c r="LDU115" s="3"/>
      <c r="LDV115" s="3"/>
      <c r="LDW115" s="3"/>
      <c r="LDX115" s="3"/>
      <c r="LDY115" s="3"/>
      <c r="LDZ115" s="3"/>
      <c r="LEA115" s="3"/>
      <c r="LEB115" s="3"/>
      <c r="LEC115" s="3"/>
      <c r="LED115" s="3"/>
      <c r="LEE115" s="3"/>
      <c r="LEF115" s="3"/>
      <c r="LEG115" s="3"/>
      <c r="LEH115" s="3"/>
      <c r="LEI115" s="3"/>
      <c r="LEJ115" s="3"/>
      <c r="LEK115" s="3"/>
      <c r="LEL115" s="3"/>
      <c r="LEM115" s="3"/>
      <c r="LEN115" s="3"/>
      <c r="LEO115" s="3"/>
      <c r="LEP115" s="3"/>
      <c r="LEQ115" s="3"/>
      <c r="LER115" s="3"/>
      <c r="LES115" s="3"/>
      <c r="LET115" s="3"/>
      <c r="LEU115" s="3"/>
      <c r="LEV115" s="3"/>
      <c r="LEW115" s="3"/>
      <c r="LEX115" s="3"/>
      <c r="LEY115" s="3"/>
      <c r="LEZ115" s="3"/>
      <c r="LFA115" s="3"/>
      <c r="LFB115" s="3"/>
      <c r="LFC115" s="3"/>
      <c r="LFD115" s="3"/>
      <c r="LFE115" s="3"/>
      <c r="LFF115" s="3"/>
      <c r="LFG115" s="3"/>
      <c r="LFH115" s="3"/>
      <c r="LFI115" s="3"/>
      <c r="LFJ115" s="3"/>
      <c r="LFK115" s="3"/>
      <c r="LFL115" s="3"/>
      <c r="LFM115" s="3"/>
      <c r="LFN115" s="3"/>
      <c r="LFO115" s="3"/>
      <c r="LFP115" s="3"/>
      <c r="LFQ115" s="3"/>
      <c r="LFR115" s="3"/>
      <c r="LFS115" s="3"/>
      <c r="LFT115" s="3"/>
      <c r="LFU115" s="3"/>
      <c r="LFV115" s="3"/>
      <c r="LFW115" s="3"/>
      <c r="LFX115" s="3"/>
      <c r="LFY115" s="3"/>
      <c r="LFZ115" s="3"/>
      <c r="LGA115" s="3"/>
      <c r="LGB115" s="3"/>
      <c r="LGC115" s="3"/>
      <c r="LGD115" s="3"/>
      <c r="LGE115" s="3"/>
      <c r="LGF115" s="3"/>
      <c r="LGG115" s="3"/>
      <c r="LGH115" s="3"/>
      <c r="LGI115" s="3"/>
      <c r="LGJ115" s="3"/>
      <c r="LGK115" s="3"/>
      <c r="LGL115" s="3"/>
      <c r="LGM115" s="3"/>
      <c r="LGN115" s="3"/>
      <c r="LGO115" s="3"/>
      <c r="LGP115" s="3"/>
      <c r="LGQ115" s="3"/>
      <c r="LGR115" s="3"/>
      <c r="LGS115" s="3"/>
      <c r="LGT115" s="3"/>
      <c r="LGU115" s="3"/>
      <c r="LGV115" s="3"/>
      <c r="LGW115" s="3"/>
      <c r="LGX115" s="3"/>
      <c r="LGY115" s="3"/>
      <c r="LGZ115" s="3"/>
      <c r="LHA115" s="3"/>
      <c r="LHB115" s="3"/>
      <c r="LHC115" s="3"/>
      <c r="LHD115" s="3"/>
      <c r="LHE115" s="3"/>
      <c r="LHF115" s="3"/>
      <c r="LHG115" s="3"/>
      <c r="LHH115" s="3"/>
      <c r="LHI115" s="3"/>
      <c r="LHJ115" s="3"/>
      <c r="LHK115" s="3"/>
      <c r="LHL115" s="3"/>
      <c r="LHM115" s="3"/>
      <c r="LHN115" s="3"/>
      <c r="LHO115" s="3"/>
      <c r="LHP115" s="3"/>
      <c r="LHQ115" s="3"/>
      <c r="LHR115" s="3"/>
      <c r="LHS115" s="3"/>
      <c r="LHT115" s="3"/>
      <c r="LHU115" s="3"/>
      <c r="LHV115" s="3"/>
      <c r="LHW115" s="3"/>
      <c r="LHX115" s="3"/>
      <c r="LHY115" s="3"/>
      <c r="LHZ115" s="3"/>
      <c r="LIA115" s="3"/>
      <c r="LIB115" s="3"/>
      <c r="LIC115" s="3"/>
      <c r="LID115" s="3"/>
      <c r="LIE115" s="3"/>
      <c r="LIF115" s="3"/>
      <c r="LIG115" s="3"/>
      <c r="LIH115" s="3"/>
      <c r="LII115" s="3"/>
      <c r="LIJ115" s="3"/>
      <c r="LIK115" s="3"/>
      <c r="LIL115" s="3"/>
      <c r="LIM115" s="3"/>
      <c r="LIN115" s="3"/>
      <c r="LIO115" s="3"/>
      <c r="LIP115" s="3"/>
      <c r="LIQ115" s="3"/>
      <c r="LIR115" s="3"/>
      <c r="LIS115" s="3"/>
      <c r="LIT115" s="3"/>
      <c r="LIU115" s="3"/>
      <c r="LIV115" s="3"/>
      <c r="LIW115" s="3"/>
      <c r="LIX115" s="3"/>
      <c r="LIY115" s="3"/>
      <c r="LIZ115" s="3"/>
      <c r="LJA115" s="3"/>
      <c r="LJB115" s="3"/>
      <c r="LJC115" s="3"/>
      <c r="LJD115" s="3"/>
      <c r="LJE115" s="3"/>
      <c r="LJF115" s="3"/>
      <c r="LJG115" s="3"/>
      <c r="LJH115" s="3"/>
      <c r="LJI115" s="3"/>
      <c r="LJJ115" s="3"/>
      <c r="LJK115" s="3"/>
      <c r="LJL115" s="3"/>
      <c r="LJM115" s="3"/>
      <c r="LJN115" s="3"/>
      <c r="LJO115" s="3"/>
      <c r="LJP115" s="3"/>
      <c r="LJQ115" s="3"/>
      <c r="LJR115" s="3"/>
      <c r="LJS115" s="3"/>
      <c r="LJT115" s="3"/>
      <c r="LJU115" s="3"/>
      <c r="LJV115" s="3"/>
      <c r="LJW115" s="3"/>
      <c r="LJX115" s="3"/>
      <c r="LJY115" s="3"/>
      <c r="LJZ115" s="3"/>
      <c r="LKA115" s="3"/>
      <c r="LKB115" s="3"/>
      <c r="LKC115" s="3"/>
      <c r="LKD115" s="3"/>
      <c r="LKE115" s="3"/>
      <c r="LKF115" s="3"/>
      <c r="LKG115" s="3"/>
      <c r="LKH115" s="3"/>
      <c r="LKI115" s="3"/>
      <c r="LKJ115" s="3"/>
      <c r="LKK115" s="3"/>
      <c r="LKL115" s="3"/>
      <c r="LKM115" s="3"/>
      <c r="LKN115" s="3"/>
      <c r="LKO115" s="3"/>
      <c r="LKP115" s="3"/>
      <c r="LKQ115" s="3"/>
      <c r="LKR115" s="3"/>
      <c r="LKS115" s="3"/>
      <c r="LKT115" s="3"/>
      <c r="LKU115" s="3"/>
      <c r="LKV115" s="3"/>
      <c r="LKW115" s="3"/>
      <c r="LKX115" s="3"/>
      <c r="LKY115" s="3"/>
      <c r="LKZ115" s="3"/>
      <c r="LLA115" s="3"/>
      <c r="LLB115" s="3"/>
      <c r="LLC115" s="3"/>
      <c r="LLD115" s="3"/>
      <c r="LLE115" s="3"/>
      <c r="LLF115" s="3"/>
      <c r="LLG115" s="3"/>
      <c r="LLH115" s="3"/>
      <c r="LLI115" s="3"/>
      <c r="LLJ115" s="3"/>
      <c r="LLK115" s="3"/>
      <c r="LLL115" s="3"/>
      <c r="LLM115" s="3"/>
      <c r="LLN115" s="3"/>
      <c r="LLO115" s="3"/>
      <c r="LLP115" s="3"/>
      <c r="LLQ115" s="3"/>
      <c r="LLR115" s="3"/>
      <c r="LLS115" s="3"/>
      <c r="LLT115" s="3"/>
      <c r="LLU115" s="3"/>
      <c r="LLV115" s="3"/>
      <c r="LLW115" s="3"/>
      <c r="LLX115" s="3"/>
      <c r="LLY115" s="3"/>
      <c r="LLZ115" s="3"/>
      <c r="LMA115" s="3"/>
      <c r="LMB115" s="3"/>
      <c r="LMC115" s="3"/>
      <c r="LMD115" s="3"/>
      <c r="LME115" s="3"/>
      <c r="LMF115" s="3"/>
      <c r="LMG115" s="3"/>
      <c r="LMH115" s="3"/>
      <c r="LMI115" s="3"/>
      <c r="LMJ115" s="3"/>
      <c r="LMK115" s="3"/>
      <c r="LML115" s="3"/>
      <c r="LMM115" s="3"/>
      <c r="LMN115" s="3"/>
      <c r="LMO115" s="3"/>
      <c r="LMP115" s="3"/>
      <c r="LMQ115" s="3"/>
      <c r="LMR115" s="3"/>
      <c r="LMS115" s="3"/>
      <c r="LMT115" s="3"/>
      <c r="LMU115" s="3"/>
      <c r="LMV115" s="3"/>
      <c r="LMW115" s="3"/>
      <c r="LMX115" s="3"/>
      <c r="LMY115" s="3"/>
      <c r="LMZ115" s="3"/>
      <c r="LNA115" s="3"/>
      <c r="LNB115" s="3"/>
      <c r="LNC115" s="3"/>
      <c r="LND115" s="3"/>
      <c r="LNE115" s="3"/>
      <c r="LNF115" s="3"/>
      <c r="LNG115" s="3"/>
      <c r="LNH115" s="3"/>
      <c r="LNI115" s="3"/>
      <c r="LNJ115" s="3"/>
      <c r="LNK115" s="3"/>
      <c r="LNL115" s="3"/>
      <c r="LNM115" s="3"/>
      <c r="LNN115" s="3"/>
      <c r="LNO115" s="3"/>
      <c r="LNP115" s="3"/>
      <c r="LNQ115" s="3"/>
      <c r="LNR115" s="3"/>
      <c r="LNS115" s="3"/>
      <c r="LNT115" s="3"/>
      <c r="LNU115" s="3"/>
      <c r="LNV115" s="3"/>
      <c r="LNW115" s="3"/>
      <c r="LNX115" s="3"/>
      <c r="LNY115" s="3"/>
      <c r="LNZ115" s="3"/>
      <c r="LOA115" s="3"/>
      <c r="LOB115" s="3"/>
      <c r="LOC115" s="3"/>
      <c r="LOD115" s="3"/>
      <c r="LOE115" s="3"/>
      <c r="LOF115" s="3"/>
      <c r="LOG115" s="3"/>
      <c r="LOH115" s="3"/>
      <c r="LOI115" s="3"/>
      <c r="LOJ115" s="3"/>
      <c r="LOK115" s="3"/>
      <c r="LOL115" s="3"/>
      <c r="LOM115" s="3"/>
      <c r="LON115" s="3"/>
      <c r="LOO115" s="3"/>
      <c r="LOP115" s="3"/>
      <c r="LOQ115" s="3"/>
      <c r="LOR115" s="3"/>
      <c r="LOS115" s="3"/>
      <c r="LOT115" s="3"/>
      <c r="LOU115" s="3"/>
      <c r="LOV115" s="3"/>
      <c r="LOW115" s="3"/>
      <c r="LOX115" s="3"/>
      <c r="LOY115" s="3"/>
      <c r="LOZ115" s="3"/>
      <c r="LPA115" s="3"/>
      <c r="LPB115" s="3"/>
      <c r="LPC115" s="3"/>
      <c r="LPD115" s="3"/>
      <c r="LPE115" s="3"/>
      <c r="LPF115" s="3"/>
      <c r="LPG115" s="3"/>
      <c r="LPH115" s="3"/>
      <c r="LPI115" s="3"/>
      <c r="LPJ115" s="3"/>
      <c r="LPK115" s="3"/>
      <c r="LPL115" s="3"/>
      <c r="LPM115" s="3"/>
      <c r="LPN115" s="3"/>
      <c r="LPO115" s="3"/>
      <c r="LPP115" s="3"/>
      <c r="LPQ115" s="3"/>
      <c r="LPR115" s="3"/>
      <c r="LPS115" s="3"/>
      <c r="LPT115" s="3"/>
      <c r="LPU115" s="3"/>
      <c r="LPV115" s="3"/>
      <c r="LPW115" s="3"/>
      <c r="LPX115" s="3"/>
      <c r="LPY115" s="3"/>
      <c r="LPZ115" s="3"/>
      <c r="LQA115" s="3"/>
      <c r="LQB115" s="3"/>
      <c r="LQC115" s="3"/>
      <c r="LQD115" s="3"/>
      <c r="LQE115" s="3"/>
      <c r="LQF115" s="3"/>
      <c r="LQG115" s="3"/>
      <c r="LQH115" s="3"/>
      <c r="LQI115" s="3"/>
      <c r="LQJ115" s="3"/>
      <c r="LQK115" s="3"/>
      <c r="LQL115" s="3"/>
      <c r="LQM115" s="3"/>
      <c r="LQN115" s="3"/>
      <c r="LQO115" s="3"/>
      <c r="LQP115" s="3"/>
      <c r="LQQ115" s="3"/>
      <c r="LQR115" s="3"/>
      <c r="LQS115" s="3"/>
      <c r="LQT115" s="3"/>
      <c r="LQU115" s="3"/>
      <c r="LQV115" s="3"/>
      <c r="LQW115" s="3"/>
      <c r="LQX115" s="3"/>
      <c r="LQY115" s="3"/>
      <c r="LQZ115" s="3"/>
      <c r="LRA115" s="3"/>
      <c r="LRB115" s="3"/>
      <c r="LRC115" s="3"/>
      <c r="LRD115" s="3"/>
      <c r="LRE115" s="3"/>
      <c r="LRF115" s="3"/>
      <c r="LRG115" s="3"/>
      <c r="LRH115" s="3"/>
      <c r="LRI115" s="3"/>
      <c r="LRJ115" s="3"/>
      <c r="LRK115" s="3"/>
      <c r="LRL115" s="3"/>
      <c r="LRM115" s="3"/>
      <c r="LRN115" s="3"/>
      <c r="LRO115" s="3"/>
      <c r="LRP115" s="3"/>
      <c r="LRQ115" s="3"/>
      <c r="LRR115" s="3"/>
      <c r="LRS115" s="3"/>
      <c r="LRT115" s="3"/>
      <c r="LRU115" s="3"/>
      <c r="LRV115" s="3"/>
      <c r="LRW115" s="3"/>
      <c r="LRX115" s="3"/>
      <c r="LRY115" s="3"/>
      <c r="LRZ115" s="3"/>
      <c r="LSA115" s="3"/>
      <c r="LSB115" s="3"/>
      <c r="LSC115" s="3"/>
      <c r="LSD115" s="3"/>
      <c r="LSE115" s="3"/>
      <c r="LSF115" s="3"/>
      <c r="LSG115" s="3"/>
      <c r="LSH115" s="3"/>
      <c r="LSI115" s="3"/>
      <c r="LSJ115" s="3"/>
      <c r="LSK115" s="3"/>
      <c r="LSL115" s="3"/>
      <c r="LSM115" s="3"/>
      <c r="LSN115" s="3"/>
      <c r="LSO115" s="3"/>
      <c r="LSP115" s="3"/>
      <c r="LSQ115" s="3"/>
      <c r="LSR115" s="3"/>
      <c r="LSS115" s="3"/>
      <c r="LST115" s="3"/>
      <c r="LSU115" s="3"/>
      <c r="LSV115" s="3"/>
      <c r="LSW115" s="3"/>
      <c r="LSX115" s="3"/>
      <c r="LSY115" s="3"/>
      <c r="LSZ115" s="3"/>
      <c r="LTA115" s="3"/>
      <c r="LTB115" s="3"/>
      <c r="LTC115" s="3"/>
      <c r="LTD115" s="3"/>
      <c r="LTE115" s="3"/>
      <c r="LTF115" s="3"/>
      <c r="LTG115" s="3"/>
      <c r="LTH115" s="3"/>
      <c r="LTI115" s="3"/>
      <c r="LTJ115" s="3"/>
      <c r="LTK115" s="3"/>
      <c r="LTL115" s="3"/>
      <c r="LTM115" s="3"/>
      <c r="LTN115" s="3"/>
      <c r="LTO115" s="3"/>
      <c r="LTP115" s="3"/>
      <c r="LTQ115" s="3"/>
      <c r="LTR115" s="3"/>
      <c r="LTS115" s="3"/>
      <c r="LTT115" s="3"/>
      <c r="LTU115" s="3"/>
      <c r="LTV115" s="3"/>
      <c r="LTW115" s="3"/>
      <c r="LTX115" s="3"/>
      <c r="LTY115" s="3"/>
      <c r="LTZ115" s="3"/>
      <c r="LUA115" s="3"/>
      <c r="LUB115" s="3"/>
      <c r="LUC115" s="3"/>
      <c r="LUD115" s="3"/>
      <c r="LUE115" s="3"/>
      <c r="LUF115" s="3"/>
      <c r="LUG115" s="3"/>
      <c r="LUH115" s="3"/>
      <c r="LUI115" s="3"/>
      <c r="LUJ115" s="3"/>
      <c r="LUK115" s="3"/>
      <c r="LUL115" s="3"/>
      <c r="LUM115" s="3"/>
      <c r="LUN115" s="3"/>
      <c r="LUO115" s="3"/>
      <c r="LUP115" s="3"/>
      <c r="LUQ115" s="3"/>
      <c r="LUR115" s="3"/>
      <c r="LUS115" s="3"/>
      <c r="LUT115" s="3"/>
      <c r="LUU115" s="3"/>
      <c r="LUV115" s="3"/>
      <c r="LUW115" s="3"/>
      <c r="LUX115" s="3"/>
      <c r="LUY115" s="3"/>
      <c r="LUZ115" s="3"/>
      <c r="LVA115" s="3"/>
      <c r="LVB115" s="3"/>
      <c r="LVC115" s="3"/>
      <c r="LVD115" s="3"/>
      <c r="LVE115" s="3"/>
      <c r="LVF115" s="3"/>
      <c r="LVG115" s="3"/>
      <c r="LVH115" s="3"/>
      <c r="LVI115" s="3"/>
      <c r="LVJ115" s="3"/>
      <c r="LVK115" s="3"/>
      <c r="LVL115" s="3"/>
      <c r="LVM115" s="3"/>
      <c r="LVN115" s="3"/>
      <c r="LVO115" s="3"/>
      <c r="LVP115" s="3"/>
      <c r="LVQ115" s="3"/>
      <c r="LVR115" s="3"/>
      <c r="LVS115" s="3"/>
      <c r="LVT115" s="3"/>
      <c r="LVU115" s="3"/>
      <c r="LVV115" s="3"/>
      <c r="LVW115" s="3"/>
      <c r="LVX115" s="3"/>
      <c r="LVY115" s="3"/>
      <c r="LVZ115" s="3"/>
      <c r="LWA115" s="3"/>
      <c r="LWB115" s="3"/>
      <c r="LWC115" s="3"/>
      <c r="LWD115" s="3"/>
      <c r="LWE115" s="3"/>
      <c r="LWF115" s="3"/>
      <c r="LWG115" s="3"/>
      <c r="LWH115" s="3"/>
      <c r="LWI115" s="3"/>
      <c r="LWJ115" s="3"/>
      <c r="LWK115" s="3"/>
      <c r="LWL115" s="3"/>
      <c r="LWM115" s="3"/>
      <c r="LWN115" s="3"/>
      <c r="LWO115" s="3"/>
      <c r="LWP115" s="3"/>
      <c r="LWQ115" s="3"/>
      <c r="LWR115" s="3"/>
      <c r="LWS115" s="3"/>
      <c r="LWT115" s="3"/>
      <c r="LWU115" s="3"/>
      <c r="LWV115" s="3"/>
      <c r="LWW115" s="3"/>
      <c r="LWX115" s="3"/>
      <c r="LWY115" s="3"/>
      <c r="LWZ115" s="3"/>
      <c r="LXA115" s="3"/>
      <c r="LXB115" s="3"/>
      <c r="LXC115" s="3"/>
      <c r="LXD115" s="3"/>
      <c r="LXE115" s="3"/>
      <c r="LXF115" s="3"/>
      <c r="LXG115" s="3"/>
      <c r="LXH115" s="3"/>
      <c r="LXI115" s="3"/>
      <c r="LXJ115" s="3"/>
      <c r="LXK115" s="3"/>
      <c r="LXL115" s="3"/>
      <c r="LXM115" s="3"/>
      <c r="LXN115" s="3"/>
      <c r="LXO115" s="3"/>
      <c r="LXP115" s="3"/>
      <c r="LXQ115" s="3"/>
      <c r="LXR115" s="3"/>
      <c r="LXS115" s="3"/>
      <c r="LXT115" s="3"/>
      <c r="LXU115" s="3"/>
      <c r="LXV115" s="3"/>
      <c r="LXW115" s="3"/>
      <c r="LXX115" s="3"/>
      <c r="LXY115" s="3"/>
      <c r="LXZ115" s="3"/>
      <c r="LYA115" s="3"/>
      <c r="LYB115" s="3"/>
      <c r="LYC115" s="3"/>
      <c r="LYD115" s="3"/>
      <c r="LYE115" s="3"/>
      <c r="LYF115" s="3"/>
      <c r="LYG115" s="3"/>
      <c r="LYH115" s="3"/>
      <c r="LYI115" s="3"/>
      <c r="LYJ115" s="3"/>
      <c r="LYK115" s="3"/>
      <c r="LYL115" s="3"/>
      <c r="LYM115" s="3"/>
      <c r="LYN115" s="3"/>
      <c r="LYO115" s="3"/>
      <c r="LYP115" s="3"/>
      <c r="LYQ115" s="3"/>
      <c r="LYR115" s="3"/>
      <c r="LYS115" s="3"/>
      <c r="LYT115" s="3"/>
      <c r="LYU115" s="3"/>
      <c r="LYV115" s="3"/>
      <c r="LYW115" s="3"/>
      <c r="LYX115" s="3"/>
      <c r="LYY115" s="3"/>
      <c r="LYZ115" s="3"/>
      <c r="LZA115" s="3"/>
      <c r="LZB115" s="3"/>
      <c r="LZC115" s="3"/>
      <c r="LZD115" s="3"/>
      <c r="LZE115" s="3"/>
      <c r="LZF115" s="3"/>
      <c r="LZG115" s="3"/>
      <c r="LZH115" s="3"/>
      <c r="LZI115" s="3"/>
      <c r="LZJ115" s="3"/>
      <c r="LZK115" s="3"/>
      <c r="LZL115" s="3"/>
      <c r="LZM115" s="3"/>
      <c r="LZN115" s="3"/>
      <c r="LZO115" s="3"/>
      <c r="LZP115" s="3"/>
      <c r="LZQ115" s="3"/>
      <c r="LZR115" s="3"/>
      <c r="LZS115" s="3"/>
      <c r="LZT115" s="3"/>
      <c r="LZU115" s="3"/>
      <c r="LZV115" s="3"/>
      <c r="LZW115" s="3"/>
      <c r="LZX115" s="3"/>
      <c r="LZY115" s="3"/>
      <c r="LZZ115" s="3"/>
      <c r="MAA115" s="3"/>
      <c r="MAB115" s="3"/>
      <c r="MAC115" s="3"/>
      <c r="MAD115" s="3"/>
      <c r="MAE115" s="3"/>
      <c r="MAF115" s="3"/>
      <c r="MAG115" s="3"/>
      <c r="MAH115" s="3"/>
      <c r="MAI115" s="3"/>
      <c r="MAJ115" s="3"/>
      <c r="MAK115" s="3"/>
      <c r="MAL115" s="3"/>
      <c r="MAM115" s="3"/>
      <c r="MAN115" s="3"/>
      <c r="MAO115" s="3"/>
      <c r="MAP115" s="3"/>
      <c r="MAQ115" s="3"/>
      <c r="MAR115" s="3"/>
      <c r="MAS115" s="3"/>
      <c r="MAT115" s="3"/>
      <c r="MAU115" s="3"/>
      <c r="MAV115" s="3"/>
      <c r="MAW115" s="3"/>
      <c r="MAX115" s="3"/>
      <c r="MAY115" s="3"/>
      <c r="MAZ115" s="3"/>
      <c r="MBA115" s="3"/>
      <c r="MBB115" s="3"/>
      <c r="MBC115" s="3"/>
      <c r="MBD115" s="3"/>
      <c r="MBE115" s="3"/>
      <c r="MBF115" s="3"/>
      <c r="MBG115" s="3"/>
      <c r="MBH115" s="3"/>
      <c r="MBI115" s="3"/>
      <c r="MBJ115" s="3"/>
      <c r="MBK115" s="3"/>
      <c r="MBL115" s="3"/>
      <c r="MBM115" s="3"/>
      <c r="MBN115" s="3"/>
      <c r="MBO115" s="3"/>
      <c r="MBP115" s="3"/>
      <c r="MBQ115" s="3"/>
      <c r="MBR115" s="3"/>
      <c r="MBS115" s="3"/>
      <c r="MBT115" s="3"/>
      <c r="MBU115" s="3"/>
      <c r="MBV115" s="3"/>
      <c r="MBW115" s="3"/>
      <c r="MBX115" s="3"/>
      <c r="MBY115" s="3"/>
      <c r="MBZ115" s="3"/>
      <c r="MCA115" s="3"/>
      <c r="MCB115" s="3"/>
      <c r="MCC115" s="3"/>
      <c r="MCD115" s="3"/>
      <c r="MCE115" s="3"/>
      <c r="MCF115" s="3"/>
      <c r="MCG115" s="3"/>
      <c r="MCH115" s="3"/>
      <c r="MCI115" s="3"/>
      <c r="MCJ115" s="3"/>
      <c r="MCK115" s="3"/>
      <c r="MCL115" s="3"/>
      <c r="MCM115" s="3"/>
      <c r="MCN115" s="3"/>
      <c r="MCO115" s="3"/>
      <c r="MCP115" s="3"/>
      <c r="MCQ115" s="3"/>
      <c r="MCR115" s="3"/>
      <c r="MCS115" s="3"/>
      <c r="MCT115" s="3"/>
      <c r="MCU115" s="3"/>
      <c r="MCV115" s="3"/>
      <c r="MCW115" s="3"/>
      <c r="MCX115" s="3"/>
      <c r="MCY115" s="3"/>
      <c r="MCZ115" s="3"/>
      <c r="MDA115" s="3"/>
      <c r="MDB115" s="3"/>
      <c r="MDC115" s="3"/>
      <c r="MDD115" s="3"/>
      <c r="MDE115" s="3"/>
      <c r="MDF115" s="3"/>
      <c r="MDG115" s="3"/>
      <c r="MDH115" s="3"/>
      <c r="MDI115" s="3"/>
      <c r="MDJ115" s="3"/>
      <c r="MDK115" s="3"/>
      <c r="MDL115" s="3"/>
      <c r="MDM115" s="3"/>
      <c r="MDN115" s="3"/>
      <c r="MDO115" s="3"/>
      <c r="MDP115" s="3"/>
      <c r="MDQ115" s="3"/>
      <c r="MDR115" s="3"/>
      <c r="MDS115" s="3"/>
      <c r="MDT115" s="3"/>
      <c r="MDU115" s="3"/>
      <c r="MDV115" s="3"/>
      <c r="MDW115" s="3"/>
      <c r="MDX115" s="3"/>
      <c r="MDY115" s="3"/>
      <c r="MDZ115" s="3"/>
      <c r="MEA115" s="3"/>
      <c r="MEB115" s="3"/>
      <c r="MEC115" s="3"/>
      <c r="MED115" s="3"/>
      <c r="MEE115" s="3"/>
      <c r="MEF115" s="3"/>
      <c r="MEG115" s="3"/>
      <c r="MEH115" s="3"/>
      <c r="MEI115" s="3"/>
      <c r="MEJ115" s="3"/>
      <c r="MEK115" s="3"/>
      <c r="MEL115" s="3"/>
      <c r="MEM115" s="3"/>
      <c r="MEN115" s="3"/>
      <c r="MEO115" s="3"/>
      <c r="MEP115" s="3"/>
      <c r="MEQ115" s="3"/>
      <c r="MER115" s="3"/>
      <c r="MES115" s="3"/>
      <c r="MET115" s="3"/>
      <c r="MEU115" s="3"/>
      <c r="MEV115" s="3"/>
      <c r="MEW115" s="3"/>
      <c r="MEX115" s="3"/>
      <c r="MEY115" s="3"/>
      <c r="MEZ115" s="3"/>
      <c r="MFA115" s="3"/>
      <c r="MFB115" s="3"/>
      <c r="MFC115" s="3"/>
      <c r="MFD115" s="3"/>
      <c r="MFE115" s="3"/>
      <c r="MFF115" s="3"/>
      <c r="MFG115" s="3"/>
      <c r="MFH115" s="3"/>
      <c r="MFI115" s="3"/>
      <c r="MFJ115" s="3"/>
      <c r="MFK115" s="3"/>
      <c r="MFL115" s="3"/>
      <c r="MFM115" s="3"/>
      <c r="MFN115" s="3"/>
      <c r="MFO115" s="3"/>
      <c r="MFP115" s="3"/>
      <c r="MFQ115" s="3"/>
      <c r="MFR115" s="3"/>
      <c r="MFS115" s="3"/>
      <c r="MFT115" s="3"/>
      <c r="MFU115" s="3"/>
      <c r="MFV115" s="3"/>
      <c r="MFW115" s="3"/>
      <c r="MFX115" s="3"/>
      <c r="MFY115" s="3"/>
      <c r="MFZ115" s="3"/>
      <c r="MGA115" s="3"/>
      <c r="MGB115" s="3"/>
      <c r="MGC115" s="3"/>
      <c r="MGD115" s="3"/>
      <c r="MGE115" s="3"/>
      <c r="MGF115" s="3"/>
      <c r="MGG115" s="3"/>
      <c r="MGH115" s="3"/>
      <c r="MGI115" s="3"/>
      <c r="MGJ115" s="3"/>
      <c r="MGK115" s="3"/>
      <c r="MGL115" s="3"/>
      <c r="MGM115" s="3"/>
      <c r="MGN115" s="3"/>
      <c r="MGO115" s="3"/>
      <c r="MGP115" s="3"/>
      <c r="MGQ115" s="3"/>
      <c r="MGR115" s="3"/>
      <c r="MGS115" s="3"/>
      <c r="MGT115" s="3"/>
      <c r="MGU115" s="3"/>
      <c r="MGV115" s="3"/>
      <c r="MGW115" s="3"/>
      <c r="MGX115" s="3"/>
      <c r="MGY115" s="3"/>
      <c r="MGZ115" s="3"/>
      <c r="MHA115" s="3"/>
      <c r="MHB115" s="3"/>
      <c r="MHC115" s="3"/>
      <c r="MHD115" s="3"/>
      <c r="MHE115" s="3"/>
      <c r="MHF115" s="3"/>
      <c r="MHG115" s="3"/>
      <c r="MHH115" s="3"/>
      <c r="MHI115" s="3"/>
      <c r="MHJ115" s="3"/>
      <c r="MHK115" s="3"/>
      <c r="MHL115" s="3"/>
      <c r="MHM115" s="3"/>
      <c r="MHN115" s="3"/>
      <c r="MHO115" s="3"/>
      <c r="MHP115" s="3"/>
      <c r="MHQ115" s="3"/>
      <c r="MHR115" s="3"/>
      <c r="MHS115" s="3"/>
      <c r="MHT115" s="3"/>
      <c r="MHU115" s="3"/>
      <c r="MHV115" s="3"/>
      <c r="MHW115" s="3"/>
      <c r="MHX115" s="3"/>
      <c r="MHY115" s="3"/>
      <c r="MHZ115" s="3"/>
      <c r="MIA115" s="3"/>
      <c r="MIB115" s="3"/>
      <c r="MIC115" s="3"/>
      <c r="MID115" s="3"/>
      <c r="MIE115" s="3"/>
      <c r="MIF115" s="3"/>
      <c r="MIG115" s="3"/>
      <c r="MIH115" s="3"/>
      <c r="MII115" s="3"/>
      <c r="MIJ115" s="3"/>
      <c r="MIK115" s="3"/>
      <c r="MIL115" s="3"/>
      <c r="MIM115" s="3"/>
      <c r="MIN115" s="3"/>
      <c r="MIO115" s="3"/>
      <c r="MIP115" s="3"/>
      <c r="MIQ115" s="3"/>
      <c r="MIR115" s="3"/>
      <c r="MIS115" s="3"/>
      <c r="MIT115" s="3"/>
      <c r="MIU115" s="3"/>
      <c r="MIV115" s="3"/>
      <c r="MIW115" s="3"/>
      <c r="MIX115" s="3"/>
      <c r="MIY115" s="3"/>
      <c r="MIZ115" s="3"/>
      <c r="MJA115" s="3"/>
      <c r="MJB115" s="3"/>
      <c r="MJC115" s="3"/>
      <c r="MJD115" s="3"/>
      <c r="MJE115" s="3"/>
      <c r="MJF115" s="3"/>
      <c r="MJG115" s="3"/>
      <c r="MJH115" s="3"/>
      <c r="MJI115" s="3"/>
      <c r="MJJ115" s="3"/>
      <c r="MJK115" s="3"/>
      <c r="MJL115" s="3"/>
      <c r="MJM115" s="3"/>
      <c r="MJN115" s="3"/>
      <c r="MJO115" s="3"/>
      <c r="MJP115" s="3"/>
      <c r="MJQ115" s="3"/>
      <c r="MJR115" s="3"/>
      <c r="MJS115" s="3"/>
      <c r="MJT115" s="3"/>
      <c r="MJU115" s="3"/>
      <c r="MJV115" s="3"/>
      <c r="MJW115" s="3"/>
      <c r="MJX115" s="3"/>
      <c r="MJY115" s="3"/>
      <c r="MJZ115" s="3"/>
      <c r="MKA115" s="3"/>
      <c r="MKB115" s="3"/>
      <c r="MKC115" s="3"/>
      <c r="MKD115" s="3"/>
      <c r="MKE115" s="3"/>
      <c r="MKF115" s="3"/>
      <c r="MKG115" s="3"/>
      <c r="MKH115" s="3"/>
      <c r="MKI115" s="3"/>
      <c r="MKJ115" s="3"/>
      <c r="MKK115" s="3"/>
      <c r="MKL115" s="3"/>
      <c r="MKM115" s="3"/>
      <c r="MKN115" s="3"/>
      <c r="MKO115" s="3"/>
      <c r="MKP115" s="3"/>
      <c r="MKQ115" s="3"/>
      <c r="MKR115" s="3"/>
      <c r="MKS115" s="3"/>
      <c r="MKT115" s="3"/>
      <c r="MKU115" s="3"/>
      <c r="MKV115" s="3"/>
      <c r="MKW115" s="3"/>
      <c r="MKX115" s="3"/>
      <c r="MKY115" s="3"/>
      <c r="MKZ115" s="3"/>
      <c r="MLA115" s="3"/>
      <c r="MLB115" s="3"/>
      <c r="MLC115" s="3"/>
      <c r="MLD115" s="3"/>
      <c r="MLE115" s="3"/>
      <c r="MLF115" s="3"/>
      <c r="MLG115" s="3"/>
      <c r="MLH115" s="3"/>
      <c r="MLI115" s="3"/>
      <c r="MLJ115" s="3"/>
      <c r="MLK115" s="3"/>
      <c r="MLL115" s="3"/>
      <c r="MLM115" s="3"/>
      <c r="MLN115" s="3"/>
      <c r="MLO115" s="3"/>
      <c r="MLP115" s="3"/>
      <c r="MLQ115" s="3"/>
      <c r="MLR115" s="3"/>
      <c r="MLS115" s="3"/>
      <c r="MLT115" s="3"/>
      <c r="MLU115" s="3"/>
      <c r="MLV115" s="3"/>
      <c r="MLW115" s="3"/>
      <c r="MLX115" s="3"/>
      <c r="MLY115" s="3"/>
      <c r="MLZ115" s="3"/>
      <c r="MMA115" s="3"/>
      <c r="MMB115" s="3"/>
      <c r="MMC115" s="3"/>
      <c r="MMD115" s="3"/>
      <c r="MME115" s="3"/>
      <c r="MMF115" s="3"/>
      <c r="MMG115" s="3"/>
      <c r="MMH115" s="3"/>
      <c r="MMI115" s="3"/>
      <c r="MMJ115" s="3"/>
      <c r="MMK115" s="3"/>
      <c r="MML115" s="3"/>
      <c r="MMM115" s="3"/>
      <c r="MMN115" s="3"/>
      <c r="MMO115" s="3"/>
      <c r="MMP115" s="3"/>
      <c r="MMQ115" s="3"/>
      <c r="MMR115" s="3"/>
      <c r="MMS115" s="3"/>
      <c r="MMT115" s="3"/>
      <c r="MMU115" s="3"/>
      <c r="MMV115" s="3"/>
      <c r="MMW115" s="3"/>
      <c r="MMX115" s="3"/>
      <c r="MMY115" s="3"/>
      <c r="MMZ115" s="3"/>
      <c r="MNA115" s="3"/>
      <c r="MNB115" s="3"/>
      <c r="MNC115" s="3"/>
      <c r="MND115" s="3"/>
      <c r="MNE115" s="3"/>
      <c r="MNF115" s="3"/>
      <c r="MNG115" s="3"/>
      <c r="MNH115" s="3"/>
      <c r="MNI115" s="3"/>
      <c r="MNJ115" s="3"/>
      <c r="MNK115" s="3"/>
      <c r="MNL115" s="3"/>
      <c r="MNM115" s="3"/>
      <c r="MNN115" s="3"/>
      <c r="MNO115" s="3"/>
      <c r="MNP115" s="3"/>
      <c r="MNQ115" s="3"/>
      <c r="MNR115" s="3"/>
      <c r="MNS115" s="3"/>
      <c r="MNT115" s="3"/>
      <c r="MNU115" s="3"/>
      <c r="MNV115" s="3"/>
      <c r="MNW115" s="3"/>
      <c r="MNX115" s="3"/>
      <c r="MNY115" s="3"/>
      <c r="MNZ115" s="3"/>
      <c r="MOA115" s="3"/>
      <c r="MOB115" s="3"/>
      <c r="MOC115" s="3"/>
      <c r="MOD115" s="3"/>
      <c r="MOE115" s="3"/>
      <c r="MOF115" s="3"/>
      <c r="MOG115" s="3"/>
      <c r="MOH115" s="3"/>
      <c r="MOI115" s="3"/>
      <c r="MOJ115" s="3"/>
      <c r="MOK115" s="3"/>
      <c r="MOL115" s="3"/>
      <c r="MOM115" s="3"/>
      <c r="MON115" s="3"/>
      <c r="MOO115" s="3"/>
      <c r="MOP115" s="3"/>
      <c r="MOQ115" s="3"/>
      <c r="MOR115" s="3"/>
      <c r="MOS115" s="3"/>
      <c r="MOT115" s="3"/>
      <c r="MOU115" s="3"/>
      <c r="MOV115" s="3"/>
      <c r="MOW115" s="3"/>
      <c r="MOX115" s="3"/>
      <c r="MOY115" s="3"/>
      <c r="MOZ115" s="3"/>
      <c r="MPA115" s="3"/>
      <c r="MPB115" s="3"/>
      <c r="MPC115" s="3"/>
      <c r="MPD115" s="3"/>
      <c r="MPE115" s="3"/>
      <c r="MPF115" s="3"/>
      <c r="MPG115" s="3"/>
      <c r="MPH115" s="3"/>
      <c r="MPI115" s="3"/>
      <c r="MPJ115" s="3"/>
      <c r="MPK115" s="3"/>
      <c r="MPL115" s="3"/>
      <c r="MPM115" s="3"/>
      <c r="MPN115" s="3"/>
      <c r="MPO115" s="3"/>
      <c r="MPP115" s="3"/>
      <c r="MPQ115" s="3"/>
      <c r="MPR115" s="3"/>
      <c r="MPS115" s="3"/>
      <c r="MPT115" s="3"/>
      <c r="MPU115" s="3"/>
      <c r="MPV115" s="3"/>
      <c r="MPW115" s="3"/>
      <c r="MPX115" s="3"/>
      <c r="MPY115" s="3"/>
      <c r="MPZ115" s="3"/>
      <c r="MQA115" s="3"/>
      <c r="MQB115" s="3"/>
      <c r="MQC115" s="3"/>
      <c r="MQD115" s="3"/>
      <c r="MQE115" s="3"/>
      <c r="MQF115" s="3"/>
      <c r="MQG115" s="3"/>
      <c r="MQH115" s="3"/>
      <c r="MQI115" s="3"/>
      <c r="MQJ115" s="3"/>
      <c r="MQK115" s="3"/>
      <c r="MQL115" s="3"/>
      <c r="MQM115" s="3"/>
      <c r="MQN115" s="3"/>
      <c r="MQO115" s="3"/>
      <c r="MQP115" s="3"/>
      <c r="MQQ115" s="3"/>
      <c r="MQR115" s="3"/>
      <c r="MQS115" s="3"/>
      <c r="MQT115" s="3"/>
      <c r="MQU115" s="3"/>
      <c r="MQV115" s="3"/>
      <c r="MQW115" s="3"/>
      <c r="MQX115" s="3"/>
      <c r="MQY115" s="3"/>
      <c r="MQZ115" s="3"/>
      <c r="MRA115" s="3"/>
      <c r="MRB115" s="3"/>
      <c r="MRC115" s="3"/>
      <c r="MRD115" s="3"/>
      <c r="MRE115" s="3"/>
      <c r="MRF115" s="3"/>
      <c r="MRG115" s="3"/>
      <c r="MRH115" s="3"/>
      <c r="MRI115" s="3"/>
      <c r="MRJ115" s="3"/>
      <c r="MRK115" s="3"/>
      <c r="MRL115" s="3"/>
      <c r="MRM115" s="3"/>
      <c r="MRN115" s="3"/>
      <c r="MRO115" s="3"/>
      <c r="MRP115" s="3"/>
      <c r="MRQ115" s="3"/>
      <c r="MRR115" s="3"/>
      <c r="MRS115" s="3"/>
      <c r="MRT115" s="3"/>
      <c r="MRU115" s="3"/>
      <c r="MRV115" s="3"/>
      <c r="MRW115" s="3"/>
      <c r="MRX115" s="3"/>
      <c r="MRY115" s="3"/>
      <c r="MRZ115" s="3"/>
      <c r="MSA115" s="3"/>
      <c r="MSB115" s="3"/>
      <c r="MSC115" s="3"/>
      <c r="MSD115" s="3"/>
      <c r="MSE115" s="3"/>
      <c r="MSF115" s="3"/>
      <c r="MSG115" s="3"/>
      <c r="MSH115" s="3"/>
      <c r="MSI115" s="3"/>
      <c r="MSJ115" s="3"/>
      <c r="MSK115" s="3"/>
      <c r="MSL115" s="3"/>
      <c r="MSM115" s="3"/>
      <c r="MSN115" s="3"/>
      <c r="MSO115" s="3"/>
      <c r="MSP115" s="3"/>
      <c r="MSQ115" s="3"/>
      <c r="MSR115" s="3"/>
      <c r="MSS115" s="3"/>
      <c r="MST115" s="3"/>
      <c r="MSU115" s="3"/>
      <c r="MSV115" s="3"/>
      <c r="MSW115" s="3"/>
      <c r="MSX115" s="3"/>
      <c r="MSY115" s="3"/>
      <c r="MSZ115" s="3"/>
      <c r="MTA115" s="3"/>
      <c r="MTB115" s="3"/>
      <c r="MTC115" s="3"/>
      <c r="MTD115" s="3"/>
      <c r="MTE115" s="3"/>
      <c r="MTF115" s="3"/>
      <c r="MTG115" s="3"/>
      <c r="MTH115" s="3"/>
      <c r="MTI115" s="3"/>
      <c r="MTJ115" s="3"/>
      <c r="MTK115" s="3"/>
      <c r="MTL115" s="3"/>
      <c r="MTM115" s="3"/>
      <c r="MTN115" s="3"/>
      <c r="MTO115" s="3"/>
      <c r="MTP115" s="3"/>
      <c r="MTQ115" s="3"/>
      <c r="MTR115" s="3"/>
      <c r="MTS115" s="3"/>
      <c r="MTT115" s="3"/>
      <c r="MTU115" s="3"/>
      <c r="MTV115" s="3"/>
      <c r="MTW115" s="3"/>
      <c r="MTX115" s="3"/>
      <c r="MTY115" s="3"/>
      <c r="MTZ115" s="3"/>
      <c r="MUA115" s="3"/>
      <c r="MUB115" s="3"/>
      <c r="MUC115" s="3"/>
      <c r="MUD115" s="3"/>
      <c r="MUE115" s="3"/>
      <c r="MUF115" s="3"/>
      <c r="MUG115" s="3"/>
      <c r="MUH115" s="3"/>
      <c r="MUI115" s="3"/>
      <c r="MUJ115" s="3"/>
      <c r="MUK115" s="3"/>
      <c r="MUL115" s="3"/>
      <c r="MUM115" s="3"/>
      <c r="MUN115" s="3"/>
      <c r="MUO115" s="3"/>
      <c r="MUP115" s="3"/>
      <c r="MUQ115" s="3"/>
      <c r="MUR115" s="3"/>
      <c r="MUS115" s="3"/>
      <c r="MUT115" s="3"/>
      <c r="MUU115" s="3"/>
      <c r="MUV115" s="3"/>
      <c r="MUW115" s="3"/>
      <c r="MUX115" s="3"/>
      <c r="MUY115" s="3"/>
      <c r="MUZ115" s="3"/>
      <c r="MVA115" s="3"/>
      <c r="MVB115" s="3"/>
      <c r="MVC115" s="3"/>
      <c r="MVD115" s="3"/>
      <c r="MVE115" s="3"/>
      <c r="MVF115" s="3"/>
      <c r="MVG115" s="3"/>
      <c r="MVH115" s="3"/>
      <c r="MVI115" s="3"/>
      <c r="MVJ115" s="3"/>
      <c r="MVK115" s="3"/>
      <c r="MVL115" s="3"/>
      <c r="MVM115" s="3"/>
      <c r="MVN115" s="3"/>
      <c r="MVO115" s="3"/>
      <c r="MVP115" s="3"/>
      <c r="MVQ115" s="3"/>
      <c r="MVR115" s="3"/>
      <c r="MVS115" s="3"/>
      <c r="MVT115" s="3"/>
      <c r="MVU115" s="3"/>
      <c r="MVV115" s="3"/>
      <c r="MVW115" s="3"/>
      <c r="MVX115" s="3"/>
      <c r="MVY115" s="3"/>
      <c r="MVZ115" s="3"/>
      <c r="MWA115" s="3"/>
      <c r="MWB115" s="3"/>
      <c r="MWC115" s="3"/>
      <c r="MWD115" s="3"/>
      <c r="MWE115" s="3"/>
      <c r="MWF115" s="3"/>
      <c r="MWG115" s="3"/>
      <c r="MWH115" s="3"/>
      <c r="MWI115" s="3"/>
      <c r="MWJ115" s="3"/>
      <c r="MWK115" s="3"/>
      <c r="MWL115" s="3"/>
      <c r="MWM115" s="3"/>
      <c r="MWN115" s="3"/>
      <c r="MWO115" s="3"/>
      <c r="MWP115" s="3"/>
      <c r="MWQ115" s="3"/>
      <c r="MWR115" s="3"/>
      <c r="MWS115" s="3"/>
      <c r="MWT115" s="3"/>
      <c r="MWU115" s="3"/>
      <c r="MWV115" s="3"/>
      <c r="MWW115" s="3"/>
      <c r="MWX115" s="3"/>
      <c r="MWY115" s="3"/>
      <c r="MWZ115" s="3"/>
      <c r="MXA115" s="3"/>
      <c r="MXB115" s="3"/>
      <c r="MXC115" s="3"/>
      <c r="MXD115" s="3"/>
      <c r="MXE115" s="3"/>
      <c r="MXF115" s="3"/>
      <c r="MXG115" s="3"/>
      <c r="MXH115" s="3"/>
      <c r="MXI115" s="3"/>
      <c r="MXJ115" s="3"/>
      <c r="MXK115" s="3"/>
      <c r="MXL115" s="3"/>
      <c r="MXM115" s="3"/>
      <c r="MXN115" s="3"/>
      <c r="MXO115" s="3"/>
      <c r="MXP115" s="3"/>
      <c r="MXQ115" s="3"/>
      <c r="MXR115" s="3"/>
      <c r="MXS115" s="3"/>
      <c r="MXT115" s="3"/>
      <c r="MXU115" s="3"/>
      <c r="MXV115" s="3"/>
      <c r="MXW115" s="3"/>
      <c r="MXX115" s="3"/>
      <c r="MXY115" s="3"/>
      <c r="MXZ115" s="3"/>
      <c r="MYA115" s="3"/>
      <c r="MYB115" s="3"/>
      <c r="MYC115" s="3"/>
      <c r="MYD115" s="3"/>
      <c r="MYE115" s="3"/>
      <c r="MYF115" s="3"/>
      <c r="MYG115" s="3"/>
      <c r="MYH115" s="3"/>
      <c r="MYI115" s="3"/>
      <c r="MYJ115" s="3"/>
      <c r="MYK115" s="3"/>
      <c r="MYL115" s="3"/>
      <c r="MYM115" s="3"/>
      <c r="MYN115" s="3"/>
      <c r="MYO115" s="3"/>
      <c r="MYP115" s="3"/>
      <c r="MYQ115" s="3"/>
      <c r="MYR115" s="3"/>
      <c r="MYS115" s="3"/>
      <c r="MYT115" s="3"/>
      <c r="MYU115" s="3"/>
      <c r="MYV115" s="3"/>
      <c r="MYW115" s="3"/>
      <c r="MYX115" s="3"/>
      <c r="MYY115" s="3"/>
      <c r="MYZ115" s="3"/>
      <c r="MZA115" s="3"/>
      <c r="MZB115" s="3"/>
      <c r="MZC115" s="3"/>
      <c r="MZD115" s="3"/>
      <c r="MZE115" s="3"/>
      <c r="MZF115" s="3"/>
      <c r="MZG115" s="3"/>
      <c r="MZH115" s="3"/>
      <c r="MZI115" s="3"/>
      <c r="MZJ115" s="3"/>
      <c r="MZK115" s="3"/>
      <c r="MZL115" s="3"/>
      <c r="MZM115" s="3"/>
      <c r="MZN115" s="3"/>
      <c r="MZO115" s="3"/>
      <c r="MZP115" s="3"/>
      <c r="MZQ115" s="3"/>
      <c r="MZR115" s="3"/>
      <c r="MZS115" s="3"/>
      <c r="MZT115" s="3"/>
      <c r="MZU115" s="3"/>
      <c r="MZV115" s="3"/>
      <c r="MZW115" s="3"/>
      <c r="MZX115" s="3"/>
      <c r="MZY115" s="3"/>
      <c r="MZZ115" s="3"/>
      <c r="NAA115" s="3"/>
      <c r="NAB115" s="3"/>
      <c r="NAC115" s="3"/>
      <c r="NAD115" s="3"/>
      <c r="NAE115" s="3"/>
      <c r="NAF115" s="3"/>
      <c r="NAG115" s="3"/>
      <c r="NAH115" s="3"/>
      <c r="NAI115" s="3"/>
      <c r="NAJ115" s="3"/>
      <c r="NAK115" s="3"/>
      <c r="NAL115" s="3"/>
      <c r="NAM115" s="3"/>
      <c r="NAN115" s="3"/>
      <c r="NAO115" s="3"/>
      <c r="NAP115" s="3"/>
      <c r="NAQ115" s="3"/>
      <c r="NAR115" s="3"/>
      <c r="NAS115" s="3"/>
      <c r="NAT115" s="3"/>
      <c r="NAU115" s="3"/>
      <c r="NAV115" s="3"/>
      <c r="NAW115" s="3"/>
      <c r="NAX115" s="3"/>
      <c r="NAY115" s="3"/>
      <c r="NAZ115" s="3"/>
      <c r="NBA115" s="3"/>
      <c r="NBB115" s="3"/>
      <c r="NBC115" s="3"/>
      <c r="NBD115" s="3"/>
      <c r="NBE115" s="3"/>
      <c r="NBF115" s="3"/>
      <c r="NBG115" s="3"/>
      <c r="NBH115" s="3"/>
      <c r="NBI115" s="3"/>
      <c r="NBJ115" s="3"/>
      <c r="NBK115" s="3"/>
      <c r="NBL115" s="3"/>
      <c r="NBM115" s="3"/>
      <c r="NBN115" s="3"/>
      <c r="NBO115" s="3"/>
      <c r="NBP115" s="3"/>
      <c r="NBQ115" s="3"/>
      <c r="NBR115" s="3"/>
      <c r="NBS115" s="3"/>
      <c r="NBT115" s="3"/>
      <c r="NBU115" s="3"/>
      <c r="NBV115" s="3"/>
      <c r="NBW115" s="3"/>
      <c r="NBX115" s="3"/>
      <c r="NBY115" s="3"/>
      <c r="NBZ115" s="3"/>
      <c r="NCA115" s="3"/>
      <c r="NCB115" s="3"/>
      <c r="NCC115" s="3"/>
      <c r="NCD115" s="3"/>
      <c r="NCE115" s="3"/>
      <c r="NCF115" s="3"/>
      <c r="NCG115" s="3"/>
      <c r="NCH115" s="3"/>
      <c r="NCI115" s="3"/>
      <c r="NCJ115" s="3"/>
      <c r="NCK115" s="3"/>
      <c r="NCL115" s="3"/>
      <c r="NCM115" s="3"/>
      <c r="NCN115" s="3"/>
      <c r="NCO115" s="3"/>
      <c r="NCP115" s="3"/>
      <c r="NCQ115" s="3"/>
      <c r="NCR115" s="3"/>
      <c r="NCS115" s="3"/>
      <c r="NCT115" s="3"/>
      <c r="NCU115" s="3"/>
      <c r="NCV115" s="3"/>
      <c r="NCW115" s="3"/>
      <c r="NCX115" s="3"/>
      <c r="NCY115" s="3"/>
      <c r="NCZ115" s="3"/>
      <c r="NDA115" s="3"/>
      <c r="NDB115" s="3"/>
      <c r="NDC115" s="3"/>
      <c r="NDD115" s="3"/>
      <c r="NDE115" s="3"/>
      <c r="NDF115" s="3"/>
      <c r="NDG115" s="3"/>
      <c r="NDH115" s="3"/>
      <c r="NDI115" s="3"/>
      <c r="NDJ115" s="3"/>
      <c r="NDK115" s="3"/>
      <c r="NDL115" s="3"/>
      <c r="NDM115" s="3"/>
      <c r="NDN115" s="3"/>
      <c r="NDO115" s="3"/>
      <c r="NDP115" s="3"/>
      <c r="NDQ115" s="3"/>
      <c r="NDR115" s="3"/>
      <c r="NDS115" s="3"/>
      <c r="NDT115" s="3"/>
      <c r="NDU115" s="3"/>
      <c r="NDV115" s="3"/>
      <c r="NDW115" s="3"/>
      <c r="NDX115" s="3"/>
      <c r="NDY115" s="3"/>
      <c r="NDZ115" s="3"/>
      <c r="NEA115" s="3"/>
      <c r="NEB115" s="3"/>
      <c r="NEC115" s="3"/>
      <c r="NED115" s="3"/>
      <c r="NEE115" s="3"/>
      <c r="NEF115" s="3"/>
      <c r="NEG115" s="3"/>
      <c r="NEH115" s="3"/>
      <c r="NEI115" s="3"/>
      <c r="NEJ115" s="3"/>
      <c r="NEK115" s="3"/>
      <c r="NEL115" s="3"/>
      <c r="NEM115" s="3"/>
      <c r="NEN115" s="3"/>
      <c r="NEO115" s="3"/>
      <c r="NEP115" s="3"/>
      <c r="NEQ115" s="3"/>
      <c r="NER115" s="3"/>
      <c r="NES115" s="3"/>
      <c r="NET115" s="3"/>
      <c r="NEU115" s="3"/>
      <c r="NEV115" s="3"/>
      <c r="NEW115" s="3"/>
      <c r="NEX115" s="3"/>
      <c r="NEY115" s="3"/>
      <c r="NEZ115" s="3"/>
      <c r="NFA115" s="3"/>
      <c r="NFB115" s="3"/>
      <c r="NFC115" s="3"/>
      <c r="NFD115" s="3"/>
      <c r="NFE115" s="3"/>
      <c r="NFF115" s="3"/>
      <c r="NFG115" s="3"/>
      <c r="NFH115" s="3"/>
      <c r="NFI115" s="3"/>
      <c r="NFJ115" s="3"/>
      <c r="NFK115" s="3"/>
      <c r="NFL115" s="3"/>
      <c r="NFM115" s="3"/>
      <c r="NFN115" s="3"/>
      <c r="NFO115" s="3"/>
      <c r="NFP115" s="3"/>
      <c r="NFQ115" s="3"/>
      <c r="NFR115" s="3"/>
      <c r="NFS115" s="3"/>
      <c r="NFT115" s="3"/>
      <c r="NFU115" s="3"/>
      <c r="NFV115" s="3"/>
      <c r="NFW115" s="3"/>
      <c r="NFX115" s="3"/>
      <c r="NFY115" s="3"/>
      <c r="NFZ115" s="3"/>
      <c r="NGA115" s="3"/>
      <c r="NGB115" s="3"/>
      <c r="NGC115" s="3"/>
      <c r="NGD115" s="3"/>
      <c r="NGE115" s="3"/>
      <c r="NGF115" s="3"/>
      <c r="NGG115" s="3"/>
      <c r="NGH115" s="3"/>
      <c r="NGI115" s="3"/>
      <c r="NGJ115" s="3"/>
      <c r="NGK115" s="3"/>
      <c r="NGL115" s="3"/>
      <c r="NGM115" s="3"/>
      <c r="NGN115" s="3"/>
      <c r="NGO115" s="3"/>
      <c r="NGP115" s="3"/>
      <c r="NGQ115" s="3"/>
      <c r="NGR115" s="3"/>
      <c r="NGS115" s="3"/>
      <c r="NGT115" s="3"/>
      <c r="NGU115" s="3"/>
      <c r="NGV115" s="3"/>
      <c r="NGW115" s="3"/>
      <c r="NGX115" s="3"/>
      <c r="NGY115" s="3"/>
      <c r="NGZ115" s="3"/>
      <c r="NHA115" s="3"/>
      <c r="NHB115" s="3"/>
      <c r="NHC115" s="3"/>
      <c r="NHD115" s="3"/>
      <c r="NHE115" s="3"/>
      <c r="NHF115" s="3"/>
      <c r="NHG115" s="3"/>
      <c r="NHH115" s="3"/>
      <c r="NHI115" s="3"/>
      <c r="NHJ115" s="3"/>
      <c r="NHK115" s="3"/>
      <c r="NHL115" s="3"/>
      <c r="NHM115" s="3"/>
      <c r="NHN115" s="3"/>
      <c r="NHO115" s="3"/>
      <c r="NHP115" s="3"/>
      <c r="NHQ115" s="3"/>
      <c r="NHR115" s="3"/>
      <c r="NHS115" s="3"/>
      <c r="NHT115" s="3"/>
      <c r="NHU115" s="3"/>
      <c r="NHV115" s="3"/>
      <c r="NHW115" s="3"/>
      <c r="NHX115" s="3"/>
      <c r="NHY115" s="3"/>
      <c r="NHZ115" s="3"/>
      <c r="NIA115" s="3"/>
      <c r="NIB115" s="3"/>
      <c r="NIC115" s="3"/>
      <c r="NID115" s="3"/>
      <c r="NIE115" s="3"/>
      <c r="NIF115" s="3"/>
      <c r="NIG115" s="3"/>
      <c r="NIH115" s="3"/>
      <c r="NII115" s="3"/>
      <c r="NIJ115" s="3"/>
      <c r="NIK115" s="3"/>
      <c r="NIL115" s="3"/>
      <c r="NIM115" s="3"/>
      <c r="NIN115" s="3"/>
      <c r="NIO115" s="3"/>
      <c r="NIP115" s="3"/>
      <c r="NIQ115" s="3"/>
      <c r="NIR115" s="3"/>
      <c r="NIS115" s="3"/>
      <c r="NIT115" s="3"/>
      <c r="NIU115" s="3"/>
      <c r="NIV115" s="3"/>
      <c r="NIW115" s="3"/>
      <c r="NIX115" s="3"/>
      <c r="NIY115" s="3"/>
      <c r="NIZ115" s="3"/>
      <c r="NJA115" s="3"/>
      <c r="NJB115" s="3"/>
      <c r="NJC115" s="3"/>
      <c r="NJD115" s="3"/>
      <c r="NJE115" s="3"/>
      <c r="NJF115" s="3"/>
      <c r="NJG115" s="3"/>
      <c r="NJH115" s="3"/>
      <c r="NJI115" s="3"/>
      <c r="NJJ115" s="3"/>
      <c r="NJK115" s="3"/>
      <c r="NJL115" s="3"/>
      <c r="NJM115" s="3"/>
      <c r="NJN115" s="3"/>
      <c r="NJO115" s="3"/>
      <c r="NJP115" s="3"/>
      <c r="NJQ115" s="3"/>
      <c r="NJR115" s="3"/>
      <c r="NJS115" s="3"/>
      <c r="NJT115" s="3"/>
      <c r="NJU115" s="3"/>
      <c r="NJV115" s="3"/>
      <c r="NJW115" s="3"/>
      <c r="NJX115" s="3"/>
      <c r="NJY115" s="3"/>
      <c r="NJZ115" s="3"/>
      <c r="NKA115" s="3"/>
      <c r="NKB115" s="3"/>
      <c r="NKC115" s="3"/>
      <c r="NKD115" s="3"/>
      <c r="NKE115" s="3"/>
      <c r="NKF115" s="3"/>
      <c r="NKG115" s="3"/>
      <c r="NKH115" s="3"/>
      <c r="NKI115" s="3"/>
      <c r="NKJ115" s="3"/>
      <c r="NKK115" s="3"/>
      <c r="NKL115" s="3"/>
      <c r="NKM115" s="3"/>
      <c r="NKN115" s="3"/>
      <c r="NKO115" s="3"/>
      <c r="NKP115" s="3"/>
      <c r="NKQ115" s="3"/>
      <c r="NKR115" s="3"/>
      <c r="NKS115" s="3"/>
      <c r="NKT115" s="3"/>
      <c r="NKU115" s="3"/>
      <c r="NKV115" s="3"/>
      <c r="NKW115" s="3"/>
      <c r="NKX115" s="3"/>
      <c r="NKY115" s="3"/>
      <c r="NKZ115" s="3"/>
      <c r="NLA115" s="3"/>
      <c r="NLB115" s="3"/>
      <c r="NLC115" s="3"/>
      <c r="NLD115" s="3"/>
      <c r="NLE115" s="3"/>
      <c r="NLF115" s="3"/>
      <c r="NLG115" s="3"/>
      <c r="NLH115" s="3"/>
      <c r="NLI115" s="3"/>
      <c r="NLJ115" s="3"/>
      <c r="NLK115" s="3"/>
      <c r="NLL115" s="3"/>
      <c r="NLM115" s="3"/>
      <c r="NLN115" s="3"/>
      <c r="NLO115" s="3"/>
      <c r="NLP115" s="3"/>
      <c r="NLQ115" s="3"/>
      <c r="NLR115" s="3"/>
      <c r="NLS115" s="3"/>
      <c r="NLT115" s="3"/>
      <c r="NLU115" s="3"/>
      <c r="NLV115" s="3"/>
      <c r="NLW115" s="3"/>
      <c r="NLX115" s="3"/>
      <c r="NLY115" s="3"/>
      <c r="NLZ115" s="3"/>
      <c r="NMA115" s="3"/>
      <c r="NMB115" s="3"/>
      <c r="NMC115" s="3"/>
      <c r="NMD115" s="3"/>
      <c r="NME115" s="3"/>
      <c r="NMF115" s="3"/>
      <c r="NMG115" s="3"/>
      <c r="NMH115" s="3"/>
      <c r="NMI115" s="3"/>
      <c r="NMJ115" s="3"/>
      <c r="NMK115" s="3"/>
      <c r="NML115" s="3"/>
      <c r="NMM115" s="3"/>
      <c r="NMN115" s="3"/>
      <c r="NMO115" s="3"/>
      <c r="NMP115" s="3"/>
      <c r="NMQ115" s="3"/>
      <c r="NMR115" s="3"/>
      <c r="NMS115" s="3"/>
      <c r="NMT115" s="3"/>
      <c r="NMU115" s="3"/>
      <c r="NMV115" s="3"/>
      <c r="NMW115" s="3"/>
      <c r="NMX115" s="3"/>
      <c r="NMY115" s="3"/>
      <c r="NMZ115" s="3"/>
      <c r="NNA115" s="3"/>
      <c r="NNB115" s="3"/>
      <c r="NNC115" s="3"/>
      <c r="NND115" s="3"/>
      <c r="NNE115" s="3"/>
      <c r="NNF115" s="3"/>
      <c r="NNG115" s="3"/>
      <c r="NNH115" s="3"/>
      <c r="NNI115" s="3"/>
      <c r="NNJ115" s="3"/>
      <c r="NNK115" s="3"/>
      <c r="NNL115" s="3"/>
      <c r="NNM115" s="3"/>
      <c r="NNN115" s="3"/>
      <c r="NNO115" s="3"/>
      <c r="NNP115" s="3"/>
      <c r="NNQ115" s="3"/>
      <c r="NNR115" s="3"/>
      <c r="NNS115" s="3"/>
      <c r="NNT115" s="3"/>
      <c r="NNU115" s="3"/>
      <c r="NNV115" s="3"/>
      <c r="NNW115" s="3"/>
      <c r="NNX115" s="3"/>
      <c r="NNY115" s="3"/>
      <c r="NNZ115" s="3"/>
      <c r="NOA115" s="3"/>
      <c r="NOB115" s="3"/>
      <c r="NOC115" s="3"/>
      <c r="NOD115" s="3"/>
      <c r="NOE115" s="3"/>
      <c r="NOF115" s="3"/>
      <c r="NOG115" s="3"/>
      <c r="NOH115" s="3"/>
      <c r="NOI115" s="3"/>
      <c r="NOJ115" s="3"/>
      <c r="NOK115" s="3"/>
      <c r="NOL115" s="3"/>
      <c r="NOM115" s="3"/>
      <c r="NON115" s="3"/>
      <c r="NOO115" s="3"/>
      <c r="NOP115" s="3"/>
      <c r="NOQ115" s="3"/>
      <c r="NOR115" s="3"/>
      <c r="NOS115" s="3"/>
      <c r="NOT115" s="3"/>
      <c r="NOU115" s="3"/>
      <c r="NOV115" s="3"/>
      <c r="NOW115" s="3"/>
      <c r="NOX115" s="3"/>
      <c r="NOY115" s="3"/>
      <c r="NOZ115" s="3"/>
      <c r="NPA115" s="3"/>
      <c r="NPB115" s="3"/>
      <c r="NPC115" s="3"/>
      <c r="NPD115" s="3"/>
      <c r="NPE115" s="3"/>
      <c r="NPF115" s="3"/>
      <c r="NPG115" s="3"/>
      <c r="NPH115" s="3"/>
      <c r="NPI115" s="3"/>
      <c r="NPJ115" s="3"/>
      <c r="NPK115" s="3"/>
      <c r="NPL115" s="3"/>
      <c r="NPM115" s="3"/>
      <c r="NPN115" s="3"/>
      <c r="NPO115" s="3"/>
      <c r="NPP115" s="3"/>
      <c r="NPQ115" s="3"/>
      <c r="NPR115" s="3"/>
      <c r="NPS115" s="3"/>
      <c r="NPT115" s="3"/>
      <c r="NPU115" s="3"/>
      <c r="NPV115" s="3"/>
      <c r="NPW115" s="3"/>
      <c r="NPX115" s="3"/>
      <c r="NPY115" s="3"/>
      <c r="NPZ115" s="3"/>
      <c r="NQA115" s="3"/>
      <c r="NQB115" s="3"/>
      <c r="NQC115" s="3"/>
      <c r="NQD115" s="3"/>
      <c r="NQE115" s="3"/>
      <c r="NQF115" s="3"/>
      <c r="NQG115" s="3"/>
      <c r="NQH115" s="3"/>
      <c r="NQI115" s="3"/>
      <c r="NQJ115" s="3"/>
      <c r="NQK115" s="3"/>
      <c r="NQL115" s="3"/>
      <c r="NQM115" s="3"/>
      <c r="NQN115" s="3"/>
      <c r="NQO115" s="3"/>
      <c r="NQP115" s="3"/>
      <c r="NQQ115" s="3"/>
      <c r="NQR115" s="3"/>
      <c r="NQS115" s="3"/>
      <c r="NQT115" s="3"/>
      <c r="NQU115" s="3"/>
      <c r="NQV115" s="3"/>
      <c r="NQW115" s="3"/>
      <c r="NQX115" s="3"/>
      <c r="NQY115" s="3"/>
      <c r="NQZ115" s="3"/>
      <c r="NRA115" s="3"/>
      <c r="NRB115" s="3"/>
      <c r="NRC115" s="3"/>
      <c r="NRD115" s="3"/>
      <c r="NRE115" s="3"/>
      <c r="NRF115" s="3"/>
      <c r="NRG115" s="3"/>
      <c r="NRH115" s="3"/>
      <c r="NRI115" s="3"/>
      <c r="NRJ115" s="3"/>
      <c r="NRK115" s="3"/>
      <c r="NRL115" s="3"/>
      <c r="NRM115" s="3"/>
      <c r="NRN115" s="3"/>
      <c r="NRO115" s="3"/>
      <c r="NRP115" s="3"/>
      <c r="NRQ115" s="3"/>
      <c r="NRR115" s="3"/>
      <c r="NRS115" s="3"/>
      <c r="NRT115" s="3"/>
      <c r="NRU115" s="3"/>
      <c r="NRV115" s="3"/>
      <c r="NRW115" s="3"/>
      <c r="NRX115" s="3"/>
      <c r="NRY115" s="3"/>
      <c r="NRZ115" s="3"/>
      <c r="NSA115" s="3"/>
      <c r="NSB115" s="3"/>
      <c r="NSC115" s="3"/>
      <c r="NSD115" s="3"/>
      <c r="NSE115" s="3"/>
      <c r="NSF115" s="3"/>
      <c r="NSG115" s="3"/>
      <c r="NSH115" s="3"/>
      <c r="NSI115" s="3"/>
      <c r="NSJ115" s="3"/>
      <c r="NSK115" s="3"/>
      <c r="NSL115" s="3"/>
      <c r="NSM115" s="3"/>
      <c r="NSN115" s="3"/>
      <c r="NSO115" s="3"/>
      <c r="NSP115" s="3"/>
      <c r="NSQ115" s="3"/>
      <c r="NSR115" s="3"/>
      <c r="NSS115" s="3"/>
      <c r="NST115" s="3"/>
      <c r="NSU115" s="3"/>
      <c r="NSV115" s="3"/>
      <c r="NSW115" s="3"/>
      <c r="NSX115" s="3"/>
      <c r="NSY115" s="3"/>
      <c r="NSZ115" s="3"/>
      <c r="NTA115" s="3"/>
      <c r="NTB115" s="3"/>
      <c r="NTC115" s="3"/>
      <c r="NTD115" s="3"/>
      <c r="NTE115" s="3"/>
      <c r="NTF115" s="3"/>
      <c r="NTG115" s="3"/>
      <c r="NTH115" s="3"/>
      <c r="NTI115" s="3"/>
      <c r="NTJ115" s="3"/>
      <c r="NTK115" s="3"/>
      <c r="NTL115" s="3"/>
      <c r="NTM115" s="3"/>
      <c r="NTN115" s="3"/>
      <c r="NTO115" s="3"/>
      <c r="NTP115" s="3"/>
      <c r="NTQ115" s="3"/>
      <c r="NTR115" s="3"/>
      <c r="NTS115" s="3"/>
      <c r="NTT115" s="3"/>
      <c r="NTU115" s="3"/>
      <c r="NTV115" s="3"/>
      <c r="NTW115" s="3"/>
      <c r="NTX115" s="3"/>
      <c r="NTY115" s="3"/>
      <c r="NTZ115" s="3"/>
      <c r="NUA115" s="3"/>
      <c r="NUB115" s="3"/>
      <c r="NUC115" s="3"/>
      <c r="NUD115" s="3"/>
      <c r="NUE115" s="3"/>
      <c r="NUF115" s="3"/>
      <c r="NUG115" s="3"/>
      <c r="NUH115" s="3"/>
      <c r="NUI115" s="3"/>
      <c r="NUJ115" s="3"/>
      <c r="NUK115" s="3"/>
      <c r="NUL115" s="3"/>
      <c r="NUM115" s="3"/>
      <c r="NUN115" s="3"/>
      <c r="NUO115" s="3"/>
      <c r="NUP115" s="3"/>
      <c r="NUQ115" s="3"/>
      <c r="NUR115" s="3"/>
      <c r="NUS115" s="3"/>
      <c r="NUT115" s="3"/>
      <c r="NUU115" s="3"/>
      <c r="NUV115" s="3"/>
      <c r="NUW115" s="3"/>
      <c r="NUX115" s="3"/>
      <c r="NUY115" s="3"/>
      <c r="NUZ115" s="3"/>
      <c r="NVA115" s="3"/>
      <c r="NVB115" s="3"/>
      <c r="NVC115" s="3"/>
      <c r="NVD115" s="3"/>
      <c r="NVE115" s="3"/>
      <c r="NVF115" s="3"/>
      <c r="NVG115" s="3"/>
      <c r="NVH115" s="3"/>
      <c r="NVI115" s="3"/>
      <c r="NVJ115" s="3"/>
      <c r="NVK115" s="3"/>
      <c r="NVL115" s="3"/>
      <c r="NVM115" s="3"/>
      <c r="NVN115" s="3"/>
      <c r="NVO115" s="3"/>
      <c r="NVP115" s="3"/>
      <c r="NVQ115" s="3"/>
      <c r="NVR115" s="3"/>
      <c r="NVS115" s="3"/>
      <c r="NVT115" s="3"/>
      <c r="NVU115" s="3"/>
      <c r="NVV115" s="3"/>
      <c r="NVW115" s="3"/>
      <c r="NVX115" s="3"/>
      <c r="NVY115" s="3"/>
      <c r="NVZ115" s="3"/>
      <c r="NWA115" s="3"/>
      <c r="NWB115" s="3"/>
      <c r="NWC115" s="3"/>
      <c r="NWD115" s="3"/>
      <c r="NWE115" s="3"/>
      <c r="NWF115" s="3"/>
      <c r="NWG115" s="3"/>
      <c r="NWH115" s="3"/>
      <c r="NWI115" s="3"/>
      <c r="NWJ115" s="3"/>
      <c r="NWK115" s="3"/>
      <c r="NWL115" s="3"/>
      <c r="NWM115" s="3"/>
      <c r="NWN115" s="3"/>
      <c r="NWO115" s="3"/>
      <c r="NWP115" s="3"/>
      <c r="NWQ115" s="3"/>
      <c r="NWR115" s="3"/>
      <c r="NWS115" s="3"/>
      <c r="NWT115" s="3"/>
      <c r="NWU115" s="3"/>
      <c r="NWV115" s="3"/>
      <c r="NWW115" s="3"/>
      <c r="NWX115" s="3"/>
      <c r="NWY115" s="3"/>
      <c r="NWZ115" s="3"/>
      <c r="NXA115" s="3"/>
      <c r="NXB115" s="3"/>
      <c r="NXC115" s="3"/>
      <c r="NXD115" s="3"/>
      <c r="NXE115" s="3"/>
      <c r="NXF115" s="3"/>
      <c r="NXG115" s="3"/>
      <c r="NXH115" s="3"/>
      <c r="NXI115" s="3"/>
      <c r="NXJ115" s="3"/>
      <c r="NXK115" s="3"/>
      <c r="NXL115" s="3"/>
      <c r="NXM115" s="3"/>
      <c r="NXN115" s="3"/>
      <c r="NXO115" s="3"/>
      <c r="NXP115" s="3"/>
      <c r="NXQ115" s="3"/>
      <c r="NXR115" s="3"/>
      <c r="NXS115" s="3"/>
      <c r="NXT115" s="3"/>
      <c r="NXU115" s="3"/>
      <c r="NXV115" s="3"/>
      <c r="NXW115" s="3"/>
      <c r="NXX115" s="3"/>
      <c r="NXY115" s="3"/>
      <c r="NXZ115" s="3"/>
      <c r="NYA115" s="3"/>
      <c r="NYB115" s="3"/>
      <c r="NYC115" s="3"/>
      <c r="NYD115" s="3"/>
      <c r="NYE115" s="3"/>
      <c r="NYF115" s="3"/>
      <c r="NYG115" s="3"/>
      <c r="NYH115" s="3"/>
      <c r="NYI115" s="3"/>
      <c r="NYJ115" s="3"/>
      <c r="NYK115" s="3"/>
      <c r="NYL115" s="3"/>
      <c r="NYM115" s="3"/>
      <c r="NYN115" s="3"/>
      <c r="NYO115" s="3"/>
      <c r="NYP115" s="3"/>
      <c r="NYQ115" s="3"/>
      <c r="NYR115" s="3"/>
      <c r="NYS115" s="3"/>
      <c r="NYT115" s="3"/>
      <c r="NYU115" s="3"/>
      <c r="NYV115" s="3"/>
      <c r="NYW115" s="3"/>
      <c r="NYX115" s="3"/>
      <c r="NYY115" s="3"/>
      <c r="NYZ115" s="3"/>
      <c r="NZA115" s="3"/>
      <c r="NZB115" s="3"/>
      <c r="NZC115" s="3"/>
      <c r="NZD115" s="3"/>
      <c r="NZE115" s="3"/>
      <c r="NZF115" s="3"/>
      <c r="NZG115" s="3"/>
      <c r="NZH115" s="3"/>
      <c r="NZI115" s="3"/>
      <c r="NZJ115" s="3"/>
      <c r="NZK115" s="3"/>
      <c r="NZL115" s="3"/>
      <c r="NZM115" s="3"/>
      <c r="NZN115" s="3"/>
      <c r="NZO115" s="3"/>
      <c r="NZP115" s="3"/>
      <c r="NZQ115" s="3"/>
      <c r="NZR115" s="3"/>
      <c r="NZS115" s="3"/>
      <c r="NZT115" s="3"/>
      <c r="NZU115" s="3"/>
      <c r="NZV115" s="3"/>
      <c r="NZW115" s="3"/>
      <c r="NZX115" s="3"/>
      <c r="NZY115" s="3"/>
      <c r="NZZ115" s="3"/>
      <c r="OAA115" s="3"/>
      <c r="OAB115" s="3"/>
      <c r="OAC115" s="3"/>
      <c r="OAD115" s="3"/>
      <c r="OAE115" s="3"/>
      <c r="OAF115" s="3"/>
      <c r="OAG115" s="3"/>
      <c r="OAH115" s="3"/>
      <c r="OAI115" s="3"/>
      <c r="OAJ115" s="3"/>
      <c r="OAK115" s="3"/>
      <c r="OAL115" s="3"/>
      <c r="OAM115" s="3"/>
      <c r="OAN115" s="3"/>
      <c r="OAO115" s="3"/>
      <c r="OAP115" s="3"/>
      <c r="OAQ115" s="3"/>
      <c r="OAR115" s="3"/>
      <c r="OAS115" s="3"/>
      <c r="OAT115" s="3"/>
      <c r="OAU115" s="3"/>
      <c r="OAV115" s="3"/>
      <c r="OAW115" s="3"/>
      <c r="OAX115" s="3"/>
      <c r="OAY115" s="3"/>
      <c r="OAZ115" s="3"/>
      <c r="OBA115" s="3"/>
      <c r="OBB115" s="3"/>
      <c r="OBC115" s="3"/>
      <c r="OBD115" s="3"/>
      <c r="OBE115" s="3"/>
      <c r="OBF115" s="3"/>
      <c r="OBG115" s="3"/>
      <c r="OBH115" s="3"/>
      <c r="OBI115" s="3"/>
      <c r="OBJ115" s="3"/>
      <c r="OBK115" s="3"/>
      <c r="OBL115" s="3"/>
      <c r="OBM115" s="3"/>
      <c r="OBN115" s="3"/>
      <c r="OBO115" s="3"/>
      <c r="OBP115" s="3"/>
      <c r="OBQ115" s="3"/>
      <c r="OBR115" s="3"/>
      <c r="OBS115" s="3"/>
      <c r="OBT115" s="3"/>
      <c r="OBU115" s="3"/>
      <c r="OBV115" s="3"/>
      <c r="OBW115" s="3"/>
      <c r="OBX115" s="3"/>
      <c r="OBY115" s="3"/>
      <c r="OBZ115" s="3"/>
      <c r="OCA115" s="3"/>
      <c r="OCB115" s="3"/>
      <c r="OCC115" s="3"/>
      <c r="OCD115" s="3"/>
      <c r="OCE115" s="3"/>
      <c r="OCF115" s="3"/>
      <c r="OCG115" s="3"/>
      <c r="OCH115" s="3"/>
      <c r="OCI115" s="3"/>
      <c r="OCJ115" s="3"/>
      <c r="OCK115" s="3"/>
      <c r="OCL115" s="3"/>
      <c r="OCM115" s="3"/>
      <c r="OCN115" s="3"/>
      <c r="OCO115" s="3"/>
      <c r="OCP115" s="3"/>
      <c r="OCQ115" s="3"/>
      <c r="OCR115" s="3"/>
      <c r="OCS115" s="3"/>
      <c r="OCT115" s="3"/>
      <c r="OCU115" s="3"/>
      <c r="OCV115" s="3"/>
      <c r="OCW115" s="3"/>
      <c r="OCX115" s="3"/>
      <c r="OCY115" s="3"/>
      <c r="OCZ115" s="3"/>
      <c r="ODA115" s="3"/>
      <c r="ODB115" s="3"/>
      <c r="ODC115" s="3"/>
      <c r="ODD115" s="3"/>
      <c r="ODE115" s="3"/>
      <c r="ODF115" s="3"/>
      <c r="ODG115" s="3"/>
      <c r="ODH115" s="3"/>
      <c r="ODI115" s="3"/>
      <c r="ODJ115" s="3"/>
      <c r="ODK115" s="3"/>
      <c r="ODL115" s="3"/>
      <c r="ODM115" s="3"/>
      <c r="ODN115" s="3"/>
      <c r="ODO115" s="3"/>
      <c r="ODP115" s="3"/>
      <c r="ODQ115" s="3"/>
      <c r="ODR115" s="3"/>
      <c r="ODS115" s="3"/>
      <c r="ODT115" s="3"/>
      <c r="ODU115" s="3"/>
      <c r="ODV115" s="3"/>
      <c r="ODW115" s="3"/>
      <c r="ODX115" s="3"/>
      <c r="ODY115" s="3"/>
      <c r="ODZ115" s="3"/>
      <c r="OEA115" s="3"/>
      <c r="OEB115" s="3"/>
      <c r="OEC115" s="3"/>
      <c r="OED115" s="3"/>
      <c r="OEE115" s="3"/>
      <c r="OEF115" s="3"/>
      <c r="OEG115" s="3"/>
      <c r="OEH115" s="3"/>
      <c r="OEI115" s="3"/>
      <c r="OEJ115" s="3"/>
      <c r="OEK115" s="3"/>
      <c r="OEL115" s="3"/>
      <c r="OEM115" s="3"/>
      <c r="OEN115" s="3"/>
      <c r="OEO115" s="3"/>
      <c r="OEP115" s="3"/>
      <c r="OEQ115" s="3"/>
      <c r="OER115" s="3"/>
      <c r="OES115" s="3"/>
      <c r="OET115" s="3"/>
      <c r="OEU115" s="3"/>
      <c r="OEV115" s="3"/>
      <c r="OEW115" s="3"/>
      <c r="OEX115" s="3"/>
      <c r="OEY115" s="3"/>
      <c r="OEZ115" s="3"/>
      <c r="OFA115" s="3"/>
      <c r="OFB115" s="3"/>
      <c r="OFC115" s="3"/>
      <c r="OFD115" s="3"/>
      <c r="OFE115" s="3"/>
      <c r="OFF115" s="3"/>
      <c r="OFG115" s="3"/>
      <c r="OFH115" s="3"/>
      <c r="OFI115" s="3"/>
      <c r="OFJ115" s="3"/>
      <c r="OFK115" s="3"/>
      <c r="OFL115" s="3"/>
      <c r="OFM115" s="3"/>
      <c r="OFN115" s="3"/>
      <c r="OFO115" s="3"/>
      <c r="OFP115" s="3"/>
      <c r="OFQ115" s="3"/>
      <c r="OFR115" s="3"/>
      <c r="OFS115" s="3"/>
      <c r="OFT115" s="3"/>
      <c r="OFU115" s="3"/>
      <c r="OFV115" s="3"/>
      <c r="OFW115" s="3"/>
      <c r="OFX115" s="3"/>
      <c r="OFY115" s="3"/>
      <c r="OFZ115" s="3"/>
      <c r="OGA115" s="3"/>
      <c r="OGB115" s="3"/>
      <c r="OGC115" s="3"/>
      <c r="OGD115" s="3"/>
      <c r="OGE115" s="3"/>
      <c r="OGF115" s="3"/>
      <c r="OGG115" s="3"/>
      <c r="OGH115" s="3"/>
      <c r="OGI115" s="3"/>
      <c r="OGJ115" s="3"/>
      <c r="OGK115" s="3"/>
      <c r="OGL115" s="3"/>
      <c r="OGM115" s="3"/>
      <c r="OGN115" s="3"/>
      <c r="OGO115" s="3"/>
      <c r="OGP115" s="3"/>
      <c r="OGQ115" s="3"/>
      <c r="OGR115" s="3"/>
      <c r="OGS115" s="3"/>
      <c r="OGT115" s="3"/>
      <c r="OGU115" s="3"/>
      <c r="OGV115" s="3"/>
      <c r="OGW115" s="3"/>
      <c r="OGX115" s="3"/>
      <c r="OGY115" s="3"/>
      <c r="OGZ115" s="3"/>
      <c r="OHA115" s="3"/>
      <c r="OHB115" s="3"/>
      <c r="OHC115" s="3"/>
      <c r="OHD115" s="3"/>
      <c r="OHE115" s="3"/>
      <c r="OHF115" s="3"/>
      <c r="OHG115" s="3"/>
      <c r="OHH115" s="3"/>
      <c r="OHI115" s="3"/>
      <c r="OHJ115" s="3"/>
      <c r="OHK115" s="3"/>
      <c r="OHL115" s="3"/>
      <c r="OHM115" s="3"/>
      <c r="OHN115" s="3"/>
      <c r="OHO115" s="3"/>
      <c r="OHP115" s="3"/>
      <c r="OHQ115" s="3"/>
      <c r="OHR115" s="3"/>
      <c r="OHS115" s="3"/>
      <c r="OHT115" s="3"/>
      <c r="OHU115" s="3"/>
      <c r="OHV115" s="3"/>
      <c r="OHW115" s="3"/>
      <c r="OHX115" s="3"/>
      <c r="OHY115" s="3"/>
      <c r="OHZ115" s="3"/>
      <c r="OIA115" s="3"/>
      <c r="OIB115" s="3"/>
      <c r="OIC115" s="3"/>
      <c r="OID115" s="3"/>
      <c r="OIE115" s="3"/>
      <c r="OIF115" s="3"/>
      <c r="OIG115" s="3"/>
      <c r="OIH115" s="3"/>
      <c r="OII115" s="3"/>
      <c r="OIJ115" s="3"/>
      <c r="OIK115" s="3"/>
      <c r="OIL115" s="3"/>
      <c r="OIM115" s="3"/>
      <c r="OIN115" s="3"/>
      <c r="OIO115" s="3"/>
      <c r="OIP115" s="3"/>
      <c r="OIQ115" s="3"/>
      <c r="OIR115" s="3"/>
      <c r="OIS115" s="3"/>
      <c r="OIT115" s="3"/>
      <c r="OIU115" s="3"/>
      <c r="OIV115" s="3"/>
      <c r="OIW115" s="3"/>
      <c r="OIX115" s="3"/>
      <c r="OIY115" s="3"/>
      <c r="OIZ115" s="3"/>
      <c r="OJA115" s="3"/>
      <c r="OJB115" s="3"/>
      <c r="OJC115" s="3"/>
      <c r="OJD115" s="3"/>
      <c r="OJE115" s="3"/>
      <c r="OJF115" s="3"/>
      <c r="OJG115" s="3"/>
      <c r="OJH115" s="3"/>
      <c r="OJI115" s="3"/>
      <c r="OJJ115" s="3"/>
      <c r="OJK115" s="3"/>
      <c r="OJL115" s="3"/>
      <c r="OJM115" s="3"/>
      <c r="OJN115" s="3"/>
      <c r="OJO115" s="3"/>
      <c r="OJP115" s="3"/>
      <c r="OJQ115" s="3"/>
      <c r="OJR115" s="3"/>
      <c r="OJS115" s="3"/>
      <c r="OJT115" s="3"/>
      <c r="OJU115" s="3"/>
      <c r="OJV115" s="3"/>
      <c r="OJW115" s="3"/>
      <c r="OJX115" s="3"/>
      <c r="OJY115" s="3"/>
      <c r="OJZ115" s="3"/>
      <c r="OKA115" s="3"/>
      <c r="OKB115" s="3"/>
      <c r="OKC115" s="3"/>
      <c r="OKD115" s="3"/>
      <c r="OKE115" s="3"/>
      <c r="OKF115" s="3"/>
      <c r="OKG115" s="3"/>
      <c r="OKH115" s="3"/>
      <c r="OKI115" s="3"/>
      <c r="OKJ115" s="3"/>
      <c r="OKK115" s="3"/>
      <c r="OKL115" s="3"/>
      <c r="OKM115" s="3"/>
      <c r="OKN115" s="3"/>
      <c r="OKO115" s="3"/>
      <c r="OKP115" s="3"/>
      <c r="OKQ115" s="3"/>
      <c r="OKR115" s="3"/>
      <c r="OKS115" s="3"/>
      <c r="OKT115" s="3"/>
      <c r="OKU115" s="3"/>
      <c r="OKV115" s="3"/>
      <c r="OKW115" s="3"/>
      <c r="OKX115" s="3"/>
      <c r="OKY115" s="3"/>
      <c r="OKZ115" s="3"/>
      <c r="OLA115" s="3"/>
      <c r="OLB115" s="3"/>
      <c r="OLC115" s="3"/>
      <c r="OLD115" s="3"/>
      <c r="OLE115" s="3"/>
      <c r="OLF115" s="3"/>
      <c r="OLG115" s="3"/>
      <c r="OLH115" s="3"/>
      <c r="OLI115" s="3"/>
      <c r="OLJ115" s="3"/>
      <c r="OLK115" s="3"/>
      <c r="OLL115" s="3"/>
      <c r="OLM115" s="3"/>
      <c r="OLN115" s="3"/>
      <c r="OLO115" s="3"/>
      <c r="OLP115" s="3"/>
      <c r="OLQ115" s="3"/>
      <c r="OLR115" s="3"/>
      <c r="OLS115" s="3"/>
      <c r="OLT115" s="3"/>
      <c r="OLU115" s="3"/>
      <c r="OLV115" s="3"/>
      <c r="OLW115" s="3"/>
      <c r="OLX115" s="3"/>
      <c r="OLY115" s="3"/>
      <c r="OLZ115" s="3"/>
      <c r="OMA115" s="3"/>
      <c r="OMB115" s="3"/>
      <c r="OMC115" s="3"/>
      <c r="OMD115" s="3"/>
      <c r="OME115" s="3"/>
      <c r="OMF115" s="3"/>
      <c r="OMG115" s="3"/>
      <c r="OMH115" s="3"/>
      <c r="OMI115" s="3"/>
      <c r="OMJ115" s="3"/>
      <c r="OMK115" s="3"/>
      <c r="OML115" s="3"/>
      <c r="OMM115" s="3"/>
      <c r="OMN115" s="3"/>
      <c r="OMO115" s="3"/>
      <c r="OMP115" s="3"/>
      <c r="OMQ115" s="3"/>
      <c r="OMR115" s="3"/>
      <c r="OMS115" s="3"/>
      <c r="OMT115" s="3"/>
      <c r="OMU115" s="3"/>
      <c r="OMV115" s="3"/>
      <c r="OMW115" s="3"/>
      <c r="OMX115" s="3"/>
      <c r="OMY115" s="3"/>
      <c r="OMZ115" s="3"/>
      <c r="ONA115" s="3"/>
      <c r="ONB115" s="3"/>
      <c r="ONC115" s="3"/>
      <c r="OND115" s="3"/>
      <c r="ONE115" s="3"/>
      <c r="ONF115" s="3"/>
      <c r="ONG115" s="3"/>
      <c r="ONH115" s="3"/>
      <c r="ONI115" s="3"/>
      <c r="ONJ115" s="3"/>
      <c r="ONK115" s="3"/>
      <c r="ONL115" s="3"/>
      <c r="ONM115" s="3"/>
      <c r="ONN115" s="3"/>
      <c r="ONO115" s="3"/>
      <c r="ONP115" s="3"/>
      <c r="ONQ115" s="3"/>
      <c r="ONR115" s="3"/>
      <c r="ONS115" s="3"/>
      <c r="ONT115" s="3"/>
      <c r="ONU115" s="3"/>
      <c r="ONV115" s="3"/>
      <c r="ONW115" s="3"/>
      <c r="ONX115" s="3"/>
      <c r="ONY115" s="3"/>
      <c r="ONZ115" s="3"/>
      <c r="OOA115" s="3"/>
      <c r="OOB115" s="3"/>
      <c r="OOC115" s="3"/>
      <c r="OOD115" s="3"/>
      <c r="OOE115" s="3"/>
      <c r="OOF115" s="3"/>
      <c r="OOG115" s="3"/>
      <c r="OOH115" s="3"/>
      <c r="OOI115" s="3"/>
      <c r="OOJ115" s="3"/>
      <c r="OOK115" s="3"/>
      <c r="OOL115" s="3"/>
      <c r="OOM115" s="3"/>
      <c r="OON115" s="3"/>
      <c r="OOO115" s="3"/>
      <c r="OOP115" s="3"/>
      <c r="OOQ115" s="3"/>
      <c r="OOR115" s="3"/>
      <c r="OOS115" s="3"/>
      <c r="OOT115" s="3"/>
      <c r="OOU115" s="3"/>
      <c r="OOV115" s="3"/>
      <c r="OOW115" s="3"/>
      <c r="OOX115" s="3"/>
      <c r="OOY115" s="3"/>
      <c r="OOZ115" s="3"/>
      <c r="OPA115" s="3"/>
      <c r="OPB115" s="3"/>
      <c r="OPC115" s="3"/>
      <c r="OPD115" s="3"/>
      <c r="OPE115" s="3"/>
      <c r="OPF115" s="3"/>
      <c r="OPG115" s="3"/>
      <c r="OPH115" s="3"/>
      <c r="OPI115" s="3"/>
      <c r="OPJ115" s="3"/>
      <c r="OPK115" s="3"/>
      <c r="OPL115" s="3"/>
      <c r="OPM115" s="3"/>
      <c r="OPN115" s="3"/>
      <c r="OPO115" s="3"/>
      <c r="OPP115" s="3"/>
      <c r="OPQ115" s="3"/>
      <c r="OPR115" s="3"/>
      <c r="OPS115" s="3"/>
      <c r="OPT115" s="3"/>
      <c r="OPU115" s="3"/>
      <c r="OPV115" s="3"/>
      <c r="OPW115" s="3"/>
      <c r="OPX115" s="3"/>
      <c r="OPY115" s="3"/>
      <c r="OPZ115" s="3"/>
      <c r="OQA115" s="3"/>
      <c r="OQB115" s="3"/>
      <c r="OQC115" s="3"/>
      <c r="OQD115" s="3"/>
      <c r="OQE115" s="3"/>
      <c r="OQF115" s="3"/>
      <c r="OQG115" s="3"/>
      <c r="OQH115" s="3"/>
      <c r="OQI115" s="3"/>
      <c r="OQJ115" s="3"/>
      <c r="OQK115" s="3"/>
      <c r="OQL115" s="3"/>
      <c r="OQM115" s="3"/>
      <c r="OQN115" s="3"/>
      <c r="OQO115" s="3"/>
      <c r="OQP115" s="3"/>
      <c r="OQQ115" s="3"/>
      <c r="OQR115" s="3"/>
      <c r="OQS115" s="3"/>
      <c r="OQT115" s="3"/>
      <c r="OQU115" s="3"/>
      <c r="OQV115" s="3"/>
      <c r="OQW115" s="3"/>
      <c r="OQX115" s="3"/>
      <c r="OQY115" s="3"/>
      <c r="OQZ115" s="3"/>
      <c r="ORA115" s="3"/>
      <c r="ORB115" s="3"/>
      <c r="ORC115" s="3"/>
      <c r="ORD115" s="3"/>
      <c r="ORE115" s="3"/>
      <c r="ORF115" s="3"/>
      <c r="ORG115" s="3"/>
      <c r="ORH115" s="3"/>
      <c r="ORI115" s="3"/>
      <c r="ORJ115" s="3"/>
      <c r="ORK115" s="3"/>
      <c r="ORL115" s="3"/>
      <c r="ORM115" s="3"/>
      <c r="ORN115" s="3"/>
      <c r="ORO115" s="3"/>
      <c r="ORP115" s="3"/>
      <c r="ORQ115" s="3"/>
      <c r="ORR115" s="3"/>
      <c r="ORS115" s="3"/>
      <c r="ORT115" s="3"/>
      <c r="ORU115" s="3"/>
      <c r="ORV115" s="3"/>
      <c r="ORW115" s="3"/>
      <c r="ORX115" s="3"/>
      <c r="ORY115" s="3"/>
      <c r="ORZ115" s="3"/>
      <c r="OSA115" s="3"/>
      <c r="OSB115" s="3"/>
      <c r="OSC115" s="3"/>
      <c r="OSD115" s="3"/>
      <c r="OSE115" s="3"/>
      <c r="OSF115" s="3"/>
      <c r="OSG115" s="3"/>
      <c r="OSH115" s="3"/>
      <c r="OSI115" s="3"/>
      <c r="OSJ115" s="3"/>
      <c r="OSK115" s="3"/>
      <c r="OSL115" s="3"/>
      <c r="OSM115" s="3"/>
      <c r="OSN115" s="3"/>
      <c r="OSO115" s="3"/>
      <c r="OSP115" s="3"/>
      <c r="OSQ115" s="3"/>
      <c r="OSR115" s="3"/>
      <c r="OSS115" s="3"/>
      <c r="OST115" s="3"/>
      <c r="OSU115" s="3"/>
      <c r="OSV115" s="3"/>
      <c r="OSW115" s="3"/>
      <c r="OSX115" s="3"/>
      <c r="OSY115" s="3"/>
      <c r="OSZ115" s="3"/>
      <c r="OTA115" s="3"/>
      <c r="OTB115" s="3"/>
      <c r="OTC115" s="3"/>
      <c r="OTD115" s="3"/>
      <c r="OTE115" s="3"/>
      <c r="OTF115" s="3"/>
      <c r="OTG115" s="3"/>
      <c r="OTH115" s="3"/>
      <c r="OTI115" s="3"/>
      <c r="OTJ115" s="3"/>
      <c r="OTK115" s="3"/>
      <c r="OTL115" s="3"/>
      <c r="OTM115" s="3"/>
      <c r="OTN115" s="3"/>
      <c r="OTO115" s="3"/>
      <c r="OTP115" s="3"/>
      <c r="OTQ115" s="3"/>
      <c r="OTR115" s="3"/>
      <c r="OTS115" s="3"/>
      <c r="OTT115" s="3"/>
      <c r="OTU115" s="3"/>
      <c r="OTV115" s="3"/>
      <c r="OTW115" s="3"/>
      <c r="OTX115" s="3"/>
      <c r="OTY115" s="3"/>
      <c r="OTZ115" s="3"/>
      <c r="OUA115" s="3"/>
      <c r="OUB115" s="3"/>
      <c r="OUC115" s="3"/>
      <c r="OUD115" s="3"/>
      <c r="OUE115" s="3"/>
      <c r="OUF115" s="3"/>
      <c r="OUG115" s="3"/>
      <c r="OUH115" s="3"/>
      <c r="OUI115" s="3"/>
      <c r="OUJ115" s="3"/>
      <c r="OUK115" s="3"/>
      <c r="OUL115" s="3"/>
      <c r="OUM115" s="3"/>
      <c r="OUN115" s="3"/>
      <c r="OUO115" s="3"/>
      <c r="OUP115" s="3"/>
      <c r="OUQ115" s="3"/>
      <c r="OUR115" s="3"/>
      <c r="OUS115" s="3"/>
      <c r="OUT115" s="3"/>
      <c r="OUU115" s="3"/>
      <c r="OUV115" s="3"/>
      <c r="OUW115" s="3"/>
      <c r="OUX115" s="3"/>
      <c r="OUY115" s="3"/>
      <c r="OUZ115" s="3"/>
      <c r="OVA115" s="3"/>
      <c r="OVB115" s="3"/>
      <c r="OVC115" s="3"/>
      <c r="OVD115" s="3"/>
      <c r="OVE115" s="3"/>
      <c r="OVF115" s="3"/>
      <c r="OVG115" s="3"/>
      <c r="OVH115" s="3"/>
      <c r="OVI115" s="3"/>
      <c r="OVJ115" s="3"/>
      <c r="OVK115" s="3"/>
      <c r="OVL115" s="3"/>
      <c r="OVM115" s="3"/>
      <c r="OVN115" s="3"/>
      <c r="OVO115" s="3"/>
      <c r="OVP115" s="3"/>
      <c r="OVQ115" s="3"/>
      <c r="OVR115" s="3"/>
      <c r="OVS115" s="3"/>
      <c r="OVT115" s="3"/>
      <c r="OVU115" s="3"/>
      <c r="OVV115" s="3"/>
      <c r="OVW115" s="3"/>
      <c r="OVX115" s="3"/>
      <c r="OVY115" s="3"/>
      <c r="OVZ115" s="3"/>
      <c r="OWA115" s="3"/>
      <c r="OWB115" s="3"/>
      <c r="OWC115" s="3"/>
      <c r="OWD115" s="3"/>
      <c r="OWE115" s="3"/>
      <c r="OWF115" s="3"/>
      <c r="OWG115" s="3"/>
      <c r="OWH115" s="3"/>
      <c r="OWI115" s="3"/>
      <c r="OWJ115" s="3"/>
      <c r="OWK115" s="3"/>
      <c r="OWL115" s="3"/>
      <c r="OWM115" s="3"/>
      <c r="OWN115" s="3"/>
      <c r="OWO115" s="3"/>
      <c r="OWP115" s="3"/>
      <c r="OWQ115" s="3"/>
      <c r="OWR115" s="3"/>
      <c r="OWS115" s="3"/>
      <c r="OWT115" s="3"/>
      <c r="OWU115" s="3"/>
      <c r="OWV115" s="3"/>
      <c r="OWW115" s="3"/>
      <c r="OWX115" s="3"/>
      <c r="OWY115" s="3"/>
      <c r="OWZ115" s="3"/>
      <c r="OXA115" s="3"/>
      <c r="OXB115" s="3"/>
      <c r="OXC115" s="3"/>
      <c r="OXD115" s="3"/>
      <c r="OXE115" s="3"/>
      <c r="OXF115" s="3"/>
      <c r="OXG115" s="3"/>
      <c r="OXH115" s="3"/>
      <c r="OXI115" s="3"/>
      <c r="OXJ115" s="3"/>
      <c r="OXK115" s="3"/>
      <c r="OXL115" s="3"/>
      <c r="OXM115" s="3"/>
      <c r="OXN115" s="3"/>
      <c r="OXO115" s="3"/>
      <c r="OXP115" s="3"/>
      <c r="OXQ115" s="3"/>
      <c r="OXR115" s="3"/>
      <c r="OXS115" s="3"/>
      <c r="OXT115" s="3"/>
      <c r="OXU115" s="3"/>
      <c r="OXV115" s="3"/>
      <c r="OXW115" s="3"/>
      <c r="OXX115" s="3"/>
      <c r="OXY115" s="3"/>
      <c r="OXZ115" s="3"/>
      <c r="OYA115" s="3"/>
      <c r="OYB115" s="3"/>
      <c r="OYC115" s="3"/>
      <c r="OYD115" s="3"/>
      <c r="OYE115" s="3"/>
      <c r="OYF115" s="3"/>
      <c r="OYG115" s="3"/>
      <c r="OYH115" s="3"/>
      <c r="OYI115" s="3"/>
      <c r="OYJ115" s="3"/>
      <c r="OYK115" s="3"/>
      <c r="OYL115" s="3"/>
      <c r="OYM115" s="3"/>
      <c r="OYN115" s="3"/>
      <c r="OYO115" s="3"/>
      <c r="OYP115" s="3"/>
      <c r="OYQ115" s="3"/>
      <c r="OYR115" s="3"/>
      <c r="OYS115" s="3"/>
      <c r="OYT115" s="3"/>
      <c r="OYU115" s="3"/>
      <c r="OYV115" s="3"/>
      <c r="OYW115" s="3"/>
      <c r="OYX115" s="3"/>
      <c r="OYY115" s="3"/>
      <c r="OYZ115" s="3"/>
      <c r="OZA115" s="3"/>
      <c r="OZB115" s="3"/>
      <c r="OZC115" s="3"/>
      <c r="OZD115" s="3"/>
      <c r="OZE115" s="3"/>
      <c r="OZF115" s="3"/>
      <c r="OZG115" s="3"/>
      <c r="OZH115" s="3"/>
      <c r="OZI115" s="3"/>
      <c r="OZJ115" s="3"/>
      <c r="OZK115" s="3"/>
      <c r="OZL115" s="3"/>
      <c r="OZM115" s="3"/>
      <c r="OZN115" s="3"/>
      <c r="OZO115" s="3"/>
      <c r="OZP115" s="3"/>
      <c r="OZQ115" s="3"/>
      <c r="OZR115" s="3"/>
      <c r="OZS115" s="3"/>
      <c r="OZT115" s="3"/>
      <c r="OZU115" s="3"/>
      <c r="OZV115" s="3"/>
      <c r="OZW115" s="3"/>
      <c r="OZX115" s="3"/>
      <c r="OZY115" s="3"/>
      <c r="OZZ115" s="3"/>
      <c r="PAA115" s="3"/>
      <c r="PAB115" s="3"/>
      <c r="PAC115" s="3"/>
      <c r="PAD115" s="3"/>
      <c r="PAE115" s="3"/>
      <c r="PAF115" s="3"/>
      <c r="PAG115" s="3"/>
      <c r="PAH115" s="3"/>
      <c r="PAI115" s="3"/>
      <c r="PAJ115" s="3"/>
      <c r="PAK115" s="3"/>
      <c r="PAL115" s="3"/>
      <c r="PAM115" s="3"/>
      <c r="PAN115" s="3"/>
      <c r="PAO115" s="3"/>
      <c r="PAP115" s="3"/>
      <c r="PAQ115" s="3"/>
      <c r="PAR115" s="3"/>
      <c r="PAS115" s="3"/>
      <c r="PAT115" s="3"/>
      <c r="PAU115" s="3"/>
      <c r="PAV115" s="3"/>
      <c r="PAW115" s="3"/>
      <c r="PAX115" s="3"/>
      <c r="PAY115" s="3"/>
      <c r="PAZ115" s="3"/>
      <c r="PBA115" s="3"/>
      <c r="PBB115" s="3"/>
      <c r="PBC115" s="3"/>
      <c r="PBD115" s="3"/>
      <c r="PBE115" s="3"/>
      <c r="PBF115" s="3"/>
      <c r="PBG115" s="3"/>
      <c r="PBH115" s="3"/>
      <c r="PBI115" s="3"/>
      <c r="PBJ115" s="3"/>
      <c r="PBK115" s="3"/>
      <c r="PBL115" s="3"/>
      <c r="PBM115" s="3"/>
      <c r="PBN115" s="3"/>
      <c r="PBO115" s="3"/>
      <c r="PBP115" s="3"/>
      <c r="PBQ115" s="3"/>
      <c r="PBR115" s="3"/>
      <c r="PBS115" s="3"/>
      <c r="PBT115" s="3"/>
      <c r="PBU115" s="3"/>
      <c r="PBV115" s="3"/>
      <c r="PBW115" s="3"/>
      <c r="PBX115" s="3"/>
      <c r="PBY115" s="3"/>
      <c r="PBZ115" s="3"/>
      <c r="PCA115" s="3"/>
      <c r="PCB115" s="3"/>
      <c r="PCC115" s="3"/>
      <c r="PCD115" s="3"/>
      <c r="PCE115" s="3"/>
      <c r="PCF115" s="3"/>
      <c r="PCG115" s="3"/>
      <c r="PCH115" s="3"/>
      <c r="PCI115" s="3"/>
      <c r="PCJ115" s="3"/>
      <c r="PCK115" s="3"/>
      <c r="PCL115" s="3"/>
      <c r="PCM115" s="3"/>
      <c r="PCN115" s="3"/>
      <c r="PCO115" s="3"/>
      <c r="PCP115" s="3"/>
      <c r="PCQ115" s="3"/>
      <c r="PCR115" s="3"/>
      <c r="PCS115" s="3"/>
      <c r="PCT115" s="3"/>
      <c r="PCU115" s="3"/>
      <c r="PCV115" s="3"/>
      <c r="PCW115" s="3"/>
      <c r="PCX115" s="3"/>
      <c r="PCY115" s="3"/>
      <c r="PCZ115" s="3"/>
      <c r="PDA115" s="3"/>
      <c r="PDB115" s="3"/>
      <c r="PDC115" s="3"/>
      <c r="PDD115" s="3"/>
      <c r="PDE115" s="3"/>
      <c r="PDF115" s="3"/>
      <c r="PDG115" s="3"/>
      <c r="PDH115" s="3"/>
      <c r="PDI115" s="3"/>
      <c r="PDJ115" s="3"/>
      <c r="PDK115" s="3"/>
      <c r="PDL115" s="3"/>
      <c r="PDM115" s="3"/>
      <c r="PDN115" s="3"/>
      <c r="PDO115" s="3"/>
      <c r="PDP115" s="3"/>
      <c r="PDQ115" s="3"/>
      <c r="PDR115" s="3"/>
      <c r="PDS115" s="3"/>
      <c r="PDT115" s="3"/>
      <c r="PDU115" s="3"/>
      <c r="PDV115" s="3"/>
      <c r="PDW115" s="3"/>
      <c r="PDX115" s="3"/>
      <c r="PDY115" s="3"/>
      <c r="PDZ115" s="3"/>
      <c r="PEA115" s="3"/>
      <c r="PEB115" s="3"/>
      <c r="PEC115" s="3"/>
      <c r="PED115" s="3"/>
      <c r="PEE115" s="3"/>
      <c r="PEF115" s="3"/>
      <c r="PEG115" s="3"/>
      <c r="PEH115" s="3"/>
      <c r="PEI115" s="3"/>
      <c r="PEJ115" s="3"/>
      <c r="PEK115" s="3"/>
      <c r="PEL115" s="3"/>
      <c r="PEM115" s="3"/>
      <c r="PEN115" s="3"/>
      <c r="PEO115" s="3"/>
      <c r="PEP115" s="3"/>
      <c r="PEQ115" s="3"/>
      <c r="PER115" s="3"/>
      <c r="PES115" s="3"/>
      <c r="PET115" s="3"/>
      <c r="PEU115" s="3"/>
      <c r="PEV115" s="3"/>
      <c r="PEW115" s="3"/>
      <c r="PEX115" s="3"/>
      <c r="PEY115" s="3"/>
      <c r="PEZ115" s="3"/>
      <c r="PFA115" s="3"/>
      <c r="PFB115" s="3"/>
      <c r="PFC115" s="3"/>
      <c r="PFD115" s="3"/>
      <c r="PFE115" s="3"/>
      <c r="PFF115" s="3"/>
      <c r="PFG115" s="3"/>
      <c r="PFH115" s="3"/>
      <c r="PFI115" s="3"/>
      <c r="PFJ115" s="3"/>
      <c r="PFK115" s="3"/>
      <c r="PFL115" s="3"/>
      <c r="PFM115" s="3"/>
      <c r="PFN115" s="3"/>
      <c r="PFO115" s="3"/>
      <c r="PFP115" s="3"/>
      <c r="PFQ115" s="3"/>
      <c r="PFR115" s="3"/>
      <c r="PFS115" s="3"/>
      <c r="PFT115" s="3"/>
      <c r="PFU115" s="3"/>
      <c r="PFV115" s="3"/>
      <c r="PFW115" s="3"/>
      <c r="PFX115" s="3"/>
      <c r="PFY115" s="3"/>
      <c r="PFZ115" s="3"/>
      <c r="PGA115" s="3"/>
      <c r="PGB115" s="3"/>
      <c r="PGC115" s="3"/>
      <c r="PGD115" s="3"/>
      <c r="PGE115" s="3"/>
      <c r="PGF115" s="3"/>
      <c r="PGG115" s="3"/>
      <c r="PGH115" s="3"/>
      <c r="PGI115" s="3"/>
      <c r="PGJ115" s="3"/>
      <c r="PGK115" s="3"/>
      <c r="PGL115" s="3"/>
      <c r="PGM115" s="3"/>
      <c r="PGN115" s="3"/>
      <c r="PGO115" s="3"/>
      <c r="PGP115" s="3"/>
      <c r="PGQ115" s="3"/>
      <c r="PGR115" s="3"/>
      <c r="PGS115" s="3"/>
      <c r="PGT115" s="3"/>
      <c r="PGU115" s="3"/>
      <c r="PGV115" s="3"/>
      <c r="PGW115" s="3"/>
      <c r="PGX115" s="3"/>
      <c r="PGY115" s="3"/>
      <c r="PGZ115" s="3"/>
      <c r="PHA115" s="3"/>
      <c r="PHB115" s="3"/>
      <c r="PHC115" s="3"/>
      <c r="PHD115" s="3"/>
      <c r="PHE115" s="3"/>
      <c r="PHF115" s="3"/>
      <c r="PHG115" s="3"/>
      <c r="PHH115" s="3"/>
      <c r="PHI115" s="3"/>
      <c r="PHJ115" s="3"/>
      <c r="PHK115" s="3"/>
      <c r="PHL115" s="3"/>
      <c r="PHM115" s="3"/>
      <c r="PHN115" s="3"/>
      <c r="PHO115" s="3"/>
      <c r="PHP115" s="3"/>
      <c r="PHQ115" s="3"/>
      <c r="PHR115" s="3"/>
      <c r="PHS115" s="3"/>
      <c r="PHT115" s="3"/>
      <c r="PHU115" s="3"/>
      <c r="PHV115" s="3"/>
      <c r="PHW115" s="3"/>
      <c r="PHX115" s="3"/>
      <c r="PHY115" s="3"/>
      <c r="PHZ115" s="3"/>
      <c r="PIA115" s="3"/>
      <c r="PIB115" s="3"/>
      <c r="PIC115" s="3"/>
      <c r="PID115" s="3"/>
      <c r="PIE115" s="3"/>
      <c r="PIF115" s="3"/>
      <c r="PIG115" s="3"/>
      <c r="PIH115" s="3"/>
      <c r="PII115" s="3"/>
      <c r="PIJ115" s="3"/>
      <c r="PIK115" s="3"/>
      <c r="PIL115" s="3"/>
      <c r="PIM115" s="3"/>
      <c r="PIN115" s="3"/>
      <c r="PIO115" s="3"/>
      <c r="PIP115" s="3"/>
      <c r="PIQ115" s="3"/>
      <c r="PIR115" s="3"/>
      <c r="PIS115" s="3"/>
      <c r="PIT115" s="3"/>
      <c r="PIU115" s="3"/>
      <c r="PIV115" s="3"/>
      <c r="PIW115" s="3"/>
      <c r="PIX115" s="3"/>
      <c r="PIY115" s="3"/>
      <c r="PIZ115" s="3"/>
      <c r="PJA115" s="3"/>
      <c r="PJB115" s="3"/>
      <c r="PJC115" s="3"/>
      <c r="PJD115" s="3"/>
      <c r="PJE115" s="3"/>
      <c r="PJF115" s="3"/>
      <c r="PJG115" s="3"/>
      <c r="PJH115" s="3"/>
      <c r="PJI115" s="3"/>
      <c r="PJJ115" s="3"/>
      <c r="PJK115" s="3"/>
      <c r="PJL115" s="3"/>
      <c r="PJM115" s="3"/>
      <c r="PJN115" s="3"/>
      <c r="PJO115" s="3"/>
      <c r="PJP115" s="3"/>
      <c r="PJQ115" s="3"/>
      <c r="PJR115" s="3"/>
      <c r="PJS115" s="3"/>
      <c r="PJT115" s="3"/>
      <c r="PJU115" s="3"/>
      <c r="PJV115" s="3"/>
      <c r="PJW115" s="3"/>
      <c r="PJX115" s="3"/>
      <c r="PJY115" s="3"/>
      <c r="PJZ115" s="3"/>
      <c r="PKA115" s="3"/>
      <c r="PKB115" s="3"/>
      <c r="PKC115" s="3"/>
      <c r="PKD115" s="3"/>
      <c r="PKE115" s="3"/>
      <c r="PKF115" s="3"/>
      <c r="PKG115" s="3"/>
      <c r="PKH115" s="3"/>
      <c r="PKI115" s="3"/>
      <c r="PKJ115" s="3"/>
      <c r="PKK115" s="3"/>
      <c r="PKL115" s="3"/>
      <c r="PKM115" s="3"/>
      <c r="PKN115" s="3"/>
      <c r="PKO115" s="3"/>
      <c r="PKP115" s="3"/>
      <c r="PKQ115" s="3"/>
      <c r="PKR115" s="3"/>
      <c r="PKS115" s="3"/>
      <c r="PKT115" s="3"/>
      <c r="PKU115" s="3"/>
      <c r="PKV115" s="3"/>
      <c r="PKW115" s="3"/>
      <c r="PKX115" s="3"/>
      <c r="PKY115" s="3"/>
      <c r="PKZ115" s="3"/>
      <c r="PLA115" s="3"/>
      <c r="PLB115" s="3"/>
      <c r="PLC115" s="3"/>
      <c r="PLD115" s="3"/>
      <c r="PLE115" s="3"/>
      <c r="PLF115" s="3"/>
      <c r="PLG115" s="3"/>
      <c r="PLH115" s="3"/>
      <c r="PLI115" s="3"/>
      <c r="PLJ115" s="3"/>
      <c r="PLK115" s="3"/>
      <c r="PLL115" s="3"/>
      <c r="PLM115" s="3"/>
      <c r="PLN115" s="3"/>
      <c r="PLO115" s="3"/>
      <c r="PLP115" s="3"/>
      <c r="PLQ115" s="3"/>
      <c r="PLR115" s="3"/>
      <c r="PLS115" s="3"/>
      <c r="PLT115" s="3"/>
      <c r="PLU115" s="3"/>
      <c r="PLV115" s="3"/>
      <c r="PLW115" s="3"/>
      <c r="PLX115" s="3"/>
      <c r="PLY115" s="3"/>
      <c r="PLZ115" s="3"/>
      <c r="PMA115" s="3"/>
      <c r="PMB115" s="3"/>
      <c r="PMC115" s="3"/>
      <c r="PMD115" s="3"/>
      <c r="PME115" s="3"/>
      <c r="PMF115" s="3"/>
      <c r="PMG115" s="3"/>
      <c r="PMH115" s="3"/>
      <c r="PMI115" s="3"/>
      <c r="PMJ115" s="3"/>
      <c r="PMK115" s="3"/>
      <c r="PML115" s="3"/>
      <c r="PMM115" s="3"/>
      <c r="PMN115" s="3"/>
      <c r="PMO115" s="3"/>
      <c r="PMP115" s="3"/>
      <c r="PMQ115" s="3"/>
      <c r="PMR115" s="3"/>
      <c r="PMS115" s="3"/>
      <c r="PMT115" s="3"/>
      <c r="PMU115" s="3"/>
      <c r="PMV115" s="3"/>
      <c r="PMW115" s="3"/>
      <c r="PMX115" s="3"/>
      <c r="PMY115" s="3"/>
      <c r="PMZ115" s="3"/>
      <c r="PNA115" s="3"/>
      <c r="PNB115" s="3"/>
      <c r="PNC115" s="3"/>
      <c r="PND115" s="3"/>
      <c r="PNE115" s="3"/>
      <c r="PNF115" s="3"/>
      <c r="PNG115" s="3"/>
      <c r="PNH115" s="3"/>
      <c r="PNI115" s="3"/>
      <c r="PNJ115" s="3"/>
      <c r="PNK115" s="3"/>
      <c r="PNL115" s="3"/>
      <c r="PNM115" s="3"/>
      <c r="PNN115" s="3"/>
      <c r="PNO115" s="3"/>
      <c r="PNP115" s="3"/>
      <c r="PNQ115" s="3"/>
      <c r="PNR115" s="3"/>
      <c r="PNS115" s="3"/>
      <c r="PNT115" s="3"/>
      <c r="PNU115" s="3"/>
      <c r="PNV115" s="3"/>
      <c r="PNW115" s="3"/>
      <c r="PNX115" s="3"/>
      <c r="PNY115" s="3"/>
      <c r="PNZ115" s="3"/>
      <c r="POA115" s="3"/>
      <c r="POB115" s="3"/>
      <c r="POC115" s="3"/>
      <c r="POD115" s="3"/>
      <c r="POE115" s="3"/>
      <c r="POF115" s="3"/>
      <c r="POG115" s="3"/>
      <c r="POH115" s="3"/>
      <c r="POI115" s="3"/>
      <c r="POJ115" s="3"/>
      <c r="POK115" s="3"/>
      <c r="POL115" s="3"/>
      <c r="POM115" s="3"/>
      <c r="PON115" s="3"/>
      <c r="POO115" s="3"/>
      <c r="POP115" s="3"/>
      <c r="POQ115" s="3"/>
      <c r="POR115" s="3"/>
      <c r="POS115" s="3"/>
      <c r="POT115" s="3"/>
      <c r="POU115" s="3"/>
      <c r="POV115" s="3"/>
      <c r="POW115" s="3"/>
      <c r="POX115" s="3"/>
      <c r="POY115" s="3"/>
      <c r="POZ115" s="3"/>
      <c r="PPA115" s="3"/>
      <c r="PPB115" s="3"/>
      <c r="PPC115" s="3"/>
      <c r="PPD115" s="3"/>
      <c r="PPE115" s="3"/>
      <c r="PPF115" s="3"/>
      <c r="PPG115" s="3"/>
      <c r="PPH115" s="3"/>
      <c r="PPI115" s="3"/>
      <c r="PPJ115" s="3"/>
      <c r="PPK115" s="3"/>
      <c r="PPL115" s="3"/>
      <c r="PPM115" s="3"/>
      <c r="PPN115" s="3"/>
      <c r="PPO115" s="3"/>
      <c r="PPP115" s="3"/>
      <c r="PPQ115" s="3"/>
      <c r="PPR115" s="3"/>
      <c r="PPS115" s="3"/>
      <c r="PPT115" s="3"/>
      <c r="PPU115" s="3"/>
      <c r="PPV115" s="3"/>
      <c r="PPW115" s="3"/>
      <c r="PPX115" s="3"/>
      <c r="PPY115" s="3"/>
      <c r="PPZ115" s="3"/>
      <c r="PQA115" s="3"/>
      <c r="PQB115" s="3"/>
      <c r="PQC115" s="3"/>
      <c r="PQD115" s="3"/>
      <c r="PQE115" s="3"/>
      <c r="PQF115" s="3"/>
      <c r="PQG115" s="3"/>
      <c r="PQH115" s="3"/>
      <c r="PQI115" s="3"/>
      <c r="PQJ115" s="3"/>
      <c r="PQK115" s="3"/>
      <c r="PQL115" s="3"/>
      <c r="PQM115" s="3"/>
      <c r="PQN115" s="3"/>
      <c r="PQO115" s="3"/>
      <c r="PQP115" s="3"/>
      <c r="PQQ115" s="3"/>
      <c r="PQR115" s="3"/>
      <c r="PQS115" s="3"/>
      <c r="PQT115" s="3"/>
      <c r="PQU115" s="3"/>
      <c r="PQV115" s="3"/>
      <c r="PQW115" s="3"/>
      <c r="PQX115" s="3"/>
      <c r="PQY115" s="3"/>
      <c r="PQZ115" s="3"/>
      <c r="PRA115" s="3"/>
      <c r="PRB115" s="3"/>
      <c r="PRC115" s="3"/>
      <c r="PRD115" s="3"/>
      <c r="PRE115" s="3"/>
      <c r="PRF115" s="3"/>
      <c r="PRG115" s="3"/>
      <c r="PRH115" s="3"/>
      <c r="PRI115" s="3"/>
      <c r="PRJ115" s="3"/>
      <c r="PRK115" s="3"/>
      <c r="PRL115" s="3"/>
      <c r="PRM115" s="3"/>
      <c r="PRN115" s="3"/>
      <c r="PRO115" s="3"/>
      <c r="PRP115" s="3"/>
      <c r="PRQ115" s="3"/>
      <c r="PRR115" s="3"/>
      <c r="PRS115" s="3"/>
      <c r="PRT115" s="3"/>
      <c r="PRU115" s="3"/>
      <c r="PRV115" s="3"/>
      <c r="PRW115" s="3"/>
      <c r="PRX115" s="3"/>
      <c r="PRY115" s="3"/>
      <c r="PRZ115" s="3"/>
      <c r="PSA115" s="3"/>
      <c r="PSB115" s="3"/>
      <c r="PSC115" s="3"/>
      <c r="PSD115" s="3"/>
      <c r="PSE115" s="3"/>
      <c r="PSF115" s="3"/>
      <c r="PSG115" s="3"/>
      <c r="PSH115" s="3"/>
      <c r="PSI115" s="3"/>
      <c r="PSJ115" s="3"/>
      <c r="PSK115" s="3"/>
      <c r="PSL115" s="3"/>
      <c r="PSM115" s="3"/>
      <c r="PSN115" s="3"/>
      <c r="PSO115" s="3"/>
      <c r="PSP115" s="3"/>
      <c r="PSQ115" s="3"/>
      <c r="PSR115" s="3"/>
      <c r="PSS115" s="3"/>
      <c r="PST115" s="3"/>
      <c r="PSU115" s="3"/>
      <c r="PSV115" s="3"/>
      <c r="PSW115" s="3"/>
      <c r="PSX115" s="3"/>
      <c r="PSY115" s="3"/>
      <c r="PSZ115" s="3"/>
      <c r="PTA115" s="3"/>
      <c r="PTB115" s="3"/>
      <c r="PTC115" s="3"/>
      <c r="PTD115" s="3"/>
      <c r="PTE115" s="3"/>
      <c r="PTF115" s="3"/>
      <c r="PTG115" s="3"/>
      <c r="PTH115" s="3"/>
      <c r="PTI115" s="3"/>
      <c r="PTJ115" s="3"/>
      <c r="PTK115" s="3"/>
      <c r="PTL115" s="3"/>
      <c r="PTM115" s="3"/>
      <c r="PTN115" s="3"/>
      <c r="PTO115" s="3"/>
      <c r="PTP115" s="3"/>
      <c r="PTQ115" s="3"/>
      <c r="PTR115" s="3"/>
      <c r="PTS115" s="3"/>
      <c r="PTT115" s="3"/>
      <c r="PTU115" s="3"/>
      <c r="PTV115" s="3"/>
      <c r="PTW115" s="3"/>
      <c r="PTX115" s="3"/>
      <c r="PTY115" s="3"/>
      <c r="PTZ115" s="3"/>
      <c r="PUA115" s="3"/>
      <c r="PUB115" s="3"/>
      <c r="PUC115" s="3"/>
      <c r="PUD115" s="3"/>
      <c r="PUE115" s="3"/>
      <c r="PUF115" s="3"/>
      <c r="PUG115" s="3"/>
      <c r="PUH115" s="3"/>
      <c r="PUI115" s="3"/>
      <c r="PUJ115" s="3"/>
      <c r="PUK115" s="3"/>
      <c r="PUL115" s="3"/>
      <c r="PUM115" s="3"/>
      <c r="PUN115" s="3"/>
      <c r="PUO115" s="3"/>
      <c r="PUP115" s="3"/>
      <c r="PUQ115" s="3"/>
      <c r="PUR115" s="3"/>
      <c r="PUS115" s="3"/>
      <c r="PUT115" s="3"/>
      <c r="PUU115" s="3"/>
      <c r="PUV115" s="3"/>
      <c r="PUW115" s="3"/>
      <c r="PUX115" s="3"/>
      <c r="PUY115" s="3"/>
      <c r="PUZ115" s="3"/>
      <c r="PVA115" s="3"/>
      <c r="PVB115" s="3"/>
      <c r="PVC115" s="3"/>
      <c r="PVD115" s="3"/>
      <c r="PVE115" s="3"/>
      <c r="PVF115" s="3"/>
      <c r="PVG115" s="3"/>
      <c r="PVH115" s="3"/>
      <c r="PVI115" s="3"/>
      <c r="PVJ115" s="3"/>
      <c r="PVK115" s="3"/>
      <c r="PVL115" s="3"/>
      <c r="PVM115" s="3"/>
      <c r="PVN115" s="3"/>
      <c r="PVO115" s="3"/>
      <c r="PVP115" s="3"/>
      <c r="PVQ115" s="3"/>
      <c r="PVR115" s="3"/>
      <c r="PVS115" s="3"/>
      <c r="PVT115" s="3"/>
      <c r="PVU115" s="3"/>
      <c r="PVV115" s="3"/>
      <c r="PVW115" s="3"/>
      <c r="PVX115" s="3"/>
      <c r="PVY115" s="3"/>
      <c r="PVZ115" s="3"/>
      <c r="PWA115" s="3"/>
      <c r="PWB115" s="3"/>
      <c r="PWC115" s="3"/>
      <c r="PWD115" s="3"/>
      <c r="PWE115" s="3"/>
      <c r="PWF115" s="3"/>
      <c r="PWG115" s="3"/>
      <c r="PWH115" s="3"/>
      <c r="PWI115" s="3"/>
      <c r="PWJ115" s="3"/>
      <c r="PWK115" s="3"/>
      <c r="PWL115" s="3"/>
      <c r="PWM115" s="3"/>
      <c r="PWN115" s="3"/>
      <c r="PWO115" s="3"/>
      <c r="PWP115" s="3"/>
      <c r="PWQ115" s="3"/>
      <c r="PWR115" s="3"/>
      <c r="PWS115" s="3"/>
      <c r="PWT115" s="3"/>
      <c r="PWU115" s="3"/>
      <c r="PWV115" s="3"/>
      <c r="PWW115" s="3"/>
      <c r="PWX115" s="3"/>
      <c r="PWY115" s="3"/>
      <c r="PWZ115" s="3"/>
      <c r="PXA115" s="3"/>
      <c r="PXB115" s="3"/>
      <c r="PXC115" s="3"/>
      <c r="PXD115" s="3"/>
      <c r="PXE115" s="3"/>
      <c r="PXF115" s="3"/>
      <c r="PXG115" s="3"/>
      <c r="PXH115" s="3"/>
      <c r="PXI115" s="3"/>
      <c r="PXJ115" s="3"/>
      <c r="PXK115" s="3"/>
      <c r="PXL115" s="3"/>
      <c r="PXM115" s="3"/>
      <c r="PXN115" s="3"/>
      <c r="PXO115" s="3"/>
      <c r="PXP115" s="3"/>
      <c r="PXQ115" s="3"/>
      <c r="PXR115" s="3"/>
      <c r="PXS115" s="3"/>
      <c r="PXT115" s="3"/>
      <c r="PXU115" s="3"/>
      <c r="PXV115" s="3"/>
      <c r="PXW115" s="3"/>
      <c r="PXX115" s="3"/>
      <c r="PXY115" s="3"/>
      <c r="PXZ115" s="3"/>
      <c r="PYA115" s="3"/>
      <c r="PYB115" s="3"/>
      <c r="PYC115" s="3"/>
      <c r="PYD115" s="3"/>
      <c r="PYE115" s="3"/>
      <c r="PYF115" s="3"/>
      <c r="PYG115" s="3"/>
      <c r="PYH115" s="3"/>
      <c r="PYI115" s="3"/>
      <c r="PYJ115" s="3"/>
      <c r="PYK115" s="3"/>
      <c r="PYL115" s="3"/>
      <c r="PYM115" s="3"/>
      <c r="PYN115" s="3"/>
      <c r="PYO115" s="3"/>
      <c r="PYP115" s="3"/>
      <c r="PYQ115" s="3"/>
      <c r="PYR115" s="3"/>
      <c r="PYS115" s="3"/>
      <c r="PYT115" s="3"/>
      <c r="PYU115" s="3"/>
      <c r="PYV115" s="3"/>
      <c r="PYW115" s="3"/>
      <c r="PYX115" s="3"/>
      <c r="PYY115" s="3"/>
      <c r="PYZ115" s="3"/>
      <c r="PZA115" s="3"/>
      <c r="PZB115" s="3"/>
      <c r="PZC115" s="3"/>
      <c r="PZD115" s="3"/>
      <c r="PZE115" s="3"/>
      <c r="PZF115" s="3"/>
      <c r="PZG115" s="3"/>
      <c r="PZH115" s="3"/>
      <c r="PZI115" s="3"/>
      <c r="PZJ115" s="3"/>
      <c r="PZK115" s="3"/>
      <c r="PZL115" s="3"/>
      <c r="PZM115" s="3"/>
      <c r="PZN115" s="3"/>
      <c r="PZO115" s="3"/>
      <c r="PZP115" s="3"/>
      <c r="PZQ115" s="3"/>
      <c r="PZR115" s="3"/>
      <c r="PZS115" s="3"/>
      <c r="PZT115" s="3"/>
      <c r="PZU115" s="3"/>
      <c r="PZV115" s="3"/>
      <c r="PZW115" s="3"/>
      <c r="PZX115" s="3"/>
      <c r="PZY115" s="3"/>
      <c r="PZZ115" s="3"/>
      <c r="QAA115" s="3"/>
      <c r="QAB115" s="3"/>
      <c r="QAC115" s="3"/>
      <c r="QAD115" s="3"/>
      <c r="QAE115" s="3"/>
      <c r="QAF115" s="3"/>
      <c r="QAG115" s="3"/>
      <c r="QAH115" s="3"/>
      <c r="QAI115" s="3"/>
      <c r="QAJ115" s="3"/>
      <c r="QAK115" s="3"/>
      <c r="QAL115" s="3"/>
      <c r="QAM115" s="3"/>
      <c r="QAN115" s="3"/>
      <c r="QAO115" s="3"/>
      <c r="QAP115" s="3"/>
      <c r="QAQ115" s="3"/>
      <c r="QAR115" s="3"/>
      <c r="QAS115" s="3"/>
      <c r="QAT115" s="3"/>
      <c r="QAU115" s="3"/>
      <c r="QAV115" s="3"/>
      <c r="QAW115" s="3"/>
      <c r="QAX115" s="3"/>
      <c r="QAY115" s="3"/>
      <c r="QAZ115" s="3"/>
      <c r="QBA115" s="3"/>
      <c r="QBB115" s="3"/>
      <c r="QBC115" s="3"/>
      <c r="QBD115" s="3"/>
      <c r="QBE115" s="3"/>
      <c r="QBF115" s="3"/>
      <c r="QBG115" s="3"/>
      <c r="QBH115" s="3"/>
      <c r="QBI115" s="3"/>
      <c r="QBJ115" s="3"/>
      <c r="QBK115" s="3"/>
      <c r="QBL115" s="3"/>
      <c r="QBM115" s="3"/>
      <c r="QBN115" s="3"/>
      <c r="QBO115" s="3"/>
      <c r="QBP115" s="3"/>
      <c r="QBQ115" s="3"/>
      <c r="QBR115" s="3"/>
      <c r="QBS115" s="3"/>
      <c r="QBT115" s="3"/>
      <c r="QBU115" s="3"/>
      <c r="QBV115" s="3"/>
      <c r="QBW115" s="3"/>
      <c r="QBX115" s="3"/>
      <c r="QBY115" s="3"/>
      <c r="QBZ115" s="3"/>
      <c r="QCA115" s="3"/>
      <c r="QCB115" s="3"/>
      <c r="QCC115" s="3"/>
      <c r="QCD115" s="3"/>
      <c r="QCE115" s="3"/>
      <c r="QCF115" s="3"/>
      <c r="QCG115" s="3"/>
      <c r="QCH115" s="3"/>
      <c r="QCI115" s="3"/>
      <c r="QCJ115" s="3"/>
      <c r="QCK115" s="3"/>
      <c r="QCL115" s="3"/>
      <c r="QCM115" s="3"/>
      <c r="QCN115" s="3"/>
      <c r="QCO115" s="3"/>
      <c r="QCP115" s="3"/>
      <c r="QCQ115" s="3"/>
      <c r="QCR115" s="3"/>
      <c r="QCS115" s="3"/>
      <c r="QCT115" s="3"/>
      <c r="QCU115" s="3"/>
      <c r="QCV115" s="3"/>
      <c r="QCW115" s="3"/>
      <c r="QCX115" s="3"/>
      <c r="QCY115" s="3"/>
      <c r="QCZ115" s="3"/>
      <c r="QDA115" s="3"/>
      <c r="QDB115" s="3"/>
      <c r="QDC115" s="3"/>
      <c r="QDD115" s="3"/>
      <c r="QDE115" s="3"/>
      <c r="QDF115" s="3"/>
      <c r="QDG115" s="3"/>
      <c r="QDH115" s="3"/>
      <c r="QDI115" s="3"/>
      <c r="QDJ115" s="3"/>
      <c r="QDK115" s="3"/>
      <c r="QDL115" s="3"/>
      <c r="QDM115" s="3"/>
      <c r="QDN115" s="3"/>
      <c r="QDO115" s="3"/>
      <c r="QDP115" s="3"/>
      <c r="QDQ115" s="3"/>
      <c r="QDR115" s="3"/>
      <c r="QDS115" s="3"/>
      <c r="QDT115" s="3"/>
      <c r="QDU115" s="3"/>
      <c r="QDV115" s="3"/>
      <c r="QDW115" s="3"/>
      <c r="QDX115" s="3"/>
      <c r="QDY115" s="3"/>
      <c r="QDZ115" s="3"/>
      <c r="QEA115" s="3"/>
      <c r="QEB115" s="3"/>
      <c r="QEC115" s="3"/>
      <c r="QED115" s="3"/>
      <c r="QEE115" s="3"/>
      <c r="QEF115" s="3"/>
      <c r="QEG115" s="3"/>
      <c r="QEH115" s="3"/>
      <c r="QEI115" s="3"/>
      <c r="QEJ115" s="3"/>
      <c r="QEK115" s="3"/>
      <c r="QEL115" s="3"/>
      <c r="QEM115" s="3"/>
      <c r="QEN115" s="3"/>
      <c r="QEO115" s="3"/>
      <c r="QEP115" s="3"/>
      <c r="QEQ115" s="3"/>
      <c r="QER115" s="3"/>
      <c r="QES115" s="3"/>
      <c r="QET115" s="3"/>
      <c r="QEU115" s="3"/>
      <c r="QEV115" s="3"/>
      <c r="QEW115" s="3"/>
      <c r="QEX115" s="3"/>
      <c r="QEY115" s="3"/>
      <c r="QEZ115" s="3"/>
      <c r="QFA115" s="3"/>
      <c r="QFB115" s="3"/>
      <c r="QFC115" s="3"/>
      <c r="QFD115" s="3"/>
      <c r="QFE115" s="3"/>
      <c r="QFF115" s="3"/>
      <c r="QFG115" s="3"/>
      <c r="QFH115" s="3"/>
      <c r="QFI115" s="3"/>
      <c r="QFJ115" s="3"/>
      <c r="QFK115" s="3"/>
      <c r="QFL115" s="3"/>
      <c r="QFM115" s="3"/>
      <c r="QFN115" s="3"/>
      <c r="QFO115" s="3"/>
      <c r="QFP115" s="3"/>
      <c r="QFQ115" s="3"/>
      <c r="QFR115" s="3"/>
      <c r="QFS115" s="3"/>
      <c r="QFT115" s="3"/>
      <c r="QFU115" s="3"/>
      <c r="QFV115" s="3"/>
      <c r="QFW115" s="3"/>
      <c r="QFX115" s="3"/>
      <c r="QFY115" s="3"/>
      <c r="QFZ115" s="3"/>
      <c r="QGA115" s="3"/>
      <c r="QGB115" s="3"/>
      <c r="QGC115" s="3"/>
      <c r="QGD115" s="3"/>
      <c r="QGE115" s="3"/>
      <c r="QGF115" s="3"/>
      <c r="QGG115" s="3"/>
      <c r="QGH115" s="3"/>
      <c r="QGI115" s="3"/>
      <c r="QGJ115" s="3"/>
      <c r="QGK115" s="3"/>
      <c r="QGL115" s="3"/>
      <c r="QGM115" s="3"/>
      <c r="QGN115" s="3"/>
      <c r="QGO115" s="3"/>
      <c r="QGP115" s="3"/>
      <c r="QGQ115" s="3"/>
      <c r="QGR115" s="3"/>
      <c r="QGS115" s="3"/>
      <c r="QGT115" s="3"/>
      <c r="QGU115" s="3"/>
      <c r="QGV115" s="3"/>
      <c r="QGW115" s="3"/>
      <c r="QGX115" s="3"/>
      <c r="QGY115" s="3"/>
      <c r="QGZ115" s="3"/>
      <c r="QHA115" s="3"/>
      <c r="QHB115" s="3"/>
      <c r="QHC115" s="3"/>
      <c r="QHD115" s="3"/>
      <c r="QHE115" s="3"/>
      <c r="QHF115" s="3"/>
      <c r="QHG115" s="3"/>
      <c r="QHH115" s="3"/>
      <c r="QHI115" s="3"/>
      <c r="QHJ115" s="3"/>
      <c r="QHK115" s="3"/>
      <c r="QHL115" s="3"/>
      <c r="QHM115" s="3"/>
      <c r="QHN115" s="3"/>
      <c r="QHO115" s="3"/>
      <c r="QHP115" s="3"/>
      <c r="QHQ115" s="3"/>
      <c r="QHR115" s="3"/>
      <c r="QHS115" s="3"/>
      <c r="QHT115" s="3"/>
      <c r="QHU115" s="3"/>
      <c r="QHV115" s="3"/>
      <c r="QHW115" s="3"/>
      <c r="QHX115" s="3"/>
      <c r="QHY115" s="3"/>
      <c r="QHZ115" s="3"/>
      <c r="QIA115" s="3"/>
      <c r="QIB115" s="3"/>
      <c r="QIC115" s="3"/>
      <c r="QID115" s="3"/>
      <c r="QIE115" s="3"/>
      <c r="QIF115" s="3"/>
      <c r="QIG115" s="3"/>
      <c r="QIH115" s="3"/>
      <c r="QII115" s="3"/>
      <c r="QIJ115" s="3"/>
      <c r="QIK115" s="3"/>
      <c r="QIL115" s="3"/>
      <c r="QIM115" s="3"/>
      <c r="QIN115" s="3"/>
      <c r="QIO115" s="3"/>
      <c r="QIP115" s="3"/>
      <c r="QIQ115" s="3"/>
      <c r="QIR115" s="3"/>
      <c r="QIS115" s="3"/>
      <c r="QIT115" s="3"/>
      <c r="QIU115" s="3"/>
      <c r="QIV115" s="3"/>
      <c r="QIW115" s="3"/>
      <c r="QIX115" s="3"/>
      <c r="QIY115" s="3"/>
      <c r="QIZ115" s="3"/>
      <c r="QJA115" s="3"/>
      <c r="QJB115" s="3"/>
      <c r="QJC115" s="3"/>
      <c r="QJD115" s="3"/>
      <c r="QJE115" s="3"/>
      <c r="QJF115" s="3"/>
      <c r="QJG115" s="3"/>
      <c r="QJH115" s="3"/>
      <c r="QJI115" s="3"/>
      <c r="QJJ115" s="3"/>
      <c r="QJK115" s="3"/>
      <c r="QJL115" s="3"/>
      <c r="QJM115" s="3"/>
      <c r="QJN115" s="3"/>
      <c r="QJO115" s="3"/>
      <c r="QJP115" s="3"/>
      <c r="QJQ115" s="3"/>
      <c r="QJR115" s="3"/>
      <c r="QJS115" s="3"/>
      <c r="QJT115" s="3"/>
      <c r="QJU115" s="3"/>
      <c r="QJV115" s="3"/>
      <c r="QJW115" s="3"/>
      <c r="QJX115" s="3"/>
      <c r="QJY115" s="3"/>
      <c r="QJZ115" s="3"/>
      <c r="QKA115" s="3"/>
      <c r="QKB115" s="3"/>
      <c r="QKC115" s="3"/>
      <c r="QKD115" s="3"/>
      <c r="QKE115" s="3"/>
      <c r="QKF115" s="3"/>
      <c r="QKG115" s="3"/>
      <c r="QKH115" s="3"/>
      <c r="QKI115" s="3"/>
      <c r="QKJ115" s="3"/>
      <c r="QKK115" s="3"/>
      <c r="QKL115" s="3"/>
      <c r="QKM115" s="3"/>
      <c r="QKN115" s="3"/>
      <c r="QKO115" s="3"/>
      <c r="QKP115" s="3"/>
      <c r="QKQ115" s="3"/>
      <c r="QKR115" s="3"/>
      <c r="QKS115" s="3"/>
      <c r="QKT115" s="3"/>
      <c r="QKU115" s="3"/>
      <c r="QKV115" s="3"/>
      <c r="QKW115" s="3"/>
      <c r="QKX115" s="3"/>
      <c r="QKY115" s="3"/>
      <c r="QKZ115" s="3"/>
      <c r="QLA115" s="3"/>
      <c r="QLB115" s="3"/>
      <c r="QLC115" s="3"/>
      <c r="QLD115" s="3"/>
      <c r="QLE115" s="3"/>
      <c r="QLF115" s="3"/>
      <c r="QLG115" s="3"/>
      <c r="QLH115" s="3"/>
      <c r="QLI115" s="3"/>
      <c r="QLJ115" s="3"/>
      <c r="QLK115" s="3"/>
      <c r="QLL115" s="3"/>
      <c r="QLM115" s="3"/>
      <c r="QLN115" s="3"/>
      <c r="QLO115" s="3"/>
      <c r="QLP115" s="3"/>
      <c r="QLQ115" s="3"/>
      <c r="QLR115" s="3"/>
      <c r="QLS115" s="3"/>
      <c r="QLT115" s="3"/>
      <c r="QLU115" s="3"/>
      <c r="QLV115" s="3"/>
      <c r="QLW115" s="3"/>
      <c r="QLX115" s="3"/>
      <c r="QLY115" s="3"/>
      <c r="QLZ115" s="3"/>
      <c r="QMA115" s="3"/>
      <c r="QMB115" s="3"/>
      <c r="QMC115" s="3"/>
      <c r="QMD115" s="3"/>
      <c r="QME115" s="3"/>
      <c r="QMF115" s="3"/>
      <c r="QMG115" s="3"/>
      <c r="QMH115" s="3"/>
      <c r="QMI115" s="3"/>
      <c r="QMJ115" s="3"/>
      <c r="QMK115" s="3"/>
      <c r="QML115" s="3"/>
      <c r="QMM115" s="3"/>
      <c r="QMN115" s="3"/>
      <c r="QMO115" s="3"/>
      <c r="QMP115" s="3"/>
      <c r="QMQ115" s="3"/>
      <c r="QMR115" s="3"/>
      <c r="QMS115" s="3"/>
      <c r="QMT115" s="3"/>
      <c r="QMU115" s="3"/>
      <c r="QMV115" s="3"/>
      <c r="QMW115" s="3"/>
      <c r="QMX115" s="3"/>
      <c r="QMY115" s="3"/>
      <c r="QMZ115" s="3"/>
      <c r="QNA115" s="3"/>
      <c r="QNB115" s="3"/>
      <c r="QNC115" s="3"/>
      <c r="QND115" s="3"/>
      <c r="QNE115" s="3"/>
      <c r="QNF115" s="3"/>
      <c r="QNG115" s="3"/>
      <c r="QNH115" s="3"/>
      <c r="QNI115" s="3"/>
      <c r="QNJ115" s="3"/>
      <c r="QNK115" s="3"/>
      <c r="QNL115" s="3"/>
      <c r="QNM115" s="3"/>
      <c r="QNN115" s="3"/>
      <c r="QNO115" s="3"/>
      <c r="QNP115" s="3"/>
      <c r="QNQ115" s="3"/>
      <c r="QNR115" s="3"/>
      <c r="QNS115" s="3"/>
      <c r="QNT115" s="3"/>
      <c r="QNU115" s="3"/>
      <c r="QNV115" s="3"/>
      <c r="QNW115" s="3"/>
      <c r="QNX115" s="3"/>
      <c r="QNY115" s="3"/>
      <c r="QNZ115" s="3"/>
      <c r="QOA115" s="3"/>
      <c r="QOB115" s="3"/>
      <c r="QOC115" s="3"/>
      <c r="QOD115" s="3"/>
      <c r="QOE115" s="3"/>
      <c r="QOF115" s="3"/>
      <c r="QOG115" s="3"/>
      <c r="QOH115" s="3"/>
      <c r="QOI115" s="3"/>
      <c r="QOJ115" s="3"/>
      <c r="QOK115" s="3"/>
      <c r="QOL115" s="3"/>
      <c r="QOM115" s="3"/>
      <c r="QON115" s="3"/>
      <c r="QOO115" s="3"/>
      <c r="QOP115" s="3"/>
      <c r="QOQ115" s="3"/>
      <c r="QOR115" s="3"/>
      <c r="QOS115" s="3"/>
      <c r="QOT115" s="3"/>
      <c r="QOU115" s="3"/>
      <c r="QOV115" s="3"/>
      <c r="QOW115" s="3"/>
      <c r="QOX115" s="3"/>
      <c r="QOY115" s="3"/>
      <c r="QOZ115" s="3"/>
      <c r="QPA115" s="3"/>
      <c r="QPB115" s="3"/>
      <c r="QPC115" s="3"/>
      <c r="QPD115" s="3"/>
      <c r="QPE115" s="3"/>
      <c r="QPF115" s="3"/>
      <c r="QPG115" s="3"/>
      <c r="QPH115" s="3"/>
      <c r="QPI115" s="3"/>
      <c r="QPJ115" s="3"/>
      <c r="QPK115" s="3"/>
      <c r="QPL115" s="3"/>
      <c r="QPM115" s="3"/>
      <c r="QPN115" s="3"/>
      <c r="QPO115" s="3"/>
      <c r="QPP115" s="3"/>
      <c r="QPQ115" s="3"/>
      <c r="QPR115" s="3"/>
      <c r="QPS115" s="3"/>
      <c r="QPT115" s="3"/>
      <c r="QPU115" s="3"/>
      <c r="QPV115" s="3"/>
      <c r="QPW115" s="3"/>
      <c r="QPX115" s="3"/>
      <c r="QPY115" s="3"/>
      <c r="QPZ115" s="3"/>
      <c r="QQA115" s="3"/>
      <c r="QQB115" s="3"/>
      <c r="QQC115" s="3"/>
      <c r="QQD115" s="3"/>
      <c r="QQE115" s="3"/>
      <c r="QQF115" s="3"/>
      <c r="QQG115" s="3"/>
      <c r="QQH115" s="3"/>
      <c r="QQI115" s="3"/>
      <c r="QQJ115" s="3"/>
      <c r="QQK115" s="3"/>
      <c r="QQL115" s="3"/>
      <c r="QQM115" s="3"/>
      <c r="QQN115" s="3"/>
      <c r="QQO115" s="3"/>
      <c r="QQP115" s="3"/>
      <c r="QQQ115" s="3"/>
      <c r="QQR115" s="3"/>
      <c r="QQS115" s="3"/>
      <c r="QQT115" s="3"/>
      <c r="QQU115" s="3"/>
      <c r="QQV115" s="3"/>
      <c r="QQW115" s="3"/>
      <c r="QQX115" s="3"/>
      <c r="QQY115" s="3"/>
      <c r="QQZ115" s="3"/>
      <c r="QRA115" s="3"/>
      <c r="QRB115" s="3"/>
      <c r="QRC115" s="3"/>
      <c r="QRD115" s="3"/>
      <c r="QRE115" s="3"/>
      <c r="QRF115" s="3"/>
      <c r="QRG115" s="3"/>
      <c r="QRH115" s="3"/>
      <c r="QRI115" s="3"/>
      <c r="QRJ115" s="3"/>
      <c r="QRK115" s="3"/>
      <c r="QRL115" s="3"/>
      <c r="QRM115" s="3"/>
      <c r="QRN115" s="3"/>
      <c r="QRO115" s="3"/>
      <c r="QRP115" s="3"/>
      <c r="QRQ115" s="3"/>
      <c r="QRR115" s="3"/>
      <c r="QRS115" s="3"/>
      <c r="QRT115" s="3"/>
      <c r="QRU115" s="3"/>
      <c r="QRV115" s="3"/>
      <c r="QRW115" s="3"/>
      <c r="QRX115" s="3"/>
      <c r="QRY115" s="3"/>
      <c r="QRZ115" s="3"/>
      <c r="QSA115" s="3"/>
      <c r="QSB115" s="3"/>
      <c r="QSC115" s="3"/>
      <c r="QSD115" s="3"/>
      <c r="QSE115" s="3"/>
      <c r="QSF115" s="3"/>
      <c r="QSG115" s="3"/>
      <c r="QSH115" s="3"/>
      <c r="QSI115" s="3"/>
      <c r="QSJ115" s="3"/>
      <c r="QSK115" s="3"/>
      <c r="QSL115" s="3"/>
      <c r="QSM115" s="3"/>
      <c r="QSN115" s="3"/>
      <c r="QSO115" s="3"/>
      <c r="QSP115" s="3"/>
      <c r="QSQ115" s="3"/>
      <c r="QSR115" s="3"/>
      <c r="QSS115" s="3"/>
      <c r="QST115" s="3"/>
      <c r="QSU115" s="3"/>
      <c r="QSV115" s="3"/>
      <c r="QSW115" s="3"/>
      <c r="QSX115" s="3"/>
      <c r="QSY115" s="3"/>
      <c r="QSZ115" s="3"/>
      <c r="QTA115" s="3"/>
      <c r="QTB115" s="3"/>
      <c r="QTC115" s="3"/>
      <c r="QTD115" s="3"/>
      <c r="QTE115" s="3"/>
      <c r="QTF115" s="3"/>
      <c r="QTG115" s="3"/>
      <c r="QTH115" s="3"/>
      <c r="QTI115" s="3"/>
      <c r="QTJ115" s="3"/>
      <c r="QTK115" s="3"/>
      <c r="QTL115" s="3"/>
      <c r="QTM115" s="3"/>
      <c r="QTN115" s="3"/>
      <c r="QTO115" s="3"/>
      <c r="QTP115" s="3"/>
      <c r="QTQ115" s="3"/>
      <c r="QTR115" s="3"/>
      <c r="QTS115" s="3"/>
      <c r="QTT115" s="3"/>
      <c r="QTU115" s="3"/>
      <c r="QTV115" s="3"/>
      <c r="QTW115" s="3"/>
      <c r="QTX115" s="3"/>
      <c r="QTY115" s="3"/>
      <c r="QTZ115" s="3"/>
      <c r="QUA115" s="3"/>
      <c r="QUB115" s="3"/>
      <c r="QUC115" s="3"/>
      <c r="QUD115" s="3"/>
      <c r="QUE115" s="3"/>
      <c r="QUF115" s="3"/>
      <c r="QUG115" s="3"/>
      <c r="QUH115" s="3"/>
      <c r="QUI115" s="3"/>
      <c r="QUJ115" s="3"/>
      <c r="QUK115" s="3"/>
      <c r="QUL115" s="3"/>
      <c r="QUM115" s="3"/>
      <c r="QUN115" s="3"/>
      <c r="QUO115" s="3"/>
      <c r="QUP115" s="3"/>
      <c r="QUQ115" s="3"/>
      <c r="QUR115" s="3"/>
      <c r="QUS115" s="3"/>
      <c r="QUT115" s="3"/>
      <c r="QUU115" s="3"/>
      <c r="QUV115" s="3"/>
      <c r="QUW115" s="3"/>
      <c r="QUX115" s="3"/>
      <c r="QUY115" s="3"/>
      <c r="QUZ115" s="3"/>
      <c r="QVA115" s="3"/>
      <c r="QVB115" s="3"/>
      <c r="QVC115" s="3"/>
      <c r="QVD115" s="3"/>
      <c r="QVE115" s="3"/>
      <c r="QVF115" s="3"/>
      <c r="QVG115" s="3"/>
      <c r="QVH115" s="3"/>
      <c r="QVI115" s="3"/>
      <c r="QVJ115" s="3"/>
      <c r="QVK115" s="3"/>
      <c r="QVL115" s="3"/>
      <c r="QVM115" s="3"/>
      <c r="QVN115" s="3"/>
      <c r="QVO115" s="3"/>
      <c r="QVP115" s="3"/>
      <c r="QVQ115" s="3"/>
      <c r="QVR115" s="3"/>
      <c r="QVS115" s="3"/>
      <c r="QVT115" s="3"/>
      <c r="QVU115" s="3"/>
      <c r="QVV115" s="3"/>
      <c r="QVW115" s="3"/>
      <c r="QVX115" s="3"/>
      <c r="QVY115" s="3"/>
      <c r="QVZ115" s="3"/>
      <c r="QWA115" s="3"/>
      <c r="QWB115" s="3"/>
      <c r="QWC115" s="3"/>
      <c r="QWD115" s="3"/>
      <c r="QWE115" s="3"/>
      <c r="QWF115" s="3"/>
      <c r="QWG115" s="3"/>
      <c r="QWH115" s="3"/>
      <c r="QWI115" s="3"/>
      <c r="QWJ115" s="3"/>
      <c r="QWK115" s="3"/>
      <c r="QWL115" s="3"/>
      <c r="QWM115" s="3"/>
      <c r="QWN115" s="3"/>
      <c r="QWO115" s="3"/>
      <c r="QWP115" s="3"/>
      <c r="QWQ115" s="3"/>
      <c r="QWR115" s="3"/>
      <c r="QWS115" s="3"/>
      <c r="QWT115" s="3"/>
      <c r="QWU115" s="3"/>
      <c r="QWV115" s="3"/>
      <c r="QWW115" s="3"/>
      <c r="QWX115" s="3"/>
      <c r="QWY115" s="3"/>
      <c r="QWZ115" s="3"/>
      <c r="QXA115" s="3"/>
      <c r="QXB115" s="3"/>
      <c r="QXC115" s="3"/>
      <c r="QXD115" s="3"/>
      <c r="QXE115" s="3"/>
      <c r="QXF115" s="3"/>
      <c r="QXG115" s="3"/>
      <c r="QXH115" s="3"/>
      <c r="QXI115" s="3"/>
      <c r="QXJ115" s="3"/>
      <c r="QXK115" s="3"/>
      <c r="QXL115" s="3"/>
      <c r="QXM115" s="3"/>
      <c r="QXN115" s="3"/>
      <c r="QXO115" s="3"/>
      <c r="QXP115" s="3"/>
      <c r="QXQ115" s="3"/>
      <c r="QXR115" s="3"/>
      <c r="QXS115" s="3"/>
      <c r="QXT115" s="3"/>
      <c r="QXU115" s="3"/>
      <c r="QXV115" s="3"/>
      <c r="QXW115" s="3"/>
      <c r="QXX115" s="3"/>
      <c r="QXY115" s="3"/>
      <c r="QXZ115" s="3"/>
      <c r="QYA115" s="3"/>
      <c r="QYB115" s="3"/>
      <c r="QYC115" s="3"/>
      <c r="QYD115" s="3"/>
      <c r="QYE115" s="3"/>
      <c r="QYF115" s="3"/>
      <c r="QYG115" s="3"/>
      <c r="QYH115" s="3"/>
      <c r="QYI115" s="3"/>
      <c r="QYJ115" s="3"/>
      <c r="QYK115" s="3"/>
      <c r="QYL115" s="3"/>
      <c r="QYM115" s="3"/>
      <c r="QYN115" s="3"/>
      <c r="QYO115" s="3"/>
      <c r="QYP115" s="3"/>
      <c r="QYQ115" s="3"/>
      <c r="QYR115" s="3"/>
      <c r="QYS115" s="3"/>
      <c r="QYT115" s="3"/>
      <c r="QYU115" s="3"/>
      <c r="QYV115" s="3"/>
      <c r="QYW115" s="3"/>
      <c r="QYX115" s="3"/>
      <c r="QYY115" s="3"/>
      <c r="QYZ115" s="3"/>
      <c r="QZA115" s="3"/>
      <c r="QZB115" s="3"/>
      <c r="QZC115" s="3"/>
      <c r="QZD115" s="3"/>
      <c r="QZE115" s="3"/>
      <c r="QZF115" s="3"/>
      <c r="QZG115" s="3"/>
      <c r="QZH115" s="3"/>
      <c r="QZI115" s="3"/>
      <c r="QZJ115" s="3"/>
      <c r="QZK115" s="3"/>
      <c r="QZL115" s="3"/>
      <c r="QZM115" s="3"/>
      <c r="QZN115" s="3"/>
      <c r="QZO115" s="3"/>
      <c r="QZP115" s="3"/>
      <c r="QZQ115" s="3"/>
      <c r="QZR115" s="3"/>
      <c r="QZS115" s="3"/>
      <c r="QZT115" s="3"/>
      <c r="QZU115" s="3"/>
      <c r="QZV115" s="3"/>
      <c r="QZW115" s="3"/>
      <c r="QZX115" s="3"/>
      <c r="QZY115" s="3"/>
      <c r="QZZ115" s="3"/>
      <c r="RAA115" s="3"/>
      <c r="RAB115" s="3"/>
      <c r="RAC115" s="3"/>
      <c r="RAD115" s="3"/>
      <c r="RAE115" s="3"/>
      <c r="RAF115" s="3"/>
      <c r="RAG115" s="3"/>
      <c r="RAH115" s="3"/>
      <c r="RAI115" s="3"/>
      <c r="RAJ115" s="3"/>
      <c r="RAK115" s="3"/>
      <c r="RAL115" s="3"/>
      <c r="RAM115" s="3"/>
      <c r="RAN115" s="3"/>
      <c r="RAO115" s="3"/>
      <c r="RAP115" s="3"/>
      <c r="RAQ115" s="3"/>
      <c r="RAR115" s="3"/>
      <c r="RAS115" s="3"/>
      <c r="RAT115" s="3"/>
      <c r="RAU115" s="3"/>
      <c r="RAV115" s="3"/>
      <c r="RAW115" s="3"/>
      <c r="RAX115" s="3"/>
      <c r="RAY115" s="3"/>
      <c r="RAZ115" s="3"/>
      <c r="RBA115" s="3"/>
      <c r="RBB115" s="3"/>
      <c r="RBC115" s="3"/>
      <c r="RBD115" s="3"/>
      <c r="RBE115" s="3"/>
      <c r="RBF115" s="3"/>
      <c r="RBG115" s="3"/>
      <c r="RBH115" s="3"/>
      <c r="RBI115" s="3"/>
      <c r="RBJ115" s="3"/>
      <c r="RBK115" s="3"/>
      <c r="RBL115" s="3"/>
      <c r="RBM115" s="3"/>
      <c r="RBN115" s="3"/>
      <c r="RBO115" s="3"/>
      <c r="RBP115" s="3"/>
      <c r="RBQ115" s="3"/>
      <c r="RBR115" s="3"/>
      <c r="RBS115" s="3"/>
      <c r="RBT115" s="3"/>
      <c r="RBU115" s="3"/>
      <c r="RBV115" s="3"/>
      <c r="RBW115" s="3"/>
      <c r="RBX115" s="3"/>
      <c r="RBY115" s="3"/>
      <c r="RBZ115" s="3"/>
      <c r="RCA115" s="3"/>
      <c r="RCB115" s="3"/>
      <c r="RCC115" s="3"/>
      <c r="RCD115" s="3"/>
      <c r="RCE115" s="3"/>
      <c r="RCF115" s="3"/>
      <c r="RCG115" s="3"/>
      <c r="RCH115" s="3"/>
      <c r="RCI115" s="3"/>
      <c r="RCJ115" s="3"/>
      <c r="RCK115" s="3"/>
      <c r="RCL115" s="3"/>
      <c r="RCM115" s="3"/>
      <c r="RCN115" s="3"/>
      <c r="RCO115" s="3"/>
      <c r="RCP115" s="3"/>
      <c r="RCQ115" s="3"/>
      <c r="RCR115" s="3"/>
      <c r="RCS115" s="3"/>
      <c r="RCT115" s="3"/>
      <c r="RCU115" s="3"/>
      <c r="RCV115" s="3"/>
      <c r="RCW115" s="3"/>
      <c r="RCX115" s="3"/>
      <c r="RCY115" s="3"/>
      <c r="RCZ115" s="3"/>
      <c r="RDA115" s="3"/>
      <c r="RDB115" s="3"/>
      <c r="RDC115" s="3"/>
      <c r="RDD115" s="3"/>
      <c r="RDE115" s="3"/>
      <c r="RDF115" s="3"/>
      <c r="RDG115" s="3"/>
      <c r="RDH115" s="3"/>
      <c r="RDI115" s="3"/>
      <c r="RDJ115" s="3"/>
      <c r="RDK115" s="3"/>
      <c r="RDL115" s="3"/>
      <c r="RDM115" s="3"/>
      <c r="RDN115" s="3"/>
      <c r="RDO115" s="3"/>
      <c r="RDP115" s="3"/>
      <c r="RDQ115" s="3"/>
      <c r="RDR115" s="3"/>
      <c r="RDS115" s="3"/>
      <c r="RDT115" s="3"/>
      <c r="RDU115" s="3"/>
      <c r="RDV115" s="3"/>
      <c r="RDW115" s="3"/>
      <c r="RDX115" s="3"/>
      <c r="RDY115" s="3"/>
      <c r="RDZ115" s="3"/>
      <c r="REA115" s="3"/>
      <c r="REB115" s="3"/>
      <c r="REC115" s="3"/>
      <c r="RED115" s="3"/>
      <c r="REE115" s="3"/>
      <c r="REF115" s="3"/>
      <c r="REG115" s="3"/>
      <c r="REH115" s="3"/>
      <c r="REI115" s="3"/>
      <c r="REJ115" s="3"/>
      <c r="REK115" s="3"/>
      <c r="REL115" s="3"/>
      <c r="REM115" s="3"/>
      <c r="REN115" s="3"/>
      <c r="REO115" s="3"/>
      <c r="REP115" s="3"/>
      <c r="REQ115" s="3"/>
      <c r="RER115" s="3"/>
      <c r="RES115" s="3"/>
      <c r="RET115" s="3"/>
      <c r="REU115" s="3"/>
      <c r="REV115" s="3"/>
      <c r="REW115" s="3"/>
      <c r="REX115" s="3"/>
      <c r="REY115" s="3"/>
      <c r="REZ115" s="3"/>
      <c r="RFA115" s="3"/>
      <c r="RFB115" s="3"/>
      <c r="RFC115" s="3"/>
      <c r="RFD115" s="3"/>
      <c r="RFE115" s="3"/>
      <c r="RFF115" s="3"/>
      <c r="RFG115" s="3"/>
      <c r="RFH115" s="3"/>
      <c r="RFI115" s="3"/>
      <c r="RFJ115" s="3"/>
      <c r="RFK115" s="3"/>
      <c r="RFL115" s="3"/>
      <c r="RFM115" s="3"/>
      <c r="RFN115" s="3"/>
      <c r="RFO115" s="3"/>
      <c r="RFP115" s="3"/>
      <c r="RFQ115" s="3"/>
      <c r="RFR115" s="3"/>
      <c r="RFS115" s="3"/>
      <c r="RFT115" s="3"/>
      <c r="RFU115" s="3"/>
      <c r="RFV115" s="3"/>
      <c r="RFW115" s="3"/>
      <c r="RFX115" s="3"/>
      <c r="RFY115" s="3"/>
      <c r="RFZ115" s="3"/>
      <c r="RGA115" s="3"/>
      <c r="RGB115" s="3"/>
      <c r="RGC115" s="3"/>
      <c r="RGD115" s="3"/>
      <c r="RGE115" s="3"/>
      <c r="RGF115" s="3"/>
      <c r="RGG115" s="3"/>
      <c r="RGH115" s="3"/>
      <c r="RGI115" s="3"/>
      <c r="RGJ115" s="3"/>
      <c r="RGK115" s="3"/>
      <c r="RGL115" s="3"/>
      <c r="RGM115" s="3"/>
      <c r="RGN115" s="3"/>
      <c r="RGO115" s="3"/>
      <c r="RGP115" s="3"/>
      <c r="RGQ115" s="3"/>
      <c r="RGR115" s="3"/>
      <c r="RGS115" s="3"/>
      <c r="RGT115" s="3"/>
      <c r="RGU115" s="3"/>
      <c r="RGV115" s="3"/>
      <c r="RGW115" s="3"/>
      <c r="RGX115" s="3"/>
      <c r="RGY115" s="3"/>
      <c r="RGZ115" s="3"/>
      <c r="RHA115" s="3"/>
      <c r="RHB115" s="3"/>
      <c r="RHC115" s="3"/>
      <c r="RHD115" s="3"/>
      <c r="RHE115" s="3"/>
      <c r="RHF115" s="3"/>
      <c r="RHG115" s="3"/>
      <c r="RHH115" s="3"/>
      <c r="RHI115" s="3"/>
      <c r="RHJ115" s="3"/>
      <c r="RHK115" s="3"/>
      <c r="RHL115" s="3"/>
      <c r="RHM115" s="3"/>
      <c r="RHN115" s="3"/>
      <c r="RHO115" s="3"/>
      <c r="RHP115" s="3"/>
      <c r="RHQ115" s="3"/>
      <c r="RHR115" s="3"/>
      <c r="RHS115" s="3"/>
      <c r="RHT115" s="3"/>
      <c r="RHU115" s="3"/>
      <c r="RHV115" s="3"/>
      <c r="RHW115" s="3"/>
      <c r="RHX115" s="3"/>
      <c r="RHY115" s="3"/>
      <c r="RHZ115" s="3"/>
      <c r="RIA115" s="3"/>
      <c r="RIB115" s="3"/>
      <c r="RIC115" s="3"/>
      <c r="RID115" s="3"/>
      <c r="RIE115" s="3"/>
      <c r="RIF115" s="3"/>
      <c r="RIG115" s="3"/>
      <c r="RIH115" s="3"/>
      <c r="RII115" s="3"/>
      <c r="RIJ115" s="3"/>
      <c r="RIK115" s="3"/>
      <c r="RIL115" s="3"/>
      <c r="RIM115" s="3"/>
      <c r="RIN115" s="3"/>
      <c r="RIO115" s="3"/>
      <c r="RIP115" s="3"/>
      <c r="RIQ115" s="3"/>
      <c r="RIR115" s="3"/>
      <c r="RIS115" s="3"/>
      <c r="RIT115" s="3"/>
      <c r="RIU115" s="3"/>
      <c r="RIV115" s="3"/>
      <c r="RIW115" s="3"/>
      <c r="RIX115" s="3"/>
      <c r="RIY115" s="3"/>
      <c r="RIZ115" s="3"/>
      <c r="RJA115" s="3"/>
      <c r="RJB115" s="3"/>
      <c r="RJC115" s="3"/>
      <c r="RJD115" s="3"/>
      <c r="RJE115" s="3"/>
      <c r="RJF115" s="3"/>
      <c r="RJG115" s="3"/>
      <c r="RJH115" s="3"/>
      <c r="RJI115" s="3"/>
      <c r="RJJ115" s="3"/>
      <c r="RJK115" s="3"/>
      <c r="RJL115" s="3"/>
      <c r="RJM115" s="3"/>
      <c r="RJN115" s="3"/>
      <c r="RJO115" s="3"/>
      <c r="RJP115" s="3"/>
      <c r="RJQ115" s="3"/>
      <c r="RJR115" s="3"/>
      <c r="RJS115" s="3"/>
      <c r="RJT115" s="3"/>
      <c r="RJU115" s="3"/>
      <c r="RJV115" s="3"/>
      <c r="RJW115" s="3"/>
      <c r="RJX115" s="3"/>
      <c r="RJY115" s="3"/>
      <c r="RJZ115" s="3"/>
      <c r="RKA115" s="3"/>
      <c r="RKB115" s="3"/>
      <c r="RKC115" s="3"/>
      <c r="RKD115" s="3"/>
      <c r="RKE115" s="3"/>
      <c r="RKF115" s="3"/>
      <c r="RKG115" s="3"/>
      <c r="RKH115" s="3"/>
      <c r="RKI115" s="3"/>
      <c r="RKJ115" s="3"/>
      <c r="RKK115" s="3"/>
      <c r="RKL115" s="3"/>
      <c r="RKM115" s="3"/>
    </row>
    <row r="116" spans="1:12467" ht="12">
      <c r="A116" s="4">
        <v>5189</v>
      </c>
      <c r="B116" s="2" t="s">
        <v>23</v>
      </c>
      <c r="C116" s="2" t="s">
        <v>35</v>
      </c>
      <c r="D116" s="2" t="s">
        <v>7</v>
      </c>
      <c r="E116" s="2" t="str">
        <f t="shared" si="19"/>
        <v>Nakhla  Cherry  50g</v>
      </c>
      <c r="F116" s="5">
        <v>27</v>
      </c>
      <c r="G116" s="5">
        <v>6</v>
      </c>
      <c r="H116" s="5">
        <v>1</v>
      </c>
      <c r="I116" s="5"/>
      <c r="J116" s="5"/>
      <c r="K116" s="5"/>
      <c r="L116" s="5"/>
      <c r="M116" s="5">
        <v>137</v>
      </c>
      <c r="N116" s="5"/>
      <c r="O116" s="5"/>
      <c r="P116" s="5"/>
      <c r="Q116" s="5"/>
      <c r="R116" s="5">
        <f t="shared" si="20"/>
        <v>171</v>
      </c>
      <c r="S116" s="2" t="str">
        <f t="shared" si="12"/>
        <v>Nakhla  Cherry  50g</v>
      </c>
      <c r="T116" s="6">
        <v>12.5</v>
      </c>
      <c r="U116" s="5">
        <f t="shared" si="22"/>
        <v>337.5</v>
      </c>
      <c r="V116" s="5">
        <f t="shared" si="22"/>
        <v>75</v>
      </c>
      <c r="W116" s="5">
        <f t="shared" si="22"/>
        <v>12.5</v>
      </c>
      <c r="X116" s="5">
        <f t="shared" si="21"/>
        <v>0</v>
      </c>
      <c r="Y116" s="5">
        <f t="shared" si="21"/>
        <v>0</v>
      </c>
      <c r="Z116" s="5">
        <f t="shared" si="21"/>
        <v>0</v>
      </c>
      <c r="AA116" s="5">
        <f t="shared" si="21"/>
        <v>0</v>
      </c>
      <c r="AB116" s="5">
        <f t="shared" si="21"/>
        <v>1712.5</v>
      </c>
      <c r="AC116" s="5">
        <f t="shared" si="21"/>
        <v>0</v>
      </c>
      <c r="AD116" s="5">
        <f t="shared" si="23"/>
        <v>0</v>
      </c>
      <c r="AE116" s="5">
        <f t="shared" si="23"/>
        <v>0</v>
      </c>
      <c r="AF116" s="5">
        <f t="shared" si="23"/>
        <v>0</v>
      </c>
      <c r="AG116" s="10">
        <f t="shared" si="13"/>
        <v>2137.5</v>
      </c>
      <c r="AH116" s="6" t="s">
        <v>311</v>
      </c>
      <c r="AI116" s="6" t="str">
        <f t="shared" si="15"/>
        <v>Nakhla  Other Flavors</v>
      </c>
      <c r="AJ116" s="28">
        <f t="shared" si="16"/>
        <v>171</v>
      </c>
      <c r="AK116" s="29">
        <f t="shared" si="17"/>
        <v>2137.5</v>
      </c>
      <c r="AL116" s="92">
        <f t="shared" si="18"/>
        <v>4.7394599676386348E-4</v>
      </c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WP116" s="3"/>
      <c r="WQ116" s="3"/>
      <c r="WR116" s="3"/>
      <c r="WS116" s="3"/>
      <c r="WT116" s="3"/>
      <c r="WU116" s="3"/>
      <c r="WV116" s="3"/>
      <c r="WW116" s="3"/>
      <c r="WX116" s="3"/>
      <c r="WY116" s="3"/>
      <c r="WZ116" s="3"/>
      <c r="XA116" s="3"/>
      <c r="XB116" s="3"/>
      <c r="XC116" s="3"/>
      <c r="XD116" s="3"/>
      <c r="XE116" s="3"/>
      <c r="XF116" s="3"/>
      <c r="XG116" s="3"/>
      <c r="XH116" s="3"/>
      <c r="XI116" s="3"/>
      <c r="XJ116" s="3"/>
      <c r="XK116" s="3"/>
      <c r="XL116" s="3"/>
      <c r="XM116" s="3"/>
      <c r="XN116" s="3"/>
      <c r="XO116" s="3"/>
      <c r="XP116" s="3"/>
      <c r="XQ116" s="3"/>
      <c r="XR116" s="3"/>
      <c r="XS116" s="3"/>
      <c r="XT116" s="3"/>
      <c r="XU116" s="3"/>
      <c r="XV116" s="3"/>
      <c r="XW116" s="3"/>
      <c r="XX116" s="3"/>
      <c r="XY116" s="3"/>
      <c r="XZ116" s="3"/>
      <c r="YA116" s="3"/>
      <c r="YB116" s="3"/>
      <c r="YC116" s="3"/>
      <c r="YD116" s="3"/>
      <c r="YE116" s="3"/>
      <c r="YF116" s="3"/>
      <c r="YG116" s="3"/>
      <c r="YH116" s="3"/>
      <c r="YI116" s="3"/>
      <c r="YJ116" s="3"/>
      <c r="YK116" s="3"/>
      <c r="YL116" s="3"/>
      <c r="YM116" s="3"/>
      <c r="YN116" s="3"/>
      <c r="YO116" s="3"/>
      <c r="YP116" s="3"/>
      <c r="YQ116" s="3"/>
      <c r="YR116" s="3"/>
      <c r="YS116" s="3"/>
      <c r="YT116" s="3"/>
      <c r="YU116" s="3"/>
      <c r="YV116" s="3"/>
      <c r="YW116" s="3"/>
      <c r="YX116" s="3"/>
      <c r="YY116" s="3"/>
      <c r="YZ116" s="3"/>
      <c r="ZA116" s="3"/>
      <c r="ZB116" s="3"/>
      <c r="ZC116" s="3"/>
      <c r="ZD116" s="3"/>
      <c r="ZE116" s="3"/>
      <c r="ZF116" s="3"/>
      <c r="ZG116" s="3"/>
      <c r="ZH116" s="3"/>
      <c r="ZI116" s="3"/>
      <c r="ZJ116" s="3"/>
      <c r="ZK116" s="3"/>
      <c r="ZL116" s="3"/>
      <c r="ZM116" s="3"/>
      <c r="ZN116" s="3"/>
      <c r="ZO116" s="3"/>
      <c r="ZP116" s="3"/>
      <c r="ZQ116" s="3"/>
      <c r="ZR116" s="3"/>
      <c r="ZS116" s="3"/>
      <c r="ZT116" s="3"/>
      <c r="ZU116" s="3"/>
      <c r="ZV116" s="3"/>
      <c r="ZW116" s="3"/>
      <c r="ZX116" s="3"/>
      <c r="ZY116" s="3"/>
      <c r="ZZ116" s="3"/>
      <c r="AAA116" s="3"/>
      <c r="AAB116" s="3"/>
      <c r="AAC116" s="3"/>
      <c r="AAD116" s="3"/>
      <c r="AAE116" s="3"/>
      <c r="AAF116" s="3"/>
      <c r="AAG116" s="3"/>
      <c r="AAH116" s="3"/>
      <c r="AAI116" s="3"/>
      <c r="AAJ116" s="3"/>
      <c r="AAK116" s="3"/>
      <c r="AAL116" s="3"/>
      <c r="AAM116" s="3"/>
      <c r="AAN116" s="3"/>
      <c r="AAO116" s="3"/>
      <c r="AAP116" s="3"/>
      <c r="AAQ116" s="3"/>
      <c r="AAR116" s="3"/>
      <c r="AAS116" s="3"/>
      <c r="AAT116" s="3"/>
      <c r="AAU116" s="3"/>
      <c r="AAV116" s="3"/>
      <c r="AAW116" s="3"/>
      <c r="AAX116" s="3"/>
      <c r="AAY116" s="3"/>
      <c r="AAZ116" s="3"/>
      <c r="ABA116" s="3"/>
      <c r="ABB116" s="3"/>
      <c r="ABC116" s="3"/>
      <c r="ABD116" s="3"/>
      <c r="ABE116" s="3"/>
      <c r="ABF116" s="3"/>
      <c r="ABG116" s="3"/>
      <c r="ABH116" s="3"/>
      <c r="ABI116" s="3"/>
      <c r="ABJ116" s="3"/>
      <c r="ABK116" s="3"/>
      <c r="ABL116" s="3"/>
      <c r="ABM116" s="3"/>
      <c r="ABN116" s="3"/>
      <c r="ABO116" s="3"/>
      <c r="ABP116" s="3"/>
      <c r="ABQ116" s="3"/>
      <c r="ABR116" s="3"/>
      <c r="ABS116" s="3"/>
      <c r="ABT116" s="3"/>
      <c r="ABU116" s="3"/>
      <c r="ABV116" s="3"/>
      <c r="ABW116" s="3"/>
      <c r="ABX116" s="3"/>
      <c r="ABY116" s="3"/>
      <c r="ABZ116" s="3"/>
      <c r="ACA116" s="3"/>
      <c r="ACB116" s="3"/>
      <c r="ACC116" s="3"/>
      <c r="ACD116" s="3"/>
      <c r="ACE116" s="3"/>
      <c r="ACF116" s="3"/>
      <c r="ACG116" s="3"/>
      <c r="ACH116" s="3"/>
      <c r="ACI116" s="3"/>
      <c r="ACJ116" s="3"/>
      <c r="ACK116" s="3"/>
      <c r="ACL116" s="3"/>
      <c r="ACM116" s="3"/>
      <c r="ACN116" s="3"/>
      <c r="ACO116" s="3"/>
      <c r="ACP116" s="3"/>
      <c r="ACQ116" s="3"/>
      <c r="ACR116" s="3"/>
      <c r="ACS116" s="3"/>
      <c r="ACT116" s="3"/>
      <c r="ACU116" s="3"/>
      <c r="ACV116" s="3"/>
      <c r="ACW116" s="3"/>
      <c r="ACX116" s="3"/>
      <c r="ACY116" s="3"/>
      <c r="ACZ116" s="3"/>
      <c r="ADA116" s="3"/>
      <c r="ADB116" s="3"/>
      <c r="ADC116" s="3"/>
      <c r="ADD116" s="3"/>
      <c r="ADE116" s="3"/>
      <c r="ADF116" s="3"/>
      <c r="ADG116" s="3"/>
      <c r="ADH116" s="3"/>
      <c r="ADI116" s="3"/>
      <c r="ADJ116" s="3"/>
      <c r="ADK116" s="3"/>
      <c r="ADL116" s="3"/>
      <c r="ADM116" s="3"/>
      <c r="ADN116" s="3"/>
      <c r="ADO116" s="3"/>
      <c r="ADP116" s="3"/>
      <c r="ADQ116" s="3"/>
      <c r="ADR116" s="3"/>
      <c r="ADS116" s="3"/>
      <c r="ADT116" s="3"/>
      <c r="ADU116" s="3"/>
      <c r="ADV116" s="3"/>
      <c r="ADW116" s="3"/>
      <c r="ADX116" s="3"/>
      <c r="ADY116" s="3"/>
      <c r="ADZ116" s="3"/>
      <c r="AEA116" s="3"/>
      <c r="AEB116" s="3"/>
      <c r="AEC116" s="3"/>
      <c r="AED116" s="3"/>
      <c r="AEE116" s="3"/>
      <c r="AEF116" s="3"/>
      <c r="AEG116" s="3"/>
      <c r="AEH116" s="3"/>
      <c r="AEI116" s="3"/>
      <c r="AEJ116" s="3"/>
      <c r="AEK116" s="3"/>
      <c r="AEL116" s="3"/>
      <c r="AEM116" s="3"/>
      <c r="AEN116" s="3"/>
      <c r="AEO116" s="3"/>
      <c r="AEP116" s="3"/>
      <c r="AEQ116" s="3"/>
      <c r="AER116" s="3"/>
      <c r="AES116" s="3"/>
      <c r="AET116" s="3"/>
      <c r="AEU116" s="3"/>
      <c r="AEV116" s="3"/>
      <c r="AEW116" s="3"/>
      <c r="AEX116" s="3"/>
      <c r="AEY116" s="3"/>
      <c r="AEZ116" s="3"/>
      <c r="AFA116" s="3"/>
      <c r="AFB116" s="3"/>
      <c r="AFC116" s="3"/>
      <c r="AFD116" s="3"/>
      <c r="AFE116" s="3"/>
      <c r="AFF116" s="3"/>
      <c r="AFG116" s="3"/>
      <c r="AFH116" s="3"/>
      <c r="AFI116" s="3"/>
      <c r="AFJ116" s="3"/>
      <c r="AFK116" s="3"/>
      <c r="AFL116" s="3"/>
      <c r="AFM116" s="3"/>
      <c r="AFN116" s="3"/>
      <c r="AFO116" s="3"/>
      <c r="AFP116" s="3"/>
      <c r="AFQ116" s="3"/>
      <c r="AFR116" s="3"/>
      <c r="AFS116" s="3"/>
      <c r="AFT116" s="3"/>
      <c r="AFU116" s="3"/>
      <c r="AFV116" s="3"/>
      <c r="AFW116" s="3"/>
      <c r="AFX116" s="3"/>
      <c r="AFY116" s="3"/>
      <c r="AFZ116" s="3"/>
      <c r="AGA116" s="3"/>
      <c r="AGB116" s="3"/>
      <c r="AGC116" s="3"/>
      <c r="AGD116" s="3"/>
      <c r="AGE116" s="3"/>
      <c r="AGF116" s="3"/>
      <c r="AGG116" s="3"/>
      <c r="AGH116" s="3"/>
      <c r="AGI116" s="3"/>
      <c r="AGJ116" s="3"/>
      <c r="AGK116" s="3"/>
      <c r="AGL116" s="3"/>
      <c r="AGM116" s="3"/>
      <c r="AGN116" s="3"/>
      <c r="AGO116" s="3"/>
      <c r="AGP116" s="3"/>
      <c r="AGQ116" s="3"/>
      <c r="AGR116" s="3"/>
      <c r="AGS116" s="3"/>
      <c r="AGT116" s="3"/>
      <c r="AGU116" s="3"/>
      <c r="AGV116" s="3"/>
      <c r="AGW116" s="3"/>
      <c r="AGX116" s="3"/>
      <c r="AGY116" s="3"/>
      <c r="AGZ116" s="3"/>
      <c r="AHA116" s="3"/>
      <c r="AHB116" s="3"/>
      <c r="AHC116" s="3"/>
      <c r="AHD116" s="3"/>
      <c r="AHE116" s="3"/>
      <c r="AHF116" s="3"/>
      <c r="AHG116" s="3"/>
      <c r="AHH116" s="3"/>
      <c r="AHI116" s="3"/>
      <c r="AHJ116" s="3"/>
      <c r="AHK116" s="3"/>
      <c r="AHL116" s="3"/>
      <c r="AHM116" s="3"/>
      <c r="AHN116" s="3"/>
      <c r="AHO116" s="3"/>
      <c r="AHP116" s="3"/>
      <c r="AHQ116" s="3"/>
      <c r="AHR116" s="3"/>
      <c r="AHS116" s="3"/>
      <c r="AHT116" s="3"/>
      <c r="AHU116" s="3"/>
      <c r="AHV116" s="3"/>
      <c r="AHW116" s="3"/>
      <c r="AHX116" s="3"/>
      <c r="AHY116" s="3"/>
      <c r="AHZ116" s="3"/>
      <c r="AIA116" s="3"/>
      <c r="AIB116" s="3"/>
      <c r="AIC116" s="3"/>
      <c r="AID116" s="3"/>
      <c r="AIE116" s="3"/>
      <c r="AIF116" s="3"/>
      <c r="AIG116" s="3"/>
      <c r="AIH116" s="3"/>
      <c r="AII116" s="3"/>
      <c r="AIJ116" s="3"/>
      <c r="AIK116" s="3"/>
      <c r="AIL116" s="3"/>
      <c r="AIM116" s="3"/>
      <c r="AIN116" s="3"/>
      <c r="AIO116" s="3"/>
      <c r="AIP116" s="3"/>
      <c r="AIQ116" s="3"/>
      <c r="AIR116" s="3"/>
      <c r="AIS116" s="3"/>
      <c r="AIT116" s="3"/>
      <c r="AIU116" s="3"/>
      <c r="AIV116" s="3"/>
      <c r="AIW116" s="3"/>
      <c r="AIX116" s="3"/>
      <c r="AIY116" s="3"/>
      <c r="AIZ116" s="3"/>
      <c r="AJA116" s="3"/>
      <c r="AJB116" s="3"/>
      <c r="AJC116" s="3"/>
      <c r="AJD116" s="3"/>
      <c r="AJE116" s="3"/>
      <c r="AJF116" s="3"/>
      <c r="AJG116" s="3"/>
      <c r="AJH116" s="3"/>
      <c r="AJI116" s="3"/>
      <c r="AJJ116" s="3"/>
      <c r="AJK116" s="3"/>
      <c r="AJL116" s="3"/>
      <c r="AJM116" s="3"/>
      <c r="AJN116" s="3"/>
      <c r="AJO116" s="3"/>
      <c r="AJP116" s="3"/>
      <c r="AJQ116" s="3"/>
      <c r="AJR116" s="3"/>
      <c r="AJS116" s="3"/>
      <c r="AJT116" s="3"/>
      <c r="AJU116" s="3"/>
      <c r="AJV116" s="3"/>
      <c r="AJW116" s="3"/>
      <c r="AJX116" s="3"/>
      <c r="AJY116" s="3"/>
      <c r="AJZ116" s="3"/>
      <c r="AKA116" s="3"/>
      <c r="AKB116" s="3"/>
      <c r="AKC116" s="3"/>
      <c r="AKD116" s="3"/>
      <c r="AKE116" s="3"/>
      <c r="AKF116" s="3"/>
      <c r="AKG116" s="3"/>
      <c r="AKH116" s="3"/>
      <c r="AKI116" s="3"/>
      <c r="AKJ116" s="3"/>
      <c r="AKK116" s="3"/>
      <c r="AKL116" s="3"/>
      <c r="AKM116" s="3"/>
      <c r="AKN116" s="3"/>
      <c r="AKO116" s="3"/>
      <c r="AKP116" s="3"/>
      <c r="AKQ116" s="3"/>
      <c r="AKR116" s="3"/>
      <c r="AKS116" s="3"/>
      <c r="AKT116" s="3"/>
      <c r="AKU116" s="3"/>
      <c r="AKV116" s="3"/>
      <c r="AKW116" s="3"/>
      <c r="AKX116" s="3"/>
      <c r="AKY116" s="3"/>
      <c r="AKZ116" s="3"/>
      <c r="ALA116" s="3"/>
      <c r="ALB116" s="3"/>
      <c r="ALC116" s="3"/>
      <c r="ALD116" s="3"/>
      <c r="ALE116" s="3"/>
      <c r="ALF116" s="3"/>
      <c r="ALG116" s="3"/>
      <c r="ALH116" s="3"/>
      <c r="ALI116" s="3"/>
      <c r="ALJ116" s="3"/>
      <c r="ALK116" s="3"/>
      <c r="ALL116" s="3"/>
      <c r="ALM116" s="3"/>
      <c r="ALN116" s="3"/>
      <c r="ALO116" s="3"/>
      <c r="ALP116" s="3"/>
      <c r="ALQ116" s="3"/>
      <c r="ALR116" s="3"/>
      <c r="ALS116" s="3"/>
      <c r="ALT116" s="3"/>
      <c r="ALU116" s="3"/>
      <c r="ALV116" s="3"/>
      <c r="ALW116" s="3"/>
      <c r="ALX116" s="3"/>
      <c r="ALY116" s="3"/>
      <c r="ALZ116" s="3"/>
      <c r="AMA116" s="3"/>
      <c r="AMB116" s="3"/>
      <c r="AMC116" s="3"/>
      <c r="AMD116" s="3"/>
      <c r="AME116" s="3"/>
      <c r="AMF116" s="3"/>
      <c r="AMG116" s="3"/>
      <c r="AMH116" s="3"/>
      <c r="AMI116" s="3"/>
      <c r="AMJ116" s="3"/>
      <c r="AMK116" s="3"/>
      <c r="AML116" s="3"/>
      <c r="AMM116" s="3"/>
      <c r="AMN116" s="3"/>
      <c r="AMO116" s="3"/>
      <c r="AMP116" s="3"/>
      <c r="AMQ116" s="3"/>
      <c r="AMR116" s="3"/>
      <c r="AMS116" s="3"/>
      <c r="AMT116" s="3"/>
      <c r="AMU116" s="3"/>
      <c r="AMV116" s="3"/>
      <c r="AMW116" s="3"/>
      <c r="AMX116" s="3"/>
      <c r="AMY116" s="3"/>
      <c r="AMZ116" s="3"/>
      <c r="ANA116" s="3"/>
      <c r="ANB116" s="3"/>
      <c r="ANC116" s="3"/>
      <c r="AND116" s="3"/>
      <c r="ANE116" s="3"/>
      <c r="ANF116" s="3"/>
      <c r="ANG116" s="3"/>
      <c r="ANH116" s="3"/>
      <c r="ANI116" s="3"/>
      <c r="ANJ116" s="3"/>
      <c r="ANK116" s="3"/>
      <c r="ANL116" s="3"/>
      <c r="ANM116" s="3"/>
      <c r="ANN116" s="3"/>
      <c r="ANO116" s="3"/>
      <c r="ANP116" s="3"/>
      <c r="ANQ116" s="3"/>
      <c r="ANR116" s="3"/>
      <c r="ANS116" s="3"/>
      <c r="ANT116" s="3"/>
      <c r="ANU116" s="3"/>
      <c r="ANV116" s="3"/>
      <c r="ANW116" s="3"/>
      <c r="ANX116" s="3"/>
      <c r="ANY116" s="3"/>
      <c r="ANZ116" s="3"/>
      <c r="AOA116" s="3"/>
      <c r="AOB116" s="3"/>
      <c r="AOC116" s="3"/>
      <c r="AOD116" s="3"/>
      <c r="AOE116" s="3"/>
      <c r="AOF116" s="3"/>
      <c r="AOG116" s="3"/>
      <c r="AOH116" s="3"/>
      <c r="AOI116" s="3"/>
      <c r="AOJ116" s="3"/>
      <c r="AOK116" s="3"/>
      <c r="AOL116" s="3"/>
      <c r="AOM116" s="3"/>
      <c r="AON116" s="3"/>
      <c r="AOO116" s="3"/>
      <c r="AOP116" s="3"/>
      <c r="AOQ116" s="3"/>
      <c r="AOR116" s="3"/>
      <c r="AOS116" s="3"/>
      <c r="AOT116" s="3"/>
      <c r="AOU116" s="3"/>
      <c r="AOV116" s="3"/>
      <c r="AOW116" s="3"/>
      <c r="AOX116" s="3"/>
      <c r="AOY116" s="3"/>
      <c r="AOZ116" s="3"/>
      <c r="APA116" s="3"/>
      <c r="APB116" s="3"/>
      <c r="APC116" s="3"/>
      <c r="APD116" s="3"/>
      <c r="APE116" s="3"/>
      <c r="APF116" s="3"/>
      <c r="APG116" s="3"/>
      <c r="APH116" s="3"/>
      <c r="API116" s="3"/>
      <c r="APJ116" s="3"/>
      <c r="APK116" s="3"/>
      <c r="APL116" s="3"/>
      <c r="APM116" s="3"/>
      <c r="APN116" s="3"/>
      <c r="APO116" s="3"/>
      <c r="APP116" s="3"/>
      <c r="APQ116" s="3"/>
      <c r="APR116" s="3"/>
      <c r="APS116" s="3"/>
      <c r="APT116" s="3"/>
      <c r="APU116" s="3"/>
      <c r="APV116" s="3"/>
      <c r="APW116" s="3"/>
      <c r="APX116" s="3"/>
      <c r="APY116" s="3"/>
      <c r="APZ116" s="3"/>
      <c r="AQA116" s="3"/>
      <c r="AQB116" s="3"/>
      <c r="AQC116" s="3"/>
      <c r="AQD116" s="3"/>
      <c r="AQE116" s="3"/>
      <c r="AQF116" s="3"/>
      <c r="AQG116" s="3"/>
      <c r="AQH116" s="3"/>
      <c r="AQI116" s="3"/>
      <c r="AQJ116" s="3"/>
      <c r="AQK116" s="3"/>
      <c r="AQL116" s="3"/>
      <c r="AQM116" s="3"/>
      <c r="AQN116" s="3"/>
      <c r="AQO116" s="3"/>
      <c r="AQP116" s="3"/>
      <c r="AQQ116" s="3"/>
      <c r="AQR116" s="3"/>
      <c r="AQS116" s="3"/>
      <c r="AQT116" s="3"/>
      <c r="AQU116" s="3"/>
      <c r="AQV116" s="3"/>
      <c r="AQW116" s="3"/>
      <c r="AQX116" s="3"/>
      <c r="AQY116" s="3"/>
      <c r="AQZ116" s="3"/>
      <c r="ARA116" s="3"/>
      <c r="ARB116" s="3"/>
      <c r="ARC116" s="3"/>
      <c r="ARD116" s="3"/>
      <c r="ARE116" s="3"/>
      <c r="ARF116" s="3"/>
      <c r="ARG116" s="3"/>
      <c r="ARH116" s="3"/>
      <c r="ARI116" s="3"/>
      <c r="ARJ116" s="3"/>
      <c r="ARK116" s="3"/>
      <c r="ARL116" s="3"/>
      <c r="ARM116" s="3"/>
      <c r="ARN116" s="3"/>
      <c r="ARO116" s="3"/>
      <c r="ARP116" s="3"/>
      <c r="ARQ116" s="3"/>
      <c r="ARR116" s="3"/>
      <c r="ARS116" s="3"/>
      <c r="ART116" s="3"/>
      <c r="ARU116" s="3"/>
      <c r="ARV116" s="3"/>
      <c r="ARW116" s="3"/>
      <c r="ARX116" s="3"/>
      <c r="ARY116" s="3"/>
      <c r="ARZ116" s="3"/>
      <c r="ASA116" s="3"/>
      <c r="ASB116" s="3"/>
      <c r="ASC116" s="3"/>
      <c r="ASD116" s="3"/>
      <c r="ASE116" s="3"/>
      <c r="ASF116" s="3"/>
      <c r="ASG116" s="3"/>
      <c r="ASH116" s="3"/>
      <c r="ASI116" s="3"/>
      <c r="ASJ116" s="3"/>
      <c r="ASK116" s="3"/>
      <c r="ASL116" s="3"/>
      <c r="ASM116" s="3"/>
      <c r="ASN116" s="3"/>
      <c r="ASO116" s="3"/>
      <c r="ASP116" s="3"/>
      <c r="ASQ116" s="3"/>
      <c r="ASR116" s="3"/>
      <c r="ASS116" s="3"/>
      <c r="AST116" s="3"/>
      <c r="ASU116" s="3"/>
      <c r="ASV116" s="3"/>
      <c r="ASW116" s="3"/>
      <c r="ASX116" s="3"/>
      <c r="ASY116" s="3"/>
      <c r="ASZ116" s="3"/>
      <c r="ATA116" s="3"/>
      <c r="ATB116" s="3"/>
      <c r="ATC116" s="3"/>
      <c r="ATD116" s="3"/>
      <c r="ATE116" s="3"/>
      <c r="ATF116" s="3"/>
      <c r="ATG116" s="3"/>
      <c r="ATH116" s="3"/>
      <c r="ATI116" s="3"/>
      <c r="ATJ116" s="3"/>
      <c r="ATK116" s="3"/>
      <c r="ATL116" s="3"/>
      <c r="ATM116" s="3"/>
      <c r="ATN116" s="3"/>
      <c r="ATO116" s="3"/>
      <c r="ATP116" s="3"/>
      <c r="ATQ116" s="3"/>
      <c r="ATR116" s="3"/>
      <c r="ATS116" s="3"/>
      <c r="ATT116" s="3"/>
      <c r="ATU116" s="3"/>
      <c r="ATV116" s="3"/>
      <c r="ATW116" s="3"/>
      <c r="ATX116" s="3"/>
      <c r="ATY116" s="3"/>
      <c r="ATZ116" s="3"/>
      <c r="AUA116" s="3"/>
      <c r="AUB116" s="3"/>
      <c r="AUC116" s="3"/>
      <c r="AUD116" s="3"/>
      <c r="AUE116" s="3"/>
      <c r="AUF116" s="3"/>
      <c r="AUG116" s="3"/>
      <c r="AUH116" s="3"/>
      <c r="AUI116" s="3"/>
      <c r="AUJ116" s="3"/>
      <c r="AUK116" s="3"/>
      <c r="AUL116" s="3"/>
      <c r="AUM116" s="3"/>
      <c r="AUN116" s="3"/>
      <c r="AUO116" s="3"/>
      <c r="AUP116" s="3"/>
      <c r="AUQ116" s="3"/>
      <c r="AUR116" s="3"/>
      <c r="AUS116" s="3"/>
      <c r="AUT116" s="3"/>
      <c r="AUU116" s="3"/>
      <c r="AUV116" s="3"/>
      <c r="AUW116" s="3"/>
      <c r="AUX116" s="3"/>
      <c r="AUY116" s="3"/>
      <c r="AUZ116" s="3"/>
      <c r="AVA116" s="3"/>
      <c r="AVB116" s="3"/>
      <c r="AVC116" s="3"/>
      <c r="AVD116" s="3"/>
      <c r="AVE116" s="3"/>
      <c r="AVF116" s="3"/>
      <c r="AVG116" s="3"/>
      <c r="AVH116" s="3"/>
      <c r="AVI116" s="3"/>
      <c r="AVJ116" s="3"/>
      <c r="AVK116" s="3"/>
      <c r="AVL116" s="3"/>
      <c r="AVM116" s="3"/>
      <c r="AVN116" s="3"/>
      <c r="AVO116" s="3"/>
      <c r="AVP116" s="3"/>
      <c r="AVQ116" s="3"/>
      <c r="AVR116" s="3"/>
      <c r="AVS116" s="3"/>
      <c r="AVT116" s="3"/>
      <c r="AVU116" s="3"/>
      <c r="AVV116" s="3"/>
      <c r="AVW116" s="3"/>
      <c r="AVX116" s="3"/>
      <c r="AVY116" s="3"/>
      <c r="AVZ116" s="3"/>
      <c r="AWA116" s="3"/>
      <c r="AWB116" s="3"/>
      <c r="AWC116" s="3"/>
      <c r="AWD116" s="3"/>
      <c r="AWE116" s="3"/>
      <c r="AWF116" s="3"/>
      <c r="AWG116" s="3"/>
      <c r="AWH116" s="3"/>
      <c r="AWI116" s="3"/>
      <c r="AWJ116" s="3"/>
      <c r="AWK116" s="3"/>
      <c r="AWL116" s="3"/>
      <c r="AWM116" s="3"/>
      <c r="AWN116" s="3"/>
      <c r="AWO116" s="3"/>
      <c r="AWP116" s="3"/>
      <c r="AWQ116" s="3"/>
      <c r="AWR116" s="3"/>
      <c r="AWS116" s="3"/>
      <c r="AWT116" s="3"/>
      <c r="AWU116" s="3"/>
      <c r="AWV116" s="3"/>
      <c r="AWW116" s="3"/>
      <c r="AWX116" s="3"/>
      <c r="AWY116" s="3"/>
      <c r="AWZ116" s="3"/>
      <c r="AXA116" s="3"/>
      <c r="AXB116" s="3"/>
      <c r="AXC116" s="3"/>
      <c r="AXD116" s="3"/>
      <c r="AXE116" s="3"/>
      <c r="AXF116" s="3"/>
      <c r="AXG116" s="3"/>
      <c r="AXH116" s="3"/>
      <c r="AXI116" s="3"/>
      <c r="AXJ116" s="3"/>
      <c r="AXK116" s="3"/>
      <c r="AXL116" s="3"/>
      <c r="AXM116" s="3"/>
      <c r="AXN116" s="3"/>
      <c r="AXO116" s="3"/>
      <c r="AXP116" s="3"/>
      <c r="AXQ116" s="3"/>
      <c r="AXR116" s="3"/>
      <c r="AXS116" s="3"/>
      <c r="AXT116" s="3"/>
      <c r="AXU116" s="3"/>
      <c r="AXV116" s="3"/>
      <c r="AXW116" s="3"/>
      <c r="AXX116" s="3"/>
      <c r="AXY116" s="3"/>
      <c r="AXZ116" s="3"/>
      <c r="AYA116" s="3"/>
      <c r="AYB116" s="3"/>
      <c r="AYC116" s="3"/>
      <c r="AYD116" s="3"/>
      <c r="AYE116" s="3"/>
      <c r="AYF116" s="3"/>
      <c r="AYG116" s="3"/>
      <c r="AYH116" s="3"/>
      <c r="AYI116" s="3"/>
      <c r="AYJ116" s="3"/>
      <c r="AYK116" s="3"/>
      <c r="AYL116" s="3"/>
      <c r="AYM116" s="3"/>
      <c r="AYN116" s="3"/>
      <c r="AYO116" s="3"/>
      <c r="AYP116" s="3"/>
      <c r="AYQ116" s="3"/>
      <c r="AYR116" s="3"/>
      <c r="AYS116" s="3"/>
      <c r="AYT116" s="3"/>
      <c r="AYU116" s="3"/>
      <c r="AYV116" s="3"/>
      <c r="AYW116" s="3"/>
      <c r="AYX116" s="3"/>
      <c r="AYY116" s="3"/>
      <c r="AYZ116" s="3"/>
      <c r="AZA116" s="3"/>
      <c r="AZB116" s="3"/>
      <c r="AZC116" s="3"/>
      <c r="AZD116" s="3"/>
      <c r="AZE116" s="3"/>
      <c r="AZF116" s="3"/>
      <c r="AZG116" s="3"/>
      <c r="AZH116" s="3"/>
      <c r="AZI116" s="3"/>
      <c r="AZJ116" s="3"/>
      <c r="AZK116" s="3"/>
      <c r="AZL116" s="3"/>
      <c r="AZM116" s="3"/>
      <c r="AZN116" s="3"/>
      <c r="AZO116" s="3"/>
      <c r="AZP116" s="3"/>
      <c r="AZQ116" s="3"/>
      <c r="AZR116" s="3"/>
      <c r="AZS116" s="3"/>
      <c r="AZT116" s="3"/>
      <c r="AZU116" s="3"/>
      <c r="AZV116" s="3"/>
      <c r="AZW116" s="3"/>
      <c r="AZX116" s="3"/>
      <c r="AZY116" s="3"/>
      <c r="AZZ116" s="3"/>
      <c r="BAA116" s="3"/>
      <c r="BAB116" s="3"/>
      <c r="BAC116" s="3"/>
      <c r="BAD116" s="3"/>
      <c r="BAE116" s="3"/>
      <c r="BAF116" s="3"/>
      <c r="BAG116" s="3"/>
      <c r="BAH116" s="3"/>
      <c r="BAI116" s="3"/>
      <c r="BAJ116" s="3"/>
      <c r="BAK116" s="3"/>
      <c r="BAL116" s="3"/>
      <c r="BAM116" s="3"/>
      <c r="BAN116" s="3"/>
      <c r="BAO116" s="3"/>
      <c r="BAP116" s="3"/>
      <c r="BAQ116" s="3"/>
      <c r="BAR116" s="3"/>
      <c r="BAS116" s="3"/>
      <c r="BAT116" s="3"/>
      <c r="BAU116" s="3"/>
      <c r="BAV116" s="3"/>
      <c r="BAW116" s="3"/>
      <c r="BAX116" s="3"/>
      <c r="BAY116" s="3"/>
      <c r="BAZ116" s="3"/>
      <c r="BBA116" s="3"/>
      <c r="BBB116" s="3"/>
      <c r="BBC116" s="3"/>
      <c r="BBD116" s="3"/>
      <c r="BBE116" s="3"/>
      <c r="BBF116" s="3"/>
      <c r="BBG116" s="3"/>
      <c r="BBH116" s="3"/>
      <c r="BBI116" s="3"/>
      <c r="BBJ116" s="3"/>
      <c r="BBK116" s="3"/>
      <c r="BBL116" s="3"/>
      <c r="BBM116" s="3"/>
      <c r="BBN116" s="3"/>
      <c r="BBO116" s="3"/>
      <c r="BBP116" s="3"/>
      <c r="BBQ116" s="3"/>
      <c r="BBR116" s="3"/>
      <c r="BBS116" s="3"/>
      <c r="BBT116" s="3"/>
      <c r="BBU116" s="3"/>
      <c r="BBV116" s="3"/>
      <c r="BBW116" s="3"/>
      <c r="BBX116" s="3"/>
      <c r="BBY116" s="3"/>
      <c r="BBZ116" s="3"/>
      <c r="BCA116" s="3"/>
      <c r="BCB116" s="3"/>
      <c r="BCC116" s="3"/>
      <c r="BCD116" s="3"/>
      <c r="BCE116" s="3"/>
      <c r="BCF116" s="3"/>
      <c r="BCG116" s="3"/>
      <c r="BCH116" s="3"/>
      <c r="BCI116" s="3"/>
      <c r="BCJ116" s="3"/>
      <c r="BCK116" s="3"/>
      <c r="BCL116" s="3"/>
      <c r="BCM116" s="3"/>
      <c r="BCN116" s="3"/>
      <c r="BCO116" s="3"/>
      <c r="BCP116" s="3"/>
      <c r="BCQ116" s="3"/>
      <c r="BCR116" s="3"/>
      <c r="BCS116" s="3"/>
      <c r="BCT116" s="3"/>
      <c r="BCU116" s="3"/>
      <c r="BCV116" s="3"/>
      <c r="BCW116" s="3"/>
      <c r="BCX116" s="3"/>
      <c r="BCY116" s="3"/>
      <c r="BCZ116" s="3"/>
      <c r="BDA116" s="3"/>
      <c r="BDB116" s="3"/>
      <c r="BDC116" s="3"/>
      <c r="BDD116" s="3"/>
      <c r="BDE116" s="3"/>
      <c r="BDF116" s="3"/>
      <c r="BDG116" s="3"/>
      <c r="BDH116" s="3"/>
      <c r="BDI116" s="3"/>
      <c r="BDJ116" s="3"/>
      <c r="BDK116" s="3"/>
      <c r="BDL116" s="3"/>
      <c r="BDM116" s="3"/>
      <c r="BDN116" s="3"/>
      <c r="BDO116" s="3"/>
      <c r="BDP116" s="3"/>
      <c r="BDQ116" s="3"/>
      <c r="BDR116" s="3"/>
      <c r="BDS116" s="3"/>
      <c r="BDT116" s="3"/>
      <c r="BDU116" s="3"/>
      <c r="BDV116" s="3"/>
      <c r="BDW116" s="3"/>
      <c r="BDX116" s="3"/>
      <c r="BDY116" s="3"/>
      <c r="BDZ116" s="3"/>
      <c r="BEA116" s="3"/>
      <c r="BEB116" s="3"/>
      <c r="BEC116" s="3"/>
      <c r="BED116" s="3"/>
      <c r="BEE116" s="3"/>
      <c r="BEF116" s="3"/>
      <c r="BEG116" s="3"/>
      <c r="BEH116" s="3"/>
      <c r="BEI116" s="3"/>
      <c r="BEJ116" s="3"/>
      <c r="BEK116" s="3"/>
      <c r="BEL116" s="3"/>
      <c r="BEM116" s="3"/>
      <c r="BEN116" s="3"/>
      <c r="BEO116" s="3"/>
      <c r="BEP116" s="3"/>
      <c r="BEQ116" s="3"/>
      <c r="BER116" s="3"/>
      <c r="BES116" s="3"/>
      <c r="BET116" s="3"/>
      <c r="BEU116" s="3"/>
      <c r="BEV116" s="3"/>
      <c r="BEW116" s="3"/>
      <c r="BEX116" s="3"/>
      <c r="BEY116" s="3"/>
      <c r="BEZ116" s="3"/>
      <c r="BFA116" s="3"/>
      <c r="BFB116" s="3"/>
      <c r="BFC116" s="3"/>
      <c r="BFD116" s="3"/>
      <c r="BFE116" s="3"/>
      <c r="BFF116" s="3"/>
      <c r="BFG116" s="3"/>
      <c r="BFH116" s="3"/>
      <c r="BFI116" s="3"/>
      <c r="BFJ116" s="3"/>
      <c r="BFK116" s="3"/>
      <c r="BFL116" s="3"/>
      <c r="BFM116" s="3"/>
      <c r="BFN116" s="3"/>
      <c r="BFO116" s="3"/>
      <c r="BFP116" s="3"/>
      <c r="BFQ116" s="3"/>
      <c r="BFR116" s="3"/>
      <c r="BFS116" s="3"/>
      <c r="BFT116" s="3"/>
      <c r="BFU116" s="3"/>
      <c r="BFV116" s="3"/>
      <c r="BFW116" s="3"/>
      <c r="BFX116" s="3"/>
      <c r="BFY116" s="3"/>
      <c r="BFZ116" s="3"/>
      <c r="BGA116" s="3"/>
      <c r="BGB116" s="3"/>
      <c r="BGC116" s="3"/>
      <c r="BGD116" s="3"/>
      <c r="BGE116" s="3"/>
      <c r="BGF116" s="3"/>
      <c r="BGG116" s="3"/>
      <c r="BGH116" s="3"/>
      <c r="BGI116" s="3"/>
      <c r="BGJ116" s="3"/>
      <c r="BGK116" s="3"/>
      <c r="BGL116" s="3"/>
      <c r="BGM116" s="3"/>
      <c r="BGN116" s="3"/>
      <c r="BGO116" s="3"/>
      <c r="BGP116" s="3"/>
      <c r="BGQ116" s="3"/>
      <c r="BGR116" s="3"/>
      <c r="BGS116" s="3"/>
      <c r="BGT116" s="3"/>
      <c r="BGU116" s="3"/>
      <c r="BGV116" s="3"/>
      <c r="BGW116" s="3"/>
      <c r="BGX116" s="3"/>
      <c r="BGY116" s="3"/>
      <c r="BGZ116" s="3"/>
      <c r="BHA116" s="3"/>
      <c r="BHB116" s="3"/>
      <c r="BHC116" s="3"/>
      <c r="BHD116" s="3"/>
      <c r="BHE116" s="3"/>
      <c r="BHF116" s="3"/>
      <c r="BHG116" s="3"/>
      <c r="BHH116" s="3"/>
      <c r="BHI116" s="3"/>
      <c r="BHJ116" s="3"/>
      <c r="BHK116" s="3"/>
      <c r="BHL116" s="3"/>
      <c r="BHM116" s="3"/>
      <c r="BHN116" s="3"/>
      <c r="BHO116" s="3"/>
      <c r="BHP116" s="3"/>
      <c r="BHQ116" s="3"/>
      <c r="BHR116" s="3"/>
      <c r="BHS116" s="3"/>
      <c r="BHT116" s="3"/>
      <c r="BHU116" s="3"/>
      <c r="BHV116" s="3"/>
      <c r="BHW116" s="3"/>
      <c r="BHX116" s="3"/>
      <c r="BHY116" s="3"/>
      <c r="BHZ116" s="3"/>
      <c r="BIA116" s="3"/>
      <c r="BIB116" s="3"/>
      <c r="BIC116" s="3"/>
      <c r="BID116" s="3"/>
      <c r="BIE116" s="3"/>
      <c r="BIF116" s="3"/>
      <c r="BIG116" s="3"/>
      <c r="BIH116" s="3"/>
      <c r="BII116" s="3"/>
      <c r="BIJ116" s="3"/>
      <c r="BIK116" s="3"/>
      <c r="BIL116" s="3"/>
      <c r="BIM116" s="3"/>
      <c r="BIN116" s="3"/>
      <c r="BIO116" s="3"/>
      <c r="BIP116" s="3"/>
      <c r="BIQ116" s="3"/>
      <c r="BIR116" s="3"/>
      <c r="BIS116" s="3"/>
      <c r="BIT116" s="3"/>
      <c r="BIU116" s="3"/>
      <c r="BIV116" s="3"/>
      <c r="BIW116" s="3"/>
      <c r="BIX116" s="3"/>
      <c r="BIY116" s="3"/>
      <c r="BIZ116" s="3"/>
      <c r="BJA116" s="3"/>
      <c r="BJB116" s="3"/>
      <c r="BJC116" s="3"/>
      <c r="BJD116" s="3"/>
      <c r="BJE116" s="3"/>
      <c r="BJF116" s="3"/>
      <c r="BJG116" s="3"/>
      <c r="BJH116" s="3"/>
      <c r="BJI116" s="3"/>
      <c r="BJJ116" s="3"/>
      <c r="BJK116" s="3"/>
      <c r="BJL116" s="3"/>
      <c r="BJM116" s="3"/>
      <c r="BJN116" s="3"/>
      <c r="BJO116" s="3"/>
      <c r="BJP116" s="3"/>
      <c r="BJQ116" s="3"/>
      <c r="BJR116" s="3"/>
      <c r="BJS116" s="3"/>
      <c r="BJT116" s="3"/>
      <c r="BJU116" s="3"/>
      <c r="BJV116" s="3"/>
      <c r="BJW116" s="3"/>
      <c r="BJX116" s="3"/>
      <c r="BJY116" s="3"/>
      <c r="BJZ116" s="3"/>
      <c r="BKA116" s="3"/>
      <c r="BKB116" s="3"/>
      <c r="BKC116" s="3"/>
      <c r="BKD116" s="3"/>
      <c r="BKE116" s="3"/>
      <c r="BKF116" s="3"/>
      <c r="BKG116" s="3"/>
      <c r="BKH116" s="3"/>
      <c r="BKI116" s="3"/>
      <c r="BKJ116" s="3"/>
      <c r="BKK116" s="3"/>
      <c r="BKL116" s="3"/>
      <c r="BKM116" s="3"/>
      <c r="BKN116" s="3"/>
      <c r="BKO116" s="3"/>
      <c r="BKP116" s="3"/>
      <c r="BKQ116" s="3"/>
      <c r="BKR116" s="3"/>
      <c r="BKS116" s="3"/>
      <c r="BKT116" s="3"/>
      <c r="BKU116" s="3"/>
      <c r="BKV116" s="3"/>
      <c r="BKW116" s="3"/>
      <c r="BKX116" s="3"/>
      <c r="BKY116" s="3"/>
      <c r="BKZ116" s="3"/>
      <c r="BLA116" s="3"/>
      <c r="BLB116" s="3"/>
      <c r="BLC116" s="3"/>
      <c r="BLD116" s="3"/>
      <c r="BLE116" s="3"/>
      <c r="BLF116" s="3"/>
      <c r="BLG116" s="3"/>
      <c r="BLH116" s="3"/>
      <c r="BLI116" s="3"/>
      <c r="BLJ116" s="3"/>
      <c r="BLK116" s="3"/>
      <c r="BLL116" s="3"/>
      <c r="BLM116" s="3"/>
      <c r="BLN116" s="3"/>
      <c r="BLO116" s="3"/>
      <c r="BLP116" s="3"/>
      <c r="BLQ116" s="3"/>
      <c r="BLR116" s="3"/>
      <c r="BLS116" s="3"/>
      <c r="BLT116" s="3"/>
      <c r="BLU116" s="3"/>
      <c r="BLV116" s="3"/>
      <c r="BLW116" s="3"/>
      <c r="BLX116" s="3"/>
      <c r="BLY116" s="3"/>
      <c r="BLZ116" s="3"/>
      <c r="BMA116" s="3"/>
      <c r="BMB116" s="3"/>
      <c r="BMC116" s="3"/>
      <c r="BMD116" s="3"/>
      <c r="BME116" s="3"/>
      <c r="BMF116" s="3"/>
      <c r="BMG116" s="3"/>
      <c r="BMH116" s="3"/>
      <c r="BMI116" s="3"/>
      <c r="BMJ116" s="3"/>
      <c r="BMK116" s="3"/>
      <c r="BML116" s="3"/>
      <c r="BMM116" s="3"/>
      <c r="BMN116" s="3"/>
      <c r="BMO116" s="3"/>
      <c r="BMP116" s="3"/>
      <c r="BMQ116" s="3"/>
      <c r="BMR116" s="3"/>
      <c r="BMS116" s="3"/>
      <c r="BMT116" s="3"/>
      <c r="BMU116" s="3"/>
      <c r="BMV116" s="3"/>
      <c r="BMW116" s="3"/>
      <c r="BMX116" s="3"/>
      <c r="BMY116" s="3"/>
      <c r="BMZ116" s="3"/>
      <c r="BNA116" s="3"/>
      <c r="BNB116" s="3"/>
      <c r="BNC116" s="3"/>
      <c r="BND116" s="3"/>
      <c r="BNE116" s="3"/>
      <c r="BNF116" s="3"/>
      <c r="BNG116" s="3"/>
      <c r="BNH116" s="3"/>
      <c r="BNI116" s="3"/>
      <c r="BNJ116" s="3"/>
      <c r="BNK116" s="3"/>
      <c r="BNL116" s="3"/>
      <c r="BNM116" s="3"/>
      <c r="BNN116" s="3"/>
      <c r="BNO116" s="3"/>
      <c r="BNP116" s="3"/>
      <c r="BNQ116" s="3"/>
      <c r="BNR116" s="3"/>
      <c r="BNS116" s="3"/>
      <c r="BNT116" s="3"/>
      <c r="BNU116" s="3"/>
      <c r="BNV116" s="3"/>
      <c r="BNW116" s="3"/>
      <c r="BNX116" s="3"/>
      <c r="BNY116" s="3"/>
      <c r="BNZ116" s="3"/>
      <c r="BOA116" s="3"/>
      <c r="BOB116" s="3"/>
      <c r="BOC116" s="3"/>
      <c r="BOD116" s="3"/>
      <c r="BOE116" s="3"/>
      <c r="BOF116" s="3"/>
      <c r="BOG116" s="3"/>
      <c r="BOH116" s="3"/>
      <c r="BOI116" s="3"/>
      <c r="BOJ116" s="3"/>
      <c r="BOK116" s="3"/>
      <c r="BOL116" s="3"/>
      <c r="BOM116" s="3"/>
      <c r="BON116" s="3"/>
      <c r="BOO116" s="3"/>
      <c r="BOP116" s="3"/>
      <c r="BOQ116" s="3"/>
      <c r="BOR116" s="3"/>
      <c r="BOS116" s="3"/>
      <c r="BOT116" s="3"/>
      <c r="BOU116" s="3"/>
      <c r="BOV116" s="3"/>
      <c r="BOW116" s="3"/>
      <c r="BOX116" s="3"/>
      <c r="BOY116" s="3"/>
      <c r="BOZ116" s="3"/>
      <c r="BPA116" s="3"/>
      <c r="BPB116" s="3"/>
      <c r="BPC116" s="3"/>
      <c r="BPD116" s="3"/>
      <c r="BPE116" s="3"/>
      <c r="BPF116" s="3"/>
      <c r="BPG116" s="3"/>
      <c r="BPH116" s="3"/>
      <c r="BPI116" s="3"/>
      <c r="BPJ116" s="3"/>
      <c r="BPK116" s="3"/>
      <c r="BPL116" s="3"/>
      <c r="BPM116" s="3"/>
      <c r="BPN116" s="3"/>
      <c r="BPO116" s="3"/>
      <c r="BPP116" s="3"/>
      <c r="BPQ116" s="3"/>
      <c r="BPR116" s="3"/>
      <c r="BPS116" s="3"/>
      <c r="BPT116" s="3"/>
      <c r="BPU116" s="3"/>
      <c r="BPV116" s="3"/>
      <c r="BPW116" s="3"/>
      <c r="BPX116" s="3"/>
      <c r="BPY116" s="3"/>
      <c r="BPZ116" s="3"/>
      <c r="BQA116" s="3"/>
      <c r="BQB116" s="3"/>
      <c r="BQC116" s="3"/>
      <c r="BQD116" s="3"/>
      <c r="BQE116" s="3"/>
      <c r="BQF116" s="3"/>
      <c r="BQG116" s="3"/>
      <c r="BQH116" s="3"/>
      <c r="BQI116" s="3"/>
      <c r="BQJ116" s="3"/>
      <c r="BQK116" s="3"/>
      <c r="BQL116" s="3"/>
      <c r="BQM116" s="3"/>
      <c r="BQN116" s="3"/>
      <c r="BQO116" s="3"/>
      <c r="BQP116" s="3"/>
      <c r="BQQ116" s="3"/>
      <c r="BQR116" s="3"/>
      <c r="BQS116" s="3"/>
      <c r="BQT116" s="3"/>
      <c r="BQU116" s="3"/>
      <c r="BQV116" s="3"/>
      <c r="BQW116" s="3"/>
      <c r="BQX116" s="3"/>
      <c r="BQY116" s="3"/>
      <c r="BQZ116" s="3"/>
      <c r="BRA116" s="3"/>
      <c r="BRB116" s="3"/>
      <c r="BRC116" s="3"/>
      <c r="BRD116" s="3"/>
      <c r="BRE116" s="3"/>
      <c r="BRF116" s="3"/>
      <c r="BRG116" s="3"/>
      <c r="BRH116" s="3"/>
      <c r="BRI116" s="3"/>
      <c r="BRJ116" s="3"/>
      <c r="BRK116" s="3"/>
      <c r="BRL116" s="3"/>
      <c r="BRM116" s="3"/>
      <c r="BRN116" s="3"/>
      <c r="BRO116" s="3"/>
      <c r="BRP116" s="3"/>
      <c r="BRQ116" s="3"/>
      <c r="BRR116" s="3"/>
      <c r="BRS116" s="3"/>
      <c r="BRT116" s="3"/>
      <c r="BRU116" s="3"/>
      <c r="BRV116" s="3"/>
      <c r="BRW116" s="3"/>
      <c r="BRX116" s="3"/>
      <c r="BRY116" s="3"/>
      <c r="BRZ116" s="3"/>
      <c r="BSA116" s="3"/>
      <c r="BSB116" s="3"/>
      <c r="BSC116" s="3"/>
      <c r="BSD116" s="3"/>
      <c r="BSE116" s="3"/>
      <c r="BSF116" s="3"/>
      <c r="BSG116" s="3"/>
      <c r="BSH116" s="3"/>
      <c r="BSI116" s="3"/>
      <c r="BSJ116" s="3"/>
      <c r="BSK116" s="3"/>
      <c r="BSL116" s="3"/>
      <c r="BSM116" s="3"/>
      <c r="BSN116" s="3"/>
      <c r="BSO116" s="3"/>
      <c r="BSP116" s="3"/>
      <c r="BSQ116" s="3"/>
      <c r="BSR116" s="3"/>
      <c r="BSS116" s="3"/>
      <c r="BST116" s="3"/>
      <c r="BSU116" s="3"/>
      <c r="BSV116" s="3"/>
      <c r="BSW116" s="3"/>
      <c r="BSX116" s="3"/>
      <c r="BSY116" s="3"/>
      <c r="BSZ116" s="3"/>
      <c r="BTA116" s="3"/>
      <c r="BTB116" s="3"/>
      <c r="BTC116" s="3"/>
      <c r="BTD116" s="3"/>
      <c r="BTE116" s="3"/>
      <c r="BTF116" s="3"/>
      <c r="BTG116" s="3"/>
      <c r="BTH116" s="3"/>
      <c r="BTI116" s="3"/>
      <c r="BTJ116" s="3"/>
      <c r="BTK116" s="3"/>
      <c r="BTL116" s="3"/>
      <c r="BTM116" s="3"/>
      <c r="BTN116" s="3"/>
      <c r="BTO116" s="3"/>
      <c r="BTP116" s="3"/>
      <c r="BTQ116" s="3"/>
      <c r="BTR116" s="3"/>
      <c r="BTS116" s="3"/>
      <c r="BTT116" s="3"/>
      <c r="BTU116" s="3"/>
      <c r="BTV116" s="3"/>
      <c r="BTW116" s="3"/>
      <c r="BTX116" s="3"/>
      <c r="BTY116" s="3"/>
      <c r="BTZ116" s="3"/>
      <c r="BUA116" s="3"/>
      <c r="BUB116" s="3"/>
      <c r="BUC116" s="3"/>
      <c r="BUD116" s="3"/>
      <c r="BUE116" s="3"/>
      <c r="BUF116" s="3"/>
      <c r="BUG116" s="3"/>
      <c r="BUH116" s="3"/>
      <c r="BUI116" s="3"/>
      <c r="BUJ116" s="3"/>
      <c r="BUK116" s="3"/>
      <c r="BUL116" s="3"/>
      <c r="BUM116" s="3"/>
      <c r="BUN116" s="3"/>
      <c r="BUO116" s="3"/>
      <c r="BUP116" s="3"/>
      <c r="BUQ116" s="3"/>
      <c r="BUR116" s="3"/>
      <c r="BUS116" s="3"/>
      <c r="BUT116" s="3"/>
      <c r="BUU116" s="3"/>
      <c r="BUV116" s="3"/>
      <c r="BUW116" s="3"/>
      <c r="BUX116" s="3"/>
      <c r="BUY116" s="3"/>
      <c r="BUZ116" s="3"/>
      <c r="BVA116" s="3"/>
      <c r="BVB116" s="3"/>
      <c r="BVC116" s="3"/>
      <c r="BVD116" s="3"/>
      <c r="BVE116" s="3"/>
      <c r="BVF116" s="3"/>
      <c r="BVG116" s="3"/>
      <c r="BVH116" s="3"/>
      <c r="BVI116" s="3"/>
      <c r="BVJ116" s="3"/>
      <c r="BVK116" s="3"/>
      <c r="BVL116" s="3"/>
      <c r="BVM116" s="3"/>
      <c r="BVN116" s="3"/>
      <c r="BVO116" s="3"/>
      <c r="BVP116" s="3"/>
      <c r="BVQ116" s="3"/>
      <c r="BVR116" s="3"/>
      <c r="BVS116" s="3"/>
      <c r="BVT116" s="3"/>
      <c r="BVU116" s="3"/>
      <c r="BVV116" s="3"/>
      <c r="BVW116" s="3"/>
      <c r="BVX116" s="3"/>
      <c r="BVY116" s="3"/>
      <c r="BVZ116" s="3"/>
      <c r="BWA116" s="3"/>
      <c r="BWB116" s="3"/>
      <c r="BWC116" s="3"/>
      <c r="BWD116" s="3"/>
      <c r="BWE116" s="3"/>
      <c r="BWF116" s="3"/>
      <c r="BWG116" s="3"/>
      <c r="BWH116" s="3"/>
      <c r="BWI116" s="3"/>
      <c r="BWJ116" s="3"/>
      <c r="BWK116" s="3"/>
      <c r="BWL116" s="3"/>
      <c r="BWM116" s="3"/>
      <c r="BWN116" s="3"/>
      <c r="BWO116" s="3"/>
      <c r="BWP116" s="3"/>
      <c r="BWQ116" s="3"/>
      <c r="BWR116" s="3"/>
      <c r="BWS116" s="3"/>
      <c r="BWT116" s="3"/>
      <c r="BWU116" s="3"/>
      <c r="BWV116" s="3"/>
      <c r="BWW116" s="3"/>
      <c r="BWX116" s="3"/>
      <c r="BWY116" s="3"/>
      <c r="BWZ116" s="3"/>
      <c r="BXA116" s="3"/>
      <c r="BXB116" s="3"/>
      <c r="BXC116" s="3"/>
      <c r="BXD116" s="3"/>
      <c r="BXE116" s="3"/>
      <c r="BXF116" s="3"/>
      <c r="BXG116" s="3"/>
      <c r="BXH116" s="3"/>
      <c r="BXI116" s="3"/>
      <c r="BXJ116" s="3"/>
      <c r="BXK116" s="3"/>
      <c r="BXL116" s="3"/>
      <c r="BXM116" s="3"/>
      <c r="BXN116" s="3"/>
      <c r="BXO116" s="3"/>
      <c r="BXP116" s="3"/>
      <c r="BXQ116" s="3"/>
      <c r="BXR116" s="3"/>
      <c r="BXS116" s="3"/>
      <c r="BXT116" s="3"/>
      <c r="BXU116" s="3"/>
      <c r="BXV116" s="3"/>
      <c r="BXW116" s="3"/>
      <c r="BXX116" s="3"/>
      <c r="BXY116" s="3"/>
      <c r="BXZ116" s="3"/>
      <c r="BYA116" s="3"/>
      <c r="BYB116" s="3"/>
      <c r="BYC116" s="3"/>
      <c r="BYD116" s="3"/>
      <c r="BYE116" s="3"/>
      <c r="BYF116" s="3"/>
      <c r="BYG116" s="3"/>
      <c r="BYH116" s="3"/>
      <c r="BYI116" s="3"/>
      <c r="BYJ116" s="3"/>
      <c r="BYK116" s="3"/>
      <c r="BYL116" s="3"/>
      <c r="BYM116" s="3"/>
      <c r="BYN116" s="3"/>
      <c r="BYO116" s="3"/>
      <c r="BYP116" s="3"/>
      <c r="BYQ116" s="3"/>
      <c r="BYR116" s="3"/>
      <c r="BYS116" s="3"/>
      <c r="BYT116" s="3"/>
      <c r="BYU116" s="3"/>
      <c r="BYV116" s="3"/>
      <c r="BYW116" s="3"/>
      <c r="BYX116" s="3"/>
      <c r="BYY116" s="3"/>
      <c r="BYZ116" s="3"/>
      <c r="BZA116" s="3"/>
      <c r="BZB116" s="3"/>
      <c r="BZC116" s="3"/>
      <c r="BZD116" s="3"/>
      <c r="BZE116" s="3"/>
      <c r="BZF116" s="3"/>
      <c r="BZG116" s="3"/>
      <c r="BZH116" s="3"/>
      <c r="BZI116" s="3"/>
      <c r="BZJ116" s="3"/>
      <c r="BZK116" s="3"/>
      <c r="BZL116" s="3"/>
      <c r="BZM116" s="3"/>
      <c r="BZN116" s="3"/>
      <c r="BZO116" s="3"/>
      <c r="BZP116" s="3"/>
      <c r="BZQ116" s="3"/>
      <c r="BZR116" s="3"/>
      <c r="BZS116" s="3"/>
      <c r="BZT116" s="3"/>
      <c r="BZU116" s="3"/>
      <c r="BZV116" s="3"/>
      <c r="BZW116" s="3"/>
      <c r="BZX116" s="3"/>
      <c r="BZY116" s="3"/>
      <c r="BZZ116" s="3"/>
      <c r="CAA116" s="3"/>
      <c r="CAB116" s="3"/>
      <c r="CAC116" s="3"/>
      <c r="CAD116" s="3"/>
      <c r="CAE116" s="3"/>
      <c r="CAF116" s="3"/>
      <c r="CAG116" s="3"/>
      <c r="CAH116" s="3"/>
      <c r="CAI116" s="3"/>
      <c r="CAJ116" s="3"/>
      <c r="CAK116" s="3"/>
      <c r="CAL116" s="3"/>
      <c r="CAM116" s="3"/>
      <c r="CAN116" s="3"/>
      <c r="CAO116" s="3"/>
      <c r="CAP116" s="3"/>
      <c r="CAQ116" s="3"/>
      <c r="CAR116" s="3"/>
      <c r="CAS116" s="3"/>
      <c r="CAT116" s="3"/>
      <c r="CAU116" s="3"/>
      <c r="CAV116" s="3"/>
      <c r="CAW116" s="3"/>
      <c r="CAX116" s="3"/>
      <c r="CAY116" s="3"/>
      <c r="CAZ116" s="3"/>
      <c r="CBA116" s="3"/>
      <c r="CBB116" s="3"/>
      <c r="CBC116" s="3"/>
      <c r="CBD116" s="3"/>
      <c r="CBE116" s="3"/>
      <c r="CBF116" s="3"/>
      <c r="CBG116" s="3"/>
      <c r="CBH116" s="3"/>
      <c r="CBI116" s="3"/>
      <c r="CBJ116" s="3"/>
      <c r="CBK116" s="3"/>
      <c r="CBL116" s="3"/>
      <c r="CBM116" s="3"/>
      <c r="CBN116" s="3"/>
      <c r="CBO116" s="3"/>
      <c r="CBP116" s="3"/>
      <c r="CBQ116" s="3"/>
      <c r="CBR116" s="3"/>
      <c r="CBS116" s="3"/>
      <c r="CBT116" s="3"/>
      <c r="CBU116" s="3"/>
      <c r="CBV116" s="3"/>
      <c r="CBW116" s="3"/>
      <c r="CBX116" s="3"/>
      <c r="CBY116" s="3"/>
      <c r="CBZ116" s="3"/>
      <c r="CCA116" s="3"/>
      <c r="CCB116" s="3"/>
      <c r="CCC116" s="3"/>
      <c r="CCD116" s="3"/>
      <c r="CCE116" s="3"/>
      <c r="CCF116" s="3"/>
      <c r="CCG116" s="3"/>
      <c r="CCH116" s="3"/>
      <c r="CCI116" s="3"/>
      <c r="CCJ116" s="3"/>
      <c r="CCK116" s="3"/>
      <c r="CCL116" s="3"/>
      <c r="CCM116" s="3"/>
      <c r="CCN116" s="3"/>
      <c r="CCO116" s="3"/>
      <c r="CCP116" s="3"/>
      <c r="CCQ116" s="3"/>
      <c r="CCR116" s="3"/>
      <c r="CCS116" s="3"/>
      <c r="CCT116" s="3"/>
      <c r="CCU116" s="3"/>
      <c r="CCV116" s="3"/>
      <c r="CCW116" s="3"/>
      <c r="CCX116" s="3"/>
      <c r="CCY116" s="3"/>
      <c r="CCZ116" s="3"/>
      <c r="CDA116" s="3"/>
      <c r="CDB116" s="3"/>
      <c r="CDC116" s="3"/>
      <c r="CDD116" s="3"/>
      <c r="CDE116" s="3"/>
      <c r="CDF116" s="3"/>
      <c r="CDG116" s="3"/>
      <c r="CDH116" s="3"/>
      <c r="CDI116" s="3"/>
      <c r="CDJ116" s="3"/>
      <c r="CDK116" s="3"/>
      <c r="CDL116" s="3"/>
      <c r="CDM116" s="3"/>
      <c r="CDN116" s="3"/>
      <c r="CDO116" s="3"/>
      <c r="CDP116" s="3"/>
      <c r="CDQ116" s="3"/>
      <c r="CDR116" s="3"/>
      <c r="CDS116" s="3"/>
      <c r="CDT116" s="3"/>
      <c r="CDU116" s="3"/>
      <c r="CDV116" s="3"/>
      <c r="CDW116" s="3"/>
      <c r="CDX116" s="3"/>
      <c r="CDY116" s="3"/>
      <c r="CDZ116" s="3"/>
      <c r="CEA116" s="3"/>
      <c r="CEB116" s="3"/>
      <c r="CEC116" s="3"/>
      <c r="CED116" s="3"/>
      <c r="CEE116" s="3"/>
      <c r="CEF116" s="3"/>
      <c r="CEG116" s="3"/>
      <c r="CEH116" s="3"/>
      <c r="CEI116" s="3"/>
      <c r="CEJ116" s="3"/>
      <c r="CEK116" s="3"/>
      <c r="CEL116" s="3"/>
      <c r="CEM116" s="3"/>
      <c r="CEN116" s="3"/>
      <c r="CEO116" s="3"/>
      <c r="CEP116" s="3"/>
      <c r="CEQ116" s="3"/>
      <c r="CER116" s="3"/>
      <c r="CES116" s="3"/>
      <c r="CET116" s="3"/>
      <c r="CEU116" s="3"/>
      <c r="CEV116" s="3"/>
      <c r="CEW116" s="3"/>
      <c r="CEX116" s="3"/>
      <c r="CEY116" s="3"/>
      <c r="CEZ116" s="3"/>
      <c r="CFA116" s="3"/>
      <c r="CFB116" s="3"/>
      <c r="CFC116" s="3"/>
      <c r="CFD116" s="3"/>
      <c r="CFE116" s="3"/>
      <c r="CFF116" s="3"/>
      <c r="CFG116" s="3"/>
      <c r="CFH116" s="3"/>
      <c r="CFI116" s="3"/>
      <c r="CFJ116" s="3"/>
      <c r="CFK116" s="3"/>
      <c r="CFL116" s="3"/>
      <c r="CFM116" s="3"/>
      <c r="CFN116" s="3"/>
      <c r="CFO116" s="3"/>
      <c r="CFP116" s="3"/>
      <c r="CFQ116" s="3"/>
      <c r="CFR116" s="3"/>
      <c r="CFS116" s="3"/>
      <c r="CFT116" s="3"/>
      <c r="CFU116" s="3"/>
      <c r="CFV116" s="3"/>
      <c r="CFW116" s="3"/>
      <c r="CFX116" s="3"/>
      <c r="CFY116" s="3"/>
      <c r="CFZ116" s="3"/>
      <c r="CGA116" s="3"/>
      <c r="CGB116" s="3"/>
      <c r="CGC116" s="3"/>
      <c r="CGD116" s="3"/>
      <c r="CGE116" s="3"/>
      <c r="CGF116" s="3"/>
      <c r="CGG116" s="3"/>
      <c r="CGH116" s="3"/>
      <c r="CGI116" s="3"/>
      <c r="CGJ116" s="3"/>
      <c r="CGK116" s="3"/>
      <c r="CGL116" s="3"/>
      <c r="CGM116" s="3"/>
      <c r="CGN116" s="3"/>
      <c r="CGO116" s="3"/>
      <c r="CGP116" s="3"/>
      <c r="CGQ116" s="3"/>
      <c r="CGR116" s="3"/>
      <c r="CGS116" s="3"/>
      <c r="CGT116" s="3"/>
      <c r="CGU116" s="3"/>
      <c r="CGV116" s="3"/>
      <c r="CGW116" s="3"/>
      <c r="CGX116" s="3"/>
      <c r="CGY116" s="3"/>
      <c r="CGZ116" s="3"/>
      <c r="CHA116" s="3"/>
      <c r="CHB116" s="3"/>
      <c r="CHC116" s="3"/>
      <c r="CHD116" s="3"/>
      <c r="CHE116" s="3"/>
      <c r="CHF116" s="3"/>
      <c r="CHG116" s="3"/>
      <c r="CHH116" s="3"/>
      <c r="CHI116" s="3"/>
      <c r="CHJ116" s="3"/>
      <c r="CHK116" s="3"/>
      <c r="CHL116" s="3"/>
      <c r="CHM116" s="3"/>
      <c r="CHN116" s="3"/>
      <c r="CHO116" s="3"/>
      <c r="CHP116" s="3"/>
      <c r="CHQ116" s="3"/>
      <c r="CHR116" s="3"/>
      <c r="CHS116" s="3"/>
      <c r="CHT116" s="3"/>
      <c r="CHU116" s="3"/>
      <c r="CHV116" s="3"/>
      <c r="CHW116" s="3"/>
      <c r="CHX116" s="3"/>
      <c r="CHY116" s="3"/>
      <c r="CHZ116" s="3"/>
      <c r="CIA116" s="3"/>
      <c r="CIB116" s="3"/>
      <c r="CIC116" s="3"/>
      <c r="CID116" s="3"/>
      <c r="CIE116" s="3"/>
      <c r="CIF116" s="3"/>
      <c r="CIG116" s="3"/>
      <c r="CIH116" s="3"/>
      <c r="CII116" s="3"/>
      <c r="CIJ116" s="3"/>
      <c r="CIK116" s="3"/>
      <c r="CIL116" s="3"/>
      <c r="CIM116" s="3"/>
      <c r="CIN116" s="3"/>
      <c r="CIO116" s="3"/>
      <c r="CIP116" s="3"/>
      <c r="CIQ116" s="3"/>
      <c r="CIR116" s="3"/>
      <c r="CIS116" s="3"/>
      <c r="CIT116" s="3"/>
      <c r="CIU116" s="3"/>
      <c r="CIV116" s="3"/>
      <c r="CIW116" s="3"/>
      <c r="CIX116" s="3"/>
      <c r="CIY116" s="3"/>
      <c r="CIZ116" s="3"/>
      <c r="CJA116" s="3"/>
      <c r="CJB116" s="3"/>
      <c r="CJC116" s="3"/>
      <c r="CJD116" s="3"/>
      <c r="CJE116" s="3"/>
      <c r="CJF116" s="3"/>
      <c r="CJG116" s="3"/>
      <c r="CJH116" s="3"/>
      <c r="CJI116" s="3"/>
      <c r="CJJ116" s="3"/>
      <c r="CJK116" s="3"/>
      <c r="CJL116" s="3"/>
      <c r="CJM116" s="3"/>
      <c r="CJN116" s="3"/>
      <c r="CJO116" s="3"/>
      <c r="CJP116" s="3"/>
      <c r="CJQ116" s="3"/>
      <c r="CJR116" s="3"/>
      <c r="CJS116" s="3"/>
      <c r="CJT116" s="3"/>
      <c r="CJU116" s="3"/>
      <c r="CJV116" s="3"/>
      <c r="CJW116" s="3"/>
      <c r="CJX116" s="3"/>
      <c r="CJY116" s="3"/>
      <c r="CJZ116" s="3"/>
      <c r="CKA116" s="3"/>
      <c r="CKB116" s="3"/>
      <c r="CKC116" s="3"/>
      <c r="CKD116" s="3"/>
      <c r="CKE116" s="3"/>
      <c r="CKF116" s="3"/>
      <c r="CKG116" s="3"/>
      <c r="CKH116" s="3"/>
      <c r="CKI116" s="3"/>
      <c r="CKJ116" s="3"/>
      <c r="CKK116" s="3"/>
      <c r="CKL116" s="3"/>
      <c r="CKM116" s="3"/>
      <c r="CKN116" s="3"/>
      <c r="CKO116" s="3"/>
      <c r="CKP116" s="3"/>
      <c r="CKQ116" s="3"/>
      <c r="CKR116" s="3"/>
      <c r="CKS116" s="3"/>
      <c r="CKT116" s="3"/>
      <c r="CKU116" s="3"/>
      <c r="CKV116" s="3"/>
      <c r="CKW116" s="3"/>
      <c r="CKX116" s="3"/>
      <c r="CKY116" s="3"/>
      <c r="CKZ116" s="3"/>
      <c r="CLA116" s="3"/>
      <c r="CLB116" s="3"/>
      <c r="CLC116" s="3"/>
      <c r="CLD116" s="3"/>
      <c r="CLE116" s="3"/>
      <c r="CLF116" s="3"/>
      <c r="CLG116" s="3"/>
      <c r="CLH116" s="3"/>
      <c r="CLI116" s="3"/>
      <c r="CLJ116" s="3"/>
      <c r="CLK116" s="3"/>
      <c r="CLL116" s="3"/>
      <c r="CLM116" s="3"/>
      <c r="CLN116" s="3"/>
      <c r="CLO116" s="3"/>
      <c r="CLP116" s="3"/>
      <c r="CLQ116" s="3"/>
      <c r="CLR116" s="3"/>
      <c r="CLS116" s="3"/>
      <c r="CLT116" s="3"/>
      <c r="CLU116" s="3"/>
      <c r="CLV116" s="3"/>
      <c r="CLW116" s="3"/>
      <c r="CLX116" s="3"/>
      <c r="CLY116" s="3"/>
      <c r="CLZ116" s="3"/>
      <c r="CMA116" s="3"/>
      <c r="CMB116" s="3"/>
      <c r="CMC116" s="3"/>
      <c r="CMD116" s="3"/>
      <c r="CME116" s="3"/>
      <c r="CMF116" s="3"/>
      <c r="CMG116" s="3"/>
      <c r="CMH116" s="3"/>
      <c r="CMI116" s="3"/>
      <c r="CMJ116" s="3"/>
      <c r="CMK116" s="3"/>
      <c r="CML116" s="3"/>
      <c r="CMM116" s="3"/>
      <c r="CMN116" s="3"/>
      <c r="CMO116" s="3"/>
      <c r="CMP116" s="3"/>
      <c r="CMQ116" s="3"/>
      <c r="CMR116" s="3"/>
      <c r="CMS116" s="3"/>
      <c r="CMT116" s="3"/>
      <c r="CMU116" s="3"/>
      <c r="CMV116" s="3"/>
      <c r="CMW116" s="3"/>
      <c r="CMX116" s="3"/>
      <c r="CMY116" s="3"/>
      <c r="CMZ116" s="3"/>
      <c r="CNA116" s="3"/>
      <c r="CNB116" s="3"/>
      <c r="CNC116" s="3"/>
      <c r="CND116" s="3"/>
      <c r="CNE116" s="3"/>
      <c r="CNF116" s="3"/>
      <c r="CNG116" s="3"/>
      <c r="CNH116" s="3"/>
      <c r="CNI116" s="3"/>
      <c r="CNJ116" s="3"/>
      <c r="CNK116" s="3"/>
      <c r="CNL116" s="3"/>
      <c r="CNM116" s="3"/>
      <c r="CNN116" s="3"/>
      <c r="CNO116" s="3"/>
      <c r="CNP116" s="3"/>
      <c r="CNQ116" s="3"/>
      <c r="CNR116" s="3"/>
      <c r="CNS116" s="3"/>
      <c r="CNT116" s="3"/>
      <c r="CNU116" s="3"/>
      <c r="CNV116" s="3"/>
      <c r="CNW116" s="3"/>
      <c r="CNX116" s="3"/>
      <c r="CNY116" s="3"/>
      <c r="CNZ116" s="3"/>
      <c r="COA116" s="3"/>
      <c r="COB116" s="3"/>
      <c r="COC116" s="3"/>
      <c r="COD116" s="3"/>
      <c r="COE116" s="3"/>
      <c r="COF116" s="3"/>
      <c r="COG116" s="3"/>
      <c r="COH116" s="3"/>
      <c r="COI116" s="3"/>
      <c r="COJ116" s="3"/>
      <c r="COK116" s="3"/>
      <c r="COL116" s="3"/>
      <c r="COM116" s="3"/>
      <c r="CON116" s="3"/>
      <c r="COO116" s="3"/>
      <c r="COP116" s="3"/>
      <c r="COQ116" s="3"/>
      <c r="COR116" s="3"/>
      <c r="COS116" s="3"/>
      <c r="COT116" s="3"/>
      <c r="COU116" s="3"/>
      <c r="COV116" s="3"/>
      <c r="COW116" s="3"/>
      <c r="COX116" s="3"/>
      <c r="COY116" s="3"/>
      <c r="COZ116" s="3"/>
      <c r="CPA116" s="3"/>
      <c r="CPB116" s="3"/>
      <c r="CPC116" s="3"/>
      <c r="CPD116" s="3"/>
      <c r="CPE116" s="3"/>
      <c r="CPF116" s="3"/>
      <c r="CPG116" s="3"/>
      <c r="CPH116" s="3"/>
      <c r="CPI116" s="3"/>
      <c r="CPJ116" s="3"/>
      <c r="CPK116" s="3"/>
      <c r="CPL116" s="3"/>
      <c r="CPM116" s="3"/>
      <c r="CPN116" s="3"/>
      <c r="CPO116" s="3"/>
      <c r="CPP116" s="3"/>
      <c r="CPQ116" s="3"/>
      <c r="CPR116" s="3"/>
      <c r="CPS116" s="3"/>
      <c r="CPT116" s="3"/>
      <c r="CPU116" s="3"/>
      <c r="CPV116" s="3"/>
      <c r="CPW116" s="3"/>
      <c r="CPX116" s="3"/>
      <c r="CPY116" s="3"/>
      <c r="CPZ116" s="3"/>
      <c r="CQA116" s="3"/>
      <c r="CQB116" s="3"/>
      <c r="CQC116" s="3"/>
      <c r="CQD116" s="3"/>
      <c r="CQE116" s="3"/>
      <c r="CQF116" s="3"/>
      <c r="CQG116" s="3"/>
      <c r="CQH116" s="3"/>
      <c r="CQI116" s="3"/>
      <c r="CQJ116" s="3"/>
      <c r="CQK116" s="3"/>
      <c r="CQL116" s="3"/>
      <c r="CQM116" s="3"/>
      <c r="CQN116" s="3"/>
      <c r="CQO116" s="3"/>
      <c r="CQP116" s="3"/>
      <c r="CQQ116" s="3"/>
      <c r="CQR116" s="3"/>
      <c r="CQS116" s="3"/>
      <c r="CQT116" s="3"/>
      <c r="CQU116" s="3"/>
      <c r="CQV116" s="3"/>
      <c r="CQW116" s="3"/>
      <c r="CQX116" s="3"/>
      <c r="CQY116" s="3"/>
      <c r="CQZ116" s="3"/>
      <c r="CRA116" s="3"/>
      <c r="CRB116" s="3"/>
      <c r="CRC116" s="3"/>
      <c r="CRD116" s="3"/>
      <c r="CRE116" s="3"/>
      <c r="CRF116" s="3"/>
      <c r="CRG116" s="3"/>
      <c r="CRH116" s="3"/>
      <c r="CRI116" s="3"/>
      <c r="CRJ116" s="3"/>
      <c r="CRK116" s="3"/>
      <c r="CRL116" s="3"/>
      <c r="CRM116" s="3"/>
      <c r="CRN116" s="3"/>
      <c r="CRO116" s="3"/>
      <c r="CRP116" s="3"/>
      <c r="CRQ116" s="3"/>
      <c r="CRR116" s="3"/>
      <c r="CRS116" s="3"/>
      <c r="CRT116" s="3"/>
      <c r="CRU116" s="3"/>
      <c r="CRV116" s="3"/>
      <c r="CRW116" s="3"/>
      <c r="CRX116" s="3"/>
      <c r="CRY116" s="3"/>
      <c r="CRZ116" s="3"/>
      <c r="CSA116" s="3"/>
      <c r="CSB116" s="3"/>
      <c r="CSC116" s="3"/>
      <c r="CSD116" s="3"/>
      <c r="CSE116" s="3"/>
      <c r="CSF116" s="3"/>
      <c r="CSG116" s="3"/>
      <c r="CSH116" s="3"/>
      <c r="CSI116" s="3"/>
      <c r="CSJ116" s="3"/>
      <c r="CSK116" s="3"/>
      <c r="CSL116" s="3"/>
      <c r="CSM116" s="3"/>
      <c r="CSN116" s="3"/>
      <c r="CSO116" s="3"/>
      <c r="CSP116" s="3"/>
      <c r="CSQ116" s="3"/>
      <c r="CSR116" s="3"/>
      <c r="CSS116" s="3"/>
      <c r="CST116" s="3"/>
      <c r="CSU116" s="3"/>
      <c r="CSV116" s="3"/>
      <c r="CSW116" s="3"/>
      <c r="CSX116" s="3"/>
      <c r="CSY116" s="3"/>
      <c r="CSZ116" s="3"/>
      <c r="CTA116" s="3"/>
      <c r="CTB116" s="3"/>
      <c r="CTC116" s="3"/>
      <c r="CTD116" s="3"/>
      <c r="CTE116" s="3"/>
      <c r="CTF116" s="3"/>
      <c r="CTG116" s="3"/>
      <c r="CTH116" s="3"/>
      <c r="CTI116" s="3"/>
      <c r="CTJ116" s="3"/>
      <c r="CTK116" s="3"/>
      <c r="CTL116" s="3"/>
      <c r="CTM116" s="3"/>
      <c r="CTN116" s="3"/>
      <c r="CTO116" s="3"/>
      <c r="CTP116" s="3"/>
      <c r="CTQ116" s="3"/>
      <c r="CTR116" s="3"/>
      <c r="CTS116" s="3"/>
      <c r="CTT116" s="3"/>
      <c r="CTU116" s="3"/>
      <c r="CTV116" s="3"/>
      <c r="CTW116" s="3"/>
      <c r="CTX116" s="3"/>
      <c r="CTY116" s="3"/>
      <c r="CTZ116" s="3"/>
      <c r="CUA116" s="3"/>
      <c r="CUB116" s="3"/>
      <c r="CUC116" s="3"/>
      <c r="CUD116" s="3"/>
      <c r="CUE116" s="3"/>
      <c r="CUF116" s="3"/>
      <c r="CUG116" s="3"/>
      <c r="CUH116" s="3"/>
      <c r="CUI116" s="3"/>
      <c r="CUJ116" s="3"/>
      <c r="CUK116" s="3"/>
      <c r="CUL116" s="3"/>
      <c r="CUM116" s="3"/>
      <c r="CUN116" s="3"/>
      <c r="CUO116" s="3"/>
      <c r="CUP116" s="3"/>
      <c r="CUQ116" s="3"/>
      <c r="CUR116" s="3"/>
      <c r="CUS116" s="3"/>
      <c r="CUT116" s="3"/>
      <c r="CUU116" s="3"/>
      <c r="CUV116" s="3"/>
      <c r="CUW116" s="3"/>
      <c r="CUX116" s="3"/>
      <c r="CUY116" s="3"/>
      <c r="CUZ116" s="3"/>
      <c r="CVA116" s="3"/>
      <c r="CVB116" s="3"/>
      <c r="CVC116" s="3"/>
      <c r="CVD116" s="3"/>
      <c r="CVE116" s="3"/>
      <c r="CVF116" s="3"/>
      <c r="CVG116" s="3"/>
      <c r="CVH116" s="3"/>
      <c r="CVI116" s="3"/>
      <c r="CVJ116" s="3"/>
      <c r="CVK116" s="3"/>
      <c r="CVL116" s="3"/>
      <c r="CVM116" s="3"/>
      <c r="CVN116" s="3"/>
      <c r="CVO116" s="3"/>
      <c r="CVP116" s="3"/>
      <c r="CVQ116" s="3"/>
      <c r="CVR116" s="3"/>
      <c r="CVS116" s="3"/>
      <c r="CVT116" s="3"/>
      <c r="CVU116" s="3"/>
      <c r="CVV116" s="3"/>
      <c r="CVW116" s="3"/>
      <c r="CVX116" s="3"/>
      <c r="CVY116" s="3"/>
      <c r="CVZ116" s="3"/>
      <c r="CWA116" s="3"/>
      <c r="CWB116" s="3"/>
      <c r="CWC116" s="3"/>
      <c r="CWD116" s="3"/>
      <c r="CWE116" s="3"/>
      <c r="CWF116" s="3"/>
      <c r="CWG116" s="3"/>
      <c r="CWH116" s="3"/>
      <c r="CWI116" s="3"/>
      <c r="CWJ116" s="3"/>
      <c r="CWK116" s="3"/>
      <c r="CWL116" s="3"/>
      <c r="CWM116" s="3"/>
      <c r="CWN116" s="3"/>
      <c r="CWO116" s="3"/>
      <c r="CWP116" s="3"/>
      <c r="CWQ116" s="3"/>
      <c r="CWR116" s="3"/>
      <c r="CWS116" s="3"/>
      <c r="CWT116" s="3"/>
      <c r="CWU116" s="3"/>
      <c r="CWV116" s="3"/>
      <c r="CWW116" s="3"/>
      <c r="CWX116" s="3"/>
      <c r="CWY116" s="3"/>
      <c r="CWZ116" s="3"/>
      <c r="CXA116" s="3"/>
      <c r="CXB116" s="3"/>
      <c r="CXC116" s="3"/>
      <c r="CXD116" s="3"/>
      <c r="CXE116" s="3"/>
      <c r="CXF116" s="3"/>
      <c r="CXG116" s="3"/>
      <c r="CXH116" s="3"/>
      <c r="CXI116" s="3"/>
      <c r="CXJ116" s="3"/>
      <c r="CXK116" s="3"/>
      <c r="CXL116" s="3"/>
      <c r="CXM116" s="3"/>
      <c r="CXN116" s="3"/>
      <c r="CXO116" s="3"/>
      <c r="CXP116" s="3"/>
      <c r="CXQ116" s="3"/>
      <c r="CXR116" s="3"/>
      <c r="CXS116" s="3"/>
      <c r="CXT116" s="3"/>
      <c r="CXU116" s="3"/>
      <c r="CXV116" s="3"/>
      <c r="CXW116" s="3"/>
      <c r="CXX116" s="3"/>
      <c r="CXY116" s="3"/>
      <c r="CXZ116" s="3"/>
      <c r="CYA116" s="3"/>
      <c r="CYB116" s="3"/>
      <c r="CYC116" s="3"/>
      <c r="CYD116" s="3"/>
      <c r="CYE116" s="3"/>
      <c r="CYF116" s="3"/>
      <c r="CYG116" s="3"/>
      <c r="CYH116" s="3"/>
      <c r="CYI116" s="3"/>
      <c r="CYJ116" s="3"/>
      <c r="CYK116" s="3"/>
      <c r="CYL116" s="3"/>
      <c r="CYM116" s="3"/>
      <c r="CYN116" s="3"/>
      <c r="CYO116" s="3"/>
      <c r="CYP116" s="3"/>
      <c r="CYQ116" s="3"/>
      <c r="CYR116" s="3"/>
      <c r="CYS116" s="3"/>
      <c r="CYT116" s="3"/>
      <c r="CYU116" s="3"/>
      <c r="CYV116" s="3"/>
      <c r="CYW116" s="3"/>
      <c r="CYX116" s="3"/>
      <c r="CYY116" s="3"/>
      <c r="CYZ116" s="3"/>
      <c r="CZA116" s="3"/>
      <c r="CZB116" s="3"/>
      <c r="CZC116" s="3"/>
      <c r="CZD116" s="3"/>
      <c r="CZE116" s="3"/>
      <c r="CZF116" s="3"/>
      <c r="CZG116" s="3"/>
      <c r="CZH116" s="3"/>
      <c r="CZI116" s="3"/>
      <c r="CZJ116" s="3"/>
      <c r="CZK116" s="3"/>
      <c r="CZL116" s="3"/>
      <c r="CZM116" s="3"/>
      <c r="CZN116" s="3"/>
      <c r="CZO116" s="3"/>
      <c r="CZP116" s="3"/>
      <c r="CZQ116" s="3"/>
      <c r="CZR116" s="3"/>
      <c r="CZS116" s="3"/>
      <c r="CZT116" s="3"/>
      <c r="CZU116" s="3"/>
      <c r="CZV116" s="3"/>
      <c r="CZW116" s="3"/>
      <c r="CZX116" s="3"/>
      <c r="CZY116" s="3"/>
      <c r="CZZ116" s="3"/>
      <c r="DAA116" s="3"/>
      <c r="DAB116" s="3"/>
      <c r="DAC116" s="3"/>
      <c r="DAD116" s="3"/>
      <c r="DAE116" s="3"/>
      <c r="DAF116" s="3"/>
      <c r="DAG116" s="3"/>
      <c r="DAH116" s="3"/>
      <c r="DAI116" s="3"/>
      <c r="DAJ116" s="3"/>
      <c r="DAK116" s="3"/>
      <c r="DAL116" s="3"/>
      <c r="DAM116" s="3"/>
      <c r="DAN116" s="3"/>
      <c r="DAO116" s="3"/>
      <c r="DAP116" s="3"/>
      <c r="DAQ116" s="3"/>
      <c r="DAR116" s="3"/>
      <c r="DAS116" s="3"/>
      <c r="DAT116" s="3"/>
      <c r="DAU116" s="3"/>
      <c r="DAV116" s="3"/>
      <c r="DAW116" s="3"/>
      <c r="DAX116" s="3"/>
      <c r="DAY116" s="3"/>
      <c r="DAZ116" s="3"/>
      <c r="DBA116" s="3"/>
      <c r="DBB116" s="3"/>
      <c r="DBC116" s="3"/>
      <c r="DBD116" s="3"/>
      <c r="DBE116" s="3"/>
      <c r="DBF116" s="3"/>
      <c r="DBG116" s="3"/>
      <c r="DBH116" s="3"/>
      <c r="DBI116" s="3"/>
      <c r="DBJ116" s="3"/>
      <c r="DBK116" s="3"/>
      <c r="DBL116" s="3"/>
      <c r="DBM116" s="3"/>
      <c r="DBN116" s="3"/>
      <c r="DBO116" s="3"/>
      <c r="DBP116" s="3"/>
      <c r="DBQ116" s="3"/>
      <c r="DBR116" s="3"/>
      <c r="DBS116" s="3"/>
      <c r="DBT116" s="3"/>
      <c r="DBU116" s="3"/>
      <c r="DBV116" s="3"/>
      <c r="DBW116" s="3"/>
      <c r="DBX116" s="3"/>
      <c r="DBY116" s="3"/>
      <c r="DBZ116" s="3"/>
      <c r="DCA116" s="3"/>
      <c r="DCB116" s="3"/>
      <c r="DCC116" s="3"/>
      <c r="DCD116" s="3"/>
      <c r="DCE116" s="3"/>
      <c r="DCF116" s="3"/>
      <c r="DCG116" s="3"/>
      <c r="DCH116" s="3"/>
      <c r="DCI116" s="3"/>
      <c r="DCJ116" s="3"/>
      <c r="DCK116" s="3"/>
      <c r="DCL116" s="3"/>
      <c r="DCM116" s="3"/>
      <c r="DCN116" s="3"/>
      <c r="DCO116" s="3"/>
      <c r="DCP116" s="3"/>
      <c r="DCQ116" s="3"/>
      <c r="DCR116" s="3"/>
      <c r="DCS116" s="3"/>
      <c r="DCT116" s="3"/>
      <c r="DCU116" s="3"/>
      <c r="DCV116" s="3"/>
      <c r="DCW116" s="3"/>
      <c r="DCX116" s="3"/>
      <c r="DCY116" s="3"/>
      <c r="DCZ116" s="3"/>
      <c r="DDA116" s="3"/>
      <c r="DDB116" s="3"/>
      <c r="DDC116" s="3"/>
      <c r="DDD116" s="3"/>
      <c r="DDE116" s="3"/>
      <c r="DDF116" s="3"/>
      <c r="DDG116" s="3"/>
      <c r="DDH116" s="3"/>
      <c r="DDI116" s="3"/>
      <c r="DDJ116" s="3"/>
      <c r="DDK116" s="3"/>
      <c r="DDL116" s="3"/>
      <c r="DDM116" s="3"/>
      <c r="DDN116" s="3"/>
      <c r="DDO116" s="3"/>
      <c r="DDP116" s="3"/>
      <c r="DDQ116" s="3"/>
      <c r="DDR116" s="3"/>
      <c r="DDS116" s="3"/>
      <c r="DDT116" s="3"/>
      <c r="DDU116" s="3"/>
      <c r="DDV116" s="3"/>
      <c r="DDW116" s="3"/>
      <c r="DDX116" s="3"/>
      <c r="DDY116" s="3"/>
      <c r="DDZ116" s="3"/>
      <c r="DEA116" s="3"/>
      <c r="DEB116" s="3"/>
      <c r="DEC116" s="3"/>
      <c r="DED116" s="3"/>
      <c r="DEE116" s="3"/>
      <c r="DEF116" s="3"/>
      <c r="DEG116" s="3"/>
      <c r="DEH116" s="3"/>
      <c r="DEI116" s="3"/>
      <c r="DEJ116" s="3"/>
      <c r="DEK116" s="3"/>
      <c r="DEL116" s="3"/>
      <c r="DEM116" s="3"/>
      <c r="DEN116" s="3"/>
      <c r="DEO116" s="3"/>
      <c r="DEP116" s="3"/>
      <c r="DEQ116" s="3"/>
      <c r="DER116" s="3"/>
      <c r="DES116" s="3"/>
      <c r="DET116" s="3"/>
      <c r="DEU116" s="3"/>
      <c r="DEV116" s="3"/>
      <c r="DEW116" s="3"/>
      <c r="DEX116" s="3"/>
      <c r="DEY116" s="3"/>
      <c r="DEZ116" s="3"/>
      <c r="DFA116" s="3"/>
      <c r="DFB116" s="3"/>
      <c r="DFC116" s="3"/>
      <c r="DFD116" s="3"/>
      <c r="DFE116" s="3"/>
      <c r="DFF116" s="3"/>
      <c r="DFG116" s="3"/>
      <c r="DFH116" s="3"/>
      <c r="DFI116" s="3"/>
      <c r="DFJ116" s="3"/>
      <c r="DFK116" s="3"/>
      <c r="DFL116" s="3"/>
      <c r="DFM116" s="3"/>
      <c r="DFN116" s="3"/>
      <c r="DFO116" s="3"/>
      <c r="DFP116" s="3"/>
      <c r="DFQ116" s="3"/>
      <c r="DFR116" s="3"/>
      <c r="DFS116" s="3"/>
      <c r="DFT116" s="3"/>
      <c r="DFU116" s="3"/>
      <c r="DFV116" s="3"/>
      <c r="DFW116" s="3"/>
      <c r="DFX116" s="3"/>
      <c r="DFY116" s="3"/>
      <c r="DFZ116" s="3"/>
      <c r="DGA116" s="3"/>
      <c r="DGB116" s="3"/>
      <c r="DGC116" s="3"/>
      <c r="DGD116" s="3"/>
      <c r="DGE116" s="3"/>
      <c r="DGF116" s="3"/>
      <c r="DGG116" s="3"/>
      <c r="DGH116" s="3"/>
      <c r="DGI116" s="3"/>
      <c r="DGJ116" s="3"/>
      <c r="DGK116" s="3"/>
      <c r="DGL116" s="3"/>
      <c r="DGM116" s="3"/>
      <c r="DGN116" s="3"/>
      <c r="DGO116" s="3"/>
      <c r="DGP116" s="3"/>
      <c r="DGQ116" s="3"/>
      <c r="DGR116" s="3"/>
      <c r="DGS116" s="3"/>
      <c r="DGT116" s="3"/>
      <c r="DGU116" s="3"/>
      <c r="DGV116" s="3"/>
      <c r="DGW116" s="3"/>
      <c r="DGX116" s="3"/>
      <c r="DGY116" s="3"/>
      <c r="DGZ116" s="3"/>
      <c r="DHA116" s="3"/>
      <c r="DHB116" s="3"/>
      <c r="DHC116" s="3"/>
      <c r="DHD116" s="3"/>
      <c r="DHE116" s="3"/>
      <c r="DHF116" s="3"/>
      <c r="DHG116" s="3"/>
      <c r="DHH116" s="3"/>
      <c r="DHI116" s="3"/>
      <c r="DHJ116" s="3"/>
      <c r="DHK116" s="3"/>
      <c r="DHL116" s="3"/>
      <c r="DHM116" s="3"/>
      <c r="DHN116" s="3"/>
      <c r="DHO116" s="3"/>
      <c r="DHP116" s="3"/>
      <c r="DHQ116" s="3"/>
      <c r="DHR116" s="3"/>
      <c r="DHS116" s="3"/>
      <c r="DHT116" s="3"/>
      <c r="DHU116" s="3"/>
      <c r="DHV116" s="3"/>
      <c r="DHW116" s="3"/>
      <c r="DHX116" s="3"/>
      <c r="DHY116" s="3"/>
      <c r="DHZ116" s="3"/>
      <c r="DIA116" s="3"/>
      <c r="DIB116" s="3"/>
      <c r="DIC116" s="3"/>
      <c r="DID116" s="3"/>
      <c r="DIE116" s="3"/>
      <c r="DIF116" s="3"/>
      <c r="DIG116" s="3"/>
      <c r="DIH116" s="3"/>
      <c r="DII116" s="3"/>
      <c r="DIJ116" s="3"/>
      <c r="DIK116" s="3"/>
      <c r="DIL116" s="3"/>
      <c r="DIM116" s="3"/>
      <c r="DIN116" s="3"/>
      <c r="DIO116" s="3"/>
      <c r="DIP116" s="3"/>
      <c r="DIQ116" s="3"/>
      <c r="DIR116" s="3"/>
      <c r="DIS116" s="3"/>
      <c r="DIT116" s="3"/>
      <c r="DIU116" s="3"/>
      <c r="DIV116" s="3"/>
      <c r="DIW116" s="3"/>
      <c r="DIX116" s="3"/>
      <c r="DIY116" s="3"/>
      <c r="DIZ116" s="3"/>
      <c r="DJA116" s="3"/>
      <c r="DJB116" s="3"/>
      <c r="DJC116" s="3"/>
      <c r="DJD116" s="3"/>
      <c r="DJE116" s="3"/>
      <c r="DJF116" s="3"/>
      <c r="DJG116" s="3"/>
      <c r="DJH116" s="3"/>
      <c r="DJI116" s="3"/>
      <c r="DJJ116" s="3"/>
      <c r="DJK116" s="3"/>
      <c r="DJL116" s="3"/>
      <c r="DJM116" s="3"/>
      <c r="DJN116" s="3"/>
      <c r="DJO116" s="3"/>
      <c r="DJP116" s="3"/>
      <c r="DJQ116" s="3"/>
      <c r="DJR116" s="3"/>
      <c r="DJS116" s="3"/>
      <c r="DJT116" s="3"/>
      <c r="DJU116" s="3"/>
      <c r="DJV116" s="3"/>
      <c r="DJW116" s="3"/>
      <c r="DJX116" s="3"/>
      <c r="DJY116" s="3"/>
      <c r="DJZ116" s="3"/>
      <c r="DKA116" s="3"/>
      <c r="DKB116" s="3"/>
      <c r="DKC116" s="3"/>
      <c r="DKD116" s="3"/>
      <c r="DKE116" s="3"/>
      <c r="DKF116" s="3"/>
      <c r="DKG116" s="3"/>
      <c r="DKH116" s="3"/>
      <c r="DKI116" s="3"/>
      <c r="DKJ116" s="3"/>
      <c r="DKK116" s="3"/>
      <c r="DKL116" s="3"/>
      <c r="DKM116" s="3"/>
      <c r="DKN116" s="3"/>
      <c r="DKO116" s="3"/>
      <c r="DKP116" s="3"/>
      <c r="DKQ116" s="3"/>
      <c r="DKR116" s="3"/>
      <c r="DKS116" s="3"/>
      <c r="DKT116" s="3"/>
      <c r="DKU116" s="3"/>
      <c r="DKV116" s="3"/>
      <c r="DKW116" s="3"/>
      <c r="DKX116" s="3"/>
      <c r="DKY116" s="3"/>
      <c r="DKZ116" s="3"/>
      <c r="DLA116" s="3"/>
      <c r="DLB116" s="3"/>
      <c r="DLC116" s="3"/>
      <c r="DLD116" s="3"/>
      <c r="DLE116" s="3"/>
      <c r="DLF116" s="3"/>
      <c r="DLG116" s="3"/>
      <c r="DLH116" s="3"/>
      <c r="DLI116" s="3"/>
      <c r="DLJ116" s="3"/>
      <c r="DLK116" s="3"/>
      <c r="DLL116" s="3"/>
      <c r="DLM116" s="3"/>
      <c r="DLN116" s="3"/>
      <c r="DLO116" s="3"/>
      <c r="DLP116" s="3"/>
      <c r="DLQ116" s="3"/>
      <c r="DLR116" s="3"/>
      <c r="DLS116" s="3"/>
      <c r="DLT116" s="3"/>
      <c r="DLU116" s="3"/>
      <c r="DLV116" s="3"/>
      <c r="DLW116" s="3"/>
      <c r="DLX116" s="3"/>
      <c r="DLY116" s="3"/>
      <c r="DLZ116" s="3"/>
      <c r="DMA116" s="3"/>
      <c r="DMB116" s="3"/>
      <c r="DMC116" s="3"/>
      <c r="DMD116" s="3"/>
      <c r="DME116" s="3"/>
      <c r="DMF116" s="3"/>
      <c r="DMG116" s="3"/>
      <c r="DMH116" s="3"/>
      <c r="DMI116" s="3"/>
      <c r="DMJ116" s="3"/>
      <c r="DMK116" s="3"/>
      <c r="DML116" s="3"/>
      <c r="DMM116" s="3"/>
      <c r="DMN116" s="3"/>
      <c r="DMO116" s="3"/>
      <c r="DMP116" s="3"/>
      <c r="DMQ116" s="3"/>
      <c r="DMR116" s="3"/>
      <c r="DMS116" s="3"/>
      <c r="DMT116" s="3"/>
      <c r="DMU116" s="3"/>
      <c r="DMV116" s="3"/>
      <c r="DMW116" s="3"/>
      <c r="DMX116" s="3"/>
      <c r="DMY116" s="3"/>
      <c r="DMZ116" s="3"/>
      <c r="DNA116" s="3"/>
      <c r="DNB116" s="3"/>
      <c r="DNC116" s="3"/>
      <c r="DND116" s="3"/>
      <c r="DNE116" s="3"/>
      <c r="DNF116" s="3"/>
      <c r="DNG116" s="3"/>
      <c r="DNH116" s="3"/>
      <c r="DNI116" s="3"/>
      <c r="DNJ116" s="3"/>
      <c r="DNK116" s="3"/>
      <c r="DNL116" s="3"/>
      <c r="DNM116" s="3"/>
      <c r="DNN116" s="3"/>
      <c r="DNO116" s="3"/>
      <c r="DNP116" s="3"/>
      <c r="DNQ116" s="3"/>
      <c r="DNR116" s="3"/>
      <c r="DNS116" s="3"/>
      <c r="DNT116" s="3"/>
      <c r="DNU116" s="3"/>
      <c r="DNV116" s="3"/>
      <c r="DNW116" s="3"/>
      <c r="DNX116" s="3"/>
      <c r="DNY116" s="3"/>
      <c r="DNZ116" s="3"/>
      <c r="DOA116" s="3"/>
      <c r="DOB116" s="3"/>
      <c r="DOC116" s="3"/>
      <c r="DOD116" s="3"/>
      <c r="DOE116" s="3"/>
      <c r="DOF116" s="3"/>
      <c r="DOG116" s="3"/>
      <c r="DOH116" s="3"/>
      <c r="DOI116" s="3"/>
      <c r="DOJ116" s="3"/>
      <c r="DOK116" s="3"/>
      <c r="DOL116" s="3"/>
      <c r="DOM116" s="3"/>
      <c r="DON116" s="3"/>
      <c r="DOO116" s="3"/>
      <c r="DOP116" s="3"/>
      <c r="DOQ116" s="3"/>
      <c r="DOR116" s="3"/>
      <c r="DOS116" s="3"/>
      <c r="DOT116" s="3"/>
      <c r="DOU116" s="3"/>
      <c r="DOV116" s="3"/>
      <c r="DOW116" s="3"/>
      <c r="DOX116" s="3"/>
      <c r="DOY116" s="3"/>
      <c r="DOZ116" s="3"/>
      <c r="DPA116" s="3"/>
      <c r="DPB116" s="3"/>
      <c r="DPC116" s="3"/>
      <c r="DPD116" s="3"/>
      <c r="DPE116" s="3"/>
      <c r="DPF116" s="3"/>
      <c r="DPG116" s="3"/>
      <c r="DPH116" s="3"/>
      <c r="DPI116" s="3"/>
      <c r="DPJ116" s="3"/>
      <c r="DPK116" s="3"/>
      <c r="DPL116" s="3"/>
      <c r="DPM116" s="3"/>
      <c r="DPN116" s="3"/>
      <c r="DPO116" s="3"/>
      <c r="DPP116" s="3"/>
      <c r="DPQ116" s="3"/>
      <c r="DPR116" s="3"/>
      <c r="DPS116" s="3"/>
      <c r="DPT116" s="3"/>
      <c r="DPU116" s="3"/>
      <c r="DPV116" s="3"/>
      <c r="DPW116" s="3"/>
      <c r="DPX116" s="3"/>
      <c r="DPY116" s="3"/>
      <c r="DPZ116" s="3"/>
      <c r="DQA116" s="3"/>
      <c r="DQB116" s="3"/>
      <c r="DQC116" s="3"/>
      <c r="DQD116" s="3"/>
      <c r="DQE116" s="3"/>
      <c r="DQF116" s="3"/>
      <c r="DQG116" s="3"/>
      <c r="DQH116" s="3"/>
      <c r="DQI116" s="3"/>
      <c r="DQJ116" s="3"/>
      <c r="DQK116" s="3"/>
      <c r="DQL116" s="3"/>
      <c r="DQM116" s="3"/>
      <c r="DQN116" s="3"/>
      <c r="DQO116" s="3"/>
      <c r="DQP116" s="3"/>
      <c r="DQQ116" s="3"/>
      <c r="DQR116" s="3"/>
      <c r="DQS116" s="3"/>
      <c r="DQT116" s="3"/>
      <c r="DQU116" s="3"/>
      <c r="DQV116" s="3"/>
      <c r="DQW116" s="3"/>
      <c r="DQX116" s="3"/>
      <c r="DQY116" s="3"/>
      <c r="DQZ116" s="3"/>
      <c r="DRA116" s="3"/>
      <c r="DRB116" s="3"/>
      <c r="DRC116" s="3"/>
      <c r="DRD116" s="3"/>
      <c r="DRE116" s="3"/>
      <c r="DRF116" s="3"/>
      <c r="DRG116" s="3"/>
      <c r="DRH116" s="3"/>
      <c r="DRI116" s="3"/>
      <c r="DRJ116" s="3"/>
      <c r="DRK116" s="3"/>
      <c r="DRL116" s="3"/>
      <c r="DRM116" s="3"/>
      <c r="DRN116" s="3"/>
      <c r="DRO116" s="3"/>
      <c r="DRP116" s="3"/>
      <c r="DRQ116" s="3"/>
      <c r="DRR116" s="3"/>
      <c r="DRS116" s="3"/>
      <c r="DRT116" s="3"/>
      <c r="DRU116" s="3"/>
      <c r="DRV116" s="3"/>
      <c r="DRW116" s="3"/>
      <c r="DRX116" s="3"/>
      <c r="DRY116" s="3"/>
      <c r="DRZ116" s="3"/>
      <c r="DSA116" s="3"/>
      <c r="DSB116" s="3"/>
      <c r="DSC116" s="3"/>
      <c r="DSD116" s="3"/>
      <c r="DSE116" s="3"/>
      <c r="DSF116" s="3"/>
      <c r="DSG116" s="3"/>
      <c r="DSH116" s="3"/>
      <c r="DSI116" s="3"/>
      <c r="DSJ116" s="3"/>
      <c r="DSK116" s="3"/>
      <c r="DSL116" s="3"/>
      <c r="DSM116" s="3"/>
      <c r="DSN116" s="3"/>
      <c r="DSO116" s="3"/>
      <c r="DSP116" s="3"/>
      <c r="DSQ116" s="3"/>
      <c r="DSR116" s="3"/>
      <c r="DSS116" s="3"/>
      <c r="DST116" s="3"/>
      <c r="DSU116" s="3"/>
      <c r="DSV116" s="3"/>
      <c r="DSW116" s="3"/>
      <c r="DSX116" s="3"/>
      <c r="DSY116" s="3"/>
      <c r="DSZ116" s="3"/>
      <c r="DTA116" s="3"/>
      <c r="DTB116" s="3"/>
      <c r="DTC116" s="3"/>
      <c r="DTD116" s="3"/>
      <c r="DTE116" s="3"/>
      <c r="DTF116" s="3"/>
      <c r="DTG116" s="3"/>
      <c r="DTH116" s="3"/>
      <c r="DTI116" s="3"/>
      <c r="DTJ116" s="3"/>
      <c r="DTK116" s="3"/>
      <c r="DTL116" s="3"/>
      <c r="DTM116" s="3"/>
      <c r="DTN116" s="3"/>
      <c r="DTO116" s="3"/>
      <c r="DTP116" s="3"/>
      <c r="DTQ116" s="3"/>
      <c r="DTR116" s="3"/>
      <c r="DTS116" s="3"/>
      <c r="DTT116" s="3"/>
      <c r="DTU116" s="3"/>
      <c r="DTV116" s="3"/>
      <c r="DTW116" s="3"/>
      <c r="DTX116" s="3"/>
      <c r="DTY116" s="3"/>
      <c r="DTZ116" s="3"/>
      <c r="DUA116" s="3"/>
      <c r="DUB116" s="3"/>
      <c r="DUC116" s="3"/>
      <c r="DUD116" s="3"/>
      <c r="DUE116" s="3"/>
      <c r="DUF116" s="3"/>
      <c r="DUG116" s="3"/>
      <c r="DUH116" s="3"/>
      <c r="DUI116" s="3"/>
      <c r="DUJ116" s="3"/>
      <c r="DUK116" s="3"/>
      <c r="DUL116" s="3"/>
      <c r="DUM116" s="3"/>
      <c r="DUN116" s="3"/>
      <c r="DUO116" s="3"/>
      <c r="DUP116" s="3"/>
      <c r="DUQ116" s="3"/>
      <c r="DUR116" s="3"/>
      <c r="DUS116" s="3"/>
      <c r="DUT116" s="3"/>
      <c r="DUU116" s="3"/>
      <c r="DUV116" s="3"/>
      <c r="DUW116" s="3"/>
      <c r="DUX116" s="3"/>
      <c r="DUY116" s="3"/>
      <c r="DUZ116" s="3"/>
      <c r="DVA116" s="3"/>
      <c r="DVB116" s="3"/>
      <c r="DVC116" s="3"/>
      <c r="DVD116" s="3"/>
      <c r="DVE116" s="3"/>
      <c r="DVF116" s="3"/>
      <c r="DVG116" s="3"/>
      <c r="DVH116" s="3"/>
      <c r="DVI116" s="3"/>
      <c r="DVJ116" s="3"/>
      <c r="DVK116" s="3"/>
      <c r="DVL116" s="3"/>
      <c r="DVM116" s="3"/>
      <c r="DVN116" s="3"/>
      <c r="DVO116" s="3"/>
      <c r="DVP116" s="3"/>
      <c r="DVQ116" s="3"/>
      <c r="DVR116" s="3"/>
      <c r="DVS116" s="3"/>
      <c r="DVT116" s="3"/>
      <c r="DVU116" s="3"/>
      <c r="DVV116" s="3"/>
      <c r="DVW116" s="3"/>
      <c r="DVX116" s="3"/>
      <c r="DVY116" s="3"/>
      <c r="DVZ116" s="3"/>
      <c r="DWA116" s="3"/>
      <c r="DWB116" s="3"/>
      <c r="DWC116" s="3"/>
      <c r="DWD116" s="3"/>
      <c r="DWE116" s="3"/>
      <c r="DWF116" s="3"/>
      <c r="DWG116" s="3"/>
      <c r="DWH116" s="3"/>
      <c r="DWI116" s="3"/>
      <c r="DWJ116" s="3"/>
      <c r="DWK116" s="3"/>
      <c r="DWL116" s="3"/>
      <c r="DWM116" s="3"/>
      <c r="DWN116" s="3"/>
      <c r="DWO116" s="3"/>
      <c r="DWP116" s="3"/>
      <c r="DWQ116" s="3"/>
      <c r="DWR116" s="3"/>
      <c r="DWS116" s="3"/>
      <c r="DWT116" s="3"/>
      <c r="DWU116" s="3"/>
      <c r="DWV116" s="3"/>
      <c r="DWW116" s="3"/>
      <c r="DWX116" s="3"/>
      <c r="DWY116" s="3"/>
      <c r="DWZ116" s="3"/>
      <c r="DXA116" s="3"/>
      <c r="DXB116" s="3"/>
      <c r="DXC116" s="3"/>
      <c r="DXD116" s="3"/>
      <c r="DXE116" s="3"/>
      <c r="DXF116" s="3"/>
      <c r="DXG116" s="3"/>
      <c r="DXH116" s="3"/>
      <c r="DXI116" s="3"/>
      <c r="DXJ116" s="3"/>
      <c r="DXK116" s="3"/>
      <c r="DXL116" s="3"/>
      <c r="DXM116" s="3"/>
      <c r="DXN116" s="3"/>
      <c r="DXO116" s="3"/>
      <c r="DXP116" s="3"/>
      <c r="DXQ116" s="3"/>
      <c r="DXR116" s="3"/>
      <c r="DXS116" s="3"/>
      <c r="DXT116" s="3"/>
      <c r="DXU116" s="3"/>
      <c r="DXV116" s="3"/>
      <c r="DXW116" s="3"/>
      <c r="DXX116" s="3"/>
      <c r="DXY116" s="3"/>
      <c r="DXZ116" s="3"/>
      <c r="DYA116" s="3"/>
      <c r="DYB116" s="3"/>
      <c r="DYC116" s="3"/>
      <c r="DYD116" s="3"/>
      <c r="DYE116" s="3"/>
      <c r="DYF116" s="3"/>
      <c r="DYG116" s="3"/>
      <c r="DYH116" s="3"/>
      <c r="DYI116" s="3"/>
      <c r="DYJ116" s="3"/>
      <c r="DYK116" s="3"/>
      <c r="DYL116" s="3"/>
      <c r="DYM116" s="3"/>
      <c r="DYN116" s="3"/>
      <c r="DYO116" s="3"/>
      <c r="DYP116" s="3"/>
      <c r="DYQ116" s="3"/>
      <c r="DYR116" s="3"/>
      <c r="DYS116" s="3"/>
      <c r="DYT116" s="3"/>
      <c r="DYU116" s="3"/>
      <c r="DYV116" s="3"/>
      <c r="DYW116" s="3"/>
      <c r="DYX116" s="3"/>
      <c r="DYY116" s="3"/>
      <c r="DYZ116" s="3"/>
      <c r="DZA116" s="3"/>
      <c r="DZB116" s="3"/>
      <c r="DZC116" s="3"/>
      <c r="DZD116" s="3"/>
      <c r="DZE116" s="3"/>
      <c r="DZF116" s="3"/>
      <c r="DZG116" s="3"/>
      <c r="DZH116" s="3"/>
      <c r="DZI116" s="3"/>
      <c r="DZJ116" s="3"/>
      <c r="DZK116" s="3"/>
      <c r="DZL116" s="3"/>
      <c r="DZM116" s="3"/>
      <c r="DZN116" s="3"/>
      <c r="DZO116" s="3"/>
      <c r="DZP116" s="3"/>
      <c r="DZQ116" s="3"/>
      <c r="DZR116" s="3"/>
      <c r="DZS116" s="3"/>
      <c r="DZT116" s="3"/>
      <c r="DZU116" s="3"/>
      <c r="DZV116" s="3"/>
      <c r="DZW116" s="3"/>
      <c r="DZX116" s="3"/>
      <c r="DZY116" s="3"/>
      <c r="DZZ116" s="3"/>
      <c r="EAA116" s="3"/>
      <c r="EAB116" s="3"/>
      <c r="EAC116" s="3"/>
      <c r="EAD116" s="3"/>
      <c r="EAE116" s="3"/>
      <c r="EAF116" s="3"/>
      <c r="EAG116" s="3"/>
      <c r="EAH116" s="3"/>
      <c r="EAI116" s="3"/>
      <c r="EAJ116" s="3"/>
      <c r="EAK116" s="3"/>
      <c r="EAL116" s="3"/>
      <c r="EAM116" s="3"/>
      <c r="EAN116" s="3"/>
      <c r="EAO116" s="3"/>
      <c r="EAP116" s="3"/>
      <c r="EAQ116" s="3"/>
      <c r="EAR116" s="3"/>
      <c r="EAS116" s="3"/>
      <c r="EAT116" s="3"/>
      <c r="EAU116" s="3"/>
      <c r="EAV116" s="3"/>
      <c r="EAW116" s="3"/>
      <c r="EAX116" s="3"/>
      <c r="EAY116" s="3"/>
      <c r="EAZ116" s="3"/>
      <c r="EBA116" s="3"/>
      <c r="EBB116" s="3"/>
      <c r="EBC116" s="3"/>
      <c r="EBD116" s="3"/>
      <c r="EBE116" s="3"/>
      <c r="EBF116" s="3"/>
      <c r="EBG116" s="3"/>
      <c r="EBH116" s="3"/>
      <c r="EBI116" s="3"/>
      <c r="EBJ116" s="3"/>
      <c r="EBK116" s="3"/>
      <c r="EBL116" s="3"/>
      <c r="EBM116" s="3"/>
      <c r="EBN116" s="3"/>
      <c r="EBO116" s="3"/>
      <c r="EBP116" s="3"/>
      <c r="EBQ116" s="3"/>
      <c r="EBR116" s="3"/>
      <c r="EBS116" s="3"/>
      <c r="EBT116" s="3"/>
      <c r="EBU116" s="3"/>
      <c r="EBV116" s="3"/>
      <c r="EBW116" s="3"/>
      <c r="EBX116" s="3"/>
      <c r="EBY116" s="3"/>
      <c r="EBZ116" s="3"/>
      <c r="ECA116" s="3"/>
      <c r="ECB116" s="3"/>
      <c r="ECC116" s="3"/>
      <c r="ECD116" s="3"/>
      <c r="ECE116" s="3"/>
      <c r="ECF116" s="3"/>
      <c r="ECG116" s="3"/>
      <c r="ECH116" s="3"/>
      <c r="ECI116" s="3"/>
      <c r="ECJ116" s="3"/>
      <c r="ECK116" s="3"/>
      <c r="ECL116" s="3"/>
      <c r="ECM116" s="3"/>
      <c r="ECN116" s="3"/>
      <c r="ECO116" s="3"/>
      <c r="ECP116" s="3"/>
      <c r="ECQ116" s="3"/>
      <c r="ECR116" s="3"/>
      <c r="ECS116" s="3"/>
      <c r="ECT116" s="3"/>
      <c r="ECU116" s="3"/>
      <c r="ECV116" s="3"/>
      <c r="ECW116" s="3"/>
      <c r="ECX116" s="3"/>
      <c r="ECY116" s="3"/>
      <c r="ECZ116" s="3"/>
      <c r="EDA116" s="3"/>
      <c r="EDB116" s="3"/>
      <c r="EDC116" s="3"/>
      <c r="EDD116" s="3"/>
      <c r="EDE116" s="3"/>
      <c r="EDF116" s="3"/>
      <c r="EDG116" s="3"/>
      <c r="EDH116" s="3"/>
      <c r="EDI116" s="3"/>
      <c r="EDJ116" s="3"/>
      <c r="EDK116" s="3"/>
      <c r="EDL116" s="3"/>
      <c r="EDM116" s="3"/>
      <c r="EDN116" s="3"/>
      <c r="EDO116" s="3"/>
      <c r="EDP116" s="3"/>
      <c r="EDQ116" s="3"/>
      <c r="EDR116" s="3"/>
      <c r="EDS116" s="3"/>
      <c r="EDT116" s="3"/>
      <c r="EDU116" s="3"/>
      <c r="EDV116" s="3"/>
      <c r="EDW116" s="3"/>
      <c r="EDX116" s="3"/>
      <c r="EDY116" s="3"/>
      <c r="EDZ116" s="3"/>
      <c r="EEA116" s="3"/>
      <c r="EEB116" s="3"/>
      <c r="EEC116" s="3"/>
      <c r="EED116" s="3"/>
      <c r="EEE116" s="3"/>
      <c r="EEF116" s="3"/>
      <c r="EEG116" s="3"/>
      <c r="EEH116" s="3"/>
      <c r="EEI116" s="3"/>
      <c r="EEJ116" s="3"/>
      <c r="EEK116" s="3"/>
      <c r="EEL116" s="3"/>
      <c r="EEM116" s="3"/>
      <c r="EEN116" s="3"/>
      <c r="EEO116" s="3"/>
      <c r="EEP116" s="3"/>
      <c r="EEQ116" s="3"/>
      <c r="EER116" s="3"/>
      <c r="EES116" s="3"/>
      <c r="EET116" s="3"/>
      <c r="EEU116" s="3"/>
      <c r="EEV116" s="3"/>
      <c r="EEW116" s="3"/>
      <c r="EEX116" s="3"/>
      <c r="EEY116" s="3"/>
      <c r="EEZ116" s="3"/>
      <c r="EFA116" s="3"/>
      <c r="EFB116" s="3"/>
      <c r="EFC116" s="3"/>
      <c r="EFD116" s="3"/>
      <c r="EFE116" s="3"/>
      <c r="EFF116" s="3"/>
      <c r="EFG116" s="3"/>
      <c r="EFH116" s="3"/>
      <c r="EFI116" s="3"/>
      <c r="EFJ116" s="3"/>
      <c r="EFK116" s="3"/>
      <c r="EFL116" s="3"/>
      <c r="EFM116" s="3"/>
      <c r="EFN116" s="3"/>
      <c r="EFO116" s="3"/>
      <c r="EFP116" s="3"/>
      <c r="EFQ116" s="3"/>
      <c r="EFR116" s="3"/>
      <c r="EFS116" s="3"/>
      <c r="EFT116" s="3"/>
      <c r="EFU116" s="3"/>
      <c r="EFV116" s="3"/>
      <c r="EFW116" s="3"/>
      <c r="EFX116" s="3"/>
      <c r="EFY116" s="3"/>
      <c r="EFZ116" s="3"/>
      <c r="EGA116" s="3"/>
      <c r="EGB116" s="3"/>
      <c r="EGC116" s="3"/>
      <c r="EGD116" s="3"/>
      <c r="EGE116" s="3"/>
      <c r="EGF116" s="3"/>
      <c r="EGG116" s="3"/>
      <c r="EGH116" s="3"/>
      <c r="EGI116" s="3"/>
      <c r="EGJ116" s="3"/>
      <c r="EGK116" s="3"/>
      <c r="EGL116" s="3"/>
      <c r="EGM116" s="3"/>
      <c r="EGN116" s="3"/>
      <c r="EGO116" s="3"/>
      <c r="EGP116" s="3"/>
      <c r="EGQ116" s="3"/>
      <c r="EGR116" s="3"/>
      <c r="EGS116" s="3"/>
      <c r="EGT116" s="3"/>
      <c r="EGU116" s="3"/>
      <c r="EGV116" s="3"/>
      <c r="EGW116" s="3"/>
      <c r="EGX116" s="3"/>
      <c r="EGY116" s="3"/>
      <c r="EGZ116" s="3"/>
      <c r="EHA116" s="3"/>
      <c r="EHB116" s="3"/>
      <c r="EHC116" s="3"/>
      <c r="EHD116" s="3"/>
      <c r="EHE116" s="3"/>
      <c r="EHF116" s="3"/>
      <c r="EHG116" s="3"/>
      <c r="EHH116" s="3"/>
      <c r="EHI116" s="3"/>
      <c r="EHJ116" s="3"/>
      <c r="EHK116" s="3"/>
      <c r="EHL116" s="3"/>
      <c r="EHM116" s="3"/>
      <c r="EHN116" s="3"/>
      <c r="EHO116" s="3"/>
      <c r="EHP116" s="3"/>
      <c r="EHQ116" s="3"/>
      <c r="EHR116" s="3"/>
      <c r="EHS116" s="3"/>
      <c r="EHT116" s="3"/>
      <c r="EHU116" s="3"/>
      <c r="EHV116" s="3"/>
      <c r="EHW116" s="3"/>
      <c r="EHX116" s="3"/>
      <c r="EHY116" s="3"/>
      <c r="EHZ116" s="3"/>
      <c r="EIA116" s="3"/>
      <c r="EIB116" s="3"/>
      <c r="EIC116" s="3"/>
      <c r="EID116" s="3"/>
      <c r="EIE116" s="3"/>
      <c r="EIF116" s="3"/>
      <c r="EIG116" s="3"/>
      <c r="EIH116" s="3"/>
      <c r="EII116" s="3"/>
      <c r="EIJ116" s="3"/>
      <c r="EIK116" s="3"/>
      <c r="EIL116" s="3"/>
      <c r="EIM116" s="3"/>
      <c r="EIN116" s="3"/>
      <c r="EIO116" s="3"/>
      <c r="EIP116" s="3"/>
      <c r="EIQ116" s="3"/>
      <c r="EIR116" s="3"/>
      <c r="EIS116" s="3"/>
      <c r="EIT116" s="3"/>
      <c r="EIU116" s="3"/>
      <c r="EIV116" s="3"/>
      <c r="EIW116" s="3"/>
      <c r="EIX116" s="3"/>
      <c r="EIY116" s="3"/>
      <c r="EIZ116" s="3"/>
      <c r="EJA116" s="3"/>
      <c r="EJB116" s="3"/>
      <c r="EJC116" s="3"/>
      <c r="EJD116" s="3"/>
      <c r="EJE116" s="3"/>
      <c r="EJF116" s="3"/>
      <c r="EJG116" s="3"/>
      <c r="EJH116" s="3"/>
      <c r="EJI116" s="3"/>
      <c r="EJJ116" s="3"/>
      <c r="EJK116" s="3"/>
      <c r="EJL116" s="3"/>
      <c r="EJM116" s="3"/>
      <c r="EJN116" s="3"/>
      <c r="EJO116" s="3"/>
      <c r="EJP116" s="3"/>
      <c r="EJQ116" s="3"/>
      <c r="EJR116" s="3"/>
      <c r="EJS116" s="3"/>
      <c r="EJT116" s="3"/>
      <c r="EJU116" s="3"/>
      <c r="EJV116" s="3"/>
      <c r="EJW116" s="3"/>
      <c r="EJX116" s="3"/>
      <c r="EJY116" s="3"/>
      <c r="EJZ116" s="3"/>
      <c r="EKA116" s="3"/>
      <c r="EKB116" s="3"/>
      <c r="EKC116" s="3"/>
      <c r="EKD116" s="3"/>
      <c r="EKE116" s="3"/>
      <c r="EKF116" s="3"/>
      <c r="EKG116" s="3"/>
      <c r="EKH116" s="3"/>
      <c r="EKI116" s="3"/>
      <c r="EKJ116" s="3"/>
      <c r="EKK116" s="3"/>
      <c r="EKL116" s="3"/>
      <c r="EKM116" s="3"/>
      <c r="EKN116" s="3"/>
      <c r="EKO116" s="3"/>
      <c r="EKP116" s="3"/>
      <c r="EKQ116" s="3"/>
      <c r="EKR116" s="3"/>
      <c r="EKS116" s="3"/>
      <c r="EKT116" s="3"/>
      <c r="EKU116" s="3"/>
      <c r="EKV116" s="3"/>
      <c r="EKW116" s="3"/>
      <c r="EKX116" s="3"/>
      <c r="EKY116" s="3"/>
      <c r="EKZ116" s="3"/>
      <c r="ELA116" s="3"/>
      <c r="ELB116" s="3"/>
      <c r="ELC116" s="3"/>
      <c r="ELD116" s="3"/>
      <c r="ELE116" s="3"/>
      <c r="ELF116" s="3"/>
      <c r="ELG116" s="3"/>
      <c r="ELH116" s="3"/>
      <c r="ELI116" s="3"/>
      <c r="ELJ116" s="3"/>
      <c r="ELK116" s="3"/>
      <c r="ELL116" s="3"/>
      <c r="ELM116" s="3"/>
      <c r="ELN116" s="3"/>
      <c r="ELO116" s="3"/>
      <c r="ELP116" s="3"/>
      <c r="ELQ116" s="3"/>
      <c r="ELR116" s="3"/>
      <c r="ELS116" s="3"/>
      <c r="ELT116" s="3"/>
      <c r="ELU116" s="3"/>
      <c r="ELV116" s="3"/>
      <c r="ELW116" s="3"/>
      <c r="ELX116" s="3"/>
      <c r="ELY116" s="3"/>
      <c r="ELZ116" s="3"/>
      <c r="EMA116" s="3"/>
      <c r="EMB116" s="3"/>
      <c r="EMC116" s="3"/>
      <c r="EMD116" s="3"/>
      <c r="EME116" s="3"/>
      <c r="EMF116" s="3"/>
      <c r="EMG116" s="3"/>
      <c r="EMH116" s="3"/>
      <c r="EMI116" s="3"/>
      <c r="EMJ116" s="3"/>
      <c r="EMK116" s="3"/>
      <c r="EML116" s="3"/>
      <c r="EMM116" s="3"/>
      <c r="EMN116" s="3"/>
      <c r="EMO116" s="3"/>
      <c r="EMP116" s="3"/>
      <c r="EMQ116" s="3"/>
      <c r="EMR116" s="3"/>
      <c r="EMS116" s="3"/>
      <c r="EMT116" s="3"/>
      <c r="EMU116" s="3"/>
      <c r="EMV116" s="3"/>
      <c r="EMW116" s="3"/>
      <c r="EMX116" s="3"/>
      <c r="EMY116" s="3"/>
      <c r="EMZ116" s="3"/>
      <c r="ENA116" s="3"/>
      <c r="ENB116" s="3"/>
      <c r="ENC116" s="3"/>
      <c r="END116" s="3"/>
      <c r="ENE116" s="3"/>
      <c r="ENF116" s="3"/>
      <c r="ENG116" s="3"/>
      <c r="ENH116" s="3"/>
      <c r="ENI116" s="3"/>
      <c r="ENJ116" s="3"/>
      <c r="ENK116" s="3"/>
      <c r="ENL116" s="3"/>
      <c r="ENM116" s="3"/>
      <c r="ENN116" s="3"/>
      <c r="ENO116" s="3"/>
      <c r="ENP116" s="3"/>
      <c r="ENQ116" s="3"/>
      <c r="ENR116" s="3"/>
      <c r="ENS116" s="3"/>
      <c r="ENT116" s="3"/>
      <c r="ENU116" s="3"/>
      <c r="ENV116" s="3"/>
      <c r="ENW116" s="3"/>
      <c r="ENX116" s="3"/>
      <c r="ENY116" s="3"/>
      <c r="ENZ116" s="3"/>
      <c r="EOA116" s="3"/>
      <c r="EOB116" s="3"/>
      <c r="EOC116" s="3"/>
      <c r="EOD116" s="3"/>
      <c r="EOE116" s="3"/>
      <c r="EOF116" s="3"/>
      <c r="EOG116" s="3"/>
      <c r="EOH116" s="3"/>
      <c r="EOI116" s="3"/>
      <c r="EOJ116" s="3"/>
      <c r="EOK116" s="3"/>
      <c r="EOL116" s="3"/>
      <c r="EOM116" s="3"/>
      <c r="EON116" s="3"/>
      <c r="EOO116" s="3"/>
      <c r="EOP116" s="3"/>
      <c r="EOQ116" s="3"/>
      <c r="EOR116" s="3"/>
      <c r="EOS116" s="3"/>
      <c r="EOT116" s="3"/>
      <c r="EOU116" s="3"/>
      <c r="EOV116" s="3"/>
      <c r="EOW116" s="3"/>
      <c r="EOX116" s="3"/>
      <c r="EOY116" s="3"/>
      <c r="EOZ116" s="3"/>
      <c r="EPA116" s="3"/>
      <c r="EPB116" s="3"/>
      <c r="EPC116" s="3"/>
      <c r="EPD116" s="3"/>
      <c r="EPE116" s="3"/>
      <c r="EPF116" s="3"/>
      <c r="EPG116" s="3"/>
      <c r="EPH116" s="3"/>
      <c r="EPI116" s="3"/>
      <c r="EPJ116" s="3"/>
      <c r="EPK116" s="3"/>
      <c r="EPL116" s="3"/>
      <c r="EPM116" s="3"/>
      <c r="EPN116" s="3"/>
      <c r="EPO116" s="3"/>
      <c r="EPP116" s="3"/>
      <c r="EPQ116" s="3"/>
      <c r="EPR116" s="3"/>
      <c r="EPS116" s="3"/>
      <c r="EPT116" s="3"/>
      <c r="EPU116" s="3"/>
      <c r="EPV116" s="3"/>
      <c r="EPW116" s="3"/>
      <c r="EPX116" s="3"/>
      <c r="EPY116" s="3"/>
      <c r="EPZ116" s="3"/>
      <c r="EQA116" s="3"/>
      <c r="EQB116" s="3"/>
      <c r="EQC116" s="3"/>
      <c r="EQD116" s="3"/>
      <c r="EQE116" s="3"/>
      <c r="EQF116" s="3"/>
      <c r="EQG116" s="3"/>
      <c r="EQH116" s="3"/>
      <c r="EQI116" s="3"/>
      <c r="EQJ116" s="3"/>
      <c r="EQK116" s="3"/>
      <c r="EQL116" s="3"/>
      <c r="EQM116" s="3"/>
      <c r="EQN116" s="3"/>
      <c r="EQO116" s="3"/>
      <c r="EQP116" s="3"/>
      <c r="EQQ116" s="3"/>
      <c r="EQR116" s="3"/>
      <c r="EQS116" s="3"/>
      <c r="EQT116" s="3"/>
      <c r="EQU116" s="3"/>
      <c r="EQV116" s="3"/>
      <c r="EQW116" s="3"/>
      <c r="EQX116" s="3"/>
      <c r="EQY116" s="3"/>
      <c r="EQZ116" s="3"/>
      <c r="ERA116" s="3"/>
      <c r="ERB116" s="3"/>
      <c r="ERC116" s="3"/>
      <c r="ERD116" s="3"/>
      <c r="ERE116" s="3"/>
      <c r="ERF116" s="3"/>
      <c r="ERG116" s="3"/>
      <c r="ERH116" s="3"/>
      <c r="ERI116" s="3"/>
      <c r="ERJ116" s="3"/>
      <c r="ERK116" s="3"/>
      <c r="ERL116" s="3"/>
      <c r="ERM116" s="3"/>
      <c r="ERN116" s="3"/>
      <c r="ERO116" s="3"/>
      <c r="ERP116" s="3"/>
      <c r="ERQ116" s="3"/>
      <c r="ERR116" s="3"/>
      <c r="ERS116" s="3"/>
      <c r="ERT116" s="3"/>
      <c r="ERU116" s="3"/>
      <c r="ERV116" s="3"/>
      <c r="ERW116" s="3"/>
      <c r="ERX116" s="3"/>
      <c r="ERY116" s="3"/>
      <c r="ERZ116" s="3"/>
      <c r="ESA116" s="3"/>
      <c r="ESB116" s="3"/>
      <c r="ESC116" s="3"/>
      <c r="ESD116" s="3"/>
      <c r="ESE116" s="3"/>
      <c r="ESF116" s="3"/>
      <c r="ESG116" s="3"/>
      <c r="ESH116" s="3"/>
      <c r="ESI116" s="3"/>
      <c r="ESJ116" s="3"/>
      <c r="ESK116" s="3"/>
      <c r="ESL116" s="3"/>
      <c r="ESM116" s="3"/>
      <c r="ESN116" s="3"/>
      <c r="ESO116" s="3"/>
      <c r="ESP116" s="3"/>
      <c r="ESQ116" s="3"/>
      <c r="ESR116" s="3"/>
      <c r="ESS116" s="3"/>
      <c r="EST116" s="3"/>
      <c r="ESU116" s="3"/>
      <c r="ESV116" s="3"/>
      <c r="ESW116" s="3"/>
      <c r="ESX116" s="3"/>
      <c r="ESY116" s="3"/>
      <c r="ESZ116" s="3"/>
      <c r="ETA116" s="3"/>
      <c r="ETB116" s="3"/>
      <c r="ETC116" s="3"/>
      <c r="ETD116" s="3"/>
      <c r="ETE116" s="3"/>
      <c r="ETF116" s="3"/>
      <c r="ETG116" s="3"/>
      <c r="ETH116" s="3"/>
      <c r="ETI116" s="3"/>
      <c r="ETJ116" s="3"/>
      <c r="ETK116" s="3"/>
      <c r="ETL116" s="3"/>
      <c r="ETM116" s="3"/>
      <c r="ETN116" s="3"/>
      <c r="ETO116" s="3"/>
      <c r="ETP116" s="3"/>
      <c r="ETQ116" s="3"/>
      <c r="ETR116" s="3"/>
      <c r="ETS116" s="3"/>
      <c r="ETT116" s="3"/>
      <c r="ETU116" s="3"/>
      <c r="ETV116" s="3"/>
      <c r="ETW116" s="3"/>
      <c r="ETX116" s="3"/>
      <c r="ETY116" s="3"/>
      <c r="ETZ116" s="3"/>
      <c r="EUA116" s="3"/>
      <c r="EUB116" s="3"/>
      <c r="EUC116" s="3"/>
      <c r="EUD116" s="3"/>
      <c r="EUE116" s="3"/>
      <c r="EUF116" s="3"/>
      <c r="EUG116" s="3"/>
      <c r="EUH116" s="3"/>
      <c r="EUI116" s="3"/>
      <c r="EUJ116" s="3"/>
      <c r="EUK116" s="3"/>
      <c r="EUL116" s="3"/>
      <c r="EUM116" s="3"/>
      <c r="EUN116" s="3"/>
      <c r="EUO116" s="3"/>
      <c r="EUP116" s="3"/>
      <c r="EUQ116" s="3"/>
      <c r="EUR116" s="3"/>
      <c r="EUS116" s="3"/>
      <c r="EUT116" s="3"/>
      <c r="EUU116" s="3"/>
      <c r="EUV116" s="3"/>
      <c r="EUW116" s="3"/>
      <c r="EUX116" s="3"/>
      <c r="EUY116" s="3"/>
      <c r="EUZ116" s="3"/>
      <c r="EVA116" s="3"/>
      <c r="EVB116" s="3"/>
      <c r="EVC116" s="3"/>
      <c r="EVD116" s="3"/>
      <c r="EVE116" s="3"/>
      <c r="EVF116" s="3"/>
      <c r="EVG116" s="3"/>
      <c r="EVH116" s="3"/>
      <c r="EVI116" s="3"/>
      <c r="EVJ116" s="3"/>
      <c r="EVK116" s="3"/>
      <c r="EVL116" s="3"/>
      <c r="EVM116" s="3"/>
      <c r="EVN116" s="3"/>
      <c r="EVO116" s="3"/>
      <c r="EVP116" s="3"/>
      <c r="EVQ116" s="3"/>
      <c r="EVR116" s="3"/>
      <c r="EVS116" s="3"/>
      <c r="EVT116" s="3"/>
      <c r="EVU116" s="3"/>
      <c r="EVV116" s="3"/>
      <c r="EVW116" s="3"/>
      <c r="EVX116" s="3"/>
      <c r="EVY116" s="3"/>
      <c r="EVZ116" s="3"/>
      <c r="EWA116" s="3"/>
      <c r="EWB116" s="3"/>
      <c r="EWC116" s="3"/>
      <c r="EWD116" s="3"/>
      <c r="EWE116" s="3"/>
      <c r="EWF116" s="3"/>
      <c r="EWG116" s="3"/>
      <c r="EWH116" s="3"/>
      <c r="EWI116" s="3"/>
      <c r="EWJ116" s="3"/>
      <c r="EWK116" s="3"/>
      <c r="EWL116" s="3"/>
      <c r="EWM116" s="3"/>
      <c r="EWN116" s="3"/>
      <c r="EWO116" s="3"/>
      <c r="EWP116" s="3"/>
      <c r="EWQ116" s="3"/>
      <c r="EWR116" s="3"/>
      <c r="EWS116" s="3"/>
      <c r="EWT116" s="3"/>
      <c r="EWU116" s="3"/>
      <c r="EWV116" s="3"/>
      <c r="EWW116" s="3"/>
      <c r="EWX116" s="3"/>
      <c r="EWY116" s="3"/>
      <c r="EWZ116" s="3"/>
      <c r="EXA116" s="3"/>
      <c r="EXB116" s="3"/>
      <c r="EXC116" s="3"/>
      <c r="EXD116" s="3"/>
      <c r="EXE116" s="3"/>
      <c r="EXF116" s="3"/>
      <c r="EXG116" s="3"/>
      <c r="EXH116" s="3"/>
      <c r="EXI116" s="3"/>
      <c r="EXJ116" s="3"/>
      <c r="EXK116" s="3"/>
      <c r="EXL116" s="3"/>
      <c r="EXM116" s="3"/>
      <c r="EXN116" s="3"/>
      <c r="EXO116" s="3"/>
      <c r="EXP116" s="3"/>
      <c r="EXQ116" s="3"/>
      <c r="EXR116" s="3"/>
      <c r="EXS116" s="3"/>
      <c r="EXT116" s="3"/>
      <c r="EXU116" s="3"/>
      <c r="EXV116" s="3"/>
      <c r="EXW116" s="3"/>
      <c r="EXX116" s="3"/>
      <c r="EXY116" s="3"/>
      <c r="EXZ116" s="3"/>
      <c r="EYA116" s="3"/>
      <c r="EYB116" s="3"/>
      <c r="EYC116" s="3"/>
      <c r="EYD116" s="3"/>
      <c r="EYE116" s="3"/>
      <c r="EYF116" s="3"/>
      <c r="EYG116" s="3"/>
      <c r="EYH116" s="3"/>
      <c r="EYI116" s="3"/>
      <c r="EYJ116" s="3"/>
      <c r="EYK116" s="3"/>
      <c r="EYL116" s="3"/>
      <c r="EYM116" s="3"/>
      <c r="EYN116" s="3"/>
      <c r="EYO116" s="3"/>
      <c r="EYP116" s="3"/>
      <c r="EYQ116" s="3"/>
      <c r="EYR116" s="3"/>
      <c r="EYS116" s="3"/>
      <c r="EYT116" s="3"/>
      <c r="EYU116" s="3"/>
      <c r="EYV116" s="3"/>
      <c r="EYW116" s="3"/>
      <c r="EYX116" s="3"/>
      <c r="EYY116" s="3"/>
      <c r="EYZ116" s="3"/>
      <c r="EZA116" s="3"/>
      <c r="EZB116" s="3"/>
      <c r="EZC116" s="3"/>
      <c r="EZD116" s="3"/>
      <c r="EZE116" s="3"/>
      <c r="EZF116" s="3"/>
      <c r="EZG116" s="3"/>
      <c r="EZH116" s="3"/>
      <c r="EZI116" s="3"/>
      <c r="EZJ116" s="3"/>
      <c r="EZK116" s="3"/>
      <c r="EZL116" s="3"/>
      <c r="EZM116" s="3"/>
      <c r="EZN116" s="3"/>
      <c r="EZO116" s="3"/>
      <c r="EZP116" s="3"/>
      <c r="EZQ116" s="3"/>
      <c r="EZR116" s="3"/>
      <c r="EZS116" s="3"/>
      <c r="EZT116" s="3"/>
      <c r="EZU116" s="3"/>
      <c r="EZV116" s="3"/>
      <c r="EZW116" s="3"/>
      <c r="EZX116" s="3"/>
      <c r="EZY116" s="3"/>
      <c r="EZZ116" s="3"/>
      <c r="FAA116" s="3"/>
      <c r="FAB116" s="3"/>
      <c r="FAC116" s="3"/>
      <c r="FAD116" s="3"/>
      <c r="FAE116" s="3"/>
      <c r="FAF116" s="3"/>
      <c r="FAG116" s="3"/>
      <c r="FAH116" s="3"/>
      <c r="FAI116" s="3"/>
      <c r="FAJ116" s="3"/>
      <c r="FAK116" s="3"/>
      <c r="FAL116" s="3"/>
      <c r="FAM116" s="3"/>
      <c r="FAN116" s="3"/>
      <c r="FAO116" s="3"/>
      <c r="FAP116" s="3"/>
      <c r="FAQ116" s="3"/>
      <c r="FAR116" s="3"/>
      <c r="FAS116" s="3"/>
      <c r="FAT116" s="3"/>
      <c r="FAU116" s="3"/>
      <c r="FAV116" s="3"/>
      <c r="FAW116" s="3"/>
      <c r="FAX116" s="3"/>
      <c r="FAY116" s="3"/>
      <c r="FAZ116" s="3"/>
      <c r="FBA116" s="3"/>
      <c r="FBB116" s="3"/>
      <c r="FBC116" s="3"/>
      <c r="FBD116" s="3"/>
      <c r="FBE116" s="3"/>
      <c r="FBF116" s="3"/>
      <c r="FBG116" s="3"/>
      <c r="FBH116" s="3"/>
      <c r="FBI116" s="3"/>
      <c r="FBJ116" s="3"/>
      <c r="FBK116" s="3"/>
      <c r="FBL116" s="3"/>
      <c r="FBM116" s="3"/>
      <c r="FBN116" s="3"/>
      <c r="FBO116" s="3"/>
      <c r="FBP116" s="3"/>
      <c r="FBQ116" s="3"/>
      <c r="FBR116" s="3"/>
      <c r="FBS116" s="3"/>
      <c r="FBT116" s="3"/>
      <c r="FBU116" s="3"/>
      <c r="FBV116" s="3"/>
      <c r="FBW116" s="3"/>
      <c r="FBX116" s="3"/>
      <c r="FBY116" s="3"/>
      <c r="FBZ116" s="3"/>
      <c r="FCA116" s="3"/>
      <c r="FCB116" s="3"/>
      <c r="FCC116" s="3"/>
      <c r="FCD116" s="3"/>
      <c r="FCE116" s="3"/>
      <c r="FCF116" s="3"/>
      <c r="FCG116" s="3"/>
      <c r="FCH116" s="3"/>
      <c r="FCI116" s="3"/>
      <c r="FCJ116" s="3"/>
      <c r="FCK116" s="3"/>
      <c r="FCL116" s="3"/>
      <c r="FCM116" s="3"/>
      <c r="FCN116" s="3"/>
      <c r="FCO116" s="3"/>
      <c r="FCP116" s="3"/>
      <c r="FCQ116" s="3"/>
      <c r="FCR116" s="3"/>
      <c r="FCS116" s="3"/>
      <c r="FCT116" s="3"/>
      <c r="FCU116" s="3"/>
      <c r="FCV116" s="3"/>
      <c r="FCW116" s="3"/>
      <c r="FCX116" s="3"/>
      <c r="FCY116" s="3"/>
      <c r="FCZ116" s="3"/>
      <c r="FDA116" s="3"/>
      <c r="FDB116" s="3"/>
      <c r="FDC116" s="3"/>
      <c r="FDD116" s="3"/>
      <c r="FDE116" s="3"/>
      <c r="FDF116" s="3"/>
      <c r="FDG116" s="3"/>
      <c r="FDH116" s="3"/>
      <c r="FDI116" s="3"/>
      <c r="FDJ116" s="3"/>
      <c r="FDK116" s="3"/>
      <c r="FDL116" s="3"/>
      <c r="FDM116" s="3"/>
      <c r="FDN116" s="3"/>
      <c r="FDO116" s="3"/>
      <c r="FDP116" s="3"/>
      <c r="FDQ116" s="3"/>
      <c r="FDR116" s="3"/>
      <c r="FDS116" s="3"/>
      <c r="FDT116" s="3"/>
      <c r="FDU116" s="3"/>
      <c r="FDV116" s="3"/>
      <c r="FDW116" s="3"/>
      <c r="FDX116" s="3"/>
      <c r="FDY116" s="3"/>
      <c r="FDZ116" s="3"/>
      <c r="FEA116" s="3"/>
      <c r="FEB116" s="3"/>
      <c r="FEC116" s="3"/>
      <c r="FED116" s="3"/>
      <c r="FEE116" s="3"/>
      <c r="FEF116" s="3"/>
      <c r="FEG116" s="3"/>
      <c r="FEH116" s="3"/>
      <c r="FEI116" s="3"/>
      <c r="FEJ116" s="3"/>
      <c r="FEK116" s="3"/>
      <c r="FEL116" s="3"/>
      <c r="FEM116" s="3"/>
      <c r="FEN116" s="3"/>
      <c r="FEO116" s="3"/>
      <c r="FEP116" s="3"/>
      <c r="FEQ116" s="3"/>
      <c r="FER116" s="3"/>
      <c r="FES116" s="3"/>
      <c r="FET116" s="3"/>
      <c r="FEU116" s="3"/>
      <c r="FEV116" s="3"/>
      <c r="FEW116" s="3"/>
      <c r="FEX116" s="3"/>
      <c r="FEY116" s="3"/>
      <c r="FEZ116" s="3"/>
      <c r="FFA116" s="3"/>
      <c r="FFB116" s="3"/>
      <c r="FFC116" s="3"/>
      <c r="FFD116" s="3"/>
      <c r="FFE116" s="3"/>
      <c r="FFF116" s="3"/>
      <c r="FFG116" s="3"/>
      <c r="FFH116" s="3"/>
      <c r="FFI116" s="3"/>
      <c r="FFJ116" s="3"/>
      <c r="FFK116" s="3"/>
      <c r="FFL116" s="3"/>
      <c r="FFM116" s="3"/>
      <c r="FFN116" s="3"/>
      <c r="FFO116" s="3"/>
      <c r="FFP116" s="3"/>
      <c r="FFQ116" s="3"/>
      <c r="FFR116" s="3"/>
      <c r="FFS116" s="3"/>
      <c r="FFT116" s="3"/>
      <c r="FFU116" s="3"/>
      <c r="FFV116" s="3"/>
      <c r="FFW116" s="3"/>
      <c r="FFX116" s="3"/>
      <c r="FFY116" s="3"/>
      <c r="FFZ116" s="3"/>
      <c r="FGA116" s="3"/>
      <c r="FGB116" s="3"/>
      <c r="FGC116" s="3"/>
      <c r="FGD116" s="3"/>
      <c r="FGE116" s="3"/>
      <c r="FGF116" s="3"/>
      <c r="FGG116" s="3"/>
      <c r="FGH116" s="3"/>
      <c r="FGI116" s="3"/>
      <c r="FGJ116" s="3"/>
      <c r="FGK116" s="3"/>
      <c r="FGL116" s="3"/>
      <c r="FGM116" s="3"/>
      <c r="FGN116" s="3"/>
      <c r="FGO116" s="3"/>
      <c r="FGP116" s="3"/>
      <c r="FGQ116" s="3"/>
      <c r="FGR116" s="3"/>
      <c r="FGS116" s="3"/>
      <c r="FGT116" s="3"/>
      <c r="FGU116" s="3"/>
      <c r="FGV116" s="3"/>
      <c r="FGW116" s="3"/>
      <c r="FGX116" s="3"/>
      <c r="FGY116" s="3"/>
      <c r="FGZ116" s="3"/>
      <c r="FHA116" s="3"/>
      <c r="FHB116" s="3"/>
      <c r="FHC116" s="3"/>
      <c r="FHD116" s="3"/>
      <c r="FHE116" s="3"/>
      <c r="FHF116" s="3"/>
      <c r="FHG116" s="3"/>
      <c r="FHH116" s="3"/>
      <c r="FHI116" s="3"/>
      <c r="FHJ116" s="3"/>
      <c r="FHK116" s="3"/>
      <c r="FHL116" s="3"/>
      <c r="FHM116" s="3"/>
      <c r="FHN116" s="3"/>
      <c r="FHO116" s="3"/>
      <c r="FHP116" s="3"/>
      <c r="FHQ116" s="3"/>
      <c r="FHR116" s="3"/>
      <c r="FHS116" s="3"/>
      <c r="FHT116" s="3"/>
      <c r="FHU116" s="3"/>
      <c r="FHV116" s="3"/>
      <c r="FHW116" s="3"/>
      <c r="FHX116" s="3"/>
      <c r="FHY116" s="3"/>
      <c r="FHZ116" s="3"/>
      <c r="FIA116" s="3"/>
      <c r="FIB116" s="3"/>
      <c r="FIC116" s="3"/>
      <c r="FID116" s="3"/>
      <c r="FIE116" s="3"/>
      <c r="FIF116" s="3"/>
      <c r="FIG116" s="3"/>
      <c r="FIH116" s="3"/>
      <c r="FII116" s="3"/>
      <c r="FIJ116" s="3"/>
      <c r="FIK116" s="3"/>
      <c r="FIL116" s="3"/>
      <c r="FIM116" s="3"/>
      <c r="FIN116" s="3"/>
      <c r="FIO116" s="3"/>
      <c r="FIP116" s="3"/>
      <c r="FIQ116" s="3"/>
      <c r="FIR116" s="3"/>
      <c r="FIS116" s="3"/>
      <c r="FIT116" s="3"/>
      <c r="FIU116" s="3"/>
      <c r="FIV116" s="3"/>
      <c r="FIW116" s="3"/>
      <c r="FIX116" s="3"/>
      <c r="FIY116" s="3"/>
      <c r="FIZ116" s="3"/>
      <c r="FJA116" s="3"/>
      <c r="FJB116" s="3"/>
      <c r="FJC116" s="3"/>
      <c r="FJD116" s="3"/>
      <c r="FJE116" s="3"/>
      <c r="FJF116" s="3"/>
      <c r="FJG116" s="3"/>
      <c r="FJH116" s="3"/>
      <c r="FJI116" s="3"/>
      <c r="FJJ116" s="3"/>
      <c r="FJK116" s="3"/>
      <c r="FJL116" s="3"/>
      <c r="FJM116" s="3"/>
      <c r="FJN116" s="3"/>
      <c r="FJO116" s="3"/>
      <c r="FJP116" s="3"/>
      <c r="FJQ116" s="3"/>
      <c r="FJR116" s="3"/>
      <c r="FJS116" s="3"/>
      <c r="FJT116" s="3"/>
      <c r="FJU116" s="3"/>
      <c r="FJV116" s="3"/>
      <c r="FJW116" s="3"/>
      <c r="FJX116" s="3"/>
      <c r="FJY116" s="3"/>
      <c r="FJZ116" s="3"/>
      <c r="FKA116" s="3"/>
      <c r="FKB116" s="3"/>
      <c r="FKC116" s="3"/>
      <c r="FKD116" s="3"/>
      <c r="FKE116" s="3"/>
      <c r="FKF116" s="3"/>
      <c r="FKG116" s="3"/>
      <c r="FKH116" s="3"/>
      <c r="FKI116" s="3"/>
      <c r="FKJ116" s="3"/>
      <c r="FKK116" s="3"/>
      <c r="FKL116" s="3"/>
      <c r="FKM116" s="3"/>
      <c r="FKN116" s="3"/>
      <c r="FKO116" s="3"/>
      <c r="FKP116" s="3"/>
      <c r="FKQ116" s="3"/>
      <c r="FKR116" s="3"/>
      <c r="FKS116" s="3"/>
      <c r="FKT116" s="3"/>
      <c r="FKU116" s="3"/>
      <c r="FKV116" s="3"/>
      <c r="FKW116" s="3"/>
      <c r="FKX116" s="3"/>
      <c r="FKY116" s="3"/>
      <c r="FKZ116" s="3"/>
      <c r="FLA116" s="3"/>
      <c r="FLB116" s="3"/>
      <c r="FLC116" s="3"/>
      <c r="FLD116" s="3"/>
      <c r="FLE116" s="3"/>
      <c r="FLF116" s="3"/>
      <c r="FLG116" s="3"/>
      <c r="FLH116" s="3"/>
      <c r="FLI116" s="3"/>
      <c r="FLJ116" s="3"/>
      <c r="FLK116" s="3"/>
      <c r="FLL116" s="3"/>
      <c r="FLM116" s="3"/>
      <c r="FLN116" s="3"/>
      <c r="FLO116" s="3"/>
      <c r="FLP116" s="3"/>
      <c r="FLQ116" s="3"/>
      <c r="FLR116" s="3"/>
      <c r="FLS116" s="3"/>
      <c r="FLT116" s="3"/>
      <c r="FLU116" s="3"/>
      <c r="FLV116" s="3"/>
      <c r="FLW116" s="3"/>
      <c r="FLX116" s="3"/>
      <c r="FLY116" s="3"/>
      <c r="FLZ116" s="3"/>
      <c r="FMA116" s="3"/>
      <c r="FMB116" s="3"/>
      <c r="FMC116" s="3"/>
      <c r="FMD116" s="3"/>
      <c r="FME116" s="3"/>
      <c r="FMF116" s="3"/>
      <c r="FMG116" s="3"/>
      <c r="FMH116" s="3"/>
      <c r="FMI116" s="3"/>
      <c r="FMJ116" s="3"/>
      <c r="FMK116" s="3"/>
      <c r="FML116" s="3"/>
      <c r="FMM116" s="3"/>
      <c r="FMN116" s="3"/>
      <c r="FMO116" s="3"/>
      <c r="FMP116" s="3"/>
      <c r="FMQ116" s="3"/>
      <c r="FMR116" s="3"/>
      <c r="FMS116" s="3"/>
      <c r="FMT116" s="3"/>
      <c r="FMU116" s="3"/>
      <c r="FMV116" s="3"/>
      <c r="FMW116" s="3"/>
      <c r="FMX116" s="3"/>
      <c r="FMY116" s="3"/>
      <c r="FMZ116" s="3"/>
      <c r="FNA116" s="3"/>
      <c r="FNB116" s="3"/>
      <c r="FNC116" s="3"/>
      <c r="FND116" s="3"/>
      <c r="FNE116" s="3"/>
      <c r="FNF116" s="3"/>
      <c r="FNG116" s="3"/>
      <c r="FNH116" s="3"/>
      <c r="FNI116" s="3"/>
      <c r="FNJ116" s="3"/>
      <c r="FNK116" s="3"/>
      <c r="FNL116" s="3"/>
      <c r="FNM116" s="3"/>
      <c r="FNN116" s="3"/>
      <c r="FNO116" s="3"/>
      <c r="FNP116" s="3"/>
      <c r="FNQ116" s="3"/>
      <c r="FNR116" s="3"/>
      <c r="FNS116" s="3"/>
      <c r="FNT116" s="3"/>
      <c r="FNU116" s="3"/>
      <c r="FNV116" s="3"/>
      <c r="FNW116" s="3"/>
      <c r="FNX116" s="3"/>
      <c r="FNY116" s="3"/>
      <c r="FNZ116" s="3"/>
      <c r="FOA116" s="3"/>
      <c r="FOB116" s="3"/>
      <c r="FOC116" s="3"/>
      <c r="FOD116" s="3"/>
      <c r="FOE116" s="3"/>
      <c r="FOF116" s="3"/>
      <c r="FOG116" s="3"/>
      <c r="FOH116" s="3"/>
      <c r="FOI116" s="3"/>
      <c r="FOJ116" s="3"/>
      <c r="FOK116" s="3"/>
      <c r="FOL116" s="3"/>
      <c r="FOM116" s="3"/>
      <c r="FON116" s="3"/>
      <c r="FOO116" s="3"/>
      <c r="FOP116" s="3"/>
      <c r="FOQ116" s="3"/>
      <c r="FOR116" s="3"/>
      <c r="FOS116" s="3"/>
      <c r="FOT116" s="3"/>
      <c r="FOU116" s="3"/>
      <c r="FOV116" s="3"/>
      <c r="FOW116" s="3"/>
      <c r="FOX116" s="3"/>
      <c r="FOY116" s="3"/>
      <c r="FOZ116" s="3"/>
      <c r="FPA116" s="3"/>
      <c r="FPB116" s="3"/>
      <c r="FPC116" s="3"/>
      <c r="FPD116" s="3"/>
      <c r="FPE116" s="3"/>
      <c r="FPF116" s="3"/>
      <c r="FPG116" s="3"/>
      <c r="FPH116" s="3"/>
      <c r="FPI116" s="3"/>
      <c r="FPJ116" s="3"/>
      <c r="FPK116" s="3"/>
      <c r="FPL116" s="3"/>
      <c r="FPM116" s="3"/>
      <c r="FPN116" s="3"/>
      <c r="FPO116" s="3"/>
      <c r="FPP116" s="3"/>
      <c r="FPQ116" s="3"/>
      <c r="FPR116" s="3"/>
      <c r="FPS116" s="3"/>
      <c r="FPT116" s="3"/>
      <c r="FPU116" s="3"/>
      <c r="FPV116" s="3"/>
      <c r="FPW116" s="3"/>
      <c r="FPX116" s="3"/>
      <c r="FPY116" s="3"/>
      <c r="FPZ116" s="3"/>
      <c r="FQA116" s="3"/>
      <c r="FQB116" s="3"/>
      <c r="FQC116" s="3"/>
      <c r="FQD116" s="3"/>
      <c r="FQE116" s="3"/>
      <c r="FQF116" s="3"/>
      <c r="FQG116" s="3"/>
      <c r="FQH116" s="3"/>
      <c r="FQI116" s="3"/>
      <c r="FQJ116" s="3"/>
      <c r="FQK116" s="3"/>
      <c r="FQL116" s="3"/>
      <c r="FQM116" s="3"/>
      <c r="FQN116" s="3"/>
      <c r="FQO116" s="3"/>
      <c r="FQP116" s="3"/>
      <c r="FQQ116" s="3"/>
      <c r="FQR116" s="3"/>
      <c r="FQS116" s="3"/>
      <c r="FQT116" s="3"/>
      <c r="FQU116" s="3"/>
      <c r="FQV116" s="3"/>
      <c r="FQW116" s="3"/>
      <c r="FQX116" s="3"/>
      <c r="FQY116" s="3"/>
      <c r="FQZ116" s="3"/>
      <c r="FRA116" s="3"/>
      <c r="FRB116" s="3"/>
      <c r="FRC116" s="3"/>
      <c r="FRD116" s="3"/>
      <c r="FRE116" s="3"/>
      <c r="FRF116" s="3"/>
      <c r="FRG116" s="3"/>
      <c r="FRH116" s="3"/>
      <c r="FRI116" s="3"/>
      <c r="FRJ116" s="3"/>
      <c r="FRK116" s="3"/>
      <c r="FRL116" s="3"/>
      <c r="FRM116" s="3"/>
      <c r="FRN116" s="3"/>
      <c r="FRO116" s="3"/>
      <c r="FRP116" s="3"/>
      <c r="FRQ116" s="3"/>
      <c r="FRR116" s="3"/>
      <c r="FRS116" s="3"/>
      <c r="FRT116" s="3"/>
      <c r="FRU116" s="3"/>
      <c r="FRV116" s="3"/>
      <c r="FRW116" s="3"/>
      <c r="FRX116" s="3"/>
      <c r="FRY116" s="3"/>
      <c r="FRZ116" s="3"/>
      <c r="FSA116" s="3"/>
      <c r="FSB116" s="3"/>
      <c r="FSC116" s="3"/>
      <c r="FSD116" s="3"/>
      <c r="FSE116" s="3"/>
      <c r="FSF116" s="3"/>
      <c r="FSG116" s="3"/>
      <c r="FSH116" s="3"/>
      <c r="FSI116" s="3"/>
      <c r="FSJ116" s="3"/>
      <c r="FSK116" s="3"/>
      <c r="FSL116" s="3"/>
      <c r="FSM116" s="3"/>
      <c r="FSN116" s="3"/>
      <c r="FSO116" s="3"/>
      <c r="FSP116" s="3"/>
      <c r="FSQ116" s="3"/>
      <c r="FSR116" s="3"/>
      <c r="FSS116" s="3"/>
      <c r="FST116" s="3"/>
      <c r="FSU116" s="3"/>
      <c r="FSV116" s="3"/>
      <c r="FSW116" s="3"/>
      <c r="FSX116" s="3"/>
      <c r="FSY116" s="3"/>
      <c r="FSZ116" s="3"/>
      <c r="FTA116" s="3"/>
      <c r="FTB116" s="3"/>
      <c r="FTC116" s="3"/>
      <c r="FTD116" s="3"/>
      <c r="FTE116" s="3"/>
      <c r="FTF116" s="3"/>
      <c r="FTG116" s="3"/>
      <c r="FTH116" s="3"/>
      <c r="FTI116" s="3"/>
      <c r="FTJ116" s="3"/>
      <c r="FTK116" s="3"/>
      <c r="FTL116" s="3"/>
      <c r="FTM116" s="3"/>
      <c r="FTN116" s="3"/>
      <c r="FTO116" s="3"/>
      <c r="FTP116" s="3"/>
      <c r="FTQ116" s="3"/>
      <c r="FTR116" s="3"/>
      <c r="FTS116" s="3"/>
      <c r="FTT116" s="3"/>
      <c r="FTU116" s="3"/>
      <c r="FTV116" s="3"/>
      <c r="FTW116" s="3"/>
      <c r="FTX116" s="3"/>
      <c r="FTY116" s="3"/>
      <c r="FTZ116" s="3"/>
      <c r="FUA116" s="3"/>
      <c r="FUB116" s="3"/>
      <c r="FUC116" s="3"/>
      <c r="FUD116" s="3"/>
      <c r="FUE116" s="3"/>
      <c r="FUF116" s="3"/>
      <c r="FUG116" s="3"/>
      <c r="FUH116" s="3"/>
      <c r="FUI116" s="3"/>
      <c r="FUJ116" s="3"/>
      <c r="FUK116" s="3"/>
      <c r="FUL116" s="3"/>
      <c r="FUM116" s="3"/>
      <c r="FUN116" s="3"/>
      <c r="FUO116" s="3"/>
      <c r="FUP116" s="3"/>
      <c r="FUQ116" s="3"/>
      <c r="FUR116" s="3"/>
      <c r="FUS116" s="3"/>
      <c r="FUT116" s="3"/>
      <c r="FUU116" s="3"/>
      <c r="FUV116" s="3"/>
      <c r="FUW116" s="3"/>
      <c r="FUX116" s="3"/>
      <c r="FUY116" s="3"/>
      <c r="FUZ116" s="3"/>
      <c r="FVA116" s="3"/>
      <c r="FVB116" s="3"/>
      <c r="FVC116" s="3"/>
      <c r="FVD116" s="3"/>
      <c r="FVE116" s="3"/>
      <c r="FVF116" s="3"/>
      <c r="FVG116" s="3"/>
      <c r="FVH116" s="3"/>
      <c r="FVI116" s="3"/>
      <c r="FVJ116" s="3"/>
      <c r="FVK116" s="3"/>
      <c r="FVL116" s="3"/>
      <c r="FVM116" s="3"/>
      <c r="FVN116" s="3"/>
      <c r="FVO116" s="3"/>
      <c r="FVP116" s="3"/>
      <c r="FVQ116" s="3"/>
      <c r="FVR116" s="3"/>
      <c r="FVS116" s="3"/>
      <c r="FVT116" s="3"/>
      <c r="FVU116" s="3"/>
      <c r="FVV116" s="3"/>
      <c r="FVW116" s="3"/>
      <c r="FVX116" s="3"/>
      <c r="FVY116" s="3"/>
      <c r="FVZ116" s="3"/>
      <c r="FWA116" s="3"/>
      <c r="FWB116" s="3"/>
      <c r="FWC116" s="3"/>
      <c r="FWD116" s="3"/>
      <c r="FWE116" s="3"/>
      <c r="FWF116" s="3"/>
      <c r="FWG116" s="3"/>
      <c r="FWH116" s="3"/>
      <c r="FWI116" s="3"/>
      <c r="FWJ116" s="3"/>
      <c r="FWK116" s="3"/>
      <c r="FWL116" s="3"/>
      <c r="FWM116" s="3"/>
      <c r="FWN116" s="3"/>
      <c r="FWO116" s="3"/>
      <c r="FWP116" s="3"/>
      <c r="FWQ116" s="3"/>
      <c r="FWR116" s="3"/>
      <c r="FWS116" s="3"/>
      <c r="FWT116" s="3"/>
      <c r="FWU116" s="3"/>
      <c r="FWV116" s="3"/>
      <c r="FWW116" s="3"/>
      <c r="FWX116" s="3"/>
      <c r="FWY116" s="3"/>
      <c r="FWZ116" s="3"/>
      <c r="FXA116" s="3"/>
      <c r="FXB116" s="3"/>
      <c r="FXC116" s="3"/>
      <c r="FXD116" s="3"/>
      <c r="FXE116" s="3"/>
      <c r="FXF116" s="3"/>
      <c r="FXG116" s="3"/>
      <c r="FXH116" s="3"/>
      <c r="FXI116" s="3"/>
      <c r="FXJ116" s="3"/>
      <c r="FXK116" s="3"/>
      <c r="FXL116" s="3"/>
      <c r="FXM116" s="3"/>
      <c r="FXN116" s="3"/>
      <c r="FXO116" s="3"/>
      <c r="FXP116" s="3"/>
      <c r="FXQ116" s="3"/>
      <c r="FXR116" s="3"/>
      <c r="FXS116" s="3"/>
      <c r="FXT116" s="3"/>
      <c r="FXU116" s="3"/>
      <c r="FXV116" s="3"/>
      <c r="FXW116" s="3"/>
      <c r="FXX116" s="3"/>
      <c r="FXY116" s="3"/>
      <c r="FXZ116" s="3"/>
      <c r="FYA116" s="3"/>
      <c r="FYB116" s="3"/>
      <c r="FYC116" s="3"/>
      <c r="FYD116" s="3"/>
      <c r="FYE116" s="3"/>
      <c r="FYF116" s="3"/>
      <c r="FYG116" s="3"/>
      <c r="FYH116" s="3"/>
      <c r="FYI116" s="3"/>
      <c r="FYJ116" s="3"/>
      <c r="FYK116" s="3"/>
      <c r="FYL116" s="3"/>
      <c r="FYM116" s="3"/>
      <c r="FYN116" s="3"/>
      <c r="FYO116" s="3"/>
      <c r="FYP116" s="3"/>
      <c r="FYQ116" s="3"/>
      <c r="FYR116" s="3"/>
      <c r="FYS116" s="3"/>
      <c r="FYT116" s="3"/>
      <c r="FYU116" s="3"/>
      <c r="FYV116" s="3"/>
      <c r="FYW116" s="3"/>
      <c r="FYX116" s="3"/>
      <c r="FYY116" s="3"/>
      <c r="FYZ116" s="3"/>
      <c r="FZA116" s="3"/>
      <c r="FZB116" s="3"/>
      <c r="FZC116" s="3"/>
      <c r="FZD116" s="3"/>
      <c r="FZE116" s="3"/>
      <c r="FZF116" s="3"/>
      <c r="FZG116" s="3"/>
      <c r="FZH116" s="3"/>
      <c r="FZI116" s="3"/>
      <c r="FZJ116" s="3"/>
      <c r="FZK116" s="3"/>
      <c r="FZL116" s="3"/>
      <c r="FZM116" s="3"/>
      <c r="FZN116" s="3"/>
      <c r="FZO116" s="3"/>
      <c r="FZP116" s="3"/>
      <c r="FZQ116" s="3"/>
      <c r="FZR116" s="3"/>
      <c r="FZS116" s="3"/>
      <c r="FZT116" s="3"/>
      <c r="FZU116" s="3"/>
      <c r="FZV116" s="3"/>
      <c r="FZW116" s="3"/>
      <c r="FZX116" s="3"/>
      <c r="FZY116" s="3"/>
      <c r="FZZ116" s="3"/>
      <c r="GAA116" s="3"/>
      <c r="GAB116" s="3"/>
      <c r="GAC116" s="3"/>
      <c r="GAD116" s="3"/>
      <c r="GAE116" s="3"/>
      <c r="GAF116" s="3"/>
      <c r="GAG116" s="3"/>
      <c r="GAH116" s="3"/>
      <c r="GAI116" s="3"/>
      <c r="GAJ116" s="3"/>
      <c r="GAK116" s="3"/>
      <c r="GAL116" s="3"/>
      <c r="GAM116" s="3"/>
      <c r="GAN116" s="3"/>
      <c r="GAO116" s="3"/>
      <c r="GAP116" s="3"/>
      <c r="GAQ116" s="3"/>
      <c r="GAR116" s="3"/>
      <c r="GAS116" s="3"/>
      <c r="GAT116" s="3"/>
      <c r="GAU116" s="3"/>
      <c r="GAV116" s="3"/>
      <c r="GAW116" s="3"/>
      <c r="GAX116" s="3"/>
      <c r="GAY116" s="3"/>
      <c r="GAZ116" s="3"/>
      <c r="GBA116" s="3"/>
      <c r="GBB116" s="3"/>
      <c r="GBC116" s="3"/>
      <c r="GBD116" s="3"/>
      <c r="GBE116" s="3"/>
      <c r="GBF116" s="3"/>
      <c r="GBG116" s="3"/>
      <c r="GBH116" s="3"/>
      <c r="GBI116" s="3"/>
      <c r="GBJ116" s="3"/>
      <c r="GBK116" s="3"/>
      <c r="GBL116" s="3"/>
      <c r="GBM116" s="3"/>
      <c r="GBN116" s="3"/>
      <c r="GBO116" s="3"/>
      <c r="GBP116" s="3"/>
      <c r="GBQ116" s="3"/>
      <c r="GBR116" s="3"/>
      <c r="GBS116" s="3"/>
      <c r="GBT116" s="3"/>
      <c r="GBU116" s="3"/>
      <c r="GBV116" s="3"/>
      <c r="GBW116" s="3"/>
      <c r="GBX116" s="3"/>
      <c r="GBY116" s="3"/>
      <c r="GBZ116" s="3"/>
      <c r="GCA116" s="3"/>
      <c r="GCB116" s="3"/>
      <c r="GCC116" s="3"/>
      <c r="GCD116" s="3"/>
      <c r="GCE116" s="3"/>
      <c r="GCF116" s="3"/>
      <c r="GCG116" s="3"/>
      <c r="GCH116" s="3"/>
      <c r="GCI116" s="3"/>
      <c r="GCJ116" s="3"/>
      <c r="GCK116" s="3"/>
      <c r="GCL116" s="3"/>
      <c r="GCM116" s="3"/>
      <c r="GCN116" s="3"/>
      <c r="GCO116" s="3"/>
      <c r="GCP116" s="3"/>
      <c r="GCQ116" s="3"/>
      <c r="GCR116" s="3"/>
      <c r="GCS116" s="3"/>
      <c r="GCT116" s="3"/>
      <c r="GCU116" s="3"/>
      <c r="GCV116" s="3"/>
      <c r="GCW116" s="3"/>
      <c r="GCX116" s="3"/>
      <c r="GCY116" s="3"/>
      <c r="GCZ116" s="3"/>
      <c r="GDA116" s="3"/>
      <c r="GDB116" s="3"/>
      <c r="GDC116" s="3"/>
      <c r="GDD116" s="3"/>
      <c r="GDE116" s="3"/>
      <c r="GDF116" s="3"/>
      <c r="GDG116" s="3"/>
      <c r="GDH116" s="3"/>
      <c r="GDI116" s="3"/>
      <c r="GDJ116" s="3"/>
      <c r="GDK116" s="3"/>
      <c r="GDL116" s="3"/>
      <c r="GDM116" s="3"/>
      <c r="GDN116" s="3"/>
      <c r="GDO116" s="3"/>
      <c r="GDP116" s="3"/>
      <c r="GDQ116" s="3"/>
      <c r="GDR116" s="3"/>
      <c r="GDS116" s="3"/>
      <c r="GDT116" s="3"/>
      <c r="GDU116" s="3"/>
      <c r="GDV116" s="3"/>
      <c r="GDW116" s="3"/>
      <c r="GDX116" s="3"/>
      <c r="GDY116" s="3"/>
      <c r="GDZ116" s="3"/>
      <c r="GEA116" s="3"/>
      <c r="GEB116" s="3"/>
      <c r="GEC116" s="3"/>
      <c r="GED116" s="3"/>
      <c r="GEE116" s="3"/>
      <c r="GEF116" s="3"/>
      <c r="GEG116" s="3"/>
      <c r="GEH116" s="3"/>
      <c r="GEI116" s="3"/>
      <c r="GEJ116" s="3"/>
      <c r="GEK116" s="3"/>
      <c r="GEL116" s="3"/>
      <c r="GEM116" s="3"/>
      <c r="GEN116" s="3"/>
      <c r="GEO116" s="3"/>
      <c r="GEP116" s="3"/>
      <c r="GEQ116" s="3"/>
      <c r="GER116" s="3"/>
      <c r="GES116" s="3"/>
      <c r="GET116" s="3"/>
      <c r="GEU116" s="3"/>
      <c r="GEV116" s="3"/>
      <c r="GEW116" s="3"/>
      <c r="GEX116" s="3"/>
      <c r="GEY116" s="3"/>
      <c r="GEZ116" s="3"/>
      <c r="GFA116" s="3"/>
      <c r="GFB116" s="3"/>
      <c r="GFC116" s="3"/>
      <c r="GFD116" s="3"/>
      <c r="GFE116" s="3"/>
      <c r="GFF116" s="3"/>
      <c r="GFG116" s="3"/>
      <c r="GFH116" s="3"/>
      <c r="GFI116" s="3"/>
      <c r="GFJ116" s="3"/>
      <c r="GFK116" s="3"/>
      <c r="GFL116" s="3"/>
      <c r="GFM116" s="3"/>
      <c r="GFN116" s="3"/>
      <c r="GFO116" s="3"/>
      <c r="GFP116" s="3"/>
      <c r="GFQ116" s="3"/>
      <c r="GFR116" s="3"/>
      <c r="GFS116" s="3"/>
      <c r="GFT116" s="3"/>
      <c r="GFU116" s="3"/>
      <c r="GFV116" s="3"/>
      <c r="GFW116" s="3"/>
      <c r="GFX116" s="3"/>
      <c r="GFY116" s="3"/>
      <c r="GFZ116" s="3"/>
      <c r="GGA116" s="3"/>
      <c r="GGB116" s="3"/>
      <c r="GGC116" s="3"/>
      <c r="GGD116" s="3"/>
      <c r="GGE116" s="3"/>
      <c r="GGF116" s="3"/>
      <c r="GGG116" s="3"/>
      <c r="GGH116" s="3"/>
      <c r="GGI116" s="3"/>
      <c r="GGJ116" s="3"/>
      <c r="GGK116" s="3"/>
      <c r="GGL116" s="3"/>
      <c r="GGM116" s="3"/>
      <c r="GGN116" s="3"/>
      <c r="GGO116" s="3"/>
      <c r="GGP116" s="3"/>
      <c r="GGQ116" s="3"/>
      <c r="GGR116" s="3"/>
      <c r="GGS116" s="3"/>
      <c r="GGT116" s="3"/>
      <c r="GGU116" s="3"/>
      <c r="GGV116" s="3"/>
      <c r="GGW116" s="3"/>
      <c r="GGX116" s="3"/>
      <c r="GGY116" s="3"/>
      <c r="GGZ116" s="3"/>
      <c r="GHA116" s="3"/>
      <c r="GHB116" s="3"/>
      <c r="GHC116" s="3"/>
      <c r="GHD116" s="3"/>
      <c r="GHE116" s="3"/>
      <c r="GHF116" s="3"/>
      <c r="GHG116" s="3"/>
      <c r="GHH116" s="3"/>
      <c r="GHI116" s="3"/>
      <c r="GHJ116" s="3"/>
      <c r="GHK116" s="3"/>
      <c r="GHL116" s="3"/>
      <c r="GHM116" s="3"/>
      <c r="GHN116" s="3"/>
      <c r="GHO116" s="3"/>
      <c r="GHP116" s="3"/>
      <c r="GHQ116" s="3"/>
      <c r="GHR116" s="3"/>
      <c r="GHS116" s="3"/>
      <c r="GHT116" s="3"/>
      <c r="GHU116" s="3"/>
      <c r="GHV116" s="3"/>
      <c r="GHW116" s="3"/>
      <c r="GHX116" s="3"/>
      <c r="GHY116" s="3"/>
      <c r="GHZ116" s="3"/>
      <c r="GIA116" s="3"/>
      <c r="GIB116" s="3"/>
      <c r="GIC116" s="3"/>
      <c r="GID116" s="3"/>
      <c r="GIE116" s="3"/>
      <c r="GIF116" s="3"/>
      <c r="GIG116" s="3"/>
      <c r="GIH116" s="3"/>
      <c r="GII116" s="3"/>
      <c r="GIJ116" s="3"/>
      <c r="GIK116" s="3"/>
      <c r="GIL116" s="3"/>
      <c r="GIM116" s="3"/>
      <c r="GIN116" s="3"/>
      <c r="GIO116" s="3"/>
      <c r="GIP116" s="3"/>
      <c r="GIQ116" s="3"/>
      <c r="GIR116" s="3"/>
      <c r="GIS116" s="3"/>
      <c r="GIT116" s="3"/>
      <c r="GIU116" s="3"/>
      <c r="GIV116" s="3"/>
      <c r="GIW116" s="3"/>
      <c r="GIX116" s="3"/>
      <c r="GIY116" s="3"/>
      <c r="GIZ116" s="3"/>
      <c r="GJA116" s="3"/>
      <c r="GJB116" s="3"/>
      <c r="GJC116" s="3"/>
      <c r="GJD116" s="3"/>
      <c r="GJE116" s="3"/>
      <c r="GJF116" s="3"/>
      <c r="GJG116" s="3"/>
      <c r="GJH116" s="3"/>
      <c r="GJI116" s="3"/>
      <c r="GJJ116" s="3"/>
      <c r="GJK116" s="3"/>
      <c r="GJL116" s="3"/>
      <c r="GJM116" s="3"/>
      <c r="GJN116" s="3"/>
      <c r="GJO116" s="3"/>
      <c r="GJP116" s="3"/>
      <c r="GJQ116" s="3"/>
      <c r="GJR116" s="3"/>
      <c r="GJS116" s="3"/>
      <c r="GJT116" s="3"/>
      <c r="GJU116" s="3"/>
      <c r="GJV116" s="3"/>
      <c r="GJW116" s="3"/>
      <c r="GJX116" s="3"/>
      <c r="GJY116" s="3"/>
      <c r="GJZ116" s="3"/>
      <c r="GKA116" s="3"/>
      <c r="GKB116" s="3"/>
      <c r="GKC116" s="3"/>
      <c r="GKD116" s="3"/>
      <c r="GKE116" s="3"/>
      <c r="GKF116" s="3"/>
      <c r="GKG116" s="3"/>
      <c r="GKH116" s="3"/>
      <c r="GKI116" s="3"/>
      <c r="GKJ116" s="3"/>
      <c r="GKK116" s="3"/>
      <c r="GKL116" s="3"/>
      <c r="GKM116" s="3"/>
      <c r="GKN116" s="3"/>
      <c r="GKO116" s="3"/>
      <c r="GKP116" s="3"/>
      <c r="GKQ116" s="3"/>
      <c r="GKR116" s="3"/>
      <c r="GKS116" s="3"/>
      <c r="GKT116" s="3"/>
      <c r="GKU116" s="3"/>
      <c r="GKV116" s="3"/>
      <c r="GKW116" s="3"/>
      <c r="GKX116" s="3"/>
      <c r="GKY116" s="3"/>
      <c r="GKZ116" s="3"/>
      <c r="GLA116" s="3"/>
      <c r="GLB116" s="3"/>
      <c r="GLC116" s="3"/>
      <c r="GLD116" s="3"/>
      <c r="GLE116" s="3"/>
      <c r="GLF116" s="3"/>
      <c r="GLG116" s="3"/>
      <c r="GLH116" s="3"/>
      <c r="GLI116" s="3"/>
      <c r="GLJ116" s="3"/>
      <c r="GLK116" s="3"/>
      <c r="GLL116" s="3"/>
      <c r="GLM116" s="3"/>
      <c r="GLN116" s="3"/>
      <c r="GLO116" s="3"/>
      <c r="GLP116" s="3"/>
      <c r="GLQ116" s="3"/>
      <c r="GLR116" s="3"/>
      <c r="GLS116" s="3"/>
      <c r="GLT116" s="3"/>
      <c r="GLU116" s="3"/>
      <c r="GLV116" s="3"/>
      <c r="GLW116" s="3"/>
      <c r="GLX116" s="3"/>
      <c r="GLY116" s="3"/>
      <c r="GLZ116" s="3"/>
      <c r="GMA116" s="3"/>
      <c r="GMB116" s="3"/>
      <c r="GMC116" s="3"/>
      <c r="GMD116" s="3"/>
      <c r="GME116" s="3"/>
      <c r="GMF116" s="3"/>
      <c r="GMG116" s="3"/>
      <c r="GMH116" s="3"/>
      <c r="GMI116" s="3"/>
      <c r="GMJ116" s="3"/>
      <c r="GMK116" s="3"/>
      <c r="GML116" s="3"/>
      <c r="GMM116" s="3"/>
      <c r="GMN116" s="3"/>
      <c r="GMO116" s="3"/>
      <c r="GMP116" s="3"/>
      <c r="GMQ116" s="3"/>
      <c r="GMR116" s="3"/>
      <c r="GMS116" s="3"/>
      <c r="GMT116" s="3"/>
      <c r="GMU116" s="3"/>
      <c r="GMV116" s="3"/>
      <c r="GMW116" s="3"/>
      <c r="GMX116" s="3"/>
      <c r="GMY116" s="3"/>
      <c r="GMZ116" s="3"/>
      <c r="GNA116" s="3"/>
      <c r="GNB116" s="3"/>
      <c r="GNC116" s="3"/>
      <c r="GND116" s="3"/>
      <c r="GNE116" s="3"/>
      <c r="GNF116" s="3"/>
      <c r="GNG116" s="3"/>
      <c r="GNH116" s="3"/>
      <c r="GNI116" s="3"/>
      <c r="GNJ116" s="3"/>
      <c r="GNK116" s="3"/>
      <c r="GNL116" s="3"/>
      <c r="GNM116" s="3"/>
      <c r="GNN116" s="3"/>
      <c r="GNO116" s="3"/>
      <c r="GNP116" s="3"/>
      <c r="GNQ116" s="3"/>
      <c r="GNR116" s="3"/>
      <c r="GNS116" s="3"/>
      <c r="GNT116" s="3"/>
      <c r="GNU116" s="3"/>
      <c r="GNV116" s="3"/>
      <c r="GNW116" s="3"/>
      <c r="GNX116" s="3"/>
      <c r="GNY116" s="3"/>
      <c r="GNZ116" s="3"/>
      <c r="GOA116" s="3"/>
      <c r="GOB116" s="3"/>
      <c r="GOC116" s="3"/>
      <c r="GOD116" s="3"/>
      <c r="GOE116" s="3"/>
      <c r="GOF116" s="3"/>
      <c r="GOG116" s="3"/>
      <c r="GOH116" s="3"/>
      <c r="GOI116" s="3"/>
      <c r="GOJ116" s="3"/>
      <c r="GOK116" s="3"/>
      <c r="GOL116" s="3"/>
      <c r="GOM116" s="3"/>
      <c r="GON116" s="3"/>
      <c r="GOO116" s="3"/>
      <c r="GOP116" s="3"/>
      <c r="GOQ116" s="3"/>
      <c r="GOR116" s="3"/>
      <c r="GOS116" s="3"/>
      <c r="GOT116" s="3"/>
      <c r="GOU116" s="3"/>
      <c r="GOV116" s="3"/>
      <c r="GOW116" s="3"/>
      <c r="GOX116" s="3"/>
      <c r="GOY116" s="3"/>
      <c r="GOZ116" s="3"/>
      <c r="GPA116" s="3"/>
      <c r="GPB116" s="3"/>
      <c r="GPC116" s="3"/>
      <c r="GPD116" s="3"/>
      <c r="GPE116" s="3"/>
      <c r="GPF116" s="3"/>
      <c r="GPG116" s="3"/>
      <c r="GPH116" s="3"/>
      <c r="GPI116" s="3"/>
      <c r="GPJ116" s="3"/>
      <c r="GPK116" s="3"/>
      <c r="GPL116" s="3"/>
      <c r="GPM116" s="3"/>
      <c r="GPN116" s="3"/>
      <c r="GPO116" s="3"/>
      <c r="GPP116" s="3"/>
      <c r="GPQ116" s="3"/>
      <c r="GPR116" s="3"/>
      <c r="GPS116" s="3"/>
      <c r="GPT116" s="3"/>
      <c r="GPU116" s="3"/>
      <c r="GPV116" s="3"/>
      <c r="GPW116" s="3"/>
      <c r="GPX116" s="3"/>
      <c r="GPY116" s="3"/>
      <c r="GPZ116" s="3"/>
      <c r="GQA116" s="3"/>
      <c r="GQB116" s="3"/>
      <c r="GQC116" s="3"/>
      <c r="GQD116" s="3"/>
      <c r="GQE116" s="3"/>
      <c r="GQF116" s="3"/>
      <c r="GQG116" s="3"/>
      <c r="GQH116" s="3"/>
      <c r="GQI116" s="3"/>
      <c r="GQJ116" s="3"/>
      <c r="GQK116" s="3"/>
      <c r="GQL116" s="3"/>
      <c r="GQM116" s="3"/>
      <c r="GQN116" s="3"/>
      <c r="GQO116" s="3"/>
      <c r="GQP116" s="3"/>
      <c r="GQQ116" s="3"/>
      <c r="GQR116" s="3"/>
      <c r="GQS116" s="3"/>
      <c r="GQT116" s="3"/>
      <c r="GQU116" s="3"/>
      <c r="GQV116" s="3"/>
      <c r="GQW116" s="3"/>
      <c r="GQX116" s="3"/>
      <c r="GQY116" s="3"/>
      <c r="GQZ116" s="3"/>
      <c r="GRA116" s="3"/>
      <c r="GRB116" s="3"/>
      <c r="GRC116" s="3"/>
      <c r="GRD116" s="3"/>
      <c r="GRE116" s="3"/>
      <c r="GRF116" s="3"/>
      <c r="GRG116" s="3"/>
      <c r="GRH116" s="3"/>
      <c r="GRI116" s="3"/>
      <c r="GRJ116" s="3"/>
      <c r="GRK116" s="3"/>
      <c r="GRL116" s="3"/>
      <c r="GRM116" s="3"/>
      <c r="GRN116" s="3"/>
      <c r="GRO116" s="3"/>
      <c r="GRP116" s="3"/>
      <c r="GRQ116" s="3"/>
      <c r="GRR116" s="3"/>
      <c r="GRS116" s="3"/>
      <c r="GRT116" s="3"/>
      <c r="GRU116" s="3"/>
      <c r="GRV116" s="3"/>
      <c r="GRW116" s="3"/>
      <c r="GRX116" s="3"/>
      <c r="GRY116" s="3"/>
      <c r="GRZ116" s="3"/>
      <c r="GSA116" s="3"/>
      <c r="GSB116" s="3"/>
      <c r="GSC116" s="3"/>
      <c r="GSD116" s="3"/>
      <c r="GSE116" s="3"/>
      <c r="GSF116" s="3"/>
      <c r="GSG116" s="3"/>
      <c r="GSH116" s="3"/>
      <c r="GSI116" s="3"/>
      <c r="GSJ116" s="3"/>
      <c r="GSK116" s="3"/>
      <c r="GSL116" s="3"/>
      <c r="GSM116" s="3"/>
      <c r="GSN116" s="3"/>
      <c r="GSO116" s="3"/>
      <c r="GSP116" s="3"/>
      <c r="GSQ116" s="3"/>
      <c r="GSR116" s="3"/>
      <c r="GSS116" s="3"/>
      <c r="GST116" s="3"/>
      <c r="GSU116" s="3"/>
      <c r="GSV116" s="3"/>
      <c r="GSW116" s="3"/>
      <c r="GSX116" s="3"/>
      <c r="GSY116" s="3"/>
      <c r="GSZ116" s="3"/>
      <c r="GTA116" s="3"/>
      <c r="GTB116" s="3"/>
      <c r="GTC116" s="3"/>
      <c r="GTD116" s="3"/>
      <c r="GTE116" s="3"/>
      <c r="GTF116" s="3"/>
      <c r="GTG116" s="3"/>
      <c r="GTH116" s="3"/>
      <c r="GTI116" s="3"/>
      <c r="GTJ116" s="3"/>
      <c r="GTK116" s="3"/>
      <c r="GTL116" s="3"/>
      <c r="GTM116" s="3"/>
      <c r="GTN116" s="3"/>
      <c r="GTO116" s="3"/>
      <c r="GTP116" s="3"/>
      <c r="GTQ116" s="3"/>
      <c r="GTR116" s="3"/>
      <c r="GTS116" s="3"/>
      <c r="GTT116" s="3"/>
      <c r="GTU116" s="3"/>
      <c r="GTV116" s="3"/>
      <c r="GTW116" s="3"/>
      <c r="GTX116" s="3"/>
      <c r="GTY116" s="3"/>
      <c r="GTZ116" s="3"/>
      <c r="GUA116" s="3"/>
      <c r="GUB116" s="3"/>
      <c r="GUC116" s="3"/>
      <c r="GUD116" s="3"/>
      <c r="GUE116" s="3"/>
      <c r="GUF116" s="3"/>
      <c r="GUG116" s="3"/>
      <c r="GUH116" s="3"/>
      <c r="GUI116" s="3"/>
      <c r="GUJ116" s="3"/>
      <c r="GUK116" s="3"/>
      <c r="GUL116" s="3"/>
      <c r="GUM116" s="3"/>
      <c r="GUN116" s="3"/>
      <c r="GUO116" s="3"/>
      <c r="GUP116" s="3"/>
      <c r="GUQ116" s="3"/>
      <c r="GUR116" s="3"/>
      <c r="GUS116" s="3"/>
      <c r="GUT116" s="3"/>
      <c r="GUU116" s="3"/>
      <c r="GUV116" s="3"/>
      <c r="GUW116" s="3"/>
      <c r="GUX116" s="3"/>
      <c r="GUY116" s="3"/>
      <c r="GUZ116" s="3"/>
      <c r="GVA116" s="3"/>
      <c r="GVB116" s="3"/>
      <c r="GVC116" s="3"/>
      <c r="GVD116" s="3"/>
      <c r="GVE116" s="3"/>
      <c r="GVF116" s="3"/>
      <c r="GVG116" s="3"/>
      <c r="GVH116" s="3"/>
      <c r="GVI116" s="3"/>
      <c r="GVJ116" s="3"/>
      <c r="GVK116" s="3"/>
      <c r="GVL116" s="3"/>
      <c r="GVM116" s="3"/>
      <c r="GVN116" s="3"/>
      <c r="GVO116" s="3"/>
      <c r="GVP116" s="3"/>
      <c r="GVQ116" s="3"/>
      <c r="GVR116" s="3"/>
      <c r="GVS116" s="3"/>
      <c r="GVT116" s="3"/>
      <c r="GVU116" s="3"/>
      <c r="GVV116" s="3"/>
      <c r="GVW116" s="3"/>
      <c r="GVX116" s="3"/>
      <c r="GVY116" s="3"/>
      <c r="GVZ116" s="3"/>
      <c r="GWA116" s="3"/>
      <c r="GWB116" s="3"/>
      <c r="GWC116" s="3"/>
      <c r="GWD116" s="3"/>
      <c r="GWE116" s="3"/>
      <c r="GWF116" s="3"/>
      <c r="GWG116" s="3"/>
      <c r="GWH116" s="3"/>
      <c r="GWI116" s="3"/>
      <c r="GWJ116" s="3"/>
      <c r="GWK116" s="3"/>
      <c r="GWL116" s="3"/>
      <c r="GWM116" s="3"/>
      <c r="GWN116" s="3"/>
      <c r="GWO116" s="3"/>
      <c r="GWP116" s="3"/>
      <c r="GWQ116" s="3"/>
      <c r="GWR116" s="3"/>
      <c r="GWS116" s="3"/>
      <c r="GWT116" s="3"/>
      <c r="GWU116" s="3"/>
      <c r="GWV116" s="3"/>
      <c r="GWW116" s="3"/>
      <c r="GWX116" s="3"/>
      <c r="GWY116" s="3"/>
      <c r="GWZ116" s="3"/>
      <c r="GXA116" s="3"/>
      <c r="GXB116" s="3"/>
      <c r="GXC116" s="3"/>
      <c r="GXD116" s="3"/>
      <c r="GXE116" s="3"/>
      <c r="GXF116" s="3"/>
      <c r="GXG116" s="3"/>
      <c r="GXH116" s="3"/>
      <c r="GXI116" s="3"/>
      <c r="GXJ116" s="3"/>
      <c r="GXK116" s="3"/>
      <c r="GXL116" s="3"/>
      <c r="GXM116" s="3"/>
      <c r="GXN116" s="3"/>
      <c r="GXO116" s="3"/>
      <c r="GXP116" s="3"/>
      <c r="GXQ116" s="3"/>
      <c r="GXR116" s="3"/>
      <c r="GXS116" s="3"/>
      <c r="GXT116" s="3"/>
      <c r="GXU116" s="3"/>
      <c r="GXV116" s="3"/>
      <c r="GXW116" s="3"/>
      <c r="GXX116" s="3"/>
      <c r="GXY116" s="3"/>
      <c r="GXZ116" s="3"/>
      <c r="GYA116" s="3"/>
      <c r="GYB116" s="3"/>
      <c r="GYC116" s="3"/>
      <c r="GYD116" s="3"/>
      <c r="GYE116" s="3"/>
      <c r="GYF116" s="3"/>
      <c r="GYG116" s="3"/>
      <c r="GYH116" s="3"/>
      <c r="GYI116" s="3"/>
      <c r="GYJ116" s="3"/>
      <c r="GYK116" s="3"/>
      <c r="GYL116" s="3"/>
      <c r="GYM116" s="3"/>
      <c r="GYN116" s="3"/>
      <c r="GYO116" s="3"/>
      <c r="GYP116" s="3"/>
      <c r="GYQ116" s="3"/>
      <c r="GYR116" s="3"/>
      <c r="GYS116" s="3"/>
      <c r="GYT116" s="3"/>
      <c r="GYU116" s="3"/>
      <c r="GYV116" s="3"/>
      <c r="GYW116" s="3"/>
      <c r="GYX116" s="3"/>
      <c r="GYY116" s="3"/>
      <c r="GYZ116" s="3"/>
      <c r="GZA116" s="3"/>
      <c r="GZB116" s="3"/>
      <c r="GZC116" s="3"/>
      <c r="GZD116" s="3"/>
      <c r="GZE116" s="3"/>
      <c r="GZF116" s="3"/>
      <c r="GZG116" s="3"/>
      <c r="GZH116" s="3"/>
      <c r="GZI116" s="3"/>
      <c r="GZJ116" s="3"/>
      <c r="GZK116" s="3"/>
      <c r="GZL116" s="3"/>
      <c r="GZM116" s="3"/>
      <c r="GZN116" s="3"/>
      <c r="GZO116" s="3"/>
      <c r="GZP116" s="3"/>
      <c r="GZQ116" s="3"/>
      <c r="GZR116" s="3"/>
      <c r="GZS116" s="3"/>
      <c r="GZT116" s="3"/>
      <c r="GZU116" s="3"/>
      <c r="GZV116" s="3"/>
      <c r="GZW116" s="3"/>
      <c r="GZX116" s="3"/>
      <c r="GZY116" s="3"/>
      <c r="GZZ116" s="3"/>
      <c r="HAA116" s="3"/>
      <c r="HAB116" s="3"/>
      <c r="HAC116" s="3"/>
      <c r="HAD116" s="3"/>
      <c r="HAE116" s="3"/>
      <c r="HAF116" s="3"/>
      <c r="HAG116" s="3"/>
      <c r="HAH116" s="3"/>
      <c r="HAI116" s="3"/>
      <c r="HAJ116" s="3"/>
      <c r="HAK116" s="3"/>
      <c r="HAL116" s="3"/>
      <c r="HAM116" s="3"/>
      <c r="HAN116" s="3"/>
      <c r="HAO116" s="3"/>
      <c r="HAP116" s="3"/>
      <c r="HAQ116" s="3"/>
      <c r="HAR116" s="3"/>
      <c r="HAS116" s="3"/>
      <c r="HAT116" s="3"/>
      <c r="HAU116" s="3"/>
      <c r="HAV116" s="3"/>
      <c r="HAW116" s="3"/>
      <c r="HAX116" s="3"/>
      <c r="HAY116" s="3"/>
      <c r="HAZ116" s="3"/>
      <c r="HBA116" s="3"/>
      <c r="HBB116" s="3"/>
      <c r="HBC116" s="3"/>
      <c r="HBD116" s="3"/>
      <c r="HBE116" s="3"/>
      <c r="HBF116" s="3"/>
      <c r="HBG116" s="3"/>
      <c r="HBH116" s="3"/>
      <c r="HBI116" s="3"/>
      <c r="HBJ116" s="3"/>
      <c r="HBK116" s="3"/>
      <c r="HBL116" s="3"/>
      <c r="HBM116" s="3"/>
      <c r="HBN116" s="3"/>
      <c r="HBO116" s="3"/>
      <c r="HBP116" s="3"/>
      <c r="HBQ116" s="3"/>
      <c r="HBR116" s="3"/>
      <c r="HBS116" s="3"/>
      <c r="HBT116" s="3"/>
      <c r="HBU116" s="3"/>
      <c r="HBV116" s="3"/>
      <c r="HBW116" s="3"/>
      <c r="HBX116" s="3"/>
      <c r="HBY116" s="3"/>
      <c r="HBZ116" s="3"/>
      <c r="HCA116" s="3"/>
      <c r="HCB116" s="3"/>
      <c r="HCC116" s="3"/>
      <c r="HCD116" s="3"/>
      <c r="HCE116" s="3"/>
      <c r="HCF116" s="3"/>
      <c r="HCG116" s="3"/>
      <c r="HCH116" s="3"/>
      <c r="HCI116" s="3"/>
      <c r="HCJ116" s="3"/>
      <c r="HCK116" s="3"/>
      <c r="HCL116" s="3"/>
      <c r="HCM116" s="3"/>
      <c r="HCN116" s="3"/>
      <c r="HCO116" s="3"/>
      <c r="HCP116" s="3"/>
      <c r="HCQ116" s="3"/>
      <c r="HCR116" s="3"/>
      <c r="HCS116" s="3"/>
      <c r="HCT116" s="3"/>
      <c r="HCU116" s="3"/>
      <c r="HCV116" s="3"/>
      <c r="HCW116" s="3"/>
      <c r="HCX116" s="3"/>
      <c r="HCY116" s="3"/>
      <c r="HCZ116" s="3"/>
      <c r="HDA116" s="3"/>
      <c r="HDB116" s="3"/>
      <c r="HDC116" s="3"/>
      <c r="HDD116" s="3"/>
      <c r="HDE116" s="3"/>
      <c r="HDF116" s="3"/>
      <c r="HDG116" s="3"/>
      <c r="HDH116" s="3"/>
      <c r="HDI116" s="3"/>
      <c r="HDJ116" s="3"/>
      <c r="HDK116" s="3"/>
      <c r="HDL116" s="3"/>
      <c r="HDM116" s="3"/>
      <c r="HDN116" s="3"/>
      <c r="HDO116" s="3"/>
      <c r="HDP116" s="3"/>
      <c r="HDQ116" s="3"/>
      <c r="HDR116" s="3"/>
      <c r="HDS116" s="3"/>
      <c r="HDT116" s="3"/>
      <c r="HDU116" s="3"/>
      <c r="HDV116" s="3"/>
      <c r="HDW116" s="3"/>
      <c r="HDX116" s="3"/>
      <c r="HDY116" s="3"/>
      <c r="HDZ116" s="3"/>
      <c r="HEA116" s="3"/>
      <c r="HEB116" s="3"/>
      <c r="HEC116" s="3"/>
      <c r="HED116" s="3"/>
      <c r="HEE116" s="3"/>
      <c r="HEF116" s="3"/>
      <c r="HEG116" s="3"/>
      <c r="HEH116" s="3"/>
      <c r="HEI116" s="3"/>
      <c r="HEJ116" s="3"/>
      <c r="HEK116" s="3"/>
      <c r="HEL116" s="3"/>
      <c r="HEM116" s="3"/>
      <c r="HEN116" s="3"/>
      <c r="HEO116" s="3"/>
      <c r="HEP116" s="3"/>
      <c r="HEQ116" s="3"/>
      <c r="HER116" s="3"/>
      <c r="HES116" s="3"/>
      <c r="HET116" s="3"/>
      <c r="HEU116" s="3"/>
      <c r="HEV116" s="3"/>
      <c r="HEW116" s="3"/>
      <c r="HEX116" s="3"/>
      <c r="HEY116" s="3"/>
      <c r="HEZ116" s="3"/>
      <c r="HFA116" s="3"/>
      <c r="HFB116" s="3"/>
      <c r="HFC116" s="3"/>
      <c r="HFD116" s="3"/>
      <c r="HFE116" s="3"/>
      <c r="HFF116" s="3"/>
      <c r="HFG116" s="3"/>
      <c r="HFH116" s="3"/>
      <c r="HFI116" s="3"/>
      <c r="HFJ116" s="3"/>
      <c r="HFK116" s="3"/>
      <c r="HFL116" s="3"/>
      <c r="HFM116" s="3"/>
      <c r="HFN116" s="3"/>
      <c r="HFO116" s="3"/>
      <c r="HFP116" s="3"/>
      <c r="HFQ116" s="3"/>
      <c r="HFR116" s="3"/>
      <c r="HFS116" s="3"/>
      <c r="HFT116" s="3"/>
      <c r="HFU116" s="3"/>
      <c r="HFV116" s="3"/>
      <c r="HFW116" s="3"/>
      <c r="HFX116" s="3"/>
      <c r="HFY116" s="3"/>
      <c r="HFZ116" s="3"/>
      <c r="HGA116" s="3"/>
      <c r="HGB116" s="3"/>
      <c r="HGC116" s="3"/>
      <c r="HGD116" s="3"/>
      <c r="HGE116" s="3"/>
      <c r="HGF116" s="3"/>
      <c r="HGG116" s="3"/>
      <c r="HGH116" s="3"/>
      <c r="HGI116" s="3"/>
      <c r="HGJ116" s="3"/>
      <c r="HGK116" s="3"/>
      <c r="HGL116" s="3"/>
      <c r="HGM116" s="3"/>
      <c r="HGN116" s="3"/>
      <c r="HGO116" s="3"/>
      <c r="HGP116" s="3"/>
      <c r="HGQ116" s="3"/>
      <c r="HGR116" s="3"/>
      <c r="HGS116" s="3"/>
      <c r="HGT116" s="3"/>
      <c r="HGU116" s="3"/>
      <c r="HGV116" s="3"/>
      <c r="HGW116" s="3"/>
      <c r="HGX116" s="3"/>
      <c r="HGY116" s="3"/>
      <c r="HGZ116" s="3"/>
      <c r="HHA116" s="3"/>
      <c r="HHB116" s="3"/>
      <c r="HHC116" s="3"/>
      <c r="HHD116" s="3"/>
      <c r="HHE116" s="3"/>
      <c r="HHF116" s="3"/>
      <c r="HHG116" s="3"/>
      <c r="HHH116" s="3"/>
      <c r="HHI116" s="3"/>
      <c r="HHJ116" s="3"/>
      <c r="HHK116" s="3"/>
      <c r="HHL116" s="3"/>
      <c r="HHM116" s="3"/>
      <c r="HHN116" s="3"/>
      <c r="HHO116" s="3"/>
      <c r="HHP116" s="3"/>
      <c r="HHQ116" s="3"/>
      <c r="HHR116" s="3"/>
      <c r="HHS116" s="3"/>
      <c r="HHT116" s="3"/>
      <c r="HHU116" s="3"/>
      <c r="HHV116" s="3"/>
      <c r="HHW116" s="3"/>
      <c r="HHX116" s="3"/>
      <c r="HHY116" s="3"/>
      <c r="HHZ116" s="3"/>
      <c r="HIA116" s="3"/>
      <c r="HIB116" s="3"/>
      <c r="HIC116" s="3"/>
      <c r="HID116" s="3"/>
      <c r="HIE116" s="3"/>
      <c r="HIF116" s="3"/>
      <c r="HIG116" s="3"/>
      <c r="HIH116" s="3"/>
      <c r="HII116" s="3"/>
      <c r="HIJ116" s="3"/>
      <c r="HIK116" s="3"/>
      <c r="HIL116" s="3"/>
      <c r="HIM116" s="3"/>
      <c r="HIN116" s="3"/>
      <c r="HIO116" s="3"/>
      <c r="HIP116" s="3"/>
      <c r="HIQ116" s="3"/>
      <c r="HIR116" s="3"/>
      <c r="HIS116" s="3"/>
      <c r="HIT116" s="3"/>
      <c r="HIU116" s="3"/>
      <c r="HIV116" s="3"/>
      <c r="HIW116" s="3"/>
      <c r="HIX116" s="3"/>
      <c r="HIY116" s="3"/>
      <c r="HIZ116" s="3"/>
      <c r="HJA116" s="3"/>
      <c r="HJB116" s="3"/>
      <c r="HJC116" s="3"/>
      <c r="HJD116" s="3"/>
      <c r="HJE116" s="3"/>
      <c r="HJF116" s="3"/>
      <c r="HJG116" s="3"/>
      <c r="HJH116" s="3"/>
      <c r="HJI116" s="3"/>
      <c r="HJJ116" s="3"/>
      <c r="HJK116" s="3"/>
      <c r="HJL116" s="3"/>
      <c r="HJM116" s="3"/>
      <c r="HJN116" s="3"/>
      <c r="HJO116" s="3"/>
      <c r="HJP116" s="3"/>
      <c r="HJQ116" s="3"/>
      <c r="HJR116" s="3"/>
      <c r="HJS116" s="3"/>
      <c r="HJT116" s="3"/>
      <c r="HJU116" s="3"/>
      <c r="HJV116" s="3"/>
      <c r="HJW116" s="3"/>
      <c r="HJX116" s="3"/>
      <c r="HJY116" s="3"/>
      <c r="HJZ116" s="3"/>
      <c r="HKA116" s="3"/>
      <c r="HKB116" s="3"/>
      <c r="HKC116" s="3"/>
      <c r="HKD116" s="3"/>
      <c r="HKE116" s="3"/>
      <c r="HKF116" s="3"/>
      <c r="HKG116" s="3"/>
      <c r="HKH116" s="3"/>
      <c r="HKI116" s="3"/>
      <c r="HKJ116" s="3"/>
      <c r="HKK116" s="3"/>
      <c r="HKL116" s="3"/>
      <c r="HKM116" s="3"/>
      <c r="HKN116" s="3"/>
      <c r="HKO116" s="3"/>
      <c r="HKP116" s="3"/>
      <c r="HKQ116" s="3"/>
      <c r="HKR116" s="3"/>
      <c r="HKS116" s="3"/>
      <c r="HKT116" s="3"/>
      <c r="HKU116" s="3"/>
      <c r="HKV116" s="3"/>
      <c r="HKW116" s="3"/>
      <c r="HKX116" s="3"/>
      <c r="HKY116" s="3"/>
      <c r="HKZ116" s="3"/>
      <c r="HLA116" s="3"/>
      <c r="HLB116" s="3"/>
      <c r="HLC116" s="3"/>
      <c r="HLD116" s="3"/>
      <c r="HLE116" s="3"/>
      <c r="HLF116" s="3"/>
      <c r="HLG116" s="3"/>
      <c r="HLH116" s="3"/>
      <c r="HLI116" s="3"/>
      <c r="HLJ116" s="3"/>
      <c r="HLK116" s="3"/>
      <c r="HLL116" s="3"/>
      <c r="HLM116" s="3"/>
      <c r="HLN116" s="3"/>
      <c r="HLO116" s="3"/>
      <c r="HLP116" s="3"/>
      <c r="HLQ116" s="3"/>
      <c r="HLR116" s="3"/>
      <c r="HLS116" s="3"/>
      <c r="HLT116" s="3"/>
      <c r="HLU116" s="3"/>
      <c r="HLV116" s="3"/>
      <c r="HLW116" s="3"/>
      <c r="HLX116" s="3"/>
      <c r="HLY116" s="3"/>
      <c r="HLZ116" s="3"/>
      <c r="HMA116" s="3"/>
      <c r="HMB116" s="3"/>
      <c r="HMC116" s="3"/>
      <c r="HMD116" s="3"/>
      <c r="HME116" s="3"/>
      <c r="HMF116" s="3"/>
      <c r="HMG116" s="3"/>
      <c r="HMH116" s="3"/>
      <c r="HMI116" s="3"/>
      <c r="HMJ116" s="3"/>
      <c r="HMK116" s="3"/>
      <c r="HML116" s="3"/>
      <c r="HMM116" s="3"/>
      <c r="HMN116" s="3"/>
      <c r="HMO116" s="3"/>
      <c r="HMP116" s="3"/>
      <c r="HMQ116" s="3"/>
      <c r="HMR116" s="3"/>
      <c r="HMS116" s="3"/>
      <c r="HMT116" s="3"/>
      <c r="HMU116" s="3"/>
      <c r="HMV116" s="3"/>
      <c r="HMW116" s="3"/>
      <c r="HMX116" s="3"/>
      <c r="HMY116" s="3"/>
      <c r="HMZ116" s="3"/>
      <c r="HNA116" s="3"/>
      <c r="HNB116" s="3"/>
      <c r="HNC116" s="3"/>
      <c r="HND116" s="3"/>
      <c r="HNE116" s="3"/>
      <c r="HNF116" s="3"/>
      <c r="HNG116" s="3"/>
      <c r="HNH116" s="3"/>
      <c r="HNI116" s="3"/>
      <c r="HNJ116" s="3"/>
      <c r="HNK116" s="3"/>
      <c r="HNL116" s="3"/>
      <c r="HNM116" s="3"/>
      <c r="HNN116" s="3"/>
      <c r="HNO116" s="3"/>
      <c r="HNP116" s="3"/>
      <c r="HNQ116" s="3"/>
      <c r="HNR116" s="3"/>
      <c r="HNS116" s="3"/>
      <c r="HNT116" s="3"/>
      <c r="HNU116" s="3"/>
      <c r="HNV116" s="3"/>
      <c r="HNW116" s="3"/>
      <c r="HNX116" s="3"/>
      <c r="HNY116" s="3"/>
      <c r="HNZ116" s="3"/>
      <c r="HOA116" s="3"/>
      <c r="HOB116" s="3"/>
      <c r="HOC116" s="3"/>
      <c r="HOD116" s="3"/>
      <c r="HOE116" s="3"/>
      <c r="HOF116" s="3"/>
      <c r="HOG116" s="3"/>
      <c r="HOH116" s="3"/>
      <c r="HOI116" s="3"/>
      <c r="HOJ116" s="3"/>
      <c r="HOK116" s="3"/>
      <c r="HOL116" s="3"/>
      <c r="HOM116" s="3"/>
      <c r="HON116" s="3"/>
      <c r="HOO116" s="3"/>
      <c r="HOP116" s="3"/>
      <c r="HOQ116" s="3"/>
      <c r="HOR116" s="3"/>
      <c r="HOS116" s="3"/>
      <c r="HOT116" s="3"/>
      <c r="HOU116" s="3"/>
      <c r="HOV116" s="3"/>
      <c r="HOW116" s="3"/>
      <c r="HOX116" s="3"/>
      <c r="HOY116" s="3"/>
      <c r="HOZ116" s="3"/>
      <c r="HPA116" s="3"/>
      <c r="HPB116" s="3"/>
      <c r="HPC116" s="3"/>
      <c r="HPD116" s="3"/>
      <c r="HPE116" s="3"/>
      <c r="HPF116" s="3"/>
      <c r="HPG116" s="3"/>
      <c r="HPH116" s="3"/>
      <c r="HPI116" s="3"/>
      <c r="HPJ116" s="3"/>
      <c r="HPK116" s="3"/>
      <c r="HPL116" s="3"/>
      <c r="HPM116" s="3"/>
      <c r="HPN116" s="3"/>
      <c r="HPO116" s="3"/>
      <c r="HPP116" s="3"/>
      <c r="HPQ116" s="3"/>
      <c r="HPR116" s="3"/>
      <c r="HPS116" s="3"/>
      <c r="HPT116" s="3"/>
      <c r="HPU116" s="3"/>
      <c r="HPV116" s="3"/>
      <c r="HPW116" s="3"/>
      <c r="HPX116" s="3"/>
      <c r="HPY116" s="3"/>
      <c r="HPZ116" s="3"/>
      <c r="HQA116" s="3"/>
      <c r="HQB116" s="3"/>
      <c r="HQC116" s="3"/>
      <c r="HQD116" s="3"/>
      <c r="HQE116" s="3"/>
      <c r="HQF116" s="3"/>
      <c r="HQG116" s="3"/>
      <c r="HQH116" s="3"/>
      <c r="HQI116" s="3"/>
      <c r="HQJ116" s="3"/>
      <c r="HQK116" s="3"/>
      <c r="HQL116" s="3"/>
      <c r="HQM116" s="3"/>
      <c r="HQN116" s="3"/>
      <c r="HQO116" s="3"/>
      <c r="HQP116" s="3"/>
      <c r="HQQ116" s="3"/>
      <c r="HQR116" s="3"/>
      <c r="HQS116" s="3"/>
      <c r="HQT116" s="3"/>
      <c r="HQU116" s="3"/>
      <c r="HQV116" s="3"/>
      <c r="HQW116" s="3"/>
      <c r="HQX116" s="3"/>
      <c r="HQY116" s="3"/>
      <c r="HQZ116" s="3"/>
      <c r="HRA116" s="3"/>
      <c r="HRB116" s="3"/>
      <c r="HRC116" s="3"/>
      <c r="HRD116" s="3"/>
      <c r="HRE116" s="3"/>
      <c r="HRF116" s="3"/>
      <c r="HRG116" s="3"/>
      <c r="HRH116" s="3"/>
      <c r="HRI116" s="3"/>
      <c r="HRJ116" s="3"/>
      <c r="HRK116" s="3"/>
      <c r="HRL116" s="3"/>
      <c r="HRM116" s="3"/>
      <c r="HRN116" s="3"/>
      <c r="HRO116" s="3"/>
      <c r="HRP116" s="3"/>
      <c r="HRQ116" s="3"/>
      <c r="HRR116" s="3"/>
      <c r="HRS116" s="3"/>
      <c r="HRT116" s="3"/>
      <c r="HRU116" s="3"/>
      <c r="HRV116" s="3"/>
      <c r="HRW116" s="3"/>
      <c r="HRX116" s="3"/>
      <c r="HRY116" s="3"/>
      <c r="HRZ116" s="3"/>
      <c r="HSA116" s="3"/>
      <c r="HSB116" s="3"/>
      <c r="HSC116" s="3"/>
      <c r="HSD116" s="3"/>
      <c r="HSE116" s="3"/>
      <c r="HSF116" s="3"/>
      <c r="HSG116" s="3"/>
      <c r="HSH116" s="3"/>
      <c r="HSI116" s="3"/>
      <c r="HSJ116" s="3"/>
      <c r="HSK116" s="3"/>
      <c r="HSL116" s="3"/>
      <c r="HSM116" s="3"/>
      <c r="HSN116" s="3"/>
      <c r="HSO116" s="3"/>
      <c r="HSP116" s="3"/>
      <c r="HSQ116" s="3"/>
      <c r="HSR116" s="3"/>
      <c r="HSS116" s="3"/>
      <c r="HST116" s="3"/>
      <c r="HSU116" s="3"/>
      <c r="HSV116" s="3"/>
      <c r="HSW116" s="3"/>
      <c r="HSX116" s="3"/>
      <c r="HSY116" s="3"/>
      <c r="HSZ116" s="3"/>
      <c r="HTA116" s="3"/>
      <c r="HTB116" s="3"/>
      <c r="HTC116" s="3"/>
      <c r="HTD116" s="3"/>
      <c r="HTE116" s="3"/>
      <c r="HTF116" s="3"/>
      <c r="HTG116" s="3"/>
      <c r="HTH116" s="3"/>
      <c r="HTI116" s="3"/>
      <c r="HTJ116" s="3"/>
      <c r="HTK116" s="3"/>
      <c r="HTL116" s="3"/>
      <c r="HTM116" s="3"/>
      <c r="HTN116" s="3"/>
      <c r="HTO116" s="3"/>
      <c r="HTP116" s="3"/>
      <c r="HTQ116" s="3"/>
      <c r="HTR116" s="3"/>
      <c r="HTS116" s="3"/>
      <c r="HTT116" s="3"/>
      <c r="HTU116" s="3"/>
      <c r="HTV116" s="3"/>
      <c r="HTW116" s="3"/>
      <c r="HTX116" s="3"/>
      <c r="HTY116" s="3"/>
      <c r="HTZ116" s="3"/>
      <c r="HUA116" s="3"/>
      <c r="HUB116" s="3"/>
      <c r="HUC116" s="3"/>
      <c r="HUD116" s="3"/>
      <c r="HUE116" s="3"/>
      <c r="HUF116" s="3"/>
      <c r="HUG116" s="3"/>
      <c r="HUH116" s="3"/>
      <c r="HUI116" s="3"/>
      <c r="HUJ116" s="3"/>
      <c r="HUK116" s="3"/>
      <c r="HUL116" s="3"/>
      <c r="HUM116" s="3"/>
      <c r="HUN116" s="3"/>
      <c r="HUO116" s="3"/>
      <c r="HUP116" s="3"/>
      <c r="HUQ116" s="3"/>
      <c r="HUR116" s="3"/>
      <c r="HUS116" s="3"/>
      <c r="HUT116" s="3"/>
      <c r="HUU116" s="3"/>
      <c r="HUV116" s="3"/>
      <c r="HUW116" s="3"/>
      <c r="HUX116" s="3"/>
      <c r="HUY116" s="3"/>
      <c r="HUZ116" s="3"/>
      <c r="HVA116" s="3"/>
      <c r="HVB116" s="3"/>
      <c r="HVC116" s="3"/>
      <c r="HVD116" s="3"/>
      <c r="HVE116" s="3"/>
      <c r="HVF116" s="3"/>
      <c r="HVG116" s="3"/>
      <c r="HVH116" s="3"/>
      <c r="HVI116" s="3"/>
      <c r="HVJ116" s="3"/>
      <c r="HVK116" s="3"/>
      <c r="HVL116" s="3"/>
      <c r="HVM116" s="3"/>
      <c r="HVN116" s="3"/>
      <c r="HVO116" s="3"/>
      <c r="HVP116" s="3"/>
      <c r="HVQ116" s="3"/>
      <c r="HVR116" s="3"/>
      <c r="HVS116" s="3"/>
      <c r="HVT116" s="3"/>
      <c r="HVU116" s="3"/>
      <c r="HVV116" s="3"/>
      <c r="HVW116" s="3"/>
      <c r="HVX116" s="3"/>
      <c r="HVY116" s="3"/>
      <c r="HVZ116" s="3"/>
      <c r="HWA116" s="3"/>
      <c r="HWB116" s="3"/>
      <c r="HWC116" s="3"/>
      <c r="HWD116" s="3"/>
      <c r="HWE116" s="3"/>
      <c r="HWF116" s="3"/>
      <c r="HWG116" s="3"/>
      <c r="HWH116" s="3"/>
      <c r="HWI116" s="3"/>
      <c r="HWJ116" s="3"/>
      <c r="HWK116" s="3"/>
      <c r="HWL116" s="3"/>
      <c r="HWM116" s="3"/>
      <c r="HWN116" s="3"/>
      <c r="HWO116" s="3"/>
      <c r="HWP116" s="3"/>
      <c r="HWQ116" s="3"/>
      <c r="HWR116" s="3"/>
      <c r="HWS116" s="3"/>
      <c r="HWT116" s="3"/>
      <c r="HWU116" s="3"/>
      <c r="HWV116" s="3"/>
      <c r="HWW116" s="3"/>
      <c r="HWX116" s="3"/>
      <c r="HWY116" s="3"/>
      <c r="HWZ116" s="3"/>
      <c r="HXA116" s="3"/>
      <c r="HXB116" s="3"/>
      <c r="HXC116" s="3"/>
      <c r="HXD116" s="3"/>
      <c r="HXE116" s="3"/>
      <c r="HXF116" s="3"/>
      <c r="HXG116" s="3"/>
      <c r="HXH116" s="3"/>
      <c r="HXI116" s="3"/>
      <c r="HXJ116" s="3"/>
      <c r="HXK116" s="3"/>
      <c r="HXL116" s="3"/>
      <c r="HXM116" s="3"/>
      <c r="HXN116" s="3"/>
      <c r="HXO116" s="3"/>
      <c r="HXP116" s="3"/>
      <c r="HXQ116" s="3"/>
      <c r="HXR116" s="3"/>
      <c r="HXS116" s="3"/>
      <c r="HXT116" s="3"/>
      <c r="HXU116" s="3"/>
      <c r="HXV116" s="3"/>
      <c r="HXW116" s="3"/>
      <c r="HXX116" s="3"/>
      <c r="HXY116" s="3"/>
      <c r="HXZ116" s="3"/>
      <c r="HYA116" s="3"/>
      <c r="HYB116" s="3"/>
      <c r="HYC116" s="3"/>
      <c r="HYD116" s="3"/>
      <c r="HYE116" s="3"/>
      <c r="HYF116" s="3"/>
      <c r="HYG116" s="3"/>
      <c r="HYH116" s="3"/>
      <c r="HYI116" s="3"/>
      <c r="HYJ116" s="3"/>
      <c r="HYK116" s="3"/>
      <c r="HYL116" s="3"/>
      <c r="HYM116" s="3"/>
      <c r="HYN116" s="3"/>
      <c r="HYO116" s="3"/>
      <c r="HYP116" s="3"/>
      <c r="HYQ116" s="3"/>
      <c r="HYR116" s="3"/>
      <c r="HYS116" s="3"/>
      <c r="HYT116" s="3"/>
      <c r="HYU116" s="3"/>
      <c r="HYV116" s="3"/>
      <c r="HYW116" s="3"/>
      <c r="HYX116" s="3"/>
      <c r="HYY116" s="3"/>
      <c r="HYZ116" s="3"/>
      <c r="HZA116" s="3"/>
      <c r="HZB116" s="3"/>
      <c r="HZC116" s="3"/>
      <c r="HZD116" s="3"/>
      <c r="HZE116" s="3"/>
      <c r="HZF116" s="3"/>
      <c r="HZG116" s="3"/>
      <c r="HZH116" s="3"/>
      <c r="HZI116" s="3"/>
      <c r="HZJ116" s="3"/>
      <c r="HZK116" s="3"/>
      <c r="HZL116" s="3"/>
      <c r="HZM116" s="3"/>
      <c r="HZN116" s="3"/>
      <c r="HZO116" s="3"/>
      <c r="HZP116" s="3"/>
      <c r="HZQ116" s="3"/>
      <c r="HZR116" s="3"/>
      <c r="HZS116" s="3"/>
      <c r="HZT116" s="3"/>
      <c r="HZU116" s="3"/>
      <c r="HZV116" s="3"/>
      <c r="HZW116" s="3"/>
      <c r="HZX116" s="3"/>
      <c r="HZY116" s="3"/>
      <c r="HZZ116" s="3"/>
      <c r="IAA116" s="3"/>
      <c r="IAB116" s="3"/>
      <c r="IAC116" s="3"/>
      <c r="IAD116" s="3"/>
      <c r="IAE116" s="3"/>
      <c r="IAF116" s="3"/>
      <c r="IAG116" s="3"/>
      <c r="IAH116" s="3"/>
      <c r="IAI116" s="3"/>
      <c r="IAJ116" s="3"/>
      <c r="IAK116" s="3"/>
      <c r="IAL116" s="3"/>
      <c r="IAM116" s="3"/>
      <c r="IAN116" s="3"/>
      <c r="IAO116" s="3"/>
      <c r="IAP116" s="3"/>
      <c r="IAQ116" s="3"/>
      <c r="IAR116" s="3"/>
      <c r="IAS116" s="3"/>
      <c r="IAT116" s="3"/>
      <c r="IAU116" s="3"/>
      <c r="IAV116" s="3"/>
      <c r="IAW116" s="3"/>
      <c r="IAX116" s="3"/>
      <c r="IAY116" s="3"/>
      <c r="IAZ116" s="3"/>
      <c r="IBA116" s="3"/>
      <c r="IBB116" s="3"/>
      <c r="IBC116" s="3"/>
      <c r="IBD116" s="3"/>
      <c r="IBE116" s="3"/>
      <c r="IBF116" s="3"/>
      <c r="IBG116" s="3"/>
      <c r="IBH116" s="3"/>
      <c r="IBI116" s="3"/>
      <c r="IBJ116" s="3"/>
      <c r="IBK116" s="3"/>
      <c r="IBL116" s="3"/>
      <c r="IBM116" s="3"/>
      <c r="IBN116" s="3"/>
      <c r="IBO116" s="3"/>
      <c r="IBP116" s="3"/>
      <c r="IBQ116" s="3"/>
      <c r="IBR116" s="3"/>
      <c r="IBS116" s="3"/>
      <c r="IBT116" s="3"/>
      <c r="IBU116" s="3"/>
      <c r="IBV116" s="3"/>
      <c r="IBW116" s="3"/>
      <c r="IBX116" s="3"/>
      <c r="IBY116" s="3"/>
      <c r="IBZ116" s="3"/>
      <c r="ICA116" s="3"/>
      <c r="ICB116" s="3"/>
      <c r="ICC116" s="3"/>
      <c r="ICD116" s="3"/>
      <c r="ICE116" s="3"/>
      <c r="ICF116" s="3"/>
      <c r="ICG116" s="3"/>
      <c r="ICH116" s="3"/>
      <c r="ICI116" s="3"/>
      <c r="ICJ116" s="3"/>
      <c r="ICK116" s="3"/>
      <c r="ICL116" s="3"/>
      <c r="ICM116" s="3"/>
      <c r="ICN116" s="3"/>
      <c r="ICO116" s="3"/>
      <c r="ICP116" s="3"/>
      <c r="ICQ116" s="3"/>
      <c r="ICR116" s="3"/>
      <c r="ICS116" s="3"/>
      <c r="ICT116" s="3"/>
      <c r="ICU116" s="3"/>
      <c r="ICV116" s="3"/>
      <c r="ICW116" s="3"/>
      <c r="ICX116" s="3"/>
      <c r="ICY116" s="3"/>
      <c r="ICZ116" s="3"/>
      <c r="IDA116" s="3"/>
      <c r="IDB116" s="3"/>
      <c r="IDC116" s="3"/>
      <c r="IDD116" s="3"/>
      <c r="IDE116" s="3"/>
      <c r="IDF116" s="3"/>
      <c r="IDG116" s="3"/>
      <c r="IDH116" s="3"/>
      <c r="IDI116" s="3"/>
      <c r="IDJ116" s="3"/>
      <c r="IDK116" s="3"/>
      <c r="IDL116" s="3"/>
      <c r="IDM116" s="3"/>
      <c r="IDN116" s="3"/>
      <c r="IDO116" s="3"/>
      <c r="IDP116" s="3"/>
      <c r="IDQ116" s="3"/>
      <c r="IDR116" s="3"/>
      <c r="IDS116" s="3"/>
      <c r="IDT116" s="3"/>
      <c r="IDU116" s="3"/>
      <c r="IDV116" s="3"/>
      <c r="IDW116" s="3"/>
      <c r="IDX116" s="3"/>
      <c r="IDY116" s="3"/>
      <c r="IDZ116" s="3"/>
      <c r="IEA116" s="3"/>
      <c r="IEB116" s="3"/>
      <c r="IEC116" s="3"/>
      <c r="IED116" s="3"/>
      <c r="IEE116" s="3"/>
      <c r="IEF116" s="3"/>
      <c r="IEG116" s="3"/>
      <c r="IEH116" s="3"/>
      <c r="IEI116" s="3"/>
      <c r="IEJ116" s="3"/>
      <c r="IEK116" s="3"/>
      <c r="IEL116" s="3"/>
      <c r="IEM116" s="3"/>
      <c r="IEN116" s="3"/>
      <c r="IEO116" s="3"/>
      <c r="IEP116" s="3"/>
      <c r="IEQ116" s="3"/>
      <c r="IER116" s="3"/>
      <c r="IES116" s="3"/>
      <c r="IET116" s="3"/>
      <c r="IEU116" s="3"/>
      <c r="IEV116" s="3"/>
      <c r="IEW116" s="3"/>
      <c r="IEX116" s="3"/>
      <c r="IEY116" s="3"/>
      <c r="IEZ116" s="3"/>
      <c r="IFA116" s="3"/>
      <c r="IFB116" s="3"/>
      <c r="IFC116" s="3"/>
      <c r="IFD116" s="3"/>
      <c r="IFE116" s="3"/>
      <c r="IFF116" s="3"/>
      <c r="IFG116" s="3"/>
      <c r="IFH116" s="3"/>
      <c r="IFI116" s="3"/>
      <c r="IFJ116" s="3"/>
      <c r="IFK116" s="3"/>
      <c r="IFL116" s="3"/>
      <c r="IFM116" s="3"/>
      <c r="IFN116" s="3"/>
      <c r="IFO116" s="3"/>
      <c r="IFP116" s="3"/>
      <c r="IFQ116" s="3"/>
      <c r="IFR116" s="3"/>
      <c r="IFS116" s="3"/>
      <c r="IFT116" s="3"/>
      <c r="IFU116" s="3"/>
      <c r="IFV116" s="3"/>
      <c r="IFW116" s="3"/>
      <c r="IFX116" s="3"/>
      <c r="IFY116" s="3"/>
      <c r="IFZ116" s="3"/>
      <c r="IGA116" s="3"/>
      <c r="IGB116" s="3"/>
      <c r="IGC116" s="3"/>
      <c r="IGD116" s="3"/>
      <c r="IGE116" s="3"/>
      <c r="IGF116" s="3"/>
      <c r="IGG116" s="3"/>
      <c r="IGH116" s="3"/>
      <c r="IGI116" s="3"/>
      <c r="IGJ116" s="3"/>
      <c r="IGK116" s="3"/>
      <c r="IGL116" s="3"/>
      <c r="IGM116" s="3"/>
      <c r="IGN116" s="3"/>
      <c r="IGO116" s="3"/>
      <c r="IGP116" s="3"/>
      <c r="IGQ116" s="3"/>
      <c r="IGR116" s="3"/>
      <c r="IGS116" s="3"/>
      <c r="IGT116" s="3"/>
      <c r="IGU116" s="3"/>
      <c r="IGV116" s="3"/>
      <c r="IGW116" s="3"/>
      <c r="IGX116" s="3"/>
      <c r="IGY116" s="3"/>
      <c r="IGZ116" s="3"/>
      <c r="IHA116" s="3"/>
      <c r="IHB116" s="3"/>
      <c r="IHC116" s="3"/>
      <c r="IHD116" s="3"/>
      <c r="IHE116" s="3"/>
      <c r="IHF116" s="3"/>
      <c r="IHG116" s="3"/>
      <c r="IHH116" s="3"/>
      <c r="IHI116" s="3"/>
      <c r="IHJ116" s="3"/>
      <c r="IHK116" s="3"/>
      <c r="IHL116" s="3"/>
      <c r="IHM116" s="3"/>
      <c r="IHN116" s="3"/>
      <c r="IHO116" s="3"/>
      <c r="IHP116" s="3"/>
      <c r="IHQ116" s="3"/>
      <c r="IHR116" s="3"/>
      <c r="IHS116" s="3"/>
      <c r="IHT116" s="3"/>
      <c r="IHU116" s="3"/>
      <c r="IHV116" s="3"/>
      <c r="IHW116" s="3"/>
      <c r="IHX116" s="3"/>
      <c r="IHY116" s="3"/>
      <c r="IHZ116" s="3"/>
      <c r="IIA116" s="3"/>
      <c r="IIB116" s="3"/>
      <c r="IIC116" s="3"/>
      <c r="IID116" s="3"/>
      <c r="IIE116" s="3"/>
      <c r="IIF116" s="3"/>
      <c r="IIG116" s="3"/>
      <c r="IIH116" s="3"/>
      <c r="III116" s="3"/>
      <c r="IIJ116" s="3"/>
      <c r="IIK116" s="3"/>
      <c r="IIL116" s="3"/>
      <c r="IIM116" s="3"/>
      <c r="IIN116" s="3"/>
      <c r="IIO116" s="3"/>
      <c r="IIP116" s="3"/>
      <c r="IIQ116" s="3"/>
      <c r="IIR116" s="3"/>
      <c r="IIS116" s="3"/>
      <c r="IIT116" s="3"/>
      <c r="IIU116" s="3"/>
      <c r="IIV116" s="3"/>
      <c r="IIW116" s="3"/>
      <c r="IIX116" s="3"/>
      <c r="IIY116" s="3"/>
      <c r="IIZ116" s="3"/>
      <c r="IJA116" s="3"/>
      <c r="IJB116" s="3"/>
      <c r="IJC116" s="3"/>
      <c r="IJD116" s="3"/>
      <c r="IJE116" s="3"/>
      <c r="IJF116" s="3"/>
      <c r="IJG116" s="3"/>
      <c r="IJH116" s="3"/>
      <c r="IJI116" s="3"/>
      <c r="IJJ116" s="3"/>
      <c r="IJK116" s="3"/>
      <c r="IJL116" s="3"/>
      <c r="IJM116" s="3"/>
      <c r="IJN116" s="3"/>
      <c r="IJO116" s="3"/>
      <c r="IJP116" s="3"/>
      <c r="IJQ116" s="3"/>
      <c r="IJR116" s="3"/>
      <c r="IJS116" s="3"/>
      <c r="IJT116" s="3"/>
      <c r="IJU116" s="3"/>
      <c r="IJV116" s="3"/>
      <c r="IJW116" s="3"/>
      <c r="IJX116" s="3"/>
      <c r="IJY116" s="3"/>
      <c r="IJZ116" s="3"/>
      <c r="IKA116" s="3"/>
      <c r="IKB116" s="3"/>
      <c r="IKC116" s="3"/>
      <c r="IKD116" s="3"/>
      <c r="IKE116" s="3"/>
      <c r="IKF116" s="3"/>
      <c r="IKG116" s="3"/>
      <c r="IKH116" s="3"/>
      <c r="IKI116" s="3"/>
      <c r="IKJ116" s="3"/>
      <c r="IKK116" s="3"/>
      <c r="IKL116" s="3"/>
      <c r="IKM116" s="3"/>
      <c r="IKN116" s="3"/>
      <c r="IKO116" s="3"/>
      <c r="IKP116" s="3"/>
      <c r="IKQ116" s="3"/>
      <c r="IKR116" s="3"/>
      <c r="IKS116" s="3"/>
      <c r="IKT116" s="3"/>
      <c r="IKU116" s="3"/>
      <c r="IKV116" s="3"/>
      <c r="IKW116" s="3"/>
      <c r="IKX116" s="3"/>
      <c r="IKY116" s="3"/>
      <c r="IKZ116" s="3"/>
      <c r="ILA116" s="3"/>
      <c r="ILB116" s="3"/>
      <c r="ILC116" s="3"/>
      <c r="ILD116" s="3"/>
      <c r="ILE116" s="3"/>
      <c r="ILF116" s="3"/>
      <c r="ILG116" s="3"/>
      <c r="ILH116" s="3"/>
      <c r="ILI116" s="3"/>
      <c r="ILJ116" s="3"/>
      <c r="ILK116" s="3"/>
      <c r="ILL116" s="3"/>
      <c r="ILM116" s="3"/>
      <c r="ILN116" s="3"/>
      <c r="ILO116" s="3"/>
      <c r="ILP116" s="3"/>
      <c r="ILQ116" s="3"/>
      <c r="ILR116" s="3"/>
      <c r="ILS116" s="3"/>
      <c r="ILT116" s="3"/>
      <c r="ILU116" s="3"/>
      <c r="ILV116" s="3"/>
      <c r="ILW116" s="3"/>
      <c r="ILX116" s="3"/>
      <c r="ILY116" s="3"/>
      <c r="ILZ116" s="3"/>
      <c r="IMA116" s="3"/>
      <c r="IMB116" s="3"/>
      <c r="IMC116" s="3"/>
      <c r="IMD116" s="3"/>
      <c r="IME116" s="3"/>
      <c r="IMF116" s="3"/>
      <c r="IMG116" s="3"/>
      <c r="IMH116" s="3"/>
      <c r="IMI116" s="3"/>
      <c r="IMJ116" s="3"/>
      <c r="IMK116" s="3"/>
      <c r="IML116" s="3"/>
      <c r="IMM116" s="3"/>
      <c r="IMN116" s="3"/>
      <c r="IMO116" s="3"/>
      <c r="IMP116" s="3"/>
      <c r="IMQ116" s="3"/>
      <c r="IMR116" s="3"/>
      <c r="IMS116" s="3"/>
      <c r="IMT116" s="3"/>
      <c r="IMU116" s="3"/>
      <c r="IMV116" s="3"/>
      <c r="IMW116" s="3"/>
      <c r="IMX116" s="3"/>
      <c r="IMY116" s="3"/>
      <c r="IMZ116" s="3"/>
      <c r="INA116" s="3"/>
      <c r="INB116" s="3"/>
      <c r="INC116" s="3"/>
      <c r="IND116" s="3"/>
      <c r="INE116" s="3"/>
      <c r="INF116" s="3"/>
      <c r="ING116" s="3"/>
      <c r="INH116" s="3"/>
      <c r="INI116" s="3"/>
      <c r="INJ116" s="3"/>
      <c r="INK116" s="3"/>
      <c r="INL116" s="3"/>
      <c r="INM116" s="3"/>
      <c r="INN116" s="3"/>
      <c r="INO116" s="3"/>
      <c r="INP116" s="3"/>
      <c r="INQ116" s="3"/>
      <c r="INR116" s="3"/>
      <c r="INS116" s="3"/>
      <c r="INT116" s="3"/>
      <c r="INU116" s="3"/>
      <c r="INV116" s="3"/>
      <c r="INW116" s="3"/>
      <c r="INX116" s="3"/>
      <c r="INY116" s="3"/>
      <c r="INZ116" s="3"/>
      <c r="IOA116" s="3"/>
      <c r="IOB116" s="3"/>
      <c r="IOC116" s="3"/>
      <c r="IOD116" s="3"/>
      <c r="IOE116" s="3"/>
      <c r="IOF116" s="3"/>
      <c r="IOG116" s="3"/>
      <c r="IOH116" s="3"/>
      <c r="IOI116" s="3"/>
      <c r="IOJ116" s="3"/>
      <c r="IOK116" s="3"/>
      <c r="IOL116" s="3"/>
      <c r="IOM116" s="3"/>
      <c r="ION116" s="3"/>
      <c r="IOO116" s="3"/>
      <c r="IOP116" s="3"/>
      <c r="IOQ116" s="3"/>
      <c r="IOR116" s="3"/>
      <c r="IOS116" s="3"/>
      <c r="IOT116" s="3"/>
      <c r="IOU116" s="3"/>
      <c r="IOV116" s="3"/>
      <c r="IOW116" s="3"/>
      <c r="IOX116" s="3"/>
      <c r="IOY116" s="3"/>
      <c r="IOZ116" s="3"/>
      <c r="IPA116" s="3"/>
      <c r="IPB116" s="3"/>
      <c r="IPC116" s="3"/>
      <c r="IPD116" s="3"/>
      <c r="IPE116" s="3"/>
      <c r="IPF116" s="3"/>
      <c r="IPG116" s="3"/>
      <c r="IPH116" s="3"/>
      <c r="IPI116" s="3"/>
      <c r="IPJ116" s="3"/>
      <c r="IPK116" s="3"/>
      <c r="IPL116" s="3"/>
      <c r="IPM116" s="3"/>
      <c r="IPN116" s="3"/>
      <c r="IPO116" s="3"/>
      <c r="IPP116" s="3"/>
      <c r="IPQ116" s="3"/>
      <c r="IPR116" s="3"/>
      <c r="IPS116" s="3"/>
      <c r="IPT116" s="3"/>
      <c r="IPU116" s="3"/>
      <c r="IPV116" s="3"/>
      <c r="IPW116" s="3"/>
      <c r="IPX116" s="3"/>
      <c r="IPY116" s="3"/>
      <c r="IPZ116" s="3"/>
      <c r="IQA116" s="3"/>
      <c r="IQB116" s="3"/>
      <c r="IQC116" s="3"/>
      <c r="IQD116" s="3"/>
      <c r="IQE116" s="3"/>
      <c r="IQF116" s="3"/>
      <c r="IQG116" s="3"/>
      <c r="IQH116" s="3"/>
      <c r="IQI116" s="3"/>
      <c r="IQJ116" s="3"/>
      <c r="IQK116" s="3"/>
      <c r="IQL116" s="3"/>
      <c r="IQM116" s="3"/>
      <c r="IQN116" s="3"/>
      <c r="IQO116" s="3"/>
      <c r="IQP116" s="3"/>
      <c r="IQQ116" s="3"/>
      <c r="IQR116" s="3"/>
      <c r="IQS116" s="3"/>
      <c r="IQT116" s="3"/>
      <c r="IQU116" s="3"/>
      <c r="IQV116" s="3"/>
      <c r="IQW116" s="3"/>
      <c r="IQX116" s="3"/>
      <c r="IQY116" s="3"/>
      <c r="IQZ116" s="3"/>
      <c r="IRA116" s="3"/>
      <c r="IRB116" s="3"/>
      <c r="IRC116" s="3"/>
      <c r="IRD116" s="3"/>
      <c r="IRE116" s="3"/>
      <c r="IRF116" s="3"/>
      <c r="IRG116" s="3"/>
      <c r="IRH116" s="3"/>
      <c r="IRI116" s="3"/>
      <c r="IRJ116" s="3"/>
      <c r="IRK116" s="3"/>
      <c r="IRL116" s="3"/>
      <c r="IRM116" s="3"/>
      <c r="IRN116" s="3"/>
      <c r="IRO116" s="3"/>
      <c r="IRP116" s="3"/>
      <c r="IRQ116" s="3"/>
      <c r="IRR116" s="3"/>
      <c r="IRS116" s="3"/>
      <c r="IRT116" s="3"/>
      <c r="IRU116" s="3"/>
      <c r="IRV116" s="3"/>
      <c r="IRW116" s="3"/>
      <c r="IRX116" s="3"/>
      <c r="IRY116" s="3"/>
      <c r="IRZ116" s="3"/>
      <c r="ISA116" s="3"/>
      <c r="ISB116" s="3"/>
      <c r="ISC116" s="3"/>
      <c r="ISD116" s="3"/>
      <c r="ISE116" s="3"/>
      <c r="ISF116" s="3"/>
      <c r="ISG116" s="3"/>
      <c r="ISH116" s="3"/>
      <c r="ISI116" s="3"/>
      <c r="ISJ116" s="3"/>
      <c r="ISK116" s="3"/>
      <c r="ISL116" s="3"/>
      <c r="ISM116" s="3"/>
      <c r="ISN116" s="3"/>
      <c r="ISO116" s="3"/>
      <c r="ISP116" s="3"/>
      <c r="ISQ116" s="3"/>
      <c r="ISR116" s="3"/>
      <c r="ISS116" s="3"/>
      <c r="IST116" s="3"/>
      <c r="ISU116" s="3"/>
      <c r="ISV116" s="3"/>
      <c r="ISW116" s="3"/>
      <c r="ISX116" s="3"/>
      <c r="ISY116" s="3"/>
      <c r="ISZ116" s="3"/>
      <c r="ITA116" s="3"/>
      <c r="ITB116" s="3"/>
      <c r="ITC116" s="3"/>
      <c r="ITD116" s="3"/>
      <c r="ITE116" s="3"/>
      <c r="ITF116" s="3"/>
      <c r="ITG116" s="3"/>
      <c r="ITH116" s="3"/>
      <c r="ITI116" s="3"/>
      <c r="ITJ116" s="3"/>
      <c r="ITK116" s="3"/>
      <c r="ITL116" s="3"/>
      <c r="ITM116" s="3"/>
      <c r="ITN116" s="3"/>
      <c r="ITO116" s="3"/>
      <c r="ITP116" s="3"/>
      <c r="ITQ116" s="3"/>
      <c r="ITR116" s="3"/>
      <c r="ITS116" s="3"/>
      <c r="ITT116" s="3"/>
      <c r="ITU116" s="3"/>
      <c r="ITV116" s="3"/>
      <c r="ITW116" s="3"/>
      <c r="ITX116" s="3"/>
      <c r="ITY116" s="3"/>
      <c r="ITZ116" s="3"/>
      <c r="IUA116" s="3"/>
      <c r="IUB116" s="3"/>
      <c r="IUC116" s="3"/>
      <c r="IUD116" s="3"/>
      <c r="IUE116" s="3"/>
      <c r="IUF116" s="3"/>
      <c r="IUG116" s="3"/>
      <c r="IUH116" s="3"/>
      <c r="IUI116" s="3"/>
      <c r="IUJ116" s="3"/>
      <c r="IUK116" s="3"/>
      <c r="IUL116" s="3"/>
      <c r="IUM116" s="3"/>
      <c r="IUN116" s="3"/>
      <c r="IUO116" s="3"/>
      <c r="IUP116" s="3"/>
      <c r="IUQ116" s="3"/>
      <c r="IUR116" s="3"/>
      <c r="IUS116" s="3"/>
      <c r="IUT116" s="3"/>
      <c r="IUU116" s="3"/>
      <c r="IUV116" s="3"/>
      <c r="IUW116" s="3"/>
      <c r="IUX116" s="3"/>
      <c r="IUY116" s="3"/>
      <c r="IUZ116" s="3"/>
      <c r="IVA116" s="3"/>
      <c r="IVB116" s="3"/>
      <c r="IVC116" s="3"/>
      <c r="IVD116" s="3"/>
      <c r="IVE116" s="3"/>
      <c r="IVF116" s="3"/>
      <c r="IVG116" s="3"/>
      <c r="IVH116" s="3"/>
      <c r="IVI116" s="3"/>
      <c r="IVJ116" s="3"/>
      <c r="IVK116" s="3"/>
      <c r="IVL116" s="3"/>
      <c r="IVM116" s="3"/>
      <c r="IVN116" s="3"/>
      <c r="IVO116" s="3"/>
      <c r="IVP116" s="3"/>
      <c r="IVQ116" s="3"/>
      <c r="IVR116" s="3"/>
      <c r="IVS116" s="3"/>
      <c r="IVT116" s="3"/>
      <c r="IVU116" s="3"/>
      <c r="IVV116" s="3"/>
      <c r="IVW116" s="3"/>
      <c r="IVX116" s="3"/>
      <c r="IVY116" s="3"/>
      <c r="IVZ116" s="3"/>
      <c r="IWA116" s="3"/>
      <c r="IWB116" s="3"/>
      <c r="IWC116" s="3"/>
      <c r="IWD116" s="3"/>
      <c r="IWE116" s="3"/>
      <c r="IWF116" s="3"/>
      <c r="IWG116" s="3"/>
      <c r="IWH116" s="3"/>
      <c r="IWI116" s="3"/>
      <c r="IWJ116" s="3"/>
      <c r="IWK116" s="3"/>
      <c r="IWL116" s="3"/>
      <c r="IWM116" s="3"/>
      <c r="IWN116" s="3"/>
      <c r="IWO116" s="3"/>
      <c r="IWP116" s="3"/>
      <c r="IWQ116" s="3"/>
      <c r="IWR116" s="3"/>
      <c r="IWS116" s="3"/>
      <c r="IWT116" s="3"/>
      <c r="IWU116" s="3"/>
      <c r="IWV116" s="3"/>
      <c r="IWW116" s="3"/>
      <c r="IWX116" s="3"/>
      <c r="IWY116" s="3"/>
      <c r="IWZ116" s="3"/>
      <c r="IXA116" s="3"/>
      <c r="IXB116" s="3"/>
      <c r="IXC116" s="3"/>
      <c r="IXD116" s="3"/>
      <c r="IXE116" s="3"/>
      <c r="IXF116" s="3"/>
      <c r="IXG116" s="3"/>
      <c r="IXH116" s="3"/>
      <c r="IXI116" s="3"/>
      <c r="IXJ116" s="3"/>
      <c r="IXK116" s="3"/>
      <c r="IXL116" s="3"/>
      <c r="IXM116" s="3"/>
      <c r="IXN116" s="3"/>
      <c r="IXO116" s="3"/>
      <c r="IXP116" s="3"/>
      <c r="IXQ116" s="3"/>
      <c r="IXR116" s="3"/>
      <c r="IXS116" s="3"/>
      <c r="IXT116" s="3"/>
      <c r="IXU116" s="3"/>
      <c r="IXV116" s="3"/>
      <c r="IXW116" s="3"/>
      <c r="IXX116" s="3"/>
      <c r="IXY116" s="3"/>
      <c r="IXZ116" s="3"/>
      <c r="IYA116" s="3"/>
      <c r="IYB116" s="3"/>
      <c r="IYC116" s="3"/>
      <c r="IYD116" s="3"/>
      <c r="IYE116" s="3"/>
      <c r="IYF116" s="3"/>
      <c r="IYG116" s="3"/>
      <c r="IYH116" s="3"/>
      <c r="IYI116" s="3"/>
      <c r="IYJ116" s="3"/>
      <c r="IYK116" s="3"/>
      <c r="IYL116" s="3"/>
      <c r="IYM116" s="3"/>
      <c r="IYN116" s="3"/>
      <c r="IYO116" s="3"/>
      <c r="IYP116" s="3"/>
      <c r="IYQ116" s="3"/>
      <c r="IYR116" s="3"/>
      <c r="IYS116" s="3"/>
      <c r="IYT116" s="3"/>
      <c r="IYU116" s="3"/>
      <c r="IYV116" s="3"/>
      <c r="IYW116" s="3"/>
      <c r="IYX116" s="3"/>
      <c r="IYY116" s="3"/>
      <c r="IYZ116" s="3"/>
      <c r="IZA116" s="3"/>
      <c r="IZB116" s="3"/>
      <c r="IZC116" s="3"/>
      <c r="IZD116" s="3"/>
      <c r="IZE116" s="3"/>
      <c r="IZF116" s="3"/>
      <c r="IZG116" s="3"/>
      <c r="IZH116" s="3"/>
      <c r="IZI116" s="3"/>
      <c r="IZJ116" s="3"/>
      <c r="IZK116" s="3"/>
      <c r="IZL116" s="3"/>
      <c r="IZM116" s="3"/>
      <c r="IZN116" s="3"/>
      <c r="IZO116" s="3"/>
      <c r="IZP116" s="3"/>
      <c r="IZQ116" s="3"/>
      <c r="IZR116" s="3"/>
      <c r="IZS116" s="3"/>
      <c r="IZT116" s="3"/>
      <c r="IZU116" s="3"/>
      <c r="IZV116" s="3"/>
      <c r="IZW116" s="3"/>
      <c r="IZX116" s="3"/>
      <c r="IZY116" s="3"/>
      <c r="IZZ116" s="3"/>
      <c r="JAA116" s="3"/>
      <c r="JAB116" s="3"/>
      <c r="JAC116" s="3"/>
      <c r="JAD116" s="3"/>
      <c r="JAE116" s="3"/>
      <c r="JAF116" s="3"/>
      <c r="JAG116" s="3"/>
      <c r="JAH116" s="3"/>
      <c r="JAI116" s="3"/>
      <c r="JAJ116" s="3"/>
      <c r="JAK116" s="3"/>
      <c r="JAL116" s="3"/>
      <c r="JAM116" s="3"/>
      <c r="JAN116" s="3"/>
      <c r="JAO116" s="3"/>
      <c r="JAP116" s="3"/>
      <c r="JAQ116" s="3"/>
      <c r="JAR116" s="3"/>
      <c r="JAS116" s="3"/>
      <c r="JAT116" s="3"/>
      <c r="JAU116" s="3"/>
      <c r="JAV116" s="3"/>
      <c r="JAW116" s="3"/>
      <c r="JAX116" s="3"/>
      <c r="JAY116" s="3"/>
      <c r="JAZ116" s="3"/>
      <c r="JBA116" s="3"/>
      <c r="JBB116" s="3"/>
      <c r="JBC116" s="3"/>
      <c r="JBD116" s="3"/>
      <c r="JBE116" s="3"/>
      <c r="JBF116" s="3"/>
      <c r="JBG116" s="3"/>
      <c r="JBH116" s="3"/>
      <c r="JBI116" s="3"/>
      <c r="JBJ116" s="3"/>
      <c r="JBK116" s="3"/>
      <c r="JBL116" s="3"/>
      <c r="JBM116" s="3"/>
      <c r="JBN116" s="3"/>
      <c r="JBO116" s="3"/>
      <c r="JBP116" s="3"/>
      <c r="JBQ116" s="3"/>
      <c r="JBR116" s="3"/>
      <c r="JBS116" s="3"/>
      <c r="JBT116" s="3"/>
      <c r="JBU116" s="3"/>
      <c r="JBV116" s="3"/>
      <c r="JBW116" s="3"/>
      <c r="JBX116" s="3"/>
      <c r="JBY116" s="3"/>
      <c r="JBZ116" s="3"/>
      <c r="JCA116" s="3"/>
      <c r="JCB116" s="3"/>
      <c r="JCC116" s="3"/>
      <c r="JCD116" s="3"/>
      <c r="JCE116" s="3"/>
      <c r="JCF116" s="3"/>
      <c r="JCG116" s="3"/>
      <c r="JCH116" s="3"/>
      <c r="JCI116" s="3"/>
      <c r="JCJ116" s="3"/>
      <c r="JCK116" s="3"/>
      <c r="JCL116" s="3"/>
      <c r="JCM116" s="3"/>
      <c r="JCN116" s="3"/>
      <c r="JCO116" s="3"/>
      <c r="JCP116" s="3"/>
      <c r="JCQ116" s="3"/>
      <c r="JCR116" s="3"/>
      <c r="JCS116" s="3"/>
      <c r="JCT116" s="3"/>
      <c r="JCU116" s="3"/>
      <c r="JCV116" s="3"/>
      <c r="JCW116" s="3"/>
      <c r="JCX116" s="3"/>
      <c r="JCY116" s="3"/>
      <c r="JCZ116" s="3"/>
      <c r="JDA116" s="3"/>
      <c r="JDB116" s="3"/>
      <c r="JDC116" s="3"/>
      <c r="JDD116" s="3"/>
      <c r="JDE116" s="3"/>
      <c r="JDF116" s="3"/>
      <c r="JDG116" s="3"/>
      <c r="JDH116" s="3"/>
      <c r="JDI116" s="3"/>
      <c r="JDJ116" s="3"/>
      <c r="JDK116" s="3"/>
      <c r="JDL116" s="3"/>
      <c r="JDM116" s="3"/>
      <c r="JDN116" s="3"/>
      <c r="JDO116" s="3"/>
      <c r="JDP116" s="3"/>
      <c r="JDQ116" s="3"/>
      <c r="JDR116" s="3"/>
      <c r="JDS116" s="3"/>
      <c r="JDT116" s="3"/>
      <c r="JDU116" s="3"/>
      <c r="JDV116" s="3"/>
      <c r="JDW116" s="3"/>
      <c r="JDX116" s="3"/>
      <c r="JDY116" s="3"/>
      <c r="JDZ116" s="3"/>
      <c r="JEA116" s="3"/>
      <c r="JEB116" s="3"/>
      <c r="JEC116" s="3"/>
      <c r="JED116" s="3"/>
      <c r="JEE116" s="3"/>
      <c r="JEF116" s="3"/>
      <c r="JEG116" s="3"/>
      <c r="JEH116" s="3"/>
      <c r="JEI116" s="3"/>
      <c r="JEJ116" s="3"/>
      <c r="JEK116" s="3"/>
      <c r="JEL116" s="3"/>
      <c r="JEM116" s="3"/>
      <c r="JEN116" s="3"/>
      <c r="JEO116" s="3"/>
      <c r="JEP116" s="3"/>
      <c r="JEQ116" s="3"/>
      <c r="JER116" s="3"/>
      <c r="JES116" s="3"/>
      <c r="JET116" s="3"/>
      <c r="JEU116" s="3"/>
      <c r="JEV116" s="3"/>
      <c r="JEW116" s="3"/>
      <c r="JEX116" s="3"/>
      <c r="JEY116" s="3"/>
      <c r="JEZ116" s="3"/>
      <c r="JFA116" s="3"/>
      <c r="JFB116" s="3"/>
      <c r="JFC116" s="3"/>
      <c r="JFD116" s="3"/>
      <c r="JFE116" s="3"/>
      <c r="JFF116" s="3"/>
      <c r="JFG116" s="3"/>
      <c r="JFH116" s="3"/>
      <c r="JFI116" s="3"/>
      <c r="JFJ116" s="3"/>
      <c r="JFK116" s="3"/>
      <c r="JFL116" s="3"/>
      <c r="JFM116" s="3"/>
      <c r="JFN116" s="3"/>
      <c r="JFO116" s="3"/>
      <c r="JFP116" s="3"/>
      <c r="JFQ116" s="3"/>
      <c r="JFR116" s="3"/>
      <c r="JFS116" s="3"/>
      <c r="JFT116" s="3"/>
      <c r="JFU116" s="3"/>
      <c r="JFV116" s="3"/>
      <c r="JFW116" s="3"/>
      <c r="JFX116" s="3"/>
      <c r="JFY116" s="3"/>
      <c r="JFZ116" s="3"/>
      <c r="JGA116" s="3"/>
      <c r="JGB116" s="3"/>
      <c r="JGC116" s="3"/>
      <c r="JGD116" s="3"/>
      <c r="JGE116" s="3"/>
      <c r="JGF116" s="3"/>
      <c r="JGG116" s="3"/>
      <c r="JGH116" s="3"/>
      <c r="JGI116" s="3"/>
      <c r="JGJ116" s="3"/>
      <c r="JGK116" s="3"/>
      <c r="JGL116" s="3"/>
      <c r="JGM116" s="3"/>
      <c r="JGN116" s="3"/>
      <c r="JGO116" s="3"/>
      <c r="JGP116" s="3"/>
      <c r="JGQ116" s="3"/>
      <c r="JGR116" s="3"/>
      <c r="JGS116" s="3"/>
      <c r="JGT116" s="3"/>
      <c r="JGU116" s="3"/>
      <c r="JGV116" s="3"/>
      <c r="JGW116" s="3"/>
      <c r="JGX116" s="3"/>
      <c r="JGY116" s="3"/>
      <c r="JGZ116" s="3"/>
      <c r="JHA116" s="3"/>
      <c r="JHB116" s="3"/>
      <c r="JHC116" s="3"/>
      <c r="JHD116" s="3"/>
      <c r="JHE116" s="3"/>
      <c r="JHF116" s="3"/>
      <c r="JHG116" s="3"/>
      <c r="JHH116" s="3"/>
      <c r="JHI116" s="3"/>
      <c r="JHJ116" s="3"/>
      <c r="JHK116" s="3"/>
      <c r="JHL116" s="3"/>
      <c r="JHM116" s="3"/>
      <c r="JHN116" s="3"/>
      <c r="JHO116" s="3"/>
      <c r="JHP116" s="3"/>
      <c r="JHQ116" s="3"/>
      <c r="JHR116" s="3"/>
      <c r="JHS116" s="3"/>
      <c r="JHT116" s="3"/>
      <c r="JHU116" s="3"/>
      <c r="JHV116" s="3"/>
      <c r="JHW116" s="3"/>
      <c r="JHX116" s="3"/>
      <c r="JHY116" s="3"/>
      <c r="JHZ116" s="3"/>
      <c r="JIA116" s="3"/>
      <c r="JIB116" s="3"/>
      <c r="JIC116" s="3"/>
      <c r="JID116" s="3"/>
      <c r="JIE116" s="3"/>
      <c r="JIF116" s="3"/>
      <c r="JIG116" s="3"/>
      <c r="JIH116" s="3"/>
      <c r="JII116" s="3"/>
      <c r="JIJ116" s="3"/>
      <c r="JIK116" s="3"/>
      <c r="JIL116" s="3"/>
      <c r="JIM116" s="3"/>
      <c r="JIN116" s="3"/>
      <c r="JIO116" s="3"/>
      <c r="JIP116" s="3"/>
      <c r="JIQ116" s="3"/>
      <c r="JIR116" s="3"/>
      <c r="JIS116" s="3"/>
      <c r="JIT116" s="3"/>
      <c r="JIU116" s="3"/>
      <c r="JIV116" s="3"/>
      <c r="JIW116" s="3"/>
      <c r="JIX116" s="3"/>
      <c r="JIY116" s="3"/>
      <c r="JIZ116" s="3"/>
      <c r="JJA116" s="3"/>
      <c r="JJB116" s="3"/>
      <c r="JJC116" s="3"/>
      <c r="JJD116" s="3"/>
      <c r="JJE116" s="3"/>
      <c r="JJF116" s="3"/>
      <c r="JJG116" s="3"/>
      <c r="JJH116" s="3"/>
      <c r="JJI116" s="3"/>
      <c r="JJJ116" s="3"/>
      <c r="JJK116" s="3"/>
      <c r="JJL116" s="3"/>
      <c r="JJM116" s="3"/>
      <c r="JJN116" s="3"/>
      <c r="JJO116" s="3"/>
      <c r="JJP116" s="3"/>
      <c r="JJQ116" s="3"/>
      <c r="JJR116" s="3"/>
      <c r="JJS116" s="3"/>
      <c r="JJT116" s="3"/>
      <c r="JJU116" s="3"/>
      <c r="JJV116" s="3"/>
      <c r="JJW116" s="3"/>
      <c r="JJX116" s="3"/>
      <c r="JJY116" s="3"/>
      <c r="JJZ116" s="3"/>
      <c r="JKA116" s="3"/>
      <c r="JKB116" s="3"/>
      <c r="JKC116" s="3"/>
      <c r="JKD116" s="3"/>
      <c r="JKE116" s="3"/>
      <c r="JKF116" s="3"/>
      <c r="JKG116" s="3"/>
      <c r="JKH116" s="3"/>
      <c r="JKI116" s="3"/>
      <c r="JKJ116" s="3"/>
      <c r="JKK116" s="3"/>
      <c r="JKL116" s="3"/>
      <c r="JKM116" s="3"/>
      <c r="JKN116" s="3"/>
      <c r="JKO116" s="3"/>
      <c r="JKP116" s="3"/>
      <c r="JKQ116" s="3"/>
      <c r="JKR116" s="3"/>
      <c r="JKS116" s="3"/>
      <c r="JKT116" s="3"/>
      <c r="JKU116" s="3"/>
      <c r="JKV116" s="3"/>
      <c r="JKW116" s="3"/>
      <c r="JKX116" s="3"/>
      <c r="JKY116" s="3"/>
      <c r="JKZ116" s="3"/>
      <c r="JLA116" s="3"/>
      <c r="JLB116" s="3"/>
      <c r="JLC116" s="3"/>
      <c r="JLD116" s="3"/>
      <c r="JLE116" s="3"/>
      <c r="JLF116" s="3"/>
      <c r="JLG116" s="3"/>
      <c r="JLH116" s="3"/>
      <c r="JLI116" s="3"/>
      <c r="JLJ116" s="3"/>
      <c r="JLK116" s="3"/>
      <c r="JLL116" s="3"/>
      <c r="JLM116" s="3"/>
      <c r="JLN116" s="3"/>
      <c r="JLO116" s="3"/>
      <c r="JLP116" s="3"/>
      <c r="JLQ116" s="3"/>
      <c r="JLR116" s="3"/>
      <c r="JLS116" s="3"/>
      <c r="JLT116" s="3"/>
      <c r="JLU116" s="3"/>
      <c r="JLV116" s="3"/>
      <c r="JLW116" s="3"/>
      <c r="JLX116" s="3"/>
      <c r="JLY116" s="3"/>
      <c r="JLZ116" s="3"/>
      <c r="JMA116" s="3"/>
      <c r="JMB116" s="3"/>
      <c r="JMC116" s="3"/>
      <c r="JMD116" s="3"/>
      <c r="JME116" s="3"/>
      <c r="JMF116" s="3"/>
      <c r="JMG116" s="3"/>
      <c r="JMH116" s="3"/>
      <c r="JMI116" s="3"/>
      <c r="JMJ116" s="3"/>
      <c r="JMK116" s="3"/>
      <c r="JML116" s="3"/>
      <c r="JMM116" s="3"/>
      <c r="JMN116" s="3"/>
      <c r="JMO116" s="3"/>
      <c r="JMP116" s="3"/>
      <c r="JMQ116" s="3"/>
      <c r="JMR116" s="3"/>
      <c r="JMS116" s="3"/>
      <c r="JMT116" s="3"/>
      <c r="JMU116" s="3"/>
      <c r="JMV116" s="3"/>
      <c r="JMW116" s="3"/>
      <c r="JMX116" s="3"/>
      <c r="JMY116" s="3"/>
      <c r="JMZ116" s="3"/>
      <c r="JNA116" s="3"/>
      <c r="JNB116" s="3"/>
      <c r="JNC116" s="3"/>
      <c r="JND116" s="3"/>
      <c r="JNE116" s="3"/>
      <c r="JNF116" s="3"/>
      <c r="JNG116" s="3"/>
      <c r="JNH116" s="3"/>
      <c r="JNI116" s="3"/>
      <c r="JNJ116" s="3"/>
      <c r="JNK116" s="3"/>
      <c r="JNL116" s="3"/>
      <c r="JNM116" s="3"/>
      <c r="JNN116" s="3"/>
      <c r="JNO116" s="3"/>
      <c r="JNP116" s="3"/>
      <c r="JNQ116" s="3"/>
      <c r="JNR116" s="3"/>
      <c r="JNS116" s="3"/>
      <c r="JNT116" s="3"/>
      <c r="JNU116" s="3"/>
      <c r="JNV116" s="3"/>
      <c r="JNW116" s="3"/>
      <c r="JNX116" s="3"/>
      <c r="JNY116" s="3"/>
      <c r="JNZ116" s="3"/>
      <c r="JOA116" s="3"/>
      <c r="JOB116" s="3"/>
      <c r="JOC116" s="3"/>
      <c r="JOD116" s="3"/>
      <c r="JOE116" s="3"/>
      <c r="JOF116" s="3"/>
      <c r="JOG116" s="3"/>
      <c r="JOH116" s="3"/>
      <c r="JOI116" s="3"/>
      <c r="JOJ116" s="3"/>
      <c r="JOK116" s="3"/>
      <c r="JOL116" s="3"/>
      <c r="JOM116" s="3"/>
      <c r="JON116" s="3"/>
      <c r="JOO116" s="3"/>
      <c r="JOP116" s="3"/>
      <c r="JOQ116" s="3"/>
      <c r="JOR116" s="3"/>
      <c r="JOS116" s="3"/>
      <c r="JOT116" s="3"/>
      <c r="JOU116" s="3"/>
      <c r="JOV116" s="3"/>
      <c r="JOW116" s="3"/>
      <c r="JOX116" s="3"/>
      <c r="JOY116" s="3"/>
      <c r="JOZ116" s="3"/>
      <c r="JPA116" s="3"/>
      <c r="JPB116" s="3"/>
      <c r="JPC116" s="3"/>
      <c r="JPD116" s="3"/>
      <c r="JPE116" s="3"/>
      <c r="JPF116" s="3"/>
      <c r="JPG116" s="3"/>
      <c r="JPH116" s="3"/>
      <c r="JPI116" s="3"/>
      <c r="JPJ116" s="3"/>
      <c r="JPK116" s="3"/>
      <c r="JPL116" s="3"/>
      <c r="JPM116" s="3"/>
      <c r="JPN116" s="3"/>
      <c r="JPO116" s="3"/>
      <c r="JPP116" s="3"/>
      <c r="JPQ116" s="3"/>
      <c r="JPR116" s="3"/>
      <c r="JPS116" s="3"/>
      <c r="JPT116" s="3"/>
      <c r="JPU116" s="3"/>
      <c r="JPV116" s="3"/>
      <c r="JPW116" s="3"/>
      <c r="JPX116" s="3"/>
      <c r="JPY116" s="3"/>
      <c r="JPZ116" s="3"/>
      <c r="JQA116" s="3"/>
      <c r="JQB116" s="3"/>
      <c r="JQC116" s="3"/>
      <c r="JQD116" s="3"/>
      <c r="JQE116" s="3"/>
      <c r="JQF116" s="3"/>
      <c r="JQG116" s="3"/>
      <c r="JQH116" s="3"/>
      <c r="JQI116" s="3"/>
      <c r="JQJ116" s="3"/>
      <c r="JQK116" s="3"/>
      <c r="JQL116" s="3"/>
      <c r="JQM116" s="3"/>
      <c r="JQN116" s="3"/>
      <c r="JQO116" s="3"/>
      <c r="JQP116" s="3"/>
      <c r="JQQ116" s="3"/>
      <c r="JQR116" s="3"/>
      <c r="JQS116" s="3"/>
      <c r="JQT116" s="3"/>
      <c r="JQU116" s="3"/>
      <c r="JQV116" s="3"/>
      <c r="JQW116" s="3"/>
      <c r="JQX116" s="3"/>
      <c r="JQY116" s="3"/>
      <c r="JQZ116" s="3"/>
      <c r="JRA116" s="3"/>
      <c r="JRB116" s="3"/>
      <c r="JRC116" s="3"/>
      <c r="JRD116" s="3"/>
      <c r="JRE116" s="3"/>
      <c r="JRF116" s="3"/>
      <c r="JRG116" s="3"/>
      <c r="JRH116" s="3"/>
      <c r="JRI116" s="3"/>
      <c r="JRJ116" s="3"/>
      <c r="JRK116" s="3"/>
      <c r="JRL116" s="3"/>
      <c r="JRM116" s="3"/>
      <c r="JRN116" s="3"/>
      <c r="JRO116" s="3"/>
      <c r="JRP116" s="3"/>
      <c r="JRQ116" s="3"/>
      <c r="JRR116" s="3"/>
      <c r="JRS116" s="3"/>
      <c r="JRT116" s="3"/>
      <c r="JRU116" s="3"/>
      <c r="JRV116" s="3"/>
      <c r="JRW116" s="3"/>
      <c r="JRX116" s="3"/>
      <c r="JRY116" s="3"/>
      <c r="JRZ116" s="3"/>
      <c r="JSA116" s="3"/>
      <c r="JSB116" s="3"/>
      <c r="JSC116" s="3"/>
      <c r="JSD116" s="3"/>
      <c r="JSE116" s="3"/>
      <c r="JSF116" s="3"/>
      <c r="JSG116" s="3"/>
      <c r="JSH116" s="3"/>
      <c r="JSI116" s="3"/>
      <c r="JSJ116" s="3"/>
      <c r="JSK116" s="3"/>
      <c r="JSL116" s="3"/>
      <c r="JSM116" s="3"/>
      <c r="JSN116" s="3"/>
      <c r="JSO116" s="3"/>
      <c r="JSP116" s="3"/>
      <c r="JSQ116" s="3"/>
      <c r="JSR116" s="3"/>
      <c r="JSS116" s="3"/>
      <c r="JST116" s="3"/>
      <c r="JSU116" s="3"/>
      <c r="JSV116" s="3"/>
      <c r="JSW116" s="3"/>
      <c r="JSX116" s="3"/>
      <c r="JSY116" s="3"/>
      <c r="JSZ116" s="3"/>
      <c r="JTA116" s="3"/>
      <c r="JTB116" s="3"/>
      <c r="JTC116" s="3"/>
      <c r="JTD116" s="3"/>
      <c r="JTE116" s="3"/>
      <c r="JTF116" s="3"/>
      <c r="JTG116" s="3"/>
      <c r="JTH116" s="3"/>
      <c r="JTI116" s="3"/>
      <c r="JTJ116" s="3"/>
      <c r="JTK116" s="3"/>
      <c r="JTL116" s="3"/>
      <c r="JTM116" s="3"/>
      <c r="JTN116" s="3"/>
      <c r="JTO116" s="3"/>
      <c r="JTP116" s="3"/>
      <c r="JTQ116" s="3"/>
      <c r="JTR116" s="3"/>
      <c r="JTS116" s="3"/>
      <c r="JTT116" s="3"/>
      <c r="JTU116" s="3"/>
      <c r="JTV116" s="3"/>
      <c r="JTW116" s="3"/>
      <c r="JTX116" s="3"/>
      <c r="JTY116" s="3"/>
      <c r="JTZ116" s="3"/>
      <c r="JUA116" s="3"/>
      <c r="JUB116" s="3"/>
      <c r="JUC116" s="3"/>
      <c r="JUD116" s="3"/>
      <c r="JUE116" s="3"/>
      <c r="JUF116" s="3"/>
      <c r="JUG116" s="3"/>
      <c r="JUH116" s="3"/>
      <c r="JUI116" s="3"/>
      <c r="JUJ116" s="3"/>
      <c r="JUK116" s="3"/>
      <c r="JUL116" s="3"/>
      <c r="JUM116" s="3"/>
      <c r="JUN116" s="3"/>
      <c r="JUO116" s="3"/>
      <c r="JUP116" s="3"/>
      <c r="JUQ116" s="3"/>
      <c r="JUR116" s="3"/>
      <c r="JUS116" s="3"/>
      <c r="JUT116" s="3"/>
      <c r="JUU116" s="3"/>
      <c r="JUV116" s="3"/>
      <c r="JUW116" s="3"/>
      <c r="JUX116" s="3"/>
      <c r="JUY116" s="3"/>
      <c r="JUZ116" s="3"/>
      <c r="JVA116" s="3"/>
      <c r="JVB116" s="3"/>
      <c r="JVC116" s="3"/>
      <c r="JVD116" s="3"/>
      <c r="JVE116" s="3"/>
      <c r="JVF116" s="3"/>
      <c r="JVG116" s="3"/>
      <c r="JVH116" s="3"/>
      <c r="JVI116" s="3"/>
      <c r="JVJ116" s="3"/>
      <c r="JVK116" s="3"/>
      <c r="JVL116" s="3"/>
      <c r="JVM116" s="3"/>
      <c r="JVN116" s="3"/>
      <c r="JVO116" s="3"/>
      <c r="JVP116" s="3"/>
      <c r="JVQ116" s="3"/>
      <c r="JVR116" s="3"/>
      <c r="JVS116" s="3"/>
      <c r="JVT116" s="3"/>
      <c r="JVU116" s="3"/>
      <c r="JVV116" s="3"/>
      <c r="JVW116" s="3"/>
      <c r="JVX116" s="3"/>
      <c r="JVY116" s="3"/>
      <c r="JVZ116" s="3"/>
      <c r="JWA116" s="3"/>
      <c r="JWB116" s="3"/>
      <c r="JWC116" s="3"/>
      <c r="JWD116" s="3"/>
      <c r="JWE116" s="3"/>
      <c r="JWF116" s="3"/>
      <c r="JWG116" s="3"/>
      <c r="JWH116" s="3"/>
      <c r="JWI116" s="3"/>
      <c r="JWJ116" s="3"/>
      <c r="JWK116" s="3"/>
      <c r="JWL116" s="3"/>
      <c r="JWM116" s="3"/>
      <c r="JWN116" s="3"/>
      <c r="JWO116" s="3"/>
      <c r="JWP116" s="3"/>
      <c r="JWQ116" s="3"/>
      <c r="JWR116" s="3"/>
      <c r="JWS116" s="3"/>
      <c r="JWT116" s="3"/>
      <c r="JWU116" s="3"/>
      <c r="JWV116" s="3"/>
      <c r="JWW116" s="3"/>
      <c r="JWX116" s="3"/>
      <c r="JWY116" s="3"/>
      <c r="JWZ116" s="3"/>
      <c r="JXA116" s="3"/>
      <c r="JXB116" s="3"/>
      <c r="JXC116" s="3"/>
      <c r="JXD116" s="3"/>
      <c r="JXE116" s="3"/>
      <c r="JXF116" s="3"/>
      <c r="JXG116" s="3"/>
      <c r="JXH116" s="3"/>
      <c r="JXI116" s="3"/>
      <c r="JXJ116" s="3"/>
      <c r="JXK116" s="3"/>
      <c r="JXL116" s="3"/>
      <c r="JXM116" s="3"/>
      <c r="JXN116" s="3"/>
      <c r="JXO116" s="3"/>
      <c r="JXP116" s="3"/>
      <c r="JXQ116" s="3"/>
      <c r="JXR116" s="3"/>
      <c r="JXS116" s="3"/>
      <c r="JXT116" s="3"/>
      <c r="JXU116" s="3"/>
      <c r="JXV116" s="3"/>
      <c r="JXW116" s="3"/>
      <c r="JXX116" s="3"/>
      <c r="JXY116" s="3"/>
      <c r="JXZ116" s="3"/>
      <c r="JYA116" s="3"/>
      <c r="JYB116" s="3"/>
      <c r="JYC116" s="3"/>
      <c r="JYD116" s="3"/>
      <c r="JYE116" s="3"/>
      <c r="JYF116" s="3"/>
      <c r="JYG116" s="3"/>
      <c r="JYH116" s="3"/>
      <c r="JYI116" s="3"/>
      <c r="JYJ116" s="3"/>
      <c r="JYK116" s="3"/>
      <c r="JYL116" s="3"/>
      <c r="JYM116" s="3"/>
      <c r="JYN116" s="3"/>
      <c r="JYO116" s="3"/>
      <c r="JYP116" s="3"/>
      <c r="JYQ116" s="3"/>
      <c r="JYR116" s="3"/>
      <c r="JYS116" s="3"/>
      <c r="JYT116" s="3"/>
      <c r="JYU116" s="3"/>
      <c r="JYV116" s="3"/>
      <c r="JYW116" s="3"/>
      <c r="JYX116" s="3"/>
      <c r="JYY116" s="3"/>
      <c r="JYZ116" s="3"/>
      <c r="JZA116" s="3"/>
      <c r="JZB116" s="3"/>
      <c r="JZC116" s="3"/>
      <c r="JZD116" s="3"/>
      <c r="JZE116" s="3"/>
      <c r="JZF116" s="3"/>
      <c r="JZG116" s="3"/>
      <c r="JZH116" s="3"/>
      <c r="JZI116" s="3"/>
      <c r="JZJ116" s="3"/>
      <c r="JZK116" s="3"/>
      <c r="JZL116" s="3"/>
      <c r="JZM116" s="3"/>
      <c r="JZN116" s="3"/>
      <c r="JZO116" s="3"/>
      <c r="JZP116" s="3"/>
      <c r="JZQ116" s="3"/>
      <c r="JZR116" s="3"/>
      <c r="JZS116" s="3"/>
      <c r="JZT116" s="3"/>
      <c r="JZU116" s="3"/>
      <c r="JZV116" s="3"/>
      <c r="JZW116" s="3"/>
      <c r="JZX116" s="3"/>
      <c r="JZY116" s="3"/>
      <c r="JZZ116" s="3"/>
      <c r="KAA116" s="3"/>
      <c r="KAB116" s="3"/>
      <c r="KAC116" s="3"/>
      <c r="KAD116" s="3"/>
      <c r="KAE116" s="3"/>
      <c r="KAF116" s="3"/>
      <c r="KAG116" s="3"/>
      <c r="KAH116" s="3"/>
      <c r="KAI116" s="3"/>
      <c r="KAJ116" s="3"/>
      <c r="KAK116" s="3"/>
      <c r="KAL116" s="3"/>
      <c r="KAM116" s="3"/>
      <c r="KAN116" s="3"/>
      <c r="KAO116" s="3"/>
      <c r="KAP116" s="3"/>
      <c r="KAQ116" s="3"/>
      <c r="KAR116" s="3"/>
      <c r="KAS116" s="3"/>
      <c r="KAT116" s="3"/>
      <c r="KAU116" s="3"/>
      <c r="KAV116" s="3"/>
      <c r="KAW116" s="3"/>
      <c r="KAX116" s="3"/>
      <c r="KAY116" s="3"/>
      <c r="KAZ116" s="3"/>
      <c r="KBA116" s="3"/>
      <c r="KBB116" s="3"/>
      <c r="KBC116" s="3"/>
      <c r="KBD116" s="3"/>
      <c r="KBE116" s="3"/>
      <c r="KBF116" s="3"/>
      <c r="KBG116" s="3"/>
      <c r="KBH116" s="3"/>
      <c r="KBI116" s="3"/>
      <c r="KBJ116" s="3"/>
      <c r="KBK116" s="3"/>
      <c r="KBL116" s="3"/>
      <c r="KBM116" s="3"/>
      <c r="KBN116" s="3"/>
      <c r="KBO116" s="3"/>
      <c r="KBP116" s="3"/>
      <c r="KBQ116" s="3"/>
      <c r="KBR116" s="3"/>
      <c r="KBS116" s="3"/>
      <c r="KBT116" s="3"/>
      <c r="KBU116" s="3"/>
      <c r="KBV116" s="3"/>
      <c r="KBW116" s="3"/>
      <c r="KBX116" s="3"/>
      <c r="KBY116" s="3"/>
      <c r="KBZ116" s="3"/>
      <c r="KCA116" s="3"/>
      <c r="KCB116" s="3"/>
      <c r="KCC116" s="3"/>
      <c r="KCD116" s="3"/>
      <c r="KCE116" s="3"/>
      <c r="KCF116" s="3"/>
      <c r="KCG116" s="3"/>
      <c r="KCH116" s="3"/>
      <c r="KCI116" s="3"/>
      <c r="KCJ116" s="3"/>
      <c r="KCK116" s="3"/>
      <c r="KCL116" s="3"/>
      <c r="KCM116" s="3"/>
      <c r="KCN116" s="3"/>
      <c r="KCO116" s="3"/>
      <c r="KCP116" s="3"/>
      <c r="KCQ116" s="3"/>
      <c r="KCR116" s="3"/>
      <c r="KCS116" s="3"/>
      <c r="KCT116" s="3"/>
      <c r="KCU116" s="3"/>
      <c r="KCV116" s="3"/>
      <c r="KCW116" s="3"/>
      <c r="KCX116" s="3"/>
      <c r="KCY116" s="3"/>
      <c r="KCZ116" s="3"/>
      <c r="KDA116" s="3"/>
      <c r="KDB116" s="3"/>
      <c r="KDC116" s="3"/>
      <c r="KDD116" s="3"/>
      <c r="KDE116" s="3"/>
      <c r="KDF116" s="3"/>
      <c r="KDG116" s="3"/>
      <c r="KDH116" s="3"/>
      <c r="KDI116" s="3"/>
      <c r="KDJ116" s="3"/>
      <c r="KDK116" s="3"/>
      <c r="KDL116" s="3"/>
      <c r="KDM116" s="3"/>
      <c r="KDN116" s="3"/>
      <c r="KDO116" s="3"/>
      <c r="KDP116" s="3"/>
      <c r="KDQ116" s="3"/>
      <c r="KDR116" s="3"/>
      <c r="KDS116" s="3"/>
      <c r="KDT116" s="3"/>
      <c r="KDU116" s="3"/>
      <c r="KDV116" s="3"/>
      <c r="KDW116" s="3"/>
      <c r="KDX116" s="3"/>
      <c r="KDY116" s="3"/>
      <c r="KDZ116" s="3"/>
      <c r="KEA116" s="3"/>
      <c r="KEB116" s="3"/>
      <c r="KEC116" s="3"/>
      <c r="KED116" s="3"/>
      <c r="KEE116" s="3"/>
      <c r="KEF116" s="3"/>
      <c r="KEG116" s="3"/>
      <c r="KEH116" s="3"/>
      <c r="KEI116" s="3"/>
      <c r="KEJ116" s="3"/>
      <c r="KEK116" s="3"/>
      <c r="KEL116" s="3"/>
      <c r="KEM116" s="3"/>
      <c r="KEN116" s="3"/>
      <c r="KEO116" s="3"/>
      <c r="KEP116" s="3"/>
      <c r="KEQ116" s="3"/>
      <c r="KER116" s="3"/>
      <c r="KES116" s="3"/>
      <c r="KET116" s="3"/>
      <c r="KEU116" s="3"/>
      <c r="KEV116" s="3"/>
      <c r="KEW116" s="3"/>
      <c r="KEX116" s="3"/>
      <c r="KEY116" s="3"/>
      <c r="KEZ116" s="3"/>
      <c r="KFA116" s="3"/>
      <c r="KFB116" s="3"/>
      <c r="KFC116" s="3"/>
      <c r="KFD116" s="3"/>
      <c r="KFE116" s="3"/>
      <c r="KFF116" s="3"/>
      <c r="KFG116" s="3"/>
      <c r="KFH116" s="3"/>
      <c r="KFI116" s="3"/>
      <c r="KFJ116" s="3"/>
      <c r="KFK116" s="3"/>
      <c r="KFL116" s="3"/>
      <c r="KFM116" s="3"/>
      <c r="KFN116" s="3"/>
      <c r="KFO116" s="3"/>
      <c r="KFP116" s="3"/>
      <c r="KFQ116" s="3"/>
      <c r="KFR116" s="3"/>
      <c r="KFS116" s="3"/>
      <c r="KFT116" s="3"/>
      <c r="KFU116" s="3"/>
      <c r="KFV116" s="3"/>
      <c r="KFW116" s="3"/>
      <c r="KFX116" s="3"/>
      <c r="KFY116" s="3"/>
      <c r="KFZ116" s="3"/>
      <c r="KGA116" s="3"/>
      <c r="KGB116" s="3"/>
      <c r="KGC116" s="3"/>
      <c r="KGD116" s="3"/>
      <c r="KGE116" s="3"/>
      <c r="KGF116" s="3"/>
      <c r="KGG116" s="3"/>
      <c r="KGH116" s="3"/>
      <c r="KGI116" s="3"/>
      <c r="KGJ116" s="3"/>
      <c r="KGK116" s="3"/>
      <c r="KGL116" s="3"/>
      <c r="KGM116" s="3"/>
      <c r="KGN116" s="3"/>
      <c r="KGO116" s="3"/>
      <c r="KGP116" s="3"/>
      <c r="KGQ116" s="3"/>
      <c r="KGR116" s="3"/>
      <c r="KGS116" s="3"/>
      <c r="KGT116" s="3"/>
      <c r="KGU116" s="3"/>
      <c r="KGV116" s="3"/>
      <c r="KGW116" s="3"/>
      <c r="KGX116" s="3"/>
      <c r="KGY116" s="3"/>
      <c r="KGZ116" s="3"/>
      <c r="KHA116" s="3"/>
      <c r="KHB116" s="3"/>
      <c r="KHC116" s="3"/>
      <c r="KHD116" s="3"/>
      <c r="KHE116" s="3"/>
      <c r="KHF116" s="3"/>
      <c r="KHG116" s="3"/>
      <c r="KHH116" s="3"/>
      <c r="KHI116" s="3"/>
      <c r="KHJ116" s="3"/>
      <c r="KHK116" s="3"/>
      <c r="KHL116" s="3"/>
      <c r="KHM116" s="3"/>
      <c r="KHN116" s="3"/>
      <c r="KHO116" s="3"/>
      <c r="KHP116" s="3"/>
      <c r="KHQ116" s="3"/>
      <c r="KHR116" s="3"/>
      <c r="KHS116" s="3"/>
      <c r="KHT116" s="3"/>
      <c r="KHU116" s="3"/>
      <c r="KHV116" s="3"/>
      <c r="KHW116" s="3"/>
      <c r="KHX116" s="3"/>
      <c r="KHY116" s="3"/>
      <c r="KHZ116" s="3"/>
      <c r="KIA116" s="3"/>
      <c r="KIB116" s="3"/>
      <c r="KIC116" s="3"/>
      <c r="KID116" s="3"/>
      <c r="KIE116" s="3"/>
      <c r="KIF116" s="3"/>
      <c r="KIG116" s="3"/>
      <c r="KIH116" s="3"/>
      <c r="KII116" s="3"/>
      <c r="KIJ116" s="3"/>
      <c r="KIK116" s="3"/>
      <c r="KIL116" s="3"/>
      <c r="KIM116" s="3"/>
      <c r="KIN116" s="3"/>
      <c r="KIO116" s="3"/>
      <c r="KIP116" s="3"/>
      <c r="KIQ116" s="3"/>
      <c r="KIR116" s="3"/>
      <c r="KIS116" s="3"/>
      <c r="KIT116" s="3"/>
      <c r="KIU116" s="3"/>
      <c r="KIV116" s="3"/>
      <c r="KIW116" s="3"/>
      <c r="KIX116" s="3"/>
      <c r="KIY116" s="3"/>
      <c r="KIZ116" s="3"/>
      <c r="KJA116" s="3"/>
      <c r="KJB116" s="3"/>
      <c r="KJC116" s="3"/>
      <c r="KJD116" s="3"/>
      <c r="KJE116" s="3"/>
      <c r="KJF116" s="3"/>
      <c r="KJG116" s="3"/>
      <c r="KJH116" s="3"/>
      <c r="KJI116" s="3"/>
      <c r="KJJ116" s="3"/>
      <c r="KJK116" s="3"/>
      <c r="KJL116" s="3"/>
      <c r="KJM116" s="3"/>
      <c r="KJN116" s="3"/>
      <c r="KJO116" s="3"/>
      <c r="KJP116" s="3"/>
      <c r="KJQ116" s="3"/>
      <c r="KJR116" s="3"/>
      <c r="KJS116" s="3"/>
      <c r="KJT116" s="3"/>
      <c r="KJU116" s="3"/>
      <c r="KJV116" s="3"/>
      <c r="KJW116" s="3"/>
      <c r="KJX116" s="3"/>
      <c r="KJY116" s="3"/>
      <c r="KJZ116" s="3"/>
      <c r="KKA116" s="3"/>
      <c r="KKB116" s="3"/>
      <c r="KKC116" s="3"/>
      <c r="KKD116" s="3"/>
      <c r="KKE116" s="3"/>
      <c r="KKF116" s="3"/>
      <c r="KKG116" s="3"/>
      <c r="KKH116" s="3"/>
      <c r="KKI116" s="3"/>
      <c r="KKJ116" s="3"/>
      <c r="KKK116" s="3"/>
      <c r="KKL116" s="3"/>
      <c r="KKM116" s="3"/>
      <c r="KKN116" s="3"/>
      <c r="KKO116" s="3"/>
      <c r="KKP116" s="3"/>
      <c r="KKQ116" s="3"/>
      <c r="KKR116" s="3"/>
      <c r="KKS116" s="3"/>
      <c r="KKT116" s="3"/>
      <c r="KKU116" s="3"/>
      <c r="KKV116" s="3"/>
      <c r="KKW116" s="3"/>
      <c r="KKX116" s="3"/>
      <c r="KKY116" s="3"/>
      <c r="KKZ116" s="3"/>
      <c r="KLA116" s="3"/>
      <c r="KLB116" s="3"/>
      <c r="KLC116" s="3"/>
      <c r="KLD116" s="3"/>
      <c r="KLE116" s="3"/>
      <c r="KLF116" s="3"/>
      <c r="KLG116" s="3"/>
      <c r="KLH116" s="3"/>
      <c r="KLI116" s="3"/>
      <c r="KLJ116" s="3"/>
      <c r="KLK116" s="3"/>
      <c r="KLL116" s="3"/>
      <c r="KLM116" s="3"/>
      <c r="KLN116" s="3"/>
      <c r="KLO116" s="3"/>
      <c r="KLP116" s="3"/>
      <c r="KLQ116" s="3"/>
      <c r="KLR116" s="3"/>
      <c r="KLS116" s="3"/>
      <c r="KLT116" s="3"/>
      <c r="KLU116" s="3"/>
      <c r="KLV116" s="3"/>
      <c r="KLW116" s="3"/>
      <c r="KLX116" s="3"/>
      <c r="KLY116" s="3"/>
      <c r="KLZ116" s="3"/>
      <c r="KMA116" s="3"/>
      <c r="KMB116" s="3"/>
      <c r="KMC116" s="3"/>
      <c r="KMD116" s="3"/>
      <c r="KME116" s="3"/>
      <c r="KMF116" s="3"/>
      <c r="KMG116" s="3"/>
      <c r="KMH116" s="3"/>
      <c r="KMI116" s="3"/>
      <c r="KMJ116" s="3"/>
      <c r="KMK116" s="3"/>
      <c r="KML116" s="3"/>
      <c r="KMM116" s="3"/>
      <c r="KMN116" s="3"/>
      <c r="KMO116" s="3"/>
      <c r="KMP116" s="3"/>
      <c r="KMQ116" s="3"/>
      <c r="KMR116" s="3"/>
      <c r="KMS116" s="3"/>
      <c r="KMT116" s="3"/>
      <c r="KMU116" s="3"/>
      <c r="KMV116" s="3"/>
      <c r="KMW116" s="3"/>
      <c r="KMX116" s="3"/>
      <c r="KMY116" s="3"/>
      <c r="KMZ116" s="3"/>
      <c r="KNA116" s="3"/>
      <c r="KNB116" s="3"/>
      <c r="KNC116" s="3"/>
      <c r="KND116" s="3"/>
      <c r="KNE116" s="3"/>
      <c r="KNF116" s="3"/>
      <c r="KNG116" s="3"/>
      <c r="KNH116" s="3"/>
      <c r="KNI116" s="3"/>
      <c r="KNJ116" s="3"/>
      <c r="KNK116" s="3"/>
      <c r="KNL116" s="3"/>
      <c r="KNM116" s="3"/>
      <c r="KNN116" s="3"/>
      <c r="KNO116" s="3"/>
      <c r="KNP116" s="3"/>
      <c r="KNQ116" s="3"/>
      <c r="KNR116" s="3"/>
      <c r="KNS116" s="3"/>
      <c r="KNT116" s="3"/>
      <c r="KNU116" s="3"/>
      <c r="KNV116" s="3"/>
      <c r="KNW116" s="3"/>
      <c r="KNX116" s="3"/>
      <c r="KNY116" s="3"/>
      <c r="KNZ116" s="3"/>
      <c r="KOA116" s="3"/>
      <c r="KOB116" s="3"/>
      <c r="KOC116" s="3"/>
      <c r="KOD116" s="3"/>
      <c r="KOE116" s="3"/>
      <c r="KOF116" s="3"/>
      <c r="KOG116" s="3"/>
      <c r="KOH116" s="3"/>
      <c r="KOI116" s="3"/>
      <c r="KOJ116" s="3"/>
      <c r="KOK116" s="3"/>
      <c r="KOL116" s="3"/>
      <c r="KOM116" s="3"/>
      <c r="KON116" s="3"/>
      <c r="KOO116" s="3"/>
      <c r="KOP116" s="3"/>
      <c r="KOQ116" s="3"/>
      <c r="KOR116" s="3"/>
      <c r="KOS116" s="3"/>
      <c r="KOT116" s="3"/>
      <c r="KOU116" s="3"/>
      <c r="KOV116" s="3"/>
      <c r="KOW116" s="3"/>
      <c r="KOX116" s="3"/>
      <c r="KOY116" s="3"/>
      <c r="KOZ116" s="3"/>
      <c r="KPA116" s="3"/>
      <c r="KPB116" s="3"/>
      <c r="KPC116" s="3"/>
      <c r="KPD116" s="3"/>
      <c r="KPE116" s="3"/>
      <c r="KPF116" s="3"/>
      <c r="KPG116" s="3"/>
      <c r="KPH116" s="3"/>
      <c r="KPI116" s="3"/>
      <c r="KPJ116" s="3"/>
      <c r="KPK116" s="3"/>
      <c r="KPL116" s="3"/>
      <c r="KPM116" s="3"/>
      <c r="KPN116" s="3"/>
      <c r="KPO116" s="3"/>
      <c r="KPP116" s="3"/>
      <c r="KPQ116" s="3"/>
      <c r="KPR116" s="3"/>
      <c r="KPS116" s="3"/>
      <c r="KPT116" s="3"/>
      <c r="KPU116" s="3"/>
      <c r="KPV116" s="3"/>
      <c r="KPW116" s="3"/>
      <c r="KPX116" s="3"/>
      <c r="KPY116" s="3"/>
      <c r="KPZ116" s="3"/>
      <c r="KQA116" s="3"/>
      <c r="KQB116" s="3"/>
      <c r="KQC116" s="3"/>
      <c r="KQD116" s="3"/>
      <c r="KQE116" s="3"/>
      <c r="KQF116" s="3"/>
      <c r="KQG116" s="3"/>
      <c r="KQH116" s="3"/>
      <c r="KQI116" s="3"/>
      <c r="KQJ116" s="3"/>
      <c r="KQK116" s="3"/>
      <c r="KQL116" s="3"/>
      <c r="KQM116" s="3"/>
      <c r="KQN116" s="3"/>
      <c r="KQO116" s="3"/>
      <c r="KQP116" s="3"/>
      <c r="KQQ116" s="3"/>
      <c r="KQR116" s="3"/>
      <c r="KQS116" s="3"/>
      <c r="KQT116" s="3"/>
      <c r="KQU116" s="3"/>
      <c r="KQV116" s="3"/>
      <c r="KQW116" s="3"/>
      <c r="KQX116" s="3"/>
      <c r="KQY116" s="3"/>
      <c r="KQZ116" s="3"/>
      <c r="KRA116" s="3"/>
      <c r="KRB116" s="3"/>
      <c r="KRC116" s="3"/>
      <c r="KRD116" s="3"/>
      <c r="KRE116" s="3"/>
      <c r="KRF116" s="3"/>
      <c r="KRG116" s="3"/>
      <c r="KRH116" s="3"/>
      <c r="KRI116" s="3"/>
      <c r="KRJ116" s="3"/>
      <c r="KRK116" s="3"/>
      <c r="KRL116" s="3"/>
      <c r="KRM116" s="3"/>
      <c r="KRN116" s="3"/>
      <c r="KRO116" s="3"/>
      <c r="KRP116" s="3"/>
      <c r="KRQ116" s="3"/>
      <c r="KRR116" s="3"/>
      <c r="KRS116" s="3"/>
      <c r="KRT116" s="3"/>
      <c r="KRU116" s="3"/>
      <c r="KRV116" s="3"/>
      <c r="KRW116" s="3"/>
      <c r="KRX116" s="3"/>
      <c r="KRY116" s="3"/>
      <c r="KRZ116" s="3"/>
      <c r="KSA116" s="3"/>
      <c r="KSB116" s="3"/>
      <c r="KSC116" s="3"/>
      <c r="KSD116" s="3"/>
      <c r="KSE116" s="3"/>
      <c r="KSF116" s="3"/>
      <c r="KSG116" s="3"/>
      <c r="KSH116" s="3"/>
      <c r="KSI116" s="3"/>
      <c r="KSJ116" s="3"/>
      <c r="KSK116" s="3"/>
      <c r="KSL116" s="3"/>
      <c r="KSM116" s="3"/>
      <c r="KSN116" s="3"/>
      <c r="KSO116" s="3"/>
      <c r="KSP116" s="3"/>
      <c r="KSQ116" s="3"/>
      <c r="KSR116" s="3"/>
      <c r="KSS116" s="3"/>
      <c r="KST116" s="3"/>
      <c r="KSU116" s="3"/>
      <c r="KSV116" s="3"/>
      <c r="KSW116" s="3"/>
      <c r="KSX116" s="3"/>
      <c r="KSY116" s="3"/>
      <c r="KSZ116" s="3"/>
      <c r="KTA116" s="3"/>
      <c r="KTB116" s="3"/>
      <c r="KTC116" s="3"/>
      <c r="KTD116" s="3"/>
      <c r="KTE116" s="3"/>
      <c r="KTF116" s="3"/>
      <c r="KTG116" s="3"/>
      <c r="KTH116" s="3"/>
      <c r="KTI116" s="3"/>
      <c r="KTJ116" s="3"/>
      <c r="KTK116" s="3"/>
      <c r="KTL116" s="3"/>
      <c r="KTM116" s="3"/>
      <c r="KTN116" s="3"/>
      <c r="KTO116" s="3"/>
      <c r="KTP116" s="3"/>
      <c r="KTQ116" s="3"/>
      <c r="KTR116" s="3"/>
      <c r="KTS116" s="3"/>
      <c r="KTT116" s="3"/>
      <c r="KTU116" s="3"/>
      <c r="KTV116" s="3"/>
      <c r="KTW116" s="3"/>
      <c r="KTX116" s="3"/>
      <c r="KTY116" s="3"/>
      <c r="KTZ116" s="3"/>
      <c r="KUA116" s="3"/>
      <c r="KUB116" s="3"/>
      <c r="KUC116" s="3"/>
      <c r="KUD116" s="3"/>
      <c r="KUE116" s="3"/>
      <c r="KUF116" s="3"/>
      <c r="KUG116" s="3"/>
      <c r="KUH116" s="3"/>
      <c r="KUI116" s="3"/>
      <c r="KUJ116" s="3"/>
      <c r="KUK116" s="3"/>
      <c r="KUL116" s="3"/>
      <c r="KUM116" s="3"/>
      <c r="KUN116" s="3"/>
      <c r="KUO116" s="3"/>
      <c r="KUP116" s="3"/>
      <c r="KUQ116" s="3"/>
      <c r="KUR116" s="3"/>
      <c r="KUS116" s="3"/>
      <c r="KUT116" s="3"/>
      <c r="KUU116" s="3"/>
      <c r="KUV116" s="3"/>
      <c r="KUW116" s="3"/>
      <c r="KUX116" s="3"/>
      <c r="KUY116" s="3"/>
      <c r="KUZ116" s="3"/>
      <c r="KVA116" s="3"/>
      <c r="KVB116" s="3"/>
      <c r="KVC116" s="3"/>
      <c r="KVD116" s="3"/>
      <c r="KVE116" s="3"/>
      <c r="KVF116" s="3"/>
      <c r="KVG116" s="3"/>
      <c r="KVH116" s="3"/>
      <c r="KVI116" s="3"/>
      <c r="KVJ116" s="3"/>
      <c r="KVK116" s="3"/>
      <c r="KVL116" s="3"/>
      <c r="KVM116" s="3"/>
      <c r="KVN116" s="3"/>
      <c r="KVO116" s="3"/>
      <c r="KVP116" s="3"/>
      <c r="KVQ116" s="3"/>
      <c r="KVR116" s="3"/>
      <c r="KVS116" s="3"/>
      <c r="KVT116" s="3"/>
      <c r="KVU116" s="3"/>
      <c r="KVV116" s="3"/>
      <c r="KVW116" s="3"/>
      <c r="KVX116" s="3"/>
      <c r="KVY116" s="3"/>
      <c r="KVZ116" s="3"/>
      <c r="KWA116" s="3"/>
      <c r="KWB116" s="3"/>
      <c r="KWC116" s="3"/>
      <c r="KWD116" s="3"/>
      <c r="KWE116" s="3"/>
      <c r="KWF116" s="3"/>
      <c r="KWG116" s="3"/>
      <c r="KWH116" s="3"/>
      <c r="KWI116" s="3"/>
      <c r="KWJ116" s="3"/>
      <c r="KWK116" s="3"/>
      <c r="KWL116" s="3"/>
      <c r="KWM116" s="3"/>
      <c r="KWN116" s="3"/>
      <c r="KWO116" s="3"/>
      <c r="KWP116" s="3"/>
      <c r="KWQ116" s="3"/>
      <c r="KWR116" s="3"/>
      <c r="KWS116" s="3"/>
      <c r="KWT116" s="3"/>
      <c r="KWU116" s="3"/>
      <c r="KWV116" s="3"/>
      <c r="KWW116" s="3"/>
      <c r="KWX116" s="3"/>
      <c r="KWY116" s="3"/>
      <c r="KWZ116" s="3"/>
      <c r="KXA116" s="3"/>
      <c r="KXB116" s="3"/>
      <c r="KXC116" s="3"/>
      <c r="KXD116" s="3"/>
      <c r="KXE116" s="3"/>
      <c r="KXF116" s="3"/>
      <c r="KXG116" s="3"/>
      <c r="KXH116" s="3"/>
      <c r="KXI116" s="3"/>
      <c r="KXJ116" s="3"/>
      <c r="KXK116" s="3"/>
      <c r="KXL116" s="3"/>
      <c r="KXM116" s="3"/>
      <c r="KXN116" s="3"/>
      <c r="KXO116" s="3"/>
      <c r="KXP116" s="3"/>
      <c r="KXQ116" s="3"/>
      <c r="KXR116" s="3"/>
      <c r="KXS116" s="3"/>
      <c r="KXT116" s="3"/>
      <c r="KXU116" s="3"/>
      <c r="KXV116" s="3"/>
      <c r="KXW116" s="3"/>
      <c r="KXX116" s="3"/>
      <c r="KXY116" s="3"/>
      <c r="KXZ116" s="3"/>
      <c r="KYA116" s="3"/>
      <c r="KYB116" s="3"/>
      <c r="KYC116" s="3"/>
      <c r="KYD116" s="3"/>
      <c r="KYE116" s="3"/>
      <c r="KYF116" s="3"/>
      <c r="KYG116" s="3"/>
      <c r="KYH116" s="3"/>
      <c r="KYI116" s="3"/>
      <c r="KYJ116" s="3"/>
      <c r="KYK116" s="3"/>
      <c r="KYL116" s="3"/>
      <c r="KYM116" s="3"/>
      <c r="KYN116" s="3"/>
      <c r="KYO116" s="3"/>
      <c r="KYP116" s="3"/>
      <c r="KYQ116" s="3"/>
      <c r="KYR116" s="3"/>
      <c r="KYS116" s="3"/>
      <c r="KYT116" s="3"/>
      <c r="KYU116" s="3"/>
      <c r="KYV116" s="3"/>
      <c r="KYW116" s="3"/>
      <c r="KYX116" s="3"/>
      <c r="KYY116" s="3"/>
      <c r="KYZ116" s="3"/>
      <c r="KZA116" s="3"/>
      <c r="KZB116" s="3"/>
      <c r="KZC116" s="3"/>
      <c r="KZD116" s="3"/>
      <c r="KZE116" s="3"/>
      <c r="KZF116" s="3"/>
      <c r="KZG116" s="3"/>
      <c r="KZH116" s="3"/>
      <c r="KZI116" s="3"/>
      <c r="KZJ116" s="3"/>
      <c r="KZK116" s="3"/>
      <c r="KZL116" s="3"/>
      <c r="KZM116" s="3"/>
      <c r="KZN116" s="3"/>
      <c r="KZO116" s="3"/>
      <c r="KZP116" s="3"/>
      <c r="KZQ116" s="3"/>
      <c r="KZR116" s="3"/>
      <c r="KZS116" s="3"/>
      <c r="KZT116" s="3"/>
      <c r="KZU116" s="3"/>
      <c r="KZV116" s="3"/>
      <c r="KZW116" s="3"/>
      <c r="KZX116" s="3"/>
      <c r="KZY116" s="3"/>
      <c r="KZZ116" s="3"/>
      <c r="LAA116" s="3"/>
      <c r="LAB116" s="3"/>
      <c r="LAC116" s="3"/>
      <c r="LAD116" s="3"/>
      <c r="LAE116" s="3"/>
      <c r="LAF116" s="3"/>
      <c r="LAG116" s="3"/>
      <c r="LAH116" s="3"/>
      <c r="LAI116" s="3"/>
      <c r="LAJ116" s="3"/>
      <c r="LAK116" s="3"/>
      <c r="LAL116" s="3"/>
      <c r="LAM116" s="3"/>
      <c r="LAN116" s="3"/>
      <c r="LAO116" s="3"/>
      <c r="LAP116" s="3"/>
      <c r="LAQ116" s="3"/>
      <c r="LAR116" s="3"/>
      <c r="LAS116" s="3"/>
      <c r="LAT116" s="3"/>
      <c r="LAU116" s="3"/>
      <c r="LAV116" s="3"/>
      <c r="LAW116" s="3"/>
      <c r="LAX116" s="3"/>
      <c r="LAY116" s="3"/>
      <c r="LAZ116" s="3"/>
      <c r="LBA116" s="3"/>
      <c r="LBB116" s="3"/>
      <c r="LBC116" s="3"/>
      <c r="LBD116" s="3"/>
      <c r="LBE116" s="3"/>
      <c r="LBF116" s="3"/>
      <c r="LBG116" s="3"/>
      <c r="LBH116" s="3"/>
      <c r="LBI116" s="3"/>
      <c r="LBJ116" s="3"/>
      <c r="LBK116" s="3"/>
      <c r="LBL116" s="3"/>
      <c r="LBM116" s="3"/>
      <c r="LBN116" s="3"/>
      <c r="LBO116" s="3"/>
      <c r="LBP116" s="3"/>
      <c r="LBQ116" s="3"/>
      <c r="LBR116" s="3"/>
      <c r="LBS116" s="3"/>
      <c r="LBT116" s="3"/>
      <c r="LBU116" s="3"/>
      <c r="LBV116" s="3"/>
      <c r="LBW116" s="3"/>
      <c r="LBX116" s="3"/>
      <c r="LBY116" s="3"/>
      <c r="LBZ116" s="3"/>
      <c r="LCA116" s="3"/>
      <c r="LCB116" s="3"/>
      <c r="LCC116" s="3"/>
      <c r="LCD116" s="3"/>
      <c r="LCE116" s="3"/>
      <c r="LCF116" s="3"/>
      <c r="LCG116" s="3"/>
      <c r="LCH116" s="3"/>
      <c r="LCI116" s="3"/>
      <c r="LCJ116" s="3"/>
      <c r="LCK116" s="3"/>
      <c r="LCL116" s="3"/>
      <c r="LCM116" s="3"/>
      <c r="LCN116" s="3"/>
      <c r="LCO116" s="3"/>
      <c r="LCP116" s="3"/>
      <c r="LCQ116" s="3"/>
      <c r="LCR116" s="3"/>
      <c r="LCS116" s="3"/>
      <c r="LCT116" s="3"/>
      <c r="LCU116" s="3"/>
      <c r="LCV116" s="3"/>
      <c r="LCW116" s="3"/>
      <c r="LCX116" s="3"/>
      <c r="LCY116" s="3"/>
      <c r="LCZ116" s="3"/>
      <c r="LDA116" s="3"/>
      <c r="LDB116" s="3"/>
      <c r="LDC116" s="3"/>
      <c r="LDD116" s="3"/>
      <c r="LDE116" s="3"/>
      <c r="LDF116" s="3"/>
      <c r="LDG116" s="3"/>
      <c r="LDH116" s="3"/>
      <c r="LDI116" s="3"/>
      <c r="LDJ116" s="3"/>
      <c r="LDK116" s="3"/>
      <c r="LDL116" s="3"/>
      <c r="LDM116" s="3"/>
      <c r="LDN116" s="3"/>
      <c r="LDO116" s="3"/>
      <c r="LDP116" s="3"/>
      <c r="LDQ116" s="3"/>
      <c r="LDR116" s="3"/>
      <c r="LDS116" s="3"/>
      <c r="LDT116" s="3"/>
      <c r="LDU116" s="3"/>
      <c r="LDV116" s="3"/>
      <c r="LDW116" s="3"/>
      <c r="LDX116" s="3"/>
      <c r="LDY116" s="3"/>
      <c r="LDZ116" s="3"/>
      <c r="LEA116" s="3"/>
      <c r="LEB116" s="3"/>
      <c r="LEC116" s="3"/>
      <c r="LED116" s="3"/>
      <c r="LEE116" s="3"/>
      <c r="LEF116" s="3"/>
      <c r="LEG116" s="3"/>
      <c r="LEH116" s="3"/>
      <c r="LEI116" s="3"/>
      <c r="LEJ116" s="3"/>
      <c r="LEK116" s="3"/>
      <c r="LEL116" s="3"/>
      <c r="LEM116" s="3"/>
      <c r="LEN116" s="3"/>
      <c r="LEO116" s="3"/>
      <c r="LEP116" s="3"/>
      <c r="LEQ116" s="3"/>
      <c r="LER116" s="3"/>
      <c r="LES116" s="3"/>
      <c r="LET116" s="3"/>
      <c r="LEU116" s="3"/>
      <c r="LEV116" s="3"/>
      <c r="LEW116" s="3"/>
      <c r="LEX116" s="3"/>
      <c r="LEY116" s="3"/>
      <c r="LEZ116" s="3"/>
      <c r="LFA116" s="3"/>
      <c r="LFB116" s="3"/>
      <c r="LFC116" s="3"/>
      <c r="LFD116" s="3"/>
      <c r="LFE116" s="3"/>
      <c r="LFF116" s="3"/>
      <c r="LFG116" s="3"/>
      <c r="LFH116" s="3"/>
      <c r="LFI116" s="3"/>
      <c r="LFJ116" s="3"/>
      <c r="LFK116" s="3"/>
      <c r="LFL116" s="3"/>
      <c r="LFM116" s="3"/>
      <c r="LFN116" s="3"/>
      <c r="LFO116" s="3"/>
      <c r="LFP116" s="3"/>
      <c r="LFQ116" s="3"/>
      <c r="LFR116" s="3"/>
      <c r="LFS116" s="3"/>
      <c r="LFT116" s="3"/>
      <c r="LFU116" s="3"/>
      <c r="LFV116" s="3"/>
      <c r="LFW116" s="3"/>
      <c r="LFX116" s="3"/>
      <c r="LFY116" s="3"/>
      <c r="LFZ116" s="3"/>
      <c r="LGA116" s="3"/>
      <c r="LGB116" s="3"/>
      <c r="LGC116" s="3"/>
      <c r="LGD116" s="3"/>
      <c r="LGE116" s="3"/>
      <c r="LGF116" s="3"/>
      <c r="LGG116" s="3"/>
      <c r="LGH116" s="3"/>
      <c r="LGI116" s="3"/>
      <c r="LGJ116" s="3"/>
      <c r="LGK116" s="3"/>
      <c r="LGL116" s="3"/>
      <c r="LGM116" s="3"/>
      <c r="LGN116" s="3"/>
      <c r="LGO116" s="3"/>
      <c r="LGP116" s="3"/>
      <c r="LGQ116" s="3"/>
      <c r="LGR116" s="3"/>
      <c r="LGS116" s="3"/>
      <c r="LGT116" s="3"/>
      <c r="LGU116" s="3"/>
      <c r="LGV116" s="3"/>
      <c r="LGW116" s="3"/>
      <c r="LGX116" s="3"/>
      <c r="LGY116" s="3"/>
      <c r="LGZ116" s="3"/>
      <c r="LHA116" s="3"/>
      <c r="LHB116" s="3"/>
      <c r="LHC116" s="3"/>
      <c r="LHD116" s="3"/>
      <c r="LHE116" s="3"/>
      <c r="LHF116" s="3"/>
      <c r="LHG116" s="3"/>
      <c r="LHH116" s="3"/>
      <c r="LHI116" s="3"/>
      <c r="LHJ116" s="3"/>
      <c r="LHK116" s="3"/>
      <c r="LHL116" s="3"/>
      <c r="LHM116" s="3"/>
      <c r="LHN116" s="3"/>
      <c r="LHO116" s="3"/>
      <c r="LHP116" s="3"/>
      <c r="LHQ116" s="3"/>
      <c r="LHR116" s="3"/>
      <c r="LHS116" s="3"/>
      <c r="LHT116" s="3"/>
      <c r="LHU116" s="3"/>
      <c r="LHV116" s="3"/>
      <c r="LHW116" s="3"/>
      <c r="LHX116" s="3"/>
      <c r="LHY116" s="3"/>
      <c r="LHZ116" s="3"/>
      <c r="LIA116" s="3"/>
      <c r="LIB116" s="3"/>
      <c r="LIC116" s="3"/>
      <c r="LID116" s="3"/>
      <c r="LIE116" s="3"/>
      <c r="LIF116" s="3"/>
      <c r="LIG116" s="3"/>
      <c r="LIH116" s="3"/>
      <c r="LII116" s="3"/>
      <c r="LIJ116" s="3"/>
      <c r="LIK116" s="3"/>
      <c r="LIL116" s="3"/>
      <c r="LIM116" s="3"/>
      <c r="LIN116" s="3"/>
      <c r="LIO116" s="3"/>
      <c r="LIP116" s="3"/>
      <c r="LIQ116" s="3"/>
      <c r="LIR116" s="3"/>
      <c r="LIS116" s="3"/>
      <c r="LIT116" s="3"/>
      <c r="LIU116" s="3"/>
      <c r="LIV116" s="3"/>
      <c r="LIW116" s="3"/>
      <c r="LIX116" s="3"/>
      <c r="LIY116" s="3"/>
      <c r="LIZ116" s="3"/>
      <c r="LJA116" s="3"/>
      <c r="LJB116" s="3"/>
      <c r="LJC116" s="3"/>
      <c r="LJD116" s="3"/>
      <c r="LJE116" s="3"/>
      <c r="LJF116" s="3"/>
      <c r="LJG116" s="3"/>
      <c r="LJH116" s="3"/>
      <c r="LJI116" s="3"/>
      <c r="LJJ116" s="3"/>
      <c r="LJK116" s="3"/>
      <c r="LJL116" s="3"/>
      <c r="LJM116" s="3"/>
      <c r="LJN116" s="3"/>
      <c r="LJO116" s="3"/>
      <c r="LJP116" s="3"/>
      <c r="LJQ116" s="3"/>
      <c r="LJR116" s="3"/>
      <c r="LJS116" s="3"/>
      <c r="LJT116" s="3"/>
      <c r="LJU116" s="3"/>
      <c r="LJV116" s="3"/>
      <c r="LJW116" s="3"/>
      <c r="LJX116" s="3"/>
      <c r="LJY116" s="3"/>
      <c r="LJZ116" s="3"/>
      <c r="LKA116" s="3"/>
      <c r="LKB116" s="3"/>
      <c r="LKC116" s="3"/>
      <c r="LKD116" s="3"/>
      <c r="LKE116" s="3"/>
      <c r="LKF116" s="3"/>
      <c r="LKG116" s="3"/>
      <c r="LKH116" s="3"/>
      <c r="LKI116" s="3"/>
      <c r="LKJ116" s="3"/>
      <c r="LKK116" s="3"/>
      <c r="LKL116" s="3"/>
      <c r="LKM116" s="3"/>
      <c r="LKN116" s="3"/>
      <c r="LKO116" s="3"/>
      <c r="LKP116" s="3"/>
      <c r="LKQ116" s="3"/>
      <c r="LKR116" s="3"/>
      <c r="LKS116" s="3"/>
      <c r="LKT116" s="3"/>
      <c r="LKU116" s="3"/>
      <c r="LKV116" s="3"/>
      <c r="LKW116" s="3"/>
      <c r="LKX116" s="3"/>
      <c r="LKY116" s="3"/>
      <c r="LKZ116" s="3"/>
      <c r="LLA116" s="3"/>
      <c r="LLB116" s="3"/>
      <c r="LLC116" s="3"/>
      <c r="LLD116" s="3"/>
      <c r="LLE116" s="3"/>
      <c r="LLF116" s="3"/>
      <c r="LLG116" s="3"/>
      <c r="LLH116" s="3"/>
      <c r="LLI116" s="3"/>
      <c r="LLJ116" s="3"/>
      <c r="LLK116" s="3"/>
      <c r="LLL116" s="3"/>
      <c r="LLM116" s="3"/>
      <c r="LLN116" s="3"/>
      <c r="LLO116" s="3"/>
      <c r="LLP116" s="3"/>
      <c r="LLQ116" s="3"/>
      <c r="LLR116" s="3"/>
      <c r="LLS116" s="3"/>
      <c r="LLT116" s="3"/>
      <c r="LLU116" s="3"/>
      <c r="LLV116" s="3"/>
      <c r="LLW116" s="3"/>
      <c r="LLX116" s="3"/>
      <c r="LLY116" s="3"/>
      <c r="LLZ116" s="3"/>
      <c r="LMA116" s="3"/>
      <c r="LMB116" s="3"/>
      <c r="LMC116" s="3"/>
      <c r="LMD116" s="3"/>
      <c r="LME116" s="3"/>
      <c r="LMF116" s="3"/>
      <c r="LMG116" s="3"/>
      <c r="LMH116" s="3"/>
      <c r="LMI116" s="3"/>
      <c r="LMJ116" s="3"/>
      <c r="LMK116" s="3"/>
      <c r="LML116" s="3"/>
      <c r="LMM116" s="3"/>
      <c r="LMN116" s="3"/>
      <c r="LMO116" s="3"/>
      <c r="LMP116" s="3"/>
      <c r="LMQ116" s="3"/>
      <c r="LMR116" s="3"/>
      <c r="LMS116" s="3"/>
      <c r="LMT116" s="3"/>
      <c r="LMU116" s="3"/>
      <c r="LMV116" s="3"/>
      <c r="LMW116" s="3"/>
      <c r="LMX116" s="3"/>
      <c r="LMY116" s="3"/>
      <c r="LMZ116" s="3"/>
      <c r="LNA116" s="3"/>
      <c r="LNB116" s="3"/>
      <c r="LNC116" s="3"/>
      <c r="LND116" s="3"/>
      <c r="LNE116" s="3"/>
      <c r="LNF116" s="3"/>
      <c r="LNG116" s="3"/>
      <c r="LNH116" s="3"/>
      <c r="LNI116" s="3"/>
      <c r="LNJ116" s="3"/>
      <c r="LNK116" s="3"/>
      <c r="LNL116" s="3"/>
      <c r="LNM116" s="3"/>
      <c r="LNN116" s="3"/>
      <c r="LNO116" s="3"/>
      <c r="LNP116" s="3"/>
      <c r="LNQ116" s="3"/>
      <c r="LNR116" s="3"/>
      <c r="LNS116" s="3"/>
      <c r="LNT116" s="3"/>
      <c r="LNU116" s="3"/>
      <c r="LNV116" s="3"/>
      <c r="LNW116" s="3"/>
      <c r="LNX116" s="3"/>
      <c r="LNY116" s="3"/>
      <c r="LNZ116" s="3"/>
      <c r="LOA116" s="3"/>
      <c r="LOB116" s="3"/>
      <c r="LOC116" s="3"/>
      <c r="LOD116" s="3"/>
      <c r="LOE116" s="3"/>
      <c r="LOF116" s="3"/>
      <c r="LOG116" s="3"/>
      <c r="LOH116" s="3"/>
      <c r="LOI116" s="3"/>
      <c r="LOJ116" s="3"/>
      <c r="LOK116" s="3"/>
      <c r="LOL116" s="3"/>
      <c r="LOM116" s="3"/>
      <c r="LON116" s="3"/>
      <c r="LOO116" s="3"/>
      <c r="LOP116" s="3"/>
      <c r="LOQ116" s="3"/>
      <c r="LOR116" s="3"/>
      <c r="LOS116" s="3"/>
      <c r="LOT116" s="3"/>
      <c r="LOU116" s="3"/>
      <c r="LOV116" s="3"/>
      <c r="LOW116" s="3"/>
      <c r="LOX116" s="3"/>
      <c r="LOY116" s="3"/>
      <c r="LOZ116" s="3"/>
      <c r="LPA116" s="3"/>
      <c r="LPB116" s="3"/>
      <c r="LPC116" s="3"/>
      <c r="LPD116" s="3"/>
      <c r="LPE116" s="3"/>
      <c r="LPF116" s="3"/>
      <c r="LPG116" s="3"/>
      <c r="LPH116" s="3"/>
      <c r="LPI116" s="3"/>
      <c r="LPJ116" s="3"/>
      <c r="LPK116" s="3"/>
      <c r="LPL116" s="3"/>
      <c r="LPM116" s="3"/>
      <c r="LPN116" s="3"/>
      <c r="LPO116" s="3"/>
      <c r="LPP116" s="3"/>
      <c r="LPQ116" s="3"/>
      <c r="LPR116" s="3"/>
      <c r="LPS116" s="3"/>
      <c r="LPT116" s="3"/>
      <c r="LPU116" s="3"/>
      <c r="LPV116" s="3"/>
      <c r="LPW116" s="3"/>
      <c r="LPX116" s="3"/>
      <c r="LPY116" s="3"/>
      <c r="LPZ116" s="3"/>
      <c r="LQA116" s="3"/>
      <c r="LQB116" s="3"/>
      <c r="LQC116" s="3"/>
      <c r="LQD116" s="3"/>
      <c r="LQE116" s="3"/>
      <c r="LQF116" s="3"/>
      <c r="LQG116" s="3"/>
      <c r="LQH116" s="3"/>
      <c r="LQI116" s="3"/>
      <c r="LQJ116" s="3"/>
      <c r="LQK116" s="3"/>
      <c r="LQL116" s="3"/>
      <c r="LQM116" s="3"/>
      <c r="LQN116" s="3"/>
      <c r="LQO116" s="3"/>
      <c r="LQP116" s="3"/>
      <c r="LQQ116" s="3"/>
      <c r="LQR116" s="3"/>
      <c r="LQS116" s="3"/>
      <c r="LQT116" s="3"/>
      <c r="LQU116" s="3"/>
      <c r="LQV116" s="3"/>
      <c r="LQW116" s="3"/>
      <c r="LQX116" s="3"/>
      <c r="LQY116" s="3"/>
      <c r="LQZ116" s="3"/>
      <c r="LRA116" s="3"/>
      <c r="LRB116" s="3"/>
      <c r="LRC116" s="3"/>
      <c r="LRD116" s="3"/>
      <c r="LRE116" s="3"/>
      <c r="LRF116" s="3"/>
      <c r="LRG116" s="3"/>
      <c r="LRH116" s="3"/>
      <c r="LRI116" s="3"/>
      <c r="LRJ116" s="3"/>
      <c r="LRK116" s="3"/>
      <c r="LRL116" s="3"/>
      <c r="LRM116" s="3"/>
      <c r="LRN116" s="3"/>
      <c r="LRO116" s="3"/>
      <c r="LRP116" s="3"/>
      <c r="LRQ116" s="3"/>
      <c r="LRR116" s="3"/>
      <c r="LRS116" s="3"/>
      <c r="LRT116" s="3"/>
      <c r="LRU116" s="3"/>
      <c r="LRV116" s="3"/>
      <c r="LRW116" s="3"/>
      <c r="LRX116" s="3"/>
      <c r="LRY116" s="3"/>
      <c r="LRZ116" s="3"/>
      <c r="LSA116" s="3"/>
      <c r="LSB116" s="3"/>
      <c r="LSC116" s="3"/>
      <c r="LSD116" s="3"/>
      <c r="LSE116" s="3"/>
      <c r="LSF116" s="3"/>
      <c r="LSG116" s="3"/>
      <c r="LSH116" s="3"/>
      <c r="LSI116" s="3"/>
      <c r="LSJ116" s="3"/>
      <c r="LSK116" s="3"/>
      <c r="LSL116" s="3"/>
      <c r="LSM116" s="3"/>
      <c r="LSN116" s="3"/>
      <c r="LSO116" s="3"/>
      <c r="LSP116" s="3"/>
      <c r="LSQ116" s="3"/>
      <c r="LSR116" s="3"/>
      <c r="LSS116" s="3"/>
      <c r="LST116" s="3"/>
      <c r="LSU116" s="3"/>
      <c r="LSV116" s="3"/>
      <c r="LSW116" s="3"/>
      <c r="LSX116" s="3"/>
      <c r="LSY116" s="3"/>
      <c r="LSZ116" s="3"/>
      <c r="LTA116" s="3"/>
      <c r="LTB116" s="3"/>
      <c r="LTC116" s="3"/>
      <c r="LTD116" s="3"/>
      <c r="LTE116" s="3"/>
      <c r="LTF116" s="3"/>
      <c r="LTG116" s="3"/>
      <c r="LTH116" s="3"/>
      <c r="LTI116" s="3"/>
      <c r="LTJ116" s="3"/>
      <c r="LTK116" s="3"/>
      <c r="LTL116" s="3"/>
      <c r="LTM116" s="3"/>
      <c r="LTN116" s="3"/>
      <c r="LTO116" s="3"/>
      <c r="LTP116" s="3"/>
      <c r="LTQ116" s="3"/>
      <c r="LTR116" s="3"/>
      <c r="LTS116" s="3"/>
      <c r="LTT116" s="3"/>
      <c r="LTU116" s="3"/>
      <c r="LTV116" s="3"/>
      <c r="LTW116" s="3"/>
      <c r="LTX116" s="3"/>
      <c r="LTY116" s="3"/>
      <c r="LTZ116" s="3"/>
      <c r="LUA116" s="3"/>
      <c r="LUB116" s="3"/>
      <c r="LUC116" s="3"/>
      <c r="LUD116" s="3"/>
      <c r="LUE116" s="3"/>
      <c r="LUF116" s="3"/>
      <c r="LUG116" s="3"/>
      <c r="LUH116" s="3"/>
      <c r="LUI116" s="3"/>
      <c r="LUJ116" s="3"/>
      <c r="LUK116" s="3"/>
      <c r="LUL116" s="3"/>
      <c r="LUM116" s="3"/>
      <c r="LUN116" s="3"/>
      <c r="LUO116" s="3"/>
      <c r="LUP116" s="3"/>
      <c r="LUQ116" s="3"/>
      <c r="LUR116" s="3"/>
      <c r="LUS116" s="3"/>
      <c r="LUT116" s="3"/>
      <c r="LUU116" s="3"/>
      <c r="LUV116" s="3"/>
      <c r="LUW116" s="3"/>
      <c r="LUX116" s="3"/>
      <c r="LUY116" s="3"/>
      <c r="LUZ116" s="3"/>
      <c r="LVA116" s="3"/>
      <c r="LVB116" s="3"/>
      <c r="LVC116" s="3"/>
      <c r="LVD116" s="3"/>
      <c r="LVE116" s="3"/>
      <c r="LVF116" s="3"/>
      <c r="LVG116" s="3"/>
      <c r="LVH116" s="3"/>
      <c r="LVI116" s="3"/>
      <c r="LVJ116" s="3"/>
      <c r="LVK116" s="3"/>
      <c r="LVL116" s="3"/>
      <c r="LVM116" s="3"/>
      <c r="LVN116" s="3"/>
      <c r="LVO116" s="3"/>
      <c r="LVP116" s="3"/>
      <c r="LVQ116" s="3"/>
      <c r="LVR116" s="3"/>
      <c r="LVS116" s="3"/>
      <c r="LVT116" s="3"/>
      <c r="LVU116" s="3"/>
      <c r="LVV116" s="3"/>
      <c r="LVW116" s="3"/>
      <c r="LVX116" s="3"/>
      <c r="LVY116" s="3"/>
      <c r="LVZ116" s="3"/>
      <c r="LWA116" s="3"/>
      <c r="LWB116" s="3"/>
      <c r="LWC116" s="3"/>
      <c r="LWD116" s="3"/>
      <c r="LWE116" s="3"/>
      <c r="LWF116" s="3"/>
      <c r="LWG116" s="3"/>
      <c r="LWH116" s="3"/>
      <c r="LWI116" s="3"/>
      <c r="LWJ116" s="3"/>
      <c r="LWK116" s="3"/>
      <c r="LWL116" s="3"/>
      <c r="LWM116" s="3"/>
      <c r="LWN116" s="3"/>
      <c r="LWO116" s="3"/>
      <c r="LWP116" s="3"/>
      <c r="LWQ116" s="3"/>
      <c r="LWR116" s="3"/>
      <c r="LWS116" s="3"/>
      <c r="LWT116" s="3"/>
      <c r="LWU116" s="3"/>
      <c r="LWV116" s="3"/>
      <c r="LWW116" s="3"/>
      <c r="LWX116" s="3"/>
      <c r="LWY116" s="3"/>
      <c r="LWZ116" s="3"/>
      <c r="LXA116" s="3"/>
      <c r="LXB116" s="3"/>
      <c r="LXC116" s="3"/>
      <c r="LXD116" s="3"/>
      <c r="LXE116" s="3"/>
      <c r="LXF116" s="3"/>
      <c r="LXG116" s="3"/>
      <c r="LXH116" s="3"/>
      <c r="LXI116" s="3"/>
      <c r="LXJ116" s="3"/>
      <c r="LXK116" s="3"/>
      <c r="LXL116" s="3"/>
      <c r="LXM116" s="3"/>
      <c r="LXN116" s="3"/>
      <c r="LXO116" s="3"/>
      <c r="LXP116" s="3"/>
      <c r="LXQ116" s="3"/>
      <c r="LXR116" s="3"/>
      <c r="LXS116" s="3"/>
      <c r="LXT116" s="3"/>
      <c r="LXU116" s="3"/>
      <c r="LXV116" s="3"/>
      <c r="LXW116" s="3"/>
      <c r="LXX116" s="3"/>
      <c r="LXY116" s="3"/>
      <c r="LXZ116" s="3"/>
      <c r="LYA116" s="3"/>
      <c r="LYB116" s="3"/>
      <c r="LYC116" s="3"/>
      <c r="LYD116" s="3"/>
      <c r="LYE116" s="3"/>
      <c r="LYF116" s="3"/>
      <c r="LYG116" s="3"/>
      <c r="LYH116" s="3"/>
      <c r="LYI116" s="3"/>
      <c r="LYJ116" s="3"/>
      <c r="LYK116" s="3"/>
      <c r="LYL116" s="3"/>
      <c r="LYM116" s="3"/>
      <c r="LYN116" s="3"/>
      <c r="LYO116" s="3"/>
      <c r="LYP116" s="3"/>
      <c r="LYQ116" s="3"/>
      <c r="LYR116" s="3"/>
      <c r="LYS116" s="3"/>
      <c r="LYT116" s="3"/>
      <c r="LYU116" s="3"/>
      <c r="LYV116" s="3"/>
      <c r="LYW116" s="3"/>
      <c r="LYX116" s="3"/>
      <c r="LYY116" s="3"/>
      <c r="LYZ116" s="3"/>
      <c r="LZA116" s="3"/>
      <c r="LZB116" s="3"/>
      <c r="LZC116" s="3"/>
      <c r="LZD116" s="3"/>
      <c r="LZE116" s="3"/>
      <c r="LZF116" s="3"/>
      <c r="LZG116" s="3"/>
      <c r="LZH116" s="3"/>
      <c r="LZI116" s="3"/>
      <c r="LZJ116" s="3"/>
      <c r="LZK116" s="3"/>
      <c r="LZL116" s="3"/>
      <c r="LZM116" s="3"/>
      <c r="LZN116" s="3"/>
      <c r="LZO116" s="3"/>
      <c r="LZP116" s="3"/>
      <c r="LZQ116" s="3"/>
      <c r="LZR116" s="3"/>
      <c r="LZS116" s="3"/>
      <c r="LZT116" s="3"/>
      <c r="LZU116" s="3"/>
      <c r="LZV116" s="3"/>
      <c r="LZW116" s="3"/>
      <c r="LZX116" s="3"/>
      <c r="LZY116" s="3"/>
      <c r="LZZ116" s="3"/>
      <c r="MAA116" s="3"/>
      <c r="MAB116" s="3"/>
      <c r="MAC116" s="3"/>
      <c r="MAD116" s="3"/>
      <c r="MAE116" s="3"/>
      <c r="MAF116" s="3"/>
      <c r="MAG116" s="3"/>
      <c r="MAH116" s="3"/>
      <c r="MAI116" s="3"/>
      <c r="MAJ116" s="3"/>
      <c r="MAK116" s="3"/>
      <c r="MAL116" s="3"/>
      <c r="MAM116" s="3"/>
      <c r="MAN116" s="3"/>
      <c r="MAO116" s="3"/>
      <c r="MAP116" s="3"/>
      <c r="MAQ116" s="3"/>
      <c r="MAR116" s="3"/>
      <c r="MAS116" s="3"/>
      <c r="MAT116" s="3"/>
      <c r="MAU116" s="3"/>
      <c r="MAV116" s="3"/>
      <c r="MAW116" s="3"/>
      <c r="MAX116" s="3"/>
      <c r="MAY116" s="3"/>
      <c r="MAZ116" s="3"/>
      <c r="MBA116" s="3"/>
      <c r="MBB116" s="3"/>
      <c r="MBC116" s="3"/>
      <c r="MBD116" s="3"/>
      <c r="MBE116" s="3"/>
      <c r="MBF116" s="3"/>
      <c r="MBG116" s="3"/>
      <c r="MBH116" s="3"/>
      <c r="MBI116" s="3"/>
      <c r="MBJ116" s="3"/>
      <c r="MBK116" s="3"/>
      <c r="MBL116" s="3"/>
      <c r="MBM116" s="3"/>
      <c r="MBN116" s="3"/>
      <c r="MBO116" s="3"/>
      <c r="MBP116" s="3"/>
      <c r="MBQ116" s="3"/>
      <c r="MBR116" s="3"/>
      <c r="MBS116" s="3"/>
      <c r="MBT116" s="3"/>
      <c r="MBU116" s="3"/>
      <c r="MBV116" s="3"/>
      <c r="MBW116" s="3"/>
      <c r="MBX116" s="3"/>
      <c r="MBY116" s="3"/>
      <c r="MBZ116" s="3"/>
      <c r="MCA116" s="3"/>
      <c r="MCB116" s="3"/>
      <c r="MCC116" s="3"/>
      <c r="MCD116" s="3"/>
      <c r="MCE116" s="3"/>
      <c r="MCF116" s="3"/>
      <c r="MCG116" s="3"/>
      <c r="MCH116" s="3"/>
      <c r="MCI116" s="3"/>
      <c r="MCJ116" s="3"/>
      <c r="MCK116" s="3"/>
      <c r="MCL116" s="3"/>
      <c r="MCM116" s="3"/>
      <c r="MCN116" s="3"/>
      <c r="MCO116" s="3"/>
      <c r="MCP116" s="3"/>
      <c r="MCQ116" s="3"/>
      <c r="MCR116" s="3"/>
      <c r="MCS116" s="3"/>
      <c r="MCT116" s="3"/>
      <c r="MCU116" s="3"/>
      <c r="MCV116" s="3"/>
      <c r="MCW116" s="3"/>
      <c r="MCX116" s="3"/>
      <c r="MCY116" s="3"/>
      <c r="MCZ116" s="3"/>
      <c r="MDA116" s="3"/>
      <c r="MDB116" s="3"/>
      <c r="MDC116" s="3"/>
      <c r="MDD116" s="3"/>
      <c r="MDE116" s="3"/>
      <c r="MDF116" s="3"/>
      <c r="MDG116" s="3"/>
      <c r="MDH116" s="3"/>
      <c r="MDI116" s="3"/>
      <c r="MDJ116" s="3"/>
      <c r="MDK116" s="3"/>
      <c r="MDL116" s="3"/>
      <c r="MDM116" s="3"/>
      <c r="MDN116" s="3"/>
      <c r="MDO116" s="3"/>
      <c r="MDP116" s="3"/>
      <c r="MDQ116" s="3"/>
      <c r="MDR116" s="3"/>
      <c r="MDS116" s="3"/>
      <c r="MDT116" s="3"/>
      <c r="MDU116" s="3"/>
      <c r="MDV116" s="3"/>
      <c r="MDW116" s="3"/>
      <c r="MDX116" s="3"/>
      <c r="MDY116" s="3"/>
      <c r="MDZ116" s="3"/>
      <c r="MEA116" s="3"/>
      <c r="MEB116" s="3"/>
      <c r="MEC116" s="3"/>
      <c r="MED116" s="3"/>
      <c r="MEE116" s="3"/>
      <c r="MEF116" s="3"/>
      <c r="MEG116" s="3"/>
      <c r="MEH116" s="3"/>
      <c r="MEI116" s="3"/>
      <c r="MEJ116" s="3"/>
      <c r="MEK116" s="3"/>
      <c r="MEL116" s="3"/>
      <c r="MEM116" s="3"/>
      <c r="MEN116" s="3"/>
      <c r="MEO116" s="3"/>
      <c r="MEP116" s="3"/>
      <c r="MEQ116" s="3"/>
      <c r="MER116" s="3"/>
      <c r="MES116" s="3"/>
      <c r="MET116" s="3"/>
      <c r="MEU116" s="3"/>
      <c r="MEV116" s="3"/>
      <c r="MEW116" s="3"/>
      <c r="MEX116" s="3"/>
      <c r="MEY116" s="3"/>
      <c r="MEZ116" s="3"/>
      <c r="MFA116" s="3"/>
      <c r="MFB116" s="3"/>
      <c r="MFC116" s="3"/>
      <c r="MFD116" s="3"/>
      <c r="MFE116" s="3"/>
      <c r="MFF116" s="3"/>
      <c r="MFG116" s="3"/>
      <c r="MFH116" s="3"/>
      <c r="MFI116" s="3"/>
      <c r="MFJ116" s="3"/>
      <c r="MFK116" s="3"/>
      <c r="MFL116" s="3"/>
      <c r="MFM116" s="3"/>
      <c r="MFN116" s="3"/>
      <c r="MFO116" s="3"/>
      <c r="MFP116" s="3"/>
      <c r="MFQ116" s="3"/>
      <c r="MFR116" s="3"/>
      <c r="MFS116" s="3"/>
      <c r="MFT116" s="3"/>
      <c r="MFU116" s="3"/>
      <c r="MFV116" s="3"/>
      <c r="MFW116" s="3"/>
      <c r="MFX116" s="3"/>
      <c r="MFY116" s="3"/>
      <c r="MFZ116" s="3"/>
      <c r="MGA116" s="3"/>
      <c r="MGB116" s="3"/>
      <c r="MGC116" s="3"/>
      <c r="MGD116" s="3"/>
      <c r="MGE116" s="3"/>
      <c r="MGF116" s="3"/>
      <c r="MGG116" s="3"/>
      <c r="MGH116" s="3"/>
      <c r="MGI116" s="3"/>
      <c r="MGJ116" s="3"/>
      <c r="MGK116" s="3"/>
      <c r="MGL116" s="3"/>
      <c r="MGM116" s="3"/>
      <c r="MGN116" s="3"/>
      <c r="MGO116" s="3"/>
      <c r="MGP116" s="3"/>
      <c r="MGQ116" s="3"/>
      <c r="MGR116" s="3"/>
      <c r="MGS116" s="3"/>
      <c r="MGT116" s="3"/>
      <c r="MGU116" s="3"/>
      <c r="MGV116" s="3"/>
      <c r="MGW116" s="3"/>
      <c r="MGX116" s="3"/>
      <c r="MGY116" s="3"/>
      <c r="MGZ116" s="3"/>
      <c r="MHA116" s="3"/>
      <c r="MHB116" s="3"/>
      <c r="MHC116" s="3"/>
      <c r="MHD116" s="3"/>
      <c r="MHE116" s="3"/>
      <c r="MHF116" s="3"/>
      <c r="MHG116" s="3"/>
      <c r="MHH116" s="3"/>
      <c r="MHI116" s="3"/>
      <c r="MHJ116" s="3"/>
      <c r="MHK116" s="3"/>
      <c r="MHL116" s="3"/>
      <c r="MHM116" s="3"/>
      <c r="MHN116" s="3"/>
      <c r="MHO116" s="3"/>
      <c r="MHP116" s="3"/>
      <c r="MHQ116" s="3"/>
      <c r="MHR116" s="3"/>
      <c r="MHS116" s="3"/>
      <c r="MHT116" s="3"/>
      <c r="MHU116" s="3"/>
      <c r="MHV116" s="3"/>
      <c r="MHW116" s="3"/>
      <c r="MHX116" s="3"/>
      <c r="MHY116" s="3"/>
      <c r="MHZ116" s="3"/>
      <c r="MIA116" s="3"/>
      <c r="MIB116" s="3"/>
      <c r="MIC116" s="3"/>
      <c r="MID116" s="3"/>
      <c r="MIE116" s="3"/>
      <c r="MIF116" s="3"/>
      <c r="MIG116" s="3"/>
      <c r="MIH116" s="3"/>
      <c r="MII116" s="3"/>
      <c r="MIJ116" s="3"/>
      <c r="MIK116" s="3"/>
      <c r="MIL116" s="3"/>
      <c r="MIM116" s="3"/>
      <c r="MIN116" s="3"/>
      <c r="MIO116" s="3"/>
      <c r="MIP116" s="3"/>
      <c r="MIQ116" s="3"/>
      <c r="MIR116" s="3"/>
      <c r="MIS116" s="3"/>
      <c r="MIT116" s="3"/>
      <c r="MIU116" s="3"/>
      <c r="MIV116" s="3"/>
      <c r="MIW116" s="3"/>
      <c r="MIX116" s="3"/>
      <c r="MIY116" s="3"/>
      <c r="MIZ116" s="3"/>
      <c r="MJA116" s="3"/>
      <c r="MJB116" s="3"/>
      <c r="MJC116" s="3"/>
      <c r="MJD116" s="3"/>
      <c r="MJE116" s="3"/>
      <c r="MJF116" s="3"/>
      <c r="MJG116" s="3"/>
      <c r="MJH116" s="3"/>
      <c r="MJI116" s="3"/>
      <c r="MJJ116" s="3"/>
      <c r="MJK116" s="3"/>
      <c r="MJL116" s="3"/>
      <c r="MJM116" s="3"/>
      <c r="MJN116" s="3"/>
      <c r="MJO116" s="3"/>
      <c r="MJP116" s="3"/>
      <c r="MJQ116" s="3"/>
      <c r="MJR116" s="3"/>
      <c r="MJS116" s="3"/>
      <c r="MJT116" s="3"/>
      <c r="MJU116" s="3"/>
      <c r="MJV116" s="3"/>
      <c r="MJW116" s="3"/>
      <c r="MJX116" s="3"/>
      <c r="MJY116" s="3"/>
      <c r="MJZ116" s="3"/>
      <c r="MKA116" s="3"/>
      <c r="MKB116" s="3"/>
      <c r="MKC116" s="3"/>
      <c r="MKD116" s="3"/>
      <c r="MKE116" s="3"/>
      <c r="MKF116" s="3"/>
      <c r="MKG116" s="3"/>
      <c r="MKH116" s="3"/>
      <c r="MKI116" s="3"/>
      <c r="MKJ116" s="3"/>
      <c r="MKK116" s="3"/>
      <c r="MKL116" s="3"/>
      <c r="MKM116" s="3"/>
      <c r="MKN116" s="3"/>
      <c r="MKO116" s="3"/>
      <c r="MKP116" s="3"/>
      <c r="MKQ116" s="3"/>
      <c r="MKR116" s="3"/>
      <c r="MKS116" s="3"/>
      <c r="MKT116" s="3"/>
      <c r="MKU116" s="3"/>
      <c r="MKV116" s="3"/>
      <c r="MKW116" s="3"/>
      <c r="MKX116" s="3"/>
      <c r="MKY116" s="3"/>
      <c r="MKZ116" s="3"/>
      <c r="MLA116" s="3"/>
      <c r="MLB116" s="3"/>
      <c r="MLC116" s="3"/>
      <c r="MLD116" s="3"/>
      <c r="MLE116" s="3"/>
      <c r="MLF116" s="3"/>
      <c r="MLG116" s="3"/>
      <c r="MLH116" s="3"/>
      <c r="MLI116" s="3"/>
      <c r="MLJ116" s="3"/>
      <c r="MLK116" s="3"/>
      <c r="MLL116" s="3"/>
      <c r="MLM116" s="3"/>
      <c r="MLN116" s="3"/>
      <c r="MLO116" s="3"/>
      <c r="MLP116" s="3"/>
      <c r="MLQ116" s="3"/>
      <c r="MLR116" s="3"/>
      <c r="MLS116" s="3"/>
      <c r="MLT116" s="3"/>
      <c r="MLU116" s="3"/>
      <c r="MLV116" s="3"/>
      <c r="MLW116" s="3"/>
      <c r="MLX116" s="3"/>
      <c r="MLY116" s="3"/>
      <c r="MLZ116" s="3"/>
      <c r="MMA116" s="3"/>
      <c r="MMB116" s="3"/>
      <c r="MMC116" s="3"/>
      <c r="MMD116" s="3"/>
      <c r="MME116" s="3"/>
      <c r="MMF116" s="3"/>
      <c r="MMG116" s="3"/>
      <c r="MMH116" s="3"/>
      <c r="MMI116" s="3"/>
      <c r="MMJ116" s="3"/>
      <c r="MMK116" s="3"/>
      <c r="MML116" s="3"/>
      <c r="MMM116" s="3"/>
      <c r="MMN116" s="3"/>
      <c r="MMO116" s="3"/>
      <c r="MMP116" s="3"/>
      <c r="MMQ116" s="3"/>
      <c r="MMR116" s="3"/>
      <c r="MMS116" s="3"/>
      <c r="MMT116" s="3"/>
      <c r="MMU116" s="3"/>
      <c r="MMV116" s="3"/>
      <c r="MMW116" s="3"/>
      <c r="MMX116" s="3"/>
      <c r="MMY116" s="3"/>
      <c r="MMZ116" s="3"/>
      <c r="MNA116" s="3"/>
      <c r="MNB116" s="3"/>
      <c r="MNC116" s="3"/>
      <c r="MND116" s="3"/>
      <c r="MNE116" s="3"/>
      <c r="MNF116" s="3"/>
      <c r="MNG116" s="3"/>
      <c r="MNH116" s="3"/>
      <c r="MNI116" s="3"/>
      <c r="MNJ116" s="3"/>
      <c r="MNK116" s="3"/>
      <c r="MNL116" s="3"/>
      <c r="MNM116" s="3"/>
      <c r="MNN116" s="3"/>
      <c r="MNO116" s="3"/>
      <c r="MNP116" s="3"/>
      <c r="MNQ116" s="3"/>
      <c r="MNR116" s="3"/>
      <c r="MNS116" s="3"/>
      <c r="MNT116" s="3"/>
      <c r="MNU116" s="3"/>
      <c r="MNV116" s="3"/>
      <c r="MNW116" s="3"/>
      <c r="MNX116" s="3"/>
      <c r="MNY116" s="3"/>
      <c r="MNZ116" s="3"/>
      <c r="MOA116" s="3"/>
      <c r="MOB116" s="3"/>
      <c r="MOC116" s="3"/>
      <c r="MOD116" s="3"/>
      <c r="MOE116" s="3"/>
      <c r="MOF116" s="3"/>
      <c r="MOG116" s="3"/>
      <c r="MOH116" s="3"/>
      <c r="MOI116" s="3"/>
      <c r="MOJ116" s="3"/>
      <c r="MOK116" s="3"/>
      <c r="MOL116" s="3"/>
      <c r="MOM116" s="3"/>
      <c r="MON116" s="3"/>
      <c r="MOO116" s="3"/>
      <c r="MOP116" s="3"/>
      <c r="MOQ116" s="3"/>
      <c r="MOR116" s="3"/>
      <c r="MOS116" s="3"/>
      <c r="MOT116" s="3"/>
      <c r="MOU116" s="3"/>
      <c r="MOV116" s="3"/>
      <c r="MOW116" s="3"/>
      <c r="MOX116" s="3"/>
      <c r="MOY116" s="3"/>
      <c r="MOZ116" s="3"/>
      <c r="MPA116" s="3"/>
      <c r="MPB116" s="3"/>
      <c r="MPC116" s="3"/>
      <c r="MPD116" s="3"/>
      <c r="MPE116" s="3"/>
      <c r="MPF116" s="3"/>
      <c r="MPG116" s="3"/>
      <c r="MPH116" s="3"/>
      <c r="MPI116" s="3"/>
      <c r="MPJ116" s="3"/>
      <c r="MPK116" s="3"/>
      <c r="MPL116" s="3"/>
      <c r="MPM116" s="3"/>
      <c r="MPN116" s="3"/>
      <c r="MPO116" s="3"/>
      <c r="MPP116" s="3"/>
      <c r="MPQ116" s="3"/>
      <c r="MPR116" s="3"/>
      <c r="MPS116" s="3"/>
      <c r="MPT116" s="3"/>
      <c r="MPU116" s="3"/>
      <c r="MPV116" s="3"/>
      <c r="MPW116" s="3"/>
      <c r="MPX116" s="3"/>
      <c r="MPY116" s="3"/>
      <c r="MPZ116" s="3"/>
      <c r="MQA116" s="3"/>
      <c r="MQB116" s="3"/>
      <c r="MQC116" s="3"/>
      <c r="MQD116" s="3"/>
      <c r="MQE116" s="3"/>
      <c r="MQF116" s="3"/>
      <c r="MQG116" s="3"/>
      <c r="MQH116" s="3"/>
      <c r="MQI116" s="3"/>
      <c r="MQJ116" s="3"/>
      <c r="MQK116" s="3"/>
      <c r="MQL116" s="3"/>
      <c r="MQM116" s="3"/>
      <c r="MQN116" s="3"/>
      <c r="MQO116" s="3"/>
      <c r="MQP116" s="3"/>
      <c r="MQQ116" s="3"/>
      <c r="MQR116" s="3"/>
      <c r="MQS116" s="3"/>
      <c r="MQT116" s="3"/>
      <c r="MQU116" s="3"/>
      <c r="MQV116" s="3"/>
      <c r="MQW116" s="3"/>
      <c r="MQX116" s="3"/>
      <c r="MQY116" s="3"/>
      <c r="MQZ116" s="3"/>
      <c r="MRA116" s="3"/>
      <c r="MRB116" s="3"/>
      <c r="MRC116" s="3"/>
      <c r="MRD116" s="3"/>
      <c r="MRE116" s="3"/>
      <c r="MRF116" s="3"/>
      <c r="MRG116" s="3"/>
      <c r="MRH116" s="3"/>
      <c r="MRI116" s="3"/>
      <c r="MRJ116" s="3"/>
      <c r="MRK116" s="3"/>
      <c r="MRL116" s="3"/>
      <c r="MRM116" s="3"/>
      <c r="MRN116" s="3"/>
      <c r="MRO116" s="3"/>
      <c r="MRP116" s="3"/>
      <c r="MRQ116" s="3"/>
      <c r="MRR116" s="3"/>
      <c r="MRS116" s="3"/>
      <c r="MRT116" s="3"/>
      <c r="MRU116" s="3"/>
      <c r="MRV116" s="3"/>
      <c r="MRW116" s="3"/>
      <c r="MRX116" s="3"/>
      <c r="MRY116" s="3"/>
      <c r="MRZ116" s="3"/>
      <c r="MSA116" s="3"/>
      <c r="MSB116" s="3"/>
      <c r="MSC116" s="3"/>
      <c r="MSD116" s="3"/>
      <c r="MSE116" s="3"/>
      <c r="MSF116" s="3"/>
      <c r="MSG116" s="3"/>
      <c r="MSH116" s="3"/>
      <c r="MSI116" s="3"/>
      <c r="MSJ116" s="3"/>
      <c r="MSK116" s="3"/>
      <c r="MSL116" s="3"/>
      <c r="MSM116" s="3"/>
      <c r="MSN116" s="3"/>
      <c r="MSO116" s="3"/>
      <c r="MSP116" s="3"/>
      <c r="MSQ116" s="3"/>
      <c r="MSR116" s="3"/>
      <c r="MSS116" s="3"/>
      <c r="MST116" s="3"/>
      <c r="MSU116" s="3"/>
      <c r="MSV116" s="3"/>
      <c r="MSW116" s="3"/>
      <c r="MSX116" s="3"/>
      <c r="MSY116" s="3"/>
      <c r="MSZ116" s="3"/>
      <c r="MTA116" s="3"/>
      <c r="MTB116" s="3"/>
      <c r="MTC116" s="3"/>
      <c r="MTD116" s="3"/>
      <c r="MTE116" s="3"/>
      <c r="MTF116" s="3"/>
      <c r="MTG116" s="3"/>
      <c r="MTH116" s="3"/>
      <c r="MTI116" s="3"/>
      <c r="MTJ116" s="3"/>
      <c r="MTK116" s="3"/>
      <c r="MTL116" s="3"/>
      <c r="MTM116" s="3"/>
      <c r="MTN116" s="3"/>
      <c r="MTO116" s="3"/>
      <c r="MTP116" s="3"/>
      <c r="MTQ116" s="3"/>
      <c r="MTR116" s="3"/>
      <c r="MTS116" s="3"/>
      <c r="MTT116" s="3"/>
      <c r="MTU116" s="3"/>
      <c r="MTV116" s="3"/>
      <c r="MTW116" s="3"/>
      <c r="MTX116" s="3"/>
      <c r="MTY116" s="3"/>
      <c r="MTZ116" s="3"/>
      <c r="MUA116" s="3"/>
      <c r="MUB116" s="3"/>
      <c r="MUC116" s="3"/>
      <c r="MUD116" s="3"/>
      <c r="MUE116" s="3"/>
      <c r="MUF116" s="3"/>
      <c r="MUG116" s="3"/>
      <c r="MUH116" s="3"/>
      <c r="MUI116" s="3"/>
      <c r="MUJ116" s="3"/>
      <c r="MUK116" s="3"/>
      <c r="MUL116" s="3"/>
      <c r="MUM116" s="3"/>
      <c r="MUN116" s="3"/>
      <c r="MUO116" s="3"/>
      <c r="MUP116" s="3"/>
      <c r="MUQ116" s="3"/>
      <c r="MUR116" s="3"/>
      <c r="MUS116" s="3"/>
      <c r="MUT116" s="3"/>
      <c r="MUU116" s="3"/>
      <c r="MUV116" s="3"/>
      <c r="MUW116" s="3"/>
      <c r="MUX116" s="3"/>
      <c r="MUY116" s="3"/>
      <c r="MUZ116" s="3"/>
      <c r="MVA116" s="3"/>
      <c r="MVB116" s="3"/>
      <c r="MVC116" s="3"/>
      <c r="MVD116" s="3"/>
      <c r="MVE116" s="3"/>
      <c r="MVF116" s="3"/>
      <c r="MVG116" s="3"/>
      <c r="MVH116" s="3"/>
      <c r="MVI116" s="3"/>
      <c r="MVJ116" s="3"/>
      <c r="MVK116" s="3"/>
      <c r="MVL116" s="3"/>
      <c r="MVM116" s="3"/>
      <c r="MVN116" s="3"/>
      <c r="MVO116" s="3"/>
      <c r="MVP116" s="3"/>
      <c r="MVQ116" s="3"/>
      <c r="MVR116" s="3"/>
      <c r="MVS116" s="3"/>
      <c r="MVT116" s="3"/>
      <c r="MVU116" s="3"/>
      <c r="MVV116" s="3"/>
      <c r="MVW116" s="3"/>
      <c r="MVX116" s="3"/>
      <c r="MVY116" s="3"/>
      <c r="MVZ116" s="3"/>
      <c r="MWA116" s="3"/>
      <c r="MWB116" s="3"/>
      <c r="MWC116" s="3"/>
      <c r="MWD116" s="3"/>
      <c r="MWE116" s="3"/>
      <c r="MWF116" s="3"/>
      <c r="MWG116" s="3"/>
      <c r="MWH116" s="3"/>
      <c r="MWI116" s="3"/>
      <c r="MWJ116" s="3"/>
      <c r="MWK116" s="3"/>
      <c r="MWL116" s="3"/>
      <c r="MWM116" s="3"/>
      <c r="MWN116" s="3"/>
      <c r="MWO116" s="3"/>
      <c r="MWP116" s="3"/>
      <c r="MWQ116" s="3"/>
      <c r="MWR116" s="3"/>
      <c r="MWS116" s="3"/>
      <c r="MWT116" s="3"/>
      <c r="MWU116" s="3"/>
      <c r="MWV116" s="3"/>
      <c r="MWW116" s="3"/>
      <c r="MWX116" s="3"/>
      <c r="MWY116" s="3"/>
      <c r="MWZ116" s="3"/>
      <c r="MXA116" s="3"/>
      <c r="MXB116" s="3"/>
      <c r="MXC116" s="3"/>
      <c r="MXD116" s="3"/>
      <c r="MXE116" s="3"/>
      <c r="MXF116" s="3"/>
      <c r="MXG116" s="3"/>
      <c r="MXH116" s="3"/>
      <c r="MXI116" s="3"/>
      <c r="MXJ116" s="3"/>
      <c r="MXK116" s="3"/>
      <c r="MXL116" s="3"/>
      <c r="MXM116" s="3"/>
      <c r="MXN116" s="3"/>
      <c r="MXO116" s="3"/>
      <c r="MXP116" s="3"/>
      <c r="MXQ116" s="3"/>
      <c r="MXR116" s="3"/>
      <c r="MXS116" s="3"/>
      <c r="MXT116" s="3"/>
      <c r="MXU116" s="3"/>
      <c r="MXV116" s="3"/>
      <c r="MXW116" s="3"/>
      <c r="MXX116" s="3"/>
      <c r="MXY116" s="3"/>
      <c r="MXZ116" s="3"/>
      <c r="MYA116" s="3"/>
      <c r="MYB116" s="3"/>
      <c r="MYC116" s="3"/>
      <c r="MYD116" s="3"/>
      <c r="MYE116" s="3"/>
      <c r="MYF116" s="3"/>
      <c r="MYG116" s="3"/>
      <c r="MYH116" s="3"/>
      <c r="MYI116" s="3"/>
      <c r="MYJ116" s="3"/>
      <c r="MYK116" s="3"/>
      <c r="MYL116" s="3"/>
      <c r="MYM116" s="3"/>
      <c r="MYN116" s="3"/>
      <c r="MYO116" s="3"/>
      <c r="MYP116" s="3"/>
      <c r="MYQ116" s="3"/>
      <c r="MYR116" s="3"/>
      <c r="MYS116" s="3"/>
      <c r="MYT116" s="3"/>
      <c r="MYU116" s="3"/>
      <c r="MYV116" s="3"/>
      <c r="MYW116" s="3"/>
      <c r="MYX116" s="3"/>
      <c r="MYY116" s="3"/>
      <c r="MYZ116" s="3"/>
      <c r="MZA116" s="3"/>
      <c r="MZB116" s="3"/>
      <c r="MZC116" s="3"/>
      <c r="MZD116" s="3"/>
      <c r="MZE116" s="3"/>
      <c r="MZF116" s="3"/>
      <c r="MZG116" s="3"/>
      <c r="MZH116" s="3"/>
      <c r="MZI116" s="3"/>
      <c r="MZJ116" s="3"/>
      <c r="MZK116" s="3"/>
      <c r="MZL116" s="3"/>
      <c r="MZM116" s="3"/>
      <c r="MZN116" s="3"/>
      <c r="MZO116" s="3"/>
      <c r="MZP116" s="3"/>
      <c r="MZQ116" s="3"/>
      <c r="MZR116" s="3"/>
      <c r="MZS116" s="3"/>
      <c r="MZT116" s="3"/>
      <c r="MZU116" s="3"/>
      <c r="MZV116" s="3"/>
      <c r="MZW116" s="3"/>
      <c r="MZX116" s="3"/>
      <c r="MZY116" s="3"/>
      <c r="MZZ116" s="3"/>
      <c r="NAA116" s="3"/>
      <c r="NAB116" s="3"/>
      <c r="NAC116" s="3"/>
      <c r="NAD116" s="3"/>
      <c r="NAE116" s="3"/>
      <c r="NAF116" s="3"/>
      <c r="NAG116" s="3"/>
      <c r="NAH116" s="3"/>
      <c r="NAI116" s="3"/>
      <c r="NAJ116" s="3"/>
      <c r="NAK116" s="3"/>
      <c r="NAL116" s="3"/>
      <c r="NAM116" s="3"/>
      <c r="NAN116" s="3"/>
      <c r="NAO116" s="3"/>
      <c r="NAP116" s="3"/>
      <c r="NAQ116" s="3"/>
      <c r="NAR116" s="3"/>
      <c r="NAS116" s="3"/>
      <c r="NAT116" s="3"/>
      <c r="NAU116" s="3"/>
      <c r="NAV116" s="3"/>
      <c r="NAW116" s="3"/>
      <c r="NAX116" s="3"/>
      <c r="NAY116" s="3"/>
      <c r="NAZ116" s="3"/>
      <c r="NBA116" s="3"/>
      <c r="NBB116" s="3"/>
      <c r="NBC116" s="3"/>
      <c r="NBD116" s="3"/>
      <c r="NBE116" s="3"/>
      <c r="NBF116" s="3"/>
      <c r="NBG116" s="3"/>
      <c r="NBH116" s="3"/>
      <c r="NBI116" s="3"/>
      <c r="NBJ116" s="3"/>
      <c r="NBK116" s="3"/>
      <c r="NBL116" s="3"/>
      <c r="NBM116" s="3"/>
      <c r="NBN116" s="3"/>
      <c r="NBO116" s="3"/>
      <c r="NBP116" s="3"/>
      <c r="NBQ116" s="3"/>
      <c r="NBR116" s="3"/>
      <c r="NBS116" s="3"/>
      <c r="NBT116" s="3"/>
      <c r="NBU116" s="3"/>
      <c r="NBV116" s="3"/>
      <c r="NBW116" s="3"/>
      <c r="NBX116" s="3"/>
      <c r="NBY116" s="3"/>
      <c r="NBZ116" s="3"/>
      <c r="NCA116" s="3"/>
      <c r="NCB116" s="3"/>
      <c r="NCC116" s="3"/>
      <c r="NCD116" s="3"/>
      <c r="NCE116" s="3"/>
      <c r="NCF116" s="3"/>
      <c r="NCG116" s="3"/>
      <c r="NCH116" s="3"/>
      <c r="NCI116" s="3"/>
      <c r="NCJ116" s="3"/>
      <c r="NCK116" s="3"/>
      <c r="NCL116" s="3"/>
      <c r="NCM116" s="3"/>
      <c r="NCN116" s="3"/>
      <c r="NCO116" s="3"/>
      <c r="NCP116" s="3"/>
      <c r="NCQ116" s="3"/>
      <c r="NCR116" s="3"/>
      <c r="NCS116" s="3"/>
      <c r="NCT116" s="3"/>
      <c r="NCU116" s="3"/>
      <c r="NCV116" s="3"/>
      <c r="NCW116" s="3"/>
      <c r="NCX116" s="3"/>
      <c r="NCY116" s="3"/>
      <c r="NCZ116" s="3"/>
      <c r="NDA116" s="3"/>
      <c r="NDB116" s="3"/>
      <c r="NDC116" s="3"/>
      <c r="NDD116" s="3"/>
      <c r="NDE116" s="3"/>
      <c r="NDF116" s="3"/>
      <c r="NDG116" s="3"/>
      <c r="NDH116" s="3"/>
      <c r="NDI116" s="3"/>
      <c r="NDJ116" s="3"/>
      <c r="NDK116" s="3"/>
      <c r="NDL116" s="3"/>
      <c r="NDM116" s="3"/>
      <c r="NDN116" s="3"/>
      <c r="NDO116" s="3"/>
      <c r="NDP116" s="3"/>
      <c r="NDQ116" s="3"/>
      <c r="NDR116" s="3"/>
      <c r="NDS116" s="3"/>
      <c r="NDT116" s="3"/>
      <c r="NDU116" s="3"/>
      <c r="NDV116" s="3"/>
      <c r="NDW116" s="3"/>
      <c r="NDX116" s="3"/>
      <c r="NDY116" s="3"/>
      <c r="NDZ116" s="3"/>
      <c r="NEA116" s="3"/>
      <c r="NEB116" s="3"/>
      <c r="NEC116" s="3"/>
      <c r="NED116" s="3"/>
      <c r="NEE116" s="3"/>
      <c r="NEF116" s="3"/>
      <c r="NEG116" s="3"/>
      <c r="NEH116" s="3"/>
      <c r="NEI116" s="3"/>
      <c r="NEJ116" s="3"/>
      <c r="NEK116" s="3"/>
      <c r="NEL116" s="3"/>
      <c r="NEM116" s="3"/>
      <c r="NEN116" s="3"/>
      <c r="NEO116" s="3"/>
      <c r="NEP116" s="3"/>
      <c r="NEQ116" s="3"/>
      <c r="NER116" s="3"/>
      <c r="NES116" s="3"/>
      <c r="NET116" s="3"/>
      <c r="NEU116" s="3"/>
      <c r="NEV116" s="3"/>
      <c r="NEW116" s="3"/>
      <c r="NEX116" s="3"/>
      <c r="NEY116" s="3"/>
      <c r="NEZ116" s="3"/>
      <c r="NFA116" s="3"/>
      <c r="NFB116" s="3"/>
      <c r="NFC116" s="3"/>
      <c r="NFD116" s="3"/>
      <c r="NFE116" s="3"/>
      <c r="NFF116" s="3"/>
      <c r="NFG116" s="3"/>
      <c r="NFH116" s="3"/>
      <c r="NFI116" s="3"/>
      <c r="NFJ116" s="3"/>
      <c r="NFK116" s="3"/>
      <c r="NFL116" s="3"/>
      <c r="NFM116" s="3"/>
      <c r="NFN116" s="3"/>
      <c r="NFO116" s="3"/>
      <c r="NFP116" s="3"/>
      <c r="NFQ116" s="3"/>
      <c r="NFR116" s="3"/>
      <c r="NFS116" s="3"/>
      <c r="NFT116" s="3"/>
      <c r="NFU116" s="3"/>
      <c r="NFV116" s="3"/>
      <c r="NFW116" s="3"/>
      <c r="NFX116" s="3"/>
      <c r="NFY116" s="3"/>
      <c r="NFZ116" s="3"/>
      <c r="NGA116" s="3"/>
      <c r="NGB116" s="3"/>
      <c r="NGC116" s="3"/>
      <c r="NGD116" s="3"/>
      <c r="NGE116" s="3"/>
      <c r="NGF116" s="3"/>
      <c r="NGG116" s="3"/>
      <c r="NGH116" s="3"/>
      <c r="NGI116" s="3"/>
      <c r="NGJ116" s="3"/>
      <c r="NGK116" s="3"/>
      <c r="NGL116" s="3"/>
      <c r="NGM116" s="3"/>
      <c r="NGN116" s="3"/>
      <c r="NGO116" s="3"/>
      <c r="NGP116" s="3"/>
      <c r="NGQ116" s="3"/>
      <c r="NGR116" s="3"/>
      <c r="NGS116" s="3"/>
      <c r="NGT116" s="3"/>
      <c r="NGU116" s="3"/>
      <c r="NGV116" s="3"/>
      <c r="NGW116" s="3"/>
      <c r="NGX116" s="3"/>
      <c r="NGY116" s="3"/>
      <c r="NGZ116" s="3"/>
      <c r="NHA116" s="3"/>
      <c r="NHB116" s="3"/>
      <c r="NHC116" s="3"/>
      <c r="NHD116" s="3"/>
      <c r="NHE116" s="3"/>
      <c r="NHF116" s="3"/>
      <c r="NHG116" s="3"/>
      <c r="NHH116" s="3"/>
      <c r="NHI116" s="3"/>
      <c r="NHJ116" s="3"/>
      <c r="NHK116" s="3"/>
      <c r="NHL116" s="3"/>
      <c r="NHM116" s="3"/>
      <c r="NHN116" s="3"/>
      <c r="NHO116" s="3"/>
      <c r="NHP116" s="3"/>
      <c r="NHQ116" s="3"/>
      <c r="NHR116" s="3"/>
      <c r="NHS116" s="3"/>
      <c r="NHT116" s="3"/>
      <c r="NHU116" s="3"/>
      <c r="NHV116" s="3"/>
      <c r="NHW116" s="3"/>
      <c r="NHX116" s="3"/>
      <c r="NHY116" s="3"/>
      <c r="NHZ116" s="3"/>
      <c r="NIA116" s="3"/>
      <c r="NIB116" s="3"/>
      <c r="NIC116" s="3"/>
      <c r="NID116" s="3"/>
      <c r="NIE116" s="3"/>
      <c r="NIF116" s="3"/>
      <c r="NIG116" s="3"/>
      <c r="NIH116" s="3"/>
      <c r="NII116" s="3"/>
      <c r="NIJ116" s="3"/>
      <c r="NIK116" s="3"/>
      <c r="NIL116" s="3"/>
      <c r="NIM116" s="3"/>
      <c r="NIN116" s="3"/>
      <c r="NIO116" s="3"/>
      <c r="NIP116" s="3"/>
      <c r="NIQ116" s="3"/>
      <c r="NIR116" s="3"/>
      <c r="NIS116" s="3"/>
      <c r="NIT116" s="3"/>
      <c r="NIU116" s="3"/>
      <c r="NIV116" s="3"/>
      <c r="NIW116" s="3"/>
      <c r="NIX116" s="3"/>
      <c r="NIY116" s="3"/>
      <c r="NIZ116" s="3"/>
      <c r="NJA116" s="3"/>
      <c r="NJB116" s="3"/>
      <c r="NJC116" s="3"/>
      <c r="NJD116" s="3"/>
      <c r="NJE116" s="3"/>
      <c r="NJF116" s="3"/>
      <c r="NJG116" s="3"/>
      <c r="NJH116" s="3"/>
      <c r="NJI116" s="3"/>
      <c r="NJJ116" s="3"/>
      <c r="NJK116" s="3"/>
      <c r="NJL116" s="3"/>
      <c r="NJM116" s="3"/>
      <c r="NJN116" s="3"/>
      <c r="NJO116" s="3"/>
      <c r="NJP116" s="3"/>
      <c r="NJQ116" s="3"/>
      <c r="NJR116" s="3"/>
      <c r="NJS116" s="3"/>
      <c r="NJT116" s="3"/>
      <c r="NJU116" s="3"/>
      <c r="NJV116" s="3"/>
      <c r="NJW116" s="3"/>
      <c r="NJX116" s="3"/>
      <c r="NJY116" s="3"/>
      <c r="NJZ116" s="3"/>
      <c r="NKA116" s="3"/>
      <c r="NKB116" s="3"/>
      <c r="NKC116" s="3"/>
      <c r="NKD116" s="3"/>
      <c r="NKE116" s="3"/>
      <c r="NKF116" s="3"/>
      <c r="NKG116" s="3"/>
      <c r="NKH116" s="3"/>
      <c r="NKI116" s="3"/>
      <c r="NKJ116" s="3"/>
      <c r="NKK116" s="3"/>
      <c r="NKL116" s="3"/>
      <c r="NKM116" s="3"/>
      <c r="NKN116" s="3"/>
      <c r="NKO116" s="3"/>
      <c r="NKP116" s="3"/>
      <c r="NKQ116" s="3"/>
      <c r="NKR116" s="3"/>
      <c r="NKS116" s="3"/>
      <c r="NKT116" s="3"/>
      <c r="NKU116" s="3"/>
      <c r="NKV116" s="3"/>
      <c r="NKW116" s="3"/>
      <c r="NKX116" s="3"/>
      <c r="NKY116" s="3"/>
      <c r="NKZ116" s="3"/>
      <c r="NLA116" s="3"/>
      <c r="NLB116" s="3"/>
      <c r="NLC116" s="3"/>
      <c r="NLD116" s="3"/>
      <c r="NLE116" s="3"/>
      <c r="NLF116" s="3"/>
      <c r="NLG116" s="3"/>
      <c r="NLH116" s="3"/>
      <c r="NLI116" s="3"/>
      <c r="NLJ116" s="3"/>
      <c r="NLK116" s="3"/>
      <c r="NLL116" s="3"/>
      <c r="NLM116" s="3"/>
      <c r="NLN116" s="3"/>
      <c r="NLO116" s="3"/>
      <c r="NLP116" s="3"/>
      <c r="NLQ116" s="3"/>
      <c r="NLR116" s="3"/>
      <c r="NLS116" s="3"/>
      <c r="NLT116" s="3"/>
      <c r="NLU116" s="3"/>
      <c r="NLV116" s="3"/>
      <c r="NLW116" s="3"/>
      <c r="NLX116" s="3"/>
      <c r="NLY116" s="3"/>
      <c r="NLZ116" s="3"/>
      <c r="NMA116" s="3"/>
      <c r="NMB116" s="3"/>
      <c r="NMC116" s="3"/>
      <c r="NMD116" s="3"/>
      <c r="NME116" s="3"/>
      <c r="NMF116" s="3"/>
      <c r="NMG116" s="3"/>
      <c r="NMH116" s="3"/>
      <c r="NMI116" s="3"/>
      <c r="NMJ116" s="3"/>
      <c r="NMK116" s="3"/>
      <c r="NML116" s="3"/>
      <c r="NMM116" s="3"/>
      <c r="NMN116" s="3"/>
      <c r="NMO116" s="3"/>
      <c r="NMP116" s="3"/>
      <c r="NMQ116" s="3"/>
      <c r="NMR116" s="3"/>
      <c r="NMS116" s="3"/>
      <c r="NMT116" s="3"/>
      <c r="NMU116" s="3"/>
      <c r="NMV116" s="3"/>
      <c r="NMW116" s="3"/>
      <c r="NMX116" s="3"/>
      <c r="NMY116" s="3"/>
      <c r="NMZ116" s="3"/>
      <c r="NNA116" s="3"/>
      <c r="NNB116" s="3"/>
      <c r="NNC116" s="3"/>
      <c r="NND116" s="3"/>
      <c r="NNE116" s="3"/>
      <c r="NNF116" s="3"/>
      <c r="NNG116" s="3"/>
      <c r="NNH116" s="3"/>
      <c r="NNI116" s="3"/>
      <c r="NNJ116" s="3"/>
      <c r="NNK116" s="3"/>
      <c r="NNL116" s="3"/>
      <c r="NNM116" s="3"/>
      <c r="NNN116" s="3"/>
      <c r="NNO116" s="3"/>
      <c r="NNP116" s="3"/>
      <c r="NNQ116" s="3"/>
      <c r="NNR116" s="3"/>
      <c r="NNS116" s="3"/>
      <c r="NNT116" s="3"/>
      <c r="NNU116" s="3"/>
      <c r="NNV116" s="3"/>
      <c r="NNW116" s="3"/>
      <c r="NNX116" s="3"/>
      <c r="NNY116" s="3"/>
      <c r="NNZ116" s="3"/>
      <c r="NOA116" s="3"/>
      <c r="NOB116" s="3"/>
      <c r="NOC116" s="3"/>
      <c r="NOD116" s="3"/>
      <c r="NOE116" s="3"/>
      <c r="NOF116" s="3"/>
      <c r="NOG116" s="3"/>
      <c r="NOH116" s="3"/>
      <c r="NOI116" s="3"/>
      <c r="NOJ116" s="3"/>
      <c r="NOK116" s="3"/>
      <c r="NOL116" s="3"/>
      <c r="NOM116" s="3"/>
      <c r="NON116" s="3"/>
      <c r="NOO116" s="3"/>
      <c r="NOP116" s="3"/>
      <c r="NOQ116" s="3"/>
      <c r="NOR116" s="3"/>
      <c r="NOS116" s="3"/>
      <c r="NOT116" s="3"/>
      <c r="NOU116" s="3"/>
      <c r="NOV116" s="3"/>
      <c r="NOW116" s="3"/>
      <c r="NOX116" s="3"/>
      <c r="NOY116" s="3"/>
      <c r="NOZ116" s="3"/>
      <c r="NPA116" s="3"/>
      <c r="NPB116" s="3"/>
      <c r="NPC116" s="3"/>
      <c r="NPD116" s="3"/>
      <c r="NPE116" s="3"/>
      <c r="NPF116" s="3"/>
      <c r="NPG116" s="3"/>
      <c r="NPH116" s="3"/>
      <c r="NPI116" s="3"/>
      <c r="NPJ116" s="3"/>
      <c r="NPK116" s="3"/>
      <c r="NPL116" s="3"/>
      <c r="NPM116" s="3"/>
      <c r="NPN116" s="3"/>
      <c r="NPO116" s="3"/>
      <c r="NPP116" s="3"/>
      <c r="NPQ116" s="3"/>
      <c r="NPR116" s="3"/>
      <c r="NPS116" s="3"/>
      <c r="NPT116" s="3"/>
      <c r="NPU116" s="3"/>
      <c r="NPV116" s="3"/>
      <c r="NPW116" s="3"/>
      <c r="NPX116" s="3"/>
      <c r="NPY116" s="3"/>
      <c r="NPZ116" s="3"/>
      <c r="NQA116" s="3"/>
      <c r="NQB116" s="3"/>
      <c r="NQC116" s="3"/>
      <c r="NQD116" s="3"/>
      <c r="NQE116" s="3"/>
      <c r="NQF116" s="3"/>
      <c r="NQG116" s="3"/>
      <c r="NQH116" s="3"/>
      <c r="NQI116" s="3"/>
      <c r="NQJ116" s="3"/>
      <c r="NQK116" s="3"/>
      <c r="NQL116" s="3"/>
      <c r="NQM116" s="3"/>
      <c r="NQN116" s="3"/>
      <c r="NQO116" s="3"/>
      <c r="NQP116" s="3"/>
      <c r="NQQ116" s="3"/>
      <c r="NQR116" s="3"/>
      <c r="NQS116" s="3"/>
      <c r="NQT116" s="3"/>
      <c r="NQU116" s="3"/>
      <c r="NQV116" s="3"/>
      <c r="NQW116" s="3"/>
      <c r="NQX116" s="3"/>
      <c r="NQY116" s="3"/>
      <c r="NQZ116" s="3"/>
      <c r="NRA116" s="3"/>
      <c r="NRB116" s="3"/>
      <c r="NRC116" s="3"/>
      <c r="NRD116" s="3"/>
      <c r="NRE116" s="3"/>
      <c r="NRF116" s="3"/>
      <c r="NRG116" s="3"/>
      <c r="NRH116" s="3"/>
      <c r="NRI116" s="3"/>
      <c r="NRJ116" s="3"/>
      <c r="NRK116" s="3"/>
      <c r="NRL116" s="3"/>
      <c r="NRM116" s="3"/>
      <c r="NRN116" s="3"/>
      <c r="NRO116" s="3"/>
      <c r="NRP116" s="3"/>
      <c r="NRQ116" s="3"/>
      <c r="NRR116" s="3"/>
      <c r="NRS116" s="3"/>
      <c r="NRT116" s="3"/>
      <c r="NRU116" s="3"/>
      <c r="NRV116" s="3"/>
      <c r="NRW116" s="3"/>
      <c r="NRX116" s="3"/>
      <c r="NRY116" s="3"/>
      <c r="NRZ116" s="3"/>
      <c r="NSA116" s="3"/>
      <c r="NSB116" s="3"/>
      <c r="NSC116" s="3"/>
      <c r="NSD116" s="3"/>
      <c r="NSE116" s="3"/>
      <c r="NSF116" s="3"/>
      <c r="NSG116" s="3"/>
      <c r="NSH116" s="3"/>
      <c r="NSI116" s="3"/>
      <c r="NSJ116" s="3"/>
      <c r="NSK116" s="3"/>
      <c r="NSL116" s="3"/>
      <c r="NSM116" s="3"/>
      <c r="NSN116" s="3"/>
      <c r="NSO116" s="3"/>
      <c r="NSP116" s="3"/>
      <c r="NSQ116" s="3"/>
      <c r="NSR116" s="3"/>
      <c r="NSS116" s="3"/>
      <c r="NST116" s="3"/>
      <c r="NSU116" s="3"/>
      <c r="NSV116" s="3"/>
      <c r="NSW116" s="3"/>
      <c r="NSX116" s="3"/>
      <c r="NSY116" s="3"/>
      <c r="NSZ116" s="3"/>
      <c r="NTA116" s="3"/>
      <c r="NTB116" s="3"/>
      <c r="NTC116" s="3"/>
      <c r="NTD116" s="3"/>
      <c r="NTE116" s="3"/>
      <c r="NTF116" s="3"/>
      <c r="NTG116" s="3"/>
      <c r="NTH116" s="3"/>
      <c r="NTI116" s="3"/>
      <c r="NTJ116" s="3"/>
      <c r="NTK116" s="3"/>
      <c r="NTL116" s="3"/>
      <c r="NTM116" s="3"/>
      <c r="NTN116" s="3"/>
      <c r="NTO116" s="3"/>
      <c r="NTP116" s="3"/>
      <c r="NTQ116" s="3"/>
      <c r="NTR116" s="3"/>
      <c r="NTS116" s="3"/>
      <c r="NTT116" s="3"/>
      <c r="NTU116" s="3"/>
      <c r="NTV116" s="3"/>
      <c r="NTW116" s="3"/>
      <c r="NTX116" s="3"/>
      <c r="NTY116" s="3"/>
      <c r="NTZ116" s="3"/>
      <c r="NUA116" s="3"/>
      <c r="NUB116" s="3"/>
      <c r="NUC116" s="3"/>
      <c r="NUD116" s="3"/>
      <c r="NUE116" s="3"/>
      <c r="NUF116" s="3"/>
      <c r="NUG116" s="3"/>
      <c r="NUH116" s="3"/>
      <c r="NUI116" s="3"/>
      <c r="NUJ116" s="3"/>
      <c r="NUK116" s="3"/>
      <c r="NUL116" s="3"/>
      <c r="NUM116" s="3"/>
      <c r="NUN116" s="3"/>
      <c r="NUO116" s="3"/>
      <c r="NUP116" s="3"/>
      <c r="NUQ116" s="3"/>
      <c r="NUR116" s="3"/>
      <c r="NUS116" s="3"/>
      <c r="NUT116" s="3"/>
      <c r="NUU116" s="3"/>
      <c r="NUV116" s="3"/>
      <c r="NUW116" s="3"/>
      <c r="NUX116" s="3"/>
      <c r="NUY116" s="3"/>
      <c r="NUZ116" s="3"/>
      <c r="NVA116" s="3"/>
      <c r="NVB116" s="3"/>
      <c r="NVC116" s="3"/>
      <c r="NVD116" s="3"/>
      <c r="NVE116" s="3"/>
      <c r="NVF116" s="3"/>
      <c r="NVG116" s="3"/>
      <c r="NVH116" s="3"/>
      <c r="NVI116" s="3"/>
      <c r="NVJ116" s="3"/>
      <c r="NVK116" s="3"/>
      <c r="NVL116" s="3"/>
      <c r="NVM116" s="3"/>
      <c r="NVN116" s="3"/>
      <c r="NVO116" s="3"/>
      <c r="NVP116" s="3"/>
      <c r="NVQ116" s="3"/>
      <c r="NVR116" s="3"/>
      <c r="NVS116" s="3"/>
      <c r="NVT116" s="3"/>
      <c r="NVU116" s="3"/>
      <c r="NVV116" s="3"/>
      <c r="NVW116" s="3"/>
      <c r="NVX116" s="3"/>
      <c r="NVY116" s="3"/>
      <c r="NVZ116" s="3"/>
      <c r="NWA116" s="3"/>
      <c r="NWB116" s="3"/>
      <c r="NWC116" s="3"/>
      <c r="NWD116" s="3"/>
      <c r="NWE116" s="3"/>
      <c r="NWF116" s="3"/>
      <c r="NWG116" s="3"/>
      <c r="NWH116" s="3"/>
      <c r="NWI116" s="3"/>
      <c r="NWJ116" s="3"/>
      <c r="NWK116" s="3"/>
      <c r="NWL116" s="3"/>
      <c r="NWM116" s="3"/>
      <c r="NWN116" s="3"/>
      <c r="NWO116" s="3"/>
      <c r="NWP116" s="3"/>
      <c r="NWQ116" s="3"/>
      <c r="NWR116" s="3"/>
      <c r="NWS116" s="3"/>
      <c r="NWT116" s="3"/>
      <c r="NWU116" s="3"/>
      <c r="NWV116" s="3"/>
      <c r="NWW116" s="3"/>
      <c r="NWX116" s="3"/>
      <c r="NWY116" s="3"/>
      <c r="NWZ116" s="3"/>
      <c r="NXA116" s="3"/>
      <c r="NXB116" s="3"/>
      <c r="NXC116" s="3"/>
      <c r="NXD116" s="3"/>
      <c r="NXE116" s="3"/>
      <c r="NXF116" s="3"/>
      <c r="NXG116" s="3"/>
      <c r="NXH116" s="3"/>
      <c r="NXI116" s="3"/>
      <c r="NXJ116" s="3"/>
      <c r="NXK116" s="3"/>
      <c r="NXL116" s="3"/>
      <c r="NXM116" s="3"/>
      <c r="NXN116" s="3"/>
      <c r="NXO116" s="3"/>
      <c r="NXP116" s="3"/>
      <c r="NXQ116" s="3"/>
      <c r="NXR116" s="3"/>
      <c r="NXS116" s="3"/>
      <c r="NXT116" s="3"/>
      <c r="NXU116" s="3"/>
      <c r="NXV116" s="3"/>
      <c r="NXW116" s="3"/>
      <c r="NXX116" s="3"/>
      <c r="NXY116" s="3"/>
      <c r="NXZ116" s="3"/>
      <c r="NYA116" s="3"/>
      <c r="NYB116" s="3"/>
      <c r="NYC116" s="3"/>
      <c r="NYD116" s="3"/>
      <c r="NYE116" s="3"/>
      <c r="NYF116" s="3"/>
      <c r="NYG116" s="3"/>
      <c r="NYH116" s="3"/>
      <c r="NYI116" s="3"/>
      <c r="NYJ116" s="3"/>
      <c r="NYK116" s="3"/>
      <c r="NYL116" s="3"/>
      <c r="NYM116" s="3"/>
      <c r="NYN116" s="3"/>
      <c r="NYO116" s="3"/>
      <c r="NYP116" s="3"/>
      <c r="NYQ116" s="3"/>
      <c r="NYR116" s="3"/>
      <c r="NYS116" s="3"/>
      <c r="NYT116" s="3"/>
      <c r="NYU116" s="3"/>
      <c r="NYV116" s="3"/>
      <c r="NYW116" s="3"/>
      <c r="NYX116" s="3"/>
      <c r="NYY116" s="3"/>
      <c r="NYZ116" s="3"/>
      <c r="NZA116" s="3"/>
      <c r="NZB116" s="3"/>
      <c r="NZC116" s="3"/>
      <c r="NZD116" s="3"/>
      <c r="NZE116" s="3"/>
      <c r="NZF116" s="3"/>
      <c r="NZG116" s="3"/>
      <c r="NZH116" s="3"/>
      <c r="NZI116" s="3"/>
      <c r="NZJ116" s="3"/>
      <c r="NZK116" s="3"/>
      <c r="NZL116" s="3"/>
      <c r="NZM116" s="3"/>
      <c r="NZN116" s="3"/>
      <c r="NZO116" s="3"/>
      <c r="NZP116" s="3"/>
      <c r="NZQ116" s="3"/>
      <c r="NZR116" s="3"/>
      <c r="NZS116" s="3"/>
      <c r="NZT116" s="3"/>
      <c r="NZU116" s="3"/>
      <c r="NZV116" s="3"/>
      <c r="NZW116" s="3"/>
      <c r="NZX116" s="3"/>
      <c r="NZY116" s="3"/>
      <c r="NZZ116" s="3"/>
      <c r="OAA116" s="3"/>
      <c r="OAB116" s="3"/>
      <c r="OAC116" s="3"/>
      <c r="OAD116" s="3"/>
      <c r="OAE116" s="3"/>
      <c r="OAF116" s="3"/>
      <c r="OAG116" s="3"/>
      <c r="OAH116" s="3"/>
      <c r="OAI116" s="3"/>
      <c r="OAJ116" s="3"/>
      <c r="OAK116" s="3"/>
      <c r="OAL116" s="3"/>
      <c r="OAM116" s="3"/>
      <c r="OAN116" s="3"/>
      <c r="OAO116" s="3"/>
      <c r="OAP116" s="3"/>
      <c r="OAQ116" s="3"/>
      <c r="OAR116" s="3"/>
      <c r="OAS116" s="3"/>
      <c r="OAT116" s="3"/>
      <c r="OAU116" s="3"/>
      <c r="OAV116" s="3"/>
      <c r="OAW116" s="3"/>
      <c r="OAX116" s="3"/>
      <c r="OAY116" s="3"/>
      <c r="OAZ116" s="3"/>
      <c r="OBA116" s="3"/>
      <c r="OBB116" s="3"/>
      <c r="OBC116" s="3"/>
      <c r="OBD116" s="3"/>
      <c r="OBE116" s="3"/>
      <c r="OBF116" s="3"/>
      <c r="OBG116" s="3"/>
      <c r="OBH116" s="3"/>
      <c r="OBI116" s="3"/>
      <c r="OBJ116" s="3"/>
      <c r="OBK116" s="3"/>
      <c r="OBL116" s="3"/>
      <c r="OBM116" s="3"/>
      <c r="OBN116" s="3"/>
      <c r="OBO116" s="3"/>
      <c r="OBP116" s="3"/>
      <c r="OBQ116" s="3"/>
      <c r="OBR116" s="3"/>
      <c r="OBS116" s="3"/>
      <c r="OBT116" s="3"/>
      <c r="OBU116" s="3"/>
      <c r="OBV116" s="3"/>
      <c r="OBW116" s="3"/>
      <c r="OBX116" s="3"/>
      <c r="OBY116" s="3"/>
      <c r="OBZ116" s="3"/>
      <c r="OCA116" s="3"/>
      <c r="OCB116" s="3"/>
      <c r="OCC116" s="3"/>
      <c r="OCD116" s="3"/>
      <c r="OCE116" s="3"/>
      <c r="OCF116" s="3"/>
      <c r="OCG116" s="3"/>
      <c r="OCH116" s="3"/>
      <c r="OCI116" s="3"/>
      <c r="OCJ116" s="3"/>
      <c r="OCK116" s="3"/>
      <c r="OCL116" s="3"/>
      <c r="OCM116" s="3"/>
      <c r="OCN116" s="3"/>
      <c r="OCO116" s="3"/>
      <c r="OCP116" s="3"/>
      <c r="OCQ116" s="3"/>
      <c r="OCR116" s="3"/>
      <c r="OCS116" s="3"/>
      <c r="OCT116" s="3"/>
      <c r="OCU116" s="3"/>
      <c r="OCV116" s="3"/>
      <c r="OCW116" s="3"/>
      <c r="OCX116" s="3"/>
      <c r="OCY116" s="3"/>
      <c r="OCZ116" s="3"/>
      <c r="ODA116" s="3"/>
      <c r="ODB116" s="3"/>
      <c r="ODC116" s="3"/>
      <c r="ODD116" s="3"/>
      <c r="ODE116" s="3"/>
      <c r="ODF116" s="3"/>
      <c r="ODG116" s="3"/>
      <c r="ODH116" s="3"/>
      <c r="ODI116" s="3"/>
      <c r="ODJ116" s="3"/>
      <c r="ODK116" s="3"/>
      <c r="ODL116" s="3"/>
      <c r="ODM116" s="3"/>
      <c r="ODN116" s="3"/>
      <c r="ODO116" s="3"/>
      <c r="ODP116" s="3"/>
      <c r="ODQ116" s="3"/>
      <c r="ODR116" s="3"/>
      <c r="ODS116" s="3"/>
      <c r="ODT116" s="3"/>
      <c r="ODU116" s="3"/>
      <c r="ODV116" s="3"/>
      <c r="ODW116" s="3"/>
      <c r="ODX116" s="3"/>
      <c r="ODY116" s="3"/>
      <c r="ODZ116" s="3"/>
      <c r="OEA116" s="3"/>
      <c r="OEB116" s="3"/>
      <c r="OEC116" s="3"/>
      <c r="OED116" s="3"/>
      <c r="OEE116" s="3"/>
      <c r="OEF116" s="3"/>
      <c r="OEG116" s="3"/>
      <c r="OEH116" s="3"/>
      <c r="OEI116" s="3"/>
      <c r="OEJ116" s="3"/>
      <c r="OEK116" s="3"/>
      <c r="OEL116" s="3"/>
      <c r="OEM116" s="3"/>
      <c r="OEN116" s="3"/>
      <c r="OEO116" s="3"/>
      <c r="OEP116" s="3"/>
      <c r="OEQ116" s="3"/>
      <c r="OER116" s="3"/>
      <c r="OES116" s="3"/>
      <c r="OET116" s="3"/>
      <c r="OEU116" s="3"/>
      <c r="OEV116" s="3"/>
      <c r="OEW116" s="3"/>
      <c r="OEX116" s="3"/>
      <c r="OEY116" s="3"/>
      <c r="OEZ116" s="3"/>
      <c r="OFA116" s="3"/>
      <c r="OFB116" s="3"/>
      <c r="OFC116" s="3"/>
      <c r="OFD116" s="3"/>
      <c r="OFE116" s="3"/>
      <c r="OFF116" s="3"/>
      <c r="OFG116" s="3"/>
      <c r="OFH116" s="3"/>
      <c r="OFI116" s="3"/>
      <c r="OFJ116" s="3"/>
      <c r="OFK116" s="3"/>
      <c r="OFL116" s="3"/>
      <c r="OFM116" s="3"/>
      <c r="OFN116" s="3"/>
      <c r="OFO116" s="3"/>
      <c r="OFP116" s="3"/>
      <c r="OFQ116" s="3"/>
      <c r="OFR116" s="3"/>
      <c r="OFS116" s="3"/>
      <c r="OFT116" s="3"/>
      <c r="OFU116" s="3"/>
      <c r="OFV116" s="3"/>
      <c r="OFW116" s="3"/>
      <c r="OFX116" s="3"/>
      <c r="OFY116" s="3"/>
      <c r="OFZ116" s="3"/>
      <c r="OGA116" s="3"/>
      <c r="OGB116" s="3"/>
      <c r="OGC116" s="3"/>
      <c r="OGD116" s="3"/>
      <c r="OGE116" s="3"/>
      <c r="OGF116" s="3"/>
      <c r="OGG116" s="3"/>
      <c r="OGH116" s="3"/>
      <c r="OGI116" s="3"/>
      <c r="OGJ116" s="3"/>
      <c r="OGK116" s="3"/>
      <c r="OGL116" s="3"/>
      <c r="OGM116" s="3"/>
      <c r="OGN116" s="3"/>
      <c r="OGO116" s="3"/>
      <c r="OGP116" s="3"/>
      <c r="OGQ116" s="3"/>
      <c r="OGR116" s="3"/>
      <c r="OGS116" s="3"/>
      <c r="OGT116" s="3"/>
      <c r="OGU116" s="3"/>
      <c r="OGV116" s="3"/>
      <c r="OGW116" s="3"/>
      <c r="OGX116" s="3"/>
      <c r="OGY116" s="3"/>
      <c r="OGZ116" s="3"/>
      <c r="OHA116" s="3"/>
      <c r="OHB116" s="3"/>
      <c r="OHC116" s="3"/>
      <c r="OHD116" s="3"/>
      <c r="OHE116" s="3"/>
      <c r="OHF116" s="3"/>
      <c r="OHG116" s="3"/>
      <c r="OHH116" s="3"/>
      <c r="OHI116" s="3"/>
      <c r="OHJ116" s="3"/>
      <c r="OHK116" s="3"/>
      <c r="OHL116" s="3"/>
      <c r="OHM116" s="3"/>
      <c r="OHN116" s="3"/>
      <c r="OHO116" s="3"/>
      <c r="OHP116" s="3"/>
      <c r="OHQ116" s="3"/>
      <c r="OHR116" s="3"/>
      <c r="OHS116" s="3"/>
      <c r="OHT116" s="3"/>
      <c r="OHU116" s="3"/>
      <c r="OHV116" s="3"/>
      <c r="OHW116" s="3"/>
      <c r="OHX116" s="3"/>
      <c r="OHY116" s="3"/>
      <c r="OHZ116" s="3"/>
      <c r="OIA116" s="3"/>
      <c r="OIB116" s="3"/>
      <c r="OIC116" s="3"/>
      <c r="OID116" s="3"/>
      <c r="OIE116" s="3"/>
      <c r="OIF116" s="3"/>
      <c r="OIG116" s="3"/>
      <c r="OIH116" s="3"/>
      <c r="OII116" s="3"/>
      <c r="OIJ116" s="3"/>
      <c r="OIK116" s="3"/>
      <c r="OIL116" s="3"/>
      <c r="OIM116" s="3"/>
      <c r="OIN116" s="3"/>
      <c r="OIO116" s="3"/>
      <c r="OIP116" s="3"/>
      <c r="OIQ116" s="3"/>
      <c r="OIR116" s="3"/>
      <c r="OIS116" s="3"/>
      <c r="OIT116" s="3"/>
      <c r="OIU116" s="3"/>
      <c r="OIV116" s="3"/>
      <c r="OIW116" s="3"/>
      <c r="OIX116" s="3"/>
      <c r="OIY116" s="3"/>
      <c r="OIZ116" s="3"/>
      <c r="OJA116" s="3"/>
      <c r="OJB116" s="3"/>
      <c r="OJC116" s="3"/>
      <c r="OJD116" s="3"/>
      <c r="OJE116" s="3"/>
      <c r="OJF116" s="3"/>
      <c r="OJG116" s="3"/>
      <c r="OJH116" s="3"/>
      <c r="OJI116" s="3"/>
      <c r="OJJ116" s="3"/>
      <c r="OJK116" s="3"/>
      <c r="OJL116" s="3"/>
      <c r="OJM116" s="3"/>
      <c r="OJN116" s="3"/>
      <c r="OJO116" s="3"/>
      <c r="OJP116" s="3"/>
      <c r="OJQ116" s="3"/>
      <c r="OJR116" s="3"/>
      <c r="OJS116" s="3"/>
      <c r="OJT116" s="3"/>
      <c r="OJU116" s="3"/>
      <c r="OJV116" s="3"/>
      <c r="OJW116" s="3"/>
      <c r="OJX116" s="3"/>
      <c r="OJY116" s="3"/>
      <c r="OJZ116" s="3"/>
      <c r="OKA116" s="3"/>
      <c r="OKB116" s="3"/>
      <c r="OKC116" s="3"/>
      <c r="OKD116" s="3"/>
      <c r="OKE116" s="3"/>
      <c r="OKF116" s="3"/>
      <c r="OKG116" s="3"/>
      <c r="OKH116" s="3"/>
      <c r="OKI116" s="3"/>
      <c r="OKJ116" s="3"/>
      <c r="OKK116" s="3"/>
      <c r="OKL116" s="3"/>
      <c r="OKM116" s="3"/>
      <c r="OKN116" s="3"/>
      <c r="OKO116" s="3"/>
      <c r="OKP116" s="3"/>
      <c r="OKQ116" s="3"/>
      <c r="OKR116" s="3"/>
      <c r="OKS116" s="3"/>
      <c r="OKT116" s="3"/>
      <c r="OKU116" s="3"/>
      <c r="OKV116" s="3"/>
      <c r="OKW116" s="3"/>
      <c r="OKX116" s="3"/>
      <c r="OKY116" s="3"/>
      <c r="OKZ116" s="3"/>
      <c r="OLA116" s="3"/>
      <c r="OLB116" s="3"/>
      <c r="OLC116" s="3"/>
      <c r="OLD116" s="3"/>
      <c r="OLE116" s="3"/>
      <c r="OLF116" s="3"/>
      <c r="OLG116" s="3"/>
      <c r="OLH116" s="3"/>
      <c r="OLI116" s="3"/>
      <c r="OLJ116" s="3"/>
      <c r="OLK116" s="3"/>
      <c r="OLL116" s="3"/>
      <c r="OLM116" s="3"/>
      <c r="OLN116" s="3"/>
      <c r="OLO116" s="3"/>
      <c r="OLP116" s="3"/>
      <c r="OLQ116" s="3"/>
      <c r="OLR116" s="3"/>
      <c r="OLS116" s="3"/>
      <c r="OLT116" s="3"/>
      <c r="OLU116" s="3"/>
      <c r="OLV116" s="3"/>
      <c r="OLW116" s="3"/>
      <c r="OLX116" s="3"/>
      <c r="OLY116" s="3"/>
      <c r="OLZ116" s="3"/>
      <c r="OMA116" s="3"/>
      <c r="OMB116" s="3"/>
      <c r="OMC116" s="3"/>
      <c r="OMD116" s="3"/>
      <c r="OME116" s="3"/>
      <c r="OMF116" s="3"/>
      <c r="OMG116" s="3"/>
      <c r="OMH116" s="3"/>
      <c r="OMI116" s="3"/>
      <c r="OMJ116" s="3"/>
      <c r="OMK116" s="3"/>
      <c r="OML116" s="3"/>
      <c r="OMM116" s="3"/>
      <c r="OMN116" s="3"/>
      <c r="OMO116" s="3"/>
      <c r="OMP116" s="3"/>
      <c r="OMQ116" s="3"/>
      <c r="OMR116" s="3"/>
      <c r="OMS116" s="3"/>
      <c r="OMT116" s="3"/>
      <c r="OMU116" s="3"/>
      <c r="OMV116" s="3"/>
      <c r="OMW116" s="3"/>
      <c r="OMX116" s="3"/>
      <c r="OMY116" s="3"/>
      <c r="OMZ116" s="3"/>
      <c r="ONA116" s="3"/>
      <c r="ONB116" s="3"/>
      <c r="ONC116" s="3"/>
      <c r="OND116" s="3"/>
      <c r="ONE116" s="3"/>
      <c r="ONF116" s="3"/>
      <c r="ONG116" s="3"/>
      <c r="ONH116" s="3"/>
      <c r="ONI116" s="3"/>
      <c r="ONJ116" s="3"/>
      <c r="ONK116" s="3"/>
      <c r="ONL116" s="3"/>
      <c r="ONM116" s="3"/>
      <c r="ONN116" s="3"/>
      <c r="ONO116" s="3"/>
      <c r="ONP116" s="3"/>
      <c r="ONQ116" s="3"/>
      <c r="ONR116" s="3"/>
      <c r="ONS116" s="3"/>
      <c r="ONT116" s="3"/>
      <c r="ONU116" s="3"/>
      <c r="ONV116" s="3"/>
      <c r="ONW116" s="3"/>
      <c r="ONX116" s="3"/>
      <c r="ONY116" s="3"/>
      <c r="ONZ116" s="3"/>
      <c r="OOA116" s="3"/>
      <c r="OOB116" s="3"/>
      <c r="OOC116" s="3"/>
      <c r="OOD116" s="3"/>
      <c r="OOE116" s="3"/>
      <c r="OOF116" s="3"/>
      <c r="OOG116" s="3"/>
      <c r="OOH116" s="3"/>
      <c r="OOI116" s="3"/>
      <c r="OOJ116" s="3"/>
      <c r="OOK116" s="3"/>
      <c r="OOL116" s="3"/>
      <c r="OOM116" s="3"/>
      <c r="OON116" s="3"/>
      <c r="OOO116" s="3"/>
      <c r="OOP116" s="3"/>
      <c r="OOQ116" s="3"/>
      <c r="OOR116" s="3"/>
      <c r="OOS116" s="3"/>
      <c r="OOT116" s="3"/>
      <c r="OOU116" s="3"/>
      <c r="OOV116" s="3"/>
      <c r="OOW116" s="3"/>
      <c r="OOX116" s="3"/>
      <c r="OOY116" s="3"/>
      <c r="OOZ116" s="3"/>
      <c r="OPA116" s="3"/>
      <c r="OPB116" s="3"/>
      <c r="OPC116" s="3"/>
      <c r="OPD116" s="3"/>
      <c r="OPE116" s="3"/>
      <c r="OPF116" s="3"/>
      <c r="OPG116" s="3"/>
      <c r="OPH116" s="3"/>
      <c r="OPI116" s="3"/>
      <c r="OPJ116" s="3"/>
      <c r="OPK116" s="3"/>
      <c r="OPL116" s="3"/>
      <c r="OPM116" s="3"/>
      <c r="OPN116" s="3"/>
      <c r="OPO116" s="3"/>
      <c r="OPP116" s="3"/>
      <c r="OPQ116" s="3"/>
      <c r="OPR116" s="3"/>
      <c r="OPS116" s="3"/>
      <c r="OPT116" s="3"/>
      <c r="OPU116" s="3"/>
      <c r="OPV116" s="3"/>
      <c r="OPW116" s="3"/>
      <c r="OPX116" s="3"/>
      <c r="OPY116" s="3"/>
      <c r="OPZ116" s="3"/>
      <c r="OQA116" s="3"/>
      <c r="OQB116" s="3"/>
      <c r="OQC116" s="3"/>
      <c r="OQD116" s="3"/>
      <c r="OQE116" s="3"/>
      <c r="OQF116" s="3"/>
      <c r="OQG116" s="3"/>
      <c r="OQH116" s="3"/>
      <c r="OQI116" s="3"/>
      <c r="OQJ116" s="3"/>
      <c r="OQK116" s="3"/>
      <c r="OQL116" s="3"/>
      <c r="OQM116" s="3"/>
      <c r="OQN116" s="3"/>
      <c r="OQO116" s="3"/>
      <c r="OQP116" s="3"/>
      <c r="OQQ116" s="3"/>
      <c r="OQR116" s="3"/>
      <c r="OQS116" s="3"/>
      <c r="OQT116" s="3"/>
      <c r="OQU116" s="3"/>
      <c r="OQV116" s="3"/>
      <c r="OQW116" s="3"/>
      <c r="OQX116" s="3"/>
      <c r="OQY116" s="3"/>
      <c r="OQZ116" s="3"/>
      <c r="ORA116" s="3"/>
      <c r="ORB116" s="3"/>
      <c r="ORC116" s="3"/>
      <c r="ORD116" s="3"/>
      <c r="ORE116" s="3"/>
      <c r="ORF116" s="3"/>
      <c r="ORG116" s="3"/>
      <c r="ORH116" s="3"/>
      <c r="ORI116" s="3"/>
      <c r="ORJ116" s="3"/>
      <c r="ORK116" s="3"/>
      <c r="ORL116" s="3"/>
      <c r="ORM116" s="3"/>
      <c r="ORN116" s="3"/>
      <c r="ORO116" s="3"/>
      <c r="ORP116" s="3"/>
      <c r="ORQ116" s="3"/>
      <c r="ORR116" s="3"/>
      <c r="ORS116" s="3"/>
      <c r="ORT116" s="3"/>
      <c r="ORU116" s="3"/>
      <c r="ORV116" s="3"/>
      <c r="ORW116" s="3"/>
      <c r="ORX116" s="3"/>
      <c r="ORY116" s="3"/>
      <c r="ORZ116" s="3"/>
      <c r="OSA116" s="3"/>
      <c r="OSB116" s="3"/>
      <c r="OSC116" s="3"/>
      <c r="OSD116" s="3"/>
      <c r="OSE116" s="3"/>
      <c r="OSF116" s="3"/>
      <c r="OSG116" s="3"/>
      <c r="OSH116" s="3"/>
      <c r="OSI116" s="3"/>
      <c r="OSJ116" s="3"/>
      <c r="OSK116" s="3"/>
      <c r="OSL116" s="3"/>
      <c r="OSM116" s="3"/>
      <c r="OSN116" s="3"/>
      <c r="OSO116" s="3"/>
      <c r="OSP116" s="3"/>
      <c r="OSQ116" s="3"/>
      <c r="OSR116" s="3"/>
      <c r="OSS116" s="3"/>
      <c r="OST116" s="3"/>
      <c r="OSU116" s="3"/>
      <c r="OSV116" s="3"/>
      <c r="OSW116" s="3"/>
      <c r="OSX116" s="3"/>
      <c r="OSY116" s="3"/>
      <c r="OSZ116" s="3"/>
      <c r="OTA116" s="3"/>
      <c r="OTB116" s="3"/>
      <c r="OTC116" s="3"/>
      <c r="OTD116" s="3"/>
      <c r="OTE116" s="3"/>
      <c r="OTF116" s="3"/>
      <c r="OTG116" s="3"/>
      <c r="OTH116" s="3"/>
      <c r="OTI116" s="3"/>
      <c r="OTJ116" s="3"/>
      <c r="OTK116" s="3"/>
      <c r="OTL116" s="3"/>
      <c r="OTM116" s="3"/>
      <c r="OTN116" s="3"/>
      <c r="OTO116" s="3"/>
      <c r="OTP116" s="3"/>
      <c r="OTQ116" s="3"/>
      <c r="OTR116" s="3"/>
      <c r="OTS116" s="3"/>
      <c r="OTT116" s="3"/>
      <c r="OTU116" s="3"/>
      <c r="OTV116" s="3"/>
      <c r="OTW116" s="3"/>
      <c r="OTX116" s="3"/>
      <c r="OTY116" s="3"/>
      <c r="OTZ116" s="3"/>
      <c r="OUA116" s="3"/>
      <c r="OUB116" s="3"/>
      <c r="OUC116" s="3"/>
      <c r="OUD116" s="3"/>
      <c r="OUE116" s="3"/>
      <c r="OUF116" s="3"/>
      <c r="OUG116" s="3"/>
      <c r="OUH116" s="3"/>
      <c r="OUI116" s="3"/>
      <c r="OUJ116" s="3"/>
      <c r="OUK116" s="3"/>
      <c r="OUL116" s="3"/>
      <c r="OUM116" s="3"/>
      <c r="OUN116" s="3"/>
      <c r="OUO116" s="3"/>
      <c r="OUP116" s="3"/>
      <c r="OUQ116" s="3"/>
      <c r="OUR116" s="3"/>
      <c r="OUS116" s="3"/>
      <c r="OUT116" s="3"/>
      <c r="OUU116" s="3"/>
      <c r="OUV116" s="3"/>
      <c r="OUW116" s="3"/>
      <c r="OUX116" s="3"/>
      <c r="OUY116" s="3"/>
      <c r="OUZ116" s="3"/>
      <c r="OVA116" s="3"/>
      <c r="OVB116" s="3"/>
      <c r="OVC116" s="3"/>
      <c r="OVD116" s="3"/>
      <c r="OVE116" s="3"/>
      <c r="OVF116" s="3"/>
      <c r="OVG116" s="3"/>
      <c r="OVH116" s="3"/>
      <c r="OVI116" s="3"/>
      <c r="OVJ116" s="3"/>
      <c r="OVK116" s="3"/>
      <c r="OVL116" s="3"/>
      <c r="OVM116" s="3"/>
      <c r="OVN116" s="3"/>
      <c r="OVO116" s="3"/>
      <c r="OVP116" s="3"/>
      <c r="OVQ116" s="3"/>
      <c r="OVR116" s="3"/>
      <c r="OVS116" s="3"/>
      <c r="OVT116" s="3"/>
      <c r="OVU116" s="3"/>
      <c r="OVV116" s="3"/>
      <c r="OVW116" s="3"/>
      <c r="OVX116" s="3"/>
      <c r="OVY116" s="3"/>
      <c r="OVZ116" s="3"/>
      <c r="OWA116" s="3"/>
      <c r="OWB116" s="3"/>
      <c r="OWC116" s="3"/>
      <c r="OWD116" s="3"/>
      <c r="OWE116" s="3"/>
      <c r="OWF116" s="3"/>
      <c r="OWG116" s="3"/>
      <c r="OWH116" s="3"/>
      <c r="OWI116" s="3"/>
      <c r="OWJ116" s="3"/>
      <c r="OWK116" s="3"/>
      <c r="OWL116" s="3"/>
      <c r="OWM116" s="3"/>
      <c r="OWN116" s="3"/>
      <c r="OWO116" s="3"/>
      <c r="OWP116" s="3"/>
      <c r="OWQ116" s="3"/>
      <c r="OWR116" s="3"/>
      <c r="OWS116" s="3"/>
      <c r="OWT116" s="3"/>
      <c r="OWU116" s="3"/>
      <c r="OWV116" s="3"/>
      <c r="OWW116" s="3"/>
      <c r="OWX116" s="3"/>
      <c r="OWY116" s="3"/>
      <c r="OWZ116" s="3"/>
      <c r="OXA116" s="3"/>
      <c r="OXB116" s="3"/>
      <c r="OXC116" s="3"/>
      <c r="OXD116" s="3"/>
      <c r="OXE116" s="3"/>
      <c r="OXF116" s="3"/>
      <c r="OXG116" s="3"/>
      <c r="OXH116" s="3"/>
      <c r="OXI116" s="3"/>
      <c r="OXJ116" s="3"/>
      <c r="OXK116" s="3"/>
      <c r="OXL116" s="3"/>
      <c r="OXM116" s="3"/>
      <c r="OXN116" s="3"/>
      <c r="OXO116" s="3"/>
      <c r="OXP116" s="3"/>
      <c r="OXQ116" s="3"/>
      <c r="OXR116" s="3"/>
      <c r="OXS116" s="3"/>
      <c r="OXT116" s="3"/>
      <c r="OXU116" s="3"/>
      <c r="OXV116" s="3"/>
      <c r="OXW116" s="3"/>
      <c r="OXX116" s="3"/>
      <c r="OXY116" s="3"/>
      <c r="OXZ116" s="3"/>
      <c r="OYA116" s="3"/>
      <c r="OYB116" s="3"/>
      <c r="OYC116" s="3"/>
      <c r="OYD116" s="3"/>
      <c r="OYE116" s="3"/>
      <c r="OYF116" s="3"/>
      <c r="OYG116" s="3"/>
      <c r="OYH116" s="3"/>
      <c r="OYI116" s="3"/>
      <c r="OYJ116" s="3"/>
      <c r="OYK116" s="3"/>
      <c r="OYL116" s="3"/>
      <c r="OYM116" s="3"/>
      <c r="OYN116" s="3"/>
      <c r="OYO116" s="3"/>
      <c r="OYP116" s="3"/>
      <c r="OYQ116" s="3"/>
      <c r="OYR116" s="3"/>
      <c r="OYS116" s="3"/>
      <c r="OYT116" s="3"/>
      <c r="OYU116" s="3"/>
      <c r="OYV116" s="3"/>
      <c r="OYW116" s="3"/>
      <c r="OYX116" s="3"/>
      <c r="OYY116" s="3"/>
      <c r="OYZ116" s="3"/>
      <c r="OZA116" s="3"/>
      <c r="OZB116" s="3"/>
      <c r="OZC116" s="3"/>
      <c r="OZD116" s="3"/>
      <c r="OZE116" s="3"/>
      <c r="OZF116" s="3"/>
      <c r="OZG116" s="3"/>
      <c r="OZH116" s="3"/>
      <c r="OZI116" s="3"/>
      <c r="OZJ116" s="3"/>
      <c r="OZK116" s="3"/>
      <c r="OZL116" s="3"/>
      <c r="OZM116" s="3"/>
      <c r="OZN116" s="3"/>
      <c r="OZO116" s="3"/>
      <c r="OZP116" s="3"/>
      <c r="OZQ116" s="3"/>
      <c r="OZR116" s="3"/>
      <c r="OZS116" s="3"/>
      <c r="OZT116" s="3"/>
      <c r="OZU116" s="3"/>
      <c r="OZV116" s="3"/>
      <c r="OZW116" s="3"/>
      <c r="OZX116" s="3"/>
      <c r="OZY116" s="3"/>
      <c r="OZZ116" s="3"/>
      <c r="PAA116" s="3"/>
      <c r="PAB116" s="3"/>
      <c r="PAC116" s="3"/>
      <c r="PAD116" s="3"/>
      <c r="PAE116" s="3"/>
      <c r="PAF116" s="3"/>
      <c r="PAG116" s="3"/>
      <c r="PAH116" s="3"/>
      <c r="PAI116" s="3"/>
      <c r="PAJ116" s="3"/>
      <c r="PAK116" s="3"/>
      <c r="PAL116" s="3"/>
      <c r="PAM116" s="3"/>
      <c r="PAN116" s="3"/>
      <c r="PAO116" s="3"/>
      <c r="PAP116" s="3"/>
      <c r="PAQ116" s="3"/>
      <c r="PAR116" s="3"/>
      <c r="PAS116" s="3"/>
      <c r="PAT116" s="3"/>
      <c r="PAU116" s="3"/>
      <c r="PAV116" s="3"/>
      <c r="PAW116" s="3"/>
      <c r="PAX116" s="3"/>
      <c r="PAY116" s="3"/>
      <c r="PAZ116" s="3"/>
      <c r="PBA116" s="3"/>
      <c r="PBB116" s="3"/>
      <c r="PBC116" s="3"/>
      <c r="PBD116" s="3"/>
      <c r="PBE116" s="3"/>
      <c r="PBF116" s="3"/>
      <c r="PBG116" s="3"/>
      <c r="PBH116" s="3"/>
      <c r="PBI116" s="3"/>
      <c r="PBJ116" s="3"/>
      <c r="PBK116" s="3"/>
      <c r="PBL116" s="3"/>
      <c r="PBM116" s="3"/>
      <c r="PBN116" s="3"/>
      <c r="PBO116" s="3"/>
      <c r="PBP116" s="3"/>
      <c r="PBQ116" s="3"/>
      <c r="PBR116" s="3"/>
      <c r="PBS116" s="3"/>
      <c r="PBT116" s="3"/>
      <c r="PBU116" s="3"/>
      <c r="PBV116" s="3"/>
      <c r="PBW116" s="3"/>
      <c r="PBX116" s="3"/>
      <c r="PBY116" s="3"/>
      <c r="PBZ116" s="3"/>
      <c r="PCA116" s="3"/>
      <c r="PCB116" s="3"/>
      <c r="PCC116" s="3"/>
      <c r="PCD116" s="3"/>
      <c r="PCE116" s="3"/>
      <c r="PCF116" s="3"/>
      <c r="PCG116" s="3"/>
      <c r="PCH116" s="3"/>
      <c r="PCI116" s="3"/>
      <c r="PCJ116" s="3"/>
      <c r="PCK116" s="3"/>
      <c r="PCL116" s="3"/>
      <c r="PCM116" s="3"/>
      <c r="PCN116" s="3"/>
      <c r="PCO116" s="3"/>
      <c r="PCP116" s="3"/>
      <c r="PCQ116" s="3"/>
      <c r="PCR116" s="3"/>
      <c r="PCS116" s="3"/>
      <c r="PCT116" s="3"/>
      <c r="PCU116" s="3"/>
      <c r="PCV116" s="3"/>
      <c r="PCW116" s="3"/>
      <c r="PCX116" s="3"/>
      <c r="PCY116" s="3"/>
      <c r="PCZ116" s="3"/>
      <c r="PDA116" s="3"/>
      <c r="PDB116" s="3"/>
      <c r="PDC116" s="3"/>
      <c r="PDD116" s="3"/>
      <c r="PDE116" s="3"/>
      <c r="PDF116" s="3"/>
      <c r="PDG116" s="3"/>
      <c r="PDH116" s="3"/>
      <c r="PDI116" s="3"/>
      <c r="PDJ116" s="3"/>
      <c r="PDK116" s="3"/>
      <c r="PDL116" s="3"/>
      <c r="PDM116" s="3"/>
      <c r="PDN116" s="3"/>
      <c r="PDO116" s="3"/>
      <c r="PDP116" s="3"/>
      <c r="PDQ116" s="3"/>
      <c r="PDR116" s="3"/>
      <c r="PDS116" s="3"/>
      <c r="PDT116" s="3"/>
      <c r="PDU116" s="3"/>
      <c r="PDV116" s="3"/>
      <c r="PDW116" s="3"/>
      <c r="PDX116" s="3"/>
      <c r="PDY116" s="3"/>
      <c r="PDZ116" s="3"/>
      <c r="PEA116" s="3"/>
      <c r="PEB116" s="3"/>
      <c r="PEC116" s="3"/>
      <c r="PED116" s="3"/>
      <c r="PEE116" s="3"/>
      <c r="PEF116" s="3"/>
      <c r="PEG116" s="3"/>
      <c r="PEH116" s="3"/>
      <c r="PEI116" s="3"/>
      <c r="PEJ116" s="3"/>
      <c r="PEK116" s="3"/>
      <c r="PEL116" s="3"/>
      <c r="PEM116" s="3"/>
      <c r="PEN116" s="3"/>
      <c r="PEO116" s="3"/>
      <c r="PEP116" s="3"/>
      <c r="PEQ116" s="3"/>
      <c r="PER116" s="3"/>
      <c r="PES116" s="3"/>
      <c r="PET116" s="3"/>
      <c r="PEU116" s="3"/>
      <c r="PEV116" s="3"/>
      <c r="PEW116" s="3"/>
      <c r="PEX116" s="3"/>
      <c r="PEY116" s="3"/>
      <c r="PEZ116" s="3"/>
      <c r="PFA116" s="3"/>
      <c r="PFB116" s="3"/>
      <c r="PFC116" s="3"/>
      <c r="PFD116" s="3"/>
      <c r="PFE116" s="3"/>
      <c r="PFF116" s="3"/>
      <c r="PFG116" s="3"/>
      <c r="PFH116" s="3"/>
      <c r="PFI116" s="3"/>
      <c r="PFJ116" s="3"/>
      <c r="PFK116" s="3"/>
      <c r="PFL116" s="3"/>
      <c r="PFM116" s="3"/>
      <c r="PFN116" s="3"/>
      <c r="PFO116" s="3"/>
      <c r="PFP116" s="3"/>
      <c r="PFQ116" s="3"/>
      <c r="PFR116" s="3"/>
      <c r="PFS116" s="3"/>
      <c r="PFT116" s="3"/>
      <c r="PFU116" s="3"/>
      <c r="PFV116" s="3"/>
      <c r="PFW116" s="3"/>
      <c r="PFX116" s="3"/>
      <c r="PFY116" s="3"/>
      <c r="PFZ116" s="3"/>
      <c r="PGA116" s="3"/>
      <c r="PGB116" s="3"/>
      <c r="PGC116" s="3"/>
      <c r="PGD116" s="3"/>
      <c r="PGE116" s="3"/>
      <c r="PGF116" s="3"/>
      <c r="PGG116" s="3"/>
      <c r="PGH116" s="3"/>
      <c r="PGI116" s="3"/>
      <c r="PGJ116" s="3"/>
      <c r="PGK116" s="3"/>
      <c r="PGL116" s="3"/>
      <c r="PGM116" s="3"/>
      <c r="PGN116" s="3"/>
      <c r="PGO116" s="3"/>
      <c r="PGP116" s="3"/>
      <c r="PGQ116" s="3"/>
      <c r="PGR116" s="3"/>
      <c r="PGS116" s="3"/>
      <c r="PGT116" s="3"/>
      <c r="PGU116" s="3"/>
      <c r="PGV116" s="3"/>
      <c r="PGW116" s="3"/>
      <c r="PGX116" s="3"/>
      <c r="PGY116" s="3"/>
      <c r="PGZ116" s="3"/>
      <c r="PHA116" s="3"/>
      <c r="PHB116" s="3"/>
      <c r="PHC116" s="3"/>
      <c r="PHD116" s="3"/>
      <c r="PHE116" s="3"/>
      <c r="PHF116" s="3"/>
      <c r="PHG116" s="3"/>
      <c r="PHH116" s="3"/>
      <c r="PHI116" s="3"/>
      <c r="PHJ116" s="3"/>
      <c r="PHK116" s="3"/>
      <c r="PHL116" s="3"/>
      <c r="PHM116" s="3"/>
      <c r="PHN116" s="3"/>
      <c r="PHO116" s="3"/>
      <c r="PHP116" s="3"/>
      <c r="PHQ116" s="3"/>
      <c r="PHR116" s="3"/>
      <c r="PHS116" s="3"/>
      <c r="PHT116" s="3"/>
      <c r="PHU116" s="3"/>
      <c r="PHV116" s="3"/>
      <c r="PHW116" s="3"/>
      <c r="PHX116" s="3"/>
      <c r="PHY116" s="3"/>
      <c r="PHZ116" s="3"/>
      <c r="PIA116" s="3"/>
      <c r="PIB116" s="3"/>
      <c r="PIC116" s="3"/>
      <c r="PID116" s="3"/>
      <c r="PIE116" s="3"/>
      <c r="PIF116" s="3"/>
      <c r="PIG116" s="3"/>
      <c r="PIH116" s="3"/>
      <c r="PII116" s="3"/>
      <c r="PIJ116" s="3"/>
      <c r="PIK116" s="3"/>
      <c r="PIL116" s="3"/>
      <c r="PIM116" s="3"/>
      <c r="PIN116" s="3"/>
      <c r="PIO116" s="3"/>
      <c r="PIP116" s="3"/>
      <c r="PIQ116" s="3"/>
      <c r="PIR116" s="3"/>
      <c r="PIS116" s="3"/>
      <c r="PIT116" s="3"/>
      <c r="PIU116" s="3"/>
      <c r="PIV116" s="3"/>
      <c r="PIW116" s="3"/>
      <c r="PIX116" s="3"/>
      <c r="PIY116" s="3"/>
      <c r="PIZ116" s="3"/>
      <c r="PJA116" s="3"/>
      <c r="PJB116" s="3"/>
      <c r="PJC116" s="3"/>
      <c r="PJD116" s="3"/>
      <c r="PJE116" s="3"/>
      <c r="PJF116" s="3"/>
      <c r="PJG116" s="3"/>
      <c r="PJH116" s="3"/>
      <c r="PJI116" s="3"/>
      <c r="PJJ116" s="3"/>
      <c r="PJK116" s="3"/>
      <c r="PJL116" s="3"/>
      <c r="PJM116" s="3"/>
      <c r="PJN116" s="3"/>
      <c r="PJO116" s="3"/>
      <c r="PJP116" s="3"/>
      <c r="PJQ116" s="3"/>
      <c r="PJR116" s="3"/>
      <c r="PJS116" s="3"/>
      <c r="PJT116" s="3"/>
      <c r="PJU116" s="3"/>
      <c r="PJV116" s="3"/>
      <c r="PJW116" s="3"/>
      <c r="PJX116" s="3"/>
      <c r="PJY116" s="3"/>
      <c r="PJZ116" s="3"/>
      <c r="PKA116" s="3"/>
      <c r="PKB116" s="3"/>
      <c r="PKC116" s="3"/>
      <c r="PKD116" s="3"/>
      <c r="PKE116" s="3"/>
      <c r="PKF116" s="3"/>
      <c r="PKG116" s="3"/>
      <c r="PKH116" s="3"/>
      <c r="PKI116" s="3"/>
      <c r="PKJ116" s="3"/>
      <c r="PKK116" s="3"/>
      <c r="PKL116" s="3"/>
      <c r="PKM116" s="3"/>
      <c r="PKN116" s="3"/>
      <c r="PKO116" s="3"/>
      <c r="PKP116" s="3"/>
      <c r="PKQ116" s="3"/>
      <c r="PKR116" s="3"/>
      <c r="PKS116" s="3"/>
      <c r="PKT116" s="3"/>
      <c r="PKU116" s="3"/>
      <c r="PKV116" s="3"/>
      <c r="PKW116" s="3"/>
      <c r="PKX116" s="3"/>
      <c r="PKY116" s="3"/>
      <c r="PKZ116" s="3"/>
      <c r="PLA116" s="3"/>
      <c r="PLB116" s="3"/>
      <c r="PLC116" s="3"/>
      <c r="PLD116" s="3"/>
      <c r="PLE116" s="3"/>
      <c r="PLF116" s="3"/>
      <c r="PLG116" s="3"/>
      <c r="PLH116" s="3"/>
      <c r="PLI116" s="3"/>
      <c r="PLJ116" s="3"/>
      <c r="PLK116" s="3"/>
      <c r="PLL116" s="3"/>
      <c r="PLM116" s="3"/>
      <c r="PLN116" s="3"/>
      <c r="PLO116" s="3"/>
      <c r="PLP116" s="3"/>
      <c r="PLQ116" s="3"/>
      <c r="PLR116" s="3"/>
      <c r="PLS116" s="3"/>
      <c r="PLT116" s="3"/>
      <c r="PLU116" s="3"/>
      <c r="PLV116" s="3"/>
      <c r="PLW116" s="3"/>
      <c r="PLX116" s="3"/>
      <c r="PLY116" s="3"/>
      <c r="PLZ116" s="3"/>
      <c r="PMA116" s="3"/>
      <c r="PMB116" s="3"/>
      <c r="PMC116" s="3"/>
      <c r="PMD116" s="3"/>
      <c r="PME116" s="3"/>
      <c r="PMF116" s="3"/>
      <c r="PMG116" s="3"/>
      <c r="PMH116" s="3"/>
      <c r="PMI116" s="3"/>
      <c r="PMJ116" s="3"/>
      <c r="PMK116" s="3"/>
      <c r="PML116" s="3"/>
      <c r="PMM116" s="3"/>
      <c r="PMN116" s="3"/>
      <c r="PMO116" s="3"/>
      <c r="PMP116" s="3"/>
      <c r="PMQ116" s="3"/>
      <c r="PMR116" s="3"/>
      <c r="PMS116" s="3"/>
      <c r="PMT116" s="3"/>
      <c r="PMU116" s="3"/>
      <c r="PMV116" s="3"/>
      <c r="PMW116" s="3"/>
      <c r="PMX116" s="3"/>
      <c r="PMY116" s="3"/>
      <c r="PMZ116" s="3"/>
      <c r="PNA116" s="3"/>
      <c r="PNB116" s="3"/>
      <c r="PNC116" s="3"/>
      <c r="PND116" s="3"/>
      <c r="PNE116" s="3"/>
      <c r="PNF116" s="3"/>
      <c r="PNG116" s="3"/>
      <c r="PNH116" s="3"/>
      <c r="PNI116" s="3"/>
      <c r="PNJ116" s="3"/>
      <c r="PNK116" s="3"/>
      <c r="PNL116" s="3"/>
      <c r="PNM116" s="3"/>
      <c r="PNN116" s="3"/>
      <c r="PNO116" s="3"/>
      <c r="PNP116" s="3"/>
      <c r="PNQ116" s="3"/>
      <c r="PNR116" s="3"/>
      <c r="PNS116" s="3"/>
      <c r="PNT116" s="3"/>
      <c r="PNU116" s="3"/>
      <c r="PNV116" s="3"/>
      <c r="PNW116" s="3"/>
      <c r="PNX116" s="3"/>
      <c r="PNY116" s="3"/>
      <c r="PNZ116" s="3"/>
      <c r="POA116" s="3"/>
      <c r="POB116" s="3"/>
      <c r="POC116" s="3"/>
      <c r="POD116" s="3"/>
      <c r="POE116" s="3"/>
      <c r="POF116" s="3"/>
      <c r="POG116" s="3"/>
      <c r="POH116" s="3"/>
      <c r="POI116" s="3"/>
      <c r="POJ116" s="3"/>
      <c r="POK116" s="3"/>
      <c r="POL116" s="3"/>
      <c r="POM116" s="3"/>
      <c r="PON116" s="3"/>
      <c r="POO116" s="3"/>
      <c r="POP116" s="3"/>
      <c r="POQ116" s="3"/>
      <c r="POR116" s="3"/>
      <c r="POS116" s="3"/>
      <c r="POT116" s="3"/>
      <c r="POU116" s="3"/>
      <c r="POV116" s="3"/>
      <c r="POW116" s="3"/>
      <c r="POX116" s="3"/>
      <c r="POY116" s="3"/>
      <c r="POZ116" s="3"/>
      <c r="PPA116" s="3"/>
      <c r="PPB116" s="3"/>
      <c r="PPC116" s="3"/>
      <c r="PPD116" s="3"/>
      <c r="PPE116" s="3"/>
      <c r="PPF116" s="3"/>
      <c r="PPG116" s="3"/>
      <c r="PPH116" s="3"/>
      <c r="PPI116" s="3"/>
      <c r="PPJ116" s="3"/>
      <c r="PPK116" s="3"/>
      <c r="PPL116" s="3"/>
      <c r="PPM116" s="3"/>
      <c r="PPN116" s="3"/>
      <c r="PPO116" s="3"/>
      <c r="PPP116" s="3"/>
      <c r="PPQ116" s="3"/>
      <c r="PPR116" s="3"/>
      <c r="PPS116" s="3"/>
      <c r="PPT116" s="3"/>
      <c r="PPU116" s="3"/>
      <c r="PPV116" s="3"/>
      <c r="PPW116" s="3"/>
      <c r="PPX116" s="3"/>
      <c r="PPY116" s="3"/>
      <c r="PPZ116" s="3"/>
      <c r="PQA116" s="3"/>
      <c r="PQB116" s="3"/>
      <c r="PQC116" s="3"/>
      <c r="PQD116" s="3"/>
      <c r="PQE116" s="3"/>
      <c r="PQF116" s="3"/>
      <c r="PQG116" s="3"/>
      <c r="PQH116" s="3"/>
      <c r="PQI116" s="3"/>
      <c r="PQJ116" s="3"/>
      <c r="PQK116" s="3"/>
      <c r="PQL116" s="3"/>
      <c r="PQM116" s="3"/>
      <c r="PQN116" s="3"/>
      <c r="PQO116" s="3"/>
      <c r="PQP116" s="3"/>
      <c r="PQQ116" s="3"/>
      <c r="PQR116" s="3"/>
      <c r="PQS116" s="3"/>
      <c r="PQT116" s="3"/>
      <c r="PQU116" s="3"/>
      <c r="PQV116" s="3"/>
      <c r="PQW116" s="3"/>
      <c r="PQX116" s="3"/>
      <c r="PQY116" s="3"/>
      <c r="PQZ116" s="3"/>
      <c r="PRA116" s="3"/>
      <c r="PRB116" s="3"/>
      <c r="PRC116" s="3"/>
      <c r="PRD116" s="3"/>
      <c r="PRE116" s="3"/>
      <c r="PRF116" s="3"/>
      <c r="PRG116" s="3"/>
      <c r="PRH116" s="3"/>
      <c r="PRI116" s="3"/>
      <c r="PRJ116" s="3"/>
      <c r="PRK116" s="3"/>
      <c r="PRL116" s="3"/>
      <c r="PRM116" s="3"/>
      <c r="PRN116" s="3"/>
      <c r="PRO116" s="3"/>
      <c r="PRP116" s="3"/>
      <c r="PRQ116" s="3"/>
      <c r="PRR116" s="3"/>
      <c r="PRS116" s="3"/>
      <c r="PRT116" s="3"/>
      <c r="PRU116" s="3"/>
      <c r="PRV116" s="3"/>
      <c r="PRW116" s="3"/>
      <c r="PRX116" s="3"/>
      <c r="PRY116" s="3"/>
      <c r="PRZ116" s="3"/>
      <c r="PSA116" s="3"/>
      <c r="PSB116" s="3"/>
      <c r="PSC116" s="3"/>
      <c r="PSD116" s="3"/>
      <c r="PSE116" s="3"/>
      <c r="PSF116" s="3"/>
      <c r="PSG116" s="3"/>
      <c r="PSH116" s="3"/>
      <c r="PSI116" s="3"/>
      <c r="PSJ116" s="3"/>
      <c r="PSK116" s="3"/>
      <c r="PSL116" s="3"/>
      <c r="PSM116" s="3"/>
      <c r="PSN116" s="3"/>
      <c r="PSO116" s="3"/>
      <c r="PSP116" s="3"/>
      <c r="PSQ116" s="3"/>
      <c r="PSR116" s="3"/>
      <c r="PSS116" s="3"/>
      <c r="PST116" s="3"/>
      <c r="PSU116" s="3"/>
      <c r="PSV116" s="3"/>
      <c r="PSW116" s="3"/>
      <c r="PSX116" s="3"/>
      <c r="PSY116" s="3"/>
      <c r="PSZ116" s="3"/>
      <c r="PTA116" s="3"/>
      <c r="PTB116" s="3"/>
      <c r="PTC116" s="3"/>
      <c r="PTD116" s="3"/>
      <c r="PTE116" s="3"/>
      <c r="PTF116" s="3"/>
      <c r="PTG116" s="3"/>
      <c r="PTH116" s="3"/>
      <c r="PTI116" s="3"/>
      <c r="PTJ116" s="3"/>
      <c r="PTK116" s="3"/>
      <c r="PTL116" s="3"/>
      <c r="PTM116" s="3"/>
      <c r="PTN116" s="3"/>
      <c r="PTO116" s="3"/>
      <c r="PTP116" s="3"/>
      <c r="PTQ116" s="3"/>
      <c r="PTR116" s="3"/>
      <c r="PTS116" s="3"/>
      <c r="PTT116" s="3"/>
      <c r="PTU116" s="3"/>
      <c r="PTV116" s="3"/>
      <c r="PTW116" s="3"/>
      <c r="PTX116" s="3"/>
      <c r="PTY116" s="3"/>
      <c r="PTZ116" s="3"/>
      <c r="PUA116" s="3"/>
      <c r="PUB116" s="3"/>
      <c r="PUC116" s="3"/>
      <c r="PUD116" s="3"/>
      <c r="PUE116" s="3"/>
      <c r="PUF116" s="3"/>
      <c r="PUG116" s="3"/>
      <c r="PUH116" s="3"/>
      <c r="PUI116" s="3"/>
      <c r="PUJ116" s="3"/>
      <c r="PUK116" s="3"/>
      <c r="PUL116" s="3"/>
      <c r="PUM116" s="3"/>
      <c r="PUN116" s="3"/>
      <c r="PUO116" s="3"/>
      <c r="PUP116" s="3"/>
      <c r="PUQ116" s="3"/>
      <c r="PUR116" s="3"/>
      <c r="PUS116" s="3"/>
      <c r="PUT116" s="3"/>
      <c r="PUU116" s="3"/>
      <c r="PUV116" s="3"/>
      <c r="PUW116" s="3"/>
      <c r="PUX116" s="3"/>
      <c r="PUY116" s="3"/>
      <c r="PUZ116" s="3"/>
      <c r="PVA116" s="3"/>
      <c r="PVB116" s="3"/>
      <c r="PVC116" s="3"/>
      <c r="PVD116" s="3"/>
      <c r="PVE116" s="3"/>
      <c r="PVF116" s="3"/>
      <c r="PVG116" s="3"/>
      <c r="PVH116" s="3"/>
      <c r="PVI116" s="3"/>
      <c r="PVJ116" s="3"/>
      <c r="PVK116" s="3"/>
      <c r="PVL116" s="3"/>
      <c r="PVM116" s="3"/>
      <c r="PVN116" s="3"/>
      <c r="PVO116" s="3"/>
      <c r="PVP116" s="3"/>
      <c r="PVQ116" s="3"/>
      <c r="PVR116" s="3"/>
      <c r="PVS116" s="3"/>
      <c r="PVT116" s="3"/>
      <c r="PVU116" s="3"/>
      <c r="PVV116" s="3"/>
      <c r="PVW116" s="3"/>
      <c r="PVX116" s="3"/>
      <c r="PVY116" s="3"/>
      <c r="PVZ116" s="3"/>
      <c r="PWA116" s="3"/>
      <c r="PWB116" s="3"/>
      <c r="PWC116" s="3"/>
      <c r="PWD116" s="3"/>
      <c r="PWE116" s="3"/>
      <c r="PWF116" s="3"/>
      <c r="PWG116" s="3"/>
      <c r="PWH116" s="3"/>
      <c r="PWI116" s="3"/>
      <c r="PWJ116" s="3"/>
      <c r="PWK116" s="3"/>
      <c r="PWL116" s="3"/>
      <c r="PWM116" s="3"/>
      <c r="PWN116" s="3"/>
      <c r="PWO116" s="3"/>
      <c r="PWP116" s="3"/>
      <c r="PWQ116" s="3"/>
      <c r="PWR116" s="3"/>
      <c r="PWS116" s="3"/>
      <c r="PWT116" s="3"/>
      <c r="PWU116" s="3"/>
      <c r="PWV116" s="3"/>
      <c r="PWW116" s="3"/>
      <c r="PWX116" s="3"/>
      <c r="PWY116" s="3"/>
      <c r="PWZ116" s="3"/>
      <c r="PXA116" s="3"/>
      <c r="PXB116" s="3"/>
      <c r="PXC116" s="3"/>
      <c r="PXD116" s="3"/>
      <c r="PXE116" s="3"/>
      <c r="PXF116" s="3"/>
      <c r="PXG116" s="3"/>
      <c r="PXH116" s="3"/>
      <c r="PXI116" s="3"/>
      <c r="PXJ116" s="3"/>
      <c r="PXK116" s="3"/>
      <c r="PXL116" s="3"/>
      <c r="PXM116" s="3"/>
      <c r="PXN116" s="3"/>
      <c r="PXO116" s="3"/>
      <c r="PXP116" s="3"/>
      <c r="PXQ116" s="3"/>
      <c r="PXR116" s="3"/>
      <c r="PXS116" s="3"/>
      <c r="PXT116" s="3"/>
      <c r="PXU116" s="3"/>
      <c r="PXV116" s="3"/>
      <c r="PXW116" s="3"/>
      <c r="PXX116" s="3"/>
      <c r="PXY116" s="3"/>
      <c r="PXZ116" s="3"/>
      <c r="PYA116" s="3"/>
      <c r="PYB116" s="3"/>
      <c r="PYC116" s="3"/>
      <c r="PYD116" s="3"/>
      <c r="PYE116" s="3"/>
      <c r="PYF116" s="3"/>
      <c r="PYG116" s="3"/>
      <c r="PYH116" s="3"/>
      <c r="PYI116" s="3"/>
      <c r="PYJ116" s="3"/>
      <c r="PYK116" s="3"/>
      <c r="PYL116" s="3"/>
      <c r="PYM116" s="3"/>
      <c r="PYN116" s="3"/>
      <c r="PYO116" s="3"/>
      <c r="PYP116" s="3"/>
      <c r="PYQ116" s="3"/>
      <c r="PYR116" s="3"/>
      <c r="PYS116" s="3"/>
      <c r="PYT116" s="3"/>
      <c r="PYU116" s="3"/>
      <c r="PYV116" s="3"/>
      <c r="PYW116" s="3"/>
      <c r="PYX116" s="3"/>
      <c r="PYY116" s="3"/>
      <c r="PYZ116" s="3"/>
      <c r="PZA116" s="3"/>
      <c r="PZB116" s="3"/>
      <c r="PZC116" s="3"/>
      <c r="PZD116" s="3"/>
      <c r="PZE116" s="3"/>
      <c r="PZF116" s="3"/>
      <c r="PZG116" s="3"/>
      <c r="PZH116" s="3"/>
      <c r="PZI116" s="3"/>
      <c r="PZJ116" s="3"/>
      <c r="PZK116" s="3"/>
      <c r="PZL116" s="3"/>
      <c r="PZM116" s="3"/>
      <c r="PZN116" s="3"/>
      <c r="PZO116" s="3"/>
      <c r="PZP116" s="3"/>
      <c r="PZQ116" s="3"/>
      <c r="PZR116" s="3"/>
      <c r="PZS116" s="3"/>
      <c r="PZT116" s="3"/>
      <c r="PZU116" s="3"/>
      <c r="PZV116" s="3"/>
      <c r="PZW116" s="3"/>
      <c r="PZX116" s="3"/>
      <c r="PZY116" s="3"/>
      <c r="PZZ116" s="3"/>
      <c r="QAA116" s="3"/>
      <c r="QAB116" s="3"/>
      <c r="QAC116" s="3"/>
      <c r="QAD116" s="3"/>
      <c r="QAE116" s="3"/>
      <c r="QAF116" s="3"/>
      <c r="QAG116" s="3"/>
      <c r="QAH116" s="3"/>
      <c r="QAI116" s="3"/>
      <c r="QAJ116" s="3"/>
      <c r="QAK116" s="3"/>
      <c r="QAL116" s="3"/>
      <c r="QAM116" s="3"/>
      <c r="QAN116" s="3"/>
      <c r="QAO116" s="3"/>
      <c r="QAP116" s="3"/>
      <c r="QAQ116" s="3"/>
      <c r="QAR116" s="3"/>
      <c r="QAS116" s="3"/>
      <c r="QAT116" s="3"/>
      <c r="QAU116" s="3"/>
      <c r="QAV116" s="3"/>
      <c r="QAW116" s="3"/>
      <c r="QAX116" s="3"/>
      <c r="QAY116" s="3"/>
      <c r="QAZ116" s="3"/>
      <c r="QBA116" s="3"/>
      <c r="QBB116" s="3"/>
      <c r="QBC116" s="3"/>
      <c r="QBD116" s="3"/>
      <c r="QBE116" s="3"/>
      <c r="QBF116" s="3"/>
      <c r="QBG116" s="3"/>
      <c r="QBH116" s="3"/>
      <c r="QBI116" s="3"/>
      <c r="QBJ116" s="3"/>
      <c r="QBK116" s="3"/>
      <c r="QBL116" s="3"/>
      <c r="QBM116" s="3"/>
      <c r="QBN116" s="3"/>
      <c r="QBO116" s="3"/>
      <c r="QBP116" s="3"/>
      <c r="QBQ116" s="3"/>
      <c r="QBR116" s="3"/>
      <c r="QBS116" s="3"/>
      <c r="QBT116" s="3"/>
      <c r="QBU116" s="3"/>
      <c r="QBV116" s="3"/>
      <c r="QBW116" s="3"/>
      <c r="QBX116" s="3"/>
      <c r="QBY116" s="3"/>
      <c r="QBZ116" s="3"/>
      <c r="QCA116" s="3"/>
      <c r="QCB116" s="3"/>
      <c r="QCC116" s="3"/>
      <c r="QCD116" s="3"/>
      <c r="QCE116" s="3"/>
      <c r="QCF116" s="3"/>
      <c r="QCG116" s="3"/>
      <c r="QCH116" s="3"/>
      <c r="QCI116" s="3"/>
      <c r="QCJ116" s="3"/>
      <c r="QCK116" s="3"/>
      <c r="QCL116" s="3"/>
      <c r="QCM116" s="3"/>
      <c r="QCN116" s="3"/>
      <c r="QCO116" s="3"/>
      <c r="QCP116" s="3"/>
      <c r="QCQ116" s="3"/>
      <c r="QCR116" s="3"/>
      <c r="QCS116" s="3"/>
      <c r="QCT116" s="3"/>
      <c r="QCU116" s="3"/>
      <c r="QCV116" s="3"/>
      <c r="QCW116" s="3"/>
      <c r="QCX116" s="3"/>
      <c r="QCY116" s="3"/>
      <c r="QCZ116" s="3"/>
      <c r="QDA116" s="3"/>
      <c r="QDB116" s="3"/>
      <c r="QDC116" s="3"/>
      <c r="QDD116" s="3"/>
      <c r="QDE116" s="3"/>
      <c r="QDF116" s="3"/>
      <c r="QDG116" s="3"/>
      <c r="QDH116" s="3"/>
      <c r="QDI116" s="3"/>
      <c r="QDJ116" s="3"/>
      <c r="QDK116" s="3"/>
      <c r="QDL116" s="3"/>
      <c r="QDM116" s="3"/>
      <c r="QDN116" s="3"/>
      <c r="QDO116" s="3"/>
      <c r="QDP116" s="3"/>
      <c r="QDQ116" s="3"/>
      <c r="QDR116" s="3"/>
      <c r="QDS116" s="3"/>
      <c r="QDT116" s="3"/>
      <c r="QDU116" s="3"/>
      <c r="QDV116" s="3"/>
      <c r="QDW116" s="3"/>
      <c r="QDX116" s="3"/>
      <c r="QDY116" s="3"/>
      <c r="QDZ116" s="3"/>
      <c r="QEA116" s="3"/>
      <c r="QEB116" s="3"/>
      <c r="QEC116" s="3"/>
      <c r="QED116" s="3"/>
      <c r="QEE116" s="3"/>
      <c r="QEF116" s="3"/>
      <c r="QEG116" s="3"/>
      <c r="QEH116" s="3"/>
      <c r="QEI116" s="3"/>
      <c r="QEJ116" s="3"/>
      <c r="QEK116" s="3"/>
      <c r="QEL116" s="3"/>
      <c r="QEM116" s="3"/>
      <c r="QEN116" s="3"/>
      <c r="QEO116" s="3"/>
      <c r="QEP116" s="3"/>
      <c r="QEQ116" s="3"/>
      <c r="QER116" s="3"/>
      <c r="QES116" s="3"/>
      <c r="QET116" s="3"/>
      <c r="QEU116" s="3"/>
      <c r="QEV116" s="3"/>
      <c r="QEW116" s="3"/>
      <c r="QEX116" s="3"/>
      <c r="QEY116" s="3"/>
      <c r="QEZ116" s="3"/>
      <c r="QFA116" s="3"/>
      <c r="QFB116" s="3"/>
      <c r="QFC116" s="3"/>
      <c r="QFD116" s="3"/>
      <c r="QFE116" s="3"/>
      <c r="QFF116" s="3"/>
      <c r="QFG116" s="3"/>
      <c r="QFH116" s="3"/>
      <c r="QFI116" s="3"/>
      <c r="QFJ116" s="3"/>
      <c r="QFK116" s="3"/>
      <c r="QFL116" s="3"/>
      <c r="QFM116" s="3"/>
      <c r="QFN116" s="3"/>
      <c r="QFO116" s="3"/>
      <c r="QFP116" s="3"/>
      <c r="QFQ116" s="3"/>
      <c r="QFR116" s="3"/>
      <c r="QFS116" s="3"/>
      <c r="QFT116" s="3"/>
      <c r="QFU116" s="3"/>
      <c r="QFV116" s="3"/>
      <c r="QFW116" s="3"/>
      <c r="QFX116" s="3"/>
      <c r="QFY116" s="3"/>
      <c r="QFZ116" s="3"/>
      <c r="QGA116" s="3"/>
      <c r="QGB116" s="3"/>
      <c r="QGC116" s="3"/>
      <c r="QGD116" s="3"/>
      <c r="QGE116" s="3"/>
      <c r="QGF116" s="3"/>
      <c r="QGG116" s="3"/>
      <c r="QGH116" s="3"/>
      <c r="QGI116" s="3"/>
      <c r="QGJ116" s="3"/>
      <c r="QGK116" s="3"/>
      <c r="QGL116" s="3"/>
      <c r="QGM116" s="3"/>
      <c r="QGN116" s="3"/>
      <c r="QGO116" s="3"/>
      <c r="QGP116" s="3"/>
      <c r="QGQ116" s="3"/>
      <c r="QGR116" s="3"/>
      <c r="QGS116" s="3"/>
      <c r="QGT116" s="3"/>
      <c r="QGU116" s="3"/>
      <c r="QGV116" s="3"/>
      <c r="QGW116" s="3"/>
      <c r="QGX116" s="3"/>
      <c r="QGY116" s="3"/>
      <c r="QGZ116" s="3"/>
      <c r="QHA116" s="3"/>
      <c r="QHB116" s="3"/>
      <c r="QHC116" s="3"/>
      <c r="QHD116" s="3"/>
      <c r="QHE116" s="3"/>
      <c r="QHF116" s="3"/>
      <c r="QHG116" s="3"/>
      <c r="QHH116" s="3"/>
      <c r="QHI116" s="3"/>
      <c r="QHJ116" s="3"/>
      <c r="QHK116" s="3"/>
      <c r="QHL116" s="3"/>
      <c r="QHM116" s="3"/>
      <c r="QHN116" s="3"/>
      <c r="QHO116" s="3"/>
      <c r="QHP116" s="3"/>
      <c r="QHQ116" s="3"/>
      <c r="QHR116" s="3"/>
      <c r="QHS116" s="3"/>
      <c r="QHT116" s="3"/>
      <c r="QHU116" s="3"/>
      <c r="QHV116" s="3"/>
      <c r="QHW116" s="3"/>
      <c r="QHX116" s="3"/>
      <c r="QHY116" s="3"/>
      <c r="QHZ116" s="3"/>
      <c r="QIA116" s="3"/>
      <c r="QIB116" s="3"/>
      <c r="QIC116" s="3"/>
      <c r="QID116" s="3"/>
      <c r="QIE116" s="3"/>
      <c r="QIF116" s="3"/>
      <c r="QIG116" s="3"/>
      <c r="QIH116" s="3"/>
      <c r="QII116" s="3"/>
      <c r="QIJ116" s="3"/>
      <c r="QIK116" s="3"/>
      <c r="QIL116" s="3"/>
      <c r="QIM116" s="3"/>
      <c r="QIN116" s="3"/>
      <c r="QIO116" s="3"/>
      <c r="QIP116" s="3"/>
      <c r="QIQ116" s="3"/>
      <c r="QIR116" s="3"/>
      <c r="QIS116" s="3"/>
      <c r="QIT116" s="3"/>
      <c r="QIU116" s="3"/>
      <c r="QIV116" s="3"/>
      <c r="QIW116" s="3"/>
      <c r="QIX116" s="3"/>
      <c r="QIY116" s="3"/>
      <c r="QIZ116" s="3"/>
      <c r="QJA116" s="3"/>
      <c r="QJB116" s="3"/>
      <c r="QJC116" s="3"/>
      <c r="QJD116" s="3"/>
      <c r="QJE116" s="3"/>
      <c r="QJF116" s="3"/>
      <c r="QJG116" s="3"/>
      <c r="QJH116" s="3"/>
      <c r="QJI116" s="3"/>
      <c r="QJJ116" s="3"/>
      <c r="QJK116" s="3"/>
      <c r="QJL116" s="3"/>
      <c r="QJM116" s="3"/>
      <c r="QJN116" s="3"/>
      <c r="QJO116" s="3"/>
      <c r="QJP116" s="3"/>
      <c r="QJQ116" s="3"/>
      <c r="QJR116" s="3"/>
      <c r="QJS116" s="3"/>
      <c r="QJT116" s="3"/>
      <c r="QJU116" s="3"/>
      <c r="QJV116" s="3"/>
      <c r="QJW116" s="3"/>
      <c r="QJX116" s="3"/>
      <c r="QJY116" s="3"/>
      <c r="QJZ116" s="3"/>
      <c r="QKA116" s="3"/>
      <c r="QKB116" s="3"/>
      <c r="QKC116" s="3"/>
      <c r="QKD116" s="3"/>
      <c r="QKE116" s="3"/>
      <c r="QKF116" s="3"/>
      <c r="QKG116" s="3"/>
      <c r="QKH116" s="3"/>
      <c r="QKI116" s="3"/>
      <c r="QKJ116" s="3"/>
      <c r="QKK116" s="3"/>
      <c r="QKL116" s="3"/>
      <c r="QKM116" s="3"/>
      <c r="QKN116" s="3"/>
      <c r="QKO116" s="3"/>
      <c r="QKP116" s="3"/>
      <c r="QKQ116" s="3"/>
      <c r="QKR116" s="3"/>
      <c r="QKS116" s="3"/>
      <c r="QKT116" s="3"/>
      <c r="QKU116" s="3"/>
      <c r="QKV116" s="3"/>
      <c r="QKW116" s="3"/>
      <c r="QKX116" s="3"/>
      <c r="QKY116" s="3"/>
      <c r="QKZ116" s="3"/>
      <c r="QLA116" s="3"/>
      <c r="QLB116" s="3"/>
      <c r="QLC116" s="3"/>
      <c r="QLD116" s="3"/>
      <c r="QLE116" s="3"/>
      <c r="QLF116" s="3"/>
      <c r="QLG116" s="3"/>
      <c r="QLH116" s="3"/>
      <c r="QLI116" s="3"/>
      <c r="QLJ116" s="3"/>
      <c r="QLK116" s="3"/>
      <c r="QLL116" s="3"/>
      <c r="QLM116" s="3"/>
      <c r="QLN116" s="3"/>
      <c r="QLO116" s="3"/>
      <c r="QLP116" s="3"/>
      <c r="QLQ116" s="3"/>
      <c r="QLR116" s="3"/>
      <c r="QLS116" s="3"/>
      <c r="QLT116" s="3"/>
      <c r="QLU116" s="3"/>
      <c r="QLV116" s="3"/>
      <c r="QLW116" s="3"/>
      <c r="QLX116" s="3"/>
      <c r="QLY116" s="3"/>
      <c r="QLZ116" s="3"/>
      <c r="QMA116" s="3"/>
      <c r="QMB116" s="3"/>
      <c r="QMC116" s="3"/>
      <c r="QMD116" s="3"/>
      <c r="QME116" s="3"/>
      <c r="QMF116" s="3"/>
      <c r="QMG116" s="3"/>
      <c r="QMH116" s="3"/>
      <c r="QMI116" s="3"/>
      <c r="QMJ116" s="3"/>
      <c r="QMK116" s="3"/>
      <c r="QML116" s="3"/>
      <c r="QMM116" s="3"/>
      <c r="QMN116" s="3"/>
      <c r="QMO116" s="3"/>
      <c r="QMP116" s="3"/>
      <c r="QMQ116" s="3"/>
      <c r="QMR116" s="3"/>
      <c r="QMS116" s="3"/>
      <c r="QMT116" s="3"/>
      <c r="QMU116" s="3"/>
      <c r="QMV116" s="3"/>
      <c r="QMW116" s="3"/>
      <c r="QMX116" s="3"/>
      <c r="QMY116" s="3"/>
      <c r="QMZ116" s="3"/>
      <c r="QNA116" s="3"/>
      <c r="QNB116" s="3"/>
      <c r="QNC116" s="3"/>
      <c r="QND116" s="3"/>
      <c r="QNE116" s="3"/>
      <c r="QNF116" s="3"/>
      <c r="QNG116" s="3"/>
      <c r="QNH116" s="3"/>
      <c r="QNI116" s="3"/>
      <c r="QNJ116" s="3"/>
      <c r="QNK116" s="3"/>
      <c r="QNL116" s="3"/>
      <c r="QNM116" s="3"/>
      <c r="QNN116" s="3"/>
      <c r="QNO116" s="3"/>
      <c r="QNP116" s="3"/>
      <c r="QNQ116" s="3"/>
      <c r="QNR116" s="3"/>
      <c r="QNS116" s="3"/>
      <c r="QNT116" s="3"/>
      <c r="QNU116" s="3"/>
      <c r="QNV116" s="3"/>
      <c r="QNW116" s="3"/>
      <c r="QNX116" s="3"/>
      <c r="QNY116" s="3"/>
      <c r="QNZ116" s="3"/>
      <c r="QOA116" s="3"/>
      <c r="QOB116" s="3"/>
      <c r="QOC116" s="3"/>
      <c r="QOD116" s="3"/>
      <c r="QOE116" s="3"/>
      <c r="QOF116" s="3"/>
      <c r="QOG116" s="3"/>
      <c r="QOH116" s="3"/>
      <c r="QOI116" s="3"/>
      <c r="QOJ116" s="3"/>
      <c r="QOK116" s="3"/>
      <c r="QOL116" s="3"/>
      <c r="QOM116" s="3"/>
      <c r="QON116" s="3"/>
      <c r="QOO116" s="3"/>
      <c r="QOP116" s="3"/>
      <c r="QOQ116" s="3"/>
      <c r="QOR116" s="3"/>
      <c r="QOS116" s="3"/>
      <c r="QOT116" s="3"/>
      <c r="QOU116" s="3"/>
      <c r="QOV116" s="3"/>
      <c r="QOW116" s="3"/>
      <c r="QOX116" s="3"/>
      <c r="QOY116" s="3"/>
      <c r="QOZ116" s="3"/>
      <c r="QPA116" s="3"/>
      <c r="QPB116" s="3"/>
      <c r="QPC116" s="3"/>
      <c r="QPD116" s="3"/>
      <c r="QPE116" s="3"/>
      <c r="QPF116" s="3"/>
      <c r="QPG116" s="3"/>
      <c r="QPH116" s="3"/>
      <c r="QPI116" s="3"/>
      <c r="QPJ116" s="3"/>
      <c r="QPK116" s="3"/>
      <c r="QPL116" s="3"/>
      <c r="QPM116" s="3"/>
      <c r="QPN116" s="3"/>
      <c r="QPO116" s="3"/>
      <c r="QPP116" s="3"/>
      <c r="QPQ116" s="3"/>
      <c r="QPR116" s="3"/>
      <c r="QPS116" s="3"/>
      <c r="QPT116" s="3"/>
      <c r="QPU116" s="3"/>
      <c r="QPV116" s="3"/>
      <c r="QPW116" s="3"/>
      <c r="QPX116" s="3"/>
      <c r="QPY116" s="3"/>
      <c r="QPZ116" s="3"/>
      <c r="QQA116" s="3"/>
      <c r="QQB116" s="3"/>
      <c r="QQC116" s="3"/>
      <c r="QQD116" s="3"/>
      <c r="QQE116" s="3"/>
      <c r="QQF116" s="3"/>
      <c r="QQG116" s="3"/>
      <c r="QQH116" s="3"/>
      <c r="QQI116" s="3"/>
      <c r="QQJ116" s="3"/>
      <c r="QQK116" s="3"/>
      <c r="QQL116" s="3"/>
      <c r="QQM116" s="3"/>
      <c r="QQN116" s="3"/>
      <c r="QQO116" s="3"/>
      <c r="QQP116" s="3"/>
      <c r="QQQ116" s="3"/>
      <c r="QQR116" s="3"/>
      <c r="QQS116" s="3"/>
      <c r="QQT116" s="3"/>
      <c r="QQU116" s="3"/>
      <c r="QQV116" s="3"/>
      <c r="QQW116" s="3"/>
      <c r="QQX116" s="3"/>
      <c r="QQY116" s="3"/>
      <c r="QQZ116" s="3"/>
      <c r="QRA116" s="3"/>
      <c r="QRB116" s="3"/>
      <c r="QRC116" s="3"/>
      <c r="QRD116" s="3"/>
      <c r="QRE116" s="3"/>
      <c r="QRF116" s="3"/>
      <c r="QRG116" s="3"/>
      <c r="QRH116" s="3"/>
      <c r="QRI116" s="3"/>
      <c r="QRJ116" s="3"/>
      <c r="QRK116" s="3"/>
      <c r="QRL116" s="3"/>
      <c r="QRM116" s="3"/>
      <c r="QRN116" s="3"/>
      <c r="QRO116" s="3"/>
      <c r="QRP116" s="3"/>
      <c r="QRQ116" s="3"/>
      <c r="QRR116" s="3"/>
      <c r="QRS116" s="3"/>
      <c r="QRT116" s="3"/>
      <c r="QRU116" s="3"/>
      <c r="QRV116" s="3"/>
      <c r="QRW116" s="3"/>
      <c r="QRX116" s="3"/>
      <c r="QRY116" s="3"/>
      <c r="QRZ116" s="3"/>
      <c r="QSA116" s="3"/>
      <c r="QSB116" s="3"/>
      <c r="QSC116" s="3"/>
      <c r="QSD116" s="3"/>
      <c r="QSE116" s="3"/>
      <c r="QSF116" s="3"/>
      <c r="QSG116" s="3"/>
      <c r="QSH116" s="3"/>
      <c r="QSI116" s="3"/>
      <c r="QSJ116" s="3"/>
      <c r="QSK116" s="3"/>
      <c r="QSL116" s="3"/>
      <c r="QSM116" s="3"/>
      <c r="QSN116" s="3"/>
      <c r="QSO116" s="3"/>
      <c r="QSP116" s="3"/>
      <c r="QSQ116" s="3"/>
      <c r="QSR116" s="3"/>
      <c r="QSS116" s="3"/>
      <c r="QST116" s="3"/>
      <c r="QSU116" s="3"/>
      <c r="QSV116" s="3"/>
      <c r="QSW116" s="3"/>
      <c r="QSX116" s="3"/>
      <c r="QSY116" s="3"/>
      <c r="QSZ116" s="3"/>
      <c r="QTA116" s="3"/>
      <c r="QTB116" s="3"/>
      <c r="QTC116" s="3"/>
      <c r="QTD116" s="3"/>
      <c r="QTE116" s="3"/>
      <c r="QTF116" s="3"/>
      <c r="QTG116" s="3"/>
      <c r="QTH116" s="3"/>
      <c r="QTI116" s="3"/>
      <c r="QTJ116" s="3"/>
      <c r="QTK116" s="3"/>
      <c r="QTL116" s="3"/>
      <c r="QTM116" s="3"/>
      <c r="QTN116" s="3"/>
      <c r="QTO116" s="3"/>
      <c r="QTP116" s="3"/>
      <c r="QTQ116" s="3"/>
      <c r="QTR116" s="3"/>
      <c r="QTS116" s="3"/>
      <c r="QTT116" s="3"/>
      <c r="QTU116" s="3"/>
      <c r="QTV116" s="3"/>
      <c r="QTW116" s="3"/>
      <c r="QTX116" s="3"/>
      <c r="QTY116" s="3"/>
      <c r="QTZ116" s="3"/>
      <c r="QUA116" s="3"/>
      <c r="QUB116" s="3"/>
      <c r="QUC116" s="3"/>
      <c r="QUD116" s="3"/>
      <c r="QUE116" s="3"/>
      <c r="QUF116" s="3"/>
      <c r="QUG116" s="3"/>
      <c r="QUH116" s="3"/>
      <c r="QUI116" s="3"/>
      <c r="QUJ116" s="3"/>
      <c r="QUK116" s="3"/>
      <c r="QUL116" s="3"/>
      <c r="QUM116" s="3"/>
      <c r="QUN116" s="3"/>
      <c r="QUO116" s="3"/>
      <c r="QUP116" s="3"/>
      <c r="QUQ116" s="3"/>
      <c r="QUR116" s="3"/>
      <c r="QUS116" s="3"/>
      <c r="QUT116" s="3"/>
      <c r="QUU116" s="3"/>
      <c r="QUV116" s="3"/>
      <c r="QUW116" s="3"/>
      <c r="QUX116" s="3"/>
      <c r="QUY116" s="3"/>
      <c r="QUZ116" s="3"/>
      <c r="QVA116" s="3"/>
      <c r="QVB116" s="3"/>
      <c r="QVC116" s="3"/>
      <c r="QVD116" s="3"/>
      <c r="QVE116" s="3"/>
      <c r="QVF116" s="3"/>
      <c r="QVG116" s="3"/>
      <c r="QVH116" s="3"/>
      <c r="QVI116" s="3"/>
      <c r="QVJ116" s="3"/>
      <c r="QVK116" s="3"/>
      <c r="QVL116" s="3"/>
      <c r="QVM116" s="3"/>
      <c r="QVN116" s="3"/>
      <c r="QVO116" s="3"/>
      <c r="QVP116" s="3"/>
      <c r="QVQ116" s="3"/>
      <c r="QVR116" s="3"/>
      <c r="QVS116" s="3"/>
      <c r="QVT116" s="3"/>
      <c r="QVU116" s="3"/>
      <c r="QVV116" s="3"/>
      <c r="QVW116" s="3"/>
      <c r="QVX116" s="3"/>
      <c r="QVY116" s="3"/>
      <c r="QVZ116" s="3"/>
      <c r="QWA116" s="3"/>
      <c r="QWB116" s="3"/>
      <c r="QWC116" s="3"/>
      <c r="QWD116" s="3"/>
      <c r="QWE116" s="3"/>
      <c r="QWF116" s="3"/>
      <c r="QWG116" s="3"/>
      <c r="QWH116" s="3"/>
      <c r="QWI116" s="3"/>
      <c r="QWJ116" s="3"/>
      <c r="QWK116" s="3"/>
      <c r="QWL116" s="3"/>
      <c r="QWM116" s="3"/>
      <c r="QWN116" s="3"/>
      <c r="QWO116" s="3"/>
      <c r="QWP116" s="3"/>
      <c r="QWQ116" s="3"/>
      <c r="QWR116" s="3"/>
      <c r="QWS116" s="3"/>
      <c r="QWT116" s="3"/>
      <c r="QWU116" s="3"/>
      <c r="QWV116" s="3"/>
      <c r="QWW116" s="3"/>
      <c r="QWX116" s="3"/>
      <c r="QWY116" s="3"/>
      <c r="QWZ116" s="3"/>
      <c r="QXA116" s="3"/>
      <c r="QXB116" s="3"/>
      <c r="QXC116" s="3"/>
      <c r="QXD116" s="3"/>
      <c r="QXE116" s="3"/>
      <c r="QXF116" s="3"/>
      <c r="QXG116" s="3"/>
      <c r="QXH116" s="3"/>
      <c r="QXI116" s="3"/>
      <c r="QXJ116" s="3"/>
      <c r="QXK116" s="3"/>
      <c r="QXL116" s="3"/>
      <c r="QXM116" s="3"/>
      <c r="QXN116" s="3"/>
      <c r="QXO116" s="3"/>
      <c r="QXP116" s="3"/>
      <c r="QXQ116" s="3"/>
      <c r="QXR116" s="3"/>
      <c r="QXS116" s="3"/>
      <c r="QXT116" s="3"/>
      <c r="QXU116" s="3"/>
      <c r="QXV116" s="3"/>
      <c r="QXW116" s="3"/>
      <c r="QXX116" s="3"/>
      <c r="QXY116" s="3"/>
      <c r="QXZ116" s="3"/>
      <c r="QYA116" s="3"/>
      <c r="QYB116" s="3"/>
      <c r="QYC116" s="3"/>
      <c r="QYD116" s="3"/>
      <c r="QYE116" s="3"/>
      <c r="QYF116" s="3"/>
      <c r="QYG116" s="3"/>
      <c r="QYH116" s="3"/>
      <c r="QYI116" s="3"/>
      <c r="QYJ116" s="3"/>
      <c r="QYK116" s="3"/>
      <c r="QYL116" s="3"/>
      <c r="QYM116" s="3"/>
      <c r="QYN116" s="3"/>
      <c r="QYO116" s="3"/>
      <c r="QYP116" s="3"/>
      <c r="QYQ116" s="3"/>
      <c r="QYR116" s="3"/>
      <c r="QYS116" s="3"/>
      <c r="QYT116" s="3"/>
      <c r="QYU116" s="3"/>
      <c r="QYV116" s="3"/>
      <c r="QYW116" s="3"/>
      <c r="QYX116" s="3"/>
      <c r="QYY116" s="3"/>
      <c r="QYZ116" s="3"/>
      <c r="QZA116" s="3"/>
      <c r="QZB116" s="3"/>
      <c r="QZC116" s="3"/>
      <c r="QZD116" s="3"/>
      <c r="QZE116" s="3"/>
      <c r="QZF116" s="3"/>
      <c r="QZG116" s="3"/>
      <c r="QZH116" s="3"/>
      <c r="QZI116" s="3"/>
      <c r="QZJ116" s="3"/>
      <c r="QZK116" s="3"/>
      <c r="QZL116" s="3"/>
      <c r="QZM116" s="3"/>
      <c r="QZN116" s="3"/>
      <c r="QZO116" s="3"/>
      <c r="QZP116" s="3"/>
      <c r="QZQ116" s="3"/>
      <c r="QZR116" s="3"/>
      <c r="QZS116" s="3"/>
      <c r="QZT116" s="3"/>
      <c r="QZU116" s="3"/>
      <c r="QZV116" s="3"/>
      <c r="QZW116" s="3"/>
      <c r="QZX116" s="3"/>
      <c r="QZY116" s="3"/>
      <c r="QZZ116" s="3"/>
      <c r="RAA116" s="3"/>
      <c r="RAB116" s="3"/>
      <c r="RAC116" s="3"/>
      <c r="RAD116" s="3"/>
      <c r="RAE116" s="3"/>
      <c r="RAF116" s="3"/>
      <c r="RAG116" s="3"/>
      <c r="RAH116" s="3"/>
      <c r="RAI116" s="3"/>
      <c r="RAJ116" s="3"/>
      <c r="RAK116" s="3"/>
      <c r="RAL116" s="3"/>
      <c r="RAM116" s="3"/>
      <c r="RAN116" s="3"/>
      <c r="RAO116" s="3"/>
      <c r="RAP116" s="3"/>
      <c r="RAQ116" s="3"/>
      <c r="RAR116" s="3"/>
      <c r="RAS116" s="3"/>
      <c r="RAT116" s="3"/>
      <c r="RAU116" s="3"/>
      <c r="RAV116" s="3"/>
      <c r="RAW116" s="3"/>
      <c r="RAX116" s="3"/>
      <c r="RAY116" s="3"/>
      <c r="RAZ116" s="3"/>
      <c r="RBA116" s="3"/>
      <c r="RBB116" s="3"/>
      <c r="RBC116" s="3"/>
      <c r="RBD116" s="3"/>
      <c r="RBE116" s="3"/>
      <c r="RBF116" s="3"/>
      <c r="RBG116" s="3"/>
      <c r="RBH116" s="3"/>
      <c r="RBI116" s="3"/>
      <c r="RBJ116" s="3"/>
      <c r="RBK116" s="3"/>
      <c r="RBL116" s="3"/>
      <c r="RBM116" s="3"/>
      <c r="RBN116" s="3"/>
      <c r="RBO116" s="3"/>
      <c r="RBP116" s="3"/>
      <c r="RBQ116" s="3"/>
      <c r="RBR116" s="3"/>
      <c r="RBS116" s="3"/>
      <c r="RBT116" s="3"/>
      <c r="RBU116" s="3"/>
      <c r="RBV116" s="3"/>
      <c r="RBW116" s="3"/>
      <c r="RBX116" s="3"/>
      <c r="RBY116" s="3"/>
      <c r="RBZ116" s="3"/>
      <c r="RCA116" s="3"/>
      <c r="RCB116" s="3"/>
      <c r="RCC116" s="3"/>
      <c r="RCD116" s="3"/>
      <c r="RCE116" s="3"/>
      <c r="RCF116" s="3"/>
      <c r="RCG116" s="3"/>
      <c r="RCH116" s="3"/>
      <c r="RCI116" s="3"/>
      <c r="RCJ116" s="3"/>
      <c r="RCK116" s="3"/>
      <c r="RCL116" s="3"/>
      <c r="RCM116" s="3"/>
      <c r="RCN116" s="3"/>
      <c r="RCO116" s="3"/>
      <c r="RCP116" s="3"/>
      <c r="RCQ116" s="3"/>
      <c r="RCR116" s="3"/>
      <c r="RCS116" s="3"/>
      <c r="RCT116" s="3"/>
      <c r="RCU116" s="3"/>
      <c r="RCV116" s="3"/>
      <c r="RCW116" s="3"/>
      <c r="RCX116" s="3"/>
      <c r="RCY116" s="3"/>
      <c r="RCZ116" s="3"/>
      <c r="RDA116" s="3"/>
      <c r="RDB116" s="3"/>
      <c r="RDC116" s="3"/>
      <c r="RDD116" s="3"/>
      <c r="RDE116" s="3"/>
      <c r="RDF116" s="3"/>
      <c r="RDG116" s="3"/>
      <c r="RDH116" s="3"/>
      <c r="RDI116" s="3"/>
      <c r="RDJ116" s="3"/>
      <c r="RDK116" s="3"/>
      <c r="RDL116" s="3"/>
      <c r="RDM116" s="3"/>
      <c r="RDN116" s="3"/>
      <c r="RDO116" s="3"/>
      <c r="RDP116" s="3"/>
      <c r="RDQ116" s="3"/>
      <c r="RDR116" s="3"/>
      <c r="RDS116" s="3"/>
      <c r="RDT116" s="3"/>
      <c r="RDU116" s="3"/>
      <c r="RDV116" s="3"/>
      <c r="RDW116" s="3"/>
      <c r="RDX116" s="3"/>
      <c r="RDY116" s="3"/>
      <c r="RDZ116" s="3"/>
      <c r="REA116" s="3"/>
      <c r="REB116" s="3"/>
      <c r="REC116" s="3"/>
      <c r="RED116" s="3"/>
      <c r="REE116" s="3"/>
      <c r="REF116" s="3"/>
      <c r="REG116" s="3"/>
      <c r="REH116" s="3"/>
      <c r="REI116" s="3"/>
      <c r="REJ116" s="3"/>
      <c r="REK116" s="3"/>
      <c r="REL116" s="3"/>
      <c r="REM116" s="3"/>
      <c r="REN116" s="3"/>
      <c r="REO116" s="3"/>
      <c r="REP116" s="3"/>
      <c r="REQ116" s="3"/>
      <c r="RER116" s="3"/>
      <c r="RES116" s="3"/>
      <c r="RET116" s="3"/>
      <c r="REU116" s="3"/>
      <c r="REV116" s="3"/>
      <c r="REW116" s="3"/>
      <c r="REX116" s="3"/>
      <c r="REY116" s="3"/>
      <c r="REZ116" s="3"/>
      <c r="RFA116" s="3"/>
      <c r="RFB116" s="3"/>
      <c r="RFC116" s="3"/>
      <c r="RFD116" s="3"/>
      <c r="RFE116" s="3"/>
      <c r="RFF116" s="3"/>
      <c r="RFG116" s="3"/>
      <c r="RFH116" s="3"/>
      <c r="RFI116" s="3"/>
      <c r="RFJ116" s="3"/>
      <c r="RFK116" s="3"/>
      <c r="RFL116" s="3"/>
      <c r="RFM116" s="3"/>
      <c r="RFN116" s="3"/>
      <c r="RFO116" s="3"/>
      <c r="RFP116" s="3"/>
      <c r="RFQ116" s="3"/>
      <c r="RFR116" s="3"/>
      <c r="RFS116" s="3"/>
      <c r="RFT116" s="3"/>
      <c r="RFU116" s="3"/>
      <c r="RFV116" s="3"/>
      <c r="RFW116" s="3"/>
      <c r="RFX116" s="3"/>
      <c r="RFY116" s="3"/>
      <c r="RFZ116" s="3"/>
      <c r="RGA116" s="3"/>
      <c r="RGB116" s="3"/>
      <c r="RGC116" s="3"/>
      <c r="RGD116" s="3"/>
      <c r="RGE116" s="3"/>
      <c r="RGF116" s="3"/>
      <c r="RGG116" s="3"/>
      <c r="RGH116" s="3"/>
      <c r="RGI116" s="3"/>
      <c r="RGJ116" s="3"/>
      <c r="RGK116" s="3"/>
      <c r="RGL116" s="3"/>
      <c r="RGM116" s="3"/>
      <c r="RGN116" s="3"/>
      <c r="RGO116" s="3"/>
      <c r="RGP116" s="3"/>
      <c r="RGQ116" s="3"/>
      <c r="RGR116" s="3"/>
      <c r="RGS116" s="3"/>
      <c r="RGT116" s="3"/>
      <c r="RGU116" s="3"/>
      <c r="RGV116" s="3"/>
      <c r="RGW116" s="3"/>
      <c r="RGX116" s="3"/>
      <c r="RGY116" s="3"/>
      <c r="RGZ116" s="3"/>
      <c r="RHA116" s="3"/>
      <c r="RHB116" s="3"/>
      <c r="RHC116" s="3"/>
      <c r="RHD116" s="3"/>
      <c r="RHE116" s="3"/>
      <c r="RHF116" s="3"/>
      <c r="RHG116" s="3"/>
      <c r="RHH116" s="3"/>
      <c r="RHI116" s="3"/>
      <c r="RHJ116" s="3"/>
      <c r="RHK116" s="3"/>
      <c r="RHL116" s="3"/>
      <c r="RHM116" s="3"/>
      <c r="RHN116" s="3"/>
      <c r="RHO116" s="3"/>
      <c r="RHP116" s="3"/>
      <c r="RHQ116" s="3"/>
      <c r="RHR116" s="3"/>
      <c r="RHS116" s="3"/>
      <c r="RHT116" s="3"/>
      <c r="RHU116" s="3"/>
      <c r="RHV116" s="3"/>
      <c r="RHW116" s="3"/>
      <c r="RHX116" s="3"/>
      <c r="RHY116" s="3"/>
      <c r="RHZ116" s="3"/>
      <c r="RIA116" s="3"/>
      <c r="RIB116" s="3"/>
      <c r="RIC116" s="3"/>
      <c r="RID116" s="3"/>
      <c r="RIE116" s="3"/>
      <c r="RIF116" s="3"/>
      <c r="RIG116" s="3"/>
      <c r="RIH116" s="3"/>
      <c r="RII116" s="3"/>
      <c r="RIJ116" s="3"/>
      <c r="RIK116" s="3"/>
      <c r="RIL116" s="3"/>
      <c r="RIM116" s="3"/>
      <c r="RIN116" s="3"/>
      <c r="RIO116" s="3"/>
      <c r="RIP116" s="3"/>
      <c r="RIQ116" s="3"/>
      <c r="RIR116" s="3"/>
      <c r="RIS116" s="3"/>
      <c r="RIT116" s="3"/>
      <c r="RIU116" s="3"/>
      <c r="RIV116" s="3"/>
      <c r="RIW116" s="3"/>
      <c r="RIX116" s="3"/>
      <c r="RIY116" s="3"/>
      <c r="RIZ116" s="3"/>
      <c r="RJA116" s="3"/>
      <c r="RJB116" s="3"/>
      <c r="RJC116" s="3"/>
      <c r="RJD116" s="3"/>
      <c r="RJE116" s="3"/>
      <c r="RJF116" s="3"/>
      <c r="RJG116" s="3"/>
      <c r="RJH116" s="3"/>
      <c r="RJI116" s="3"/>
      <c r="RJJ116" s="3"/>
      <c r="RJK116" s="3"/>
      <c r="RJL116" s="3"/>
      <c r="RJM116" s="3"/>
      <c r="RJN116" s="3"/>
      <c r="RJO116" s="3"/>
      <c r="RJP116" s="3"/>
      <c r="RJQ116" s="3"/>
      <c r="RJR116" s="3"/>
      <c r="RJS116" s="3"/>
      <c r="RJT116" s="3"/>
      <c r="RJU116" s="3"/>
      <c r="RJV116" s="3"/>
      <c r="RJW116" s="3"/>
      <c r="RJX116" s="3"/>
      <c r="RJY116" s="3"/>
      <c r="RJZ116" s="3"/>
      <c r="RKA116" s="3"/>
      <c r="RKB116" s="3"/>
      <c r="RKC116" s="3"/>
      <c r="RKD116" s="3"/>
      <c r="RKE116" s="3"/>
      <c r="RKF116" s="3"/>
      <c r="RKG116" s="3"/>
      <c r="RKH116" s="3"/>
      <c r="RKI116" s="3"/>
      <c r="RKJ116" s="3"/>
      <c r="RKK116" s="3"/>
      <c r="RKL116" s="3"/>
      <c r="RKM116" s="3"/>
    </row>
    <row r="117" spans="1:12467" ht="12">
      <c r="A117" s="4">
        <v>5190</v>
      </c>
      <c r="B117" s="2" t="s">
        <v>23</v>
      </c>
      <c r="C117" s="2" t="s">
        <v>36</v>
      </c>
      <c r="D117" s="2" t="s">
        <v>7</v>
      </c>
      <c r="E117" s="2" t="str">
        <f t="shared" si="19"/>
        <v>Nakhla  Melon 50g</v>
      </c>
      <c r="F117" s="5">
        <v>3</v>
      </c>
      <c r="G117" s="5"/>
      <c r="H117" s="5">
        <v>22</v>
      </c>
      <c r="I117" s="5"/>
      <c r="J117" s="5"/>
      <c r="K117" s="5"/>
      <c r="L117" s="5">
        <v>5</v>
      </c>
      <c r="M117" s="5">
        <v>60</v>
      </c>
      <c r="N117" s="5"/>
      <c r="O117" s="5"/>
      <c r="P117" s="5"/>
      <c r="Q117" s="5"/>
      <c r="R117" s="5">
        <f t="shared" si="20"/>
        <v>90</v>
      </c>
      <c r="S117" s="2" t="str">
        <f t="shared" si="12"/>
        <v>Nakhla  Melon 50g</v>
      </c>
      <c r="T117" s="6">
        <v>12.5</v>
      </c>
      <c r="U117" s="5">
        <f t="shared" si="22"/>
        <v>37.5</v>
      </c>
      <c r="V117" s="5">
        <f t="shared" si="22"/>
        <v>0</v>
      </c>
      <c r="W117" s="5">
        <f t="shared" si="22"/>
        <v>275</v>
      </c>
      <c r="X117" s="5">
        <f t="shared" si="21"/>
        <v>0</v>
      </c>
      <c r="Y117" s="5">
        <f t="shared" si="21"/>
        <v>0</v>
      </c>
      <c r="Z117" s="5">
        <f t="shared" si="21"/>
        <v>0</v>
      </c>
      <c r="AA117" s="5">
        <f t="shared" si="21"/>
        <v>62.5</v>
      </c>
      <c r="AB117" s="5">
        <f t="shared" si="21"/>
        <v>750</v>
      </c>
      <c r="AC117" s="5">
        <f t="shared" si="21"/>
        <v>0</v>
      </c>
      <c r="AD117" s="5">
        <f t="shared" si="23"/>
        <v>0</v>
      </c>
      <c r="AE117" s="5">
        <f t="shared" si="23"/>
        <v>0</v>
      </c>
      <c r="AF117" s="5">
        <f t="shared" si="23"/>
        <v>0</v>
      </c>
      <c r="AG117" s="10">
        <f t="shared" si="13"/>
        <v>1125</v>
      </c>
      <c r="AH117" s="6" t="s">
        <v>311</v>
      </c>
      <c r="AI117" s="6" t="str">
        <f t="shared" si="15"/>
        <v>Nakhla  Other Flavors</v>
      </c>
      <c r="AJ117" s="28">
        <f t="shared" si="16"/>
        <v>90</v>
      </c>
      <c r="AK117" s="29">
        <f t="shared" si="17"/>
        <v>1125</v>
      </c>
      <c r="AL117" s="92">
        <f t="shared" si="18"/>
        <v>2.4944526145466499E-4</v>
      </c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WZ117" s="3"/>
      <c r="XA117" s="3"/>
      <c r="XB117" s="3"/>
      <c r="XC117" s="3"/>
      <c r="XD117" s="3"/>
      <c r="XE117" s="3"/>
      <c r="XF117" s="3"/>
      <c r="XG117" s="3"/>
      <c r="XH117" s="3"/>
      <c r="XI117" s="3"/>
      <c r="XJ117" s="3"/>
      <c r="XK117" s="3"/>
      <c r="XL117" s="3"/>
      <c r="XM117" s="3"/>
      <c r="XN117" s="3"/>
      <c r="XO117" s="3"/>
      <c r="XP117" s="3"/>
      <c r="XQ117" s="3"/>
      <c r="XR117" s="3"/>
      <c r="XS117" s="3"/>
      <c r="XT117" s="3"/>
      <c r="XU117" s="3"/>
      <c r="XV117" s="3"/>
      <c r="XW117" s="3"/>
      <c r="XX117" s="3"/>
      <c r="XY117" s="3"/>
      <c r="XZ117" s="3"/>
      <c r="YA117" s="3"/>
      <c r="YB117" s="3"/>
      <c r="YC117" s="3"/>
      <c r="YD117" s="3"/>
      <c r="YE117" s="3"/>
      <c r="YF117" s="3"/>
      <c r="YG117" s="3"/>
      <c r="YH117" s="3"/>
      <c r="YI117" s="3"/>
      <c r="YJ117" s="3"/>
      <c r="YK117" s="3"/>
      <c r="YL117" s="3"/>
      <c r="YM117" s="3"/>
      <c r="YN117" s="3"/>
      <c r="YO117" s="3"/>
      <c r="YP117" s="3"/>
      <c r="YQ117" s="3"/>
      <c r="YR117" s="3"/>
      <c r="YS117" s="3"/>
      <c r="YT117" s="3"/>
      <c r="YU117" s="3"/>
      <c r="YV117" s="3"/>
      <c r="YW117" s="3"/>
      <c r="YX117" s="3"/>
      <c r="YY117" s="3"/>
      <c r="YZ117" s="3"/>
      <c r="ZA117" s="3"/>
      <c r="ZB117" s="3"/>
      <c r="ZC117" s="3"/>
      <c r="ZD117" s="3"/>
      <c r="ZE117" s="3"/>
      <c r="ZF117" s="3"/>
      <c r="ZG117" s="3"/>
      <c r="ZH117" s="3"/>
      <c r="ZI117" s="3"/>
      <c r="ZJ117" s="3"/>
      <c r="ZK117" s="3"/>
      <c r="ZL117" s="3"/>
      <c r="ZM117" s="3"/>
      <c r="ZN117" s="3"/>
      <c r="ZO117" s="3"/>
      <c r="ZP117" s="3"/>
      <c r="ZQ117" s="3"/>
      <c r="ZR117" s="3"/>
      <c r="ZS117" s="3"/>
      <c r="ZT117" s="3"/>
      <c r="ZU117" s="3"/>
      <c r="ZV117" s="3"/>
      <c r="ZW117" s="3"/>
      <c r="ZX117" s="3"/>
      <c r="ZY117" s="3"/>
      <c r="ZZ117" s="3"/>
      <c r="AAA117" s="3"/>
      <c r="AAB117" s="3"/>
      <c r="AAC117" s="3"/>
      <c r="AAD117" s="3"/>
      <c r="AAE117" s="3"/>
      <c r="AAF117" s="3"/>
      <c r="AAG117" s="3"/>
      <c r="AAH117" s="3"/>
      <c r="AAI117" s="3"/>
      <c r="AAJ117" s="3"/>
      <c r="AAK117" s="3"/>
      <c r="AAL117" s="3"/>
      <c r="AAM117" s="3"/>
      <c r="AAN117" s="3"/>
      <c r="AAO117" s="3"/>
      <c r="AAP117" s="3"/>
      <c r="AAQ117" s="3"/>
      <c r="AAR117" s="3"/>
      <c r="AAS117" s="3"/>
      <c r="AAT117" s="3"/>
      <c r="AAU117" s="3"/>
      <c r="AAV117" s="3"/>
      <c r="AAW117" s="3"/>
      <c r="AAX117" s="3"/>
      <c r="AAY117" s="3"/>
      <c r="AAZ117" s="3"/>
      <c r="ABA117" s="3"/>
      <c r="ABB117" s="3"/>
      <c r="ABC117" s="3"/>
      <c r="ABD117" s="3"/>
      <c r="ABE117" s="3"/>
      <c r="ABF117" s="3"/>
      <c r="ABG117" s="3"/>
      <c r="ABH117" s="3"/>
      <c r="ABI117" s="3"/>
      <c r="ABJ117" s="3"/>
      <c r="ABK117" s="3"/>
      <c r="ABL117" s="3"/>
      <c r="ABM117" s="3"/>
      <c r="ABN117" s="3"/>
      <c r="ABO117" s="3"/>
      <c r="ABP117" s="3"/>
      <c r="ABQ117" s="3"/>
      <c r="ABR117" s="3"/>
      <c r="ABS117" s="3"/>
      <c r="ABT117" s="3"/>
      <c r="ABU117" s="3"/>
      <c r="ABV117" s="3"/>
      <c r="ABW117" s="3"/>
      <c r="ABX117" s="3"/>
      <c r="ABY117" s="3"/>
      <c r="ABZ117" s="3"/>
      <c r="ACA117" s="3"/>
      <c r="ACB117" s="3"/>
      <c r="ACC117" s="3"/>
      <c r="ACD117" s="3"/>
      <c r="ACE117" s="3"/>
      <c r="ACF117" s="3"/>
      <c r="ACG117" s="3"/>
      <c r="ACH117" s="3"/>
      <c r="ACI117" s="3"/>
      <c r="ACJ117" s="3"/>
      <c r="ACK117" s="3"/>
      <c r="ACL117" s="3"/>
      <c r="ACM117" s="3"/>
      <c r="ACN117" s="3"/>
      <c r="ACO117" s="3"/>
      <c r="ACP117" s="3"/>
      <c r="ACQ117" s="3"/>
      <c r="ACR117" s="3"/>
      <c r="ACS117" s="3"/>
      <c r="ACT117" s="3"/>
      <c r="ACU117" s="3"/>
      <c r="ACV117" s="3"/>
      <c r="ACW117" s="3"/>
      <c r="ACX117" s="3"/>
      <c r="ACY117" s="3"/>
      <c r="ACZ117" s="3"/>
      <c r="ADA117" s="3"/>
      <c r="ADB117" s="3"/>
      <c r="ADC117" s="3"/>
      <c r="ADD117" s="3"/>
      <c r="ADE117" s="3"/>
      <c r="ADF117" s="3"/>
      <c r="ADG117" s="3"/>
      <c r="ADH117" s="3"/>
      <c r="ADI117" s="3"/>
      <c r="ADJ117" s="3"/>
      <c r="ADK117" s="3"/>
      <c r="ADL117" s="3"/>
      <c r="ADM117" s="3"/>
      <c r="ADN117" s="3"/>
      <c r="ADO117" s="3"/>
      <c r="ADP117" s="3"/>
      <c r="ADQ117" s="3"/>
      <c r="ADR117" s="3"/>
      <c r="ADS117" s="3"/>
      <c r="ADT117" s="3"/>
      <c r="ADU117" s="3"/>
      <c r="ADV117" s="3"/>
      <c r="ADW117" s="3"/>
      <c r="ADX117" s="3"/>
      <c r="ADY117" s="3"/>
      <c r="ADZ117" s="3"/>
      <c r="AEA117" s="3"/>
      <c r="AEB117" s="3"/>
      <c r="AEC117" s="3"/>
      <c r="AED117" s="3"/>
      <c r="AEE117" s="3"/>
      <c r="AEF117" s="3"/>
      <c r="AEG117" s="3"/>
      <c r="AEH117" s="3"/>
      <c r="AEI117" s="3"/>
      <c r="AEJ117" s="3"/>
      <c r="AEK117" s="3"/>
      <c r="AEL117" s="3"/>
      <c r="AEM117" s="3"/>
      <c r="AEN117" s="3"/>
      <c r="AEO117" s="3"/>
      <c r="AEP117" s="3"/>
      <c r="AEQ117" s="3"/>
      <c r="AER117" s="3"/>
      <c r="AES117" s="3"/>
      <c r="AET117" s="3"/>
      <c r="AEU117" s="3"/>
      <c r="AEV117" s="3"/>
      <c r="AEW117" s="3"/>
      <c r="AEX117" s="3"/>
      <c r="AEY117" s="3"/>
      <c r="AEZ117" s="3"/>
      <c r="AFA117" s="3"/>
      <c r="AFB117" s="3"/>
      <c r="AFC117" s="3"/>
      <c r="AFD117" s="3"/>
      <c r="AFE117" s="3"/>
      <c r="AFF117" s="3"/>
      <c r="AFG117" s="3"/>
      <c r="AFH117" s="3"/>
      <c r="AFI117" s="3"/>
      <c r="AFJ117" s="3"/>
      <c r="AFK117" s="3"/>
      <c r="AFL117" s="3"/>
      <c r="AFM117" s="3"/>
      <c r="AFN117" s="3"/>
      <c r="AFO117" s="3"/>
      <c r="AFP117" s="3"/>
      <c r="AFQ117" s="3"/>
      <c r="AFR117" s="3"/>
      <c r="AFS117" s="3"/>
      <c r="AFT117" s="3"/>
      <c r="AFU117" s="3"/>
      <c r="AFV117" s="3"/>
      <c r="AFW117" s="3"/>
      <c r="AFX117" s="3"/>
      <c r="AFY117" s="3"/>
      <c r="AFZ117" s="3"/>
      <c r="AGA117" s="3"/>
      <c r="AGB117" s="3"/>
      <c r="AGC117" s="3"/>
      <c r="AGD117" s="3"/>
      <c r="AGE117" s="3"/>
      <c r="AGF117" s="3"/>
      <c r="AGG117" s="3"/>
      <c r="AGH117" s="3"/>
      <c r="AGI117" s="3"/>
      <c r="AGJ117" s="3"/>
      <c r="AGK117" s="3"/>
      <c r="AGL117" s="3"/>
      <c r="AGM117" s="3"/>
      <c r="AGN117" s="3"/>
      <c r="AGO117" s="3"/>
      <c r="AGP117" s="3"/>
      <c r="AGQ117" s="3"/>
      <c r="AGR117" s="3"/>
      <c r="AGS117" s="3"/>
      <c r="AGT117" s="3"/>
      <c r="AGU117" s="3"/>
      <c r="AGV117" s="3"/>
      <c r="AGW117" s="3"/>
      <c r="AGX117" s="3"/>
      <c r="AGY117" s="3"/>
      <c r="AGZ117" s="3"/>
      <c r="AHA117" s="3"/>
      <c r="AHB117" s="3"/>
      <c r="AHC117" s="3"/>
      <c r="AHD117" s="3"/>
      <c r="AHE117" s="3"/>
      <c r="AHF117" s="3"/>
      <c r="AHG117" s="3"/>
      <c r="AHH117" s="3"/>
      <c r="AHI117" s="3"/>
      <c r="AHJ117" s="3"/>
      <c r="AHK117" s="3"/>
      <c r="AHL117" s="3"/>
      <c r="AHM117" s="3"/>
      <c r="AHN117" s="3"/>
      <c r="AHO117" s="3"/>
      <c r="AHP117" s="3"/>
      <c r="AHQ117" s="3"/>
      <c r="AHR117" s="3"/>
      <c r="AHS117" s="3"/>
      <c r="AHT117" s="3"/>
      <c r="AHU117" s="3"/>
      <c r="AHV117" s="3"/>
      <c r="AHW117" s="3"/>
      <c r="AHX117" s="3"/>
      <c r="AHY117" s="3"/>
      <c r="AHZ117" s="3"/>
      <c r="AIA117" s="3"/>
      <c r="AIB117" s="3"/>
      <c r="AIC117" s="3"/>
      <c r="AID117" s="3"/>
      <c r="AIE117" s="3"/>
      <c r="AIF117" s="3"/>
      <c r="AIG117" s="3"/>
      <c r="AIH117" s="3"/>
      <c r="AII117" s="3"/>
      <c r="AIJ117" s="3"/>
      <c r="AIK117" s="3"/>
      <c r="AIL117" s="3"/>
      <c r="AIM117" s="3"/>
      <c r="AIN117" s="3"/>
      <c r="AIO117" s="3"/>
      <c r="AIP117" s="3"/>
      <c r="AIQ117" s="3"/>
      <c r="AIR117" s="3"/>
      <c r="AIS117" s="3"/>
      <c r="AIT117" s="3"/>
      <c r="AIU117" s="3"/>
      <c r="AIV117" s="3"/>
      <c r="AIW117" s="3"/>
      <c r="AIX117" s="3"/>
      <c r="AIY117" s="3"/>
      <c r="AIZ117" s="3"/>
      <c r="AJA117" s="3"/>
      <c r="AJB117" s="3"/>
      <c r="AJC117" s="3"/>
      <c r="AJD117" s="3"/>
      <c r="AJE117" s="3"/>
      <c r="AJF117" s="3"/>
      <c r="AJG117" s="3"/>
      <c r="AJH117" s="3"/>
      <c r="AJI117" s="3"/>
      <c r="AJJ117" s="3"/>
      <c r="AJK117" s="3"/>
      <c r="AJL117" s="3"/>
      <c r="AJM117" s="3"/>
      <c r="AJN117" s="3"/>
      <c r="AJO117" s="3"/>
      <c r="AJP117" s="3"/>
      <c r="AJQ117" s="3"/>
      <c r="AJR117" s="3"/>
      <c r="AJS117" s="3"/>
      <c r="AJT117" s="3"/>
      <c r="AJU117" s="3"/>
      <c r="AJV117" s="3"/>
      <c r="AJW117" s="3"/>
      <c r="AJX117" s="3"/>
      <c r="AJY117" s="3"/>
      <c r="AJZ117" s="3"/>
      <c r="AKA117" s="3"/>
      <c r="AKB117" s="3"/>
      <c r="AKC117" s="3"/>
      <c r="AKD117" s="3"/>
      <c r="AKE117" s="3"/>
      <c r="AKF117" s="3"/>
      <c r="AKG117" s="3"/>
      <c r="AKH117" s="3"/>
      <c r="AKI117" s="3"/>
      <c r="AKJ117" s="3"/>
      <c r="AKK117" s="3"/>
      <c r="AKL117" s="3"/>
      <c r="AKM117" s="3"/>
      <c r="AKN117" s="3"/>
      <c r="AKO117" s="3"/>
      <c r="AKP117" s="3"/>
      <c r="AKQ117" s="3"/>
      <c r="AKR117" s="3"/>
      <c r="AKS117" s="3"/>
      <c r="AKT117" s="3"/>
      <c r="AKU117" s="3"/>
      <c r="AKV117" s="3"/>
      <c r="AKW117" s="3"/>
      <c r="AKX117" s="3"/>
      <c r="AKY117" s="3"/>
      <c r="AKZ117" s="3"/>
      <c r="ALA117" s="3"/>
      <c r="ALB117" s="3"/>
      <c r="ALC117" s="3"/>
      <c r="ALD117" s="3"/>
      <c r="ALE117" s="3"/>
      <c r="ALF117" s="3"/>
      <c r="ALG117" s="3"/>
      <c r="ALH117" s="3"/>
      <c r="ALI117" s="3"/>
      <c r="ALJ117" s="3"/>
      <c r="ALK117" s="3"/>
      <c r="ALL117" s="3"/>
      <c r="ALM117" s="3"/>
      <c r="ALN117" s="3"/>
      <c r="ALO117" s="3"/>
      <c r="ALP117" s="3"/>
      <c r="ALQ117" s="3"/>
      <c r="ALR117" s="3"/>
      <c r="ALS117" s="3"/>
      <c r="ALT117" s="3"/>
      <c r="ALU117" s="3"/>
      <c r="ALV117" s="3"/>
      <c r="ALW117" s="3"/>
      <c r="ALX117" s="3"/>
      <c r="ALY117" s="3"/>
      <c r="ALZ117" s="3"/>
      <c r="AMA117" s="3"/>
      <c r="AMB117" s="3"/>
      <c r="AMC117" s="3"/>
      <c r="AMD117" s="3"/>
      <c r="AME117" s="3"/>
      <c r="AMF117" s="3"/>
      <c r="AMG117" s="3"/>
      <c r="AMH117" s="3"/>
      <c r="AMI117" s="3"/>
      <c r="AMJ117" s="3"/>
      <c r="AMK117" s="3"/>
      <c r="AML117" s="3"/>
      <c r="AMM117" s="3"/>
      <c r="AMN117" s="3"/>
      <c r="AMO117" s="3"/>
      <c r="AMP117" s="3"/>
      <c r="AMQ117" s="3"/>
      <c r="AMR117" s="3"/>
      <c r="AMS117" s="3"/>
      <c r="AMT117" s="3"/>
      <c r="AMU117" s="3"/>
      <c r="AMV117" s="3"/>
      <c r="AMW117" s="3"/>
      <c r="AMX117" s="3"/>
      <c r="AMY117" s="3"/>
      <c r="AMZ117" s="3"/>
      <c r="ANA117" s="3"/>
      <c r="ANB117" s="3"/>
      <c r="ANC117" s="3"/>
      <c r="AND117" s="3"/>
      <c r="ANE117" s="3"/>
      <c r="ANF117" s="3"/>
      <c r="ANG117" s="3"/>
      <c r="ANH117" s="3"/>
      <c r="ANI117" s="3"/>
      <c r="ANJ117" s="3"/>
      <c r="ANK117" s="3"/>
      <c r="ANL117" s="3"/>
      <c r="ANM117" s="3"/>
      <c r="ANN117" s="3"/>
      <c r="ANO117" s="3"/>
      <c r="ANP117" s="3"/>
      <c r="ANQ117" s="3"/>
      <c r="ANR117" s="3"/>
      <c r="ANS117" s="3"/>
      <c r="ANT117" s="3"/>
      <c r="ANU117" s="3"/>
      <c r="ANV117" s="3"/>
      <c r="ANW117" s="3"/>
      <c r="ANX117" s="3"/>
      <c r="ANY117" s="3"/>
      <c r="ANZ117" s="3"/>
      <c r="AOA117" s="3"/>
      <c r="AOB117" s="3"/>
      <c r="AOC117" s="3"/>
      <c r="AOD117" s="3"/>
      <c r="AOE117" s="3"/>
      <c r="AOF117" s="3"/>
      <c r="AOG117" s="3"/>
      <c r="AOH117" s="3"/>
      <c r="AOI117" s="3"/>
      <c r="AOJ117" s="3"/>
      <c r="AOK117" s="3"/>
      <c r="AOL117" s="3"/>
      <c r="AOM117" s="3"/>
      <c r="AON117" s="3"/>
      <c r="AOO117" s="3"/>
      <c r="AOP117" s="3"/>
      <c r="AOQ117" s="3"/>
      <c r="AOR117" s="3"/>
      <c r="AOS117" s="3"/>
      <c r="AOT117" s="3"/>
      <c r="AOU117" s="3"/>
      <c r="AOV117" s="3"/>
      <c r="AOW117" s="3"/>
      <c r="AOX117" s="3"/>
      <c r="AOY117" s="3"/>
      <c r="AOZ117" s="3"/>
      <c r="APA117" s="3"/>
      <c r="APB117" s="3"/>
      <c r="APC117" s="3"/>
      <c r="APD117" s="3"/>
      <c r="APE117" s="3"/>
      <c r="APF117" s="3"/>
      <c r="APG117" s="3"/>
      <c r="APH117" s="3"/>
      <c r="API117" s="3"/>
      <c r="APJ117" s="3"/>
      <c r="APK117" s="3"/>
      <c r="APL117" s="3"/>
      <c r="APM117" s="3"/>
      <c r="APN117" s="3"/>
      <c r="APO117" s="3"/>
      <c r="APP117" s="3"/>
      <c r="APQ117" s="3"/>
      <c r="APR117" s="3"/>
      <c r="APS117" s="3"/>
      <c r="APT117" s="3"/>
      <c r="APU117" s="3"/>
      <c r="APV117" s="3"/>
      <c r="APW117" s="3"/>
      <c r="APX117" s="3"/>
      <c r="APY117" s="3"/>
      <c r="APZ117" s="3"/>
      <c r="AQA117" s="3"/>
      <c r="AQB117" s="3"/>
      <c r="AQC117" s="3"/>
      <c r="AQD117" s="3"/>
      <c r="AQE117" s="3"/>
      <c r="AQF117" s="3"/>
      <c r="AQG117" s="3"/>
      <c r="AQH117" s="3"/>
      <c r="AQI117" s="3"/>
      <c r="AQJ117" s="3"/>
      <c r="AQK117" s="3"/>
      <c r="AQL117" s="3"/>
      <c r="AQM117" s="3"/>
      <c r="AQN117" s="3"/>
      <c r="AQO117" s="3"/>
      <c r="AQP117" s="3"/>
      <c r="AQQ117" s="3"/>
      <c r="AQR117" s="3"/>
      <c r="AQS117" s="3"/>
      <c r="AQT117" s="3"/>
      <c r="AQU117" s="3"/>
      <c r="AQV117" s="3"/>
      <c r="AQW117" s="3"/>
      <c r="AQX117" s="3"/>
      <c r="AQY117" s="3"/>
      <c r="AQZ117" s="3"/>
      <c r="ARA117" s="3"/>
      <c r="ARB117" s="3"/>
      <c r="ARC117" s="3"/>
      <c r="ARD117" s="3"/>
      <c r="ARE117" s="3"/>
      <c r="ARF117" s="3"/>
      <c r="ARG117" s="3"/>
      <c r="ARH117" s="3"/>
      <c r="ARI117" s="3"/>
      <c r="ARJ117" s="3"/>
      <c r="ARK117" s="3"/>
      <c r="ARL117" s="3"/>
      <c r="ARM117" s="3"/>
      <c r="ARN117" s="3"/>
      <c r="ARO117" s="3"/>
      <c r="ARP117" s="3"/>
      <c r="ARQ117" s="3"/>
      <c r="ARR117" s="3"/>
      <c r="ARS117" s="3"/>
      <c r="ART117" s="3"/>
      <c r="ARU117" s="3"/>
      <c r="ARV117" s="3"/>
      <c r="ARW117" s="3"/>
      <c r="ARX117" s="3"/>
      <c r="ARY117" s="3"/>
      <c r="ARZ117" s="3"/>
      <c r="ASA117" s="3"/>
      <c r="ASB117" s="3"/>
      <c r="ASC117" s="3"/>
      <c r="ASD117" s="3"/>
      <c r="ASE117" s="3"/>
      <c r="ASF117" s="3"/>
      <c r="ASG117" s="3"/>
      <c r="ASH117" s="3"/>
      <c r="ASI117" s="3"/>
      <c r="ASJ117" s="3"/>
      <c r="ASK117" s="3"/>
      <c r="ASL117" s="3"/>
      <c r="ASM117" s="3"/>
      <c r="ASN117" s="3"/>
      <c r="ASO117" s="3"/>
      <c r="ASP117" s="3"/>
      <c r="ASQ117" s="3"/>
      <c r="ASR117" s="3"/>
      <c r="ASS117" s="3"/>
      <c r="AST117" s="3"/>
      <c r="ASU117" s="3"/>
      <c r="ASV117" s="3"/>
      <c r="ASW117" s="3"/>
      <c r="ASX117" s="3"/>
      <c r="ASY117" s="3"/>
      <c r="ASZ117" s="3"/>
      <c r="ATA117" s="3"/>
      <c r="ATB117" s="3"/>
      <c r="ATC117" s="3"/>
      <c r="ATD117" s="3"/>
      <c r="ATE117" s="3"/>
      <c r="ATF117" s="3"/>
      <c r="ATG117" s="3"/>
      <c r="ATH117" s="3"/>
      <c r="ATI117" s="3"/>
      <c r="ATJ117" s="3"/>
      <c r="ATK117" s="3"/>
      <c r="ATL117" s="3"/>
      <c r="ATM117" s="3"/>
      <c r="ATN117" s="3"/>
      <c r="ATO117" s="3"/>
      <c r="ATP117" s="3"/>
      <c r="ATQ117" s="3"/>
      <c r="ATR117" s="3"/>
      <c r="ATS117" s="3"/>
      <c r="ATT117" s="3"/>
      <c r="ATU117" s="3"/>
      <c r="ATV117" s="3"/>
      <c r="ATW117" s="3"/>
      <c r="ATX117" s="3"/>
      <c r="ATY117" s="3"/>
      <c r="ATZ117" s="3"/>
      <c r="AUA117" s="3"/>
      <c r="AUB117" s="3"/>
      <c r="AUC117" s="3"/>
      <c r="AUD117" s="3"/>
      <c r="AUE117" s="3"/>
      <c r="AUF117" s="3"/>
      <c r="AUG117" s="3"/>
      <c r="AUH117" s="3"/>
      <c r="AUI117" s="3"/>
      <c r="AUJ117" s="3"/>
      <c r="AUK117" s="3"/>
      <c r="AUL117" s="3"/>
      <c r="AUM117" s="3"/>
      <c r="AUN117" s="3"/>
      <c r="AUO117" s="3"/>
      <c r="AUP117" s="3"/>
      <c r="AUQ117" s="3"/>
      <c r="AUR117" s="3"/>
      <c r="AUS117" s="3"/>
      <c r="AUT117" s="3"/>
      <c r="AUU117" s="3"/>
      <c r="AUV117" s="3"/>
      <c r="AUW117" s="3"/>
      <c r="AUX117" s="3"/>
      <c r="AUY117" s="3"/>
      <c r="AUZ117" s="3"/>
      <c r="AVA117" s="3"/>
      <c r="AVB117" s="3"/>
      <c r="AVC117" s="3"/>
      <c r="AVD117" s="3"/>
      <c r="AVE117" s="3"/>
      <c r="AVF117" s="3"/>
      <c r="AVG117" s="3"/>
      <c r="AVH117" s="3"/>
      <c r="AVI117" s="3"/>
      <c r="AVJ117" s="3"/>
      <c r="AVK117" s="3"/>
      <c r="AVL117" s="3"/>
      <c r="AVM117" s="3"/>
      <c r="AVN117" s="3"/>
      <c r="AVO117" s="3"/>
      <c r="AVP117" s="3"/>
      <c r="AVQ117" s="3"/>
      <c r="AVR117" s="3"/>
      <c r="AVS117" s="3"/>
      <c r="AVT117" s="3"/>
      <c r="AVU117" s="3"/>
      <c r="AVV117" s="3"/>
      <c r="AVW117" s="3"/>
      <c r="AVX117" s="3"/>
      <c r="AVY117" s="3"/>
      <c r="AVZ117" s="3"/>
      <c r="AWA117" s="3"/>
      <c r="AWB117" s="3"/>
      <c r="AWC117" s="3"/>
      <c r="AWD117" s="3"/>
      <c r="AWE117" s="3"/>
      <c r="AWF117" s="3"/>
      <c r="AWG117" s="3"/>
      <c r="AWH117" s="3"/>
      <c r="AWI117" s="3"/>
      <c r="AWJ117" s="3"/>
      <c r="AWK117" s="3"/>
      <c r="AWL117" s="3"/>
      <c r="AWM117" s="3"/>
      <c r="AWN117" s="3"/>
      <c r="AWO117" s="3"/>
      <c r="AWP117" s="3"/>
      <c r="AWQ117" s="3"/>
      <c r="AWR117" s="3"/>
      <c r="AWS117" s="3"/>
      <c r="AWT117" s="3"/>
      <c r="AWU117" s="3"/>
      <c r="AWV117" s="3"/>
      <c r="AWW117" s="3"/>
      <c r="AWX117" s="3"/>
      <c r="AWY117" s="3"/>
      <c r="AWZ117" s="3"/>
      <c r="AXA117" s="3"/>
      <c r="AXB117" s="3"/>
      <c r="AXC117" s="3"/>
      <c r="AXD117" s="3"/>
      <c r="AXE117" s="3"/>
      <c r="AXF117" s="3"/>
      <c r="AXG117" s="3"/>
      <c r="AXH117" s="3"/>
      <c r="AXI117" s="3"/>
      <c r="AXJ117" s="3"/>
      <c r="AXK117" s="3"/>
      <c r="AXL117" s="3"/>
      <c r="AXM117" s="3"/>
      <c r="AXN117" s="3"/>
      <c r="AXO117" s="3"/>
      <c r="AXP117" s="3"/>
      <c r="AXQ117" s="3"/>
      <c r="AXR117" s="3"/>
      <c r="AXS117" s="3"/>
      <c r="AXT117" s="3"/>
      <c r="AXU117" s="3"/>
      <c r="AXV117" s="3"/>
      <c r="AXW117" s="3"/>
      <c r="AXX117" s="3"/>
      <c r="AXY117" s="3"/>
      <c r="AXZ117" s="3"/>
      <c r="AYA117" s="3"/>
      <c r="AYB117" s="3"/>
      <c r="AYC117" s="3"/>
      <c r="AYD117" s="3"/>
      <c r="AYE117" s="3"/>
      <c r="AYF117" s="3"/>
      <c r="AYG117" s="3"/>
      <c r="AYH117" s="3"/>
      <c r="AYI117" s="3"/>
      <c r="AYJ117" s="3"/>
      <c r="AYK117" s="3"/>
      <c r="AYL117" s="3"/>
      <c r="AYM117" s="3"/>
      <c r="AYN117" s="3"/>
      <c r="AYO117" s="3"/>
      <c r="AYP117" s="3"/>
      <c r="AYQ117" s="3"/>
      <c r="AYR117" s="3"/>
      <c r="AYS117" s="3"/>
      <c r="AYT117" s="3"/>
      <c r="AYU117" s="3"/>
      <c r="AYV117" s="3"/>
      <c r="AYW117" s="3"/>
      <c r="AYX117" s="3"/>
      <c r="AYY117" s="3"/>
      <c r="AYZ117" s="3"/>
      <c r="AZA117" s="3"/>
      <c r="AZB117" s="3"/>
      <c r="AZC117" s="3"/>
      <c r="AZD117" s="3"/>
      <c r="AZE117" s="3"/>
      <c r="AZF117" s="3"/>
      <c r="AZG117" s="3"/>
      <c r="AZH117" s="3"/>
      <c r="AZI117" s="3"/>
      <c r="AZJ117" s="3"/>
      <c r="AZK117" s="3"/>
      <c r="AZL117" s="3"/>
      <c r="AZM117" s="3"/>
      <c r="AZN117" s="3"/>
      <c r="AZO117" s="3"/>
      <c r="AZP117" s="3"/>
      <c r="AZQ117" s="3"/>
      <c r="AZR117" s="3"/>
      <c r="AZS117" s="3"/>
      <c r="AZT117" s="3"/>
      <c r="AZU117" s="3"/>
      <c r="AZV117" s="3"/>
      <c r="AZW117" s="3"/>
      <c r="AZX117" s="3"/>
      <c r="AZY117" s="3"/>
      <c r="AZZ117" s="3"/>
      <c r="BAA117" s="3"/>
      <c r="BAB117" s="3"/>
      <c r="BAC117" s="3"/>
      <c r="BAD117" s="3"/>
      <c r="BAE117" s="3"/>
      <c r="BAF117" s="3"/>
      <c r="BAG117" s="3"/>
      <c r="BAH117" s="3"/>
      <c r="BAI117" s="3"/>
      <c r="BAJ117" s="3"/>
      <c r="BAK117" s="3"/>
      <c r="BAL117" s="3"/>
      <c r="BAM117" s="3"/>
      <c r="BAN117" s="3"/>
      <c r="BAO117" s="3"/>
      <c r="BAP117" s="3"/>
      <c r="BAQ117" s="3"/>
      <c r="BAR117" s="3"/>
      <c r="BAS117" s="3"/>
      <c r="BAT117" s="3"/>
      <c r="BAU117" s="3"/>
      <c r="BAV117" s="3"/>
      <c r="BAW117" s="3"/>
      <c r="BAX117" s="3"/>
      <c r="BAY117" s="3"/>
      <c r="BAZ117" s="3"/>
      <c r="BBA117" s="3"/>
      <c r="BBB117" s="3"/>
      <c r="BBC117" s="3"/>
      <c r="BBD117" s="3"/>
      <c r="BBE117" s="3"/>
      <c r="BBF117" s="3"/>
      <c r="BBG117" s="3"/>
      <c r="BBH117" s="3"/>
      <c r="BBI117" s="3"/>
      <c r="BBJ117" s="3"/>
      <c r="BBK117" s="3"/>
      <c r="BBL117" s="3"/>
      <c r="BBM117" s="3"/>
      <c r="BBN117" s="3"/>
      <c r="BBO117" s="3"/>
      <c r="BBP117" s="3"/>
      <c r="BBQ117" s="3"/>
      <c r="BBR117" s="3"/>
      <c r="BBS117" s="3"/>
      <c r="BBT117" s="3"/>
      <c r="BBU117" s="3"/>
      <c r="BBV117" s="3"/>
      <c r="BBW117" s="3"/>
      <c r="BBX117" s="3"/>
      <c r="BBY117" s="3"/>
      <c r="BBZ117" s="3"/>
      <c r="BCA117" s="3"/>
      <c r="BCB117" s="3"/>
      <c r="BCC117" s="3"/>
      <c r="BCD117" s="3"/>
      <c r="BCE117" s="3"/>
      <c r="BCF117" s="3"/>
      <c r="BCG117" s="3"/>
      <c r="BCH117" s="3"/>
      <c r="BCI117" s="3"/>
      <c r="BCJ117" s="3"/>
      <c r="BCK117" s="3"/>
      <c r="BCL117" s="3"/>
      <c r="BCM117" s="3"/>
      <c r="BCN117" s="3"/>
      <c r="BCO117" s="3"/>
      <c r="BCP117" s="3"/>
      <c r="BCQ117" s="3"/>
      <c r="BCR117" s="3"/>
      <c r="BCS117" s="3"/>
      <c r="BCT117" s="3"/>
      <c r="BCU117" s="3"/>
      <c r="BCV117" s="3"/>
      <c r="BCW117" s="3"/>
      <c r="BCX117" s="3"/>
      <c r="BCY117" s="3"/>
      <c r="BCZ117" s="3"/>
      <c r="BDA117" s="3"/>
      <c r="BDB117" s="3"/>
      <c r="BDC117" s="3"/>
      <c r="BDD117" s="3"/>
      <c r="BDE117" s="3"/>
      <c r="BDF117" s="3"/>
      <c r="BDG117" s="3"/>
      <c r="BDH117" s="3"/>
      <c r="BDI117" s="3"/>
      <c r="BDJ117" s="3"/>
      <c r="BDK117" s="3"/>
      <c r="BDL117" s="3"/>
      <c r="BDM117" s="3"/>
      <c r="BDN117" s="3"/>
      <c r="BDO117" s="3"/>
      <c r="BDP117" s="3"/>
      <c r="BDQ117" s="3"/>
      <c r="BDR117" s="3"/>
      <c r="BDS117" s="3"/>
      <c r="BDT117" s="3"/>
      <c r="BDU117" s="3"/>
      <c r="BDV117" s="3"/>
      <c r="BDW117" s="3"/>
      <c r="BDX117" s="3"/>
      <c r="BDY117" s="3"/>
      <c r="BDZ117" s="3"/>
      <c r="BEA117" s="3"/>
      <c r="BEB117" s="3"/>
      <c r="BEC117" s="3"/>
      <c r="BED117" s="3"/>
      <c r="BEE117" s="3"/>
      <c r="BEF117" s="3"/>
      <c r="BEG117" s="3"/>
      <c r="BEH117" s="3"/>
      <c r="BEI117" s="3"/>
      <c r="BEJ117" s="3"/>
      <c r="BEK117" s="3"/>
      <c r="BEL117" s="3"/>
      <c r="BEM117" s="3"/>
      <c r="BEN117" s="3"/>
      <c r="BEO117" s="3"/>
      <c r="BEP117" s="3"/>
      <c r="BEQ117" s="3"/>
      <c r="BER117" s="3"/>
      <c r="BES117" s="3"/>
      <c r="BET117" s="3"/>
      <c r="BEU117" s="3"/>
      <c r="BEV117" s="3"/>
      <c r="BEW117" s="3"/>
      <c r="BEX117" s="3"/>
      <c r="BEY117" s="3"/>
      <c r="BEZ117" s="3"/>
      <c r="BFA117" s="3"/>
      <c r="BFB117" s="3"/>
      <c r="BFC117" s="3"/>
      <c r="BFD117" s="3"/>
      <c r="BFE117" s="3"/>
      <c r="BFF117" s="3"/>
      <c r="BFG117" s="3"/>
      <c r="BFH117" s="3"/>
      <c r="BFI117" s="3"/>
      <c r="BFJ117" s="3"/>
      <c r="BFK117" s="3"/>
      <c r="BFL117" s="3"/>
      <c r="BFM117" s="3"/>
      <c r="BFN117" s="3"/>
      <c r="BFO117" s="3"/>
      <c r="BFP117" s="3"/>
      <c r="BFQ117" s="3"/>
      <c r="BFR117" s="3"/>
      <c r="BFS117" s="3"/>
      <c r="BFT117" s="3"/>
      <c r="BFU117" s="3"/>
      <c r="BFV117" s="3"/>
      <c r="BFW117" s="3"/>
      <c r="BFX117" s="3"/>
      <c r="BFY117" s="3"/>
      <c r="BFZ117" s="3"/>
      <c r="BGA117" s="3"/>
      <c r="BGB117" s="3"/>
      <c r="BGC117" s="3"/>
      <c r="BGD117" s="3"/>
      <c r="BGE117" s="3"/>
      <c r="BGF117" s="3"/>
      <c r="BGG117" s="3"/>
      <c r="BGH117" s="3"/>
      <c r="BGI117" s="3"/>
      <c r="BGJ117" s="3"/>
      <c r="BGK117" s="3"/>
      <c r="BGL117" s="3"/>
      <c r="BGM117" s="3"/>
      <c r="BGN117" s="3"/>
      <c r="BGO117" s="3"/>
      <c r="BGP117" s="3"/>
      <c r="BGQ117" s="3"/>
      <c r="BGR117" s="3"/>
      <c r="BGS117" s="3"/>
      <c r="BGT117" s="3"/>
      <c r="BGU117" s="3"/>
      <c r="BGV117" s="3"/>
      <c r="BGW117" s="3"/>
      <c r="BGX117" s="3"/>
      <c r="BGY117" s="3"/>
      <c r="BGZ117" s="3"/>
      <c r="BHA117" s="3"/>
      <c r="BHB117" s="3"/>
      <c r="BHC117" s="3"/>
      <c r="BHD117" s="3"/>
      <c r="BHE117" s="3"/>
      <c r="BHF117" s="3"/>
      <c r="BHG117" s="3"/>
      <c r="BHH117" s="3"/>
      <c r="BHI117" s="3"/>
      <c r="BHJ117" s="3"/>
      <c r="BHK117" s="3"/>
      <c r="BHL117" s="3"/>
      <c r="BHM117" s="3"/>
      <c r="BHN117" s="3"/>
      <c r="BHO117" s="3"/>
      <c r="BHP117" s="3"/>
      <c r="BHQ117" s="3"/>
      <c r="BHR117" s="3"/>
      <c r="BHS117" s="3"/>
      <c r="BHT117" s="3"/>
      <c r="BHU117" s="3"/>
      <c r="BHV117" s="3"/>
      <c r="BHW117" s="3"/>
      <c r="BHX117" s="3"/>
      <c r="BHY117" s="3"/>
      <c r="BHZ117" s="3"/>
      <c r="BIA117" s="3"/>
      <c r="BIB117" s="3"/>
      <c r="BIC117" s="3"/>
      <c r="BID117" s="3"/>
      <c r="BIE117" s="3"/>
      <c r="BIF117" s="3"/>
      <c r="BIG117" s="3"/>
      <c r="BIH117" s="3"/>
      <c r="BII117" s="3"/>
      <c r="BIJ117" s="3"/>
      <c r="BIK117" s="3"/>
      <c r="BIL117" s="3"/>
      <c r="BIM117" s="3"/>
      <c r="BIN117" s="3"/>
      <c r="BIO117" s="3"/>
      <c r="BIP117" s="3"/>
      <c r="BIQ117" s="3"/>
      <c r="BIR117" s="3"/>
      <c r="BIS117" s="3"/>
      <c r="BIT117" s="3"/>
      <c r="BIU117" s="3"/>
      <c r="BIV117" s="3"/>
      <c r="BIW117" s="3"/>
      <c r="BIX117" s="3"/>
      <c r="BIY117" s="3"/>
      <c r="BIZ117" s="3"/>
      <c r="BJA117" s="3"/>
      <c r="BJB117" s="3"/>
      <c r="BJC117" s="3"/>
      <c r="BJD117" s="3"/>
      <c r="BJE117" s="3"/>
      <c r="BJF117" s="3"/>
      <c r="BJG117" s="3"/>
      <c r="BJH117" s="3"/>
      <c r="BJI117" s="3"/>
      <c r="BJJ117" s="3"/>
      <c r="BJK117" s="3"/>
      <c r="BJL117" s="3"/>
      <c r="BJM117" s="3"/>
      <c r="BJN117" s="3"/>
      <c r="BJO117" s="3"/>
      <c r="BJP117" s="3"/>
      <c r="BJQ117" s="3"/>
      <c r="BJR117" s="3"/>
      <c r="BJS117" s="3"/>
      <c r="BJT117" s="3"/>
      <c r="BJU117" s="3"/>
      <c r="BJV117" s="3"/>
      <c r="BJW117" s="3"/>
      <c r="BJX117" s="3"/>
      <c r="BJY117" s="3"/>
      <c r="BJZ117" s="3"/>
      <c r="BKA117" s="3"/>
      <c r="BKB117" s="3"/>
      <c r="BKC117" s="3"/>
      <c r="BKD117" s="3"/>
      <c r="BKE117" s="3"/>
      <c r="BKF117" s="3"/>
      <c r="BKG117" s="3"/>
      <c r="BKH117" s="3"/>
      <c r="BKI117" s="3"/>
      <c r="BKJ117" s="3"/>
      <c r="BKK117" s="3"/>
      <c r="BKL117" s="3"/>
      <c r="BKM117" s="3"/>
      <c r="BKN117" s="3"/>
      <c r="BKO117" s="3"/>
      <c r="BKP117" s="3"/>
      <c r="BKQ117" s="3"/>
      <c r="BKR117" s="3"/>
      <c r="BKS117" s="3"/>
      <c r="BKT117" s="3"/>
      <c r="BKU117" s="3"/>
      <c r="BKV117" s="3"/>
      <c r="BKW117" s="3"/>
      <c r="BKX117" s="3"/>
      <c r="BKY117" s="3"/>
      <c r="BKZ117" s="3"/>
      <c r="BLA117" s="3"/>
      <c r="BLB117" s="3"/>
      <c r="BLC117" s="3"/>
      <c r="BLD117" s="3"/>
      <c r="BLE117" s="3"/>
      <c r="BLF117" s="3"/>
      <c r="BLG117" s="3"/>
      <c r="BLH117" s="3"/>
      <c r="BLI117" s="3"/>
      <c r="BLJ117" s="3"/>
      <c r="BLK117" s="3"/>
      <c r="BLL117" s="3"/>
      <c r="BLM117" s="3"/>
      <c r="BLN117" s="3"/>
      <c r="BLO117" s="3"/>
      <c r="BLP117" s="3"/>
      <c r="BLQ117" s="3"/>
      <c r="BLR117" s="3"/>
      <c r="BLS117" s="3"/>
      <c r="BLT117" s="3"/>
      <c r="BLU117" s="3"/>
      <c r="BLV117" s="3"/>
      <c r="BLW117" s="3"/>
      <c r="BLX117" s="3"/>
      <c r="BLY117" s="3"/>
      <c r="BLZ117" s="3"/>
      <c r="BMA117" s="3"/>
      <c r="BMB117" s="3"/>
      <c r="BMC117" s="3"/>
      <c r="BMD117" s="3"/>
      <c r="BME117" s="3"/>
      <c r="BMF117" s="3"/>
      <c r="BMG117" s="3"/>
      <c r="BMH117" s="3"/>
      <c r="BMI117" s="3"/>
      <c r="BMJ117" s="3"/>
      <c r="BMK117" s="3"/>
      <c r="BML117" s="3"/>
      <c r="BMM117" s="3"/>
      <c r="BMN117" s="3"/>
      <c r="BMO117" s="3"/>
      <c r="BMP117" s="3"/>
      <c r="BMQ117" s="3"/>
      <c r="BMR117" s="3"/>
      <c r="BMS117" s="3"/>
      <c r="BMT117" s="3"/>
      <c r="BMU117" s="3"/>
      <c r="BMV117" s="3"/>
      <c r="BMW117" s="3"/>
      <c r="BMX117" s="3"/>
      <c r="BMY117" s="3"/>
      <c r="BMZ117" s="3"/>
      <c r="BNA117" s="3"/>
      <c r="BNB117" s="3"/>
      <c r="BNC117" s="3"/>
      <c r="BND117" s="3"/>
      <c r="BNE117" s="3"/>
      <c r="BNF117" s="3"/>
      <c r="BNG117" s="3"/>
      <c r="BNH117" s="3"/>
      <c r="BNI117" s="3"/>
      <c r="BNJ117" s="3"/>
      <c r="BNK117" s="3"/>
      <c r="BNL117" s="3"/>
      <c r="BNM117" s="3"/>
      <c r="BNN117" s="3"/>
      <c r="BNO117" s="3"/>
      <c r="BNP117" s="3"/>
      <c r="BNQ117" s="3"/>
      <c r="BNR117" s="3"/>
      <c r="BNS117" s="3"/>
      <c r="BNT117" s="3"/>
      <c r="BNU117" s="3"/>
      <c r="BNV117" s="3"/>
      <c r="BNW117" s="3"/>
      <c r="BNX117" s="3"/>
      <c r="BNY117" s="3"/>
      <c r="BNZ117" s="3"/>
      <c r="BOA117" s="3"/>
      <c r="BOB117" s="3"/>
      <c r="BOC117" s="3"/>
      <c r="BOD117" s="3"/>
      <c r="BOE117" s="3"/>
      <c r="BOF117" s="3"/>
      <c r="BOG117" s="3"/>
      <c r="BOH117" s="3"/>
      <c r="BOI117" s="3"/>
      <c r="BOJ117" s="3"/>
      <c r="BOK117" s="3"/>
      <c r="BOL117" s="3"/>
      <c r="BOM117" s="3"/>
      <c r="BON117" s="3"/>
      <c r="BOO117" s="3"/>
      <c r="BOP117" s="3"/>
      <c r="BOQ117" s="3"/>
      <c r="BOR117" s="3"/>
      <c r="BOS117" s="3"/>
      <c r="BOT117" s="3"/>
      <c r="BOU117" s="3"/>
      <c r="BOV117" s="3"/>
      <c r="BOW117" s="3"/>
      <c r="BOX117" s="3"/>
      <c r="BOY117" s="3"/>
      <c r="BOZ117" s="3"/>
      <c r="BPA117" s="3"/>
      <c r="BPB117" s="3"/>
      <c r="BPC117" s="3"/>
      <c r="BPD117" s="3"/>
      <c r="BPE117" s="3"/>
      <c r="BPF117" s="3"/>
      <c r="BPG117" s="3"/>
      <c r="BPH117" s="3"/>
      <c r="BPI117" s="3"/>
      <c r="BPJ117" s="3"/>
      <c r="BPK117" s="3"/>
      <c r="BPL117" s="3"/>
      <c r="BPM117" s="3"/>
      <c r="BPN117" s="3"/>
      <c r="BPO117" s="3"/>
      <c r="BPP117" s="3"/>
      <c r="BPQ117" s="3"/>
      <c r="BPR117" s="3"/>
      <c r="BPS117" s="3"/>
      <c r="BPT117" s="3"/>
      <c r="BPU117" s="3"/>
      <c r="BPV117" s="3"/>
      <c r="BPW117" s="3"/>
      <c r="BPX117" s="3"/>
      <c r="BPY117" s="3"/>
      <c r="BPZ117" s="3"/>
      <c r="BQA117" s="3"/>
      <c r="BQB117" s="3"/>
      <c r="BQC117" s="3"/>
      <c r="BQD117" s="3"/>
      <c r="BQE117" s="3"/>
      <c r="BQF117" s="3"/>
      <c r="BQG117" s="3"/>
      <c r="BQH117" s="3"/>
      <c r="BQI117" s="3"/>
      <c r="BQJ117" s="3"/>
      <c r="BQK117" s="3"/>
      <c r="BQL117" s="3"/>
      <c r="BQM117" s="3"/>
      <c r="BQN117" s="3"/>
      <c r="BQO117" s="3"/>
      <c r="BQP117" s="3"/>
      <c r="BQQ117" s="3"/>
      <c r="BQR117" s="3"/>
      <c r="BQS117" s="3"/>
      <c r="BQT117" s="3"/>
      <c r="BQU117" s="3"/>
      <c r="BQV117" s="3"/>
      <c r="BQW117" s="3"/>
      <c r="BQX117" s="3"/>
      <c r="BQY117" s="3"/>
      <c r="BQZ117" s="3"/>
      <c r="BRA117" s="3"/>
      <c r="BRB117" s="3"/>
      <c r="BRC117" s="3"/>
      <c r="BRD117" s="3"/>
      <c r="BRE117" s="3"/>
      <c r="BRF117" s="3"/>
      <c r="BRG117" s="3"/>
      <c r="BRH117" s="3"/>
      <c r="BRI117" s="3"/>
      <c r="BRJ117" s="3"/>
      <c r="BRK117" s="3"/>
      <c r="BRL117" s="3"/>
      <c r="BRM117" s="3"/>
      <c r="BRN117" s="3"/>
      <c r="BRO117" s="3"/>
      <c r="BRP117" s="3"/>
      <c r="BRQ117" s="3"/>
      <c r="BRR117" s="3"/>
      <c r="BRS117" s="3"/>
      <c r="BRT117" s="3"/>
      <c r="BRU117" s="3"/>
      <c r="BRV117" s="3"/>
      <c r="BRW117" s="3"/>
      <c r="BRX117" s="3"/>
      <c r="BRY117" s="3"/>
      <c r="BRZ117" s="3"/>
      <c r="BSA117" s="3"/>
      <c r="BSB117" s="3"/>
      <c r="BSC117" s="3"/>
      <c r="BSD117" s="3"/>
      <c r="BSE117" s="3"/>
      <c r="BSF117" s="3"/>
      <c r="BSG117" s="3"/>
      <c r="BSH117" s="3"/>
      <c r="BSI117" s="3"/>
      <c r="BSJ117" s="3"/>
      <c r="BSK117" s="3"/>
      <c r="BSL117" s="3"/>
      <c r="BSM117" s="3"/>
      <c r="BSN117" s="3"/>
      <c r="BSO117" s="3"/>
      <c r="BSP117" s="3"/>
      <c r="BSQ117" s="3"/>
      <c r="BSR117" s="3"/>
      <c r="BSS117" s="3"/>
      <c r="BST117" s="3"/>
      <c r="BSU117" s="3"/>
      <c r="BSV117" s="3"/>
      <c r="BSW117" s="3"/>
      <c r="BSX117" s="3"/>
      <c r="BSY117" s="3"/>
      <c r="BSZ117" s="3"/>
      <c r="BTA117" s="3"/>
      <c r="BTB117" s="3"/>
      <c r="BTC117" s="3"/>
      <c r="BTD117" s="3"/>
      <c r="BTE117" s="3"/>
      <c r="BTF117" s="3"/>
      <c r="BTG117" s="3"/>
      <c r="BTH117" s="3"/>
      <c r="BTI117" s="3"/>
      <c r="BTJ117" s="3"/>
      <c r="BTK117" s="3"/>
      <c r="BTL117" s="3"/>
      <c r="BTM117" s="3"/>
      <c r="BTN117" s="3"/>
      <c r="BTO117" s="3"/>
      <c r="BTP117" s="3"/>
      <c r="BTQ117" s="3"/>
      <c r="BTR117" s="3"/>
      <c r="BTS117" s="3"/>
      <c r="BTT117" s="3"/>
      <c r="BTU117" s="3"/>
      <c r="BTV117" s="3"/>
      <c r="BTW117" s="3"/>
      <c r="BTX117" s="3"/>
      <c r="BTY117" s="3"/>
      <c r="BTZ117" s="3"/>
      <c r="BUA117" s="3"/>
      <c r="BUB117" s="3"/>
      <c r="BUC117" s="3"/>
      <c r="BUD117" s="3"/>
      <c r="BUE117" s="3"/>
      <c r="BUF117" s="3"/>
      <c r="BUG117" s="3"/>
      <c r="BUH117" s="3"/>
      <c r="BUI117" s="3"/>
      <c r="BUJ117" s="3"/>
      <c r="BUK117" s="3"/>
      <c r="BUL117" s="3"/>
      <c r="BUM117" s="3"/>
      <c r="BUN117" s="3"/>
      <c r="BUO117" s="3"/>
      <c r="BUP117" s="3"/>
      <c r="BUQ117" s="3"/>
      <c r="BUR117" s="3"/>
      <c r="BUS117" s="3"/>
      <c r="BUT117" s="3"/>
      <c r="BUU117" s="3"/>
      <c r="BUV117" s="3"/>
      <c r="BUW117" s="3"/>
      <c r="BUX117" s="3"/>
      <c r="BUY117" s="3"/>
      <c r="BUZ117" s="3"/>
      <c r="BVA117" s="3"/>
      <c r="BVB117" s="3"/>
      <c r="BVC117" s="3"/>
      <c r="BVD117" s="3"/>
      <c r="BVE117" s="3"/>
      <c r="BVF117" s="3"/>
      <c r="BVG117" s="3"/>
      <c r="BVH117" s="3"/>
      <c r="BVI117" s="3"/>
      <c r="BVJ117" s="3"/>
      <c r="BVK117" s="3"/>
      <c r="BVL117" s="3"/>
      <c r="BVM117" s="3"/>
      <c r="BVN117" s="3"/>
      <c r="BVO117" s="3"/>
      <c r="BVP117" s="3"/>
      <c r="BVQ117" s="3"/>
      <c r="BVR117" s="3"/>
      <c r="BVS117" s="3"/>
      <c r="BVT117" s="3"/>
      <c r="BVU117" s="3"/>
      <c r="BVV117" s="3"/>
      <c r="BVW117" s="3"/>
      <c r="BVX117" s="3"/>
      <c r="BVY117" s="3"/>
      <c r="BVZ117" s="3"/>
      <c r="BWA117" s="3"/>
      <c r="BWB117" s="3"/>
      <c r="BWC117" s="3"/>
      <c r="BWD117" s="3"/>
      <c r="BWE117" s="3"/>
      <c r="BWF117" s="3"/>
      <c r="BWG117" s="3"/>
      <c r="BWH117" s="3"/>
      <c r="BWI117" s="3"/>
      <c r="BWJ117" s="3"/>
      <c r="BWK117" s="3"/>
      <c r="BWL117" s="3"/>
      <c r="BWM117" s="3"/>
      <c r="BWN117" s="3"/>
      <c r="BWO117" s="3"/>
      <c r="BWP117" s="3"/>
      <c r="BWQ117" s="3"/>
      <c r="BWR117" s="3"/>
      <c r="BWS117" s="3"/>
      <c r="BWT117" s="3"/>
      <c r="BWU117" s="3"/>
      <c r="BWV117" s="3"/>
      <c r="BWW117" s="3"/>
      <c r="BWX117" s="3"/>
      <c r="BWY117" s="3"/>
      <c r="BWZ117" s="3"/>
      <c r="BXA117" s="3"/>
      <c r="BXB117" s="3"/>
      <c r="BXC117" s="3"/>
      <c r="BXD117" s="3"/>
      <c r="BXE117" s="3"/>
      <c r="BXF117" s="3"/>
      <c r="BXG117" s="3"/>
      <c r="BXH117" s="3"/>
      <c r="BXI117" s="3"/>
      <c r="BXJ117" s="3"/>
      <c r="BXK117" s="3"/>
      <c r="BXL117" s="3"/>
      <c r="BXM117" s="3"/>
      <c r="BXN117" s="3"/>
      <c r="BXO117" s="3"/>
      <c r="BXP117" s="3"/>
      <c r="BXQ117" s="3"/>
      <c r="BXR117" s="3"/>
      <c r="BXS117" s="3"/>
      <c r="BXT117" s="3"/>
      <c r="BXU117" s="3"/>
      <c r="BXV117" s="3"/>
      <c r="BXW117" s="3"/>
      <c r="BXX117" s="3"/>
      <c r="BXY117" s="3"/>
      <c r="BXZ117" s="3"/>
      <c r="BYA117" s="3"/>
      <c r="BYB117" s="3"/>
      <c r="BYC117" s="3"/>
      <c r="BYD117" s="3"/>
      <c r="BYE117" s="3"/>
      <c r="BYF117" s="3"/>
      <c r="BYG117" s="3"/>
      <c r="BYH117" s="3"/>
      <c r="BYI117" s="3"/>
      <c r="BYJ117" s="3"/>
      <c r="BYK117" s="3"/>
      <c r="BYL117" s="3"/>
      <c r="BYM117" s="3"/>
      <c r="BYN117" s="3"/>
      <c r="BYO117" s="3"/>
      <c r="BYP117" s="3"/>
      <c r="BYQ117" s="3"/>
      <c r="BYR117" s="3"/>
      <c r="BYS117" s="3"/>
      <c r="BYT117" s="3"/>
      <c r="BYU117" s="3"/>
      <c r="BYV117" s="3"/>
      <c r="BYW117" s="3"/>
      <c r="BYX117" s="3"/>
      <c r="BYY117" s="3"/>
      <c r="BYZ117" s="3"/>
      <c r="BZA117" s="3"/>
      <c r="BZB117" s="3"/>
      <c r="BZC117" s="3"/>
      <c r="BZD117" s="3"/>
      <c r="BZE117" s="3"/>
      <c r="BZF117" s="3"/>
      <c r="BZG117" s="3"/>
      <c r="BZH117" s="3"/>
      <c r="BZI117" s="3"/>
      <c r="BZJ117" s="3"/>
      <c r="BZK117" s="3"/>
      <c r="BZL117" s="3"/>
      <c r="BZM117" s="3"/>
      <c r="BZN117" s="3"/>
      <c r="BZO117" s="3"/>
      <c r="BZP117" s="3"/>
      <c r="BZQ117" s="3"/>
      <c r="BZR117" s="3"/>
      <c r="BZS117" s="3"/>
      <c r="BZT117" s="3"/>
      <c r="BZU117" s="3"/>
      <c r="BZV117" s="3"/>
      <c r="BZW117" s="3"/>
      <c r="BZX117" s="3"/>
      <c r="BZY117" s="3"/>
      <c r="BZZ117" s="3"/>
      <c r="CAA117" s="3"/>
      <c r="CAB117" s="3"/>
      <c r="CAC117" s="3"/>
      <c r="CAD117" s="3"/>
      <c r="CAE117" s="3"/>
      <c r="CAF117" s="3"/>
      <c r="CAG117" s="3"/>
      <c r="CAH117" s="3"/>
      <c r="CAI117" s="3"/>
      <c r="CAJ117" s="3"/>
      <c r="CAK117" s="3"/>
      <c r="CAL117" s="3"/>
      <c r="CAM117" s="3"/>
      <c r="CAN117" s="3"/>
      <c r="CAO117" s="3"/>
      <c r="CAP117" s="3"/>
      <c r="CAQ117" s="3"/>
      <c r="CAR117" s="3"/>
      <c r="CAS117" s="3"/>
      <c r="CAT117" s="3"/>
      <c r="CAU117" s="3"/>
      <c r="CAV117" s="3"/>
      <c r="CAW117" s="3"/>
      <c r="CAX117" s="3"/>
      <c r="CAY117" s="3"/>
      <c r="CAZ117" s="3"/>
      <c r="CBA117" s="3"/>
      <c r="CBB117" s="3"/>
      <c r="CBC117" s="3"/>
      <c r="CBD117" s="3"/>
      <c r="CBE117" s="3"/>
      <c r="CBF117" s="3"/>
      <c r="CBG117" s="3"/>
      <c r="CBH117" s="3"/>
      <c r="CBI117" s="3"/>
      <c r="CBJ117" s="3"/>
      <c r="CBK117" s="3"/>
      <c r="CBL117" s="3"/>
      <c r="CBM117" s="3"/>
      <c r="CBN117" s="3"/>
      <c r="CBO117" s="3"/>
      <c r="CBP117" s="3"/>
      <c r="CBQ117" s="3"/>
      <c r="CBR117" s="3"/>
      <c r="CBS117" s="3"/>
      <c r="CBT117" s="3"/>
      <c r="CBU117" s="3"/>
      <c r="CBV117" s="3"/>
      <c r="CBW117" s="3"/>
      <c r="CBX117" s="3"/>
      <c r="CBY117" s="3"/>
      <c r="CBZ117" s="3"/>
      <c r="CCA117" s="3"/>
      <c r="CCB117" s="3"/>
      <c r="CCC117" s="3"/>
      <c r="CCD117" s="3"/>
      <c r="CCE117" s="3"/>
      <c r="CCF117" s="3"/>
      <c r="CCG117" s="3"/>
      <c r="CCH117" s="3"/>
      <c r="CCI117" s="3"/>
      <c r="CCJ117" s="3"/>
      <c r="CCK117" s="3"/>
      <c r="CCL117" s="3"/>
      <c r="CCM117" s="3"/>
      <c r="CCN117" s="3"/>
      <c r="CCO117" s="3"/>
      <c r="CCP117" s="3"/>
      <c r="CCQ117" s="3"/>
      <c r="CCR117" s="3"/>
      <c r="CCS117" s="3"/>
      <c r="CCT117" s="3"/>
      <c r="CCU117" s="3"/>
      <c r="CCV117" s="3"/>
      <c r="CCW117" s="3"/>
      <c r="CCX117" s="3"/>
      <c r="CCY117" s="3"/>
      <c r="CCZ117" s="3"/>
      <c r="CDA117" s="3"/>
      <c r="CDB117" s="3"/>
      <c r="CDC117" s="3"/>
      <c r="CDD117" s="3"/>
      <c r="CDE117" s="3"/>
      <c r="CDF117" s="3"/>
      <c r="CDG117" s="3"/>
      <c r="CDH117" s="3"/>
      <c r="CDI117" s="3"/>
      <c r="CDJ117" s="3"/>
      <c r="CDK117" s="3"/>
      <c r="CDL117" s="3"/>
      <c r="CDM117" s="3"/>
      <c r="CDN117" s="3"/>
      <c r="CDO117" s="3"/>
      <c r="CDP117" s="3"/>
      <c r="CDQ117" s="3"/>
      <c r="CDR117" s="3"/>
      <c r="CDS117" s="3"/>
      <c r="CDT117" s="3"/>
      <c r="CDU117" s="3"/>
      <c r="CDV117" s="3"/>
      <c r="CDW117" s="3"/>
      <c r="CDX117" s="3"/>
      <c r="CDY117" s="3"/>
      <c r="CDZ117" s="3"/>
      <c r="CEA117" s="3"/>
      <c r="CEB117" s="3"/>
      <c r="CEC117" s="3"/>
      <c r="CED117" s="3"/>
      <c r="CEE117" s="3"/>
      <c r="CEF117" s="3"/>
      <c r="CEG117" s="3"/>
      <c r="CEH117" s="3"/>
      <c r="CEI117" s="3"/>
      <c r="CEJ117" s="3"/>
      <c r="CEK117" s="3"/>
      <c r="CEL117" s="3"/>
      <c r="CEM117" s="3"/>
      <c r="CEN117" s="3"/>
      <c r="CEO117" s="3"/>
      <c r="CEP117" s="3"/>
      <c r="CEQ117" s="3"/>
      <c r="CER117" s="3"/>
      <c r="CES117" s="3"/>
      <c r="CET117" s="3"/>
      <c r="CEU117" s="3"/>
      <c r="CEV117" s="3"/>
      <c r="CEW117" s="3"/>
      <c r="CEX117" s="3"/>
      <c r="CEY117" s="3"/>
      <c r="CEZ117" s="3"/>
      <c r="CFA117" s="3"/>
      <c r="CFB117" s="3"/>
      <c r="CFC117" s="3"/>
      <c r="CFD117" s="3"/>
      <c r="CFE117" s="3"/>
      <c r="CFF117" s="3"/>
      <c r="CFG117" s="3"/>
      <c r="CFH117" s="3"/>
      <c r="CFI117" s="3"/>
      <c r="CFJ117" s="3"/>
      <c r="CFK117" s="3"/>
      <c r="CFL117" s="3"/>
      <c r="CFM117" s="3"/>
      <c r="CFN117" s="3"/>
      <c r="CFO117" s="3"/>
      <c r="CFP117" s="3"/>
      <c r="CFQ117" s="3"/>
      <c r="CFR117" s="3"/>
      <c r="CFS117" s="3"/>
      <c r="CFT117" s="3"/>
      <c r="CFU117" s="3"/>
      <c r="CFV117" s="3"/>
      <c r="CFW117" s="3"/>
      <c r="CFX117" s="3"/>
      <c r="CFY117" s="3"/>
      <c r="CFZ117" s="3"/>
      <c r="CGA117" s="3"/>
      <c r="CGB117" s="3"/>
      <c r="CGC117" s="3"/>
      <c r="CGD117" s="3"/>
      <c r="CGE117" s="3"/>
      <c r="CGF117" s="3"/>
      <c r="CGG117" s="3"/>
      <c r="CGH117" s="3"/>
      <c r="CGI117" s="3"/>
      <c r="CGJ117" s="3"/>
      <c r="CGK117" s="3"/>
      <c r="CGL117" s="3"/>
      <c r="CGM117" s="3"/>
      <c r="CGN117" s="3"/>
      <c r="CGO117" s="3"/>
      <c r="CGP117" s="3"/>
      <c r="CGQ117" s="3"/>
      <c r="CGR117" s="3"/>
      <c r="CGS117" s="3"/>
      <c r="CGT117" s="3"/>
      <c r="CGU117" s="3"/>
      <c r="CGV117" s="3"/>
      <c r="CGW117" s="3"/>
      <c r="CGX117" s="3"/>
      <c r="CGY117" s="3"/>
      <c r="CGZ117" s="3"/>
      <c r="CHA117" s="3"/>
      <c r="CHB117" s="3"/>
      <c r="CHC117" s="3"/>
      <c r="CHD117" s="3"/>
      <c r="CHE117" s="3"/>
      <c r="CHF117" s="3"/>
      <c r="CHG117" s="3"/>
      <c r="CHH117" s="3"/>
      <c r="CHI117" s="3"/>
      <c r="CHJ117" s="3"/>
      <c r="CHK117" s="3"/>
      <c r="CHL117" s="3"/>
      <c r="CHM117" s="3"/>
      <c r="CHN117" s="3"/>
      <c r="CHO117" s="3"/>
      <c r="CHP117" s="3"/>
      <c r="CHQ117" s="3"/>
      <c r="CHR117" s="3"/>
      <c r="CHS117" s="3"/>
      <c r="CHT117" s="3"/>
      <c r="CHU117" s="3"/>
      <c r="CHV117" s="3"/>
      <c r="CHW117" s="3"/>
      <c r="CHX117" s="3"/>
      <c r="CHY117" s="3"/>
      <c r="CHZ117" s="3"/>
      <c r="CIA117" s="3"/>
      <c r="CIB117" s="3"/>
      <c r="CIC117" s="3"/>
      <c r="CID117" s="3"/>
      <c r="CIE117" s="3"/>
      <c r="CIF117" s="3"/>
      <c r="CIG117" s="3"/>
      <c r="CIH117" s="3"/>
      <c r="CII117" s="3"/>
      <c r="CIJ117" s="3"/>
      <c r="CIK117" s="3"/>
      <c r="CIL117" s="3"/>
      <c r="CIM117" s="3"/>
      <c r="CIN117" s="3"/>
      <c r="CIO117" s="3"/>
      <c r="CIP117" s="3"/>
      <c r="CIQ117" s="3"/>
      <c r="CIR117" s="3"/>
      <c r="CIS117" s="3"/>
      <c r="CIT117" s="3"/>
      <c r="CIU117" s="3"/>
      <c r="CIV117" s="3"/>
      <c r="CIW117" s="3"/>
      <c r="CIX117" s="3"/>
      <c r="CIY117" s="3"/>
      <c r="CIZ117" s="3"/>
      <c r="CJA117" s="3"/>
      <c r="CJB117" s="3"/>
      <c r="CJC117" s="3"/>
      <c r="CJD117" s="3"/>
      <c r="CJE117" s="3"/>
      <c r="CJF117" s="3"/>
      <c r="CJG117" s="3"/>
      <c r="CJH117" s="3"/>
      <c r="CJI117" s="3"/>
      <c r="CJJ117" s="3"/>
      <c r="CJK117" s="3"/>
      <c r="CJL117" s="3"/>
      <c r="CJM117" s="3"/>
      <c r="CJN117" s="3"/>
      <c r="CJO117" s="3"/>
      <c r="CJP117" s="3"/>
      <c r="CJQ117" s="3"/>
      <c r="CJR117" s="3"/>
      <c r="CJS117" s="3"/>
      <c r="CJT117" s="3"/>
      <c r="CJU117" s="3"/>
      <c r="CJV117" s="3"/>
      <c r="CJW117" s="3"/>
      <c r="CJX117" s="3"/>
      <c r="CJY117" s="3"/>
      <c r="CJZ117" s="3"/>
      <c r="CKA117" s="3"/>
      <c r="CKB117" s="3"/>
      <c r="CKC117" s="3"/>
      <c r="CKD117" s="3"/>
      <c r="CKE117" s="3"/>
      <c r="CKF117" s="3"/>
      <c r="CKG117" s="3"/>
      <c r="CKH117" s="3"/>
      <c r="CKI117" s="3"/>
      <c r="CKJ117" s="3"/>
      <c r="CKK117" s="3"/>
      <c r="CKL117" s="3"/>
      <c r="CKM117" s="3"/>
      <c r="CKN117" s="3"/>
      <c r="CKO117" s="3"/>
      <c r="CKP117" s="3"/>
      <c r="CKQ117" s="3"/>
      <c r="CKR117" s="3"/>
      <c r="CKS117" s="3"/>
      <c r="CKT117" s="3"/>
      <c r="CKU117" s="3"/>
      <c r="CKV117" s="3"/>
      <c r="CKW117" s="3"/>
      <c r="CKX117" s="3"/>
      <c r="CKY117" s="3"/>
      <c r="CKZ117" s="3"/>
      <c r="CLA117" s="3"/>
      <c r="CLB117" s="3"/>
      <c r="CLC117" s="3"/>
      <c r="CLD117" s="3"/>
      <c r="CLE117" s="3"/>
      <c r="CLF117" s="3"/>
      <c r="CLG117" s="3"/>
      <c r="CLH117" s="3"/>
      <c r="CLI117" s="3"/>
      <c r="CLJ117" s="3"/>
      <c r="CLK117" s="3"/>
      <c r="CLL117" s="3"/>
      <c r="CLM117" s="3"/>
      <c r="CLN117" s="3"/>
      <c r="CLO117" s="3"/>
      <c r="CLP117" s="3"/>
      <c r="CLQ117" s="3"/>
      <c r="CLR117" s="3"/>
      <c r="CLS117" s="3"/>
      <c r="CLT117" s="3"/>
      <c r="CLU117" s="3"/>
      <c r="CLV117" s="3"/>
      <c r="CLW117" s="3"/>
      <c r="CLX117" s="3"/>
      <c r="CLY117" s="3"/>
      <c r="CLZ117" s="3"/>
      <c r="CMA117" s="3"/>
      <c r="CMB117" s="3"/>
      <c r="CMC117" s="3"/>
      <c r="CMD117" s="3"/>
      <c r="CME117" s="3"/>
      <c r="CMF117" s="3"/>
      <c r="CMG117" s="3"/>
      <c r="CMH117" s="3"/>
      <c r="CMI117" s="3"/>
      <c r="CMJ117" s="3"/>
      <c r="CMK117" s="3"/>
      <c r="CML117" s="3"/>
      <c r="CMM117" s="3"/>
      <c r="CMN117" s="3"/>
      <c r="CMO117" s="3"/>
      <c r="CMP117" s="3"/>
      <c r="CMQ117" s="3"/>
      <c r="CMR117" s="3"/>
      <c r="CMS117" s="3"/>
      <c r="CMT117" s="3"/>
      <c r="CMU117" s="3"/>
      <c r="CMV117" s="3"/>
      <c r="CMW117" s="3"/>
      <c r="CMX117" s="3"/>
      <c r="CMY117" s="3"/>
      <c r="CMZ117" s="3"/>
      <c r="CNA117" s="3"/>
      <c r="CNB117" s="3"/>
      <c r="CNC117" s="3"/>
      <c r="CND117" s="3"/>
      <c r="CNE117" s="3"/>
      <c r="CNF117" s="3"/>
      <c r="CNG117" s="3"/>
      <c r="CNH117" s="3"/>
      <c r="CNI117" s="3"/>
      <c r="CNJ117" s="3"/>
      <c r="CNK117" s="3"/>
      <c r="CNL117" s="3"/>
      <c r="CNM117" s="3"/>
      <c r="CNN117" s="3"/>
      <c r="CNO117" s="3"/>
      <c r="CNP117" s="3"/>
      <c r="CNQ117" s="3"/>
      <c r="CNR117" s="3"/>
      <c r="CNS117" s="3"/>
      <c r="CNT117" s="3"/>
      <c r="CNU117" s="3"/>
      <c r="CNV117" s="3"/>
      <c r="CNW117" s="3"/>
      <c r="CNX117" s="3"/>
      <c r="CNY117" s="3"/>
      <c r="CNZ117" s="3"/>
      <c r="COA117" s="3"/>
      <c r="COB117" s="3"/>
      <c r="COC117" s="3"/>
      <c r="COD117" s="3"/>
      <c r="COE117" s="3"/>
      <c r="COF117" s="3"/>
      <c r="COG117" s="3"/>
      <c r="COH117" s="3"/>
      <c r="COI117" s="3"/>
      <c r="COJ117" s="3"/>
      <c r="COK117" s="3"/>
      <c r="COL117" s="3"/>
      <c r="COM117" s="3"/>
      <c r="CON117" s="3"/>
      <c r="COO117" s="3"/>
      <c r="COP117" s="3"/>
      <c r="COQ117" s="3"/>
      <c r="COR117" s="3"/>
      <c r="COS117" s="3"/>
      <c r="COT117" s="3"/>
      <c r="COU117" s="3"/>
      <c r="COV117" s="3"/>
      <c r="COW117" s="3"/>
      <c r="COX117" s="3"/>
      <c r="COY117" s="3"/>
      <c r="COZ117" s="3"/>
      <c r="CPA117" s="3"/>
      <c r="CPB117" s="3"/>
      <c r="CPC117" s="3"/>
      <c r="CPD117" s="3"/>
      <c r="CPE117" s="3"/>
      <c r="CPF117" s="3"/>
      <c r="CPG117" s="3"/>
      <c r="CPH117" s="3"/>
      <c r="CPI117" s="3"/>
      <c r="CPJ117" s="3"/>
      <c r="CPK117" s="3"/>
      <c r="CPL117" s="3"/>
      <c r="CPM117" s="3"/>
      <c r="CPN117" s="3"/>
      <c r="CPO117" s="3"/>
      <c r="CPP117" s="3"/>
      <c r="CPQ117" s="3"/>
      <c r="CPR117" s="3"/>
      <c r="CPS117" s="3"/>
      <c r="CPT117" s="3"/>
      <c r="CPU117" s="3"/>
      <c r="CPV117" s="3"/>
      <c r="CPW117" s="3"/>
      <c r="CPX117" s="3"/>
      <c r="CPY117" s="3"/>
      <c r="CPZ117" s="3"/>
      <c r="CQA117" s="3"/>
      <c r="CQB117" s="3"/>
      <c r="CQC117" s="3"/>
      <c r="CQD117" s="3"/>
      <c r="CQE117" s="3"/>
      <c r="CQF117" s="3"/>
      <c r="CQG117" s="3"/>
      <c r="CQH117" s="3"/>
      <c r="CQI117" s="3"/>
      <c r="CQJ117" s="3"/>
      <c r="CQK117" s="3"/>
      <c r="CQL117" s="3"/>
      <c r="CQM117" s="3"/>
      <c r="CQN117" s="3"/>
      <c r="CQO117" s="3"/>
      <c r="CQP117" s="3"/>
      <c r="CQQ117" s="3"/>
      <c r="CQR117" s="3"/>
      <c r="CQS117" s="3"/>
      <c r="CQT117" s="3"/>
      <c r="CQU117" s="3"/>
      <c r="CQV117" s="3"/>
      <c r="CQW117" s="3"/>
      <c r="CQX117" s="3"/>
      <c r="CQY117" s="3"/>
      <c r="CQZ117" s="3"/>
      <c r="CRA117" s="3"/>
      <c r="CRB117" s="3"/>
      <c r="CRC117" s="3"/>
      <c r="CRD117" s="3"/>
      <c r="CRE117" s="3"/>
      <c r="CRF117" s="3"/>
      <c r="CRG117" s="3"/>
      <c r="CRH117" s="3"/>
      <c r="CRI117" s="3"/>
      <c r="CRJ117" s="3"/>
      <c r="CRK117" s="3"/>
      <c r="CRL117" s="3"/>
      <c r="CRM117" s="3"/>
      <c r="CRN117" s="3"/>
      <c r="CRO117" s="3"/>
      <c r="CRP117" s="3"/>
      <c r="CRQ117" s="3"/>
      <c r="CRR117" s="3"/>
      <c r="CRS117" s="3"/>
      <c r="CRT117" s="3"/>
      <c r="CRU117" s="3"/>
      <c r="CRV117" s="3"/>
      <c r="CRW117" s="3"/>
      <c r="CRX117" s="3"/>
      <c r="CRY117" s="3"/>
      <c r="CRZ117" s="3"/>
      <c r="CSA117" s="3"/>
      <c r="CSB117" s="3"/>
      <c r="CSC117" s="3"/>
      <c r="CSD117" s="3"/>
      <c r="CSE117" s="3"/>
      <c r="CSF117" s="3"/>
      <c r="CSG117" s="3"/>
      <c r="CSH117" s="3"/>
      <c r="CSI117" s="3"/>
      <c r="CSJ117" s="3"/>
      <c r="CSK117" s="3"/>
      <c r="CSL117" s="3"/>
      <c r="CSM117" s="3"/>
      <c r="CSN117" s="3"/>
      <c r="CSO117" s="3"/>
      <c r="CSP117" s="3"/>
      <c r="CSQ117" s="3"/>
      <c r="CSR117" s="3"/>
      <c r="CSS117" s="3"/>
      <c r="CST117" s="3"/>
      <c r="CSU117" s="3"/>
      <c r="CSV117" s="3"/>
      <c r="CSW117" s="3"/>
      <c r="CSX117" s="3"/>
      <c r="CSY117" s="3"/>
      <c r="CSZ117" s="3"/>
      <c r="CTA117" s="3"/>
      <c r="CTB117" s="3"/>
      <c r="CTC117" s="3"/>
      <c r="CTD117" s="3"/>
      <c r="CTE117" s="3"/>
      <c r="CTF117" s="3"/>
      <c r="CTG117" s="3"/>
      <c r="CTH117" s="3"/>
      <c r="CTI117" s="3"/>
      <c r="CTJ117" s="3"/>
      <c r="CTK117" s="3"/>
      <c r="CTL117" s="3"/>
      <c r="CTM117" s="3"/>
      <c r="CTN117" s="3"/>
      <c r="CTO117" s="3"/>
      <c r="CTP117" s="3"/>
      <c r="CTQ117" s="3"/>
      <c r="CTR117" s="3"/>
      <c r="CTS117" s="3"/>
      <c r="CTT117" s="3"/>
      <c r="CTU117" s="3"/>
      <c r="CTV117" s="3"/>
      <c r="CTW117" s="3"/>
      <c r="CTX117" s="3"/>
      <c r="CTY117" s="3"/>
      <c r="CTZ117" s="3"/>
      <c r="CUA117" s="3"/>
      <c r="CUB117" s="3"/>
      <c r="CUC117" s="3"/>
      <c r="CUD117" s="3"/>
      <c r="CUE117" s="3"/>
      <c r="CUF117" s="3"/>
      <c r="CUG117" s="3"/>
      <c r="CUH117" s="3"/>
      <c r="CUI117" s="3"/>
      <c r="CUJ117" s="3"/>
      <c r="CUK117" s="3"/>
      <c r="CUL117" s="3"/>
      <c r="CUM117" s="3"/>
      <c r="CUN117" s="3"/>
      <c r="CUO117" s="3"/>
      <c r="CUP117" s="3"/>
      <c r="CUQ117" s="3"/>
      <c r="CUR117" s="3"/>
      <c r="CUS117" s="3"/>
      <c r="CUT117" s="3"/>
      <c r="CUU117" s="3"/>
      <c r="CUV117" s="3"/>
      <c r="CUW117" s="3"/>
      <c r="CUX117" s="3"/>
      <c r="CUY117" s="3"/>
      <c r="CUZ117" s="3"/>
      <c r="CVA117" s="3"/>
      <c r="CVB117" s="3"/>
      <c r="CVC117" s="3"/>
      <c r="CVD117" s="3"/>
      <c r="CVE117" s="3"/>
      <c r="CVF117" s="3"/>
      <c r="CVG117" s="3"/>
      <c r="CVH117" s="3"/>
      <c r="CVI117" s="3"/>
      <c r="CVJ117" s="3"/>
      <c r="CVK117" s="3"/>
      <c r="CVL117" s="3"/>
      <c r="CVM117" s="3"/>
      <c r="CVN117" s="3"/>
      <c r="CVO117" s="3"/>
      <c r="CVP117" s="3"/>
      <c r="CVQ117" s="3"/>
      <c r="CVR117" s="3"/>
      <c r="CVS117" s="3"/>
      <c r="CVT117" s="3"/>
      <c r="CVU117" s="3"/>
      <c r="CVV117" s="3"/>
      <c r="CVW117" s="3"/>
      <c r="CVX117" s="3"/>
      <c r="CVY117" s="3"/>
      <c r="CVZ117" s="3"/>
      <c r="CWA117" s="3"/>
      <c r="CWB117" s="3"/>
      <c r="CWC117" s="3"/>
      <c r="CWD117" s="3"/>
      <c r="CWE117" s="3"/>
      <c r="CWF117" s="3"/>
      <c r="CWG117" s="3"/>
      <c r="CWH117" s="3"/>
      <c r="CWI117" s="3"/>
      <c r="CWJ117" s="3"/>
      <c r="CWK117" s="3"/>
      <c r="CWL117" s="3"/>
      <c r="CWM117" s="3"/>
      <c r="CWN117" s="3"/>
      <c r="CWO117" s="3"/>
      <c r="CWP117" s="3"/>
      <c r="CWQ117" s="3"/>
      <c r="CWR117" s="3"/>
      <c r="CWS117" s="3"/>
      <c r="CWT117" s="3"/>
      <c r="CWU117" s="3"/>
      <c r="CWV117" s="3"/>
      <c r="CWW117" s="3"/>
      <c r="CWX117" s="3"/>
      <c r="CWY117" s="3"/>
      <c r="CWZ117" s="3"/>
      <c r="CXA117" s="3"/>
      <c r="CXB117" s="3"/>
      <c r="CXC117" s="3"/>
      <c r="CXD117" s="3"/>
      <c r="CXE117" s="3"/>
      <c r="CXF117" s="3"/>
      <c r="CXG117" s="3"/>
      <c r="CXH117" s="3"/>
      <c r="CXI117" s="3"/>
      <c r="CXJ117" s="3"/>
      <c r="CXK117" s="3"/>
      <c r="CXL117" s="3"/>
      <c r="CXM117" s="3"/>
      <c r="CXN117" s="3"/>
      <c r="CXO117" s="3"/>
      <c r="CXP117" s="3"/>
      <c r="CXQ117" s="3"/>
      <c r="CXR117" s="3"/>
      <c r="CXS117" s="3"/>
      <c r="CXT117" s="3"/>
      <c r="CXU117" s="3"/>
      <c r="CXV117" s="3"/>
      <c r="CXW117" s="3"/>
      <c r="CXX117" s="3"/>
      <c r="CXY117" s="3"/>
      <c r="CXZ117" s="3"/>
      <c r="CYA117" s="3"/>
      <c r="CYB117" s="3"/>
      <c r="CYC117" s="3"/>
      <c r="CYD117" s="3"/>
      <c r="CYE117" s="3"/>
      <c r="CYF117" s="3"/>
      <c r="CYG117" s="3"/>
      <c r="CYH117" s="3"/>
      <c r="CYI117" s="3"/>
      <c r="CYJ117" s="3"/>
      <c r="CYK117" s="3"/>
      <c r="CYL117" s="3"/>
      <c r="CYM117" s="3"/>
      <c r="CYN117" s="3"/>
      <c r="CYO117" s="3"/>
      <c r="CYP117" s="3"/>
      <c r="CYQ117" s="3"/>
      <c r="CYR117" s="3"/>
      <c r="CYS117" s="3"/>
      <c r="CYT117" s="3"/>
      <c r="CYU117" s="3"/>
      <c r="CYV117" s="3"/>
      <c r="CYW117" s="3"/>
      <c r="CYX117" s="3"/>
      <c r="CYY117" s="3"/>
      <c r="CYZ117" s="3"/>
      <c r="CZA117" s="3"/>
      <c r="CZB117" s="3"/>
      <c r="CZC117" s="3"/>
      <c r="CZD117" s="3"/>
      <c r="CZE117" s="3"/>
      <c r="CZF117" s="3"/>
      <c r="CZG117" s="3"/>
      <c r="CZH117" s="3"/>
      <c r="CZI117" s="3"/>
      <c r="CZJ117" s="3"/>
      <c r="CZK117" s="3"/>
      <c r="CZL117" s="3"/>
      <c r="CZM117" s="3"/>
      <c r="CZN117" s="3"/>
      <c r="CZO117" s="3"/>
      <c r="CZP117" s="3"/>
      <c r="CZQ117" s="3"/>
      <c r="CZR117" s="3"/>
      <c r="CZS117" s="3"/>
      <c r="CZT117" s="3"/>
      <c r="CZU117" s="3"/>
      <c r="CZV117" s="3"/>
      <c r="CZW117" s="3"/>
      <c r="CZX117" s="3"/>
      <c r="CZY117" s="3"/>
      <c r="CZZ117" s="3"/>
      <c r="DAA117" s="3"/>
      <c r="DAB117" s="3"/>
      <c r="DAC117" s="3"/>
      <c r="DAD117" s="3"/>
      <c r="DAE117" s="3"/>
      <c r="DAF117" s="3"/>
      <c r="DAG117" s="3"/>
      <c r="DAH117" s="3"/>
      <c r="DAI117" s="3"/>
      <c r="DAJ117" s="3"/>
      <c r="DAK117" s="3"/>
      <c r="DAL117" s="3"/>
      <c r="DAM117" s="3"/>
      <c r="DAN117" s="3"/>
      <c r="DAO117" s="3"/>
      <c r="DAP117" s="3"/>
      <c r="DAQ117" s="3"/>
      <c r="DAR117" s="3"/>
      <c r="DAS117" s="3"/>
      <c r="DAT117" s="3"/>
      <c r="DAU117" s="3"/>
      <c r="DAV117" s="3"/>
      <c r="DAW117" s="3"/>
      <c r="DAX117" s="3"/>
      <c r="DAY117" s="3"/>
      <c r="DAZ117" s="3"/>
      <c r="DBA117" s="3"/>
      <c r="DBB117" s="3"/>
      <c r="DBC117" s="3"/>
      <c r="DBD117" s="3"/>
      <c r="DBE117" s="3"/>
      <c r="DBF117" s="3"/>
      <c r="DBG117" s="3"/>
      <c r="DBH117" s="3"/>
      <c r="DBI117" s="3"/>
      <c r="DBJ117" s="3"/>
      <c r="DBK117" s="3"/>
      <c r="DBL117" s="3"/>
      <c r="DBM117" s="3"/>
      <c r="DBN117" s="3"/>
      <c r="DBO117" s="3"/>
      <c r="DBP117" s="3"/>
      <c r="DBQ117" s="3"/>
      <c r="DBR117" s="3"/>
      <c r="DBS117" s="3"/>
      <c r="DBT117" s="3"/>
      <c r="DBU117" s="3"/>
      <c r="DBV117" s="3"/>
      <c r="DBW117" s="3"/>
      <c r="DBX117" s="3"/>
      <c r="DBY117" s="3"/>
      <c r="DBZ117" s="3"/>
      <c r="DCA117" s="3"/>
      <c r="DCB117" s="3"/>
      <c r="DCC117" s="3"/>
      <c r="DCD117" s="3"/>
      <c r="DCE117" s="3"/>
      <c r="DCF117" s="3"/>
      <c r="DCG117" s="3"/>
      <c r="DCH117" s="3"/>
      <c r="DCI117" s="3"/>
      <c r="DCJ117" s="3"/>
      <c r="DCK117" s="3"/>
      <c r="DCL117" s="3"/>
      <c r="DCM117" s="3"/>
      <c r="DCN117" s="3"/>
      <c r="DCO117" s="3"/>
      <c r="DCP117" s="3"/>
      <c r="DCQ117" s="3"/>
      <c r="DCR117" s="3"/>
      <c r="DCS117" s="3"/>
      <c r="DCT117" s="3"/>
      <c r="DCU117" s="3"/>
      <c r="DCV117" s="3"/>
      <c r="DCW117" s="3"/>
      <c r="DCX117" s="3"/>
      <c r="DCY117" s="3"/>
      <c r="DCZ117" s="3"/>
      <c r="DDA117" s="3"/>
      <c r="DDB117" s="3"/>
      <c r="DDC117" s="3"/>
      <c r="DDD117" s="3"/>
      <c r="DDE117" s="3"/>
      <c r="DDF117" s="3"/>
      <c r="DDG117" s="3"/>
      <c r="DDH117" s="3"/>
      <c r="DDI117" s="3"/>
      <c r="DDJ117" s="3"/>
      <c r="DDK117" s="3"/>
      <c r="DDL117" s="3"/>
      <c r="DDM117" s="3"/>
      <c r="DDN117" s="3"/>
      <c r="DDO117" s="3"/>
      <c r="DDP117" s="3"/>
      <c r="DDQ117" s="3"/>
      <c r="DDR117" s="3"/>
      <c r="DDS117" s="3"/>
      <c r="DDT117" s="3"/>
      <c r="DDU117" s="3"/>
      <c r="DDV117" s="3"/>
      <c r="DDW117" s="3"/>
      <c r="DDX117" s="3"/>
      <c r="DDY117" s="3"/>
      <c r="DDZ117" s="3"/>
      <c r="DEA117" s="3"/>
      <c r="DEB117" s="3"/>
      <c r="DEC117" s="3"/>
      <c r="DED117" s="3"/>
      <c r="DEE117" s="3"/>
      <c r="DEF117" s="3"/>
      <c r="DEG117" s="3"/>
      <c r="DEH117" s="3"/>
      <c r="DEI117" s="3"/>
      <c r="DEJ117" s="3"/>
      <c r="DEK117" s="3"/>
      <c r="DEL117" s="3"/>
      <c r="DEM117" s="3"/>
      <c r="DEN117" s="3"/>
      <c r="DEO117" s="3"/>
      <c r="DEP117" s="3"/>
      <c r="DEQ117" s="3"/>
      <c r="DER117" s="3"/>
      <c r="DES117" s="3"/>
      <c r="DET117" s="3"/>
      <c r="DEU117" s="3"/>
      <c r="DEV117" s="3"/>
      <c r="DEW117" s="3"/>
      <c r="DEX117" s="3"/>
      <c r="DEY117" s="3"/>
      <c r="DEZ117" s="3"/>
      <c r="DFA117" s="3"/>
      <c r="DFB117" s="3"/>
      <c r="DFC117" s="3"/>
      <c r="DFD117" s="3"/>
      <c r="DFE117" s="3"/>
      <c r="DFF117" s="3"/>
      <c r="DFG117" s="3"/>
      <c r="DFH117" s="3"/>
      <c r="DFI117" s="3"/>
      <c r="DFJ117" s="3"/>
      <c r="DFK117" s="3"/>
      <c r="DFL117" s="3"/>
      <c r="DFM117" s="3"/>
      <c r="DFN117" s="3"/>
      <c r="DFO117" s="3"/>
      <c r="DFP117" s="3"/>
      <c r="DFQ117" s="3"/>
      <c r="DFR117" s="3"/>
      <c r="DFS117" s="3"/>
      <c r="DFT117" s="3"/>
      <c r="DFU117" s="3"/>
      <c r="DFV117" s="3"/>
      <c r="DFW117" s="3"/>
      <c r="DFX117" s="3"/>
      <c r="DFY117" s="3"/>
      <c r="DFZ117" s="3"/>
      <c r="DGA117" s="3"/>
      <c r="DGB117" s="3"/>
      <c r="DGC117" s="3"/>
      <c r="DGD117" s="3"/>
      <c r="DGE117" s="3"/>
      <c r="DGF117" s="3"/>
      <c r="DGG117" s="3"/>
      <c r="DGH117" s="3"/>
      <c r="DGI117" s="3"/>
      <c r="DGJ117" s="3"/>
      <c r="DGK117" s="3"/>
      <c r="DGL117" s="3"/>
      <c r="DGM117" s="3"/>
      <c r="DGN117" s="3"/>
      <c r="DGO117" s="3"/>
      <c r="DGP117" s="3"/>
      <c r="DGQ117" s="3"/>
      <c r="DGR117" s="3"/>
      <c r="DGS117" s="3"/>
      <c r="DGT117" s="3"/>
      <c r="DGU117" s="3"/>
      <c r="DGV117" s="3"/>
      <c r="DGW117" s="3"/>
      <c r="DGX117" s="3"/>
      <c r="DGY117" s="3"/>
      <c r="DGZ117" s="3"/>
      <c r="DHA117" s="3"/>
      <c r="DHB117" s="3"/>
      <c r="DHC117" s="3"/>
      <c r="DHD117" s="3"/>
      <c r="DHE117" s="3"/>
      <c r="DHF117" s="3"/>
      <c r="DHG117" s="3"/>
      <c r="DHH117" s="3"/>
      <c r="DHI117" s="3"/>
      <c r="DHJ117" s="3"/>
      <c r="DHK117" s="3"/>
      <c r="DHL117" s="3"/>
      <c r="DHM117" s="3"/>
      <c r="DHN117" s="3"/>
      <c r="DHO117" s="3"/>
      <c r="DHP117" s="3"/>
      <c r="DHQ117" s="3"/>
      <c r="DHR117" s="3"/>
      <c r="DHS117" s="3"/>
      <c r="DHT117" s="3"/>
      <c r="DHU117" s="3"/>
      <c r="DHV117" s="3"/>
      <c r="DHW117" s="3"/>
      <c r="DHX117" s="3"/>
      <c r="DHY117" s="3"/>
      <c r="DHZ117" s="3"/>
      <c r="DIA117" s="3"/>
      <c r="DIB117" s="3"/>
      <c r="DIC117" s="3"/>
      <c r="DID117" s="3"/>
      <c r="DIE117" s="3"/>
      <c r="DIF117" s="3"/>
      <c r="DIG117" s="3"/>
      <c r="DIH117" s="3"/>
      <c r="DII117" s="3"/>
      <c r="DIJ117" s="3"/>
      <c r="DIK117" s="3"/>
      <c r="DIL117" s="3"/>
      <c r="DIM117" s="3"/>
      <c r="DIN117" s="3"/>
      <c r="DIO117" s="3"/>
      <c r="DIP117" s="3"/>
      <c r="DIQ117" s="3"/>
      <c r="DIR117" s="3"/>
      <c r="DIS117" s="3"/>
      <c r="DIT117" s="3"/>
      <c r="DIU117" s="3"/>
      <c r="DIV117" s="3"/>
      <c r="DIW117" s="3"/>
      <c r="DIX117" s="3"/>
      <c r="DIY117" s="3"/>
      <c r="DIZ117" s="3"/>
      <c r="DJA117" s="3"/>
      <c r="DJB117" s="3"/>
      <c r="DJC117" s="3"/>
      <c r="DJD117" s="3"/>
      <c r="DJE117" s="3"/>
      <c r="DJF117" s="3"/>
      <c r="DJG117" s="3"/>
      <c r="DJH117" s="3"/>
      <c r="DJI117" s="3"/>
      <c r="DJJ117" s="3"/>
      <c r="DJK117" s="3"/>
      <c r="DJL117" s="3"/>
      <c r="DJM117" s="3"/>
      <c r="DJN117" s="3"/>
      <c r="DJO117" s="3"/>
      <c r="DJP117" s="3"/>
      <c r="DJQ117" s="3"/>
      <c r="DJR117" s="3"/>
      <c r="DJS117" s="3"/>
      <c r="DJT117" s="3"/>
      <c r="DJU117" s="3"/>
      <c r="DJV117" s="3"/>
      <c r="DJW117" s="3"/>
      <c r="DJX117" s="3"/>
      <c r="DJY117" s="3"/>
      <c r="DJZ117" s="3"/>
      <c r="DKA117" s="3"/>
      <c r="DKB117" s="3"/>
      <c r="DKC117" s="3"/>
      <c r="DKD117" s="3"/>
      <c r="DKE117" s="3"/>
      <c r="DKF117" s="3"/>
      <c r="DKG117" s="3"/>
      <c r="DKH117" s="3"/>
      <c r="DKI117" s="3"/>
      <c r="DKJ117" s="3"/>
      <c r="DKK117" s="3"/>
      <c r="DKL117" s="3"/>
      <c r="DKM117" s="3"/>
      <c r="DKN117" s="3"/>
      <c r="DKO117" s="3"/>
      <c r="DKP117" s="3"/>
      <c r="DKQ117" s="3"/>
      <c r="DKR117" s="3"/>
      <c r="DKS117" s="3"/>
      <c r="DKT117" s="3"/>
      <c r="DKU117" s="3"/>
      <c r="DKV117" s="3"/>
      <c r="DKW117" s="3"/>
      <c r="DKX117" s="3"/>
      <c r="DKY117" s="3"/>
      <c r="DKZ117" s="3"/>
      <c r="DLA117" s="3"/>
      <c r="DLB117" s="3"/>
      <c r="DLC117" s="3"/>
      <c r="DLD117" s="3"/>
      <c r="DLE117" s="3"/>
      <c r="DLF117" s="3"/>
      <c r="DLG117" s="3"/>
      <c r="DLH117" s="3"/>
      <c r="DLI117" s="3"/>
      <c r="DLJ117" s="3"/>
      <c r="DLK117" s="3"/>
      <c r="DLL117" s="3"/>
      <c r="DLM117" s="3"/>
      <c r="DLN117" s="3"/>
      <c r="DLO117" s="3"/>
      <c r="DLP117" s="3"/>
      <c r="DLQ117" s="3"/>
      <c r="DLR117" s="3"/>
      <c r="DLS117" s="3"/>
      <c r="DLT117" s="3"/>
      <c r="DLU117" s="3"/>
      <c r="DLV117" s="3"/>
      <c r="DLW117" s="3"/>
      <c r="DLX117" s="3"/>
      <c r="DLY117" s="3"/>
      <c r="DLZ117" s="3"/>
      <c r="DMA117" s="3"/>
      <c r="DMB117" s="3"/>
      <c r="DMC117" s="3"/>
      <c r="DMD117" s="3"/>
      <c r="DME117" s="3"/>
      <c r="DMF117" s="3"/>
      <c r="DMG117" s="3"/>
      <c r="DMH117" s="3"/>
      <c r="DMI117" s="3"/>
      <c r="DMJ117" s="3"/>
      <c r="DMK117" s="3"/>
      <c r="DML117" s="3"/>
      <c r="DMM117" s="3"/>
      <c r="DMN117" s="3"/>
      <c r="DMO117" s="3"/>
      <c r="DMP117" s="3"/>
      <c r="DMQ117" s="3"/>
      <c r="DMR117" s="3"/>
      <c r="DMS117" s="3"/>
      <c r="DMT117" s="3"/>
      <c r="DMU117" s="3"/>
      <c r="DMV117" s="3"/>
      <c r="DMW117" s="3"/>
      <c r="DMX117" s="3"/>
      <c r="DMY117" s="3"/>
      <c r="DMZ117" s="3"/>
      <c r="DNA117" s="3"/>
      <c r="DNB117" s="3"/>
      <c r="DNC117" s="3"/>
      <c r="DND117" s="3"/>
      <c r="DNE117" s="3"/>
      <c r="DNF117" s="3"/>
      <c r="DNG117" s="3"/>
      <c r="DNH117" s="3"/>
      <c r="DNI117" s="3"/>
      <c r="DNJ117" s="3"/>
      <c r="DNK117" s="3"/>
      <c r="DNL117" s="3"/>
      <c r="DNM117" s="3"/>
      <c r="DNN117" s="3"/>
      <c r="DNO117" s="3"/>
      <c r="DNP117" s="3"/>
      <c r="DNQ117" s="3"/>
      <c r="DNR117" s="3"/>
      <c r="DNS117" s="3"/>
      <c r="DNT117" s="3"/>
      <c r="DNU117" s="3"/>
      <c r="DNV117" s="3"/>
      <c r="DNW117" s="3"/>
      <c r="DNX117" s="3"/>
      <c r="DNY117" s="3"/>
      <c r="DNZ117" s="3"/>
      <c r="DOA117" s="3"/>
      <c r="DOB117" s="3"/>
      <c r="DOC117" s="3"/>
      <c r="DOD117" s="3"/>
      <c r="DOE117" s="3"/>
      <c r="DOF117" s="3"/>
      <c r="DOG117" s="3"/>
      <c r="DOH117" s="3"/>
      <c r="DOI117" s="3"/>
      <c r="DOJ117" s="3"/>
      <c r="DOK117" s="3"/>
      <c r="DOL117" s="3"/>
      <c r="DOM117" s="3"/>
      <c r="DON117" s="3"/>
      <c r="DOO117" s="3"/>
      <c r="DOP117" s="3"/>
      <c r="DOQ117" s="3"/>
      <c r="DOR117" s="3"/>
      <c r="DOS117" s="3"/>
      <c r="DOT117" s="3"/>
      <c r="DOU117" s="3"/>
      <c r="DOV117" s="3"/>
      <c r="DOW117" s="3"/>
      <c r="DOX117" s="3"/>
      <c r="DOY117" s="3"/>
      <c r="DOZ117" s="3"/>
      <c r="DPA117" s="3"/>
      <c r="DPB117" s="3"/>
      <c r="DPC117" s="3"/>
      <c r="DPD117" s="3"/>
      <c r="DPE117" s="3"/>
      <c r="DPF117" s="3"/>
      <c r="DPG117" s="3"/>
      <c r="DPH117" s="3"/>
      <c r="DPI117" s="3"/>
      <c r="DPJ117" s="3"/>
      <c r="DPK117" s="3"/>
      <c r="DPL117" s="3"/>
      <c r="DPM117" s="3"/>
      <c r="DPN117" s="3"/>
      <c r="DPO117" s="3"/>
      <c r="DPP117" s="3"/>
      <c r="DPQ117" s="3"/>
      <c r="DPR117" s="3"/>
      <c r="DPS117" s="3"/>
      <c r="DPT117" s="3"/>
      <c r="DPU117" s="3"/>
      <c r="DPV117" s="3"/>
      <c r="DPW117" s="3"/>
      <c r="DPX117" s="3"/>
      <c r="DPY117" s="3"/>
      <c r="DPZ117" s="3"/>
      <c r="DQA117" s="3"/>
      <c r="DQB117" s="3"/>
      <c r="DQC117" s="3"/>
      <c r="DQD117" s="3"/>
      <c r="DQE117" s="3"/>
      <c r="DQF117" s="3"/>
      <c r="DQG117" s="3"/>
      <c r="DQH117" s="3"/>
      <c r="DQI117" s="3"/>
      <c r="DQJ117" s="3"/>
      <c r="DQK117" s="3"/>
      <c r="DQL117" s="3"/>
      <c r="DQM117" s="3"/>
      <c r="DQN117" s="3"/>
      <c r="DQO117" s="3"/>
      <c r="DQP117" s="3"/>
      <c r="DQQ117" s="3"/>
      <c r="DQR117" s="3"/>
      <c r="DQS117" s="3"/>
      <c r="DQT117" s="3"/>
      <c r="DQU117" s="3"/>
      <c r="DQV117" s="3"/>
      <c r="DQW117" s="3"/>
      <c r="DQX117" s="3"/>
      <c r="DQY117" s="3"/>
      <c r="DQZ117" s="3"/>
      <c r="DRA117" s="3"/>
      <c r="DRB117" s="3"/>
      <c r="DRC117" s="3"/>
      <c r="DRD117" s="3"/>
      <c r="DRE117" s="3"/>
      <c r="DRF117" s="3"/>
      <c r="DRG117" s="3"/>
      <c r="DRH117" s="3"/>
      <c r="DRI117" s="3"/>
      <c r="DRJ117" s="3"/>
      <c r="DRK117" s="3"/>
      <c r="DRL117" s="3"/>
      <c r="DRM117" s="3"/>
      <c r="DRN117" s="3"/>
      <c r="DRO117" s="3"/>
      <c r="DRP117" s="3"/>
      <c r="DRQ117" s="3"/>
      <c r="DRR117" s="3"/>
      <c r="DRS117" s="3"/>
      <c r="DRT117" s="3"/>
      <c r="DRU117" s="3"/>
      <c r="DRV117" s="3"/>
      <c r="DRW117" s="3"/>
      <c r="DRX117" s="3"/>
      <c r="DRY117" s="3"/>
      <c r="DRZ117" s="3"/>
      <c r="DSA117" s="3"/>
      <c r="DSB117" s="3"/>
      <c r="DSC117" s="3"/>
      <c r="DSD117" s="3"/>
      <c r="DSE117" s="3"/>
      <c r="DSF117" s="3"/>
      <c r="DSG117" s="3"/>
      <c r="DSH117" s="3"/>
      <c r="DSI117" s="3"/>
      <c r="DSJ117" s="3"/>
      <c r="DSK117" s="3"/>
      <c r="DSL117" s="3"/>
      <c r="DSM117" s="3"/>
      <c r="DSN117" s="3"/>
      <c r="DSO117" s="3"/>
      <c r="DSP117" s="3"/>
      <c r="DSQ117" s="3"/>
      <c r="DSR117" s="3"/>
      <c r="DSS117" s="3"/>
      <c r="DST117" s="3"/>
      <c r="DSU117" s="3"/>
      <c r="DSV117" s="3"/>
      <c r="DSW117" s="3"/>
      <c r="DSX117" s="3"/>
      <c r="DSY117" s="3"/>
      <c r="DSZ117" s="3"/>
      <c r="DTA117" s="3"/>
      <c r="DTB117" s="3"/>
      <c r="DTC117" s="3"/>
      <c r="DTD117" s="3"/>
      <c r="DTE117" s="3"/>
      <c r="DTF117" s="3"/>
      <c r="DTG117" s="3"/>
      <c r="DTH117" s="3"/>
      <c r="DTI117" s="3"/>
      <c r="DTJ117" s="3"/>
      <c r="DTK117" s="3"/>
      <c r="DTL117" s="3"/>
      <c r="DTM117" s="3"/>
      <c r="DTN117" s="3"/>
      <c r="DTO117" s="3"/>
      <c r="DTP117" s="3"/>
      <c r="DTQ117" s="3"/>
      <c r="DTR117" s="3"/>
      <c r="DTS117" s="3"/>
      <c r="DTT117" s="3"/>
      <c r="DTU117" s="3"/>
      <c r="DTV117" s="3"/>
      <c r="DTW117" s="3"/>
      <c r="DTX117" s="3"/>
      <c r="DTY117" s="3"/>
      <c r="DTZ117" s="3"/>
      <c r="DUA117" s="3"/>
      <c r="DUB117" s="3"/>
      <c r="DUC117" s="3"/>
      <c r="DUD117" s="3"/>
      <c r="DUE117" s="3"/>
      <c r="DUF117" s="3"/>
      <c r="DUG117" s="3"/>
      <c r="DUH117" s="3"/>
      <c r="DUI117" s="3"/>
      <c r="DUJ117" s="3"/>
      <c r="DUK117" s="3"/>
      <c r="DUL117" s="3"/>
      <c r="DUM117" s="3"/>
      <c r="DUN117" s="3"/>
      <c r="DUO117" s="3"/>
      <c r="DUP117" s="3"/>
      <c r="DUQ117" s="3"/>
      <c r="DUR117" s="3"/>
      <c r="DUS117" s="3"/>
      <c r="DUT117" s="3"/>
      <c r="DUU117" s="3"/>
      <c r="DUV117" s="3"/>
      <c r="DUW117" s="3"/>
      <c r="DUX117" s="3"/>
      <c r="DUY117" s="3"/>
      <c r="DUZ117" s="3"/>
      <c r="DVA117" s="3"/>
      <c r="DVB117" s="3"/>
      <c r="DVC117" s="3"/>
      <c r="DVD117" s="3"/>
      <c r="DVE117" s="3"/>
      <c r="DVF117" s="3"/>
      <c r="DVG117" s="3"/>
      <c r="DVH117" s="3"/>
      <c r="DVI117" s="3"/>
      <c r="DVJ117" s="3"/>
      <c r="DVK117" s="3"/>
      <c r="DVL117" s="3"/>
      <c r="DVM117" s="3"/>
      <c r="DVN117" s="3"/>
      <c r="DVO117" s="3"/>
      <c r="DVP117" s="3"/>
      <c r="DVQ117" s="3"/>
      <c r="DVR117" s="3"/>
      <c r="DVS117" s="3"/>
      <c r="DVT117" s="3"/>
      <c r="DVU117" s="3"/>
      <c r="DVV117" s="3"/>
      <c r="DVW117" s="3"/>
      <c r="DVX117" s="3"/>
      <c r="DVY117" s="3"/>
      <c r="DVZ117" s="3"/>
      <c r="DWA117" s="3"/>
      <c r="DWB117" s="3"/>
      <c r="DWC117" s="3"/>
      <c r="DWD117" s="3"/>
      <c r="DWE117" s="3"/>
      <c r="DWF117" s="3"/>
      <c r="DWG117" s="3"/>
      <c r="DWH117" s="3"/>
      <c r="DWI117" s="3"/>
      <c r="DWJ117" s="3"/>
      <c r="DWK117" s="3"/>
      <c r="DWL117" s="3"/>
      <c r="DWM117" s="3"/>
      <c r="DWN117" s="3"/>
      <c r="DWO117" s="3"/>
      <c r="DWP117" s="3"/>
      <c r="DWQ117" s="3"/>
      <c r="DWR117" s="3"/>
      <c r="DWS117" s="3"/>
      <c r="DWT117" s="3"/>
      <c r="DWU117" s="3"/>
      <c r="DWV117" s="3"/>
      <c r="DWW117" s="3"/>
      <c r="DWX117" s="3"/>
      <c r="DWY117" s="3"/>
      <c r="DWZ117" s="3"/>
      <c r="DXA117" s="3"/>
      <c r="DXB117" s="3"/>
      <c r="DXC117" s="3"/>
      <c r="DXD117" s="3"/>
      <c r="DXE117" s="3"/>
      <c r="DXF117" s="3"/>
      <c r="DXG117" s="3"/>
      <c r="DXH117" s="3"/>
      <c r="DXI117" s="3"/>
      <c r="DXJ117" s="3"/>
      <c r="DXK117" s="3"/>
      <c r="DXL117" s="3"/>
      <c r="DXM117" s="3"/>
      <c r="DXN117" s="3"/>
      <c r="DXO117" s="3"/>
      <c r="DXP117" s="3"/>
      <c r="DXQ117" s="3"/>
      <c r="DXR117" s="3"/>
      <c r="DXS117" s="3"/>
      <c r="DXT117" s="3"/>
      <c r="DXU117" s="3"/>
      <c r="DXV117" s="3"/>
      <c r="DXW117" s="3"/>
      <c r="DXX117" s="3"/>
      <c r="DXY117" s="3"/>
      <c r="DXZ117" s="3"/>
      <c r="DYA117" s="3"/>
      <c r="DYB117" s="3"/>
      <c r="DYC117" s="3"/>
      <c r="DYD117" s="3"/>
      <c r="DYE117" s="3"/>
      <c r="DYF117" s="3"/>
      <c r="DYG117" s="3"/>
      <c r="DYH117" s="3"/>
      <c r="DYI117" s="3"/>
      <c r="DYJ117" s="3"/>
      <c r="DYK117" s="3"/>
      <c r="DYL117" s="3"/>
      <c r="DYM117" s="3"/>
      <c r="DYN117" s="3"/>
      <c r="DYO117" s="3"/>
      <c r="DYP117" s="3"/>
      <c r="DYQ117" s="3"/>
      <c r="DYR117" s="3"/>
      <c r="DYS117" s="3"/>
      <c r="DYT117" s="3"/>
      <c r="DYU117" s="3"/>
      <c r="DYV117" s="3"/>
      <c r="DYW117" s="3"/>
      <c r="DYX117" s="3"/>
      <c r="DYY117" s="3"/>
      <c r="DYZ117" s="3"/>
      <c r="DZA117" s="3"/>
      <c r="DZB117" s="3"/>
      <c r="DZC117" s="3"/>
      <c r="DZD117" s="3"/>
      <c r="DZE117" s="3"/>
      <c r="DZF117" s="3"/>
      <c r="DZG117" s="3"/>
      <c r="DZH117" s="3"/>
      <c r="DZI117" s="3"/>
      <c r="DZJ117" s="3"/>
      <c r="DZK117" s="3"/>
      <c r="DZL117" s="3"/>
      <c r="DZM117" s="3"/>
      <c r="DZN117" s="3"/>
      <c r="DZO117" s="3"/>
      <c r="DZP117" s="3"/>
      <c r="DZQ117" s="3"/>
      <c r="DZR117" s="3"/>
      <c r="DZS117" s="3"/>
      <c r="DZT117" s="3"/>
      <c r="DZU117" s="3"/>
      <c r="DZV117" s="3"/>
      <c r="DZW117" s="3"/>
      <c r="DZX117" s="3"/>
      <c r="DZY117" s="3"/>
      <c r="DZZ117" s="3"/>
      <c r="EAA117" s="3"/>
      <c r="EAB117" s="3"/>
      <c r="EAC117" s="3"/>
      <c r="EAD117" s="3"/>
      <c r="EAE117" s="3"/>
      <c r="EAF117" s="3"/>
      <c r="EAG117" s="3"/>
      <c r="EAH117" s="3"/>
      <c r="EAI117" s="3"/>
      <c r="EAJ117" s="3"/>
      <c r="EAK117" s="3"/>
      <c r="EAL117" s="3"/>
      <c r="EAM117" s="3"/>
      <c r="EAN117" s="3"/>
      <c r="EAO117" s="3"/>
      <c r="EAP117" s="3"/>
      <c r="EAQ117" s="3"/>
      <c r="EAR117" s="3"/>
      <c r="EAS117" s="3"/>
      <c r="EAT117" s="3"/>
      <c r="EAU117" s="3"/>
      <c r="EAV117" s="3"/>
      <c r="EAW117" s="3"/>
      <c r="EAX117" s="3"/>
      <c r="EAY117" s="3"/>
      <c r="EAZ117" s="3"/>
      <c r="EBA117" s="3"/>
      <c r="EBB117" s="3"/>
      <c r="EBC117" s="3"/>
      <c r="EBD117" s="3"/>
      <c r="EBE117" s="3"/>
      <c r="EBF117" s="3"/>
      <c r="EBG117" s="3"/>
      <c r="EBH117" s="3"/>
      <c r="EBI117" s="3"/>
      <c r="EBJ117" s="3"/>
      <c r="EBK117" s="3"/>
      <c r="EBL117" s="3"/>
      <c r="EBM117" s="3"/>
      <c r="EBN117" s="3"/>
      <c r="EBO117" s="3"/>
      <c r="EBP117" s="3"/>
      <c r="EBQ117" s="3"/>
      <c r="EBR117" s="3"/>
      <c r="EBS117" s="3"/>
      <c r="EBT117" s="3"/>
      <c r="EBU117" s="3"/>
      <c r="EBV117" s="3"/>
      <c r="EBW117" s="3"/>
      <c r="EBX117" s="3"/>
      <c r="EBY117" s="3"/>
      <c r="EBZ117" s="3"/>
      <c r="ECA117" s="3"/>
      <c r="ECB117" s="3"/>
      <c r="ECC117" s="3"/>
      <c r="ECD117" s="3"/>
      <c r="ECE117" s="3"/>
      <c r="ECF117" s="3"/>
      <c r="ECG117" s="3"/>
      <c r="ECH117" s="3"/>
      <c r="ECI117" s="3"/>
      <c r="ECJ117" s="3"/>
      <c r="ECK117" s="3"/>
      <c r="ECL117" s="3"/>
      <c r="ECM117" s="3"/>
      <c r="ECN117" s="3"/>
      <c r="ECO117" s="3"/>
      <c r="ECP117" s="3"/>
      <c r="ECQ117" s="3"/>
      <c r="ECR117" s="3"/>
      <c r="ECS117" s="3"/>
      <c r="ECT117" s="3"/>
      <c r="ECU117" s="3"/>
      <c r="ECV117" s="3"/>
      <c r="ECW117" s="3"/>
      <c r="ECX117" s="3"/>
      <c r="ECY117" s="3"/>
      <c r="ECZ117" s="3"/>
      <c r="EDA117" s="3"/>
      <c r="EDB117" s="3"/>
      <c r="EDC117" s="3"/>
      <c r="EDD117" s="3"/>
      <c r="EDE117" s="3"/>
      <c r="EDF117" s="3"/>
      <c r="EDG117" s="3"/>
      <c r="EDH117" s="3"/>
      <c r="EDI117" s="3"/>
      <c r="EDJ117" s="3"/>
      <c r="EDK117" s="3"/>
      <c r="EDL117" s="3"/>
      <c r="EDM117" s="3"/>
      <c r="EDN117" s="3"/>
      <c r="EDO117" s="3"/>
      <c r="EDP117" s="3"/>
      <c r="EDQ117" s="3"/>
      <c r="EDR117" s="3"/>
      <c r="EDS117" s="3"/>
      <c r="EDT117" s="3"/>
      <c r="EDU117" s="3"/>
      <c r="EDV117" s="3"/>
      <c r="EDW117" s="3"/>
      <c r="EDX117" s="3"/>
      <c r="EDY117" s="3"/>
      <c r="EDZ117" s="3"/>
      <c r="EEA117" s="3"/>
      <c r="EEB117" s="3"/>
      <c r="EEC117" s="3"/>
      <c r="EED117" s="3"/>
      <c r="EEE117" s="3"/>
      <c r="EEF117" s="3"/>
      <c r="EEG117" s="3"/>
      <c r="EEH117" s="3"/>
      <c r="EEI117" s="3"/>
      <c r="EEJ117" s="3"/>
      <c r="EEK117" s="3"/>
      <c r="EEL117" s="3"/>
      <c r="EEM117" s="3"/>
      <c r="EEN117" s="3"/>
      <c r="EEO117" s="3"/>
      <c r="EEP117" s="3"/>
      <c r="EEQ117" s="3"/>
      <c r="EER117" s="3"/>
      <c r="EES117" s="3"/>
      <c r="EET117" s="3"/>
      <c r="EEU117" s="3"/>
      <c r="EEV117" s="3"/>
      <c r="EEW117" s="3"/>
      <c r="EEX117" s="3"/>
      <c r="EEY117" s="3"/>
      <c r="EEZ117" s="3"/>
      <c r="EFA117" s="3"/>
      <c r="EFB117" s="3"/>
      <c r="EFC117" s="3"/>
      <c r="EFD117" s="3"/>
      <c r="EFE117" s="3"/>
      <c r="EFF117" s="3"/>
      <c r="EFG117" s="3"/>
      <c r="EFH117" s="3"/>
      <c r="EFI117" s="3"/>
      <c r="EFJ117" s="3"/>
      <c r="EFK117" s="3"/>
      <c r="EFL117" s="3"/>
      <c r="EFM117" s="3"/>
      <c r="EFN117" s="3"/>
      <c r="EFO117" s="3"/>
      <c r="EFP117" s="3"/>
      <c r="EFQ117" s="3"/>
      <c r="EFR117" s="3"/>
      <c r="EFS117" s="3"/>
      <c r="EFT117" s="3"/>
      <c r="EFU117" s="3"/>
      <c r="EFV117" s="3"/>
      <c r="EFW117" s="3"/>
      <c r="EFX117" s="3"/>
      <c r="EFY117" s="3"/>
      <c r="EFZ117" s="3"/>
      <c r="EGA117" s="3"/>
      <c r="EGB117" s="3"/>
      <c r="EGC117" s="3"/>
      <c r="EGD117" s="3"/>
      <c r="EGE117" s="3"/>
      <c r="EGF117" s="3"/>
      <c r="EGG117" s="3"/>
      <c r="EGH117" s="3"/>
      <c r="EGI117" s="3"/>
      <c r="EGJ117" s="3"/>
      <c r="EGK117" s="3"/>
      <c r="EGL117" s="3"/>
      <c r="EGM117" s="3"/>
      <c r="EGN117" s="3"/>
      <c r="EGO117" s="3"/>
      <c r="EGP117" s="3"/>
      <c r="EGQ117" s="3"/>
      <c r="EGR117" s="3"/>
      <c r="EGS117" s="3"/>
      <c r="EGT117" s="3"/>
      <c r="EGU117" s="3"/>
      <c r="EGV117" s="3"/>
      <c r="EGW117" s="3"/>
      <c r="EGX117" s="3"/>
      <c r="EGY117" s="3"/>
      <c r="EGZ117" s="3"/>
      <c r="EHA117" s="3"/>
      <c r="EHB117" s="3"/>
      <c r="EHC117" s="3"/>
      <c r="EHD117" s="3"/>
      <c r="EHE117" s="3"/>
      <c r="EHF117" s="3"/>
      <c r="EHG117" s="3"/>
      <c r="EHH117" s="3"/>
      <c r="EHI117" s="3"/>
      <c r="EHJ117" s="3"/>
      <c r="EHK117" s="3"/>
      <c r="EHL117" s="3"/>
      <c r="EHM117" s="3"/>
      <c r="EHN117" s="3"/>
      <c r="EHO117" s="3"/>
      <c r="EHP117" s="3"/>
      <c r="EHQ117" s="3"/>
      <c r="EHR117" s="3"/>
      <c r="EHS117" s="3"/>
      <c r="EHT117" s="3"/>
      <c r="EHU117" s="3"/>
      <c r="EHV117" s="3"/>
      <c r="EHW117" s="3"/>
      <c r="EHX117" s="3"/>
      <c r="EHY117" s="3"/>
      <c r="EHZ117" s="3"/>
      <c r="EIA117" s="3"/>
      <c r="EIB117" s="3"/>
      <c r="EIC117" s="3"/>
      <c r="EID117" s="3"/>
      <c r="EIE117" s="3"/>
      <c r="EIF117" s="3"/>
      <c r="EIG117" s="3"/>
      <c r="EIH117" s="3"/>
      <c r="EII117" s="3"/>
      <c r="EIJ117" s="3"/>
      <c r="EIK117" s="3"/>
      <c r="EIL117" s="3"/>
      <c r="EIM117" s="3"/>
      <c r="EIN117" s="3"/>
      <c r="EIO117" s="3"/>
      <c r="EIP117" s="3"/>
      <c r="EIQ117" s="3"/>
      <c r="EIR117" s="3"/>
      <c r="EIS117" s="3"/>
      <c r="EIT117" s="3"/>
      <c r="EIU117" s="3"/>
      <c r="EIV117" s="3"/>
      <c r="EIW117" s="3"/>
      <c r="EIX117" s="3"/>
      <c r="EIY117" s="3"/>
      <c r="EIZ117" s="3"/>
      <c r="EJA117" s="3"/>
      <c r="EJB117" s="3"/>
      <c r="EJC117" s="3"/>
      <c r="EJD117" s="3"/>
      <c r="EJE117" s="3"/>
      <c r="EJF117" s="3"/>
      <c r="EJG117" s="3"/>
      <c r="EJH117" s="3"/>
      <c r="EJI117" s="3"/>
      <c r="EJJ117" s="3"/>
      <c r="EJK117" s="3"/>
      <c r="EJL117" s="3"/>
      <c r="EJM117" s="3"/>
      <c r="EJN117" s="3"/>
      <c r="EJO117" s="3"/>
      <c r="EJP117" s="3"/>
      <c r="EJQ117" s="3"/>
      <c r="EJR117" s="3"/>
      <c r="EJS117" s="3"/>
      <c r="EJT117" s="3"/>
      <c r="EJU117" s="3"/>
      <c r="EJV117" s="3"/>
      <c r="EJW117" s="3"/>
      <c r="EJX117" s="3"/>
      <c r="EJY117" s="3"/>
      <c r="EJZ117" s="3"/>
      <c r="EKA117" s="3"/>
      <c r="EKB117" s="3"/>
      <c r="EKC117" s="3"/>
      <c r="EKD117" s="3"/>
      <c r="EKE117" s="3"/>
      <c r="EKF117" s="3"/>
      <c r="EKG117" s="3"/>
      <c r="EKH117" s="3"/>
      <c r="EKI117" s="3"/>
      <c r="EKJ117" s="3"/>
      <c r="EKK117" s="3"/>
      <c r="EKL117" s="3"/>
      <c r="EKM117" s="3"/>
      <c r="EKN117" s="3"/>
      <c r="EKO117" s="3"/>
      <c r="EKP117" s="3"/>
      <c r="EKQ117" s="3"/>
      <c r="EKR117" s="3"/>
      <c r="EKS117" s="3"/>
      <c r="EKT117" s="3"/>
      <c r="EKU117" s="3"/>
      <c r="EKV117" s="3"/>
      <c r="EKW117" s="3"/>
      <c r="EKX117" s="3"/>
      <c r="EKY117" s="3"/>
      <c r="EKZ117" s="3"/>
      <c r="ELA117" s="3"/>
      <c r="ELB117" s="3"/>
      <c r="ELC117" s="3"/>
      <c r="ELD117" s="3"/>
      <c r="ELE117" s="3"/>
      <c r="ELF117" s="3"/>
      <c r="ELG117" s="3"/>
      <c r="ELH117" s="3"/>
      <c r="ELI117" s="3"/>
      <c r="ELJ117" s="3"/>
      <c r="ELK117" s="3"/>
      <c r="ELL117" s="3"/>
      <c r="ELM117" s="3"/>
      <c r="ELN117" s="3"/>
      <c r="ELO117" s="3"/>
      <c r="ELP117" s="3"/>
      <c r="ELQ117" s="3"/>
      <c r="ELR117" s="3"/>
      <c r="ELS117" s="3"/>
      <c r="ELT117" s="3"/>
      <c r="ELU117" s="3"/>
      <c r="ELV117" s="3"/>
      <c r="ELW117" s="3"/>
      <c r="ELX117" s="3"/>
      <c r="ELY117" s="3"/>
      <c r="ELZ117" s="3"/>
      <c r="EMA117" s="3"/>
      <c r="EMB117" s="3"/>
      <c r="EMC117" s="3"/>
      <c r="EMD117" s="3"/>
      <c r="EME117" s="3"/>
      <c r="EMF117" s="3"/>
      <c r="EMG117" s="3"/>
      <c r="EMH117" s="3"/>
      <c r="EMI117" s="3"/>
      <c r="EMJ117" s="3"/>
      <c r="EMK117" s="3"/>
      <c r="EML117" s="3"/>
      <c r="EMM117" s="3"/>
      <c r="EMN117" s="3"/>
      <c r="EMO117" s="3"/>
      <c r="EMP117" s="3"/>
      <c r="EMQ117" s="3"/>
      <c r="EMR117" s="3"/>
      <c r="EMS117" s="3"/>
      <c r="EMT117" s="3"/>
      <c r="EMU117" s="3"/>
      <c r="EMV117" s="3"/>
      <c r="EMW117" s="3"/>
      <c r="EMX117" s="3"/>
      <c r="EMY117" s="3"/>
      <c r="EMZ117" s="3"/>
      <c r="ENA117" s="3"/>
      <c r="ENB117" s="3"/>
      <c r="ENC117" s="3"/>
      <c r="END117" s="3"/>
      <c r="ENE117" s="3"/>
      <c r="ENF117" s="3"/>
      <c r="ENG117" s="3"/>
      <c r="ENH117" s="3"/>
      <c r="ENI117" s="3"/>
      <c r="ENJ117" s="3"/>
      <c r="ENK117" s="3"/>
      <c r="ENL117" s="3"/>
      <c r="ENM117" s="3"/>
      <c r="ENN117" s="3"/>
      <c r="ENO117" s="3"/>
      <c r="ENP117" s="3"/>
      <c r="ENQ117" s="3"/>
      <c r="ENR117" s="3"/>
      <c r="ENS117" s="3"/>
      <c r="ENT117" s="3"/>
      <c r="ENU117" s="3"/>
      <c r="ENV117" s="3"/>
      <c r="ENW117" s="3"/>
      <c r="ENX117" s="3"/>
      <c r="ENY117" s="3"/>
      <c r="ENZ117" s="3"/>
      <c r="EOA117" s="3"/>
      <c r="EOB117" s="3"/>
      <c r="EOC117" s="3"/>
      <c r="EOD117" s="3"/>
      <c r="EOE117" s="3"/>
      <c r="EOF117" s="3"/>
      <c r="EOG117" s="3"/>
      <c r="EOH117" s="3"/>
      <c r="EOI117" s="3"/>
      <c r="EOJ117" s="3"/>
      <c r="EOK117" s="3"/>
      <c r="EOL117" s="3"/>
      <c r="EOM117" s="3"/>
      <c r="EON117" s="3"/>
      <c r="EOO117" s="3"/>
      <c r="EOP117" s="3"/>
      <c r="EOQ117" s="3"/>
      <c r="EOR117" s="3"/>
      <c r="EOS117" s="3"/>
      <c r="EOT117" s="3"/>
      <c r="EOU117" s="3"/>
      <c r="EOV117" s="3"/>
      <c r="EOW117" s="3"/>
      <c r="EOX117" s="3"/>
      <c r="EOY117" s="3"/>
      <c r="EOZ117" s="3"/>
      <c r="EPA117" s="3"/>
      <c r="EPB117" s="3"/>
      <c r="EPC117" s="3"/>
      <c r="EPD117" s="3"/>
      <c r="EPE117" s="3"/>
      <c r="EPF117" s="3"/>
      <c r="EPG117" s="3"/>
      <c r="EPH117" s="3"/>
      <c r="EPI117" s="3"/>
      <c r="EPJ117" s="3"/>
      <c r="EPK117" s="3"/>
      <c r="EPL117" s="3"/>
      <c r="EPM117" s="3"/>
      <c r="EPN117" s="3"/>
      <c r="EPO117" s="3"/>
      <c r="EPP117" s="3"/>
      <c r="EPQ117" s="3"/>
      <c r="EPR117" s="3"/>
      <c r="EPS117" s="3"/>
      <c r="EPT117" s="3"/>
      <c r="EPU117" s="3"/>
      <c r="EPV117" s="3"/>
      <c r="EPW117" s="3"/>
      <c r="EPX117" s="3"/>
      <c r="EPY117" s="3"/>
      <c r="EPZ117" s="3"/>
      <c r="EQA117" s="3"/>
      <c r="EQB117" s="3"/>
      <c r="EQC117" s="3"/>
      <c r="EQD117" s="3"/>
      <c r="EQE117" s="3"/>
      <c r="EQF117" s="3"/>
      <c r="EQG117" s="3"/>
      <c r="EQH117" s="3"/>
      <c r="EQI117" s="3"/>
      <c r="EQJ117" s="3"/>
      <c r="EQK117" s="3"/>
      <c r="EQL117" s="3"/>
      <c r="EQM117" s="3"/>
      <c r="EQN117" s="3"/>
      <c r="EQO117" s="3"/>
      <c r="EQP117" s="3"/>
      <c r="EQQ117" s="3"/>
      <c r="EQR117" s="3"/>
      <c r="EQS117" s="3"/>
      <c r="EQT117" s="3"/>
      <c r="EQU117" s="3"/>
      <c r="EQV117" s="3"/>
      <c r="EQW117" s="3"/>
      <c r="EQX117" s="3"/>
      <c r="EQY117" s="3"/>
      <c r="EQZ117" s="3"/>
      <c r="ERA117" s="3"/>
      <c r="ERB117" s="3"/>
      <c r="ERC117" s="3"/>
      <c r="ERD117" s="3"/>
      <c r="ERE117" s="3"/>
      <c r="ERF117" s="3"/>
      <c r="ERG117" s="3"/>
      <c r="ERH117" s="3"/>
      <c r="ERI117" s="3"/>
      <c r="ERJ117" s="3"/>
      <c r="ERK117" s="3"/>
      <c r="ERL117" s="3"/>
      <c r="ERM117" s="3"/>
      <c r="ERN117" s="3"/>
      <c r="ERO117" s="3"/>
      <c r="ERP117" s="3"/>
      <c r="ERQ117" s="3"/>
      <c r="ERR117" s="3"/>
      <c r="ERS117" s="3"/>
      <c r="ERT117" s="3"/>
      <c r="ERU117" s="3"/>
      <c r="ERV117" s="3"/>
      <c r="ERW117" s="3"/>
      <c r="ERX117" s="3"/>
      <c r="ERY117" s="3"/>
      <c r="ERZ117" s="3"/>
      <c r="ESA117" s="3"/>
      <c r="ESB117" s="3"/>
      <c r="ESC117" s="3"/>
      <c r="ESD117" s="3"/>
      <c r="ESE117" s="3"/>
      <c r="ESF117" s="3"/>
      <c r="ESG117" s="3"/>
      <c r="ESH117" s="3"/>
      <c r="ESI117" s="3"/>
      <c r="ESJ117" s="3"/>
      <c r="ESK117" s="3"/>
      <c r="ESL117" s="3"/>
      <c r="ESM117" s="3"/>
      <c r="ESN117" s="3"/>
      <c r="ESO117" s="3"/>
      <c r="ESP117" s="3"/>
      <c r="ESQ117" s="3"/>
      <c r="ESR117" s="3"/>
      <c r="ESS117" s="3"/>
      <c r="EST117" s="3"/>
      <c r="ESU117" s="3"/>
      <c r="ESV117" s="3"/>
      <c r="ESW117" s="3"/>
      <c r="ESX117" s="3"/>
      <c r="ESY117" s="3"/>
      <c r="ESZ117" s="3"/>
      <c r="ETA117" s="3"/>
      <c r="ETB117" s="3"/>
      <c r="ETC117" s="3"/>
      <c r="ETD117" s="3"/>
      <c r="ETE117" s="3"/>
      <c r="ETF117" s="3"/>
      <c r="ETG117" s="3"/>
      <c r="ETH117" s="3"/>
      <c r="ETI117" s="3"/>
      <c r="ETJ117" s="3"/>
      <c r="ETK117" s="3"/>
      <c r="ETL117" s="3"/>
      <c r="ETM117" s="3"/>
      <c r="ETN117" s="3"/>
      <c r="ETO117" s="3"/>
      <c r="ETP117" s="3"/>
      <c r="ETQ117" s="3"/>
      <c r="ETR117" s="3"/>
      <c r="ETS117" s="3"/>
      <c r="ETT117" s="3"/>
      <c r="ETU117" s="3"/>
      <c r="ETV117" s="3"/>
      <c r="ETW117" s="3"/>
      <c r="ETX117" s="3"/>
      <c r="ETY117" s="3"/>
      <c r="ETZ117" s="3"/>
      <c r="EUA117" s="3"/>
      <c r="EUB117" s="3"/>
      <c r="EUC117" s="3"/>
      <c r="EUD117" s="3"/>
      <c r="EUE117" s="3"/>
      <c r="EUF117" s="3"/>
      <c r="EUG117" s="3"/>
      <c r="EUH117" s="3"/>
      <c r="EUI117" s="3"/>
      <c r="EUJ117" s="3"/>
      <c r="EUK117" s="3"/>
      <c r="EUL117" s="3"/>
      <c r="EUM117" s="3"/>
      <c r="EUN117" s="3"/>
      <c r="EUO117" s="3"/>
      <c r="EUP117" s="3"/>
      <c r="EUQ117" s="3"/>
      <c r="EUR117" s="3"/>
      <c r="EUS117" s="3"/>
      <c r="EUT117" s="3"/>
      <c r="EUU117" s="3"/>
      <c r="EUV117" s="3"/>
      <c r="EUW117" s="3"/>
      <c r="EUX117" s="3"/>
      <c r="EUY117" s="3"/>
      <c r="EUZ117" s="3"/>
      <c r="EVA117" s="3"/>
      <c r="EVB117" s="3"/>
      <c r="EVC117" s="3"/>
      <c r="EVD117" s="3"/>
      <c r="EVE117" s="3"/>
      <c r="EVF117" s="3"/>
      <c r="EVG117" s="3"/>
      <c r="EVH117" s="3"/>
      <c r="EVI117" s="3"/>
      <c r="EVJ117" s="3"/>
      <c r="EVK117" s="3"/>
      <c r="EVL117" s="3"/>
      <c r="EVM117" s="3"/>
      <c r="EVN117" s="3"/>
      <c r="EVO117" s="3"/>
      <c r="EVP117" s="3"/>
      <c r="EVQ117" s="3"/>
      <c r="EVR117" s="3"/>
      <c r="EVS117" s="3"/>
      <c r="EVT117" s="3"/>
      <c r="EVU117" s="3"/>
      <c r="EVV117" s="3"/>
      <c r="EVW117" s="3"/>
      <c r="EVX117" s="3"/>
      <c r="EVY117" s="3"/>
      <c r="EVZ117" s="3"/>
      <c r="EWA117" s="3"/>
      <c r="EWB117" s="3"/>
      <c r="EWC117" s="3"/>
      <c r="EWD117" s="3"/>
      <c r="EWE117" s="3"/>
      <c r="EWF117" s="3"/>
      <c r="EWG117" s="3"/>
      <c r="EWH117" s="3"/>
      <c r="EWI117" s="3"/>
      <c r="EWJ117" s="3"/>
      <c r="EWK117" s="3"/>
      <c r="EWL117" s="3"/>
      <c r="EWM117" s="3"/>
      <c r="EWN117" s="3"/>
      <c r="EWO117" s="3"/>
      <c r="EWP117" s="3"/>
      <c r="EWQ117" s="3"/>
      <c r="EWR117" s="3"/>
      <c r="EWS117" s="3"/>
      <c r="EWT117" s="3"/>
      <c r="EWU117" s="3"/>
      <c r="EWV117" s="3"/>
      <c r="EWW117" s="3"/>
      <c r="EWX117" s="3"/>
      <c r="EWY117" s="3"/>
      <c r="EWZ117" s="3"/>
      <c r="EXA117" s="3"/>
      <c r="EXB117" s="3"/>
      <c r="EXC117" s="3"/>
      <c r="EXD117" s="3"/>
      <c r="EXE117" s="3"/>
      <c r="EXF117" s="3"/>
      <c r="EXG117" s="3"/>
      <c r="EXH117" s="3"/>
      <c r="EXI117" s="3"/>
      <c r="EXJ117" s="3"/>
      <c r="EXK117" s="3"/>
      <c r="EXL117" s="3"/>
      <c r="EXM117" s="3"/>
      <c r="EXN117" s="3"/>
      <c r="EXO117" s="3"/>
      <c r="EXP117" s="3"/>
      <c r="EXQ117" s="3"/>
      <c r="EXR117" s="3"/>
      <c r="EXS117" s="3"/>
      <c r="EXT117" s="3"/>
      <c r="EXU117" s="3"/>
      <c r="EXV117" s="3"/>
      <c r="EXW117" s="3"/>
      <c r="EXX117" s="3"/>
      <c r="EXY117" s="3"/>
      <c r="EXZ117" s="3"/>
      <c r="EYA117" s="3"/>
      <c r="EYB117" s="3"/>
      <c r="EYC117" s="3"/>
      <c r="EYD117" s="3"/>
      <c r="EYE117" s="3"/>
      <c r="EYF117" s="3"/>
      <c r="EYG117" s="3"/>
      <c r="EYH117" s="3"/>
      <c r="EYI117" s="3"/>
      <c r="EYJ117" s="3"/>
      <c r="EYK117" s="3"/>
      <c r="EYL117" s="3"/>
      <c r="EYM117" s="3"/>
      <c r="EYN117" s="3"/>
      <c r="EYO117" s="3"/>
      <c r="EYP117" s="3"/>
      <c r="EYQ117" s="3"/>
      <c r="EYR117" s="3"/>
      <c r="EYS117" s="3"/>
      <c r="EYT117" s="3"/>
      <c r="EYU117" s="3"/>
      <c r="EYV117" s="3"/>
      <c r="EYW117" s="3"/>
      <c r="EYX117" s="3"/>
      <c r="EYY117" s="3"/>
      <c r="EYZ117" s="3"/>
      <c r="EZA117" s="3"/>
      <c r="EZB117" s="3"/>
      <c r="EZC117" s="3"/>
      <c r="EZD117" s="3"/>
      <c r="EZE117" s="3"/>
      <c r="EZF117" s="3"/>
      <c r="EZG117" s="3"/>
      <c r="EZH117" s="3"/>
      <c r="EZI117" s="3"/>
      <c r="EZJ117" s="3"/>
      <c r="EZK117" s="3"/>
      <c r="EZL117" s="3"/>
      <c r="EZM117" s="3"/>
      <c r="EZN117" s="3"/>
      <c r="EZO117" s="3"/>
      <c r="EZP117" s="3"/>
      <c r="EZQ117" s="3"/>
      <c r="EZR117" s="3"/>
      <c r="EZS117" s="3"/>
      <c r="EZT117" s="3"/>
      <c r="EZU117" s="3"/>
      <c r="EZV117" s="3"/>
      <c r="EZW117" s="3"/>
      <c r="EZX117" s="3"/>
      <c r="EZY117" s="3"/>
      <c r="EZZ117" s="3"/>
      <c r="FAA117" s="3"/>
      <c r="FAB117" s="3"/>
      <c r="FAC117" s="3"/>
      <c r="FAD117" s="3"/>
      <c r="FAE117" s="3"/>
      <c r="FAF117" s="3"/>
      <c r="FAG117" s="3"/>
      <c r="FAH117" s="3"/>
      <c r="FAI117" s="3"/>
      <c r="FAJ117" s="3"/>
      <c r="FAK117" s="3"/>
      <c r="FAL117" s="3"/>
      <c r="FAM117" s="3"/>
      <c r="FAN117" s="3"/>
      <c r="FAO117" s="3"/>
      <c r="FAP117" s="3"/>
      <c r="FAQ117" s="3"/>
      <c r="FAR117" s="3"/>
      <c r="FAS117" s="3"/>
      <c r="FAT117" s="3"/>
      <c r="FAU117" s="3"/>
      <c r="FAV117" s="3"/>
      <c r="FAW117" s="3"/>
      <c r="FAX117" s="3"/>
      <c r="FAY117" s="3"/>
      <c r="FAZ117" s="3"/>
      <c r="FBA117" s="3"/>
      <c r="FBB117" s="3"/>
      <c r="FBC117" s="3"/>
      <c r="FBD117" s="3"/>
      <c r="FBE117" s="3"/>
      <c r="FBF117" s="3"/>
      <c r="FBG117" s="3"/>
      <c r="FBH117" s="3"/>
      <c r="FBI117" s="3"/>
      <c r="FBJ117" s="3"/>
      <c r="FBK117" s="3"/>
      <c r="FBL117" s="3"/>
      <c r="FBM117" s="3"/>
      <c r="FBN117" s="3"/>
      <c r="FBO117" s="3"/>
      <c r="FBP117" s="3"/>
      <c r="FBQ117" s="3"/>
      <c r="FBR117" s="3"/>
      <c r="FBS117" s="3"/>
      <c r="FBT117" s="3"/>
      <c r="FBU117" s="3"/>
      <c r="FBV117" s="3"/>
      <c r="FBW117" s="3"/>
      <c r="FBX117" s="3"/>
      <c r="FBY117" s="3"/>
      <c r="FBZ117" s="3"/>
      <c r="FCA117" s="3"/>
      <c r="FCB117" s="3"/>
      <c r="FCC117" s="3"/>
      <c r="FCD117" s="3"/>
      <c r="FCE117" s="3"/>
      <c r="FCF117" s="3"/>
      <c r="FCG117" s="3"/>
      <c r="FCH117" s="3"/>
      <c r="FCI117" s="3"/>
      <c r="FCJ117" s="3"/>
      <c r="FCK117" s="3"/>
      <c r="FCL117" s="3"/>
      <c r="FCM117" s="3"/>
      <c r="FCN117" s="3"/>
      <c r="FCO117" s="3"/>
      <c r="FCP117" s="3"/>
      <c r="FCQ117" s="3"/>
      <c r="FCR117" s="3"/>
      <c r="FCS117" s="3"/>
      <c r="FCT117" s="3"/>
      <c r="FCU117" s="3"/>
      <c r="FCV117" s="3"/>
      <c r="FCW117" s="3"/>
      <c r="FCX117" s="3"/>
      <c r="FCY117" s="3"/>
      <c r="FCZ117" s="3"/>
      <c r="FDA117" s="3"/>
      <c r="FDB117" s="3"/>
      <c r="FDC117" s="3"/>
      <c r="FDD117" s="3"/>
      <c r="FDE117" s="3"/>
      <c r="FDF117" s="3"/>
      <c r="FDG117" s="3"/>
      <c r="FDH117" s="3"/>
      <c r="FDI117" s="3"/>
      <c r="FDJ117" s="3"/>
      <c r="FDK117" s="3"/>
      <c r="FDL117" s="3"/>
      <c r="FDM117" s="3"/>
      <c r="FDN117" s="3"/>
      <c r="FDO117" s="3"/>
      <c r="FDP117" s="3"/>
      <c r="FDQ117" s="3"/>
      <c r="FDR117" s="3"/>
      <c r="FDS117" s="3"/>
      <c r="FDT117" s="3"/>
      <c r="FDU117" s="3"/>
      <c r="FDV117" s="3"/>
      <c r="FDW117" s="3"/>
      <c r="FDX117" s="3"/>
      <c r="FDY117" s="3"/>
      <c r="FDZ117" s="3"/>
      <c r="FEA117" s="3"/>
      <c r="FEB117" s="3"/>
      <c r="FEC117" s="3"/>
      <c r="FED117" s="3"/>
      <c r="FEE117" s="3"/>
      <c r="FEF117" s="3"/>
      <c r="FEG117" s="3"/>
      <c r="FEH117" s="3"/>
      <c r="FEI117" s="3"/>
      <c r="FEJ117" s="3"/>
      <c r="FEK117" s="3"/>
      <c r="FEL117" s="3"/>
      <c r="FEM117" s="3"/>
      <c r="FEN117" s="3"/>
      <c r="FEO117" s="3"/>
      <c r="FEP117" s="3"/>
      <c r="FEQ117" s="3"/>
      <c r="FER117" s="3"/>
      <c r="FES117" s="3"/>
      <c r="FET117" s="3"/>
      <c r="FEU117" s="3"/>
      <c r="FEV117" s="3"/>
      <c r="FEW117" s="3"/>
      <c r="FEX117" s="3"/>
      <c r="FEY117" s="3"/>
      <c r="FEZ117" s="3"/>
      <c r="FFA117" s="3"/>
      <c r="FFB117" s="3"/>
      <c r="FFC117" s="3"/>
      <c r="FFD117" s="3"/>
      <c r="FFE117" s="3"/>
      <c r="FFF117" s="3"/>
      <c r="FFG117" s="3"/>
      <c r="FFH117" s="3"/>
      <c r="FFI117" s="3"/>
      <c r="FFJ117" s="3"/>
      <c r="FFK117" s="3"/>
      <c r="FFL117" s="3"/>
      <c r="FFM117" s="3"/>
      <c r="FFN117" s="3"/>
      <c r="FFO117" s="3"/>
      <c r="FFP117" s="3"/>
      <c r="FFQ117" s="3"/>
      <c r="FFR117" s="3"/>
      <c r="FFS117" s="3"/>
      <c r="FFT117" s="3"/>
      <c r="FFU117" s="3"/>
      <c r="FFV117" s="3"/>
      <c r="FFW117" s="3"/>
      <c r="FFX117" s="3"/>
      <c r="FFY117" s="3"/>
      <c r="FFZ117" s="3"/>
      <c r="FGA117" s="3"/>
      <c r="FGB117" s="3"/>
      <c r="FGC117" s="3"/>
      <c r="FGD117" s="3"/>
      <c r="FGE117" s="3"/>
      <c r="FGF117" s="3"/>
      <c r="FGG117" s="3"/>
      <c r="FGH117" s="3"/>
      <c r="FGI117" s="3"/>
      <c r="FGJ117" s="3"/>
      <c r="FGK117" s="3"/>
      <c r="FGL117" s="3"/>
      <c r="FGM117" s="3"/>
      <c r="FGN117" s="3"/>
      <c r="FGO117" s="3"/>
      <c r="FGP117" s="3"/>
      <c r="FGQ117" s="3"/>
      <c r="FGR117" s="3"/>
      <c r="FGS117" s="3"/>
      <c r="FGT117" s="3"/>
      <c r="FGU117" s="3"/>
      <c r="FGV117" s="3"/>
      <c r="FGW117" s="3"/>
      <c r="FGX117" s="3"/>
      <c r="FGY117" s="3"/>
      <c r="FGZ117" s="3"/>
      <c r="FHA117" s="3"/>
      <c r="FHB117" s="3"/>
      <c r="FHC117" s="3"/>
      <c r="FHD117" s="3"/>
      <c r="FHE117" s="3"/>
      <c r="FHF117" s="3"/>
      <c r="FHG117" s="3"/>
      <c r="FHH117" s="3"/>
      <c r="FHI117" s="3"/>
      <c r="FHJ117" s="3"/>
      <c r="FHK117" s="3"/>
      <c r="FHL117" s="3"/>
      <c r="FHM117" s="3"/>
      <c r="FHN117" s="3"/>
      <c r="FHO117" s="3"/>
      <c r="FHP117" s="3"/>
      <c r="FHQ117" s="3"/>
      <c r="FHR117" s="3"/>
      <c r="FHS117" s="3"/>
      <c r="FHT117" s="3"/>
      <c r="FHU117" s="3"/>
      <c r="FHV117" s="3"/>
      <c r="FHW117" s="3"/>
      <c r="FHX117" s="3"/>
      <c r="FHY117" s="3"/>
      <c r="FHZ117" s="3"/>
      <c r="FIA117" s="3"/>
      <c r="FIB117" s="3"/>
      <c r="FIC117" s="3"/>
      <c r="FID117" s="3"/>
      <c r="FIE117" s="3"/>
      <c r="FIF117" s="3"/>
      <c r="FIG117" s="3"/>
      <c r="FIH117" s="3"/>
      <c r="FII117" s="3"/>
      <c r="FIJ117" s="3"/>
      <c r="FIK117" s="3"/>
      <c r="FIL117" s="3"/>
      <c r="FIM117" s="3"/>
      <c r="FIN117" s="3"/>
      <c r="FIO117" s="3"/>
      <c r="FIP117" s="3"/>
      <c r="FIQ117" s="3"/>
      <c r="FIR117" s="3"/>
      <c r="FIS117" s="3"/>
      <c r="FIT117" s="3"/>
      <c r="FIU117" s="3"/>
      <c r="FIV117" s="3"/>
      <c r="FIW117" s="3"/>
      <c r="FIX117" s="3"/>
      <c r="FIY117" s="3"/>
      <c r="FIZ117" s="3"/>
      <c r="FJA117" s="3"/>
      <c r="FJB117" s="3"/>
      <c r="FJC117" s="3"/>
      <c r="FJD117" s="3"/>
      <c r="FJE117" s="3"/>
      <c r="FJF117" s="3"/>
      <c r="FJG117" s="3"/>
      <c r="FJH117" s="3"/>
      <c r="FJI117" s="3"/>
      <c r="FJJ117" s="3"/>
      <c r="FJK117" s="3"/>
      <c r="FJL117" s="3"/>
      <c r="FJM117" s="3"/>
      <c r="FJN117" s="3"/>
      <c r="FJO117" s="3"/>
      <c r="FJP117" s="3"/>
      <c r="FJQ117" s="3"/>
      <c r="FJR117" s="3"/>
      <c r="FJS117" s="3"/>
      <c r="FJT117" s="3"/>
      <c r="FJU117" s="3"/>
      <c r="FJV117" s="3"/>
      <c r="FJW117" s="3"/>
      <c r="FJX117" s="3"/>
      <c r="FJY117" s="3"/>
      <c r="FJZ117" s="3"/>
      <c r="FKA117" s="3"/>
      <c r="FKB117" s="3"/>
      <c r="FKC117" s="3"/>
      <c r="FKD117" s="3"/>
      <c r="FKE117" s="3"/>
      <c r="FKF117" s="3"/>
      <c r="FKG117" s="3"/>
      <c r="FKH117" s="3"/>
      <c r="FKI117" s="3"/>
      <c r="FKJ117" s="3"/>
      <c r="FKK117" s="3"/>
      <c r="FKL117" s="3"/>
      <c r="FKM117" s="3"/>
      <c r="FKN117" s="3"/>
      <c r="FKO117" s="3"/>
      <c r="FKP117" s="3"/>
      <c r="FKQ117" s="3"/>
      <c r="FKR117" s="3"/>
      <c r="FKS117" s="3"/>
      <c r="FKT117" s="3"/>
      <c r="FKU117" s="3"/>
      <c r="FKV117" s="3"/>
      <c r="FKW117" s="3"/>
      <c r="FKX117" s="3"/>
      <c r="FKY117" s="3"/>
      <c r="FKZ117" s="3"/>
      <c r="FLA117" s="3"/>
      <c r="FLB117" s="3"/>
      <c r="FLC117" s="3"/>
      <c r="FLD117" s="3"/>
      <c r="FLE117" s="3"/>
      <c r="FLF117" s="3"/>
      <c r="FLG117" s="3"/>
      <c r="FLH117" s="3"/>
      <c r="FLI117" s="3"/>
      <c r="FLJ117" s="3"/>
      <c r="FLK117" s="3"/>
      <c r="FLL117" s="3"/>
      <c r="FLM117" s="3"/>
      <c r="FLN117" s="3"/>
      <c r="FLO117" s="3"/>
      <c r="FLP117" s="3"/>
      <c r="FLQ117" s="3"/>
      <c r="FLR117" s="3"/>
      <c r="FLS117" s="3"/>
      <c r="FLT117" s="3"/>
      <c r="FLU117" s="3"/>
      <c r="FLV117" s="3"/>
      <c r="FLW117" s="3"/>
      <c r="FLX117" s="3"/>
      <c r="FLY117" s="3"/>
      <c r="FLZ117" s="3"/>
      <c r="FMA117" s="3"/>
      <c r="FMB117" s="3"/>
      <c r="FMC117" s="3"/>
      <c r="FMD117" s="3"/>
      <c r="FME117" s="3"/>
      <c r="FMF117" s="3"/>
      <c r="FMG117" s="3"/>
      <c r="FMH117" s="3"/>
      <c r="FMI117" s="3"/>
      <c r="FMJ117" s="3"/>
      <c r="FMK117" s="3"/>
      <c r="FML117" s="3"/>
      <c r="FMM117" s="3"/>
      <c r="FMN117" s="3"/>
      <c r="FMO117" s="3"/>
      <c r="FMP117" s="3"/>
      <c r="FMQ117" s="3"/>
      <c r="FMR117" s="3"/>
      <c r="FMS117" s="3"/>
      <c r="FMT117" s="3"/>
      <c r="FMU117" s="3"/>
      <c r="FMV117" s="3"/>
      <c r="FMW117" s="3"/>
      <c r="FMX117" s="3"/>
      <c r="FMY117" s="3"/>
      <c r="FMZ117" s="3"/>
      <c r="FNA117" s="3"/>
      <c r="FNB117" s="3"/>
      <c r="FNC117" s="3"/>
      <c r="FND117" s="3"/>
      <c r="FNE117" s="3"/>
      <c r="FNF117" s="3"/>
      <c r="FNG117" s="3"/>
      <c r="FNH117" s="3"/>
      <c r="FNI117" s="3"/>
      <c r="FNJ117" s="3"/>
      <c r="FNK117" s="3"/>
      <c r="FNL117" s="3"/>
      <c r="FNM117" s="3"/>
      <c r="FNN117" s="3"/>
      <c r="FNO117" s="3"/>
      <c r="FNP117" s="3"/>
      <c r="FNQ117" s="3"/>
      <c r="FNR117" s="3"/>
      <c r="FNS117" s="3"/>
      <c r="FNT117" s="3"/>
      <c r="FNU117" s="3"/>
      <c r="FNV117" s="3"/>
      <c r="FNW117" s="3"/>
      <c r="FNX117" s="3"/>
      <c r="FNY117" s="3"/>
      <c r="FNZ117" s="3"/>
      <c r="FOA117" s="3"/>
      <c r="FOB117" s="3"/>
      <c r="FOC117" s="3"/>
      <c r="FOD117" s="3"/>
      <c r="FOE117" s="3"/>
      <c r="FOF117" s="3"/>
      <c r="FOG117" s="3"/>
      <c r="FOH117" s="3"/>
      <c r="FOI117" s="3"/>
      <c r="FOJ117" s="3"/>
      <c r="FOK117" s="3"/>
      <c r="FOL117" s="3"/>
      <c r="FOM117" s="3"/>
      <c r="FON117" s="3"/>
      <c r="FOO117" s="3"/>
      <c r="FOP117" s="3"/>
      <c r="FOQ117" s="3"/>
      <c r="FOR117" s="3"/>
      <c r="FOS117" s="3"/>
      <c r="FOT117" s="3"/>
      <c r="FOU117" s="3"/>
      <c r="FOV117" s="3"/>
      <c r="FOW117" s="3"/>
      <c r="FOX117" s="3"/>
      <c r="FOY117" s="3"/>
      <c r="FOZ117" s="3"/>
      <c r="FPA117" s="3"/>
      <c r="FPB117" s="3"/>
      <c r="FPC117" s="3"/>
      <c r="FPD117" s="3"/>
      <c r="FPE117" s="3"/>
      <c r="FPF117" s="3"/>
      <c r="FPG117" s="3"/>
      <c r="FPH117" s="3"/>
      <c r="FPI117" s="3"/>
      <c r="FPJ117" s="3"/>
      <c r="FPK117" s="3"/>
      <c r="FPL117" s="3"/>
      <c r="FPM117" s="3"/>
      <c r="FPN117" s="3"/>
      <c r="FPO117" s="3"/>
      <c r="FPP117" s="3"/>
      <c r="FPQ117" s="3"/>
      <c r="FPR117" s="3"/>
      <c r="FPS117" s="3"/>
      <c r="FPT117" s="3"/>
      <c r="FPU117" s="3"/>
      <c r="FPV117" s="3"/>
      <c r="FPW117" s="3"/>
      <c r="FPX117" s="3"/>
      <c r="FPY117" s="3"/>
      <c r="FPZ117" s="3"/>
      <c r="FQA117" s="3"/>
      <c r="FQB117" s="3"/>
      <c r="FQC117" s="3"/>
      <c r="FQD117" s="3"/>
      <c r="FQE117" s="3"/>
      <c r="FQF117" s="3"/>
      <c r="FQG117" s="3"/>
      <c r="FQH117" s="3"/>
      <c r="FQI117" s="3"/>
      <c r="FQJ117" s="3"/>
      <c r="FQK117" s="3"/>
      <c r="FQL117" s="3"/>
      <c r="FQM117" s="3"/>
      <c r="FQN117" s="3"/>
      <c r="FQO117" s="3"/>
      <c r="FQP117" s="3"/>
      <c r="FQQ117" s="3"/>
      <c r="FQR117" s="3"/>
      <c r="FQS117" s="3"/>
      <c r="FQT117" s="3"/>
      <c r="FQU117" s="3"/>
      <c r="FQV117" s="3"/>
      <c r="FQW117" s="3"/>
      <c r="FQX117" s="3"/>
      <c r="FQY117" s="3"/>
      <c r="FQZ117" s="3"/>
      <c r="FRA117" s="3"/>
      <c r="FRB117" s="3"/>
      <c r="FRC117" s="3"/>
      <c r="FRD117" s="3"/>
      <c r="FRE117" s="3"/>
      <c r="FRF117" s="3"/>
      <c r="FRG117" s="3"/>
      <c r="FRH117" s="3"/>
      <c r="FRI117" s="3"/>
      <c r="FRJ117" s="3"/>
      <c r="FRK117" s="3"/>
      <c r="FRL117" s="3"/>
      <c r="FRM117" s="3"/>
      <c r="FRN117" s="3"/>
      <c r="FRO117" s="3"/>
      <c r="FRP117" s="3"/>
      <c r="FRQ117" s="3"/>
      <c r="FRR117" s="3"/>
      <c r="FRS117" s="3"/>
      <c r="FRT117" s="3"/>
      <c r="FRU117" s="3"/>
      <c r="FRV117" s="3"/>
      <c r="FRW117" s="3"/>
      <c r="FRX117" s="3"/>
      <c r="FRY117" s="3"/>
      <c r="FRZ117" s="3"/>
      <c r="FSA117" s="3"/>
      <c r="FSB117" s="3"/>
      <c r="FSC117" s="3"/>
      <c r="FSD117" s="3"/>
      <c r="FSE117" s="3"/>
      <c r="FSF117" s="3"/>
      <c r="FSG117" s="3"/>
      <c r="FSH117" s="3"/>
      <c r="FSI117" s="3"/>
      <c r="FSJ117" s="3"/>
      <c r="FSK117" s="3"/>
      <c r="FSL117" s="3"/>
      <c r="FSM117" s="3"/>
      <c r="FSN117" s="3"/>
      <c r="FSO117" s="3"/>
      <c r="FSP117" s="3"/>
      <c r="FSQ117" s="3"/>
      <c r="FSR117" s="3"/>
      <c r="FSS117" s="3"/>
      <c r="FST117" s="3"/>
      <c r="FSU117" s="3"/>
      <c r="FSV117" s="3"/>
      <c r="FSW117" s="3"/>
      <c r="FSX117" s="3"/>
      <c r="FSY117" s="3"/>
      <c r="FSZ117" s="3"/>
      <c r="FTA117" s="3"/>
      <c r="FTB117" s="3"/>
      <c r="FTC117" s="3"/>
      <c r="FTD117" s="3"/>
      <c r="FTE117" s="3"/>
      <c r="FTF117" s="3"/>
      <c r="FTG117" s="3"/>
      <c r="FTH117" s="3"/>
      <c r="FTI117" s="3"/>
      <c r="FTJ117" s="3"/>
      <c r="FTK117" s="3"/>
      <c r="FTL117" s="3"/>
      <c r="FTM117" s="3"/>
      <c r="FTN117" s="3"/>
      <c r="FTO117" s="3"/>
      <c r="FTP117" s="3"/>
      <c r="FTQ117" s="3"/>
      <c r="FTR117" s="3"/>
      <c r="FTS117" s="3"/>
      <c r="FTT117" s="3"/>
      <c r="FTU117" s="3"/>
      <c r="FTV117" s="3"/>
      <c r="FTW117" s="3"/>
      <c r="FTX117" s="3"/>
      <c r="FTY117" s="3"/>
      <c r="FTZ117" s="3"/>
      <c r="FUA117" s="3"/>
      <c r="FUB117" s="3"/>
      <c r="FUC117" s="3"/>
      <c r="FUD117" s="3"/>
      <c r="FUE117" s="3"/>
      <c r="FUF117" s="3"/>
      <c r="FUG117" s="3"/>
      <c r="FUH117" s="3"/>
      <c r="FUI117" s="3"/>
      <c r="FUJ117" s="3"/>
      <c r="FUK117" s="3"/>
      <c r="FUL117" s="3"/>
      <c r="FUM117" s="3"/>
      <c r="FUN117" s="3"/>
      <c r="FUO117" s="3"/>
      <c r="FUP117" s="3"/>
      <c r="FUQ117" s="3"/>
      <c r="FUR117" s="3"/>
      <c r="FUS117" s="3"/>
      <c r="FUT117" s="3"/>
      <c r="FUU117" s="3"/>
      <c r="FUV117" s="3"/>
      <c r="FUW117" s="3"/>
      <c r="FUX117" s="3"/>
      <c r="FUY117" s="3"/>
      <c r="FUZ117" s="3"/>
      <c r="FVA117" s="3"/>
      <c r="FVB117" s="3"/>
      <c r="FVC117" s="3"/>
      <c r="FVD117" s="3"/>
      <c r="FVE117" s="3"/>
      <c r="FVF117" s="3"/>
      <c r="FVG117" s="3"/>
      <c r="FVH117" s="3"/>
      <c r="FVI117" s="3"/>
      <c r="FVJ117" s="3"/>
      <c r="FVK117" s="3"/>
      <c r="FVL117" s="3"/>
      <c r="FVM117" s="3"/>
      <c r="FVN117" s="3"/>
      <c r="FVO117" s="3"/>
      <c r="FVP117" s="3"/>
      <c r="FVQ117" s="3"/>
      <c r="FVR117" s="3"/>
      <c r="FVS117" s="3"/>
      <c r="FVT117" s="3"/>
      <c r="FVU117" s="3"/>
      <c r="FVV117" s="3"/>
      <c r="FVW117" s="3"/>
      <c r="FVX117" s="3"/>
      <c r="FVY117" s="3"/>
      <c r="FVZ117" s="3"/>
      <c r="FWA117" s="3"/>
      <c r="FWB117" s="3"/>
      <c r="FWC117" s="3"/>
      <c r="FWD117" s="3"/>
      <c r="FWE117" s="3"/>
      <c r="FWF117" s="3"/>
      <c r="FWG117" s="3"/>
      <c r="FWH117" s="3"/>
      <c r="FWI117" s="3"/>
      <c r="FWJ117" s="3"/>
      <c r="FWK117" s="3"/>
      <c r="FWL117" s="3"/>
      <c r="FWM117" s="3"/>
      <c r="FWN117" s="3"/>
      <c r="FWO117" s="3"/>
      <c r="FWP117" s="3"/>
      <c r="FWQ117" s="3"/>
      <c r="FWR117" s="3"/>
      <c r="FWS117" s="3"/>
      <c r="FWT117" s="3"/>
      <c r="FWU117" s="3"/>
      <c r="FWV117" s="3"/>
      <c r="FWW117" s="3"/>
      <c r="FWX117" s="3"/>
      <c r="FWY117" s="3"/>
      <c r="FWZ117" s="3"/>
      <c r="FXA117" s="3"/>
      <c r="FXB117" s="3"/>
      <c r="FXC117" s="3"/>
      <c r="FXD117" s="3"/>
      <c r="FXE117" s="3"/>
      <c r="FXF117" s="3"/>
      <c r="FXG117" s="3"/>
      <c r="FXH117" s="3"/>
      <c r="FXI117" s="3"/>
      <c r="FXJ117" s="3"/>
      <c r="FXK117" s="3"/>
      <c r="FXL117" s="3"/>
      <c r="FXM117" s="3"/>
      <c r="FXN117" s="3"/>
      <c r="FXO117" s="3"/>
      <c r="FXP117" s="3"/>
      <c r="FXQ117" s="3"/>
      <c r="FXR117" s="3"/>
      <c r="FXS117" s="3"/>
      <c r="FXT117" s="3"/>
      <c r="FXU117" s="3"/>
      <c r="FXV117" s="3"/>
      <c r="FXW117" s="3"/>
      <c r="FXX117" s="3"/>
      <c r="FXY117" s="3"/>
      <c r="FXZ117" s="3"/>
      <c r="FYA117" s="3"/>
      <c r="FYB117" s="3"/>
      <c r="FYC117" s="3"/>
      <c r="FYD117" s="3"/>
      <c r="FYE117" s="3"/>
      <c r="FYF117" s="3"/>
      <c r="FYG117" s="3"/>
      <c r="FYH117" s="3"/>
      <c r="FYI117" s="3"/>
      <c r="FYJ117" s="3"/>
      <c r="FYK117" s="3"/>
      <c r="FYL117" s="3"/>
      <c r="FYM117" s="3"/>
      <c r="FYN117" s="3"/>
      <c r="FYO117" s="3"/>
      <c r="FYP117" s="3"/>
      <c r="FYQ117" s="3"/>
      <c r="FYR117" s="3"/>
      <c r="FYS117" s="3"/>
      <c r="FYT117" s="3"/>
      <c r="FYU117" s="3"/>
      <c r="FYV117" s="3"/>
      <c r="FYW117" s="3"/>
      <c r="FYX117" s="3"/>
      <c r="FYY117" s="3"/>
      <c r="FYZ117" s="3"/>
      <c r="FZA117" s="3"/>
      <c r="FZB117" s="3"/>
      <c r="FZC117" s="3"/>
      <c r="FZD117" s="3"/>
      <c r="FZE117" s="3"/>
      <c r="FZF117" s="3"/>
      <c r="FZG117" s="3"/>
      <c r="FZH117" s="3"/>
      <c r="FZI117" s="3"/>
      <c r="FZJ117" s="3"/>
      <c r="FZK117" s="3"/>
      <c r="FZL117" s="3"/>
      <c r="FZM117" s="3"/>
      <c r="FZN117" s="3"/>
      <c r="FZO117" s="3"/>
      <c r="FZP117" s="3"/>
      <c r="FZQ117" s="3"/>
      <c r="FZR117" s="3"/>
      <c r="FZS117" s="3"/>
      <c r="FZT117" s="3"/>
      <c r="FZU117" s="3"/>
      <c r="FZV117" s="3"/>
      <c r="FZW117" s="3"/>
      <c r="FZX117" s="3"/>
      <c r="FZY117" s="3"/>
      <c r="FZZ117" s="3"/>
      <c r="GAA117" s="3"/>
      <c r="GAB117" s="3"/>
      <c r="GAC117" s="3"/>
      <c r="GAD117" s="3"/>
      <c r="GAE117" s="3"/>
      <c r="GAF117" s="3"/>
      <c r="GAG117" s="3"/>
      <c r="GAH117" s="3"/>
      <c r="GAI117" s="3"/>
      <c r="GAJ117" s="3"/>
      <c r="GAK117" s="3"/>
      <c r="GAL117" s="3"/>
      <c r="GAM117" s="3"/>
      <c r="GAN117" s="3"/>
      <c r="GAO117" s="3"/>
      <c r="GAP117" s="3"/>
      <c r="GAQ117" s="3"/>
      <c r="GAR117" s="3"/>
      <c r="GAS117" s="3"/>
      <c r="GAT117" s="3"/>
      <c r="GAU117" s="3"/>
      <c r="GAV117" s="3"/>
      <c r="GAW117" s="3"/>
      <c r="GAX117" s="3"/>
      <c r="GAY117" s="3"/>
      <c r="GAZ117" s="3"/>
      <c r="GBA117" s="3"/>
      <c r="GBB117" s="3"/>
      <c r="GBC117" s="3"/>
      <c r="GBD117" s="3"/>
      <c r="GBE117" s="3"/>
      <c r="GBF117" s="3"/>
      <c r="GBG117" s="3"/>
      <c r="GBH117" s="3"/>
      <c r="GBI117" s="3"/>
      <c r="GBJ117" s="3"/>
      <c r="GBK117" s="3"/>
      <c r="GBL117" s="3"/>
      <c r="GBM117" s="3"/>
      <c r="GBN117" s="3"/>
      <c r="GBO117" s="3"/>
      <c r="GBP117" s="3"/>
      <c r="GBQ117" s="3"/>
      <c r="GBR117" s="3"/>
      <c r="GBS117" s="3"/>
      <c r="GBT117" s="3"/>
      <c r="GBU117" s="3"/>
      <c r="GBV117" s="3"/>
      <c r="GBW117" s="3"/>
      <c r="GBX117" s="3"/>
      <c r="GBY117" s="3"/>
      <c r="GBZ117" s="3"/>
      <c r="GCA117" s="3"/>
      <c r="GCB117" s="3"/>
      <c r="GCC117" s="3"/>
      <c r="GCD117" s="3"/>
      <c r="GCE117" s="3"/>
      <c r="GCF117" s="3"/>
      <c r="GCG117" s="3"/>
      <c r="GCH117" s="3"/>
      <c r="GCI117" s="3"/>
      <c r="GCJ117" s="3"/>
      <c r="GCK117" s="3"/>
      <c r="GCL117" s="3"/>
      <c r="GCM117" s="3"/>
      <c r="GCN117" s="3"/>
      <c r="GCO117" s="3"/>
      <c r="GCP117" s="3"/>
      <c r="GCQ117" s="3"/>
      <c r="GCR117" s="3"/>
      <c r="GCS117" s="3"/>
      <c r="GCT117" s="3"/>
      <c r="GCU117" s="3"/>
      <c r="GCV117" s="3"/>
      <c r="GCW117" s="3"/>
      <c r="GCX117" s="3"/>
      <c r="GCY117" s="3"/>
      <c r="GCZ117" s="3"/>
      <c r="GDA117" s="3"/>
      <c r="GDB117" s="3"/>
      <c r="GDC117" s="3"/>
      <c r="GDD117" s="3"/>
      <c r="GDE117" s="3"/>
      <c r="GDF117" s="3"/>
      <c r="GDG117" s="3"/>
      <c r="GDH117" s="3"/>
      <c r="GDI117" s="3"/>
      <c r="GDJ117" s="3"/>
      <c r="GDK117" s="3"/>
      <c r="GDL117" s="3"/>
      <c r="GDM117" s="3"/>
      <c r="GDN117" s="3"/>
      <c r="GDO117" s="3"/>
      <c r="GDP117" s="3"/>
      <c r="GDQ117" s="3"/>
      <c r="GDR117" s="3"/>
      <c r="GDS117" s="3"/>
      <c r="GDT117" s="3"/>
      <c r="GDU117" s="3"/>
      <c r="GDV117" s="3"/>
      <c r="GDW117" s="3"/>
      <c r="GDX117" s="3"/>
      <c r="GDY117" s="3"/>
      <c r="GDZ117" s="3"/>
      <c r="GEA117" s="3"/>
      <c r="GEB117" s="3"/>
      <c r="GEC117" s="3"/>
      <c r="GED117" s="3"/>
      <c r="GEE117" s="3"/>
      <c r="GEF117" s="3"/>
      <c r="GEG117" s="3"/>
      <c r="GEH117" s="3"/>
      <c r="GEI117" s="3"/>
      <c r="GEJ117" s="3"/>
      <c r="GEK117" s="3"/>
      <c r="GEL117" s="3"/>
      <c r="GEM117" s="3"/>
      <c r="GEN117" s="3"/>
      <c r="GEO117" s="3"/>
      <c r="GEP117" s="3"/>
      <c r="GEQ117" s="3"/>
      <c r="GER117" s="3"/>
      <c r="GES117" s="3"/>
      <c r="GET117" s="3"/>
      <c r="GEU117" s="3"/>
      <c r="GEV117" s="3"/>
      <c r="GEW117" s="3"/>
      <c r="GEX117" s="3"/>
      <c r="GEY117" s="3"/>
      <c r="GEZ117" s="3"/>
      <c r="GFA117" s="3"/>
      <c r="GFB117" s="3"/>
      <c r="GFC117" s="3"/>
      <c r="GFD117" s="3"/>
      <c r="GFE117" s="3"/>
      <c r="GFF117" s="3"/>
      <c r="GFG117" s="3"/>
      <c r="GFH117" s="3"/>
      <c r="GFI117" s="3"/>
      <c r="GFJ117" s="3"/>
      <c r="GFK117" s="3"/>
      <c r="GFL117" s="3"/>
      <c r="GFM117" s="3"/>
      <c r="GFN117" s="3"/>
      <c r="GFO117" s="3"/>
      <c r="GFP117" s="3"/>
      <c r="GFQ117" s="3"/>
      <c r="GFR117" s="3"/>
      <c r="GFS117" s="3"/>
      <c r="GFT117" s="3"/>
      <c r="GFU117" s="3"/>
      <c r="GFV117" s="3"/>
      <c r="GFW117" s="3"/>
      <c r="GFX117" s="3"/>
      <c r="GFY117" s="3"/>
      <c r="GFZ117" s="3"/>
      <c r="GGA117" s="3"/>
      <c r="GGB117" s="3"/>
      <c r="GGC117" s="3"/>
      <c r="GGD117" s="3"/>
      <c r="GGE117" s="3"/>
      <c r="GGF117" s="3"/>
      <c r="GGG117" s="3"/>
      <c r="GGH117" s="3"/>
      <c r="GGI117" s="3"/>
      <c r="GGJ117" s="3"/>
      <c r="GGK117" s="3"/>
      <c r="GGL117" s="3"/>
      <c r="GGM117" s="3"/>
      <c r="GGN117" s="3"/>
      <c r="GGO117" s="3"/>
      <c r="GGP117" s="3"/>
      <c r="GGQ117" s="3"/>
      <c r="GGR117" s="3"/>
      <c r="GGS117" s="3"/>
      <c r="GGT117" s="3"/>
      <c r="GGU117" s="3"/>
      <c r="GGV117" s="3"/>
      <c r="GGW117" s="3"/>
      <c r="GGX117" s="3"/>
      <c r="GGY117" s="3"/>
      <c r="GGZ117" s="3"/>
      <c r="GHA117" s="3"/>
      <c r="GHB117" s="3"/>
      <c r="GHC117" s="3"/>
      <c r="GHD117" s="3"/>
      <c r="GHE117" s="3"/>
      <c r="GHF117" s="3"/>
      <c r="GHG117" s="3"/>
      <c r="GHH117" s="3"/>
      <c r="GHI117" s="3"/>
      <c r="GHJ117" s="3"/>
      <c r="GHK117" s="3"/>
      <c r="GHL117" s="3"/>
      <c r="GHM117" s="3"/>
      <c r="GHN117" s="3"/>
      <c r="GHO117" s="3"/>
      <c r="GHP117" s="3"/>
      <c r="GHQ117" s="3"/>
      <c r="GHR117" s="3"/>
      <c r="GHS117" s="3"/>
      <c r="GHT117" s="3"/>
      <c r="GHU117" s="3"/>
      <c r="GHV117" s="3"/>
      <c r="GHW117" s="3"/>
      <c r="GHX117" s="3"/>
      <c r="GHY117" s="3"/>
      <c r="GHZ117" s="3"/>
      <c r="GIA117" s="3"/>
      <c r="GIB117" s="3"/>
      <c r="GIC117" s="3"/>
      <c r="GID117" s="3"/>
      <c r="GIE117" s="3"/>
      <c r="GIF117" s="3"/>
      <c r="GIG117" s="3"/>
      <c r="GIH117" s="3"/>
      <c r="GII117" s="3"/>
      <c r="GIJ117" s="3"/>
      <c r="GIK117" s="3"/>
      <c r="GIL117" s="3"/>
      <c r="GIM117" s="3"/>
      <c r="GIN117" s="3"/>
      <c r="GIO117" s="3"/>
      <c r="GIP117" s="3"/>
      <c r="GIQ117" s="3"/>
      <c r="GIR117" s="3"/>
      <c r="GIS117" s="3"/>
      <c r="GIT117" s="3"/>
      <c r="GIU117" s="3"/>
      <c r="GIV117" s="3"/>
      <c r="GIW117" s="3"/>
      <c r="GIX117" s="3"/>
      <c r="GIY117" s="3"/>
      <c r="GIZ117" s="3"/>
      <c r="GJA117" s="3"/>
      <c r="GJB117" s="3"/>
      <c r="GJC117" s="3"/>
      <c r="GJD117" s="3"/>
      <c r="GJE117" s="3"/>
      <c r="GJF117" s="3"/>
      <c r="GJG117" s="3"/>
      <c r="GJH117" s="3"/>
      <c r="GJI117" s="3"/>
      <c r="GJJ117" s="3"/>
      <c r="GJK117" s="3"/>
      <c r="GJL117" s="3"/>
      <c r="GJM117" s="3"/>
      <c r="GJN117" s="3"/>
      <c r="GJO117" s="3"/>
      <c r="GJP117" s="3"/>
      <c r="GJQ117" s="3"/>
      <c r="GJR117" s="3"/>
      <c r="GJS117" s="3"/>
      <c r="GJT117" s="3"/>
      <c r="GJU117" s="3"/>
      <c r="GJV117" s="3"/>
      <c r="GJW117" s="3"/>
      <c r="GJX117" s="3"/>
      <c r="GJY117" s="3"/>
      <c r="GJZ117" s="3"/>
      <c r="GKA117" s="3"/>
      <c r="GKB117" s="3"/>
      <c r="GKC117" s="3"/>
      <c r="GKD117" s="3"/>
      <c r="GKE117" s="3"/>
      <c r="GKF117" s="3"/>
      <c r="GKG117" s="3"/>
      <c r="GKH117" s="3"/>
      <c r="GKI117" s="3"/>
      <c r="GKJ117" s="3"/>
      <c r="GKK117" s="3"/>
      <c r="GKL117" s="3"/>
      <c r="GKM117" s="3"/>
      <c r="GKN117" s="3"/>
      <c r="GKO117" s="3"/>
      <c r="GKP117" s="3"/>
      <c r="GKQ117" s="3"/>
      <c r="GKR117" s="3"/>
      <c r="GKS117" s="3"/>
      <c r="GKT117" s="3"/>
      <c r="GKU117" s="3"/>
      <c r="GKV117" s="3"/>
      <c r="GKW117" s="3"/>
      <c r="GKX117" s="3"/>
      <c r="GKY117" s="3"/>
      <c r="GKZ117" s="3"/>
      <c r="GLA117" s="3"/>
      <c r="GLB117" s="3"/>
      <c r="GLC117" s="3"/>
      <c r="GLD117" s="3"/>
      <c r="GLE117" s="3"/>
      <c r="GLF117" s="3"/>
      <c r="GLG117" s="3"/>
      <c r="GLH117" s="3"/>
      <c r="GLI117" s="3"/>
      <c r="GLJ117" s="3"/>
      <c r="GLK117" s="3"/>
      <c r="GLL117" s="3"/>
      <c r="GLM117" s="3"/>
      <c r="GLN117" s="3"/>
      <c r="GLO117" s="3"/>
      <c r="GLP117" s="3"/>
      <c r="GLQ117" s="3"/>
      <c r="GLR117" s="3"/>
      <c r="GLS117" s="3"/>
      <c r="GLT117" s="3"/>
      <c r="GLU117" s="3"/>
      <c r="GLV117" s="3"/>
      <c r="GLW117" s="3"/>
      <c r="GLX117" s="3"/>
      <c r="GLY117" s="3"/>
      <c r="GLZ117" s="3"/>
      <c r="GMA117" s="3"/>
      <c r="GMB117" s="3"/>
      <c r="GMC117" s="3"/>
      <c r="GMD117" s="3"/>
      <c r="GME117" s="3"/>
      <c r="GMF117" s="3"/>
      <c r="GMG117" s="3"/>
      <c r="GMH117" s="3"/>
      <c r="GMI117" s="3"/>
      <c r="GMJ117" s="3"/>
      <c r="GMK117" s="3"/>
      <c r="GML117" s="3"/>
      <c r="GMM117" s="3"/>
      <c r="GMN117" s="3"/>
      <c r="GMO117" s="3"/>
      <c r="GMP117" s="3"/>
      <c r="GMQ117" s="3"/>
      <c r="GMR117" s="3"/>
      <c r="GMS117" s="3"/>
      <c r="GMT117" s="3"/>
      <c r="GMU117" s="3"/>
      <c r="GMV117" s="3"/>
      <c r="GMW117" s="3"/>
      <c r="GMX117" s="3"/>
      <c r="GMY117" s="3"/>
      <c r="GMZ117" s="3"/>
      <c r="GNA117" s="3"/>
      <c r="GNB117" s="3"/>
      <c r="GNC117" s="3"/>
      <c r="GND117" s="3"/>
      <c r="GNE117" s="3"/>
      <c r="GNF117" s="3"/>
      <c r="GNG117" s="3"/>
      <c r="GNH117" s="3"/>
      <c r="GNI117" s="3"/>
      <c r="GNJ117" s="3"/>
      <c r="GNK117" s="3"/>
      <c r="GNL117" s="3"/>
      <c r="GNM117" s="3"/>
      <c r="GNN117" s="3"/>
      <c r="GNO117" s="3"/>
      <c r="GNP117" s="3"/>
      <c r="GNQ117" s="3"/>
      <c r="GNR117" s="3"/>
      <c r="GNS117" s="3"/>
      <c r="GNT117" s="3"/>
      <c r="GNU117" s="3"/>
      <c r="GNV117" s="3"/>
      <c r="GNW117" s="3"/>
      <c r="GNX117" s="3"/>
      <c r="GNY117" s="3"/>
      <c r="GNZ117" s="3"/>
      <c r="GOA117" s="3"/>
      <c r="GOB117" s="3"/>
      <c r="GOC117" s="3"/>
      <c r="GOD117" s="3"/>
      <c r="GOE117" s="3"/>
      <c r="GOF117" s="3"/>
      <c r="GOG117" s="3"/>
      <c r="GOH117" s="3"/>
      <c r="GOI117" s="3"/>
      <c r="GOJ117" s="3"/>
      <c r="GOK117" s="3"/>
      <c r="GOL117" s="3"/>
      <c r="GOM117" s="3"/>
      <c r="GON117" s="3"/>
      <c r="GOO117" s="3"/>
      <c r="GOP117" s="3"/>
      <c r="GOQ117" s="3"/>
      <c r="GOR117" s="3"/>
      <c r="GOS117" s="3"/>
      <c r="GOT117" s="3"/>
      <c r="GOU117" s="3"/>
      <c r="GOV117" s="3"/>
      <c r="GOW117" s="3"/>
      <c r="GOX117" s="3"/>
      <c r="GOY117" s="3"/>
      <c r="GOZ117" s="3"/>
      <c r="GPA117" s="3"/>
      <c r="GPB117" s="3"/>
      <c r="GPC117" s="3"/>
      <c r="GPD117" s="3"/>
      <c r="GPE117" s="3"/>
      <c r="GPF117" s="3"/>
      <c r="GPG117" s="3"/>
      <c r="GPH117" s="3"/>
      <c r="GPI117" s="3"/>
      <c r="GPJ117" s="3"/>
      <c r="GPK117" s="3"/>
      <c r="GPL117" s="3"/>
      <c r="GPM117" s="3"/>
      <c r="GPN117" s="3"/>
      <c r="GPO117" s="3"/>
      <c r="GPP117" s="3"/>
      <c r="GPQ117" s="3"/>
      <c r="GPR117" s="3"/>
      <c r="GPS117" s="3"/>
      <c r="GPT117" s="3"/>
      <c r="GPU117" s="3"/>
      <c r="GPV117" s="3"/>
      <c r="GPW117" s="3"/>
      <c r="GPX117" s="3"/>
      <c r="GPY117" s="3"/>
      <c r="GPZ117" s="3"/>
      <c r="GQA117" s="3"/>
      <c r="GQB117" s="3"/>
      <c r="GQC117" s="3"/>
      <c r="GQD117" s="3"/>
      <c r="GQE117" s="3"/>
      <c r="GQF117" s="3"/>
      <c r="GQG117" s="3"/>
      <c r="GQH117" s="3"/>
      <c r="GQI117" s="3"/>
      <c r="GQJ117" s="3"/>
      <c r="GQK117" s="3"/>
      <c r="GQL117" s="3"/>
      <c r="GQM117" s="3"/>
      <c r="GQN117" s="3"/>
      <c r="GQO117" s="3"/>
      <c r="GQP117" s="3"/>
      <c r="GQQ117" s="3"/>
      <c r="GQR117" s="3"/>
      <c r="GQS117" s="3"/>
      <c r="GQT117" s="3"/>
      <c r="GQU117" s="3"/>
      <c r="GQV117" s="3"/>
      <c r="GQW117" s="3"/>
      <c r="GQX117" s="3"/>
      <c r="GQY117" s="3"/>
      <c r="GQZ117" s="3"/>
      <c r="GRA117" s="3"/>
      <c r="GRB117" s="3"/>
      <c r="GRC117" s="3"/>
      <c r="GRD117" s="3"/>
      <c r="GRE117" s="3"/>
      <c r="GRF117" s="3"/>
      <c r="GRG117" s="3"/>
      <c r="GRH117" s="3"/>
      <c r="GRI117" s="3"/>
      <c r="GRJ117" s="3"/>
      <c r="GRK117" s="3"/>
      <c r="GRL117" s="3"/>
      <c r="GRM117" s="3"/>
      <c r="GRN117" s="3"/>
      <c r="GRO117" s="3"/>
      <c r="GRP117" s="3"/>
      <c r="GRQ117" s="3"/>
      <c r="GRR117" s="3"/>
      <c r="GRS117" s="3"/>
      <c r="GRT117" s="3"/>
      <c r="GRU117" s="3"/>
      <c r="GRV117" s="3"/>
      <c r="GRW117" s="3"/>
      <c r="GRX117" s="3"/>
      <c r="GRY117" s="3"/>
      <c r="GRZ117" s="3"/>
      <c r="GSA117" s="3"/>
      <c r="GSB117" s="3"/>
      <c r="GSC117" s="3"/>
      <c r="GSD117" s="3"/>
      <c r="GSE117" s="3"/>
      <c r="GSF117" s="3"/>
      <c r="GSG117" s="3"/>
      <c r="GSH117" s="3"/>
      <c r="GSI117" s="3"/>
      <c r="GSJ117" s="3"/>
      <c r="GSK117" s="3"/>
      <c r="GSL117" s="3"/>
      <c r="GSM117" s="3"/>
      <c r="GSN117" s="3"/>
      <c r="GSO117" s="3"/>
      <c r="GSP117" s="3"/>
      <c r="GSQ117" s="3"/>
      <c r="GSR117" s="3"/>
      <c r="GSS117" s="3"/>
      <c r="GST117" s="3"/>
      <c r="GSU117" s="3"/>
      <c r="GSV117" s="3"/>
      <c r="GSW117" s="3"/>
      <c r="GSX117" s="3"/>
      <c r="GSY117" s="3"/>
      <c r="GSZ117" s="3"/>
      <c r="GTA117" s="3"/>
      <c r="GTB117" s="3"/>
      <c r="GTC117" s="3"/>
      <c r="GTD117" s="3"/>
      <c r="GTE117" s="3"/>
      <c r="GTF117" s="3"/>
      <c r="GTG117" s="3"/>
      <c r="GTH117" s="3"/>
      <c r="GTI117" s="3"/>
      <c r="GTJ117" s="3"/>
      <c r="GTK117" s="3"/>
      <c r="GTL117" s="3"/>
      <c r="GTM117" s="3"/>
      <c r="GTN117" s="3"/>
      <c r="GTO117" s="3"/>
      <c r="GTP117" s="3"/>
      <c r="GTQ117" s="3"/>
      <c r="GTR117" s="3"/>
      <c r="GTS117" s="3"/>
      <c r="GTT117" s="3"/>
      <c r="GTU117" s="3"/>
      <c r="GTV117" s="3"/>
      <c r="GTW117" s="3"/>
      <c r="GTX117" s="3"/>
      <c r="GTY117" s="3"/>
      <c r="GTZ117" s="3"/>
      <c r="GUA117" s="3"/>
      <c r="GUB117" s="3"/>
      <c r="GUC117" s="3"/>
      <c r="GUD117" s="3"/>
      <c r="GUE117" s="3"/>
      <c r="GUF117" s="3"/>
      <c r="GUG117" s="3"/>
      <c r="GUH117" s="3"/>
      <c r="GUI117" s="3"/>
      <c r="GUJ117" s="3"/>
      <c r="GUK117" s="3"/>
      <c r="GUL117" s="3"/>
      <c r="GUM117" s="3"/>
      <c r="GUN117" s="3"/>
      <c r="GUO117" s="3"/>
      <c r="GUP117" s="3"/>
      <c r="GUQ117" s="3"/>
      <c r="GUR117" s="3"/>
      <c r="GUS117" s="3"/>
      <c r="GUT117" s="3"/>
      <c r="GUU117" s="3"/>
      <c r="GUV117" s="3"/>
      <c r="GUW117" s="3"/>
      <c r="GUX117" s="3"/>
      <c r="GUY117" s="3"/>
      <c r="GUZ117" s="3"/>
      <c r="GVA117" s="3"/>
      <c r="GVB117" s="3"/>
      <c r="GVC117" s="3"/>
      <c r="GVD117" s="3"/>
      <c r="GVE117" s="3"/>
      <c r="GVF117" s="3"/>
      <c r="GVG117" s="3"/>
      <c r="GVH117" s="3"/>
      <c r="GVI117" s="3"/>
      <c r="GVJ117" s="3"/>
      <c r="GVK117" s="3"/>
      <c r="GVL117" s="3"/>
      <c r="GVM117" s="3"/>
      <c r="GVN117" s="3"/>
      <c r="GVO117" s="3"/>
      <c r="GVP117" s="3"/>
      <c r="GVQ117" s="3"/>
      <c r="GVR117" s="3"/>
      <c r="GVS117" s="3"/>
      <c r="GVT117" s="3"/>
      <c r="GVU117" s="3"/>
      <c r="GVV117" s="3"/>
      <c r="GVW117" s="3"/>
      <c r="GVX117" s="3"/>
      <c r="GVY117" s="3"/>
      <c r="GVZ117" s="3"/>
      <c r="GWA117" s="3"/>
      <c r="GWB117" s="3"/>
      <c r="GWC117" s="3"/>
      <c r="GWD117" s="3"/>
      <c r="GWE117" s="3"/>
      <c r="GWF117" s="3"/>
      <c r="GWG117" s="3"/>
      <c r="GWH117" s="3"/>
      <c r="GWI117" s="3"/>
      <c r="GWJ117" s="3"/>
      <c r="GWK117" s="3"/>
      <c r="GWL117" s="3"/>
      <c r="GWM117" s="3"/>
      <c r="GWN117" s="3"/>
      <c r="GWO117" s="3"/>
      <c r="GWP117" s="3"/>
      <c r="GWQ117" s="3"/>
      <c r="GWR117" s="3"/>
      <c r="GWS117" s="3"/>
      <c r="GWT117" s="3"/>
      <c r="GWU117" s="3"/>
      <c r="GWV117" s="3"/>
      <c r="GWW117" s="3"/>
      <c r="GWX117" s="3"/>
      <c r="GWY117" s="3"/>
      <c r="GWZ117" s="3"/>
      <c r="GXA117" s="3"/>
      <c r="GXB117" s="3"/>
      <c r="GXC117" s="3"/>
      <c r="GXD117" s="3"/>
      <c r="GXE117" s="3"/>
      <c r="GXF117" s="3"/>
      <c r="GXG117" s="3"/>
      <c r="GXH117" s="3"/>
      <c r="GXI117" s="3"/>
      <c r="GXJ117" s="3"/>
      <c r="GXK117" s="3"/>
      <c r="GXL117" s="3"/>
      <c r="GXM117" s="3"/>
      <c r="GXN117" s="3"/>
      <c r="GXO117" s="3"/>
      <c r="GXP117" s="3"/>
      <c r="GXQ117" s="3"/>
      <c r="GXR117" s="3"/>
      <c r="GXS117" s="3"/>
      <c r="GXT117" s="3"/>
      <c r="GXU117" s="3"/>
      <c r="GXV117" s="3"/>
      <c r="GXW117" s="3"/>
      <c r="GXX117" s="3"/>
      <c r="GXY117" s="3"/>
      <c r="GXZ117" s="3"/>
      <c r="GYA117" s="3"/>
      <c r="GYB117" s="3"/>
      <c r="GYC117" s="3"/>
      <c r="GYD117" s="3"/>
      <c r="GYE117" s="3"/>
      <c r="GYF117" s="3"/>
      <c r="GYG117" s="3"/>
      <c r="GYH117" s="3"/>
      <c r="GYI117" s="3"/>
      <c r="GYJ117" s="3"/>
      <c r="GYK117" s="3"/>
      <c r="GYL117" s="3"/>
      <c r="GYM117" s="3"/>
      <c r="GYN117" s="3"/>
      <c r="GYO117" s="3"/>
      <c r="GYP117" s="3"/>
      <c r="GYQ117" s="3"/>
      <c r="GYR117" s="3"/>
      <c r="GYS117" s="3"/>
      <c r="GYT117" s="3"/>
      <c r="GYU117" s="3"/>
      <c r="GYV117" s="3"/>
      <c r="GYW117" s="3"/>
      <c r="GYX117" s="3"/>
      <c r="GYY117" s="3"/>
      <c r="GYZ117" s="3"/>
      <c r="GZA117" s="3"/>
      <c r="GZB117" s="3"/>
      <c r="GZC117" s="3"/>
      <c r="GZD117" s="3"/>
      <c r="GZE117" s="3"/>
      <c r="GZF117" s="3"/>
      <c r="GZG117" s="3"/>
      <c r="GZH117" s="3"/>
      <c r="GZI117" s="3"/>
      <c r="GZJ117" s="3"/>
      <c r="GZK117" s="3"/>
      <c r="GZL117" s="3"/>
      <c r="GZM117" s="3"/>
      <c r="GZN117" s="3"/>
      <c r="GZO117" s="3"/>
      <c r="GZP117" s="3"/>
      <c r="GZQ117" s="3"/>
      <c r="GZR117" s="3"/>
      <c r="GZS117" s="3"/>
      <c r="GZT117" s="3"/>
      <c r="GZU117" s="3"/>
      <c r="GZV117" s="3"/>
      <c r="GZW117" s="3"/>
      <c r="GZX117" s="3"/>
      <c r="GZY117" s="3"/>
      <c r="GZZ117" s="3"/>
      <c r="HAA117" s="3"/>
      <c r="HAB117" s="3"/>
      <c r="HAC117" s="3"/>
      <c r="HAD117" s="3"/>
      <c r="HAE117" s="3"/>
      <c r="HAF117" s="3"/>
      <c r="HAG117" s="3"/>
      <c r="HAH117" s="3"/>
      <c r="HAI117" s="3"/>
      <c r="HAJ117" s="3"/>
      <c r="HAK117" s="3"/>
      <c r="HAL117" s="3"/>
      <c r="HAM117" s="3"/>
      <c r="HAN117" s="3"/>
      <c r="HAO117" s="3"/>
      <c r="HAP117" s="3"/>
      <c r="HAQ117" s="3"/>
      <c r="HAR117" s="3"/>
      <c r="HAS117" s="3"/>
      <c r="HAT117" s="3"/>
      <c r="HAU117" s="3"/>
      <c r="HAV117" s="3"/>
      <c r="HAW117" s="3"/>
      <c r="HAX117" s="3"/>
      <c r="HAY117" s="3"/>
      <c r="HAZ117" s="3"/>
      <c r="HBA117" s="3"/>
      <c r="HBB117" s="3"/>
      <c r="HBC117" s="3"/>
      <c r="HBD117" s="3"/>
      <c r="HBE117" s="3"/>
      <c r="HBF117" s="3"/>
      <c r="HBG117" s="3"/>
      <c r="HBH117" s="3"/>
      <c r="HBI117" s="3"/>
      <c r="HBJ117" s="3"/>
      <c r="HBK117" s="3"/>
      <c r="HBL117" s="3"/>
      <c r="HBM117" s="3"/>
      <c r="HBN117" s="3"/>
      <c r="HBO117" s="3"/>
      <c r="HBP117" s="3"/>
      <c r="HBQ117" s="3"/>
      <c r="HBR117" s="3"/>
      <c r="HBS117" s="3"/>
      <c r="HBT117" s="3"/>
      <c r="HBU117" s="3"/>
      <c r="HBV117" s="3"/>
      <c r="HBW117" s="3"/>
      <c r="HBX117" s="3"/>
      <c r="HBY117" s="3"/>
      <c r="HBZ117" s="3"/>
      <c r="HCA117" s="3"/>
      <c r="HCB117" s="3"/>
      <c r="HCC117" s="3"/>
      <c r="HCD117" s="3"/>
      <c r="HCE117" s="3"/>
      <c r="HCF117" s="3"/>
      <c r="HCG117" s="3"/>
      <c r="HCH117" s="3"/>
      <c r="HCI117" s="3"/>
      <c r="HCJ117" s="3"/>
      <c r="HCK117" s="3"/>
      <c r="HCL117" s="3"/>
      <c r="HCM117" s="3"/>
      <c r="HCN117" s="3"/>
      <c r="HCO117" s="3"/>
      <c r="HCP117" s="3"/>
      <c r="HCQ117" s="3"/>
      <c r="HCR117" s="3"/>
      <c r="HCS117" s="3"/>
      <c r="HCT117" s="3"/>
      <c r="HCU117" s="3"/>
      <c r="HCV117" s="3"/>
      <c r="HCW117" s="3"/>
      <c r="HCX117" s="3"/>
      <c r="HCY117" s="3"/>
      <c r="HCZ117" s="3"/>
      <c r="HDA117" s="3"/>
      <c r="HDB117" s="3"/>
      <c r="HDC117" s="3"/>
      <c r="HDD117" s="3"/>
      <c r="HDE117" s="3"/>
      <c r="HDF117" s="3"/>
      <c r="HDG117" s="3"/>
      <c r="HDH117" s="3"/>
      <c r="HDI117" s="3"/>
      <c r="HDJ117" s="3"/>
      <c r="HDK117" s="3"/>
      <c r="HDL117" s="3"/>
      <c r="HDM117" s="3"/>
      <c r="HDN117" s="3"/>
      <c r="HDO117" s="3"/>
      <c r="HDP117" s="3"/>
      <c r="HDQ117" s="3"/>
      <c r="HDR117" s="3"/>
      <c r="HDS117" s="3"/>
      <c r="HDT117" s="3"/>
      <c r="HDU117" s="3"/>
      <c r="HDV117" s="3"/>
      <c r="HDW117" s="3"/>
      <c r="HDX117" s="3"/>
      <c r="HDY117" s="3"/>
      <c r="HDZ117" s="3"/>
      <c r="HEA117" s="3"/>
      <c r="HEB117" s="3"/>
      <c r="HEC117" s="3"/>
      <c r="HED117" s="3"/>
      <c r="HEE117" s="3"/>
      <c r="HEF117" s="3"/>
      <c r="HEG117" s="3"/>
      <c r="HEH117" s="3"/>
      <c r="HEI117" s="3"/>
      <c r="HEJ117" s="3"/>
      <c r="HEK117" s="3"/>
      <c r="HEL117" s="3"/>
      <c r="HEM117" s="3"/>
      <c r="HEN117" s="3"/>
      <c r="HEO117" s="3"/>
      <c r="HEP117" s="3"/>
      <c r="HEQ117" s="3"/>
      <c r="HER117" s="3"/>
      <c r="HES117" s="3"/>
      <c r="HET117" s="3"/>
      <c r="HEU117" s="3"/>
      <c r="HEV117" s="3"/>
      <c r="HEW117" s="3"/>
      <c r="HEX117" s="3"/>
      <c r="HEY117" s="3"/>
      <c r="HEZ117" s="3"/>
      <c r="HFA117" s="3"/>
      <c r="HFB117" s="3"/>
      <c r="HFC117" s="3"/>
      <c r="HFD117" s="3"/>
      <c r="HFE117" s="3"/>
      <c r="HFF117" s="3"/>
      <c r="HFG117" s="3"/>
      <c r="HFH117" s="3"/>
      <c r="HFI117" s="3"/>
      <c r="HFJ117" s="3"/>
      <c r="HFK117" s="3"/>
      <c r="HFL117" s="3"/>
      <c r="HFM117" s="3"/>
      <c r="HFN117" s="3"/>
      <c r="HFO117" s="3"/>
      <c r="HFP117" s="3"/>
      <c r="HFQ117" s="3"/>
      <c r="HFR117" s="3"/>
      <c r="HFS117" s="3"/>
      <c r="HFT117" s="3"/>
      <c r="HFU117" s="3"/>
      <c r="HFV117" s="3"/>
      <c r="HFW117" s="3"/>
      <c r="HFX117" s="3"/>
      <c r="HFY117" s="3"/>
      <c r="HFZ117" s="3"/>
      <c r="HGA117" s="3"/>
      <c r="HGB117" s="3"/>
      <c r="HGC117" s="3"/>
      <c r="HGD117" s="3"/>
      <c r="HGE117" s="3"/>
      <c r="HGF117" s="3"/>
      <c r="HGG117" s="3"/>
      <c r="HGH117" s="3"/>
      <c r="HGI117" s="3"/>
      <c r="HGJ117" s="3"/>
      <c r="HGK117" s="3"/>
      <c r="HGL117" s="3"/>
      <c r="HGM117" s="3"/>
      <c r="HGN117" s="3"/>
      <c r="HGO117" s="3"/>
      <c r="HGP117" s="3"/>
      <c r="HGQ117" s="3"/>
      <c r="HGR117" s="3"/>
      <c r="HGS117" s="3"/>
      <c r="HGT117" s="3"/>
      <c r="HGU117" s="3"/>
      <c r="HGV117" s="3"/>
      <c r="HGW117" s="3"/>
      <c r="HGX117" s="3"/>
      <c r="HGY117" s="3"/>
      <c r="HGZ117" s="3"/>
      <c r="HHA117" s="3"/>
      <c r="HHB117" s="3"/>
      <c r="HHC117" s="3"/>
      <c r="HHD117" s="3"/>
      <c r="HHE117" s="3"/>
      <c r="HHF117" s="3"/>
      <c r="HHG117" s="3"/>
      <c r="HHH117" s="3"/>
      <c r="HHI117" s="3"/>
      <c r="HHJ117" s="3"/>
      <c r="HHK117" s="3"/>
      <c r="HHL117" s="3"/>
      <c r="HHM117" s="3"/>
      <c r="HHN117" s="3"/>
      <c r="HHO117" s="3"/>
      <c r="HHP117" s="3"/>
      <c r="HHQ117" s="3"/>
      <c r="HHR117" s="3"/>
      <c r="HHS117" s="3"/>
      <c r="HHT117" s="3"/>
      <c r="HHU117" s="3"/>
      <c r="HHV117" s="3"/>
      <c r="HHW117" s="3"/>
      <c r="HHX117" s="3"/>
      <c r="HHY117" s="3"/>
      <c r="HHZ117" s="3"/>
      <c r="HIA117" s="3"/>
      <c r="HIB117" s="3"/>
      <c r="HIC117" s="3"/>
      <c r="HID117" s="3"/>
      <c r="HIE117" s="3"/>
      <c r="HIF117" s="3"/>
      <c r="HIG117" s="3"/>
      <c r="HIH117" s="3"/>
      <c r="HII117" s="3"/>
      <c r="HIJ117" s="3"/>
      <c r="HIK117" s="3"/>
      <c r="HIL117" s="3"/>
      <c r="HIM117" s="3"/>
      <c r="HIN117" s="3"/>
      <c r="HIO117" s="3"/>
      <c r="HIP117" s="3"/>
      <c r="HIQ117" s="3"/>
      <c r="HIR117" s="3"/>
      <c r="HIS117" s="3"/>
      <c r="HIT117" s="3"/>
      <c r="HIU117" s="3"/>
      <c r="HIV117" s="3"/>
      <c r="HIW117" s="3"/>
      <c r="HIX117" s="3"/>
      <c r="HIY117" s="3"/>
      <c r="HIZ117" s="3"/>
      <c r="HJA117" s="3"/>
      <c r="HJB117" s="3"/>
      <c r="HJC117" s="3"/>
      <c r="HJD117" s="3"/>
      <c r="HJE117" s="3"/>
      <c r="HJF117" s="3"/>
      <c r="HJG117" s="3"/>
      <c r="HJH117" s="3"/>
      <c r="HJI117" s="3"/>
      <c r="HJJ117" s="3"/>
      <c r="HJK117" s="3"/>
      <c r="HJL117" s="3"/>
      <c r="HJM117" s="3"/>
      <c r="HJN117" s="3"/>
      <c r="HJO117" s="3"/>
      <c r="HJP117" s="3"/>
      <c r="HJQ117" s="3"/>
      <c r="HJR117" s="3"/>
      <c r="HJS117" s="3"/>
      <c r="HJT117" s="3"/>
      <c r="HJU117" s="3"/>
      <c r="HJV117" s="3"/>
      <c r="HJW117" s="3"/>
      <c r="HJX117" s="3"/>
      <c r="HJY117" s="3"/>
      <c r="HJZ117" s="3"/>
      <c r="HKA117" s="3"/>
      <c r="HKB117" s="3"/>
      <c r="HKC117" s="3"/>
      <c r="HKD117" s="3"/>
      <c r="HKE117" s="3"/>
      <c r="HKF117" s="3"/>
      <c r="HKG117" s="3"/>
      <c r="HKH117" s="3"/>
      <c r="HKI117" s="3"/>
      <c r="HKJ117" s="3"/>
      <c r="HKK117" s="3"/>
      <c r="HKL117" s="3"/>
      <c r="HKM117" s="3"/>
      <c r="HKN117" s="3"/>
      <c r="HKO117" s="3"/>
      <c r="HKP117" s="3"/>
      <c r="HKQ117" s="3"/>
      <c r="HKR117" s="3"/>
      <c r="HKS117" s="3"/>
      <c r="HKT117" s="3"/>
      <c r="HKU117" s="3"/>
      <c r="HKV117" s="3"/>
      <c r="HKW117" s="3"/>
      <c r="HKX117" s="3"/>
      <c r="HKY117" s="3"/>
      <c r="HKZ117" s="3"/>
      <c r="HLA117" s="3"/>
      <c r="HLB117" s="3"/>
      <c r="HLC117" s="3"/>
      <c r="HLD117" s="3"/>
      <c r="HLE117" s="3"/>
      <c r="HLF117" s="3"/>
      <c r="HLG117" s="3"/>
      <c r="HLH117" s="3"/>
      <c r="HLI117" s="3"/>
      <c r="HLJ117" s="3"/>
      <c r="HLK117" s="3"/>
      <c r="HLL117" s="3"/>
      <c r="HLM117" s="3"/>
      <c r="HLN117" s="3"/>
      <c r="HLO117" s="3"/>
      <c r="HLP117" s="3"/>
      <c r="HLQ117" s="3"/>
      <c r="HLR117" s="3"/>
      <c r="HLS117" s="3"/>
      <c r="HLT117" s="3"/>
      <c r="HLU117" s="3"/>
      <c r="HLV117" s="3"/>
      <c r="HLW117" s="3"/>
      <c r="HLX117" s="3"/>
      <c r="HLY117" s="3"/>
      <c r="HLZ117" s="3"/>
      <c r="HMA117" s="3"/>
      <c r="HMB117" s="3"/>
      <c r="HMC117" s="3"/>
      <c r="HMD117" s="3"/>
      <c r="HME117" s="3"/>
      <c r="HMF117" s="3"/>
      <c r="HMG117" s="3"/>
      <c r="HMH117" s="3"/>
      <c r="HMI117" s="3"/>
      <c r="HMJ117" s="3"/>
      <c r="HMK117" s="3"/>
      <c r="HML117" s="3"/>
      <c r="HMM117" s="3"/>
      <c r="HMN117" s="3"/>
      <c r="HMO117" s="3"/>
      <c r="HMP117" s="3"/>
      <c r="HMQ117" s="3"/>
      <c r="HMR117" s="3"/>
      <c r="HMS117" s="3"/>
      <c r="HMT117" s="3"/>
      <c r="HMU117" s="3"/>
      <c r="HMV117" s="3"/>
      <c r="HMW117" s="3"/>
      <c r="HMX117" s="3"/>
      <c r="HMY117" s="3"/>
      <c r="HMZ117" s="3"/>
      <c r="HNA117" s="3"/>
      <c r="HNB117" s="3"/>
      <c r="HNC117" s="3"/>
      <c r="HND117" s="3"/>
      <c r="HNE117" s="3"/>
      <c r="HNF117" s="3"/>
      <c r="HNG117" s="3"/>
      <c r="HNH117" s="3"/>
      <c r="HNI117" s="3"/>
      <c r="HNJ117" s="3"/>
      <c r="HNK117" s="3"/>
      <c r="HNL117" s="3"/>
      <c r="HNM117" s="3"/>
      <c r="HNN117" s="3"/>
      <c r="HNO117" s="3"/>
      <c r="HNP117" s="3"/>
      <c r="HNQ117" s="3"/>
      <c r="HNR117" s="3"/>
      <c r="HNS117" s="3"/>
      <c r="HNT117" s="3"/>
      <c r="HNU117" s="3"/>
      <c r="HNV117" s="3"/>
      <c r="HNW117" s="3"/>
      <c r="HNX117" s="3"/>
      <c r="HNY117" s="3"/>
      <c r="HNZ117" s="3"/>
      <c r="HOA117" s="3"/>
      <c r="HOB117" s="3"/>
      <c r="HOC117" s="3"/>
      <c r="HOD117" s="3"/>
      <c r="HOE117" s="3"/>
      <c r="HOF117" s="3"/>
      <c r="HOG117" s="3"/>
      <c r="HOH117" s="3"/>
      <c r="HOI117" s="3"/>
      <c r="HOJ117" s="3"/>
      <c r="HOK117" s="3"/>
      <c r="HOL117" s="3"/>
      <c r="HOM117" s="3"/>
      <c r="HON117" s="3"/>
      <c r="HOO117" s="3"/>
      <c r="HOP117" s="3"/>
      <c r="HOQ117" s="3"/>
      <c r="HOR117" s="3"/>
      <c r="HOS117" s="3"/>
      <c r="HOT117" s="3"/>
      <c r="HOU117" s="3"/>
      <c r="HOV117" s="3"/>
      <c r="HOW117" s="3"/>
      <c r="HOX117" s="3"/>
      <c r="HOY117" s="3"/>
      <c r="HOZ117" s="3"/>
      <c r="HPA117" s="3"/>
      <c r="HPB117" s="3"/>
      <c r="HPC117" s="3"/>
      <c r="HPD117" s="3"/>
      <c r="HPE117" s="3"/>
      <c r="HPF117" s="3"/>
      <c r="HPG117" s="3"/>
      <c r="HPH117" s="3"/>
      <c r="HPI117" s="3"/>
      <c r="HPJ117" s="3"/>
      <c r="HPK117" s="3"/>
      <c r="HPL117" s="3"/>
      <c r="HPM117" s="3"/>
      <c r="HPN117" s="3"/>
      <c r="HPO117" s="3"/>
      <c r="HPP117" s="3"/>
      <c r="HPQ117" s="3"/>
      <c r="HPR117" s="3"/>
      <c r="HPS117" s="3"/>
      <c r="HPT117" s="3"/>
      <c r="HPU117" s="3"/>
      <c r="HPV117" s="3"/>
      <c r="HPW117" s="3"/>
      <c r="HPX117" s="3"/>
      <c r="HPY117" s="3"/>
      <c r="HPZ117" s="3"/>
      <c r="HQA117" s="3"/>
      <c r="HQB117" s="3"/>
      <c r="HQC117" s="3"/>
      <c r="HQD117" s="3"/>
      <c r="HQE117" s="3"/>
      <c r="HQF117" s="3"/>
      <c r="HQG117" s="3"/>
      <c r="HQH117" s="3"/>
      <c r="HQI117" s="3"/>
      <c r="HQJ117" s="3"/>
      <c r="HQK117" s="3"/>
      <c r="HQL117" s="3"/>
      <c r="HQM117" s="3"/>
      <c r="HQN117" s="3"/>
      <c r="HQO117" s="3"/>
      <c r="HQP117" s="3"/>
      <c r="HQQ117" s="3"/>
      <c r="HQR117" s="3"/>
      <c r="HQS117" s="3"/>
      <c r="HQT117" s="3"/>
      <c r="HQU117" s="3"/>
      <c r="HQV117" s="3"/>
      <c r="HQW117" s="3"/>
      <c r="HQX117" s="3"/>
      <c r="HQY117" s="3"/>
      <c r="HQZ117" s="3"/>
      <c r="HRA117" s="3"/>
      <c r="HRB117" s="3"/>
      <c r="HRC117" s="3"/>
      <c r="HRD117" s="3"/>
      <c r="HRE117" s="3"/>
      <c r="HRF117" s="3"/>
      <c r="HRG117" s="3"/>
      <c r="HRH117" s="3"/>
      <c r="HRI117" s="3"/>
      <c r="HRJ117" s="3"/>
      <c r="HRK117" s="3"/>
      <c r="HRL117" s="3"/>
      <c r="HRM117" s="3"/>
      <c r="HRN117" s="3"/>
      <c r="HRO117" s="3"/>
      <c r="HRP117" s="3"/>
      <c r="HRQ117" s="3"/>
      <c r="HRR117" s="3"/>
      <c r="HRS117" s="3"/>
      <c r="HRT117" s="3"/>
      <c r="HRU117" s="3"/>
      <c r="HRV117" s="3"/>
      <c r="HRW117" s="3"/>
      <c r="HRX117" s="3"/>
      <c r="HRY117" s="3"/>
      <c r="HRZ117" s="3"/>
      <c r="HSA117" s="3"/>
      <c r="HSB117" s="3"/>
      <c r="HSC117" s="3"/>
      <c r="HSD117" s="3"/>
      <c r="HSE117" s="3"/>
      <c r="HSF117" s="3"/>
      <c r="HSG117" s="3"/>
      <c r="HSH117" s="3"/>
      <c r="HSI117" s="3"/>
      <c r="HSJ117" s="3"/>
      <c r="HSK117" s="3"/>
      <c r="HSL117" s="3"/>
      <c r="HSM117" s="3"/>
      <c r="HSN117" s="3"/>
      <c r="HSO117" s="3"/>
      <c r="HSP117" s="3"/>
      <c r="HSQ117" s="3"/>
      <c r="HSR117" s="3"/>
      <c r="HSS117" s="3"/>
      <c r="HST117" s="3"/>
      <c r="HSU117" s="3"/>
      <c r="HSV117" s="3"/>
      <c r="HSW117" s="3"/>
      <c r="HSX117" s="3"/>
      <c r="HSY117" s="3"/>
      <c r="HSZ117" s="3"/>
      <c r="HTA117" s="3"/>
      <c r="HTB117" s="3"/>
      <c r="HTC117" s="3"/>
      <c r="HTD117" s="3"/>
      <c r="HTE117" s="3"/>
      <c r="HTF117" s="3"/>
      <c r="HTG117" s="3"/>
      <c r="HTH117" s="3"/>
      <c r="HTI117" s="3"/>
      <c r="HTJ117" s="3"/>
      <c r="HTK117" s="3"/>
      <c r="HTL117" s="3"/>
      <c r="HTM117" s="3"/>
      <c r="HTN117" s="3"/>
      <c r="HTO117" s="3"/>
      <c r="HTP117" s="3"/>
      <c r="HTQ117" s="3"/>
      <c r="HTR117" s="3"/>
      <c r="HTS117" s="3"/>
      <c r="HTT117" s="3"/>
      <c r="HTU117" s="3"/>
      <c r="HTV117" s="3"/>
      <c r="HTW117" s="3"/>
      <c r="HTX117" s="3"/>
      <c r="HTY117" s="3"/>
      <c r="HTZ117" s="3"/>
      <c r="HUA117" s="3"/>
      <c r="HUB117" s="3"/>
      <c r="HUC117" s="3"/>
      <c r="HUD117" s="3"/>
      <c r="HUE117" s="3"/>
      <c r="HUF117" s="3"/>
      <c r="HUG117" s="3"/>
      <c r="HUH117" s="3"/>
      <c r="HUI117" s="3"/>
      <c r="HUJ117" s="3"/>
      <c r="HUK117" s="3"/>
      <c r="HUL117" s="3"/>
      <c r="HUM117" s="3"/>
      <c r="HUN117" s="3"/>
      <c r="HUO117" s="3"/>
      <c r="HUP117" s="3"/>
      <c r="HUQ117" s="3"/>
      <c r="HUR117" s="3"/>
      <c r="HUS117" s="3"/>
      <c r="HUT117" s="3"/>
      <c r="HUU117" s="3"/>
      <c r="HUV117" s="3"/>
      <c r="HUW117" s="3"/>
      <c r="HUX117" s="3"/>
      <c r="HUY117" s="3"/>
      <c r="HUZ117" s="3"/>
      <c r="HVA117" s="3"/>
      <c r="HVB117" s="3"/>
      <c r="HVC117" s="3"/>
      <c r="HVD117" s="3"/>
      <c r="HVE117" s="3"/>
      <c r="HVF117" s="3"/>
      <c r="HVG117" s="3"/>
      <c r="HVH117" s="3"/>
      <c r="HVI117" s="3"/>
      <c r="HVJ117" s="3"/>
      <c r="HVK117" s="3"/>
      <c r="HVL117" s="3"/>
      <c r="HVM117" s="3"/>
      <c r="HVN117" s="3"/>
      <c r="HVO117" s="3"/>
      <c r="HVP117" s="3"/>
      <c r="HVQ117" s="3"/>
      <c r="HVR117" s="3"/>
      <c r="HVS117" s="3"/>
      <c r="HVT117" s="3"/>
      <c r="HVU117" s="3"/>
      <c r="HVV117" s="3"/>
      <c r="HVW117" s="3"/>
      <c r="HVX117" s="3"/>
      <c r="HVY117" s="3"/>
      <c r="HVZ117" s="3"/>
      <c r="HWA117" s="3"/>
      <c r="HWB117" s="3"/>
      <c r="HWC117" s="3"/>
      <c r="HWD117" s="3"/>
      <c r="HWE117" s="3"/>
      <c r="HWF117" s="3"/>
      <c r="HWG117" s="3"/>
      <c r="HWH117" s="3"/>
      <c r="HWI117" s="3"/>
      <c r="HWJ117" s="3"/>
      <c r="HWK117" s="3"/>
      <c r="HWL117" s="3"/>
      <c r="HWM117" s="3"/>
      <c r="HWN117" s="3"/>
      <c r="HWO117" s="3"/>
      <c r="HWP117" s="3"/>
      <c r="HWQ117" s="3"/>
      <c r="HWR117" s="3"/>
      <c r="HWS117" s="3"/>
      <c r="HWT117" s="3"/>
      <c r="HWU117" s="3"/>
      <c r="HWV117" s="3"/>
      <c r="HWW117" s="3"/>
      <c r="HWX117" s="3"/>
      <c r="HWY117" s="3"/>
      <c r="HWZ117" s="3"/>
      <c r="HXA117" s="3"/>
      <c r="HXB117" s="3"/>
      <c r="HXC117" s="3"/>
      <c r="HXD117" s="3"/>
      <c r="HXE117" s="3"/>
      <c r="HXF117" s="3"/>
      <c r="HXG117" s="3"/>
      <c r="HXH117" s="3"/>
      <c r="HXI117" s="3"/>
      <c r="HXJ117" s="3"/>
      <c r="HXK117" s="3"/>
      <c r="HXL117" s="3"/>
      <c r="HXM117" s="3"/>
      <c r="HXN117" s="3"/>
      <c r="HXO117" s="3"/>
      <c r="HXP117" s="3"/>
      <c r="HXQ117" s="3"/>
      <c r="HXR117" s="3"/>
      <c r="HXS117" s="3"/>
      <c r="HXT117" s="3"/>
      <c r="HXU117" s="3"/>
      <c r="HXV117" s="3"/>
      <c r="HXW117" s="3"/>
      <c r="HXX117" s="3"/>
      <c r="HXY117" s="3"/>
      <c r="HXZ117" s="3"/>
      <c r="HYA117" s="3"/>
      <c r="HYB117" s="3"/>
      <c r="HYC117" s="3"/>
      <c r="HYD117" s="3"/>
      <c r="HYE117" s="3"/>
      <c r="HYF117" s="3"/>
      <c r="HYG117" s="3"/>
      <c r="HYH117" s="3"/>
      <c r="HYI117" s="3"/>
      <c r="HYJ117" s="3"/>
      <c r="HYK117" s="3"/>
      <c r="HYL117" s="3"/>
      <c r="HYM117" s="3"/>
      <c r="HYN117" s="3"/>
      <c r="HYO117" s="3"/>
      <c r="HYP117" s="3"/>
      <c r="HYQ117" s="3"/>
      <c r="HYR117" s="3"/>
      <c r="HYS117" s="3"/>
      <c r="HYT117" s="3"/>
      <c r="HYU117" s="3"/>
      <c r="HYV117" s="3"/>
      <c r="HYW117" s="3"/>
      <c r="HYX117" s="3"/>
      <c r="HYY117" s="3"/>
      <c r="HYZ117" s="3"/>
      <c r="HZA117" s="3"/>
      <c r="HZB117" s="3"/>
      <c r="HZC117" s="3"/>
      <c r="HZD117" s="3"/>
      <c r="HZE117" s="3"/>
      <c r="HZF117" s="3"/>
      <c r="HZG117" s="3"/>
      <c r="HZH117" s="3"/>
      <c r="HZI117" s="3"/>
      <c r="HZJ117" s="3"/>
      <c r="HZK117" s="3"/>
      <c r="HZL117" s="3"/>
      <c r="HZM117" s="3"/>
      <c r="HZN117" s="3"/>
      <c r="HZO117" s="3"/>
      <c r="HZP117" s="3"/>
      <c r="HZQ117" s="3"/>
      <c r="HZR117" s="3"/>
      <c r="HZS117" s="3"/>
      <c r="HZT117" s="3"/>
      <c r="HZU117" s="3"/>
      <c r="HZV117" s="3"/>
      <c r="HZW117" s="3"/>
      <c r="HZX117" s="3"/>
      <c r="HZY117" s="3"/>
      <c r="HZZ117" s="3"/>
      <c r="IAA117" s="3"/>
      <c r="IAB117" s="3"/>
      <c r="IAC117" s="3"/>
      <c r="IAD117" s="3"/>
      <c r="IAE117" s="3"/>
      <c r="IAF117" s="3"/>
      <c r="IAG117" s="3"/>
      <c r="IAH117" s="3"/>
      <c r="IAI117" s="3"/>
      <c r="IAJ117" s="3"/>
      <c r="IAK117" s="3"/>
      <c r="IAL117" s="3"/>
      <c r="IAM117" s="3"/>
      <c r="IAN117" s="3"/>
      <c r="IAO117" s="3"/>
      <c r="IAP117" s="3"/>
      <c r="IAQ117" s="3"/>
      <c r="IAR117" s="3"/>
      <c r="IAS117" s="3"/>
      <c r="IAT117" s="3"/>
      <c r="IAU117" s="3"/>
      <c r="IAV117" s="3"/>
      <c r="IAW117" s="3"/>
      <c r="IAX117" s="3"/>
      <c r="IAY117" s="3"/>
      <c r="IAZ117" s="3"/>
      <c r="IBA117" s="3"/>
      <c r="IBB117" s="3"/>
      <c r="IBC117" s="3"/>
      <c r="IBD117" s="3"/>
      <c r="IBE117" s="3"/>
      <c r="IBF117" s="3"/>
      <c r="IBG117" s="3"/>
      <c r="IBH117" s="3"/>
      <c r="IBI117" s="3"/>
      <c r="IBJ117" s="3"/>
      <c r="IBK117" s="3"/>
      <c r="IBL117" s="3"/>
      <c r="IBM117" s="3"/>
      <c r="IBN117" s="3"/>
      <c r="IBO117" s="3"/>
      <c r="IBP117" s="3"/>
      <c r="IBQ117" s="3"/>
      <c r="IBR117" s="3"/>
      <c r="IBS117" s="3"/>
      <c r="IBT117" s="3"/>
      <c r="IBU117" s="3"/>
      <c r="IBV117" s="3"/>
      <c r="IBW117" s="3"/>
      <c r="IBX117" s="3"/>
      <c r="IBY117" s="3"/>
      <c r="IBZ117" s="3"/>
      <c r="ICA117" s="3"/>
      <c r="ICB117" s="3"/>
      <c r="ICC117" s="3"/>
      <c r="ICD117" s="3"/>
      <c r="ICE117" s="3"/>
      <c r="ICF117" s="3"/>
      <c r="ICG117" s="3"/>
      <c r="ICH117" s="3"/>
      <c r="ICI117" s="3"/>
      <c r="ICJ117" s="3"/>
      <c r="ICK117" s="3"/>
      <c r="ICL117" s="3"/>
      <c r="ICM117" s="3"/>
      <c r="ICN117" s="3"/>
      <c r="ICO117" s="3"/>
      <c r="ICP117" s="3"/>
      <c r="ICQ117" s="3"/>
      <c r="ICR117" s="3"/>
      <c r="ICS117" s="3"/>
      <c r="ICT117" s="3"/>
      <c r="ICU117" s="3"/>
      <c r="ICV117" s="3"/>
      <c r="ICW117" s="3"/>
      <c r="ICX117" s="3"/>
      <c r="ICY117" s="3"/>
      <c r="ICZ117" s="3"/>
      <c r="IDA117" s="3"/>
      <c r="IDB117" s="3"/>
      <c r="IDC117" s="3"/>
      <c r="IDD117" s="3"/>
      <c r="IDE117" s="3"/>
      <c r="IDF117" s="3"/>
      <c r="IDG117" s="3"/>
      <c r="IDH117" s="3"/>
      <c r="IDI117" s="3"/>
      <c r="IDJ117" s="3"/>
      <c r="IDK117" s="3"/>
      <c r="IDL117" s="3"/>
      <c r="IDM117" s="3"/>
      <c r="IDN117" s="3"/>
      <c r="IDO117" s="3"/>
      <c r="IDP117" s="3"/>
      <c r="IDQ117" s="3"/>
      <c r="IDR117" s="3"/>
      <c r="IDS117" s="3"/>
      <c r="IDT117" s="3"/>
      <c r="IDU117" s="3"/>
      <c r="IDV117" s="3"/>
      <c r="IDW117" s="3"/>
      <c r="IDX117" s="3"/>
      <c r="IDY117" s="3"/>
      <c r="IDZ117" s="3"/>
      <c r="IEA117" s="3"/>
      <c r="IEB117" s="3"/>
      <c r="IEC117" s="3"/>
      <c r="IED117" s="3"/>
      <c r="IEE117" s="3"/>
      <c r="IEF117" s="3"/>
      <c r="IEG117" s="3"/>
      <c r="IEH117" s="3"/>
      <c r="IEI117" s="3"/>
      <c r="IEJ117" s="3"/>
      <c r="IEK117" s="3"/>
      <c r="IEL117" s="3"/>
      <c r="IEM117" s="3"/>
      <c r="IEN117" s="3"/>
      <c r="IEO117" s="3"/>
      <c r="IEP117" s="3"/>
      <c r="IEQ117" s="3"/>
      <c r="IER117" s="3"/>
      <c r="IES117" s="3"/>
      <c r="IET117" s="3"/>
      <c r="IEU117" s="3"/>
      <c r="IEV117" s="3"/>
      <c r="IEW117" s="3"/>
      <c r="IEX117" s="3"/>
      <c r="IEY117" s="3"/>
      <c r="IEZ117" s="3"/>
      <c r="IFA117" s="3"/>
      <c r="IFB117" s="3"/>
      <c r="IFC117" s="3"/>
      <c r="IFD117" s="3"/>
      <c r="IFE117" s="3"/>
      <c r="IFF117" s="3"/>
      <c r="IFG117" s="3"/>
      <c r="IFH117" s="3"/>
      <c r="IFI117" s="3"/>
      <c r="IFJ117" s="3"/>
      <c r="IFK117" s="3"/>
      <c r="IFL117" s="3"/>
      <c r="IFM117" s="3"/>
      <c r="IFN117" s="3"/>
      <c r="IFO117" s="3"/>
      <c r="IFP117" s="3"/>
      <c r="IFQ117" s="3"/>
      <c r="IFR117" s="3"/>
      <c r="IFS117" s="3"/>
      <c r="IFT117" s="3"/>
      <c r="IFU117" s="3"/>
      <c r="IFV117" s="3"/>
      <c r="IFW117" s="3"/>
      <c r="IFX117" s="3"/>
      <c r="IFY117" s="3"/>
      <c r="IFZ117" s="3"/>
      <c r="IGA117" s="3"/>
      <c r="IGB117" s="3"/>
      <c r="IGC117" s="3"/>
      <c r="IGD117" s="3"/>
      <c r="IGE117" s="3"/>
      <c r="IGF117" s="3"/>
      <c r="IGG117" s="3"/>
      <c r="IGH117" s="3"/>
      <c r="IGI117" s="3"/>
      <c r="IGJ117" s="3"/>
      <c r="IGK117" s="3"/>
      <c r="IGL117" s="3"/>
      <c r="IGM117" s="3"/>
      <c r="IGN117" s="3"/>
      <c r="IGO117" s="3"/>
      <c r="IGP117" s="3"/>
      <c r="IGQ117" s="3"/>
      <c r="IGR117" s="3"/>
      <c r="IGS117" s="3"/>
      <c r="IGT117" s="3"/>
      <c r="IGU117" s="3"/>
      <c r="IGV117" s="3"/>
      <c r="IGW117" s="3"/>
      <c r="IGX117" s="3"/>
      <c r="IGY117" s="3"/>
      <c r="IGZ117" s="3"/>
      <c r="IHA117" s="3"/>
      <c r="IHB117" s="3"/>
      <c r="IHC117" s="3"/>
      <c r="IHD117" s="3"/>
      <c r="IHE117" s="3"/>
      <c r="IHF117" s="3"/>
      <c r="IHG117" s="3"/>
      <c r="IHH117" s="3"/>
      <c r="IHI117" s="3"/>
      <c r="IHJ117" s="3"/>
      <c r="IHK117" s="3"/>
      <c r="IHL117" s="3"/>
      <c r="IHM117" s="3"/>
      <c r="IHN117" s="3"/>
      <c r="IHO117" s="3"/>
      <c r="IHP117" s="3"/>
      <c r="IHQ117" s="3"/>
      <c r="IHR117" s="3"/>
      <c r="IHS117" s="3"/>
      <c r="IHT117" s="3"/>
      <c r="IHU117" s="3"/>
      <c r="IHV117" s="3"/>
      <c r="IHW117" s="3"/>
      <c r="IHX117" s="3"/>
      <c r="IHY117" s="3"/>
      <c r="IHZ117" s="3"/>
      <c r="IIA117" s="3"/>
      <c r="IIB117" s="3"/>
      <c r="IIC117" s="3"/>
      <c r="IID117" s="3"/>
      <c r="IIE117" s="3"/>
      <c r="IIF117" s="3"/>
      <c r="IIG117" s="3"/>
      <c r="IIH117" s="3"/>
      <c r="III117" s="3"/>
      <c r="IIJ117" s="3"/>
      <c r="IIK117" s="3"/>
      <c r="IIL117" s="3"/>
      <c r="IIM117" s="3"/>
      <c r="IIN117" s="3"/>
      <c r="IIO117" s="3"/>
      <c r="IIP117" s="3"/>
      <c r="IIQ117" s="3"/>
      <c r="IIR117" s="3"/>
      <c r="IIS117" s="3"/>
      <c r="IIT117" s="3"/>
      <c r="IIU117" s="3"/>
      <c r="IIV117" s="3"/>
      <c r="IIW117" s="3"/>
      <c r="IIX117" s="3"/>
      <c r="IIY117" s="3"/>
      <c r="IIZ117" s="3"/>
      <c r="IJA117" s="3"/>
      <c r="IJB117" s="3"/>
      <c r="IJC117" s="3"/>
      <c r="IJD117" s="3"/>
      <c r="IJE117" s="3"/>
      <c r="IJF117" s="3"/>
      <c r="IJG117" s="3"/>
      <c r="IJH117" s="3"/>
      <c r="IJI117" s="3"/>
      <c r="IJJ117" s="3"/>
      <c r="IJK117" s="3"/>
      <c r="IJL117" s="3"/>
      <c r="IJM117" s="3"/>
      <c r="IJN117" s="3"/>
      <c r="IJO117" s="3"/>
      <c r="IJP117" s="3"/>
      <c r="IJQ117" s="3"/>
      <c r="IJR117" s="3"/>
      <c r="IJS117" s="3"/>
      <c r="IJT117" s="3"/>
      <c r="IJU117" s="3"/>
      <c r="IJV117" s="3"/>
      <c r="IJW117" s="3"/>
      <c r="IJX117" s="3"/>
      <c r="IJY117" s="3"/>
      <c r="IJZ117" s="3"/>
      <c r="IKA117" s="3"/>
      <c r="IKB117" s="3"/>
      <c r="IKC117" s="3"/>
      <c r="IKD117" s="3"/>
      <c r="IKE117" s="3"/>
      <c r="IKF117" s="3"/>
      <c r="IKG117" s="3"/>
      <c r="IKH117" s="3"/>
      <c r="IKI117" s="3"/>
      <c r="IKJ117" s="3"/>
      <c r="IKK117" s="3"/>
      <c r="IKL117" s="3"/>
      <c r="IKM117" s="3"/>
      <c r="IKN117" s="3"/>
      <c r="IKO117" s="3"/>
      <c r="IKP117" s="3"/>
      <c r="IKQ117" s="3"/>
      <c r="IKR117" s="3"/>
      <c r="IKS117" s="3"/>
      <c r="IKT117" s="3"/>
      <c r="IKU117" s="3"/>
      <c r="IKV117" s="3"/>
      <c r="IKW117" s="3"/>
      <c r="IKX117" s="3"/>
      <c r="IKY117" s="3"/>
      <c r="IKZ117" s="3"/>
      <c r="ILA117" s="3"/>
      <c r="ILB117" s="3"/>
      <c r="ILC117" s="3"/>
      <c r="ILD117" s="3"/>
      <c r="ILE117" s="3"/>
      <c r="ILF117" s="3"/>
      <c r="ILG117" s="3"/>
      <c r="ILH117" s="3"/>
      <c r="ILI117" s="3"/>
      <c r="ILJ117" s="3"/>
      <c r="ILK117" s="3"/>
      <c r="ILL117" s="3"/>
      <c r="ILM117" s="3"/>
      <c r="ILN117" s="3"/>
      <c r="ILO117" s="3"/>
      <c r="ILP117" s="3"/>
      <c r="ILQ117" s="3"/>
      <c r="ILR117" s="3"/>
      <c r="ILS117" s="3"/>
      <c r="ILT117" s="3"/>
      <c r="ILU117" s="3"/>
      <c r="ILV117" s="3"/>
      <c r="ILW117" s="3"/>
      <c r="ILX117" s="3"/>
      <c r="ILY117" s="3"/>
      <c r="ILZ117" s="3"/>
      <c r="IMA117" s="3"/>
      <c r="IMB117" s="3"/>
      <c r="IMC117" s="3"/>
      <c r="IMD117" s="3"/>
      <c r="IME117" s="3"/>
      <c r="IMF117" s="3"/>
      <c r="IMG117" s="3"/>
      <c r="IMH117" s="3"/>
      <c r="IMI117" s="3"/>
      <c r="IMJ117" s="3"/>
      <c r="IMK117" s="3"/>
      <c r="IML117" s="3"/>
      <c r="IMM117" s="3"/>
      <c r="IMN117" s="3"/>
      <c r="IMO117" s="3"/>
      <c r="IMP117" s="3"/>
      <c r="IMQ117" s="3"/>
      <c r="IMR117" s="3"/>
      <c r="IMS117" s="3"/>
      <c r="IMT117" s="3"/>
      <c r="IMU117" s="3"/>
      <c r="IMV117" s="3"/>
      <c r="IMW117" s="3"/>
      <c r="IMX117" s="3"/>
      <c r="IMY117" s="3"/>
      <c r="IMZ117" s="3"/>
      <c r="INA117" s="3"/>
      <c r="INB117" s="3"/>
      <c r="INC117" s="3"/>
      <c r="IND117" s="3"/>
      <c r="INE117" s="3"/>
      <c r="INF117" s="3"/>
      <c r="ING117" s="3"/>
      <c r="INH117" s="3"/>
      <c r="INI117" s="3"/>
      <c r="INJ117" s="3"/>
      <c r="INK117" s="3"/>
      <c r="INL117" s="3"/>
      <c r="INM117" s="3"/>
      <c r="INN117" s="3"/>
      <c r="INO117" s="3"/>
      <c r="INP117" s="3"/>
      <c r="INQ117" s="3"/>
      <c r="INR117" s="3"/>
      <c r="INS117" s="3"/>
      <c r="INT117" s="3"/>
      <c r="INU117" s="3"/>
      <c r="INV117" s="3"/>
      <c r="INW117" s="3"/>
      <c r="INX117" s="3"/>
      <c r="INY117" s="3"/>
      <c r="INZ117" s="3"/>
      <c r="IOA117" s="3"/>
      <c r="IOB117" s="3"/>
      <c r="IOC117" s="3"/>
      <c r="IOD117" s="3"/>
      <c r="IOE117" s="3"/>
      <c r="IOF117" s="3"/>
      <c r="IOG117" s="3"/>
      <c r="IOH117" s="3"/>
      <c r="IOI117" s="3"/>
      <c r="IOJ117" s="3"/>
      <c r="IOK117" s="3"/>
      <c r="IOL117" s="3"/>
      <c r="IOM117" s="3"/>
      <c r="ION117" s="3"/>
      <c r="IOO117" s="3"/>
      <c r="IOP117" s="3"/>
      <c r="IOQ117" s="3"/>
      <c r="IOR117" s="3"/>
      <c r="IOS117" s="3"/>
      <c r="IOT117" s="3"/>
      <c r="IOU117" s="3"/>
      <c r="IOV117" s="3"/>
      <c r="IOW117" s="3"/>
      <c r="IOX117" s="3"/>
      <c r="IOY117" s="3"/>
      <c r="IOZ117" s="3"/>
      <c r="IPA117" s="3"/>
      <c r="IPB117" s="3"/>
      <c r="IPC117" s="3"/>
      <c r="IPD117" s="3"/>
      <c r="IPE117" s="3"/>
      <c r="IPF117" s="3"/>
      <c r="IPG117" s="3"/>
      <c r="IPH117" s="3"/>
      <c r="IPI117" s="3"/>
      <c r="IPJ117" s="3"/>
      <c r="IPK117" s="3"/>
      <c r="IPL117" s="3"/>
      <c r="IPM117" s="3"/>
      <c r="IPN117" s="3"/>
      <c r="IPO117" s="3"/>
      <c r="IPP117" s="3"/>
      <c r="IPQ117" s="3"/>
      <c r="IPR117" s="3"/>
      <c r="IPS117" s="3"/>
      <c r="IPT117" s="3"/>
      <c r="IPU117" s="3"/>
      <c r="IPV117" s="3"/>
      <c r="IPW117" s="3"/>
      <c r="IPX117" s="3"/>
      <c r="IPY117" s="3"/>
      <c r="IPZ117" s="3"/>
      <c r="IQA117" s="3"/>
      <c r="IQB117" s="3"/>
      <c r="IQC117" s="3"/>
      <c r="IQD117" s="3"/>
      <c r="IQE117" s="3"/>
      <c r="IQF117" s="3"/>
      <c r="IQG117" s="3"/>
      <c r="IQH117" s="3"/>
      <c r="IQI117" s="3"/>
      <c r="IQJ117" s="3"/>
      <c r="IQK117" s="3"/>
      <c r="IQL117" s="3"/>
      <c r="IQM117" s="3"/>
      <c r="IQN117" s="3"/>
      <c r="IQO117" s="3"/>
      <c r="IQP117" s="3"/>
      <c r="IQQ117" s="3"/>
      <c r="IQR117" s="3"/>
      <c r="IQS117" s="3"/>
      <c r="IQT117" s="3"/>
      <c r="IQU117" s="3"/>
      <c r="IQV117" s="3"/>
      <c r="IQW117" s="3"/>
      <c r="IQX117" s="3"/>
      <c r="IQY117" s="3"/>
      <c r="IQZ117" s="3"/>
      <c r="IRA117" s="3"/>
      <c r="IRB117" s="3"/>
      <c r="IRC117" s="3"/>
      <c r="IRD117" s="3"/>
      <c r="IRE117" s="3"/>
      <c r="IRF117" s="3"/>
      <c r="IRG117" s="3"/>
      <c r="IRH117" s="3"/>
      <c r="IRI117" s="3"/>
      <c r="IRJ117" s="3"/>
      <c r="IRK117" s="3"/>
      <c r="IRL117" s="3"/>
      <c r="IRM117" s="3"/>
      <c r="IRN117" s="3"/>
      <c r="IRO117" s="3"/>
      <c r="IRP117" s="3"/>
      <c r="IRQ117" s="3"/>
      <c r="IRR117" s="3"/>
      <c r="IRS117" s="3"/>
      <c r="IRT117" s="3"/>
      <c r="IRU117" s="3"/>
      <c r="IRV117" s="3"/>
      <c r="IRW117" s="3"/>
      <c r="IRX117" s="3"/>
      <c r="IRY117" s="3"/>
      <c r="IRZ117" s="3"/>
      <c r="ISA117" s="3"/>
      <c r="ISB117" s="3"/>
      <c r="ISC117" s="3"/>
      <c r="ISD117" s="3"/>
      <c r="ISE117" s="3"/>
      <c r="ISF117" s="3"/>
      <c r="ISG117" s="3"/>
      <c r="ISH117" s="3"/>
      <c r="ISI117" s="3"/>
      <c r="ISJ117" s="3"/>
      <c r="ISK117" s="3"/>
      <c r="ISL117" s="3"/>
      <c r="ISM117" s="3"/>
      <c r="ISN117" s="3"/>
      <c r="ISO117" s="3"/>
      <c r="ISP117" s="3"/>
      <c r="ISQ117" s="3"/>
      <c r="ISR117" s="3"/>
      <c r="ISS117" s="3"/>
      <c r="IST117" s="3"/>
      <c r="ISU117" s="3"/>
      <c r="ISV117" s="3"/>
      <c r="ISW117" s="3"/>
      <c r="ISX117" s="3"/>
      <c r="ISY117" s="3"/>
      <c r="ISZ117" s="3"/>
      <c r="ITA117" s="3"/>
      <c r="ITB117" s="3"/>
      <c r="ITC117" s="3"/>
      <c r="ITD117" s="3"/>
      <c r="ITE117" s="3"/>
      <c r="ITF117" s="3"/>
      <c r="ITG117" s="3"/>
      <c r="ITH117" s="3"/>
      <c r="ITI117" s="3"/>
      <c r="ITJ117" s="3"/>
      <c r="ITK117" s="3"/>
      <c r="ITL117" s="3"/>
      <c r="ITM117" s="3"/>
      <c r="ITN117" s="3"/>
      <c r="ITO117" s="3"/>
      <c r="ITP117" s="3"/>
      <c r="ITQ117" s="3"/>
      <c r="ITR117" s="3"/>
      <c r="ITS117" s="3"/>
      <c r="ITT117" s="3"/>
      <c r="ITU117" s="3"/>
      <c r="ITV117" s="3"/>
      <c r="ITW117" s="3"/>
      <c r="ITX117" s="3"/>
      <c r="ITY117" s="3"/>
      <c r="ITZ117" s="3"/>
      <c r="IUA117" s="3"/>
      <c r="IUB117" s="3"/>
      <c r="IUC117" s="3"/>
      <c r="IUD117" s="3"/>
      <c r="IUE117" s="3"/>
      <c r="IUF117" s="3"/>
      <c r="IUG117" s="3"/>
      <c r="IUH117" s="3"/>
      <c r="IUI117" s="3"/>
      <c r="IUJ117" s="3"/>
      <c r="IUK117" s="3"/>
      <c r="IUL117" s="3"/>
      <c r="IUM117" s="3"/>
      <c r="IUN117" s="3"/>
      <c r="IUO117" s="3"/>
      <c r="IUP117" s="3"/>
      <c r="IUQ117" s="3"/>
      <c r="IUR117" s="3"/>
      <c r="IUS117" s="3"/>
      <c r="IUT117" s="3"/>
      <c r="IUU117" s="3"/>
      <c r="IUV117" s="3"/>
      <c r="IUW117" s="3"/>
      <c r="IUX117" s="3"/>
      <c r="IUY117" s="3"/>
      <c r="IUZ117" s="3"/>
      <c r="IVA117" s="3"/>
      <c r="IVB117" s="3"/>
      <c r="IVC117" s="3"/>
      <c r="IVD117" s="3"/>
      <c r="IVE117" s="3"/>
      <c r="IVF117" s="3"/>
      <c r="IVG117" s="3"/>
      <c r="IVH117" s="3"/>
      <c r="IVI117" s="3"/>
      <c r="IVJ117" s="3"/>
      <c r="IVK117" s="3"/>
      <c r="IVL117" s="3"/>
      <c r="IVM117" s="3"/>
      <c r="IVN117" s="3"/>
      <c r="IVO117" s="3"/>
      <c r="IVP117" s="3"/>
      <c r="IVQ117" s="3"/>
      <c r="IVR117" s="3"/>
      <c r="IVS117" s="3"/>
      <c r="IVT117" s="3"/>
      <c r="IVU117" s="3"/>
      <c r="IVV117" s="3"/>
      <c r="IVW117" s="3"/>
      <c r="IVX117" s="3"/>
      <c r="IVY117" s="3"/>
      <c r="IVZ117" s="3"/>
      <c r="IWA117" s="3"/>
      <c r="IWB117" s="3"/>
      <c r="IWC117" s="3"/>
      <c r="IWD117" s="3"/>
      <c r="IWE117" s="3"/>
      <c r="IWF117" s="3"/>
      <c r="IWG117" s="3"/>
      <c r="IWH117" s="3"/>
      <c r="IWI117" s="3"/>
      <c r="IWJ117" s="3"/>
      <c r="IWK117" s="3"/>
      <c r="IWL117" s="3"/>
      <c r="IWM117" s="3"/>
      <c r="IWN117" s="3"/>
      <c r="IWO117" s="3"/>
      <c r="IWP117" s="3"/>
      <c r="IWQ117" s="3"/>
      <c r="IWR117" s="3"/>
      <c r="IWS117" s="3"/>
      <c r="IWT117" s="3"/>
      <c r="IWU117" s="3"/>
      <c r="IWV117" s="3"/>
      <c r="IWW117" s="3"/>
      <c r="IWX117" s="3"/>
      <c r="IWY117" s="3"/>
      <c r="IWZ117" s="3"/>
      <c r="IXA117" s="3"/>
      <c r="IXB117" s="3"/>
      <c r="IXC117" s="3"/>
      <c r="IXD117" s="3"/>
      <c r="IXE117" s="3"/>
      <c r="IXF117" s="3"/>
      <c r="IXG117" s="3"/>
      <c r="IXH117" s="3"/>
      <c r="IXI117" s="3"/>
      <c r="IXJ117" s="3"/>
      <c r="IXK117" s="3"/>
      <c r="IXL117" s="3"/>
      <c r="IXM117" s="3"/>
      <c r="IXN117" s="3"/>
      <c r="IXO117" s="3"/>
      <c r="IXP117" s="3"/>
      <c r="IXQ117" s="3"/>
      <c r="IXR117" s="3"/>
      <c r="IXS117" s="3"/>
      <c r="IXT117" s="3"/>
      <c r="IXU117" s="3"/>
      <c r="IXV117" s="3"/>
      <c r="IXW117" s="3"/>
      <c r="IXX117" s="3"/>
      <c r="IXY117" s="3"/>
      <c r="IXZ117" s="3"/>
      <c r="IYA117" s="3"/>
      <c r="IYB117" s="3"/>
      <c r="IYC117" s="3"/>
      <c r="IYD117" s="3"/>
      <c r="IYE117" s="3"/>
      <c r="IYF117" s="3"/>
      <c r="IYG117" s="3"/>
      <c r="IYH117" s="3"/>
      <c r="IYI117" s="3"/>
      <c r="IYJ117" s="3"/>
      <c r="IYK117" s="3"/>
      <c r="IYL117" s="3"/>
      <c r="IYM117" s="3"/>
      <c r="IYN117" s="3"/>
      <c r="IYO117" s="3"/>
      <c r="IYP117" s="3"/>
      <c r="IYQ117" s="3"/>
      <c r="IYR117" s="3"/>
      <c r="IYS117" s="3"/>
      <c r="IYT117" s="3"/>
      <c r="IYU117" s="3"/>
      <c r="IYV117" s="3"/>
      <c r="IYW117" s="3"/>
      <c r="IYX117" s="3"/>
      <c r="IYY117" s="3"/>
      <c r="IYZ117" s="3"/>
      <c r="IZA117" s="3"/>
      <c r="IZB117" s="3"/>
      <c r="IZC117" s="3"/>
      <c r="IZD117" s="3"/>
      <c r="IZE117" s="3"/>
      <c r="IZF117" s="3"/>
      <c r="IZG117" s="3"/>
      <c r="IZH117" s="3"/>
      <c r="IZI117" s="3"/>
      <c r="IZJ117" s="3"/>
      <c r="IZK117" s="3"/>
      <c r="IZL117" s="3"/>
      <c r="IZM117" s="3"/>
      <c r="IZN117" s="3"/>
      <c r="IZO117" s="3"/>
      <c r="IZP117" s="3"/>
      <c r="IZQ117" s="3"/>
      <c r="IZR117" s="3"/>
      <c r="IZS117" s="3"/>
      <c r="IZT117" s="3"/>
      <c r="IZU117" s="3"/>
      <c r="IZV117" s="3"/>
      <c r="IZW117" s="3"/>
      <c r="IZX117" s="3"/>
      <c r="IZY117" s="3"/>
      <c r="IZZ117" s="3"/>
      <c r="JAA117" s="3"/>
      <c r="JAB117" s="3"/>
      <c r="JAC117" s="3"/>
      <c r="JAD117" s="3"/>
      <c r="JAE117" s="3"/>
      <c r="JAF117" s="3"/>
      <c r="JAG117" s="3"/>
      <c r="JAH117" s="3"/>
      <c r="JAI117" s="3"/>
      <c r="JAJ117" s="3"/>
      <c r="JAK117" s="3"/>
      <c r="JAL117" s="3"/>
      <c r="JAM117" s="3"/>
      <c r="JAN117" s="3"/>
      <c r="JAO117" s="3"/>
      <c r="JAP117" s="3"/>
      <c r="JAQ117" s="3"/>
      <c r="JAR117" s="3"/>
      <c r="JAS117" s="3"/>
      <c r="JAT117" s="3"/>
      <c r="JAU117" s="3"/>
      <c r="JAV117" s="3"/>
      <c r="JAW117" s="3"/>
      <c r="JAX117" s="3"/>
      <c r="JAY117" s="3"/>
      <c r="JAZ117" s="3"/>
      <c r="JBA117" s="3"/>
      <c r="JBB117" s="3"/>
      <c r="JBC117" s="3"/>
      <c r="JBD117" s="3"/>
      <c r="JBE117" s="3"/>
      <c r="JBF117" s="3"/>
      <c r="JBG117" s="3"/>
      <c r="JBH117" s="3"/>
      <c r="JBI117" s="3"/>
      <c r="JBJ117" s="3"/>
      <c r="JBK117" s="3"/>
      <c r="JBL117" s="3"/>
      <c r="JBM117" s="3"/>
      <c r="JBN117" s="3"/>
      <c r="JBO117" s="3"/>
      <c r="JBP117" s="3"/>
      <c r="JBQ117" s="3"/>
      <c r="JBR117" s="3"/>
      <c r="JBS117" s="3"/>
      <c r="JBT117" s="3"/>
      <c r="JBU117" s="3"/>
      <c r="JBV117" s="3"/>
      <c r="JBW117" s="3"/>
      <c r="JBX117" s="3"/>
      <c r="JBY117" s="3"/>
      <c r="JBZ117" s="3"/>
      <c r="JCA117" s="3"/>
      <c r="JCB117" s="3"/>
      <c r="JCC117" s="3"/>
      <c r="JCD117" s="3"/>
      <c r="JCE117" s="3"/>
      <c r="JCF117" s="3"/>
      <c r="JCG117" s="3"/>
      <c r="JCH117" s="3"/>
      <c r="JCI117" s="3"/>
      <c r="JCJ117" s="3"/>
      <c r="JCK117" s="3"/>
      <c r="JCL117" s="3"/>
      <c r="JCM117" s="3"/>
      <c r="JCN117" s="3"/>
      <c r="JCO117" s="3"/>
      <c r="JCP117" s="3"/>
      <c r="JCQ117" s="3"/>
      <c r="JCR117" s="3"/>
      <c r="JCS117" s="3"/>
      <c r="JCT117" s="3"/>
      <c r="JCU117" s="3"/>
      <c r="JCV117" s="3"/>
      <c r="JCW117" s="3"/>
      <c r="JCX117" s="3"/>
      <c r="JCY117" s="3"/>
      <c r="JCZ117" s="3"/>
      <c r="JDA117" s="3"/>
      <c r="JDB117" s="3"/>
      <c r="JDC117" s="3"/>
      <c r="JDD117" s="3"/>
      <c r="JDE117" s="3"/>
      <c r="JDF117" s="3"/>
      <c r="JDG117" s="3"/>
      <c r="JDH117" s="3"/>
      <c r="JDI117" s="3"/>
      <c r="JDJ117" s="3"/>
      <c r="JDK117" s="3"/>
      <c r="JDL117" s="3"/>
      <c r="JDM117" s="3"/>
      <c r="JDN117" s="3"/>
      <c r="JDO117" s="3"/>
      <c r="JDP117" s="3"/>
      <c r="JDQ117" s="3"/>
      <c r="JDR117" s="3"/>
      <c r="JDS117" s="3"/>
      <c r="JDT117" s="3"/>
      <c r="JDU117" s="3"/>
      <c r="JDV117" s="3"/>
      <c r="JDW117" s="3"/>
      <c r="JDX117" s="3"/>
      <c r="JDY117" s="3"/>
      <c r="JDZ117" s="3"/>
      <c r="JEA117" s="3"/>
      <c r="JEB117" s="3"/>
      <c r="JEC117" s="3"/>
      <c r="JED117" s="3"/>
      <c r="JEE117" s="3"/>
      <c r="JEF117" s="3"/>
      <c r="JEG117" s="3"/>
      <c r="JEH117" s="3"/>
      <c r="JEI117" s="3"/>
      <c r="JEJ117" s="3"/>
      <c r="JEK117" s="3"/>
      <c r="JEL117" s="3"/>
      <c r="JEM117" s="3"/>
      <c r="JEN117" s="3"/>
      <c r="JEO117" s="3"/>
      <c r="JEP117" s="3"/>
      <c r="JEQ117" s="3"/>
      <c r="JER117" s="3"/>
      <c r="JES117" s="3"/>
      <c r="JET117" s="3"/>
      <c r="JEU117" s="3"/>
      <c r="JEV117" s="3"/>
      <c r="JEW117" s="3"/>
      <c r="JEX117" s="3"/>
      <c r="JEY117" s="3"/>
      <c r="JEZ117" s="3"/>
      <c r="JFA117" s="3"/>
      <c r="JFB117" s="3"/>
      <c r="JFC117" s="3"/>
      <c r="JFD117" s="3"/>
      <c r="JFE117" s="3"/>
      <c r="JFF117" s="3"/>
      <c r="JFG117" s="3"/>
      <c r="JFH117" s="3"/>
      <c r="JFI117" s="3"/>
      <c r="JFJ117" s="3"/>
      <c r="JFK117" s="3"/>
      <c r="JFL117" s="3"/>
      <c r="JFM117" s="3"/>
      <c r="JFN117" s="3"/>
      <c r="JFO117" s="3"/>
      <c r="JFP117" s="3"/>
      <c r="JFQ117" s="3"/>
      <c r="JFR117" s="3"/>
      <c r="JFS117" s="3"/>
      <c r="JFT117" s="3"/>
      <c r="JFU117" s="3"/>
      <c r="JFV117" s="3"/>
      <c r="JFW117" s="3"/>
      <c r="JFX117" s="3"/>
      <c r="JFY117" s="3"/>
      <c r="JFZ117" s="3"/>
      <c r="JGA117" s="3"/>
      <c r="JGB117" s="3"/>
      <c r="JGC117" s="3"/>
      <c r="JGD117" s="3"/>
      <c r="JGE117" s="3"/>
      <c r="JGF117" s="3"/>
      <c r="JGG117" s="3"/>
      <c r="JGH117" s="3"/>
      <c r="JGI117" s="3"/>
      <c r="JGJ117" s="3"/>
      <c r="JGK117" s="3"/>
      <c r="JGL117" s="3"/>
      <c r="JGM117" s="3"/>
      <c r="JGN117" s="3"/>
      <c r="JGO117" s="3"/>
      <c r="JGP117" s="3"/>
      <c r="JGQ117" s="3"/>
      <c r="JGR117" s="3"/>
      <c r="JGS117" s="3"/>
      <c r="JGT117" s="3"/>
      <c r="JGU117" s="3"/>
      <c r="JGV117" s="3"/>
      <c r="JGW117" s="3"/>
      <c r="JGX117" s="3"/>
      <c r="JGY117" s="3"/>
      <c r="JGZ117" s="3"/>
      <c r="JHA117" s="3"/>
      <c r="JHB117" s="3"/>
      <c r="JHC117" s="3"/>
      <c r="JHD117" s="3"/>
      <c r="JHE117" s="3"/>
      <c r="JHF117" s="3"/>
      <c r="JHG117" s="3"/>
      <c r="JHH117" s="3"/>
      <c r="JHI117" s="3"/>
      <c r="JHJ117" s="3"/>
      <c r="JHK117" s="3"/>
      <c r="JHL117" s="3"/>
      <c r="JHM117" s="3"/>
      <c r="JHN117" s="3"/>
      <c r="JHO117" s="3"/>
      <c r="JHP117" s="3"/>
      <c r="JHQ117" s="3"/>
      <c r="JHR117" s="3"/>
      <c r="JHS117" s="3"/>
      <c r="JHT117" s="3"/>
      <c r="JHU117" s="3"/>
      <c r="JHV117" s="3"/>
      <c r="JHW117" s="3"/>
      <c r="JHX117" s="3"/>
      <c r="JHY117" s="3"/>
      <c r="JHZ117" s="3"/>
      <c r="JIA117" s="3"/>
      <c r="JIB117" s="3"/>
      <c r="JIC117" s="3"/>
      <c r="JID117" s="3"/>
      <c r="JIE117" s="3"/>
      <c r="JIF117" s="3"/>
      <c r="JIG117" s="3"/>
      <c r="JIH117" s="3"/>
      <c r="JII117" s="3"/>
      <c r="JIJ117" s="3"/>
      <c r="JIK117" s="3"/>
      <c r="JIL117" s="3"/>
      <c r="JIM117" s="3"/>
      <c r="JIN117" s="3"/>
      <c r="JIO117" s="3"/>
      <c r="JIP117" s="3"/>
      <c r="JIQ117" s="3"/>
      <c r="JIR117" s="3"/>
      <c r="JIS117" s="3"/>
      <c r="JIT117" s="3"/>
      <c r="JIU117" s="3"/>
      <c r="JIV117" s="3"/>
      <c r="JIW117" s="3"/>
      <c r="JIX117" s="3"/>
      <c r="JIY117" s="3"/>
      <c r="JIZ117" s="3"/>
      <c r="JJA117" s="3"/>
      <c r="JJB117" s="3"/>
      <c r="JJC117" s="3"/>
      <c r="JJD117" s="3"/>
      <c r="JJE117" s="3"/>
      <c r="JJF117" s="3"/>
      <c r="JJG117" s="3"/>
      <c r="JJH117" s="3"/>
      <c r="JJI117" s="3"/>
      <c r="JJJ117" s="3"/>
      <c r="JJK117" s="3"/>
      <c r="JJL117" s="3"/>
      <c r="JJM117" s="3"/>
      <c r="JJN117" s="3"/>
      <c r="JJO117" s="3"/>
      <c r="JJP117" s="3"/>
      <c r="JJQ117" s="3"/>
      <c r="JJR117" s="3"/>
      <c r="JJS117" s="3"/>
      <c r="JJT117" s="3"/>
      <c r="JJU117" s="3"/>
      <c r="JJV117" s="3"/>
      <c r="JJW117" s="3"/>
      <c r="JJX117" s="3"/>
      <c r="JJY117" s="3"/>
      <c r="JJZ117" s="3"/>
      <c r="JKA117" s="3"/>
      <c r="JKB117" s="3"/>
      <c r="JKC117" s="3"/>
      <c r="JKD117" s="3"/>
      <c r="JKE117" s="3"/>
      <c r="JKF117" s="3"/>
      <c r="JKG117" s="3"/>
      <c r="JKH117" s="3"/>
      <c r="JKI117" s="3"/>
      <c r="JKJ117" s="3"/>
      <c r="JKK117" s="3"/>
      <c r="JKL117" s="3"/>
      <c r="JKM117" s="3"/>
      <c r="JKN117" s="3"/>
      <c r="JKO117" s="3"/>
      <c r="JKP117" s="3"/>
      <c r="JKQ117" s="3"/>
      <c r="JKR117" s="3"/>
      <c r="JKS117" s="3"/>
      <c r="JKT117" s="3"/>
      <c r="JKU117" s="3"/>
      <c r="JKV117" s="3"/>
      <c r="JKW117" s="3"/>
      <c r="JKX117" s="3"/>
      <c r="JKY117" s="3"/>
      <c r="JKZ117" s="3"/>
      <c r="JLA117" s="3"/>
      <c r="JLB117" s="3"/>
      <c r="JLC117" s="3"/>
      <c r="JLD117" s="3"/>
      <c r="JLE117" s="3"/>
      <c r="JLF117" s="3"/>
      <c r="JLG117" s="3"/>
      <c r="JLH117" s="3"/>
      <c r="JLI117" s="3"/>
      <c r="JLJ117" s="3"/>
      <c r="JLK117" s="3"/>
      <c r="JLL117" s="3"/>
      <c r="JLM117" s="3"/>
      <c r="JLN117" s="3"/>
      <c r="JLO117" s="3"/>
      <c r="JLP117" s="3"/>
      <c r="JLQ117" s="3"/>
      <c r="JLR117" s="3"/>
      <c r="JLS117" s="3"/>
      <c r="JLT117" s="3"/>
      <c r="JLU117" s="3"/>
      <c r="JLV117" s="3"/>
      <c r="JLW117" s="3"/>
      <c r="JLX117" s="3"/>
      <c r="JLY117" s="3"/>
      <c r="JLZ117" s="3"/>
      <c r="JMA117" s="3"/>
      <c r="JMB117" s="3"/>
      <c r="JMC117" s="3"/>
      <c r="JMD117" s="3"/>
      <c r="JME117" s="3"/>
      <c r="JMF117" s="3"/>
      <c r="JMG117" s="3"/>
      <c r="JMH117" s="3"/>
      <c r="JMI117" s="3"/>
      <c r="JMJ117" s="3"/>
      <c r="JMK117" s="3"/>
      <c r="JML117" s="3"/>
      <c r="JMM117" s="3"/>
      <c r="JMN117" s="3"/>
      <c r="JMO117" s="3"/>
      <c r="JMP117" s="3"/>
      <c r="JMQ117" s="3"/>
      <c r="JMR117" s="3"/>
      <c r="JMS117" s="3"/>
      <c r="JMT117" s="3"/>
      <c r="JMU117" s="3"/>
      <c r="JMV117" s="3"/>
      <c r="JMW117" s="3"/>
      <c r="JMX117" s="3"/>
      <c r="JMY117" s="3"/>
      <c r="JMZ117" s="3"/>
      <c r="JNA117" s="3"/>
      <c r="JNB117" s="3"/>
      <c r="JNC117" s="3"/>
      <c r="JND117" s="3"/>
      <c r="JNE117" s="3"/>
      <c r="JNF117" s="3"/>
      <c r="JNG117" s="3"/>
      <c r="JNH117" s="3"/>
      <c r="JNI117" s="3"/>
      <c r="JNJ117" s="3"/>
      <c r="JNK117" s="3"/>
      <c r="JNL117" s="3"/>
      <c r="JNM117" s="3"/>
      <c r="JNN117" s="3"/>
      <c r="JNO117" s="3"/>
      <c r="JNP117" s="3"/>
      <c r="JNQ117" s="3"/>
      <c r="JNR117" s="3"/>
      <c r="JNS117" s="3"/>
      <c r="JNT117" s="3"/>
      <c r="JNU117" s="3"/>
      <c r="JNV117" s="3"/>
      <c r="JNW117" s="3"/>
      <c r="JNX117" s="3"/>
      <c r="JNY117" s="3"/>
      <c r="JNZ117" s="3"/>
      <c r="JOA117" s="3"/>
      <c r="JOB117" s="3"/>
      <c r="JOC117" s="3"/>
      <c r="JOD117" s="3"/>
      <c r="JOE117" s="3"/>
      <c r="JOF117" s="3"/>
      <c r="JOG117" s="3"/>
      <c r="JOH117" s="3"/>
      <c r="JOI117" s="3"/>
      <c r="JOJ117" s="3"/>
      <c r="JOK117" s="3"/>
      <c r="JOL117" s="3"/>
      <c r="JOM117" s="3"/>
      <c r="JON117" s="3"/>
      <c r="JOO117" s="3"/>
      <c r="JOP117" s="3"/>
      <c r="JOQ117" s="3"/>
      <c r="JOR117" s="3"/>
      <c r="JOS117" s="3"/>
      <c r="JOT117" s="3"/>
      <c r="JOU117" s="3"/>
      <c r="JOV117" s="3"/>
      <c r="JOW117" s="3"/>
      <c r="JOX117" s="3"/>
      <c r="JOY117" s="3"/>
      <c r="JOZ117" s="3"/>
      <c r="JPA117" s="3"/>
      <c r="JPB117" s="3"/>
      <c r="JPC117" s="3"/>
      <c r="JPD117" s="3"/>
      <c r="JPE117" s="3"/>
      <c r="JPF117" s="3"/>
      <c r="JPG117" s="3"/>
      <c r="JPH117" s="3"/>
      <c r="JPI117" s="3"/>
      <c r="JPJ117" s="3"/>
      <c r="JPK117" s="3"/>
      <c r="JPL117" s="3"/>
      <c r="JPM117" s="3"/>
      <c r="JPN117" s="3"/>
      <c r="JPO117" s="3"/>
      <c r="JPP117" s="3"/>
      <c r="JPQ117" s="3"/>
      <c r="JPR117" s="3"/>
      <c r="JPS117" s="3"/>
      <c r="JPT117" s="3"/>
      <c r="JPU117" s="3"/>
      <c r="JPV117" s="3"/>
      <c r="JPW117" s="3"/>
      <c r="JPX117" s="3"/>
      <c r="JPY117" s="3"/>
      <c r="JPZ117" s="3"/>
      <c r="JQA117" s="3"/>
      <c r="JQB117" s="3"/>
      <c r="JQC117" s="3"/>
      <c r="JQD117" s="3"/>
      <c r="JQE117" s="3"/>
      <c r="JQF117" s="3"/>
      <c r="JQG117" s="3"/>
      <c r="JQH117" s="3"/>
      <c r="JQI117" s="3"/>
      <c r="JQJ117" s="3"/>
      <c r="JQK117" s="3"/>
      <c r="JQL117" s="3"/>
      <c r="JQM117" s="3"/>
      <c r="JQN117" s="3"/>
      <c r="JQO117" s="3"/>
      <c r="JQP117" s="3"/>
      <c r="JQQ117" s="3"/>
      <c r="JQR117" s="3"/>
      <c r="JQS117" s="3"/>
      <c r="JQT117" s="3"/>
      <c r="JQU117" s="3"/>
      <c r="JQV117" s="3"/>
      <c r="JQW117" s="3"/>
      <c r="JQX117" s="3"/>
      <c r="JQY117" s="3"/>
      <c r="JQZ117" s="3"/>
      <c r="JRA117" s="3"/>
      <c r="JRB117" s="3"/>
      <c r="JRC117" s="3"/>
      <c r="JRD117" s="3"/>
      <c r="JRE117" s="3"/>
      <c r="JRF117" s="3"/>
      <c r="JRG117" s="3"/>
      <c r="JRH117" s="3"/>
      <c r="JRI117" s="3"/>
      <c r="JRJ117" s="3"/>
      <c r="JRK117" s="3"/>
      <c r="JRL117" s="3"/>
      <c r="JRM117" s="3"/>
      <c r="JRN117" s="3"/>
      <c r="JRO117" s="3"/>
      <c r="JRP117" s="3"/>
      <c r="JRQ117" s="3"/>
      <c r="JRR117" s="3"/>
      <c r="JRS117" s="3"/>
      <c r="JRT117" s="3"/>
      <c r="JRU117" s="3"/>
      <c r="JRV117" s="3"/>
      <c r="JRW117" s="3"/>
      <c r="JRX117" s="3"/>
      <c r="JRY117" s="3"/>
      <c r="JRZ117" s="3"/>
      <c r="JSA117" s="3"/>
      <c r="JSB117" s="3"/>
      <c r="JSC117" s="3"/>
      <c r="JSD117" s="3"/>
      <c r="JSE117" s="3"/>
      <c r="JSF117" s="3"/>
      <c r="JSG117" s="3"/>
      <c r="JSH117" s="3"/>
      <c r="JSI117" s="3"/>
      <c r="JSJ117" s="3"/>
      <c r="JSK117" s="3"/>
      <c r="JSL117" s="3"/>
      <c r="JSM117" s="3"/>
      <c r="JSN117" s="3"/>
      <c r="JSO117" s="3"/>
      <c r="JSP117" s="3"/>
      <c r="JSQ117" s="3"/>
      <c r="JSR117" s="3"/>
      <c r="JSS117" s="3"/>
      <c r="JST117" s="3"/>
      <c r="JSU117" s="3"/>
      <c r="JSV117" s="3"/>
      <c r="JSW117" s="3"/>
      <c r="JSX117" s="3"/>
      <c r="JSY117" s="3"/>
      <c r="JSZ117" s="3"/>
      <c r="JTA117" s="3"/>
      <c r="JTB117" s="3"/>
      <c r="JTC117" s="3"/>
      <c r="JTD117" s="3"/>
      <c r="JTE117" s="3"/>
      <c r="JTF117" s="3"/>
      <c r="JTG117" s="3"/>
      <c r="JTH117" s="3"/>
      <c r="JTI117" s="3"/>
      <c r="JTJ117" s="3"/>
      <c r="JTK117" s="3"/>
      <c r="JTL117" s="3"/>
      <c r="JTM117" s="3"/>
      <c r="JTN117" s="3"/>
      <c r="JTO117" s="3"/>
      <c r="JTP117" s="3"/>
      <c r="JTQ117" s="3"/>
      <c r="JTR117" s="3"/>
      <c r="JTS117" s="3"/>
      <c r="JTT117" s="3"/>
      <c r="JTU117" s="3"/>
      <c r="JTV117" s="3"/>
      <c r="JTW117" s="3"/>
      <c r="JTX117" s="3"/>
      <c r="JTY117" s="3"/>
      <c r="JTZ117" s="3"/>
      <c r="JUA117" s="3"/>
      <c r="JUB117" s="3"/>
      <c r="JUC117" s="3"/>
      <c r="JUD117" s="3"/>
      <c r="JUE117" s="3"/>
      <c r="JUF117" s="3"/>
      <c r="JUG117" s="3"/>
      <c r="JUH117" s="3"/>
      <c r="JUI117" s="3"/>
      <c r="JUJ117" s="3"/>
      <c r="JUK117" s="3"/>
      <c r="JUL117" s="3"/>
      <c r="JUM117" s="3"/>
      <c r="JUN117" s="3"/>
      <c r="JUO117" s="3"/>
      <c r="JUP117" s="3"/>
      <c r="JUQ117" s="3"/>
      <c r="JUR117" s="3"/>
      <c r="JUS117" s="3"/>
      <c r="JUT117" s="3"/>
      <c r="JUU117" s="3"/>
      <c r="JUV117" s="3"/>
      <c r="JUW117" s="3"/>
      <c r="JUX117" s="3"/>
      <c r="JUY117" s="3"/>
      <c r="JUZ117" s="3"/>
      <c r="JVA117" s="3"/>
      <c r="JVB117" s="3"/>
      <c r="JVC117" s="3"/>
      <c r="JVD117" s="3"/>
      <c r="JVE117" s="3"/>
      <c r="JVF117" s="3"/>
      <c r="JVG117" s="3"/>
      <c r="JVH117" s="3"/>
      <c r="JVI117" s="3"/>
      <c r="JVJ117" s="3"/>
      <c r="JVK117" s="3"/>
      <c r="JVL117" s="3"/>
      <c r="JVM117" s="3"/>
      <c r="JVN117" s="3"/>
      <c r="JVO117" s="3"/>
      <c r="JVP117" s="3"/>
      <c r="JVQ117" s="3"/>
      <c r="JVR117" s="3"/>
      <c r="JVS117" s="3"/>
      <c r="JVT117" s="3"/>
      <c r="JVU117" s="3"/>
      <c r="JVV117" s="3"/>
      <c r="JVW117" s="3"/>
      <c r="JVX117" s="3"/>
      <c r="JVY117" s="3"/>
      <c r="JVZ117" s="3"/>
      <c r="JWA117" s="3"/>
      <c r="JWB117" s="3"/>
      <c r="JWC117" s="3"/>
      <c r="JWD117" s="3"/>
      <c r="JWE117" s="3"/>
      <c r="JWF117" s="3"/>
      <c r="JWG117" s="3"/>
      <c r="JWH117" s="3"/>
      <c r="JWI117" s="3"/>
      <c r="JWJ117" s="3"/>
      <c r="JWK117" s="3"/>
      <c r="JWL117" s="3"/>
      <c r="JWM117" s="3"/>
      <c r="JWN117" s="3"/>
      <c r="JWO117" s="3"/>
      <c r="JWP117" s="3"/>
      <c r="JWQ117" s="3"/>
      <c r="JWR117" s="3"/>
      <c r="JWS117" s="3"/>
      <c r="JWT117" s="3"/>
      <c r="JWU117" s="3"/>
      <c r="JWV117" s="3"/>
      <c r="JWW117" s="3"/>
      <c r="JWX117" s="3"/>
      <c r="JWY117" s="3"/>
      <c r="JWZ117" s="3"/>
      <c r="JXA117" s="3"/>
      <c r="JXB117" s="3"/>
      <c r="JXC117" s="3"/>
      <c r="JXD117" s="3"/>
      <c r="JXE117" s="3"/>
      <c r="JXF117" s="3"/>
      <c r="JXG117" s="3"/>
      <c r="JXH117" s="3"/>
      <c r="JXI117" s="3"/>
      <c r="JXJ117" s="3"/>
      <c r="JXK117" s="3"/>
      <c r="JXL117" s="3"/>
      <c r="JXM117" s="3"/>
      <c r="JXN117" s="3"/>
      <c r="JXO117" s="3"/>
      <c r="JXP117" s="3"/>
      <c r="JXQ117" s="3"/>
      <c r="JXR117" s="3"/>
      <c r="JXS117" s="3"/>
      <c r="JXT117" s="3"/>
      <c r="JXU117" s="3"/>
      <c r="JXV117" s="3"/>
      <c r="JXW117" s="3"/>
      <c r="JXX117" s="3"/>
      <c r="JXY117" s="3"/>
      <c r="JXZ117" s="3"/>
      <c r="JYA117" s="3"/>
      <c r="JYB117" s="3"/>
      <c r="JYC117" s="3"/>
      <c r="JYD117" s="3"/>
      <c r="JYE117" s="3"/>
      <c r="JYF117" s="3"/>
      <c r="JYG117" s="3"/>
      <c r="JYH117" s="3"/>
      <c r="JYI117" s="3"/>
      <c r="JYJ117" s="3"/>
      <c r="JYK117" s="3"/>
      <c r="JYL117" s="3"/>
      <c r="JYM117" s="3"/>
      <c r="JYN117" s="3"/>
      <c r="JYO117" s="3"/>
      <c r="JYP117" s="3"/>
      <c r="JYQ117" s="3"/>
      <c r="JYR117" s="3"/>
      <c r="JYS117" s="3"/>
      <c r="JYT117" s="3"/>
      <c r="JYU117" s="3"/>
      <c r="JYV117" s="3"/>
      <c r="JYW117" s="3"/>
      <c r="JYX117" s="3"/>
      <c r="JYY117" s="3"/>
      <c r="JYZ117" s="3"/>
      <c r="JZA117" s="3"/>
      <c r="JZB117" s="3"/>
      <c r="JZC117" s="3"/>
      <c r="JZD117" s="3"/>
      <c r="JZE117" s="3"/>
      <c r="JZF117" s="3"/>
      <c r="JZG117" s="3"/>
      <c r="JZH117" s="3"/>
      <c r="JZI117" s="3"/>
      <c r="JZJ117" s="3"/>
      <c r="JZK117" s="3"/>
      <c r="JZL117" s="3"/>
      <c r="JZM117" s="3"/>
      <c r="JZN117" s="3"/>
      <c r="JZO117" s="3"/>
      <c r="JZP117" s="3"/>
      <c r="JZQ117" s="3"/>
      <c r="JZR117" s="3"/>
      <c r="JZS117" s="3"/>
      <c r="JZT117" s="3"/>
      <c r="JZU117" s="3"/>
      <c r="JZV117" s="3"/>
      <c r="JZW117" s="3"/>
      <c r="JZX117" s="3"/>
      <c r="JZY117" s="3"/>
      <c r="JZZ117" s="3"/>
      <c r="KAA117" s="3"/>
      <c r="KAB117" s="3"/>
      <c r="KAC117" s="3"/>
      <c r="KAD117" s="3"/>
      <c r="KAE117" s="3"/>
      <c r="KAF117" s="3"/>
      <c r="KAG117" s="3"/>
      <c r="KAH117" s="3"/>
      <c r="KAI117" s="3"/>
      <c r="KAJ117" s="3"/>
      <c r="KAK117" s="3"/>
      <c r="KAL117" s="3"/>
      <c r="KAM117" s="3"/>
      <c r="KAN117" s="3"/>
      <c r="KAO117" s="3"/>
      <c r="KAP117" s="3"/>
      <c r="KAQ117" s="3"/>
      <c r="KAR117" s="3"/>
      <c r="KAS117" s="3"/>
      <c r="KAT117" s="3"/>
      <c r="KAU117" s="3"/>
      <c r="KAV117" s="3"/>
      <c r="KAW117" s="3"/>
      <c r="KAX117" s="3"/>
      <c r="KAY117" s="3"/>
      <c r="KAZ117" s="3"/>
      <c r="KBA117" s="3"/>
      <c r="KBB117" s="3"/>
      <c r="KBC117" s="3"/>
      <c r="KBD117" s="3"/>
      <c r="KBE117" s="3"/>
      <c r="KBF117" s="3"/>
      <c r="KBG117" s="3"/>
      <c r="KBH117" s="3"/>
      <c r="KBI117" s="3"/>
      <c r="KBJ117" s="3"/>
      <c r="KBK117" s="3"/>
      <c r="KBL117" s="3"/>
      <c r="KBM117" s="3"/>
      <c r="KBN117" s="3"/>
      <c r="KBO117" s="3"/>
      <c r="KBP117" s="3"/>
      <c r="KBQ117" s="3"/>
      <c r="KBR117" s="3"/>
      <c r="KBS117" s="3"/>
      <c r="KBT117" s="3"/>
      <c r="KBU117" s="3"/>
      <c r="KBV117" s="3"/>
      <c r="KBW117" s="3"/>
      <c r="KBX117" s="3"/>
      <c r="KBY117" s="3"/>
      <c r="KBZ117" s="3"/>
      <c r="KCA117" s="3"/>
      <c r="KCB117" s="3"/>
      <c r="KCC117" s="3"/>
      <c r="KCD117" s="3"/>
      <c r="KCE117" s="3"/>
      <c r="KCF117" s="3"/>
      <c r="KCG117" s="3"/>
      <c r="KCH117" s="3"/>
      <c r="KCI117" s="3"/>
      <c r="KCJ117" s="3"/>
      <c r="KCK117" s="3"/>
      <c r="KCL117" s="3"/>
      <c r="KCM117" s="3"/>
      <c r="KCN117" s="3"/>
      <c r="KCO117" s="3"/>
      <c r="KCP117" s="3"/>
      <c r="KCQ117" s="3"/>
      <c r="KCR117" s="3"/>
      <c r="KCS117" s="3"/>
      <c r="KCT117" s="3"/>
      <c r="KCU117" s="3"/>
      <c r="KCV117" s="3"/>
      <c r="KCW117" s="3"/>
      <c r="KCX117" s="3"/>
      <c r="KCY117" s="3"/>
      <c r="KCZ117" s="3"/>
      <c r="KDA117" s="3"/>
      <c r="KDB117" s="3"/>
      <c r="KDC117" s="3"/>
      <c r="KDD117" s="3"/>
      <c r="KDE117" s="3"/>
      <c r="KDF117" s="3"/>
      <c r="KDG117" s="3"/>
      <c r="KDH117" s="3"/>
      <c r="KDI117" s="3"/>
      <c r="KDJ117" s="3"/>
      <c r="KDK117" s="3"/>
      <c r="KDL117" s="3"/>
      <c r="KDM117" s="3"/>
      <c r="KDN117" s="3"/>
      <c r="KDO117" s="3"/>
      <c r="KDP117" s="3"/>
      <c r="KDQ117" s="3"/>
      <c r="KDR117" s="3"/>
      <c r="KDS117" s="3"/>
      <c r="KDT117" s="3"/>
      <c r="KDU117" s="3"/>
      <c r="KDV117" s="3"/>
      <c r="KDW117" s="3"/>
      <c r="KDX117" s="3"/>
      <c r="KDY117" s="3"/>
      <c r="KDZ117" s="3"/>
      <c r="KEA117" s="3"/>
      <c r="KEB117" s="3"/>
      <c r="KEC117" s="3"/>
      <c r="KED117" s="3"/>
      <c r="KEE117" s="3"/>
      <c r="KEF117" s="3"/>
      <c r="KEG117" s="3"/>
      <c r="KEH117" s="3"/>
      <c r="KEI117" s="3"/>
      <c r="KEJ117" s="3"/>
      <c r="KEK117" s="3"/>
      <c r="KEL117" s="3"/>
      <c r="KEM117" s="3"/>
      <c r="KEN117" s="3"/>
      <c r="KEO117" s="3"/>
      <c r="KEP117" s="3"/>
      <c r="KEQ117" s="3"/>
      <c r="KER117" s="3"/>
      <c r="KES117" s="3"/>
      <c r="KET117" s="3"/>
      <c r="KEU117" s="3"/>
      <c r="KEV117" s="3"/>
      <c r="KEW117" s="3"/>
      <c r="KEX117" s="3"/>
      <c r="KEY117" s="3"/>
      <c r="KEZ117" s="3"/>
      <c r="KFA117" s="3"/>
      <c r="KFB117" s="3"/>
      <c r="KFC117" s="3"/>
      <c r="KFD117" s="3"/>
      <c r="KFE117" s="3"/>
      <c r="KFF117" s="3"/>
      <c r="KFG117" s="3"/>
      <c r="KFH117" s="3"/>
      <c r="KFI117" s="3"/>
      <c r="KFJ117" s="3"/>
      <c r="KFK117" s="3"/>
      <c r="KFL117" s="3"/>
      <c r="KFM117" s="3"/>
      <c r="KFN117" s="3"/>
      <c r="KFO117" s="3"/>
      <c r="KFP117" s="3"/>
      <c r="KFQ117" s="3"/>
      <c r="KFR117" s="3"/>
      <c r="KFS117" s="3"/>
      <c r="KFT117" s="3"/>
      <c r="KFU117" s="3"/>
      <c r="KFV117" s="3"/>
      <c r="KFW117" s="3"/>
      <c r="KFX117" s="3"/>
      <c r="KFY117" s="3"/>
      <c r="KFZ117" s="3"/>
      <c r="KGA117" s="3"/>
      <c r="KGB117" s="3"/>
      <c r="KGC117" s="3"/>
      <c r="KGD117" s="3"/>
      <c r="KGE117" s="3"/>
      <c r="KGF117" s="3"/>
      <c r="KGG117" s="3"/>
      <c r="KGH117" s="3"/>
      <c r="KGI117" s="3"/>
      <c r="KGJ117" s="3"/>
      <c r="KGK117" s="3"/>
      <c r="KGL117" s="3"/>
      <c r="KGM117" s="3"/>
      <c r="KGN117" s="3"/>
      <c r="KGO117" s="3"/>
      <c r="KGP117" s="3"/>
      <c r="KGQ117" s="3"/>
      <c r="KGR117" s="3"/>
      <c r="KGS117" s="3"/>
      <c r="KGT117" s="3"/>
      <c r="KGU117" s="3"/>
      <c r="KGV117" s="3"/>
      <c r="KGW117" s="3"/>
      <c r="KGX117" s="3"/>
      <c r="KGY117" s="3"/>
      <c r="KGZ117" s="3"/>
      <c r="KHA117" s="3"/>
      <c r="KHB117" s="3"/>
      <c r="KHC117" s="3"/>
      <c r="KHD117" s="3"/>
      <c r="KHE117" s="3"/>
      <c r="KHF117" s="3"/>
      <c r="KHG117" s="3"/>
      <c r="KHH117" s="3"/>
      <c r="KHI117" s="3"/>
      <c r="KHJ117" s="3"/>
      <c r="KHK117" s="3"/>
      <c r="KHL117" s="3"/>
      <c r="KHM117" s="3"/>
      <c r="KHN117" s="3"/>
      <c r="KHO117" s="3"/>
      <c r="KHP117" s="3"/>
      <c r="KHQ117" s="3"/>
      <c r="KHR117" s="3"/>
      <c r="KHS117" s="3"/>
      <c r="KHT117" s="3"/>
      <c r="KHU117" s="3"/>
      <c r="KHV117" s="3"/>
      <c r="KHW117" s="3"/>
      <c r="KHX117" s="3"/>
      <c r="KHY117" s="3"/>
      <c r="KHZ117" s="3"/>
      <c r="KIA117" s="3"/>
      <c r="KIB117" s="3"/>
      <c r="KIC117" s="3"/>
      <c r="KID117" s="3"/>
      <c r="KIE117" s="3"/>
      <c r="KIF117" s="3"/>
      <c r="KIG117" s="3"/>
      <c r="KIH117" s="3"/>
      <c r="KII117" s="3"/>
      <c r="KIJ117" s="3"/>
      <c r="KIK117" s="3"/>
      <c r="KIL117" s="3"/>
      <c r="KIM117" s="3"/>
      <c r="KIN117" s="3"/>
      <c r="KIO117" s="3"/>
      <c r="KIP117" s="3"/>
      <c r="KIQ117" s="3"/>
      <c r="KIR117" s="3"/>
      <c r="KIS117" s="3"/>
      <c r="KIT117" s="3"/>
      <c r="KIU117" s="3"/>
      <c r="KIV117" s="3"/>
      <c r="KIW117" s="3"/>
      <c r="KIX117" s="3"/>
      <c r="KIY117" s="3"/>
      <c r="KIZ117" s="3"/>
      <c r="KJA117" s="3"/>
      <c r="KJB117" s="3"/>
      <c r="KJC117" s="3"/>
      <c r="KJD117" s="3"/>
      <c r="KJE117" s="3"/>
      <c r="KJF117" s="3"/>
      <c r="KJG117" s="3"/>
      <c r="KJH117" s="3"/>
      <c r="KJI117" s="3"/>
      <c r="KJJ117" s="3"/>
      <c r="KJK117" s="3"/>
      <c r="KJL117" s="3"/>
      <c r="KJM117" s="3"/>
      <c r="KJN117" s="3"/>
      <c r="KJO117" s="3"/>
      <c r="KJP117" s="3"/>
      <c r="KJQ117" s="3"/>
      <c r="KJR117" s="3"/>
      <c r="KJS117" s="3"/>
      <c r="KJT117" s="3"/>
      <c r="KJU117" s="3"/>
      <c r="KJV117" s="3"/>
      <c r="KJW117" s="3"/>
      <c r="KJX117" s="3"/>
      <c r="KJY117" s="3"/>
      <c r="KJZ117" s="3"/>
      <c r="KKA117" s="3"/>
      <c r="KKB117" s="3"/>
      <c r="KKC117" s="3"/>
      <c r="KKD117" s="3"/>
      <c r="KKE117" s="3"/>
      <c r="KKF117" s="3"/>
      <c r="KKG117" s="3"/>
      <c r="KKH117" s="3"/>
      <c r="KKI117" s="3"/>
      <c r="KKJ117" s="3"/>
      <c r="KKK117" s="3"/>
      <c r="KKL117" s="3"/>
      <c r="KKM117" s="3"/>
      <c r="KKN117" s="3"/>
      <c r="KKO117" s="3"/>
      <c r="KKP117" s="3"/>
      <c r="KKQ117" s="3"/>
      <c r="KKR117" s="3"/>
      <c r="KKS117" s="3"/>
      <c r="KKT117" s="3"/>
      <c r="KKU117" s="3"/>
      <c r="KKV117" s="3"/>
      <c r="KKW117" s="3"/>
      <c r="KKX117" s="3"/>
      <c r="KKY117" s="3"/>
      <c r="KKZ117" s="3"/>
      <c r="KLA117" s="3"/>
      <c r="KLB117" s="3"/>
      <c r="KLC117" s="3"/>
      <c r="KLD117" s="3"/>
      <c r="KLE117" s="3"/>
      <c r="KLF117" s="3"/>
      <c r="KLG117" s="3"/>
      <c r="KLH117" s="3"/>
      <c r="KLI117" s="3"/>
      <c r="KLJ117" s="3"/>
      <c r="KLK117" s="3"/>
      <c r="KLL117" s="3"/>
      <c r="KLM117" s="3"/>
      <c r="KLN117" s="3"/>
      <c r="KLO117" s="3"/>
      <c r="KLP117" s="3"/>
      <c r="KLQ117" s="3"/>
      <c r="KLR117" s="3"/>
      <c r="KLS117" s="3"/>
      <c r="KLT117" s="3"/>
      <c r="KLU117" s="3"/>
      <c r="KLV117" s="3"/>
      <c r="KLW117" s="3"/>
      <c r="KLX117" s="3"/>
      <c r="KLY117" s="3"/>
      <c r="KLZ117" s="3"/>
      <c r="KMA117" s="3"/>
      <c r="KMB117" s="3"/>
      <c r="KMC117" s="3"/>
      <c r="KMD117" s="3"/>
      <c r="KME117" s="3"/>
      <c r="KMF117" s="3"/>
      <c r="KMG117" s="3"/>
      <c r="KMH117" s="3"/>
      <c r="KMI117" s="3"/>
      <c r="KMJ117" s="3"/>
      <c r="KMK117" s="3"/>
      <c r="KML117" s="3"/>
      <c r="KMM117" s="3"/>
      <c r="KMN117" s="3"/>
      <c r="KMO117" s="3"/>
      <c r="KMP117" s="3"/>
      <c r="KMQ117" s="3"/>
      <c r="KMR117" s="3"/>
      <c r="KMS117" s="3"/>
      <c r="KMT117" s="3"/>
      <c r="KMU117" s="3"/>
      <c r="KMV117" s="3"/>
      <c r="KMW117" s="3"/>
      <c r="KMX117" s="3"/>
      <c r="KMY117" s="3"/>
      <c r="KMZ117" s="3"/>
      <c r="KNA117" s="3"/>
      <c r="KNB117" s="3"/>
      <c r="KNC117" s="3"/>
      <c r="KND117" s="3"/>
      <c r="KNE117" s="3"/>
      <c r="KNF117" s="3"/>
      <c r="KNG117" s="3"/>
      <c r="KNH117" s="3"/>
      <c r="KNI117" s="3"/>
      <c r="KNJ117" s="3"/>
      <c r="KNK117" s="3"/>
      <c r="KNL117" s="3"/>
      <c r="KNM117" s="3"/>
      <c r="KNN117" s="3"/>
      <c r="KNO117" s="3"/>
      <c r="KNP117" s="3"/>
      <c r="KNQ117" s="3"/>
      <c r="KNR117" s="3"/>
      <c r="KNS117" s="3"/>
      <c r="KNT117" s="3"/>
      <c r="KNU117" s="3"/>
      <c r="KNV117" s="3"/>
      <c r="KNW117" s="3"/>
      <c r="KNX117" s="3"/>
      <c r="KNY117" s="3"/>
      <c r="KNZ117" s="3"/>
      <c r="KOA117" s="3"/>
      <c r="KOB117" s="3"/>
      <c r="KOC117" s="3"/>
      <c r="KOD117" s="3"/>
      <c r="KOE117" s="3"/>
      <c r="KOF117" s="3"/>
      <c r="KOG117" s="3"/>
      <c r="KOH117" s="3"/>
      <c r="KOI117" s="3"/>
      <c r="KOJ117" s="3"/>
      <c r="KOK117" s="3"/>
      <c r="KOL117" s="3"/>
      <c r="KOM117" s="3"/>
      <c r="KON117" s="3"/>
      <c r="KOO117" s="3"/>
      <c r="KOP117" s="3"/>
      <c r="KOQ117" s="3"/>
      <c r="KOR117" s="3"/>
      <c r="KOS117" s="3"/>
      <c r="KOT117" s="3"/>
      <c r="KOU117" s="3"/>
      <c r="KOV117" s="3"/>
      <c r="KOW117" s="3"/>
      <c r="KOX117" s="3"/>
      <c r="KOY117" s="3"/>
      <c r="KOZ117" s="3"/>
      <c r="KPA117" s="3"/>
      <c r="KPB117" s="3"/>
      <c r="KPC117" s="3"/>
      <c r="KPD117" s="3"/>
      <c r="KPE117" s="3"/>
      <c r="KPF117" s="3"/>
      <c r="KPG117" s="3"/>
      <c r="KPH117" s="3"/>
      <c r="KPI117" s="3"/>
      <c r="KPJ117" s="3"/>
      <c r="KPK117" s="3"/>
      <c r="KPL117" s="3"/>
      <c r="KPM117" s="3"/>
      <c r="KPN117" s="3"/>
      <c r="KPO117" s="3"/>
      <c r="KPP117" s="3"/>
      <c r="KPQ117" s="3"/>
      <c r="KPR117" s="3"/>
      <c r="KPS117" s="3"/>
      <c r="KPT117" s="3"/>
      <c r="KPU117" s="3"/>
      <c r="KPV117" s="3"/>
      <c r="KPW117" s="3"/>
      <c r="KPX117" s="3"/>
      <c r="KPY117" s="3"/>
      <c r="KPZ117" s="3"/>
      <c r="KQA117" s="3"/>
      <c r="KQB117" s="3"/>
      <c r="KQC117" s="3"/>
      <c r="KQD117" s="3"/>
      <c r="KQE117" s="3"/>
      <c r="KQF117" s="3"/>
      <c r="KQG117" s="3"/>
      <c r="KQH117" s="3"/>
      <c r="KQI117" s="3"/>
      <c r="KQJ117" s="3"/>
      <c r="KQK117" s="3"/>
      <c r="KQL117" s="3"/>
      <c r="KQM117" s="3"/>
      <c r="KQN117" s="3"/>
      <c r="KQO117" s="3"/>
      <c r="KQP117" s="3"/>
      <c r="KQQ117" s="3"/>
      <c r="KQR117" s="3"/>
      <c r="KQS117" s="3"/>
      <c r="KQT117" s="3"/>
      <c r="KQU117" s="3"/>
      <c r="KQV117" s="3"/>
      <c r="KQW117" s="3"/>
      <c r="KQX117" s="3"/>
      <c r="KQY117" s="3"/>
      <c r="KQZ117" s="3"/>
      <c r="KRA117" s="3"/>
      <c r="KRB117" s="3"/>
      <c r="KRC117" s="3"/>
      <c r="KRD117" s="3"/>
      <c r="KRE117" s="3"/>
      <c r="KRF117" s="3"/>
      <c r="KRG117" s="3"/>
      <c r="KRH117" s="3"/>
      <c r="KRI117" s="3"/>
      <c r="KRJ117" s="3"/>
      <c r="KRK117" s="3"/>
      <c r="KRL117" s="3"/>
      <c r="KRM117" s="3"/>
      <c r="KRN117" s="3"/>
      <c r="KRO117" s="3"/>
      <c r="KRP117" s="3"/>
      <c r="KRQ117" s="3"/>
      <c r="KRR117" s="3"/>
      <c r="KRS117" s="3"/>
      <c r="KRT117" s="3"/>
      <c r="KRU117" s="3"/>
      <c r="KRV117" s="3"/>
      <c r="KRW117" s="3"/>
      <c r="KRX117" s="3"/>
      <c r="KRY117" s="3"/>
      <c r="KRZ117" s="3"/>
      <c r="KSA117" s="3"/>
      <c r="KSB117" s="3"/>
      <c r="KSC117" s="3"/>
      <c r="KSD117" s="3"/>
      <c r="KSE117" s="3"/>
      <c r="KSF117" s="3"/>
      <c r="KSG117" s="3"/>
      <c r="KSH117" s="3"/>
      <c r="KSI117" s="3"/>
      <c r="KSJ117" s="3"/>
      <c r="KSK117" s="3"/>
      <c r="KSL117" s="3"/>
      <c r="KSM117" s="3"/>
      <c r="KSN117" s="3"/>
      <c r="KSO117" s="3"/>
      <c r="KSP117" s="3"/>
      <c r="KSQ117" s="3"/>
      <c r="KSR117" s="3"/>
      <c r="KSS117" s="3"/>
      <c r="KST117" s="3"/>
      <c r="KSU117" s="3"/>
      <c r="KSV117" s="3"/>
      <c r="KSW117" s="3"/>
      <c r="KSX117" s="3"/>
      <c r="KSY117" s="3"/>
      <c r="KSZ117" s="3"/>
      <c r="KTA117" s="3"/>
      <c r="KTB117" s="3"/>
      <c r="KTC117" s="3"/>
      <c r="KTD117" s="3"/>
      <c r="KTE117" s="3"/>
      <c r="KTF117" s="3"/>
      <c r="KTG117" s="3"/>
      <c r="KTH117" s="3"/>
      <c r="KTI117" s="3"/>
      <c r="KTJ117" s="3"/>
      <c r="KTK117" s="3"/>
      <c r="KTL117" s="3"/>
      <c r="KTM117" s="3"/>
      <c r="KTN117" s="3"/>
      <c r="KTO117" s="3"/>
      <c r="KTP117" s="3"/>
      <c r="KTQ117" s="3"/>
      <c r="KTR117" s="3"/>
      <c r="KTS117" s="3"/>
      <c r="KTT117" s="3"/>
      <c r="KTU117" s="3"/>
      <c r="KTV117" s="3"/>
      <c r="KTW117" s="3"/>
      <c r="KTX117" s="3"/>
      <c r="KTY117" s="3"/>
      <c r="KTZ117" s="3"/>
      <c r="KUA117" s="3"/>
      <c r="KUB117" s="3"/>
      <c r="KUC117" s="3"/>
      <c r="KUD117" s="3"/>
      <c r="KUE117" s="3"/>
      <c r="KUF117" s="3"/>
      <c r="KUG117" s="3"/>
      <c r="KUH117" s="3"/>
      <c r="KUI117" s="3"/>
      <c r="KUJ117" s="3"/>
      <c r="KUK117" s="3"/>
      <c r="KUL117" s="3"/>
      <c r="KUM117" s="3"/>
      <c r="KUN117" s="3"/>
      <c r="KUO117" s="3"/>
      <c r="KUP117" s="3"/>
      <c r="KUQ117" s="3"/>
      <c r="KUR117" s="3"/>
      <c r="KUS117" s="3"/>
      <c r="KUT117" s="3"/>
      <c r="KUU117" s="3"/>
      <c r="KUV117" s="3"/>
      <c r="KUW117" s="3"/>
      <c r="KUX117" s="3"/>
      <c r="KUY117" s="3"/>
      <c r="KUZ117" s="3"/>
      <c r="KVA117" s="3"/>
      <c r="KVB117" s="3"/>
      <c r="KVC117" s="3"/>
      <c r="KVD117" s="3"/>
      <c r="KVE117" s="3"/>
      <c r="KVF117" s="3"/>
      <c r="KVG117" s="3"/>
      <c r="KVH117" s="3"/>
      <c r="KVI117" s="3"/>
      <c r="KVJ117" s="3"/>
      <c r="KVK117" s="3"/>
      <c r="KVL117" s="3"/>
      <c r="KVM117" s="3"/>
      <c r="KVN117" s="3"/>
      <c r="KVO117" s="3"/>
      <c r="KVP117" s="3"/>
      <c r="KVQ117" s="3"/>
      <c r="KVR117" s="3"/>
      <c r="KVS117" s="3"/>
      <c r="KVT117" s="3"/>
      <c r="KVU117" s="3"/>
      <c r="KVV117" s="3"/>
      <c r="KVW117" s="3"/>
      <c r="KVX117" s="3"/>
      <c r="KVY117" s="3"/>
      <c r="KVZ117" s="3"/>
      <c r="KWA117" s="3"/>
      <c r="KWB117" s="3"/>
      <c r="KWC117" s="3"/>
      <c r="KWD117" s="3"/>
      <c r="KWE117" s="3"/>
      <c r="KWF117" s="3"/>
      <c r="KWG117" s="3"/>
      <c r="KWH117" s="3"/>
      <c r="KWI117" s="3"/>
      <c r="KWJ117" s="3"/>
      <c r="KWK117" s="3"/>
      <c r="KWL117" s="3"/>
      <c r="KWM117" s="3"/>
      <c r="KWN117" s="3"/>
      <c r="KWO117" s="3"/>
      <c r="KWP117" s="3"/>
      <c r="KWQ117" s="3"/>
      <c r="KWR117" s="3"/>
      <c r="KWS117" s="3"/>
      <c r="KWT117" s="3"/>
      <c r="KWU117" s="3"/>
      <c r="KWV117" s="3"/>
      <c r="KWW117" s="3"/>
      <c r="KWX117" s="3"/>
      <c r="KWY117" s="3"/>
      <c r="KWZ117" s="3"/>
      <c r="KXA117" s="3"/>
      <c r="KXB117" s="3"/>
      <c r="KXC117" s="3"/>
      <c r="KXD117" s="3"/>
      <c r="KXE117" s="3"/>
      <c r="KXF117" s="3"/>
      <c r="KXG117" s="3"/>
      <c r="KXH117" s="3"/>
      <c r="KXI117" s="3"/>
      <c r="KXJ117" s="3"/>
      <c r="KXK117" s="3"/>
      <c r="KXL117" s="3"/>
      <c r="KXM117" s="3"/>
      <c r="KXN117" s="3"/>
      <c r="KXO117" s="3"/>
      <c r="KXP117" s="3"/>
      <c r="KXQ117" s="3"/>
      <c r="KXR117" s="3"/>
      <c r="KXS117" s="3"/>
      <c r="KXT117" s="3"/>
      <c r="KXU117" s="3"/>
      <c r="KXV117" s="3"/>
      <c r="KXW117" s="3"/>
      <c r="KXX117" s="3"/>
      <c r="KXY117" s="3"/>
      <c r="KXZ117" s="3"/>
      <c r="KYA117" s="3"/>
      <c r="KYB117" s="3"/>
      <c r="KYC117" s="3"/>
      <c r="KYD117" s="3"/>
      <c r="KYE117" s="3"/>
      <c r="KYF117" s="3"/>
      <c r="KYG117" s="3"/>
      <c r="KYH117" s="3"/>
      <c r="KYI117" s="3"/>
      <c r="KYJ117" s="3"/>
      <c r="KYK117" s="3"/>
      <c r="KYL117" s="3"/>
      <c r="KYM117" s="3"/>
      <c r="KYN117" s="3"/>
      <c r="KYO117" s="3"/>
      <c r="KYP117" s="3"/>
      <c r="KYQ117" s="3"/>
      <c r="KYR117" s="3"/>
      <c r="KYS117" s="3"/>
      <c r="KYT117" s="3"/>
      <c r="KYU117" s="3"/>
      <c r="KYV117" s="3"/>
      <c r="KYW117" s="3"/>
      <c r="KYX117" s="3"/>
      <c r="KYY117" s="3"/>
      <c r="KYZ117" s="3"/>
      <c r="KZA117" s="3"/>
      <c r="KZB117" s="3"/>
      <c r="KZC117" s="3"/>
      <c r="KZD117" s="3"/>
      <c r="KZE117" s="3"/>
      <c r="KZF117" s="3"/>
      <c r="KZG117" s="3"/>
      <c r="KZH117" s="3"/>
      <c r="KZI117" s="3"/>
      <c r="KZJ117" s="3"/>
      <c r="KZK117" s="3"/>
      <c r="KZL117" s="3"/>
      <c r="KZM117" s="3"/>
      <c r="KZN117" s="3"/>
      <c r="KZO117" s="3"/>
      <c r="KZP117" s="3"/>
      <c r="KZQ117" s="3"/>
      <c r="KZR117" s="3"/>
      <c r="KZS117" s="3"/>
      <c r="KZT117" s="3"/>
      <c r="KZU117" s="3"/>
      <c r="KZV117" s="3"/>
      <c r="KZW117" s="3"/>
      <c r="KZX117" s="3"/>
      <c r="KZY117" s="3"/>
      <c r="KZZ117" s="3"/>
      <c r="LAA117" s="3"/>
      <c r="LAB117" s="3"/>
      <c r="LAC117" s="3"/>
      <c r="LAD117" s="3"/>
      <c r="LAE117" s="3"/>
      <c r="LAF117" s="3"/>
      <c r="LAG117" s="3"/>
      <c r="LAH117" s="3"/>
      <c r="LAI117" s="3"/>
      <c r="LAJ117" s="3"/>
      <c r="LAK117" s="3"/>
      <c r="LAL117" s="3"/>
      <c r="LAM117" s="3"/>
      <c r="LAN117" s="3"/>
      <c r="LAO117" s="3"/>
      <c r="LAP117" s="3"/>
      <c r="LAQ117" s="3"/>
      <c r="LAR117" s="3"/>
      <c r="LAS117" s="3"/>
      <c r="LAT117" s="3"/>
      <c r="LAU117" s="3"/>
      <c r="LAV117" s="3"/>
      <c r="LAW117" s="3"/>
      <c r="LAX117" s="3"/>
      <c r="LAY117" s="3"/>
      <c r="LAZ117" s="3"/>
      <c r="LBA117" s="3"/>
      <c r="LBB117" s="3"/>
      <c r="LBC117" s="3"/>
      <c r="LBD117" s="3"/>
      <c r="LBE117" s="3"/>
      <c r="LBF117" s="3"/>
      <c r="LBG117" s="3"/>
      <c r="LBH117" s="3"/>
      <c r="LBI117" s="3"/>
      <c r="LBJ117" s="3"/>
      <c r="LBK117" s="3"/>
      <c r="LBL117" s="3"/>
      <c r="LBM117" s="3"/>
      <c r="LBN117" s="3"/>
      <c r="LBO117" s="3"/>
      <c r="LBP117" s="3"/>
      <c r="LBQ117" s="3"/>
      <c r="LBR117" s="3"/>
      <c r="LBS117" s="3"/>
      <c r="LBT117" s="3"/>
      <c r="LBU117" s="3"/>
      <c r="LBV117" s="3"/>
      <c r="LBW117" s="3"/>
      <c r="LBX117" s="3"/>
      <c r="LBY117" s="3"/>
      <c r="LBZ117" s="3"/>
      <c r="LCA117" s="3"/>
      <c r="LCB117" s="3"/>
      <c r="LCC117" s="3"/>
      <c r="LCD117" s="3"/>
      <c r="LCE117" s="3"/>
      <c r="LCF117" s="3"/>
      <c r="LCG117" s="3"/>
      <c r="LCH117" s="3"/>
      <c r="LCI117" s="3"/>
      <c r="LCJ117" s="3"/>
      <c r="LCK117" s="3"/>
      <c r="LCL117" s="3"/>
      <c r="LCM117" s="3"/>
      <c r="LCN117" s="3"/>
      <c r="LCO117" s="3"/>
      <c r="LCP117" s="3"/>
      <c r="LCQ117" s="3"/>
      <c r="LCR117" s="3"/>
      <c r="LCS117" s="3"/>
      <c r="LCT117" s="3"/>
      <c r="LCU117" s="3"/>
      <c r="LCV117" s="3"/>
      <c r="LCW117" s="3"/>
      <c r="LCX117" s="3"/>
      <c r="LCY117" s="3"/>
      <c r="LCZ117" s="3"/>
      <c r="LDA117" s="3"/>
      <c r="LDB117" s="3"/>
      <c r="LDC117" s="3"/>
      <c r="LDD117" s="3"/>
      <c r="LDE117" s="3"/>
      <c r="LDF117" s="3"/>
      <c r="LDG117" s="3"/>
      <c r="LDH117" s="3"/>
      <c r="LDI117" s="3"/>
      <c r="LDJ117" s="3"/>
      <c r="LDK117" s="3"/>
      <c r="LDL117" s="3"/>
      <c r="LDM117" s="3"/>
      <c r="LDN117" s="3"/>
      <c r="LDO117" s="3"/>
      <c r="LDP117" s="3"/>
      <c r="LDQ117" s="3"/>
      <c r="LDR117" s="3"/>
      <c r="LDS117" s="3"/>
      <c r="LDT117" s="3"/>
      <c r="LDU117" s="3"/>
      <c r="LDV117" s="3"/>
      <c r="LDW117" s="3"/>
      <c r="LDX117" s="3"/>
      <c r="LDY117" s="3"/>
      <c r="LDZ117" s="3"/>
      <c r="LEA117" s="3"/>
      <c r="LEB117" s="3"/>
      <c r="LEC117" s="3"/>
      <c r="LED117" s="3"/>
      <c r="LEE117" s="3"/>
      <c r="LEF117" s="3"/>
      <c r="LEG117" s="3"/>
      <c r="LEH117" s="3"/>
      <c r="LEI117" s="3"/>
      <c r="LEJ117" s="3"/>
      <c r="LEK117" s="3"/>
      <c r="LEL117" s="3"/>
      <c r="LEM117" s="3"/>
      <c r="LEN117" s="3"/>
      <c r="LEO117" s="3"/>
      <c r="LEP117" s="3"/>
      <c r="LEQ117" s="3"/>
      <c r="LER117" s="3"/>
      <c r="LES117" s="3"/>
      <c r="LET117" s="3"/>
      <c r="LEU117" s="3"/>
      <c r="LEV117" s="3"/>
      <c r="LEW117" s="3"/>
      <c r="LEX117" s="3"/>
      <c r="LEY117" s="3"/>
      <c r="LEZ117" s="3"/>
      <c r="LFA117" s="3"/>
      <c r="LFB117" s="3"/>
      <c r="LFC117" s="3"/>
      <c r="LFD117" s="3"/>
      <c r="LFE117" s="3"/>
      <c r="LFF117" s="3"/>
      <c r="LFG117" s="3"/>
      <c r="LFH117" s="3"/>
      <c r="LFI117" s="3"/>
      <c r="LFJ117" s="3"/>
      <c r="LFK117" s="3"/>
      <c r="LFL117" s="3"/>
      <c r="LFM117" s="3"/>
      <c r="LFN117" s="3"/>
      <c r="LFO117" s="3"/>
      <c r="LFP117" s="3"/>
      <c r="LFQ117" s="3"/>
      <c r="LFR117" s="3"/>
      <c r="LFS117" s="3"/>
      <c r="LFT117" s="3"/>
      <c r="LFU117" s="3"/>
      <c r="LFV117" s="3"/>
      <c r="LFW117" s="3"/>
      <c r="LFX117" s="3"/>
      <c r="LFY117" s="3"/>
      <c r="LFZ117" s="3"/>
      <c r="LGA117" s="3"/>
      <c r="LGB117" s="3"/>
      <c r="LGC117" s="3"/>
      <c r="LGD117" s="3"/>
      <c r="LGE117" s="3"/>
      <c r="LGF117" s="3"/>
      <c r="LGG117" s="3"/>
      <c r="LGH117" s="3"/>
      <c r="LGI117" s="3"/>
      <c r="LGJ117" s="3"/>
      <c r="LGK117" s="3"/>
      <c r="LGL117" s="3"/>
      <c r="LGM117" s="3"/>
      <c r="LGN117" s="3"/>
      <c r="LGO117" s="3"/>
      <c r="LGP117" s="3"/>
      <c r="LGQ117" s="3"/>
      <c r="LGR117" s="3"/>
      <c r="LGS117" s="3"/>
      <c r="LGT117" s="3"/>
      <c r="LGU117" s="3"/>
      <c r="LGV117" s="3"/>
      <c r="LGW117" s="3"/>
      <c r="LGX117" s="3"/>
      <c r="LGY117" s="3"/>
      <c r="LGZ117" s="3"/>
      <c r="LHA117" s="3"/>
      <c r="LHB117" s="3"/>
      <c r="LHC117" s="3"/>
      <c r="LHD117" s="3"/>
      <c r="LHE117" s="3"/>
      <c r="LHF117" s="3"/>
      <c r="LHG117" s="3"/>
      <c r="LHH117" s="3"/>
      <c r="LHI117" s="3"/>
      <c r="LHJ117" s="3"/>
      <c r="LHK117" s="3"/>
      <c r="LHL117" s="3"/>
      <c r="LHM117" s="3"/>
      <c r="LHN117" s="3"/>
      <c r="LHO117" s="3"/>
      <c r="LHP117" s="3"/>
      <c r="LHQ117" s="3"/>
      <c r="LHR117" s="3"/>
      <c r="LHS117" s="3"/>
      <c r="LHT117" s="3"/>
      <c r="LHU117" s="3"/>
      <c r="LHV117" s="3"/>
      <c r="LHW117" s="3"/>
      <c r="LHX117" s="3"/>
      <c r="LHY117" s="3"/>
      <c r="LHZ117" s="3"/>
      <c r="LIA117" s="3"/>
      <c r="LIB117" s="3"/>
      <c r="LIC117" s="3"/>
      <c r="LID117" s="3"/>
      <c r="LIE117" s="3"/>
      <c r="LIF117" s="3"/>
      <c r="LIG117" s="3"/>
      <c r="LIH117" s="3"/>
      <c r="LII117" s="3"/>
      <c r="LIJ117" s="3"/>
      <c r="LIK117" s="3"/>
      <c r="LIL117" s="3"/>
      <c r="LIM117" s="3"/>
      <c r="LIN117" s="3"/>
      <c r="LIO117" s="3"/>
      <c r="LIP117" s="3"/>
      <c r="LIQ117" s="3"/>
      <c r="LIR117" s="3"/>
      <c r="LIS117" s="3"/>
      <c r="LIT117" s="3"/>
      <c r="LIU117" s="3"/>
      <c r="LIV117" s="3"/>
      <c r="LIW117" s="3"/>
      <c r="LIX117" s="3"/>
      <c r="LIY117" s="3"/>
      <c r="LIZ117" s="3"/>
      <c r="LJA117" s="3"/>
      <c r="LJB117" s="3"/>
      <c r="LJC117" s="3"/>
      <c r="LJD117" s="3"/>
      <c r="LJE117" s="3"/>
      <c r="LJF117" s="3"/>
      <c r="LJG117" s="3"/>
      <c r="LJH117" s="3"/>
      <c r="LJI117" s="3"/>
      <c r="LJJ117" s="3"/>
      <c r="LJK117" s="3"/>
      <c r="LJL117" s="3"/>
      <c r="LJM117" s="3"/>
      <c r="LJN117" s="3"/>
      <c r="LJO117" s="3"/>
      <c r="LJP117" s="3"/>
      <c r="LJQ117" s="3"/>
      <c r="LJR117" s="3"/>
      <c r="LJS117" s="3"/>
      <c r="LJT117" s="3"/>
      <c r="LJU117" s="3"/>
      <c r="LJV117" s="3"/>
      <c r="LJW117" s="3"/>
      <c r="LJX117" s="3"/>
      <c r="LJY117" s="3"/>
      <c r="LJZ117" s="3"/>
      <c r="LKA117" s="3"/>
      <c r="LKB117" s="3"/>
      <c r="LKC117" s="3"/>
      <c r="LKD117" s="3"/>
      <c r="LKE117" s="3"/>
      <c r="LKF117" s="3"/>
      <c r="LKG117" s="3"/>
      <c r="LKH117" s="3"/>
      <c r="LKI117" s="3"/>
      <c r="LKJ117" s="3"/>
      <c r="LKK117" s="3"/>
      <c r="LKL117" s="3"/>
      <c r="LKM117" s="3"/>
      <c r="LKN117" s="3"/>
      <c r="LKO117" s="3"/>
      <c r="LKP117" s="3"/>
      <c r="LKQ117" s="3"/>
      <c r="LKR117" s="3"/>
      <c r="LKS117" s="3"/>
      <c r="LKT117" s="3"/>
      <c r="LKU117" s="3"/>
      <c r="LKV117" s="3"/>
      <c r="LKW117" s="3"/>
      <c r="LKX117" s="3"/>
      <c r="LKY117" s="3"/>
      <c r="LKZ117" s="3"/>
      <c r="LLA117" s="3"/>
      <c r="LLB117" s="3"/>
      <c r="LLC117" s="3"/>
      <c r="LLD117" s="3"/>
      <c r="LLE117" s="3"/>
      <c r="LLF117" s="3"/>
      <c r="LLG117" s="3"/>
      <c r="LLH117" s="3"/>
      <c r="LLI117" s="3"/>
      <c r="LLJ117" s="3"/>
      <c r="LLK117" s="3"/>
      <c r="LLL117" s="3"/>
      <c r="LLM117" s="3"/>
      <c r="LLN117" s="3"/>
      <c r="LLO117" s="3"/>
      <c r="LLP117" s="3"/>
      <c r="LLQ117" s="3"/>
      <c r="LLR117" s="3"/>
      <c r="LLS117" s="3"/>
      <c r="LLT117" s="3"/>
      <c r="LLU117" s="3"/>
      <c r="LLV117" s="3"/>
      <c r="LLW117" s="3"/>
      <c r="LLX117" s="3"/>
      <c r="LLY117" s="3"/>
      <c r="LLZ117" s="3"/>
      <c r="LMA117" s="3"/>
      <c r="LMB117" s="3"/>
      <c r="LMC117" s="3"/>
      <c r="LMD117" s="3"/>
      <c r="LME117" s="3"/>
      <c r="LMF117" s="3"/>
      <c r="LMG117" s="3"/>
      <c r="LMH117" s="3"/>
      <c r="LMI117" s="3"/>
      <c r="LMJ117" s="3"/>
      <c r="LMK117" s="3"/>
      <c r="LML117" s="3"/>
      <c r="LMM117" s="3"/>
      <c r="LMN117" s="3"/>
      <c r="LMO117" s="3"/>
      <c r="LMP117" s="3"/>
      <c r="LMQ117" s="3"/>
      <c r="LMR117" s="3"/>
      <c r="LMS117" s="3"/>
      <c r="LMT117" s="3"/>
      <c r="LMU117" s="3"/>
      <c r="LMV117" s="3"/>
      <c r="LMW117" s="3"/>
      <c r="LMX117" s="3"/>
      <c r="LMY117" s="3"/>
      <c r="LMZ117" s="3"/>
      <c r="LNA117" s="3"/>
      <c r="LNB117" s="3"/>
      <c r="LNC117" s="3"/>
      <c r="LND117" s="3"/>
      <c r="LNE117" s="3"/>
      <c r="LNF117" s="3"/>
      <c r="LNG117" s="3"/>
      <c r="LNH117" s="3"/>
      <c r="LNI117" s="3"/>
      <c r="LNJ117" s="3"/>
      <c r="LNK117" s="3"/>
      <c r="LNL117" s="3"/>
      <c r="LNM117" s="3"/>
      <c r="LNN117" s="3"/>
      <c r="LNO117" s="3"/>
      <c r="LNP117" s="3"/>
      <c r="LNQ117" s="3"/>
      <c r="LNR117" s="3"/>
      <c r="LNS117" s="3"/>
      <c r="LNT117" s="3"/>
      <c r="LNU117" s="3"/>
      <c r="LNV117" s="3"/>
      <c r="LNW117" s="3"/>
      <c r="LNX117" s="3"/>
      <c r="LNY117" s="3"/>
      <c r="LNZ117" s="3"/>
      <c r="LOA117" s="3"/>
      <c r="LOB117" s="3"/>
      <c r="LOC117" s="3"/>
      <c r="LOD117" s="3"/>
      <c r="LOE117" s="3"/>
      <c r="LOF117" s="3"/>
      <c r="LOG117" s="3"/>
      <c r="LOH117" s="3"/>
      <c r="LOI117" s="3"/>
      <c r="LOJ117" s="3"/>
      <c r="LOK117" s="3"/>
      <c r="LOL117" s="3"/>
      <c r="LOM117" s="3"/>
      <c r="LON117" s="3"/>
      <c r="LOO117" s="3"/>
      <c r="LOP117" s="3"/>
      <c r="LOQ117" s="3"/>
      <c r="LOR117" s="3"/>
      <c r="LOS117" s="3"/>
      <c r="LOT117" s="3"/>
      <c r="LOU117" s="3"/>
      <c r="LOV117" s="3"/>
      <c r="LOW117" s="3"/>
      <c r="LOX117" s="3"/>
      <c r="LOY117" s="3"/>
      <c r="LOZ117" s="3"/>
      <c r="LPA117" s="3"/>
      <c r="LPB117" s="3"/>
      <c r="LPC117" s="3"/>
      <c r="LPD117" s="3"/>
      <c r="LPE117" s="3"/>
      <c r="LPF117" s="3"/>
      <c r="LPG117" s="3"/>
      <c r="LPH117" s="3"/>
      <c r="LPI117" s="3"/>
      <c r="LPJ117" s="3"/>
      <c r="LPK117" s="3"/>
      <c r="LPL117" s="3"/>
      <c r="LPM117" s="3"/>
      <c r="LPN117" s="3"/>
      <c r="LPO117" s="3"/>
      <c r="LPP117" s="3"/>
      <c r="LPQ117" s="3"/>
      <c r="LPR117" s="3"/>
      <c r="LPS117" s="3"/>
      <c r="LPT117" s="3"/>
      <c r="LPU117" s="3"/>
      <c r="LPV117" s="3"/>
      <c r="LPW117" s="3"/>
      <c r="LPX117" s="3"/>
      <c r="LPY117" s="3"/>
      <c r="LPZ117" s="3"/>
      <c r="LQA117" s="3"/>
      <c r="LQB117" s="3"/>
      <c r="LQC117" s="3"/>
      <c r="LQD117" s="3"/>
      <c r="LQE117" s="3"/>
      <c r="LQF117" s="3"/>
      <c r="LQG117" s="3"/>
      <c r="LQH117" s="3"/>
      <c r="LQI117" s="3"/>
      <c r="LQJ117" s="3"/>
      <c r="LQK117" s="3"/>
      <c r="LQL117" s="3"/>
      <c r="LQM117" s="3"/>
      <c r="LQN117" s="3"/>
      <c r="LQO117" s="3"/>
      <c r="LQP117" s="3"/>
      <c r="LQQ117" s="3"/>
      <c r="LQR117" s="3"/>
      <c r="LQS117" s="3"/>
      <c r="LQT117" s="3"/>
      <c r="LQU117" s="3"/>
      <c r="LQV117" s="3"/>
      <c r="LQW117" s="3"/>
      <c r="LQX117" s="3"/>
      <c r="LQY117" s="3"/>
      <c r="LQZ117" s="3"/>
      <c r="LRA117" s="3"/>
      <c r="LRB117" s="3"/>
      <c r="LRC117" s="3"/>
      <c r="LRD117" s="3"/>
      <c r="LRE117" s="3"/>
      <c r="LRF117" s="3"/>
      <c r="LRG117" s="3"/>
      <c r="LRH117" s="3"/>
      <c r="LRI117" s="3"/>
      <c r="LRJ117" s="3"/>
      <c r="LRK117" s="3"/>
      <c r="LRL117" s="3"/>
      <c r="LRM117" s="3"/>
      <c r="LRN117" s="3"/>
      <c r="LRO117" s="3"/>
      <c r="LRP117" s="3"/>
      <c r="LRQ117" s="3"/>
      <c r="LRR117" s="3"/>
      <c r="LRS117" s="3"/>
      <c r="LRT117" s="3"/>
      <c r="LRU117" s="3"/>
      <c r="LRV117" s="3"/>
      <c r="LRW117" s="3"/>
      <c r="LRX117" s="3"/>
      <c r="LRY117" s="3"/>
      <c r="LRZ117" s="3"/>
      <c r="LSA117" s="3"/>
      <c r="LSB117" s="3"/>
      <c r="LSC117" s="3"/>
      <c r="LSD117" s="3"/>
      <c r="LSE117" s="3"/>
      <c r="LSF117" s="3"/>
      <c r="LSG117" s="3"/>
      <c r="LSH117" s="3"/>
      <c r="LSI117" s="3"/>
      <c r="LSJ117" s="3"/>
      <c r="LSK117" s="3"/>
      <c r="LSL117" s="3"/>
      <c r="LSM117" s="3"/>
      <c r="LSN117" s="3"/>
      <c r="LSO117" s="3"/>
      <c r="LSP117" s="3"/>
      <c r="LSQ117" s="3"/>
      <c r="LSR117" s="3"/>
      <c r="LSS117" s="3"/>
      <c r="LST117" s="3"/>
      <c r="LSU117" s="3"/>
      <c r="LSV117" s="3"/>
      <c r="LSW117" s="3"/>
      <c r="LSX117" s="3"/>
      <c r="LSY117" s="3"/>
      <c r="LSZ117" s="3"/>
      <c r="LTA117" s="3"/>
      <c r="LTB117" s="3"/>
      <c r="LTC117" s="3"/>
      <c r="LTD117" s="3"/>
      <c r="LTE117" s="3"/>
      <c r="LTF117" s="3"/>
      <c r="LTG117" s="3"/>
      <c r="LTH117" s="3"/>
      <c r="LTI117" s="3"/>
      <c r="LTJ117" s="3"/>
      <c r="LTK117" s="3"/>
      <c r="LTL117" s="3"/>
      <c r="LTM117" s="3"/>
      <c r="LTN117" s="3"/>
      <c r="LTO117" s="3"/>
      <c r="LTP117" s="3"/>
      <c r="LTQ117" s="3"/>
      <c r="LTR117" s="3"/>
      <c r="LTS117" s="3"/>
      <c r="LTT117" s="3"/>
      <c r="LTU117" s="3"/>
      <c r="LTV117" s="3"/>
      <c r="LTW117" s="3"/>
      <c r="LTX117" s="3"/>
      <c r="LTY117" s="3"/>
      <c r="LTZ117" s="3"/>
      <c r="LUA117" s="3"/>
      <c r="LUB117" s="3"/>
      <c r="LUC117" s="3"/>
      <c r="LUD117" s="3"/>
      <c r="LUE117" s="3"/>
      <c r="LUF117" s="3"/>
      <c r="LUG117" s="3"/>
      <c r="LUH117" s="3"/>
      <c r="LUI117" s="3"/>
      <c r="LUJ117" s="3"/>
      <c r="LUK117" s="3"/>
      <c r="LUL117" s="3"/>
      <c r="LUM117" s="3"/>
      <c r="LUN117" s="3"/>
      <c r="LUO117" s="3"/>
      <c r="LUP117" s="3"/>
      <c r="LUQ117" s="3"/>
      <c r="LUR117" s="3"/>
      <c r="LUS117" s="3"/>
      <c r="LUT117" s="3"/>
      <c r="LUU117" s="3"/>
      <c r="LUV117" s="3"/>
      <c r="LUW117" s="3"/>
      <c r="LUX117" s="3"/>
      <c r="LUY117" s="3"/>
      <c r="LUZ117" s="3"/>
      <c r="LVA117" s="3"/>
      <c r="LVB117" s="3"/>
      <c r="LVC117" s="3"/>
      <c r="LVD117" s="3"/>
      <c r="LVE117" s="3"/>
      <c r="LVF117" s="3"/>
      <c r="LVG117" s="3"/>
      <c r="LVH117" s="3"/>
      <c r="LVI117" s="3"/>
      <c r="LVJ117" s="3"/>
      <c r="LVK117" s="3"/>
      <c r="LVL117" s="3"/>
      <c r="LVM117" s="3"/>
      <c r="LVN117" s="3"/>
      <c r="LVO117" s="3"/>
      <c r="LVP117" s="3"/>
      <c r="LVQ117" s="3"/>
      <c r="LVR117" s="3"/>
      <c r="LVS117" s="3"/>
      <c r="LVT117" s="3"/>
      <c r="LVU117" s="3"/>
      <c r="LVV117" s="3"/>
      <c r="LVW117" s="3"/>
      <c r="LVX117" s="3"/>
      <c r="LVY117" s="3"/>
      <c r="LVZ117" s="3"/>
      <c r="LWA117" s="3"/>
      <c r="LWB117" s="3"/>
      <c r="LWC117" s="3"/>
      <c r="LWD117" s="3"/>
      <c r="LWE117" s="3"/>
      <c r="LWF117" s="3"/>
      <c r="LWG117" s="3"/>
      <c r="LWH117" s="3"/>
      <c r="LWI117" s="3"/>
      <c r="LWJ117" s="3"/>
      <c r="LWK117" s="3"/>
      <c r="LWL117" s="3"/>
      <c r="LWM117" s="3"/>
      <c r="LWN117" s="3"/>
      <c r="LWO117" s="3"/>
      <c r="LWP117" s="3"/>
      <c r="LWQ117" s="3"/>
      <c r="LWR117" s="3"/>
      <c r="LWS117" s="3"/>
      <c r="LWT117" s="3"/>
      <c r="LWU117" s="3"/>
      <c r="LWV117" s="3"/>
      <c r="LWW117" s="3"/>
      <c r="LWX117" s="3"/>
      <c r="LWY117" s="3"/>
      <c r="LWZ117" s="3"/>
      <c r="LXA117" s="3"/>
      <c r="LXB117" s="3"/>
      <c r="LXC117" s="3"/>
      <c r="LXD117" s="3"/>
      <c r="LXE117" s="3"/>
      <c r="LXF117" s="3"/>
      <c r="LXG117" s="3"/>
      <c r="LXH117" s="3"/>
      <c r="LXI117" s="3"/>
      <c r="LXJ117" s="3"/>
      <c r="LXK117" s="3"/>
      <c r="LXL117" s="3"/>
      <c r="LXM117" s="3"/>
      <c r="LXN117" s="3"/>
      <c r="LXO117" s="3"/>
      <c r="LXP117" s="3"/>
      <c r="LXQ117" s="3"/>
      <c r="LXR117" s="3"/>
      <c r="LXS117" s="3"/>
      <c r="LXT117" s="3"/>
      <c r="LXU117" s="3"/>
      <c r="LXV117" s="3"/>
      <c r="LXW117" s="3"/>
      <c r="LXX117" s="3"/>
      <c r="LXY117" s="3"/>
      <c r="LXZ117" s="3"/>
      <c r="LYA117" s="3"/>
      <c r="LYB117" s="3"/>
      <c r="LYC117" s="3"/>
      <c r="LYD117" s="3"/>
      <c r="LYE117" s="3"/>
      <c r="LYF117" s="3"/>
      <c r="LYG117" s="3"/>
      <c r="LYH117" s="3"/>
      <c r="LYI117" s="3"/>
      <c r="LYJ117" s="3"/>
      <c r="LYK117" s="3"/>
      <c r="LYL117" s="3"/>
      <c r="LYM117" s="3"/>
      <c r="LYN117" s="3"/>
      <c r="LYO117" s="3"/>
      <c r="LYP117" s="3"/>
      <c r="LYQ117" s="3"/>
      <c r="LYR117" s="3"/>
      <c r="LYS117" s="3"/>
      <c r="LYT117" s="3"/>
      <c r="LYU117" s="3"/>
      <c r="LYV117" s="3"/>
      <c r="LYW117" s="3"/>
      <c r="LYX117" s="3"/>
      <c r="LYY117" s="3"/>
      <c r="LYZ117" s="3"/>
      <c r="LZA117" s="3"/>
      <c r="LZB117" s="3"/>
      <c r="LZC117" s="3"/>
      <c r="LZD117" s="3"/>
      <c r="LZE117" s="3"/>
      <c r="LZF117" s="3"/>
      <c r="LZG117" s="3"/>
      <c r="LZH117" s="3"/>
      <c r="LZI117" s="3"/>
      <c r="LZJ117" s="3"/>
      <c r="LZK117" s="3"/>
      <c r="LZL117" s="3"/>
      <c r="LZM117" s="3"/>
      <c r="LZN117" s="3"/>
      <c r="LZO117" s="3"/>
      <c r="LZP117" s="3"/>
      <c r="LZQ117" s="3"/>
      <c r="LZR117" s="3"/>
      <c r="LZS117" s="3"/>
      <c r="LZT117" s="3"/>
      <c r="LZU117" s="3"/>
      <c r="LZV117" s="3"/>
      <c r="LZW117" s="3"/>
      <c r="LZX117" s="3"/>
      <c r="LZY117" s="3"/>
      <c r="LZZ117" s="3"/>
      <c r="MAA117" s="3"/>
      <c r="MAB117" s="3"/>
      <c r="MAC117" s="3"/>
      <c r="MAD117" s="3"/>
      <c r="MAE117" s="3"/>
      <c r="MAF117" s="3"/>
      <c r="MAG117" s="3"/>
      <c r="MAH117" s="3"/>
      <c r="MAI117" s="3"/>
      <c r="MAJ117" s="3"/>
      <c r="MAK117" s="3"/>
      <c r="MAL117" s="3"/>
      <c r="MAM117" s="3"/>
      <c r="MAN117" s="3"/>
      <c r="MAO117" s="3"/>
      <c r="MAP117" s="3"/>
      <c r="MAQ117" s="3"/>
      <c r="MAR117" s="3"/>
      <c r="MAS117" s="3"/>
      <c r="MAT117" s="3"/>
      <c r="MAU117" s="3"/>
      <c r="MAV117" s="3"/>
      <c r="MAW117" s="3"/>
      <c r="MAX117" s="3"/>
      <c r="MAY117" s="3"/>
      <c r="MAZ117" s="3"/>
      <c r="MBA117" s="3"/>
      <c r="MBB117" s="3"/>
      <c r="MBC117" s="3"/>
      <c r="MBD117" s="3"/>
      <c r="MBE117" s="3"/>
      <c r="MBF117" s="3"/>
      <c r="MBG117" s="3"/>
      <c r="MBH117" s="3"/>
      <c r="MBI117" s="3"/>
      <c r="MBJ117" s="3"/>
      <c r="MBK117" s="3"/>
      <c r="MBL117" s="3"/>
      <c r="MBM117" s="3"/>
      <c r="MBN117" s="3"/>
      <c r="MBO117" s="3"/>
      <c r="MBP117" s="3"/>
      <c r="MBQ117" s="3"/>
      <c r="MBR117" s="3"/>
      <c r="MBS117" s="3"/>
      <c r="MBT117" s="3"/>
      <c r="MBU117" s="3"/>
      <c r="MBV117" s="3"/>
      <c r="MBW117" s="3"/>
      <c r="MBX117" s="3"/>
      <c r="MBY117" s="3"/>
      <c r="MBZ117" s="3"/>
      <c r="MCA117" s="3"/>
      <c r="MCB117" s="3"/>
      <c r="MCC117" s="3"/>
      <c r="MCD117" s="3"/>
      <c r="MCE117" s="3"/>
      <c r="MCF117" s="3"/>
      <c r="MCG117" s="3"/>
      <c r="MCH117" s="3"/>
      <c r="MCI117" s="3"/>
      <c r="MCJ117" s="3"/>
      <c r="MCK117" s="3"/>
      <c r="MCL117" s="3"/>
      <c r="MCM117" s="3"/>
      <c r="MCN117" s="3"/>
      <c r="MCO117" s="3"/>
      <c r="MCP117" s="3"/>
      <c r="MCQ117" s="3"/>
      <c r="MCR117" s="3"/>
      <c r="MCS117" s="3"/>
      <c r="MCT117" s="3"/>
      <c r="MCU117" s="3"/>
      <c r="MCV117" s="3"/>
      <c r="MCW117" s="3"/>
      <c r="MCX117" s="3"/>
      <c r="MCY117" s="3"/>
      <c r="MCZ117" s="3"/>
      <c r="MDA117" s="3"/>
      <c r="MDB117" s="3"/>
      <c r="MDC117" s="3"/>
      <c r="MDD117" s="3"/>
      <c r="MDE117" s="3"/>
      <c r="MDF117" s="3"/>
      <c r="MDG117" s="3"/>
      <c r="MDH117" s="3"/>
      <c r="MDI117" s="3"/>
      <c r="MDJ117" s="3"/>
      <c r="MDK117" s="3"/>
      <c r="MDL117" s="3"/>
      <c r="MDM117" s="3"/>
      <c r="MDN117" s="3"/>
      <c r="MDO117" s="3"/>
      <c r="MDP117" s="3"/>
      <c r="MDQ117" s="3"/>
      <c r="MDR117" s="3"/>
      <c r="MDS117" s="3"/>
      <c r="MDT117" s="3"/>
      <c r="MDU117" s="3"/>
      <c r="MDV117" s="3"/>
      <c r="MDW117" s="3"/>
      <c r="MDX117" s="3"/>
      <c r="MDY117" s="3"/>
      <c r="MDZ117" s="3"/>
      <c r="MEA117" s="3"/>
      <c r="MEB117" s="3"/>
      <c r="MEC117" s="3"/>
      <c r="MED117" s="3"/>
      <c r="MEE117" s="3"/>
      <c r="MEF117" s="3"/>
      <c r="MEG117" s="3"/>
      <c r="MEH117" s="3"/>
      <c r="MEI117" s="3"/>
      <c r="MEJ117" s="3"/>
      <c r="MEK117" s="3"/>
      <c r="MEL117" s="3"/>
      <c r="MEM117" s="3"/>
      <c r="MEN117" s="3"/>
      <c r="MEO117" s="3"/>
      <c r="MEP117" s="3"/>
      <c r="MEQ117" s="3"/>
      <c r="MER117" s="3"/>
      <c r="MES117" s="3"/>
      <c r="MET117" s="3"/>
      <c r="MEU117" s="3"/>
      <c r="MEV117" s="3"/>
      <c r="MEW117" s="3"/>
      <c r="MEX117" s="3"/>
      <c r="MEY117" s="3"/>
      <c r="MEZ117" s="3"/>
      <c r="MFA117" s="3"/>
      <c r="MFB117" s="3"/>
      <c r="MFC117" s="3"/>
      <c r="MFD117" s="3"/>
      <c r="MFE117" s="3"/>
      <c r="MFF117" s="3"/>
      <c r="MFG117" s="3"/>
      <c r="MFH117" s="3"/>
      <c r="MFI117" s="3"/>
      <c r="MFJ117" s="3"/>
      <c r="MFK117" s="3"/>
      <c r="MFL117" s="3"/>
      <c r="MFM117" s="3"/>
      <c r="MFN117" s="3"/>
      <c r="MFO117" s="3"/>
      <c r="MFP117" s="3"/>
      <c r="MFQ117" s="3"/>
      <c r="MFR117" s="3"/>
      <c r="MFS117" s="3"/>
      <c r="MFT117" s="3"/>
      <c r="MFU117" s="3"/>
      <c r="MFV117" s="3"/>
      <c r="MFW117" s="3"/>
      <c r="MFX117" s="3"/>
      <c r="MFY117" s="3"/>
      <c r="MFZ117" s="3"/>
      <c r="MGA117" s="3"/>
      <c r="MGB117" s="3"/>
      <c r="MGC117" s="3"/>
      <c r="MGD117" s="3"/>
      <c r="MGE117" s="3"/>
      <c r="MGF117" s="3"/>
      <c r="MGG117" s="3"/>
      <c r="MGH117" s="3"/>
      <c r="MGI117" s="3"/>
      <c r="MGJ117" s="3"/>
      <c r="MGK117" s="3"/>
      <c r="MGL117" s="3"/>
      <c r="MGM117" s="3"/>
      <c r="MGN117" s="3"/>
      <c r="MGO117" s="3"/>
      <c r="MGP117" s="3"/>
      <c r="MGQ117" s="3"/>
      <c r="MGR117" s="3"/>
      <c r="MGS117" s="3"/>
      <c r="MGT117" s="3"/>
      <c r="MGU117" s="3"/>
      <c r="MGV117" s="3"/>
      <c r="MGW117" s="3"/>
      <c r="MGX117" s="3"/>
      <c r="MGY117" s="3"/>
      <c r="MGZ117" s="3"/>
      <c r="MHA117" s="3"/>
      <c r="MHB117" s="3"/>
      <c r="MHC117" s="3"/>
      <c r="MHD117" s="3"/>
      <c r="MHE117" s="3"/>
      <c r="MHF117" s="3"/>
      <c r="MHG117" s="3"/>
      <c r="MHH117" s="3"/>
      <c r="MHI117" s="3"/>
      <c r="MHJ117" s="3"/>
      <c r="MHK117" s="3"/>
      <c r="MHL117" s="3"/>
      <c r="MHM117" s="3"/>
      <c r="MHN117" s="3"/>
      <c r="MHO117" s="3"/>
      <c r="MHP117" s="3"/>
      <c r="MHQ117" s="3"/>
      <c r="MHR117" s="3"/>
      <c r="MHS117" s="3"/>
      <c r="MHT117" s="3"/>
      <c r="MHU117" s="3"/>
      <c r="MHV117" s="3"/>
      <c r="MHW117" s="3"/>
      <c r="MHX117" s="3"/>
      <c r="MHY117" s="3"/>
      <c r="MHZ117" s="3"/>
      <c r="MIA117" s="3"/>
      <c r="MIB117" s="3"/>
      <c r="MIC117" s="3"/>
      <c r="MID117" s="3"/>
      <c r="MIE117" s="3"/>
      <c r="MIF117" s="3"/>
      <c r="MIG117" s="3"/>
      <c r="MIH117" s="3"/>
      <c r="MII117" s="3"/>
      <c r="MIJ117" s="3"/>
      <c r="MIK117" s="3"/>
      <c r="MIL117" s="3"/>
      <c r="MIM117" s="3"/>
      <c r="MIN117" s="3"/>
      <c r="MIO117" s="3"/>
      <c r="MIP117" s="3"/>
      <c r="MIQ117" s="3"/>
      <c r="MIR117" s="3"/>
      <c r="MIS117" s="3"/>
      <c r="MIT117" s="3"/>
      <c r="MIU117" s="3"/>
      <c r="MIV117" s="3"/>
      <c r="MIW117" s="3"/>
      <c r="MIX117" s="3"/>
      <c r="MIY117" s="3"/>
      <c r="MIZ117" s="3"/>
      <c r="MJA117" s="3"/>
      <c r="MJB117" s="3"/>
      <c r="MJC117" s="3"/>
      <c r="MJD117" s="3"/>
      <c r="MJE117" s="3"/>
      <c r="MJF117" s="3"/>
      <c r="MJG117" s="3"/>
      <c r="MJH117" s="3"/>
      <c r="MJI117" s="3"/>
      <c r="MJJ117" s="3"/>
      <c r="MJK117" s="3"/>
      <c r="MJL117" s="3"/>
      <c r="MJM117" s="3"/>
      <c r="MJN117" s="3"/>
      <c r="MJO117" s="3"/>
      <c r="MJP117" s="3"/>
      <c r="MJQ117" s="3"/>
      <c r="MJR117" s="3"/>
      <c r="MJS117" s="3"/>
      <c r="MJT117" s="3"/>
      <c r="MJU117" s="3"/>
      <c r="MJV117" s="3"/>
      <c r="MJW117" s="3"/>
      <c r="MJX117" s="3"/>
      <c r="MJY117" s="3"/>
      <c r="MJZ117" s="3"/>
      <c r="MKA117" s="3"/>
      <c r="MKB117" s="3"/>
      <c r="MKC117" s="3"/>
      <c r="MKD117" s="3"/>
      <c r="MKE117" s="3"/>
      <c r="MKF117" s="3"/>
      <c r="MKG117" s="3"/>
      <c r="MKH117" s="3"/>
      <c r="MKI117" s="3"/>
      <c r="MKJ117" s="3"/>
      <c r="MKK117" s="3"/>
      <c r="MKL117" s="3"/>
      <c r="MKM117" s="3"/>
      <c r="MKN117" s="3"/>
      <c r="MKO117" s="3"/>
      <c r="MKP117" s="3"/>
      <c r="MKQ117" s="3"/>
      <c r="MKR117" s="3"/>
      <c r="MKS117" s="3"/>
      <c r="MKT117" s="3"/>
      <c r="MKU117" s="3"/>
      <c r="MKV117" s="3"/>
      <c r="MKW117" s="3"/>
      <c r="MKX117" s="3"/>
      <c r="MKY117" s="3"/>
      <c r="MKZ117" s="3"/>
      <c r="MLA117" s="3"/>
      <c r="MLB117" s="3"/>
      <c r="MLC117" s="3"/>
      <c r="MLD117" s="3"/>
      <c r="MLE117" s="3"/>
      <c r="MLF117" s="3"/>
      <c r="MLG117" s="3"/>
      <c r="MLH117" s="3"/>
      <c r="MLI117" s="3"/>
      <c r="MLJ117" s="3"/>
      <c r="MLK117" s="3"/>
      <c r="MLL117" s="3"/>
      <c r="MLM117" s="3"/>
      <c r="MLN117" s="3"/>
      <c r="MLO117" s="3"/>
      <c r="MLP117" s="3"/>
      <c r="MLQ117" s="3"/>
      <c r="MLR117" s="3"/>
      <c r="MLS117" s="3"/>
      <c r="MLT117" s="3"/>
      <c r="MLU117" s="3"/>
      <c r="MLV117" s="3"/>
      <c r="MLW117" s="3"/>
      <c r="MLX117" s="3"/>
      <c r="MLY117" s="3"/>
      <c r="MLZ117" s="3"/>
      <c r="MMA117" s="3"/>
      <c r="MMB117" s="3"/>
      <c r="MMC117" s="3"/>
      <c r="MMD117" s="3"/>
      <c r="MME117" s="3"/>
      <c r="MMF117" s="3"/>
      <c r="MMG117" s="3"/>
      <c r="MMH117" s="3"/>
      <c r="MMI117" s="3"/>
      <c r="MMJ117" s="3"/>
      <c r="MMK117" s="3"/>
      <c r="MML117" s="3"/>
      <c r="MMM117" s="3"/>
      <c r="MMN117" s="3"/>
      <c r="MMO117" s="3"/>
      <c r="MMP117" s="3"/>
      <c r="MMQ117" s="3"/>
      <c r="MMR117" s="3"/>
      <c r="MMS117" s="3"/>
      <c r="MMT117" s="3"/>
      <c r="MMU117" s="3"/>
      <c r="MMV117" s="3"/>
      <c r="MMW117" s="3"/>
      <c r="MMX117" s="3"/>
      <c r="MMY117" s="3"/>
      <c r="MMZ117" s="3"/>
      <c r="MNA117" s="3"/>
      <c r="MNB117" s="3"/>
      <c r="MNC117" s="3"/>
      <c r="MND117" s="3"/>
      <c r="MNE117" s="3"/>
      <c r="MNF117" s="3"/>
      <c r="MNG117" s="3"/>
      <c r="MNH117" s="3"/>
      <c r="MNI117" s="3"/>
      <c r="MNJ117" s="3"/>
      <c r="MNK117" s="3"/>
      <c r="MNL117" s="3"/>
      <c r="MNM117" s="3"/>
      <c r="MNN117" s="3"/>
      <c r="MNO117" s="3"/>
      <c r="MNP117" s="3"/>
      <c r="MNQ117" s="3"/>
      <c r="MNR117" s="3"/>
      <c r="MNS117" s="3"/>
      <c r="MNT117" s="3"/>
      <c r="MNU117" s="3"/>
      <c r="MNV117" s="3"/>
      <c r="MNW117" s="3"/>
      <c r="MNX117" s="3"/>
      <c r="MNY117" s="3"/>
      <c r="MNZ117" s="3"/>
      <c r="MOA117" s="3"/>
      <c r="MOB117" s="3"/>
      <c r="MOC117" s="3"/>
      <c r="MOD117" s="3"/>
      <c r="MOE117" s="3"/>
      <c r="MOF117" s="3"/>
      <c r="MOG117" s="3"/>
      <c r="MOH117" s="3"/>
      <c r="MOI117" s="3"/>
      <c r="MOJ117" s="3"/>
      <c r="MOK117" s="3"/>
      <c r="MOL117" s="3"/>
      <c r="MOM117" s="3"/>
      <c r="MON117" s="3"/>
      <c r="MOO117" s="3"/>
      <c r="MOP117" s="3"/>
      <c r="MOQ117" s="3"/>
      <c r="MOR117" s="3"/>
      <c r="MOS117" s="3"/>
      <c r="MOT117" s="3"/>
      <c r="MOU117" s="3"/>
      <c r="MOV117" s="3"/>
      <c r="MOW117" s="3"/>
      <c r="MOX117" s="3"/>
      <c r="MOY117" s="3"/>
      <c r="MOZ117" s="3"/>
      <c r="MPA117" s="3"/>
      <c r="MPB117" s="3"/>
      <c r="MPC117" s="3"/>
      <c r="MPD117" s="3"/>
      <c r="MPE117" s="3"/>
      <c r="MPF117" s="3"/>
      <c r="MPG117" s="3"/>
      <c r="MPH117" s="3"/>
      <c r="MPI117" s="3"/>
      <c r="MPJ117" s="3"/>
      <c r="MPK117" s="3"/>
      <c r="MPL117" s="3"/>
      <c r="MPM117" s="3"/>
      <c r="MPN117" s="3"/>
      <c r="MPO117" s="3"/>
      <c r="MPP117" s="3"/>
      <c r="MPQ117" s="3"/>
      <c r="MPR117" s="3"/>
      <c r="MPS117" s="3"/>
      <c r="MPT117" s="3"/>
      <c r="MPU117" s="3"/>
      <c r="MPV117" s="3"/>
      <c r="MPW117" s="3"/>
      <c r="MPX117" s="3"/>
      <c r="MPY117" s="3"/>
      <c r="MPZ117" s="3"/>
      <c r="MQA117" s="3"/>
      <c r="MQB117" s="3"/>
      <c r="MQC117" s="3"/>
      <c r="MQD117" s="3"/>
      <c r="MQE117" s="3"/>
      <c r="MQF117" s="3"/>
      <c r="MQG117" s="3"/>
      <c r="MQH117" s="3"/>
      <c r="MQI117" s="3"/>
      <c r="MQJ117" s="3"/>
      <c r="MQK117" s="3"/>
      <c r="MQL117" s="3"/>
      <c r="MQM117" s="3"/>
      <c r="MQN117" s="3"/>
      <c r="MQO117" s="3"/>
      <c r="MQP117" s="3"/>
      <c r="MQQ117" s="3"/>
      <c r="MQR117" s="3"/>
      <c r="MQS117" s="3"/>
      <c r="MQT117" s="3"/>
      <c r="MQU117" s="3"/>
      <c r="MQV117" s="3"/>
      <c r="MQW117" s="3"/>
      <c r="MQX117" s="3"/>
      <c r="MQY117" s="3"/>
      <c r="MQZ117" s="3"/>
      <c r="MRA117" s="3"/>
      <c r="MRB117" s="3"/>
      <c r="MRC117" s="3"/>
      <c r="MRD117" s="3"/>
      <c r="MRE117" s="3"/>
      <c r="MRF117" s="3"/>
      <c r="MRG117" s="3"/>
      <c r="MRH117" s="3"/>
      <c r="MRI117" s="3"/>
      <c r="MRJ117" s="3"/>
      <c r="MRK117" s="3"/>
      <c r="MRL117" s="3"/>
      <c r="MRM117" s="3"/>
      <c r="MRN117" s="3"/>
      <c r="MRO117" s="3"/>
      <c r="MRP117" s="3"/>
      <c r="MRQ117" s="3"/>
      <c r="MRR117" s="3"/>
      <c r="MRS117" s="3"/>
      <c r="MRT117" s="3"/>
      <c r="MRU117" s="3"/>
      <c r="MRV117" s="3"/>
      <c r="MRW117" s="3"/>
      <c r="MRX117" s="3"/>
      <c r="MRY117" s="3"/>
      <c r="MRZ117" s="3"/>
      <c r="MSA117" s="3"/>
      <c r="MSB117" s="3"/>
      <c r="MSC117" s="3"/>
      <c r="MSD117" s="3"/>
      <c r="MSE117" s="3"/>
      <c r="MSF117" s="3"/>
      <c r="MSG117" s="3"/>
      <c r="MSH117" s="3"/>
      <c r="MSI117" s="3"/>
      <c r="MSJ117" s="3"/>
      <c r="MSK117" s="3"/>
      <c r="MSL117" s="3"/>
      <c r="MSM117" s="3"/>
      <c r="MSN117" s="3"/>
      <c r="MSO117" s="3"/>
      <c r="MSP117" s="3"/>
      <c r="MSQ117" s="3"/>
      <c r="MSR117" s="3"/>
      <c r="MSS117" s="3"/>
      <c r="MST117" s="3"/>
      <c r="MSU117" s="3"/>
      <c r="MSV117" s="3"/>
      <c r="MSW117" s="3"/>
      <c r="MSX117" s="3"/>
      <c r="MSY117" s="3"/>
      <c r="MSZ117" s="3"/>
      <c r="MTA117" s="3"/>
      <c r="MTB117" s="3"/>
      <c r="MTC117" s="3"/>
      <c r="MTD117" s="3"/>
      <c r="MTE117" s="3"/>
      <c r="MTF117" s="3"/>
      <c r="MTG117" s="3"/>
      <c r="MTH117" s="3"/>
      <c r="MTI117" s="3"/>
      <c r="MTJ117" s="3"/>
      <c r="MTK117" s="3"/>
      <c r="MTL117" s="3"/>
      <c r="MTM117" s="3"/>
      <c r="MTN117" s="3"/>
      <c r="MTO117" s="3"/>
      <c r="MTP117" s="3"/>
      <c r="MTQ117" s="3"/>
      <c r="MTR117" s="3"/>
      <c r="MTS117" s="3"/>
      <c r="MTT117" s="3"/>
      <c r="MTU117" s="3"/>
      <c r="MTV117" s="3"/>
      <c r="MTW117" s="3"/>
      <c r="MTX117" s="3"/>
      <c r="MTY117" s="3"/>
      <c r="MTZ117" s="3"/>
      <c r="MUA117" s="3"/>
      <c r="MUB117" s="3"/>
      <c r="MUC117" s="3"/>
      <c r="MUD117" s="3"/>
      <c r="MUE117" s="3"/>
      <c r="MUF117" s="3"/>
      <c r="MUG117" s="3"/>
      <c r="MUH117" s="3"/>
      <c r="MUI117" s="3"/>
      <c r="MUJ117" s="3"/>
      <c r="MUK117" s="3"/>
      <c r="MUL117" s="3"/>
      <c r="MUM117" s="3"/>
      <c r="MUN117" s="3"/>
      <c r="MUO117" s="3"/>
      <c r="MUP117" s="3"/>
      <c r="MUQ117" s="3"/>
      <c r="MUR117" s="3"/>
      <c r="MUS117" s="3"/>
      <c r="MUT117" s="3"/>
      <c r="MUU117" s="3"/>
      <c r="MUV117" s="3"/>
      <c r="MUW117" s="3"/>
      <c r="MUX117" s="3"/>
      <c r="MUY117" s="3"/>
      <c r="MUZ117" s="3"/>
      <c r="MVA117" s="3"/>
      <c r="MVB117" s="3"/>
      <c r="MVC117" s="3"/>
      <c r="MVD117" s="3"/>
      <c r="MVE117" s="3"/>
      <c r="MVF117" s="3"/>
      <c r="MVG117" s="3"/>
      <c r="MVH117" s="3"/>
      <c r="MVI117" s="3"/>
      <c r="MVJ117" s="3"/>
      <c r="MVK117" s="3"/>
      <c r="MVL117" s="3"/>
      <c r="MVM117" s="3"/>
      <c r="MVN117" s="3"/>
      <c r="MVO117" s="3"/>
      <c r="MVP117" s="3"/>
      <c r="MVQ117" s="3"/>
      <c r="MVR117" s="3"/>
      <c r="MVS117" s="3"/>
      <c r="MVT117" s="3"/>
      <c r="MVU117" s="3"/>
      <c r="MVV117" s="3"/>
      <c r="MVW117" s="3"/>
      <c r="MVX117" s="3"/>
      <c r="MVY117" s="3"/>
      <c r="MVZ117" s="3"/>
      <c r="MWA117" s="3"/>
      <c r="MWB117" s="3"/>
      <c r="MWC117" s="3"/>
      <c r="MWD117" s="3"/>
      <c r="MWE117" s="3"/>
      <c r="MWF117" s="3"/>
      <c r="MWG117" s="3"/>
      <c r="MWH117" s="3"/>
      <c r="MWI117" s="3"/>
      <c r="MWJ117" s="3"/>
      <c r="MWK117" s="3"/>
      <c r="MWL117" s="3"/>
      <c r="MWM117" s="3"/>
      <c r="MWN117" s="3"/>
      <c r="MWO117" s="3"/>
      <c r="MWP117" s="3"/>
      <c r="MWQ117" s="3"/>
      <c r="MWR117" s="3"/>
      <c r="MWS117" s="3"/>
      <c r="MWT117" s="3"/>
      <c r="MWU117" s="3"/>
      <c r="MWV117" s="3"/>
      <c r="MWW117" s="3"/>
      <c r="MWX117" s="3"/>
      <c r="MWY117" s="3"/>
      <c r="MWZ117" s="3"/>
      <c r="MXA117" s="3"/>
      <c r="MXB117" s="3"/>
      <c r="MXC117" s="3"/>
      <c r="MXD117" s="3"/>
      <c r="MXE117" s="3"/>
      <c r="MXF117" s="3"/>
      <c r="MXG117" s="3"/>
      <c r="MXH117" s="3"/>
      <c r="MXI117" s="3"/>
      <c r="MXJ117" s="3"/>
      <c r="MXK117" s="3"/>
      <c r="MXL117" s="3"/>
      <c r="MXM117" s="3"/>
      <c r="MXN117" s="3"/>
      <c r="MXO117" s="3"/>
      <c r="MXP117" s="3"/>
      <c r="MXQ117" s="3"/>
      <c r="MXR117" s="3"/>
      <c r="MXS117" s="3"/>
      <c r="MXT117" s="3"/>
      <c r="MXU117" s="3"/>
      <c r="MXV117" s="3"/>
      <c r="MXW117" s="3"/>
      <c r="MXX117" s="3"/>
      <c r="MXY117" s="3"/>
      <c r="MXZ117" s="3"/>
      <c r="MYA117" s="3"/>
      <c r="MYB117" s="3"/>
      <c r="MYC117" s="3"/>
      <c r="MYD117" s="3"/>
      <c r="MYE117" s="3"/>
      <c r="MYF117" s="3"/>
      <c r="MYG117" s="3"/>
      <c r="MYH117" s="3"/>
      <c r="MYI117" s="3"/>
      <c r="MYJ117" s="3"/>
      <c r="MYK117" s="3"/>
      <c r="MYL117" s="3"/>
      <c r="MYM117" s="3"/>
      <c r="MYN117" s="3"/>
      <c r="MYO117" s="3"/>
      <c r="MYP117" s="3"/>
      <c r="MYQ117" s="3"/>
      <c r="MYR117" s="3"/>
      <c r="MYS117" s="3"/>
      <c r="MYT117" s="3"/>
      <c r="MYU117" s="3"/>
      <c r="MYV117" s="3"/>
      <c r="MYW117" s="3"/>
      <c r="MYX117" s="3"/>
      <c r="MYY117" s="3"/>
      <c r="MYZ117" s="3"/>
      <c r="MZA117" s="3"/>
      <c r="MZB117" s="3"/>
      <c r="MZC117" s="3"/>
      <c r="MZD117" s="3"/>
      <c r="MZE117" s="3"/>
      <c r="MZF117" s="3"/>
      <c r="MZG117" s="3"/>
      <c r="MZH117" s="3"/>
      <c r="MZI117" s="3"/>
      <c r="MZJ117" s="3"/>
      <c r="MZK117" s="3"/>
      <c r="MZL117" s="3"/>
      <c r="MZM117" s="3"/>
      <c r="MZN117" s="3"/>
      <c r="MZO117" s="3"/>
      <c r="MZP117" s="3"/>
      <c r="MZQ117" s="3"/>
      <c r="MZR117" s="3"/>
      <c r="MZS117" s="3"/>
      <c r="MZT117" s="3"/>
      <c r="MZU117" s="3"/>
      <c r="MZV117" s="3"/>
      <c r="MZW117" s="3"/>
      <c r="MZX117" s="3"/>
      <c r="MZY117" s="3"/>
      <c r="MZZ117" s="3"/>
      <c r="NAA117" s="3"/>
      <c r="NAB117" s="3"/>
      <c r="NAC117" s="3"/>
      <c r="NAD117" s="3"/>
      <c r="NAE117" s="3"/>
      <c r="NAF117" s="3"/>
      <c r="NAG117" s="3"/>
      <c r="NAH117" s="3"/>
      <c r="NAI117" s="3"/>
      <c r="NAJ117" s="3"/>
      <c r="NAK117" s="3"/>
      <c r="NAL117" s="3"/>
      <c r="NAM117" s="3"/>
      <c r="NAN117" s="3"/>
      <c r="NAO117" s="3"/>
      <c r="NAP117" s="3"/>
      <c r="NAQ117" s="3"/>
      <c r="NAR117" s="3"/>
      <c r="NAS117" s="3"/>
      <c r="NAT117" s="3"/>
      <c r="NAU117" s="3"/>
      <c r="NAV117" s="3"/>
      <c r="NAW117" s="3"/>
      <c r="NAX117" s="3"/>
      <c r="NAY117" s="3"/>
      <c r="NAZ117" s="3"/>
      <c r="NBA117" s="3"/>
      <c r="NBB117" s="3"/>
      <c r="NBC117" s="3"/>
      <c r="NBD117" s="3"/>
      <c r="NBE117" s="3"/>
      <c r="NBF117" s="3"/>
      <c r="NBG117" s="3"/>
      <c r="NBH117" s="3"/>
      <c r="NBI117" s="3"/>
      <c r="NBJ117" s="3"/>
      <c r="NBK117" s="3"/>
      <c r="NBL117" s="3"/>
      <c r="NBM117" s="3"/>
      <c r="NBN117" s="3"/>
      <c r="NBO117" s="3"/>
      <c r="NBP117" s="3"/>
      <c r="NBQ117" s="3"/>
      <c r="NBR117" s="3"/>
      <c r="NBS117" s="3"/>
      <c r="NBT117" s="3"/>
      <c r="NBU117" s="3"/>
      <c r="NBV117" s="3"/>
      <c r="NBW117" s="3"/>
      <c r="NBX117" s="3"/>
      <c r="NBY117" s="3"/>
      <c r="NBZ117" s="3"/>
      <c r="NCA117" s="3"/>
      <c r="NCB117" s="3"/>
      <c r="NCC117" s="3"/>
      <c r="NCD117" s="3"/>
      <c r="NCE117" s="3"/>
      <c r="NCF117" s="3"/>
      <c r="NCG117" s="3"/>
      <c r="NCH117" s="3"/>
      <c r="NCI117" s="3"/>
      <c r="NCJ117" s="3"/>
      <c r="NCK117" s="3"/>
      <c r="NCL117" s="3"/>
      <c r="NCM117" s="3"/>
      <c r="NCN117" s="3"/>
      <c r="NCO117" s="3"/>
      <c r="NCP117" s="3"/>
      <c r="NCQ117" s="3"/>
      <c r="NCR117" s="3"/>
      <c r="NCS117" s="3"/>
      <c r="NCT117" s="3"/>
      <c r="NCU117" s="3"/>
      <c r="NCV117" s="3"/>
      <c r="NCW117" s="3"/>
      <c r="NCX117" s="3"/>
      <c r="NCY117" s="3"/>
      <c r="NCZ117" s="3"/>
      <c r="NDA117" s="3"/>
      <c r="NDB117" s="3"/>
      <c r="NDC117" s="3"/>
      <c r="NDD117" s="3"/>
      <c r="NDE117" s="3"/>
      <c r="NDF117" s="3"/>
      <c r="NDG117" s="3"/>
      <c r="NDH117" s="3"/>
      <c r="NDI117" s="3"/>
      <c r="NDJ117" s="3"/>
      <c r="NDK117" s="3"/>
      <c r="NDL117" s="3"/>
      <c r="NDM117" s="3"/>
      <c r="NDN117" s="3"/>
      <c r="NDO117" s="3"/>
      <c r="NDP117" s="3"/>
      <c r="NDQ117" s="3"/>
      <c r="NDR117" s="3"/>
      <c r="NDS117" s="3"/>
      <c r="NDT117" s="3"/>
      <c r="NDU117" s="3"/>
      <c r="NDV117" s="3"/>
      <c r="NDW117" s="3"/>
      <c r="NDX117" s="3"/>
      <c r="NDY117" s="3"/>
      <c r="NDZ117" s="3"/>
      <c r="NEA117" s="3"/>
      <c r="NEB117" s="3"/>
      <c r="NEC117" s="3"/>
      <c r="NED117" s="3"/>
      <c r="NEE117" s="3"/>
      <c r="NEF117" s="3"/>
      <c r="NEG117" s="3"/>
      <c r="NEH117" s="3"/>
      <c r="NEI117" s="3"/>
      <c r="NEJ117" s="3"/>
      <c r="NEK117" s="3"/>
      <c r="NEL117" s="3"/>
      <c r="NEM117" s="3"/>
      <c r="NEN117" s="3"/>
      <c r="NEO117" s="3"/>
      <c r="NEP117" s="3"/>
      <c r="NEQ117" s="3"/>
      <c r="NER117" s="3"/>
      <c r="NES117" s="3"/>
      <c r="NET117" s="3"/>
      <c r="NEU117" s="3"/>
      <c r="NEV117" s="3"/>
      <c r="NEW117" s="3"/>
      <c r="NEX117" s="3"/>
      <c r="NEY117" s="3"/>
      <c r="NEZ117" s="3"/>
      <c r="NFA117" s="3"/>
      <c r="NFB117" s="3"/>
      <c r="NFC117" s="3"/>
      <c r="NFD117" s="3"/>
      <c r="NFE117" s="3"/>
      <c r="NFF117" s="3"/>
      <c r="NFG117" s="3"/>
      <c r="NFH117" s="3"/>
      <c r="NFI117" s="3"/>
      <c r="NFJ117" s="3"/>
      <c r="NFK117" s="3"/>
      <c r="NFL117" s="3"/>
      <c r="NFM117" s="3"/>
      <c r="NFN117" s="3"/>
      <c r="NFO117" s="3"/>
      <c r="NFP117" s="3"/>
      <c r="NFQ117" s="3"/>
      <c r="NFR117" s="3"/>
      <c r="NFS117" s="3"/>
      <c r="NFT117" s="3"/>
      <c r="NFU117" s="3"/>
      <c r="NFV117" s="3"/>
      <c r="NFW117" s="3"/>
      <c r="NFX117" s="3"/>
      <c r="NFY117" s="3"/>
      <c r="NFZ117" s="3"/>
      <c r="NGA117" s="3"/>
      <c r="NGB117" s="3"/>
      <c r="NGC117" s="3"/>
      <c r="NGD117" s="3"/>
      <c r="NGE117" s="3"/>
      <c r="NGF117" s="3"/>
      <c r="NGG117" s="3"/>
      <c r="NGH117" s="3"/>
      <c r="NGI117" s="3"/>
      <c r="NGJ117" s="3"/>
      <c r="NGK117" s="3"/>
      <c r="NGL117" s="3"/>
      <c r="NGM117" s="3"/>
      <c r="NGN117" s="3"/>
      <c r="NGO117" s="3"/>
      <c r="NGP117" s="3"/>
      <c r="NGQ117" s="3"/>
      <c r="NGR117" s="3"/>
      <c r="NGS117" s="3"/>
      <c r="NGT117" s="3"/>
      <c r="NGU117" s="3"/>
      <c r="NGV117" s="3"/>
      <c r="NGW117" s="3"/>
      <c r="NGX117" s="3"/>
      <c r="NGY117" s="3"/>
      <c r="NGZ117" s="3"/>
      <c r="NHA117" s="3"/>
      <c r="NHB117" s="3"/>
      <c r="NHC117" s="3"/>
      <c r="NHD117" s="3"/>
      <c r="NHE117" s="3"/>
      <c r="NHF117" s="3"/>
      <c r="NHG117" s="3"/>
      <c r="NHH117" s="3"/>
      <c r="NHI117" s="3"/>
      <c r="NHJ117" s="3"/>
      <c r="NHK117" s="3"/>
      <c r="NHL117" s="3"/>
      <c r="NHM117" s="3"/>
      <c r="NHN117" s="3"/>
      <c r="NHO117" s="3"/>
      <c r="NHP117" s="3"/>
      <c r="NHQ117" s="3"/>
      <c r="NHR117" s="3"/>
      <c r="NHS117" s="3"/>
      <c r="NHT117" s="3"/>
      <c r="NHU117" s="3"/>
      <c r="NHV117" s="3"/>
      <c r="NHW117" s="3"/>
      <c r="NHX117" s="3"/>
      <c r="NHY117" s="3"/>
      <c r="NHZ117" s="3"/>
      <c r="NIA117" s="3"/>
      <c r="NIB117" s="3"/>
      <c r="NIC117" s="3"/>
      <c r="NID117" s="3"/>
      <c r="NIE117" s="3"/>
      <c r="NIF117" s="3"/>
      <c r="NIG117" s="3"/>
      <c r="NIH117" s="3"/>
      <c r="NII117" s="3"/>
      <c r="NIJ117" s="3"/>
      <c r="NIK117" s="3"/>
      <c r="NIL117" s="3"/>
      <c r="NIM117" s="3"/>
      <c r="NIN117" s="3"/>
      <c r="NIO117" s="3"/>
      <c r="NIP117" s="3"/>
      <c r="NIQ117" s="3"/>
      <c r="NIR117" s="3"/>
      <c r="NIS117" s="3"/>
      <c r="NIT117" s="3"/>
      <c r="NIU117" s="3"/>
      <c r="NIV117" s="3"/>
      <c r="NIW117" s="3"/>
      <c r="NIX117" s="3"/>
      <c r="NIY117" s="3"/>
      <c r="NIZ117" s="3"/>
      <c r="NJA117" s="3"/>
      <c r="NJB117" s="3"/>
      <c r="NJC117" s="3"/>
      <c r="NJD117" s="3"/>
      <c r="NJE117" s="3"/>
      <c r="NJF117" s="3"/>
      <c r="NJG117" s="3"/>
      <c r="NJH117" s="3"/>
      <c r="NJI117" s="3"/>
      <c r="NJJ117" s="3"/>
      <c r="NJK117" s="3"/>
      <c r="NJL117" s="3"/>
      <c r="NJM117" s="3"/>
      <c r="NJN117" s="3"/>
      <c r="NJO117" s="3"/>
      <c r="NJP117" s="3"/>
      <c r="NJQ117" s="3"/>
      <c r="NJR117" s="3"/>
      <c r="NJS117" s="3"/>
      <c r="NJT117" s="3"/>
      <c r="NJU117" s="3"/>
      <c r="NJV117" s="3"/>
      <c r="NJW117" s="3"/>
      <c r="NJX117" s="3"/>
      <c r="NJY117" s="3"/>
      <c r="NJZ117" s="3"/>
      <c r="NKA117" s="3"/>
      <c r="NKB117" s="3"/>
      <c r="NKC117" s="3"/>
      <c r="NKD117" s="3"/>
      <c r="NKE117" s="3"/>
      <c r="NKF117" s="3"/>
      <c r="NKG117" s="3"/>
      <c r="NKH117" s="3"/>
      <c r="NKI117" s="3"/>
      <c r="NKJ117" s="3"/>
      <c r="NKK117" s="3"/>
      <c r="NKL117" s="3"/>
      <c r="NKM117" s="3"/>
      <c r="NKN117" s="3"/>
      <c r="NKO117" s="3"/>
      <c r="NKP117" s="3"/>
      <c r="NKQ117" s="3"/>
      <c r="NKR117" s="3"/>
      <c r="NKS117" s="3"/>
      <c r="NKT117" s="3"/>
      <c r="NKU117" s="3"/>
      <c r="NKV117" s="3"/>
      <c r="NKW117" s="3"/>
      <c r="NKX117" s="3"/>
      <c r="NKY117" s="3"/>
      <c r="NKZ117" s="3"/>
      <c r="NLA117" s="3"/>
      <c r="NLB117" s="3"/>
      <c r="NLC117" s="3"/>
      <c r="NLD117" s="3"/>
      <c r="NLE117" s="3"/>
      <c r="NLF117" s="3"/>
      <c r="NLG117" s="3"/>
      <c r="NLH117" s="3"/>
      <c r="NLI117" s="3"/>
      <c r="NLJ117" s="3"/>
      <c r="NLK117" s="3"/>
      <c r="NLL117" s="3"/>
      <c r="NLM117" s="3"/>
      <c r="NLN117" s="3"/>
      <c r="NLO117" s="3"/>
      <c r="NLP117" s="3"/>
      <c r="NLQ117" s="3"/>
      <c r="NLR117" s="3"/>
      <c r="NLS117" s="3"/>
      <c r="NLT117" s="3"/>
      <c r="NLU117" s="3"/>
      <c r="NLV117" s="3"/>
      <c r="NLW117" s="3"/>
      <c r="NLX117" s="3"/>
      <c r="NLY117" s="3"/>
      <c r="NLZ117" s="3"/>
      <c r="NMA117" s="3"/>
      <c r="NMB117" s="3"/>
      <c r="NMC117" s="3"/>
      <c r="NMD117" s="3"/>
      <c r="NME117" s="3"/>
      <c r="NMF117" s="3"/>
      <c r="NMG117" s="3"/>
      <c r="NMH117" s="3"/>
      <c r="NMI117" s="3"/>
      <c r="NMJ117" s="3"/>
      <c r="NMK117" s="3"/>
      <c r="NML117" s="3"/>
      <c r="NMM117" s="3"/>
      <c r="NMN117" s="3"/>
      <c r="NMO117" s="3"/>
      <c r="NMP117" s="3"/>
      <c r="NMQ117" s="3"/>
      <c r="NMR117" s="3"/>
      <c r="NMS117" s="3"/>
      <c r="NMT117" s="3"/>
      <c r="NMU117" s="3"/>
      <c r="NMV117" s="3"/>
      <c r="NMW117" s="3"/>
      <c r="NMX117" s="3"/>
      <c r="NMY117" s="3"/>
      <c r="NMZ117" s="3"/>
      <c r="NNA117" s="3"/>
      <c r="NNB117" s="3"/>
      <c r="NNC117" s="3"/>
      <c r="NND117" s="3"/>
      <c r="NNE117" s="3"/>
      <c r="NNF117" s="3"/>
      <c r="NNG117" s="3"/>
      <c r="NNH117" s="3"/>
      <c r="NNI117" s="3"/>
      <c r="NNJ117" s="3"/>
      <c r="NNK117" s="3"/>
      <c r="NNL117" s="3"/>
      <c r="NNM117" s="3"/>
      <c r="NNN117" s="3"/>
      <c r="NNO117" s="3"/>
      <c r="NNP117" s="3"/>
      <c r="NNQ117" s="3"/>
      <c r="NNR117" s="3"/>
      <c r="NNS117" s="3"/>
      <c r="NNT117" s="3"/>
      <c r="NNU117" s="3"/>
      <c r="NNV117" s="3"/>
      <c r="NNW117" s="3"/>
      <c r="NNX117" s="3"/>
      <c r="NNY117" s="3"/>
      <c r="NNZ117" s="3"/>
      <c r="NOA117" s="3"/>
      <c r="NOB117" s="3"/>
      <c r="NOC117" s="3"/>
      <c r="NOD117" s="3"/>
      <c r="NOE117" s="3"/>
      <c r="NOF117" s="3"/>
      <c r="NOG117" s="3"/>
      <c r="NOH117" s="3"/>
      <c r="NOI117" s="3"/>
      <c r="NOJ117" s="3"/>
      <c r="NOK117" s="3"/>
      <c r="NOL117" s="3"/>
      <c r="NOM117" s="3"/>
      <c r="NON117" s="3"/>
      <c r="NOO117" s="3"/>
      <c r="NOP117" s="3"/>
      <c r="NOQ117" s="3"/>
      <c r="NOR117" s="3"/>
      <c r="NOS117" s="3"/>
      <c r="NOT117" s="3"/>
      <c r="NOU117" s="3"/>
      <c r="NOV117" s="3"/>
      <c r="NOW117" s="3"/>
      <c r="NOX117" s="3"/>
      <c r="NOY117" s="3"/>
      <c r="NOZ117" s="3"/>
      <c r="NPA117" s="3"/>
      <c r="NPB117" s="3"/>
      <c r="NPC117" s="3"/>
      <c r="NPD117" s="3"/>
      <c r="NPE117" s="3"/>
      <c r="NPF117" s="3"/>
      <c r="NPG117" s="3"/>
      <c r="NPH117" s="3"/>
      <c r="NPI117" s="3"/>
      <c r="NPJ117" s="3"/>
      <c r="NPK117" s="3"/>
      <c r="NPL117" s="3"/>
      <c r="NPM117" s="3"/>
      <c r="NPN117" s="3"/>
      <c r="NPO117" s="3"/>
      <c r="NPP117" s="3"/>
      <c r="NPQ117" s="3"/>
      <c r="NPR117" s="3"/>
      <c r="NPS117" s="3"/>
      <c r="NPT117" s="3"/>
      <c r="NPU117" s="3"/>
      <c r="NPV117" s="3"/>
      <c r="NPW117" s="3"/>
      <c r="NPX117" s="3"/>
      <c r="NPY117" s="3"/>
      <c r="NPZ117" s="3"/>
      <c r="NQA117" s="3"/>
      <c r="NQB117" s="3"/>
      <c r="NQC117" s="3"/>
      <c r="NQD117" s="3"/>
      <c r="NQE117" s="3"/>
      <c r="NQF117" s="3"/>
      <c r="NQG117" s="3"/>
      <c r="NQH117" s="3"/>
      <c r="NQI117" s="3"/>
      <c r="NQJ117" s="3"/>
      <c r="NQK117" s="3"/>
      <c r="NQL117" s="3"/>
      <c r="NQM117" s="3"/>
      <c r="NQN117" s="3"/>
      <c r="NQO117" s="3"/>
      <c r="NQP117" s="3"/>
      <c r="NQQ117" s="3"/>
      <c r="NQR117" s="3"/>
      <c r="NQS117" s="3"/>
      <c r="NQT117" s="3"/>
      <c r="NQU117" s="3"/>
      <c r="NQV117" s="3"/>
      <c r="NQW117" s="3"/>
      <c r="NQX117" s="3"/>
      <c r="NQY117" s="3"/>
      <c r="NQZ117" s="3"/>
      <c r="NRA117" s="3"/>
      <c r="NRB117" s="3"/>
      <c r="NRC117" s="3"/>
      <c r="NRD117" s="3"/>
      <c r="NRE117" s="3"/>
      <c r="NRF117" s="3"/>
      <c r="NRG117" s="3"/>
      <c r="NRH117" s="3"/>
      <c r="NRI117" s="3"/>
      <c r="NRJ117" s="3"/>
      <c r="NRK117" s="3"/>
      <c r="NRL117" s="3"/>
      <c r="NRM117" s="3"/>
      <c r="NRN117" s="3"/>
      <c r="NRO117" s="3"/>
      <c r="NRP117" s="3"/>
      <c r="NRQ117" s="3"/>
      <c r="NRR117" s="3"/>
      <c r="NRS117" s="3"/>
      <c r="NRT117" s="3"/>
      <c r="NRU117" s="3"/>
      <c r="NRV117" s="3"/>
      <c r="NRW117" s="3"/>
      <c r="NRX117" s="3"/>
      <c r="NRY117" s="3"/>
      <c r="NRZ117" s="3"/>
      <c r="NSA117" s="3"/>
      <c r="NSB117" s="3"/>
      <c r="NSC117" s="3"/>
      <c r="NSD117" s="3"/>
      <c r="NSE117" s="3"/>
      <c r="NSF117" s="3"/>
      <c r="NSG117" s="3"/>
      <c r="NSH117" s="3"/>
      <c r="NSI117" s="3"/>
      <c r="NSJ117" s="3"/>
      <c r="NSK117" s="3"/>
      <c r="NSL117" s="3"/>
      <c r="NSM117" s="3"/>
      <c r="NSN117" s="3"/>
      <c r="NSO117" s="3"/>
      <c r="NSP117" s="3"/>
      <c r="NSQ117" s="3"/>
      <c r="NSR117" s="3"/>
      <c r="NSS117" s="3"/>
      <c r="NST117" s="3"/>
      <c r="NSU117" s="3"/>
      <c r="NSV117" s="3"/>
      <c r="NSW117" s="3"/>
      <c r="NSX117" s="3"/>
      <c r="NSY117" s="3"/>
      <c r="NSZ117" s="3"/>
      <c r="NTA117" s="3"/>
      <c r="NTB117" s="3"/>
      <c r="NTC117" s="3"/>
      <c r="NTD117" s="3"/>
      <c r="NTE117" s="3"/>
      <c r="NTF117" s="3"/>
      <c r="NTG117" s="3"/>
      <c r="NTH117" s="3"/>
      <c r="NTI117" s="3"/>
      <c r="NTJ117" s="3"/>
      <c r="NTK117" s="3"/>
      <c r="NTL117" s="3"/>
      <c r="NTM117" s="3"/>
      <c r="NTN117" s="3"/>
      <c r="NTO117" s="3"/>
      <c r="NTP117" s="3"/>
      <c r="NTQ117" s="3"/>
      <c r="NTR117" s="3"/>
      <c r="NTS117" s="3"/>
      <c r="NTT117" s="3"/>
      <c r="NTU117" s="3"/>
      <c r="NTV117" s="3"/>
      <c r="NTW117" s="3"/>
      <c r="NTX117" s="3"/>
      <c r="NTY117" s="3"/>
      <c r="NTZ117" s="3"/>
      <c r="NUA117" s="3"/>
      <c r="NUB117" s="3"/>
      <c r="NUC117" s="3"/>
      <c r="NUD117" s="3"/>
      <c r="NUE117" s="3"/>
      <c r="NUF117" s="3"/>
      <c r="NUG117" s="3"/>
      <c r="NUH117" s="3"/>
      <c r="NUI117" s="3"/>
      <c r="NUJ117" s="3"/>
      <c r="NUK117" s="3"/>
      <c r="NUL117" s="3"/>
      <c r="NUM117" s="3"/>
      <c r="NUN117" s="3"/>
      <c r="NUO117" s="3"/>
      <c r="NUP117" s="3"/>
      <c r="NUQ117" s="3"/>
      <c r="NUR117" s="3"/>
      <c r="NUS117" s="3"/>
      <c r="NUT117" s="3"/>
      <c r="NUU117" s="3"/>
      <c r="NUV117" s="3"/>
      <c r="NUW117" s="3"/>
      <c r="NUX117" s="3"/>
      <c r="NUY117" s="3"/>
      <c r="NUZ117" s="3"/>
      <c r="NVA117" s="3"/>
      <c r="NVB117" s="3"/>
      <c r="NVC117" s="3"/>
      <c r="NVD117" s="3"/>
      <c r="NVE117" s="3"/>
      <c r="NVF117" s="3"/>
      <c r="NVG117" s="3"/>
      <c r="NVH117" s="3"/>
      <c r="NVI117" s="3"/>
      <c r="NVJ117" s="3"/>
      <c r="NVK117" s="3"/>
      <c r="NVL117" s="3"/>
      <c r="NVM117" s="3"/>
      <c r="NVN117" s="3"/>
      <c r="NVO117" s="3"/>
      <c r="NVP117" s="3"/>
      <c r="NVQ117" s="3"/>
      <c r="NVR117" s="3"/>
      <c r="NVS117" s="3"/>
      <c r="NVT117" s="3"/>
      <c r="NVU117" s="3"/>
      <c r="NVV117" s="3"/>
      <c r="NVW117" s="3"/>
      <c r="NVX117" s="3"/>
      <c r="NVY117" s="3"/>
      <c r="NVZ117" s="3"/>
      <c r="NWA117" s="3"/>
      <c r="NWB117" s="3"/>
      <c r="NWC117" s="3"/>
      <c r="NWD117" s="3"/>
      <c r="NWE117" s="3"/>
      <c r="NWF117" s="3"/>
      <c r="NWG117" s="3"/>
      <c r="NWH117" s="3"/>
      <c r="NWI117" s="3"/>
      <c r="NWJ117" s="3"/>
      <c r="NWK117" s="3"/>
      <c r="NWL117" s="3"/>
      <c r="NWM117" s="3"/>
      <c r="NWN117" s="3"/>
      <c r="NWO117" s="3"/>
      <c r="NWP117" s="3"/>
      <c r="NWQ117" s="3"/>
      <c r="NWR117" s="3"/>
      <c r="NWS117" s="3"/>
      <c r="NWT117" s="3"/>
      <c r="NWU117" s="3"/>
      <c r="NWV117" s="3"/>
      <c r="NWW117" s="3"/>
      <c r="NWX117" s="3"/>
      <c r="NWY117" s="3"/>
      <c r="NWZ117" s="3"/>
      <c r="NXA117" s="3"/>
      <c r="NXB117" s="3"/>
      <c r="NXC117" s="3"/>
      <c r="NXD117" s="3"/>
      <c r="NXE117" s="3"/>
      <c r="NXF117" s="3"/>
      <c r="NXG117" s="3"/>
      <c r="NXH117" s="3"/>
      <c r="NXI117" s="3"/>
      <c r="NXJ117" s="3"/>
      <c r="NXK117" s="3"/>
      <c r="NXL117" s="3"/>
      <c r="NXM117" s="3"/>
      <c r="NXN117" s="3"/>
      <c r="NXO117" s="3"/>
      <c r="NXP117" s="3"/>
      <c r="NXQ117" s="3"/>
      <c r="NXR117" s="3"/>
      <c r="NXS117" s="3"/>
      <c r="NXT117" s="3"/>
      <c r="NXU117" s="3"/>
      <c r="NXV117" s="3"/>
      <c r="NXW117" s="3"/>
      <c r="NXX117" s="3"/>
      <c r="NXY117" s="3"/>
      <c r="NXZ117" s="3"/>
      <c r="NYA117" s="3"/>
      <c r="NYB117" s="3"/>
      <c r="NYC117" s="3"/>
      <c r="NYD117" s="3"/>
      <c r="NYE117" s="3"/>
      <c r="NYF117" s="3"/>
      <c r="NYG117" s="3"/>
      <c r="NYH117" s="3"/>
      <c r="NYI117" s="3"/>
      <c r="NYJ117" s="3"/>
      <c r="NYK117" s="3"/>
      <c r="NYL117" s="3"/>
      <c r="NYM117" s="3"/>
      <c r="NYN117" s="3"/>
      <c r="NYO117" s="3"/>
      <c r="NYP117" s="3"/>
      <c r="NYQ117" s="3"/>
      <c r="NYR117" s="3"/>
      <c r="NYS117" s="3"/>
      <c r="NYT117" s="3"/>
      <c r="NYU117" s="3"/>
      <c r="NYV117" s="3"/>
      <c r="NYW117" s="3"/>
      <c r="NYX117" s="3"/>
      <c r="NYY117" s="3"/>
      <c r="NYZ117" s="3"/>
      <c r="NZA117" s="3"/>
      <c r="NZB117" s="3"/>
      <c r="NZC117" s="3"/>
      <c r="NZD117" s="3"/>
      <c r="NZE117" s="3"/>
      <c r="NZF117" s="3"/>
      <c r="NZG117" s="3"/>
      <c r="NZH117" s="3"/>
      <c r="NZI117" s="3"/>
      <c r="NZJ117" s="3"/>
      <c r="NZK117" s="3"/>
      <c r="NZL117" s="3"/>
      <c r="NZM117" s="3"/>
      <c r="NZN117" s="3"/>
      <c r="NZO117" s="3"/>
      <c r="NZP117" s="3"/>
      <c r="NZQ117" s="3"/>
      <c r="NZR117" s="3"/>
      <c r="NZS117" s="3"/>
      <c r="NZT117" s="3"/>
      <c r="NZU117" s="3"/>
      <c r="NZV117" s="3"/>
      <c r="NZW117" s="3"/>
      <c r="NZX117" s="3"/>
      <c r="NZY117" s="3"/>
      <c r="NZZ117" s="3"/>
      <c r="OAA117" s="3"/>
      <c r="OAB117" s="3"/>
      <c r="OAC117" s="3"/>
      <c r="OAD117" s="3"/>
      <c r="OAE117" s="3"/>
      <c r="OAF117" s="3"/>
      <c r="OAG117" s="3"/>
      <c r="OAH117" s="3"/>
      <c r="OAI117" s="3"/>
      <c r="OAJ117" s="3"/>
      <c r="OAK117" s="3"/>
      <c r="OAL117" s="3"/>
      <c r="OAM117" s="3"/>
      <c r="OAN117" s="3"/>
      <c r="OAO117" s="3"/>
      <c r="OAP117" s="3"/>
      <c r="OAQ117" s="3"/>
      <c r="OAR117" s="3"/>
      <c r="OAS117" s="3"/>
      <c r="OAT117" s="3"/>
      <c r="OAU117" s="3"/>
      <c r="OAV117" s="3"/>
      <c r="OAW117" s="3"/>
      <c r="OAX117" s="3"/>
      <c r="OAY117" s="3"/>
      <c r="OAZ117" s="3"/>
      <c r="OBA117" s="3"/>
      <c r="OBB117" s="3"/>
      <c r="OBC117" s="3"/>
      <c r="OBD117" s="3"/>
      <c r="OBE117" s="3"/>
      <c r="OBF117" s="3"/>
      <c r="OBG117" s="3"/>
      <c r="OBH117" s="3"/>
      <c r="OBI117" s="3"/>
      <c r="OBJ117" s="3"/>
      <c r="OBK117" s="3"/>
      <c r="OBL117" s="3"/>
      <c r="OBM117" s="3"/>
      <c r="OBN117" s="3"/>
      <c r="OBO117" s="3"/>
      <c r="OBP117" s="3"/>
      <c r="OBQ117" s="3"/>
      <c r="OBR117" s="3"/>
      <c r="OBS117" s="3"/>
      <c r="OBT117" s="3"/>
      <c r="OBU117" s="3"/>
      <c r="OBV117" s="3"/>
      <c r="OBW117" s="3"/>
      <c r="OBX117" s="3"/>
      <c r="OBY117" s="3"/>
      <c r="OBZ117" s="3"/>
      <c r="OCA117" s="3"/>
      <c r="OCB117" s="3"/>
      <c r="OCC117" s="3"/>
      <c r="OCD117" s="3"/>
      <c r="OCE117" s="3"/>
      <c r="OCF117" s="3"/>
      <c r="OCG117" s="3"/>
      <c r="OCH117" s="3"/>
      <c r="OCI117" s="3"/>
      <c r="OCJ117" s="3"/>
      <c r="OCK117" s="3"/>
      <c r="OCL117" s="3"/>
      <c r="OCM117" s="3"/>
      <c r="OCN117" s="3"/>
      <c r="OCO117" s="3"/>
      <c r="OCP117" s="3"/>
      <c r="OCQ117" s="3"/>
      <c r="OCR117" s="3"/>
      <c r="OCS117" s="3"/>
      <c r="OCT117" s="3"/>
      <c r="OCU117" s="3"/>
      <c r="OCV117" s="3"/>
      <c r="OCW117" s="3"/>
      <c r="OCX117" s="3"/>
      <c r="OCY117" s="3"/>
      <c r="OCZ117" s="3"/>
      <c r="ODA117" s="3"/>
      <c r="ODB117" s="3"/>
      <c r="ODC117" s="3"/>
      <c r="ODD117" s="3"/>
      <c r="ODE117" s="3"/>
      <c r="ODF117" s="3"/>
      <c r="ODG117" s="3"/>
      <c r="ODH117" s="3"/>
      <c r="ODI117" s="3"/>
      <c r="ODJ117" s="3"/>
      <c r="ODK117" s="3"/>
      <c r="ODL117" s="3"/>
      <c r="ODM117" s="3"/>
      <c r="ODN117" s="3"/>
      <c r="ODO117" s="3"/>
      <c r="ODP117" s="3"/>
      <c r="ODQ117" s="3"/>
      <c r="ODR117" s="3"/>
      <c r="ODS117" s="3"/>
      <c r="ODT117" s="3"/>
      <c r="ODU117" s="3"/>
      <c r="ODV117" s="3"/>
      <c r="ODW117" s="3"/>
      <c r="ODX117" s="3"/>
      <c r="ODY117" s="3"/>
      <c r="ODZ117" s="3"/>
      <c r="OEA117" s="3"/>
      <c r="OEB117" s="3"/>
      <c r="OEC117" s="3"/>
      <c r="OED117" s="3"/>
      <c r="OEE117" s="3"/>
      <c r="OEF117" s="3"/>
      <c r="OEG117" s="3"/>
      <c r="OEH117" s="3"/>
      <c r="OEI117" s="3"/>
      <c r="OEJ117" s="3"/>
      <c r="OEK117" s="3"/>
      <c r="OEL117" s="3"/>
      <c r="OEM117" s="3"/>
      <c r="OEN117" s="3"/>
      <c r="OEO117" s="3"/>
      <c r="OEP117" s="3"/>
      <c r="OEQ117" s="3"/>
      <c r="OER117" s="3"/>
      <c r="OES117" s="3"/>
      <c r="OET117" s="3"/>
      <c r="OEU117" s="3"/>
      <c r="OEV117" s="3"/>
      <c r="OEW117" s="3"/>
      <c r="OEX117" s="3"/>
      <c r="OEY117" s="3"/>
      <c r="OEZ117" s="3"/>
      <c r="OFA117" s="3"/>
      <c r="OFB117" s="3"/>
      <c r="OFC117" s="3"/>
      <c r="OFD117" s="3"/>
      <c r="OFE117" s="3"/>
      <c r="OFF117" s="3"/>
      <c r="OFG117" s="3"/>
      <c r="OFH117" s="3"/>
      <c r="OFI117" s="3"/>
      <c r="OFJ117" s="3"/>
      <c r="OFK117" s="3"/>
      <c r="OFL117" s="3"/>
      <c r="OFM117" s="3"/>
      <c r="OFN117" s="3"/>
      <c r="OFO117" s="3"/>
      <c r="OFP117" s="3"/>
      <c r="OFQ117" s="3"/>
      <c r="OFR117" s="3"/>
      <c r="OFS117" s="3"/>
      <c r="OFT117" s="3"/>
      <c r="OFU117" s="3"/>
      <c r="OFV117" s="3"/>
      <c r="OFW117" s="3"/>
      <c r="OFX117" s="3"/>
      <c r="OFY117" s="3"/>
      <c r="OFZ117" s="3"/>
      <c r="OGA117" s="3"/>
      <c r="OGB117" s="3"/>
      <c r="OGC117" s="3"/>
      <c r="OGD117" s="3"/>
      <c r="OGE117" s="3"/>
      <c r="OGF117" s="3"/>
      <c r="OGG117" s="3"/>
      <c r="OGH117" s="3"/>
      <c r="OGI117" s="3"/>
      <c r="OGJ117" s="3"/>
      <c r="OGK117" s="3"/>
      <c r="OGL117" s="3"/>
      <c r="OGM117" s="3"/>
      <c r="OGN117" s="3"/>
      <c r="OGO117" s="3"/>
      <c r="OGP117" s="3"/>
      <c r="OGQ117" s="3"/>
      <c r="OGR117" s="3"/>
      <c r="OGS117" s="3"/>
      <c r="OGT117" s="3"/>
      <c r="OGU117" s="3"/>
      <c r="OGV117" s="3"/>
      <c r="OGW117" s="3"/>
      <c r="OGX117" s="3"/>
      <c r="OGY117" s="3"/>
      <c r="OGZ117" s="3"/>
      <c r="OHA117" s="3"/>
      <c r="OHB117" s="3"/>
      <c r="OHC117" s="3"/>
      <c r="OHD117" s="3"/>
      <c r="OHE117" s="3"/>
      <c r="OHF117" s="3"/>
      <c r="OHG117" s="3"/>
      <c r="OHH117" s="3"/>
      <c r="OHI117" s="3"/>
      <c r="OHJ117" s="3"/>
      <c r="OHK117" s="3"/>
      <c r="OHL117" s="3"/>
      <c r="OHM117" s="3"/>
      <c r="OHN117" s="3"/>
      <c r="OHO117" s="3"/>
      <c r="OHP117" s="3"/>
      <c r="OHQ117" s="3"/>
      <c r="OHR117" s="3"/>
      <c r="OHS117" s="3"/>
      <c r="OHT117" s="3"/>
      <c r="OHU117" s="3"/>
      <c r="OHV117" s="3"/>
      <c r="OHW117" s="3"/>
      <c r="OHX117" s="3"/>
      <c r="OHY117" s="3"/>
      <c r="OHZ117" s="3"/>
      <c r="OIA117" s="3"/>
      <c r="OIB117" s="3"/>
      <c r="OIC117" s="3"/>
      <c r="OID117" s="3"/>
      <c r="OIE117" s="3"/>
      <c r="OIF117" s="3"/>
      <c r="OIG117" s="3"/>
      <c r="OIH117" s="3"/>
      <c r="OII117" s="3"/>
      <c r="OIJ117" s="3"/>
      <c r="OIK117" s="3"/>
      <c r="OIL117" s="3"/>
      <c r="OIM117" s="3"/>
      <c r="OIN117" s="3"/>
      <c r="OIO117" s="3"/>
      <c r="OIP117" s="3"/>
      <c r="OIQ117" s="3"/>
      <c r="OIR117" s="3"/>
      <c r="OIS117" s="3"/>
      <c r="OIT117" s="3"/>
      <c r="OIU117" s="3"/>
      <c r="OIV117" s="3"/>
      <c r="OIW117" s="3"/>
      <c r="OIX117" s="3"/>
      <c r="OIY117" s="3"/>
      <c r="OIZ117" s="3"/>
      <c r="OJA117" s="3"/>
      <c r="OJB117" s="3"/>
      <c r="OJC117" s="3"/>
      <c r="OJD117" s="3"/>
      <c r="OJE117" s="3"/>
      <c r="OJF117" s="3"/>
      <c r="OJG117" s="3"/>
      <c r="OJH117" s="3"/>
      <c r="OJI117" s="3"/>
      <c r="OJJ117" s="3"/>
      <c r="OJK117" s="3"/>
      <c r="OJL117" s="3"/>
      <c r="OJM117" s="3"/>
      <c r="OJN117" s="3"/>
      <c r="OJO117" s="3"/>
      <c r="OJP117" s="3"/>
      <c r="OJQ117" s="3"/>
      <c r="OJR117" s="3"/>
      <c r="OJS117" s="3"/>
      <c r="OJT117" s="3"/>
      <c r="OJU117" s="3"/>
      <c r="OJV117" s="3"/>
      <c r="OJW117" s="3"/>
      <c r="OJX117" s="3"/>
      <c r="OJY117" s="3"/>
      <c r="OJZ117" s="3"/>
      <c r="OKA117" s="3"/>
      <c r="OKB117" s="3"/>
      <c r="OKC117" s="3"/>
      <c r="OKD117" s="3"/>
      <c r="OKE117" s="3"/>
      <c r="OKF117" s="3"/>
      <c r="OKG117" s="3"/>
      <c r="OKH117" s="3"/>
      <c r="OKI117" s="3"/>
      <c r="OKJ117" s="3"/>
      <c r="OKK117" s="3"/>
      <c r="OKL117" s="3"/>
      <c r="OKM117" s="3"/>
      <c r="OKN117" s="3"/>
      <c r="OKO117" s="3"/>
      <c r="OKP117" s="3"/>
      <c r="OKQ117" s="3"/>
      <c r="OKR117" s="3"/>
      <c r="OKS117" s="3"/>
      <c r="OKT117" s="3"/>
      <c r="OKU117" s="3"/>
      <c r="OKV117" s="3"/>
      <c r="OKW117" s="3"/>
      <c r="OKX117" s="3"/>
      <c r="OKY117" s="3"/>
      <c r="OKZ117" s="3"/>
      <c r="OLA117" s="3"/>
      <c r="OLB117" s="3"/>
      <c r="OLC117" s="3"/>
      <c r="OLD117" s="3"/>
      <c r="OLE117" s="3"/>
      <c r="OLF117" s="3"/>
      <c r="OLG117" s="3"/>
      <c r="OLH117" s="3"/>
      <c r="OLI117" s="3"/>
      <c r="OLJ117" s="3"/>
      <c r="OLK117" s="3"/>
      <c r="OLL117" s="3"/>
      <c r="OLM117" s="3"/>
      <c r="OLN117" s="3"/>
      <c r="OLO117" s="3"/>
      <c r="OLP117" s="3"/>
      <c r="OLQ117" s="3"/>
      <c r="OLR117" s="3"/>
      <c r="OLS117" s="3"/>
      <c r="OLT117" s="3"/>
      <c r="OLU117" s="3"/>
      <c r="OLV117" s="3"/>
      <c r="OLW117" s="3"/>
      <c r="OLX117" s="3"/>
      <c r="OLY117" s="3"/>
      <c r="OLZ117" s="3"/>
      <c r="OMA117" s="3"/>
      <c r="OMB117" s="3"/>
      <c r="OMC117" s="3"/>
      <c r="OMD117" s="3"/>
      <c r="OME117" s="3"/>
      <c r="OMF117" s="3"/>
      <c r="OMG117" s="3"/>
      <c r="OMH117" s="3"/>
      <c r="OMI117" s="3"/>
      <c r="OMJ117" s="3"/>
      <c r="OMK117" s="3"/>
      <c r="OML117" s="3"/>
      <c r="OMM117" s="3"/>
      <c r="OMN117" s="3"/>
      <c r="OMO117" s="3"/>
      <c r="OMP117" s="3"/>
      <c r="OMQ117" s="3"/>
      <c r="OMR117" s="3"/>
      <c r="OMS117" s="3"/>
      <c r="OMT117" s="3"/>
      <c r="OMU117" s="3"/>
      <c r="OMV117" s="3"/>
      <c r="OMW117" s="3"/>
      <c r="OMX117" s="3"/>
      <c r="OMY117" s="3"/>
      <c r="OMZ117" s="3"/>
      <c r="ONA117" s="3"/>
      <c r="ONB117" s="3"/>
      <c r="ONC117" s="3"/>
      <c r="OND117" s="3"/>
      <c r="ONE117" s="3"/>
      <c r="ONF117" s="3"/>
      <c r="ONG117" s="3"/>
      <c r="ONH117" s="3"/>
      <c r="ONI117" s="3"/>
      <c r="ONJ117" s="3"/>
      <c r="ONK117" s="3"/>
      <c r="ONL117" s="3"/>
      <c r="ONM117" s="3"/>
      <c r="ONN117" s="3"/>
      <c r="ONO117" s="3"/>
      <c r="ONP117" s="3"/>
      <c r="ONQ117" s="3"/>
      <c r="ONR117" s="3"/>
      <c r="ONS117" s="3"/>
      <c r="ONT117" s="3"/>
      <c r="ONU117" s="3"/>
      <c r="ONV117" s="3"/>
      <c r="ONW117" s="3"/>
      <c r="ONX117" s="3"/>
      <c r="ONY117" s="3"/>
      <c r="ONZ117" s="3"/>
      <c r="OOA117" s="3"/>
      <c r="OOB117" s="3"/>
      <c r="OOC117" s="3"/>
      <c r="OOD117" s="3"/>
      <c r="OOE117" s="3"/>
      <c r="OOF117" s="3"/>
      <c r="OOG117" s="3"/>
      <c r="OOH117" s="3"/>
      <c r="OOI117" s="3"/>
      <c r="OOJ117" s="3"/>
      <c r="OOK117" s="3"/>
      <c r="OOL117" s="3"/>
      <c r="OOM117" s="3"/>
      <c r="OON117" s="3"/>
      <c r="OOO117" s="3"/>
      <c r="OOP117" s="3"/>
      <c r="OOQ117" s="3"/>
      <c r="OOR117" s="3"/>
      <c r="OOS117" s="3"/>
      <c r="OOT117" s="3"/>
      <c r="OOU117" s="3"/>
      <c r="OOV117" s="3"/>
      <c r="OOW117" s="3"/>
      <c r="OOX117" s="3"/>
      <c r="OOY117" s="3"/>
      <c r="OOZ117" s="3"/>
      <c r="OPA117" s="3"/>
      <c r="OPB117" s="3"/>
      <c r="OPC117" s="3"/>
      <c r="OPD117" s="3"/>
      <c r="OPE117" s="3"/>
      <c r="OPF117" s="3"/>
      <c r="OPG117" s="3"/>
      <c r="OPH117" s="3"/>
      <c r="OPI117" s="3"/>
      <c r="OPJ117" s="3"/>
      <c r="OPK117" s="3"/>
      <c r="OPL117" s="3"/>
      <c r="OPM117" s="3"/>
      <c r="OPN117" s="3"/>
      <c r="OPO117" s="3"/>
      <c r="OPP117" s="3"/>
      <c r="OPQ117" s="3"/>
      <c r="OPR117" s="3"/>
      <c r="OPS117" s="3"/>
      <c r="OPT117" s="3"/>
      <c r="OPU117" s="3"/>
      <c r="OPV117" s="3"/>
      <c r="OPW117" s="3"/>
      <c r="OPX117" s="3"/>
      <c r="OPY117" s="3"/>
      <c r="OPZ117" s="3"/>
      <c r="OQA117" s="3"/>
      <c r="OQB117" s="3"/>
      <c r="OQC117" s="3"/>
      <c r="OQD117" s="3"/>
      <c r="OQE117" s="3"/>
      <c r="OQF117" s="3"/>
      <c r="OQG117" s="3"/>
      <c r="OQH117" s="3"/>
      <c r="OQI117" s="3"/>
      <c r="OQJ117" s="3"/>
      <c r="OQK117" s="3"/>
      <c r="OQL117" s="3"/>
      <c r="OQM117" s="3"/>
      <c r="OQN117" s="3"/>
      <c r="OQO117" s="3"/>
      <c r="OQP117" s="3"/>
      <c r="OQQ117" s="3"/>
      <c r="OQR117" s="3"/>
      <c r="OQS117" s="3"/>
      <c r="OQT117" s="3"/>
      <c r="OQU117" s="3"/>
      <c r="OQV117" s="3"/>
      <c r="OQW117" s="3"/>
      <c r="OQX117" s="3"/>
      <c r="OQY117" s="3"/>
      <c r="OQZ117" s="3"/>
      <c r="ORA117" s="3"/>
      <c r="ORB117" s="3"/>
      <c r="ORC117" s="3"/>
      <c r="ORD117" s="3"/>
      <c r="ORE117" s="3"/>
      <c r="ORF117" s="3"/>
      <c r="ORG117" s="3"/>
      <c r="ORH117" s="3"/>
      <c r="ORI117" s="3"/>
      <c r="ORJ117" s="3"/>
      <c r="ORK117" s="3"/>
      <c r="ORL117" s="3"/>
      <c r="ORM117" s="3"/>
      <c r="ORN117" s="3"/>
      <c r="ORO117" s="3"/>
      <c r="ORP117" s="3"/>
      <c r="ORQ117" s="3"/>
      <c r="ORR117" s="3"/>
      <c r="ORS117" s="3"/>
      <c r="ORT117" s="3"/>
      <c r="ORU117" s="3"/>
      <c r="ORV117" s="3"/>
      <c r="ORW117" s="3"/>
      <c r="ORX117" s="3"/>
      <c r="ORY117" s="3"/>
      <c r="ORZ117" s="3"/>
      <c r="OSA117" s="3"/>
      <c r="OSB117" s="3"/>
      <c r="OSC117" s="3"/>
      <c r="OSD117" s="3"/>
      <c r="OSE117" s="3"/>
      <c r="OSF117" s="3"/>
      <c r="OSG117" s="3"/>
      <c r="OSH117" s="3"/>
      <c r="OSI117" s="3"/>
      <c r="OSJ117" s="3"/>
      <c r="OSK117" s="3"/>
      <c r="OSL117" s="3"/>
      <c r="OSM117" s="3"/>
      <c r="OSN117" s="3"/>
      <c r="OSO117" s="3"/>
      <c r="OSP117" s="3"/>
      <c r="OSQ117" s="3"/>
      <c r="OSR117" s="3"/>
      <c r="OSS117" s="3"/>
      <c r="OST117" s="3"/>
      <c r="OSU117" s="3"/>
      <c r="OSV117" s="3"/>
      <c r="OSW117" s="3"/>
      <c r="OSX117" s="3"/>
      <c r="OSY117" s="3"/>
      <c r="OSZ117" s="3"/>
      <c r="OTA117" s="3"/>
      <c r="OTB117" s="3"/>
      <c r="OTC117" s="3"/>
      <c r="OTD117" s="3"/>
      <c r="OTE117" s="3"/>
      <c r="OTF117" s="3"/>
      <c r="OTG117" s="3"/>
      <c r="OTH117" s="3"/>
      <c r="OTI117" s="3"/>
      <c r="OTJ117" s="3"/>
      <c r="OTK117" s="3"/>
      <c r="OTL117" s="3"/>
      <c r="OTM117" s="3"/>
      <c r="OTN117" s="3"/>
      <c r="OTO117" s="3"/>
      <c r="OTP117" s="3"/>
      <c r="OTQ117" s="3"/>
      <c r="OTR117" s="3"/>
      <c r="OTS117" s="3"/>
      <c r="OTT117" s="3"/>
      <c r="OTU117" s="3"/>
      <c r="OTV117" s="3"/>
      <c r="OTW117" s="3"/>
      <c r="OTX117" s="3"/>
      <c r="OTY117" s="3"/>
      <c r="OTZ117" s="3"/>
      <c r="OUA117" s="3"/>
      <c r="OUB117" s="3"/>
      <c r="OUC117" s="3"/>
      <c r="OUD117" s="3"/>
      <c r="OUE117" s="3"/>
      <c r="OUF117" s="3"/>
      <c r="OUG117" s="3"/>
      <c r="OUH117" s="3"/>
      <c r="OUI117" s="3"/>
      <c r="OUJ117" s="3"/>
      <c r="OUK117" s="3"/>
      <c r="OUL117" s="3"/>
      <c r="OUM117" s="3"/>
      <c r="OUN117" s="3"/>
      <c r="OUO117" s="3"/>
      <c r="OUP117" s="3"/>
      <c r="OUQ117" s="3"/>
      <c r="OUR117" s="3"/>
      <c r="OUS117" s="3"/>
      <c r="OUT117" s="3"/>
      <c r="OUU117" s="3"/>
      <c r="OUV117" s="3"/>
      <c r="OUW117" s="3"/>
      <c r="OUX117" s="3"/>
      <c r="OUY117" s="3"/>
      <c r="OUZ117" s="3"/>
      <c r="OVA117" s="3"/>
      <c r="OVB117" s="3"/>
      <c r="OVC117" s="3"/>
      <c r="OVD117" s="3"/>
      <c r="OVE117" s="3"/>
      <c r="OVF117" s="3"/>
      <c r="OVG117" s="3"/>
      <c r="OVH117" s="3"/>
      <c r="OVI117" s="3"/>
      <c r="OVJ117" s="3"/>
      <c r="OVK117" s="3"/>
      <c r="OVL117" s="3"/>
      <c r="OVM117" s="3"/>
      <c r="OVN117" s="3"/>
      <c r="OVO117" s="3"/>
      <c r="OVP117" s="3"/>
      <c r="OVQ117" s="3"/>
      <c r="OVR117" s="3"/>
      <c r="OVS117" s="3"/>
      <c r="OVT117" s="3"/>
      <c r="OVU117" s="3"/>
      <c r="OVV117" s="3"/>
      <c r="OVW117" s="3"/>
      <c r="OVX117" s="3"/>
      <c r="OVY117" s="3"/>
      <c r="OVZ117" s="3"/>
      <c r="OWA117" s="3"/>
      <c r="OWB117" s="3"/>
      <c r="OWC117" s="3"/>
      <c r="OWD117" s="3"/>
      <c r="OWE117" s="3"/>
      <c r="OWF117" s="3"/>
      <c r="OWG117" s="3"/>
      <c r="OWH117" s="3"/>
      <c r="OWI117" s="3"/>
      <c r="OWJ117" s="3"/>
      <c r="OWK117" s="3"/>
      <c r="OWL117" s="3"/>
      <c r="OWM117" s="3"/>
      <c r="OWN117" s="3"/>
      <c r="OWO117" s="3"/>
      <c r="OWP117" s="3"/>
      <c r="OWQ117" s="3"/>
      <c r="OWR117" s="3"/>
      <c r="OWS117" s="3"/>
      <c r="OWT117" s="3"/>
      <c r="OWU117" s="3"/>
      <c r="OWV117" s="3"/>
      <c r="OWW117" s="3"/>
      <c r="OWX117" s="3"/>
      <c r="OWY117" s="3"/>
      <c r="OWZ117" s="3"/>
      <c r="OXA117" s="3"/>
      <c r="OXB117" s="3"/>
      <c r="OXC117" s="3"/>
      <c r="OXD117" s="3"/>
      <c r="OXE117" s="3"/>
      <c r="OXF117" s="3"/>
      <c r="OXG117" s="3"/>
      <c r="OXH117" s="3"/>
      <c r="OXI117" s="3"/>
      <c r="OXJ117" s="3"/>
      <c r="OXK117" s="3"/>
      <c r="OXL117" s="3"/>
      <c r="OXM117" s="3"/>
      <c r="OXN117" s="3"/>
      <c r="OXO117" s="3"/>
      <c r="OXP117" s="3"/>
      <c r="OXQ117" s="3"/>
      <c r="OXR117" s="3"/>
      <c r="OXS117" s="3"/>
      <c r="OXT117" s="3"/>
      <c r="OXU117" s="3"/>
      <c r="OXV117" s="3"/>
      <c r="OXW117" s="3"/>
      <c r="OXX117" s="3"/>
      <c r="OXY117" s="3"/>
      <c r="OXZ117" s="3"/>
      <c r="OYA117" s="3"/>
      <c r="OYB117" s="3"/>
      <c r="OYC117" s="3"/>
      <c r="OYD117" s="3"/>
      <c r="OYE117" s="3"/>
      <c r="OYF117" s="3"/>
      <c r="OYG117" s="3"/>
      <c r="OYH117" s="3"/>
      <c r="OYI117" s="3"/>
      <c r="OYJ117" s="3"/>
      <c r="OYK117" s="3"/>
      <c r="OYL117" s="3"/>
      <c r="OYM117" s="3"/>
      <c r="OYN117" s="3"/>
      <c r="OYO117" s="3"/>
      <c r="OYP117" s="3"/>
      <c r="OYQ117" s="3"/>
      <c r="OYR117" s="3"/>
      <c r="OYS117" s="3"/>
      <c r="OYT117" s="3"/>
      <c r="OYU117" s="3"/>
      <c r="OYV117" s="3"/>
      <c r="OYW117" s="3"/>
      <c r="OYX117" s="3"/>
      <c r="OYY117" s="3"/>
      <c r="OYZ117" s="3"/>
      <c r="OZA117" s="3"/>
      <c r="OZB117" s="3"/>
      <c r="OZC117" s="3"/>
      <c r="OZD117" s="3"/>
      <c r="OZE117" s="3"/>
      <c r="OZF117" s="3"/>
      <c r="OZG117" s="3"/>
      <c r="OZH117" s="3"/>
      <c r="OZI117" s="3"/>
      <c r="OZJ117" s="3"/>
      <c r="OZK117" s="3"/>
      <c r="OZL117" s="3"/>
      <c r="OZM117" s="3"/>
      <c r="OZN117" s="3"/>
      <c r="OZO117" s="3"/>
      <c r="OZP117" s="3"/>
      <c r="OZQ117" s="3"/>
      <c r="OZR117" s="3"/>
      <c r="OZS117" s="3"/>
      <c r="OZT117" s="3"/>
      <c r="OZU117" s="3"/>
      <c r="OZV117" s="3"/>
      <c r="OZW117" s="3"/>
      <c r="OZX117" s="3"/>
      <c r="OZY117" s="3"/>
      <c r="OZZ117" s="3"/>
      <c r="PAA117" s="3"/>
      <c r="PAB117" s="3"/>
      <c r="PAC117" s="3"/>
      <c r="PAD117" s="3"/>
      <c r="PAE117" s="3"/>
      <c r="PAF117" s="3"/>
      <c r="PAG117" s="3"/>
      <c r="PAH117" s="3"/>
      <c r="PAI117" s="3"/>
      <c r="PAJ117" s="3"/>
      <c r="PAK117" s="3"/>
      <c r="PAL117" s="3"/>
      <c r="PAM117" s="3"/>
      <c r="PAN117" s="3"/>
      <c r="PAO117" s="3"/>
      <c r="PAP117" s="3"/>
      <c r="PAQ117" s="3"/>
      <c r="PAR117" s="3"/>
      <c r="PAS117" s="3"/>
      <c r="PAT117" s="3"/>
      <c r="PAU117" s="3"/>
      <c r="PAV117" s="3"/>
      <c r="PAW117" s="3"/>
      <c r="PAX117" s="3"/>
      <c r="PAY117" s="3"/>
      <c r="PAZ117" s="3"/>
      <c r="PBA117" s="3"/>
      <c r="PBB117" s="3"/>
      <c r="PBC117" s="3"/>
      <c r="PBD117" s="3"/>
      <c r="PBE117" s="3"/>
      <c r="PBF117" s="3"/>
      <c r="PBG117" s="3"/>
      <c r="PBH117" s="3"/>
      <c r="PBI117" s="3"/>
      <c r="PBJ117" s="3"/>
      <c r="PBK117" s="3"/>
      <c r="PBL117" s="3"/>
      <c r="PBM117" s="3"/>
      <c r="PBN117" s="3"/>
      <c r="PBO117" s="3"/>
      <c r="PBP117" s="3"/>
      <c r="PBQ117" s="3"/>
      <c r="PBR117" s="3"/>
      <c r="PBS117" s="3"/>
      <c r="PBT117" s="3"/>
      <c r="PBU117" s="3"/>
      <c r="PBV117" s="3"/>
      <c r="PBW117" s="3"/>
      <c r="PBX117" s="3"/>
      <c r="PBY117" s="3"/>
      <c r="PBZ117" s="3"/>
      <c r="PCA117" s="3"/>
      <c r="PCB117" s="3"/>
      <c r="PCC117" s="3"/>
      <c r="PCD117" s="3"/>
      <c r="PCE117" s="3"/>
      <c r="PCF117" s="3"/>
      <c r="PCG117" s="3"/>
      <c r="PCH117" s="3"/>
      <c r="PCI117" s="3"/>
      <c r="PCJ117" s="3"/>
      <c r="PCK117" s="3"/>
      <c r="PCL117" s="3"/>
      <c r="PCM117" s="3"/>
      <c r="PCN117" s="3"/>
      <c r="PCO117" s="3"/>
      <c r="PCP117" s="3"/>
      <c r="PCQ117" s="3"/>
      <c r="PCR117" s="3"/>
      <c r="PCS117" s="3"/>
      <c r="PCT117" s="3"/>
      <c r="PCU117" s="3"/>
      <c r="PCV117" s="3"/>
      <c r="PCW117" s="3"/>
      <c r="PCX117" s="3"/>
      <c r="PCY117" s="3"/>
      <c r="PCZ117" s="3"/>
      <c r="PDA117" s="3"/>
      <c r="PDB117" s="3"/>
      <c r="PDC117" s="3"/>
      <c r="PDD117" s="3"/>
      <c r="PDE117" s="3"/>
      <c r="PDF117" s="3"/>
      <c r="PDG117" s="3"/>
      <c r="PDH117" s="3"/>
      <c r="PDI117" s="3"/>
      <c r="PDJ117" s="3"/>
      <c r="PDK117" s="3"/>
      <c r="PDL117" s="3"/>
      <c r="PDM117" s="3"/>
      <c r="PDN117" s="3"/>
      <c r="PDO117" s="3"/>
      <c r="PDP117" s="3"/>
      <c r="PDQ117" s="3"/>
      <c r="PDR117" s="3"/>
      <c r="PDS117" s="3"/>
      <c r="PDT117" s="3"/>
      <c r="PDU117" s="3"/>
      <c r="PDV117" s="3"/>
      <c r="PDW117" s="3"/>
      <c r="PDX117" s="3"/>
      <c r="PDY117" s="3"/>
      <c r="PDZ117" s="3"/>
      <c r="PEA117" s="3"/>
      <c r="PEB117" s="3"/>
      <c r="PEC117" s="3"/>
      <c r="PED117" s="3"/>
      <c r="PEE117" s="3"/>
      <c r="PEF117" s="3"/>
      <c r="PEG117" s="3"/>
      <c r="PEH117" s="3"/>
      <c r="PEI117" s="3"/>
      <c r="PEJ117" s="3"/>
      <c r="PEK117" s="3"/>
      <c r="PEL117" s="3"/>
      <c r="PEM117" s="3"/>
      <c r="PEN117" s="3"/>
      <c r="PEO117" s="3"/>
      <c r="PEP117" s="3"/>
      <c r="PEQ117" s="3"/>
      <c r="PER117" s="3"/>
      <c r="PES117" s="3"/>
      <c r="PET117" s="3"/>
      <c r="PEU117" s="3"/>
      <c r="PEV117" s="3"/>
      <c r="PEW117" s="3"/>
      <c r="PEX117" s="3"/>
      <c r="PEY117" s="3"/>
      <c r="PEZ117" s="3"/>
      <c r="PFA117" s="3"/>
      <c r="PFB117" s="3"/>
      <c r="PFC117" s="3"/>
      <c r="PFD117" s="3"/>
      <c r="PFE117" s="3"/>
      <c r="PFF117" s="3"/>
      <c r="PFG117" s="3"/>
      <c r="PFH117" s="3"/>
      <c r="PFI117" s="3"/>
      <c r="PFJ117" s="3"/>
      <c r="PFK117" s="3"/>
      <c r="PFL117" s="3"/>
      <c r="PFM117" s="3"/>
      <c r="PFN117" s="3"/>
      <c r="PFO117" s="3"/>
      <c r="PFP117" s="3"/>
      <c r="PFQ117" s="3"/>
      <c r="PFR117" s="3"/>
      <c r="PFS117" s="3"/>
      <c r="PFT117" s="3"/>
      <c r="PFU117" s="3"/>
      <c r="PFV117" s="3"/>
      <c r="PFW117" s="3"/>
      <c r="PFX117" s="3"/>
      <c r="PFY117" s="3"/>
      <c r="PFZ117" s="3"/>
      <c r="PGA117" s="3"/>
      <c r="PGB117" s="3"/>
      <c r="PGC117" s="3"/>
      <c r="PGD117" s="3"/>
      <c r="PGE117" s="3"/>
      <c r="PGF117" s="3"/>
      <c r="PGG117" s="3"/>
      <c r="PGH117" s="3"/>
      <c r="PGI117" s="3"/>
      <c r="PGJ117" s="3"/>
      <c r="PGK117" s="3"/>
      <c r="PGL117" s="3"/>
      <c r="PGM117" s="3"/>
      <c r="PGN117" s="3"/>
      <c r="PGO117" s="3"/>
      <c r="PGP117" s="3"/>
      <c r="PGQ117" s="3"/>
      <c r="PGR117" s="3"/>
      <c r="PGS117" s="3"/>
      <c r="PGT117" s="3"/>
      <c r="PGU117" s="3"/>
      <c r="PGV117" s="3"/>
      <c r="PGW117" s="3"/>
      <c r="PGX117" s="3"/>
      <c r="PGY117" s="3"/>
      <c r="PGZ117" s="3"/>
      <c r="PHA117" s="3"/>
      <c r="PHB117" s="3"/>
      <c r="PHC117" s="3"/>
      <c r="PHD117" s="3"/>
      <c r="PHE117" s="3"/>
      <c r="PHF117" s="3"/>
      <c r="PHG117" s="3"/>
      <c r="PHH117" s="3"/>
      <c r="PHI117" s="3"/>
      <c r="PHJ117" s="3"/>
      <c r="PHK117" s="3"/>
      <c r="PHL117" s="3"/>
      <c r="PHM117" s="3"/>
      <c r="PHN117" s="3"/>
      <c r="PHO117" s="3"/>
      <c r="PHP117" s="3"/>
      <c r="PHQ117" s="3"/>
      <c r="PHR117" s="3"/>
      <c r="PHS117" s="3"/>
      <c r="PHT117" s="3"/>
      <c r="PHU117" s="3"/>
      <c r="PHV117" s="3"/>
      <c r="PHW117" s="3"/>
      <c r="PHX117" s="3"/>
      <c r="PHY117" s="3"/>
      <c r="PHZ117" s="3"/>
      <c r="PIA117" s="3"/>
      <c r="PIB117" s="3"/>
      <c r="PIC117" s="3"/>
      <c r="PID117" s="3"/>
      <c r="PIE117" s="3"/>
      <c r="PIF117" s="3"/>
      <c r="PIG117" s="3"/>
      <c r="PIH117" s="3"/>
      <c r="PII117" s="3"/>
      <c r="PIJ117" s="3"/>
      <c r="PIK117" s="3"/>
      <c r="PIL117" s="3"/>
      <c r="PIM117" s="3"/>
      <c r="PIN117" s="3"/>
      <c r="PIO117" s="3"/>
      <c r="PIP117" s="3"/>
      <c r="PIQ117" s="3"/>
      <c r="PIR117" s="3"/>
      <c r="PIS117" s="3"/>
      <c r="PIT117" s="3"/>
      <c r="PIU117" s="3"/>
      <c r="PIV117" s="3"/>
      <c r="PIW117" s="3"/>
      <c r="PIX117" s="3"/>
      <c r="PIY117" s="3"/>
      <c r="PIZ117" s="3"/>
      <c r="PJA117" s="3"/>
      <c r="PJB117" s="3"/>
      <c r="PJC117" s="3"/>
      <c r="PJD117" s="3"/>
      <c r="PJE117" s="3"/>
      <c r="PJF117" s="3"/>
      <c r="PJG117" s="3"/>
      <c r="PJH117" s="3"/>
      <c r="PJI117" s="3"/>
      <c r="PJJ117" s="3"/>
      <c r="PJK117" s="3"/>
      <c r="PJL117" s="3"/>
      <c r="PJM117" s="3"/>
      <c r="PJN117" s="3"/>
      <c r="PJO117" s="3"/>
      <c r="PJP117" s="3"/>
      <c r="PJQ117" s="3"/>
      <c r="PJR117" s="3"/>
      <c r="PJS117" s="3"/>
      <c r="PJT117" s="3"/>
      <c r="PJU117" s="3"/>
      <c r="PJV117" s="3"/>
      <c r="PJW117" s="3"/>
      <c r="PJX117" s="3"/>
      <c r="PJY117" s="3"/>
      <c r="PJZ117" s="3"/>
      <c r="PKA117" s="3"/>
      <c r="PKB117" s="3"/>
      <c r="PKC117" s="3"/>
      <c r="PKD117" s="3"/>
      <c r="PKE117" s="3"/>
      <c r="PKF117" s="3"/>
      <c r="PKG117" s="3"/>
      <c r="PKH117" s="3"/>
      <c r="PKI117" s="3"/>
      <c r="PKJ117" s="3"/>
      <c r="PKK117" s="3"/>
      <c r="PKL117" s="3"/>
      <c r="PKM117" s="3"/>
      <c r="PKN117" s="3"/>
      <c r="PKO117" s="3"/>
      <c r="PKP117" s="3"/>
      <c r="PKQ117" s="3"/>
      <c r="PKR117" s="3"/>
      <c r="PKS117" s="3"/>
      <c r="PKT117" s="3"/>
      <c r="PKU117" s="3"/>
      <c r="PKV117" s="3"/>
      <c r="PKW117" s="3"/>
      <c r="PKX117" s="3"/>
      <c r="PKY117" s="3"/>
      <c r="PKZ117" s="3"/>
      <c r="PLA117" s="3"/>
      <c r="PLB117" s="3"/>
      <c r="PLC117" s="3"/>
      <c r="PLD117" s="3"/>
      <c r="PLE117" s="3"/>
      <c r="PLF117" s="3"/>
      <c r="PLG117" s="3"/>
      <c r="PLH117" s="3"/>
      <c r="PLI117" s="3"/>
      <c r="PLJ117" s="3"/>
      <c r="PLK117" s="3"/>
      <c r="PLL117" s="3"/>
      <c r="PLM117" s="3"/>
      <c r="PLN117" s="3"/>
      <c r="PLO117" s="3"/>
      <c r="PLP117" s="3"/>
      <c r="PLQ117" s="3"/>
      <c r="PLR117" s="3"/>
      <c r="PLS117" s="3"/>
      <c r="PLT117" s="3"/>
      <c r="PLU117" s="3"/>
      <c r="PLV117" s="3"/>
      <c r="PLW117" s="3"/>
      <c r="PLX117" s="3"/>
      <c r="PLY117" s="3"/>
      <c r="PLZ117" s="3"/>
      <c r="PMA117" s="3"/>
      <c r="PMB117" s="3"/>
      <c r="PMC117" s="3"/>
      <c r="PMD117" s="3"/>
      <c r="PME117" s="3"/>
      <c r="PMF117" s="3"/>
      <c r="PMG117" s="3"/>
      <c r="PMH117" s="3"/>
      <c r="PMI117" s="3"/>
      <c r="PMJ117" s="3"/>
      <c r="PMK117" s="3"/>
      <c r="PML117" s="3"/>
      <c r="PMM117" s="3"/>
      <c r="PMN117" s="3"/>
      <c r="PMO117" s="3"/>
      <c r="PMP117" s="3"/>
      <c r="PMQ117" s="3"/>
      <c r="PMR117" s="3"/>
      <c r="PMS117" s="3"/>
      <c r="PMT117" s="3"/>
      <c r="PMU117" s="3"/>
      <c r="PMV117" s="3"/>
      <c r="PMW117" s="3"/>
      <c r="PMX117" s="3"/>
      <c r="PMY117" s="3"/>
      <c r="PMZ117" s="3"/>
      <c r="PNA117" s="3"/>
      <c r="PNB117" s="3"/>
      <c r="PNC117" s="3"/>
      <c r="PND117" s="3"/>
      <c r="PNE117" s="3"/>
      <c r="PNF117" s="3"/>
      <c r="PNG117" s="3"/>
      <c r="PNH117" s="3"/>
      <c r="PNI117" s="3"/>
      <c r="PNJ117" s="3"/>
      <c r="PNK117" s="3"/>
      <c r="PNL117" s="3"/>
      <c r="PNM117" s="3"/>
      <c r="PNN117" s="3"/>
      <c r="PNO117" s="3"/>
      <c r="PNP117" s="3"/>
      <c r="PNQ117" s="3"/>
      <c r="PNR117" s="3"/>
      <c r="PNS117" s="3"/>
      <c r="PNT117" s="3"/>
      <c r="PNU117" s="3"/>
      <c r="PNV117" s="3"/>
      <c r="PNW117" s="3"/>
      <c r="PNX117" s="3"/>
      <c r="PNY117" s="3"/>
      <c r="PNZ117" s="3"/>
      <c r="POA117" s="3"/>
      <c r="POB117" s="3"/>
      <c r="POC117" s="3"/>
      <c r="POD117" s="3"/>
      <c r="POE117" s="3"/>
      <c r="POF117" s="3"/>
      <c r="POG117" s="3"/>
      <c r="POH117" s="3"/>
      <c r="POI117" s="3"/>
      <c r="POJ117" s="3"/>
      <c r="POK117" s="3"/>
      <c r="POL117" s="3"/>
      <c r="POM117" s="3"/>
      <c r="PON117" s="3"/>
      <c r="POO117" s="3"/>
      <c r="POP117" s="3"/>
      <c r="POQ117" s="3"/>
      <c r="POR117" s="3"/>
      <c r="POS117" s="3"/>
      <c r="POT117" s="3"/>
      <c r="POU117" s="3"/>
      <c r="POV117" s="3"/>
      <c r="POW117" s="3"/>
      <c r="POX117" s="3"/>
      <c r="POY117" s="3"/>
      <c r="POZ117" s="3"/>
      <c r="PPA117" s="3"/>
      <c r="PPB117" s="3"/>
      <c r="PPC117" s="3"/>
      <c r="PPD117" s="3"/>
      <c r="PPE117" s="3"/>
      <c r="PPF117" s="3"/>
      <c r="PPG117" s="3"/>
      <c r="PPH117" s="3"/>
      <c r="PPI117" s="3"/>
      <c r="PPJ117" s="3"/>
      <c r="PPK117" s="3"/>
      <c r="PPL117" s="3"/>
      <c r="PPM117" s="3"/>
      <c r="PPN117" s="3"/>
      <c r="PPO117" s="3"/>
      <c r="PPP117" s="3"/>
      <c r="PPQ117" s="3"/>
      <c r="PPR117" s="3"/>
      <c r="PPS117" s="3"/>
      <c r="PPT117" s="3"/>
      <c r="PPU117" s="3"/>
      <c r="PPV117" s="3"/>
      <c r="PPW117" s="3"/>
      <c r="PPX117" s="3"/>
      <c r="PPY117" s="3"/>
      <c r="PPZ117" s="3"/>
      <c r="PQA117" s="3"/>
      <c r="PQB117" s="3"/>
      <c r="PQC117" s="3"/>
      <c r="PQD117" s="3"/>
      <c r="PQE117" s="3"/>
      <c r="PQF117" s="3"/>
      <c r="PQG117" s="3"/>
      <c r="PQH117" s="3"/>
      <c r="PQI117" s="3"/>
      <c r="PQJ117" s="3"/>
      <c r="PQK117" s="3"/>
      <c r="PQL117" s="3"/>
      <c r="PQM117" s="3"/>
      <c r="PQN117" s="3"/>
      <c r="PQO117" s="3"/>
      <c r="PQP117" s="3"/>
      <c r="PQQ117" s="3"/>
      <c r="PQR117" s="3"/>
      <c r="PQS117" s="3"/>
      <c r="PQT117" s="3"/>
      <c r="PQU117" s="3"/>
      <c r="PQV117" s="3"/>
      <c r="PQW117" s="3"/>
      <c r="PQX117" s="3"/>
      <c r="PQY117" s="3"/>
      <c r="PQZ117" s="3"/>
      <c r="PRA117" s="3"/>
      <c r="PRB117" s="3"/>
      <c r="PRC117" s="3"/>
      <c r="PRD117" s="3"/>
      <c r="PRE117" s="3"/>
      <c r="PRF117" s="3"/>
      <c r="PRG117" s="3"/>
      <c r="PRH117" s="3"/>
      <c r="PRI117" s="3"/>
      <c r="PRJ117" s="3"/>
      <c r="PRK117" s="3"/>
      <c r="PRL117" s="3"/>
      <c r="PRM117" s="3"/>
      <c r="PRN117" s="3"/>
      <c r="PRO117" s="3"/>
      <c r="PRP117" s="3"/>
      <c r="PRQ117" s="3"/>
      <c r="PRR117" s="3"/>
      <c r="PRS117" s="3"/>
      <c r="PRT117" s="3"/>
      <c r="PRU117" s="3"/>
      <c r="PRV117" s="3"/>
      <c r="PRW117" s="3"/>
      <c r="PRX117" s="3"/>
      <c r="PRY117" s="3"/>
      <c r="PRZ117" s="3"/>
      <c r="PSA117" s="3"/>
      <c r="PSB117" s="3"/>
      <c r="PSC117" s="3"/>
      <c r="PSD117" s="3"/>
      <c r="PSE117" s="3"/>
      <c r="PSF117" s="3"/>
      <c r="PSG117" s="3"/>
      <c r="PSH117" s="3"/>
      <c r="PSI117" s="3"/>
      <c r="PSJ117" s="3"/>
      <c r="PSK117" s="3"/>
      <c r="PSL117" s="3"/>
      <c r="PSM117" s="3"/>
      <c r="PSN117" s="3"/>
      <c r="PSO117" s="3"/>
      <c r="PSP117" s="3"/>
      <c r="PSQ117" s="3"/>
      <c r="PSR117" s="3"/>
      <c r="PSS117" s="3"/>
      <c r="PST117" s="3"/>
      <c r="PSU117" s="3"/>
      <c r="PSV117" s="3"/>
      <c r="PSW117" s="3"/>
      <c r="PSX117" s="3"/>
      <c r="PSY117" s="3"/>
      <c r="PSZ117" s="3"/>
      <c r="PTA117" s="3"/>
      <c r="PTB117" s="3"/>
      <c r="PTC117" s="3"/>
      <c r="PTD117" s="3"/>
      <c r="PTE117" s="3"/>
      <c r="PTF117" s="3"/>
      <c r="PTG117" s="3"/>
      <c r="PTH117" s="3"/>
      <c r="PTI117" s="3"/>
      <c r="PTJ117" s="3"/>
      <c r="PTK117" s="3"/>
      <c r="PTL117" s="3"/>
      <c r="PTM117" s="3"/>
      <c r="PTN117" s="3"/>
      <c r="PTO117" s="3"/>
      <c r="PTP117" s="3"/>
      <c r="PTQ117" s="3"/>
      <c r="PTR117" s="3"/>
      <c r="PTS117" s="3"/>
      <c r="PTT117" s="3"/>
      <c r="PTU117" s="3"/>
      <c r="PTV117" s="3"/>
      <c r="PTW117" s="3"/>
      <c r="PTX117" s="3"/>
      <c r="PTY117" s="3"/>
      <c r="PTZ117" s="3"/>
      <c r="PUA117" s="3"/>
      <c r="PUB117" s="3"/>
      <c r="PUC117" s="3"/>
      <c r="PUD117" s="3"/>
      <c r="PUE117" s="3"/>
      <c r="PUF117" s="3"/>
      <c r="PUG117" s="3"/>
      <c r="PUH117" s="3"/>
      <c r="PUI117" s="3"/>
      <c r="PUJ117" s="3"/>
      <c r="PUK117" s="3"/>
      <c r="PUL117" s="3"/>
      <c r="PUM117" s="3"/>
      <c r="PUN117" s="3"/>
      <c r="PUO117" s="3"/>
      <c r="PUP117" s="3"/>
      <c r="PUQ117" s="3"/>
      <c r="PUR117" s="3"/>
      <c r="PUS117" s="3"/>
      <c r="PUT117" s="3"/>
      <c r="PUU117" s="3"/>
      <c r="PUV117" s="3"/>
      <c r="PUW117" s="3"/>
      <c r="PUX117" s="3"/>
      <c r="PUY117" s="3"/>
      <c r="PUZ117" s="3"/>
      <c r="PVA117" s="3"/>
      <c r="PVB117" s="3"/>
      <c r="PVC117" s="3"/>
      <c r="PVD117" s="3"/>
      <c r="PVE117" s="3"/>
      <c r="PVF117" s="3"/>
      <c r="PVG117" s="3"/>
      <c r="PVH117" s="3"/>
      <c r="PVI117" s="3"/>
      <c r="PVJ117" s="3"/>
      <c r="PVK117" s="3"/>
      <c r="PVL117" s="3"/>
      <c r="PVM117" s="3"/>
      <c r="PVN117" s="3"/>
      <c r="PVO117" s="3"/>
      <c r="PVP117" s="3"/>
      <c r="PVQ117" s="3"/>
      <c r="PVR117" s="3"/>
      <c r="PVS117" s="3"/>
      <c r="PVT117" s="3"/>
      <c r="PVU117" s="3"/>
      <c r="PVV117" s="3"/>
      <c r="PVW117" s="3"/>
      <c r="PVX117" s="3"/>
      <c r="PVY117" s="3"/>
      <c r="PVZ117" s="3"/>
      <c r="PWA117" s="3"/>
      <c r="PWB117" s="3"/>
      <c r="PWC117" s="3"/>
      <c r="PWD117" s="3"/>
      <c r="PWE117" s="3"/>
      <c r="PWF117" s="3"/>
      <c r="PWG117" s="3"/>
      <c r="PWH117" s="3"/>
      <c r="PWI117" s="3"/>
      <c r="PWJ117" s="3"/>
      <c r="PWK117" s="3"/>
      <c r="PWL117" s="3"/>
      <c r="PWM117" s="3"/>
      <c r="PWN117" s="3"/>
      <c r="PWO117" s="3"/>
      <c r="PWP117" s="3"/>
      <c r="PWQ117" s="3"/>
      <c r="PWR117" s="3"/>
      <c r="PWS117" s="3"/>
      <c r="PWT117" s="3"/>
      <c r="PWU117" s="3"/>
      <c r="PWV117" s="3"/>
      <c r="PWW117" s="3"/>
      <c r="PWX117" s="3"/>
      <c r="PWY117" s="3"/>
      <c r="PWZ117" s="3"/>
      <c r="PXA117" s="3"/>
      <c r="PXB117" s="3"/>
      <c r="PXC117" s="3"/>
      <c r="PXD117" s="3"/>
      <c r="PXE117" s="3"/>
      <c r="PXF117" s="3"/>
      <c r="PXG117" s="3"/>
      <c r="PXH117" s="3"/>
      <c r="PXI117" s="3"/>
      <c r="PXJ117" s="3"/>
      <c r="PXK117" s="3"/>
      <c r="PXL117" s="3"/>
      <c r="PXM117" s="3"/>
      <c r="PXN117" s="3"/>
      <c r="PXO117" s="3"/>
      <c r="PXP117" s="3"/>
      <c r="PXQ117" s="3"/>
      <c r="PXR117" s="3"/>
      <c r="PXS117" s="3"/>
      <c r="PXT117" s="3"/>
      <c r="PXU117" s="3"/>
      <c r="PXV117" s="3"/>
      <c r="PXW117" s="3"/>
      <c r="PXX117" s="3"/>
      <c r="PXY117" s="3"/>
      <c r="PXZ117" s="3"/>
      <c r="PYA117" s="3"/>
      <c r="PYB117" s="3"/>
      <c r="PYC117" s="3"/>
      <c r="PYD117" s="3"/>
      <c r="PYE117" s="3"/>
      <c r="PYF117" s="3"/>
      <c r="PYG117" s="3"/>
      <c r="PYH117" s="3"/>
      <c r="PYI117" s="3"/>
      <c r="PYJ117" s="3"/>
      <c r="PYK117" s="3"/>
      <c r="PYL117" s="3"/>
      <c r="PYM117" s="3"/>
      <c r="PYN117" s="3"/>
      <c r="PYO117" s="3"/>
      <c r="PYP117" s="3"/>
      <c r="PYQ117" s="3"/>
      <c r="PYR117" s="3"/>
      <c r="PYS117" s="3"/>
      <c r="PYT117" s="3"/>
      <c r="PYU117" s="3"/>
      <c r="PYV117" s="3"/>
      <c r="PYW117" s="3"/>
      <c r="PYX117" s="3"/>
      <c r="PYY117" s="3"/>
      <c r="PYZ117" s="3"/>
      <c r="PZA117" s="3"/>
      <c r="PZB117" s="3"/>
      <c r="PZC117" s="3"/>
      <c r="PZD117" s="3"/>
      <c r="PZE117" s="3"/>
      <c r="PZF117" s="3"/>
      <c r="PZG117" s="3"/>
      <c r="PZH117" s="3"/>
      <c r="PZI117" s="3"/>
      <c r="PZJ117" s="3"/>
      <c r="PZK117" s="3"/>
      <c r="PZL117" s="3"/>
      <c r="PZM117" s="3"/>
      <c r="PZN117" s="3"/>
      <c r="PZO117" s="3"/>
      <c r="PZP117" s="3"/>
      <c r="PZQ117" s="3"/>
      <c r="PZR117" s="3"/>
      <c r="PZS117" s="3"/>
      <c r="PZT117" s="3"/>
      <c r="PZU117" s="3"/>
      <c r="PZV117" s="3"/>
      <c r="PZW117" s="3"/>
      <c r="PZX117" s="3"/>
      <c r="PZY117" s="3"/>
      <c r="PZZ117" s="3"/>
      <c r="QAA117" s="3"/>
      <c r="QAB117" s="3"/>
      <c r="QAC117" s="3"/>
      <c r="QAD117" s="3"/>
      <c r="QAE117" s="3"/>
      <c r="QAF117" s="3"/>
      <c r="QAG117" s="3"/>
      <c r="QAH117" s="3"/>
      <c r="QAI117" s="3"/>
      <c r="QAJ117" s="3"/>
      <c r="QAK117" s="3"/>
      <c r="QAL117" s="3"/>
      <c r="QAM117" s="3"/>
      <c r="QAN117" s="3"/>
      <c r="QAO117" s="3"/>
      <c r="QAP117" s="3"/>
      <c r="QAQ117" s="3"/>
      <c r="QAR117" s="3"/>
      <c r="QAS117" s="3"/>
      <c r="QAT117" s="3"/>
      <c r="QAU117" s="3"/>
      <c r="QAV117" s="3"/>
      <c r="QAW117" s="3"/>
      <c r="QAX117" s="3"/>
      <c r="QAY117" s="3"/>
      <c r="QAZ117" s="3"/>
      <c r="QBA117" s="3"/>
      <c r="QBB117" s="3"/>
      <c r="QBC117" s="3"/>
      <c r="QBD117" s="3"/>
      <c r="QBE117" s="3"/>
      <c r="QBF117" s="3"/>
      <c r="QBG117" s="3"/>
      <c r="QBH117" s="3"/>
      <c r="QBI117" s="3"/>
      <c r="QBJ117" s="3"/>
      <c r="QBK117" s="3"/>
      <c r="QBL117" s="3"/>
      <c r="QBM117" s="3"/>
      <c r="QBN117" s="3"/>
      <c r="QBO117" s="3"/>
      <c r="QBP117" s="3"/>
      <c r="QBQ117" s="3"/>
      <c r="QBR117" s="3"/>
      <c r="QBS117" s="3"/>
      <c r="QBT117" s="3"/>
      <c r="QBU117" s="3"/>
      <c r="QBV117" s="3"/>
      <c r="QBW117" s="3"/>
      <c r="QBX117" s="3"/>
      <c r="QBY117" s="3"/>
      <c r="QBZ117" s="3"/>
      <c r="QCA117" s="3"/>
      <c r="QCB117" s="3"/>
      <c r="QCC117" s="3"/>
      <c r="QCD117" s="3"/>
      <c r="QCE117" s="3"/>
      <c r="QCF117" s="3"/>
      <c r="QCG117" s="3"/>
      <c r="QCH117" s="3"/>
      <c r="QCI117" s="3"/>
      <c r="QCJ117" s="3"/>
      <c r="QCK117" s="3"/>
      <c r="QCL117" s="3"/>
      <c r="QCM117" s="3"/>
      <c r="QCN117" s="3"/>
      <c r="QCO117" s="3"/>
      <c r="QCP117" s="3"/>
      <c r="QCQ117" s="3"/>
      <c r="QCR117" s="3"/>
      <c r="QCS117" s="3"/>
      <c r="QCT117" s="3"/>
      <c r="QCU117" s="3"/>
      <c r="QCV117" s="3"/>
      <c r="QCW117" s="3"/>
      <c r="QCX117" s="3"/>
      <c r="QCY117" s="3"/>
      <c r="QCZ117" s="3"/>
      <c r="QDA117" s="3"/>
      <c r="QDB117" s="3"/>
      <c r="QDC117" s="3"/>
      <c r="QDD117" s="3"/>
      <c r="QDE117" s="3"/>
      <c r="QDF117" s="3"/>
      <c r="QDG117" s="3"/>
      <c r="QDH117" s="3"/>
      <c r="QDI117" s="3"/>
      <c r="QDJ117" s="3"/>
      <c r="QDK117" s="3"/>
      <c r="QDL117" s="3"/>
      <c r="QDM117" s="3"/>
      <c r="QDN117" s="3"/>
      <c r="QDO117" s="3"/>
      <c r="QDP117" s="3"/>
      <c r="QDQ117" s="3"/>
      <c r="QDR117" s="3"/>
      <c r="QDS117" s="3"/>
      <c r="QDT117" s="3"/>
      <c r="QDU117" s="3"/>
      <c r="QDV117" s="3"/>
      <c r="QDW117" s="3"/>
      <c r="QDX117" s="3"/>
      <c r="QDY117" s="3"/>
      <c r="QDZ117" s="3"/>
      <c r="QEA117" s="3"/>
      <c r="QEB117" s="3"/>
      <c r="QEC117" s="3"/>
      <c r="QED117" s="3"/>
      <c r="QEE117" s="3"/>
      <c r="QEF117" s="3"/>
      <c r="QEG117" s="3"/>
      <c r="QEH117" s="3"/>
      <c r="QEI117" s="3"/>
      <c r="QEJ117" s="3"/>
      <c r="QEK117" s="3"/>
      <c r="QEL117" s="3"/>
      <c r="QEM117" s="3"/>
      <c r="QEN117" s="3"/>
      <c r="QEO117" s="3"/>
      <c r="QEP117" s="3"/>
      <c r="QEQ117" s="3"/>
      <c r="QER117" s="3"/>
      <c r="QES117" s="3"/>
      <c r="QET117" s="3"/>
      <c r="QEU117" s="3"/>
      <c r="QEV117" s="3"/>
      <c r="QEW117" s="3"/>
      <c r="QEX117" s="3"/>
      <c r="QEY117" s="3"/>
      <c r="QEZ117" s="3"/>
      <c r="QFA117" s="3"/>
      <c r="QFB117" s="3"/>
      <c r="QFC117" s="3"/>
      <c r="QFD117" s="3"/>
      <c r="QFE117" s="3"/>
      <c r="QFF117" s="3"/>
      <c r="QFG117" s="3"/>
      <c r="QFH117" s="3"/>
      <c r="QFI117" s="3"/>
      <c r="QFJ117" s="3"/>
      <c r="QFK117" s="3"/>
      <c r="QFL117" s="3"/>
      <c r="QFM117" s="3"/>
      <c r="QFN117" s="3"/>
      <c r="QFO117" s="3"/>
      <c r="QFP117" s="3"/>
      <c r="QFQ117" s="3"/>
      <c r="QFR117" s="3"/>
      <c r="QFS117" s="3"/>
      <c r="QFT117" s="3"/>
      <c r="QFU117" s="3"/>
      <c r="QFV117" s="3"/>
      <c r="QFW117" s="3"/>
      <c r="QFX117" s="3"/>
      <c r="QFY117" s="3"/>
      <c r="QFZ117" s="3"/>
      <c r="QGA117" s="3"/>
      <c r="QGB117" s="3"/>
      <c r="QGC117" s="3"/>
      <c r="QGD117" s="3"/>
      <c r="QGE117" s="3"/>
      <c r="QGF117" s="3"/>
      <c r="QGG117" s="3"/>
      <c r="QGH117" s="3"/>
      <c r="QGI117" s="3"/>
      <c r="QGJ117" s="3"/>
      <c r="QGK117" s="3"/>
      <c r="QGL117" s="3"/>
      <c r="QGM117" s="3"/>
      <c r="QGN117" s="3"/>
      <c r="QGO117" s="3"/>
      <c r="QGP117" s="3"/>
      <c r="QGQ117" s="3"/>
      <c r="QGR117" s="3"/>
      <c r="QGS117" s="3"/>
      <c r="QGT117" s="3"/>
      <c r="QGU117" s="3"/>
      <c r="QGV117" s="3"/>
      <c r="QGW117" s="3"/>
      <c r="QGX117" s="3"/>
      <c r="QGY117" s="3"/>
      <c r="QGZ117" s="3"/>
      <c r="QHA117" s="3"/>
      <c r="QHB117" s="3"/>
      <c r="QHC117" s="3"/>
      <c r="QHD117" s="3"/>
      <c r="QHE117" s="3"/>
      <c r="QHF117" s="3"/>
      <c r="QHG117" s="3"/>
      <c r="QHH117" s="3"/>
      <c r="QHI117" s="3"/>
      <c r="QHJ117" s="3"/>
      <c r="QHK117" s="3"/>
      <c r="QHL117" s="3"/>
      <c r="QHM117" s="3"/>
      <c r="QHN117" s="3"/>
      <c r="QHO117" s="3"/>
      <c r="QHP117" s="3"/>
      <c r="QHQ117" s="3"/>
      <c r="QHR117" s="3"/>
      <c r="QHS117" s="3"/>
      <c r="QHT117" s="3"/>
      <c r="QHU117" s="3"/>
      <c r="QHV117" s="3"/>
      <c r="QHW117" s="3"/>
      <c r="QHX117" s="3"/>
      <c r="QHY117" s="3"/>
      <c r="QHZ117" s="3"/>
      <c r="QIA117" s="3"/>
      <c r="QIB117" s="3"/>
      <c r="QIC117" s="3"/>
      <c r="QID117" s="3"/>
      <c r="QIE117" s="3"/>
      <c r="QIF117" s="3"/>
      <c r="QIG117" s="3"/>
      <c r="QIH117" s="3"/>
      <c r="QII117" s="3"/>
      <c r="QIJ117" s="3"/>
      <c r="QIK117" s="3"/>
      <c r="QIL117" s="3"/>
      <c r="QIM117" s="3"/>
      <c r="QIN117" s="3"/>
      <c r="QIO117" s="3"/>
      <c r="QIP117" s="3"/>
      <c r="QIQ117" s="3"/>
      <c r="QIR117" s="3"/>
      <c r="QIS117" s="3"/>
      <c r="QIT117" s="3"/>
      <c r="QIU117" s="3"/>
      <c r="QIV117" s="3"/>
      <c r="QIW117" s="3"/>
      <c r="QIX117" s="3"/>
      <c r="QIY117" s="3"/>
      <c r="QIZ117" s="3"/>
      <c r="QJA117" s="3"/>
      <c r="QJB117" s="3"/>
      <c r="QJC117" s="3"/>
      <c r="QJD117" s="3"/>
      <c r="QJE117" s="3"/>
      <c r="QJF117" s="3"/>
      <c r="QJG117" s="3"/>
      <c r="QJH117" s="3"/>
      <c r="QJI117" s="3"/>
      <c r="QJJ117" s="3"/>
      <c r="QJK117" s="3"/>
      <c r="QJL117" s="3"/>
      <c r="QJM117" s="3"/>
      <c r="QJN117" s="3"/>
      <c r="QJO117" s="3"/>
      <c r="QJP117" s="3"/>
      <c r="QJQ117" s="3"/>
      <c r="QJR117" s="3"/>
      <c r="QJS117" s="3"/>
      <c r="QJT117" s="3"/>
      <c r="QJU117" s="3"/>
      <c r="QJV117" s="3"/>
      <c r="QJW117" s="3"/>
      <c r="QJX117" s="3"/>
      <c r="QJY117" s="3"/>
      <c r="QJZ117" s="3"/>
      <c r="QKA117" s="3"/>
      <c r="QKB117" s="3"/>
      <c r="QKC117" s="3"/>
      <c r="QKD117" s="3"/>
      <c r="QKE117" s="3"/>
      <c r="QKF117" s="3"/>
      <c r="QKG117" s="3"/>
      <c r="QKH117" s="3"/>
      <c r="QKI117" s="3"/>
      <c r="QKJ117" s="3"/>
      <c r="QKK117" s="3"/>
      <c r="QKL117" s="3"/>
      <c r="QKM117" s="3"/>
      <c r="QKN117" s="3"/>
      <c r="QKO117" s="3"/>
      <c r="QKP117" s="3"/>
      <c r="QKQ117" s="3"/>
      <c r="QKR117" s="3"/>
      <c r="QKS117" s="3"/>
      <c r="QKT117" s="3"/>
      <c r="QKU117" s="3"/>
      <c r="QKV117" s="3"/>
      <c r="QKW117" s="3"/>
      <c r="QKX117" s="3"/>
      <c r="QKY117" s="3"/>
      <c r="QKZ117" s="3"/>
      <c r="QLA117" s="3"/>
      <c r="QLB117" s="3"/>
      <c r="QLC117" s="3"/>
      <c r="QLD117" s="3"/>
      <c r="QLE117" s="3"/>
      <c r="QLF117" s="3"/>
      <c r="QLG117" s="3"/>
      <c r="QLH117" s="3"/>
      <c r="QLI117" s="3"/>
      <c r="QLJ117" s="3"/>
      <c r="QLK117" s="3"/>
      <c r="QLL117" s="3"/>
      <c r="QLM117" s="3"/>
      <c r="QLN117" s="3"/>
      <c r="QLO117" s="3"/>
      <c r="QLP117" s="3"/>
      <c r="QLQ117" s="3"/>
      <c r="QLR117" s="3"/>
      <c r="QLS117" s="3"/>
      <c r="QLT117" s="3"/>
      <c r="QLU117" s="3"/>
      <c r="QLV117" s="3"/>
      <c r="QLW117" s="3"/>
      <c r="QLX117" s="3"/>
      <c r="QLY117" s="3"/>
      <c r="QLZ117" s="3"/>
      <c r="QMA117" s="3"/>
      <c r="QMB117" s="3"/>
      <c r="QMC117" s="3"/>
      <c r="QMD117" s="3"/>
      <c r="QME117" s="3"/>
      <c r="QMF117" s="3"/>
      <c r="QMG117" s="3"/>
      <c r="QMH117" s="3"/>
      <c r="QMI117" s="3"/>
      <c r="QMJ117" s="3"/>
      <c r="QMK117" s="3"/>
      <c r="QML117" s="3"/>
      <c r="QMM117" s="3"/>
      <c r="QMN117" s="3"/>
      <c r="QMO117" s="3"/>
      <c r="QMP117" s="3"/>
      <c r="QMQ117" s="3"/>
      <c r="QMR117" s="3"/>
      <c r="QMS117" s="3"/>
      <c r="QMT117" s="3"/>
      <c r="QMU117" s="3"/>
      <c r="QMV117" s="3"/>
      <c r="QMW117" s="3"/>
      <c r="QMX117" s="3"/>
      <c r="QMY117" s="3"/>
      <c r="QMZ117" s="3"/>
      <c r="QNA117" s="3"/>
      <c r="QNB117" s="3"/>
      <c r="QNC117" s="3"/>
      <c r="QND117" s="3"/>
      <c r="QNE117" s="3"/>
      <c r="QNF117" s="3"/>
      <c r="QNG117" s="3"/>
      <c r="QNH117" s="3"/>
      <c r="QNI117" s="3"/>
      <c r="QNJ117" s="3"/>
      <c r="QNK117" s="3"/>
      <c r="QNL117" s="3"/>
      <c r="QNM117" s="3"/>
      <c r="QNN117" s="3"/>
      <c r="QNO117" s="3"/>
      <c r="QNP117" s="3"/>
      <c r="QNQ117" s="3"/>
      <c r="QNR117" s="3"/>
      <c r="QNS117" s="3"/>
      <c r="QNT117" s="3"/>
      <c r="QNU117" s="3"/>
      <c r="QNV117" s="3"/>
      <c r="QNW117" s="3"/>
      <c r="QNX117" s="3"/>
      <c r="QNY117" s="3"/>
      <c r="QNZ117" s="3"/>
      <c r="QOA117" s="3"/>
      <c r="QOB117" s="3"/>
      <c r="QOC117" s="3"/>
      <c r="QOD117" s="3"/>
      <c r="QOE117" s="3"/>
      <c r="QOF117" s="3"/>
      <c r="QOG117" s="3"/>
      <c r="QOH117" s="3"/>
      <c r="QOI117" s="3"/>
      <c r="QOJ117" s="3"/>
      <c r="QOK117" s="3"/>
      <c r="QOL117" s="3"/>
      <c r="QOM117" s="3"/>
      <c r="QON117" s="3"/>
      <c r="QOO117" s="3"/>
      <c r="QOP117" s="3"/>
      <c r="QOQ117" s="3"/>
      <c r="QOR117" s="3"/>
      <c r="QOS117" s="3"/>
      <c r="QOT117" s="3"/>
      <c r="QOU117" s="3"/>
      <c r="QOV117" s="3"/>
      <c r="QOW117" s="3"/>
      <c r="QOX117" s="3"/>
      <c r="QOY117" s="3"/>
      <c r="QOZ117" s="3"/>
      <c r="QPA117" s="3"/>
      <c r="QPB117" s="3"/>
      <c r="QPC117" s="3"/>
      <c r="QPD117" s="3"/>
      <c r="QPE117" s="3"/>
      <c r="QPF117" s="3"/>
      <c r="QPG117" s="3"/>
      <c r="QPH117" s="3"/>
      <c r="QPI117" s="3"/>
      <c r="QPJ117" s="3"/>
      <c r="QPK117" s="3"/>
      <c r="QPL117" s="3"/>
      <c r="QPM117" s="3"/>
      <c r="QPN117" s="3"/>
      <c r="QPO117" s="3"/>
      <c r="QPP117" s="3"/>
      <c r="QPQ117" s="3"/>
      <c r="QPR117" s="3"/>
      <c r="QPS117" s="3"/>
      <c r="QPT117" s="3"/>
      <c r="QPU117" s="3"/>
      <c r="QPV117" s="3"/>
      <c r="QPW117" s="3"/>
      <c r="QPX117" s="3"/>
      <c r="QPY117" s="3"/>
      <c r="QPZ117" s="3"/>
      <c r="QQA117" s="3"/>
      <c r="QQB117" s="3"/>
      <c r="QQC117" s="3"/>
      <c r="QQD117" s="3"/>
      <c r="QQE117" s="3"/>
      <c r="QQF117" s="3"/>
      <c r="QQG117" s="3"/>
      <c r="QQH117" s="3"/>
      <c r="QQI117" s="3"/>
      <c r="QQJ117" s="3"/>
      <c r="QQK117" s="3"/>
      <c r="QQL117" s="3"/>
      <c r="QQM117" s="3"/>
      <c r="QQN117" s="3"/>
      <c r="QQO117" s="3"/>
      <c r="QQP117" s="3"/>
      <c r="QQQ117" s="3"/>
      <c r="QQR117" s="3"/>
      <c r="QQS117" s="3"/>
      <c r="QQT117" s="3"/>
      <c r="QQU117" s="3"/>
      <c r="QQV117" s="3"/>
      <c r="QQW117" s="3"/>
      <c r="QQX117" s="3"/>
      <c r="QQY117" s="3"/>
      <c r="QQZ117" s="3"/>
      <c r="QRA117" s="3"/>
      <c r="QRB117" s="3"/>
      <c r="QRC117" s="3"/>
      <c r="QRD117" s="3"/>
      <c r="QRE117" s="3"/>
      <c r="QRF117" s="3"/>
      <c r="QRG117" s="3"/>
      <c r="QRH117" s="3"/>
      <c r="QRI117" s="3"/>
      <c r="QRJ117" s="3"/>
      <c r="QRK117" s="3"/>
      <c r="QRL117" s="3"/>
      <c r="QRM117" s="3"/>
      <c r="QRN117" s="3"/>
      <c r="QRO117" s="3"/>
      <c r="QRP117" s="3"/>
      <c r="QRQ117" s="3"/>
      <c r="QRR117" s="3"/>
      <c r="QRS117" s="3"/>
      <c r="QRT117" s="3"/>
      <c r="QRU117" s="3"/>
      <c r="QRV117" s="3"/>
      <c r="QRW117" s="3"/>
      <c r="QRX117" s="3"/>
      <c r="QRY117" s="3"/>
      <c r="QRZ117" s="3"/>
      <c r="QSA117" s="3"/>
      <c r="QSB117" s="3"/>
      <c r="QSC117" s="3"/>
      <c r="QSD117" s="3"/>
      <c r="QSE117" s="3"/>
      <c r="QSF117" s="3"/>
      <c r="QSG117" s="3"/>
      <c r="QSH117" s="3"/>
      <c r="QSI117" s="3"/>
      <c r="QSJ117" s="3"/>
      <c r="QSK117" s="3"/>
      <c r="QSL117" s="3"/>
      <c r="QSM117" s="3"/>
      <c r="QSN117" s="3"/>
      <c r="QSO117" s="3"/>
      <c r="QSP117" s="3"/>
      <c r="QSQ117" s="3"/>
      <c r="QSR117" s="3"/>
      <c r="QSS117" s="3"/>
      <c r="QST117" s="3"/>
      <c r="QSU117" s="3"/>
      <c r="QSV117" s="3"/>
      <c r="QSW117" s="3"/>
      <c r="QSX117" s="3"/>
      <c r="QSY117" s="3"/>
      <c r="QSZ117" s="3"/>
      <c r="QTA117" s="3"/>
      <c r="QTB117" s="3"/>
      <c r="QTC117" s="3"/>
      <c r="QTD117" s="3"/>
      <c r="QTE117" s="3"/>
      <c r="QTF117" s="3"/>
      <c r="QTG117" s="3"/>
      <c r="QTH117" s="3"/>
      <c r="QTI117" s="3"/>
      <c r="QTJ117" s="3"/>
      <c r="QTK117" s="3"/>
      <c r="QTL117" s="3"/>
      <c r="QTM117" s="3"/>
      <c r="QTN117" s="3"/>
      <c r="QTO117" s="3"/>
      <c r="QTP117" s="3"/>
      <c r="QTQ117" s="3"/>
      <c r="QTR117" s="3"/>
      <c r="QTS117" s="3"/>
      <c r="QTT117" s="3"/>
      <c r="QTU117" s="3"/>
      <c r="QTV117" s="3"/>
      <c r="QTW117" s="3"/>
      <c r="QTX117" s="3"/>
      <c r="QTY117" s="3"/>
      <c r="QTZ117" s="3"/>
      <c r="QUA117" s="3"/>
      <c r="QUB117" s="3"/>
      <c r="QUC117" s="3"/>
      <c r="QUD117" s="3"/>
      <c r="QUE117" s="3"/>
      <c r="QUF117" s="3"/>
      <c r="QUG117" s="3"/>
      <c r="QUH117" s="3"/>
      <c r="QUI117" s="3"/>
      <c r="QUJ117" s="3"/>
      <c r="QUK117" s="3"/>
      <c r="QUL117" s="3"/>
      <c r="QUM117" s="3"/>
      <c r="QUN117" s="3"/>
      <c r="QUO117" s="3"/>
      <c r="QUP117" s="3"/>
      <c r="QUQ117" s="3"/>
      <c r="QUR117" s="3"/>
      <c r="QUS117" s="3"/>
      <c r="QUT117" s="3"/>
      <c r="QUU117" s="3"/>
      <c r="QUV117" s="3"/>
      <c r="QUW117" s="3"/>
      <c r="QUX117" s="3"/>
      <c r="QUY117" s="3"/>
      <c r="QUZ117" s="3"/>
      <c r="QVA117" s="3"/>
      <c r="QVB117" s="3"/>
      <c r="QVC117" s="3"/>
      <c r="QVD117" s="3"/>
      <c r="QVE117" s="3"/>
      <c r="QVF117" s="3"/>
      <c r="QVG117" s="3"/>
      <c r="QVH117" s="3"/>
      <c r="QVI117" s="3"/>
      <c r="QVJ117" s="3"/>
      <c r="QVK117" s="3"/>
      <c r="QVL117" s="3"/>
      <c r="QVM117" s="3"/>
      <c r="QVN117" s="3"/>
      <c r="QVO117" s="3"/>
      <c r="QVP117" s="3"/>
      <c r="QVQ117" s="3"/>
      <c r="QVR117" s="3"/>
      <c r="QVS117" s="3"/>
      <c r="QVT117" s="3"/>
      <c r="QVU117" s="3"/>
      <c r="QVV117" s="3"/>
      <c r="QVW117" s="3"/>
      <c r="QVX117" s="3"/>
      <c r="QVY117" s="3"/>
      <c r="QVZ117" s="3"/>
      <c r="QWA117" s="3"/>
      <c r="QWB117" s="3"/>
      <c r="QWC117" s="3"/>
      <c r="QWD117" s="3"/>
      <c r="QWE117" s="3"/>
      <c r="QWF117" s="3"/>
      <c r="QWG117" s="3"/>
      <c r="QWH117" s="3"/>
      <c r="QWI117" s="3"/>
      <c r="QWJ117" s="3"/>
      <c r="QWK117" s="3"/>
      <c r="QWL117" s="3"/>
      <c r="QWM117" s="3"/>
      <c r="QWN117" s="3"/>
      <c r="QWO117" s="3"/>
      <c r="QWP117" s="3"/>
      <c r="QWQ117" s="3"/>
      <c r="QWR117" s="3"/>
      <c r="QWS117" s="3"/>
      <c r="QWT117" s="3"/>
      <c r="QWU117" s="3"/>
      <c r="QWV117" s="3"/>
      <c r="QWW117" s="3"/>
      <c r="QWX117" s="3"/>
      <c r="QWY117" s="3"/>
      <c r="QWZ117" s="3"/>
      <c r="QXA117" s="3"/>
      <c r="QXB117" s="3"/>
      <c r="QXC117" s="3"/>
      <c r="QXD117" s="3"/>
      <c r="QXE117" s="3"/>
      <c r="QXF117" s="3"/>
      <c r="QXG117" s="3"/>
      <c r="QXH117" s="3"/>
      <c r="QXI117" s="3"/>
      <c r="QXJ117" s="3"/>
      <c r="QXK117" s="3"/>
      <c r="QXL117" s="3"/>
      <c r="QXM117" s="3"/>
      <c r="QXN117" s="3"/>
      <c r="QXO117" s="3"/>
      <c r="QXP117" s="3"/>
      <c r="QXQ117" s="3"/>
      <c r="QXR117" s="3"/>
      <c r="QXS117" s="3"/>
      <c r="QXT117" s="3"/>
      <c r="QXU117" s="3"/>
      <c r="QXV117" s="3"/>
      <c r="QXW117" s="3"/>
      <c r="QXX117" s="3"/>
      <c r="QXY117" s="3"/>
      <c r="QXZ117" s="3"/>
      <c r="QYA117" s="3"/>
      <c r="QYB117" s="3"/>
      <c r="QYC117" s="3"/>
      <c r="QYD117" s="3"/>
      <c r="QYE117" s="3"/>
      <c r="QYF117" s="3"/>
      <c r="QYG117" s="3"/>
      <c r="QYH117" s="3"/>
      <c r="QYI117" s="3"/>
      <c r="QYJ117" s="3"/>
      <c r="QYK117" s="3"/>
      <c r="QYL117" s="3"/>
      <c r="QYM117" s="3"/>
      <c r="QYN117" s="3"/>
      <c r="QYO117" s="3"/>
      <c r="QYP117" s="3"/>
      <c r="QYQ117" s="3"/>
      <c r="QYR117" s="3"/>
      <c r="QYS117" s="3"/>
      <c r="QYT117" s="3"/>
      <c r="QYU117" s="3"/>
      <c r="QYV117" s="3"/>
      <c r="QYW117" s="3"/>
      <c r="QYX117" s="3"/>
      <c r="QYY117" s="3"/>
      <c r="QYZ117" s="3"/>
      <c r="QZA117" s="3"/>
      <c r="QZB117" s="3"/>
      <c r="QZC117" s="3"/>
      <c r="QZD117" s="3"/>
      <c r="QZE117" s="3"/>
      <c r="QZF117" s="3"/>
      <c r="QZG117" s="3"/>
      <c r="QZH117" s="3"/>
      <c r="QZI117" s="3"/>
      <c r="QZJ117" s="3"/>
      <c r="QZK117" s="3"/>
      <c r="QZL117" s="3"/>
      <c r="QZM117" s="3"/>
      <c r="QZN117" s="3"/>
      <c r="QZO117" s="3"/>
      <c r="QZP117" s="3"/>
      <c r="QZQ117" s="3"/>
      <c r="QZR117" s="3"/>
      <c r="QZS117" s="3"/>
      <c r="QZT117" s="3"/>
      <c r="QZU117" s="3"/>
      <c r="QZV117" s="3"/>
      <c r="QZW117" s="3"/>
      <c r="QZX117" s="3"/>
      <c r="QZY117" s="3"/>
      <c r="QZZ117" s="3"/>
      <c r="RAA117" s="3"/>
      <c r="RAB117" s="3"/>
      <c r="RAC117" s="3"/>
      <c r="RAD117" s="3"/>
      <c r="RAE117" s="3"/>
      <c r="RAF117" s="3"/>
      <c r="RAG117" s="3"/>
      <c r="RAH117" s="3"/>
      <c r="RAI117" s="3"/>
      <c r="RAJ117" s="3"/>
      <c r="RAK117" s="3"/>
      <c r="RAL117" s="3"/>
      <c r="RAM117" s="3"/>
      <c r="RAN117" s="3"/>
      <c r="RAO117" s="3"/>
      <c r="RAP117" s="3"/>
      <c r="RAQ117" s="3"/>
      <c r="RAR117" s="3"/>
      <c r="RAS117" s="3"/>
      <c r="RAT117" s="3"/>
      <c r="RAU117" s="3"/>
      <c r="RAV117" s="3"/>
      <c r="RAW117" s="3"/>
      <c r="RAX117" s="3"/>
      <c r="RAY117" s="3"/>
      <c r="RAZ117" s="3"/>
      <c r="RBA117" s="3"/>
      <c r="RBB117" s="3"/>
      <c r="RBC117" s="3"/>
      <c r="RBD117" s="3"/>
      <c r="RBE117" s="3"/>
      <c r="RBF117" s="3"/>
      <c r="RBG117" s="3"/>
      <c r="RBH117" s="3"/>
      <c r="RBI117" s="3"/>
      <c r="RBJ117" s="3"/>
      <c r="RBK117" s="3"/>
      <c r="RBL117" s="3"/>
      <c r="RBM117" s="3"/>
      <c r="RBN117" s="3"/>
      <c r="RBO117" s="3"/>
      <c r="RBP117" s="3"/>
      <c r="RBQ117" s="3"/>
      <c r="RBR117" s="3"/>
      <c r="RBS117" s="3"/>
      <c r="RBT117" s="3"/>
      <c r="RBU117" s="3"/>
      <c r="RBV117" s="3"/>
      <c r="RBW117" s="3"/>
      <c r="RBX117" s="3"/>
      <c r="RBY117" s="3"/>
      <c r="RBZ117" s="3"/>
      <c r="RCA117" s="3"/>
      <c r="RCB117" s="3"/>
      <c r="RCC117" s="3"/>
      <c r="RCD117" s="3"/>
      <c r="RCE117" s="3"/>
      <c r="RCF117" s="3"/>
      <c r="RCG117" s="3"/>
      <c r="RCH117" s="3"/>
      <c r="RCI117" s="3"/>
      <c r="RCJ117" s="3"/>
      <c r="RCK117" s="3"/>
      <c r="RCL117" s="3"/>
      <c r="RCM117" s="3"/>
      <c r="RCN117" s="3"/>
      <c r="RCO117" s="3"/>
      <c r="RCP117" s="3"/>
      <c r="RCQ117" s="3"/>
      <c r="RCR117" s="3"/>
      <c r="RCS117" s="3"/>
      <c r="RCT117" s="3"/>
      <c r="RCU117" s="3"/>
      <c r="RCV117" s="3"/>
      <c r="RCW117" s="3"/>
      <c r="RCX117" s="3"/>
      <c r="RCY117" s="3"/>
      <c r="RCZ117" s="3"/>
      <c r="RDA117" s="3"/>
      <c r="RDB117" s="3"/>
      <c r="RDC117" s="3"/>
      <c r="RDD117" s="3"/>
      <c r="RDE117" s="3"/>
      <c r="RDF117" s="3"/>
      <c r="RDG117" s="3"/>
      <c r="RDH117" s="3"/>
      <c r="RDI117" s="3"/>
      <c r="RDJ117" s="3"/>
      <c r="RDK117" s="3"/>
      <c r="RDL117" s="3"/>
      <c r="RDM117" s="3"/>
      <c r="RDN117" s="3"/>
      <c r="RDO117" s="3"/>
      <c r="RDP117" s="3"/>
      <c r="RDQ117" s="3"/>
      <c r="RDR117" s="3"/>
      <c r="RDS117" s="3"/>
      <c r="RDT117" s="3"/>
      <c r="RDU117" s="3"/>
      <c r="RDV117" s="3"/>
      <c r="RDW117" s="3"/>
      <c r="RDX117" s="3"/>
      <c r="RDY117" s="3"/>
      <c r="RDZ117" s="3"/>
      <c r="REA117" s="3"/>
      <c r="REB117" s="3"/>
      <c r="REC117" s="3"/>
      <c r="RED117" s="3"/>
      <c r="REE117" s="3"/>
      <c r="REF117" s="3"/>
      <c r="REG117" s="3"/>
      <c r="REH117" s="3"/>
      <c r="REI117" s="3"/>
      <c r="REJ117" s="3"/>
      <c r="REK117" s="3"/>
      <c r="REL117" s="3"/>
      <c r="REM117" s="3"/>
      <c r="REN117" s="3"/>
      <c r="REO117" s="3"/>
      <c r="REP117" s="3"/>
      <c r="REQ117" s="3"/>
      <c r="RER117" s="3"/>
      <c r="RES117" s="3"/>
      <c r="RET117" s="3"/>
      <c r="REU117" s="3"/>
      <c r="REV117" s="3"/>
      <c r="REW117" s="3"/>
      <c r="REX117" s="3"/>
      <c r="REY117" s="3"/>
      <c r="REZ117" s="3"/>
      <c r="RFA117" s="3"/>
      <c r="RFB117" s="3"/>
      <c r="RFC117" s="3"/>
      <c r="RFD117" s="3"/>
      <c r="RFE117" s="3"/>
      <c r="RFF117" s="3"/>
      <c r="RFG117" s="3"/>
      <c r="RFH117" s="3"/>
      <c r="RFI117" s="3"/>
      <c r="RFJ117" s="3"/>
      <c r="RFK117" s="3"/>
      <c r="RFL117" s="3"/>
      <c r="RFM117" s="3"/>
      <c r="RFN117" s="3"/>
      <c r="RFO117" s="3"/>
      <c r="RFP117" s="3"/>
      <c r="RFQ117" s="3"/>
      <c r="RFR117" s="3"/>
      <c r="RFS117" s="3"/>
      <c r="RFT117" s="3"/>
      <c r="RFU117" s="3"/>
      <c r="RFV117" s="3"/>
      <c r="RFW117" s="3"/>
      <c r="RFX117" s="3"/>
      <c r="RFY117" s="3"/>
      <c r="RFZ117" s="3"/>
      <c r="RGA117" s="3"/>
      <c r="RGB117" s="3"/>
      <c r="RGC117" s="3"/>
      <c r="RGD117" s="3"/>
      <c r="RGE117" s="3"/>
      <c r="RGF117" s="3"/>
      <c r="RGG117" s="3"/>
      <c r="RGH117" s="3"/>
      <c r="RGI117" s="3"/>
      <c r="RGJ117" s="3"/>
      <c r="RGK117" s="3"/>
      <c r="RGL117" s="3"/>
      <c r="RGM117" s="3"/>
      <c r="RGN117" s="3"/>
      <c r="RGO117" s="3"/>
      <c r="RGP117" s="3"/>
      <c r="RGQ117" s="3"/>
      <c r="RGR117" s="3"/>
      <c r="RGS117" s="3"/>
      <c r="RGT117" s="3"/>
      <c r="RGU117" s="3"/>
      <c r="RGV117" s="3"/>
      <c r="RGW117" s="3"/>
      <c r="RGX117" s="3"/>
      <c r="RGY117" s="3"/>
      <c r="RGZ117" s="3"/>
      <c r="RHA117" s="3"/>
      <c r="RHB117" s="3"/>
      <c r="RHC117" s="3"/>
      <c r="RHD117" s="3"/>
      <c r="RHE117" s="3"/>
      <c r="RHF117" s="3"/>
      <c r="RHG117" s="3"/>
      <c r="RHH117" s="3"/>
      <c r="RHI117" s="3"/>
      <c r="RHJ117" s="3"/>
      <c r="RHK117" s="3"/>
      <c r="RHL117" s="3"/>
      <c r="RHM117" s="3"/>
      <c r="RHN117" s="3"/>
      <c r="RHO117" s="3"/>
      <c r="RHP117" s="3"/>
      <c r="RHQ117" s="3"/>
      <c r="RHR117" s="3"/>
      <c r="RHS117" s="3"/>
      <c r="RHT117" s="3"/>
      <c r="RHU117" s="3"/>
      <c r="RHV117" s="3"/>
      <c r="RHW117" s="3"/>
      <c r="RHX117" s="3"/>
      <c r="RHY117" s="3"/>
      <c r="RHZ117" s="3"/>
      <c r="RIA117" s="3"/>
      <c r="RIB117" s="3"/>
      <c r="RIC117" s="3"/>
      <c r="RID117" s="3"/>
      <c r="RIE117" s="3"/>
      <c r="RIF117" s="3"/>
      <c r="RIG117" s="3"/>
      <c r="RIH117" s="3"/>
      <c r="RII117" s="3"/>
      <c r="RIJ117" s="3"/>
      <c r="RIK117" s="3"/>
      <c r="RIL117" s="3"/>
      <c r="RIM117" s="3"/>
      <c r="RIN117" s="3"/>
      <c r="RIO117" s="3"/>
      <c r="RIP117" s="3"/>
      <c r="RIQ117" s="3"/>
      <c r="RIR117" s="3"/>
      <c r="RIS117" s="3"/>
      <c r="RIT117" s="3"/>
      <c r="RIU117" s="3"/>
      <c r="RIV117" s="3"/>
      <c r="RIW117" s="3"/>
      <c r="RIX117" s="3"/>
      <c r="RIY117" s="3"/>
      <c r="RIZ117" s="3"/>
      <c r="RJA117" s="3"/>
      <c r="RJB117" s="3"/>
      <c r="RJC117" s="3"/>
      <c r="RJD117" s="3"/>
      <c r="RJE117" s="3"/>
      <c r="RJF117" s="3"/>
      <c r="RJG117" s="3"/>
      <c r="RJH117" s="3"/>
      <c r="RJI117" s="3"/>
      <c r="RJJ117" s="3"/>
      <c r="RJK117" s="3"/>
      <c r="RJL117" s="3"/>
      <c r="RJM117" s="3"/>
      <c r="RJN117" s="3"/>
      <c r="RJO117" s="3"/>
      <c r="RJP117" s="3"/>
      <c r="RJQ117" s="3"/>
      <c r="RJR117" s="3"/>
      <c r="RJS117" s="3"/>
      <c r="RJT117" s="3"/>
      <c r="RJU117" s="3"/>
      <c r="RJV117" s="3"/>
      <c r="RJW117" s="3"/>
      <c r="RJX117" s="3"/>
      <c r="RJY117" s="3"/>
      <c r="RJZ117" s="3"/>
      <c r="RKA117" s="3"/>
      <c r="RKB117" s="3"/>
      <c r="RKC117" s="3"/>
      <c r="RKD117" s="3"/>
      <c r="RKE117" s="3"/>
      <c r="RKF117" s="3"/>
      <c r="RKG117" s="3"/>
      <c r="RKH117" s="3"/>
      <c r="RKI117" s="3"/>
      <c r="RKJ117" s="3"/>
      <c r="RKK117" s="3"/>
      <c r="RKL117" s="3"/>
      <c r="RKM117" s="3"/>
    </row>
    <row r="118" spans="1:12467" ht="12">
      <c r="A118" s="4">
        <v>5191</v>
      </c>
      <c r="B118" s="2" t="s">
        <v>23</v>
      </c>
      <c r="C118" s="2" t="s">
        <v>21</v>
      </c>
      <c r="D118" s="2" t="s">
        <v>7</v>
      </c>
      <c r="E118" s="2" t="str">
        <f t="shared" si="19"/>
        <v>Nakhla  Grapes 50g</v>
      </c>
      <c r="F118" s="5">
        <v>2</v>
      </c>
      <c r="G118" s="5"/>
      <c r="H118" s="5">
        <v>1</v>
      </c>
      <c r="I118" s="5"/>
      <c r="J118" s="5"/>
      <c r="K118" s="5"/>
      <c r="L118" s="5"/>
      <c r="M118" s="5">
        <v>17</v>
      </c>
      <c r="N118" s="5"/>
      <c r="O118" s="5"/>
      <c r="P118" s="5"/>
      <c r="Q118" s="5"/>
      <c r="R118" s="5">
        <f t="shared" si="20"/>
        <v>20</v>
      </c>
      <c r="S118" s="2" t="str">
        <f t="shared" si="12"/>
        <v>Nakhla  Grapes 50g</v>
      </c>
      <c r="T118" s="6">
        <v>12.5</v>
      </c>
      <c r="U118" s="5">
        <f t="shared" si="22"/>
        <v>25</v>
      </c>
      <c r="V118" s="5">
        <f t="shared" si="22"/>
        <v>0</v>
      </c>
      <c r="W118" s="5">
        <f t="shared" si="22"/>
        <v>12.5</v>
      </c>
      <c r="X118" s="5">
        <f t="shared" si="21"/>
        <v>0</v>
      </c>
      <c r="Y118" s="5">
        <f t="shared" si="21"/>
        <v>0</v>
      </c>
      <c r="Z118" s="5">
        <f t="shared" si="21"/>
        <v>0</v>
      </c>
      <c r="AA118" s="5">
        <f t="shared" si="21"/>
        <v>0</v>
      </c>
      <c r="AB118" s="5">
        <f t="shared" si="21"/>
        <v>212.5</v>
      </c>
      <c r="AC118" s="5">
        <f t="shared" si="21"/>
        <v>0</v>
      </c>
      <c r="AD118" s="5">
        <f t="shared" si="23"/>
        <v>0</v>
      </c>
      <c r="AE118" s="5">
        <f t="shared" si="23"/>
        <v>0</v>
      </c>
      <c r="AF118" s="5">
        <f t="shared" si="23"/>
        <v>0</v>
      </c>
      <c r="AG118" s="10">
        <f t="shared" si="13"/>
        <v>250</v>
      </c>
      <c r="AH118" s="2" t="s">
        <v>21</v>
      </c>
      <c r="AI118" s="6" t="str">
        <f t="shared" si="15"/>
        <v>Nakhla  Grapes</v>
      </c>
      <c r="AJ118" s="28">
        <f t="shared" si="16"/>
        <v>20</v>
      </c>
      <c r="AK118" s="29">
        <f t="shared" si="17"/>
        <v>250</v>
      </c>
      <c r="AL118" s="92">
        <f t="shared" si="18"/>
        <v>5.5432280323258889E-5</v>
      </c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WP118" s="3"/>
      <c r="WQ118" s="3"/>
      <c r="WR118" s="3"/>
      <c r="WS118" s="3"/>
      <c r="WT118" s="3"/>
      <c r="WU118" s="3"/>
      <c r="WV118" s="3"/>
      <c r="WW118" s="3"/>
      <c r="WX118" s="3"/>
      <c r="WY118" s="3"/>
      <c r="WZ118" s="3"/>
      <c r="XA118" s="3"/>
      <c r="XB118" s="3"/>
      <c r="XC118" s="3"/>
      <c r="XD118" s="3"/>
      <c r="XE118" s="3"/>
      <c r="XF118" s="3"/>
      <c r="XG118" s="3"/>
      <c r="XH118" s="3"/>
      <c r="XI118" s="3"/>
      <c r="XJ118" s="3"/>
      <c r="XK118" s="3"/>
      <c r="XL118" s="3"/>
      <c r="XM118" s="3"/>
      <c r="XN118" s="3"/>
      <c r="XO118" s="3"/>
      <c r="XP118" s="3"/>
      <c r="XQ118" s="3"/>
      <c r="XR118" s="3"/>
      <c r="XS118" s="3"/>
      <c r="XT118" s="3"/>
      <c r="XU118" s="3"/>
      <c r="XV118" s="3"/>
      <c r="XW118" s="3"/>
      <c r="XX118" s="3"/>
      <c r="XY118" s="3"/>
      <c r="XZ118" s="3"/>
      <c r="YA118" s="3"/>
      <c r="YB118" s="3"/>
      <c r="YC118" s="3"/>
      <c r="YD118" s="3"/>
      <c r="YE118" s="3"/>
      <c r="YF118" s="3"/>
      <c r="YG118" s="3"/>
      <c r="YH118" s="3"/>
      <c r="YI118" s="3"/>
      <c r="YJ118" s="3"/>
      <c r="YK118" s="3"/>
      <c r="YL118" s="3"/>
      <c r="YM118" s="3"/>
      <c r="YN118" s="3"/>
      <c r="YO118" s="3"/>
      <c r="YP118" s="3"/>
      <c r="YQ118" s="3"/>
      <c r="YR118" s="3"/>
      <c r="YS118" s="3"/>
      <c r="YT118" s="3"/>
      <c r="YU118" s="3"/>
      <c r="YV118" s="3"/>
      <c r="YW118" s="3"/>
      <c r="YX118" s="3"/>
      <c r="YY118" s="3"/>
      <c r="YZ118" s="3"/>
      <c r="ZA118" s="3"/>
      <c r="ZB118" s="3"/>
      <c r="ZC118" s="3"/>
      <c r="ZD118" s="3"/>
      <c r="ZE118" s="3"/>
      <c r="ZF118" s="3"/>
      <c r="ZG118" s="3"/>
      <c r="ZH118" s="3"/>
      <c r="ZI118" s="3"/>
      <c r="ZJ118" s="3"/>
      <c r="ZK118" s="3"/>
      <c r="ZL118" s="3"/>
      <c r="ZM118" s="3"/>
      <c r="ZN118" s="3"/>
      <c r="ZO118" s="3"/>
      <c r="ZP118" s="3"/>
      <c r="ZQ118" s="3"/>
      <c r="ZR118" s="3"/>
      <c r="ZS118" s="3"/>
      <c r="ZT118" s="3"/>
      <c r="ZU118" s="3"/>
      <c r="ZV118" s="3"/>
      <c r="ZW118" s="3"/>
      <c r="ZX118" s="3"/>
      <c r="ZY118" s="3"/>
      <c r="ZZ118" s="3"/>
      <c r="AAA118" s="3"/>
      <c r="AAB118" s="3"/>
      <c r="AAC118" s="3"/>
      <c r="AAD118" s="3"/>
      <c r="AAE118" s="3"/>
      <c r="AAF118" s="3"/>
      <c r="AAG118" s="3"/>
      <c r="AAH118" s="3"/>
      <c r="AAI118" s="3"/>
      <c r="AAJ118" s="3"/>
      <c r="AAK118" s="3"/>
      <c r="AAL118" s="3"/>
      <c r="AAM118" s="3"/>
      <c r="AAN118" s="3"/>
      <c r="AAO118" s="3"/>
      <c r="AAP118" s="3"/>
      <c r="AAQ118" s="3"/>
      <c r="AAR118" s="3"/>
      <c r="AAS118" s="3"/>
      <c r="AAT118" s="3"/>
      <c r="AAU118" s="3"/>
      <c r="AAV118" s="3"/>
      <c r="AAW118" s="3"/>
      <c r="AAX118" s="3"/>
      <c r="AAY118" s="3"/>
      <c r="AAZ118" s="3"/>
      <c r="ABA118" s="3"/>
      <c r="ABB118" s="3"/>
      <c r="ABC118" s="3"/>
      <c r="ABD118" s="3"/>
      <c r="ABE118" s="3"/>
      <c r="ABF118" s="3"/>
      <c r="ABG118" s="3"/>
      <c r="ABH118" s="3"/>
      <c r="ABI118" s="3"/>
      <c r="ABJ118" s="3"/>
      <c r="ABK118" s="3"/>
      <c r="ABL118" s="3"/>
      <c r="ABM118" s="3"/>
      <c r="ABN118" s="3"/>
      <c r="ABO118" s="3"/>
      <c r="ABP118" s="3"/>
      <c r="ABQ118" s="3"/>
      <c r="ABR118" s="3"/>
      <c r="ABS118" s="3"/>
      <c r="ABT118" s="3"/>
      <c r="ABU118" s="3"/>
      <c r="ABV118" s="3"/>
      <c r="ABW118" s="3"/>
      <c r="ABX118" s="3"/>
      <c r="ABY118" s="3"/>
      <c r="ABZ118" s="3"/>
      <c r="ACA118" s="3"/>
      <c r="ACB118" s="3"/>
      <c r="ACC118" s="3"/>
      <c r="ACD118" s="3"/>
      <c r="ACE118" s="3"/>
      <c r="ACF118" s="3"/>
      <c r="ACG118" s="3"/>
      <c r="ACH118" s="3"/>
      <c r="ACI118" s="3"/>
      <c r="ACJ118" s="3"/>
      <c r="ACK118" s="3"/>
      <c r="ACL118" s="3"/>
      <c r="ACM118" s="3"/>
      <c r="ACN118" s="3"/>
      <c r="ACO118" s="3"/>
      <c r="ACP118" s="3"/>
      <c r="ACQ118" s="3"/>
      <c r="ACR118" s="3"/>
      <c r="ACS118" s="3"/>
      <c r="ACT118" s="3"/>
      <c r="ACU118" s="3"/>
      <c r="ACV118" s="3"/>
      <c r="ACW118" s="3"/>
      <c r="ACX118" s="3"/>
      <c r="ACY118" s="3"/>
      <c r="ACZ118" s="3"/>
      <c r="ADA118" s="3"/>
      <c r="ADB118" s="3"/>
      <c r="ADC118" s="3"/>
      <c r="ADD118" s="3"/>
      <c r="ADE118" s="3"/>
      <c r="ADF118" s="3"/>
      <c r="ADG118" s="3"/>
      <c r="ADH118" s="3"/>
      <c r="ADI118" s="3"/>
      <c r="ADJ118" s="3"/>
      <c r="ADK118" s="3"/>
      <c r="ADL118" s="3"/>
      <c r="ADM118" s="3"/>
      <c r="ADN118" s="3"/>
      <c r="ADO118" s="3"/>
      <c r="ADP118" s="3"/>
      <c r="ADQ118" s="3"/>
      <c r="ADR118" s="3"/>
      <c r="ADS118" s="3"/>
      <c r="ADT118" s="3"/>
      <c r="ADU118" s="3"/>
      <c r="ADV118" s="3"/>
      <c r="ADW118" s="3"/>
      <c r="ADX118" s="3"/>
      <c r="ADY118" s="3"/>
      <c r="ADZ118" s="3"/>
      <c r="AEA118" s="3"/>
      <c r="AEB118" s="3"/>
      <c r="AEC118" s="3"/>
      <c r="AED118" s="3"/>
      <c r="AEE118" s="3"/>
      <c r="AEF118" s="3"/>
      <c r="AEG118" s="3"/>
      <c r="AEH118" s="3"/>
      <c r="AEI118" s="3"/>
      <c r="AEJ118" s="3"/>
      <c r="AEK118" s="3"/>
      <c r="AEL118" s="3"/>
      <c r="AEM118" s="3"/>
      <c r="AEN118" s="3"/>
      <c r="AEO118" s="3"/>
      <c r="AEP118" s="3"/>
      <c r="AEQ118" s="3"/>
      <c r="AER118" s="3"/>
      <c r="AES118" s="3"/>
      <c r="AET118" s="3"/>
      <c r="AEU118" s="3"/>
      <c r="AEV118" s="3"/>
      <c r="AEW118" s="3"/>
      <c r="AEX118" s="3"/>
      <c r="AEY118" s="3"/>
      <c r="AEZ118" s="3"/>
      <c r="AFA118" s="3"/>
      <c r="AFB118" s="3"/>
      <c r="AFC118" s="3"/>
      <c r="AFD118" s="3"/>
      <c r="AFE118" s="3"/>
      <c r="AFF118" s="3"/>
      <c r="AFG118" s="3"/>
      <c r="AFH118" s="3"/>
      <c r="AFI118" s="3"/>
      <c r="AFJ118" s="3"/>
      <c r="AFK118" s="3"/>
      <c r="AFL118" s="3"/>
      <c r="AFM118" s="3"/>
      <c r="AFN118" s="3"/>
      <c r="AFO118" s="3"/>
      <c r="AFP118" s="3"/>
      <c r="AFQ118" s="3"/>
      <c r="AFR118" s="3"/>
      <c r="AFS118" s="3"/>
      <c r="AFT118" s="3"/>
      <c r="AFU118" s="3"/>
      <c r="AFV118" s="3"/>
      <c r="AFW118" s="3"/>
      <c r="AFX118" s="3"/>
      <c r="AFY118" s="3"/>
      <c r="AFZ118" s="3"/>
      <c r="AGA118" s="3"/>
      <c r="AGB118" s="3"/>
      <c r="AGC118" s="3"/>
      <c r="AGD118" s="3"/>
      <c r="AGE118" s="3"/>
      <c r="AGF118" s="3"/>
      <c r="AGG118" s="3"/>
      <c r="AGH118" s="3"/>
      <c r="AGI118" s="3"/>
      <c r="AGJ118" s="3"/>
      <c r="AGK118" s="3"/>
      <c r="AGL118" s="3"/>
      <c r="AGM118" s="3"/>
      <c r="AGN118" s="3"/>
      <c r="AGO118" s="3"/>
      <c r="AGP118" s="3"/>
      <c r="AGQ118" s="3"/>
      <c r="AGR118" s="3"/>
      <c r="AGS118" s="3"/>
      <c r="AGT118" s="3"/>
      <c r="AGU118" s="3"/>
      <c r="AGV118" s="3"/>
      <c r="AGW118" s="3"/>
      <c r="AGX118" s="3"/>
      <c r="AGY118" s="3"/>
      <c r="AGZ118" s="3"/>
      <c r="AHA118" s="3"/>
      <c r="AHB118" s="3"/>
      <c r="AHC118" s="3"/>
      <c r="AHD118" s="3"/>
      <c r="AHE118" s="3"/>
      <c r="AHF118" s="3"/>
      <c r="AHG118" s="3"/>
      <c r="AHH118" s="3"/>
      <c r="AHI118" s="3"/>
      <c r="AHJ118" s="3"/>
      <c r="AHK118" s="3"/>
      <c r="AHL118" s="3"/>
      <c r="AHM118" s="3"/>
      <c r="AHN118" s="3"/>
      <c r="AHO118" s="3"/>
      <c r="AHP118" s="3"/>
      <c r="AHQ118" s="3"/>
      <c r="AHR118" s="3"/>
      <c r="AHS118" s="3"/>
      <c r="AHT118" s="3"/>
      <c r="AHU118" s="3"/>
      <c r="AHV118" s="3"/>
      <c r="AHW118" s="3"/>
      <c r="AHX118" s="3"/>
      <c r="AHY118" s="3"/>
      <c r="AHZ118" s="3"/>
      <c r="AIA118" s="3"/>
      <c r="AIB118" s="3"/>
      <c r="AIC118" s="3"/>
      <c r="AID118" s="3"/>
      <c r="AIE118" s="3"/>
      <c r="AIF118" s="3"/>
      <c r="AIG118" s="3"/>
      <c r="AIH118" s="3"/>
      <c r="AII118" s="3"/>
      <c r="AIJ118" s="3"/>
      <c r="AIK118" s="3"/>
      <c r="AIL118" s="3"/>
      <c r="AIM118" s="3"/>
      <c r="AIN118" s="3"/>
      <c r="AIO118" s="3"/>
      <c r="AIP118" s="3"/>
      <c r="AIQ118" s="3"/>
      <c r="AIR118" s="3"/>
      <c r="AIS118" s="3"/>
      <c r="AIT118" s="3"/>
      <c r="AIU118" s="3"/>
      <c r="AIV118" s="3"/>
      <c r="AIW118" s="3"/>
      <c r="AIX118" s="3"/>
      <c r="AIY118" s="3"/>
      <c r="AIZ118" s="3"/>
      <c r="AJA118" s="3"/>
      <c r="AJB118" s="3"/>
      <c r="AJC118" s="3"/>
      <c r="AJD118" s="3"/>
      <c r="AJE118" s="3"/>
      <c r="AJF118" s="3"/>
      <c r="AJG118" s="3"/>
      <c r="AJH118" s="3"/>
      <c r="AJI118" s="3"/>
      <c r="AJJ118" s="3"/>
      <c r="AJK118" s="3"/>
      <c r="AJL118" s="3"/>
      <c r="AJM118" s="3"/>
      <c r="AJN118" s="3"/>
      <c r="AJO118" s="3"/>
      <c r="AJP118" s="3"/>
      <c r="AJQ118" s="3"/>
      <c r="AJR118" s="3"/>
      <c r="AJS118" s="3"/>
      <c r="AJT118" s="3"/>
      <c r="AJU118" s="3"/>
      <c r="AJV118" s="3"/>
      <c r="AJW118" s="3"/>
      <c r="AJX118" s="3"/>
      <c r="AJY118" s="3"/>
      <c r="AJZ118" s="3"/>
      <c r="AKA118" s="3"/>
      <c r="AKB118" s="3"/>
      <c r="AKC118" s="3"/>
      <c r="AKD118" s="3"/>
      <c r="AKE118" s="3"/>
      <c r="AKF118" s="3"/>
      <c r="AKG118" s="3"/>
      <c r="AKH118" s="3"/>
      <c r="AKI118" s="3"/>
      <c r="AKJ118" s="3"/>
      <c r="AKK118" s="3"/>
      <c r="AKL118" s="3"/>
      <c r="AKM118" s="3"/>
      <c r="AKN118" s="3"/>
      <c r="AKO118" s="3"/>
      <c r="AKP118" s="3"/>
      <c r="AKQ118" s="3"/>
      <c r="AKR118" s="3"/>
      <c r="AKS118" s="3"/>
      <c r="AKT118" s="3"/>
      <c r="AKU118" s="3"/>
      <c r="AKV118" s="3"/>
      <c r="AKW118" s="3"/>
      <c r="AKX118" s="3"/>
      <c r="AKY118" s="3"/>
      <c r="AKZ118" s="3"/>
      <c r="ALA118" s="3"/>
      <c r="ALB118" s="3"/>
      <c r="ALC118" s="3"/>
      <c r="ALD118" s="3"/>
      <c r="ALE118" s="3"/>
      <c r="ALF118" s="3"/>
      <c r="ALG118" s="3"/>
      <c r="ALH118" s="3"/>
      <c r="ALI118" s="3"/>
      <c r="ALJ118" s="3"/>
      <c r="ALK118" s="3"/>
      <c r="ALL118" s="3"/>
      <c r="ALM118" s="3"/>
      <c r="ALN118" s="3"/>
      <c r="ALO118" s="3"/>
      <c r="ALP118" s="3"/>
      <c r="ALQ118" s="3"/>
      <c r="ALR118" s="3"/>
      <c r="ALS118" s="3"/>
      <c r="ALT118" s="3"/>
      <c r="ALU118" s="3"/>
      <c r="ALV118" s="3"/>
      <c r="ALW118" s="3"/>
      <c r="ALX118" s="3"/>
      <c r="ALY118" s="3"/>
      <c r="ALZ118" s="3"/>
      <c r="AMA118" s="3"/>
      <c r="AMB118" s="3"/>
      <c r="AMC118" s="3"/>
      <c r="AMD118" s="3"/>
      <c r="AME118" s="3"/>
      <c r="AMF118" s="3"/>
      <c r="AMG118" s="3"/>
      <c r="AMH118" s="3"/>
      <c r="AMI118" s="3"/>
      <c r="AMJ118" s="3"/>
      <c r="AMK118" s="3"/>
      <c r="AML118" s="3"/>
      <c r="AMM118" s="3"/>
      <c r="AMN118" s="3"/>
      <c r="AMO118" s="3"/>
      <c r="AMP118" s="3"/>
      <c r="AMQ118" s="3"/>
      <c r="AMR118" s="3"/>
      <c r="AMS118" s="3"/>
      <c r="AMT118" s="3"/>
      <c r="AMU118" s="3"/>
      <c r="AMV118" s="3"/>
      <c r="AMW118" s="3"/>
      <c r="AMX118" s="3"/>
      <c r="AMY118" s="3"/>
      <c r="AMZ118" s="3"/>
      <c r="ANA118" s="3"/>
      <c r="ANB118" s="3"/>
      <c r="ANC118" s="3"/>
      <c r="AND118" s="3"/>
      <c r="ANE118" s="3"/>
      <c r="ANF118" s="3"/>
      <c r="ANG118" s="3"/>
      <c r="ANH118" s="3"/>
      <c r="ANI118" s="3"/>
      <c r="ANJ118" s="3"/>
      <c r="ANK118" s="3"/>
      <c r="ANL118" s="3"/>
      <c r="ANM118" s="3"/>
      <c r="ANN118" s="3"/>
      <c r="ANO118" s="3"/>
      <c r="ANP118" s="3"/>
      <c r="ANQ118" s="3"/>
      <c r="ANR118" s="3"/>
      <c r="ANS118" s="3"/>
      <c r="ANT118" s="3"/>
      <c r="ANU118" s="3"/>
      <c r="ANV118" s="3"/>
      <c r="ANW118" s="3"/>
      <c r="ANX118" s="3"/>
      <c r="ANY118" s="3"/>
      <c r="ANZ118" s="3"/>
      <c r="AOA118" s="3"/>
      <c r="AOB118" s="3"/>
      <c r="AOC118" s="3"/>
      <c r="AOD118" s="3"/>
      <c r="AOE118" s="3"/>
      <c r="AOF118" s="3"/>
      <c r="AOG118" s="3"/>
      <c r="AOH118" s="3"/>
      <c r="AOI118" s="3"/>
      <c r="AOJ118" s="3"/>
      <c r="AOK118" s="3"/>
      <c r="AOL118" s="3"/>
      <c r="AOM118" s="3"/>
      <c r="AON118" s="3"/>
      <c r="AOO118" s="3"/>
      <c r="AOP118" s="3"/>
      <c r="AOQ118" s="3"/>
      <c r="AOR118" s="3"/>
      <c r="AOS118" s="3"/>
      <c r="AOT118" s="3"/>
      <c r="AOU118" s="3"/>
      <c r="AOV118" s="3"/>
      <c r="AOW118" s="3"/>
      <c r="AOX118" s="3"/>
      <c r="AOY118" s="3"/>
      <c r="AOZ118" s="3"/>
      <c r="APA118" s="3"/>
      <c r="APB118" s="3"/>
      <c r="APC118" s="3"/>
      <c r="APD118" s="3"/>
      <c r="APE118" s="3"/>
      <c r="APF118" s="3"/>
      <c r="APG118" s="3"/>
      <c r="APH118" s="3"/>
      <c r="API118" s="3"/>
      <c r="APJ118" s="3"/>
      <c r="APK118" s="3"/>
      <c r="APL118" s="3"/>
      <c r="APM118" s="3"/>
      <c r="APN118" s="3"/>
      <c r="APO118" s="3"/>
      <c r="APP118" s="3"/>
      <c r="APQ118" s="3"/>
      <c r="APR118" s="3"/>
      <c r="APS118" s="3"/>
      <c r="APT118" s="3"/>
      <c r="APU118" s="3"/>
      <c r="APV118" s="3"/>
      <c r="APW118" s="3"/>
      <c r="APX118" s="3"/>
      <c r="APY118" s="3"/>
      <c r="APZ118" s="3"/>
      <c r="AQA118" s="3"/>
      <c r="AQB118" s="3"/>
      <c r="AQC118" s="3"/>
      <c r="AQD118" s="3"/>
      <c r="AQE118" s="3"/>
      <c r="AQF118" s="3"/>
      <c r="AQG118" s="3"/>
      <c r="AQH118" s="3"/>
      <c r="AQI118" s="3"/>
      <c r="AQJ118" s="3"/>
      <c r="AQK118" s="3"/>
      <c r="AQL118" s="3"/>
      <c r="AQM118" s="3"/>
      <c r="AQN118" s="3"/>
      <c r="AQO118" s="3"/>
      <c r="AQP118" s="3"/>
      <c r="AQQ118" s="3"/>
      <c r="AQR118" s="3"/>
      <c r="AQS118" s="3"/>
      <c r="AQT118" s="3"/>
      <c r="AQU118" s="3"/>
      <c r="AQV118" s="3"/>
      <c r="AQW118" s="3"/>
      <c r="AQX118" s="3"/>
      <c r="AQY118" s="3"/>
      <c r="AQZ118" s="3"/>
      <c r="ARA118" s="3"/>
      <c r="ARB118" s="3"/>
      <c r="ARC118" s="3"/>
      <c r="ARD118" s="3"/>
      <c r="ARE118" s="3"/>
      <c r="ARF118" s="3"/>
      <c r="ARG118" s="3"/>
      <c r="ARH118" s="3"/>
      <c r="ARI118" s="3"/>
      <c r="ARJ118" s="3"/>
      <c r="ARK118" s="3"/>
      <c r="ARL118" s="3"/>
      <c r="ARM118" s="3"/>
      <c r="ARN118" s="3"/>
      <c r="ARO118" s="3"/>
      <c r="ARP118" s="3"/>
      <c r="ARQ118" s="3"/>
      <c r="ARR118" s="3"/>
      <c r="ARS118" s="3"/>
      <c r="ART118" s="3"/>
      <c r="ARU118" s="3"/>
      <c r="ARV118" s="3"/>
      <c r="ARW118" s="3"/>
      <c r="ARX118" s="3"/>
      <c r="ARY118" s="3"/>
      <c r="ARZ118" s="3"/>
      <c r="ASA118" s="3"/>
      <c r="ASB118" s="3"/>
      <c r="ASC118" s="3"/>
      <c r="ASD118" s="3"/>
      <c r="ASE118" s="3"/>
      <c r="ASF118" s="3"/>
      <c r="ASG118" s="3"/>
      <c r="ASH118" s="3"/>
      <c r="ASI118" s="3"/>
      <c r="ASJ118" s="3"/>
      <c r="ASK118" s="3"/>
      <c r="ASL118" s="3"/>
      <c r="ASM118" s="3"/>
      <c r="ASN118" s="3"/>
      <c r="ASO118" s="3"/>
      <c r="ASP118" s="3"/>
      <c r="ASQ118" s="3"/>
      <c r="ASR118" s="3"/>
      <c r="ASS118" s="3"/>
      <c r="AST118" s="3"/>
      <c r="ASU118" s="3"/>
      <c r="ASV118" s="3"/>
      <c r="ASW118" s="3"/>
      <c r="ASX118" s="3"/>
      <c r="ASY118" s="3"/>
      <c r="ASZ118" s="3"/>
      <c r="ATA118" s="3"/>
      <c r="ATB118" s="3"/>
      <c r="ATC118" s="3"/>
      <c r="ATD118" s="3"/>
      <c r="ATE118" s="3"/>
      <c r="ATF118" s="3"/>
      <c r="ATG118" s="3"/>
      <c r="ATH118" s="3"/>
      <c r="ATI118" s="3"/>
      <c r="ATJ118" s="3"/>
      <c r="ATK118" s="3"/>
      <c r="ATL118" s="3"/>
      <c r="ATM118" s="3"/>
      <c r="ATN118" s="3"/>
      <c r="ATO118" s="3"/>
      <c r="ATP118" s="3"/>
      <c r="ATQ118" s="3"/>
      <c r="ATR118" s="3"/>
      <c r="ATS118" s="3"/>
      <c r="ATT118" s="3"/>
      <c r="ATU118" s="3"/>
      <c r="ATV118" s="3"/>
      <c r="ATW118" s="3"/>
      <c r="ATX118" s="3"/>
      <c r="ATY118" s="3"/>
      <c r="ATZ118" s="3"/>
      <c r="AUA118" s="3"/>
      <c r="AUB118" s="3"/>
      <c r="AUC118" s="3"/>
      <c r="AUD118" s="3"/>
      <c r="AUE118" s="3"/>
      <c r="AUF118" s="3"/>
      <c r="AUG118" s="3"/>
      <c r="AUH118" s="3"/>
      <c r="AUI118" s="3"/>
      <c r="AUJ118" s="3"/>
      <c r="AUK118" s="3"/>
      <c r="AUL118" s="3"/>
      <c r="AUM118" s="3"/>
      <c r="AUN118" s="3"/>
      <c r="AUO118" s="3"/>
      <c r="AUP118" s="3"/>
      <c r="AUQ118" s="3"/>
      <c r="AUR118" s="3"/>
      <c r="AUS118" s="3"/>
      <c r="AUT118" s="3"/>
      <c r="AUU118" s="3"/>
      <c r="AUV118" s="3"/>
      <c r="AUW118" s="3"/>
      <c r="AUX118" s="3"/>
      <c r="AUY118" s="3"/>
      <c r="AUZ118" s="3"/>
      <c r="AVA118" s="3"/>
      <c r="AVB118" s="3"/>
      <c r="AVC118" s="3"/>
      <c r="AVD118" s="3"/>
      <c r="AVE118" s="3"/>
      <c r="AVF118" s="3"/>
      <c r="AVG118" s="3"/>
      <c r="AVH118" s="3"/>
      <c r="AVI118" s="3"/>
      <c r="AVJ118" s="3"/>
      <c r="AVK118" s="3"/>
      <c r="AVL118" s="3"/>
      <c r="AVM118" s="3"/>
      <c r="AVN118" s="3"/>
      <c r="AVO118" s="3"/>
      <c r="AVP118" s="3"/>
      <c r="AVQ118" s="3"/>
      <c r="AVR118" s="3"/>
      <c r="AVS118" s="3"/>
      <c r="AVT118" s="3"/>
      <c r="AVU118" s="3"/>
      <c r="AVV118" s="3"/>
      <c r="AVW118" s="3"/>
      <c r="AVX118" s="3"/>
      <c r="AVY118" s="3"/>
      <c r="AVZ118" s="3"/>
      <c r="AWA118" s="3"/>
      <c r="AWB118" s="3"/>
      <c r="AWC118" s="3"/>
      <c r="AWD118" s="3"/>
      <c r="AWE118" s="3"/>
      <c r="AWF118" s="3"/>
      <c r="AWG118" s="3"/>
      <c r="AWH118" s="3"/>
      <c r="AWI118" s="3"/>
      <c r="AWJ118" s="3"/>
      <c r="AWK118" s="3"/>
      <c r="AWL118" s="3"/>
      <c r="AWM118" s="3"/>
      <c r="AWN118" s="3"/>
      <c r="AWO118" s="3"/>
      <c r="AWP118" s="3"/>
      <c r="AWQ118" s="3"/>
      <c r="AWR118" s="3"/>
      <c r="AWS118" s="3"/>
      <c r="AWT118" s="3"/>
      <c r="AWU118" s="3"/>
      <c r="AWV118" s="3"/>
      <c r="AWW118" s="3"/>
      <c r="AWX118" s="3"/>
      <c r="AWY118" s="3"/>
      <c r="AWZ118" s="3"/>
      <c r="AXA118" s="3"/>
      <c r="AXB118" s="3"/>
      <c r="AXC118" s="3"/>
      <c r="AXD118" s="3"/>
      <c r="AXE118" s="3"/>
      <c r="AXF118" s="3"/>
      <c r="AXG118" s="3"/>
      <c r="AXH118" s="3"/>
      <c r="AXI118" s="3"/>
      <c r="AXJ118" s="3"/>
      <c r="AXK118" s="3"/>
      <c r="AXL118" s="3"/>
      <c r="AXM118" s="3"/>
      <c r="AXN118" s="3"/>
      <c r="AXO118" s="3"/>
      <c r="AXP118" s="3"/>
      <c r="AXQ118" s="3"/>
      <c r="AXR118" s="3"/>
      <c r="AXS118" s="3"/>
      <c r="AXT118" s="3"/>
      <c r="AXU118" s="3"/>
      <c r="AXV118" s="3"/>
      <c r="AXW118" s="3"/>
      <c r="AXX118" s="3"/>
      <c r="AXY118" s="3"/>
      <c r="AXZ118" s="3"/>
      <c r="AYA118" s="3"/>
      <c r="AYB118" s="3"/>
      <c r="AYC118" s="3"/>
      <c r="AYD118" s="3"/>
      <c r="AYE118" s="3"/>
      <c r="AYF118" s="3"/>
      <c r="AYG118" s="3"/>
      <c r="AYH118" s="3"/>
      <c r="AYI118" s="3"/>
      <c r="AYJ118" s="3"/>
      <c r="AYK118" s="3"/>
      <c r="AYL118" s="3"/>
      <c r="AYM118" s="3"/>
      <c r="AYN118" s="3"/>
      <c r="AYO118" s="3"/>
      <c r="AYP118" s="3"/>
      <c r="AYQ118" s="3"/>
      <c r="AYR118" s="3"/>
      <c r="AYS118" s="3"/>
      <c r="AYT118" s="3"/>
      <c r="AYU118" s="3"/>
      <c r="AYV118" s="3"/>
      <c r="AYW118" s="3"/>
      <c r="AYX118" s="3"/>
      <c r="AYY118" s="3"/>
      <c r="AYZ118" s="3"/>
      <c r="AZA118" s="3"/>
      <c r="AZB118" s="3"/>
      <c r="AZC118" s="3"/>
      <c r="AZD118" s="3"/>
      <c r="AZE118" s="3"/>
      <c r="AZF118" s="3"/>
      <c r="AZG118" s="3"/>
      <c r="AZH118" s="3"/>
      <c r="AZI118" s="3"/>
      <c r="AZJ118" s="3"/>
      <c r="AZK118" s="3"/>
      <c r="AZL118" s="3"/>
      <c r="AZM118" s="3"/>
      <c r="AZN118" s="3"/>
      <c r="AZO118" s="3"/>
      <c r="AZP118" s="3"/>
      <c r="AZQ118" s="3"/>
      <c r="AZR118" s="3"/>
      <c r="AZS118" s="3"/>
      <c r="AZT118" s="3"/>
      <c r="AZU118" s="3"/>
      <c r="AZV118" s="3"/>
      <c r="AZW118" s="3"/>
      <c r="AZX118" s="3"/>
      <c r="AZY118" s="3"/>
      <c r="AZZ118" s="3"/>
      <c r="BAA118" s="3"/>
      <c r="BAB118" s="3"/>
      <c r="BAC118" s="3"/>
      <c r="BAD118" s="3"/>
      <c r="BAE118" s="3"/>
      <c r="BAF118" s="3"/>
      <c r="BAG118" s="3"/>
      <c r="BAH118" s="3"/>
      <c r="BAI118" s="3"/>
      <c r="BAJ118" s="3"/>
      <c r="BAK118" s="3"/>
      <c r="BAL118" s="3"/>
      <c r="BAM118" s="3"/>
      <c r="BAN118" s="3"/>
      <c r="BAO118" s="3"/>
      <c r="BAP118" s="3"/>
      <c r="BAQ118" s="3"/>
      <c r="BAR118" s="3"/>
      <c r="BAS118" s="3"/>
      <c r="BAT118" s="3"/>
      <c r="BAU118" s="3"/>
      <c r="BAV118" s="3"/>
      <c r="BAW118" s="3"/>
      <c r="BAX118" s="3"/>
      <c r="BAY118" s="3"/>
      <c r="BAZ118" s="3"/>
      <c r="BBA118" s="3"/>
      <c r="BBB118" s="3"/>
      <c r="BBC118" s="3"/>
      <c r="BBD118" s="3"/>
      <c r="BBE118" s="3"/>
      <c r="BBF118" s="3"/>
      <c r="BBG118" s="3"/>
      <c r="BBH118" s="3"/>
      <c r="BBI118" s="3"/>
      <c r="BBJ118" s="3"/>
      <c r="BBK118" s="3"/>
      <c r="BBL118" s="3"/>
      <c r="BBM118" s="3"/>
      <c r="BBN118" s="3"/>
      <c r="BBO118" s="3"/>
      <c r="BBP118" s="3"/>
      <c r="BBQ118" s="3"/>
      <c r="BBR118" s="3"/>
      <c r="BBS118" s="3"/>
      <c r="BBT118" s="3"/>
      <c r="BBU118" s="3"/>
      <c r="BBV118" s="3"/>
      <c r="BBW118" s="3"/>
      <c r="BBX118" s="3"/>
      <c r="BBY118" s="3"/>
      <c r="BBZ118" s="3"/>
      <c r="BCA118" s="3"/>
      <c r="BCB118" s="3"/>
      <c r="BCC118" s="3"/>
      <c r="BCD118" s="3"/>
      <c r="BCE118" s="3"/>
      <c r="BCF118" s="3"/>
      <c r="BCG118" s="3"/>
      <c r="BCH118" s="3"/>
      <c r="BCI118" s="3"/>
      <c r="BCJ118" s="3"/>
      <c r="BCK118" s="3"/>
      <c r="BCL118" s="3"/>
      <c r="BCM118" s="3"/>
      <c r="BCN118" s="3"/>
      <c r="BCO118" s="3"/>
      <c r="BCP118" s="3"/>
      <c r="BCQ118" s="3"/>
      <c r="BCR118" s="3"/>
      <c r="BCS118" s="3"/>
      <c r="BCT118" s="3"/>
      <c r="BCU118" s="3"/>
      <c r="BCV118" s="3"/>
      <c r="BCW118" s="3"/>
      <c r="BCX118" s="3"/>
      <c r="BCY118" s="3"/>
      <c r="BCZ118" s="3"/>
      <c r="BDA118" s="3"/>
      <c r="BDB118" s="3"/>
      <c r="BDC118" s="3"/>
      <c r="BDD118" s="3"/>
      <c r="BDE118" s="3"/>
      <c r="BDF118" s="3"/>
      <c r="BDG118" s="3"/>
      <c r="BDH118" s="3"/>
      <c r="BDI118" s="3"/>
      <c r="BDJ118" s="3"/>
      <c r="BDK118" s="3"/>
      <c r="BDL118" s="3"/>
      <c r="BDM118" s="3"/>
      <c r="BDN118" s="3"/>
      <c r="BDO118" s="3"/>
      <c r="BDP118" s="3"/>
      <c r="BDQ118" s="3"/>
      <c r="BDR118" s="3"/>
      <c r="BDS118" s="3"/>
      <c r="BDT118" s="3"/>
      <c r="BDU118" s="3"/>
      <c r="BDV118" s="3"/>
      <c r="BDW118" s="3"/>
      <c r="BDX118" s="3"/>
      <c r="BDY118" s="3"/>
      <c r="BDZ118" s="3"/>
      <c r="BEA118" s="3"/>
      <c r="BEB118" s="3"/>
      <c r="BEC118" s="3"/>
      <c r="BED118" s="3"/>
      <c r="BEE118" s="3"/>
      <c r="BEF118" s="3"/>
      <c r="BEG118" s="3"/>
      <c r="BEH118" s="3"/>
      <c r="BEI118" s="3"/>
      <c r="BEJ118" s="3"/>
      <c r="BEK118" s="3"/>
      <c r="BEL118" s="3"/>
      <c r="BEM118" s="3"/>
      <c r="BEN118" s="3"/>
      <c r="BEO118" s="3"/>
      <c r="BEP118" s="3"/>
      <c r="BEQ118" s="3"/>
      <c r="BER118" s="3"/>
      <c r="BES118" s="3"/>
      <c r="BET118" s="3"/>
      <c r="BEU118" s="3"/>
      <c r="BEV118" s="3"/>
      <c r="BEW118" s="3"/>
      <c r="BEX118" s="3"/>
      <c r="BEY118" s="3"/>
      <c r="BEZ118" s="3"/>
      <c r="BFA118" s="3"/>
      <c r="BFB118" s="3"/>
      <c r="BFC118" s="3"/>
      <c r="BFD118" s="3"/>
      <c r="BFE118" s="3"/>
      <c r="BFF118" s="3"/>
      <c r="BFG118" s="3"/>
      <c r="BFH118" s="3"/>
      <c r="BFI118" s="3"/>
      <c r="BFJ118" s="3"/>
      <c r="BFK118" s="3"/>
      <c r="BFL118" s="3"/>
      <c r="BFM118" s="3"/>
      <c r="BFN118" s="3"/>
      <c r="BFO118" s="3"/>
      <c r="BFP118" s="3"/>
      <c r="BFQ118" s="3"/>
      <c r="BFR118" s="3"/>
      <c r="BFS118" s="3"/>
      <c r="BFT118" s="3"/>
      <c r="BFU118" s="3"/>
      <c r="BFV118" s="3"/>
      <c r="BFW118" s="3"/>
      <c r="BFX118" s="3"/>
      <c r="BFY118" s="3"/>
      <c r="BFZ118" s="3"/>
      <c r="BGA118" s="3"/>
      <c r="BGB118" s="3"/>
      <c r="BGC118" s="3"/>
      <c r="BGD118" s="3"/>
      <c r="BGE118" s="3"/>
      <c r="BGF118" s="3"/>
      <c r="BGG118" s="3"/>
      <c r="BGH118" s="3"/>
      <c r="BGI118" s="3"/>
      <c r="BGJ118" s="3"/>
      <c r="BGK118" s="3"/>
      <c r="BGL118" s="3"/>
      <c r="BGM118" s="3"/>
      <c r="BGN118" s="3"/>
      <c r="BGO118" s="3"/>
      <c r="BGP118" s="3"/>
      <c r="BGQ118" s="3"/>
      <c r="BGR118" s="3"/>
      <c r="BGS118" s="3"/>
      <c r="BGT118" s="3"/>
      <c r="BGU118" s="3"/>
      <c r="BGV118" s="3"/>
      <c r="BGW118" s="3"/>
      <c r="BGX118" s="3"/>
      <c r="BGY118" s="3"/>
      <c r="BGZ118" s="3"/>
      <c r="BHA118" s="3"/>
      <c r="BHB118" s="3"/>
      <c r="BHC118" s="3"/>
      <c r="BHD118" s="3"/>
      <c r="BHE118" s="3"/>
      <c r="BHF118" s="3"/>
      <c r="BHG118" s="3"/>
      <c r="BHH118" s="3"/>
      <c r="BHI118" s="3"/>
      <c r="BHJ118" s="3"/>
      <c r="BHK118" s="3"/>
      <c r="BHL118" s="3"/>
      <c r="BHM118" s="3"/>
      <c r="BHN118" s="3"/>
      <c r="BHO118" s="3"/>
      <c r="BHP118" s="3"/>
      <c r="BHQ118" s="3"/>
      <c r="BHR118" s="3"/>
      <c r="BHS118" s="3"/>
      <c r="BHT118" s="3"/>
      <c r="BHU118" s="3"/>
      <c r="BHV118" s="3"/>
      <c r="BHW118" s="3"/>
      <c r="BHX118" s="3"/>
      <c r="BHY118" s="3"/>
      <c r="BHZ118" s="3"/>
      <c r="BIA118" s="3"/>
      <c r="BIB118" s="3"/>
      <c r="BIC118" s="3"/>
      <c r="BID118" s="3"/>
      <c r="BIE118" s="3"/>
      <c r="BIF118" s="3"/>
      <c r="BIG118" s="3"/>
      <c r="BIH118" s="3"/>
      <c r="BII118" s="3"/>
      <c r="BIJ118" s="3"/>
      <c r="BIK118" s="3"/>
      <c r="BIL118" s="3"/>
      <c r="BIM118" s="3"/>
      <c r="BIN118" s="3"/>
      <c r="BIO118" s="3"/>
      <c r="BIP118" s="3"/>
      <c r="BIQ118" s="3"/>
      <c r="BIR118" s="3"/>
      <c r="BIS118" s="3"/>
      <c r="BIT118" s="3"/>
      <c r="BIU118" s="3"/>
      <c r="BIV118" s="3"/>
      <c r="BIW118" s="3"/>
      <c r="BIX118" s="3"/>
      <c r="BIY118" s="3"/>
      <c r="BIZ118" s="3"/>
      <c r="BJA118" s="3"/>
      <c r="BJB118" s="3"/>
      <c r="BJC118" s="3"/>
      <c r="BJD118" s="3"/>
      <c r="BJE118" s="3"/>
      <c r="BJF118" s="3"/>
      <c r="BJG118" s="3"/>
      <c r="BJH118" s="3"/>
      <c r="BJI118" s="3"/>
      <c r="BJJ118" s="3"/>
      <c r="BJK118" s="3"/>
      <c r="BJL118" s="3"/>
      <c r="BJM118" s="3"/>
      <c r="BJN118" s="3"/>
      <c r="BJO118" s="3"/>
      <c r="BJP118" s="3"/>
      <c r="BJQ118" s="3"/>
      <c r="BJR118" s="3"/>
      <c r="BJS118" s="3"/>
      <c r="BJT118" s="3"/>
      <c r="BJU118" s="3"/>
      <c r="BJV118" s="3"/>
      <c r="BJW118" s="3"/>
      <c r="BJX118" s="3"/>
      <c r="BJY118" s="3"/>
      <c r="BJZ118" s="3"/>
      <c r="BKA118" s="3"/>
      <c r="BKB118" s="3"/>
      <c r="BKC118" s="3"/>
      <c r="BKD118" s="3"/>
      <c r="BKE118" s="3"/>
      <c r="BKF118" s="3"/>
      <c r="BKG118" s="3"/>
      <c r="BKH118" s="3"/>
      <c r="BKI118" s="3"/>
      <c r="BKJ118" s="3"/>
      <c r="BKK118" s="3"/>
      <c r="BKL118" s="3"/>
      <c r="BKM118" s="3"/>
      <c r="BKN118" s="3"/>
      <c r="BKO118" s="3"/>
      <c r="BKP118" s="3"/>
      <c r="BKQ118" s="3"/>
      <c r="BKR118" s="3"/>
      <c r="BKS118" s="3"/>
      <c r="BKT118" s="3"/>
      <c r="BKU118" s="3"/>
      <c r="BKV118" s="3"/>
      <c r="BKW118" s="3"/>
      <c r="BKX118" s="3"/>
      <c r="BKY118" s="3"/>
      <c r="BKZ118" s="3"/>
      <c r="BLA118" s="3"/>
      <c r="BLB118" s="3"/>
      <c r="BLC118" s="3"/>
      <c r="BLD118" s="3"/>
      <c r="BLE118" s="3"/>
      <c r="BLF118" s="3"/>
      <c r="BLG118" s="3"/>
      <c r="BLH118" s="3"/>
      <c r="BLI118" s="3"/>
      <c r="BLJ118" s="3"/>
      <c r="BLK118" s="3"/>
      <c r="BLL118" s="3"/>
      <c r="BLM118" s="3"/>
      <c r="BLN118" s="3"/>
      <c r="BLO118" s="3"/>
      <c r="BLP118" s="3"/>
      <c r="BLQ118" s="3"/>
      <c r="BLR118" s="3"/>
      <c r="BLS118" s="3"/>
      <c r="BLT118" s="3"/>
      <c r="BLU118" s="3"/>
      <c r="BLV118" s="3"/>
      <c r="BLW118" s="3"/>
      <c r="BLX118" s="3"/>
      <c r="BLY118" s="3"/>
      <c r="BLZ118" s="3"/>
      <c r="BMA118" s="3"/>
      <c r="BMB118" s="3"/>
      <c r="BMC118" s="3"/>
      <c r="BMD118" s="3"/>
      <c r="BME118" s="3"/>
      <c r="BMF118" s="3"/>
      <c r="BMG118" s="3"/>
      <c r="BMH118" s="3"/>
      <c r="BMI118" s="3"/>
      <c r="BMJ118" s="3"/>
      <c r="BMK118" s="3"/>
      <c r="BML118" s="3"/>
      <c r="BMM118" s="3"/>
      <c r="BMN118" s="3"/>
      <c r="BMO118" s="3"/>
      <c r="BMP118" s="3"/>
      <c r="BMQ118" s="3"/>
      <c r="BMR118" s="3"/>
      <c r="BMS118" s="3"/>
      <c r="BMT118" s="3"/>
      <c r="BMU118" s="3"/>
      <c r="BMV118" s="3"/>
      <c r="BMW118" s="3"/>
      <c r="BMX118" s="3"/>
      <c r="BMY118" s="3"/>
      <c r="BMZ118" s="3"/>
      <c r="BNA118" s="3"/>
      <c r="BNB118" s="3"/>
      <c r="BNC118" s="3"/>
      <c r="BND118" s="3"/>
      <c r="BNE118" s="3"/>
      <c r="BNF118" s="3"/>
      <c r="BNG118" s="3"/>
      <c r="BNH118" s="3"/>
      <c r="BNI118" s="3"/>
      <c r="BNJ118" s="3"/>
      <c r="BNK118" s="3"/>
      <c r="BNL118" s="3"/>
      <c r="BNM118" s="3"/>
      <c r="BNN118" s="3"/>
      <c r="BNO118" s="3"/>
      <c r="BNP118" s="3"/>
      <c r="BNQ118" s="3"/>
      <c r="BNR118" s="3"/>
      <c r="BNS118" s="3"/>
      <c r="BNT118" s="3"/>
      <c r="BNU118" s="3"/>
      <c r="BNV118" s="3"/>
      <c r="BNW118" s="3"/>
      <c r="BNX118" s="3"/>
      <c r="BNY118" s="3"/>
      <c r="BNZ118" s="3"/>
      <c r="BOA118" s="3"/>
      <c r="BOB118" s="3"/>
      <c r="BOC118" s="3"/>
      <c r="BOD118" s="3"/>
      <c r="BOE118" s="3"/>
      <c r="BOF118" s="3"/>
      <c r="BOG118" s="3"/>
      <c r="BOH118" s="3"/>
      <c r="BOI118" s="3"/>
      <c r="BOJ118" s="3"/>
      <c r="BOK118" s="3"/>
      <c r="BOL118" s="3"/>
      <c r="BOM118" s="3"/>
      <c r="BON118" s="3"/>
      <c r="BOO118" s="3"/>
      <c r="BOP118" s="3"/>
      <c r="BOQ118" s="3"/>
      <c r="BOR118" s="3"/>
      <c r="BOS118" s="3"/>
      <c r="BOT118" s="3"/>
      <c r="BOU118" s="3"/>
      <c r="BOV118" s="3"/>
      <c r="BOW118" s="3"/>
      <c r="BOX118" s="3"/>
      <c r="BOY118" s="3"/>
      <c r="BOZ118" s="3"/>
      <c r="BPA118" s="3"/>
      <c r="BPB118" s="3"/>
      <c r="BPC118" s="3"/>
      <c r="BPD118" s="3"/>
      <c r="BPE118" s="3"/>
      <c r="BPF118" s="3"/>
      <c r="BPG118" s="3"/>
      <c r="BPH118" s="3"/>
      <c r="BPI118" s="3"/>
      <c r="BPJ118" s="3"/>
      <c r="BPK118" s="3"/>
      <c r="BPL118" s="3"/>
      <c r="BPM118" s="3"/>
      <c r="BPN118" s="3"/>
      <c r="BPO118" s="3"/>
      <c r="BPP118" s="3"/>
      <c r="BPQ118" s="3"/>
      <c r="BPR118" s="3"/>
      <c r="BPS118" s="3"/>
      <c r="BPT118" s="3"/>
      <c r="BPU118" s="3"/>
      <c r="BPV118" s="3"/>
      <c r="BPW118" s="3"/>
      <c r="BPX118" s="3"/>
      <c r="BPY118" s="3"/>
      <c r="BPZ118" s="3"/>
      <c r="BQA118" s="3"/>
      <c r="BQB118" s="3"/>
      <c r="BQC118" s="3"/>
      <c r="BQD118" s="3"/>
      <c r="BQE118" s="3"/>
      <c r="BQF118" s="3"/>
      <c r="BQG118" s="3"/>
      <c r="BQH118" s="3"/>
      <c r="BQI118" s="3"/>
      <c r="BQJ118" s="3"/>
      <c r="BQK118" s="3"/>
      <c r="BQL118" s="3"/>
      <c r="BQM118" s="3"/>
      <c r="BQN118" s="3"/>
      <c r="BQO118" s="3"/>
      <c r="BQP118" s="3"/>
      <c r="BQQ118" s="3"/>
      <c r="BQR118" s="3"/>
      <c r="BQS118" s="3"/>
      <c r="BQT118" s="3"/>
      <c r="BQU118" s="3"/>
      <c r="BQV118" s="3"/>
      <c r="BQW118" s="3"/>
      <c r="BQX118" s="3"/>
      <c r="BQY118" s="3"/>
      <c r="BQZ118" s="3"/>
      <c r="BRA118" s="3"/>
      <c r="BRB118" s="3"/>
      <c r="BRC118" s="3"/>
      <c r="BRD118" s="3"/>
      <c r="BRE118" s="3"/>
      <c r="BRF118" s="3"/>
      <c r="BRG118" s="3"/>
      <c r="BRH118" s="3"/>
      <c r="BRI118" s="3"/>
      <c r="BRJ118" s="3"/>
      <c r="BRK118" s="3"/>
      <c r="BRL118" s="3"/>
      <c r="BRM118" s="3"/>
      <c r="BRN118" s="3"/>
      <c r="BRO118" s="3"/>
      <c r="BRP118" s="3"/>
      <c r="BRQ118" s="3"/>
      <c r="BRR118" s="3"/>
      <c r="BRS118" s="3"/>
      <c r="BRT118" s="3"/>
      <c r="BRU118" s="3"/>
      <c r="BRV118" s="3"/>
      <c r="BRW118" s="3"/>
      <c r="BRX118" s="3"/>
      <c r="BRY118" s="3"/>
      <c r="BRZ118" s="3"/>
      <c r="BSA118" s="3"/>
      <c r="BSB118" s="3"/>
      <c r="BSC118" s="3"/>
      <c r="BSD118" s="3"/>
      <c r="BSE118" s="3"/>
      <c r="BSF118" s="3"/>
      <c r="BSG118" s="3"/>
      <c r="BSH118" s="3"/>
      <c r="BSI118" s="3"/>
      <c r="BSJ118" s="3"/>
      <c r="BSK118" s="3"/>
      <c r="BSL118" s="3"/>
      <c r="BSM118" s="3"/>
      <c r="BSN118" s="3"/>
      <c r="BSO118" s="3"/>
      <c r="BSP118" s="3"/>
      <c r="BSQ118" s="3"/>
      <c r="BSR118" s="3"/>
      <c r="BSS118" s="3"/>
      <c r="BST118" s="3"/>
      <c r="BSU118" s="3"/>
      <c r="BSV118" s="3"/>
      <c r="BSW118" s="3"/>
      <c r="BSX118" s="3"/>
      <c r="BSY118" s="3"/>
      <c r="BSZ118" s="3"/>
      <c r="BTA118" s="3"/>
      <c r="BTB118" s="3"/>
      <c r="BTC118" s="3"/>
      <c r="BTD118" s="3"/>
      <c r="BTE118" s="3"/>
      <c r="BTF118" s="3"/>
      <c r="BTG118" s="3"/>
      <c r="BTH118" s="3"/>
      <c r="BTI118" s="3"/>
      <c r="BTJ118" s="3"/>
      <c r="BTK118" s="3"/>
      <c r="BTL118" s="3"/>
      <c r="BTM118" s="3"/>
      <c r="BTN118" s="3"/>
      <c r="BTO118" s="3"/>
      <c r="BTP118" s="3"/>
      <c r="BTQ118" s="3"/>
      <c r="BTR118" s="3"/>
      <c r="BTS118" s="3"/>
      <c r="BTT118" s="3"/>
      <c r="BTU118" s="3"/>
      <c r="BTV118" s="3"/>
      <c r="BTW118" s="3"/>
      <c r="BTX118" s="3"/>
      <c r="BTY118" s="3"/>
      <c r="BTZ118" s="3"/>
      <c r="BUA118" s="3"/>
      <c r="BUB118" s="3"/>
      <c r="BUC118" s="3"/>
      <c r="BUD118" s="3"/>
      <c r="BUE118" s="3"/>
      <c r="BUF118" s="3"/>
      <c r="BUG118" s="3"/>
      <c r="BUH118" s="3"/>
      <c r="BUI118" s="3"/>
      <c r="BUJ118" s="3"/>
      <c r="BUK118" s="3"/>
      <c r="BUL118" s="3"/>
      <c r="BUM118" s="3"/>
      <c r="BUN118" s="3"/>
      <c r="BUO118" s="3"/>
      <c r="BUP118" s="3"/>
      <c r="BUQ118" s="3"/>
      <c r="BUR118" s="3"/>
      <c r="BUS118" s="3"/>
      <c r="BUT118" s="3"/>
      <c r="BUU118" s="3"/>
      <c r="BUV118" s="3"/>
      <c r="BUW118" s="3"/>
      <c r="BUX118" s="3"/>
      <c r="BUY118" s="3"/>
      <c r="BUZ118" s="3"/>
      <c r="BVA118" s="3"/>
      <c r="BVB118" s="3"/>
      <c r="BVC118" s="3"/>
      <c r="BVD118" s="3"/>
      <c r="BVE118" s="3"/>
      <c r="BVF118" s="3"/>
      <c r="BVG118" s="3"/>
      <c r="BVH118" s="3"/>
      <c r="BVI118" s="3"/>
      <c r="BVJ118" s="3"/>
      <c r="BVK118" s="3"/>
      <c r="BVL118" s="3"/>
      <c r="BVM118" s="3"/>
      <c r="BVN118" s="3"/>
      <c r="BVO118" s="3"/>
      <c r="BVP118" s="3"/>
      <c r="BVQ118" s="3"/>
      <c r="BVR118" s="3"/>
      <c r="BVS118" s="3"/>
      <c r="BVT118" s="3"/>
      <c r="BVU118" s="3"/>
      <c r="BVV118" s="3"/>
      <c r="BVW118" s="3"/>
      <c r="BVX118" s="3"/>
      <c r="BVY118" s="3"/>
      <c r="BVZ118" s="3"/>
      <c r="BWA118" s="3"/>
      <c r="BWB118" s="3"/>
      <c r="BWC118" s="3"/>
      <c r="BWD118" s="3"/>
      <c r="BWE118" s="3"/>
      <c r="BWF118" s="3"/>
      <c r="BWG118" s="3"/>
      <c r="BWH118" s="3"/>
      <c r="BWI118" s="3"/>
      <c r="BWJ118" s="3"/>
      <c r="BWK118" s="3"/>
      <c r="BWL118" s="3"/>
      <c r="BWM118" s="3"/>
      <c r="BWN118" s="3"/>
      <c r="BWO118" s="3"/>
      <c r="BWP118" s="3"/>
      <c r="BWQ118" s="3"/>
      <c r="BWR118" s="3"/>
      <c r="BWS118" s="3"/>
      <c r="BWT118" s="3"/>
      <c r="BWU118" s="3"/>
      <c r="BWV118" s="3"/>
      <c r="BWW118" s="3"/>
      <c r="BWX118" s="3"/>
      <c r="BWY118" s="3"/>
      <c r="BWZ118" s="3"/>
      <c r="BXA118" s="3"/>
      <c r="BXB118" s="3"/>
      <c r="BXC118" s="3"/>
      <c r="BXD118" s="3"/>
      <c r="BXE118" s="3"/>
      <c r="BXF118" s="3"/>
      <c r="BXG118" s="3"/>
      <c r="BXH118" s="3"/>
      <c r="BXI118" s="3"/>
      <c r="BXJ118" s="3"/>
      <c r="BXK118" s="3"/>
      <c r="BXL118" s="3"/>
      <c r="BXM118" s="3"/>
      <c r="BXN118" s="3"/>
      <c r="BXO118" s="3"/>
      <c r="BXP118" s="3"/>
      <c r="BXQ118" s="3"/>
      <c r="BXR118" s="3"/>
      <c r="BXS118" s="3"/>
      <c r="BXT118" s="3"/>
      <c r="BXU118" s="3"/>
      <c r="BXV118" s="3"/>
      <c r="BXW118" s="3"/>
      <c r="BXX118" s="3"/>
      <c r="BXY118" s="3"/>
      <c r="BXZ118" s="3"/>
      <c r="BYA118" s="3"/>
      <c r="BYB118" s="3"/>
      <c r="BYC118" s="3"/>
      <c r="BYD118" s="3"/>
      <c r="BYE118" s="3"/>
      <c r="BYF118" s="3"/>
      <c r="BYG118" s="3"/>
      <c r="BYH118" s="3"/>
      <c r="BYI118" s="3"/>
      <c r="BYJ118" s="3"/>
      <c r="BYK118" s="3"/>
      <c r="BYL118" s="3"/>
      <c r="BYM118" s="3"/>
      <c r="BYN118" s="3"/>
      <c r="BYO118" s="3"/>
      <c r="BYP118" s="3"/>
      <c r="BYQ118" s="3"/>
      <c r="BYR118" s="3"/>
      <c r="BYS118" s="3"/>
      <c r="BYT118" s="3"/>
      <c r="BYU118" s="3"/>
      <c r="BYV118" s="3"/>
      <c r="BYW118" s="3"/>
      <c r="BYX118" s="3"/>
      <c r="BYY118" s="3"/>
      <c r="BYZ118" s="3"/>
      <c r="BZA118" s="3"/>
      <c r="BZB118" s="3"/>
      <c r="BZC118" s="3"/>
      <c r="BZD118" s="3"/>
      <c r="BZE118" s="3"/>
      <c r="BZF118" s="3"/>
      <c r="BZG118" s="3"/>
      <c r="BZH118" s="3"/>
      <c r="BZI118" s="3"/>
      <c r="BZJ118" s="3"/>
      <c r="BZK118" s="3"/>
      <c r="BZL118" s="3"/>
      <c r="BZM118" s="3"/>
      <c r="BZN118" s="3"/>
      <c r="BZO118" s="3"/>
      <c r="BZP118" s="3"/>
      <c r="BZQ118" s="3"/>
      <c r="BZR118" s="3"/>
      <c r="BZS118" s="3"/>
      <c r="BZT118" s="3"/>
      <c r="BZU118" s="3"/>
      <c r="BZV118" s="3"/>
      <c r="BZW118" s="3"/>
      <c r="BZX118" s="3"/>
      <c r="BZY118" s="3"/>
      <c r="BZZ118" s="3"/>
      <c r="CAA118" s="3"/>
      <c r="CAB118" s="3"/>
      <c r="CAC118" s="3"/>
      <c r="CAD118" s="3"/>
      <c r="CAE118" s="3"/>
      <c r="CAF118" s="3"/>
      <c r="CAG118" s="3"/>
      <c r="CAH118" s="3"/>
      <c r="CAI118" s="3"/>
      <c r="CAJ118" s="3"/>
      <c r="CAK118" s="3"/>
      <c r="CAL118" s="3"/>
      <c r="CAM118" s="3"/>
      <c r="CAN118" s="3"/>
      <c r="CAO118" s="3"/>
      <c r="CAP118" s="3"/>
      <c r="CAQ118" s="3"/>
      <c r="CAR118" s="3"/>
      <c r="CAS118" s="3"/>
      <c r="CAT118" s="3"/>
      <c r="CAU118" s="3"/>
      <c r="CAV118" s="3"/>
      <c r="CAW118" s="3"/>
      <c r="CAX118" s="3"/>
      <c r="CAY118" s="3"/>
      <c r="CAZ118" s="3"/>
      <c r="CBA118" s="3"/>
      <c r="CBB118" s="3"/>
      <c r="CBC118" s="3"/>
      <c r="CBD118" s="3"/>
      <c r="CBE118" s="3"/>
      <c r="CBF118" s="3"/>
      <c r="CBG118" s="3"/>
      <c r="CBH118" s="3"/>
      <c r="CBI118" s="3"/>
      <c r="CBJ118" s="3"/>
      <c r="CBK118" s="3"/>
      <c r="CBL118" s="3"/>
      <c r="CBM118" s="3"/>
      <c r="CBN118" s="3"/>
      <c r="CBO118" s="3"/>
      <c r="CBP118" s="3"/>
      <c r="CBQ118" s="3"/>
      <c r="CBR118" s="3"/>
      <c r="CBS118" s="3"/>
      <c r="CBT118" s="3"/>
      <c r="CBU118" s="3"/>
      <c r="CBV118" s="3"/>
      <c r="CBW118" s="3"/>
      <c r="CBX118" s="3"/>
      <c r="CBY118" s="3"/>
      <c r="CBZ118" s="3"/>
      <c r="CCA118" s="3"/>
      <c r="CCB118" s="3"/>
      <c r="CCC118" s="3"/>
      <c r="CCD118" s="3"/>
      <c r="CCE118" s="3"/>
      <c r="CCF118" s="3"/>
      <c r="CCG118" s="3"/>
      <c r="CCH118" s="3"/>
      <c r="CCI118" s="3"/>
      <c r="CCJ118" s="3"/>
      <c r="CCK118" s="3"/>
      <c r="CCL118" s="3"/>
      <c r="CCM118" s="3"/>
      <c r="CCN118" s="3"/>
      <c r="CCO118" s="3"/>
      <c r="CCP118" s="3"/>
      <c r="CCQ118" s="3"/>
      <c r="CCR118" s="3"/>
      <c r="CCS118" s="3"/>
      <c r="CCT118" s="3"/>
      <c r="CCU118" s="3"/>
      <c r="CCV118" s="3"/>
      <c r="CCW118" s="3"/>
      <c r="CCX118" s="3"/>
      <c r="CCY118" s="3"/>
      <c r="CCZ118" s="3"/>
      <c r="CDA118" s="3"/>
      <c r="CDB118" s="3"/>
      <c r="CDC118" s="3"/>
      <c r="CDD118" s="3"/>
      <c r="CDE118" s="3"/>
      <c r="CDF118" s="3"/>
      <c r="CDG118" s="3"/>
      <c r="CDH118" s="3"/>
      <c r="CDI118" s="3"/>
      <c r="CDJ118" s="3"/>
      <c r="CDK118" s="3"/>
      <c r="CDL118" s="3"/>
      <c r="CDM118" s="3"/>
      <c r="CDN118" s="3"/>
      <c r="CDO118" s="3"/>
      <c r="CDP118" s="3"/>
      <c r="CDQ118" s="3"/>
      <c r="CDR118" s="3"/>
      <c r="CDS118" s="3"/>
      <c r="CDT118" s="3"/>
      <c r="CDU118" s="3"/>
      <c r="CDV118" s="3"/>
      <c r="CDW118" s="3"/>
      <c r="CDX118" s="3"/>
      <c r="CDY118" s="3"/>
      <c r="CDZ118" s="3"/>
      <c r="CEA118" s="3"/>
      <c r="CEB118" s="3"/>
      <c r="CEC118" s="3"/>
      <c r="CED118" s="3"/>
      <c r="CEE118" s="3"/>
      <c r="CEF118" s="3"/>
      <c r="CEG118" s="3"/>
      <c r="CEH118" s="3"/>
      <c r="CEI118" s="3"/>
      <c r="CEJ118" s="3"/>
      <c r="CEK118" s="3"/>
      <c r="CEL118" s="3"/>
      <c r="CEM118" s="3"/>
      <c r="CEN118" s="3"/>
      <c r="CEO118" s="3"/>
      <c r="CEP118" s="3"/>
      <c r="CEQ118" s="3"/>
      <c r="CER118" s="3"/>
      <c r="CES118" s="3"/>
      <c r="CET118" s="3"/>
      <c r="CEU118" s="3"/>
      <c r="CEV118" s="3"/>
      <c r="CEW118" s="3"/>
      <c r="CEX118" s="3"/>
      <c r="CEY118" s="3"/>
      <c r="CEZ118" s="3"/>
      <c r="CFA118" s="3"/>
      <c r="CFB118" s="3"/>
      <c r="CFC118" s="3"/>
      <c r="CFD118" s="3"/>
      <c r="CFE118" s="3"/>
      <c r="CFF118" s="3"/>
      <c r="CFG118" s="3"/>
      <c r="CFH118" s="3"/>
      <c r="CFI118" s="3"/>
      <c r="CFJ118" s="3"/>
      <c r="CFK118" s="3"/>
      <c r="CFL118" s="3"/>
      <c r="CFM118" s="3"/>
      <c r="CFN118" s="3"/>
      <c r="CFO118" s="3"/>
      <c r="CFP118" s="3"/>
      <c r="CFQ118" s="3"/>
      <c r="CFR118" s="3"/>
      <c r="CFS118" s="3"/>
      <c r="CFT118" s="3"/>
      <c r="CFU118" s="3"/>
      <c r="CFV118" s="3"/>
      <c r="CFW118" s="3"/>
      <c r="CFX118" s="3"/>
      <c r="CFY118" s="3"/>
      <c r="CFZ118" s="3"/>
      <c r="CGA118" s="3"/>
      <c r="CGB118" s="3"/>
      <c r="CGC118" s="3"/>
      <c r="CGD118" s="3"/>
      <c r="CGE118" s="3"/>
      <c r="CGF118" s="3"/>
      <c r="CGG118" s="3"/>
      <c r="CGH118" s="3"/>
      <c r="CGI118" s="3"/>
      <c r="CGJ118" s="3"/>
      <c r="CGK118" s="3"/>
      <c r="CGL118" s="3"/>
      <c r="CGM118" s="3"/>
      <c r="CGN118" s="3"/>
      <c r="CGO118" s="3"/>
      <c r="CGP118" s="3"/>
      <c r="CGQ118" s="3"/>
      <c r="CGR118" s="3"/>
      <c r="CGS118" s="3"/>
      <c r="CGT118" s="3"/>
      <c r="CGU118" s="3"/>
      <c r="CGV118" s="3"/>
      <c r="CGW118" s="3"/>
      <c r="CGX118" s="3"/>
      <c r="CGY118" s="3"/>
      <c r="CGZ118" s="3"/>
      <c r="CHA118" s="3"/>
      <c r="CHB118" s="3"/>
      <c r="CHC118" s="3"/>
      <c r="CHD118" s="3"/>
      <c r="CHE118" s="3"/>
      <c r="CHF118" s="3"/>
      <c r="CHG118" s="3"/>
      <c r="CHH118" s="3"/>
      <c r="CHI118" s="3"/>
      <c r="CHJ118" s="3"/>
      <c r="CHK118" s="3"/>
      <c r="CHL118" s="3"/>
      <c r="CHM118" s="3"/>
      <c r="CHN118" s="3"/>
      <c r="CHO118" s="3"/>
      <c r="CHP118" s="3"/>
      <c r="CHQ118" s="3"/>
      <c r="CHR118" s="3"/>
      <c r="CHS118" s="3"/>
      <c r="CHT118" s="3"/>
      <c r="CHU118" s="3"/>
      <c r="CHV118" s="3"/>
      <c r="CHW118" s="3"/>
      <c r="CHX118" s="3"/>
      <c r="CHY118" s="3"/>
      <c r="CHZ118" s="3"/>
      <c r="CIA118" s="3"/>
      <c r="CIB118" s="3"/>
      <c r="CIC118" s="3"/>
      <c r="CID118" s="3"/>
      <c r="CIE118" s="3"/>
      <c r="CIF118" s="3"/>
      <c r="CIG118" s="3"/>
      <c r="CIH118" s="3"/>
      <c r="CII118" s="3"/>
      <c r="CIJ118" s="3"/>
      <c r="CIK118" s="3"/>
      <c r="CIL118" s="3"/>
      <c r="CIM118" s="3"/>
      <c r="CIN118" s="3"/>
      <c r="CIO118" s="3"/>
      <c r="CIP118" s="3"/>
      <c r="CIQ118" s="3"/>
      <c r="CIR118" s="3"/>
      <c r="CIS118" s="3"/>
      <c r="CIT118" s="3"/>
      <c r="CIU118" s="3"/>
      <c r="CIV118" s="3"/>
      <c r="CIW118" s="3"/>
      <c r="CIX118" s="3"/>
      <c r="CIY118" s="3"/>
      <c r="CIZ118" s="3"/>
      <c r="CJA118" s="3"/>
      <c r="CJB118" s="3"/>
      <c r="CJC118" s="3"/>
      <c r="CJD118" s="3"/>
      <c r="CJE118" s="3"/>
      <c r="CJF118" s="3"/>
      <c r="CJG118" s="3"/>
      <c r="CJH118" s="3"/>
      <c r="CJI118" s="3"/>
      <c r="CJJ118" s="3"/>
      <c r="CJK118" s="3"/>
      <c r="CJL118" s="3"/>
      <c r="CJM118" s="3"/>
      <c r="CJN118" s="3"/>
      <c r="CJO118" s="3"/>
      <c r="CJP118" s="3"/>
      <c r="CJQ118" s="3"/>
      <c r="CJR118" s="3"/>
      <c r="CJS118" s="3"/>
      <c r="CJT118" s="3"/>
      <c r="CJU118" s="3"/>
      <c r="CJV118" s="3"/>
      <c r="CJW118" s="3"/>
      <c r="CJX118" s="3"/>
      <c r="CJY118" s="3"/>
      <c r="CJZ118" s="3"/>
      <c r="CKA118" s="3"/>
      <c r="CKB118" s="3"/>
      <c r="CKC118" s="3"/>
      <c r="CKD118" s="3"/>
      <c r="CKE118" s="3"/>
      <c r="CKF118" s="3"/>
      <c r="CKG118" s="3"/>
      <c r="CKH118" s="3"/>
      <c r="CKI118" s="3"/>
      <c r="CKJ118" s="3"/>
      <c r="CKK118" s="3"/>
      <c r="CKL118" s="3"/>
      <c r="CKM118" s="3"/>
      <c r="CKN118" s="3"/>
      <c r="CKO118" s="3"/>
      <c r="CKP118" s="3"/>
      <c r="CKQ118" s="3"/>
      <c r="CKR118" s="3"/>
      <c r="CKS118" s="3"/>
      <c r="CKT118" s="3"/>
      <c r="CKU118" s="3"/>
      <c r="CKV118" s="3"/>
      <c r="CKW118" s="3"/>
      <c r="CKX118" s="3"/>
      <c r="CKY118" s="3"/>
      <c r="CKZ118" s="3"/>
      <c r="CLA118" s="3"/>
      <c r="CLB118" s="3"/>
      <c r="CLC118" s="3"/>
      <c r="CLD118" s="3"/>
      <c r="CLE118" s="3"/>
      <c r="CLF118" s="3"/>
      <c r="CLG118" s="3"/>
      <c r="CLH118" s="3"/>
      <c r="CLI118" s="3"/>
      <c r="CLJ118" s="3"/>
      <c r="CLK118" s="3"/>
      <c r="CLL118" s="3"/>
      <c r="CLM118" s="3"/>
      <c r="CLN118" s="3"/>
      <c r="CLO118" s="3"/>
      <c r="CLP118" s="3"/>
      <c r="CLQ118" s="3"/>
      <c r="CLR118" s="3"/>
      <c r="CLS118" s="3"/>
      <c r="CLT118" s="3"/>
      <c r="CLU118" s="3"/>
      <c r="CLV118" s="3"/>
      <c r="CLW118" s="3"/>
      <c r="CLX118" s="3"/>
      <c r="CLY118" s="3"/>
      <c r="CLZ118" s="3"/>
      <c r="CMA118" s="3"/>
      <c r="CMB118" s="3"/>
      <c r="CMC118" s="3"/>
      <c r="CMD118" s="3"/>
      <c r="CME118" s="3"/>
      <c r="CMF118" s="3"/>
      <c r="CMG118" s="3"/>
      <c r="CMH118" s="3"/>
      <c r="CMI118" s="3"/>
      <c r="CMJ118" s="3"/>
      <c r="CMK118" s="3"/>
      <c r="CML118" s="3"/>
      <c r="CMM118" s="3"/>
      <c r="CMN118" s="3"/>
      <c r="CMO118" s="3"/>
      <c r="CMP118" s="3"/>
      <c r="CMQ118" s="3"/>
      <c r="CMR118" s="3"/>
      <c r="CMS118" s="3"/>
      <c r="CMT118" s="3"/>
      <c r="CMU118" s="3"/>
      <c r="CMV118" s="3"/>
      <c r="CMW118" s="3"/>
      <c r="CMX118" s="3"/>
      <c r="CMY118" s="3"/>
      <c r="CMZ118" s="3"/>
      <c r="CNA118" s="3"/>
      <c r="CNB118" s="3"/>
      <c r="CNC118" s="3"/>
      <c r="CND118" s="3"/>
      <c r="CNE118" s="3"/>
      <c r="CNF118" s="3"/>
      <c r="CNG118" s="3"/>
      <c r="CNH118" s="3"/>
      <c r="CNI118" s="3"/>
      <c r="CNJ118" s="3"/>
      <c r="CNK118" s="3"/>
      <c r="CNL118" s="3"/>
      <c r="CNM118" s="3"/>
      <c r="CNN118" s="3"/>
      <c r="CNO118" s="3"/>
      <c r="CNP118" s="3"/>
      <c r="CNQ118" s="3"/>
      <c r="CNR118" s="3"/>
      <c r="CNS118" s="3"/>
      <c r="CNT118" s="3"/>
      <c r="CNU118" s="3"/>
      <c r="CNV118" s="3"/>
      <c r="CNW118" s="3"/>
      <c r="CNX118" s="3"/>
      <c r="CNY118" s="3"/>
      <c r="CNZ118" s="3"/>
      <c r="COA118" s="3"/>
      <c r="COB118" s="3"/>
      <c r="COC118" s="3"/>
      <c r="COD118" s="3"/>
      <c r="COE118" s="3"/>
      <c r="COF118" s="3"/>
      <c r="COG118" s="3"/>
      <c r="COH118" s="3"/>
      <c r="COI118" s="3"/>
      <c r="COJ118" s="3"/>
      <c r="COK118" s="3"/>
      <c r="COL118" s="3"/>
      <c r="COM118" s="3"/>
      <c r="CON118" s="3"/>
      <c r="COO118" s="3"/>
      <c r="COP118" s="3"/>
      <c r="COQ118" s="3"/>
      <c r="COR118" s="3"/>
      <c r="COS118" s="3"/>
      <c r="COT118" s="3"/>
      <c r="COU118" s="3"/>
      <c r="COV118" s="3"/>
      <c r="COW118" s="3"/>
      <c r="COX118" s="3"/>
      <c r="COY118" s="3"/>
      <c r="COZ118" s="3"/>
      <c r="CPA118" s="3"/>
      <c r="CPB118" s="3"/>
      <c r="CPC118" s="3"/>
      <c r="CPD118" s="3"/>
      <c r="CPE118" s="3"/>
      <c r="CPF118" s="3"/>
      <c r="CPG118" s="3"/>
      <c r="CPH118" s="3"/>
      <c r="CPI118" s="3"/>
      <c r="CPJ118" s="3"/>
      <c r="CPK118" s="3"/>
      <c r="CPL118" s="3"/>
      <c r="CPM118" s="3"/>
      <c r="CPN118" s="3"/>
      <c r="CPO118" s="3"/>
      <c r="CPP118" s="3"/>
      <c r="CPQ118" s="3"/>
      <c r="CPR118" s="3"/>
      <c r="CPS118" s="3"/>
      <c r="CPT118" s="3"/>
      <c r="CPU118" s="3"/>
      <c r="CPV118" s="3"/>
      <c r="CPW118" s="3"/>
      <c r="CPX118" s="3"/>
      <c r="CPY118" s="3"/>
      <c r="CPZ118" s="3"/>
      <c r="CQA118" s="3"/>
      <c r="CQB118" s="3"/>
      <c r="CQC118" s="3"/>
      <c r="CQD118" s="3"/>
      <c r="CQE118" s="3"/>
      <c r="CQF118" s="3"/>
      <c r="CQG118" s="3"/>
      <c r="CQH118" s="3"/>
      <c r="CQI118" s="3"/>
      <c r="CQJ118" s="3"/>
      <c r="CQK118" s="3"/>
      <c r="CQL118" s="3"/>
      <c r="CQM118" s="3"/>
      <c r="CQN118" s="3"/>
      <c r="CQO118" s="3"/>
      <c r="CQP118" s="3"/>
      <c r="CQQ118" s="3"/>
      <c r="CQR118" s="3"/>
      <c r="CQS118" s="3"/>
      <c r="CQT118" s="3"/>
      <c r="CQU118" s="3"/>
      <c r="CQV118" s="3"/>
      <c r="CQW118" s="3"/>
      <c r="CQX118" s="3"/>
      <c r="CQY118" s="3"/>
      <c r="CQZ118" s="3"/>
      <c r="CRA118" s="3"/>
      <c r="CRB118" s="3"/>
      <c r="CRC118" s="3"/>
      <c r="CRD118" s="3"/>
      <c r="CRE118" s="3"/>
      <c r="CRF118" s="3"/>
      <c r="CRG118" s="3"/>
      <c r="CRH118" s="3"/>
      <c r="CRI118" s="3"/>
      <c r="CRJ118" s="3"/>
      <c r="CRK118" s="3"/>
      <c r="CRL118" s="3"/>
      <c r="CRM118" s="3"/>
      <c r="CRN118" s="3"/>
      <c r="CRO118" s="3"/>
      <c r="CRP118" s="3"/>
      <c r="CRQ118" s="3"/>
      <c r="CRR118" s="3"/>
      <c r="CRS118" s="3"/>
      <c r="CRT118" s="3"/>
      <c r="CRU118" s="3"/>
      <c r="CRV118" s="3"/>
      <c r="CRW118" s="3"/>
      <c r="CRX118" s="3"/>
      <c r="CRY118" s="3"/>
      <c r="CRZ118" s="3"/>
      <c r="CSA118" s="3"/>
      <c r="CSB118" s="3"/>
      <c r="CSC118" s="3"/>
      <c r="CSD118" s="3"/>
      <c r="CSE118" s="3"/>
      <c r="CSF118" s="3"/>
      <c r="CSG118" s="3"/>
      <c r="CSH118" s="3"/>
      <c r="CSI118" s="3"/>
      <c r="CSJ118" s="3"/>
      <c r="CSK118" s="3"/>
      <c r="CSL118" s="3"/>
      <c r="CSM118" s="3"/>
      <c r="CSN118" s="3"/>
      <c r="CSO118" s="3"/>
      <c r="CSP118" s="3"/>
      <c r="CSQ118" s="3"/>
      <c r="CSR118" s="3"/>
      <c r="CSS118" s="3"/>
      <c r="CST118" s="3"/>
      <c r="CSU118" s="3"/>
      <c r="CSV118" s="3"/>
      <c r="CSW118" s="3"/>
      <c r="CSX118" s="3"/>
      <c r="CSY118" s="3"/>
      <c r="CSZ118" s="3"/>
      <c r="CTA118" s="3"/>
      <c r="CTB118" s="3"/>
      <c r="CTC118" s="3"/>
      <c r="CTD118" s="3"/>
      <c r="CTE118" s="3"/>
      <c r="CTF118" s="3"/>
      <c r="CTG118" s="3"/>
      <c r="CTH118" s="3"/>
      <c r="CTI118" s="3"/>
      <c r="CTJ118" s="3"/>
      <c r="CTK118" s="3"/>
      <c r="CTL118" s="3"/>
      <c r="CTM118" s="3"/>
      <c r="CTN118" s="3"/>
      <c r="CTO118" s="3"/>
      <c r="CTP118" s="3"/>
      <c r="CTQ118" s="3"/>
      <c r="CTR118" s="3"/>
      <c r="CTS118" s="3"/>
      <c r="CTT118" s="3"/>
      <c r="CTU118" s="3"/>
      <c r="CTV118" s="3"/>
      <c r="CTW118" s="3"/>
      <c r="CTX118" s="3"/>
      <c r="CTY118" s="3"/>
      <c r="CTZ118" s="3"/>
      <c r="CUA118" s="3"/>
      <c r="CUB118" s="3"/>
      <c r="CUC118" s="3"/>
      <c r="CUD118" s="3"/>
      <c r="CUE118" s="3"/>
      <c r="CUF118" s="3"/>
      <c r="CUG118" s="3"/>
      <c r="CUH118" s="3"/>
      <c r="CUI118" s="3"/>
      <c r="CUJ118" s="3"/>
      <c r="CUK118" s="3"/>
      <c r="CUL118" s="3"/>
      <c r="CUM118" s="3"/>
      <c r="CUN118" s="3"/>
      <c r="CUO118" s="3"/>
      <c r="CUP118" s="3"/>
      <c r="CUQ118" s="3"/>
      <c r="CUR118" s="3"/>
      <c r="CUS118" s="3"/>
      <c r="CUT118" s="3"/>
      <c r="CUU118" s="3"/>
      <c r="CUV118" s="3"/>
      <c r="CUW118" s="3"/>
      <c r="CUX118" s="3"/>
      <c r="CUY118" s="3"/>
      <c r="CUZ118" s="3"/>
      <c r="CVA118" s="3"/>
      <c r="CVB118" s="3"/>
      <c r="CVC118" s="3"/>
      <c r="CVD118" s="3"/>
      <c r="CVE118" s="3"/>
      <c r="CVF118" s="3"/>
      <c r="CVG118" s="3"/>
      <c r="CVH118" s="3"/>
      <c r="CVI118" s="3"/>
      <c r="CVJ118" s="3"/>
      <c r="CVK118" s="3"/>
      <c r="CVL118" s="3"/>
      <c r="CVM118" s="3"/>
      <c r="CVN118" s="3"/>
      <c r="CVO118" s="3"/>
      <c r="CVP118" s="3"/>
      <c r="CVQ118" s="3"/>
      <c r="CVR118" s="3"/>
      <c r="CVS118" s="3"/>
      <c r="CVT118" s="3"/>
      <c r="CVU118" s="3"/>
      <c r="CVV118" s="3"/>
      <c r="CVW118" s="3"/>
      <c r="CVX118" s="3"/>
      <c r="CVY118" s="3"/>
      <c r="CVZ118" s="3"/>
      <c r="CWA118" s="3"/>
      <c r="CWB118" s="3"/>
      <c r="CWC118" s="3"/>
      <c r="CWD118" s="3"/>
      <c r="CWE118" s="3"/>
      <c r="CWF118" s="3"/>
      <c r="CWG118" s="3"/>
      <c r="CWH118" s="3"/>
      <c r="CWI118" s="3"/>
      <c r="CWJ118" s="3"/>
      <c r="CWK118" s="3"/>
      <c r="CWL118" s="3"/>
      <c r="CWM118" s="3"/>
      <c r="CWN118" s="3"/>
      <c r="CWO118" s="3"/>
      <c r="CWP118" s="3"/>
      <c r="CWQ118" s="3"/>
      <c r="CWR118" s="3"/>
      <c r="CWS118" s="3"/>
      <c r="CWT118" s="3"/>
      <c r="CWU118" s="3"/>
      <c r="CWV118" s="3"/>
      <c r="CWW118" s="3"/>
      <c r="CWX118" s="3"/>
      <c r="CWY118" s="3"/>
      <c r="CWZ118" s="3"/>
      <c r="CXA118" s="3"/>
      <c r="CXB118" s="3"/>
      <c r="CXC118" s="3"/>
      <c r="CXD118" s="3"/>
      <c r="CXE118" s="3"/>
      <c r="CXF118" s="3"/>
      <c r="CXG118" s="3"/>
      <c r="CXH118" s="3"/>
      <c r="CXI118" s="3"/>
      <c r="CXJ118" s="3"/>
      <c r="CXK118" s="3"/>
      <c r="CXL118" s="3"/>
      <c r="CXM118" s="3"/>
      <c r="CXN118" s="3"/>
      <c r="CXO118" s="3"/>
      <c r="CXP118" s="3"/>
      <c r="CXQ118" s="3"/>
      <c r="CXR118" s="3"/>
      <c r="CXS118" s="3"/>
      <c r="CXT118" s="3"/>
      <c r="CXU118" s="3"/>
      <c r="CXV118" s="3"/>
      <c r="CXW118" s="3"/>
      <c r="CXX118" s="3"/>
      <c r="CXY118" s="3"/>
      <c r="CXZ118" s="3"/>
      <c r="CYA118" s="3"/>
      <c r="CYB118" s="3"/>
      <c r="CYC118" s="3"/>
      <c r="CYD118" s="3"/>
      <c r="CYE118" s="3"/>
      <c r="CYF118" s="3"/>
      <c r="CYG118" s="3"/>
      <c r="CYH118" s="3"/>
      <c r="CYI118" s="3"/>
      <c r="CYJ118" s="3"/>
      <c r="CYK118" s="3"/>
      <c r="CYL118" s="3"/>
      <c r="CYM118" s="3"/>
      <c r="CYN118" s="3"/>
      <c r="CYO118" s="3"/>
      <c r="CYP118" s="3"/>
      <c r="CYQ118" s="3"/>
      <c r="CYR118" s="3"/>
      <c r="CYS118" s="3"/>
      <c r="CYT118" s="3"/>
      <c r="CYU118" s="3"/>
      <c r="CYV118" s="3"/>
      <c r="CYW118" s="3"/>
      <c r="CYX118" s="3"/>
      <c r="CYY118" s="3"/>
      <c r="CYZ118" s="3"/>
      <c r="CZA118" s="3"/>
      <c r="CZB118" s="3"/>
      <c r="CZC118" s="3"/>
      <c r="CZD118" s="3"/>
      <c r="CZE118" s="3"/>
      <c r="CZF118" s="3"/>
      <c r="CZG118" s="3"/>
      <c r="CZH118" s="3"/>
      <c r="CZI118" s="3"/>
      <c r="CZJ118" s="3"/>
      <c r="CZK118" s="3"/>
      <c r="CZL118" s="3"/>
      <c r="CZM118" s="3"/>
      <c r="CZN118" s="3"/>
      <c r="CZO118" s="3"/>
      <c r="CZP118" s="3"/>
      <c r="CZQ118" s="3"/>
      <c r="CZR118" s="3"/>
      <c r="CZS118" s="3"/>
      <c r="CZT118" s="3"/>
      <c r="CZU118" s="3"/>
      <c r="CZV118" s="3"/>
      <c r="CZW118" s="3"/>
      <c r="CZX118" s="3"/>
      <c r="CZY118" s="3"/>
      <c r="CZZ118" s="3"/>
      <c r="DAA118" s="3"/>
      <c r="DAB118" s="3"/>
      <c r="DAC118" s="3"/>
      <c r="DAD118" s="3"/>
      <c r="DAE118" s="3"/>
      <c r="DAF118" s="3"/>
      <c r="DAG118" s="3"/>
      <c r="DAH118" s="3"/>
      <c r="DAI118" s="3"/>
      <c r="DAJ118" s="3"/>
      <c r="DAK118" s="3"/>
      <c r="DAL118" s="3"/>
      <c r="DAM118" s="3"/>
      <c r="DAN118" s="3"/>
      <c r="DAO118" s="3"/>
      <c r="DAP118" s="3"/>
      <c r="DAQ118" s="3"/>
      <c r="DAR118" s="3"/>
      <c r="DAS118" s="3"/>
      <c r="DAT118" s="3"/>
      <c r="DAU118" s="3"/>
      <c r="DAV118" s="3"/>
      <c r="DAW118" s="3"/>
      <c r="DAX118" s="3"/>
      <c r="DAY118" s="3"/>
      <c r="DAZ118" s="3"/>
      <c r="DBA118" s="3"/>
      <c r="DBB118" s="3"/>
      <c r="DBC118" s="3"/>
      <c r="DBD118" s="3"/>
      <c r="DBE118" s="3"/>
      <c r="DBF118" s="3"/>
      <c r="DBG118" s="3"/>
      <c r="DBH118" s="3"/>
      <c r="DBI118" s="3"/>
      <c r="DBJ118" s="3"/>
      <c r="DBK118" s="3"/>
      <c r="DBL118" s="3"/>
      <c r="DBM118" s="3"/>
      <c r="DBN118" s="3"/>
      <c r="DBO118" s="3"/>
      <c r="DBP118" s="3"/>
      <c r="DBQ118" s="3"/>
      <c r="DBR118" s="3"/>
      <c r="DBS118" s="3"/>
      <c r="DBT118" s="3"/>
      <c r="DBU118" s="3"/>
      <c r="DBV118" s="3"/>
      <c r="DBW118" s="3"/>
      <c r="DBX118" s="3"/>
      <c r="DBY118" s="3"/>
      <c r="DBZ118" s="3"/>
      <c r="DCA118" s="3"/>
      <c r="DCB118" s="3"/>
      <c r="DCC118" s="3"/>
      <c r="DCD118" s="3"/>
      <c r="DCE118" s="3"/>
      <c r="DCF118" s="3"/>
      <c r="DCG118" s="3"/>
      <c r="DCH118" s="3"/>
      <c r="DCI118" s="3"/>
      <c r="DCJ118" s="3"/>
      <c r="DCK118" s="3"/>
      <c r="DCL118" s="3"/>
      <c r="DCM118" s="3"/>
      <c r="DCN118" s="3"/>
      <c r="DCO118" s="3"/>
      <c r="DCP118" s="3"/>
      <c r="DCQ118" s="3"/>
      <c r="DCR118" s="3"/>
      <c r="DCS118" s="3"/>
      <c r="DCT118" s="3"/>
      <c r="DCU118" s="3"/>
      <c r="DCV118" s="3"/>
      <c r="DCW118" s="3"/>
      <c r="DCX118" s="3"/>
      <c r="DCY118" s="3"/>
      <c r="DCZ118" s="3"/>
      <c r="DDA118" s="3"/>
      <c r="DDB118" s="3"/>
      <c r="DDC118" s="3"/>
      <c r="DDD118" s="3"/>
      <c r="DDE118" s="3"/>
      <c r="DDF118" s="3"/>
      <c r="DDG118" s="3"/>
      <c r="DDH118" s="3"/>
      <c r="DDI118" s="3"/>
      <c r="DDJ118" s="3"/>
      <c r="DDK118" s="3"/>
      <c r="DDL118" s="3"/>
      <c r="DDM118" s="3"/>
      <c r="DDN118" s="3"/>
      <c r="DDO118" s="3"/>
      <c r="DDP118" s="3"/>
      <c r="DDQ118" s="3"/>
      <c r="DDR118" s="3"/>
      <c r="DDS118" s="3"/>
      <c r="DDT118" s="3"/>
      <c r="DDU118" s="3"/>
      <c r="DDV118" s="3"/>
      <c r="DDW118" s="3"/>
      <c r="DDX118" s="3"/>
      <c r="DDY118" s="3"/>
      <c r="DDZ118" s="3"/>
      <c r="DEA118" s="3"/>
      <c r="DEB118" s="3"/>
      <c r="DEC118" s="3"/>
      <c r="DED118" s="3"/>
      <c r="DEE118" s="3"/>
      <c r="DEF118" s="3"/>
      <c r="DEG118" s="3"/>
      <c r="DEH118" s="3"/>
      <c r="DEI118" s="3"/>
      <c r="DEJ118" s="3"/>
      <c r="DEK118" s="3"/>
      <c r="DEL118" s="3"/>
      <c r="DEM118" s="3"/>
      <c r="DEN118" s="3"/>
      <c r="DEO118" s="3"/>
      <c r="DEP118" s="3"/>
      <c r="DEQ118" s="3"/>
      <c r="DER118" s="3"/>
      <c r="DES118" s="3"/>
      <c r="DET118" s="3"/>
      <c r="DEU118" s="3"/>
      <c r="DEV118" s="3"/>
      <c r="DEW118" s="3"/>
      <c r="DEX118" s="3"/>
      <c r="DEY118" s="3"/>
      <c r="DEZ118" s="3"/>
      <c r="DFA118" s="3"/>
      <c r="DFB118" s="3"/>
      <c r="DFC118" s="3"/>
      <c r="DFD118" s="3"/>
      <c r="DFE118" s="3"/>
      <c r="DFF118" s="3"/>
      <c r="DFG118" s="3"/>
      <c r="DFH118" s="3"/>
      <c r="DFI118" s="3"/>
      <c r="DFJ118" s="3"/>
      <c r="DFK118" s="3"/>
      <c r="DFL118" s="3"/>
      <c r="DFM118" s="3"/>
      <c r="DFN118" s="3"/>
      <c r="DFO118" s="3"/>
      <c r="DFP118" s="3"/>
      <c r="DFQ118" s="3"/>
      <c r="DFR118" s="3"/>
      <c r="DFS118" s="3"/>
      <c r="DFT118" s="3"/>
      <c r="DFU118" s="3"/>
      <c r="DFV118" s="3"/>
      <c r="DFW118" s="3"/>
      <c r="DFX118" s="3"/>
      <c r="DFY118" s="3"/>
      <c r="DFZ118" s="3"/>
      <c r="DGA118" s="3"/>
      <c r="DGB118" s="3"/>
      <c r="DGC118" s="3"/>
      <c r="DGD118" s="3"/>
      <c r="DGE118" s="3"/>
      <c r="DGF118" s="3"/>
      <c r="DGG118" s="3"/>
      <c r="DGH118" s="3"/>
      <c r="DGI118" s="3"/>
      <c r="DGJ118" s="3"/>
      <c r="DGK118" s="3"/>
      <c r="DGL118" s="3"/>
      <c r="DGM118" s="3"/>
      <c r="DGN118" s="3"/>
      <c r="DGO118" s="3"/>
      <c r="DGP118" s="3"/>
      <c r="DGQ118" s="3"/>
      <c r="DGR118" s="3"/>
      <c r="DGS118" s="3"/>
      <c r="DGT118" s="3"/>
      <c r="DGU118" s="3"/>
      <c r="DGV118" s="3"/>
      <c r="DGW118" s="3"/>
      <c r="DGX118" s="3"/>
      <c r="DGY118" s="3"/>
      <c r="DGZ118" s="3"/>
      <c r="DHA118" s="3"/>
      <c r="DHB118" s="3"/>
      <c r="DHC118" s="3"/>
      <c r="DHD118" s="3"/>
      <c r="DHE118" s="3"/>
      <c r="DHF118" s="3"/>
      <c r="DHG118" s="3"/>
      <c r="DHH118" s="3"/>
      <c r="DHI118" s="3"/>
      <c r="DHJ118" s="3"/>
      <c r="DHK118" s="3"/>
      <c r="DHL118" s="3"/>
      <c r="DHM118" s="3"/>
      <c r="DHN118" s="3"/>
      <c r="DHO118" s="3"/>
      <c r="DHP118" s="3"/>
      <c r="DHQ118" s="3"/>
      <c r="DHR118" s="3"/>
      <c r="DHS118" s="3"/>
      <c r="DHT118" s="3"/>
      <c r="DHU118" s="3"/>
      <c r="DHV118" s="3"/>
      <c r="DHW118" s="3"/>
      <c r="DHX118" s="3"/>
      <c r="DHY118" s="3"/>
      <c r="DHZ118" s="3"/>
      <c r="DIA118" s="3"/>
      <c r="DIB118" s="3"/>
      <c r="DIC118" s="3"/>
      <c r="DID118" s="3"/>
      <c r="DIE118" s="3"/>
      <c r="DIF118" s="3"/>
      <c r="DIG118" s="3"/>
      <c r="DIH118" s="3"/>
      <c r="DII118" s="3"/>
      <c r="DIJ118" s="3"/>
      <c r="DIK118" s="3"/>
      <c r="DIL118" s="3"/>
      <c r="DIM118" s="3"/>
      <c r="DIN118" s="3"/>
      <c r="DIO118" s="3"/>
      <c r="DIP118" s="3"/>
      <c r="DIQ118" s="3"/>
      <c r="DIR118" s="3"/>
      <c r="DIS118" s="3"/>
      <c r="DIT118" s="3"/>
      <c r="DIU118" s="3"/>
      <c r="DIV118" s="3"/>
      <c r="DIW118" s="3"/>
      <c r="DIX118" s="3"/>
      <c r="DIY118" s="3"/>
      <c r="DIZ118" s="3"/>
      <c r="DJA118" s="3"/>
      <c r="DJB118" s="3"/>
      <c r="DJC118" s="3"/>
      <c r="DJD118" s="3"/>
      <c r="DJE118" s="3"/>
      <c r="DJF118" s="3"/>
      <c r="DJG118" s="3"/>
      <c r="DJH118" s="3"/>
      <c r="DJI118" s="3"/>
      <c r="DJJ118" s="3"/>
      <c r="DJK118" s="3"/>
      <c r="DJL118" s="3"/>
      <c r="DJM118" s="3"/>
      <c r="DJN118" s="3"/>
      <c r="DJO118" s="3"/>
      <c r="DJP118" s="3"/>
      <c r="DJQ118" s="3"/>
      <c r="DJR118" s="3"/>
      <c r="DJS118" s="3"/>
      <c r="DJT118" s="3"/>
      <c r="DJU118" s="3"/>
      <c r="DJV118" s="3"/>
      <c r="DJW118" s="3"/>
      <c r="DJX118" s="3"/>
      <c r="DJY118" s="3"/>
      <c r="DJZ118" s="3"/>
      <c r="DKA118" s="3"/>
      <c r="DKB118" s="3"/>
      <c r="DKC118" s="3"/>
      <c r="DKD118" s="3"/>
      <c r="DKE118" s="3"/>
      <c r="DKF118" s="3"/>
      <c r="DKG118" s="3"/>
      <c r="DKH118" s="3"/>
      <c r="DKI118" s="3"/>
      <c r="DKJ118" s="3"/>
      <c r="DKK118" s="3"/>
      <c r="DKL118" s="3"/>
      <c r="DKM118" s="3"/>
      <c r="DKN118" s="3"/>
      <c r="DKO118" s="3"/>
      <c r="DKP118" s="3"/>
      <c r="DKQ118" s="3"/>
      <c r="DKR118" s="3"/>
      <c r="DKS118" s="3"/>
      <c r="DKT118" s="3"/>
      <c r="DKU118" s="3"/>
      <c r="DKV118" s="3"/>
      <c r="DKW118" s="3"/>
      <c r="DKX118" s="3"/>
      <c r="DKY118" s="3"/>
      <c r="DKZ118" s="3"/>
      <c r="DLA118" s="3"/>
      <c r="DLB118" s="3"/>
      <c r="DLC118" s="3"/>
      <c r="DLD118" s="3"/>
      <c r="DLE118" s="3"/>
      <c r="DLF118" s="3"/>
      <c r="DLG118" s="3"/>
      <c r="DLH118" s="3"/>
      <c r="DLI118" s="3"/>
      <c r="DLJ118" s="3"/>
      <c r="DLK118" s="3"/>
      <c r="DLL118" s="3"/>
      <c r="DLM118" s="3"/>
      <c r="DLN118" s="3"/>
      <c r="DLO118" s="3"/>
      <c r="DLP118" s="3"/>
      <c r="DLQ118" s="3"/>
      <c r="DLR118" s="3"/>
      <c r="DLS118" s="3"/>
      <c r="DLT118" s="3"/>
      <c r="DLU118" s="3"/>
      <c r="DLV118" s="3"/>
      <c r="DLW118" s="3"/>
      <c r="DLX118" s="3"/>
      <c r="DLY118" s="3"/>
      <c r="DLZ118" s="3"/>
      <c r="DMA118" s="3"/>
      <c r="DMB118" s="3"/>
      <c r="DMC118" s="3"/>
      <c r="DMD118" s="3"/>
      <c r="DME118" s="3"/>
      <c r="DMF118" s="3"/>
      <c r="DMG118" s="3"/>
      <c r="DMH118" s="3"/>
      <c r="DMI118" s="3"/>
      <c r="DMJ118" s="3"/>
      <c r="DMK118" s="3"/>
      <c r="DML118" s="3"/>
      <c r="DMM118" s="3"/>
      <c r="DMN118" s="3"/>
      <c r="DMO118" s="3"/>
      <c r="DMP118" s="3"/>
      <c r="DMQ118" s="3"/>
      <c r="DMR118" s="3"/>
      <c r="DMS118" s="3"/>
      <c r="DMT118" s="3"/>
      <c r="DMU118" s="3"/>
      <c r="DMV118" s="3"/>
      <c r="DMW118" s="3"/>
      <c r="DMX118" s="3"/>
      <c r="DMY118" s="3"/>
      <c r="DMZ118" s="3"/>
      <c r="DNA118" s="3"/>
      <c r="DNB118" s="3"/>
      <c r="DNC118" s="3"/>
      <c r="DND118" s="3"/>
      <c r="DNE118" s="3"/>
      <c r="DNF118" s="3"/>
      <c r="DNG118" s="3"/>
      <c r="DNH118" s="3"/>
      <c r="DNI118" s="3"/>
      <c r="DNJ118" s="3"/>
      <c r="DNK118" s="3"/>
      <c r="DNL118" s="3"/>
      <c r="DNM118" s="3"/>
      <c r="DNN118" s="3"/>
      <c r="DNO118" s="3"/>
      <c r="DNP118" s="3"/>
      <c r="DNQ118" s="3"/>
      <c r="DNR118" s="3"/>
      <c r="DNS118" s="3"/>
      <c r="DNT118" s="3"/>
      <c r="DNU118" s="3"/>
      <c r="DNV118" s="3"/>
      <c r="DNW118" s="3"/>
      <c r="DNX118" s="3"/>
      <c r="DNY118" s="3"/>
      <c r="DNZ118" s="3"/>
      <c r="DOA118" s="3"/>
      <c r="DOB118" s="3"/>
      <c r="DOC118" s="3"/>
      <c r="DOD118" s="3"/>
      <c r="DOE118" s="3"/>
      <c r="DOF118" s="3"/>
      <c r="DOG118" s="3"/>
      <c r="DOH118" s="3"/>
      <c r="DOI118" s="3"/>
      <c r="DOJ118" s="3"/>
      <c r="DOK118" s="3"/>
      <c r="DOL118" s="3"/>
      <c r="DOM118" s="3"/>
      <c r="DON118" s="3"/>
      <c r="DOO118" s="3"/>
      <c r="DOP118" s="3"/>
      <c r="DOQ118" s="3"/>
      <c r="DOR118" s="3"/>
      <c r="DOS118" s="3"/>
      <c r="DOT118" s="3"/>
      <c r="DOU118" s="3"/>
      <c r="DOV118" s="3"/>
      <c r="DOW118" s="3"/>
      <c r="DOX118" s="3"/>
      <c r="DOY118" s="3"/>
      <c r="DOZ118" s="3"/>
      <c r="DPA118" s="3"/>
      <c r="DPB118" s="3"/>
      <c r="DPC118" s="3"/>
      <c r="DPD118" s="3"/>
      <c r="DPE118" s="3"/>
      <c r="DPF118" s="3"/>
      <c r="DPG118" s="3"/>
      <c r="DPH118" s="3"/>
      <c r="DPI118" s="3"/>
      <c r="DPJ118" s="3"/>
      <c r="DPK118" s="3"/>
      <c r="DPL118" s="3"/>
      <c r="DPM118" s="3"/>
      <c r="DPN118" s="3"/>
      <c r="DPO118" s="3"/>
      <c r="DPP118" s="3"/>
      <c r="DPQ118" s="3"/>
      <c r="DPR118" s="3"/>
      <c r="DPS118" s="3"/>
      <c r="DPT118" s="3"/>
      <c r="DPU118" s="3"/>
      <c r="DPV118" s="3"/>
      <c r="DPW118" s="3"/>
      <c r="DPX118" s="3"/>
      <c r="DPY118" s="3"/>
      <c r="DPZ118" s="3"/>
      <c r="DQA118" s="3"/>
      <c r="DQB118" s="3"/>
      <c r="DQC118" s="3"/>
      <c r="DQD118" s="3"/>
      <c r="DQE118" s="3"/>
      <c r="DQF118" s="3"/>
      <c r="DQG118" s="3"/>
      <c r="DQH118" s="3"/>
      <c r="DQI118" s="3"/>
      <c r="DQJ118" s="3"/>
      <c r="DQK118" s="3"/>
      <c r="DQL118" s="3"/>
      <c r="DQM118" s="3"/>
      <c r="DQN118" s="3"/>
      <c r="DQO118" s="3"/>
      <c r="DQP118" s="3"/>
      <c r="DQQ118" s="3"/>
      <c r="DQR118" s="3"/>
      <c r="DQS118" s="3"/>
      <c r="DQT118" s="3"/>
      <c r="DQU118" s="3"/>
      <c r="DQV118" s="3"/>
      <c r="DQW118" s="3"/>
      <c r="DQX118" s="3"/>
      <c r="DQY118" s="3"/>
      <c r="DQZ118" s="3"/>
      <c r="DRA118" s="3"/>
      <c r="DRB118" s="3"/>
      <c r="DRC118" s="3"/>
      <c r="DRD118" s="3"/>
      <c r="DRE118" s="3"/>
      <c r="DRF118" s="3"/>
      <c r="DRG118" s="3"/>
      <c r="DRH118" s="3"/>
      <c r="DRI118" s="3"/>
      <c r="DRJ118" s="3"/>
      <c r="DRK118" s="3"/>
      <c r="DRL118" s="3"/>
      <c r="DRM118" s="3"/>
      <c r="DRN118" s="3"/>
      <c r="DRO118" s="3"/>
      <c r="DRP118" s="3"/>
      <c r="DRQ118" s="3"/>
      <c r="DRR118" s="3"/>
      <c r="DRS118" s="3"/>
      <c r="DRT118" s="3"/>
      <c r="DRU118" s="3"/>
      <c r="DRV118" s="3"/>
      <c r="DRW118" s="3"/>
      <c r="DRX118" s="3"/>
      <c r="DRY118" s="3"/>
      <c r="DRZ118" s="3"/>
      <c r="DSA118" s="3"/>
      <c r="DSB118" s="3"/>
      <c r="DSC118" s="3"/>
      <c r="DSD118" s="3"/>
      <c r="DSE118" s="3"/>
      <c r="DSF118" s="3"/>
      <c r="DSG118" s="3"/>
      <c r="DSH118" s="3"/>
      <c r="DSI118" s="3"/>
      <c r="DSJ118" s="3"/>
      <c r="DSK118" s="3"/>
      <c r="DSL118" s="3"/>
      <c r="DSM118" s="3"/>
      <c r="DSN118" s="3"/>
      <c r="DSO118" s="3"/>
      <c r="DSP118" s="3"/>
      <c r="DSQ118" s="3"/>
      <c r="DSR118" s="3"/>
      <c r="DSS118" s="3"/>
      <c r="DST118" s="3"/>
      <c r="DSU118" s="3"/>
      <c r="DSV118" s="3"/>
      <c r="DSW118" s="3"/>
      <c r="DSX118" s="3"/>
      <c r="DSY118" s="3"/>
      <c r="DSZ118" s="3"/>
      <c r="DTA118" s="3"/>
      <c r="DTB118" s="3"/>
      <c r="DTC118" s="3"/>
      <c r="DTD118" s="3"/>
      <c r="DTE118" s="3"/>
      <c r="DTF118" s="3"/>
      <c r="DTG118" s="3"/>
      <c r="DTH118" s="3"/>
      <c r="DTI118" s="3"/>
      <c r="DTJ118" s="3"/>
      <c r="DTK118" s="3"/>
      <c r="DTL118" s="3"/>
      <c r="DTM118" s="3"/>
      <c r="DTN118" s="3"/>
      <c r="DTO118" s="3"/>
      <c r="DTP118" s="3"/>
      <c r="DTQ118" s="3"/>
      <c r="DTR118" s="3"/>
      <c r="DTS118" s="3"/>
      <c r="DTT118" s="3"/>
      <c r="DTU118" s="3"/>
      <c r="DTV118" s="3"/>
      <c r="DTW118" s="3"/>
      <c r="DTX118" s="3"/>
      <c r="DTY118" s="3"/>
      <c r="DTZ118" s="3"/>
      <c r="DUA118" s="3"/>
      <c r="DUB118" s="3"/>
      <c r="DUC118" s="3"/>
      <c r="DUD118" s="3"/>
      <c r="DUE118" s="3"/>
      <c r="DUF118" s="3"/>
      <c r="DUG118" s="3"/>
      <c r="DUH118" s="3"/>
      <c r="DUI118" s="3"/>
      <c r="DUJ118" s="3"/>
      <c r="DUK118" s="3"/>
      <c r="DUL118" s="3"/>
      <c r="DUM118" s="3"/>
      <c r="DUN118" s="3"/>
      <c r="DUO118" s="3"/>
      <c r="DUP118" s="3"/>
      <c r="DUQ118" s="3"/>
      <c r="DUR118" s="3"/>
      <c r="DUS118" s="3"/>
      <c r="DUT118" s="3"/>
      <c r="DUU118" s="3"/>
      <c r="DUV118" s="3"/>
      <c r="DUW118" s="3"/>
      <c r="DUX118" s="3"/>
      <c r="DUY118" s="3"/>
      <c r="DUZ118" s="3"/>
      <c r="DVA118" s="3"/>
      <c r="DVB118" s="3"/>
      <c r="DVC118" s="3"/>
      <c r="DVD118" s="3"/>
      <c r="DVE118" s="3"/>
      <c r="DVF118" s="3"/>
      <c r="DVG118" s="3"/>
      <c r="DVH118" s="3"/>
      <c r="DVI118" s="3"/>
      <c r="DVJ118" s="3"/>
      <c r="DVK118" s="3"/>
      <c r="DVL118" s="3"/>
      <c r="DVM118" s="3"/>
      <c r="DVN118" s="3"/>
      <c r="DVO118" s="3"/>
      <c r="DVP118" s="3"/>
      <c r="DVQ118" s="3"/>
      <c r="DVR118" s="3"/>
      <c r="DVS118" s="3"/>
      <c r="DVT118" s="3"/>
      <c r="DVU118" s="3"/>
      <c r="DVV118" s="3"/>
      <c r="DVW118" s="3"/>
      <c r="DVX118" s="3"/>
      <c r="DVY118" s="3"/>
      <c r="DVZ118" s="3"/>
      <c r="DWA118" s="3"/>
      <c r="DWB118" s="3"/>
      <c r="DWC118" s="3"/>
      <c r="DWD118" s="3"/>
      <c r="DWE118" s="3"/>
      <c r="DWF118" s="3"/>
      <c r="DWG118" s="3"/>
      <c r="DWH118" s="3"/>
      <c r="DWI118" s="3"/>
      <c r="DWJ118" s="3"/>
      <c r="DWK118" s="3"/>
      <c r="DWL118" s="3"/>
      <c r="DWM118" s="3"/>
      <c r="DWN118" s="3"/>
      <c r="DWO118" s="3"/>
      <c r="DWP118" s="3"/>
      <c r="DWQ118" s="3"/>
      <c r="DWR118" s="3"/>
      <c r="DWS118" s="3"/>
      <c r="DWT118" s="3"/>
      <c r="DWU118" s="3"/>
      <c r="DWV118" s="3"/>
      <c r="DWW118" s="3"/>
      <c r="DWX118" s="3"/>
      <c r="DWY118" s="3"/>
      <c r="DWZ118" s="3"/>
      <c r="DXA118" s="3"/>
      <c r="DXB118" s="3"/>
      <c r="DXC118" s="3"/>
      <c r="DXD118" s="3"/>
      <c r="DXE118" s="3"/>
      <c r="DXF118" s="3"/>
      <c r="DXG118" s="3"/>
      <c r="DXH118" s="3"/>
      <c r="DXI118" s="3"/>
      <c r="DXJ118" s="3"/>
      <c r="DXK118" s="3"/>
      <c r="DXL118" s="3"/>
      <c r="DXM118" s="3"/>
      <c r="DXN118" s="3"/>
      <c r="DXO118" s="3"/>
      <c r="DXP118" s="3"/>
      <c r="DXQ118" s="3"/>
      <c r="DXR118" s="3"/>
      <c r="DXS118" s="3"/>
      <c r="DXT118" s="3"/>
      <c r="DXU118" s="3"/>
      <c r="DXV118" s="3"/>
      <c r="DXW118" s="3"/>
      <c r="DXX118" s="3"/>
      <c r="DXY118" s="3"/>
      <c r="DXZ118" s="3"/>
      <c r="DYA118" s="3"/>
      <c r="DYB118" s="3"/>
      <c r="DYC118" s="3"/>
      <c r="DYD118" s="3"/>
      <c r="DYE118" s="3"/>
      <c r="DYF118" s="3"/>
      <c r="DYG118" s="3"/>
      <c r="DYH118" s="3"/>
      <c r="DYI118" s="3"/>
      <c r="DYJ118" s="3"/>
      <c r="DYK118" s="3"/>
      <c r="DYL118" s="3"/>
      <c r="DYM118" s="3"/>
      <c r="DYN118" s="3"/>
      <c r="DYO118" s="3"/>
      <c r="DYP118" s="3"/>
      <c r="DYQ118" s="3"/>
      <c r="DYR118" s="3"/>
      <c r="DYS118" s="3"/>
      <c r="DYT118" s="3"/>
      <c r="DYU118" s="3"/>
      <c r="DYV118" s="3"/>
      <c r="DYW118" s="3"/>
      <c r="DYX118" s="3"/>
      <c r="DYY118" s="3"/>
      <c r="DYZ118" s="3"/>
      <c r="DZA118" s="3"/>
      <c r="DZB118" s="3"/>
      <c r="DZC118" s="3"/>
      <c r="DZD118" s="3"/>
      <c r="DZE118" s="3"/>
      <c r="DZF118" s="3"/>
      <c r="DZG118" s="3"/>
      <c r="DZH118" s="3"/>
      <c r="DZI118" s="3"/>
      <c r="DZJ118" s="3"/>
      <c r="DZK118" s="3"/>
      <c r="DZL118" s="3"/>
      <c r="DZM118" s="3"/>
      <c r="DZN118" s="3"/>
      <c r="DZO118" s="3"/>
      <c r="DZP118" s="3"/>
      <c r="DZQ118" s="3"/>
      <c r="DZR118" s="3"/>
      <c r="DZS118" s="3"/>
      <c r="DZT118" s="3"/>
      <c r="DZU118" s="3"/>
      <c r="DZV118" s="3"/>
      <c r="DZW118" s="3"/>
      <c r="DZX118" s="3"/>
      <c r="DZY118" s="3"/>
      <c r="DZZ118" s="3"/>
      <c r="EAA118" s="3"/>
      <c r="EAB118" s="3"/>
      <c r="EAC118" s="3"/>
      <c r="EAD118" s="3"/>
      <c r="EAE118" s="3"/>
      <c r="EAF118" s="3"/>
      <c r="EAG118" s="3"/>
      <c r="EAH118" s="3"/>
      <c r="EAI118" s="3"/>
      <c r="EAJ118" s="3"/>
      <c r="EAK118" s="3"/>
      <c r="EAL118" s="3"/>
      <c r="EAM118" s="3"/>
      <c r="EAN118" s="3"/>
      <c r="EAO118" s="3"/>
      <c r="EAP118" s="3"/>
      <c r="EAQ118" s="3"/>
      <c r="EAR118" s="3"/>
      <c r="EAS118" s="3"/>
      <c r="EAT118" s="3"/>
      <c r="EAU118" s="3"/>
      <c r="EAV118" s="3"/>
      <c r="EAW118" s="3"/>
      <c r="EAX118" s="3"/>
      <c r="EAY118" s="3"/>
      <c r="EAZ118" s="3"/>
      <c r="EBA118" s="3"/>
      <c r="EBB118" s="3"/>
      <c r="EBC118" s="3"/>
      <c r="EBD118" s="3"/>
      <c r="EBE118" s="3"/>
      <c r="EBF118" s="3"/>
      <c r="EBG118" s="3"/>
      <c r="EBH118" s="3"/>
      <c r="EBI118" s="3"/>
      <c r="EBJ118" s="3"/>
      <c r="EBK118" s="3"/>
      <c r="EBL118" s="3"/>
      <c r="EBM118" s="3"/>
      <c r="EBN118" s="3"/>
      <c r="EBO118" s="3"/>
      <c r="EBP118" s="3"/>
      <c r="EBQ118" s="3"/>
      <c r="EBR118" s="3"/>
      <c r="EBS118" s="3"/>
      <c r="EBT118" s="3"/>
      <c r="EBU118" s="3"/>
      <c r="EBV118" s="3"/>
      <c r="EBW118" s="3"/>
      <c r="EBX118" s="3"/>
      <c r="EBY118" s="3"/>
      <c r="EBZ118" s="3"/>
      <c r="ECA118" s="3"/>
      <c r="ECB118" s="3"/>
      <c r="ECC118" s="3"/>
      <c r="ECD118" s="3"/>
      <c r="ECE118" s="3"/>
      <c r="ECF118" s="3"/>
      <c r="ECG118" s="3"/>
      <c r="ECH118" s="3"/>
      <c r="ECI118" s="3"/>
      <c r="ECJ118" s="3"/>
      <c r="ECK118" s="3"/>
      <c r="ECL118" s="3"/>
      <c r="ECM118" s="3"/>
      <c r="ECN118" s="3"/>
      <c r="ECO118" s="3"/>
      <c r="ECP118" s="3"/>
      <c r="ECQ118" s="3"/>
      <c r="ECR118" s="3"/>
      <c r="ECS118" s="3"/>
      <c r="ECT118" s="3"/>
      <c r="ECU118" s="3"/>
      <c r="ECV118" s="3"/>
      <c r="ECW118" s="3"/>
      <c r="ECX118" s="3"/>
      <c r="ECY118" s="3"/>
      <c r="ECZ118" s="3"/>
      <c r="EDA118" s="3"/>
      <c r="EDB118" s="3"/>
      <c r="EDC118" s="3"/>
      <c r="EDD118" s="3"/>
      <c r="EDE118" s="3"/>
      <c r="EDF118" s="3"/>
      <c r="EDG118" s="3"/>
      <c r="EDH118" s="3"/>
      <c r="EDI118" s="3"/>
      <c r="EDJ118" s="3"/>
      <c r="EDK118" s="3"/>
      <c r="EDL118" s="3"/>
      <c r="EDM118" s="3"/>
      <c r="EDN118" s="3"/>
      <c r="EDO118" s="3"/>
      <c r="EDP118" s="3"/>
      <c r="EDQ118" s="3"/>
      <c r="EDR118" s="3"/>
      <c r="EDS118" s="3"/>
      <c r="EDT118" s="3"/>
      <c r="EDU118" s="3"/>
      <c r="EDV118" s="3"/>
      <c r="EDW118" s="3"/>
      <c r="EDX118" s="3"/>
      <c r="EDY118" s="3"/>
      <c r="EDZ118" s="3"/>
      <c r="EEA118" s="3"/>
      <c r="EEB118" s="3"/>
      <c r="EEC118" s="3"/>
      <c r="EED118" s="3"/>
      <c r="EEE118" s="3"/>
      <c r="EEF118" s="3"/>
      <c r="EEG118" s="3"/>
      <c r="EEH118" s="3"/>
      <c r="EEI118" s="3"/>
      <c r="EEJ118" s="3"/>
      <c r="EEK118" s="3"/>
      <c r="EEL118" s="3"/>
      <c r="EEM118" s="3"/>
      <c r="EEN118" s="3"/>
      <c r="EEO118" s="3"/>
      <c r="EEP118" s="3"/>
      <c r="EEQ118" s="3"/>
      <c r="EER118" s="3"/>
      <c r="EES118" s="3"/>
      <c r="EET118" s="3"/>
      <c r="EEU118" s="3"/>
      <c r="EEV118" s="3"/>
      <c r="EEW118" s="3"/>
      <c r="EEX118" s="3"/>
      <c r="EEY118" s="3"/>
      <c r="EEZ118" s="3"/>
      <c r="EFA118" s="3"/>
      <c r="EFB118" s="3"/>
      <c r="EFC118" s="3"/>
      <c r="EFD118" s="3"/>
      <c r="EFE118" s="3"/>
      <c r="EFF118" s="3"/>
      <c r="EFG118" s="3"/>
      <c r="EFH118" s="3"/>
      <c r="EFI118" s="3"/>
      <c r="EFJ118" s="3"/>
      <c r="EFK118" s="3"/>
      <c r="EFL118" s="3"/>
      <c r="EFM118" s="3"/>
      <c r="EFN118" s="3"/>
      <c r="EFO118" s="3"/>
      <c r="EFP118" s="3"/>
      <c r="EFQ118" s="3"/>
      <c r="EFR118" s="3"/>
      <c r="EFS118" s="3"/>
      <c r="EFT118" s="3"/>
      <c r="EFU118" s="3"/>
      <c r="EFV118" s="3"/>
      <c r="EFW118" s="3"/>
      <c r="EFX118" s="3"/>
      <c r="EFY118" s="3"/>
      <c r="EFZ118" s="3"/>
      <c r="EGA118" s="3"/>
      <c r="EGB118" s="3"/>
      <c r="EGC118" s="3"/>
      <c r="EGD118" s="3"/>
      <c r="EGE118" s="3"/>
      <c r="EGF118" s="3"/>
      <c r="EGG118" s="3"/>
      <c r="EGH118" s="3"/>
      <c r="EGI118" s="3"/>
      <c r="EGJ118" s="3"/>
      <c r="EGK118" s="3"/>
      <c r="EGL118" s="3"/>
      <c r="EGM118" s="3"/>
      <c r="EGN118" s="3"/>
      <c r="EGO118" s="3"/>
      <c r="EGP118" s="3"/>
      <c r="EGQ118" s="3"/>
      <c r="EGR118" s="3"/>
      <c r="EGS118" s="3"/>
      <c r="EGT118" s="3"/>
      <c r="EGU118" s="3"/>
      <c r="EGV118" s="3"/>
      <c r="EGW118" s="3"/>
      <c r="EGX118" s="3"/>
      <c r="EGY118" s="3"/>
      <c r="EGZ118" s="3"/>
      <c r="EHA118" s="3"/>
      <c r="EHB118" s="3"/>
      <c r="EHC118" s="3"/>
      <c r="EHD118" s="3"/>
      <c r="EHE118" s="3"/>
      <c r="EHF118" s="3"/>
      <c r="EHG118" s="3"/>
      <c r="EHH118" s="3"/>
      <c r="EHI118" s="3"/>
      <c r="EHJ118" s="3"/>
      <c r="EHK118" s="3"/>
      <c r="EHL118" s="3"/>
      <c r="EHM118" s="3"/>
      <c r="EHN118" s="3"/>
      <c r="EHO118" s="3"/>
      <c r="EHP118" s="3"/>
      <c r="EHQ118" s="3"/>
      <c r="EHR118" s="3"/>
      <c r="EHS118" s="3"/>
      <c r="EHT118" s="3"/>
      <c r="EHU118" s="3"/>
      <c r="EHV118" s="3"/>
      <c r="EHW118" s="3"/>
      <c r="EHX118" s="3"/>
      <c r="EHY118" s="3"/>
      <c r="EHZ118" s="3"/>
      <c r="EIA118" s="3"/>
      <c r="EIB118" s="3"/>
      <c r="EIC118" s="3"/>
      <c r="EID118" s="3"/>
      <c r="EIE118" s="3"/>
      <c r="EIF118" s="3"/>
      <c r="EIG118" s="3"/>
      <c r="EIH118" s="3"/>
      <c r="EII118" s="3"/>
      <c r="EIJ118" s="3"/>
      <c r="EIK118" s="3"/>
      <c r="EIL118" s="3"/>
      <c r="EIM118" s="3"/>
      <c r="EIN118" s="3"/>
      <c r="EIO118" s="3"/>
      <c r="EIP118" s="3"/>
      <c r="EIQ118" s="3"/>
      <c r="EIR118" s="3"/>
      <c r="EIS118" s="3"/>
      <c r="EIT118" s="3"/>
      <c r="EIU118" s="3"/>
      <c r="EIV118" s="3"/>
      <c r="EIW118" s="3"/>
      <c r="EIX118" s="3"/>
      <c r="EIY118" s="3"/>
      <c r="EIZ118" s="3"/>
      <c r="EJA118" s="3"/>
      <c r="EJB118" s="3"/>
      <c r="EJC118" s="3"/>
      <c r="EJD118" s="3"/>
      <c r="EJE118" s="3"/>
      <c r="EJF118" s="3"/>
      <c r="EJG118" s="3"/>
      <c r="EJH118" s="3"/>
      <c r="EJI118" s="3"/>
      <c r="EJJ118" s="3"/>
      <c r="EJK118" s="3"/>
      <c r="EJL118" s="3"/>
      <c r="EJM118" s="3"/>
      <c r="EJN118" s="3"/>
      <c r="EJO118" s="3"/>
      <c r="EJP118" s="3"/>
      <c r="EJQ118" s="3"/>
      <c r="EJR118" s="3"/>
      <c r="EJS118" s="3"/>
      <c r="EJT118" s="3"/>
      <c r="EJU118" s="3"/>
      <c r="EJV118" s="3"/>
      <c r="EJW118" s="3"/>
      <c r="EJX118" s="3"/>
      <c r="EJY118" s="3"/>
      <c r="EJZ118" s="3"/>
      <c r="EKA118" s="3"/>
      <c r="EKB118" s="3"/>
      <c r="EKC118" s="3"/>
      <c r="EKD118" s="3"/>
      <c r="EKE118" s="3"/>
      <c r="EKF118" s="3"/>
      <c r="EKG118" s="3"/>
      <c r="EKH118" s="3"/>
      <c r="EKI118" s="3"/>
      <c r="EKJ118" s="3"/>
      <c r="EKK118" s="3"/>
      <c r="EKL118" s="3"/>
      <c r="EKM118" s="3"/>
      <c r="EKN118" s="3"/>
      <c r="EKO118" s="3"/>
      <c r="EKP118" s="3"/>
      <c r="EKQ118" s="3"/>
      <c r="EKR118" s="3"/>
      <c r="EKS118" s="3"/>
      <c r="EKT118" s="3"/>
      <c r="EKU118" s="3"/>
      <c r="EKV118" s="3"/>
      <c r="EKW118" s="3"/>
      <c r="EKX118" s="3"/>
      <c r="EKY118" s="3"/>
      <c r="EKZ118" s="3"/>
      <c r="ELA118" s="3"/>
      <c r="ELB118" s="3"/>
      <c r="ELC118" s="3"/>
      <c r="ELD118" s="3"/>
      <c r="ELE118" s="3"/>
      <c r="ELF118" s="3"/>
      <c r="ELG118" s="3"/>
      <c r="ELH118" s="3"/>
      <c r="ELI118" s="3"/>
      <c r="ELJ118" s="3"/>
      <c r="ELK118" s="3"/>
      <c r="ELL118" s="3"/>
      <c r="ELM118" s="3"/>
      <c r="ELN118" s="3"/>
      <c r="ELO118" s="3"/>
      <c r="ELP118" s="3"/>
      <c r="ELQ118" s="3"/>
      <c r="ELR118" s="3"/>
      <c r="ELS118" s="3"/>
      <c r="ELT118" s="3"/>
      <c r="ELU118" s="3"/>
      <c r="ELV118" s="3"/>
      <c r="ELW118" s="3"/>
      <c r="ELX118" s="3"/>
      <c r="ELY118" s="3"/>
      <c r="ELZ118" s="3"/>
      <c r="EMA118" s="3"/>
      <c r="EMB118" s="3"/>
      <c r="EMC118" s="3"/>
      <c r="EMD118" s="3"/>
      <c r="EME118" s="3"/>
      <c r="EMF118" s="3"/>
      <c r="EMG118" s="3"/>
      <c r="EMH118" s="3"/>
      <c r="EMI118" s="3"/>
      <c r="EMJ118" s="3"/>
      <c r="EMK118" s="3"/>
      <c r="EML118" s="3"/>
      <c r="EMM118" s="3"/>
      <c r="EMN118" s="3"/>
      <c r="EMO118" s="3"/>
      <c r="EMP118" s="3"/>
      <c r="EMQ118" s="3"/>
      <c r="EMR118" s="3"/>
      <c r="EMS118" s="3"/>
      <c r="EMT118" s="3"/>
      <c r="EMU118" s="3"/>
      <c r="EMV118" s="3"/>
      <c r="EMW118" s="3"/>
      <c r="EMX118" s="3"/>
      <c r="EMY118" s="3"/>
      <c r="EMZ118" s="3"/>
      <c r="ENA118" s="3"/>
      <c r="ENB118" s="3"/>
      <c r="ENC118" s="3"/>
      <c r="END118" s="3"/>
      <c r="ENE118" s="3"/>
      <c r="ENF118" s="3"/>
      <c r="ENG118" s="3"/>
      <c r="ENH118" s="3"/>
      <c r="ENI118" s="3"/>
      <c r="ENJ118" s="3"/>
      <c r="ENK118" s="3"/>
      <c r="ENL118" s="3"/>
      <c r="ENM118" s="3"/>
      <c r="ENN118" s="3"/>
      <c r="ENO118" s="3"/>
      <c r="ENP118" s="3"/>
      <c r="ENQ118" s="3"/>
      <c r="ENR118" s="3"/>
      <c r="ENS118" s="3"/>
      <c r="ENT118" s="3"/>
      <c r="ENU118" s="3"/>
      <c r="ENV118" s="3"/>
      <c r="ENW118" s="3"/>
      <c r="ENX118" s="3"/>
      <c r="ENY118" s="3"/>
      <c r="ENZ118" s="3"/>
      <c r="EOA118" s="3"/>
      <c r="EOB118" s="3"/>
      <c r="EOC118" s="3"/>
      <c r="EOD118" s="3"/>
      <c r="EOE118" s="3"/>
      <c r="EOF118" s="3"/>
      <c r="EOG118" s="3"/>
      <c r="EOH118" s="3"/>
      <c r="EOI118" s="3"/>
      <c r="EOJ118" s="3"/>
      <c r="EOK118" s="3"/>
      <c r="EOL118" s="3"/>
      <c r="EOM118" s="3"/>
      <c r="EON118" s="3"/>
      <c r="EOO118" s="3"/>
      <c r="EOP118" s="3"/>
      <c r="EOQ118" s="3"/>
      <c r="EOR118" s="3"/>
      <c r="EOS118" s="3"/>
      <c r="EOT118" s="3"/>
      <c r="EOU118" s="3"/>
      <c r="EOV118" s="3"/>
      <c r="EOW118" s="3"/>
      <c r="EOX118" s="3"/>
      <c r="EOY118" s="3"/>
      <c r="EOZ118" s="3"/>
      <c r="EPA118" s="3"/>
      <c r="EPB118" s="3"/>
      <c r="EPC118" s="3"/>
      <c r="EPD118" s="3"/>
      <c r="EPE118" s="3"/>
      <c r="EPF118" s="3"/>
      <c r="EPG118" s="3"/>
      <c r="EPH118" s="3"/>
      <c r="EPI118" s="3"/>
      <c r="EPJ118" s="3"/>
      <c r="EPK118" s="3"/>
      <c r="EPL118" s="3"/>
      <c r="EPM118" s="3"/>
      <c r="EPN118" s="3"/>
      <c r="EPO118" s="3"/>
      <c r="EPP118" s="3"/>
      <c r="EPQ118" s="3"/>
      <c r="EPR118" s="3"/>
      <c r="EPS118" s="3"/>
      <c r="EPT118" s="3"/>
      <c r="EPU118" s="3"/>
      <c r="EPV118" s="3"/>
      <c r="EPW118" s="3"/>
      <c r="EPX118" s="3"/>
      <c r="EPY118" s="3"/>
      <c r="EPZ118" s="3"/>
      <c r="EQA118" s="3"/>
      <c r="EQB118" s="3"/>
      <c r="EQC118" s="3"/>
      <c r="EQD118" s="3"/>
      <c r="EQE118" s="3"/>
      <c r="EQF118" s="3"/>
      <c r="EQG118" s="3"/>
      <c r="EQH118" s="3"/>
      <c r="EQI118" s="3"/>
      <c r="EQJ118" s="3"/>
      <c r="EQK118" s="3"/>
      <c r="EQL118" s="3"/>
      <c r="EQM118" s="3"/>
      <c r="EQN118" s="3"/>
      <c r="EQO118" s="3"/>
      <c r="EQP118" s="3"/>
      <c r="EQQ118" s="3"/>
      <c r="EQR118" s="3"/>
      <c r="EQS118" s="3"/>
      <c r="EQT118" s="3"/>
      <c r="EQU118" s="3"/>
      <c r="EQV118" s="3"/>
      <c r="EQW118" s="3"/>
      <c r="EQX118" s="3"/>
      <c r="EQY118" s="3"/>
      <c r="EQZ118" s="3"/>
      <c r="ERA118" s="3"/>
      <c r="ERB118" s="3"/>
      <c r="ERC118" s="3"/>
      <c r="ERD118" s="3"/>
      <c r="ERE118" s="3"/>
      <c r="ERF118" s="3"/>
      <c r="ERG118" s="3"/>
      <c r="ERH118" s="3"/>
      <c r="ERI118" s="3"/>
      <c r="ERJ118" s="3"/>
      <c r="ERK118" s="3"/>
      <c r="ERL118" s="3"/>
      <c r="ERM118" s="3"/>
      <c r="ERN118" s="3"/>
      <c r="ERO118" s="3"/>
      <c r="ERP118" s="3"/>
      <c r="ERQ118" s="3"/>
      <c r="ERR118" s="3"/>
      <c r="ERS118" s="3"/>
      <c r="ERT118" s="3"/>
      <c r="ERU118" s="3"/>
      <c r="ERV118" s="3"/>
      <c r="ERW118" s="3"/>
      <c r="ERX118" s="3"/>
      <c r="ERY118" s="3"/>
      <c r="ERZ118" s="3"/>
      <c r="ESA118" s="3"/>
      <c r="ESB118" s="3"/>
      <c r="ESC118" s="3"/>
      <c r="ESD118" s="3"/>
      <c r="ESE118" s="3"/>
      <c r="ESF118" s="3"/>
      <c r="ESG118" s="3"/>
      <c r="ESH118" s="3"/>
      <c r="ESI118" s="3"/>
      <c r="ESJ118" s="3"/>
      <c r="ESK118" s="3"/>
      <c r="ESL118" s="3"/>
      <c r="ESM118" s="3"/>
      <c r="ESN118" s="3"/>
      <c r="ESO118" s="3"/>
      <c r="ESP118" s="3"/>
      <c r="ESQ118" s="3"/>
      <c r="ESR118" s="3"/>
      <c r="ESS118" s="3"/>
      <c r="EST118" s="3"/>
      <c r="ESU118" s="3"/>
      <c r="ESV118" s="3"/>
      <c r="ESW118" s="3"/>
      <c r="ESX118" s="3"/>
      <c r="ESY118" s="3"/>
      <c r="ESZ118" s="3"/>
      <c r="ETA118" s="3"/>
      <c r="ETB118" s="3"/>
      <c r="ETC118" s="3"/>
      <c r="ETD118" s="3"/>
      <c r="ETE118" s="3"/>
      <c r="ETF118" s="3"/>
      <c r="ETG118" s="3"/>
      <c r="ETH118" s="3"/>
      <c r="ETI118" s="3"/>
      <c r="ETJ118" s="3"/>
      <c r="ETK118" s="3"/>
      <c r="ETL118" s="3"/>
      <c r="ETM118" s="3"/>
      <c r="ETN118" s="3"/>
      <c r="ETO118" s="3"/>
      <c r="ETP118" s="3"/>
      <c r="ETQ118" s="3"/>
      <c r="ETR118" s="3"/>
      <c r="ETS118" s="3"/>
      <c r="ETT118" s="3"/>
      <c r="ETU118" s="3"/>
      <c r="ETV118" s="3"/>
      <c r="ETW118" s="3"/>
      <c r="ETX118" s="3"/>
      <c r="ETY118" s="3"/>
      <c r="ETZ118" s="3"/>
      <c r="EUA118" s="3"/>
      <c r="EUB118" s="3"/>
      <c r="EUC118" s="3"/>
      <c r="EUD118" s="3"/>
      <c r="EUE118" s="3"/>
      <c r="EUF118" s="3"/>
      <c r="EUG118" s="3"/>
      <c r="EUH118" s="3"/>
      <c r="EUI118" s="3"/>
      <c r="EUJ118" s="3"/>
      <c r="EUK118" s="3"/>
      <c r="EUL118" s="3"/>
      <c r="EUM118" s="3"/>
      <c r="EUN118" s="3"/>
      <c r="EUO118" s="3"/>
      <c r="EUP118" s="3"/>
      <c r="EUQ118" s="3"/>
      <c r="EUR118" s="3"/>
      <c r="EUS118" s="3"/>
      <c r="EUT118" s="3"/>
      <c r="EUU118" s="3"/>
      <c r="EUV118" s="3"/>
      <c r="EUW118" s="3"/>
      <c r="EUX118" s="3"/>
      <c r="EUY118" s="3"/>
      <c r="EUZ118" s="3"/>
      <c r="EVA118" s="3"/>
      <c r="EVB118" s="3"/>
      <c r="EVC118" s="3"/>
      <c r="EVD118" s="3"/>
      <c r="EVE118" s="3"/>
      <c r="EVF118" s="3"/>
      <c r="EVG118" s="3"/>
      <c r="EVH118" s="3"/>
      <c r="EVI118" s="3"/>
      <c r="EVJ118" s="3"/>
      <c r="EVK118" s="3"/>
      <c r="EVL118" s="3"/>
      <c r="EVM118" s="3"/>
      <c r="EVN118" s="3"/>
      <c r="EVO118" s="3"/>
      <c r="EVP118" s="3"/>
      <c r="EVQ118" s="3"/>
      <c r="EVR118" s="3"/>
      <c r="EVS118" s="3"/>
      <c r="EVT118" s="3"/>
      <c r="EVU118" s="3"/>
      <c r="EVV118" s="3"/>
      <c r="EVW118" s="3"/>
      <c r="EVX118" s="3"/>
      <c r="EVY118" s="3"/>
      <c r="EVZ118" s="3"/>
      <c r="EWA118" s="3"/>
      <c r="EWB118" s="3"/>
      <c r="EWC118" s="3"/>
      <c r="EWD118" s="3"/>
      <c r="EWE118" s="3"/>
      <c r="EWF118" s="3"/>
      <c r="EWG118" s="3"/>
      <c r="EWH118" s="3"/>
      <c r="EWI118" s="3"/>
      <c r="EWJ118" s="3"/>
      <c r="EWK118" s="3"/>
      <c r="EWL118" s="3"/>
      <c r="EWM118" s="3"/>
      <c r="EWN118" s="3"/>
      <c r="EWO118" s="3"/>
      <c r="EWP118" s="3"/>
      <c r="EWQ118" s="3"/>
      <c r="EWR118" s="3"/>
      <c r="EWS118" s="3"/>
      <c r="EWT118" s="3"/>
      <c r="EWU118" s="3"/>
      <c r="EWV118" s="3"/>
      <c r="EWW118" s="3"/>
      <c r="EWX118" s="3"/>
      <c r="EWY118" s="3"/>
      <c r="EWZ118" s="3"/>
      <c r="EXA118" s="3"/>
      <c r="EXB118" s="3"/>
      <c r="EXC118" s="3"/>
      <c r="EXD118" s="3"/>
      <c r="EXE118" s="3"/>
      <c r="EXF118" s="3"/>
      <c r="EXG118" s="3"/>
      <c r="EXH118" s="3"/>
      <c r="EXI118" s="3"/>
      <c r="EXJ118" s="3"/>
      <c r="EXK118" s="3"/>
      <c r="EXL118" s="3"/>
      <c r="EXM118" s="3"/>
      <c r="EXN118" s="3"/>
      <c r="EXO118" s="3"/>
      <c r="EXP118" s="3"/>
      <c r="EXQ118" s="3"/>
      <c r="EXR118" s="3"/>
      <c r="EXS118" s="3"/>
      <c r="EXT118" s="3"/>
      <c r="EXU118" s="3"/>
      <c r="EXV118" s="3"/>
      <c r="EXW118" s="3"/>
      <c r="EXX118" s="3"/>
      <c r="EXY118" s="3"/>
      <c r="EXZ118" s="3"/>
      <c r="EYA118" s="3"/>
      <c r="EYB118" s="3"/>
      <c r="EYC118" s="3"/>
      <c r="EYD118" s="3"/>
      <c r="EYE118" s="3"/>
      <c r="EYF118" s="3"/>
      <c r="EYG118" s="3"/>
      <c r="EYH118" s="3"/>
      <c r="EYI118" s="3"/>
      <c r="EYJ118" s="3"/>
      <c r="EYK118" s="3"/>
      <c r="EYL118" s="3"/>
      <c r="EYM118" s="3"/>
      <c r="EYN118" s="3"/>
      <c r="EYO118" s="3"/>
      <c r="EYP118" s="3"/>
      <c r="EYQ118" s="3"/>
      <c r="EYR118" s="3"/>
      <c r="EYS118" s="3"/>
      <c r="EYT118" s="3"/>
      <c r="EYU118" s="3"/>
      <c r="EYV118" s="3"/>
      <c r="EYW118" s="3"/>
      <c r="EYX118" s="3"/>
      <c r="EYY118" s="3"/>
      <c r="EYZ118" s="3"/>
      <c r="EZA118" s="3"/>
      <c r="EZB118" s="3"/>
      <c r="EZC118" s="3"/>
      <c r="EZD118" s="3"/>
      <c r="EZE118" s="3"/>
      <c r="EZF118" s="3"/>
      <c r="EZG118" s="3"/>
      <c r="EZH118" s="3"/>
      <c r="EZI118" s="3"/>
      <c r="EZJ118" s="3"/>
      <c r="EZK118" s="3"/>
      <c r="EZL118" s="3"/>
      <c r="EZM118" s="3"/>
      <c r="EZN118" s="3"/>
      <c r="EZO118" s="3"/>
      <c r="EZP118" s="3"/>
      <c r="EZQ118" s="3"/>
      <c r="EZR118" s="3"/>
      <c r="EZS118" s="3"/>
      <c r="EZT118" s="3"/>
      <c r="EZU118" s="3"/>
      <c r="EZV118" s="3"/>
      <c r="EZW118" s="3"/>
      <c r="EZX118" s="3"/>
      <c r="EZY118" s="3"/>
      <c r="EZZ118" s="3"/>
      <c r="FAA118" s="3"/>
      <c r="FAB118" s="3"/>
      <c r="FAC118" s="3"/>
      <c r="FAD118" s="3"/>
      <c r="FAE118" s="3"/>
      <c r="FAF118" s="3"/>
      <c r="FAG118" s="3"/>
      <c r="FAH118" s="3"/>
      <c r="FAI118" s="3"/>
      <c r="FAJ118" s="3"/>
      <c r="FAK118" s="3"/>
      <c r="FAL118" s="3"/>
      <c r="FAM118" s="3"/>
      <c r="FAN118" s="3"/>
      <c r="FAO118" s="3"/>
      <c r="FAP118" s="3"/>
      <c r="FAQ118" s="3"/>
      <c r="FAR118" s="3"/>
      <c r="FAS118" s="3"/>
      <c r="FAT118" s="3"/>
      <c r="FAU118" s="3"/>
      <c r="FAV118" s="3"/>
      <c r="FAW118" s="3"/>
      <c r="FAX118" s="3"/>
      <c r="FAY118" s="3"/>
      <c r="FAZ118" s="3"/>
      <c r="FBA118" s="3"/>
      <c r="FBB118" s="3"/>
      <c r="FBC118" s="3"/>
      <c r="FBD118" s="3"/>
      <c r="FBE118" s="3"/>
      <c r="FBF118" s="3"/>
      <c r="FBG118" s="3"/>
      <c r="FBH118" s="3"/>
      <c r="FBI118" s="3"/>
      <c r="FBJ118" s="3"/>
      <c r="FBK118" s="3"/>
      <c r="FBL118" s="3"/>
      <c r="FBM118" s="3"/>
      <c r="FBN118" s="3"/>
      <c r="FBO118" s="3"/>
      <c r="FBP118" s="3"/>
      <c r="FBQ118" s="3"/>
      <c r="FBR118" s="3"/>
      <c r="FBS118" s="3"/>
      <c r="FBT118" s="3"/>
      <c r="FBU118" s="3"/>
      <c r="FBV118" s="3"/>
      <c r="FBW118" s="3"/>
      <c r="FBX118" s="3"/>
      <c r="FBY118" s="3"/>
      <c r="FBZ118" s="3"/>
      <c r="FCA118" s="3"/>
      <c r="FCB118" s="3"/>
      <c r="FCC118" s="3"/>
      <c r="FCD118" s="3"/>
      <c r="FCE118" s="3"/>
      <c r="FCF118" s="3"/>
      <c r="FCG118" s="3"/>
      <c r="FCH118" s="3"/>
      <c r="FCI118" s="3"/>
      <c r="FCJ118" s="3"/>
      <c r="FCK118" s="3"/>
      <c r="FCL118" s="3"/>
      <c r="FCM118" s="3"/>
      <c r="FCN118" s="3"/>
      <c r="FCO118" s="3"/>
      <c r="FCP118" s="3"/>
      <c r="FCQ118" s="3"/>
      <c r="FCR118" s="3"/>
      <c r="FCS118" s="3"/>
      <c r="FCT118" s="3"/>
      <c r="FCU118" s="3"/>
      <c r="FCV118" s="3"/>
      <c r="FCW118" s="3"/>
      <c r="FCX118" s="3"/>
      <c r="FCY118" s="3"/>
      <c r="FCZ118" s="3"/>
      <c r="FDA118" s="3"/>
      <c r="FDB118" s="3"/>
      <c r="FDC118" s="3"/>
      <c r="FDD118" s="3"/>
      <c r="FDE118" s="3"/>
      <c r="FDF118" s="3"/>
      <c r="FDG118" s="3"/>
      <c r="FDH118" s="3"/>
      <c r="FDI118" s="3"/>
      <c r="FDJ118" s="3"/>
      <c r="FDK118" s="3"/>
      <c r="FDL118" s="3"/>
      <c r="FDM118" s="3"/>
      <c r="FDN118" s="3"/>
      <c r="FDO118" s="3"/>
      <c r="FDP118" s="3"/>
      <c r="FDQ118" s="3"/>
      <c r="FDR118" s="3"/>
      <c r="FDS118" s="3"/>
      <c r="FDT118" s="3"/>
      <c r="FDU118" s="3"/>
      <c r="FDV118" s="3"/>
      <c r="FDW118" s="3"/>
      <c r="FDX118" s="3"/>
      <c r="FDY118" s="3"/>
      <c r="FDZ118" s="3"/>
      <c r="FEA118" s="3"/>
      <c r="FEB118" s="3"/>
      <c r="FEC118" s="3"/>
      <c r="FED118" s="3"/>
      <c r="FEE118" s="3"/>
      <c r="FEF118" s="3"/>
      <c r="FEG118" s="3"/>
      <c r="FEH118" s="3"/>
      <c r="FEI118" s="3"/>
      <c r="FEJ118" s="3"/>
      <c r="FEK118" s="3"/>
      <c r="FEL118" s="3"/>
      <c r="FEM118" s="3"/>
      <c r="FEN118" s="3"/>
      <c r="FEO118" s="3"/>
      <c r="FEP118" s="3"/>
      <c r="FEQ118" s="3"/>
      <c r="FER118" s="3"/>
      <c r="FES118" s="3"/>
      <c r="FET118" s="3"/>
      <c r="FEU118" s="3"/>
      <c r="FEV118" s="3"/>
      <c r="FEW118" s="3"/>
      <c r="FEX118" s="3"/>
      <c r="FEY118" s="3"/>
      <c r="FEZ118" s="3"/>
      <c r="FFA118" s="3"/>
      <c r="FFB118" s="3"/>
      <c r="FFC118" s="3"/>
      <c r="FFD118" s="3"/>
      <c r="FFE118" s="3"/>
      <c r="FFF118" s="3"/>
      <c r="FFG118" s="3"/>
      <c r="FFH118" s="3"/>
      <c r="FFI118" s="3"/>
      <c r="FFJ118" s="3"/>
      <c r="FFK118" s="3"/>
      <c r="FFL118" s="3"/>
      <c r="FFM118" s="3"/>
      <c r="FFN118" s="3"/>
      <c r="FFO118" s="3"/>
      <c r="FFP118" s="3"/>
      <c r="FFQ118" s="3"/>
      <c r="FFR118" s="3"/>
      <c r="FFS118" s="3"/>
      <c r="FFT118" s="3"/>
      <c r="FFU118" s="3"/>
      <c r="FFV118" s="3"/>
      <c r="FFW118" s="3"/>
      <c r="FFX118" s="3"/>
      <c r="FFY118" s="3"/>
      <c r="FFZ118" s="3"/>
      <c r="FGA118" s="3"/>
      <c r="FGB118" s="3"/>
      <c r="FGC118" s="3"/>
      <c r="FGD118" s="3"/>
      <c r="FGE118" s="3"/>
      <c r="FGF118" s="3"/>
      <c r="FGG118" s="3"/>
      <c r="FGH118" s="3"/>
      <c r="FGI118" s="3"/>
      <c r="FGJ118" s="3"/>
      <c r="FGK118" s="3"/>
      <c r="FGL118" s="3"/>
      <c r="FGM118" s="3"/>
      <c r="FGN118" s="3"/>
      <c r="FGO118" s="3"/>
      <c r="FGP118" s="3"/>
      <c r="FGQ118" s="3"/>
      <c r="FGR118" s="3"/>
      <c r="FGS118" s="3"/>
      <c r="FGT118" s="3"/>
      <c r="FGU118" s="3"/>
      <c r="FGV118" s="3"/>
      <c r="FGW118" s="3"/>
      <c r="FGX118" s="3"/>
      <c r="FGY118" s="3"/>
      <c r="FGZ118" s="3"/>
      <c r="FHA118" s="3"/>
      <c r="FHB118" s="3"/>
      <c r="FHC118" s="3"/>
      <c r="FHD118" s="3"/>
      <c r="FHE118" s="3"/>
      <c r="FHF118" s="3"/>
      <c r="FHG118" s="3"/>
      <c r="FHH118" s="3"/>
      <c r="FHI118" s="3"/>
      <c r="FHJ118" s="3"/>
      <c r="FHK118" s="3"/>
      <c r="FHL118" s="3"/>
      <c r="FHM118" s="3"/>
      <c r="FHN118" s="3"/>
      <c r="FHO118" s="3"/>
      <c r="FHP118" s="3"/>
      <c r="FHQ118" s="3"/>
      <c r="FHR118" s="3"/>
      <c r="FHS118" s="3"/>
      <c r="FHT118" s="3"/>
      <c r="FHU118" s="3"/>
      <c r="FHV118" s="3"/>
      <c r="FHW118" s="3"/>
      <c r="FHX118" s="3"/>
      <c r="FHY118" s="3"/>
      <c r="FHZ118" s="3"/>
      <c r="FIA118" s="3"/>
      <c r="FIB118" s="3"/>
      <c r="FIC118" s="3"/>
      <c r="FID118" s="3"/>
      <c r="FIE118" s="3"/>
      <c r="FIF118" s="3"/>
      <c r="FIG118" s="3"/>
      <c r="FIH118" s="3"/>
      <c r="FII118" s="3"/>
      <c r="FIJ118" s="3"/>
      <c r="FIK118" s="3"/>
      <c r="FIL118" s="3"/>
      <c r="FIM118" s="3"/>
      <c r="FIN118" s="3"/>
      <c r="FIO118" s="3"/>
      <c r="FIP118" s="3"/>
      <c r="FIQ118" s="3"/>
      <c r="FIR118" s="3"/>
      <c r="FIS118" s="3"/>
      <c r="FIT118" s="3"/>
      <c r="FIU118" s="3"/>
      <c r="FIV118" s="3"/>
      <c r="FIW118" s="3"/>
      <c r="FIX118" s="3"/>
      <c r="FIY118" s="3"/>
      <c r="FIZ118" s="3"/>
      <c r="FJA118" s="3"/>
      <c r="FJB118" s="3"/>
      <c r="FJC118" s="3"/>
      <c r="FJD118" s="3"/>
      <c r="FJE118" s="3"/>
      <c r="FJF118" s="3"/>
      <c r="FJG118" s="3"/>
      <c r="FJH118" s="3"/>
      <c r="FJI118" s="3"/>
      <c r="FJJ118" s="3"/>
      <c r="FJK118" s="3"/>
      <c r="FJL118" s="3"/>
      <c r="FJM118" s="3"/>
      <c r="FJN118" s="3"/>
      <c r="FJO118" s="3"/>
      <c r="FJP118" s="3"/>
      <c r="FJQ118" s="3"/>
      <c r="FJR118" s="3"/>
      <c r="FJS118" s="3"/>
      <c r="FJT118" s="3"/>
      <c r="FJU118" s="3"/>
      <c r="FJV118" s="3"/>
      <c r="FJW118" s="3"/>
      <c r="FJX118" s="3"/>
      <c r="FJY118" s="3"/>
      <c r="FJZ118" s="3"/>
      <c r="FKA118" s="3"/>
      <c r="FKB118" s="3"/>
      <c r="FKC118" s="3"/>
      <c r="FKD118" s="3"/>
      <c r="FKE118" s="3"/>
      <c r="FKF118" s="3"/>
      <c r="FKG118" s="3"/>
      <c r="FKH118" s="3"/>
      <c r="FKI118" s="3"/>
      <c r="FKJ118" s="3"/>
      <c r="FKK118" s="3"/>
      <c r="FKL118" s="3"/>
      <c r="FKM118" s="3"/>
      <c r="FKN118" s="3"/>
      <c r="FKO118" s="3"/>
      <c r="FKP118" s="3"/>
      <c r="FKQ118" s="3"/>
      <c r="FKR118" s="3"/>
      <c r="FKS118" s="3"/>
      <c r="FKT118" s="3"/>
      <c r="FKU118" s="3"/>
      <c r="FKV118" s="3"/>
      <c r="FKW118" s="3"/>
      <c r="FKX118" s="3"/>
      <c r="FKY118" s="3"/>
      <c r="FKZ118" s="3"/>
      <c r="FLA118" s="3"/>
      <c r="FLB118" s="3"/>
      <c r="FLC118" s="3"/>
      <c r="FLD118" s="3"/>
      <c r="FLE118" s="3"/>
      <c r="FLF118" s="3"/>
      <c r="FLG118" s="3"/>
      <c r="FLH118" s="3"/>
      <c r="FLI118" s="3"/>
      <c r="FLJ118" s="3"/>
      <c r="FLK118" s="3"/>
      <c r="FLL118" s="3"/>
      <c r="FLM118" s="3"/>
      <c r="FLN118" s="3"/>
      <c r="FLO118" s="3"/>
      <c r="FLP118" s="3"/>
      <c r="FLQ118" s="3"/>
      <c r="FLR118" s="3"/>
      <c r="FLS118" s="3"/>
      <c r="FLT118" s="3"/>
      <c r="FLU118" s="3"/>
      <c r="FLV118" s="3"/>
      <c r="FLW118" s="3"/>
      <c r="FLX118" s="3"/>
      <c r="FLY118" s="3"/>
      <c r="FLZ118" s="3"/>
      <c r="FMA118" s="3"/>
      <c r="FMB118" s="3"/>
      <c r="FMC118" s="3"/>
      <c r="FMD118" s="3"/>
      <c r="FME118" s="3"/>
      <c r="FMF118" s="3"/>
      <c r="FMG118" s="3"/>
      <c r="FMH118" s="3"/>
      <c r="FMI118" s="3"/>
      <c r="FMJ118" s="3"/>
      <c r="FMK118" s="3"/>
      <c r="FML118" s="3"/>
      <c r="FMM118" s="3"/>
      <c r="FMN118" s="3"/>
      <c r="FMO118" s="3"/>
      <c r="FMP118" s="3"/>
      <c r="FMQ118" s="3"/>
      <c r="FMR118" s="3"/>
      <c r="FMS118" s="3"/>
      <c r="FMT118" s="3"/>
      <c r="FMU118" s="3"/>
      <c r="FMV118" s="3"/>
      <c r="FMW118" s="3"/>
      <c r="FMX118" s="3"/>
      <c r="FMY118" s="3"/>
      <c r="FMZ118" s="3"/>
      <c r="FNA118" s="3"/>
      <c r="FNB118" s="3"/>
      <c r="FNC118" s="3"/>
      <c r="FND118" s="3"/>
      <c r="FNE118" s="3"/>
      <c r="FNF118" s="3"/>
      <c r="FNG118" s="3"/>
      <c r="FNH118" s="3"/>
      <c r="FNI118" s="3"/>
      <c r="FNJ118" s="3"/>
      <c r="FNK118" s="3"/>
      <c r="FNL118" s="3"/>
      <c r="FNM118" s="3"/>
      <c r="FNN118" s="3"/>
      <c r="FNO118" s="3"/>
      <c r="FNP118" s="3"/>
      <c r="FNQ118" s="3"/>
      <c r="FNR118" s="3"/>
      <c r="FNS118" s="3"/>
      <c r="FNT118" s="3"/>
      <c r="FNU118" s="3"/>
      <c r="FNV118" s="3"/>
      <c r="FNW118" s="3"/>
      <c r="FNX118" s="3"/>
      <c r="FNY118" s="3"/>
      <c r="FNZ118" s="3"/>
      <c r="FOA118" s="3"/>
      <c r="FOB118" s="3"/>
      <c r="FOC118" s="3"/>
      <c r="FOD118" s="3"/>
      <c r="FOE118" s="3"/>
      <c r="FOF118" s="3"/>
      <c r="FOG118" s="3"/>
      <c r="FOH118" s="3"/>
      <c r="FOI118" s="3"/>
      <c r="FOJ118" s="3"/>
      <c r="FOK118" s="3"/>
      <c r="FOL118" s="3"/>
      <c r="FOM118" s="3"/>
      <c r="FON118" s="3"/>
      <c r="FOO118" s="3"/>
      <c r="FOP118" s="3"/>
      <c r="FOQ118" s="3"/>
      <c r="FOR118" s="3"/>
      <c r="FOS118" s="3"/>
      <c r="FOT118" s="3"/>
      <c r="FOU118" s="3"/>
      <c r="FOV118" s="3"/>
      <c r="FOW118" s="3"/>
      <c r="FOX118" s="3"/>
      <c r="FOY118" s="3"/>
      <c r="FOZ118" s="3"/>
      <c r="FPA118" s="3"/>
      <c r="FPB118" s="3"/>
      <c r="FPC118" s="3"/>
      <c r="FPD118" s="3"/>
      <c r="FPE118" s="3"/>
      <c r="FPF118" s="3"/>
      <c r="FPG118" s="3"/>
      <c r="FPH118" s="3"/>
      <c r="FPI118" s="3"/>
      <c r="FPJ118" s="3"/>
      <c r="FPK118" s="3"/>
      <c r="FPL118" s="3"/>
      <c r="FPM118" s="3"/>
      <c r="FPN118" s="3"/>
      <c r="FPO118" s="3"/>
      <c r="FPP118" s="3"/>
      <c r="FPQ118" s="3"/>
      <c r="FPR118" s="3"/>
      <c r="FPS118" s="3"/>
      <c r="FPT118" s="3"/>
      <c r="FPU118" s="3"/>
      <c r="FPV118" s="3"/>
      <c r="FPW118" s="3"/>
      <c r="FPX118" s="3"/>
      <c r="FPY118" s="3"/>
      <c r="FPZ118" s="3"/>
      <c r="FQA118" s="3"/>
      <c r="FQB118" s="3"/>
      <c r="FQC118" s="3"/>
      <c r="FQD118" s="3"/>
      <c r="FQE118" s="3"/>
      <c r="FQF118" s="3"/>
      <c r="FQG118" s="3"/>
      <c r="FQH118" s="3"/>
      <c r="FQI118" s="3"/>
      <c r="FQJ118" s="3"/>
      <c r="FQK118" s="3"/>
      <c r="FQL118" s="3"/>
      <c r="FQM118" s="3"/>
      <c r="FQN118" s="3"/>
      <c r="FQO118" s="3"/>
      <c r="FQP118" s="3"/>
      <c r="FQQ118" s="3"/>
      <c r="FQR118" s="3"/>
      <c r="FQS118" s="3"/>
      <c r="FQT118" s="3"/>
      <c r="FQU118" s="3"/>
      <c r="FQV118" s="3"/>
      <c r="FQW118" s="3"/>
      <c r="FQX118" s="3"/>
      <c r="FQY118" s="3"/>
      <c r="FQZ118" s="3"/>
      <c r="FRA118" s="3"/>
      <c r="FRB118" s="3"/>
      <c r="FRC118" s="3"/>
      <c r="FRD118" s="3"/>
      <c r="FRE118" s="3"/>
      <c r="FRF118" s="3"/>
      <c r="FRG118" s="3"/>
      <c r="FRH118" s="3"/>
      <c r="FRI118" s="3"/>
      <c r="FRJ118" s="3"/>
      <c r="FRK118" s="3"/>
      <c r="FRL118" s="3"/>
      <c r="FRM118" s="3"/>
      <c r="FRN118" s="3"/>
      <c r="FRO118" s="3"/>
      <c r="FRP118" s="3"/>
      <c r="FRQ118" s="3"/>
      <c r="FRR118" s="3"/>
      <c r="FRS118" s="3"/>
      <c r="FRT118" s="3"/>
      <c r="FRU118" s="3"/>
      <c r="FRV118" s="3"/>
      <c r="FRW118" s="3"/>
      <c r="FRX118" s="3"/>
      <c r="FRY118" s="3"/>
      <c r="FRZ118" s="3"/>
      <c r="FSA118" s="3"/>
      <c r="FSB118" s="3"/>
      <c r="FSC118" s="3"/>
      <c r="FSD118" s="3"/>
      <c r="FSE118" s="3"/>
      <c r="FSF118" s="3"/>
      <c r="FSG118" s="3"/>
      <c r="FSH118" s="3"/>
      <c r="FSI118" s="3"/>
      <c r="FSJ118" s="3"/>
      <c r="FSK118" s="3"/>
      <c r="FSL118" s="3"/>
      <c r="FSM118" s="3"/>
      <c r="FSN118" s="3"/>
      <c r="FSO118" s="3"/>
      <c r="FSP118" s="3"/>
      <c r="FSQ118" s="3"/>
      <c r="FSR118" s="3"/>
      <c r="FSS118" s="3"/>
      <c r="FST118" s="3"/>
      <c r="FSU118" s="3"/>
      <c r="FSV118" s="3"/>
      <c r="FSW118" s="3"/>
      <c r="FSX118" s="3"/>
      <c r="FSY118" s="3"/>
      <c r="FSZ118" s="3"/>
      <c r="FTA118" s="3"/>
      <c r="FTB118" s="3"/>
      <c r="FTC118" s="3"/>
      <c r="FTD118" s="3"/>
      <c r="FTE118" s="3"/>
      <c r="FTF118" s="3"/>
      <c r="FTG118" s="3"/>
      <c r="FTH118" s="3"/>
      <c r="FTI118" s="3"/>
      <c r="FTJ118" s="3"/>
      <c r="FTK118" s="3"/>
      <c r="FTL118" s="3"/>
      <c r="FTM118" s="3"/>
      <c r="FTN118" s="3"/>
      <c r="FTO118" s="3"/>
      <c r="FTP118" s="3"/>
      <c r="FTQ118" s="3"/>
      <c r="FTR118" s="3"/>
      <c r="FTS118" s="3"/>
      <c r="FTT118" s="3"/>
      <c r="FTU118" s="3"/>
      <c r="FTV118" s="3"/>
      <c r="FTW118" s="3"/>
      <c r="FTX118" s="3"/>
      <c r="FTY118" s="3"/>
      <c r="FTZ118" s="3"/>
      <c r="FUA118" s="3"/>
      <c r="FUB118" s="3"/>
      <c r="FUC118" s="3"/>
      <c r="FUD118" s="3"/>
      <c r="FUE118" s="3"/>
      <c r="FUF118" s="3"/>
      <c r="FUG118" s="3"/>
      <c r="FUH118" s="3"/>
      <c r="FUI118" s="3"/>
      <c r="FUJ118" s="3"/>
      <c r="FUK118" s="3"/>
      <c r="FUL118" s="3"/>
      <c r="FUM118" s="3"/>
      <c r="FUN118" s="3"/>
      <c r="FUO118" s="3"/>
      <c r="FUP118" s="3"/>
      <c r="FUQ118" s="3"/>
      <c r="FUR118" s="3"/>
      <c r="FUS118" s="3"/>
      <c r="FUT118" s="3"/>
      <c r="FUU118" s="3"/>
      <c r="FUV118" s="3"/>
      <c r="FUW118" s="3"/>
      <c r="FUX118" s="3"/>
      <c r="FUY118" s="3"/>
      <c r="FUZ118" s="3"/>
      <c r="FVA118" s="3"/>
      <c r="FVB118" s="3"/>
      <c r="FVC118" s="3"/>
      <c r="FVD118" s="3"/>
      <c r="FVE118" s="3"/>
      <c r="FVF118" s="3"/>
      <c r="FVG118" s="3"/>
      <c r="FVH118" s="3"/>
      <c r="FVI118" s="3"/>
      <c r="FVJ118" s="3"/>
      <c r="FVK118" s="3"/>
      <c r="FVL118" s="3"/>
      <c r="FVM118" s="3"/>
      <c r="FVN118" s="3"/>
      <c r="FVO118" s="3"/>
      <c r="FVP118" s="3"/>
      <c r="FVQ118" s="3"/>
      <c r="FVR118" s="3"/>
      <c r="FVS118" s="3"/>
      <c r="FVT118" s="3"/>
      <c r="FVU118" s="3"/>
      <c r="FVV118" s="3"/>
      <c r="FVW118" s="3"/>
      <c r="FVX118" s="3"/>
      <c r="FVY118" s="3"/>
      <c r="FVZ118" s="3"/>
      <c r="FWA118" s="3"/>
      <c r="FWB118" s="3"/>
      <c r="FWC118" s="3"/>
      <c r="FWD118" s="3"/>
      <c r="FWE118" s="3"/>
      <c r="FWF118" s="3"/>
      <c r="FWG118" s="3"/>
      <c r="FWH118" s="3"/>
      <c r="FWI118" s="3"/>
      <c r="FWJ118" s="3"/>
      <c r="FWK118" s="3"/>
      <c r="FWL118" s="3"/>
      <c r="FWM118" s="3"/>
      <c r="FWN118" s="3"/>
      <c r="FWO118" s="3"/>
      <c r="FWP118" s="3"/>
      <c r="FWQ118" s="3"/>
      <c r="FWR118" s="3"/>
      <c r="FWS118" s="3"/>
      <c r="FWT118" s="3"/>
      <c r="FWU118" s="3"/>
      <c r="FWV118" s="3"/>
      <c r="FWW118" s="3"/>
      <c r="FWX118" s="3"/>
      <c r="FWY118" s="3"/>
      <c r="FWZ118" s="3"/>
      <c r="FXA118" s="3"/>
      <c r="FXB118" s="3"/>
      <c r="FXC118" s="3"/>
      <c r="FXD118" s="3"/>
      <c r="FXE118" s="3"/>
      <c r="FXF118" s="3"/>
      <c r="FXG118" s="3"/>
      <c r="FXH118" s="3"/>
      <c r="FXI118" s="3"/>
      <c r="FXJ118" s="3"/>
      <c r="FXK118" s="3"/>
      <c r="FXL118" s="3"/>
      <c r="FXM118" s="3"/>
      <c r="FXN118" s="3"/>
      <c r="FXO118" s="3"/>
      <c r="FXP118" s="3"/>
      <c r="FXQ118" s="3"/>
      <c r="FXR118" s="3"/>
      <c r="FXS118" s="3"/>
      <c r="FXT118" s="3"/>
      <c r="FXU118" s="3"/>
      <c r="FXV118" s="3"/>
      <c r="FXW118" s="3"/>
      <c r="FXX118" s="3"/>
      <c r="FXY118" s="3"/>
      <c r="FXZ118" s="3"/>
      <c r="FYA118" s="3"/>
      <c r="FYB118" s="3"/>
      <c r="FYC118" s="3"/>
      <c r="FYD118" s="3"/>
      <c r="FYE118" s="3"/>
      <c r="FYF118" s="3"/>
      <c r="FYG118" s="3"/>
      <c r="FYH118" s="3"/>
      <c r="FYI118" s="3"/>
      <c r="FYJ118" s="3"/>
      <c r="FYK118" s="3"/>
      <c r="FYL118" s="3"/>
      <c r="FYM118" s="3"/>
      <c r="FYN118" s="3"/>
      <c r="FYO118" s="3"/>
      <c r="FYP118" s="3"/>
      <c r="FYQ118" s="3"/>
      <c r="FYR118" s="3"/>
      <c r="FYS118" s="3"/>
      <c r="FYT118" s="3"/>
      <c r="FYU118" s="3"/>
      <c r="FYV118" s="3"/>
      <c r="FYW118" s="3"/>
      <c r="FYX118" s="3"/>
      <c r="FYY118" s="3"/>
      <c r="FYZ118" s="3"/>
      <c r="FZA118" s="3"/>
      <c r="FZB118" s="3"/>
      <c r="FZC118" s="3"/>
      <c r="FZD118" s="3"/>
      <c r="FZE118" s="3"/>
      <c r="FZF118" s="3"/>
      <c r="FZG118" s="3"/>
      <c r="FZH118" s="3"/>
      <c r="FZI118" s="3"/>
      <c r="FZJ118" s="3"/>
      <c r="FZK118" s="3"/>
      <c r="FZL118" s="3"/>
      <c r="FZM118" s="3"/>
      <c r="FZN118" s="3"/>
      <c r="FZO118" s="3"/>
      <c r="FZP118" s="3"/>
      <c r="FZQ118" s="3"/>
      <c r="FZR118" s="3"/>
      <c r="FZS118" s="3"/>
      <c r="FZT118" s="3"/>
      <c r="FZU118" s="3"/>
      <c r="FZV118" s="3"/>
      <c r="FZW118" s="3"/>
      <c r="FZX118" s="3"/>
      <c r="FZY118" s="3"/>
      <c r="FZZ118" s="3"/>
      <c r="GAA118" s="3"/>
      <c r="GAB118" s="3"/>
      <c r="GAC118" s="3"/>
      <c r="GAD118" s="3"/>
      <c r="GAE118" s="3"/>
      <c r="GAF118" s="3"/>
      <c r="GAG118" s="3"/>
      <c r="GAH118" s="3"/>
      <c r="GAI118" s="3"/>
      <c r="GAJ118" s="3"/>
      <c r="GAK118" s="3"/>
      <c r="GAL118" s="3"/>
      <c r="GAM118" s="3"/>
      <c r="GAN118" s="3"/>
      <c r="GAO118" s="3"/>
      <c r="GAP118" s="3"/>
      <c r="GAQ118" s="3"/>
      <c r="GAR118" s="3"/>
      <c r="GAS118" s="3"/>
      <c r="GAT118" s="3"/>
      <c r="GAU118" s="3"/>
      <c r="GAV118" s="3"/>
      <c r="GAW118" s="3"/>
      <c r="GAX118" s="3"/>
      <c r="GAY118" s="3"/>
      <c r="GAZ118" s="3"/>
      <c r="GBA118" s="3"/>
      <c r="GBB118" s="3"/>
      <c r="GBC118" s="3"/>
      <c r="GBD118" s="3"/>
      <c r="GBE118" s="3"/>
      <c r="GBF118" s="3"/>
      <c r="GBG118" s="3"/>
      <c r="GBH118" s="3"/>
      <c r="GBI118" s="3"/>
      <c r="GBJ118" s="3"/>
      <c r="GBK118" s="3"/>
      <c r="GBL118" s="3"/>
      <c r="GBM118" s="3"/>
      <c r="GBN118" s="3"/>
      <c r="GBO118" s="3"/>
      <c r="GBP118" s="3"/>
      <c r="GBQ118" s="3"/>
      <c r="GBR118" s="3"/>
      <c r="GBS118" s="3"/>
      <c r="GBT118" s="3"/>
      <c r="GBU118" s="3"/>
      <c r="GBV118" s="3"/>
      <c r="GBW118" s="3"/>
      <c r="GBX118" s="3"/>
      <c r="GBY118" s="3"/>
      <c r="GBZ118" s="3"/>
      <c r="GCA118" s="3"/>
      <c r="GCB118" s="3"/>
      <c r="GCC118" s="3"/>
      <c r="GCD118" s="3"/>
      <c r="GCE118" s="3"/>
      <c r="GCF118" s="3"/>
      <c r="GCG118" s="3"/>
      <c r="GCH118" s="3"/>
      <c r="GCI118" s="3"/>
      <c r="GCJ118" s="3"/>
      <c r="GCK118" s="3"/>
      <c r="GCL118" s="3"/>
      <c r="GCM118" s="3"/>
      <c r="GCN118" s="3"/>
      <c r="GCO118" s="3"/>
      <c r="GCP118" s="3"/>
      <c r="GCQ118" s="3"/>
      <c r="GCR118" s="3"/>
      <c r="GCS118" s="3"/>
      <c r="GCT118" s="3"/>
      <c r="GCU118" s="3"/>
      <c r="GCV118" s="3"/>
      <c r="GCW118" s="3"/>
      <c r="GCX118" s="3"/>
      <c r="GCY118" s="3"/>
      <c r="GCZ118" s="3"/>
      <c r="GDA118" s="3"/>
      <c r="GDB118" s="3"/>
      <c r="GDC118" s="3"/>
      <c r="GDD118" s="3"/>
      <c r="GDE118" s="3"/>
      <c r="GDF118" s="3"/>
      <c r="GDG118" s="3"/>
      <c r="GDH118" s="3"/>
      <c r="GDI118" s="3"/>
      <c r="GDJ118" s="3"/>
      <c r="GDK118" s="3"/>
      <c r="GDL118" s="3"/>
      <c r="GDM118" s="3"/>
      <c r="GDN118" s="3"/>
      <c r="GDO118" s="3"/>
      <c r="GDP118" s="3"/>
      <c r="GDQ118" s="3"/>
      <c r="GDR118" s="3"/>
      <c r="GDS118" s="3"/>
      <c r="GDT118" s="3"/>
      <c r="GDU118" s="3"/>
      <c r="GDV118" s="3"/>
      <c r="GDW118" s="3"/>
      <c r="GDX118" s="3"/>
      <c r="GDY118" s="3"/>
      <c r="GDZ118" s="3"/>
      <c r="GEA118" s="3"/>
      <c r="GEB118" s="3"/>
      <c r="GEC118" s="3"/>
      <c r="GED118" s="3"/>
      <c r="GEE118" s="3"/>
      <c r="GEF118" s="3"/>
      <c r="GEG118" s="3"/>
      <c r="GEH118" s="3"/>
      <c r="GEI118" s="3"/>
      <c r="GEJ118" s="3"/>
      <c r="GEK118" s="3"/>
      <c r="GEL118" s="3"/>
      <c r="GEM118" s="3"/>
      <c r="GEN118" s="3"/>
      <c r="GEO118" s="3"/>
      <c r="GEP118" s="3"/>
      <c r="GEQ118" s="3"/>
      <c r="GER118" s="3"/>
      <c r="GES118" s="3"/>
      <c r="GET118" s="3"/>
      <c r="GEU118" s="3"/>
      <c r="GEV118" s="3"/>
      <c r="GEW118" s="3"/>
      <c r="GEX118" s="3"/>
      <c r="GEY118" s="3"/>
      <c r="GEZ118" s="3"/>
      <c r="GFA118" s="3"/>
      <c r="GFB118" s="3"/>
      <c r="GFC118" s="3"/>
      <c r="GFD118" s="3"/>
      <c r="GFE118" s="3"/>
      <c r="GFF118" s="3"/>
      <c r="GFG118" s="3"/>
      <c r="GFH118" s="3"/>
      <c r="GFI118" s="3"/>
      <c r="GFJ118" s="3"/>
      <c r="GFK118" s="3"/>
      <c r="GFL118" s="3"/>
      <c r="GFM118" s="3"/>
      <c r="GFN118" s="3"/>
      <c r="GFO118" s="3"/>
      <c r="GFP118" s="3"/>
      <c r="GFQ118" s="3"/>
      <c r="GFR118" s="3"/>
      <c r="GFS118" s="3"/>
      <c r="GFT118" s="3"/>
      <c r="GFU118" s="3"/>
      <c r="GFV118" s="3"/>
      <c r="GFW118" s="3"/>
      <c r="GFX118" s="3"/>
      <c r="GFY118" s="3"/>
      <c r="GFZ118" s="3"/>
      <c r="GGA118" s="3"/>
      <c r="GGB118" s="3"/>
      <c r="GGC118" s="3"/>
      <c r="GGD118" s="3"/>
      <c r="GGE118" s="3"/>
      <c r="GGF118" s="3"/>
      <c r="GGG118" s="3"/>
      <c r="GGH118" s="3"/>
      <c r="GGI118" s="3"/>
      <c r="GGJ118" s="3"/>
      <c r="GGK118" s="3"/>
      <c r="GGL118" s="3"/>
      <c r="GGM118" s="3"/>
      <c r="GGN118" s="3"/>
      <c r="GGO118" s="3"/>
      <c r="GGP118" s="3"/>
      <c r="GGQ118" s="3"/>
      <c r="GGR118" s="3"/>
      <c r="GGS118" s="3"/>
      <c r="GGT118" s="3"/>
      <c r="GGU118" s="3"/>
      <c r="GGV118" s="3"/>
      <c r="GGW118" s="3"/>
      <c r="GGX118" s="3"/>
      <c r="GGY118" s="3"/>
      <c r="GGZ118" s="3"/>
      <c r="GHA118" s="3"/>
      <c r="GHB118" s="3"/>
      <c r="GHC118" s="3"/>
      <c r="GHD118" s="3"/>
      <c r="GHE118" s="3"/>
      <c r="GHF118" s="3"/>
      <c r="GHG118" s="3"/>
      <c r="GHH118" s="3"/>
      <c r="GHI118" s="3"/>
      <c r="GHJ118" s="3"/>
      <c r="GHK118" s="3"/>
      <c r="GHL118" s="3"/>
      <c r="GHM118" s="3"/>
      <c r="GHN118" s="3"/>
      <c r="GHO118" s="3"/>
      <c r="GHP118" s="3"/>
      <c r="GHQ118" s="3"/>
      <c r="GHR118" s="3"/>
      <c r="GHS118" s="3"/>
      <c r="GHT118" s="3"/>
      <c r="GHU118" s="3"/>
      <c r="GHV118" s="3"/>
      <c r="GHW118" s="3"/>
      <c r="GHX118" s="3"/>
      <c r="GHY118" s="3"/>
      <c r="GHZ118" s="3"/>
      <c r="GIA118" s="3"/>
      <c r="GIB118" s="3"/>
      <c r="GIC118" s="3"/>
      <c r="GID118" s="3"/>
      <c r="GIE118" s="3"/>
      <c r="GIF118" s="3"/>
      <c r="GIG118" s="3"/>
      <c r="GIH118" s="3"/>
      <c r="GII118" s="3"/>
      <c r="GIJ118" s="3"/>
      <c r="GIK118" s="3"/>
      <c r="GIL118" s="3"/>
      <c r="GIM118" s="3"/>
      <c r="GIN118" s="3"/>
      <c r="GIO118" s="3"/>
      <c r="GIP118" s="3"/>
      <c r="GIQ118" s="3"/>
      <c r="GIR118" s="3"/>
      <c r="GIS118" s="3"/>
      <c r="GIT118" s="3"/>
      <c r="GIU118" s="3"/>
      <c r="GIV118" s="3"/>
      <c r="GIW118" s="3"/>
      <c r="GIX118" s="3"/>
      <c r="GIY118" s="3"/>
      <c r="GIZ118" s="3"/>
      <c r="GJA118" s="3"/>
      <c r="GJB118" s="3"/>
      <c r="GJC118" s="3"/>
      <c r="GJD118" s="3"/>
      <c r="GJE118" s="3"/>
      <c r="GJF118" s="3"/>
      <c r="GJG118" s="3"/>
      <c r="GJH118" s="3"/>
      <c r="GJI118" s="3"/>
      <c r="GJJ118" s="3"/>
      <c r="GJK118" s="3"/>
      <c r="GJL118" s="3"/>
      <c r="GJM118" s="3"/>
      <c r="GJN118" s="3"/>
      <c r="GJO118" s="3"/>
      <c r="GJP118" s="3"/>
      <c r="GJQ118" s="3"/>
      <c r="GJR118" s="3"/>
      <c r="GJS118" s="3"/>
      <c r="GJT118" s="3"/>
      <c r="GJU118" s="3"/>
      <c r="GJV118" s="3"/>
      <c r="GJW118" s="3"/>
      <c r="GJX118" s="3"/>
      <c r="GJY118" s="3"/>
      <c r="GJZ118" s="3"/>
      <c r="GKA118" s="3"/>
      <c r="GKB118" s="3"/>
      <c r="GKC118" s="3"/>
      <c r="GKD118" s="3"/>
      <c r="GKE118" s="3"/>
      <c r="GKF118" s="3"/>
      <c r="GKG118" s="3"/>
      <c r="GKH118" s="3"/>
      <c r="GKI118" s="3"/>
      <c r="GKJ118" s="3"/>
      <c r="GKK118" s="3"/>
      <c r="GKL118" s="3"/>
      <c r="GKM118" s="3"/>
      <c r="GKN118" s="3"/>
      <c r="GKO118" s="3"/>
      <c r="GKP118" s="3"/>
      <c r="GKQ118" s="3"/>
      <c r="GKR118" s="3"/>
      <c r="GKS118" s="3"/>
      <c r="GKT118" s="3"/>
      <c r="GKU118" s="3"/>
      <c r="GKV118" s="3"/>
      <c r="GKW118" s="3"/>
      <c r="GKX118" s="3"/>
      <c r="GKY118" s="3"/>
      <c r="GKZ118" s="3"/>
      <c r="GLA118" s="3"/>
      <c r="GLB118" s="3"/>
      <c r="GLC118" s="3"/>
      <c r="GLD118" s="3"/>
      <c r="GLE118" s="3"/>
      <c r="GLF118" s="3"/>
      <c r="GLG118" s="3"/>
      <c r="GLH118" s="3"/>
      <c r="GLI118" s="3"/>
      <c r="GLJ118" s="3"/>
      <c r="GLK118" s="3"/>
      <c r="GLL118" s="3"/>
      <c r="GLM118" s="3"/>
      <c r="GLN118" s="3"/>
      <c r="GLO118" s="3"/>
      <c r="GLP118" s="3"/>
      <c r="GLQ118" s="3"/>
      <c r="GLR118" s="3"/>
      <c r="GLS118" s="3"/>
      <c r="GLT118" s="3"/>
      <c r="GLU118" s="3"/>
      <c r="GLV118" s="3"/>
      <c r="GLW118" s="3"/>
      <c r="GLX118" s="3"/>
      <c r="GLY118" s="3"/>
      <c r="GLZ118" s="3"/>
      <c r="GMA118" s="3"/>
      <c r="GMB118" s="3"/>
      <c r="GMC118" s="3"/>
      <c r="GMD118" s="3"/>
      <c r="GME118" s="3"/>
      <c r="GMF118" s="3"/>
      <c r="GMG118" s="3"/>
      <c r="GMH118" s="3"/>
      <c r="GMI118" s="3"/>
      <c r="GMJ118" s="3"/>
      <c r="GMK118" s="3"/>
      <c r="GML118" s="3"/>
      <c r="GMM118" s="3"/>
      <c r="GMN118" s="3"/>
      <c r="GMO118" s="3"/>
      <c r="GMP118" s="3"/>
      <c r="GMQ118" s="3"/>
      <c r="GMR118" s="3"/>
      <c r="GMS118" s="3"/>
      <c r="GMT118" s="3"/>
      <c r="GMU118" s="3"/>
      <c r="GMV118" s="3"/>
      <c r="GMW118" s="3"/>
      <c r="GMX118" s="3"/>
      <c r="GMY118" s="3"/>
      <c r="GMZ118" s="3"/>
      <c r="GNA118" s="3"/>
      <c r="GNB118" s="3"/>
      <c r="GNC118" s="3"/>
      <c r="GND118" s="3"/>
      <c r="GNE118" s="3"/>
      <c r="GNF118" s="3"/>
      <c r="GNG118" s="3"/>
      <c r="GNH118" s="3"/>
      <c r="GNI118" s="3"/>
      <c r="GNJ118" s="3"/>
      <c r="GNK118" s="3"/>
      <c r="GNL118" s="3"/>
      <c r="GNM118" s="3"/>
      <c r="GNN118" s="3"/>
      <c r="GNO118" s="3"/>
      <c r="GNP118" s="3"/>
      <c r="GNQ118" s="3"/>
      <c r="GNR118" s="3"/>
      <c r="GNS118" s="3"/>
      <c r="GNT118" s="3"/>
      <c r="GNU118" s="3"/>
      <c r="GNV118" s="3"/>
      <c r="GNW118" s="3"/>
      <c r="GNX118" s="3"/>
      <c r="GNY118" s="3"/>
      <c r="GNZ118" s="3"/>
      <c r="GOA118" s="3"/>
      <c r="GOB118" s="3"/>
      <c r="GOC118" s="3"/>
      <c r="GOD118" s="3"/>
      <c r="GOE118" s="3"/>
      <c r="GOF118" s="3"/>
      <c r="GOG118" s="3"/>
      <c r="GOH118" s="3"/>
      <c r="GOI118" s="3"/>
      <c r="GOJ118" s="3"/>
      <c r="GOK118" s="3"/>
      <c r="GOL118" s="3"/>
      <c r="GOM118" s="3"/>
      <c r="GON118" s="3"/>
      <c r="GOO118" s="3"/>
      <c r="GOP118" s="3"/>
      <c r="GOQ118" s="3"/>
      <c r="GOR118" s="3"/>
      <c r="GOS118" s="3"/>
      <c r="GOT118" s="3"/>
      <c r="GOU118" s="3"/>
      <c r="GOV118" s="3"/>
      <c r="GOW118" s="3"/>
      <c r="GOX118" s="3"/>
      <c r="GOY118" s="3"/>
      <c r="GOZ118" s="3"/>
      <c r="GPA118" s="3"/>
      <c r="GPB118" s="3"/>
      <c r="GPC118" s="3"/>
      <c r="GPD118" s="3"/>
      <c r="GPE118" s="3"/>
      <c r="GPF118" s="3"/>
      <c r="GPG118" s="3"/>
      <c r="GPH118" s="3"/>
      <c r="GPI118" s="3"/>
      <c r="GPJ118" s="3"/>
      <c r="GPK118" s="3"/>
      <c r="GPL118" s="3"/>
      <c r="GPM118" s="3"/>
      <c r="GPN118" s="3"/>
      <c r="GPO118" s="3"/>
      <c r="GPP118" s="3"/>
      <c r="GPQ118" s="3"/>
      <c r="GPR118" s="3"/>
      <c r="GPS118" s="3"/>
      <c r="GPT118" s="3"/>
      <c r="GPU118" s="3"/>
      <c r="GPV118" s="3"/>
      <c r="GPW118" s="3"/>
      <c r="GPX118" s="3"/>
      <c r="GPY118" s="3"/>
      <c r="GPZ118" s="3"/>
      <c r="GQA118" s="3"/>
      <c r="GQB118" s="3"/>
      <c r="GQC118" s="3"/>
      <c r="GQD118" s="3"/>
      <c r="GQE118" s="3"/>
      <c r="GQF118" s="3"/>
      <c r="GQG118" s="3"/>
      <c r="GQH118" s="3"/>
      <c r="GQI118" s="3"/>
      <c r="GQJ118" s="3"/>
      <c r="GQK118" s="3"/>
      <c r="GQL118" s="3"/>
      <c r="GQM118" s="3"/>
      <c r="GQN118" s="3"/>
      <c r="GQO118" s="3"/>
      <c r="GQP118" s="3"/>
      <c r="GQQ118" s="3"/>
      <c r="GQR118" s="3"/>
      <c r="GQS118" s="3"/>
      <c r="GQT118" s="3"/>
      <c r="GQU118" s="3"/>
      <c r="GQV118" s="3"/>
      <c r="GQW118" s="3"/>
      <c r="GQX118" s="3"/>
      <c r="GQY118" s="3"/>
      <c r="GQZ118" s="3"/>
      <c r="GRA118" s="3"/>
      <c r="GRB118" s="3"/>
      <c r="GRC118" s="3"/>
      <c r="GRD118" s="3"/>
      <c r="GRE118" s="3"/>
      <c r="GRF118" s="3"/>
      <c r="GRG118" s="3"/>
      <c r="GRH118" s="3"/>
      <c r="GRI118" s="3"/>
      <c r="GRJ118" s="3"/>
      <c r="GRK118" s="3"/>
      <c r="GRL118" s="3"/>
      <c r="GRM118" s="3"/>
      <c r="GRN118" s="3"/>
      <c r="GRO118" s="3"/>
      <c r="GRP118" s="3"/>
      <c r="GRQ118" s="3"/>
      <c r="GRR118" s="3"/>
      <c r="GRS118" s="3"/>
      <c r="GRT118" s="3"/>
      <c r="GRU118" s="3"/>
      <c r="GRV118" s="3"/>
      <c r="GRW118" s="3"/>
      <c r="GRX118" s="3"/>
      <c r="GRY118" s="3"/>
      <c r="GRZ118" s="3"/>
      <c r="GSA118" s="3"/>
      <c r="GSB118" s="3"/>
      <c r="GSC118" s="3"/>
      <c r="GSD118" s="3"/>
      <c r="GSE118" s="3"/>
      <c r="GSF118" s="3"/>
      <c r="GSG118" s="3"/>
      <c r="GSH118" s="3"/>
      <c r="GSI118" s="3"/>
      <c r="GSJ118" s="3"/>
      <c r="GSK118" s="3"/>
      <c r="GSL118" s="3"/>
      <c r="GSM118" s="3"/>
      <c r="GSN118" s="3"/>
      <c r="GSO118" s="3"/>
      <c r="GSP118" s="3"/>
      <c r="GSQ118" s="3"/>
      <c r="GSR118" s="3"/>
      <c r="GSS118" s="3"/>
      <c r="GST118" s="3"/>
      <c r="GSU118" s="3"/>
      <c r="GSV118" s="3"/>
      <c r="GSW118" s="3"/>
      <c r="GSX118" s="3"/>
      <c r="GSY118" s="3"/>
      <c r="GSZ118" s="3"/>
      <c r="GTA118" s="3"/>
      <c r="GTB118" s="3"/>
      <c r="GTC118" s="3"/>
      <c r="GTD118" s="3"/>
      <c r="GTE118" s="3"/>
      <c r="GTF118" s="3"/>
      <c r="GTG118" s="3"/>
      <c r="GTH118" s="3"/>
      <c r="GTI118" s="3"/>
      <c r="GTJ118" s="3"/>
      <c r="GTK118" s="3"/>
      <c r="GTL118" s="3"/>
      <c r="GTM118" s="3"/>
      <c r="GTN118" s="3"/>
      <c r="GTO118" s="3"/>
      <c r="GTP118" s="3"/>
      <c r="GTQ118" s="3"/>
      <c r="GTR118" s="3"/>
      <c r="GTS118" s="3"/>
      <c r="GTT118" s="3"/>
      <c r="GTU118" s="3"/>
      <c r="GTV118" s="3"/>
      <c r="GTW118" s="3"/>
      <c r="GTX118" s="3"/>
      <c r="GTY118" s="3"/>
      <c r="GTZ118" s="3"/>
      <c r="GUA118" s="3"/>
      <c r="GUB118" s="3"/>
      <c r="GUC118" s="3"/>
      <c r="GUD118" s="3"/>
      <c r="GUE118" s="3"/>
      <c r="GUF118" s="3"/>
      <c r="GUG118" s="3"/>
      <c r="GUH118" s="3"/>
      <c r="GUI118" s="3"/>
      <c r="GUJ118" s="3"/>
      <c r="GUK118" s="3"/>
      <c r="GUL118" s="3"/>
      <c r="GUM118" s="3"/>
      <c r="GUN118" s="3"/>
      <c r="GUO118" s="3"/>
      <c r="GUP118" s="3"/>
      <c r="GUQ118" s="3"/>
      <c r="GUR118" s="3"/>
      <c r="GUS118" s="3"/>
      <c r="GUT118" s="3"/>
      <c r="GUU118" s="3"/>
      <c r="GUV118" s="3"/>
      <c r="GUW118" s="3"/>
      <c r="GUX118" s="3"/>
      <c r="GUY118" s="3"/>
      <c r="GUZ118" s="3"/>
      <c r="GVA118" s="3"/>
      <c r="GVB118" s="3"/>
      <c r="GVC118" s="3"/>
      <c r="GVD118" s="3"/>
      <c r="GVE118" s="3"/>
      <c r="GVF118" s="3"/>
      <c r="GVG118" s="3"/>
      <c r="GVH118" s="3"/>
      <c r="GVI118" s="3"/>
      <c r="GVJ118" s="3"/>
      <c r="GVK118" s="3"/>
      <c r="GVL118" s="3"/>
      <c r="GVM118" s="3"/>
      <c r="GVN118" s="3"/>
      <c r="GVO118" s="3"/>
      <c r="GVP118" s="3"/>
      <c r="GVQ118" s="3"/>
      <c r="GVR118" s="3"/>
      <c r="GVS118" s="3"/>
      <c r="GVT118" s="3"/>
      <c r="GVU118" s="3"/>
      <c r="GVV118" s="3"/>
      <c r="GVW118" s="3"/>
      <c r="GVX118" s="3"/>
      <c r="GVY118" s="3"/>
      <c r="GVZ118" s="3"/>
      <c r="GWA118" s="3"/>
      <c r="GWB118" s="3"/>
      <c r="GWC118" s="3"/>
      <c r="GWD118" s="3"/>
      <c r="GWE118" s="3"/>
      <c r="GWF118" s="3"/>
      <c r="GWG118" s="3"/>
      <c r="GWH118" s="3"/>
      <c r="GWI118" s="3"/>
      <c r="GWJ118" s="3"/>
      <c r="GWK118" s="3"/>
      <c r="GWL118" s="3"/>
      <c r="GWM118" s="3"/>
      <c r="GWN118" s="3"/>
      <c r="GWO118" s="3"/>
      <c r="GWP118" s="3"/>
      <c r="GWQ118" s="3"/>
      <c r="GWR118" s="3"/>
      <c r="GWS118" s="3"/>
      <c r="GWT118" s="3"/>
      <c r="GWU118" s="3"/>
      <c r="GWV118" s="3"/>
      <c r="GWW118" s="3"/>
      <c r="GWX118" s="3"/>
      <c r="GWY118" s="3"/>
      <c r="GWZ118" s="3"/>
      <c r="GXA118" s="3"/>
      <c r="GXB118" s="3"/>
      <c r="GXC118" s="3"/>
      <c r="GXD118" s="3"/>
      <c r="GXE118" s="3"/>
      <c r="GXF118" s="3"/>
      <c r="GXG118" s="3"/>
      <c r="GXH118" s="3"/>
      <c r="GXI118" s="3"/>
      <c r="GXJ118" s="3"/>
      <c r="GXK118" s="3"/>
      <c r="GXL118" s="3"/>
      <c r="GXM118" s="3"/>
      <c r="GXN118" s="3"/>
      <c r="GXO118" s="3"/>
      <c r="GXP118" s="3"/>
      <c r="GXQ118" s="3"/>
      <c r="GXR118" s="3"/>
      <c r="GXS118" s="3"/>
      <c r="GXT118" s="3"/>
      <c r="GXU118" s="3"/>
      <c r="GXV118" s="3"/>
      <c r="GXW118" s="3"/>
      <c r="GXX118" s="3"/>
      <c r="GXY118" s="3"/>
      <c r="GXZ118" s="3"/>
      <c r="GYA118" s="3"/>
      <c r="GYB118" s="3"/>
      <c r="GYC118" s="3"/>
      <c r="GYD118" s="3"/>
      <c r="GYE118" s="3"/>
      <c r="GYF118" s="3"/>
      <c r="GYG118" s="3"/>
      <c r="GYH118" s="3"/>
      <c r="GYI118" s="3"/>
      <c r="GYJ118" s="3"/>
      <c r="GYK118" s="3"/>
      <c r="GYL118" s="3"/>
      <c r="GYM118" s="3"/>
      <c r="GYN118" s="3"/>
      <c r="GYO118" s="3"/>
      <c r="GYP118" s="3"/>
      <c r="GYQ118" s="3"/>
      <c r="GYR118" s="3"/>
      <c r="GYS118" s="3"/>
      <c r="GYT118" s="3"/>
      <c r="GYU118" s="3"/>
      <c r="GYV118" s="3"/>
      <c r="GYW118" s="3"/>
      <c r="GYX118" s="3"/>
      <c r="GYY118" s="3"/>
      <c r="GYZ118" s="3"/>
      <c r="GZA118" s="3"/>
      <c r="GZB118" s="3"/>
      <c r="GZC118" s="3"/>
      <c r="GZD118" s="3"/>
      <c r="GZE118" s="3"/>
      <c r="GZF118" s="3"/>
      <c r="GZG118" s="3"/>
      <c r="GZH118" s="3"/>
      <c r="GZI118" s="3"/>
      <c r="GZJ118" s="3"/>
      <c r="GZK118" s="3"/>
      <c r="GZL118" s="3"/>
      <c r="GZM118" s="3"/>
      <c r="GZN118" s="3"/>
      <c r="GZO118" s="3"/>
      <c r="GZP118" s="3"/>
      <c r="GZQ118" s="3"/>
      <c r="GZR118" s="3"/>
      <c r="GZS118" s="3"/>
      <c r="GZT118" s="3"/>
      <c r="GZU118" s="3"/>
      <c r="GZV118" s="3"/>
      <c r="GZW118" s="3"/>
      <c r="GZX118" s="3"/>
      <c r="GZY118" s="3"/>
      <c r="GZZ118" s="3"/>
      <c r="HAA118" s="3"/>
      <c r="HAB118" s="3"/>
      <c r="HAC118" s="3"/>
      <c r="HAD118" s="3"/>
      <c r="HAE118" s="3"/>
      <c r="HAF118" s="3"/>
      <c r="HAG118" s="3"/>
      <c r="HAH118" s="3"/>
      <c r="HAI118" s="3"/>
      <c r="HAJ118" s="3"/>
      <c r="HAK118" s="3"/>
      <c r="HAL118" s="3"/>
      <c r="HAM118" s="3"/>
      <c r="HAN118" s="3"/>
      <c r="HAO118" s="3"/>
      <c r="HAP118" s="3"/>
      <c r="HAQ118" s="3"/>
      <c r="HAR118" s="3"/>
      <c r="HAS118" s="3"/>
      <c r="HAT118" s="3"/>
      <c r="HAU118" s="3"/>
      <c r="HAV118" s="3"/>
      <c r="HAW118" s="3"/>
      <c r="HAX118" s="3"/>
      <c r="HAY118" s="3"/>
      <c r="HAZ118" s="3"/>
      <c r="HBA118" s="3"/>
      <c r="HBB118" s="3"/>
      <c r="HBC118" s="3"/>
      <c r="HBD118" s="3"/>
      <c r="HBE118" s="3"/>
      <c r="HBF118" s="3"/>
      <c r="HBG118" s="3"/>
      <c r="HBH118" s="3"/>
      <c r="HBI118" s="3"/>
      <c r="HBJ118" s="3"/>
      <c r="HBK118" s="3"/>
      <c r="HBL118" s="3"/>
      <c r="HBM118" s="3"/>
      <c r="HBN118" s="3"/>
      <c r="HBO118" s="3"/>
      <c r="HBP118" s="3"/>
      <c r="HBQ118" s="3"/>
      <c r="HBR118" s="3"/>
      <c r="HBS118" s="3"/>
      <c r="HBT118" s="3"/>
      <c r="HBU118" s="3"/>
      <c r="HBV118" s="3"/>
      <c r="HBW118" s="3"/>
      <c r="HBX118" s="3"/>
      <c r="HBY118" s="3"/>
      <c r="HBZ118" s="3"/>
      <c r="HCA118" s="3"/>
      <c r="HCB118" s="3"/>
      <c r="HCC118" s="3"/>
      <c r="HCD118" s="3"/>
      <c r="HCE118" s="3"/>
      <c r="HCF118" s="3"/>
      <c r="HCG118" s="3"/>
      <c r="HCH118" s="3"/>
      <c r="HCI118" s="3"/>
      <c r="HCJ118" s="3"/>
      <c r="HCK118" s="3"/>
      <c r="HCL118" s="3"/>
      <c r="HCM118" s="3"/>
      <c r="HCN118" s="3"/>
      <c r="HCO118" s="3"/>
      <c r="HCP118" s="3"/>
      <c r="HCQ118" s="3"/>
      <c r="HCR118" s="3"/>
      <c r="HCS118" s="3"/>
      <c r="HCT118" s="3"/>
      <c r="HCU118" s="3"/>
      <c r="HCV118" s="3"/>
      <c r="HCW118" s="3"/>
      <c r="HCX118" s="3"/>
      <c r="HCY118" s="3"/>
      <c r="HCZ118" s="3"/>
      <c r="HDA118" s="3"/>
      <c r="HDB118" s="3"/>
      <c r="HDC118" s="3"/>
      <c r="HDD118" s="3"/>
      <c r="HDE118" s="3"/>
      <c r="HDF118" s="3"/>
      <c r="HDG118" s="3"/>
      <c r="HDH118" s="3"/>
      <c r="HDI118" s="3"/>
      <c r="HDJ118" s="3"/>
      <c r="HDK118" s="3"/>
      <c r="HDL118" s="3"/>
      <c r="HDM118" s="3"/>
      <c r="HDN118" s="3"/>
      <c r="HDO118" s="3"/>
      <c r="HDP118" s="3"/>
      <c r="HDQ118" s="3"/>
      <c r="HDR118" s="3"/>
      <c r="HDS118" s="3"/>
      <c r="HDT118" s="3"/>
      <c r="HDU118" s="3"/>
      <c r="HDV118" s="3"/>
      <c r="HDW118" s="3"/>
      <c r="HDX118" s="3"/>
      <c r="HDY118" s="3"/>
      <c r="HDZ118" s="3"/>
      <c r="HEA118" s="3"/>
      <c r="HEB118" s="3"/>
      <c r="HEC118" s="3"/>
      <c r="HED118" s="3"/>
      <c r="HEE118" s="3"/>
      <c r="HEF118" s="3"/>
      <c r="HEG118" s="3"/>
      <c r="HEH118" s="3"/>
      <c r="HEI118" s="3"/>
      <c r="HEJ118" s="3"/>
      <c r="HEK118" s="3"/>
      <c r="HEL118" s="3"/>
      <c r="HEM118" s="3"/>
      <c r="HEN118" s="3"/>
      <c r="HEO118" s="3"/>
      <c r="HEP118" s="3"/>
      <c r="HEQ118" s="3"/>
      <c r="HER118" s="3"/>
      <c r="HES118" s="3"/>
      <c r="HET118" s="3"/>
      <c r="HEU118" s="3"/>
      <c r="HEV118" s="3"/>
      <c r="HEW118" s="3"/>
      <c r="HEX118" s="3"/>
      <c r="HEY118" s="3"/>
      <c r="HEZ118" s="3"/>
      <c r="HFA118" s="3"/>
      <c r="HFB118" s="3"/>
      <c r="HFC118" s="3"/>
      <c r="HFD118" s="3"/>
      <c r="HFE118" s="3"/>
      <c r="HFF118" s="3"/>
      <c r="HFG118" s="3"/>
      <c r="HFH118" s="3"/>
      <c r="HFI118" s="3"/>
      <c r="HFJ118" s="3"/>
      <c r="HFK118" s="3"/>
      <c r="HFL118" s="3"/>
      <c r="HFM118" s="3"/>
      <c r="HFN118" s="3"/>
      <c r="HFO118" s="3"/>
      <c r="HFP118" s="3"/>
      <c r="HFQ118" s="3"/>
      <c r="HFR118" s="3"/>
      <c r="HFS118" s="3"/>
      <c r="HFT118" s="3"/>
      <c r="HFU118" s="3"/>
      <c r="HFV118" s="3"/>
      <c r="HFW118" s="3"/>
      <c r="HFX118" s="3"/>
      <c r="HFY118" s="3"/>
      <c r="HFZ118" s="3"/>
      <c r="HGA118" s="3"/>
      <c r="HGB118" s="3"/>
      <c r="HGC118" s="3"/>
      <c r="HGD118" s="3"/>
      <c r="HGE118" s="3"/>
      <c r="HGF118" s="3"/>
      <c r="HGG118" s="3"/>
      <c r="HGH118" s="3"/>
      <c r="HGI118" s="3"/>
      <c r="HGJ118" s="3"/>
      <c r="HGK118" s="3"/>
      <c r="HGL118" s="3"/>
      <c r="HGM118" s="3"/>
      <c r="HGN118" s="3"/>
      <c r="HGO118" s="3"/>
      <c r="HGP118" s="3"/>
      <c r="HGQ118" s="3"/>
      <c r="HGR118" s="3"/>
      <c r="HGS118" s="3"/>
      <c r="HGT118" s="3"/>
      <c r="HGU118" s="3"/>
      <c r="HGV118" s="3"/>
      <c r="HGW118" s="3"/>
      <c r="HGX118" s="3"/>
      <c r="HGY118" s="3"/>
      <c r="HGZ118" s="3"/>
      <c r="HHA118" s="3"/>
      <c r="HHB118" s="3"/>
      <c r="HHC118" s="3"/>
      <c r="HHD118" s="3"/>
      <c r="HHE118" s="3"/>
      <c r="HHF118" s="3"/>
      <c r="HHG118" s="3"/>
      <c r="HHH118" s="3"/>
      <c r="HHI118" s="3"/>
      <c r="HHJ118" s="3"/>
      <c r="HHK118" s="3"/>
      <c r="HHL118" s="3"/>
      <c r="HHM118" s="3"/>
      <c r="HHN118" s="3"/>
      <c r="HHO118" s="3"/>
      <c r="HHP118" s="3"/>
      <c r="HHQ118" s="3"/>
      <c r="HHR118" s="3"/>
      <c r="HHS118" s="3"/>
      <c r="HHT118" s="3"/>
      <c r="HHU118" s="3"/>
      <c r="HHV118" s="3"/>
      <c r="HHW118" s="3"/>
      <c r="HHX118" s="3"/>
      <c r="HHY118" s="3"/>
      <c r="HHZ118" s="3"/>
      <c r="HIA118" s="3"/>
      <c r="HIB118" s="3"/>
      <c r="HIC118" s="3"/>
      <c r="HID118" s="3"/>
      <c r="HIE118" s="3"/>
      <c r="HIF118" s="3"/>
      <c r="HIG118" s="3"/>
      <c r="HIH118" s="3"/>
      <c r="HII118" s="3"/>
      <c r="HIJ118" s="3"/>
      <c r="HIK118" s="3"/>
      <c r="HIL118" s="3"/>
      <c r="HIM118" s="3"/>
      <c r="HIN118" s="3"/>
      <c r="HIO118" s="3"/>
      <c r="HIP118" s="3"/>
      <c r="HIQ118" s="3"/>
      <c r="HIR118" s="3"/>
      <c r="HIS118" s="3"/>
      <c r="HIT118" s="3"/>
      <c r="HIU118" s="3"/>
      <c r="HIV118" s="3"/>
      <c r="HIW118" s="3"/>
      <c r="HIX118" s="3"/>
      <c r="HIY118" s="3"/>
      <c r="HIZ118" s="3"/>
      <c r="HJA118" s="3"/>
      <c r="HJB118" s="3"/>
      <c r="HJC118" s="3"/>
      <c r="HJD118" s="3"/>
      <c r="HJE118" s="3"/>
      <c r="HJF118" s="3"/>
      <c r="HJG118" s="3"/>
      <c r="HJH118" s="3"/>
      <c r="HJI118" s="3"/>
      <c r="HJJ118" s="3"/>
      <c r="HJK118" s="3"/>
      <c r="HJL118" s="3"/>
      <c r="HJM118" s="3"/>
      <c r="HJN118" s="3"/>
      <c r="HJO118" s="3"/>
      <c r="HJP118" s="3"/>
      <c r="HJQ118" s="3"/>
      <c r="HJR118" s="3"/>
      <c r="HJS118" s="3"/>
      <c r="HJT118" s="3"/>
      <c r="HJU118" s="3"/>
      <c r="HJV118" s="3"/>
      <c r="HJW118" s="3"/>
      <c r="HJX118" s="3"/>
      <c r="HJY118" s="3"/>
      <c r="HJZ118" s="3"/>
      <c r="HKA118" s="3"/>
      <c r="HKB118" s="3"/>
      <c r="HKC118" s="3"/>
      <c r="HKD118" s="3"/>
      <c r="HKE118" s="3"/>
      <c r="HKF118" s="3"/>
      <c r="HKG118" s="3"/>
      <c r="HKH118" s="3"/>
      <c r="HKI118" s="3"/>
      <c r="HKJ118" s="3"/>
      <c r="HKK118" s="3"/>
      <c r="HKL118" s="3"/>
      <c r="HKM118" s="3"/>
      <c r="HKN118" s="3"/>
      <c r="HKO118" s="3"/>
      <c r="HKP118" s="3"/>
      <c r="HKQ118" s="3"/>
      <c r="HKR118" s="3"/>
      <c r="HKS118" s="3"/>
      <c r="HKT118" s="3"/>
      <c r="HKU118" s="3"/>
      <c r="HKV118" s="3"/>
      <c r="HKW118" s="3"/>
      <c r="HKX118" s="3"/>
      <c r="HKY118" s="3"/>
      <c r="HKZ118" s="3"/>
      <c r="HLA118" s="3"/>
      <c r="HLB118" s="3"/>
      <c r="HLC118" s="3"/>
      <c r="HLD118" s="3"/>
      <c r="HLE118" s="3"/>
      <c r="HLF118" s="3"/>
      <c r="HLG118" s="3"/>
      <c r="HLH118" s="3"/>
      <c r="HLI118" s="3"/>
      <c r="HLJ118" s="3"/>
      <c r="HLK118" s="3"/>
      <c r="HLL118" s="3"/>
      <c r="HLM118" s="3"/>
      <c r="HLN118" s="3"/>
      <c r="HLO118" s="3"/>
      <c r="HLP118" s="3"/>
      <c r="HLQ118" s="3"/>
      <c r="HLR118" s="3"/>
      <c r="HLS118" s="3"/>
      <c r="HLT118" s="3"/>
      <c r="HLU118" s="3"/>
      <c r="HLV118" s="3"/>
      <c r="HLW118" s="3"/>
      <c r="HLX118" s="3"/>
      <c r="HLY118" s="3"/>
      <c r="HLZ118" s="3"/>
      <c r="HMA118" s="3"/>
      <c r="HMB118" s="3"/>
      <c r="HMC118" s="3"/>
      <c r="HMD118" s="3"/>
      <c r="HME118" s="3"/>
      <c r="HMF118" s="3"/>
      <c r="HMG118" s="3"/>
      <c r="HMH118" s="3"/>
      <c r="HMI118" s="3"/>
      <c r="HMJ118" s="3"/>
      <c r="HMK118" s="3"/>
      <c r="HML118" s="3"/>
      <c r="HMM118" s="3"/>
      <c r="HMN118" s="3"/>
      <c r="HMO118" s="3"/>
      <c r="HMP118" s="3"/>
      <c r="HMQ118" s="3"/>
      <c r="HMR118" s="3"/>
      <c r="HMS118" s="3"/>
      <c r="HMT118" s="3"/>
      <c r="HMU118" s="3"/>
      <c r="HMV118" s="3"/>
      <c r="HMW118" s="3"/>
      <c r="HMX118" s="3"/>
      <c r="HMY118" s="3"/>
      <c r="HMZ118" s="3"/>
      <c r="HNA118" s="3"/>
      <c r="HNB118" s="3"/>
      <c r="HNC118" s="3"/>
      <c r="HND118" s="3"/>
      <c r="HNE118" s="3"/>
      <c r="HNF118" s="3"/>
      <c r="HNG118" s="3"/>
      <c r="HNH118" s="3"/>
      <c r="HNI118" s="3"/>
      <c r="HNJ118" s="3"/>
      <c r="HNK118" s="3"/>
      <c r="HNL118" s="3"/>
      <c r="HNM118" s="3"/>
      <c r="HNN118" s="3"/>
      <c r="HNO118" s="3"/>
      <c r="HNP118" s="3"/>
      <c r="HNQ118" s="3"/>
      <c r="HNR118" s="3"/>
      <c r="HNS118" s="3"/>
      <c r="HNT118" s="3"/>
      <c r="HNU118" s="3"/>
      <c r="HNV118" s="3"/>
      <c r="HNW118" s="3"/>
      <c r="HNX118" s="3"/>
      <c r="HNY118" s="3"/>
      <c r="HNZ118" s="3"/>
      <c r="HOA118" s="3"/>
      <c r="HOB118" s="3"/>
      <c r="HOC118" s="3"/>
      <c r="HOD118" s="3"/>
      <c r="HOE118" s="3"/>
      <c r="HOF118" s="3"/>
      <c r="HOG118" s="3"/>
      <c r="HOH118" s="3"/>
      <c r="HOI118" s="3"/>
      <c r="HOJ118" s="3"/>
      <c r="HOK118" s="3"/>
      <c r="HOL118" s="3"/>
      <c r="HOM118" s="3"/>
      <c r="HON118" s="3"/>
      <c r="HOO118" s="3"/>
      <c r="HOP118" s="3"/>
      <c r="HOQ118" s="3"/>
      <c r="HOR118" s="3"/>
      <c r="HOS118" s="3"/>
      <c r="HOT118" s="3"/>
      <c r="HOU118" s="3"/>
      <c r="HOV118" s="3"/>
      <c r="HOW118" s="3"/>
      <c r="HOX118" s="3"/>
      <c r="HOY118" s="3"/>
      <c r="HOZ118" s="3"/>
      <c r="HPA118" s="3"/>
      <c r="HPB118" s="3"/>
      <c r="HPC118" s="3"/>
      <c r="HPD118" s="3"/>
      <c r="HPE118" s="3"/>
      <c r="HPF118" s="3"/>
      <c r="HPG118" s="3"/>
      <c r="HPH118" s="3"/>
      <c r="HPI118" s="3"/>
      <c r="HPJ118" s="3"/>
      <c r="HPK118" s="3"/>
      <c r="HPL118" s="3"/>
      <c r="HPM118" s="3"/>
      <c r="HPN118" s="3"/>
      <c r="HPO118" s="3"/>
      <c r="HPP118" s="3"/>
      <c r="HPQ118" s="3"/>
      <c r="HPR118" s="3"/>
      <c r="HPS118" s="3"/>
      <c r="HPT118" s="3"/>
      <c r="HPU118" s="3"/>
      <c r="HPV118" s="3"/>
      <c r="HPW118" s="3"/>
      <c r="HPX118" s="3"/>
      <c r="HPY118" s="3"/>
      <c r="HPZ118" s="3"/>
      <c r="HQA118" s="3"/>
      <c r="HQB118" s="3"/>
      <c r="HQC118" s="3"/>
      <c r="HQD118" s="3"/>
      <c r="HQE118" s="3"/>
      <c r="HQF118" s="3"/>
      <c r="HQG118" s="3"/>
      <c r="HQH118" s="3"/>
      <c r="HQI118" s="3"/>
      <c r="HQJ118" s="3"/>
      <c r="HQK118" s="3"/>
      <c r="HQL118" s="3"/>
      <c r="HQM118" s="3"/>
      <c r="HQN118" s="3"/>
      <c r="HQO118" s="3"/>
      <c r="HQP118" s="3"/>
      <c r="HQQ118" s="3"/>
      <c r="HQR118" s="3"/>
      <c r="HQS118" s="3"/>
      <c r="HQT118" s="3"/>
      <c r="HQU118" s="3"/>
      <c r="HQV118" s="3"/>
      <c r="HQW118" s="3"/>
      <c r="HQX118" s="3"/>
      <c r="HQY118" s="3"/>
      <c r="HQZ118" s="3"/>
      <c r="HRA118" s="3"/>
      <c r="HRB118" s="3"/>
      <c r="HRC118" s="3"/>
      <c r="HRD118" s="3"/>
      <c r="HRE118" s="3"/>
      <c r="HRF118" s="3"/>
      <c r="HRG118" s="3"/>
      <c r="HRH118" s="3"/>
      <c r="HRI118" s="3"/>
      <c r="HRJ118" s="3"/>
      <c r="HRK118" s="3"/>
      <c r="HRL118" s="3"/>
      <c r="HRM118" s="3"/>
      <c r="HRN118" s="3"/>
      <c r="HRO118" s="3"/>
      <c r="HRP118" s="3"/>
      <c r="HRQ118" s="3"/>
      <c r="HRR118" s="3"/>
      <c r="HRS118" s="3"/>
      <c r="HRT118" s="3"/>
      <c r="HRU118" s="3"/>
      <c r="HRV118" s="3"/>
      <c r="HRW118" s="3"/>
      <c r="HRX118" s="3"/>
      <c r="HRY118" s="3"/>
      <c r="HRZ118" s="3"/>
      <c r="HSA118" s="3"/>
      <c r="HSB118" s="3"/>
      <c r="HSC118" s="3"/>
      <c r="HSD118" s="3"/>
      <c r="HSE118" s="3"/>
      <c r="HSF118" s="3"/>
      <c r="HSG118" s="3"/>
      <c r="HSH118" s="3"/>
      <c r="HSI118" s="3"/>
      <c r="HSJ118" s="3"/>
      <c r="HSK118" s="3"/>
      <c r="HSL118" s="3"/>
      <c r="HSM118" s="3"/>
      <c r="HSN118" s="3"/>
      <c r="HSO118" s="3"/>
      <c r="HSP118" s="3"/>
      <c r="HSQ118" s="3"/>
      <c r="HSR118" s="3"/>
      <c r="HSS118" s="3"/>
      <c r="HST118" s="3"/>
      <c r="HSU118" s="3"/>
      <c r="HSV118" s="3"/>
      <c r="HSW118" s="3"/>
      <c r="HSX118" s="3"/>
      <c r="HSY118" s="3"/>
      <c r="HSZ118" s="3"/>
      <c r="HTA118" s="3"/>
      <c r="HTB118" s="3"/>
      <c r="HTC118" s="3"/>
      <c r="HTD118" s="3"/>
      <c r="HTE118" s="3"/>
      <c r="HTF118" s="3"/>
      <c r="HTG118" s="3"/>
      <c r="HTH118" s="3"/>
      <c r="HTI118" s="3"/>
      <c r="HTJ118" s="3"/>
      <c r="HTK118" s="3"/>
      <c r="HTL118" s="3"/>
      <c r="HTM118" s="3"/>
      <c r="HTN118" s="3"/>
      <c r="HTO118" s="3"/>
      <c r="HTP118" s="3"/>
      <c r="HTQ118" s="3"/>
      <c r="HTR118" s="3"/>
      <c r="HTS118" s="3"/>
      <c r="HTT118" s="3"/>
      <c r="HTU118" s="3"/>
      <c r="HTV118" s="3"/>
      <c r="HTW118" s="3"/>
      <c r="HTX118" s="3"/>
      <c r="HTY118" s="3"/>
      <c r="HTZ118" s="3"/>
      <c r="HUA118" s="3"/>
      <c r="HUB118" s="3"/>
      <c r="HUC118" s="3"/>
      <c r="HUD118" s="3"/>
      <c r="HUE118" s="3"/>
      <c r="HUF118" s="3"/>
      <c r="HUG118" s="3"/>
      <c r="HUH118" s="3"/>
      <c r="HUI118" s="3"/>
      <c r="HUJ118" s="3"/>
      <c r="HUK118" s="3"/>
      <c r="HUL118" s="3"/>
      <c r="HUM118" s="3"/>
      <c r="HUN118" s="3"/>
      <c r="HUO118" s="3"/>
      <c r="HUP118" s="3"/>
      <c r="HUQ118" s="3"/>
      <c r="HUR118" s="3"/>
      <c r="HUS118" s="3"/>
      <c r="HUT118" s="3"/>
      <c r="HUU118" s="3"/>
      <c r="HUV118" s="3"/>
      <c r="HUW118" s="3"/>
      <c r="HUX118" s="3"/>
      <c r="HUY118" s="3"/>
      <c r="HUZ118" s="3"/>
      <c r="HVA118" s="3"/>
      <c r="HVB118" s="3"/>
      <c r="HVC118" s="3"/>
      <c r="HVD118" s="3"/>
      <c r="HVE118" s="3"/>
      <c r="HVF118" s="3"/>
      <c r="HVG118" s="3"/>
      <c r="HVH118" s="3"/>
      <c r="HVI118" s="3"/>
      <c r="HVJ118" s="3"/>
      <c r="HVK118" s="3"/>
      <c r="HVL118" s="3"/>
      <c r="HVM118" s="3"/>
      <c r="HVN118" s="3"/>
      <c r="HVO118" s="3"/>
      <c r="HVP118" s="3"/>
      <c r="HVQ118" s="3"/>
      <c r="HVR118" s="3"/>
      <c r="HVS118" s="3"/>
      <c r="HVT118" s="3"/>
      <c r="HVU118" s="3"/>
      <c r="HVV118" s="3"/>
      <c r="HVW118" s="3"/>
      <c r="HVX118" s="3"/>
      <c r="HVY118" s="3"/>
      <c r="HVZ118" s="3"/>
      <c r="HWA118" s="3"/>
      <c r="HWB118" s="3"/>
      <c r="HWC118" s="3"/>
      <c r="HWD118" s="3"/>
      <c r="HWE118" s="3"/>
      <c r="HWF118" s="3"/>
      <c r="HWG118" s="3"/>
      <c r="HWH118" s="3"/>
      <c r="HWI118" s="3"/>
      <c r="HWJ118" s="3"/>
      <c r="HWK118" s="3"/>
      <c r="HWL118" s="3"/>
      <c r="HWM118" s="3"/>
      <c r="HWN118" s="3"/>
      <c r="HWO118" s="3"/>
      <c r="HWP118" s="3"/>
      <c r="HWQ118" s="3"/>
      <c r="HWR118" s="3"/>
      <c r="HWS118" s="3"/>
      <c r="HWT118" s="3"/>
      <c r="HWU118" s="3"/>
      <c r="HWV118" s="3"/>
      <c r="HWW118" s="3"/>
      <c r="HWX118" s="3"/>
      <c r="HWY118" s="3"/>
      <c r="HWZ118" s="3"/>
      <c r="HXA118" s="3"/>
      <c r="HXB118" s="3"/>
      <c r="HXC118" s="3"/>
      <c r="HXD118" s="3"/>
      <c r="HXE118" s="3"/>
      <c r="HXF118" s="3"/>
      <c r="HXG118" s="3"/>
      <c r="HXH118" s="3"/>
      <c r="HXI118" s="3"/>
      <c r="HXJ118" s="3"/>
      <c r="HXK118" s="3"/>
      <c r="HXL118" s="3"/>
      <c r="HXM118" s="3"/>
      <c r="HXN118" s="3"/>
      <c r="HXO118" s="3"/>
      <c r="HXP118" s="3"/>
      <c r="HXQ118" s="3"/>
      <c r="HXR118" s="3"/>
      <c r="HXS118" s="3"/>
      <c r="HXT118" s="3"/>
      <c r="HXU118" s="3"/>
      <c r="HXV118" s="3"/>
      <c r="HXW118" s="3"/>
      <c r="HXX118" s="3"/>
      <c r="HXY118" s="3"/>
      <c r="HXZ118" s="3"/>
      <c r="HYA118" s="3"/>
      <c r="HYB118" s="3"/>
      <c r="HYC118" s="3"/>
      <c r="HYD118" s="3"/>
      <c r="HYE118" s="3"/>
      <c r="HYF118" s="3"/>
      <c r="HYG118" s="3"/>
      <c r="HYH118" s="3"/>
      <c r="HYI118" s="3"/>
      <c r="HYJ118" s="3"/>
      <c r="HYK118" s="3"/>
      <c r="HYL118" s="3"/>
      <c r="HYM118" s="3"/>
      <c r="HYN118" s="3"/>
      <c r="HYO118" s="3"/>
      <c r="HYP118" s="3"/>
      <c r="HYQ118" s="3"/>
      <c r="HYR118" s="3"/>
      <c r="HYS118" s="3"/>
      <c r="HYT118" s="3"/>
      <c r="HYU118" s="3"/>
      <c r="HYV118" s="3"/>
      <c r="HYW118" s="3"/>
      <c r="HYX118" s="3"/>
      <c r="HYY118" s="3"/>
      <c r="HYZ118" s="3"/>
      <c r="HZA118" s="3"/>
      <c r="HZB118" s="3"/>
      <c r="HZC118" s="3"/>
      <c r="HZD118" s="3"/>
      <c r="HZE118" s="3"/>
      <c r="HZF118" s="3"/>
      <c r="HZG118" s="3"/>
      <c r="HZH118" s="3"/>
      <c r="HZI118" s="3"/>
      <c r="HZJ118" s="3"/>
      <c r="HZK118" s="3"/>
      <c r="HZL118" s="3"/>
      <c r="HZM118" s="3"/>
      <c r="HZN118" s="3"/>
      <c r="HZO118" s="3"/>
      <c r="HZP118" s="3"/>
      <c r="HZQ118" s="3"/>
      <c r="HZR118" s="3"/>
      <c r="HZS118" s="3"/>
      <c r="HZT118" s="3"/>
      <c r="HZU118" s="3"/>
      <c r="HZV118" s="3"/>
      <c r="HZW118" s="3"/>
      <c r="HZX118" s="3"/>
      <c r="HZY118" s="3"/>
      <c r="HZZ118" s="3"/>
      <c r="IAA118" s="3"/>
      <c r="IAB118" s="3"/>
      <c r="IAC118" s="3"/>
      <c r="IAD118" s="3"/>
      <c r="IAE118" s="3"/>
      <c r="IAF118" s="3"/>
      <c r="IAG118" s="3"/>
      <c r="IAH118" s="3"/>
      <c r="IAI118" s="3"/>
      <c r="IAJ118" s="3"/>
      <c r="IAK118" s="3"/>
      <c r="IAL118" s="3"/>
      <c r="IAM118" s="3"/>
      <c r="IAN118" s="3"/>
      <c r="IAO118" s="3"/>
      <c r="IAP118" s="3"/>
      <c r="IAQ118" s="3"/>
      <c r="IAR118" s="3"/>
      <c r="IAS118" s="3"/>
      <c r="IAT118" s="3"/>
      <c r="IAU118" s="3"/>
      <c r="IAV118" s="3"/>
      <c r="IAW118" s="3"/>
      <c r="IAX118" s="3"/>
      <c r="IAY118" s="3"/>
      <c r="IAZ118" s="3"/>
      <c r="IBA118" s="3"/>
      <c r="IBB118" s="3"/>
      <c r="IBC118" s="3"/>
      <c r="IBD118" s="3"/>
      <c r="IBE118" s="3"/>
      <c r="IBF118" s="3"/>
      <c r="IBG118" s="3"/>
      <c r="IBH118" s="3"/>
      <c r="IBI118" s="3"/>
      <c r="IBJ118" s="3"/>
      <c r="IBK118" s="3"/>
      <c r="IBL118" s="3"/>
      <c r="IBM118" s="3"/>
      <c r="IBN118" s="3"/>
      <c r="IBO118" s="3"/>
      <c r="IBP118" s="3"/>
      <c r="IBQ118" s="3"/>
      <c r="IBR118" s="3"/>
      <c r="IBS118" s="3"/>
      <c r="IBT118" s="3"/>
      <c r="IBU118" s="3"/>
      <c r="IBV118" s="3"/>
      <c r="IBW118" s="3"/>
      <c r="IBX118" s="3"/>
      <c r="IBY118" s="3"/>
      <c r="IBZ118" s="3"/>
      <c r="ICA118" s="3"/>
      <c r="ICB118" s="3"/>
      <c r="ICC118" s="3"/>
      <c r="ICD118" s="3"/>
      <c r="ICE118" s="3"/>
      <c r="ICF118" s="3"/>
      <c r="ICG118" s="3"/>
      <c r="ICH118" s="3"/>
      <c r="ICI118" s="3"/>
      <c r="ICJ118" s="3"/>
      <c r="ICK118" s="3"/>
      <c r="ICL118" s="3"/>
      <c r="ICM118" s="3"/>
      <c r="ICN118" s="3"/>
      <c r="ICO118" s="3"/>
      <c r="ICP118" s="3"/>
      <c r="ICQ118" s="3"/>
      <c r="ICR118" s="3"/>
      <c r="ICS118" s="3"/>
      <c r="ICT118" s="3"/>
      <c r="ICU118" s="3"/>
      <c r="ICV118" s="3"/>
      <c r="ICW118" s="3"/>
      <c r="ICX118" s="3"/>
      <c r="ICY118" s="3"/>
      <c r="ICZ118" s="3"/>
      <c r="IDA118" s="3"/>
      <c r="IDB118" s="3"/>
      <c r="IDC118" s="3"/>
      <c r="IDD118" s="3"/>
      <c r="IDE118" s="3"/>
      <c r="IDF118" s="3"/>
      <c r="IDG118" s="3"/>
      <c r="IDH118" s="3"/>
      <c r="IDI118" s="3"/>
      <c r="IDJ118" s="3"/>
      <c r="IDK118" s="3"/>
      <c r="IDL118" s="3"/>
      <c r="IDM118" s="3"/>
      <c r="IDN118" s="3"/>
      <c r="IDO118" s="3"/>
      <c r="IDP118" s="3"/>
      <c r="IDQ118" s="3"/>
      <c r="IDR118" s="3"/>
      <c r="IDS118" s="3"/>
      <c r="IDT118" s="3"/>
      <c r="IDU118" s="3"/>
      <c r="IDV118" s="3"/>
      <c r="IDW118" s="3"/>
      <c r="IDX118" s="3"/>
      <c r="IDY118" s="3"/>
      <c r="IDZ118" s="3"/>
      <c r="IEA118" s="3"/>
      <c r="IEB118" s="3"/>
      <c r="IEC118" s="3"/>
      <c r="IED118" s="3"/>
      <c r="IEE118" s="3"/>
      <c r="IEF118" s="3"/>
      <c r="IEG118" s="3"/>
      <c r="IEH118" s="3"/>
      <c r="IEI118" s="3"/>
      <c r="IEJ118" s="3"/>
      <c r="IEK118" s="3"/>
      <c r="IEL118" s="3"/>
      <c r="IEM118" s="3"/>
      <c r="IEN118" s="3"/>
      <c r="IEO118" s="3"/>
      <c r="IEP118" s="3"/>
      <c r="IEQ118" s="3"/>
      <c r="IER118" s="3"/>
      <c r="IES118" s="3"/>
      <c r="IET118" s="3"/>
      <c r="IEU118" s="3"/>
      <c r="IEV118" s="3"/>
      <c r="IEW118" s="3"/>
      <c r="IEX118" s="3"/>
      <c r="IEY118" s="3"/>
      <c r="IEZ118" s="3"/>
      <c r="IFA118" s="3"/>
      <c r="IFB118" s="3"/>
      <c r="IFC118" s="3"/>
      <c r="IFD118" s="3"/>
      <c r="IFE118" s="3"/>
      <c r="IFF118" s="3"/>
      <c r="IFG118" s="3"/>
      <c r="IFH118" s="3"/>
      <c r="IFI118" s="3"/>
      <c r="IFJ118" s="3"/>
      <c r="IFK118" s="3"/>
      <c r="IFL118" s="3"/>
      <c r="IFM118" s="3"/>
      <c r="IFN118" s="3"/>
      <c r="IFO118" s="3"/>
      <c r="IFP118" s="3"/>
      <c r="IFQ118" s="3"/>
      <c r="IFR118" s="3"/>
      <c r="IFS118" s="3"/>
      <c r="IFT118" s="3"/>
      <c r="IFU118" s="3"/>
      <c r="IFV118" s="3"/>
      <c r="IFW118" s="3"/>
      <c r="IFX118" s="3"/>
      <c r="IFY118" s="3"/>
      <c r="IFZ118" s="3"/>
      <c r="IGA118" s="3"/>
      <c r="IGB118" s="3"/>
      <c r="IGC118" s="3"/>
      <c r="IGD118" s="3"/>
      <c r="IGE118" s="3"/>
      <c r="IGF118" s="3"/>
      <c r="IGG118" s="3"/>
      <c r="IGH118" s="3"/>
      <c r="IGI118" s="3"/>
      <c r="IGJ118" s="3"/>
      <c r="IGK118" s="3"/>
      <c r="IGL118" s="3"/>
      <c r="IGM118" s="3"/>
      <c r="IGN118" s="3"/>
      <c r="IGO118" s="3"/>
      <c r="IGP118" s="3"/>
      <c r="IGQ118" s="3"/>
      <c r="IGR118" s="3"/>
      <c r="IGS118" s="3"/>
      <c r="IGT118" s="3"/>
      <c r="IGU118" s="3"/>
      <c r="IGV118" s="3"/>
      <c r="IGW118" s="3"/>
      <c r="IGX118" s="3"/>
      <c r="IGY118" s="3"/>
      <c r="IGZ118" s="3"/>
      <c r="IHA118" s="3"/>
      <c r="IHB118" s="3"/>
      <c r="IHC118" s="3"/>
      <c r="IHD118" s="3"/>
      <c r="IHE118" s="3"/>
      <c r="IHF118" s="3"/>
      <c r="IHG118" s="3"/>
      <c r="IHH118" s="3"/>
      <c r="IHI118" s="3"/>
      <c r="IHJ118" s="3"/>
      <c r="IHK118" s="3"/>
      <c r="IHL118" s="3"/>
      <c r="IHM118" s="3"/>
      <c r="IHN118" s="3"/>
      <c r="IHO118" s="3"/>
      <c r="IHP118" s="3"/>
      <c r="IHQ118" s="3"/>
      <c r="IHR118" s="3"/>
      <c r="IHS118" s="3"/>
      <c r="IHT118" s="3"/>
      <c r="IHU118" s="3"/>
      <c r="IHV118" s="3"/>
      <c r="IHW118" s="3"/>
      <c r="IHX118" s="3"/>
      <c r="IHY118" s="3"/>
      <c r="IHZ118" s="3"/>
      <c r="IIA118" s="3"/>
      <c r="IIB118" s="3"/>
      <c r="IIC118" s="3"/>
      <c r="IID118" s="3"/>
      <c r="IIE118" s="3"/>
      <c r="IIF118" s="3"/>
      <c r="IIG118" s="3"/>
      <c r="IIH118" s="3"/>
      <c r="III118" s="3"/>
      <c r="IIJ118" s="3"/>
      <c r="IIK118" s="3"/>
      <c r="IIL118" s="3"/>
      <c r="IIM118" s="3"/>
      <c r="IIN118" s="3"/>
      <c r="IIO118" s="3"/>
      <c r="IIP118" s="3"/>
      <c r="IIQ118" s="3"/>
      <c r="IIR118" s="3"/>
      <c r="IIS118" s="3"/>
      <c r="IIT118" s="3"/>
      <c r="IIU118" s="3"/>
      <c r="IIV118" s="3"/>
      <c r="IIW118" s="3"/>
      <c r="IIX118" s="3"/>
      <c r="IIY118" s="3"/>
      <c r="IIZ118" s="3"/>
      <c r="IJA118" s="3"/>
      <c r="IJB118" s="3"/>
      <c r="IJC118" s="3"/>
      <c r="IJD118" s="3"/>
      <c r="IJE118" s="3"/>
      <c r="IJF118" s="3"/>
      <c r="IJG118" s="3"/>
      <c r="IJH118" s="3"/>
      <c r="IJI118" s="3"/>
      <c r="IJJ118" s="3"/>
      <c r="IJK118" s="3"/>
      <c r="IJL118" s="3"/>
      <c r="IJM118" s="3"/>
      <c r="IJN118" s="3"/>
      <c r="IJO118" s="3"/>
      <c r="IJP118" s="3"/>
      <c r="IJQ118" s="3"/>
      <c r="IJR118" s="3"/>
      <c r="IJS118" s="3"/>
      <c r="IJT118" s="3"/>
      <c r="IJU118" s="3"/>
      <c r="IJV118" s="3"/>
      <c r="IJW118" s="3"/>
      <c r="IJX118" s="3"/>
      <c r="IJY118" s="3"/>
      <c r="IJZ118" s="3"/>
      <c r="IKA118" s="3"/>
      <c r="IKB118" s="3"/>
      <c r="IKC118" s="3"/>
      <c r="IKD118" s="3"/>
      <c r="IKE118" s="3"/>
      <c r="IKF118" s="3"/>
      <c r="IKG118" s="3"/>
      <c r="IKH118" s="3"/>
      <c r="IKI118" s="3"/>
      <c r="IKJ118" s="3"/>
      <c r="IKK118" s="3"/>
      <c r="IKL118" s="3"/>
      <c r="IKM118" s="3"/>
      <c r="IKN118" s="3"/>
      <c r="IKO118" s="3"/>
      <c r="IKP118" s="3"/>
      <c r="IKQ118" s="3"/>
      <c r="IKR118" s="3"/>
      <c r="IKS118" s="3"/>
      <c r="IKT118" s="3"/>
      <c r="IKU118" s="3"/>
      <c r="IKV118" s="3"/>
      <c r="IKW118" s="3"/>
      <c r="IKX118" s="3"/>
      <c r="IKY118" s="3"/>
      <c r="IKZ118" s="3"/>
      <c r="ILA118" s="3"/>
      <c r="ILB118" s="3"/>
      <c r="ILC118" s="3"/>
      <c r="ILD118" s="3"/>
      <c r="ILE118" s="3"/>
      <c r="ILF118" s="3"/>
      <c r="ILG118" s="3"/>
      <c r="ILH118" s="3"/>
      <c r="ILI118" s="3"/>
      <c r="ILJ118" s="3"/>
      <c r="ILK118" s="3"/>
      <c r="ILL118" s="3"/>
      <c r="ILM118" s="3"/>
      <c r="ILN118" s="3"/>
      <c r="ILO118" s="3"/>
      <c r="ILP118" s="3"/>
      <c r="ILQ118" s="3"/>
      <c r="ILR118" s="3"/>
      <c r="ILS118" s="3"/>
      <c r="ILT118" s="3"/>
      <c r="ILU118" s="3"/>
      <c r="ILV118" s="3"/>
      <c r="ILW118" s="3"/>
      <c r="ILX118" s="3"/>
      <c r="ILY118" s="3"/>
      <c r="ILZ118" s="3"/>
      <c r="IMA118" s="3"/>
      <c r="IMB118" s="3"/>
      <c r="IMC118" s="3"/>
      <c r="IMD118" s="3"/>
      <c r="IME118" s="3"/>
      <c r="IMF118" s="3"/>
      <c r="IMG118" s="3"/>
      <c r="IMH118" s="3"/>
      <c r="IMI118" s="3"/>
      <c r="IMJ118" s="3"/>
      <c r="IMK118" s="3"/>
      <c r="IML118" s="3"/>
      <c r="IMM118" s="3"/>
      <c r="IMN118" s="3"/>
      <c r="IMO118" s="3"/>
      <c r="IMP118" s="3"/>
      <c r="IMQ118" s="3"/>
      <c r="IMR118" s="3"/>
      <c r="IMS118" s="3"/>
      <c r="IMT118" s="3"/>
      <c r="IMU118" s="3"/>
      <c r="IMV118" s="3"/>
      <c r="IMW118" s="3"/>
      <c r="IMX118" s="3"/>
      <c r="IMY118" s="3"/>
      <c r="IMZ118" s="3"/>
      <c r="INA118" s="3"/>
      <c r="INB118" s="3"/>
      <c r="INC118" s="3"/>
      <c r="IND118" s="3"/>
      <c r="INE118" s="3"/>
      <c r="INF118" s="3"/>
      <c r="ING118" s="3"/>
      <c r="INH118" s="3"/>
      <c r="INI118" s="3"/>
      <c r="INJ118" s="3"/>
      <c r="INK118" s="3"/>
      <c r="INL118" s="3"/>
      <c r="INM118" s="3"/>
      <c r="INN118" s="3"/>
      <c r="INO118" s="3"/>
      <c r="INP118" s="3"/>
      <c r="INQ118" s="3"/>
      <c r="INR118" s="3"/>
      <c r="INS118" s="3"/>
      <c r="INT118" s="3"/>
      <c r="INU118" s="3"/>
      <c r="INV118" s="3"/>
      <c r="INW118" s="3"/>
      <c r="INX118" s="3"/>
      <c r="INY118" s="3"/>
      <c r="INZ118" s="3"/>
      <c r="IOA118" s="3"/>
      <c r="IOB118" s="3"/>
      <c r="IOC118" s="3"/>
      <c r="IOD118" s="3"/>
      <c r="IOE118" s="3"/>
      <c r="IOF118" s="3"/>
      <c r="IOG118" s="3"/>
      <c r="IOH118" s="3"/>
      <c r="IOI118" s="3"/>
      <c r="IOJ118" s="3"/>
      <c r="IOK118" s="3"/>
      <c r="IOL118" s="3"/>
      <c r="IOM118" s="3"/>
      <c r="ION118" s="3"/>
      <c r="IOO118" s="3"/>
      <c r="IOP118" s="3"/>
      <c r="IOQ118" s="3"/>
      <c r="IOR118" s="3"/>
      <c r="IOS118" s="3"/>
      <c r="IOT118" s="3"/>
      <c r="IOU118" s="3"/>
      <c r="IOV118" s="3"/>
      <c r="IOW118" s="3"/>
      <c r="IOX118" s="3"/>
      <c r="IOY118" s="3"/>
      <c r="IOZ118" s="3"/>
      <c r="IPA118" s="3"/>
      <c r="IPB118" s="3"/>
      <c r="IPC118" s="3"/>
      <c r="IPD118" s="3"/>
      <c r="IPE118" s="3"/>
      <c r="IPF118" s="3"/>
      <c r="IPG118" s="3"/>
      <c r="IPH118" s="3"/>
      <c r="IPI118" s="3"/>
      <c r="IPJ118" s="3"/>
      <c r="IPK118" s="3"/>
      <c r="IPL118" s="3"/>
      <c r="IPM118" s="3"/>
      <c r="IPN118" s="3"/>
      <c r="IPO118" s="3"/>
      <c r="IPP118" s="3"/>
      <c r="IPQ118" s="3"/>
      <c r="IPR118" s="3"/>
      <c r="IPS118" s="3"/>
      <c r="IPT118" s="3"/>
      <c r="IPU118" s="3"/>
      <c r="IPV118" s="3"/>
      <c r="IPW118" s="3"/>
      <c r="IPX118" s="3"/>
      <c r="IPY118" s="3"/>
      <c r="IPZ118" s="3"/>
      <c r="IQA118" s="3"/>
      <c r="IQB118" s="3"/>
      <c r="IQC118" s="3"/>
      <c r="IQD118" s="3"/>
      <c r="IQE118" s="3"/>
      <c r="IQF118" s="3"/>
      <c r="IQG118" s="3"/>
      <c r="IQH118" s="3"/>
      <c r="IQI118" s="3"/>
      <c r="IQJ118" s="3"/>
      <c r="IQK118" s="3"/>
      <c r="IQL118" s="3"/>
      <c r="IQM118" s="3"/>
      <c r="IQN118" s="3"/>
      <c r="IQO118" s="3"/>
      <c r="IQP118" s="3"/>
      <c r="IQQ118" s="3"/>
      <c r="IQR118" s="3"/>
      <c r="IQS118" s="3"/>
      <c r="IQT118" s="3"/>
      <c r="IQU118" s="3"/>
      <c r="IQV118" s="3"/>
      <c r="IQW118" s="3"/>
      <c r="IQX118" s="3"/>
      <c r="IQY118" s="3"/>
      <c r="IQZ118" s="3"/>
      <c r="IRA118" s="3"/>
      <c r="IRB118" s="3"/>
      <c r="IRC118" s="3"/>
      <c r="IRD118" s="3"/>
      <c r="IRE118" s="3"/>
      <c r="IRF118" s="3"/>
      <c r="IRG118" s="3"/>
      <c r="IRH118" s="3"/>
      <c r="IRI118" s="3"/>
      <c r="IRJ118" s="3"/>
      <c r="IRK118" s="3"/>
      <c r="IRL118" s="3"/>
      <c r="IRM118" s="3"/>
      <c r="IRN118" s="3"/>
      <c r="IRO118" s="3"/>
      <c r="IRP118" s="3"/>
      <c r="IRQ118" s="3"/>
      <c r="IRR118" s="3"/>
      <c r="IRS118" s="3"/>
      <c r="IRT118" s="3"/>
      <c r="IRU118" s="3"/>
      <c r="IRV118" s="3"/>
      <c r="IRW118" s="3"/>
      <c r="IRX118" s="3"/>
      <c r="IRY118" s="3"/>
      <c r="IRZ118" s="3"/>
      <c r="ISA118" s="3"/>
      <c r="ISB118" s="3"/>
      <c r="ISC118" s="3"/>
      <c r="ISD118" s="3"/>
      <c r="ISE118" s="3"/>
      <c r="ISF118" s="3"/>
      <c r="ISG118" s="3"/>
      <c r="ISH118" s="3"/>
      <c r="ISI118" s="3"/>
      <c r="ISJ118" s="3"/>
      <c r="ISK118" s="3"/>
      <c r="ISL118" s="3"/>
      <c r="ISM118" s="3"/>
      <c r="ISN118" s="3"/>
      <c r="ISO118" s="3"/>
      <c r="ISP118" s="3"/>
      <c r="ISQ118" s="3"/>
      <c r="ISR118" s="3"/>
      <c r="ISS118" s="3"/>
      <c r="IST118" s="3"/>
      <c r="ISU118" s="3"/>
      <c r="ISV118" s="3"/>
      <c r="ISW118" s="3"/>
      <c r="ISX118" s="3"/>
      <c r="ISY118" s="3"/>
      <c r="ISZ118" s="3"/>
      <c r="ITA118" s="3"/>
      <c r="ITB118" s="3"/>
      <c r="ITC118" s="3"/>
      <c r="ITD118" s="3"/>
      <c r="ITE118" s="3"/>
      <c r="ITF118" s="3"/>
      <c r="ITG118" s="3"/>
      <c r="ITH118" s="3"/>
      <c r="ITI118" s="3"/>
      <c r="ITJ118" s="3"/>
      <c r="ITK118" s="3"/>
      <c r="ITL118" s="3"/>
      <c r="ITM118" s="3"/>
      <c r="ITN118" s="3"/>
      <c r="ITO118" s="3"/>
      <c r="ITP118" s="3"/>
      <c r="ITQ118" s="3"/>
      <c r="ITR118" s="3"/>
      <c r="ITS118" s="3"/>
      <c r="ITT118" s="3"/>
      <c r="ITU118" s="3"/>
      <c r="ITV118" s="3"/>
      <c r="ITW118" s="3"/>
      <c r="ITX118" s="3"/>
      <c r="ITY118" s="3"/>
      <c r="ITZ118" s="3"/>
      <c r="IUA118" s="3"/>
      <c r="IUB118" s="3"/>
      <c r="IUC118" s="3"/>
      <c r="IUD118" s="3"/>
      <c r="IUE118" s="3"/>
      <c r="IUF118" s="3"/>
      <c r="IUG118" s="3"/>
      <c r="IUH118" s="3"/>
      <c r="IUI118" s="3"/>
      <c r="IUJ118" s="3"/>
      <c r="IUK118" s="3"/>
      <c r="IUL118" s="3"/>
      <c r="IUM118" s="3"/>
      <c r="IUN118" s="3"/>
      <c r="IUO118" s="3"/>
      <c r="IUP118" s="3"/>
      <c r="IUQ118" s="3"/>
      <c r="IUR118" s="3"/>
      <c r="IUS118" s="3"/>
      <c r="IUT118" s="3"/>
      <c r="IUU118" s="3"/>
      <c r="IUV118" s="3"/>
      <c r="IUW118" s="3"/>
      <c r="IUX118" s="3"/>
      <c r="IUY118" s="3"/>
      <c r="IUZ118" s="3"/>
      <c r="IVA118" s="3"/>
      <c r="IVB118" s="3"/>
      <c r="IVC118" s="3"/>
      <c r="IVD118" s="3"/>
      <c r="IVE118" s="3"/>
      <c r="IVF118" s="3"/>
      <c r="IVG118" s="3"/>
      <c r="IVH118" s="3"/>
      <c r="IVI118" s="3"/>
      <c r="IVJ118" s="3"/>
      <c r="IVK118" s="3"/>
      <c r="IVL118" s="3"/>
      <c r="IVM118" s="3"/>
      <c r="IVN118" s="3"/>
      <c r="IVO118" s="3"/>
      <c r="IVP118" s="3"/>
      <c r="IVQ118" s="3"/>
      <c r="IVR118" s="3"/>
      <c r="IVS118" s="3"/>
      <c r="IVT118" s="3"/>
      <c r="IVU118" s="3"/>
      <c r="IVV118" s="3"/>
      <c r="IVW118" s="3"/>
      <c r="IVX118" s="3"/>
      <c r="IVY118" s="3"/>
      <c r="IVZ118" s="3"/>
      <c r="IWA118" s="3"/>
      <c r="IWB118" s="3"/>
      <c r="IWC118" s="3"/>
      <c r="IWD118" s="3"/>
      <c r="IWE118" s="3"/>
      <c r="IWF118" s="3"/>
      <c r="IWG118" s="3"/>
      <c r="IWH118" s="3"/>
      <c r="IWI118" s="3"/>
      <c r="IWJ118" s="3"/>
      <c r="IWK118" s="3"/>
      <c r="IWL118" s="3"/>
      <c r="IWM118" s="3"/>
      <c r="IWN118" s="3"/>
      <c r="IWO118" s="3"/>
      <c r="IWP118" s="3"/>
      <c r="IWQ118" s="3"/>
      <c r="IWR118" s="3"/>
      <c r="IWS118" s="3"/>
      <c r="IWT118" s="3"/>
      <c r="IWU118" s="3"/>
      <c r="IWV118" s="3"/>
      <c r="IWW118" s="3"/>
      <c r="IWX118" s="3"/>
      <c r="IWY118" s="3"/>
      <c r="IWZ118" s="3"/>
      <c r="IXA118" s="3"/>
      <c r="IXB118" s="3"/>
      <c r="IXC118" s="3"/>
      <c r="IXD118" s="3"/>
      <c r="IXE118" s="3"/>
      <c r="IXF118" s="3"/>
      <c r="IXG118" s="3"/>
      <c r="IXH118" s="3"/>
      <c r="IXI118" s="3"/>
      <c r="IXJ118" s="3"/>
      <c r="IXK118" s="3"/>
      <c r="IXL118" s="3"/>
      <c r="IXM118" s="3"/>
      <c r="IXN118" s="3"/>
      <c r="IXO118" s="3"/>
      <c r="IXP118" s="3"/>
      <c r="IXQ118" s="3"/>
      <c r="IXR118" s="3"/>
      <c r="IXS118" s="3"/>
      <c r="IXT118" s="3"/>
      <c r="IXU118" s="3"/>
      <c r="IXV118" s="3"/>
      <c r="IXW118" s="3"/>
      <c r="IXX118" s="3"/>
      <c r="IXY118" s="3"/>
      <c r="IXZ118" s="3"/>
      <c r="IYA118" s="3"/>
      <c r="IYB118" s="3"/>
      <c r="IYC118" s="3"/>
      <c r="IYD118" s="3"/>
      <c r="IYE118" s="3"/>
      <c r="IYF118" s="3"/>
      <c r="IYG118" s="3"/>
      <c r="IYH118" s="3"/>
      <c r="IYI118" s="3"/>
      <c r="IYJ118" s="3"/>
      <c r="IYK118" s="3"/>
      <c r="IYL118" s="3"/>
      <c r="IYM118" s="3"/>
      <c r="IYN118" s="3"/>
      <c r="IYO118" s="3"/>
      <c r="IYP118" s="3"/>
      <c r="IYQ118" s="3"/>
      <c r="IYR118" s="3"/>
      <c r="IYS118" s="3"/>
      <c r="IYT118" s="3"/>
      <c r="IYU118" s="3"/>
      <c r="IYV118" s="3"/>
      <c r="IYW118" s="3"/>
      <c r="IYX118" s="3"/>
      <c r="IYY118" s="3"/>
      <c r="IYZ118" s="3"/>
      <c r="IZA118" s="3"/>
      <c r="IZB118" s="3"/>
      <c r="IZC118" s="3"/>
      <c r="IZD118" s="3"/>
      <c r="IZE118" s="3"/>
      <c r="IZF118" s="3"/>
      <c r="IZG118" s="3"/>
      <c r="IZH118" s="3"/>
      <c r="IZI118" s="3"/>
      <c r="IZJ118" s="3"/>
      <c r="IZK118" s="3"/>
      <c r="IZL118" s="3"/>
      <c r="IZM118" s="3"/>
      <c r="IZN118" s="3"/>
      <c r="IZO118" s="3"/>
      <c r="IZP118" s="3"/>
      <c r="IZQ118" s="3"/>
      <c r="IZR118" s="3"/>
      <c r="IZS118" s="3"/>
      <c r="IZT118" s="3"/>
      <c r="IZU118" s="3"/>
      <c r="IZV118" s="3"/>
      <c r="IZW118" s="3"/>
      <c r="IZX118" s="3"/>
      <c r="IZY118" s="3"/>
      <c r="IZZ118" s="3"/>
      <c r="JAA118" s="3"/>
      <c r="JAB118" s="3"/>
      <c r="JAC118" s="3"/>
      <c r="JAD118" s="3"/>
      <c r="JAE118" s="3"/>
      <c r="JAF118" s="3"/>
      <c r="JAG118" s="3"/>
      <c r="JAH118" s="3"/>
      <c r="JAI118" s="3"/>
      <c r="JAJ118" s="3"/>
      <c r="JAK118" s="3"/>
      <c r="JAL118" s="3"/>
      <c r="JAM118" s="3"/>
      <c r="JAN118" s="3"/>
      <c r="JAO118" s="3"/>
      <c r="JAP118" s="3"/>
      <c r="JAQ118" s="3"/>
      <c r="JAR118" s="3"/>
      <c r="JAS118" s="3"/>
      <c r="JAT118" s="3"/>
      <c r="JAU118" s="3"/>
      <c r="JAV118" s="3"/>
      <c r="JAW118" s="3"/>
      <c r="JAX118" s="3"/>
      <c r="JAY118" s="3"/>
      <c r="JAZ118" s="3"/>
      <c r="JBA118" s="3"/>
      <c r="JBB118" s="3"/>
      <c r="JBC118" s="3"/>
      <c r="JBD118" s="3"/>
      <c r="JBE118" s="3"/>
      <c r="JBF118" s="3"/>
      <c r="JBG118" s="3"/>
      <c r="JBH118" s="3"/>
      <c r="JBI118" s="3"/>
      <c r="JBJ118" s="3"/>
      <c r="JBK118" s="3"/>
      <c r="JBL118" s="3"/>
      <c r="JBM118" s="3"/>
      <c r="JBN118" s="3"/>
      <c r="JBO118" s="3"/>
      <c r="JBP118" s="3"/>
      <c r="JBQ118" s="3"/>
      <c r="JBR118" s="3"/>
      <c r="JBS118" s="3"/>
      <c r="JBT118" s="3"/>
      <c r="JBU118" s="3"/>
      <c r="JBV118" s="3"/>
      <c r="JBW118" s="3"/>
      <c r="JBX118" s="3"/>
      <c r="JBY118" s="3"/>
      <c r="JBZ118" s="3"/>
      <c r="JCA118" s="3"/>
      <c r="JCB118" s="3"/>
      <c r="JCC118" s="3"/>
      <c r="JCD118" s="3"/>
      <c r="JCE118" s="3"/>
      <c r="JCF118" s="3"/>
      <c r="JCG118" s="3"/>
      <c r="JCH118" s="3"/>
      <c r="JCI118" s="3"/>
      <c r="JCJ118" s="3"/>
      <c r="JCK118" s="3"/>
      <c r="JCL118" s="3"/>
      <c r="JCM118" s="3"/>
      <c r="JCN118" s="3"/>
      <c r="JCO118" s="3"/>
      <c r="JCP118" s="3"/>
      <c r="JCQ118" s="3"/>
      <c r="JCR118" s="3"/>
      <c r="JCS118" s="3"/>
      <c r="JCT118" s="3"/>
      <c r="JCU118" s="3"/>
      <c r="JCV118" s="3"/>
      <c r="JCW118" s="3"/>
      <c r="JCX118" s="3"/>
      <c r="JCY118" s="3"/>
      <c r="JCZ118" s="3"/>
      <c r="JDA118" s="3"/>
      <c r="JDB118" s="3"/>
      <c r="JDC118" s="3"/>
      <c r="JDD118" s="3"/>
      <c r="JDE118" s="3"/>
      <c r="JDF118" s="3"/>
      <c r="JDG118" s="3"/>
      <c r="JDH118" s="3"/>
      <c r="JDI118" s="3"/>
      <c r="JDJ118" s="3"/>
      <c r="JDK118" s="3"/>
      <c r="JDL118" s="3"/>
      <c r="JDM118" s="3"/>
      <c r="JDN118" s="3"/>
      <c r="JDO118" s="3"/>
      <c r="JDP118" s="3"/>
      <c r="JDQ118" s="3"/>
      <c r="JDR118" s="3"/>
      <c r="JDS118" s="3"/>
      <c r="JDT118" s="3"/>
      <c r="JDU118" s="3"/>
      <c r="JDV118" s="3"/>
      <c r="JDW118" s="3"/>
      <c r="JDX118" s="3"/>
      <c r="JDY118" s="3"/>
      <c r="JDZ118" s="3"/>
      <c r="JEA118" s="3"/>
      <c r="JEB118" s="3"/>
      <c r="JEC118" s="3"/>
      <c r="JED118" s="3"/>
      <c r="JEE118" s="3"/>
      <c r="JEF118" s="3"/>
      <c r="JEG118" s="3"/>
      <c r="JEH118" s="3"/>
      <c r="JEI118" s="3"/>
      <c r="JEJ118" s="3"/>
      <c r="JEK118" s="3"/>
      <c r="JEL118" s="3"/>
      <c r="JEM118" s="3"/>
      <c r="JEN118" s="3"/>
      <c r="JEO118" s="3"/>
      <c r="JEP118" s="3"/>
      <c r="JEQ118" s="3"/>
      <c r="JER118" s="3"/>
      <c r="JES118" s="3"/>
      <c r="JET118" s="3"/>
      <c r="JEU118" s="3"/>
      <c r="JEV118" s="3"/>
      <c r="JEW118" s="3"/>
      <c r="JEX118" s="3"/>
      <c r="JEY118" s="3"/>
      <c r="JEZ118" s="3"/>
      <c r="JFA118" s="3"/>
      <c r="JFB118" s="3"/>
      <c r="JFC118" s="3"/>
      <c r="JFD118" s="3"/>
      <c r="JFE118" s="3"/>
      <c r="JFF118" s="3"/>
      <c r="JFG118" s="3"/>
      <c r="JFH118" s="3"/>
      <c r="JFI118" s="3"/>
      <c r="JFJ118" s="3"/>
      <c r="JFK118" s="3"/>
      <c r="JFL118" s="3"/>
      <c r="JFM118" s="3"/>
      <c r="JFN118" s="3"/>
      <c r="JFO118" s="3"/>
      <c r="JFP118" s="3"/>
      <c r="JFQ118" s="3"/>
      <c r="JFR118" s="3"/>
      <c r="JFS118" s="3"/>
      <c r="JFT118" s="3"/>
      <c r="JFU118" s="3"/>
      <c r="JFV118" s="3"/>
      <c r="JFW118" s="3"/>
      <c r="JFX118" s="3"/>
      <c r="JFY118" s="3"/>
      <c r="JFZ118" s="3"/>
      <c r="JGA118" s="3"/>
      <c r="JGB118" s="3"/>
      <c r="JGC118" s="3"/>
      <c r="JGD118" s="3"/>
      <c r="JGE118" s="3"/>
      <c r="JGF118" s="3"/>
      <c r="JGG118" s="3"/>
      <c r="JGH118" s="3"/>
      <c r="JGI118" s="3"/>
      <c r="JGJ118" s="3"/>
      <c r="JGK118" s="3"/>
      <c r="JGL118" s="3"/>
      <c r="JGM118" s="3"/>
      <c r="JGN118" s="3"/>
      <c r="JGO118" s="3"/>
      <c r="JGP118" s="3"/>
      <c r="JGQ118" s="3"/>
      <c r="JGR118" s="3"/>
      <c r="JGS118" s="3"/>
      <c r="JGT118" s="3"/>
      <c r="JGU118" s="3"/>
      <c r="JGV118" s="3"/>
      <c r="JGW118" s="3"/>
      <c r="JGX118" s="3"/>
      <c r="JGY118" s="3"/>
      <c r="JGZ118" s="3"/>
      <c r="JHA118" s="3"/>
      <c r="JHB118" s="3"/>
      <c r="JHC118" s="3"/>
      <c r="JHD118" s="3"/>
      <c r="JHE118" s="3"/>
      <c r="JHF118" s="3"/>
      <c r="JHG118" s="3"/>
      <c r="JHH118" s="3"/>
      <c r="JHI118" s="3"/>
      <c r="JHJ118" s="3"/>
      <c r="JHK118" s="3"/>
      <c r="JHL118" s="3"/>
      <c r="JHM118" s="3"/>
      <c r="JHN118" s="3"/>
      <c r="JHO118" s="3"/>
      <c r="JHP118" s="3"/>
      <c r="JHQ118" s="3"/>
      <c r="JHR118" s="3"/>
      <c r="JHS118" s="3"/>
      <c r="JHT118" s="3"/>
      <c r="JHU118" s="3"/>
      <c r="JHV118" s="3"/>
      <c r="JHW118" s="3"/>
      <c r="JHX118" s="3"/>
      <c r="JHY118" s="3"/>
      <c r="JHZ118" s="3"/>
      <c r="JIA118" s="3"/>
      <c r="JIB118" s="3"/>
      <c r="JIC118" s="3"/>
      <c r="JID118" s="3"/>
      <c r="JIE118" s="3"/>
      <c r="JIF118" s="3"/>
      <c r="JIG118" s="3"/>
      <c r="JIH118" s="3"/>
      <c r="JII118" s="3"/>
      <c r="JIJ118" s="3"/>
      <c r="JIK118" s="3"/>
      <c r="JIL118" s="3"/>
      <c r="JIM118" s="3"/>
      <c r="JIN118" s="3"/>
      <c r="JIO118" s="3"/>
      <c r="JIP118" s="3"/>
      <c r="JIQ118" s="3"/>
      <c r="JIR118" s="3"/>
      <c r="JIS118" s="3"/>
      <c r="JIT118" s="3"/>
      <c r="JIU118" s="3"/>
      <c r="JIV118" s="3"/>
      <c r="JIW118" s="3"/>
      <c r="JIX118" s="3"/>
      <c r="JIY118" s="3"/>
      <c r="JIZ118" s="3"/>
      <c r="JJA118" s="3"/>
      <c r="JJB118" s="3"/>
      <c r="JJC118" s="3"/>
      <c r="JJD118" s="3"/>
      <c r="JJE118" s="3"/>
      <c r="JJF118" s="3"/>
      <c r="JJG118" s="3"/>
      <c r="JJH118" s="3"/>
      <c r="JJI118" s="3"/>
      <c r="JJJ118" s="3"/>
      <c r="JJK118" s="3"/>
      <c r="JJL118" s="3"/>
      <c r="JJM118" s="3"/>
      <c r="JJN118" s="3"/>
      <c r="JJO118" s="3"/>
      <c r="JJP118" s="3"/>
      <c r="JJQ118" s="3"/>
      <c r="JJR118" s="3"/>
      <c r="JJS118" s="3"/>
      <c r="JJT118" s="3"/>
      <c r="JJU118" s="3"/>
      <c r="JJV118" s="3"/>
      <c r="JJW118" s="3"/>
      <c r="JJX118" s="3"/>
      <c r="JJY118" s="3"/>
      <c r="JJZ118" s="3"/>
      <c r="JKA118" s="3"/>
      <c r="JKB118" s="3"/>
      <c r="JKC118" s="3"/>
      <c r="JKD118" s="3"/>
      <c r="JKE118" s="3"/>
      <c r="JKF118" s="3"/>
      <c r="JKG118" s="3"/>
      <c r="JKH118" s="3"/>
      <c r="JKI118" s="3"/>
      <c r="JKJ118" s="3"/>
      <c r="JKK118" s="3"/>
      <c r="JKL118" s="3"/>
      <c r="JKM118" s="3"/>
      <c r="JKN118" s="3"/>
      <c r="JKO118" s="3"/>
      <c r="JKP118" s="3"/>
      <c r="JKQ118" s="3"/>
      <c r="JKR118" s="3"/>
      <c r="JKS118" s="3"/>
      <c r="JKT118" s="3"/>
      <c r="JKU118" s="3"/>
      <c r="JKV118" s="3"/>
      <c r="JKW118" s="3"/>
      <c r="JKX118" s="3"/>
      <c r="JKY118" s="3"/>
      <c r="JKZ118" s="3"/>
      <c r="JLA118" s="3"/>
      <c r="JLB118" s="3"/>
      <c r="JLC118" s="3"/>
      <c r="JLD118" s="3"/>
      <c r="JLE118" s="3"/>
      <c r="JLF118" s="3"/>
      <c r="JLG118" s="3"/>
      <c r="JLH118" s="3"/>
      <c r="JLI118" s="3"/>
      <c r="JLJ118" s="3"/>
      <c r="JLK118" s="3"/>
      <c r="JLL118" s="3"/>
      <c r="JLM118" s="3"/>
      <c r="JLN118" s="3"/>
      <c r="JLO118" s="3"/>
      <c r="JLP118" s="3"/>
      <c r="JLQ118" s="3"/>
      <c r="JLR118" s="3"/>
      <c r="JLS118" s="3"/>
      <c r="JLT118" s="3"/>
      <c r="JLU118" s="3"/>
      <c r="JLV118" s="3"/>
      <c r="JLW118" s="3"/>
      <c r="JLX118" s="3"/>
      <c r="JLY118" s="3"/>
      <c r="JLZ118" s="3"/>
      <c r="JMA118" s="3"/>
      <c r="JMB118" s="3"/>
      <c r="JMC118" s="3"/>
      <c r="JMD118" s="3"/>
      <c r="JME118" s="3"/>
      <c r="JMF118" s="3"/>
      <c r="JMG118" s="3"/>
      <c r="JMH118" s="3"/>
      <c r="JMI118" s="3"/>
      <c r="JMJ118" s="3"/>
      <c r="JMK118" s="3"/>
      <c r="JML118" s="3"/>
      <c r="JMM118" s="3"/>
      <c r="JMN118" s="3"/>
      <c r="JMO118" s="3"/>
      <c r="JMP118" s="3"/>
      <c r="JMQ118" s="3"/>
      <c r="JMR118" s="3"/>
      <c r="JMS118" s="3"/>
      <c r="JMT118" s="3"/>
      <c r="JMU118" s="3"/>
      <c r="JMV118" s="3"/>
      <c r="JMW118" s="3"/>
      <c r="JMX118" s="3"/>
      <c r="JMY118" s="3"/>
      <c r="JMZ118" s="3"/>
      <c r="JNA118" s="3"/>
      <c r="JNB118" s="3"/>
      <c r="JNC118" s="3"/>
      <c r="JND118" s="3"/>
      <c r="JNE118" s="3"/>
      <c r="JNF118" s="3"/>
      <c r="JNG118" s="3"/>
      <c r="JNH118" s="3"/>
      <c r="JNI118" s="3"/>
      <c r="JNJ118" s="3"/>
      <c r="JNK118" s="3"/>
      <c r="JNL118" s="3"/>
      <c r="JNM118" s="3"/>
      <c r="JNN118" s="3"/>
      <c r="JNO118" s="3"/>
      <c r="JNP118" s="3"/>
      <c r="JNQ118" s="3"/>
      <c r="JNR118" s="3"/>
      <c r="JNS118" s="3"/>
      <c r="JNT118" s="3"/>
      <c r="JNU118" s="3"/>
      <c r="JNV118" s="3"/>
      <c r="JNW118" s="3"/>
      <c r="JNX118" s="3"/>
      <c r="JNY118" s="3"/>
      <c r="JNZ118" s="3"/>
      <c r="JOA118" s="3"/>
      <c r="JOB118" s="3"/>
      <c r="JOC118" s="3"/>
      <c r="JOD118" s="3"/>
      <c r="JOE118" s="3"/>
      <c r="JOF118" s="3"/>
      <c r="JOG118" s="3"/>
      <c r="JOH118" s="3"/>
      <c r="JOI118" s="3"/>
      <c r="JOJ118" s="3"/>
      <c r="JOK118" s="3"/>
      <c r="JOL118" s="3"/>
      <c r="JOM118" s="3"/>
      <c r="JON118" s="3"/>
      <c r="JOO118" s="3"/>
      <c r="JOP118" s="3"/>
      <c r="JOQ118" s="3"/>
      <c r="JOR118" s="3"/>
      <c r="JOS118" s="3"/>
      <c r="JOT118" s="3"/>
      <c r="JOU118" s="3"/>
      <c r="JOV118" s="3"/>
      <c r="JOW118" s="3"/>
      <c r="JOX118" s="3"/>
      <c r="JOY118" s="3"/>
      <c r="JOZ118" s="3"/>
      <c r="JPA118" s="3"/>
      <c r="JPB118" s="3"/>
      <c r="JPC118" s="3"/>
      <c r="JPD118" s="3"/>
      <c r="JPE118" s="3"/>
      <c r="JPF118" s="3"/>
      <c r="JPG118" s="3"/>
      <c r="JPH118" s="3"/>
      <c r="JPI118" s="3"/>
      <c r="JPJ118" s="3"/>
      <c r="JPK118" s="3"/>
      <c r="JPL118" s="3"/>
      <c r="JPM118" s="3"/>
      <c r="JPN118" s="3"/>
      <c r="JPO118" s="3"/>
      <c r="JPP118" s="3"/>
      <c r="JPQ118" s="3"/>
      <c r="JPR118" s="3"/>
      <c r="JPS118" s="3"/>
      <c r="JPT118" s="3"/>
      <c r="JPU118" s="3"/>
      <c r="JPV118" s="3"/>
      <c r="JPW118" s="3"/>
      <c r="JPX118" s="3"/>
      <c r="JPY118" s="3"/>
      <c r="JPZ118" s="3"/>
      <c r="JQA118" s="3"/>
      <c r="JQB118" s="3"/>
      <c r="JQC118" s="3"/>
      <c r="JQD118" s="3"/>
      <c r="JQE118" s="3"/>
      <c r="JQF118" s="3"/>
      <c r="JQG118" s="3"/>
      <c r="JQH118" s="3"/>
      <c r="JQI118" s="3"/>
      <c r="JQJ118" s="3"/>
      <c r="JQK118" s="3"/>
      <c r="JQL118" s="3"/>
      <c r="JQM118" s="3"/>
      <c r="JQN118" s="3"/>
      <c r="JQO118" s="3"/>
      <c r="JQP118" s="3"/>
      <c r="JQQ118" s="3"/>
      <c r="JQR118" s="3"/>
      <c r="JQS118" s="3"/>
      <c r="JQT118" s="3"/>
      <c r="JQU118" s="3"/>
      <c r="JQV118" s="3"/>
      <c r="JQW118" s="3"/>
      <c r="JQX118" s="3"/>
      <c r="JQY118" s="3"/>
      <c r="JQZ118" s="3"/>
      <c r="JRA118" s="3"/>
      <c r="JRB118" s="3"/>
      <c r="JRC118" s="3"/>
      <c r="JRD118" s="3"/>
      <c r="JRE118" s="3"/>
      <c r="JRF118" s="3"/>
      <c r="JRG118" s="3"/>
      <c r="JRH118" s="3"/>
      <c r="JRI118" s="3"/>
      <c r="JRJ118" s="3"/>
      <c r="JRK118" s="3"/>
      <c r="JRL118" s="3"/>
      <c r="JRM118" s="3"/>
      <c r="JRN118" s="3"/>
      <c r="JRO118" s="3"/>
      <c r="JRP118" s="3"/>
      <c r="JRQ118" s="3"/>
      <c r="JRR118" s="3"/>
      <c r="JRS118" s="3"/>
      <c r="JRT118" s="3"/>
      <c r="JRU118" s="3"/>
      <c r="JRV118" s="3"/>
      <c r="JRW118" s="3"/>
      <c r="JRX118" s="3"/>
      <c r="JRY118" s="3"/>
      <c r="JRZ118" s="3"/>
      <c r="JSA118" s="3"/>
      <c r="JSB118" s="3"/>
      <c r="JSC118" s="3"/>
      <c r="JSD118" s="3"/>
      <c r="JSE118" s="3"/>
      <c r="JSF118" s="3"/>
      <c r="JSG118" s="3"/>
      <c r="JSH118" s="3"/>
      <c r="JSI118" s="3"/>
      <c r="JSJ118" s="3"/>
      <c r="JSK118" s="3"/>
      <c r="JSL118" s="3"/>
      <c r="JSM118" s="3"/>
      <c r="JSN118" s="3"/>
      <c r="JSO118" s="3"/>
      <c r="JSP118" s="3"/>
      <c r="JSQ118" s="3"/>
      <c r="JSR118" s="3"/>
      <c r="JSS118" s="3"/>
      <c r="JST118" s="3"/>
      <c r="JSU118" s="3"/>
      <c r="JSV118" s="3"/>
      <c r="JSW118" s="3"/>
      <c r="JSX118" s="3"/>
      <c r="JSY118" s="3"/>
      <c r="JSZ118" s="3"/>
      <c r="JTA118" s="3"/>
      <c r="JTB118" s="3"/>
      <c r="JTC118" s="3"/>
      <c r="JTD118" s="3"/>
      <c r="JTE118" s="3"/>
      <c r="JTF118" s="3"/>
      <c r="JTG118" s="3"/>
      <c r="JTH118" s="3"/>
      <c r="JTI118" s="3"/>
      <c r="JTJ118" s="3"/>
      <c r="JTK118" s="3"/>
      <c r="JTL118" s="3"/>
      <c r="JTM118" s="3"/>
      <c r="JTN118" s="3"/>
      <c r="JTO118" s="3"/>
      <c r="JTP118" s="3"/>
      <c r="JTQ118" s="3"/>
      <c r="JTR118" s="3"/>
      <c r="JTS118" s="3"/>
      <c r="JTT118" s="3"/>
      <c r="JTU118" s="3"/>
      <c r="JTV118" s="3"/>
      <c r="JTW118" s="3"/>
      <c r="JTX118" s="3"/>
      <c r="JTY118" s="3"/>
      <c r="JTZ118" s="3"/>
      <c r="JUA118" s="3"/>
      <c r="JUB118" s="3"/>
      <c r="JUC118" s="3"/>
      <c r="JUD118" s="3"/>
      <c r="JUE118" s="3"/>
      <c r="JUF118" s="3"/>
      <c r="JUG118" s="3"/>
      <c r="JUH118" s="3"/>
      <c r="JUI118" s="3"/>
      <c r="JUJ118" s="3"/>
      <c r="JUK118" s="3"/>
      <c r="JUL118" s="3"/>
      <c r="JUM118" s="3"/>
      <c r="JUN118" s="3"/>
      <c r="JUO118" s="3"/>
      <c r="JUP118" s="3"/>
      <c r="JUQ118" s="3"/>
      <c r="JUR118" s="3"/>
      <c r="JUS118" s="3"/>
      <c r="JUT118" s="3"/>
      <c r="JUU118" s="3"/>
      <c r="JUV118" s="3"/>
      <c r="JUW118" s="3"/>
      <c r="JUX118" s="3"/>
      <c r="JUY118" s="3"/>
      <c r="JUZ118" s="3"/>
      <c r="JVA118" s="3"/>
      <c r="JVB118" s="3"/>
      <c r="JVC118" s="3"/>
      <c r="JVD118" s="3"/>
      <c r="JVE118" s="3"/>
      <c r="JVF118" s="3"/>
      <c r="JVG118" s="3"/>
      <c r="JVH118" s="3"/>
      <c r="JVI118" s="3"/>
      <c r="JVJ118" s="3"/>
      <c r="JVK118" s="3"/>
      <c r="JVL118" s="3"/>
      <c r="JVM118" s="3"/>
      <c r="JVN118" s="3"/>
      <c r="JVO118" s="3"/>
      <c r="JVP118" s="3"/>
      <c r="JVQ118" s="3"/>
      <c r="JVR118" s="3"/>
      <c r="JVS118" s="3"/>
      <c r="JVT118" s="3"/>
      <c r="JVU118" s="3"/>
      <c r="JVV118" s="3"/>
      <c r="JVW118" s="3"/>
      <c r="JVX118" s="3"/>
      <c r="JVY118" s="3"/>
      <c r="JVZ118" s="3"/>
      <c r="JWA118" s="3"/>
      <c r="JWB118" s="3"/>
      <c r="JWC118" s="3"/>
      <c r="JWD118" s="3"/>
      <c r="JWE118" s="3"/>
      <c r="JWF118" s="3"/>
      <c r="JWG118" s="3"/>
      <c r="JWH118" s="3"/>
      <c r="JWI118" s="3"/>
      <c r="JWJ118" s="3"/>
      <c r="JWK118" s="3"/>
      <c r="JWL118" s="3"/>
      <c r="JWM118" s="3"/>
      <c r="JWN118" s="3"/>
      <c r="JWO118" s="3"/>
      <c r="JWP118" s="3"/>
      <c r="JWQ118" s="3"/>
      <c r="JWR118" s="3"/>
      <c r="JWS118" s="3"/>
      <c r="JWT118" s="3"/>
      <c r="JWU118" s="3"/>
      <c r="JWV118" s="3"/>
      <c r="JWW118" s="3"/>
      <c r="JWX118" s="3"/>
      <c r="JWY118" s="3"/>
      <c r="JWZ118" s="3"/>
      <c r="JXA118" s="3"/>
      <c r="JXB118" s="3"/>
      <c r="JXC118" s="3"/>
      <c r="JXD118" s="3"/>
      <c r="JXE118" s="3"/>
      <c r="JXF118" s="3"/>
      <c r="JXG118" s="3"/>
      <c r="JXH118" s="3"/>
      <c r="JXI118" s="3"/>
      <c r="JXJ118" s="3"/>
      <c r="JXK118" s="3"/>
      <c r="JXL118" s="3"/>
      <c r="JXM118" s="3"/>
      <c r="JXN118" s="3"/>
      <c r="JXO118" s="3"/>
      <c r="JXP118" s="3"/>
      <c r="JXQ118" s="3"/>
      <c r="JXR118" s="3"/>
      <c r="JXS118" s="3"/>
      <c r="JXT118" s="3"/>
      <c r="JXU118" s="3"/>
      <c r="JXV118" s="3"/>
      <c r="JXW118" s="3"/>
      <c r="JXX118" s="3"/>
      <c r="JXY118" s="3"/>
      <c r="JXZ118" s="3"/>
      <c r="JYA118" s="3"/>
      <c r="JYB118" s="3"/>
      <c r="JYC118" s="3"/>
      <c r="JYD118" s="3"/>
      <c r="JYE118" s="3"/>
      <c r="JYF118" s="3"/>
      <c r="JYG118" s="3"/>
      <c r="JYH118" s="3"/>
      <c r="JYI118" s="3"/>
      <c r="JYJ118" s="3"/>
      <c r="JYK118" s="3"/>
      <c r="JYL118" s="3"/>
      <c r="JYM118" s="3"/>
      <c r="JYN118" s="3"/>
      <c r="JYO118" s="3"/>
      <c r="JYP118" s="3"/>
      <c r="JYQ118" s="3"/>
      <c r="JYR118" s="3"/>
      <c r="JYS118" s="3"/>
      <c r="JYT118" s="3"/>
      <c r="JYU118" s="3"/>
      <c r="JYV118" s="3"/>
      <c r="JYW118" s="3"/>
      <c r="JYX118" s="3"/>
      <c r="JYY118" s="3"/>
      <c r="JYZ118" s="3"/>
      <c r="JZA118" s="3"/>
      <c r="JZB118" s="3"/>
      <c r="JZC118" s="3"/>
      <c r="JZD118" s="3"/>
      <c r="JZE118" s="3"/>
      <c r="JZF118" s="3"/>
      <c r="JZG118" s="3"/>
      <c r="JZH118" s="3"/>
      <c r="JZI118" s="3"/>
      <c r="JZJ118" s="3"/>
      <c r="JZK118" s="3"/>
      <c r="JZL118" s="3"/>
      <c r="JZM118" s="3"/>
      <c r="JZN118" s="3"/>
      <c r="JZO118" s="3"/>
      <c r="JZP118" s="3"/>
      <c r="JZQ118" s="3"/>
      <c r="JZR118" s="3"/>
      <c r="JZS118" s="3"/>
      <c r="JZT118" s="3"/>
      <c r="JZU118" s="3"/>
      <c r="JZV118" s="3"/>
      <c r="JZW118" s="3"/>
      <c r="JZX118" s="3"/>
      <c r="JZY118" s="3"/>
      <c r="JZZ118" s="3"/>
      <c r="KAA118" s="3"/>
      <c r="KAB118" s="3"/>
      <c r="KAC118" s="3"/>
      <c r="KAD118" s="3"/>
      <c r="KAE118" s="3"/>
      <c r="KAF118" s="3"/>
      <c r="KAG118" s="3"/>
      <c r="KAH118" s="3"/>
      <c r="KAI118" s="3"/>
      <c r="KAJ118" s="3"/>
      <c r="KAK118" s="3"/>
      <c r="KAL118" s="3"/>
      <c r="KAM118" s="3"/>
      <c r="KAN118" s="3"/>
      <c r="KAO118" s="3"/>
      <c r="KAP118" s="3"/>
      <c r="KAQ118" s="3"/>
      <c r="KAR118" s="3"/>
      <c r="KAS118" s="3"/>
      <c r="KAT118" s="3"/>
      <c r="KAU118" s="3"/>
      <c r="KAV118" s="3"/>
      <c r="KAW118" s="3"/>
      <c r="KAX118" s="3"/>
      <c r="KAY118" s="3"/>
      <c r="KAZ118" s="3"/>
      <c r="KBA118" s="3"/>
      <c r="KBB118" s="3"/>
      <c r="KBC118" s="3"/>
      <c r="KBD118" s="3"/>
      <c r="KBE118" s="3"/>
      <c r="KBF118" s="3"/>
      <c r="KBG118" s="3"/>
      <c r="KBH118" s="3"/>
      <c r="KBI118" s="3"/>
      <c r="KBJ118" s="3"/>
      <c r="KBK118" s="3"/>
      <c r="KBL118" s="3"/>
      <c r="KBM118" s="3"/>
      <c r="KBN118" s="3"/>
      <c r="KBO118" s="3"/>
      <c r="KBP118" s="3"/>
      <c r="KBQ118" s="3"/>
      <c r="KBR118" s="3"/>
      <c r="KBS118" s="3"/>
      <c r="KBT118" s="3"/>
      <c r="KBU118" s="3"/>
      <c r="KBV118" s="3"/>
      <c r="KBW118" s="3"/>
      <c r="KBX118" s="3"/>
      <c r="KBY118" s="3"/>
      <c r="KBZ118" s="3"/>
      <c r="KCA118" s="3"/>
      <c r="KCB118" s="3"/>
      <c r="KCC118" s="3"/>
      <c r="KCD118" s="3"/>
      <c r="KCE118" s="3"/>
      <c r="KCF118" s="3"/>
      <c r="KCG118" s="3"/>
      <c r="KCH118" s="3"/>
      <c r="KCI118" s="3"/>
      <c r="KCJ118" s="3"/>
      <c r="KCK118" s="3"/>
      <c r="KCL118" s="3"/>
      <c r="KCM118" s="3"/>
      <c r="KCN118" s="3"/>
      <c r="KCO118" s="3"/>
      <c r="KCP118" s="3"/>
      <c r="KCQ118" s="3"/>
      <c r="KCR118" s="3"/>
      <c r="KCS118" s="3"/>
      <c r="KCT118" s="3"/>
      <c r="KCU118" s="3"/>
      <c r="KCV118" s="3"/>
      <c r="KCW118" s="3"/>
      <c r="KCX118" s="3"/>
      <c r="KCY118" s="3"/>
      <c r="KCZ118" s="3"/>
      <c r="KDA118" s="3"/>
      <c r="KDB118" s="3"/>
      <c r="KDC118" s="3"/>
      <c r="KDD118" s="3"/>
      <c r="KDE118" s="3"/>
      <c r="KDF118" s="3"/>
      <c r="KDG118" s="3"/>
      <c r="KDH118" s="3"/>
      <c r="KDI118" s="3"/>
      <c r="KDJ118" s="3"/>
      <c r="KDK118" s="3"/>
      <c r="KDL118" s="3"/>
      <c r="KDM118" s="3"/>
      <c r="KDN118" s="3"/>
      <c r="KDO118" s="3"/>
      <c r="KDP118" s="3"/>
      <c r="KDQ118" s="3"/>
      <c r="KDR118" s="3"/>
      <c r="KDS118" s="3"/>
      <c r="KDT118" s="3"/>
      <c r="KDU118" s="3"/>
      <c r="KDV118" s="3"/>
      <c r="KDW118" s="3"/>
      <c r="KDX118" s="3"/>
      <c r="KDY118" s="3"/>
      <c r="KDZ118" s="3"/>
      <c r="KEA118" s="3"/>
      <c r="KEB118" s="3"/>
      <c r="KEC118" s="3"/>
      <c r="KED118" s="3"/>
      <c r="KEE118" s="3"/>
      <c r="KEF118" s="3"/>
      <c r="KEG118" s="3"/>
      <c r="KEH118" s="3"/>
      <c r="KEI118" s="3"/>
      <c r="KEJ118" s="3"/>
      <c r="KEK118" s="3"/>
      <c r="KEL118" s="3"/>
      <c r="KEM118" s="3"/>
      <c r="KEN118" s="3"/>
      <c r="KEO118" s="3"/>
      <c r="KEP118" s="3"/>
      <c r="KEQ118" s="3"/>
      <c r="KER118" s="3"/>
      <c r="KES118" s="3"/>
      <c r="KET118" s="3"/>
      <c r="KEU118" s="3"/>
      <c r="KEV118" s="3"/>
      <c r="KEW118" s="3"/>
      <c r="KEX118" s="3"/>
      <c r="KEY118" s="3"/>
      <c r="KEZ118" s="3"/>
      <c r="KFA118" s="3"/>
      <c r="KFB118" s="3"/>
      <c r="KFC118" s="3"/>
      <c r="KFD118" s="3"/>
      <c r="KFE118" s="3"/>
      <c r="KFF118" s="3"/>
      <c r="KFG118" s="3"/>
      <c r="KFH118" s="3"/>
      <c r="KFI118" s="3"/>
      <c r="KFJ118" s="3"/>
      <c r="KFK118" s="3"/>
      <c r="KFL118" s="3"/>
      <c r="KFM118" s="3"/>
      <c r="KFN118" s="3"/>
      <c r="KFO118" s="3"/>
      <c r="KFP118" s="3"/>
      <c r="KFQ118" s="3"/>
      <c r="KFR118" s="3"/>
      <c r="KFS118" s="3"/>
      <c r="KFT118" s="3"/>
      <c r="KFU118" s="3"/>
      <c r="KFV118" s="3"/>
      <c r="KFW118" s="3"/>
      <c r="KFX118" s="3"/>
      <c r="KFY118" s="3"/>
      <c r="KFZ118" s="3"/>
      <c r="KGA118" s="3"/>
      <c r="KGB118" s="3"/>
      <c r="KGC118" s="3"/>
      <c r="KGD118" s="3"/>
      <c r="KGE118" s="3"/>
      <c r="KGF118" s="3"/>
      <c r="KGG118" s="3"/>
      <c r="KGH118" s="3"/>
      <c r="KGI118" s="3"/>
      <c r="KGJ118" s="3"/>
      <c r="KGK118" s="3"/>
      <c r="KGL118" s="3"/>
      <c r="KGM118" s="3"/>
      <c r="KGN118" s="3"/>
      <c r="KGO118" s="3"/>
      <c r="KGP118" s="3"/>
      <c r="KGQ118" s="3"/>
      <c r="KGR118" s="3"/>
      <c r="KGS118" s="3"/>
      <c r="KGT118" s="3"/>
      <c r="KGU118" s="3"/>
      <c r="KGV118" s="3"/>
      <c r="KGW118" s="3"/>
      <c r="KGX118" s="3"/>
      <c r="KGY118" s="3"/>
      <c r="KGZ118" s="3"/>
      <c r="KHA118" s="3"/>
      <c r="KHB118" s="3"/>
      <c r="KHC118" s="3"/>
      <c r="KHD118" s="3"/>
      <c r="KHE118" s="3"/>
      <c r="KHF118" s="3"/>
      <c r="KHG118" s="3"/>
      <c r="KHH118" s="3"/>
      <c r="KHI118" s="3"/>
      <c r="KHJ118" s="3"/>
      <c r="KHK118" s="3"/>
      <c r="KHL118" s="3"/>
      <c r="KHM118" s="3"/>
      <c r="KHN118" s="3"/>
      <c r="KHO118" s="3"/>
      <c r="KHP118" s="3"/>
      <c r="KHQ118" s="3"/>
      <c r="KHR118" s="3"/>
      <c r="KHS118" s="3"/>
      <c r="KHT118" s="3"/>
      <c r="KHU118" s="3"/>
      <c r="KHV118" s="3"/>
      <c r="KHW118" s="3"/>
      <c r="KHX118" s="3"/>
      <c r="KHY118" s="3"/>
      <c r="KHZ118" s="3"/>
      <c r="KIA118" s="3"/>
      <c r="KIB118" s="3"/>
      <c r="KIC118" s="3"/>
      <c r="KID118" s="3"/>
      <c r="KIE118" s="3"/>
      <c r="KIF118" s="3"/>
      <c r="KIG118" s="3"/>
      <c r="KIH118" s="3"/>
      <c r="KII118" s="3"/>
      <c r="KIJ118" s="3"/>
      <c r="KIK118" s="3"/>
      <c r="KIL118" s="3"/>
      <c r="KIM118" s="3"/>
      <c r="KIN118" s="3"/>
      <c r="KIO118" s="3"/>
      <c r="KIP118" s="3"/>
      <c r="KIQ118" s="3"/>
      <c r="KIR118" s="3"/>
      <c r="KIS118" s="3"/>
      <c r="KIT118" s="3"/>
      <c r="KIU118" s="3"/>
      <c r="KIV118" s="3"/>
      <c r="KIW118" s="3"/>
      <c r="KIX118" s="3"/>
      <c r="KIY118" s="3"/>
      <c r="KIZ118" s="3"/>
      <c r="KJA118" s="3"/>
      <c r="KJB118" s="3"/>
      <c r="KJC118" s="3"/>
      <c r="KJD118" s="3"/>
      <c r="KJE118" s="3"/>
      <c r="KJF118" s="3"/>
      <c r="KJG118" s="3"/>
      <c r="KJH118" s="3"/>
      <c r="KJI118" s="3"/>
      <c r="KJJ118" s="3"/>
      <c r="KJK118" s="3"/>
      <c r="KJL118" s="3"/>
      <c r="KJM118" s="3"/>
      <c r="KJN118" s="3"/>
      <c r="KJO118" s="3"/>
      <c r="KJP118" s="3"/>
      <c r="KJQ118" s="3"/>
      <c r="KJR118" s="3"/>
      <c r="KJS118" s="3"/>
      <c r="KJT118" s="3"/>
      <c r="KJU118" s="3"/>
      <c r="KJV118" s="3"/>
      <c r="KJW118" s="3"/>
      <c r="KJX118" s="3"/>
      <c r="KJY118" s="3"/>
      <c r="KJZ118" s="3"/>
      <c r="KKA118" s="3"/>
      <c r="KKB118" s="3"/>
      <c r="KKC118" s="3"/>
      <c r="KKD118" s="3"/>
      <c r="KKE118" s="3"/>
      <c r="KKF118" s="3"/>
      <c r="KKG118" s="3"/>
      <c r="KKH118" s="3"/>
      <c r="KKI118" s="3"/>
      <c r="KKJ118" s="3"/>
      <c r="KKK118" s="3"/>
      <c r="KKL118" s="3"/>
      <c r="KKM118" s="3"/>
      <c r="KKN118" s="3"/>
      <c r="KKO118" s="3"/>
      <c r="KKP118" s="3"/>
      <c r="KKQ118" s="3"/>
      <c r="KKR118" s="3"/>
      <c r="KKS118" s="3"/>
      <c r="KKT118" s="3"/>
      <c r="KKU118" s="3"/>
      <c r="KKV118" s="3"/>
      <c r="KKW118" s="3"/>
      <c r="KKX118" s="3"/>
      <c r="KKY118" s="3"/>
      <c r="KKZ118" s="3"/>
      <c r="KLA118" s="3"/>
      <c r="KLB118" s="3"/>
      <c r="KLC118" s="3"/>
      <c r="KLD118" s="3"/>
      <c r="KLE118" s="3"/>
      <c r="KLF118" s="3"/>
      <c r="KLG118" s="3"/>
      <c r="KLH118" s="3"/>
      <c r="KLI118" s="3"/>
      <c r="KLJ118" s="3"/>
      <c r="KLK118" s="3"/>
      <c r="KLL118" s="3"/>
      <c r="KLM118" s="3"/>
      <c r="KLN118" s="3"/>
      <c r="KLO118" s="3"/>
      <c r="KLP118" s="3"/>
      <c r="KLQ118" s="3"/>
      <c r="KLR118" s="3"/>
      <c r="KLS118" s="3"/>
      <c r="KLT118" s="3"/>
      <c r="KLU118" s="3"/>
      <c r="KLV118" s="3"/>
      <c r="KLW118" s="3"/>
      <c r="KLX118" s="3"/>
      <c r="KLY118" s="3"/>
      <c r="KLZ118" s="3"/>
      <c r="KMA118" s="3"/>
      <c r="KMB118" s="3"/>
      <c r="KMC118" s="3"/>
      <c r="KMD118" s="3"/>
      <c r="KME118" s="3"/>
      <c r="KMF118" s="3"/>
      <c r="KMG118" s="3"/>
      <c r="KMH118" s="3"/>
      <c r="KMI118" s="3"/>
      <c r="KMJ118" s="3"/>
      <c r="KMK118" s="3"/>
      <c r="KML118" s="3"/>
      <c r="KMM118" s="3"/>
      <c r="KMN118" s="3"/>
      <c r="KMO118" s="3"/>
      <c r="KMP118" s="3"/>
      <c r="KMQ118" s="3"/>
      <c r="KMR118" s="3"/>
      <c r="KMS118" s="3"/>
      <c r="KMT118" s="3"/>
      <c r="KMU118" s="3"/>
      <c r="KMV118" s="3"/>
      <c r="KMW118" s="3"/>
      <c r="KMX118" s="3"/>
      <c r="KMY118" s="3"/>
      <c r="KMZ118" s="3"/>
      <c r="KNA118" s="3"/>
      <c r="KNB118" s="3"/>
      <c r="KNC118" s="3"/>
      <c r="KND118" s="3"/>
      <c r="KNE118" s="3"/>
      <c r="KNF118" s="3"/>
      <c r="KNG118" s="3"/>
      <c r="KNH118" s="3"/>
      <c r="KNI118" s="3"/>
      <c r="KNJ118" s="3"/>
      <c r="KNK118" s="3"/>
      <c r="KNL118" s="3"/>
      <c r="KNM118" s="3"/>
      <c r="KNN118" s="3"/>
      <c r="KNO118" s="3"/>
      <c r="KNP118" s="3"/>
      <c r="KNQ118" s="3"/>
      <c r="KNR118" s="3"/>
      <c r="KNS118" s="3"/>
      <c r="KNT118" s="3"/>
      <c r="KNU118" s="3"/>
      <c r="KNV118" s="3"/>
      <c r="KNW118" s="3"/>
      <c r="KNX118" s="3"/>
      <c r="KNY118" s="3"/>
      <c r="KNZ118" s="3"/>
      <c r="KOA118" s="3"/>
      <c r="KOB118" s="3"/>
      <c r="KOC118" s="3"/>
      <c r="KOD118" s="3"/>
      <c r="KOE118" s="3"/>
      <c r="KOF118" s="3"/>
      <c r="KOG118" s="3"/>
      <c r="KOH118" s="3"/>
      <c r="KOI118" s="3"/>
      <c r="KOJ118" s="3"/>
      <c r="KOK118" s="3"/>
      <c r="KOL118" s="3"/>
      <c r="KOM118" s="3"/>
      <c r="KON118" s="3"/>
      <c r="KOO118" s="3"/>
      <c r="KOP118" s="3"/>
      <c r="KOQ118" s="3"/>
      <c r="KOR118" s="3"/>
      <c r="KOS118" s="3"/>
      <c r="KOT118" s="3"/>
      <c r="KOU118" s="3"/>
      <c r="KOV118" s="3"/>
      <c r="KOW118" s="3"/>
      <c r="KOX118" s="3"/>
      <c r="KOY118" s="3"/>
      <c r="KOZ118" s="3"/>
      <c r="KPA118" s="3"/>
      <c r="KPB118" s="3"/>
      <c r="KPC118" s="3"/>
      <c r="KPD118" s="3"/>
      <c r="KPE118" s="3"/>
      <c r="KPF118" s="3"/>
      <c r="KPG118" s="3"/>
      <c r="KPH118" s="3"/>
      <c r="KPI118" s="3"/>
      <c r="KPJ118" s="3"/>
      <c r="KPK118" s="3"/>
      <c r="KPL118" s="3"/>
      <c r="KPM118" s="3"/>
      <c r="KPN118" s="3"/>
      <c r="KPO118" s="3"/>
      <c r="KPP118" s="3"/>
      <c r="KPQ118" s="3"/>
      <c r="KPR118" s="3"/>
      <c r="KPS118" s="3"/>
      <c r="KPT118" s="3"/>
      <c r="KPU118" s="3"/>
      <c r="KPV118" s="3"/>
      <c r="KPW118" s="3"/>
      <c r="KPX118" s="3"/>
      <c r="KPY118" s="3"/>
      <c r="KPZ118" s="3"/>
      <c r="KQA118" s="3"/>
      <c r="KQB118" s="3"/>
      <c r="KQC118" s="3"/>
      <c r="KQD118" s="3"/>
      <c r="KQE118" s="3"/>
      <c r="KQF118" s="3"/>
      <c r="KQG118" s="3"/>
      <c r="KQH118" s="3"/>
      <c r="KQI118" s="3"/>
      <c r="KQJ118" s="3"/>
      <c r="KQK118" s="3"/>
      <c r="KQL118" s="3"/>
      <c r="KQM118" s="3"/>
      <c r="KQN118" s="3"/>
      <c r="KQO118" s="3"/>
      <c r="KQP118" s="3"/>
      <c r="KQQ118" s="3"/>
      <c r="KQR118" s="3"/>
      <c r="KQS118" s="3"/>
      <c r="KQT118" s="3"/>
      <c r="KQU118" s="3"/>
      <c r="KQV118" s="3"/>
      <c r="KQW118" s="3"/>
      <c r="KQX118" s="3"/>
      <c r="KQY118" s="3"/>
      <c r="KQZ118" s="3"/>
      <c r="KRA118" s="3"/>
      <c r="KRB118" s="3"/>
      <c r="KRC118" s="3"/>
      <c r="KRD118" s="3"/>
      <c r="KRE118" s="3"/>
      <c r="KRF118" s="3"/>
      <c r="KRG118" s="3"/>
      <c r="KRH118" s="3"/>
      <c r="KRI118" s="3"/>
      <c r="KRJ118" s="3"/>
      <c r="KRK118" s="3"/>
      <c r="KRL118" s="3"/>
      <c r="KRM118" s="3"/>
      <c r="KRN118" s="3"/>
      <c r="KRO118" s="3"/>
      <c r="KRP118" s="3"/>
      <c r="KRQ118" s="3"/>
      <c r="KRR118" s="3"/>
      <c r="KRS118" s="3"/>
      <c r="KRT118" s="3"/>
      <c r="KRU118" s="3"/>
      <c r="KRV118" s="3"/>
      <c r="KRW118" s="3"/>
      <c r="KRX118" s="3"/>
      <c r="KRY118" s="3"/>
      <c r="KRZ118" s="3"/>
      <c r="KSA118" s="3"/>
      <c r="KSB118" s="3"/>
      <c r="KSC118" s="3"/>
      <c r="KSD118" s="3"/>
      <c r="KSE118" s="3"/>
      <c r="KSF118" s="3"/>
      <c r="KSG118" s="3"/>
      <c r="KSH118" s="3"/>
      <c r="KSI118" s="3"/>
      <c r="KSJ118" s="3"/>
      <c r="KSK118" s="3"/>
      <c r="KSL118" s="3"/>
      <c r="KSM118" s="3"/>
      <c r="KSN118" s="3"/>
      <c r="KSO118" s="3"/>
      <c r="KSP118" s="3"/>
      <c r="KSQ118" s="3"/>
      <c r="KSR118" s="3"/>
      <c r="KSS118" s="3"/>
      <c r="KST118" s="3"/>
      <c r="KSU118" s="3"/>
      <c r="KSV118" s="3"/>
      <c r="KSW118" s="3"/>
      <c r="KSX118" s="3"/>
      <c r="KSY118" s="3"/>
      <c r="KSZ118" s="3"/>
      <c r="KTA118" s="3"/>
      <c r="KTB118" s="3"/>
      <c r="KTC118" s="3"/>
      <c r="KTD118" s="3"/>
      <c r="KTE118" s="3"/>
      <c r="KTF118" s="3"/>
      <c r="KTG118" s="3"/>
      <c r="KTH118" s="3"/>
      <c r="KTI118" s="3"/>
      <c r="KTJ118" s="3"/>
      <c r="KTK118" s="3"/>
      <c r="KTL118" s="3"/>
      <c r="KTM118" s="3"/>
      <c r="KTN118" s="3"/>
      <c r="KTO118" s="3"/>
      <c r="KTP118" s="3"/>
      <c r="KTQ118" s="3"/>
      <c r="KTR118" s="3"/>
      <c r="KTS118" s="3"/>
      <c r="KTT118" s="3"/>
      <c r="KTU118" s="3"/>
      <c r="KTV118" s="3"/>
      <c r="KTW118" s="3"/>
      <c r="KTX118" s="3"/>
      <c r="KTY118" s="3"/>
      <c r="KTZ118" s="3"/>
      <c r="KUA118" s="3"/>
      <c r="KUB118" s="3"/>
      <c r="KUC118" s="3"/>
      <c r="KUD118" s="3"/>
      <c r="KUE118" s="3"/>
      <c r="KUF118" s="3"/>
      <c r="KUG118" s="3"/>
      <c r="KUH118" s="3"/>
      <c r="KUI118" s="3"/>
      <c r="KUJ118" s="3"/>
      <c r="KUK118" s="3"/>
      <c r="KUL118" s="3"/>
      <c r="KUM118" s="3"/>
      <c r="KUN118" s="3"/>
      <c r="KUO118" s="3"/>
      <c r="KUP118" s="3"/>
      <c r="KUQ118" s="3"/>
      <c r="KUR118" s="3"/>
      <c r="KUS118" s="3"/>
      <c r="KUT118" s="3"/>
      <c r="KUU118" s="3"/>
      <c r="KUV118" s="3"/>
      <c r="KUW118" s="3"/>
      <c r="KUX118" s="3"/>
      <c r="KUY118" s="3"/>
      <c r="KUZ118" s="3"/>
      <c r="KVA118" s="3"/>
      <c r="KVB118" s="3"/>
      <c r="KVC118" s="3"/>
      <c r="KVD118" s="3"/>
      <c r="KVE118" s="3"/>
      <c r="KVF118" s="3"/>
      <c r="KVG118" s="3"/>
      <c r="KVH118" s="3"/>
      <c r="KVI118" s="3"/>
      <c r="KVJ118" s="3"/>
      <c r="KVK118" s="3"/>
      <c r="KVL118" s="3"/>
      <c r="KVM118" s="3"/>
      <c r="KVN118" s="3"/>
      <c r="KVO118" s="3"/>
      <c r="KVP118" s="3"/>
      <c r="KVQ118" s="3"/>
      <c r="KVR118" s="3"/>
      <c r="KVS118" s="3"/>
      <c r="KVT118" s="3"/>
      <c r="KVU118" s="3"/>
      <c r="KVV118" s="3"/>
      <c r="KVW118" s="3"/>
      <c r="KVX118" s="3"/>
      <c r="KVY118" s="3"/>
      <c r="KVZ118" s="3"/>
      <c r="KWA118" s="3"/>
      <c r="KWB118" s="3"/>
      <c r="KWC118" s="3"/>
      <c r="KWD118" s="3"/>
      <c r="KWE118" s="3"/>
      <c r="KWF118" s="3"/>
      <c r="KWG118" s="3"/>
      <c r="KWH118" s="3"/>
      <c r="KWI118" s="3"/>
      <c r="KWJ118" s="3"/>
      <c r="KWK118" s="3"/>
      <c r="KWL118" s="3"/>
      <c r="KWM118" s="3"/>
      <c r="KWN118" s="3"/>
      <c r="KWO118" s="3"/>
      <c r="KWP118" s="3"/>
      <c r="KWQ118" s="3"/>
      <c r="KWR118" s="3"/>
      <c r="KWS118" s="3"/>
      <c r="KWT118" s="3"/>
      <c r="KWU118" s="3"/>
      <c r="KWV118" s="3"/>
      <c r="KWW118" s="3"/>
      <c r="KWX118" s="3"/>
      <c r="KWY118" s="3"/>
      <c r="KWZ118" s="3"/>
      <c r="KXA118" s="3"/>
      <c r="KXB118" s="3"/>
      <c r="KXC118" s="3"/>
      <c r="KXD118" s="3"/>
      <c r="KXE118" s="3"/>
      <c r="KXF118" s="3"/>
      <c r="KXG118" s="3"/>
      <c r="KXH118" s="3"/>
      <c r="KXI118" s="3"/>
      <c r="KXJ118" s="3"/>
      <c r="KXK118" s="3"/>
      <c r="KXL118" s="3"/>
      <c r="KXM118" s="3"/>
      <c r="KXN118" s="3"/>
      <c r="KXO118" s="3"/>
      <c r="KXP118" s="3"/>
      <c r="KXQ118" s="3"/>
      <c r="KXR118" s="3"/>
      <c r="KXS118" s="3"/>
      <c r="KXT118" s="3"/>
      <c r="KXU118" s="3"/>
      <c r="KXV118" s="3"/>
      <c r="KXW118" s="3"/>
      <c r="KXX118" s="3"/>
      <c r="KXY118" s="3"/>
      <c r="KXZ118" s="3"/>
      <c r="KYA118" s="3"/>
      <c r="KYB118" s="3"/>
      <c r="KYC118" s="3"/>
      <c r="KYD118" s="3"/>
      <c r="KYE118" s="3"/>
      <c r="KYF118" s="3"/>
      <c r="KYG118" s="3"/>
      <c r="KYH118" s="3"/>
      <c r="KYI118" s="3"/>
      <c r="KYJ118" s="3"/>
      <c r="KYK118" s="3"/>
      <c r="KYL118" s="3"/>
      <c r="KYM118" s="3"/>
      <c r="KYN118" s="3"/>
      <c r="KYO118" s="3"/>
      <c r="KYP118" s="3"/>
      <c r="KYQ118" s="3"/>
      <c r="KYR118" s="3"/>
      <c r="KYS118" s="3"/>
      <c r="KYT118" s="3"/>
      <c r="KYU118" s="3"/>
      <c r="KYV118" s="3"/>
      <c r="KYW118" s="3"/>
      <c r="KYX118" s="3"/>
      <c r="KYY118" s="3"/>
      <c r="KYZ118" s="3"/>
      <c r="KZA118" s="3"/>
      <c r="KZB118" s="3"/>
      <c r="KZC118" s="3"/>
      <c r="KZD118" s="3"/>
      <c r="KZE118" s="3"/>
      <c r="KZF118" s="3"/>
      <c r="KZG118" s="3"/>
      <c r="KZH118" s="3"/>
      <c r="KZI118" s="3"/>
      <c r="KZJ118" s="3"/>
      <c r="KZK118" s="3"/>
      <c r="KZL118" s="3"/>
      <c r="KZM118" s="3"/>
      <c r="KZN118" s="3"/>
      <c r="KZO118" s="3"/>
      <c r="KZP118" s="3"/>
      <c r="KZQ118" s="3"/>
      <c r="KZR118" s="3"/>
      <c r="KZS118" s="3"/>
      <c r="KZT118" s="3"/>
      <c r="KZU118" s="3"/>
      <c r="KZV118" s="3"/>
      <c r="KZW118" s="3"/>
      <c r="KZX118" s="3"/>
      <c r="KZY118" s="3"/>
      <c r="KZZ118" s="3"/>
      <c r="LAA118" s="3"/>
      <c r="LAB118" s="3"/>
      <c r="LAC118" s="3"/>
      <c r="LAD118" s="3"/>
      <c r="LAE118" s="3"/>
      <c r="LAF118" s="3"/>
      <c r="LAG118" s="3"/>
      <c r="LAH118" s="3"/>
      <c r="LAI118" s="3"/>
      <c r="LAJ118" s="3"/>
      <c r="LAK118" s="3"/>
      <c r="LAL118" s="3"/>
      <c r="LAM118" s="3"/>
      <c r="LAN118" s="3"/>
      <c r="LAO118" s="3"/>
      <c r="LAP118" s="3"/>
      <c r="LAQ118" s="3"/>
      <c r="LAR118" s="3"/>
      <c r="LAS118" s="3"/>
      <c r="LAT118" s="3"/>
      <c r="LAU118" s="3"/>
      <c r="LAV118" s="3"/>
      <c r="LAW118" s="3"/>
      <c r="LAX118" s="3"/>
      <c r="LAY118" s="3"/>
      <c r="LAZ118" s="3"/>
      <c r="LBA118" s="3"/>
      <c r="LBB118" s="3"/>
      <c r="LBC118" s="3"/>
      <c r="LBD118" s="3"/>
      <c r="LBE118" s="3"/>
      <c r="LBF118" s="3"/>
      <c r="LBG118" s="3"/>
      <c r="LBH118" s="3"/>
      <c r="LBI118" s="3"/>
      <c r="LBJ118" s="3"/>
      <c r="LBK118" s="3"/>
      <c r="LBL118" s="3"/>
      <c r="LBM118" s="3"/>
      <c r="LBN118" s="3"/>
      <c r="LBO118" s="3"/>
      <c r="LBP118" s="3"/>
      <c r="LBQ118" s="3"/>
      <c r="LBR118" s="3"/>
      <c r="LBS118" s="3"/>
      <c r="LBT118" s="3"/>
      <c r="LBU118" s="3"/>
      <c r="LBV118" s="3"/>
      <c r="LBW118" s="3"/>
      <c r="LBX118" s="3"/>
      <c r="LBY118" s="3"/>
      <c r="LBZ118" s="3"/>
      <c r="LCA118" s="3"/>
      <c r="LCB118" s="3"/>
      <c r="LCC118" s="3"/>
      <c r="LCD118" s="3"/>
      <c r="LCE118" s="3"/>
      <c r="LCF118" s="3"/>
      <c r="LCG118" s="3"/>
      <c r="LCH118" s="3"/>
      <c r="LCI118" s="3"/>
      <c r="LCJ118" s="3"/>
      <c r="LCK118" s="3"/>
      <c r="LCL118" s="3"/>
      <c r="LCM118" s="3"/>
      <c r="LCN118" s="3"/>
      <c r="LCO118" s="3"/>
      <c r="LCP118" s="3"/>
      <c r="LCQ118" s="3"/>
      <c r="LCR118" s="3"/>
      <c r="LCS118" s="3"/>
      <c r="LCT118" s="3"/>
      <c r="LCU118" s="3"/>
      <c r="LCV118" s="3"/>
      <c r="LCW118" s="3"/>
      <c r="LCX118" s="3"/>
      <c r="LCY118" s="3"/>
      <c r="LCZ118" s="3"/>
      <c r="LDA118" s="3"/>
      <c r="LDB118" s="3"/>
      <c r="LDC118" s="3"/>
      <c r="LDD118" s="3"/>
      <c r="LDE118" s="3"/>
      <c r="LDF118" s="3"/>
      <c r="LDG118" s="3"/>
      <c r="LDH118" s="3"/>
      <c r="LDI118" s="3"/>
      <c r="LDJ118" s="3"/>
      <c r="LDK118" s="3"/>
      <c r="LDL118" s="3"/>
      <c r="LDM118" s="3"/>
      <c r="LDN118" s="3"/>
      <c r="LDO118" s="3"/>
      <c r="LDP118" s="3"/>
      <c r="LDQ118" s="3"/>
      <c r="LDR118" s="3"/>
      <c r="LDS118" s="3"/>
      <c r="LDT118" s="3"/>
      <c r="LDU118" s="3"/>
      <c r="LDV118" s="3"/>
      <c r="LDW118" s="3"/>
      <c r="LDX118" s="3"/>
      <c r="LDY118" s="3"/>
      <c r="LDZ118" s="3"/>
      <c r="LEA118" s="3"/>
      <c r="LEB118" s="3"/>
      <c r="LEC118" s="3"/>
      <c r="LED118" s="3"/>
      <c r="LEE118" s="3"/>
      <c r="LEF118" s="3"/>
      <c r="LEG118" s="3"/>
      <c r="LEH118" s="3"/>
      <c r="LEI118" s="3"/>
      <c r="LEJ118" s="3"/>
      <c r="LEK118" s="3"/>
      <c r="LEL118" s="3"/>
      <c r="LEM118" s="3"/>
      <c r="LEN118" s="3"/>
      <c r="LEO118" s="3"/>
      <c r="LEP118" s="3"/>
      <c r="LEQ118" s="3"/>
      <c r="LER118" s="3"/>
      <c r="LES118" s="3"/>
      <c r="LET118" s="3"/>
      <c r="LEU118" s="3"/>
      <c r="LEV118" s="3"/>
      <c r="LEW118" s="3"/>
      <c r="LEX118" s="3"/>
      <c r="LEY118" s="3"/>
      <c r="LEZ118" s="3"/>
      <c r="LFA118" s="3"/>
      <c r="LFB118" s="3"/>
      <c r="LFC118" s="3"/>
      <c r="LFD118" s="3"/>
      <c r="LFE118" s="3"/>
      <c r="LFF118" s="3"/>
      <c r="LFG118" s="3"/>
      <c r="LFH118" s="3"/>
      <c r="LFI118" s="3"/>
      <c r="LFJ118" s="3"/>
      <c r="LFK118" s="3"/>
      <c r="LFL118" s="3"/>
      <c r="LFM118" s="3"/>
      <c r="LFN118" s="3"/>
      <c r="LFO118" s="3"/>
      <c r="LFP118" s="3"/>
      <c r="LFQ118" s="3"/>
      <c r="LFR118" s="3"/>
      <c r="LFS118" s="3"/>
      <c r="LFT118" s="3"/>
      <c r="LFU118" s="3"/>
      <c r="LFV118" s="3"/>
      <c r="LFW118" s="3"/>
      <c r="LFX118" s="3"/>
      <c r="LFY118" s="3"/>
      <c r="LFZ118" s="3"/>
      <c r="LGA118" s="3"/>
      <c r="LGB118" s="3"/>
      <c r="LGC118" s="3"/>
      <c r="LGD118" s="3"/>
      <c r="LGE118" s="3"/>
      <c r="LGF118" s="3"/>
      <c r="LGG118" s="3"/>
      <c r="LGH118" s="3"/>
      <c r="LGI118" s="3"/>
      <c r="LGJ118" s="3"/>
      <c r="LGK118" s="3"/>
      <c r="LGL118" s="3"/>
      <c r="LGM118" s="3"/>
      <c r="LGN118" s="3"/>
      <c r="LGO118" s="3"/>
      <c r="LGP118" s="3"/>
      <c r="LGQ118" s="3"/>
      <c r="LGR118" s="3"/>
      <c r="LGS118" s="3"/>
      <c r="LGT118" s="3"/>
      <c r="LGU118" s="3"/>
      <c r="LGV118" s="3"/>
      <c r="LGW118" s="3"/>
      <c r="LGX118" s="3"/>
      <c r="LGY118" s="3"/>
      <c r="LGZ118" s="3"/>
      <c r="LHA118" s="3"/>
      <c r="LHB118" s="3"/>
      <c r="LHC118" s="3"/>
      <c r="LHD118" s="3"/>
      <c r="LHE118" s="3"/>
      <c r="LHF118" s="3"/>
      <c r="LHG118" s="3"/>
      <c r="LHH118" s="3"/>
      <c r="LHI118" s="3"/>
      <c r="LHJ118" s="3"/>
      <c r="LHK118" s="3"/>
      <c r="LHL118" s="3"/>
      <c r="LHM118" s="3"/>
      <c r="LHN118" s="3"/>
      <c r="LHO118" s="3"/>
      <c r="LHP118" s="3"/>
      <c r="LHQ118" s="3"/>
      <c r="LHR118" s="3"/>
      <c r="LHS118" s="3"/>
      <c r="LHT118" s="3"/>
      <c r="LHU118" s="3"/>
      <c r="LHV118" s="3"/>
      <c r="LHW118" s="3"/>
      <c r="LHX118" s="3"/>
      <c r="LHY118" s="3"/>
      <c r="LHZ118" s="3"/>
      <c r="LIA118" s="3"/>
      <c r="LIB118" s="3"/>
      <c r="LIC118" s="3"/>
      <c r="LID118" s="3"/>
      <c r="LIE118" s="3"/>
      <c r="LIF118" s="3"/>
      <c r="LIG118" s="3"/>
      <c r="LIH118" s="3"/>
      <c r="LII118" s="3"/>
      <c r="LIJ118" s="3"/>
      <c r="LIK118" s="3"/>
      <c r="LIL118" s="3"/>
      <c r="LIM118" s="3"/>
      <c r="LIN118" s="3"/>
      <c r="LIO118" s="3"/>
      <c r="LIP118" s="3"/>
      <c r="LIQ118" s="3"/>
      <c r="LIR118" s="3"/>
      <c r="LIS118" s="3"/>
      <c r="LIT118" s="3"/>
      <c r="LIU118" s="3"/>
      <c r="LIV118" s="3"/>
      <c r="LIW118" s="3"/>
      <c r="LIX118" s="3"/>
      <c r="LIY118" s="3"/>
      <c r="LIZ118" s="3"/>
      <c r="LJA118" s="3"/>
      <c r="LJB118" s="3"/>
      <c r="LJC118" s="3"/>
      <c r="LJD118" s="3"/>
      <c r="LJE118" s="3"/>
      <c r="LJF118" s="3"/>
      <c r="LJG118" s="3"/>
      <c r="LJH118" s="3"/>
      <c r="LJI118" s="3"/>
      <c r="LJJ118" s="3"/>
      <c r="LJK118" s="3"/>
      <c r="LJL118" s="3"/>
      <c r="LJM118" s="3"/>
      <c r="LJN118" s="3"/>
      <c r="LJO118" s="3"/>
      <c r="LJP118" s="3"/>
      <c r="LJQ118" s="3"/>
      <c r="LJR118" s="3"/>
      <c r="LJS118" s="3"/>
      <c r="LJT118" s="3"/>
      <c r="LJU118" s="3"/>
      <c r="LJV118" s="3"/>
      <c r="LJW118" s="3"/>
      <c r="LJX118" s="3"/>
      <c r="LJY118" s="3"/>
      <c r="LJZ118" s="3"/>
      <c r="LKA118" s="3"/>
      <c r="LKB118" s="3"/>
      <c r="LKC118" s="3"/>
      <c r="LKD118" s="3"/>
      <c r="LKE118" s="3"/>
      <c r="LKF118" s="3"/>
      <c r="LKG118" s="3"/>
      <c r="LKH118" s="3"/>
      <c r="LKI118" s="3"/>
      <c r="LKJ118" s="3"/>
      <c r="LKK118" s="3"/>
      <c r="LKL118" s="3"/>
      <c r="LKM118" s="3"/>
      <c r="LKN118" s="3"/>
      <c r="LKO118" s="3"/>
      <c r="LKP118" s="3"/>
      <c r="LKQ118" s="3"/>
      <c r="LKR118" s="3"/>
      <c r="LKS118" s="3"/>
      <c r="LKT118" s="3"/>
      <c r="LKU118" s="3"/>
      <c r="LKV118" s="3"/>
      <c r="LKW118" s="3"/>
      <c r="LKX118" s="3"/>
      <c r="LKY118" s="3"/>
      <c r="LKZ118" s="3"/>
      <c r="LLA118" s="3"/>
      <c r="LLB118" s="3"/>
      <c r="LLC118" s="3"/>
      <c r="LLD118" s="3"/>
      <c r="LLE118" s="3"/>
      <c r="LLF118" s="3"/>
      <c r="LLG118" s="3"/>
      <c r="LLH118" s="3"/>
      <c r="LLI118" s="3"/>
      <c r="LLJ118" s="3"/>
      <c r="LLK118" s="3"/>
      <c r="LLL118" s="3"/>
      <c r="LLM118" s="3"/>
      <c r="LLN118" s="3"/>
      <c r="LLO118" s="3"/>
      <c r="LLP118" s="3"/>
      <c r="LLQ118" s="3"/>
      <c r="LLR118" s="3"/>
      <c r="LLS118" s="3"/>
      <c r="LLT118" s="3"/>
      <c r="LLU118" s="3"/>
      <c r="LLV118" s="3"/>
      <c r="LLW118" s="3"/>
      <c r="LLX118" s="3"/>
      <c r="LLY118" s="3"/>
      <c r="LLZ118" s="3"/>
      <c r="LMA118" s="3"/>
      <c r="LMB118" s="3"/>
      <c r="LMC118" s="3"/>
      <c r="LMD118" s="3"/>
      <c r="LME118" s="3"/>
      <c r="LMF118" s="3"/>
      <c r="LMG118" s="3"/>
      <c r="LMH118" s="3"/>
      <c r="LMI118" s="3"/>
      <c r="LMJ118" s="3"/>
      <c r="LMK118" s="3"/>
      <c r="LML118" s="3"/>
      <c r="LMM118" s="3"/>
      <c r="LMN118" s="3"/>
      <c r="LMO118" s="3"/>
      <c r="LMP118" s="3"/>
      <c r="LMQ118" s="3"/>
      <c r="LMR118" s="3"/>
      <c r="LMS118" s="3"/>
      <c r="LMT118" s="3"/>
      <c r="LMU118" s="3"/>
      <c r="LMV118" s="3"/>
      <c r="LMW118" s="3"/>
      <c r="LMX118" s="3"/>
      <c r="LMY118" s="3"/>
      <c r="LMZ118" s="3"/>
      <c r="LNA118" s="3"/>
      <c r="LNB118" s="3"/>
      <c r="LNC118" s="3"/>
      <c r="LND118" s="3"/>
      <c r="LNE118" s="3"/>
      <c r="LNF118" s="3"/>
      <c r="LNG118" s="3"/>
      <c r="LNH118" s="3"/>
      <c r="LNI118" s="3"/>
      <c r="LNJ118" s="3"/>
      <c r="LNK118" s="3"/>
      <c r="LNL118" s="3"/>
      <c r="LNM118" s="3"/>
      <c r="LNN118" s="3"/>
      <c r="LNO118" s="3"/>
      <c r="LNP118" s="3"/>
      <c r="LNQ118" s="3"/>
      <c r="LNR118" s="3"/>
      <c r="LNS118" s="3"/>
      <c r="LNT118" s="3"/>
      <c r="LNU118" s="3"/>
      <c r="LNV118" s="3"/>
      <c r="LNW118" s="3"/>
      <c r="LNX118" s="3"/>
      <c r="LNY118" s="3"/>
      <c r="LNZ118" s="3"/>
      <c r="LOA118" s="3"/>
      <c r="LOB118" s="3"/>
      <c r="LOC118" s="3"/>
      <c r="LOD118" s="3"/>
      <c r="LOE118" s="3"/>
      <c r="LOF118" s="3"/>
      <c r="LOG118" s="3"/>
      <c r="LOH118" s="3"/>
      <c r="LOI118" s="3"/>
      <c r="LOJ118" s="3"/>
      <c r="LOK118" s="3"/>
      <c r="LOL118" s="3"/>
      <c r="LOM118" s="3"/>
      <c r="LON118" s="3"/>
      <c r="LOO118" s="3"/>
      <c r="LOP118" s="3"/>
      <c r="LOQ118" s="3"/>
      <c r="LOR118" s="3"/>
      <c r="LOS118" s="3"/>
      <c r="LOT118" s="3"/>
      <c r="LOU118" s="3"/>
      <c r="LOV118" s="3"/>
      <c r="LOW118" s="3"/>
      <c r="LOX118" s="3"/>
      <c r="LOY118" s="3"/>
      <c r="LOZ118" s="3"/>
      <c r="LPA118" s="3"/>
      <c r="LPB118" s="3"/>
      <c r="LPC118" s="3"/>
      <c r="LPD118" s="3"/>
      <c r="LPE118" s="3"/>
      <c r="LPF118" s="3"/>
      <c r="LPG118" s="3"/>
      <c r="LPH118" s="3"/>
      <c r="LPI118" s="3"/>
      <c r="LPJ118" s="3"/>
      <c r="LPK118" s="3"/>
      <c r="LPL118" s="3"/>
      <c r="LPM118" s="3"/>
      <c r="LPN118" s="3"/>
      <c r="LPO118" s="3"/>
      <c r="LPP118" s="3"/>
      <c r="LPQ118" s="3"/>
      <c r="LPR118" s="3"/>
      <c r="LPS118" s="3"/>
      <c r="LPT118" s="3"/>
      <c r="LPU118" s="3"/>
      <c r="LPV118" s="3"/>
      <c r="LPW118" s="3"/>
      <c r="LPX118" s="3"/>
      <c r="LPY118" s="3"/>
      <c r="LPZ118" s="3"/>
      <c r="LQA118" s="3"/>
      <c r="LQB118" s="3"/>
      <c r="LQC118" s="3"/>
      <c r="LQD118" s="3"/>
      <c r="LQE118" s="3"/>
      <c r="LQF118" s="3"/>
      <c r="LQG118" s="3"/>
      <c r="LQH118" s="3"/>
      <c r="LQI118" s="3"/>
      <c r="LQJ118" s="3"/>
      <c r="LQK118" s="3"/>
      <c r="LQL118" s="3"/>
      <c r="LQM118" s="3"/>
      <c r="LQN118" s="3"/>
      <c r="LQO118" s="3"/>
      <c r="LQP118" s="3"/>
      <c r="LQQ118" s="3"/>
      <c r="LQR118" s="3"/>
      <c r="LQS118" s="3"/>
      <c r="LQT118" s="3"/>
      <c r="LQU118" s="3"/>
      <c r="LQV118" s="3"/>
      <c r="LQW118" s="3"/>
      <c r="LQX118" s="3"/>
      <c r="LQY118" s="3"/>
      <c r="LQZ118" s="3"/>
      <c r="LRA118" s="3"/>
      <c r="LRB118" s="3"/>
      <c r="LRC118" s="3"/>
      <c r="LRD118" s="3"/>
      <c r="LRE118" s="3"/>
      <c r="LRF118" s="3"/>
      <c r="LRG118" s="3"/>
      <c r="LRH118" s="3"/>
      <c r="LRI118" s="3"/>
      <c r="LRJ118" s="3"/>
      <c r="LRK118" s="3"/>
      <c r="LRL118" s="3"/>
      <c r="LRM118" s="3"/>
      <c r="LRN118" s="3"/>
      <c r="LRO118" s="3"/>
      <c r="LRP118" s="3"/>
      <c r="LRQ118" s="3"/>
      <c r="LRR118" s="3"/>
      <c r="LRS118" s="3"/>
      <c r="LRT118" s="3"/>
      <c r="LRU118" s="3"/>
      <c r="LRV118" s="3"/>
      <c r="LRW118" s="3"/>
      <c r="LRX118" s="3"/>
      <c r="LRY118" s="3"/>
      <c r="LRZ118" s="3"/>
      <c r="LSA118" s="3"/>
      <c r="LSB118" s="3"/>
      <c r="LSC118" s="3"/>
      <c r="LSD118" s="3"/>
      <c r="LSE118" s="3"/>
      <c r="LSF118" s="3"/>
      <c r="LSG118" s="3"/>
      <c r="LSH118" s="3"/>
      <c r="LSI118" s="3"/>
      <c r="LSJ118" s="3"/>
      <c r="LSK118" s="3"/>
      <c r="LSL118" s="3"/>
      <c r="LSM118" s="3"/>
      <c r="LSN118" s="3"/>
      <c r="LSO118" s="3"/>
      <c r="LSP118" s="3"/>
      <c r="LSQ118" s="3"/>
      <c r="LSR118" s="3"/>
      <c r="LSS118" s="3"/>
      <c r="LST118" s="3"/>
      <c r="LSU118" s="3"/>
      <c r="LSV118" s="3"/>
      <c r="LSW118" s="3"/>
      <c r="LSX118" s="3"/>
      <c r="LSY118" s="3"/>
      <c r="LSZ118" s="3"/>
      <c r="LTA118" s="3"/>
      <c r="LTB118" s="3"/>
      <c r="LTC118" s="3"/>
      <c r="LTD118" s="3"/>
      <c r="LTE118" s="3"/>
      <c r="LTF118" s="3"/>
      <c r="LTG118" s="3"/>
      <c r="LTH118" s="3"/>
      <c r="LTI118" s="3"/>
      <c r="LTJ118" s="3"/>
      <c r="LTK118" s="3"/>
      <c r="LTL118" s="3"/>
      <c r="LTM118" s="3"/>
      <c r="LTN118" s="3"/>
      <c r="LTO118" s="3"/>
      <c r="LTP118" s="3"/>
      <c r="LTQ118" s="3"/>
      <c r="LTR118" s="3"/>
      <c r="LTS118" s="3"/>
      <c r="LTT118" s="3"/>
      <c r="LTU118" s="3"/>
      <c r="LTV118" s="3"/>
      <c r="LTW118" s="3"/>
      <c r="LTX118" s="3"/>
      <c r="LTY118" s="3"/>
      <c r="LTZ118" s="3"/>
      <c r="LUA118" s="3"/>
      <c r="LUB118" s="3"/>
      <c r="LUC118" s="3"/>
      <c r="LUD118" s="3"/>
      <c r="LUE118" s="3"/>
      <c r="LUF118" s="3"/>
      <c r="LUG118" s="3"/>
      <c r="LUH118" s="3"/>
      <c r="LUI118" s="3"/>
      <c r="LUJ118" s="3"/>
      <c r="LUK118" s="3"/>
      <c r="LUL118" s="3"/>
      <c r="LUM118" s="3"/>
      <c r="LUN118" s="3"/>
      <c r="LUO118" s="3"/>
      <c r="LUP118" s="3"/>
      <c r="LUQ118" s="3"/>
      <c r="LUR118" s="3"/>
      <c r="LUS118" s="3"/>
      <c r="LUT118" s="3"/>
      <c r="LUU118" s="3"/>
      <c r="LUV118" s="3"/>
      <c r="LUW118" s="3"/>
      <c r="LUX118" s="3"/>
      <c r="LUY118" s="3"/>
      <c r="LUZ118" s="3"/>
      <c r="LVA118" s="3"/>
      <c r="LVB118" s="3"/>
      <c r="LVC118" s="3"/>
      <c r="LVD118" s="3"/>
      <c r="LVE118" s="3"/>
      <c r="LVF118" s="3"/>
      <c r="LVG118" s="3"/>
      <c r="LVH118" s="3"/>
      <c r="LVI118" s="3"/>
      <c r="LVJ118" s="3"/>
      <c r="LVK118" s="3"/>
      <c r="LVL118" s="3"/>
      <c r="LVM118" s="3"/>
      <c r="LVN118" s="3"/>
      <c r="LVO118" s="3"/>
      <c r="LVP118" s="3"/>
      <c r="LVQ118" s="3"/>
      <c r="LVR118" s="3"/>
      <c r="LVS118" s="3"/>
      <c r="LVT118" s="3"/>
      <c r="LVU118" s="3"/>
      <c r="LVV118" s="3"/>
      <c r="LVW118" s="3"/>
      <c r="LVX118" s="3"/>
      <c r="LVY118" s="3"/>
      <c r="LVZ118" s="3"/>
      <c r="LWA118" s="3"/>
      <c r="LWB118" s="3"/>
      <c r="LWC118" s="3"/>
      <c r="LWD118" s="3"/>
      <c r="LWE118" s="3"/>
      <c r="LWF118" s="3"/>
      <c r="LWG118" s="3"/>
      <c r="LWH118" s="3"/>
      <c r="LWI118" s="3"/>
      <c r="LWJ118" s="3"/>
      <c r="LWK118" s="3"/>
      <c r="LWL118" s="3"/>
      <c r="LWM118" s="3"/>
      <c r="LWN118" s="3"/>
      <c r="LWO118" s="3"/>
      <c r="LWP118" s="3"/>
      <c r="LWQ118" s="3"/>
      <c r="LWR118" s="3"/>
      <c r="LWS118" s="3"/>
      <c r="LWT118" s="3"/>
      <c r="LWU118" s="3"/>
      <c r="LWV118" s="3"/>
      <c r="LWW118" s="3"/>
      <c r="LWX118" s="3"/>
      <c r="LWY118" s="3"/>
      <c r="LWZ118" s="3"/>
      <c r="LXA118" s="3"/>
      <c r="LXB118" s="3"/>
      <c r="LXC118" s="3"/>
      <c r="LXD118" s="3"/>
      <c r="LXE118" s="3"/>
      <c r="LXF118" s="3"/>
      <c r="LXG118" s="3"/>
      <c r="LXH118" s="3"/>
      <c r="LXI118" s="3"/>
      <c r="LXJ118" s="3"/>
      <c r="LXK118" s="3"/>
      <c r="LXL118" s="3"/>
      <c r="LXM118" s="3"/>
      <c r="LXN118" s="3"/>
      <c r="LXO118" s="3"/>
      <c r="LXP118" s="3"/>
      <c r="LXQ118" s="3"/>
      <c r="LXR118" s="3"/>
      <c r="LXS118" s="3"/>
      <c r="LXT118" s="3"/>
      <c r="LXU118" s="3"/>
      <c r="LXV118" s="3"/>
      <c r="LXW118" s="3"/>
      <c r="LXX118" s="3"/>
      <c r="LXY118" s="3"/>
      <c r="LXZ118" s="3"/>
      <c r="LYA118" s="3"/>
      <c r="LYB118" s="3"/>
      <c r="LYC118" s="3"/>
      <c r="LYD118" s="3"/>
      <c r="LYE118" s="3"/>
      <c r="LYF118" s="3"/>
      <c r="LYG118" s="3"/>
      <c r="LYH118" s="3"/>
      <c r="LYI118" s="3"/>
      <c r="LYJ118" s="3"/>
      <c r="LYK118" s="3"/>
      <c r="LYL118" s="3"/>
      <c r="LYM118" s="3"/>
      <c r="LYN118" s="3"/>
      <c r="LYO118" s="3"/>
      <c r="LYP118" s="3"/>
      <c r="LYQ118" s="3"/>
      <c r="LYR118" s="3"/>
      <c r="LYS118" s="3"/>
      <c r="LYT118" s="3"/>
      <c r="LYU118" s="3"/>
      <c r="LYV118" s="3"/>
      <c r="LYW118" s="3"/>
      <c r="LYX118" s="3"/>
      <c r="LYY118" s="3"/>
      <c r="LYZ118" s="3"/>
      <c r="LZA118" s="3"/>
      <c r="LZB118" s="3"/>
      <c r="LZC118" s="3"/>
      <c r="LZD118" s="3"/>
      <c r="LZE118" s="3"/>
      <c r="LZF118" s="3"/>
      <c r="LZG118" s="3"/>
      <c r="LZH118" s="3"/>
      <c r="LZI118" s="3"/>
      <c r="LZJ118" s="3"/>
      <c r="LZK118" s="3"/>
      <c r="LZL118" s="3"/>
      <c r="LZM118" s="3"/>
      <c r="LZN118" s="3"/>
      <c r="LZO118" s="3"/>
      <c r="LZP118" s="3"/>
      <c r="LZQ118" s="3"/>
      <c r="LZR118" s="3"/>
      <c r="LZS118" s="3"/>
      <c r="LZT118" s="3"/>
      <c r="LZU118" s="3"/>
      <c r="LZV118" s="3"/>
      <c r="LZW118" s="3"/>
      <c r="LZX118" s="3"/>
      <c r="LZY118" s="3"/>
      <c r="LZZ118" s="3"/>
      <c r="MAA118" s="3"/>
      <c r="MAB118" s="3"/>
      <c r="MAC118" s="3"/>
      <c r="MAD118" s="3"/>
      <c r="MAE118" s="3"/>
      <c r="MAF118" s="3"/>
      <c r="MAG118" s="3"/>
      <c r="MAH118" s="3"/>
      <c r="MAI118" s="3"/>
      <c r="MAJ118" s="3"/>
      <c r="MAK118" s="3"/>
      <c r="MAL118" s="3"/>
      <c r="MAM118" s="3"/>
      <c r="MAN118" s="3"/>
      <c r="MAO118" s="3"/>
      <c r="MAP118" s="3"/>
      <c r="MAQ118" s="3"/>
      <c r="MAR118" s="3"/>
      <c r="MAS118" s="3"/>
      <c r="MAT118" s="3"/>
      <c r="MAU118" s="3"/>
      <c r="MAV118" s="3"/>
      <c r="MAW118" s="3"/>
      <c r="MAX118" s="3"/>
      <c r="MAY118" s="3"/>
      <c r="MAZ118" s="3"/>
      <c r="MBA118" s="3"/>
      <c r="MBB118" s="3"/>
      <c r="MBC118" s="3"/>
      <c r="MBD118" s="3"/>
      <c r="MBE118" s="3"/>
      <c r="MBF118" s="3"/>
      <c r="MBG118" s="3"/>
      <c r="MBH118" s="3"/>
      <c r="MBI118" s="3"/>
      <c r="MBJ118" s="3"/>
      <c r="MBK118" s="3"/>
      <c r="MBL118" s="3"/>
      <c r="MBM118" s="3"/>
      <c r="MBN118" s="3"/>
      <c r="MBO118" s="3"/>
      <c r="MBP118" s="3"/>
      <c r="MBQ118" s="3"/>
      <c r="MBR118" s="3"/>
      <c r="MBS118" s="3"/>
      <c r="MBT118" s="3"/>
      <c r="MBU118" s="3"/>
      <c r="MBV118" s="3"/>
      <c r="MBW118" s="3"/>
      <c r="MBX118" s="3"/>
      <c r="MBY118" s="3"/>
      <c r="MBZ118" s="3"/>
      <c r="MCA118" s="3"/>
      <c r="MCB118" s="3"/>
      <c r="MCC118" s="3"/>
      <c r="MCD118" s="3"/>
      <c r="MCE118" s="3"/>
      <c r="MCF118" s="3"/>
      <c r="MCG118" s="3"/>
      <c r="MCH118" s="3"/>
      <c r="MCI118" s="3"/>
      <c r="MCJ118" s="3"/>
      <c r="MCK118" s="3"/>
      <c r="MCL118" s="3"/>
      <c r="MCM118" s="3"/>
      <c r="MCN118" s="3"/>
      <c r="MCO118" s="3"/>
      <c r="MCP118" s="3"/>
      <c r="MCQ118" s="3"/>
      <c r="MCR118" s="3"/>
      <c r="MCS118" s="3"/>
      <c r="MCT118" s="3"/>
      <c r="MCU118" s="3"/>
      <c r="MCV118" s="3"/>
      <c r="MCW118" s="3"/>
      <c r="MCX118" s="3"/>
      <c r="MCY118" s="3"/>
      <c r="MCZ118" s="3"/>
      <c r="MDA118" s="3"/>
      <c r="MDB118" s="3"/>
      <c r="MDC118" s="3"/>
      <c r="MDD118" s="3"/>
      <c r="MDE118" s="3"/>
      <c r="MDF118" s="3"/>
      <c r="MDG118" s="3"/>
      <c r="MDH118" s="3"/>
      <c r="MDI118" s="3"/>
      <c r="MDJ118" s="3"/>
      <c r="MDK118" s="3"/>
      <c r="MDL118" s="3"/>
      <c r="MDM118" s="3"/>
      <c r="MDN118" s="3"/>
      <c r="MDO118" s="3"/>
      <c r="MDP118" s="3"/>
      <c r="MDQ118" s="3"/>
      <c r="MDR118" s="3"/>
      <c r="MDS118" s="3"/>
      <c r="MDT118" s="3"/>
      <c r="MDU118" s="3"/>
      <c r="MDV118" s="3"/>
      <c r="MDW118" s="3"/>
      <c r="MDX118" s="3"/>
      <c r="MDY118" s="3"/>
      <c r="MDZ118" s="3"/>
      <c r="MEA118" s="3"/>
      <c r="MEB118" s="3"/>
      <c r="MEC118" s="3"/>
      <c r="MED118" s="3"/>
      <c r="MEE118" s="3"/>
      <c r="MEF118" s="3"/>
      <c r="MEG118" s="3"/>
      <c r="MEH118" s="3"/>
      <c r="MEI118" s="3"/>
      <c r="MEJ118" s="3"/>
      <c r="MEK118" s="3"/>
      <c r="MEL118" s="3"/>
      <c r="MEM118" s="3"/>
      <c r="MEN118" s="3"/>
      <c r="MEO118" s="3"/>
      <c r="MEP118" s="3"/>
      <c r="MEQ118" s="3"/>
      <c r="MER118" s="3"/>
      <c r="MES118" s="3"/>
      <c r="MET118" s="3"/>
      <c r="MEU118" s="3"/>
      <c r="MEV118" s="3"/>
      <c r="MEW118" s="3"/>
      <c r="MEX118" s="3"/>
      <c r="MEY118" s="3"/>
      <c r="MEZ118" s="3"/>
      <c r="MFA118" s="3"/>
      <c r="MFB118" s="3"/>
      <c r="MFC118" s="3"/>
      <c r="MFD118" s="3"/>
      <c r="MFE118" s="3"/>
      <c r="MFF118" s="3"/>
      <c r="MFG118" s="3"/>
      <c r="MFH118" s="3"/>
      <c r="MFI118" s="3"/>
      <c r="MFJ118" s="3"/>
      <c r="MFK118" s="3"/>
      <c r="MFL118" s="3"/>
      <c r="MFM118" s="3"/>
      <c r="MFN118" s="3"/>
      <c r="MFO118" s="3"/>
      <c r="MFP118" s="3"/>
      <c r="MFQ118" s="3"/>
      <c r="MFR118" s="3"/>
      <c r="MFS118" s="3"/>
      <c r="MFT118" s="3"/>
      <c r="MFU118" s="3"/>
      <c r="MFV118" s="3"/>
      <c r="MFW118" s="3"/>
      <c r="MFX118" s="3"/>
      <c r="MFY118" s="3"/>
      <c r="MFZ118" s="3"/>
      <c r="MGA118" s="3"/>
      <c r="MGB118" s="3"/>
      <c r="MGC118" s="3"/>
      <c r="MGD118" s="3"/>
      <c r="MGE118" s="3"/>
      <c r="MGF118" s="3"/>
      <c r="MGG118" s="3"/>
      <c r="MGH118" s="3"/>
      <c r="MGI118" s="3"/>
      <c r="MGJ118" s="3"/>
      <c r="MGK118" s="3"/>
      <c r="MGL118" s="3"/>
      <c r="MGM118" s="3"/>
      <c r="MGN118" s="3"/>
      <c r="MGO118" s="3"/>
      <c r="MGP118" s="3"/>
      <c r="MGQ118" s="3"/>
      <c r="MGR118" s="3"/>
      <c r="MGS118" s="3"/>
      <c r="MGT118" s="3"/>
      <c r="MGU118" s="3"/>
      <c r="MGV118" s="3"/>
      <c r="MGW118" s="3"/>
      <c r="MGX118" s="3"/>
      <c r="MGY118" s="3"/>
      <c r="MGZ118" s="3"/>
      <c r="MHA118" s="3"/>
      <c r="MHB118" s="3"/>
      <c r="MHC118" s="3"/>
      <c r="MHD118" s="3"/>
      <c r="MHE118" s="3"/>
      <c r="MHF118" s="3"/>
      <c r="MHG118" s="3"/>
      <c r="MHH118" s="3"/>
      <c r="MHI118" s="3"/>
      <c r="MHJ118" s="3"/>
      <c r="MHK118" s="3"/>
      <c r="MHL118" s="3"/>
      <c r="MHM118" s="3"/>
      <c r="MHN118" s="3"/>
      <c r="MHO118" s="3"/>
      <c r="MHP118" s="3"/>
      <c r="MHQ118" s="3"/>
      <c r="MHR118" s="3"/>
      <c r="MHS118" s="3"/>
      <c r="MHT118" s="3"/>
      <c r="MHU118" s="3"/>
      <c r="MHV118" s="3"/>
      <c r="MHW118" s="3"/>
      <c r="MHX118" s="3"/>
      <c r="MHY118" s="3"/>
      <c r="MHZ118" s="3"/>
      <c r="MIA118" s="3"/>
      <c r="MIB118" s="3"/>
      <c r="MIC118" s="3"/>
      <c r="MID118" s="3"/>
      <c r="MIE118" s="3"/>
      <c r="MIF118" s="3"/>
      <c r="MIG118" s="3"/>
      <c r="MIH118" s="3"/>
      <c r="MII118" s="3"/>
      <c r="MIJ118" s="3"/>
      <c r="MIK118" s="3"/>
      <c r="MIL118" s="3"/>
      <c r="MIM118" s="3"/>
      <c r="MIN118" s="3"/>
      <c r="MIO118" s="3"/>
      <c r="MIP118" s="3"/>
      <c r="MIQ118" s="3"/>
      <c r="MIR118" s="3"/>
      <c r="MIS118" s="3"/>
      <c r="MIT118" s="3"/>
      <c r="MIU118" s="3"/>
      <c r="MIV118" s="3"/>
      <c r="MIW118" s="3"/>
      <c r="MIX118" s="3"/>
      <c r="MIY118" s="3"/>
      <c r="MIZ118" s="3"/>
      <c r="MJA118" s="3"/>
      <c r="MJB118" s="3"/>
      <c r="MJC118" s="3"/>
      <c r="MJD118" s="3"/>
      <c r="MJE118" s="3"/>
      <c r="MJF118" s="3"/>
      <c r="MJG118" s="3"/>
      <c r="MJH118" s="3"/>
      <c r="MJI118" s="3"/>
      <c r="MJJ118" s="3"/>
      <c r="MJK118" s="3"/>
      <c r="MJL118" s="3"/>
      <c r="MJM118" s="3"/>
      <c r="MJN118" s="3"/>
      <c r="MJO118" s="3"/>
      <c r="MJP118" s="3"/>
      <c r="MJQ118" s="3"/>
      <c r="MJR118" s="3"/>
      <c r="MJS118" s="3"/>
      <c r="MJT118" s="3"/>
      <c r="MJU118" s="3"/>
      <c r="MJV118" s="3"/>
      <c r="MJW118" s="3"/>
      <c r="MJX118" s="3"/>
      <c r="MJY118" s="3"/>
      <c r="MJZ118" s="3"/>
      <c r="MKA118" s="3"/>
      <c r="MKB118" s="3"/>
      <c r="MKC118" s="3"/>
      <c r="MKD118" s="3"/>
      <c r="MKE118" s="3"/>
      <c r="MKF118" s="3"/>
      <c r="MKG118" s="3"/>
      <c r="MKH118" s="3"/>
      <c r="MKI118" s="3"/>
      <c r="MKJ118" s="3"/>
      <c r="MKK118" s="3"/>
      <c r="MKL118" s="3"/>
      <c r="MKM118" s="3"/>
      <c r="MKN118" s="3"/>
      <c r="MKO118" s="3"/>
      <c r="MKP118" s="3"/>
      <c r="MKQ118" s="3"/>
      <c r="MKR118" s="3"/>
      <c r="MKS118" s="3"/>
      <c r="MKT118" s="3"/>
      <c r="MKU118" s="3"/>
      <c r="MKV118" s="3"/>
      <c r="MKW118" s="3"/>
      <c r="MKX118" s="3"/>
      <c r="MKY118" s="3"/>
      <c r="MKZ118" s="3"/>
      <c r="MLA118" s="3"/>
      <c r="MLB118" s="3"/>
      <c r="MLC118" s="3"/>
      <c r="MLD118" s="3"/>
      <c r="MLE118" s="3"/>
      <c r="MLF118" s="3"/>
      <c r="MLG118" s="3"/>
      <c r="MLH118" s="3"/>
      <c r="MLI118" s="3"/>
      <c r="MLJ118" s="3"/>
      <c r="MLK118" s="3"/>
      <c r="MLL118" s="3"/>
      <c r="MLM118" s="3"/>
      <c r="MLN118" s="3"/>
      <c r="MLO118" s="3"/>
      <c r="MLP118" s="3"/>
      <c r="MLQ118" s="3"/>
      <c r="MLR118" s="3"/>
      <c r="MLS118" s="3"/>
      <c r="MLT118" s="3"/>
      <c r="MLU118" s="3"/>
      <c r="MLV118" s="3"/>
      <c r="MLW118" s="3"/>
      <c r="MLX118" s="3"/>
      <c r="MLY118" s="3"/>
      <c r="MLZ118" s="3"/>
      <c r="MMA118" s="3"/>
      <c r="MMB118" s="3"/>
      <c r="MMC118" s="3"/>
      <c r="MMD118" s="3"/>
      <c r="MME118" s="3"/>
      <c r="MMF118" s="3"/>
      <c r="MMG118" s="3"/>
      <c r="MMH118" s="3"/>
      <c r="MMI118" s="3"/>
      <c r="MMJ118" s="3"/>
      <c r="MMK118" s="3"/>
      <c r="MML118" s="3"/>
      <c r="MMM118" s="3"/>
      <c r="MMN118" s="3"/>
      <c r="MMO118" s="3"/>
      <c r="MMP118" s="3"/>
      <c r="MMQ118" s="3"/>
      <c r="MMR118" s="3"/>
      <c r="MMS118" s="3"/>
      <c r="MMT118" s="3"/>
      <c r="MMU118" s="3"/>
      <c r="MMV118" s="3"/>
      <c r="MMW118" s="3"/>
      <c r="MMX118" s="3"/>
      <c r="MMY118" s="3"/>
      <c r="MMZ118" s="3"/>
      <c r="MNA118" s="3"/>
      <c r="MNB118" s="3"/>
      <c r="MNC118" s="3"/>
      <c r="MND118" s="3"/>
      <c r="MNE118" s="3"/>
      <c r="MNF118" s="3"/>
      <c r="MNG118" s="3"/>
      <c r="MNH118" s="3"/>
      <c r="MNI118" s="3"/>
      <c r="MNJ118" s="3"/>
      <c r="MNK118" s="3"/>
      <c r="MNL118" s="3"/>
      <c r="MNM118" s="3"/>
      <c r="MNN118" s="3"/>
      <c r="MNO118" s="3"/>
      <c r="MNP118" s="3"/>
      <c r="MNQ118" s="3"/>
      <c r="MNR118" s="3"/>
      <c r="MNS118" s="3"/>
      <c r="MNT118" s="3"/>
      <c r="MNU118" s="3"/>
      <c r="MNV118" s="3"/>
      <c r="MNW118" s="3"/>
      <c r="MNX118" s="3"/>
      <c r="MNY118" s="3"/>
      <c r="MNZ118" s="3"/>
      <c r="MOA118" s="3"/>
      <c r="MOB118" s="3"/>
      <c r="MOC118" s="3"/>
      <c r="MOD118" s="3"/>
      <c r="MOE118" s="3"/>
      <c r="MOF118" s="3"/>
      <c r="MOG118" s="3"/>
      <c r="MOH118" s="3"/>
      <c r="MOI118" s="3"/>
      <c r="MOJ118" s="3"/>
      <c r="MOK118" s="3"/>
      <c r="MOL118" s="3"/>
      <c r="MOM118" s="3"/>
      <c r="MON118" s="3"/>
      <c r="MOO118" s="3"/>
      <c r="MOP118" s="3"/>
      <c r="MOQ118" s="3"/>
      <c r="MOR118" s="3"/>
      <c r="MOS118" s="3"/>
      <c r="MOT118" s="3"/>
      <c r="MOU118" s="3"/>
      <c r="MOV118" s="3"/>
      <c r="MOW118" s="3"/>
      <c r="MOX118" s="3"/>
      <c r="MOY118" s="3"/>
      <c r="MOZ118" s="3"/>
      <c r="MPA118" s="3"/>
      <c r="MPB118" s="3"/>
      <c r="MPC118" s="3"/>
      <c r="MPD118" s="3"/>
      <c r="MPE118" s="3"/>
      <c r="MPF118" s="3"/>
      <c r="MPG118" s="3"/>
      <c r="MPH118" s="3"/>
      <c r="MPI118" s="3"/>
      <c r="MPJ118" s="3"/>
      <c r="MPK118" s="3"/>
      <c r="MPL118" s="3"/>
      <c r="MPM118" s="3"/>
      <c r="MPN118" s="3"/>
      <c r="MPO118" s="3"/>
      <c r="MPP118" s="3"/>
      <c r="MPQ118" s="3"/>
      <c r="MPR118" s="3"/>
      <c r="MPS118" s="3"/>
      <c r="MPT118" s="3"/>
      <c r="MPU118" s="3"/>
      <c r="MPV118" s="3"/>
      <c r="MPW118" s="3"/>
      <c r="MPX118" s="3"/>
      <c r="MPY118" s="3"/>
      <c r="MPZ118" s="3"/>
      <c r="MQA118" s="3"/>
      <c r="MQB118" s="3"/>
      <c r="MQC118" s="3"/>
      <c r="MQD118" s="3"/>
      <c r="MQE118" s="3"/>
      <c r="MQF118" s="3"/>
      <c r="MQG118" s="3"/>
      <c r="MQH118" s="3"/>
      <c r="MQI118" s="3"/>
      <c r="MQJ118" s="3"/>
      <c r="MQK118" s="3"/>
      <c r="MQL118" s="3"/>
      <c r="MQM118" s="3"/>
      <c r="MQN118" s="3"/>
      <c r="MQO118" s="3"/>
      <c r="MQP118" s="3"/>
      <c r="MQQ118" s="3"/>
      <c r="MQR118" s="3"/>
      <c r="MQS118" s="3"/>
      <c r="MQT118" s="3"/>
      <c r="MQU118" s="3"/>
      <c r="MQV118" s="3"/>
      <c r="MQW118" s="3"/>
      <c r="MQX118" s="3"/>
      <c r="MQY118" s="3"/>
      <c r="MQZ118" s="3"/>
      <c r="MRA118" s="3"/>
      <c r="MRB118" s="3"/>
      <c r="MRC118" s="3"/>
      <c r="MRD118" s="3"/>
      <c r="MRE118" s="3"/>
      <c r="MRF118" s="3"/>
      <c r="MRG118" s="3"/>
      <c r="MRH118" s="3"/>
      <c r="MRI118" s="3"/>
      <c r="MRJ118" s="3"/>
      <c r="MRK118" s="3"/>
      <c r="MRL118" s="3"/>
      <c r="MRM118" s="3"/>
      <c r="MRN118" s="3"/>
      <c r="MRO118" s="3"/>
      <c r="MRP118" s="3"/>
      <c r="MRQ118" s="3"/>
      <c r="MRR118" s="3"/>
      <c r="MRS118" s="3"/>
      <c r="MRT118" s="3"/>
      <c r="MRU118" s="3"/>
      <c r="MRV118" s="3"/>
      <c r="MRW118" s="3"/>
      <c r="MRX118" s="3"/>
      <c r="MRY118" s="3"/>
      <c r="MRZ118" s="3"/>
      <c r="MSA118" s="3"/>
      <c r="MSB118" s="3"/>
      <c r="MSC118" s="3"/>
      <c r="MSD118" s="3"/>
      <c r="MSE118" s="3"/>
      <c r="MSF118" s="3"/>
      <c r="MSG118" s="3"/>
      <c r="MSH118" s="3"/>
      <c r="MSI118" s="3"/>
      <c r="MSJ118" s="3"/>
      <c r="MSK118" s="3"/>
      <c r="MSL118" s="3"/>
      <c r="MSM118" s="3"/>
      <c r="MSN118" s="3"/>
      <c r="MSO118" s="3"/>
      <c r="MSP118" s="3"/>
      <c r="MSQ118" s="3"/>
      <c r="MSR118" s="3"/>
      <c r="MSS118" s="3"/>
      <c r="MST118" s="3"/>
      <c r="MSU118" s="3"/>
      <c r="MSV118" s="3"/>
      <c r="MSW118" s="3"/>
      <c r="MSX118" s="3"/>
      <c r="MSY118" s="3"/>
      <c r="MSZ118" s="3"/>
      <c r="MTA118" s="3"/>
      <c r="MTB118" s="3"/>
      <c r="MTC118" s="3"/>
      <c r="MTD118" s="3"/>
      <c r="MTE118" s="3"/>
      <c r="MTF118" s="3"/>
      <c r="MTG118" s="3"/>
      <c r="MTH118" s="3"/>
      <c r="MTI118" s="3"/>
      <c r="MTJ118" s="3"/>
      <c r="MTK118" s="3"/>
      <c r="MTL118" s="3"/>
      <c r="MTM118" s="3"/>
      <c r="MTN118" s="3"/>
      <c r="MTO118" s="3"/>
      <c r="MTP118" s="3"/>
      <c r="MTQ118" s="3"/>
      <c r="MTR118" s="3"/>
      <c r="MTS118" s="3"/>
      <c r="MTT118" s="3"/>
      <c r="MTU118" s="3"/>
      <c r="MTV118" s="3"/>
      <c r="MTW118" s="3"/>
      <c r="MTX118" s="3"/>
      <c r="MTY118" s="3"/>
      <c r="MTZ118" s="3"/>
      <c r="MUA118" s="3"/>
      <c r="MUB118" s="3"/>
      <c r="MUC118" s="3"/>
      <c r="MUD118" s="3"/>
      <c r="MUE118" s="3"/>
      <c r="MUF118" s="3"/>
      <c r="MUG118" s="3"/>
      <c r="MUH118" s="3"/>
      <c r="MUI118" s="3"/>
      <c r="MUJ118" s="3"/>
      <c r="MUK118" s="3"/>
      <c r="MUL118" s="3"/>
      <c r="MUM118" s="3"/>
      <c r="MUN118" s="3"/>
      <c r="MUO118" s="3"/>
      <c r="MUP118" s="3"/>
      <c r="MUQ118" s="3"/>
      <c r="MUR118" s="3"/>
      <c r="MUS118" s="3"/>
      <c r="MUT118" s="3"/>
      <c r="MUU118" s="3"/>
      <c r="MUV118" s="3"/>
      <c r="MUW118" s="3"/>
      <c r="MUX118" s="3"/>
      <c r="MUY118" s="3"/>
      <c r="MUZ118" s="3"/>
      <c r="MVA118" s="3"/>
      <c r="MVB118" s="3"/>
      <c r="MVC118" s="3"/>
      <c r="MVD118" s="3"/>
      <c r="MVE118" s="3"/>
      <c r="MVF118" s="3"/>
      <c r="MVG118" s="3"/>
      <c r="MVH118" s="3"/>
      <c r="MVI118" s="3"/>
      <c r="MVJ118" s="3"/>
      <c r="MVK118" s="3"/>
      <c r="MVL118" s="3"/>
      <c r="MVM118" s="3"/>
      <c r="MVN118" s="3"/>
      <c r="MVO118" s="3"/>
      <c r="MVP118" s="3"/>
      <c r="MVQ118" s="3"/>
      <c r="MVR118" s="3"/>
      <c r="MVS118" s="3"/>
      <c r="MVT118" s="3"/>
      <c r="MVU118" s="3"/>
      <c r="MVV118" s="3"/>
      <c r="MVW118" s="3"/>
      <c r="MVX118" s="3"/>
      <c r="MVY118" s="3"/>
      <c r="MVZ118" s="3"/>
      <c r="MWA118" s="3"/>
      <c r="MWB118" s="3"/>
      <c r="MWC118" s="3"/>
      <c r="MWD118" s="3"/>
      <c r="MWE118" s="3"/>
      <c r="MWF118" s="3"/>
      <c r="MWG118" s="3"/>
      <c r="MWH118" s="3"/>
      <c r="MWI118" s="3"/>
      <c r="MWJ118" s="3"/>
      <c r="MWK118" s="3"/>
      <c r="MWL118" s="3"/>
      <c r="MWM118" s="3"/>
      <c r="MWN118" s="3"/>
      <c r="MWO118" s="3"/>
      <c r="MWP118" s="3"/>
      <c r="MWQ118" s="3"/>
      <c r="MWR118" s="3"/>
      <c r="MWS118" s="3"/>
      <c r="MWT118" s="3"/>
      <c r="MWU118" s="3"/>
      <c r="MWV118" s="3"/>
      <c r="MWW118" s="3"/>
      <c r="MWX118" s="3"/>
      <c r="MWY118" s="3"/>
      <c r="MWZ118" s="3"/>
      <c r="MXA118" s="3"/>
      <c r="MXB118" s="3"/>
      <c r="MXC118" s="3"/>
      <c r="MXD118" s="3"/>
      <c r="MXE118" s="3"/>
      <c r="MXF118" s="3"/>
      <c r="MXG118" s="3"/>
      <c r="MXH118" s="3"/>
      <c r="MXI118" s="3"/>
      <c r="MXJ118" s="3"/>
      <c r="MXK118" s="3"/>
      <c r="MXL118" s="3"/>
      <c r="MXM118" s="3"/>
      <c r="MXN118" s="3"/>
      <c r="MXO118" s="3"/>
      <c r="MXP118" s="3"/>
      <c r="MXQ118" s="3"/>
      <c r="MXR118" s="3"/>
      <c r="MXS118" s="3"/>
      <c r="MXT118" s="3"/>
      <c r="MXU118" s="3"/>
      <c r="MXV118" s="3"/>
      <c r="MXW118" s="3"/>
      <c r="MXX118" s="3"/>
      <c r="MXY118" s="3"/>
      <c r="MXZ118" s="3"/>
      <c r="MYA118" s="3"/>
      <c r="MYB118" s="3"/>
      <c r="MYC118" s="3"/>
      <c r="MYD118" s="3"/>
      <c r="MYE118" s="3"/>
      <c r="MYF118" s="3"/>
      <c r="MYG118" s="3"/>
      <c r="MYH118" s="3"/>
      <c r="MYI118" s="3"/>
      <c r="MYJ118" s="3"/>
      <c r="MYK118" s="3"/>
      <c r="MYL118" s="3"/>
      <c r="MYM118" s="3"/>
      <c r="MYN118" s="3"/>
      <c r="MYO118" s="3"/>
      <c r="MYP118" s="3"/>
      <c r="MYQ118" s="3"/>
      <c r="MYR118" s="3"/>
      <c r="MYS118" s="3"/>
      <c r="MYT118" s="3"/>
      <c r="MYU118" s="3"/>
      <c r="MYV118" s="3"/>
      <c r="MYW118" s="3"/>
      <c r="MYX118" s="3"/>
      <c r="MYY118" s="3"/>
      <c r="MYZ118" s="3"/>
      <c r="MZA118" s="3"/>
      <c r="MZB118" s="3"/>
      <c r="MZC118" s="3"/>
      <c r="MZD118" s="3"/>
      <c r="MZE118" s="3"/>
      <c r="MZF118" s="3"/>
      <c r="MZG118" s="3"/>
      <c r="MZH118" s="3"/>
      <c r="MZI118" s="3"/>
      <c r="MZJ118" s="3"/>
      <c r="MZK118" s="3"/>
      <c r="MZL118" s="3"/>
      <c r="MZM118" s="3"/>
      <c r="MZN118" s="3"/>
      <c r="MZO118" s="3"/>
      <c r="MZP118" s="3"/>
      <c r="MZQ118" s="3"/>
      <c r="MZR118" s="3"/>
      <c r="MZS118" s="3"/>
      <c r="MZT118" s="3"/>
      <c r="MZU118" s="3"/>
      <c r="MZV118" s="3"/>
      <c r="MZW118" s="3"/>
      <c r="MZX118" s="3"/>
      <c r="MZY118" s="3"/>
      <c r="MZZ118" s="3"/>
      <c r="NAA118" s="3"/>
      <c r="NAB118" s="3"/>
      <c r="NAC118" s="3"/>
      <c r="NAD118" s="3"/>
      <c r="NAE118" s="3"/>
      <c r="NAF118" s="3"/>
      <c r="NAG118" s="3"/>
      <c r="NAH118" s="3"/>
      <c r="NAI118" s="3"/>
      <c r="NAJ118" s="3"/>
      <c r="NAK118" s="3"/>
      <c r="NAL118" s="3"/>
      <c r="NAM118" s="3"/>
      <c r="NAN118" s="3"/>
      <c r="NAO118" s="3"/>
      <c r="NAP118" s="3"/>
      <c r="NAQ118" s="3"/>
      <c r="NAR118" s="3"/>
      <c r="NAS118" s="3"/>
      <c r="NAT118" s="3"/>
      <c r="NAU118" s="3"/>
      <c r="NAV118" s="3"/>
      <c r="NAW118" s="3"/>
      <c r="NAX118" s="3"/>
      <c r="NAY118" s="3"/>
      <c r="NAZ118" s="3"/>
      <c r="NBA118" s="3"/>
      <c r="NBB118" s="3"/>
      <c r="NBC118" s="3"/>
      <c r="NBD118" s="3"/>
      <c r="NBE118" s="3"/>
      <c r="NBF118" s="3"/>
      <c r="NBG118" s="3"/>
      <c r="NBH118" s="3"/>
      <c r="NBI118" s="3"/>
      <c r="NBJ118" s="3"/>
      <c r="NBK118" s="3"/>
      <c r="NBL118" s="3"/>
      <c r="NBM118" s="3"/>
      <c r="NBN118" s="3"/>
      <c r="NBO118" s="3"/>
      <c r="NBP118" s="3"/>
      <c r="NBQ118" s="3"/>
      <c r="NBR118" s="3"/>
      <c r="NBS118" s="3"/>
      <c r="NBT118" s="3"/>
      <c r="NBU118" s="3"/>
      <c r="NBV118" s="3"/>
      <c r="NBW118" s="3"/>
      <c r="NBX118" s="3"/>
      <c r="NBY118" s="3"/>
      <c r="NBZ118" s="3"/>
      <c r="NCA118" s="3"/>
      <c r="NCB118" s="3"/>
      <c r="NCC118" s="3"/>
      <c r="NCD118" s="3"/>
      <c r="NCE118" s="3"/>
      <c r="NCF118" s="3"/>
      <c r="NCG118" s="3"/>
      <c r="NCH118" s="3"/>
      <c r="NCI118" s="3"/>
      <c r="NCJ118" s="3"/>
      <c r="NCK118" s="3"/>
      <c r="NCL118" s="3"/>
      <c r="NCM118" s="3"/>
      <c r="NCN118" s="3"/>
      <c r="NCO118" s="3"/>
      <c r="NCP118" s="3"/>
      <c r="NCQ118" s="3"/>
      <c r="NCR118" s="3"/>
      <c r="NCS118" s="3"/>
      <c r="NCT118" s="3"/>
      <c r="NCU118" s="3"/>
      <c r="NCV118" s="3"/>
      <c r="NCW118" s="3"/>
      <c r="NCX118" s="3"/>
      <c r="NCY118" s="3"/>
      <c r="NCZ118" s="3"/>
      <c r="NDA118" s="3"/>
      <c r="NDB118" s="3"/>
      <c r="NDC118" s="3"/>
      <c r="NDD118" s="3"/>
      <c r="NDE118" s="3"/>
      <c r="NDF118" s="3"/>
      <c r="NDG118" s="3"/>
      <c r="NDH118" s="3"/>
      <c r="NDI118" s="3"/>
      <c r="NDJ118" s="3"/>
      <c r="NDK118" s="3"/>
      <c r="NDL118" s="3"/>
      <c r="NDM118" s="3"/>
      <c r="NDN118" s="3"/>
      <c r="NDO118" s="3"/>
      <c r="NDP118" s="3"/>
      <c r="NDQ118" s="3"/>
      <c r="NDR118" s="3"/>
      <c r="NDS118" s="3"/>
      <c r="NDT118" s="3"/>
      <c r="NDU118" s="3"/>
      <c r="NDV118" s="3"/>
      <c r="NDW118" s="3"/>
      <c r="NDX118" s="3"/>
      <c r="NDY118" s="3"/>
      <c r="NDZ118" s="3"/>
      <c r="NEA118" s="3"/>
      <c r="NEB118" s="3"/>
      <c r="NEC118" s="3"/>
      <c r="NED118" s="3"/>
      <c r="NEE118" s="3"/>
      <c r="NEF118" s="3"/>
      <c r="NEG118" s="3"/>
      <c r="NEH118" s="3"/>
      <c r="NEI118" s="3"/>
      <c r="NEJ118" s="3"/>
      <c r="NEK118" s="3"/>
      <c r="NEL118" s="3"/>
      <c r="NEM118" s="3"/>
      <c r="NEN118" s="3"/>
      <c r="NEO118" s="3"/>
      <c r="NEP118" s="3"/>
      <c r="NEQ118" s="3"/>
      <c r="NER118" s="3"/>
      <c r="NES118" s="3"/>
      <c r="NET118" s="3"/>
      <c r="NEU118" s="3"/>
      <c r="NEV118" s="3"/>
      <c r="NEW118" s="3"/>
      <c r="NEX118" s="3"/>
      <c r="NEY118" s="3"/>
      <c r="NEZ118" s="3"/>
      <c r="NFA118" s="3"/>
      <c r="NFB118" s="3"/>
      <c r="NFC118" s="3"/>
      <c r="NFD118" s="3"/>
      <c r="NFE118" s="3"/>
      <c r="NFF118" s="3"/>
      <c r="NFG118" s="3"/>
      <c r="NFH118" s="3"/>
      <c r="NFI118" s="3"/>
      <c r="NFJ118" s="3"/>
      <c r="NFK118" s="3"/>
      <c r="NFL118" s="3"/>
      <c r="NFM118" s="3"/>
      <c r="NFN118" s="3"/>
      <c r="NFO118" s="3"/>
      <c r="NFP118" s="3"/>
      <c r="NFQ118" s="3"/>
      <c r="NFR118" s="3"/>
      <c r="NFS118" s="3"/>
      <c r="NFT118" s="3"/>
      <c r="NFU118" s="3"/>
      <c r="NFV118" s="3"/>
      <c r="NFW118" s="3"/>
      <c r="NFX118" s="3"/>
      <c r="NFY118" s="3"/>
      <c r="NFZ118" s="3"/>
      <c r="NGA118" s="3"/>
      <c r="NGB118" s="3"/>
      <c r="NGC118" s="3"/>
      <c r="NGD118" s="3"/>
      <c r="NGE118" s="3"/>
      <c r="NGF118" s="3"/>
      <c r="NGG118" s="3"/>
      <c r="NGH118" s="3"/>
      <c r="NGI118" s="3"/>
      <c r="NGJ118" s="3"/>
      <c r="NGK118" s="3"/>
      <c r="NGL118" s="3"/>
      <c r="NGM118" s="3"/>
      <c r="NGN118" s="3"/>
      <c r="NGO118" s="3"/>
      <c r="NGP118" s="3"/>
      <c r="NGQ118" s="3"/>
      <c r="NGR118" s="3"/>
      <c r="NGS118" s="3"/>
      <c r="NGT118" s="3"/>
      <c r="NGU118" s="3"/>
      <c r="NGV118" s="3"/>
      <c r="NGW118" s="3"/>
      <c r="NGX118" s="3"/>
      <c r="NGY118" s="3"/>
      <c r="NGZ118" s="3"/>
      <c r="NHA118" s="3"/>
      <c r="NHB118" s="3"/>
      <c r="NHC118" s="3"/>
      <c r="NHD118" s="3"/>
      <c r="NHE118" s="3"/>
      <c r="NHF118" s="3"/>
      <c r="NHG118" s="3"/>
      <c r="NHH118" s="3"/>
      <c r="NHI118" s="3"/>
      <c r="NHJ118" s="3"/>
      <c r="NHK118" s="3"/>
      <c r="NHL118" s="3"/>
      <c r="NHM118" s="3"/>
      <c r="NHN118" s="3"/>
      <c r="NHO118" s="3"/>
      <c r="NHP118" s="3"/>
      <c r="NHQ118" s="3"/>
      <c r="NHR118" s="3"/>
      <c r="NHS118" s="3"/>
      <c r="NHT118" s="3"/>
      <c r="NHU118" s="3"/>
      <c r="NHV118" s="3"/>
      <c r="NHW118" s="3"/>
      <c r="NHX118" s="3"/>
      <c r="NHY118" s="3"/>
      <c r="NHZ118" s="3"/>
      <c r="NIA118" s="3"/>
      <c r="NIB118" s="3"/>
      <c r="NIC118" s="3"/>
      <c r="NID118" s="3"/>
      <c r="NIE118" s="3"/>
      <c r="NIF118" s="3"/>
      <c r="NIG118" s="3"/>
      <c r="NIH118" s="3"/>
      <c r="NII118" s="3"/>
      <c r="NIJ118" s="3"/>
      <c r="NIK118" s="3"/>
      <c r="NIL118" s="3"/>
      <c r="NIM118" s="3"/>
      <c r="NIN118" s="3"/>
      <c r="NIO118" s="3"/>
      <c r="NIP118" s="3"/>
      <c r="NIQ118" s="3"/>
      <c r="NIR118" s="3"/>
      <c r="NIS118" s="3"/>
      <c r="NIT118" s="3"/>
      <c r="NIU118" s="3"/>
      <c r="NIV118" s="3"/>
      <c r="NIW118" s="3"/>
      <c r="NIX118" s="3"/>
      <c r="NIY118" s="3"/>
      <c r="NIZ118" s="3"/>
      <c r="NJA118" s="3"/>
      <c r="NJB118" s="3"/>
      <c r="NJC118" s="3"/>
      <c r="NJD118" s="3"/>
      <c r="NJE118" s="3"/>
      <c r="NJF118" s="3"/>
      <c r="NJG118" s="3"/>
      <c r="NJH118" s="3"/>
      <c r="NJI118" s="3"/>
      <c r="NJJ118" s="3"/>
      <c r="NJK118" s="3"/>
      <c r="NJL118" s="3"/>
      <c r="NJM118" s="3"/>
      <c r="NJN118" s="3"/>
      <c r="NJO118" s="3"/>
      <c r="NJP118" s="3"/>
      <c r="NJQ118" s="3"/>
      <c r="NJR118" s="3"/>
      <c r="NJS118" s="3"/>
      <c r="NJT118" s="3"/>
      <c r="NJU118" s="3"/>
      <c r="NJV118" s="3"/>
      <c r="NJW118" s="3"/>
      <c r="NJX118" s="3"/>
      <c r="NJY118" s="3"/>
      <c r="NJZ118" s="3"/>
      <c r="NKA118" s="3"/>
      <c r="NKB118" s="3"/>
      <c r="NKC118" s="3"/>
      <c r="NKD118" s="3"/>
      <c r="NKE118" s="3"/>
      <c r="NKF118" s="3"/>
      <c r="NKG118" s="3"/>
      <c r="NKH118" s="3"/>
      <c r="NKI118" s="3"/>
      <c r="NKJ118" s="3"/>
      <c r="NKK118" s="3"/>
      <c r="NKL118" s="3"/>
      <c r="NKM118" s="3"/>
      <c r="NKN118" s="3"/>
      <c r="NKO118" s="3"/>
      <c r="NKP118" s="3"/>
      <c r="NKQ118" s="3"/>
      <c r="NKR118" s="3"/>
      <c r="NKS118" s="3"/>
      <c r="NKT118" s="3"/>
      <c r="NKU118" s="3"/>
      <c r="NKV118" s="3"/>
      <c r="NKW118" s="3"/>
      <c r="NKX118" s="3"/>
      <c r="NKY118" s="3"/>
      <c r="NKZ118" s="3"/>
      <c r="NLA118" s="3"/>
      <c r="NLB118" s="3"/>
      <c r="NLC118" s="3"/>
      <c r="NLD118" s="3"/>
      <c r="NLE118" s="3"/>
      <c r="NLF118" s="3"/>
      <c r="NLG118" s="3"/>
      <c r="NLH118" s="3"/>
      <c r="NLI118" s="3"/>
      <c r="NLJ118" s="3"/>
      <c r="NLK118" s="3"/>
      <c r="NLL118" s="3"/>
      <c r="NLM118" s="3"/>
      <c r="NLN118" s="3"/>
      <c r="NLO118" s="3"/>
      <c r="NLP118" s="3"/>
      <c r="NLQ118" s="3"/>
      <c r="NLR118" s="3"/>
      <c r="NLS118" s="3"/>
      <c r="NLT118" s="3"/>
      <c r="NLU118" s="3"/>
      <c r="NLV118" s="3"/>
      <c r="NLW118" s="3"/>
      <c r="NLX118" s="3"/>
      <c r="NLY118" s="3"/>
      <c r="NLZ118" s="3"/>
      <c r="NMA118" s="3"/>
      <c r="NMB118" s="3"/>
      <c r="NMC118" s="3"/>
      <c r="NMD118" s="3"/>
      <c r="NME118" s="3"/>
      <c r="NMF118" s="3"/>
      <c r="NMG118" s="3"/>
      <c r="NMH118" s="3"/>
      <c r="NMI118" s="3"/>
      <c r="NMJ118" s="3"/>
      <c r="NMK118" s="3"/>
      <c r="NML118" s="3"/>
      <c r="NMM118" s="3"/>
      <c r="NMN118" s="3"/>
      <c r="NMO118" s="3"/>
      <c r="NMP118" s="3"/>
      <c r="NMQ118" s="3"/>
      <c r="NMR118" s="3"/>
      <c r="NMS118" s="3"/>
      <c r="NMT118" s="3"/>
      <c r="NMU118" s="3"/>
      <c r="NMV118" s="3"/>
      <c r="NMW118" s="3"/>
      <c r="NMX118" s="3"/>
      <c r="NMY118" s="3"/>
      <c r="NMZ118" s="3"/>
      <c r="NNA118" s="3"/>
      <c r="NNB118" s="3"/>
      <c r="NNC118" s="3"/>
      <c r="NND118" s="3"/>
      <c r="NNE118" s="3"/>
      <c r="NNF118" s="3"/>
      <c r="NNG118" s="3"/>
      <c r="NNH118" s="3"/>
      <c r="NNI118" s="3"/>
      <c r="NNJ118" s="3"/>
      <c r="NNK118" s="3"/>
      <c r="NNL118" s="3"/>
      <c r="NNM118" s="3"/>
      <c r="NNN118" s="3"/>
      <c r="NNO118" s="3"/>
      <c r="NNP118" s="3"/>
      <c r="NNQ118" s="3"/>
      <c r="NNR118" s="3"/>
      <c r="NNS118" s="3"/>
      <c r="NNT118" s="3"/>
      <c r="NNU118" s="3"/>
      <c r="NNV118" s="3"/>
      <c r="NNW118" s="3"/>
      <c r="NNX118" s="3"/>
      <c r="NNY118" s="3"/>
      <c r="NNZ118" s="3"/>
      <c r="NOA118" s="3"/>
      <c r="NOB118" s="3"/>
      <c r="NOC118" s="3"/>
      <c r="NOD118" s="3"/>
      <c r="NOE118" s="3"/>
      <c r="NOF118" s="3"/>
      <c r="NOG118" s="3"/>
      <c r="NOH118" s="3"/>
      <c r="NOI118" s="3"/>
      <c r="NOJ118" s="3"/>
      <c r="NOK118" s="3"/>
      <c r="NOL118" s="3"/>
      <c r="NOM118" s="3"/>
      <c r="NON118" s="3"/>
      <c r="NOO118" s="3"/>
      <c r="NOP118" s="3"/>
      <c r="NOQ118" s="3"/>
      <c r="NOR118" s="3"/>
      <c r="NOS118" s="3"/>
      <c r="NOT118" s="3"/>
      <c r="NOU118" s="3"/>
      <c r="NOV118" s="3"/>
      <c r="NOW118" s="3"/>
      <c r="NOX118" s="3"/>
      <c r="NOY118" s="3"/>
      <c r="NOZ118" s="3"/>
      <c r="NPA118" s="3"/>
      <c r="NPB118" s="3"/>
      <c r="NPC118" s="3"/>
      <c r="NPD118" s="3"/>
      <c r="NPE118" s="3"/>
      <c r="NPF118" s="3"/>
      <c r="NPG118" s="3"/>
      <c r="NPH118" s="3"/>
      <c r="NPI118" s="3"/>
      <c r="NPJ118" s="3"/>
      <c r="NPK118" s="3"/>
      <c r="NPL118" s="3"/>
      <c r="NPM118" s="3"/>
      <c r="NPN118" s="3"/>
      <c r="NPO118" s="3"/>
      <c r="NPP118" s="3"/>
      <c r="NPQ118" s="3"/>
      <c r="NPR118" s="3"/>
      <c r="NPS118" s="3"/>
      <c r="NPT118" s="3"/>
      <c r="NPU118" s="3"/>
      <c r="NPV118" s="3"/>
      <c r="NPW118" s="3"/>
      <c r="NPX118" s="3"/>
      <c r="NPY118" s="3"/>
      <c r="NPZ118" s="3"/>
      <c r="NQA118" s="3"/>
      <c r="NQB118" s="3"/>
      <c r="NQC118" s="3"/>
      <c r="NQD118" s="3"/>
      <c r="NQE118" s="3"/>
      <c r="NQF118" s="3"/>
      <c r="NQG118" s="3"/>
      <c r="NQH118" s="3"/>
      <c r="NQI118" s="3"/>
      <c r="NQJ118" s="3"/>
      <c r="NQK118" s="3"/>
      <c r="NQL118" s="3"/>
      <c r="NQM118" s="3"/>
      <c r="NQN118" s="3"/>
      <c r="NQO118" s="3"/>
      <c r="NQP118" s="3"/>
      <c r="NQQ118" s="3"/>
      <c r="NQR118" s="3"/>
      <c r="NQS118" s="3"/>
      <c r="NQT118" s="3"/>
      <c r="NQU118" s="3"/>
      <c r="NQV118" s="3"/>
      <c r="NQW118" s="3"/>
      <c r="NQX118" s="3"/>
      <c r="NQY118" s="3"/>
      <c r="NQZ118" s="3"/>
      <c r="NRA118" s="3"/>
      <c r="NRB118" s="3"/>
      <c r="NRC118" s="3"/>
      <c r="NRD118" s="3"/>
      <c r="NRE118" s="3"/>
      <c r="NRF118" s="3"/>
      <c r="NRG118" s="3"/>
      <c r="NRH118" s="3"/>
      <c r="NRI118" s="3"/>
      <c r="NRJ118" s="3"/>
      <c r="NRK118" s="3"/>
      <c r="NRL118" s="3"/>
      <c r="NRM118" s="3"/>
      <c r="NRN118" s="3"/>
      <c r="NRO118" s="3"/>
      <c r="NRP118" s="3"/>
      <c r="NRQ118" s="3"/>
      <c r="NRR118" s="3"/>
      <c r="NRS118" s="3"/>
      <c r="NRT118" s="3"/>
      <c r="NRU118" s="3"/>
      <c r="NRV118" s="3"/>
      <c r="NRW118" s="3"/>
      <c r="NRX118" s="3"/>
      <c r="NRY118" s="3"/>
      <c r="NRZ118" s="3"/>
      <c r="NSA118" s="3"/>
      <c r="NSB118" s="3"/>
      <c r="NSC118" s="3"/>
      <c r="NSD118" s="3"/>
      <c r="NSE118" s="3"/>
      <c r="NSF118" s="3"/>
      <c r="NSG118" s="3"/>
      <c r="NSH118" s="3"/>
      <c r="NSI118" s="3"/>
      <c r="NSJ118" s="3"/>
      <c r="NSK118" s="3"/>
      <c r="NSL118" s="3"/>
      <c r="NSM118" s="3"/>
      <c r="NSN118" s="3"/>
      <c r="NSO118" s="3"/>
      <c r="NSP118" s="3"/>
      <c r="NSQ118" s="3"/>
      <c r="NSR118" s="3"/>
      <c r="NSS118" s="3"/>
      <c r="NST118" s="3"/>
      <c r="NSU118" s="3"/>
      <c r="NSV118" s="3"/>
      <c r="NSW118" s="3"/>
      <c r="NSX118" s="3"/>
      <c r="NSY118" s="3"/>
      <c r="NSZ118" s="3"/>
      <c r="NTA118" s="3"/>
      <c r="NTB118" s="3"/>
      <c r="NTC118" s="3"/>
      <c r="NTD118" s="3"/>
      <c r="NTE118" s="3"/>
      <c r="NTF118" s="3"/>
      <c r="NTG118" s="3"/>
      <c r="NTH118" s="3"/>
      <c r="NTI118" s="3"/>
      <c r="NTJ118" s="3"/>
      <c r="NTK118" s="3"/>
      <c r="NTL118" s="3"/>
      <c r="NTM118" s="3"/>
      <c r="NTN118" s="3"/>
      <c r="NTO118" s="3"/>
      <c r="NTP118" s="3"/>
      <c r="NTQ118" s="3"/>
      <c r="NTR118" s="3"/>
      <c r="NTS118" s="3"/>
      <c r="NTT118" s="3"/>
      <c r="NTU118" s="3"/>
      <c r="NTV118" s="3"/>
      <c r="NTW118" s="3"/>
      <c r="NTX118" s="3"/>
      <c r="NTY118" s="3"/>
      <c r="NTZ118" s="3"/>
      <c r="NUA118" s="3"/>
      <c r="NUB118" s="3"/>
      <c r="NUC118" s="3"/>
      <c r="NUD118" s="3"/>
      <c r="NUE118" s="3"/>
      <c r="NUF118" s="3"/>
      <c r="NUG118" s="3"/>
      <c r="NUH118" s="3"/>
      <c r="NUI118" s="3"/>
      <c r="NUJ118" s="3"/>
      <c r="NUK118" s="3"/>
      <c r="NUL118" s="3"/>
      <c r="NUM118" s="3"/>
      <c r="NUN118" s="3"/>
      <c r="NUO118" s="3"/>
      <c r="NUP118" s="3"/>
      <c r="NUQ118" s="3"/>
      <c r="NUR118" s="3"/>
      <c r="NUS118" s="3"/>
      <c r="NUT118" s="3"/>
      <c r="NUU118" s="3"/>
      <c r="NUV118" s="3"/>
      <c r="NUW118" s="3"/>
      <c r="NUX118" s="3"/>
      <c r="NUY118" s="3"/>
      <c r="NUZ118" s="3"/>
      <c r="NVA118" s="3"/>
      <c r="NVB118" s="3"/>
      <c r="NVC118" s="3"/>
      <c r="NVD118" s="3"/>
      <c r="NVE118" s="3"/>
      <c r="NVF118" s="3"/>
      <c r="NVG118" s="3"/>
      <c r="NVH118" s="3"/>
      <c r="NVI118" s="3"/>
      <c r="NVJ118" s="3"/>
      <c r="NVK118" s="3"/>
      <c r="NVL118" s="3"/>
      <c r="NVM118" s="3"/>
      <c r="NVN118" s="3"/>
      <c r="NVO118" s="3"/>
      <c r="NVP118" s="3"/>
      <c r="NVQ118" s="3"/>
      <c r="NVR118" s="3"/>
      <c r="NVS118" s="3"/>
      <c r="NVT118" s="3"/>
      <c r="NVU118" s="3"/>
      <c r="NVV118" s="3"/>
      <c r="NVW118" s="3"/>
      <c r="NVX118" s="3"/>
      <c r="NVY118" s="3"/>
      <c r="NVZ118" s="3"/>
      <c r="NWA118" s="3"/>
      <c r="NWB118" s="3"/>
      <c r="NWC118" s="3"/>
      <c r="NWD118" s="3"/>
      <c r="NWE118" s="3"/>
      <c r="NWF118" s="3"/>
      <c r="NWG118" s="3"/>
      <c r="NWH118" s="3"/>
      <c r="NWI118" s="3"/>
      <c r="NWJ118" s="3"/>
      <c r="NWK118" s="3"/>
      <c r="NWL118" s="3"/>
      <c r="NWM118" s="3"/>
      <c r="NWN118" s="3"/>
      <c r="NWO118" s="3"/>
      <c r="NWP118" s="3"/>
      <c r="NWQ118" s="3"/>
      <c r="NWR118" s="3"/>
      <c r="NWS118" s="3"/>
      <c r="NWT118" s="3"/>
      <c r="NWU118" s="3"/>
      <c r="NWV118" s="3"/>
      <c r="NWW118" s="3"/>
      <c r="NWX118" s="3"/>
      <c r="NWY118" s="3"/>
      <c r="NWZ118" s="3"/>
      <c r="NXA118" s="3"/>
      <c r="NXB118" s="3"/>
      <c r="NXC118" s="3"/>
      <c r="NXD118" s="3"/>
      <c r="NXE118" s="3"/>
      <c r="NXF118" s="3"/>
      <c r="NXG118" s="3"/>
      <c r="NXH118" s="3"/>
      <c r="NXI118" s="3"/>
      <c r="NXJ118" s="3"/>
      <c r="NXK118" s="3"/>
      <c r="NXL118" s="3"/>
      <c r="NXM118" s="3"/>
      <c r="NXN118" s="3"/>
      <c r="NXO118" s="3"/>
      <c r="NXP118" s="3"/>
      <c r="NXQ118" s="3"/>
      <c r="NXR118" s="3"/>
      <c r="NXS118" s="3"/>
      <c r="NXT118" s="3"/>
      <c r="NXU118" s="3"/>
      <c r="NXV118" s="3"/>
      <c r="NXW118" s="3"/>
      <c r="NXX118" s="3"/>
      <c r="NXY118" s="3"/>
      <c r="NXZ118" s="3"/>
      <c r="NYA118" s="3"/>
      <c r="NYB118" s="3"/>
      <c r="NYC118" s="3"/>
      <c r="NYD118" s="3"/>
      <c r="NYE118" s="3"/>
      <c r="NYF118" s="3"/>
      <c r="NYG118" s="3"/>
      <c r="NYH118" s="3"/>
      <c r="NYI118" s="3"/>
      <c r="NYJ118" s="3"/>
      <c r="NYK118" s="3"/>
      <c r="NYL118" s="3"/>
      <c r="NYM118" s="3"/>
      <c r="NYN118" s="3"/>
      <c r="NYO118" s="3"/>
      <c r="NYP118" s="3"/>
      <c r="NYQ118" s="3"/>
      <c r="NYR118" s="3"/>
      <c r="NYS118" s="3"/>
      <c r="NYT118" s="3"/>
      <c r="NYU118" s="3"/>
      <c r="NYV118" s="3"/>
      <c r="NYW118" s="3"/>
      <c r="NYX118" s="3"/>
      <c r="NYY118" s="3"/>
      <c r="NYZ118" s="3"/>
      <c r="NZA118" s="3"/>
      <c r="NZB118" s="3"/>
      <c r="NZC118" s="3"/>
      <c r="NZD118" s="3"/>
      <c r="NZE118" s="3"/>
      <c r="NZF118" s="3"/>
      <c r="NZG118" s="3"/>
      <c r="NZH118" s="3"/>
      <c r="NZI118" s="3"/>
      <c r="NZJ118" s="3"/>
      <c r="NZK118" s="3"/>
      <c r="NZL118" s="3"/>
      <c r="NZM118" s="3"/>
      <c r="NZN118" s="3"/>
      <c r="NZO118" s="3"/>
      <c r="NZP118" s="3"/>
      <c r="NZQ118" s="3"/>
      <c r="NZR118" s="3"/>
      <c r="NZS118" s="3"/>
      <c r="NZT118" s="3"/>
      <c r="NZU118" s="3"/>
      <c r="NZV118" s="3"/>
      <c r="NZW118" s="3"/>
      <c r="NZX118" s="3"/>
      <c r="NZY118" s="3"/>
      <c r="NZZ118" s="3"/>
      <c r="OAA118" s="3"/>
      <c r="OAB118" s="3"/>
      <c r="OAC118" s="3"/>
      <c r="OAD118" s="3"/>
      <c r="OAE118" s="3"/>
      <c r="OAF118" s="3"/>
      <c r="OAG118" s="3"/>
      <c r="OAH118" s="3"/>
      <c r="OAI118" s="3"/>
      <c r="OAJ118" s="3"/>
      <c r="OAK118" s="3"/>
      <c r="OAL118" s="3"/>
      <c r="OAM118" s="3"/>
      <c r="OAN118" s="3"/>
      <c r="OAO118" s="3"/>
      <c r="OAP118" s="3"/>
      <c r="OAQ118" s="3"/>
      <c r="OAR118" s="3"/>
      <c r="OAS118" s="3"/>
      <c r="OAT118" s="3"/>
      <c r="OAU118" s="3"/>
      <c r="OAV118" s="3"/>
      <c r="OAW118" s="3"/>
      <c r="OAX118" s="3"/>
      <c r="OAY118" s="3"/>
      <c r="OAZ118" s="3"/>
      <c r="OBA118" s="3"/>
      <c r="OBB118" s="3"/>
      <c r="OBC118" s="3"/>
      <c r="OBD118" s="3"/>
      <c r="OBE118" s="3"/>
      <c r="OBF118" s="3"/>
      <c r="OBG118" s="3"/>
      <c r="OBH118" s="3"/>
      <c r="OBI118" s="3"/>
      <c r="OBJ118" s="3"/>
      <c r="OBK118" s="3"/>
      <c r="OBL118" s="3"/>
      <c r="OBM118" s="3"/>
      <c r="OBN118" s="3"/>
      <c r="OBO118" s="3"/>
      <c r="OBP118" s="3"/>
      <c r="OBQ118" s="3"/>
      <c r="OBR118" s="3"/>
      <c r="OBS118" s="3"/>
      <c r="OBT118" s="3"/>
      <c r="OBU118" s="3"/>
      <c r="OBV118" s="3"/>
      <c r="OBW118" s="3"/>
      <c r="OBX118" s="3"/>
      <c r="OBY118" s="3"/>
      <c r="OBZ118" s="3"/>
      <c r="OCA118" s="3"/>
      <c r="OCB118" s="3"/>
      <c r="OCC118" s="3"/>
      <c r="OCD118" s="3"/>
      <c r="OCE118" s="3"/>
      <c r="OCF118" s="3"/>
      <c r="OCG118" s="3"/>
      <c r="OCH118" s="3"/>
      <c r="OCI118" s="3"/>
      <c r="OCJ118" s="3"/>
      <c r="OCK118" s="3"/>
      <c r="OCL118" s="3"/>
      <c r="OCM118" s="3"/>
      <c r="OCN118" s="3"/>
      <c r="OCO118" s="3"/>
      <c r="OCP118" s="3"/>
      <c r="OCQ118" s="3"/>
      <c r="OCR118" s="3"/>
      <c r="OCS118" s="3"/>
      <c r="OCT118" s="3"/>
      <c r="OCU118" s="3"/>
      <c r="OCV118" s="3"/>
      <c r="OCW118" s="3"/>
      <c r="OCX118" s="3"/>
      <c r="OCY118" s="3"/>
      <c r="OCZ118" s="3"/>
      <c r="ODA118" s="3"/>
      <c r="ODB118" s="3"/>
      <c r="ODC118" s="3"/>
      <c r="ODD118" s="3"/>
      <c r="ODE118" s="3"/>
      <c r="ODF118" s="3"/>
      <c r="ODG118" s="3"/>
      <c r="ODH118" s="3"/>
      <c r="ODI118" s="3"/>
      <c r="ODJ118" s="3"/>
      <c r="ODK118" s="3"/>
      <c r="ODL118" s="3"/>
      <c r="ODM118" s="3"/>
      <c r="ODN118" s="3"/>
      <c r="ODO118" s="3"/>
      <c r="ODP118" s="3"/>
      <c r="ODQ118" s="3"/>
      <c r="ODR118" s="3"/>
      <c r="ODS118" s="3"/>
      <c r="ODT118" s="3"/>
      <c r="ODU118" s="3"/>
      <c r="ODV118" s="3"/>
      <c r="ODW118" s="3"/>
      <c r="ODX118" s="3"/>
      <c r="ODY118" s="3"/>
      <c r="ODZ118" s="3"/>
      <c r="OEA118" s="3"/>
      <c r="OEB118" s="3"/>
      <c r="OEC118" s="3"/>
      <c r="OED118" s="3"/>
      <c r="OEE118" s="3"/>
      <c r="OEF118" s="3"/>
      <c r="OEG118" s="3"/>
      <c r="OEH118" s="3"/>
      <c r="OEI118" s="3"/>
      <c r="OEJ118" s="3"/>
      <c r="OEK118" s="3"/>
      <c r="OEL118" s="3"/>
      <c r="OEM118" s="3"/>
      <c r="OEN118" s="3"/>
      <c r="OEO118" s="3"/>
      <c r="OEP118" s="3"/>
      <c r="OEQ118" s="3"/>
      <c r="OER118" s="3"/>
      <c r="OES118" s="3"/>
      <c r="OET118" s="3"/>
      <c r="OEU118" s="3"/>
      <c r="OEV118" s="3"/>
      <c r="OEW118" s="3"/>
      <c r="OEX118" s="3"/>
      <c r="OEY118" s="3"/>
      <c r="OEZ118" s="3"/>
      <c r="OFA118" s="3"/>
      <c r="OFB118" s="3"/>
      <c r="OFC118" s="3"/>
      <c r="OFD118" s="3"/>
      <c r="OFE118" s="3"/>
      <c r="OFF118" s="3"/>
      <c r="OFG118" s="3"/>
      <c r="OFH118" s="3"/>
      <c r="OFI118" s="3"/>
      <c r="OFJ118" s="3"/>
      <c r="OFK118" s="3"/>
      <c r="OFL118" s="3"/>
      <c r="OFM118" s="3"/>
      <c r="OFN118" s="3"/>
      <c r="OFO118" s="3"/>
      <c r="OFP118" s="3"/>
      <c r="OFQ118" s="3"/>
      <c r="OFR118" s="3"/>
      <c r="OFS118" s="3"/>
      <c r="OFT118" s="3"/>
      <c r="OFU118" s="3"/>
      <c r="OFV118" s="3"/>
      <c r="OFW118" s="3"/>
      <c r="OFX118" s="3"/>
      <c r="OFY118" s="3"/>
      <c r="OFZ118" s="3"/>
      <c r="OGA118" s="3"/>
      <c r="OGB118" s="3"/>
      <c r="OGC118" s="3"/>
      <c r="OGD118" s="3"/>
      <c r="OGE118" s="3"/>
      <c r="OGF118" s="3"/>
      <c r="OGG118" s="3"/>
      <c r="OGH118" s="3"/>
      <c r="OGI118" s="3"/>
      <c r="OGJ118" s="3"/>
      <c r="OGK118" s="3"/>
      <c r="OGL118" s="3"/>
      <c r="OGM118" s="3"/>
      <c r="OGN118" s="3"/>
      <c r="OGO118" s="3"/>
      <c r="OGP118" s="3"/>
      <c r="OGQ118" s="3"/>
      <c r="OGR118" s="3"/>
      <c r="OGS118" s="3"/>
      <c r="OGT118" s="3"/>
      <c r="OGU118" s="3"/>
      <c r="OGV118" s="3"/>
      <c r="OGW118" s="3"/>
      <c r="OGX118" s="3"/>
      <c r="OGY118" s="3"/>
      <c r="OGZ118" s="3"/>
      <c r="OHA118" s="3"/>
      <c r="OHB118" s="3"/>
      <c r="OHC118" s="3"/>
      <c r="OHD118" s="3"/>
      <c r="OHE118" s="3"/>
      <c r="OHF118" s="3"/>
      <c r="OHG118" s="3"/>
      <c r="OHH118" s="3"/>
      <c r="OHI118" s="3"/>
      <c r="OHJ118" s="3"/>
      <c r="OHK118" s="3"/>
      <c r="OHL118" s="3"/>
      <c r="OHM118" s="3"/>
      <c r="OHN118" s="3"/>
      <c r="OHO118" s="3"/>
      <c r="OHP118" s="3"/>
      <c r="OHQ118" s="3"/>
      <c r="OHR118" s="3"/>
      <c r="OHS118" s="3"/>
      <c r="OHT118" s="3"/>
      <c r="OHU118" s="3"/>
      <c r="OHV118" s="3"/>
      <c r="OHW118" s="3"/>
      <c r="OHX118" s="3"/>
      <c r="OHY118" s="3"/>
      <c r="OHZ118" s="3"/>
      <c r="OIA118" s="3"/>
      <c r="OIB118" s="3"/>
      <c r="OIC118" s="3"/>
      <c r="OID118" s="3"/>
      <c r="OIE118" s="3"/>
      <c r="OIF118" s="3"/>
      <c r="OIG118" s="3"/>
      <c r="OIH118" s="3"/>
      <c r="OII118" s="3"/>
      <c r="OIJ118" s="3"/>
      <c r="OIK118" s="3"/>
      <c r="OIL118" s="3"/>
      <c r="OIM118" s="3"/>
      <c r="OIN118" s="3"/>
      <c r="OIO118" s="3"/>
      <c r="OIP118" s="3"/>
      <c r="OIQ118" s="3"/>
      <c r="OIR118" s="3"/>
      <c r="OIS118" s="3"/>
      <c r="OIT118" s="3"/>
      <c r="OIU118" s="3"/>
      <c r="OIV118" s="3"/>
      <c r="OIW118" s="3"/>
      <c r="OIX118" s="3"/>
      <c r="OIY118" s="3"/>
      <c r="OIZ118" s="3"/>
      <c r="OJA118" s="3"/>
      <c r="OJB118" s="3"/>
      <c r="OJC118" s="3"/>
      <c r="OJD118" s="3"/>
      <c r="OJE118" s="3"/>
      <c r="OJF118" s="3"/>
      <c r="OJG118" s="3"/>
      <c r="OJH118" s="3"/>
      <c r="OJI118" s="3"/>
      <c r="OJJ118" s="3"/>
      <c r="OJK118" s="3"/>
      <c r="OJL118" s="3"/>
      <c r="OJM118" s="3"/>
      <c r="OJN118" s="3"/>
      <c r="OJO118" s="3"/>
      <c r="OJP118" s="3"/>
      <c r="OJQ118" s="3"/>
      <c r="OJR118" s="3"/>
      <c r="OJS118" s="3"/>
      <c r="OJT118" s="3"/>
      <c r="OJU118" s="3"/>
      <c r="OJV118" s="3"/>
      <c r="OJW118" s="3"/>
      <c r="OJX118" s="3"/>
      <c r="OJY118" s="3"/>
      <c r="OJZ118" s="3"/>
      <c r="OKA118" s="3"/>
      <c r="OKB118" s="3"/>
      <c r="OKC118" s="3"/>
      <c r="OKD118" s="3"/>
      <c r="OKE118" s="3"/>
      <c r="OKF118" s="3"/>
      <c r="OKG118" s="3"/>
      <c r="OKH118" s="3"/>
      <c r="OKI118" s="3"/>
      <c r="OKJ118" s="3"/>
      <c r="OKK118" s="3"/>
      <c r="OKL118" s="3"/>
      <c r="OKM118" s="3"/>
      <c r="OKN118" s="3"/>
      <c r="OKO118" s="3"/>
      <c r="OKP118" s="3"/>
      <c r="OKQ118" s="3"/>
      <c r="OKR118" s="3"/>
      <c r="OKS118" s="3"/>
      <c r="OKT118" s="3"/>
      <c r="OKU118" s="3"/>
      <c r="OKV118" s="3"/>
      <c r="OKW118" s="3"/>
      <c r="OKX118" s="3"/>
      <c r="OKY118" s="3"/>
      <c r="OKZ118" s="3"/>
      <c r="OLA118" s="3"/>
      <c r="OLB118" s="3"/>
      <c r="OLC118" s="3"/>
      <c r="OLD118" s="3"/>
      <c r="OLE118" s="3"/>
      <c r="OLF118" s="3"/>
      <c r="OLG118" s="3"/>
      <c r="OLH118" s="3"/>
      <c r="OLI118" s="3"/>
      <c r="OLJ118" s="3"/>
      <c r="OLK118" s="3"/>
      <c r="OLL118" s="3"/>
      <c r="OLM118" s="3"/>
      <c r="OLN118" s="3"/>
      <c r="OLO118" s="3"/>
      <c r="OLP118" s="3"/>
      <c r="OLQ118" s="3"/>
      <c r="OLR118" s="3"/>
      <c r="OLS118" s="3"/>
      <c r="OLT118" s="3"/>
      <c r="OLU118" s="3"/>
      <c r="OLV118" s="3"/>
      <c r="OLW118" s="3"/>
      <c r="OLX118" s="3"/>
      <c r="OLY118" s="3"/>
      <c r="OLZ118" s="3"/>
      <c r="OMA118" s="3"/>
      <c r="OMB118" s="3"/>
      <c r="OMC118" s="3"/>
      <c r="OMD118" s="3"/>
      <c r="OME118" s="3"/>
      <c r="OMF118" s="3"/>
      <c r="OMG118" s="3"/>
      <c r="OMH118" s="3"/>
      <c r="OMI118" s="3"/>
      <c r="OMJ118" s="3"/>
      <c r="OMK118" s="3"/>
      <c r="OML118" s="3"/>
      <c r="OMM118" s="3"/>
      <c r="OMN118" s="3"/>
      <c r="OMO118" s="3"/>
      <c r="OMP118" s="3"/>
      <c r="OMQ118" s="3"/>
      <c r="OMR118" s="3"/>
      <c r="OMS118" s="3"/>
      <c r="OMT118" s="3"/>
      <c r="OMU118" s="3"/>
      <c r="OMV118" s="3"/>
      <c r="OMW118" s="3"/>
      <c r="OMX118" s="3"/>
      <c r="OMY118" s="3"/>
      <c r="OMZ118" s="3"/>
      <c r="ONA118" s="3"/>
      <c r="ONB118" s="3"/>
      <c r="ONC118" s="3"/>
      <c r="OND118" s="3"/>
      <c r="ONE118" s="3"/>
      <c r="ONF118" s="3"/>
      <c r="ONG118" s="3"/>
      <c r="ONH118" s="3"/>
      <c r="ONI118" s="3"/>
      <c r="ONJ118" s="3"/>
      <c r="ONK118" s="3"/>
      <c r="ONL118" s="3"/>
      <c r="ONM118" s="3"/>
      <c r="ONN118" s="3"/>
      <c r="ONO118" s="3"/>
      <c r="ONP118" s="3"/>
      <c r="ONQ118" s="3"/>
      <c r="ONR118" s="3"/>
      <c r="ONS118" s="3"/>
      <c r="ONT118" s="3"/>
      <c r="ONU118" s="3"/>
      <c r="ONV118" s="3"/>
      <c r="ONW118" s="3"/>
      <c r="ONX118" s="3"/>
      <c r="ONY118" s="3"/>
      <c r="ONZ118" s="3"/>
      <c r="OOA118" s="3"/>
      <c r="OOB118" s="3"/>
      <c r="OOC118" s="3"/>
      <c r="OOD118" s="3"/>
      <c r="OOE118" s="3"/>
      <c r="OOF118" s="3"/>
      <c r="OOG118" s="3"/>
      <c r="OOH118" s="3"/>
      <c r="OOI118" s="3"/>
      <c r="OOJ118" s="3"/>
      <c r="OOK118" s="3"/>
      <c r="OOL118" s="3"/>
      <c r="OOM118" s="3"/>
      <c r="OON118" s="3"/>
      <c r="OOO118" s="3"/>
      <c r="OOP118" s="3"/>
      <c r="OOQ118" s="3"/>
      <c r="OOR118" s="3"/>
      <c r="OOS118" s="3"/>
      <c r="OOT118" s="3"/>
      <c r="OOU118" s="3"/>
      <c r="OOV118" s="3"/>
      <c r="OOW118" s="3"/>
      <c r="OOX118" s="3"/>
      <c r="OOY118" s="3"/>
      <c r="OOZ118" s="3"/>
      <c r="OPA118" s="3"/>
      <c r="OPB118" s="3"/>
      <c r="OPC118" s="3"/>
      <c r="OPD118" s="3"/>
      <c r="OPE118" s="3"/>
      <c r="OPF118" s="3"/>
      <c r="OPG118" s="3"/>
      <c r="OPH118" s="3"/>
      <c r="OPI118" s="3"/>
      <c r="OPJ118" s="3"/>
      <c r="OPK118" s="3"/>
      <c r="OPL118" s="3"/>
      <c r="OPM118" s="3"/>
      <c r="OPN118" s="3"/>
      <c r="OPO118" s="3"/>
      <c r="OPP118" s="3"/>
      <c r="OPQ118" s="3"/>
      <c r="OPR118" s="3"/>
      <c r="OPS118" s="3"/>
      <c r="OPT118" s="3"/>
      <c r="OPU118" s="3"/>
      <c r="OPV118" s="3"/>
      <c r="OPW118" s="3"/>
      <c r="OPX118" s="3"/>
      <c r="OPY118" s="3"/>
      <c r="OPZ118" s="3"/>
      <c r="OQA118" s="3"/>
      <c r="OQB118" s="3"/>
      <c r="OQC118" s="3"/>
      <c r="OQD118" s="3"/>
      <c r="OQE118" s="3"/>
      <c r="OQF118" s="3"/>
      <c r="OQG118" s="3"/>
      <c r="OQH118" s="3"/>
      <c r="OQI118" s="3"/>
      <c r="OQJ118" s="3"/>
      <c r="OQK118" s="3"/>
      <c r="OQL118" s="3"/>
      <c r="OQM118" s="3"/>
      <c r="OQN118" s="3"/>
      <c r="OQO118" s="3"/>
      <c r="OQP118" s="3"/>
      <c r="OQQ118" s="3"/>
      <c r="OQR118" s="3"/>
      <c r="OQS118" s="3"/>
      <c r="OQT118" s="3"/>
      <c r="OQU118" s="3"/>
      <c r="OQV118" s="3"/>
      <c r="OQW118" s="3"/>
      <c r="OQX118" s="3"/>
      <c r="OQY118" s="3"/>
      <c r="OQZ118" s="3"/>
      <c r="ORA118" s="3"/>
      <c r="ORB118" s="3"/>
      <c r="ORC118" s="3"/>
      <c r="ORD118" s="3"/>
      <c r="ORE118" s="3"/>
      <c r="ORF118" s="3"/>
      <c r="ORG118" s="3"/>
      <c r="ORH118" s="3"/>
      <c r="ORI118" s="3"/>
      <c r="ORJ118" s="3"/>
      <c r="ORK118" s="3"/>
      <c r="ORL118" s="3"/>
      <c r="ORM118" s="3"/>
      <c r="ORN118" s="3"/>
      <c r="ORO118" s="3"/>
      <c r="ORP118" s="3"/>
      <c r="ORQ118" s="3"/>
      <c r="ORR118" s="3"/>
      <c r="ORS118" s="3"/>
      <c r="ORT118" s="3"/>
      <c r="ORU118" s="3"/>
      <c r="ORV118" s="3"/>
      <c r="ORW118" s="3"/>
      <c r="ORX118" s="3"/>
      <c r="ORY118" s="3"/>
      <c r="ORZ118" s="3"/>
      <c r="OSA118" s="3"/>
      <c r="OSB118" s="3"/>
      <c r="OSC118" s="3"/>
      <c r="OSD118" s="3"/>
      <c r="OSE118" s="3"/>
      <c r="OSF118" s="3"/>
      <c r="OSG118" s="3"/>
      <c r="OSH118" s="3"/>
      <c r="OSI118" s="3"/>
      <c r="OSJ118" s="3"/>
      <c r="OSK118" s="3"/>
      <c r="OSL118" s="3"/>
      <c r="OSM118" s="3"/>
      <c r="OSN118" s="3"/>
      <c r="OSO118" s="3"/>
      <c r="OSP118" s="3"/>
      <c r="OSQ118" s="3"/>
      <c r="OSR118" s="3"/>
      <c r="OSS118" s="3"/>
      <c r="OST118" s="3"/>
      <c r="OSU118" s="3"/>
      <c r="OSV118" s="3"/>
      <c r="OSW118" s="3"/>
      <c r="OSX118" s="3"/>
      <c r="OSY118" s="3"/>
      <c r="OSZ118" s="3"/>
      <c r="OTA118" s="3"/>
      <c r="OTB118" s="3"/>
      <c r="OTC118" s="3"/>
      <c r="OTD118" s="3"/>
      <c r="OTE118" s="3"/>
      <c r="OTF118" s="3"/>
      <c r="OTG118" s="3"/>
      <c r="OTH118" s="3"/>
      <c r="OTI118" s="3"/>
      <c r="OTJ118" s="3"/>
      <c r="OTK118" s="3"/>
      <c r="OTL118" s="3"/>
      <c r="OTM118" s="3"/>
      <c r="OTN118" s="3"/>
      <c r="OTO118" s="3"/>
      <c r="OTP118" s="3"/>
      <c r="OTQ118" s="3"/>
      <c r="OTR118" s="3"/>
      <c r="OTS118" s="3"/>
      <c r="OTT118" s="3"/>
      <c r="OTU118" s="3"/>
      <c r="OTV118" s="3"/>
      <c r="OTW118" s="3"/>
      <c r="OTX118" s="3"/>
      <c r="OTY118" s="3"/>
      <c r="OTZ118" s="3"/>
      <c r="OUA118" s="3"/>
      <c r="OUB118" s="3"/>
      <c r="OUC118" s="3"/>
      <c r="OUD118" s="3"/>
      <c r="OUE118" s="3"/>
      <c r="OUF118" s="3"/>
      <c r="OUG118" s="3"/>
      <c r="OUH118" s="3"/>
      <c r="OUI118" s="3"/>
      <c r="OUJ118" s="3"/>
      <c r="OUK118" s="3"/>
      <c r="OUL118" s="3"/>
      <c r="OUM118" s="3"/>
      <c r="OUN118" s="3"/>
      <c r="OUO118" s="3"/>
      <c r="OUP118" s="3"/>
      <c r="OUQ118" s="3"/>
      <c r="OUR118" s="3"/>
      <c r="OUS118" s="3"/>
      <c r="OUT118" s="3"/>
      <c r="OUU118" s="3"/>
      <c r="OUV118" s="3"/>
      <c r="OUW118" s="3"/>
      <c r="OUX118" s="3"/>
      <c r="OUY118" s="3"/>
      <c r="OUZ118" s="3"/>
      <c r="OVA118" s="3"/>
      <c r="OVB118" s="3"/>
      <c r="OVC118" s="3"/>
      <c r="OVD118" s="3"/>
      <c r="OVE118" s="3"/>
      <c r="OVF118" s="3"/>
      <c r="OVG118" s="3"/>
      <c r="OVH118" s="3"/>
      <c r="OVI118" s="3"/>
      <c r="OVJ118" s="3"/>
      <c r="OVK118" s="3"/>
      <c r="OVL118" s="3"/>
      <c r="OVM118" s="3"/>
      <c r="OVN118" s="3"/>
      <c r="OVO118" s="3"/>
      <c r="OVP118" s="3"/>
      <c r="OVQ118" s="3"/>
      <c r="OVR118" s="3"/>
      <c r="OVS118" s="3"/>
      <c r="OVT118" s="3"/>
      <c r="OVU118" s="3"/>
      <c r="OVV118" s="3"/>
      <c r="OVW118" s="3"/>
      <c r="OVX118" s="3"/>
      <c r="OVY118" s="3"/>
      <c r="OVZ118" s="3"/>
      <c r="OWA118" s="3"/>
      <c r="OWB118" s="3"/>
      <c r="OWC118" s="3"/>
      <c r="OWD118" s="3"/>
      <c r="OWE118" s="3"/>
      <c r="OWF118" s="3"/>
      <c r="OWG118" s="3"/>
      <c r="OWH118" s="3"/>
      <c r="OWI118" s="3"/>
      <c r="OWJ118" s="3"/>
      <c r="OWK118" s="3"/>
      <c r="OWL118" s="3"/>
      <c r="OWM118" s="3"/>
      <c r="OWN118" s="3"/>
      <c r="OWO118" s="3"/>
      <c r="OWP118" s="3"/>
      <c r="OWQ118" s="3"/>
      <c r="OWR118" s="3"/>
      <c r="OWS118" s="3"/>
      <c r="OWT118" s="3"/>
      <c r="OWU118" s="3"/>
      <c r="OWV118" s="3"/>
      <c r="OWW118" s="3"/>
      <c r="OWX118" s="3"/>
      <c r="OWY118" s="3"/>
      <c r="OWZ118" s="3"/>
      <c r="OXA118" s="3"/>
      <c r="OXB118" s="3"/>
      <c r="OXC118" s="3"/>
      <c r="OXD118" s="3"/>
      <c r="OXE118" s="3"/>
      <c r="OXF118" s="3"/>
      <c r="OXG118" s="3"/>
      <c r="OXH118" s="3"/>
      <c r="OXI118" s="3"/>
      <c r="OXJ118" s="3"/>
      <c r="OXK118" s="3"/>
      <c r="OXL118" s="3"/>
      <c r="OXM118" s="3"/>
      <c r="OXN118" s="3"/>
      <c r="OXO118" s="3"/>
      <c r="OXP118" s="3"/>
      <c r="OXQ118" s="3"/>
      <c r="OXR118" s="3"/>
      <c r="OXS118" s="3"/>
      <c r="OXT118" s="3"/>
      <c r="OXU118" s="3"/>
      <c r="OXV118" s="3"/>
      <c r="OXW118" s="3"/>
      <c r="OXX118" s="3"/>
      <c r="OXY118" s="3"/>
      <c r="OXZ118" s="3"/>
      <c r="OYA118" s="3"/>
      <c r="OYB118" s="3"/>
      <c r="OYC118" s="3"/>
      <c r="OYD118" s="3"/>
      <c r="OYE118" s="3"/>
      <c r="OYF118" s="3"/>
      <c r="OYG118" s="3"/>
      <c r="OYH118" s="3"/>
      <c r="OYI118" s="3"/>
      <c r="OYJ118" s="3"/>
      <c r="OYK118" s="3"/>
      <c r="OYL118" s="3"/>
      <c r="OYM118" s="3"/>
      <c r="OYN118" s="3"/>
      <c r="OYO118" s="3"/>
      <c r="OYP118" s="3"/>
      <c r="OYQ118" s="3"/>
      <c r="OYR118" s="3"/>
      <c r="OYS118" s="3"/>
      <c r="OYT118" s="3"/>
      <c r="OYU118" s="3"/>
      <c r="OYV118" s="3"/>
      <c r="OYW118" s="3"/>
      <c r="OYX118" s="3"/>
      <c r="OYY118" s="3"/>
      <c r="OYZ118" s="3"/>
      <c r="OZA118" s="3"/>
      <c r="OZB118" s="3"/>
      <c r="OZC118" s="3"/>
      <c r="OZD118" s="3"/>
      <c r="OZE118" s="3"/>
      <c r="OZF118" s="3"/>
      <c r="OZG118" s="3"/>
      <c r="OZH118" s="3"/>
      <c r="OZI118" s="3"/>
      <c r="OZJ118" s="3"/>
      <c r="OZK118" s="3"/>
      <c r="OZL118" s="3"/>
      <c r="OZM118" s="3"/>
      <c r="OZN118" s="3"/>
      <c r="OZO118" s="3"/>
      <c r="OZP118" s="3"/>
      <c r="OZQ118" s="3"/>
      <c r="OZR118" s="3"/>
      <c r="OZS118" s="3"/>
      <c r="OZT118" s="3"/>
      <c r="OZU118" s="3"/>
      <c r="OZV118" s="3"/>
      <c r="OZW118" s="3"/>
      <c r="OZX118" s="3"/>
      <c r="OZY118" s="3"/>
      <c r="OZZ118" s="3"/>
      <c r="PAA118" s="3"/>
      <c r="PAB118" s="3"/>
      <c r="PAC118" s="3"/>
      <c r="PAD118" s="3"/>
      <c r="PAE118" s="3"/>
      <c r="PAF118" s="3"/>
      <c r="PAG118" s="3"/>
      <c r="PAH118" s="3"/>
      <c r="PAI118" s="3"/>
      <c r="PAJ118" s="3"/>
      <c r="PAK118" s="3"/>
      <c r="PAL118" s="3"/>
      <c r="PAM118" s="3"/>
      <c r="PAN118" s="3"/>
      <c r="PAO118" s="3"/>
      <c r="PAP118" s="3"/>
      <c r="PAQ118" s="3"/>
      <c r="PAR118" s="3"/>
      <c r="PAS118" s="3"/>
      <c r="PAT118" s="3"/>
      <c r="PAU118" s="3"/>
      <c r="PAV118" s="3"/>
      <c r="PAW118" s="3"/>
      <c r="PAX118" s="3"/>
      <c r="PAY118" s="3"/>
      <c r="PAZ118" s="3"/>
      <c r="PBA118" s="3"/>
      <c r="PBB118" s="3"/>
      <c r="PBC118" s="3"/>
      <c r="PBD118" s="3"/>
      <c r="PBE118" s="3"/>
      <c r="PBF118" s="3"/>
      <c r="PBG118" s="3"/>
      <c r="PBH118" s="3"/>
      <c r="PBI118" s="3"/>
      <c r="PBJ118" s="3"/>
      <c r="PBK118" s="3"/>
      <c r="PBL118" s="3"/>
      <c r="PBM118" s="3"/>
      <c r="PBN118" s="3"/>
      <c r="PBO118" s="3"/>
      <c r="PBP118" s="3"/>
      <c r="PBQ118" s="3"/>
      <c r="PBR118" s="3"/>
      <c r="PBS118" s="3"/>
      <c r="PBT118" s="3"/>
      <c r="PBU118" s="3"/>
      <c r="PBV118" s="3"/>
      <c r="PBW118" s="3"/>
      <c r="PBX118" s="3"/>
      <c r="PBY118" s="3"/>
      <c r="PBZ118" s="3"/>
      <c r="PCA118" s="3"/>
      <c r="PCB118" s="3"/>
      <c r="PCC118" s="3"/>
      <c r="PCD118" s="3"/>
      <c r="PCE118" s="3"/>
      <c r="PCF118" s="3"/>
      <c r="PCG118" s="3"/>
      <c r="PCH118" s="3"/>
      <c r="PCI118" s="3"/>
      <c r="PCJ118" s="3"/>
      <c r="PCK118" s="3"/>
      <c r="PCL118" s="3"/>
      <c r="PCM118" s="3"/>
      <c r="PCN118" s="3"/>
      <c r="PCO118" s="3"/>
      <c r="PCP118" s="3"/>
      <c r="PCQ118" s="3"/>
      <c r="PCR118" s="3"/>
      <c r="PCS118" s="3"/>
      <c r="PCT118" s="3"/>
      <c r="PCU118" s="3"/>
      <c r="PCV118" s="3"/>
      <c r="PCW118" s="3"/>
      <c r="PCX118" s="3"/>
      <c r="PCY118" s="3"/>
      <c r="PCZ118" s="3"/>
      <c r="PDA118" s="3"/>
      <c r="PDB118" s="3"/>
      <c r="PDC118" s="3"/>
      <c r="PDD118" s="3"/>
      <c r="PDE118" s="3"/>
      <c r="PDF118" s="3"/>
      <c r="PDG118" s="3"/>
      <c r="PDH118" s="3"/>
      <c r="PDI118" s="3"/>
      <c r="PDJ118" s="3"/>
      <c r="PDK118" s="3"/>
      <c r="PDL118" s="3"/>
      <c r="PDM118" s="3"/>
      <c r="PDN118" s="3"/>
      <c r="PDO118" s="3"/>
      <c r="PDP118" s="3"/>
      <c r="PDQ118" s="3"/>
      <c r="PDR118" s="3"/>
      <c r="PDS118" s="3"/>
      <c r="PDT118" s="3"/>
      <c r="PDU118" s="3"/>
      <c r="PDV118" s="3"/>
      <c r="PDW118" s="3"/>
      <c r="PDX118" s="3"/>
      <c r="PDY118" s="3"/>
      <c r="PDZ118" s="3"/>
      <c r="PEA118" s="3"/>
      <c r="PEB118" s="3"/>
      <c r="PEC118" s="3"/>
      <c r="PED118" s="3"/>
      <c r="PEE118" s="3"/>
      <c r="PEF118" s="3"/>
      <c r="PEG118" s="3"/>
      <c r="PEH118" s="3"/>
      <c r="PEI118" s="3"/>
      <c r="PEJ118" s="3"/>
      <c r="PEK118" s="3"/>
      <c r="PEL118" s="3"/>
      <c r="PEM118" s="3"/>
      <c r="PEN118" s="3"/>
      <c r="PEO118" s="3"/>
      <c r="PEP118" s="3"/>
      <c r="PEQ118" s="3"/>
      <c r="PER118" s="3"/>
      <c r="PES118" s="3"/>
      <c r="PET118" s="3"/>
      <c r="PEU118" s="3"/>
      <c r="PEV118" s="3"/>
      <c r="PEW118" s="3"/>
      <c r="PEX118" s="3"/>
      <c r="PEY118" s="3"/>
      <c r="PEZ118" s="3"/>
      <c r="PFA118" s="3"/>
      <c r="PFB118" s="3"/>
      <c r="PFC118" s="3"/>
      <c r="PFD118" s="3"/>
      <c r="PFE118" s="3"/>
      <c r="PFF118" s="3"/>
      <c r="PFG118" s="3"/>
      <c r="PFH118" s="3"/>
      <c r="PFI118" s="3"/>
      <c r="PFJ118" s="3"/>
      <c r="PFK118" s="3"/>
      <c r="PFL118" s="3"/>
      <c r="PFM118" s="3"/>
      <c r="PFN118" s="3"/>
      <c r="PFO118" s="3"/>
      <c r="PFP118" s="3"/>
      <c r="PFQ118" s="3"/>
      <c r="PFR118" s="3"/>
      <c r="PFS118" s="3"/>
      <c r="PFT118" s="3"/>
      <c r="PFU118" s="3"/>
      <c r="PFV118" s="3"/>
      <c r="PFW118" s="3"/>
      <c r="PFX118" s="3"/>
      <c r="PFY118" s="3"/>
      <c r="PFZ118" s="3"/>
      <c r="PGA118" s="3"/>
      <c r="PGB118" s="3"/>
      <c r="PGC118" s="3"/>
      <c r="PGD118" s="3"/>
      <c r="PGE118" s="3"/>
      <c r="PGF118" s="3"/>
      <c r="PGG118" s="3"/>
      <c r="PGH118" s="3"/>
      <c r="PGI118" s="3"/>
      <c r="PGJ118" s="3"/>
      <c r="PGK118" s="3"/>
      <c r="PGL118" s="3"/>
      <c r="PGM118" s="3"/>
      <c r="PGN118" s="3"/>
      <c r="PGO118" s="3"/>
      <c r="PGP118" s="3"/>
      <c r="PGQ118" s="3"/>
      <c r="PGR118" s="3"/>
      <c r="PGS118" s="3"/>
      <c r="PGT118" s="3"/>
      <c r="PGU118" s="3"/>
      <c r="PGV118" s="3"/>
      <c r="PGW118" s="3"/>
      <c r="PGX118" s="3"/>
      <c r="PGY118" s="3"/>
      <c r="PGZ118" s="3"/>
      <c r="PHA118" s="3"/>
      <c r="PHB118" s="3"/>
      <c r="PHC118" s="3"/>
      <c r="PHD118" s="3"/>
      <c r="PHE118" s="3"/>
      <c r="PHF118" s="3"/>
      <c r="PHG118" s="3"/>
      <c r="PHH118" s="3"/>
      <c r="PHI118" s="3"/>
      <c r="PHJ118" s="3"/>
      <c r="PHK118" s="3"/>
      <c r="PHL118" s="3"/>
      <c r="PHM118" s="3"/>
      <c r="PHN118" s="3"/>
      <c r="PHO118" s="3"/>
      <c r="PHP118" s="3"/>
      <c r="PHQ118" s="3"/>
      <c r="PHR118" s="3"/>
      <c r="PHS118" s="3"/>
      <c r="PHT118" s="3"/>
      <c r="PHU118" s="3"/>
      <c r="PHV118" s="3"/>
      <c r="PHW118" s="3"/>
      <c r="PHX118" s="3"/>
      <c r="PHY118" s="3"/>
      <c r="PHZ118" s="3"/>
      <c r="PIA118" s="3"/>
      <c r="PIB118" s="3"/>
      <c r="PIC118" s="3"/>
      <c r="PID118" s="3"/>
      <c r="PIE118" s="3"/>
      <c r="PIF118" s="3"/>
      <c r="PIG118" s="3"/>
      <c r="PIH118" s="3"/>
      <c r="PII118" s="3"/>
      <c r="PIJ118" s="3"/>
      <c r="PIK118" s="3"/>
      <c r="PIL118" s="3"/>
      <c r="PIM118" s="3"/>
      <c r="PIN118" s="3"/>
      <c r="PIO118" s="3"/>
      <c r="PIP118" s="3"/>
      <c r="PIQ118" s="3"/>
      <c r="PIR118" s="3"/>
      <c r="PIS118" s="3"/>
      <c r="PIT118" s="3"/>
      <c r="PIU118" s="3"/>
      <c r="PIV118" s="3"/>
      <c r="PIW118" s="3"/>
      <c r="PIX118" s="3"/>
      <c r="PIY118" s="3"/>
      <c r="PIZ118" s="3"/>
      <c r="PJA118" s="3"/>
      <c r="PJB118" s="3"/>
      <c r="PJC118" s="3"/>
      <c r="PJD118" s="3"/>
      <c r="PJE118" s="3"/>
      <c r="PJF118" s="3"/>
      <c r="PJG118" s="3"/>
      <c r="PJH118" s="3"/>
      <c r="PJI118" s="3"/>
      <c r="PJJ118" s="3"/>
      <c r="PJK118" s="3"/>
      <c r="PJL118" s="3"/>
      <c r="PJM118" s="3"/>
      <c r="PJN118" s="3"/>
      <c r="PJO118" s="3"/>
      <c r="PJP118" s="3"/>
      <c r="PJQ118" s="3"/>
      <c r="PJR118" s="3"/>
      <c r="PJS118" s="3"/>
      <c r="PJT118" s="3"/>
      <c r="PJU118" s="3"/>
      <c r="PJV118" s="3"/>
      <c r="PJW118" s="3"/>
      <c r="PJX118" s="3"/>
      <c r="PJY118" s="3"/>
      <c r="PJZ118" s="3"/>
      <c r="PKA118" s="3"/>
      <c r="PKB118" s="3"/>
      <c r="PKC118" s="3"/>
      <c r="PKD118" s="3"/>
      <c r="PKE118" s="3"/>
      <c r="PKF118" s="3"/>
      <c r="PKG118" s="3"/>
      <c r="PKH118" s="3"/>
      <c r="PKI118" s="3"/>
      <c r="PKJ118" s="3"/>
      <c r="PKK118" s="3"/>
      <c r="PKL118" s="3"/>
      <c r="PKM118" s="3"/>
      <c r="PKN118" s="3"/>
      <c r="PKO118" s="3"/>
      <c r="PKP118" s="3"/>
      <c r="PKQ118" s="3"/>
      <c r="PKR118" s="3"/>
      <c r="PKS118" s="3"/>
      <c r="PKT118" s="3"/>
      <c r="PKU118" s="3"/>
      <c r="PKV118" s="3"/>
      <c r="PKW118" s="3"/>
      <c r="PKX118" s="3"/>
      <c r="PKY118" s="3"/>
      <c r="PKZ118" s="3"/>
      <c r="PLA118" s="3"/>
      <c r="PLB118" s="3"/>
      <c r="PLC118" s="3"/>
      <c r="PLD118" s="3"/>
      <c r="PLE118" s="3"/>
      <c r="PLF118" s="3"/>
      <c r="PLG118" s="3"/>
      <c r="PLH118" s="3"/>
      <c r="PLI118" s="3"/>
      <c r="PLJ118" s="3"/>
      <c r="PLK118" s="3"/>
      <c r="PLL118" s="3"/>
      <c r="PLM118" s="3"/>
      <c r="PLN118" s="3"/>
      <c r="PLO118" s="3"/>
      <c r="PLP118" s="3"/>
      <c r="PLQ118" s="3"/>
      <c r="PLR118" s="3"/>
      <c r="PLS118" s="3"/>
      <c r="PLT118" s="3"/>
      <c r="PLU118" s="3"/>
      <c r="PLV118" s="3"/>
      <c r="PLW118" s="3"/>
      <c r="PLX118" s="3"/>
      <c r="PLY118" s="3"/>
      <c r="PLZ118" s="3"/>
      <c r="PMA118" s="3"/>
      <c r="PMB118" s="3"/>
      <c r="PMC118" s="3"/>
      <c r="PMD118" s="3"/>
      <c r="PME118" s="3"/>
      <c r="PMF118" s="3"/>
      <c r="PMG118" s="3"/>
      <c r="PMH118" s="3"/>
      <c r="PMI118" s="3"/>
      <c r="PMJ118" s="3"/>
      <c r="PMK118" s="3"/>
      <c r="PML118" s="3"/>
      <c r="PMM118" s="3"/>
      <c r="PMN118" s="3"/>
      <c r="PMO118" s="3"/>
      <c r="PMP118" s="3"/>
      <c r="PMQ118" s="3"/>
      <c r="PMR118" s="3"/>
      <c r="PMS118" s="3"/>
      <c r="PMT118" s="3"/>
      <c r="PMU118" s="3"/>
      <c r="PMV118" s="3"/>
      <c r="PMW118" s="3"/>
      <c r="PMX118" s="3"/>
      <c r="PMY118" s="3"/>
      <c r="PMZ118" s="3"/>
      <c r="PNA118" s="3"/>
      <c r="PNB118" s="3"/>
      <c r="PNC118" s="3"/>
      <c r="PND118" s="3"/>
      <c r="PNE118" s="3"/>
      <c r="PNF118" s="3"/>
      <c r="PNG118" s="3"/>
      <c r="PNH118" s="3"/>
      <c r="PNI118" s="3"/>
      <c r="PNJ118" s="3"/>
      <c r="PNK118" s="3"/>
      <c r="PNL118" s="3"/>
      <c r="PNM118" s="3"/>
      <c r="PNN118" s="3"/>
      <c r="PNO118" s="3"/>
      <c r="PNP118" s="3"/>
      <c r="PNQ118" s="3"/>
      <c r="PNR118" s="3"/>
      <c r="PNS118" s="3"/>
      <c r="PNT118" s="3"/>
      <c r="PNU118" s="3"/>
      <c r="PNV118" s="3"/>
      <c r="PNW118" s="3"/>
      <c r="PNX118" s="3"/>
      <c r="PNY118" s="3"/>
      <c r="PNZ118" s="3"/>
      <c r="POA118" s="3"/>
      <c r="POB118" s="3"/>
      <c r="POC118" s="3"/>
      <c r="POD118" s="3"/>
      <c r="POE118" s="3"/>
      <c r="POF118" s="3"/>
      <c r="POG118" s="3"/>
      <c r="POH118" s="3"/>
      <c r="POI118" s="3"/>
      <c r="POJ118" s="3"/>
      <c r="POK118" s="3"/>
      <c r="POL118" s="3"/>
      <c r="POM118" s="3"/>
      <c r="PON118" s="3"/>
      <c r="POO118" s="3"/>
      <c r="POP118" s="3"/>
      <c r="POQ118" s="3"/>
      <c r="POR118" s="3"/>
      <c r="POS118" s="3"/>
      <c r="POT118" s="3"/>
      <c r="POU118" s="3"/>
      <c r="POV118" s="3"/>
      <c r="POW118" s="3"/>
      <c r="POX118" s="3"/>
      <c r="POY118" s="3"/>
      <c r="POZ118" s="3"/>
      <c r="PPA118" s="3"/>
      <c r="PPB118" s="3"/>
      <c r="PPC118" s="3"/>
      <c r="PPD118" s="3"/>
      <c r="PPE118" s="3"/>
      <c r="PPF118" s="3"/>
      <c r="PPG118" s="3"/>
      <c r="PPH118" s="3"/>
      <c r="PPI118" s="3"/>
      <c r="PPJ118" s="3"/>
      <c r="PPK118" s="3"/>
      <c r="PPL118" s="3"/>
      <c r="PPM118" s="3"/>
      <c r="PPN118" s="3"/>
      <c r="PPO118" s="3"/>
      <c r="PPP118" s="3"/>
      <c r="PPQ118" s="3"/>
      <c r="PPR118" s="3"/>
      <c r="PPS118" s="3"/>
      <c r="PPT118" s="3"/>
      <c r="PPU118" s="3"/>
      <c r="PPV118" s="3"/>
      <c r="PPW118" s="3"/>
      <c r="PPX118" s="3"/>
      <c r="PPY118" s="3"/>
      <c r="PPZ118" s="3"/>
      <c r="PQA118" s="3"/>
      <c r="PQB118" s="3"/>
      <c r="PQC118" s="3"/>
      <c r="PQD118" s="3"/>
      <c r="PQE118" s="3"/>
      <c r="PQF118" s="3"/>
      <c r="PQG118" s="3"/>
      <c r="PQH118" s="3"/>
      <c r="PQI118" s="3"/>
      <c r="PQJ118" s="3"/>
      <c r="PQK118" s="3"/>
      <c r="PQL118" s="3"/>
      <c r="PQM118" s="3"/>
      <c r="PQN118" s="3"/>
      <c r="PQO118" s="3"/>
      <c r="PQP118" s="3"/>
      <c r="PQQ118" s="3"/>
      <c r="PQR118" s="3"/>
      <c r="PQS118" s="3"/>
      <c r="PQT118" s="3"/>
      <c r="PQU118" s="3"/>
      <c r="PQV118" s="3"/>
      <c r="PQW118" s="3"/>
      <c r="PQX118" s="3"/>
      <c r="PQY118" s="3"/>
      <c r="PQZ118" s="3"/>
      <c r="PRA118" s="3"/>
      <c r="PRB118" s="3"/>
      <c r="PRC118" s="3"/>
      <c r="PRD118" s="3"/>
      <c r="PRE118" s="3"/>
      <c r="PRF118" s="3"/>
      <c r="PRG118" s="3"/>
      <c r="PRH118" s="3"/>
      <c r="PRI118" s="3"/>
      <c r="PRJ118" s="3"/>
      <c r="PRK118" s="3"/>
      <c r="PRL118" s="3"/>
      <c r="PRM118" s="3"/>
      <c r="PRN118" s="3"/>
      <c r="PRO118" s="3"/>
      <c r="PRP118" s="3"/>
      <c r="PRQ118" s="3"/>
      <c r="PRR118" s="3"/>
      <c r="PRS118" s="3"/>
      <c r="PRT118" s="3"/>
      <c r="PRU118" s="3"/>
      <c r="PRV118" s="3"/>
      <c r="PRW118" s="3"/>
      <c r="PRX118" s="3"/>
      <c r="PRY118" s="3"/>
      <c r="PRZ118" s="3"/>
      <c r="PSA118" s="3"/>
      <c r="PSB118" s="3"/>
      <c r="PSC118" s="3"/>
      <c r="PSD118" s="3"/>
      <c r="PSE118" s="3"/>
      <c r="PSF118" s="3"/>
      <c r="PSG118" s="3"/>
      <c r="PSH118" s="3"/>
      <c r="PSI118" s="3"/>
      <c r="PSJ118" s="3"/>
      <c r="PSK118" s="3"/>
      <c r="PSL118" s="3"/>
      <c r="PSM118" s="3"/>
      <c r="PSN118" s="3"/>
      <c r="PSO118" s="3"/>
      <c r="PSP118" s="3"/>
      <c r="PSQ118" s="3"/>
      <c r="PSR118" s="3"/>
      <c r="PSS118" s="3"/>
      <c r="PST118" s="3"/>
      <c r="PSU118" s="3"/>
      <c r="PSV118" s="3"/>
      <c r="PSW118" s="3"/>
      <c r="PSX118" s="3"/>
      <c r="PSY118" s="3"/>
      <c r="PSZ118" s="3"/>
      <c r="PTA118" s="3"/>
      <c r="PTB118" s="3"/>
      <c r="PTC118" s="3"/>
      <c r="PTD118" s="3"/>
      <c r="PTE118" s="3"/>
      <c r="PTF118" s="3"/>
      <c r="PTG118" s="3"/>
      <c r="PTH118" s="3"/>
      <c r="PTI118" s="3"/>
      <c r="PTJ118" s="3"/>
      <c r="PTK118" s="3"/>
      <c r="PTL118" s="3"/>
      <c r="PTM118" s="3"/>
      <c r="PTN118" s="3"/>
      <c r="PTO118" s="3"/>
      <c r="PTP118" s="3"/>
      <c r="PTQ118" s="3"/>
      <c r="PTR118" s="3"/>
      <c r="PTS118" s="3"/>
      <c r="PTT118" s="3"/>
      <c r="PTU118" s="3"/>
      <c r="PTV118" s="3"/>
      <c r="PTW118" s="3"/>
      <c r="PTX118" s="3"/>
      <c r="PTY118" s="3"/>
      <c r="PTZ118" s="3"/>
      <c r="PUA118" s="3"/>
      <c r="PUB118" s="3"/>
      <c r="PUC118" s="3"/>
      <c r="PUD118" s="3"/>
      <c r="PUE118" s="3"/>
      <c r="PUF118" s="3"/>
      <c r="PUG118" s="3"/>
      <c r="PUH118" s="3"/>
      <c r="PUI118" s="3"/>
      <c r="PUJ118" s="3"/>
      <c r="PUK118" s="3"/>
      <c r="PUL118" s="3"/>
      <c r="PUM118" s="3"/>
      <c r="PUN118" s="3"/>
      <c r="PUO118" s="3"/>
      <c r="PUP118" s="3"/>
      <c r="PUQ118" s="3"/>
      <c r="PUR118" s="3"/>
      <c r="PUS118" s="3"/>
      <c r="PUT118" s="3"/>
      <c r="PUU118" s="3"/>
      <c r="PUV118" s="3"/>
      <c r="PUW118" s="3"/>
      <c r="PUX118" s="3"/>
      <c r="PUY118" s="3"/>
      <c r="PUZ118" s="3"/>
      <c r="PVA118" s="3"/>
      <c r="PVB118" s="3"/>
      <c r="PVC118" s="3"/>
      <c r="PVD118" s="3"/>
      <c r="PVE118" s="3"/>
      <c r="PVF118" s="3"/>
      <c r="PVG118" s="3"/>
      <c r="PVH118" s="3"/>
      <c r="PVI118" s="3"/>
      <c r="PVJ118" s="3"/>
      <c r="PVK118" s="3"/>
      <c r="PVL118" s="3"/>
      <c r="PVM118" s="3"/>
      <c r="PVN118" s="3"/>
      <c r="PVO118" s="3"/>
      <c r="PVP118" s="3"/>
      <c r="PVQ118" s="3"/>
      <c r="PVR118" s="3"/>
      <c r="PVS118" s="3"/>
      <c r="PVT118" s="3"/>
      <c r="PVU118" s="3"/>
      <c r="PVV118" s="3"/>
      <c r="PVW118" s="3"/>
      <c r="PVX118" s="3"/>
      <c r="PVY118" s="3"/>
      <c r="PVZ118" s="3"/>
      <c r="PWA118" s="3"/>
      <c r="PWB118" s="3"/>
      <c r="PWC118" s="3"/>
      <c r="PWD118" s="3"/>
      <c r="PWE118" s="3"/>
      <c r="PWF118" s="3"/>
      <c r="PWG118" s="3"/>
      <c r="PWH118" s="3"/>
      <c r="PWI118" s="3"/>
      <c r="PWJ118" s="3"/>
      <c r="PWK118" s="3"/>
      <c r="PWL118" s="3"/>
      <c r="PWM118" s="3"/>
      <c r="PWN118" s="3"/>
      <c r="PWO118" s="3"/>
      <c r="PWP118" s="3"/>
      <c r="PWQ118" s="3"/>
      <c r="PWR118" s="3"/>
      <c r="PWS118" s="3"/>
      <c r="PWT118" s="3"/>
      <c r="PWU118" s="3"/>
      <c r="PWV118" s="3"/>
      <c r="PWW118" s="3"/>
      <c r="PWX118" s="3"/>
      <c r="PWY118" s="3"/>
      <c r="PWZ118" s="3"/>
      <c r="PXA118" s="3"/>
      <c r="PXB118" s="3"/>
      <c r="PXC118" s="3"/>
      <c r="PXD118" s="3"/>
      <c r="PXE118" s="3"/>
      <c r="PXF118" s="3"/>
      <c r="PXG118" s="3"/>
      <c r="PXH118" s="3"/>
      <c r="PXI118" s="3"/>
      <c r="PXJ118" s="3"/>
      <c r="PXK118" s="3"/>
      <c r="PXL118" s="3"/>
      <c r="PXM118" s="3"/>
      <c r="PXN118" s="3"/>
      <c r="PXO118" s="3"/>
      <c r="PXP118" s="3"/>
      <c r="PXQ118" s="3"/>
      <c r="PXR118" s="3"/>
      <c r="PXS118" s="3"/>
      <c r="PXT118" s="3"/>
      <c r="PXU118" s="3"/>
      <c r="PXV118" s="3"/>
      <c r="PXW118" s="3"/>
      <c r="PXX118" s="3"/>
      <c r="PXY118" s="3"/>
      <c r="PXZ118" s="3"/>
      <c r="PYA118" s="3"/>
      <c r="PYB118" s="3"/>
      <c r="PYC118" s="3"/>
      <c r="PYD118" s="3"/>
      <c r="PYE118" s="3"/>
      <c r="PYF118" s="3"/>
      <c r="PYG118" s="3"/>
      <c r="PYH118" s="3"/>
      <c r="PYI118" s="3"/>
      <c r="PYJ118" s="3"/>
      <c r="PYK118" s="3"/>
      <c r="PYL118" s="3"/>
      <c r="PYM118" s="3"/>
      <c r="PYN118" s="3"/>
      <c r="PYO118" s="3"/>
      <c r="PYP118" s="3"/>
      <c r="PYQ118" s="3"/>
      <c r="PYR118" s="3"/>
      <c r="PYS118" s="3"/>
      <c r="PYT118" s="3"/>
      <c r="PYU118" s="3"/>
      <c r="PYV118" s="3"/>
      <c r="PYW118" s="3"/>
      <c r="PYX118" s="3"/>
      <c r="PYY118" s="3"/>
      <c r="PYZ118" s="3"/>
      <c r="PZA118" s="3"/>
      <c r="PZB118" s="3"/>
      <c r="PZC118" s="3"/>
      <c r="PZD118" s="3"/>
      <c r="PZE118" s="3"/>
      <c r="PZF118" s="3"/>
      <c r="PZG118" s="3"/>
      <c r="PZH118" s="3"/>
      <c r="PZI118" s="3"/>
      <c r="PZJ118" s="3"/>
      <c r="PZK118" s="3"/>
      <c r="PZL118" s="3"/>
      <c r="PZM118" s="3"/>
      <c r="PZN118" s="3"/>
      <c r="PZO118" s="3"/>
      <c r="PZP118" s="3"/>
      <c r="PZQ118" s="3"/>
      <c r="PZR118" s="3"/>
      <c r="PZS118" s="3"/>
      <c r="PZT118" s="3"/>
      <c r="PZU118" s="3"/>
      <c r="PZV118" s="3"/>
      <c r="PZW118" s="3"/>
      <c r="PZX118" s="3"/>
      <c r="PZY118" s="3"/>
      <c r="PZZ118" s="3"/>
      <c r="QAA118" s="3"/>
      <c r="QAB118" s="3"/>
      <c r="QAC118" s="3"/>
      <c r="QAD118" s="3"/>
      <c r="QAE118" s="3"/>
      <c r="QAF118" s="3"/>
      <c r="QAG118" s="3"/>
      <c r="QAH118" s="3"/>
      <c r="QAI118" s="3"/>
      <c r="QAJ118" s="3"/>
      <c r="QAK118" s="3"/>
      <c r="QAL118" s="3"/>
      <c r="QAM118" s="3"/>
      <c r="QAN118" s="3"/>
      <c r="QAO118" s="3"/>
      <c r="QAP118" s="3"/>
      <c r="QAQ118" s="3"/>
      <c r="QAR118" s="3"/>
      <c r="QAS118" s="3"/>
      <c r="QAT118" s="3"/>
      <c r="QAU118" s="3"/>
      <c r="QAV118" s="3"/>
      <c r="QAW118" s="3"/>
      <c r="QAX118" s="3"/>
      <c r="QAY118" s="3"/>
      <c r="QAZ118" s="3"/>
      <c r="QBA118" s="3"/>
      <c r="QBB118" s="3"/>
      <c r="QBC118" s="3"/>
      <c r="QBD118" s="3"/>
      <c r="QBE118" s="3"/>
      <c r="QBF118" s="3"/>
      <c r="QBG118" s="3"/>
      <c r="QBH118" s="3"/>
      <c r="QBI118" s="3"/>
      <c r="QBJ118" s="3"/>
      <c r="QBK118" s="3"/>
      <c r="QBL118" s="3"/>
      <c r="QBM118" s="3"/>
      <c r="QBN118" s="3"/>
      <c r="QBO118" s="3"/>
      <c r="QBP118" s="3"/>
      <c r="QBQ118" s="3"/>
      <c r="QBR118" s="3"/>
      <c r="QBS118" s="3"/>
      <c r="QBT118" s="3"/>
      <c r="QBU118" s="3"/>
      <c r="QBV118" s="3"/>
      <c r="QBW118" s="3"/>
      <c r="QBX118" s="3"/>
      <c r="QBY118" s="3"/>
      <c r="QBZ118" s="3"/>
      <c r="QCA118" s="3"/>
      <c r="QCB118" s="3"/>
      <c r="QCC118" s="3"/>
      <c r="QCD118" s="3"/>
      <c r="QCE118" s="3"/>
      <c r="QCF118" s="3"/>
      <c r="QCG118" s="3"/>
      <c r="QCH118" s="3"/>
      <c r="QCI118" s="3"/>
      <c r="QCJ118" s="3"/>
      <c r="QCK118" s="3"/>
      <c r="QCL118" s="3"/>
      <c r="QCM118" s="3"/>
      <c r="QCN118" s="3"/>
      <c r="QCO118" s="3"/>
      <c r="QCP118" s="3"/>
      <c r="QCQ118" s="3"/>
      <c r="QCR118" s="3"/>
      <c r="QCS118" s="3"/>
      <c r="QCT118" s="3"/>
      <c r="QCU118" s="3"/>
      <c r="QCV118" s="3"/>
      <c r="QCW118" s="3"/>
      <c r="QCX118" s="3"/>
      <c r="QCY118" s="3"/>
      <c r="QCZ118" s="3"/>
      <c r="QDA118" s="3"/>
      <c r="QDB118" s="3"/>
      <c r="QDC118" s="3"/>
      <c r="QDD118" s="3"/>
      <c r="QDE118" s="3"/>
      <c r="QDF118" s="3"/>
      <c r="QDG118" s="3"/>
      <c r="QDH118" s="3"/>
      <c r="QDI118" s="3"/>
      <c r="QDJ118" s="3"/>
      <c r="QDK118" s="3"/>
      <c r="QDL118" s="3"/>
      <c r="QDM118" s="3"/>
      <c r="QDN118" s="3"/>
      <c r="QDO118" s="3"/>
      <c r="QDP118" s="3"/>
      <c r="QDQ118" s="3"/>
      <c r="QDR118" s="3"/>
      <c r="QDS118" s="3"/>
      <c r="QDT118" s="3"/>
      <c r="QDU118" s="3"/>
      <c r="QDV118" s="3"/>
      <c r="QDW118" s="3"/>
      <c r="QDX118" s="3"/>
      <c r="QDY118" s="3"/>
      <c r="QDZ118" s="3"/>
      <c r="QEA118" s="3"/>
      <c r="QEB118" s="3"/>
      <c r="QEC118" s="3"/>
      <c r="QED118" s="3"/>
      <c r="QEE118" s="3"/>
      <c r="QEF118" s="3"/>
      <c r="QEG118" s="3"/>
      <c r="QEH118" s="3"/>
      <c r="QEI118" s="3"/>
      <c r="QEJ118" s="3"/>
      <c r="QEK118" s="3"/>
      <c r="QEL118" s="3"/>
      <c r="QEM118" s="3"/>
      <c r="QEN118" s="3"/>
      <c r="QEO118" s="3"/>
      <c r="QEP118" s="3"/>
      <c r="QEQ118" s="3"/>
      <c r="QER118" s="3"/>
      <c r="QES118" s="3"/>
      <c r="QET118" s="3"/>
      <c r="QEU118" s="3"/>
      <c r="QEV118" s="3"/>
      <c r="QEW118" s="3"/>
      <c r="QEX118" s="3"/>
      <c r="QEY118" s="3"/>
      <c r="QEZ118" s="3"/>
      <c r="QFA118" s="3"/>
      <c r="QFB118" s="3"/>
      <c r="QFC118" s="3"/>
      <c r="QFD118" s="3"/>
      <c r="QFE118" s="3"/>
      <c r="QFF118" s="3"/>
      <c r="QFG118" s="3"/>
      <c r="QFH118" s="3"/>
      <c r="QFI118" s="3"/>
      <c r="QFJ118" s="3"/>
      <c r="QFK118" s="3"/>
      <c r="QFL118" s="3"/>
      <c r="QFM118" s="3"/>
      <c r="QFN118" s="3"/>
      <c r="QFO118" s="3"/>
      <c r="QFP118" s="3"/>
      <c r="QFQ118" s="3"/>
      <c r="QFR118" s="3"/>
      <c r="QFS118" s="3"/>
      <c r="QFT118" s="3"/>
      <c r="QFU118" s="3"/>
      <c r="QFV118" s="3"/>
      <c r="QFW118" s="3"/>
      <c r="QFX118" s="3"/>
      <c r="QFY118" s="3"/>
      <c r="QFZ118" s="3"/>
      <c r="QGA118" s="3"/>
      <c r="QGB118" s="3"/>
      <c r="QGC118" s="3"/>
      <c r="QGD118" s="3"/>
      <c r="QGE118" s="3"/>
      <c r="QGF118" s="3"/>
      <c r="QGG118" s="3"/>
      <c r="QGH118" s="3"/>
      <c r="QGI118" s="3"/>
      <c r="QGJ118" s="3"/>
      <c r="QGK118" s="3"/>
      <c r="QGL118" s="3"/>
      <c r="QGM118" s="3"/>
      <c r="QGN118" s="3"/>
      <c r="QGO118" s="3"/>
      <c r="QGP118" s="3"/>
      <c r="QGQ118" s="3"/>
      <c r="QGR118" s="3"/>
      <c r="QGS118" s="3"/>
      <c r="QGT118" s="3"/>
      <c r="QGU118" s="3"/>
      <c r="QGV118" s="3"/>
      <c r="QGW118" s="3"/>
      <c r="QGX118" s="3"/>
      <c r="QGY118" s="3"/>
      <c r="QGZ118" s="3"/>
      <c r="QHA118" s="3"/>
      <c r="QHB118" s="3"/>
      <c r="QHC118" s="3"/>
      <c r="QHD118" s="3"/>
      <c r="QHE118" s="3"/>
      <c r="QHF118" s="3"/>
      <c r="QHG118" s="3"/>
      <c r="QHH118" s="3"/>
      <c r="QHI118" s="3"/>
      <c r="QHJ118" s="3"/>
      <c r="QHK118" s="3"/>
      <c r="QHL118" s="3"/>
      <c r="QHM118" s="3"/>
      <c r="QHN118" s="3"/>
      <c r="QHO118" s="3"/>
      <c r="QHP118" s="3"/>
      <c r="QHQ118" s="3"/>
      <c r="QHR118" s="3"/>
      <c r="QHS118" s="3"/>
      <c r="QHT118" s="3"/>
      <c r="QHU118" s="3"/>
      <c r="QHV118" s="3"/>
      <c r="QHW118" s="3"/>
      <c r="QHX118" s="3"/>
      <c r="QHY118" s="3"/>
      <c r="QHZ118" s="3"/>
      <c r="QIA118" s="3"/>
      <c r="QIB118" s="3"/>
      <c r="QIC118" s="3"/>
      <c r="QID118" s="3"/>
      <c r="QIE118" s="3"/>
      <c r="QIF118" s="3"/>
      <c r="QIG118" s="3"/>
      <c r="QIH118" s="3"/>
      <c r="QII118" s="3"/>
      <c r="QIJ118" s="3"/>
      <c r="QIK118" s="3"/>
      <c r="QIL118" s="3"/>
      <c r="QIM118" s="3"/>
      <c r="QIN118" s="3"/>
      <c r="QIO118" s="3"/>
      <c r="QIP118" s="3"/>
      <c r="QIQ118" s="3"/>
      <c r="QIR118" s="3"/>
      <c r="QIS118" s="3"/>
      <c r="QIT118" s="3"/>
      <c r="QIU118" s="3"/>
      <c r="QIV118" s="3"/>
      <c r="QIW118" s="3"/>
      <c r="QIX118" s="3"/>
      <c r="QIY118" s="3"/>
      <c r="QIZ118" s="3"/>
      <c r="QJA118" s="3"/>
      <c r="QJB118" s="3"/>
      <c r="QJC118" s="3"/>
      <c r="QJD118" s="3"/>
      <c r="QJE118" s="3"/>
      <c r="QJF118" s="3"/>
      <c r="QJG118" s="3"/>
      <c r="QJH118" s="3"/>
      <c r="QJI118" s="3"/>
      <c r="QJJ118" s="3"/>
      <c r="QJK118" s="3"/>
      <c r="QJL118" s="3"/>
      <c r="QJM118" s="3"/>
      <c r="QJN118" s="3"/>
      <c r="QJO118" s="3"/>
      <c r="QJP118" s="3"/>
      <c r="QJQ118" s="3"/>
      <c r="QJR118" s="3"/>
      <c r="QJS118" s="3"/>
      <c r="QJT118" s="3"/>
      <c r="QJU118" s="3"/>
      <c r="QJV118" s="3"/>
      <c r="QJW118" s="3"/>
      <c r="QJX118" s="3"/>
      <c r="QJY118" s="3"/>
      <c r="QJZ118" s="3"/>
      <c r="QKA118" s="3"/>
      <c r="QKB118" s="3"/>
      <c r="QKC118" s="3"/>
      <c r="QKD118" s="3"/>
      <c r="QKE118" s="3"/>
      <c r="QKF118" s="3"/>
      <c r="QKG118" s="3"/>
      <c r="QKH118" s="3"/>
      <c r="QKI118" s="3"/>
      <c r="QKJ118" s="3"/>
      <c r="QKK118" s="3"/>
      <c r="QKL118" s="3"/>
      <c r="QKM118" s="3"/>
      <c r="QKN118" s="3"/>
      <c r="QKO118" s="3"/>
      <c r="QKP118" s="3"/>
      <c r="QKQ118" s="3"/>
      <c r="QKR118" s="3"/>
      <c r="QKS118" s="3"/>
      <c r="QKT118" s="3"/>
      <c r="QKU118" s="3"/>
      <c r="QKV118" s="3"/>
      <c r="QKW118" s="3"/>
      <c r="QKX118" s="3"/>
      <c r="QKY118" s="3"/>
      <c r="QKZ118" s="3"/>
      <c r="QLA118" s="3"/>
      <c r="QLB118" s="3"/>
      <c r="QLC118" s="3"/>
      <c r="QLD118" s="3"/>
      <c r="QLE118" s="3"/>
      <c r="QLF118" s="3"/>
      <c r="QLG118" s="3"/>
      <c r="QLH118" s="3"/>
      <c r="QLI118" s="3"/>
      <c r="QLJ118" s="3"/>
      <c r="QLK118" s="3"/>
      <c r="QLL118" s="3"/>
      <c r="QLM118" s="3"/>
      <c r="QLN118" s="3"/>
      <c r="QLO118" s="3"/>
      <c r="QLP118" s="3"/>
      <c r="QLQ118" s="3"/>
      <c r="QLR118" s="3"/>
      <c r="QLS118" s="3"/>
      <c r="QLT118" s="3"/>
      <c r="QLU118" s="3"/>
      <c r="QLV118" s="3"/>
      <c r="QLW118" s="3"/>
      <c r="QLX118" s="3"/>
      <c r="QLY118" s="3"/>
      <c r="QLZ118" s="3"/>
      <c r="QMA118" s="3"/>
      <c r="QMB118" s="3"/>
      <c r="QMC118" s="3"/>
      <c r="QMD118" s="3"/>
      <c r="QME118" s="3"/>
      <c r="QMF118" s="3"/>
      <c r="QMG118" s="3"/>
      <c r="QMH118" s="3"/>
      <c r="QMI118" s="3"/>
      <c r="QMJ118" s="3"/>
      <c r="QMK118" s="3"/>
      <c r="QML118" s="3"/>
      <c r="QMM118" s="3"/>
      <c r="QMN118" s="3"/>
      <c r="QMO118" s="3"/>
      <c r="QMP118" s="3"/>
      <c r="QMQ118" s="3"/>
      <c r="QMR118" s="3"/>
      <c r="QMS118" s="3"/>
      <c r="QMT118" s="3"/>
      <c r="QMU118" s="3"/>
      <c r="QMV118" s="3"/>
      <c r="QMW118" s="3"/>
      <c r="QMX118" s="3"/>
      <c r="QMY118" s="3"/>
      <c r="QMZ118" s="3"/>
      <c r="QNA118" s="3"/>
      <c r="QNB118" s="3"/>
      <c r="QNC118" s="3"/>
      <c r="QND118" s="3"/>
      <c r="QNE118" s="3"/>
      <c r="QNF118" s="3"/>
      <c r="QNG118" s="3"/>
      <c r="QNH118" s="3"/>
      <c r="QNI118" s="3"/>
      <c r="QNJ118" s="3"/>
      <c r="QNK118" s="3"/>
      <c r="QNL118" s="3"/>
      <c r="QNM118" s="3"/>
      <c r="QNN118" s="3"/>
      <c r="QNO118" s="3"/>
      <c r="QNP118" s="3"/>
      <c r="QNQ118" s="3"/>
      <c r="QNR118" s="3"/>
      <c r="QNS118" s="3"/>
      <c r="QNT118" s="3"/>
      <c r="QNU118" s="3"/>
      <c r="QNV118" s="3"/>
      <c r="QNW118" s="3"/>
      <c r="QNX118" s="3"/>
      <c r="QNY118" s="3"/>
      <c r="QNZ118" s="3"/>
      <c r="QOA118" s="3"/>
      <c r="QOB118" s="3"/>
      <c r="QOC118" s="3"/>
      <c r="QOD118" s="3"/>
      <c r="QOE118" s="3"/>
      <c r="QOF118" s="3"/>
      <c r="QOG118" s="3"/>
      <c r="QOH118" s="3"/>
      <c r="QOI118" s="3"/>
      <c r="QOJ118" s="3"/>
      <c r="QOK118" s="3"/>
      <c r="QOL118" s="3"/>
      <c r="QOM118" s="3"/>
      <c r="QON118" s="3"/>
      <c r="QOO118" s="3"/>
      <c r="QOP118" s="3"/>
      <c r="QOQ118" s="3"/>
      <c r="QOR118" s="3"/>
      <c r="QOS118" s="3"/>
      <c r="QOT118" s="3"/>
      <c r="QOU118" s="3"/>
      <c r="QOV118" s="3"/>
      <c r="QOW118" s="3"/>
      <c r="QOX118" s="3"/>
      <c r="QOY118" s="3"/>
      <c r="QOZ118" s="3"/>
      <c r="QPA118" s="3"/>
      <c r="QPB118" s="3"/>
      <c r="QPC118" s="3"/>
      <c r="QPD118" s="3"/>
      <c r="QPE118" s="3"/>
      <c r="QPF118" s="3"/>
      <c r="QPG118" s="3"/>
      <c r="QPH118" s="3"/>
      <c r="QPI118" s="3"/>
      <c r="QPJ118" s="3"/>
      <c r="QPK118" s="3"/>
      <c r="QPL118" s="3"/>
      <c r="QPM118" s="3"/>
      <c r="QPN118" s="3"/>
      <c r="QPO118" s="3"/>
      <c r="QPP118" s="3"/>
      <c r="QPQ118" s="3"/>
      <c r="QPR118" s="3"/>
      <c r="QPS118" s="3"/>
      <c r="QPT118" s="3"/>
      <c r="QPU118" s="3"/>
      <c r="QPV118" s="3"/>
      <c r="QPW118" s="3"/>
      <c r="QPX118" s="3"/>
      <c r="QPY118" s="3"/>
      <c r="QPZ118" s="3"/>
      <c r="QQA118" s="3"/>
      <c r="QQB118" s="3"/>
      <c r="QQC118" s="3"/>
      <c r="QQD118" s="3"/>
      <c r="QQE118" s="3"/>
      <c r="QQF118" s="3"/>
      <c r="QQG118" s="3"/>
      <c r="QQH118" s="3"/>
      <c r="QQI118" s="3"/>
      <c r="QQJ118" s="3"/>
      <c r="QQK118" s="3"/>
      <c r="QQL118" s="3"/>
      <c r="QQM118" s="3"/>
      <c r="QQN118" s="3"/>
      <c r="QQO118" s="3"/>
      <c r="QQP118" s="3"/>
      <c r="QQQ118" s="3"/>
      <c r="QQR118" s="3"/>
      <c r="QQS118" s="3"/>
      <c r="QQT118" s="3"/>
      <c r="QQU118" s="3"/>
      <c r="QQV118" s="3"/>
      <c r="QQW118" s="3"/>
      <c r="QQX118" s="3"/>
      <c r="QQY118" s="3"/>
      <c r="QQZ118" s="3"/>
      <c r="QRA118" s="3"/>
      <c r="QRB118" s="3"/>
      <c r="QRC118" s="3"/>
      <c r="QRD118" s="3"/>
      <c r="QRE118" s="3"/>
      <c r="QRF118" s="3"/>
      <c r="QRG118" s="3"/>
      <c r="QRH118" s="3"/>
      <c r="QRI118" s="3"/>
      <c r="QRJ118" s="3"/>
      <c r="QRK118" s="3"/>
      <c r="QRL118" s="3"/>
      <c r="QRM118" s="3"/>
      <c r="QRN118" s="3"/>
      <c r="QRO118" s="3"/>
      <c r="QRP118" s="3"/>
      <c r="QRQ118" s="3"/>
      <c r="QRR118" s="3"/>
      <c r="QRS118" s="3"/>
      <c r="QRT118" s="3"/>
      <c r="QRU118" s="3"/>
      <c r="QRV118" s="3"/>
      <c r="QRW118" s="3"/>
      <c r="QRX118" s="3"/>
      <c r="QRY118" s="3"/>
      <c r="QRZ118" s="3"/>
      <c r="QSA118" s="3"/>
      <c r="QSB118" s="3"/>
      <c r="QSC118" s="3"/>
      <c r="QSD118" s="3"/>
      <c r="QSE118" s="3"/>
      <c r="QSF118" s="3"/>
      <c r="QSG118" s="3"/>
      <c r="QSH118" s="3"/>
      <c r="QSI118" s="3"/>
      <c r="QSJ118" s="3"/>
      <c r="QSK118" s="3"/>
      <c r="QSL118" s="3"/>
      <c r="QSM118" s="3"/>
      <c r="QSN118" s="3"/>
      <c r="QSO118" s="3"/>
      <c r="QSP118" s="3"/>
      <c r="QSQ118" s="3"/>
      <c r="QSR118" s="3"/>
      <c r="QSS118" s="3"/>
      <c r="QST118" s="3"/>
      <c r="QSU118" s="3"/>
      <c r="QSV118" s="3"/>
      <c r="QSW118" s="3"/>
      <c r="QSX118" s="3"/>
      <c r="QSY118" s="3"/>
      <c r="QSZ118" s="3"/>
      <c r="QTA118" s="3"/>
      <c r="QTB118" s="3"/>
      <c r="QTC118" s="3"/>
      <c r="QTD118" s="3"/>
      <c r="QTE118" s="3"/>
      <c r="QTF118" s="3"/>
      <c r="QTG118" s="3"/>
      <c r="QTH118" s="3"/>
      <c r="QTI118" s="3"/>
      <c r="QTJ118" s="3"/>
      <c r="QTK118" s="3"/>
      <c r="QTL118" s="3"/>
      <c r="QTM118" s="3"/>
      <c r="QTN118" s="3"/>
      <c r="QTO118" s="3"/>
      <c r="QTP118" s="3"/>
      <c r="QTQ118" s="3"/>
      <c r="QTR118" s="3"/>
      <c r="QTS118" s="3"/>
      <c r="QTT118" s="3"/>
      <c r="QTU118" s="3"/>
      <c r="QTV118" s="3"/>
      <c r="QTW118" s="3"/>
      <c r="QTX118" s="3"/>
      <c r="QTY118" s="3"/>
      <c r="QTZ118" s="3"/>
      <c r="QUA118" s="3"/>
      <c r="QUB118" s="3"/>
      <c r="QUC118" s="3"/>
      <c r="QUD118" s="3"/>
      <c r="QUE118" s="3"/>
      <c r="QUF118" s="3"/>
      <c r="QUG118" s="3"/>
      <c r="QUH118" s="3"/>
      <c r="QUI118" s="3"/>
      <c r="QUJ118" s="3"/>
      <c r="QUK118" s="3"/>
      <c r="QUL118" s="3"/>
      <c r="QUM118" s="3"/>
      <c r="QUN118" s="3"/>
      <c r="QUO118" s="3"/>
      <c r="QUP118" s="3"/>
      <c r="QUQ118" s="3"/>
      <c r="QUR118" s="3"/>
      <c r="QUS118" s="3"/>
      <c r="QUT118" s="3"/>
      <c r="QUU118" s="3"/>
      <c r="QUV118" s="3"/>
      <c r="QUW118" s="3"/>
      <c r="QUX118" s="3"/>
      <c r="QUY118" s="3"/>
      <c r="QUZ118" s="3"/>
      <c r="QVA118" s="3"/>
      <c r="QVB118" s="3"/>
      <c r="QVC118" s="3"/>
      <c r="QVD118" s="3"/>
      <c r="QVE118" s="3"/>
      <c r="QVF118" s="3"/>
      <c r="QVG118" s="3"/>
      <c r="QVH118" s="3"/>
      <c r="QVI118" s="3"/>
      <c r="QVJ118" s="3"/>
      <c r="QVK118" s="3"/>
      <c r="QVL118" s="3"/>
      <c r="QVM118" s="3"/>
      <c r="QVN118" s="3"/>
      <c r="QVO118" s="3"/>
      <c r="QVP118" s="3"/>
      <c r="QVQ118" s="3"/>
      <c r="QVR118" s="3"/>
      <c r="QVS118" s="3"/>
      <c r="QVT118" s="3"/>
      <c r="QVU118" s="3"/>
      <c r="QVV118" s="3"/>
      <c r="QVW118" s="3"/>
      <c r="QVX118" s="3"/>
      <c r="QVY118" s="3"/>
      <c r="QVZ118" s="3"/>
      <c r="QWA118" s="3"/>
      <c r="QWB118" s="3"/>
      <c r="QWC118" s="3"/>
      <c r="QWD118" s="3"/>
      <c r="QWE118" s="3"/>
      <c r="QWF118" s="3"/>
      <c r="QWG118" s="3"/>
      <c r="QWH118" s="3"/>
      <c r="QWI118" s="3"/>
      <c r="QWJ118" s="3"/>
      <c r="QWK118" s="3"/>
      <c r="QWL118" s="3"/>
      <c r="QWM118" s="3"/>
      <c r="QWN118" s="3"/>
      <c r="QWO118" s="3"/>
      <c r="QWP118" s="3"/>
      <c r="QWQ118" s="3"/>
      <c r="QWR118" s="3"/>
      <c r="QWS118" s="3"/>
      <c r="QWT118" s="3"/>
      <c r="QWU118" s="3"/>
      <c r="QWV118" s="3"/>
      <c r="QWW118" s="3"/>
      <c r="QWX118" s="3"/>
      <c r="QWY118" s="3"/>
      <c r="QWZ118" s="3"/>
      <c r="QXA118" s="3"/>
      <c r="QXB118" s="3"/>
      <c r="QXC118" s="3"/>
      <c r="QXD118" s="3"/>
      <c r="QXE118" s="3"/>
      <c r="QXF118" s="3"/>
      <c r="QXG118" s="3"/>
      <c r="QXH118" s="3"/>
      <c r="QXI118" s="3"/>
      <c r="QXJ118" s="3"/>
      <c r="QXK118" s="3"/>
      <c r="QXL118" s="3"/>
      <c r="QXM118" s="3"/>
      <c r="QXN118" s="3"/>
      <c r="QXO118" s="3"/>
      <c r="QXP118" s="3"/>
      <c r="QXQ118" s="3"/>
      <c r="QXR118" s="3"/>
      <c r="QXS118" s="3"/>
      <c r="QXT118" s="3"/>
      <c r="QXU118" s="3"/>
      <c r="QXV118" s="3"/>
      <c r="QXW118" s="3"/>
      <c r="QXX118" s="3"/>
      <c r="QXY118" s="3"/>
      <c r="QXZ118" s="3"/>
      <c r="QYA118" s="3"/>
      <c r="QYB118" s="3"/>
      <c r="QYC118" s="3"/>
      <c r="QYD118" s="3"/>
      <c r="QYE118" s="3"/>
      <c r="QYF118" s="3"/>
      <c r="QYG118" s="3"/>
      <c r="QYH118" s="3"/>
      <c r="QYI118" s="3"/>
      <c r="QYJ118" s="3"/>
      <c r="QYK118" s="3"/>
      <c r="QYL118" s="3"/>
      <c r="QYM118" s="3"/>
      <c r="QYN118" s="3"/>
      <c r="QYO118" s="3"/>
      <c r="QYP118" s="3"/>
      <c r="QYQ118" s="3"/>
      <c r="QYR118" s="3"/>
      <c r="QYS118" s="3"/>
      <c r="QYT118" s="3"/>
      <c r="QYU118" s="3"/>
      <c r="QYV118" s="3"/>
      <c r="QYW118" s="3"/>
      <c r="QYX118" s="3"/>
      <c r="QYY118" s="3"/>
      <c r="QYZ118" s="3"/>
      <c r="QZA118" s="3"/>
      <c r="QZB118" s="3"/>
      <c r="QZC118" s="3"/>
      <c r="QZD118" s="3"/>
      <c r="QZE118" s="3"/>
      <c r="QZF118" s="3"/>
      <c r="QZG118" s="3"/>
      <c r="QZH118" s="3"/>
      <c r="QZI118" s="3"/>
      <c r="QZJ118" s="3"/>
      <c r="QZK118" s="3"/>
      <c r="QZL118" s="3"/>
      <c r="QZM118" s="3"/>
      <c r="QZN118" s="3"/>
      <c r="QZO118" s="3"/>
      <c r="QZP118" s="3"/>
      <c r="QZQ118" s="3"/>
      <c r="QZR118" s="3"/>
      <c r="QZS118" s="3"/>
      <c r="QZT118" s="3"/>
      <c r="QZU118" s="3"/>
      <c r="QZV118" s="3"/>
      <c r="QZW118" s="3"/>
      <c r="QZX118" s="3"/>
      <c r="QZY118" s="3"/>
      <c r="QZZ118" s="3"/>
      <c r="RAA118" s="3"/>
      <c r="RAB118" s="3"/>
      <c r="RAC118" s="3"/>
      <c r="RAD118" s="3"/>
      <c r="RAE118" s="3"/>
      <c r="RAF118" s="3"/>
      <c r="RAG118" s="3"/>
      <c r="RAH118" s="3"/>
      <c r="RAI118" s="3"/>
      <c r="RAJ118" s="3"/>
      <c r="RAK118" s="3"/>
      <c r="RAL118" s="3"/>
      <c r="RAM118" s="3"/>
      <c r="RAN118" s="3"/>
      <c r="RAO118" s="3"/>
      <c r="RAP118" s="3"/>
      <c r="RAQ118" s="3"/>
      <c r="RAR118" s="3"/>
      <c r="RAS118" s="3"/>
      <c r="RAT118" s="3"/>
      <c r="RAU118" s="3"/>
      <c r="RAV118" s="3"/>
      <c r="RAW118" s="3"/>
      <c r="RAX118" s="3"/>
      <c r="RAY118" s="3"/>
      <c r="RAZ118" s="3"/>
      <c r="RBA118" s="3"/>
      <c r="RBB118" s="3"/>
      <c r="RBC118" s="3"/>
      <c r="RBD118" s="3"/>
      <c r="RBE118" s="3"/>
      <c r="RBF118" s="3"/>
      <c r="RBG118" s="3"/>
      <c r="RBH118" s="3"/>
      <c r="RBI118" s="3"/>
      <c r="RBJ118" s="3"/>
      <c r="RBK118" s="3"/>
      <c r="RBL118" s="3"/>
      <c r="RBM118" s="3"/>
      <c r="RBN118" s="3"/>
      <c r="RBO118" s="3"/>
      <c r="RBP118" s="3"/>
      <c r="RBQ118" s="3"/>
      <c r="RBR118" s="3"/>
      <c r="RBS118" s="3"/>
      <c r="RBT118" s="3"/>
      <c r="RBU118" s="3"/>
      <c r="RBV118" s="3"/>
      <c r="RBW118" s="3"/>
      <c r="RBX118" s="3"/>
      <c r="RBY118" s="3"/>
      <c r="RBZ118" s="3"/>
      <c r="RCA118" s="3"/>
      <c r="RCB118" s="3"/>
      <c r="RCC118" s="3"/>
      <c r="RCD118" s="3"/>
      <c r="RCE118" s="3"/>
      <c r="RCF118" s="3"/>
      <c r="RCG118" s="3"/>
      <c r="RCH118" s="3"/>
      <c r="RCI118" s="3"/>
      <c r="RCJ118" s="3"/>
      <c r="RCK118" s="3"/>
      <c r="RCL118" s="3"/>
      <c r="RCM118" s="3"/>
      <c r="RCN118" s="3"/>
      <c r="RCO118" s="3"/>
      <c r="RCP118" s="3"/>
      <c r="RCQ118" s="3"/>
      <c r="RCR118" s="3"/>
      <c r="RCS118" s="3"/>
      <c r="RCT118" s="3"/>
      <c r="RCU118" s="3"/>
      <c r="RCV118" s="3"/>
      <c r="RCW118" s="3"/>
      <c r="RCX118" s="3"/>
      <c r="RCY118" s="3"/>
      <c r="RCZ118" s="3"/>
      <c r="RDA118" s="3"/>
      <c r="RDB118" s="3"/>
      <c r="RDC118" s="3"/>
      <c r="RDD118" s="3"/>
      <c r="RDE118" s="3"/>
      <c r="RDF118" s="3"/>
      <c r="RDG118" s="3"/>
      <c r="RDH118" s="3"/>
      <c r="RDI118" s="3"/>
      <c r="RDJ118" s="3"/>
      <c r="RDK118" s="3"/>
      <c r="RDL118" s="3"/>
      <c r="RDM118" s="3"/>
      <c r="RDN118" s="3"/>
      <c r="RDO118" s="3"/>
      <c r="RDP118" s="3"/>
      <c r="RDQ118" s="3"/>
      <c r="RDR118" s="3"/>
      <c r="RDS118" s="3"/>
      <c r="RDT118" s="3"/>
      <c r="RDU118" s="3"/>
      <c r="RDV118" s="3"/>
      <c r="RDW118" s="3"/>
      <c r="RDX118" s="3"/>
      <c r="RDY118" s="3"/>
      <c r="RDZ118" s="3"/>
      <c r="REA118" s="3"/>
      <c r="REB118" s="3"/>
      <c r="REC118" s="3"/>
      <c r="RED118" s="3"/>
      <c r="REE118" s="3"/>
      <c r="REF118" s="3"/>
      <c r="REG118" s="3"/>
      <c r="REH118" s="3"/>
      <c r="REI118" s="3"/>
      <c r="REJ118" s="3"/>
      <c r="REK118" s="3"/>
      <c r="REL118" s="3"/>
      <c r="REM118" s="3"/>
      <c r="REN118" s="3"/>
      <c r="REO118" s="3"/>
      <c r="REP118" s="3"/>
      <c r="REQ118" s="3"/>
      <c r="RER118" s="3"/>
      <c r="RES118" s="3"/>
      <c r="RET118" s="3"/>
      <c r="REU118" s="3"/>
      <c r="REV118" s="3"/>
      <c r="REW118" s="3"/>
      <c r="REX118" s="3"/>
      <c r="REY118" s="3"/>
      <c r="REZ118" s="3"/>
      <c r="RFA118" s="3"/>
      <c r="RFB118" s="3"/>
      <c r="RFC118" s="3"/>
      <c r="RFD118" s="3"/>
      <c r="RFE118" s="3"/>
      <c r="RFF118" s="3"/>
      <c r="RFG118" s="3"/>
      <c r="RFH118" s="3"/>
      <c r="RFI118" s="3"/>
      <c r="RFJ118" s="3"/>
      <c r="RFK118" s="3"/>
      <c r="RFL118" s="3"/>
      <c r="RFM118" s="3"/>
      <c r="RFN118" s="3"/>
      <c r="RFO118" s="3"/>
      <c r="RFP118" s="3"/>
      <c r="RFQ118" s="3"/>
      <c r="RFR118" s="3"/>
      <c r="RFS118" s="3"/>
      <c r="RFT118" s="3"/>
      <c r="RFU118" s="3"/>
      <c r="RFV118" s="3"/>
      <c r="RFW118" s="3"/>
      <c r="RFX118" s="3"/>
      <c r="RFY118" s="3"/>
      <c r="RFZ118" s="3"/>
      <c r="RGA118" s="3"/>
      <c r="RGB118" s="3"/>
      <c r="RGC118" s="3"/>
      <c r="RGD118" s="3"/>
      <c r="RGE118" s="3"/>
      <c r="RGF118" s="3"/>
      <c r="RGG118" s="3"/>
      <c r="RGH118" s="3"/>
      <c r="RGI118" s="3"/>
      <c r="RGJ118" s="3"/>
      <c r="RGK118" s="3"/>
      <c r="RGL118" s="3"/>
      <c r="RGM118" s="3"/>
      <c r="RGN118" s="3"/>
      <c r="RGO118" s="3"/>
      <c r="RGP118" s="3"/>
      <c r="RGQ118" s="3"/>
      <c r="RGR118" s="3"/>
      <c r="RGS118" s="3"/>
      <c r="RGT118" s="3"/>
      <c r="RGU118" s="3"/>
      <c r="RGV118" s="3"/>
      <c r="RGW118" s="3"/>
      <c r="RGX118" s="3"/>
      <c r="RGY118" s="3"/>
      <c r="RGZ118" s="3"/>
      <c r="RHA118" s="3"/>
      <c r="RHB118" s="3"/>
      <c r="RHC118" s="3"/>
      <c r="RHD118" s="3"/>
      <c r="RHE118" s="3"/>
      <c r="RHF118" s="3"/>
      <c r="RHG118" s="3"/>
      <c r="RHH118" s="3"/>
      <c r="RHI118" s="3"/>
      <c r="RHJ118" s="3"/>
      <c r="RHK118" s="3"/>
      <c r="RHL118" s="3"/>
      <c r="RHM118" s="3"/>
      <c r="RHN118" s="3"/>
      <c r="RHO118" s="3"/>
      <c r="RHP118" s="3"/>
      <c r="RHQ118" s="3"/>
      <c r="RHR118" s="3"/>
      <c r="RHS118" s="3"/>
      <c r="RHT118" s="3"/>
      <c r="RHU118" s="3"/>
      <c r="RHV118" s="3"/>
      <c r="RHW118" s="3"/>
      <c r="RHX118" s="3"/>
      <c r="RHY118" s="3"/>
      <c r="RHZ118" s="3"/>
      <c r="RIA118" s="3"/>
      <c r="RIB118" s="3"/>
      <c r="RIC118" s="3"/>
      <c r="RID118" s="3"/>
      <c r="RIE118" s="3"/>
      <c r="RIF118" s="3"/>
      <c r="RIG118" s="3"/>
      <c r="RIH118" s="3"/>
      <c r="RII118" s="3"/>
      <c r="RIJ118" s="3"/>
      <c r="RIK118" s="3"/>
      <c r="RIL118" s="3"/>
      <c r="RIM118" s="3"/>
      <c r="RIN118" s="3"/>
      <c r="RIO118" s="3"/>
      <c r="RIP118" s="3"/>
      <c r="RIQ118" s="3"/>
      <c r="RIR118" s="3"/>
      <c r="RIS118" s="3"/>
      <c r="RIT118" s="3"/>
      <c r="RIU118" s="3"/>
      <c r="RIV118" s="3"/>
      <c r="RIW118" s="3"/>
      <c r="RIX118" s="3"/>
      <c r="RIY118" s="3"/>
      <c r="RIZ118" s="3"/>
      <c r="RJA118" s="3"/>
      <c r="RJB118" s="3"/>
      <c r="RJC118" s="3"/>
      <c r="RJD118" s="3"/>
      <c r="RJE118" s="3"/>
      <c r="RJF118" s="3"/>
      <c r="RJG118" s="3"/>
      <c r="RJH118" s="3"/>
      <c r="RJI118" s="3"/>
      <c r="RJJ118" s="3"/>
      <c r="RJK118" s="3"/>
      <c r="RJL118" s="3"/>
      <c r="RJM118" s="3"/>
      <c r="RJN118" s="3"/>
      <c r="RJO118" s="3"/>
      <c r="RJP118" s="3"/>
      <c r="RJQ118" s="3"/>
      <c r="RJR118" s="3"/>
      <c r="RJS118" s="3"/>
      <c r="RJT118" s="3"/>
      <c r="RJU118" s="3"/>
      <c r="RJV118" s="3"/>
      <c r="RJW118" s="3"/>
      <c r="RJX118" s="3"/>
      <c r="RJY118" s="3"/>
      <c r="RJZ118" s="3"/>
      <c r="RKA118" s="3"/>
      <c r="RKB118" s="3"/>
      <c r="RKC118" s="3"/>
      <c r="RKD118" s="3"/>
      <c r="RKE118" s="3"/>
      <c r="RKF118" s="3"/>
      <c r="RKG118" s="3"/>
      <c r="RKH118" s="3"/>
      <c r="RKI118" s="3"/>
      <c r="RKJ118" s="3"/>
      <c r="RKK118" s="3"/>
      <c r="RKL118" s="3"/>
      <c r="RKM118" s="3"/>
    </row>
    <row r="119" spans="1:12467" ht="12">
      <c r="A119" s="4">
        <v>5192</v>
      </c>
      <c r="B119" s="2" t="s">
        <v>23</v>
      </c>
      <c r="C119" s="2" t="s">
        <v>37</v>
      </c>
      <c r="D119" s="2" t="s">
        <v>7</v>
      </c>
      <c r="E119" s="2" t="str">
        <f t="shared" si="19"/>
        <v>Nakhla  Peach 50g</v>
      </c>
      <c r="F119" s="5"/>
      <c r="G119" s="5"/>
      <c r="H119" s="5">
        <v>3</v>
      </c>
      <c r="I119" s="5"/>
      <c r="J119" s="5">
        <v>1</v>
      </c>
      <c r="K119" s="5"/>
      <c r="L119" s="5">
        <v>2</v>
      </c>
      <c r="M119" s="5">
        <v>80</v>
      </c>
      <c r="N119" s="5"/>
      <c r="O119" s="5"/>
      <c r="P119" s="5">
        <v>2</v>
      </c>
      <c r="Q119" s="5"/>
      <c r="R119" s="5">
        <f t="shared" si="20"/>
        <v>88</v>
      </c>
      <c r="S119" s="2" t="str">
        <f t="shared" si="12"/>
        <v>Nakhla  Peach 50g</v>
      </c>
      <c r="T119" s="6">
        <v>12.5</v>
      </c>
      <c r="U119" s="5">
        <f t="shared" si="22"/>
        <v>0</v>
      </c>
      <c r="V119" s="5">
        <f t="shared" si="22"/>
        <v>0</v>
      </c>
      <c r="W119" s="5">
        <f t="shared" si="22"/>
        <v>37.5</v>
      </c>
      <c r="X119" s="5">
        <f t="shared" si="21"/>
        <v>0</v>
      </c>
      <c r="Y119" s="5">
        <f t="shared" si="21"/>
        <v>12.5</v>
      </c>
      <c r="Z119" s="5">
        <f t="shared" si="21"/>
        <v>0</v>
      </c>
      <c r="AA119" s="5">
        <f t="shared" si="21"/>
        <v>25</v>
      </c>
      <c r="AB119" s="5">
        <f t="shared" si="21"/>
        <v>1000</v>
      </c>
      <c r="AC119" s="5">
        <f t="shared" si="21"/>
        <v>0</v>
      </c>
      <c r="AD119" s="5">
        <f t="shared" si="23"/>
        <v>0</v>
      </c>
      <c r="AE119" s="5">
        <f t="shared" si="23"/>
        <v>25</v>
      </c>
      <c r="AF119" s="5">
        <f t="shared" si="23"/>
        <v>0</v>
      </c>
      <c r="AG119" s="10">
        <f t="shared" si="13"/>
        <v>1100</v>
      </c>
      <c r="AH119" s="6" t="s">
        <v>311</v>
      </c>
      <c r="AI119" s="6" t="str">
        <f t="shared" si="15"/>
        <v>Nakhla  Other Flavors</v>
      </c>
      <c r="AJ119" s="28">
        <f t="shared" si="16"/>
        <v>88</v>
      </c>
      <c r="AK119" s="29">
        <f t="shared" si="17"/>
        <v>1100</v>
      </c>
      <c r="AL119" s="92">
        <f t="shared" si="18"/>
        <v>2.4390203342233908E-4</v>
      </c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  <c r="TF119" s="3"/>
      <c r="TG119" s="3"/>
      <c r="TH119" s="3"/>
      <c r="TI119" s="3"/>
      <c r="TJ119" s="3"/>
      <c r="TK119" s="3"/>
      <c r="TL119" s="3"/>
      <c r="TM119" s="3"/>
      <c r="TN119" s="3"/>
      <c r="TO119" s="3"/>
      <c r="TP119" s="3"/>
      <c r="TQ119" s="3"/>
      <c r="TR119" s="3"/>
      <c r="TS119" s="3"/>
      <c r="TT119" s="3"/>
      <c r="TU119" s="3"/>
      <c r="TV119" s="3"/>
      <c r="TW119" s="3"/>
      <c r="TX119" s="3"/>
      <c r="TY119" s="3"/>
      <c r="TZ119" s="3"/>
      <c r="UA119" s="3"/>
      <c r="UB119" s="3"/>
      <c r="UC119" s="3"/>
      <c r="UD119" s="3"/>
      <c r="UE119" s="3"/>
      <c r="UF119" s="3"/>
      <c r="UG119" s="3"/>
      <c r="UH119" s="3"/>
      <c r="UI119" s="3"/>
      <c r="UJ119" s="3"/>
      <c r="UK119" s="3"/>
      <c r="UL119" s="3"/>
      <c r="UM119" s="3"/>
      <c r="UN119" s="3"/>
      <c r="UO119" s="3"/>
      <c r="UP119" s="3"/>
      <c r="UQ119" s="3"/>
      <c r="UR119" s="3"/>
      <c r="US119" s="3"/>
      <c r="UT119" s="3"/>
      <c r="UU119" s="3"/>
      <c r="UV119" s="3"/>
      <c r="UW119" s="3"/>
      <c r="UX119" s="3"/>
      <c r="UY119" s="3"/>
      <c r="UZ119" s="3"/>
      <c r="VA119" s="3"/>
      <c r="VB119" s="3"/>
      <c r="VC119" s="3"/>
      <c r="VD119" s="3"/>
      <c r="VE119" s="3"/>
      <c r="VF119" s="3"/>
      <c r="VG119" s="3"/>
      <c r="VH119" s="3"/>
      <c r="VI119" s="3"/>
      <c r="VJ119" s="3"/>
      <c r="VK119" s="3"/>
      <c r="VL119" s="3"/>
      <c r="VM119" s="3"/>
      <c r="VN119" s="3"/>
      <c r="VO119" s="3"/>
      <c r="VP119" s="3"/>
      <c r="VQ119" s="3"/>
      <c r="VR119" s="3"/>
      <c r="VS119" s="3"/>
      <c r="VT119" s="3"/>
      <c r="VU119" s="3"/>
      <c r="VV119" s="3"/>
      <c r="VW119" s="3"/>
      <c r="VX119" s="3"/>
      <c r="VY119" s="3"/>
      <c r="VZ119" s="3"/>
      <c r="WA119" s="3"/>
      <c r="WB119" s="3"/>
      <c r="WC119" s="3"/>
      <c r="WD119" s="3"/>
      <c r="WE119" s="3"/>
      <c r="WF119" s="3"/>
      <c r="WG119" s="3"/>
      <c r="WH119" s="3"/>
      <c r="WI119" s="3"/>
      <c r="WJ119" s="3"/>
      <c r="WK119" s="3"/>
      <c r="WL119" s="3"/>
      <c r="WM119" s="3"/>
      <c r="WN119" s="3"/>
      <c r="WO119" s="3"/>
      <c r="WP119" s="3"/>
      <c r="WQ119" s="3"/>
      <c r="WR119" s="3"/>
      <c r="WS119" s="3"/>
      <c r="WT119" s="3"/>
      <c r="WU119" s="3"/>
      <c r="WV119" s="3"/>
      <c r="WW119" s="3"/>
      <c r="WX119" s="3"/>
      <c r="WY119" s="3"/>
      <c r="WZ119" s="3"/>
      <c r="XA119" s="3"/>
      <c r="XB119" s="3"/>
      <c r="XC119" s="3"/>
      <c r="XD119" s="3"/>
      <c r="XE119" s="3"/>
      <c r="XF119" s="3"/>
      <c r="XG119" s="3"/>
      <c r="XH119" s="3"/>
      <c r="XI119" s="3"/>
      <c r="XJ119" s="3"/>
      <c r="XK119" s="3"/>
      <c r="XL119" s="3"/>
      <c r="XM119" s="3"/>
      <c r="XN119" s="3"/>
      <c r="XO119" s="3"/>
      <c r="XP119" s="3"/>
      <c r="XQ119" s="3"/>
      <c r="XR119" s="3"/>
      <c r="XS119" s="3"/>
      <c r="XT119" s="3"/>
      <c r="XU119" s="3"/>
      <c r="XV119" s="3"/>
      <c r="XW119" s="3"/>
      <c r="XX119" s="3"/>
      <c r="XY119" s="3"/>
      <c r="XZ119" s="3"/>
      <c r="YA119" s="3"/>
      <c r="YB119" s="3"/>
      <c r="YC119" s="3"/>
      <c r="YD119" s="3"/>
      <c r="YE119" s="3"/>
      <c r="YF119" s="3"/>
      <c r="YG119" s="3"/>
      <c r="YH119" s="3"/>
      <c r="YI119" s="3"/>
      <c r="YJ119" s="3"/>
      <c r="YK119" s="3"/>
      <c r="YL119" s="3"/>
      <c r="YM119" s="3"/>
      <c r="YN119" s="3"/>
      <c r="YO119" s="3"/>
      <c r="YP119" s="3"/>
      <c r="YQ119" s="3"/>
      <c r="YR119" s="3"/>
      <c r="YS119" s="3"/>
      <c r="YT119" s="3"/>
      <c r="YU119" s="3"/>
      <c r="YV119" s="3"/>
      <c r="YW119" s="3"/>
      <c r="YX119" s="3"/>
      <c r="YY119" s="3"/>
      <c r="YZ119" s="3"/>
      <c r="ZA119" s="3"/>
      <c r="ZB119" s="3"/>
      <c r="ZC119" s="3"/>
      <c r="ZD119" s="3"/>
      <c r="ZE119" s="3"/>
      <c r="ZF119" s="3"/>
      <c r="ZG119" s="3"/>
      <c r="ZH119" s="3"/>
      <c r="ZI119" s="3"/>
      <c r="ZJ119" s="3"/>
      <c r="ZK119" s="3"/>
      <c r="ZL119" s="3"/>
      <c r="ZM119" s="3"/>
      <c r="ZN119" s="3"/>
      <c r="ZO119" s="3"/>
      <c r="ZP119" s="3"/>
      <c r="ZQ119" s="3"/>
      <c r="ZR119" s="3"/>
      <c r="ZS119" s="3"/>
      <c r="ZT119" s="3"/>
      <c r="ZU119" s="3"/>
      <c r="ZV119" s="3"/>
      <c r="ZW119" s="3"/>
      <c r="ZX119" s="3"/>
      <c r="ZY119" s="3"/>
      <c r="ZZ119" s="3"/>
      <c r="AAA119" s="3"/>
      <c r="AAB119" s="3"/>
      <c r="AAC119" s="3"/>
      <c r="AAD119" s="3"/>
      <c r="AAE119" s="3"/>
      <c r="AAF119" s="3"/>
      <c r="AAG119" s="3"/>
      <c r="AAH119" s="3"/>
      <c r="AAI119" s="3"/>
      <c r="AAJ119" s="3"/>
      <c r="AAK119" s="3"/>
      <c r="AAL119" s="3"/>
      <c r="AAM119" s="3"/>
      <c r="AAN119" s="3"/>
      <c r="AAO119" s="3"/>
      <c r="AAP119" s="3"/>
      <c r="AAQ119" s="3"/>
      <c r="AAR119" s="3"/>
      <c r="AAS119" s="3"/>
      <c r="AAT119" s="3"/>
      <c r="AAU119" s="3"/>
      <c r="AAV119" s="3"/>
      <c r="AAW119" s="3"/>
      <c r="AAX119" s="3"/>
      <c r="AAY119" s="3"/>
      <c r="AAZ119" s="3"/>
      <c r="ABA119" s="3"/>
      <c r="ABB119" s="3"/>
      <c r="ABC119" s="3"/>
      <c r="ABD119" s="3"/>
      <c r="ABE119" s="3"/>
      <c r="ABF119" s="3"/>
      <c r="ABG119" s="3"/>
      <c r="ABH119" s="3"/>
      <c r="ABI119" s="3"/>
      <c r="ABJ119" s="3"/>
      <c r="ABK119" s="3"/>
      <c r="ABL119" s="3"/>
      <c r="ABM119" s="3"/>
      <c r="ABN119" s="3"/>
      <c r="ABO119" s="3"/>
      <c r="ABP119" s="3"/>
      <c r="ABQ119" s="3"/>
      <c r="ABR119" s="3"/>
      <c r="ABS119" s="3"/>
      <c r="ABT119" s="3"/>
      <c r="ABU119" s="3"/>
      <c r="ABV119" s="3"/>
      <c r="ABW119" s="3"/>
      <c r="ABX119" s="3"/>
      <c r="ABY119" s="3"/>
      <c r="ABZ119" s="3"/>
      <c r="ACA119" s="3"/>
      <c r="ACB119" s="3"/>
      <c r="ACC119" s="3"/>
      <c r="ACD119" s="3"/>
      <c r="ACE119" s="3"/>
      <c r="ACF119" s="3"/>
      <c r="ACG119" s="3"/>
      <c r="ACH119" s="3"/>
      <c r="ACI119" s="3"/>
      <c r="ACJ119" s="3"/>
      <c r="ACK119" s="3"/>
      <c r="ACL119" s="3"/>
      <c r="ACM119" s="3"/>
      <c r="ACN119" s="3"/>
      <c r="ACO119" s="3"/>
      <c r="ACP119" s="3"/>
      <c r="ACQ119" s="3"/>
      <c r="ACR119" s="3"/>
      <c r="ACS119" s="3"/>
      <c r="ACT119" s="3"/>
      <c r="ACU119" s="3"/>
      <c r="ACV119" s="3"/>
      <c r="ACW119" s="3"/>
      <c r="ACX119" s="3"/>
      <c r="ACY119" s="3"/>
      <c r="ACZ119" s="3"/>
      <c r="ADA119" s="3"/>
      <c r="ADB119" s="3"/>
      <c r="ADC119" s="3"/>
      <c r="ADD119" s="3"/>
      <c r="ADE119" s="3"/>
      <c r="ADF119" s="3"/>
      <c r="ADG119" s="3"/>
      <c r="ADH119" s="3"/>
      <c r="ADI119" s="3"/>
      <c r="ADJ119" s="3"/>
      <c r="ADK119" s="3"/>
      <c r="ADL119" s="3"/>
      <c r="ADM119" s="3"/>
      <c r="ADN119" s="3"/>
      <c r="ADO119" s="3"/>
      <c r="ADP119" s="3"/>
      <c r="ADQ119" s="3"/>
      <c r="ADR119" s="3"/>
      <c r="ADS119" s="3"/>
      <c r="ADT119" s="3"/>
      <c r="ADU119" s="3"/>
      <c r="ADV119" s="3"/>
      <c r="ADW119" s="3"/>
      <c r="ADX119" s="3"/>
      <c r="ADY119" s="3"/>
      <c r="ADZ119" s="3"/>
      <c r="AEA119" s="3"/>
      <c r="AEB119" s="3"/>
      <c r="AEC119" s="3"/>
      <c r="AED119" s="3"/>
      <c r="AEE119" s="3"/>
      <c r="AEF119" s="3"/>
      <c r="AEG119" s="3"/>
      <c r="AEH119" s="3"/>
      <c r="AEI119" s="3"/>
      <c r="AEJ119" s="3"/>
      <c r="AEK119" s="3"/>
      <c r="AEL119" s="3"/>
      <c r="AEM119" s="3"/>
      <c r="AEN119" s="3"/>
      <c r="AEO119" s="3"/>
      <c r="AEP119" s="3"/>
      <c r="AEQ119" s="3"/>
      <c r="AER119" s="3"/>
      <c r="AES119" s="3"/>
      <c r="AET119" s="3"/>
      <c r="AEU119" s="3"/>
      <c r="AEV119" s="3"/>
      <c r="AEW119" s="3"/>
      <c r="AEX119" s="3"/>
      <c r="AEY119" s="3"/>
      <c r="AEZ119" s="3"/>
      <c r="AFA119" s="3"/>
      <c r="AFB119" s="3"/>
      <c r="AFC119" s="3"/>
      <c r="AFD119" s="3"/>
      <c r="AFE119" s="3"/>
      <c r="AFF119" s="3"/>
      <c r="AFG119" s="3"/>
      <c r="AFH119" s="3"/>
      <c r="AFI119" s="3"/>
      <c r="AFJ119" s="3"/>
      <c r="AFK119" s="3"/>
      <c r="AFL119" s="3"/>
      <c r="AFM119" s="3"/>
      <c r="AFN119" s="3"/>
      <c r="AFO119" s="3"/>
      <c r="AFP119" s="3"/>
      <c r="AFQ119" s="3"/>
      <c r="AFR119" s="3"/>
      <c r="AFS119" s="3"/>
      <c r="AFT119" s="3"/>
      <c r="AFU119" s="3"/>
      <c r="AFV119" s="3"/>
      <c r="AFW119" s="3"/>
      <c r="AFX119" s="3"/>
      <c r="AFY119" s="3"/>
      <c r="AFZ119" s="3"/>
      <c r="AGA119" s="3"/>
      <c r="AGB119" s="3"/>
      <c r="AGC119" s="3"/>
      <c r="AGD119" s="3"/>
      <c r="AGE119" s="3"/>
      <c r="AGF119" s="3"/>
      <c r="AGG119" s="3"/>
      <c r="AGH119" s="3"/>
      <c r="AGI119" s="3"/>
      <c r="AGJ119" s="3"/>
      <c r="AGK119" s="3"/>
      <c r="AGL119" s="3"/>
      <c r="AGM119" s="3"/>
      <c r="AGN119" s="3"/>
      <c r="AGO119" s="3"/>
      <c r="AGP119" s="3"/>
      <c r="AGQ119" s="3"/>
      <c r="AGR119" s="3"/>
      <c r="AGS119" s="3"/>
      <c r="AGT119" s="3"/>
      <c r="AGU119" s="3"/>
      <c r="AGV119" s="3"/>
      <c r="AGW119" s="3"/>
      <c r="AGX119" s="3"/>
      <c r="AGY119" s="3"/>
      <c r="AGZ119" s="3"/>
      <c r="AHA119" s="3"/>
      <c r="AHB119" s="3"/>
      <c r="AHC119" s="3"/>
      <c r="AHD119" s="3"/>
      <c r="AHE119" s="3"/>
      <c r="AHF119" s="3"/>
      <c r="AHG119" s="3"/>
      <c r="AHH119" s="3"/>
      <c r="AHI119" s="3"/>
      <c r="AHJ119" s="3"/>
      <c r="AHK119" s="3"/>
      <c r="AHL119" s="3"/>
      <c r="AHM119" s="3"/>
      <c r="AHN119" s="3"/>
      <c r="AHO119" s="3"/>
      <c r="AHP119" s="3"/>
      <c r="AHQ119" s="3"/>
      <c r="AHR119" s="3"/>
      <c r="AHS119" s="3"/>
      <c r="AHT119" s="3"/>
      <c r="AHU119" s="3"/>
      <c r="AHV119" s="3"/>
      <c r="AHW119" s="3"/>
      <c r="AHX119" s="3"/>
      <c r="AHY119" s="3"/>
      <c r="AHZ119" s="3"/>
      <c r="AIA119" s="3"/>
      <c r="AIB119" s="3"/>
      <c r="AIC119" s="3"/>
      <c r="AID119" s="3"/>
      <c r="AIE119" s="3"/>
      <c r="AIF119" s="3"/>
      <c r="AIG119" s="3"/>
      <c r="AIH119" s="3"/>
      <c r="AII119" s="3"/>
      <c r="AIJ119" s="3"/>
      <c r="AIK119" s="3"/>
      <c r="AIL119" s="3"/>
      <c r="AIM119" s="3"/>
      <c r="AIN119" s="3"/>
      <c r="AIO119" s="3"/>
      <c r="AIP119" s="3"/>
      <c r="AIQ119" s="3"/>
      <c r="AIR119" s="3"/>
      <c r="AIS119" s="3"/>
      <c r="AIT119" s="3"/>
      <c r="AIU119" s="3"/>
      <c r="AIV119" s="3"/>
      <c r="AIW119" s="3"/>
      <c r="AIX119" s="3"/>
      <c r="AIY119" s="3"/>
      <c r="AIZ119" s="3"/>
      <c r="AJA119" s="3"/>
      <c r="AJB119" s="3"/>
      <c r="AJC119" s="3"/>
      <c r="AJD119" s="3"/>
      <c r="AJE119" s="3"/>
      <c r="AJF119" s="3"/>
      <c r="AJG119" s="3"/>
      <c r="AJH119" s="3"/>
      <c r="AJI119" s="3"/>
      <c r="AJJ119" s="3"/>
      <c r="AJK119" s="3"/>
      <c r="AJL119" s="3"/>
      <c r="AJM119" s="3"/>
      <c r="AJN119" s="3"/>
      <c r="AJO119" s="3"/>
      <c r="AJP119" s="3"/>
      <c r="AJQ119" s="3"/>
      <c r="AJR119" s="3"/>
      <c r="AJS119" s="3"/>
      <c r="AJT119" s="3"/>
      <c r="AJU119" s="3"/>
      <c r="AJV119" s="3"/>
      <c r="AJW119" s="3"/>
      <c r="AJX119" s="3"/>
      <c r="AJY119" s="3"/>
      <c r="AJZ119" s="3"/>
      <c r="AKA119" s="3"/>
      <c r="AKB119" s="3"/>
      <c r="AKC119" s="3"/>
      <c r="AKD119" s="3"/>
      <c r="AKE119" s="3"/>
      <c r="AKF119" s="3"/>
      <c r="AKG119" s="3"/>
      <c r="AKH119" s="3"/>
      <c r="AKI119" s="3"/>
      <c r="AKJ119" s="3"/>
      <c r="AKK119" s="3"/>
      <c r="AKL119" s="3"/>
      <c r="AKM119" s="3"/>
      <c r="AKN119" s="3"/>
      <c r="AKO119" s="3"/>
      <c r="AKP119" s="3"/>
      <c r="AKQ119" s="3"/>
      <c r="AKR119" s="3"/>
      <c r="AKS119" s="3"/>
      <c r="AKT119" s="3"/>
      <c r="AKU119" s="3"/>
      <c r="AKV119" s="3"/>
      <c r="AKW119" s="3"/>
      <c r="AKX119" s="3"/>
      <c r="AKY119" s="3"/>
      <c r="AKZ119" s="3"/>
      <c r="ALA119" s="3"/>
      <c r="ALB119" s="3"/>
      <c r="ALC119" s="3"/>
      <c r="ALD119" s="3"/>
      <c r="ALE119" s="3"/>
      <c r="ALF119" s="3"/>
      <c r="ALG119" s="3"/>
      <c r="ALH119" s="3"/>
      <c r="ALI119" s="3"/>
      <c r="ALJ119" s="3"/>
      <c r="ALK119" s="3"/>
      <c r="ALL119" s="3"/>
      <c r="ALM119" s="3"/>
      <c r="ALN119" s="3"/>
      <c r="ALO119" s="3"/>
      <c r="ALP119" s="3"/>
      <c r="ALQ119" s="3"/>
      <c r="ALR119" s="3"/>
      <c r="ALS119" s="3"/>
      <c r="ALT119" s="3"/>
      <c r="ALU119" s="3"/>
      <c r="ALV119" s="3"/>
      <c r="ALW119" s="3"/>
      <c r="ALX119" s="3"/>
      <c r="ALY119" s="3"/>
      <c r="ALZ119" s="3"/>
      <c r="AMA119" s="3"/>
      <c r="AMB119" s="3"/>
      <c r="AMC119" s="3"/>
      <c r="AMD119" s="3"/>
      <c r="AME119" s="3"/>
      <c r="AMF119" s="3"/>
      <c r="AMG119" s="3"/>
      <c r="AMH119" s="3"/>
      <c r="AMI119" s="3"/>
      <c r="AMJ119" s="3"/>
      <c r="AMK119" s="3"/>
      <c r="AML119" s="3"/>
      <c r="AMM119" s="3"/>
      <c r="AMN119" s="3"/>
      <c r="AMO119" s="3"/>
      <c r="AMP119" s="3"/>
      <c r="AMQ119" s="3"/>
      <c r="AMR119" s="3"/>
      <c r="AMS119" s="3"/>
      <c r="AMT119" s="3"/>
      <c r="AMU119" s="3"/>
      <c r="AMV119" s="3"/>
      <c r="AMW119" s="3"/>
      <c r="AMX119" s="3"/>
      <c r="AMY119" s="3"/>
      <c r="AMZ119" s="3"/>
      <c r="ANA119" s="3"/>
      <c r="ANB119" s="3"/>
      <c r="ANC119" s="3"/>
      <c r="AND119" s="3"/>
      <c r="ANE119" s="3"/>
      <c r="ANF119" s="3"/>
      <c r="ANG119" s="3"/>
      <c r="ANH119" s="3"/>
      <c r="ANI119" s="3"/>
      <c r="ANJ119" s="3"/>
      <c r="ANK119" s="3"/>
      <c r="ANL119" s="3"/>
      <c r="ANM119" s="3"/>
      <c r="ANN119" s="3"/>
      <c r="ANO119" s="3"/>
      <c r="ANP119" s="3"/>
      <c r="ANQ119" s="3"/>
      <c r="ANR119" s="3"/>
      <c r="ANS119" s="3"/>
      <c r="ANT119" s="3"/>
      <c r="ANU119" s="3"/>
      <c r="ANV119" s="3"/>
      <c r="ANW119" s="3"/>
      <c r="ANX119" s="3"/>
      <c r="ANY119" s="3"/>
      <c r="ANZ119" s="3"/>
      <c r="AOA119" s="3"/>
      <c r="AOB119" s="3"/>
      <c r="AOC119" s="3"/>
      <c r="AOD119" s="3"/>
      <c r="AOE119" s="3"/>
      <c r="AOF119" s="3"/>
      <c r="AOG119" s="3"/>
      <c r="AOH119" s="3"/>
      <c r="AOI119" s="3"/>
      <c r="AOJ119" s="3"/>
      <c r="AOK119" s="3"/>
      <c r="AOL119" s="3"/>
      <c r="AOM119" s="3"/>
      <c r="AON119" s="3"/>
      <c r="AOO119" s="3"/>
      <c r="AOP119" s="3"/>
      <c r="AOQ119" s="3"/>
      <c r="AOR119" s="3"/>
      <c r="AOS119" s="3"/>
      <c r="AOT119" s="3"/>
      <c r="AOU119" s="3"/>
      <c r="AOV119" s="3"/>
      <c r="AOW119" s="3"/>
      <c r="AOX119" s="3"/>
      <c r="AOY119" s="3"/>
      <c r="AOZ119" s="3"/>
      <c r="APA119" s="3"/>
      <c r="APB119" s="3"/>
      <c r="APC119" s="3"/>
      <c r="APD119" s="3"/>
      <c r="APE119" s="3"/>
      <c r="APF119" s="3"/>
      <c r="APG119" s="3"/>
      <c r="APH119" s="3"/>
      <c r="API119" s="3"/>
      <c r="APJ119" s="3"/>
      <c r="APK119" s="3"/>
      <c r="APL119" s="3"/>
      <c r="APM119" s="3"/>
      <c r="APN119" s="3"/>
      <c r="APO119" s="3"/>
      <c r="APP119" s="3"/>
      <c r="APQ119" s="3"/>
      <c r="APR119" s="3"/>
      <c r="APS119" s="3"/>
      <c r="APT119" s="3"/>
      <c r="APU119" s="3"/>
      <c r="APV119" s="3"/>
      <c r="APW119" s="3"/>
      <c r="APX119" s="3"/>
      <c r="APY119" s="3"/>
      <c r="APZ119" s="3"/>
      <c r="AQA119" s="3"/>
      <c r="AQB119" s="3"/>
      <c r="AQC119" s="3"/>
      <c r="AQD119" s="3"/>
      <c r="AQE119" s="3"/>
      <c r="AQF119" s="3"/>
      <c r="AQG119" s="3"/>
      <c r="AQH119" s="3"/>
      <c r="AQI119" s="3"/>
      <c r="AQJ119" s="3"/>
      <c r="AQK119" s="3"/>
      <c r="AQL119" s="3"/>
      <c r="AQM119" s="3"/>
      <c r="AQN119" s="3"/>
      <c r="AQO119" s="3"/>
      <c r="AQP119" s="3"/>
      <c r="AQQ119" s="3"/>
      <c r="AQR119" s="3"/>
      <c r="AQS119" s="3"/>
      <c r="AQT119" s="3"/>
      <c r="AQU119" s="3"/>
      <c r="AQV119" s="3"/>
      <c r="AQW119" s="3"/>
      <c r="AQX119" s="3"/>
      <c r="AQY119" s="3"/>
      <c r="AQZ119" s="3"/>
      <c r="ARA119" s="3"/>
      <c r="ARB119" s="3"/>
      <c r="ARC119" s="3"/>
      <c r="ARD119" s="3"/>
      <c r="ARE119" s="3"/>
      <c r="ARF119" s="3"/>
      <c r="ARG119" s="3"/>
      <c r="ARH119" s="3"/>
      <c r="ARI119" s="3"/>
      <c r="ARJ119" s="3"/>
      <c r="ARK119" s="3"/>
      <c r="ARL119" s="3"/>
      <c r="ARM119" s="3"/>
      <c r="ARN119" s="3"/>
      <c r="ARO119" s="3"/>
      <c r="ARP119" s="3"/>
      <c r="ARQ119" s="3"/>
      <c r="ARR119" s="3"/>
      <c r="ARS119" s="3"/>
      <c r="ART119" s="3"/>
      <c r="ARU119" s="3"/>
      <c r="ARV119" s="3"/>
      <c r="ARW119" s="3"/>
      <c r="ARX119" s="3"/>
      <c r="ARY119" s="3"/>
      <c r="ARZ119" s="3"/>
      <c r="ASA119" s="3"/>
      <c r="ASB119" s="3"/>
      <c r="ASC119" s="3"/>
      <c r="ASD119" s="3"/>
      <c r="ASE119" s="3"/>
      <c r="ASF119" s="3"/>
      <c r="ASG119" s="3"/>
      <c r="ASH119" s="3"/>
      <c r="ASI119" s="3"/>
      <c r="ASJ119" s="3"/>
      <c r="ASK119" s="3"/>
      <c r="ASL119" s="3"/>
      <c r="ASM119" s="3"/>
      <c r="ASN119" s="3"/>
      <c r="ASO119" s="3"/>
      <c r="ASP119" s="3"/>
      <c r="ASQ119" s="3"/>
      <c r="ASR119" s="3"/>
      <c r="ASS119" s="3"/>
      <c r="AST119" s="3"/>
      <c r="ASU119" s="3"/>
      <c r="ASV119" s="3"/>
      <c r="ASW119" s="3"/>
      <c r="ASX119" s="3"/>
      <c r="ASY119" s="3"/>
      <c r="ASZ119" s="3"/>
      <c r="ATA119" s="3"/>
      <c r="ATB119" s="3"/>
      <c r="ATC119" s="3"/>
      <c r="ATD119" s="3"/>
      <c r="ATE119" s="3"/>
      <c r="ATF119" s="3"/>
      <c r="ATG119" s="3"/>
      <c r="ATH119" s="3"/>
      <c r="ATI119" s="3"/>
      <c r="ATJ119" s="3"/>
      <c r="ATK119" s="3"/>
      <c r="ATL119" s="3"/>
      <c r="ATM119" s="3"/>
      <c r="ATN119" s="3"/>
      <c r="ATO119" s="3"/>
      <c r="ATP119" s="3"/>
      <c r="ATQ119" s="3"/>
      <c r="ATR119" s="3"/>
      <c r="ATS119" s="3"/>
      <c r="ATT119" s="3"/>
      <c r="ATU119" s="3"/>
      <c r="ATV119" s="3"/>
      <c r="ATW119" s="3"/>
      <c r="ATX119" s="3"/>
      <c r="ATY119" s="3"/>
      <c r="ATZ119" s="3"/>
      <c r="AUA119" s="3"/>
      <c r="AUB119" s="3"/>
      <c r="AUC119" s="3"/>
      <c r="AUD119" s="3"/>
      <c r="AUE119" s="3"/>
      <c r="AUF119" s="3"/>
      <c r="AUG119" s="3"/>
      <c r="AUH119" s="3"/>
      <c r="AUI119" s="3"/>
      <c r="AUJ119" s="3"/>
      <c r="AUK119" s="3"/>
      <c r="AUL119" s="3"/>
      <c r="AUM119" s="3"/>
      <c r="AUN119" s="3"/>
      <c r="AUO119" s="3"/>
      <c r="AUP119" s="3"/>
      <c r="AUQ119" s="3"/>
      <c r="AUR119" s="3"/>
      <c r="AUS119" s="3"/>
      <c r="AUT119" s="3"/>
      <c r="AUU119" s="3"/>
      <c r="AUV119" s="3"/>
      <c r="AUW119" s="3"/>
      <c r="AUX119" s="3"/>
      <c r="AUY119" s="3"/>
      <c r="AUZ119" s="3"/>
      <c r="AVA119" s="3"/>
      <c r="AVB119" s="3"/>
      <c r="AVC119" s="3"/>
      <c r="AVD119" s="3"/>
      <c r="AVE119" s="3"/>
      <c r="AVF119" s="3"/>
      <c r="AVG119" s="3"/>
      <c r="AVH119" s="3"/>
      <c r="AVI119" s="3"/>
      <c r="AVJ119" s="3"/>
      <c r="AVK119" s="3"/>
      <c r="AVL119" s="3"/>
      <c r="AVM119" s="3"/>
      <c r="AVN119" s="3"/>
      <c r="AVO119" s="3"/>
      <c r="AVP119" s="3"/>
      <c r="AVQ119" s="3"/>
      <c r="AVR119" s="3"/>
      <c r="AVS119" s="3"/>
      <c r="AVT119" s="3"/>
      <c r="AVU119" s="3"/>
      <c r="AVV119" s="3"/>
      <c r="AVW119" s="3"/>
      <c r="AVX119" s="3"/>
      <c r="AVY119" s="3"/>
      <c r="AVZ119" s="3"/>
      <c r="AWA119" s="3"/>
      <c r="AWB119" s="3"/>
      <c r="AWC119" s="3"/>
      <c r="AWD119" s="3"/>
      <c r="AWE119" s="3"/>
      <c r="AWF119" s="3"/>
      <c r="AWG119" s="3"/>
      <c r="AWH119" s="3"/>
      <c r="AWI119" s="3"/>
      <c r="AWJ119" s="3"/>
      <c r="AWK119" s="3"/>
      <c r="AWL119" s="3"/>
      <c r="AWM119" s="3"/>
      <c r="AWN119" s="3"/>
      <c r="AWO119" s="3"/>
      <c r="AWP119" s="3"/>
      <c r="AWQ119" s="3"/>
      <c r="AWR119" s="3"/>
      <c r="AWS119" s="3"/>
      <c r="AWT119" s="3"/>
      <c r="AWU119" s="3"/>
      <c r="AWV119" s="3"/>
      <c r="AWW119" s="3"/>
      <c r="AWX119" s="3"/>
      <c r="AWY119" s="3"/>
      <c r="AWZ119" s="3"/>
      <c r="AXA119" s="3"/>
      <c r="AXB119" s="3"/>
      <c r="AXC119" s="3"/>
      <c r="AXD119" s="3"/>
      <c r="AXE119" s="3"/>
      <c r="AXF119" s="3"/>
      <c r="AXG119" s="3"/>
      <c r="AXH119" s="3"/>
      <c r="AXI119" s="3"/>
      <c r="AXJ119" s="3"/>
      <c r="AXK119" s="3"/>
      <c r="AXL119" s="3"/>
      <c r="AXM119" s="3"/>
      <c r="AXN119" s="3"/>
      <c r="AXO119" s="3"/>
      <c r="AXP119" s="3"/>
      <c r="AXQ119" s="3"/>
      <c r="AXR119" s="3"/>
      <c r="AXS119" s="3"/>
      <c r="AXT119" s="3"/>
      <c r="AXU119" s="3"/>
      <c r="AXV119" s="3"/>
      <c r="AXW119" s="3"/>
      <c r="AXX119" s="3"/>
      <c r="AXY119" s="3"/>
      <c r="AXZ119" s="3"/>
      <c r="AYA119" s="3"/>
      <c r="AYB119" s="3"/>
      <c r="AYC119" s="3"/>
      <c r="AYD119" s="3"/>
      <c r="AYE119" s="3"/>
      <c r="AYF119" s="3"/>
      <c r="AYG119" s="3"/>
      <c r="AYH119" s="3"/>
      <c r="AYI119" s="3"/>
      <c r="AYJ119" s="3"/>
      <c r="AYK119" s="3"/>
      <c r="AYL119" s="3"/>
      <c r="AYM119" s="3"/>
      <c r="AYN119" s="3"/>
      <c r="AYO119" s="3"/>
      <c r="AYP119" s="3"/>
      <c r="AYQ119" s="3"/>
      <c r="AYR119" s="3"/>
      <c r="AYS119" s="3"/>
      <c r="AYT119" s="3"/>
      <c r="AYU119" s="3"/>
      <c r="AYV119" s="3"/>
      <c r="AYW119" s="3"/>
      <c r="AYX119" s="3"/>
      <c r="AYY119" s="3"/>
      <c r="AYZ119" s="3"/>
      <c r="AZA119" s="3"/>
      <c r="AZB119" s="3"/>
      <c r="AZC119" s="3"/>
      <c r="AZD119" s="3"/>
      <c r="AZE119" s="3"/>
      <c r="AZF119" s="3"/>
      <c r="AZG119" s="3"/>
      <c r="AZH119" s="3"/>
      <c r="AZI119" s="3"/>
      <c r="AZJ119" s="3"/>
      <c r="AZK119" s="3"/>
      <c r="AZL119" s="3"/>
      <c r="AZM119" s="3"/>
      <c r="AZN119" s="3"/>
      <c r="AZO119" s="3"/>
      <c r="AZP119" s="3"/>
      <c r="AZQ119" s="3"/>
      <c r="AZR119" s="3"/>
      <c r="AZS119" s="3"/>
      <c r="AZT119" s="3"/>
      <c r="AZU119" s="3"/>
      <c r="AZV119" s="3"/>
      <c r="AZW119" s="3"/>
      <c r="AZX119" s="3"/>
      <c r="AZY119" s="3"/>
      <c r="AZZ119" s="3"/>
      <c r="BAA119" s="3"/>
      <c r="BAB119" s="3"/>
      <c r="BAC119" s="3"/>
      <c r="BAD119" s="3"/>
      <c r="BAE119" s="3"/>
      <c r="BAF119" s="3"/>
      <c r="BAG119" s="3"/>
      <c r="BAH119" s="3"/>
      <c r="BAI119" s="3"/>
      <c r="BAJ119" s="3"/>
      <c r="BAK119" s="3"/>
      <c r="BAL119" s="3"/>
      <c r="BAM119" s="3"/>
      <c r="BAN119" s="3"/>
      <c r="BAO119" s="3"/>
      <c r="BAP119" s="3"/>
      <c r="BAQ119" s="3"/>
      <c r="BAR119" s="3"/>
      <c r="BAS119" s="3"/>
      <c r="BAT119" s="3"/>
      <c r="BAU119" s="3"/>
      <c r="BAV119" s="3"/>
      <c r="BAW119" s="3"/>
      <c r="BAX119" s="3"/>
      <c r="BAY119" s="3"/>
      <c r="BAZ119" s="3"/>
      <c r="BBA119" s="3"/>
      <c r="BBB119" s="3"/>
      <c r="BBC119" s="3"/>
      <c r="BBD119" s="3"/>
      <c r="BBE119" s="3"/>
      <c r="BBF119" s="3"/>
      <c r="BBG119" s="3"/>
      <c r="BBH119" s="3"/>
      <c r="BBI119" s="3"/>
      <c r="BBJ119" s="3"/>
      <c r="BBK119" s="3"/>
      <c r="BBL119" s="3"/>
      <c r="BBM119" s="3"/>
      <c r="BBN119" s="3"/>
      <c r="BBO119" s="3"/>
      <c r="BBP119" s="3"/>
      <c r="BBQ119" s="3"/>
      <c r="BBR119" s="3"/>
      <c r="BBS119" s="3"/>
      <c r="BBT119" s="3"/>
      <c r="BBU119" s="3"/>
      <c r="BBV119" s="3"/>
      <c r="BBW119" s="3"/>
      <c r="BBX119" s="3"/>
      <c r="BBY119" s="3"/>
      <c r="BBZ119" s="3"/>
      <c r="BCA119" s="3"/>
      <c r="BCB119" s="3"/>
      <c r="BCC119" s="3"/>
      <c r="BCD119" s="3"/>
      <c r="BCE119" s="3"/>
      <c r="BCF119" s="3"/>
      <c r="BCG119" s="3"/>
      <c r="BCH119" s="3"/>
      <c r="BCI119" s="3"/>
      <c r="BCJ119" s="3"/>
      <c r="BCK119" s="3"/>
      <c r="BCL119" s="3"/>
      <c r="BCM119" s="3"/>
      <c r="BCN119" s="3"/>
      <c r="BCO119" s="3"/>
      <c r="BCP119" s="3"/>
      <c r="BCQ119" s="3"/>
      <c r="BCR119" s="3"/>
      <c r="BCS119" s="3"/>
      <c r="BCT119" s="3"/>
      <c r="BCU119" s="3"/>
      <c r="BCV119" s="3"/>
      <c r="BCW119" s="3"/>
      <c r="BCX119" s="3"/>
      <c r="BCY119" s="3"/>
      <c r="BCZ119" s="3"/>
      <c r="BDA119" s="3"/>
      <c r="BDB119" s="3"/>
      <c r="BDC119" s="3"/>
      <c r="BDD119" s="3"/>
      <c r="BDE119" s="3"/>
      <c r="BDF119" s="3"/>
      <c r="BDG119" s="3"/>
      <c r="BDH119" s="3"/>
      <c r="BDI119" s="3"/>
      <c r="BDJ119" s="3"/>
      <c r="BDK119" s="3"/>
      <c r="BDL119" s="3"/>
      <c r="BDM119" s="3"/>
      <c r="BDN119" s="3"/>
      <c r="BDO119" s="3"/>
      <c r="BDP119" s="3"/>
      <c r="BDQ119" s="3"/>
      <c r="BDR119" s="3"/>
      <c r="BDS119" s="3"/>
      <c r="BDT119" s="3"/>
      <c r="BDU119" s="3"/>
      <c r="BDV119" s="3"/>
      <c r="BDW119" s="3"/>
      <c r="BDX119" s="3"/>
      <c r="BDY119" s="3"/>
      <c r="BDZ119" s="3"/>
      <c r="BEA119" s="3"/>
      <c r="BEB119" s="3"/>
      <c r="BEC119" s="3"/>
      <c r="BED119" s="3"/>
      <c r="BEE119" s="3"/>
      <c r="BEF119" s="3"/>
      <c r="BEG119" s="3"/>
      <c r="BEH119" s="3"/>
      <c r="BEI119" s="3"/>
      <c r="BEJ119" s="3"/>
      <c r="BEK119" s="3"/>
      <c r="BEL119" s="3"/>
      <c r="BEM119" s="3"/>
      <c r="BEN119" s="3"/>
      <c r="BEO119" s="3"/>
      <c r="BEP119" s="3"/>
      <c r="BEQ119" s="3"/>
      <c r="BER119" s="3"/>
      <c r="BES119" s="3"/>
      <c r="BET119" s="3"/>
      <c r="BEU119" s="3"/>
      <c r="BEV119" s="3"/>
      <c r="BEW119" s="3"/>
      <c r="BEX119" s="3"/>
      <c r="BEY119" s="3"/>
      <c r="BEZ119" s="3"/>
      <c r="BFA119" s="3"/>
      <c r="BFB119" s="3"/>
      <c r="BFC119" s="3"/>
      <c r="BFD119" s="3"/>
      <c r="BFE119" s="3"/>
      <c r="BFF119" s="3"/>
      <c r="BFG119" s="3"/>
      <c r="BFH119" s="3"/>
      <c r="BFI119" s="3"/>
      <c r="BFJ119" s="3"/>
      <c r="BFK119" s="3"/>
      <c r="BFL119" s="3"/>
      <c r="BFM119" s="3"/>
      <c r="BFN119" s="3"/>
      <c r="BFO119" s="3"/>
      <c r="BFP119" s="3"/>
      <c r="BFQ119" s="3"/>
      <c r="BFR119" s="3"/>
      <c r="BFS119" s="3"/>
      <c r="BFT119" s="3"/>
      <c r="BFU119" s="3"/>
      <c r="BFV119" s="3"/>
      <c r="BFW119" s="3"/>
      <c r="BFX119" s="3"/>
      <c r="BFY119" s="3"/>
      <c r="BFZ119" s="3"/>
      <c r="BGA119" s="3"/>
      <c r="BGB119" s="3"/>
      <c r="BGC119" s="3"/>
      <c r="BGD119" s="3"/>
      <c r="BGE119" s="3"/>
      <c r="BGF119" s="3"/>
      <c r="BGG119" s="3"/>
      <c r="BGH119" s="3"/>
      <c r="BGI119" s="3"/>
      <c r="BGJ119" s="3"/>
      <c r="BGK119" s="3"/>
      <c r="BGL119" s="3"/>
      <c r="BGM119" s="3"/>
      <c r="BGN119" s="3"/>
      <c r="BGO119" s="3"/>
      <c r="BGP119" s="3"/>
      <c r="BGQ119" s="3"/>
      <c r="BGR119" s="3"/>
      <c r="BGS119" s="3"/>
      <c r="BGT119" s="3"/>
      <c r="BGU119" s="3"/>
      <c r="BGV119" s="3"/>
      <c r="BGW119" s="3"/>
      <c r="BGX119" s="3"/>
      <c r="BGY119" s="3"/>
      <c r="BGZ119" s="3"/>
      <c r="BHA119" s="3"/>
      <c r="BHB119" s="3"/>
      <c r="BHC119" s="3"/>
      <c r="BHD119" s="3"/>
      <c r="BHE119" s="3"/>
      <c r="BHF119" s="3"/>
      <c r="BHG119" s="3"/>
      <c r="BHH119" s="3"/>
      <c r="BHI119" s="3"/>
      <c r="BHJ119" s="3"/>
      <c r="BHK119" s="3"/>
      <c r="BHL119" s="3"/>
      <c r="BHM119" s="3"/>
      <c r="BHN119" s="3"/>
      <c r="BHO119" s="3"/>
      <c r="BHP119" s="3"/>
      <c r="BHQ119" s="3"/>
      <c r="BHR119" s="3"/>
      <c r="BHS119" s="3"/>
      <c r="BHT119" s="3"/>
      <c r="BHU119" s="3"/>
      <c r="BHV119" s="3"/>
      <c r="BHW119" s="3"/>
      <c r="BHX119" s="3"/>
      <c r="BHY119" s="3"/>
      <c r="BHZ119" s="3"/>
      <c r="BIA119" s="3"/>
      <c r="BIB119" s="3"/>
      <c r="BIC119" s="3"/>
      <c r="BID119" s="3"/>
      <c r="BIE119" s="3"/>
      <c r="BIF119" s="3"/>
      <c r="BIG119" s="3"/>
      <c r="BIH119" s="3"/>
      <c r="BII119" s="3"/>
      <c r="BIJ119" s="3"/>
      <c r="BIK119" s="3"/>
      <c r="BIL119" s="3"/>
      <c r="BIM119" s="3"/>
      <c r="BIN119" s="3"/>
      <c r="BIO119" s="3"/>
      <c r="BIP119" s="3"/>
      <c r="BIQ119" s="3"/>
      <c r="BIR119" s="3"/>
      <c r="BIS119" s="3"/>
      <c r="BIT119" s="3"/>
      <c r="BIU119" s="3"/>
      <c r="BIV119" s="3"/>
      <c r="BIW119" s="3"/>
      <c r="BIX119" s="3"/>
      <c r="BIY119" s="3"/>
      <c r="BIZ119" s="3"/>
      <c r="BJA119" s="3"/>
      <c r="BJB119" s="3"/>
      <c r="BJC119" s="3"/>
      <c r="BJD119" s="3"/>
      <c r="BJE119" s="3"/>
      <c r="BJF119" s="3"/>
      <c r="BJG119" s="3"/>
      <c r="BJH119" s="3"/>
      <c r="BJI119" s="3"/>
      <c r="BJJ119" s="3"/>
      <c r="BJK119" s="3"/>
      <c r="BJL119" s="3"/>
      <c r="BJM119" s="3"/>
      <c r="BJN119" s="3"/>
      <c r="BJO119" s="3"/>
      <c r="BJP119" s="3"/>
      <c r="BJQ119" s="3"/>
      <c r="BJR119" s="3"/>
      <c r="BJS119" s="3"/>
      <c r="BJT119" s="3"/>
      <c r="BJU119" s="3"/>
      <c r="BJV119" s="3"/>
      <c r="BJW119" s="3"/>
      <c r="BJX119" s="3"/>
      <c r="BJY119" s="3"/>
      <c r="BJZ119" s="3"/>
      <c r="BKA119" s="3"/>
      <c r="BKB119" s="3"/>
      <c r="BKC119" s="3"/>
      <c r="BKD119" s="3"/>
      <c r="BKE119" s="3"/>
      <c r="BKF119" s="3"/>
      <c r="BKG119" s="3"/>
      <c r="BKH119" s="3"/>
      <c r="BKI119" s="3"/>
      <c r="BKJ119" s="3"/>
      <c r="BKK119" s="3"/>
      <c r="BKL119" s="3"/>
      <c r="BKM119" s="3"/>
      <c r="BKN119" s="3"/>
      <c r="BKO119" s="3"/>
      <c r="BKP119" s="3"/>
      <c r="BKQ119" s="3"/>
      <c r="BKR119" s="3"/>
      <c r="BKS119" s="3"/>
      <c r="BKT119" s="3"/>
      <c r="BKU119" s="3"/>
      <c r="BKV119" s="3"/>
      <c r="BKW119" s="3"/>
      <c r="BKX119" s="3"/>
      <c r="BKY119" s="3"/>
      <c r="BKZ119" s="3"/>
      <c r="BLA119" s="3"/>
      <c r="BLB119" s="3"/>
      <c r="BLC119" s="3"/>
      <c r="BLD119" s="3"/>
      <c r="BLE119" s="3"/>
      <c r="BLF119" s="3"/>
      <c r="BLG119" s="3"/>
      <c r="BLH119" s="3"/>
      <c r="BLI119" s="3"/>
      <c r="BLJ119" s="3"/>
      <c r="BLK119" s="3"/>
      <c r="BLL119" s="3"/>
      <c r="BLM119" s="3"/>
      <c r="BLN119" s="3"/>
      <c r="BLO119" s="3"/>
      <c r="BLP119" s="3"/>
      <c r="BLQ119" s="3"/>
      <c r="BLR119" s="3"/>
      <c r="BLS119" s="3"/>
      <c r="BLT119" s="3"/>
      <c r="BLU119" s="3"/>
      <c r="BLV119" s="3"/>
      <c r="BLW119" s="3"/>
      <c r="BLX119" s="3"/>
      <c r="BLY119" s="3"/>
      <c r="BLZ119" s="3"/>
      <c r="BMA119" s="3"/>
      <c r="BMB119" s="3"/>
      <c r="BMC119" s="3"/>
      <c r="BMD119" s="3"/>
      <c r="BME119" s="3"/>
      <c r="BMF119" s="3"/>
      <c r="BMG119" s="3"/>
      <c r="BMH119" s="3"/>
      <c r="BMI119" s="3"/>
      <c r="BMJ119" s="3"/>
      <c r="BMK119" s="3"/>
      <c r="BML119" s="3"/>
      <c r="BMM119" s="3"/>
      <c r="BMN119" s="3"/>
      <c r="BMO119" s="3"/>
      <c r="BMP119" s="3"/>
      <c r="BMQ119" s="3"/>
      <c r="BMR119" s="3"/>
      <c r="BMS119" s="3"/>
      <c r="BMT119" s="3"/>
      <c r="BMU119" s="3"/>
      <c r="BMV119" s="3"/>
      <c r="BMW119" s="3"/>
      <c r="BMX119" s="3"/>
      <c r="BMY119" s="3"/>
      <c r="BMZ119" s="3"/>
      <c r="BNA119" s="3"/>
      <c r="BNB119" s="3"/>
      <c r="BNC119" s="3"/>
      <c r="BND119" s="3"/>
      <c r="BNE119" s="3"/>
      <c r="BNF119" s="3"/>
      <c r="BNG119" s="3"/>
      <c r="BNH119" s="3"/>
      <c r="BNI119" s="3"/>
      <c r="BNJ119" s="3"/>
      <c r="BNK119" s="3"/>
      <c r="BNL119" s="3"/>
      <c r="BNM119" s="3"/>
      <c r="BNN119" s="3"/>
      <c r="BNO119" s="3"/>
      <c r="BNP119" s="3"/>
      <c r="BNQ119" s="3"/>
      <c r="BNR119" s="3"/>
      <c r="BNS119" s="3"/>
      <c r="BNT119" s="3"/>
      <c r="BNU119" s="3"/>
      <c r="BNV119" s="3"/>
      <c r="BNW119" s="3"/>
      <c r="BNX119" s="3"/>
      <c r="BNY119" s="3"/>
      <c r="BNZ119" s="3"/>
      <c r="BOA119" s="3"/>
      <c r="BOB119" s="3"/>
      <c r="BOC119" s="3"/>
      <c r="BOD119" s="3"/>
      <c r="BOE119" s="3"/>
      <c r="BOF119" s="3"/>
      <c r="BOG119" s="3"/>
      <c r="BOH119" s="3"/>
      <c r="BOI119" s="3"/>
      <c r="BOJ119" s="3"/>
      <c r="BOK119" s="3"/>
      <c r="BOL119" s="3"/>
      <c r="BOM119" s="3"/>
      <c r="BON119" s="3"/>
      <c r="BOO119" s="3"/>
      <c r="BOP119" s="3"/>
      <c r="BOQ119" s="3"/>
      <c r="BOR119" s="3"/>
      <c r="BOS119" s="3"/>
      <c r="BOT119" s="3"/>
      <c r="BOU119" s="3"/>
      <c r="BOV119" s="3"/>
      <c r="BOW119" s="3"/>
      <c r="BOX119" s="3"/>
      <c r="BOY119" s="3"/>
      <c r="BOZ119" s="3"/>
      <c r="BPA119" s="3"/>
      <c r="BPB119" s="3"/>
      <c r="BPC119" s="3"/>
      <c r="BPD119" s="3"/>
      <c r="BPE119" s="3"/>
      <c r="BPF119" s="3"/>
      <c r="BPG119" s="3"/>
      <c r="BPH119" s="3"/>
      <c r="BPI119" s="3"/>
      <c r="BPJ119" s="3"/>
      <c r="BPK119" s="3"/>
      <c r="BPL119" s="3"/>
      <c r="BPM119" s="3"/>
      <c r="BPN119" s="3"/>
      <c r="BPO119" s="3"/>
      <c r="BPP119" s="3"/>
      <c r="BPQ119" s="3"/>
      <c r="BPR119" s="3"/>
      <c r="BPS119" s="3"/>
      <c r="BPT119" s="3"/>
      <c r="BPU119" s="3"/>
      <c r="BPV119" s="3"/>
      <c r="BPW119" s="3"/>
      <c r="BPX119" s="3"/>
      <c r="BPY119" s="3"/>
      <c r="BPZ119" s="3"/>
      <c r="BQA119" s="3"/>
      <c r="BQB119" s="3"/>
      <c r="BQC119" s="3"/>
      <c r="BQD119" s="3"/>
      <c r="BQE119" s="3"/>
      <c r="BQF119" s="3"/>
      <c r="BQG119" s="3"/>
      <c r="BQH119" s="3"/>
      <c r="BQI119" s="3"/>
      <c r="BQJ119" s="3"/>
      <c r="BQK119" s="3"/>
      <c r="BQL119" s="3"/>
      <c r="BQM119" s="3"/>
      <c r="BQN119" s="3"/>
      <c r="BQO119" s="3"/>
      <c r="BQP119" s="3"/>
      <c r="BQQ119" s="3"/>
      <c r="BQR119" s="3"/>
      <c r="BQS119" s="3"/>
      <c r="BQT119" s="3"/>
      <c r="BQU119" s="3"/>
      <c r="BQV119" s="3"/>
      <c r="BQW119" s="3"/>
      <c r="BQX119" s="3"/>
      <c r="BQY119" s="3"/>
      <c r="BQZ119" s="3"/>
      <c r="BRA119" s="3"/>
      <c r="BRB119" s="3"/>
      <c r="BRC119" s="3"/>
      <c r="BRD119" s="3"/>
      <c r="BRE119" s="3"/>
      <c r="BRF119" s="3"/>
      <c r="BRG119" s="3"/>
      <c r="BRH119" s="3"/>
      <c r="BRI119" s="3"/>
      <c r="BRJ119" s="3"/>
      <c r="BRK119" s="3"/>
      <c r="BRL119" s="3"/>
      <c r="BRM119" s="3"/>
      <c r="BRN119" s="3"/>
      <c r="BRO119" s="3"/>
      <c r="BRP119" s="3"/>
      <c r="BRQ119" s="3"/>
      <c r="BRR119" s="3"/>
      <c r="BRS119" s="3"/>
      <c r="BRT119" s="3"/>
      <c r="BRU119" s="3"/>
      <c r="BRV119" s="3"/>
      <c r="BRW119" s="3"/>
      <c r="BRX119" s="3"/>
      <c r="BRY119" s="3"/>
      <c r="BRZ119" s="3"/>
      <c r="BSA119" s="3"/>
      <c r="BSB119" s="3"/>
      <c r="BSC119" s="3"/>
      <c r="BSD119" s="3"/>
      <c r="BSE119" s="3"/>
      <c r="BSF119" s="3"/>
      <c r="BSG119" s="3"/>
      <c r="BSH119" s="3"/>
      <c r="BSI119" s="3"/>
      <c r="BSJ119" s="3"/>
      <c r="BSK119" s="3"/>
      <c r="BSL119" s="3"/>
      <c r="BSM119" s="3"/>
      <c r="BSN119" s="3"/>
      <c r="BSO119" s="3"/>
      <c r="BSP119" s="3"/>
      <c r="BSQ119" s="3"/>
      <c r="BSR119" s="3"/>
      <c r="BSS119" s="3"/>
      <c r="BST119" s="3"/>
      <c r="BSU119" s="3"/>
      <c r="BSV119" s="3"/>
      <c r="BSW119" s="3"/>
      <c r="BSX119" s="3"/>
      <c r="BSY119" s="3"/>
      <c r="BSZ119" s="3"/>
      <c r="BTA119" s="3"/>
      <c r="BTB119" s="3"/>
      <c r="BTC119" s="3"/>
      <c r="BTD119" s="3"/>
      <c r="BTE119" s="3"/>
      <c r="BTF119" s="3"/>
      <c r="BTG119" s="3"/>
      <c r="BTH119" s="3"/>
      <c r="BTI119" s="3"/>
      <c r="BTJ119" s="3"/>
      <c r="BTK119" s="3"/>
      <c r="BTL119" s="3"/>
      <c r="BTM119" s="3"/>
      <c r="BTN119" s="3"/>
      <c r="BTO119" s="3"/>
      <c r="BTP119" s="3"/>
      <c r="BTQ119" s="3"/>
      <c r="BTR119" s="3"/>
      <c r="BTS119" s="3"/>
      <c r="BTT119" s="3"/>
      <c r="BTU119" s="3"/>
      <c r="BTV119" s="3"/>
      <c r="BTW119" s="3"/>
      <c r="BTX119" s="3"/>
      <c r="BTY119" s="3"/>
      <c r="BTZ119" s="3"/>
      <c r="BUA119" s="3"/>
      <c r="BUB119" s="3"/>
      <c r="BUC119" s="3"/>
      <c r="BUD119" s="3"/>
      <c r="BUE119" s="3"/>
      <c r="BUF119" s="3"/>
      <c r="BUG119" s="3"/>
      <c r="BUH119" s="3"/>
      <c r="BUI119" s="3"/>
      <c r="BUJ119" s="3"/>
      <c r="BUK119" s="3"/>
      <c r="BUL119" s="3"/>
      <c r="BUM119" s="3"/>
      <c r="BUN119" s="3"/>
      <c r="BUO119" s="3"/>
      <c r="BUP119" s="3"/>
      <c r="BUQ119" s="3"/>
      <c r="BUR119" s="3"/>
      <c r="BUS119" s="3"/>
      <c r="BUT119" s="3"/>
      <c r="BUU119" s="3"/>
      <c r="BUV119" s="3"/>
      <c r="BUW119" s="3"/>
      <c r="BUX119" s="3"/>
      <c r="BUY119" s="3"/>
      <c r="BUZ119" s="3"/>
      <c r="BVA119" s="3"/>
      <c r="BVB119" s="3"/>
      <c r="BVC119" s="3"/>
      <c r="BVD119" s="3"/>
      <c r="BVE119" s="3"/>
      <c r="BVF119" s="3"/>
      <c r="BVG119" s="3"/>
      <c r="BVH119" s="3"/>
      <c r="BVI119" s="3"/>
      <c r="BVJ119" s="3"/>
      <c r="BVK119" s="3"/>
      <c r="BVL119" s="3"/>
      <c r="BVM119" s="3"/>
      <c r="BVN119" s="3"/>
      <c r="BVO119" s="3"/>
      <c r="BVP119" s="3"/>
      <c r="BVQ119" s="3"/>
      <c r="BVR119" s="3"/>
      <c r="BVS119" s="3"/>
      <c r="BVT119" s="3"/>
      <c r="BVU119" s="3"/>
      <c r="BVV119" s="3"/>
      <c r="BVW119" s="3"/>
      <c r="BVX119" s="3"/>
      <c r="BVY119" s="3"/>
      <c r="BVZ119" s="3"/>
      <c r="BWA119" s="3"/>
      <c r="BWB119" s="3"/>
      <c r="BWC119" s="3"/>
      <c r="BWD119" s="3"/>
      <c r="BWE119" s="3"/>
      <c r="BWF119" s="3"/>
      <c r="BWG119" s="3"/>
      <c r="BWH119" s="3"/>
      <c r="BWI119" s="3"/>
      <c r="BWJ119" s="3"/>
      <c r="BWK119" s="3"/>
      <c r="BWL119" s="3"/>
      <c r="BWM119" s="3"/>
      <c r="BWN119" s="3"/>
      <c r="BWO119" s="3"/>
      <c r="BWP119" s="3"/>
      <c r="BWQ119" s="3"/>
      <c r="BWR119" s="3"/>
      <c r="BWS119" s="3"/>
      <c r="BWT119" s="3"/>
      <c r="BWU119" s="3"/>
      <c r="BWV119" s="3"/>
      <c r="BWW119" s="3"/>
      <c r="BWX119" s="3"/>
      <c r="BWY119" s="3"/>
      <c r="BWZ119" s="3"/>
      <c r="BXA119" s="3"/>
      <c r="BXB119" s="3"/>
      <c r="BXC119" s="3"/>
      <c r="BXD119" s="3"/>
      <c r="BXE119" s="3"/>
      <c r="BXF119" s="3"/>
      <c r="BXG119" s="3"/>
      <c r="BXH119" s="3"/>
      <c r="BXI119" s="3"/>
      <c r="BXJ119" s="3"/>
      <c r="BXK119" s="3"/>
      <c r="BXL119" s="3"/>
      <c r="BXM119" s="3"/>
      <c r="BXN119" s="3"/>
      <c r="BXO119" s="3"/>
      <c r="BXP119" s="3"/>
      <c r="BXQ119" s="3"/>
      <c r="BXR119" s="3"/>
      <c r="BXS119" s="3"/>
      <c r="BXT119" s="3"/>
      <c r="BXU119" s="3"/>
      <c r="BXV119" s="3"/>
      <c r="BXW119" s="3"/>
      <c r="BXX119" s="3"/>
      <c r="BXY119" s="3"/>
      <c r="BXZ119" s="3"/>
      <c r="BYA119" s="3"/>
      <c r="BYB119" s="3"/>
      <c r="BYC119" s="3"/>
      <c r="BYD119" s="3"/>
      <c r="BYE119" s="3"/>
      <c r="BYF119" s="3"/>
      <c r="BYG119" s="3"/>
      <c r="BYH119" s="3"/>
      <c r="BYI119" s="3"/>
      <c r="BYJ119" s="3"/>
      <c r="BYK119" s="3"/>
      <c r="BYL119" s="3"/>
      <c r="BYM119" s="3"/>
      <c r="BYN119" s="3"/>
      <c r="BYO119" s="3"/>
      <c r="BYP119" s="3"/>
      <c r="BYQ119" s="3"/>
      <c r="BYR119" s="3"/>
      <c r="BYS119" s="3"/>
      <c r="BYT119" s="3"/>
      <c r="BYU119" s="3"/>
      <c r="BYV119" s="3"/>
      <c r="BYW119" s="3"/>
      <c r="BYX119" s="3"/>
      <c r="BYY119" s="3"/>
      <c r="BYZ119" s="3"/>
      <c r="BZA119" s="3"/>
      <c r="BZB119" s="3"/>
      <c r="BZC119" s="3"/>
      <c r="BZD119" s="3"/>
      <c r="BZE119" s="3"/>
      <c r="BZF119" s="3"/>
      <c r="BZG119" s="3"/>
      <c r="BZH119" s="3"/>
      <c r="BZI119" s="3"/>
      <c r="BZJ119" s="3"/>
      <c r="BZK119" s="3"/>
      <c r="BZL119" s="3"/>
      <c r="BZM119" s="3"/>
      <c r="BZN119" s="3"/>
      <c r="BZO119" s="3"/>
      <c r="BZP119" s="3"/>
      <c r="BZQ119" s="3"/>
      <c r="BZR119" s="3"/>
      <c r="BZS119" s="3"/>
      <c r="BZT119" s="3"/>
      <c r="BZU119" s="3"/>
      <c r="BZV119" s="3"/>
      <c r="BZW119" s="3"/>
      <c r="BZX119" s="3"/>
      <c r="BZY119" s="3"/>
      <c r="BZZ119" s="3"/>
      <c r="CAA119" s="3"/>
      <c r="CAB119" s="3"/>
      <c r="CAC119" s="3"/>
      <c r="CAD119" s="3"/>
      <c r="CAE119" s="3"/>
      <c r="CAF119" s="3"/>
      <c r="CAG119" s="3"/>
      <c r="CAH119" s="3"/>
      <c r="CAI119" s="3"/>
      <c r="CAJ119" s="3"/>
      <c r="CAK119" s="3"/>
      <c r="CAL119" s="3"/>
      <c r="CAM119" s="3"/>
      <c r="CAN119" s="3"/>
      <c r="CAO119" s="3"/>
      <c r="CAP119" s="3"/>
      <c r="CAQ119" s="3"/>
      <c r="CAR119" s="3"/>
      <c r="CAS119" s="3"/>
      <c r="CAT119" s="3"/>
      <c r="CAU119" s="3"/>
      <c r="CAV119" s="3"/>
      <c r="CAW119" s="3"/>
      <c r="CAX119" s="3"/>
      <c r="CAY119" s="3"/>
      <c r="CAZ119" s="3"/>
      <c r="CBA119" s="3"/>
      <c r="CBB119" s="3"/>
      <c r="CBC119" s="3"/>
      <c r="CBD119" s="3"/>
      <c r="CBE119" s="3"/>
      <c r="CBF119" s="3"/>
      <c r="CBG119" s="3"/>
      <c r="CBH119" s="3"/>
      <c r="CBI119" s="3"/>
      <c r="CBJ119" s="3"/>
      <c r="CBK119" s="3"/>
      <c r="CBL119" s="3"/>
      <c r="CBM119" s="3"/>
      <c r="CBN119" s="3"/>
      <c r="CBO119" s="3"/>
      <c r="CBP119" s="3"/>
      <c r="CBQ119" s="3"/>
      <c r="CBR119" s="3"/>
      <c r="CBS119" s="3"/>
      <c r="CBT119" s="3"/>
      <c r="CBU119" s="3"/>
      <c r="CBV119" s="3"/>
      <c r="CBW119" s="3"/>
      <c r="CBX119" s="3"/>
      <c r="CBY119" s="3"/>
      <c r="CBZ119" s="3"/>
      <c r="CCA119" s="3"/>
      <c r="CCB119" s="3"/>
      <c r="CCC119" s="3"/>
      <c r="CCD119" s="3"/>
      <c r="CCE119" s="3"/>
      <c r="CCF119" s="3"/>
      <c r="CCG119" s="3"/>
      <c r="CCH119" s="3"/>
      <c r="CCI119" s="3"/>
      <c r="CCJ119" s="3"/>
      <c r="CCK119" s="3"/>
      <c r="CCL119" s="3"/>
      <c r="CCM119" s="3"/>
      <c r="CCN119" s="3"/>
      <c r="CCO119" s="3"/>
      <c r="CCP119" s="3"/>
      <c r="CCQ119" s="3"/>
      <c r="CCR119" s="3"/>
      <c r="CCS119" s="3"/>
      <c r="CCT119" s="3"/>
      <c r="CCU119" s="3"/>
      <c r="CCV119" s="3"/>
      <c r="CCW119" s="3"/>
      <c r="CCX119" s="3"/>
      <c r="CCY119" s="3"/>
      <c r="CCZ119" s="3"/>
      <c r="CDA119" s="3"/>
      <c r="CDB119" s="3"/>
      <c r="CDC119" s="3"/>
      <c r="CDD119" s="3"/>
      <c r="CDE119" s="3"/>
      <c r="CDF119" s="3"/>
      <c r="CDG119" s="3"/>
      <c r="CDH119" s="3"/>
      <c r="CDI119" s="3"/>
      <c r="CDJ119" s="3"/>
      <c r="CDK119" s="3"/>
      <c r="CDL119" s="3"/>
      <c r="CDM119" s="3"/>
      <c r="CDN119" s="3"/>
      <c r="CDO119" s="3"/>
      <c r="CDP119" s="3"/>
      <c r="CDQ119" s="3"/>
      <c r="CDR119" s="3"/>
      <c r="CDS119" s="3"/>
      <c r="CDT119" s="3"/>
      <c r="CDU119" s="3"/>
      <c r="CDV119" s="3"/>
      <c r="CDW119" s="3"/>
      <c r="CDX119" s="3"/>
      <c r="CDY119" s="3"/>
      <c r="CDZ119" s="3"/>
      <c r="CEA119" s="3"/>
      <c r="CEB119" s="3"/>
      <c r="CEC119" s="3"/>
      <c r="CED119" s="3"/>
      <c r="CEE119" s="3"/>
      <c r="CEF119" s="3"/>
      <c r="CEG119" s="3"/>
      <c r="CEH119" s="3"/>
      <c r="CEI119" s="3"/>
      <c r="CEJ119" s="3"/>
      <c r="CEK119" s="3"/>
      <c r="CEL119" s="3"/>
      <c r="CEM119" s="3"/>
      <c r="CEN119" s="3"/>
      <c r="CEO119" s="3"/>
      <c r="CEP119" s="3"/>
      <c r="CEQ119" s="3"/>
      <c r="CER119" s="3"/>
      <c r="CES119" s="3"/>
      <c r="CET119" s="3"/>
      <c r="CEU119" s="3"/>
      <c r="CEV119" s="3"/>
      <c r="CEW119" s="3"/>
      <c r="CEX119" s="3"/>
      <c r="CEY119" s="3"/>
      <c r="CEZ119" s="3"/>
      <c r="CFA119" s="3"/>
      <c r="CFB119" s="3"/>
      <c r="CFC119" s="3"/>
      <c r="CFD119" s="3"/>
      <c r="CFE119" s="3"/>
      <c r="CFF119" s="3"/>
      <c r="CFG119" s="3"/>
      <c r="CFH119" s="3"/>
      <c r="CFI119" s="3"/>
      <c r="CFJ119" s="3"/>
      <c r="CFK119" s="3"/>
      <c r="CFL119" s="3"/>
      <c r="CFM119" s="3"/>
      <c r="CFN119" s="3"/>
      <c r="CFO119" s="3"/>
      <c r="CFP119" s="3"/>
      <c r="CFQ119" s="3"/>
      <c r="CFR119" s="3"/>
      <c r="CFS119" s="3"/>
      <c r="CFT119" s="3"/>
      <c r="CFU119" s="3"/>
      <c r="CFV119" s="3"/>
      <c r="CFW119" s="3"/>
      <c r="CFX119" s="3"/>
      <c r="CFY119" s="3"/>
      <c r="CFZ119" s="3"/>
      <c r="CGA119" s="3"/>
      <c r="CGB119" s="3"/>
      <c r="CGC119" s="3"/>
      <c r="CGD119" s="3"/>
      <c r="CGE119" s="3"/>
      <c r="CGF119" s="3"/>
      <c r="CGG119" s="3"/>
      <c r="CGH119" s="3"/>
      <c r="CGI119" s="3"/>
      <c r="CGJ119" s="3"/>
      <c r="CGK119" s="3"/>
      <c r="CGL119" s="3"/>
      <c r="CGM119" s="3"/>
      <c r="CGN119" s="3"/>
      <c r="CGO119" s="3"/>
      <c r="CGP119" s="3"/>
      <c r="CGQ119" s="3"/>
      <c r="CGR119" s="3"/>
      <c r="CGS119" s="3"/>
      <c r="CGT119" s="3"/>
      <c r="CGU119" s="3"/>
      <c r="CGV119" s="3"/>
      <c r="CGW119" s="3"/>
      <c r="CGX119" s="3"/>
      <c r="CGY119" s="3"/>
      <c r="CGZ119" s="3"/>
      <c r="CHA119" s="3"/>
      <c r="CHB119" s="3"/>
      <c r="CHC119" s="3"/>
      <c r="CHD119" s="3"/>
      <c r="CHE119" s="3"/>
      <c r="CHF119" s="3"/>
      <c r="CHG119" s="3"/>
      <c r="CHH119" s="3"/>
      <c r="CHI119" s="3"/>
      <c r="CHJ119" s="3"/>
      <c r="CHK119" s="3"/>
      <c r="CHL119" s="3"/>
      <c r="CHM119" s="3"/>
      <c r="CHN119" s="3"/>
      <c r="CHO119" s="3"/>
      <c r="CHP119" s="3"/>
      <c r="CHQ119" s="3"/>
      <c r="CHR119" s="3"/>
      <c r="CHS119" s="3"/>
      <c r="CHT119" s="3"/>
      <c r="CHU119" s="3"/>
      <c r="CHV119" s="3"/>
      <c r="CHW119" s="3"/>
      <c r="CHX119" s="3"/>
      <c r="CHY119" s="3"/>
      <c r="CHZ119" s="3"/>
      <c r="CIA119" s="3"/>
      <c r="CIB119" s="3"/>
      <c r="CIC119" s="3"/>
      <c r="CID119" s="3"/>
      <c r="CIE119" s="3"/>
      <c r="CIF119" s="3"/>
      <c r="CIG119" s="3"/>
      <c r="CIH119" s="3"/>
      <c r="CII119" s="3"/>
      <c r="CIJ119" s="3"/>
      <c r="CIK119" s="3"/>
      <c r="CIL119" s="3"/>
      <c r="CIM119" s="3"/>
      <c r="CIN119" s="3"/>
      <c r="CIO119" s="3"/>
      <c r="CIP119" s="3"/>
      <c r="CIQ119" s="3"/>
      <c r="CIR119" s="3"/>
      <c r="CIS119" s="3"/>
      <c r="CIT119" s="3"/>
      <c r="CIU119" s="3"/>
      <c r="CIV119" s="3"/>
      <c r="CIW119" s="3"/>
      <c r="CIX119" s="3"/>
      <c r="CIY119" s="3"/>
      <c r="CIZ119" s="3"/>
      <c r="CJA119" s="3"/>
      <c r="CJB119" s="3"/>
      <c r="CJC119" s="3"/>
      <c r="CJD119" s="3"/>
      <c r="CJE119" s="3"/>
      <c r="CJF119" s="3"/>
      <c r="CJG119" s="3"/>
      <c r="CJH119" s="3"/>
      <c r="CJI119" s="3"/>
      <c r="CJJ119" s="3"/>
      <c r="CJK119" s="3"/>
      <c r="CJL119" s="3"/>
      <c r="CJM119" s="3"/>
      <c r="CJN119" s="3"/>
      <c r="CJO119" s="3"/>
      <c r="CJP119" s="3"/>
      <c r="CJQ119" s="3"/>
      <c r="CJR119" s="3"/>
      <c r="CJS119" s="3"/>
      <c r="CJT119" s="3"/>
      <c r="CJU119" s="3"/>
      <c r="CJV119" s="3"/>
      <c r="CJW119" s="3"/>
      <c r="CJX119" s="3"/>
      <c r="CJY119" s="3"/>
      <c r="CJZ119" s="3"/>
      <c r="CKA119" s="3"/>
      <c r="CKB119" s="3"/>
      <c r="CKC119" s="3"/>
      <c r="CKD119" s="3"/>
      <c r="CKE119" s="3"/>
      <c r="CKF119" s="3"/>
      <c r="CKG119" s="3"/>
      <c r="CKH119" s="3"/>
      <c r="CKI119" s="3"/>
      <c r="CKJ119" s="3"/>
      <c r="CKK119" s="3"/>
      <c r="CKL119" s="3"/>
      <c r="CKM119" s="3"/>
      <c r="CKN119" s="3"/>
      <c r="CKO119" s="3"/>
      <c r="CKP119" s="3"/>
      <c r="CKQ119" s="3"/>
      <c r="CKR119" s="3"/>
      <c r="CKS119" s="3"/>
      <c r="CKT119" s="3"/>
      <c r="CKU119" s="3"/>
      <c r="CKV119" s="3"/>
      <c r="CKW119" s="3"/>
      <c r="CKX119" s="3"/>
      <c r="CKY119" s="3"/>
      <c r="CKZ119" s="3"/>
      <c r="CLA119" s="3"/>
      <c r="CLB119" s="3"/>
      <c r="CLC119" s="3"/>
      <c r="CLD119" s="3"/>
      <c r="CLE119" s="3"/>
      <c r="CLF119" s="3"/>
      <c r="CLG119" s="3"/>
      <c r="CLH119" s="3"/>
      <c r="CLI119" s="3"/>
      <c r="CLJ119" s="3"/>
      <c r="CLK119" s="3"/>
      <c r="CLL119" s="3"/>
      <c r="CLM119" s="3"/>
      <c r="CLN119" s="3"/>
      <c r="CLO119" s="3"/>
      <c r="CLP119" s="3"/>
      <c r="CLQ119" s="3"/>
      <c r="CLR119" s="3"/>
      <c r="CLS119" s="3"/>
      <c r="CLT119" s="3"/>
      <c r="CLU119" s="3"/>
      <c r="CLV119" s="3"/>
      <c r="CLW119" s="3"/>
      <c r="CLX119" s="3"/>
      <c r="CLY119" s="3"/>
      <c r="CLZ119" s="3"/>
      <c r="CMA119" s="3"/>
      <c r="CMB119" s="3"/>
      <c r="CMC119" s="3"/>
      <c r="CMD119" s="3"/>
      <c r="CME119" s="3"/>
      <c r="CMF119" s="3"/>
      <c r="CMG119" s="3"/>
      <c r="CMH119" s="3"/>
      <c r="CMI119" s="3"/>
      <c r="CMJ119" s="3"/>
      <c r="CMK119" s="3"/>
      <c r="CML119" s="3"/>
      <c r="CMM119" s="3"/>
      <c r="CMN119" s="3"/>
      <c r="CMO119" s="3"/>
      <c r="CMP119" s="3"/>
      <c r="CMQ119" s="3"/>
      <c r="CMR119" s="3"/>
      <c r="CMS119" s="3"/>
      <c r="CMT119" s="3"/>
      <c r="CMU119" s="3"/>
      <c r="CMV119" s="3"/>
      <c r="CMW119" s="3"/>
      <c r="CMX119" s="3"/>
      <c r="CMY119" s="3"/>
      <c r="CMZ119" s="3"/>
      <c r="CNA119" s="3"/>
      <c r="CNB119" s="3"/>
      <c r="CNC119" s="3"/>
      <c r="CND119" s="3"/>
      <c r="CNE119" s="3"/>
      <c r="CNF119" s="3"/>
      <c r="CNG119" s="3"/>
      <c r="CNH119" s="3"/>
      <c r="CNI119" s="3"/>
      <c r="CNJ119" s="3"/>
      <c r="CNK119" s="3"/>
      <c r="CNL119" s="3"/>
      <c r="CNM119" s="3"/>
      <c r="CNN119" s="3"/>
      <c r="CNO119" s="3"/>
      <c r="CNP119" s="3"/>
      <c r="CNQ119" s="3"/>
      <c r="CNR119" s="3"/>
      <c r="CNS119" s="3"/>
      <c r="CNT119" s="3"/>
      <c r="CNU119" s="3"/>
      <c r="CNV119" s="3"/>
      <c r="CNW119" s="3"/>
      <c r="CNX119" s="3"/>
      <c r="CNY119" s="3"/>
      <c r="CNZ119" s="3"/>
      <c r="COA119" s="3"/>
      <c r="COB119" s="3"/>
      <c r="COC119" s="3"/>
      <c r="COD119" s="3"/>
      <c r="COE119" s="3"/>
      <c r="COF119" s="3"/>
      <c r="COG119" s="3"/>
      <c r="COH119" s="3"/>
      <c r="COI119" s="3"/>
      <c r="COJ119" s="3"/>
      <c r="COK119" s="3"/>
      <c r="COL119" s="3"/>
      <c r="COM119" s="3"/>
      <c r="CON119" s="3"/>
      <c r="COO119" s="3"/>
      <c r="COP119" s="3"/>
      <c r="COQ119" s="3"/>
      <c r="COR119" s="3"/>
      <c r="COS119" s="3"/>
      <c r="COT119" s="3"/>
      <c r="COU119" s="3"/>
      <c r="COV119" s="3"/>
      <c r="COW119" s="3"/>
      <c r="COX119" s="3"/>
      <c r="COY119" s="3"/>
      <c r="COZ119" s="3"/>
      <c r="CPA119" s="3"/>
      <c r="CPB119" s="3"/>
      <c r="CPC119" s="3"/>
      <c r="CPD119" s="3"/>
      <c r="CPE119" s="3"/>
      <c r="CPF119" s="3"/>
      <c r="CPG119" s="3"/>
      <c r="CPH119" s="3"/>
      <c r="CPI119" s="3"/>
      <c r="CPJ119" s="3"/>
      <c r="CPK119" s="3"/>
      <c r="CPL119" s="3"/>
      <c r="CPM119" s="3"/>
      <c r="CPN119" s="3"/>
      <c r="CPO119" s="3"/>
      <c r="CPP119" s="3"/>
      <c r="CPQ119" s="3"/>
      <c r="CPR119" s="3"/>
      <c r="CPS119" s="3"/>
      <c r="CPT119" s="3"/>
      <c r="CPU119" s="3"/>
      <c r="CPV119" s="3"/>
      <c r="CPW119" s="3"/>
      <c r="CPX119" s="3"/>
      <c r="CPY119" s="3"/>
      <c r="CPZ119" s="3"/>
      <c r="CQA119" s="3"/>
      <c r="CQB119" s="3"/>
      <c r="CQC119" s="3"/>
      <c r="CQD119" s="3"/>
      <c r="CQE119" s="3"/>
      <c r="CQF119" s="3"/>
      <c r="CQG119" s="3"/>
      <c r="CQH119" s="3"/>
      <c r="CQI119" s="3"/>
      <c r="CQJ119" s="3"/>
      <c r="CQK119" s="3"/>
      <c r="CQL119" s="3"/>
      <c r="CQM119" s="3"/>
      <c r="CQN119" s="3"/>
      <c r="CQO119" s="3"/>
      <c r="CQP119" s="3"/>
      <c r="CQQ119" s="3"/>
      <c r="CQR119" s="3"/>
      <c r="CQS119" s="3"/>
      <c r="CQT119" s="3"/>
      <c r="CQU119" s="3"/>
      <c r="CQV119" s="3"/>
      <c r="CQW119" s="3"/>
      <c r="CQX119" s="3"/>
      <c r="CQY119" s="3"/>
      <c r="CQZ119" s="3"/>
      <c r="CRA119" s="3"/>
      <c r="CRB119" s="3"/>
      <c r="CRC119" s="3"/>
      <c r="CRD119" s="3"/>
      <c r="CRE119" s="3"/>
      <c r="CRF119" s="3"/>
      <c r="CRG119" s="3"/>
      <c r="CRH119" s="3"/>
      <c r="CRI119" s="3"/>
      <c r="CRJ119" s="3"/>
      <c r="CRK119" s="3"/>
      <c r="CRL119" s="3"/>
      <c r="CRM119" s="3"/>
      <c r="CRN119" s="3"/>
      <c r="CRO119" s="3"/>
      <c r="CRP119" s="3"/>
      <c r="CRQ119" s="3"/>
      <c r="CRR119" s="3"/>
      <c r="CRS119" s="3"/>
      <c r="CRT119" s="3"/>
      <c r="CRU119" s="3"/>
      <c r="CRV119" s="3"/>
      <c r="CRW119" s="3"/>
      <c r="CRX119" s="3"/>
      <c r="CRY119" s="3"/>
      <c r="CRZ119" s="3"/>
      <c r="CSA119" s="3"/>
      <c r="CSB119" s="3"/>
      <c r="CSC119" s="3"/>
      <c r="CSD119" s="3"/>
      <c r="CSE119" s="3"/>
      <c r="CSF119" s="3"/>
      <c r="CSG119" s="3"/>
      <c r="CSH119" s="3"/>
      <c r="CSI119" s="3"/>
      <c r="CSJ119" s="3"/>
      <c r="CSK119" s="3"/>
      <c r="CSL119" s="3"/>
      <c r="CSM119" s="3"/>
      <c r="CSN119" s="3"/>
      <c r="CSO119" s="3"/>
      <c r="CSP119" s="3"/>
      <c r="CSQ119" s="3"/>
      <c r="CSR119" s="3"/>
      <c r="CSS119" s="3"/>
      <c r="CST119" s="3"/>
      <c r="CSU119" s="3"/>
      <c r="CSV119" s="3"/>
      <c r="CSW119" s="3"/>
      <c r="CSX119" s="3"/>
      <c r="CSY119" s="3"/>
      <c r="CSZ119" s="3"/>
      <c r="CTA119" s="3"/>
      <c r="CTB119" s="3"/>
      <c r="CTC119" s="3"/>
      <c r="CTD119" s="3"/>
      <c r="CTE119" s="3"/>
      <c r="CTF119" s="3"/>
      <c r="CTG119" s="3"/>
      <c r="CTH119" s="3"/>
      <c r="CTI119" s="3"/>
      <c r="CTJ119" s="3"/>
      <c r="CTK119" s="3"/>
      <c r="CTL119" s="3"/>
      <c r="CTM119" s="3"/>
      <c r="CTN119" s="3"/>
      <c r="CTO119" s="3"/>
      <c r="CTP119" s="3"/>
      <c r="CTQ119" s="3"/>
      <c r="CTR119" s="3"/>
      <c r="CTS119" s="3"/>
      <c r="CTT119" s="3"/>
      <c r="CTU119" s="3"/>
      <c r="CTV119" s="3"/>
      <c r="CTW119" s="3"/>
      <c r="CTX119" s="3"/>
      <c r="CTY119" s="3"/>
      <c r="CTZ119" s="3"/>
      <c r="CUA119" s="3"/>
      <c r="CUB119" s="3"/>
      <c r="CUC119" s="3"/>
      <c r="CUD119" s="3"/>
      <c r="CUE119" s="3"/>
      <c r="CUF119" s="3"/>
      <c r="CUG119" s="3"/>
      <c r="CUH119" s="3"/>
      <c r="CUI119" s="3"/>
      <c r="CUJ119" s="3"/>
      <c r="CUK119" s="3"/>
      <c r="CUL119" s="3"/>
      <c r="CUM119" s="3"/>
      <c r="CUN119" s="3"/>
      <c r="CUO119" s="3"/>
      <c r="CUP119" s="3"/>
      <c r="CUQ119" s="3"/>
      <c r="CUR119" s="3"/>
      <c r="CUS119" s="3"/>
      <c r="CUT119" s="3"/>
      <c r="CUU119" s="3"/>
      <c r="CUV119" s="3"/>
      <c r="CUW119" s="3"/>
      <c r="CUX119" s="3"/>
      <c r="CUY119" s="3"/>
      <c r="CUZ119" s="3"/>
      <c r="CVA119" s="3"/>
      <c r="CVB119" s="3"/>
      <c r="CVC119" s="3"/>
      <c r="CVD119" s="3"/>
      <c r="CVE119" s="3"/>
      <c r="CVF119" s="3"/>
      <c r="CVG119" s="3"/>
      <c r="CVH119" s="3"/>
      <c r="CVI119" s="3"/>
      <c r="CVJ119" s="3"/>
      <c r="CVK119" s="3"/>
      <c r="CVL119" s="3"/>
      <c r="CVM119" s="3"/>
      <c r="CVN119" s="3"/>
      <c r="CVO119" s="3"/>
      <c r="CVP119" s="3"/>
      <c r="CVQ119" s="3"/>
      <c r="CVR119" s="3"/>
      <c r="CVS119" s="3"/>
      <c r="CVT119" s="3"/>
      <c r="CVU119" s="3"/>
      <c r="CVV119" s="3"/>
      <c r="CVW119" s="3"/>
      <c r="CVX119" s="3"/>
      <c r="CVY119" s="3"/>
      <c r="CVZ119" s="3"/>
      <c r="CWA119" s="3"/>
      <c r="CWB119" s="3"/>
      <c r="CWC119" s="3"/>
      <c r="CWD119" s="3"/>
      <c r="CWE119" s="3"/>
      <c r="CWF119" s="3"/>
      <c r="CWG119" s="3"/>
      <c r="CWH119" s="3"/>
      <c r="CWI119" s="3"/>
      <c r="CWJ119" s="3"/>
      <c r="CWK119" s="3"/>
      <c r="CWL119" s="3"/>
      <c r="CWM119" s="3"/>
      <c r="CWN119" s="3"/>
      <c r="CWO119" s="3"/>
      <c r="CWP119" s="3"/>
      <c r="CWQ119" s="3"/>
      <c r="CWR119" s="3"/>
      <c r="CWS119" s="3"/>
      <c r="CWT119" s="3"/>
      <c r="CWU119" s="3"/>
      <c r="CWV119" s="3"/>
      <c r="CWW119" s="3"/>
      <c r="CWX119" s="3"/>
      <c r="CWY119" s="3"/>
      <c r="CWZ119" s="3"/>
      <c r="CXA119" s="3"/>
      <c r="CXB119" s="3"/>
      <c r="CXC119" s="3"/>
      <c r="CXD119" s="3"/>
      <c r="CXE119" s="3"/>
      <c r="CXF119" s="3"/>
      <c r="CXG119" s="3"/>
      <c r="CXH119" s="3"/>
      <c r="CXI119" s="3"/>
      <c r="CXJ119" s="3"/>
      <c r="CXK119" s="3"/>
      <c r="CXL119" s="3"/>
      <c r="CXM119" s="3"/>
      <c r="CXN119" s="3"/>
      <c r="CXO119" s="3"/>
      <c r="CXP119" s="3"/>
      <c r="CXQ119" s="3"/>
      <c r="CXR119" s="3"/>
      <c r="CXS119" s="3"/>
      <c r="CXT119" s="3"/>
      <c r="CXU119" s="3"/>
      <c r="CXV119" s="3"/>
      <c r="CXW119" s="3"/>
      <c r="CXX119" s="3"/>
      <c r="CXY119" s="3"/>
      <c r="CXZ119" s="3"/>
      <c r="CYA119" s="3"/>
      <c r="CYB119" s="3"/>
      <c r="CYC119" s="3"/>
      <c r="CYD119" s="3"/>
      <c r="CYE119" s="3"/>
      <c r="CYF119" s="3"/>
      <c r="CYG119" s="3"/>
      <c r="CYH119" s="3"/>
      <c r="CYI119" s="3"/>
      <c r="CYJ119" s="3"/>
      <c r="CYK119" s="3"/>
      <c r="CYL119" s="3"/>
      <c r="CYM119" s="3"/>
      <c r="CYN119" s="3"/>
      <c r="CYO119" s="3"/>
      <c r="CYP119" s="3"/>
      <c r="CYQ119" s="3"/>
      <c r="CYR119" s="3"/>
      <c r="CYS119" s="3"/>
      <c r="CYT119" s="3"/>
      <c r="CYU119" s="3"/>
      <c r="CYV119" s="3"/>
      <c r="CYW119" s="3"/>
      <c r="CYX119" s="3"/>
      <c r="CYY119" s="3"/>
      <c r="CYZ119" s="3"/>
      <c r="CZA119" s="3"/>
      <c r="CZB119" s="3"/>
      <c r="CZC119" s="3"/>
      <c r="CZD119" s="3"/>
      <c r="CZE119" s="3"/>
      <c r="CZF119" s="3"/>
      <c r="CZG119" s="3"/>
      <c r="CZH119" s="3"/>
      <c r="CZI119" s="3"/>
      <c r="CZJ119" s="3"/>
      <c r="CZK119" s="3"/>
      <c r="CZL119" s="3"/>
      <c r="CZM119" s="3"/>
      <c r="CZN119" s="3"/>
      <c r="CZO119" s="3"/>
      <c r="CZP119" s="3"/>
      <c r="CZQ119" s="3"/>
      <c r="CZR119" s="3"/>
      <c r="CZS119" s="3"/>
      <c r="CZT119" s="3"/>
      <c r="CZU119" s="3"/>
      <c r="CZV119" s="3"/>
      <c r="CZW119" s="3"/>
      <c r="CZX119" s="3"/>
      <c r="CZY119" s="3"/>
      <c r="CZZ119" s="3"/>
      <c r="DAA119" s="3"/>
      <c r="DAB119" s="3"/>
      <c r="DAC119" s="3"/>
      <c r="DAD119" s="3"/>
      <c r="DAE119" s="3"/>
      <c r="DAF119" s="3"/>
      <c r="DAG119" s="3"/>
      <c r="DAH119" s="3"/>
      <c r="DAI119" s="3"/>
      <c r="DAJ119" s="3"/>
      <c r="DAK119" s="3"/>
      <c r="DAL119" s="3"/>
      <c r="DAM119" s="3"/>
      <c r="DAN119" s="3"/>
      <c r="DAO119" s="3"/>
      <c r="DAP119" s="3"/>
      <c r="DAQ119" s="3"/>
      <c r="DAR119" s="3"/>
      <c r="DAS119" s="3"/>
      <c r="DAT119" s="3"/>
      <c r="DAU119" s="3"/>
      <c r="DAV119" s="3"/>
      <c r="DAW119" s="3"/>
      <c r="DAX119" s="3"/>
      <c r="DAY119" s="3"/>
      <c r="DAZ119" s="3"/>
      <c r="DBA119" s="3"/>
      <c r="DBB119" s="3"/>
      <c r="DBC119" s="3"/>
      <c r="DBD119" s="3"/>
      <c r="DBE119" s="3"/>
      <c r="DBF119" s="3"/>
      <c r="DBG119" s="3"/>
      <c r="DBH119" s="3"/>
      <c r="DBI119" s="3"/>
      <c r="DBJ119" s="3"/>
      <c r="DBK119" s="3"/>
      <c r="DBL119" s="3"/>
      <c r="DBM119" s="3"/>
      <c r="DBN119" s="3"/>
      <c r="DBO119" s="3"/>
      <c r="DBP119" s="3"/>
      <c r="DBQ119" s="3"/>
      <c r="DBR119" s="3"/>
      <c r="DBS119" s="3"/>
      <c r="DBT119" s="3"/>
      <c r="DBU119" s="3"/>
      <c r="DBV119" s="3"/>
      <c r="DBW119" s="3"/>
      <c r="DBX119" s="3"/>
      <c r="DBY119" s="3"/>
      <c r="DBZ119" s="3"/>
      <c r="DCA119" s="3"/>
      <c r="DCB119" s="3"/>
      <c r="DCC119" s="3"/>
      <c r="DCD119" s="3"/>
      <c r="DCE119" s="3"/>
      <c r="DCF119" s="3"/>
      <c r="DCG119" s="3"/>
      <c r="DCH119" s="3"/>
      <c r="DCI119" s="3"/>
      <c r="DCJ119" s="3"/>
      <c r="DCK119" s="3"/>
      <c r="DCL119" s="3"/>
      <c r="DCM119" s="3"/>
      <c r="DCN119" s="3"/>
      <c r="DCO119" s="3"/>
      <c r="DCP119" s="3"/>
      <c r="DCQ119" s="3"/>
      <c r="DCR119" s="3"/>
      <c r="DCS119" s="3"/>
      <c r="DCT119" s="3"/>
      <c r="DCU119" s="3"/>
      <c r="DCV119" s="3"/>
      <c r="DCW119" s="3"/>
      <c r="DCX119" s="3"/>
      <c r="DCY119" s="3"/>
      <c r="DCZ119" s="3"/>
      <c r="DDA119" s="3"/>
      <c r="DDB119" s="3"/>
      <c r="DDC119" s="3"/>
      <c r="DDD119" s="3"/>
      <c r="DDE119" s="3"/>
      <c r="DDF119" s="3"/>
      <c r="DDG119" s="3"/>
      <c r="DDH119" s="3"/>
      <c r="DDI119" s="3"/>
      <c r="DDJ119" s="3"/>
      <c r="DDK119" s="3"/>
      <c r="DDL119" s="3"/>
      <c r="DDM119" s="3"/>
      <c r="DDN119" s="3"/>
      <c r="DDO119" s="3"/>
      <c r="DDP119" s="3"/>
      <c r="DDQ119" s="3"/>
      <c r="DDR119" s="3"/>
      <c r="DDS119" s="3"/>
      <c r="DDT119" s="3"/>
      <c r="DDU119" s="3"/>
      <c r="DDV119" s="3"/>
      <c r="DDW119" s="3"/>
      <c r="DDX119" s="3"/>
      <c r="DDY119" s="3"/>
      <c r="DDZ119" s="3"/>
      <c r="DEA119" s="3"/>
      <c r="DEB119" s="3"/>
      <c r="DEC119" s="3"/>
      <c r="DED119" s="3"/>
      <c r="DEE119" s="3"/>
      <c r="DEF119" s="3"/>
      <c r="DEG119" s="3"/>
      <c r="DEH119" s="3"/>
      <c r="DEI119" s="3"/>
      <c r="DEJ119" s="3"/>
      <c r="DEK119" s="3"/>
      <c r="DEL119" s="3"/>
      <c r="DEM119" s="3"/>
      <c r="DEN119" s="3"/>
      <c r="DEO119" s="3"/>
      <c r="DEP119" s="3"/>
      <c r="DEQ119" s="3"/>
      <c r="DER119" s="3"/>
      <c r="DES119" s="3"/>
      <c r="DET119" s="3"/>
      <c r="DEU119" s="3"/>
      <c r="DEV119" s="3"/>
      <c r="DEW119" s="3"/>
      <c r="DEX119" s="3"/>
      <c r="DEY119" s="3"/>
      <c r="DEZ119" s="3"/>
      <c r="DFA119" s="3"/>
      <c r="DFB119" s="3"/>
      <c r="DFC119" s="3"/>
      <c r="DFD119" s="3"/>
      <c r="DFE119" s="3"/>
      <c r="DFF119" s="3"/>
      <c r="DFG119" s="3"/>
      <c r="DFH119" s="3"/>
      <c r="DFI119" s="3"/>
      <c r="DFJ119" s="3"/>
      <c r="DFK119" s="3"/>
      <c r="DFL119" s="3"/>
      <c r="DFM119" s="3"/>
      <c r="DFN119" s="3"/>
      <c r="DFO119" s="3"/>
      <c r="DFP119" s="3"/>
      <c r="DFQ119" s="3"/>
      <c r="DFR119" s="3"/>
      <c r="DFS119" s="3"/>
      <c r="DFT119" s="3"/>
      <c r="DFU119" s="3"/>
      <c r="DFV119" s="3"/>
      <c r="DFW119" s="3"/>
      <c r="DFX119" s="3"/>
      <c r="DFY119" s="3"/>
      <c r="DFZ119" s="3"/>
      <c r="DGA119" s="3"/>
      <c r="DGB119" s="3"/>
      <c r="DGC119" s="3"/>
      <c r="DGD119" s="3"/>
      <c r="DGE119" s="3"/>
      <c r="DGF119" s="3"/>
      <c r="DGG119" s="3"/>
      <c r="DGH119" s="3"/>
      <c r="DGI119" s="3"/>
      <c r="DGJ119" s="3"/>
      <c r="DGK119" s="3"/>
      <c r="DGL119" s="3"/>
      <c r="DGM119" s="3"/>
      <c r="DGN119" s="3"/>
      <c r="DGO119" s="3"/>
      <c r="DGP119" s="3"/>
      <c r="DGQ119" s="3"/>
      <c r="DGR119" s="3"/>
      <c r="DGS119" s="3"/>
      <c r="DGT119" s="3"/>
      <c r="DGU119" s="3"/>
      <c r="DGV119" s="3"/>
      <c r="DGW119" s="3"/>
      <c r="DGX119" s="3"/>
      <c r="DGY119" s="3"/>
      <c r="DGZ119" s="3"/>
      <c r="DHA119" s="3"/>
      <c r="DHB119" s="3"/>
      <c r="DHC119" s="3"/>
      <c r="DHD119" s="3"/>
      <c r="DHE119" s="3"/>
      <c r="DHF119" s="3"/>
      <c r="DHG119" s="3"/>
      <c r="DHH119" s="3"/>
      <c r="DHI119" s="3"/>
      <c r="DHJ119" s="3"/>
      <c r="DHK119" s="3"/>
      <c r="DHL119" s="3"/>
      <c r="DHM119" s="3"/>
      <c r="DHN119" s="3"/>
      <c r="DHO119" s="3"/>
      <c r="DHP119" s="3"/>
      <c r="DHQ119" s="3"/>
      <c r="DHR119" s="3"/>
      <c r="DHS119" s="3"/>
      <c r="DHT119" s="3"/>
      <c r="DHU119" s="3"/>
      <c r="DHV119" s="3"/>
      <c r="DHW119" s="3"/>
      <c r="DHX119" s="3"/>
      <c r="DHY119" s="3"/>
      <c r="DHZ119" s="3"/>
      <c r="DIA119" s="3"/>
      <c r="DIB119" s="3"/>
      <c r="DIC119" s="3"/>
      <c r="DID119" s="3"/>
      <c r="DIE119" s="3"/>
      <c r="DIF119" s="3"/>
      <c r="DIG119" s="3"/>
      <c r="DIH119" s="3"/>
      <c r="DII119" s="3"/>
      <c r="DIJ119" s="3"/>
      <c r="DIK119" s="3"/>
      <c r="DIL119" s="3"/>
      <c r="DIM119" s="3"/>
      <c r="DIN119" s="3"/>
      <c r="DIO119" s="3"/>
      <c r="DIP119" s="3"/>
      <c r="DIQ119" s="3"/>
      <c r="DIR119" s="3"/>
      <c r="DIS119" s="3"/>
      <c r="DIT119" s="3"/>
      <c r="DIU119" s="3"/>
      <c r="DIV119" s="3"/>
      <c r="DIW119" s="3"/>
      <c r="DIX119" s="3"/>
      <c r="DIY119" s="3"/>
      <c r="DIZ119" s="3"/>
      <c r="DJA119" s="3"/>
      <c r="DJB119" s="3"/>
      <c r="DJC119" s="3"/>
      <c r="DJD119" s="3"/>
      <c r="DJE119" s="3"/>
      <c r="DJF119" s="3"/>
      <c r="DJG119" s="3"/>
      <c r="DJH119" s="3"/>
      <c r="DJI119" s="3"/>
      <c r="DJJ119" s="3"/>
      <c r="DJK119" s="3"/>
      <c r="DJL119" s="3"/>
      <c r="DJM119" s="3"/>
      <c r="DJN119" s="3"/>
      <c r="DJO119" s="3"/>
      <c r="DJP119" s="3"/>
      <c r="DJQ119" s="3"/>
      <c r="DJR119" s="3"/>
      <c r="DJS119" s="3"/>
      <c r="DJT119" s="3"/>
      <c r="DJU119" s="3"/>
      <c r="DJV119" s="3"/>
      <c r="DJW119" s="3"/>
      <c r="DJX119" s="3"/>
      <c r="DJY119" s="3"/>
      <c r="DJZ119" s="3"/>
      <c r="DKA119" s="3"/>
      <c r="DKB119" s="3"/>
      <c r="DKC119" s="3"/>
      <c r="DKD119" s="3"/>
      <c r="DKE119" s="3"/>
      <c r="DKF119" s="3"/>
      <c r="DKG119" s="3"/>
      <c r="DKH119" s="3"/>
      <c r="DKI119" s="3"/>
      <c r="DKJ119" s="3"/>
      <c r="DKK119" s="3"/>
      <c r="DKL119" s="3"/>
      <c r="DKM119" s="3"/>
      <c r="DKN119" s="3"/>
      <c r="DKO119" s="3"/>
      <c r="DKP119" s="3"/>
      <c r="DKQ119" s="3"/>
      <c r="DKR119" s="3"/>
      <c r="DKS119" s="3"/>
      <c r="DKT119" s="3"/>
      <c r="DKU119" s="3"/>
      <c r="DKV119" s="3"/>
      <c r="DKW119" s="3"/>
      <c r="DKX119" s="3"/>
      <c r="DKY119" s="3"/>
      <c r="DKZ119" s="3"/>
      <c r="DLA119" s="3"/>
      <c r="DLB119" s="3"/>
      <c r="DLC119" s="3"/>
      <c r="DLD119" s="3"/>
      <c r="DLE119" s="3"/>
      <c r="DLF119" s="3"/>
      <c r="DLG119" s="3"/>
      <c r="DLH119" s="3"/>
      <c r="DLI119" s="3"/>
      <c r="DLJ119" s="3"/>
      <c r="DLK119" s="3"/>
      <c r="DLL119" s="3"/>
      <c r="DLM119" s="3"/>
      <c r="DLN119" s="3"/>
      <c r="DLO119" s="3"/>
      <c r="DLP119" s="3"/>
      <c r="DLQ119" s="3"/>
      <c r="DLR119" s="3"/>
      <c r="DLS119" s="3"/>
      <c r="DLT119" s="3"/>
      <c r="DLU119" s="3"/>
      <c r="DLV119" s="3"/>
      <c r="DLW119" s="3"/>
      <c r="DLX119" s="3"/>
      <c r="DLY119" s="3"/>
      <c r="DLZ119" s="3"/>
      <c r="DMA119" s="3"/>
      <c r="DMB119" s="3"/>
      <c r="DMC119" s="3"/>
      <c r="DMD119" s="3"/>
      <c r="DME119" s="3"/>
      <c r="DMF119" s="3"/>
      <c r="DMG119" s="3"/>
      <c r="DMH119" s="3"/>
      <c r="DMI119" s="3"/>
      <c r="DMJ119" s="3"/>
      <c r="DMK119" s="3"/>
      <c r="DML119" s="3"/>
      <c r="DMM119" s="3"/>
      <c r="DMN119" s="3"/>
      <c r="DMO119" s="3"/>
      <c r="DMP119" s="3"/>
      <c r="DMQ119" s="3"/>
      <c r="DMR119" s="3"/>
      <c r="DMS119" s="3"/>
      <c r="DMT119" s="3"/>
      <c r="DMU119" s="3"/>
      <c r="DMV119" s="3"/>
      <c r="DMW119" s="3"/>
      <c r="DMX119" s="3"/>
      <c r="DMY119" s="3"/>
      <c r="DMZ119" s="3"/>
      <c r="DNA119" s="3"/>
      <c r="DNB119" s="3"/>
      <c r="DNC119" s="3"/>
      <c r="DND119" s="3"/>
      <c r="DNE119" s="3"/>
      <c r="DNF119" s="3"/>
      <c r="DNG119" s="3"/>
      <c r="DNH119" s="3"/>
      <c r="DNI119" s="3"/>
      <c r="DNJ119" s="3"/>
      <c r="DNK119" s="3"/>
      <c r="DNL119" s="3"/>
      <c r="DNM119" s="3"/>
      <c r="DNN119" s="3"/>
      <c r="DNO119" s="3"/>
      <c r="DNP119" s="3"/>
      <c r="DNQ119" s="3"/>
      <c r="DNR119" s="3"/>
      <c r="DNS119" s="3"/>
      <c r="DNT119" s="3"/>
      <c r="DNU119" s="3"/>
      <c r="DNV119" s="3"/>
      <c r="DNW119" s="3"/>
      <c r="DNX119" s="3"/>
      <c r="DNY119" s="3"/>
      <c r="DNZ119" s="3"/>
      <c r="DOA119" s="3"/>
      <c r="DOB119" s="3"/>
      <c r="DOC119" s="3"/>
      <c r="DOD119" s="3"/>
      <c r="DOE119" s="3"/>
      <c r="DOF119" s="3"/>
      <c r="DOG119" s="3"/>
      <c r="DOH119" s="3"/>
      <c r="DOI119" s="3"/>
      <c r="DOJ119" s="3"/>
      <c r="DOK119" s="3"/>
      <c r="DOL119" s="3"/>
      <c r="DOM119" s="3"/>
      <c r="DON119" s="3"/>
      <c r="DOO119" s="3"/>
      <c r="DOP119" s="3"/>
      <c r="DOQ119" s="3"/>
      <c r="DOR119" s="3"/>
      <c r="DOS119" s="3"/>
      <c r="DOT119" s="3"/>
      <c r="DOU119" s="3"/>
      <c r="DOV119" s="3"/>
      <c r="DOW119" s="3"/>
      <c r="DOX119" s="3"/>
      <c r="DOY119" s="3"/>
      <c r="DOZ119" s="3"/>
      <c r="DPA119" s="3"/>
      <c r="DPB119" s="3"/>
      <c r="DPC119" s="3"/>
      <c r="DPD119" s="3"/>
      <c r="DPE119" s="3"/>
      <c r="DPF119" s="3"/>
      <c r="DPG119" s="3"/>
      <c r="DPH119" s="3"/>
      <c r="DPI119" s="3"/>
      <c r="DPJ119" s="3"/>
      <c r="DPK119" s="3"/>
      <c r="DPL119" s="3"/>
      <c r="DPM119" s="3"/>
      <c r="DPN119" s="3"/>
      <c r="DPO119" s="3"/>
      <c r="DPP119" s="3"/>
      <c r="DPQ119" s="3"/>
      <c r="DPR119" s="3"/>
      <c r="DPS119" s="3"/>
      <c r="DPT119" s="3"/>
      <c r="DPU119" s="3"/>
      <c r="DPV119" s="3"/>
      <c r="DPW119" s="3"/>
      <c r="DPX119" s="3"/>
      <c r="DPY119" s="3"/>
      <c r="DPZ119" s="3"/>
      <c r="DQA119" s="3"/>
      <c r="DQB119" s="3"/>
      <c r="DQC119" s="3"/>
      <c r="DQD119" s="3"/>
      <c r="DQE119" s="3"/>
      <c r="DQF119" s="3"/>
      <c r="DQG119" s="3"/>
      <c r="DQH119" s="3"/>
      <c r="DQI119" s="3"/>
      <c r="DQJ119" s="3"/>
      <c r="DQK119" s="3"/>
      <c r="DQL119" s="3"/>
      <c r="DQM119" s="3"/>
      <c r="DQN119" s="3"/>
      <c r="DQO119" s="3"/>
      <c r="DQP119" s="3"/>
      <c r="DQQ119" s="3"/>
      <c r="DQR119" s="3"/>
      <c r="DQS119" s="3"/>
      <c r="DQT119" s="3"/>
      <c r="DQU119" s="3"/>
      <c r="DQV119" s="3"/>
      <c r="DQW119" s="3"/>
      <c r="DQX119" s="3"/>
      <c r="DQY119" s="3"/>
      <c r="DQZ119" s="3"/>
      <c r="DRA119" s="3"/>
      <c r="DRB119" s="3"/>
      <c r="DRC119" s="3"/>
      <c r="DRD119" s="3"/>
      <c r="DRE119" s="3"/>
      <c r="DRF119" s="3"/>
      <c r="DRG119" s="3"/>
      <c r="DRH119" s="3"/>
      <c r="DRI119" s="3"/>
      <c r="DRJ119" s="3"/>
      <c r="DRK119" s="3"/>
      <c r="DRL119" s="3"/>
      <c r="DRM119" s="3"/>
      <c r="DRN119" s="3"/>
      <c r="DRO119" s="3"/>
      <c r="DRP119" s="3"/>
      <c r="DRQ119" s="3"/>
      <c r="DRR119" s="3"/>
      <c r="DRS119" s="3"/>
      <c r="DRT119" s="3"/>
      <c r="DRU119" s="3"/>
      <c r="DRV119" s="3"/>
      <c r="DRW119" s="3"/>
      <c r="DRX119" s="3"/>
      <c r="DRY119" s="3"/>
      <c r="DRZ119" s="3"/>
      <c r="DSA119" s="3"/>
      <c r="DSB119" s="3"/>
      <c r="DSC119" s="3"/>
      <c r="DSD119" s="3"/>
      <c r="DSE119" s="3"/>
      <c r="DSF119" s="3"/>
      <c r="DSG119" s="3"/>
      <c r="DSH119" s="3"/>
      <c r="DSI119" s="3"/>
      <c r="DSJ119" s="3"/>
      <c r="DSK119" s="3"/>
      <c r="DSL119" s="3"/>
      <c r="DSM119" s="3"/>
      <c r="DSN119" s="3"/>
      <c r="DSO119" s="3"/>
      <c r="DSP119" s="3"/>
      <c r="DSQ119" s="3"/>
      <c r="DSR119" s="3"/>
      <c r="DSS119" s="3"/>
      <c r="DST119" s="3"/>
      <c r="DSU119" s="3"/>
      <c r="DSV119" s="3"/>
      <c r="DSW119" s="3"/>
      <c r="DSX119" s="3"/>
      <c r="DSY119" s="3"/>
      <c r="DSZ119" s="3"/>
      <c r="DTA119" s="3"/>
      <c r="DTB119" s="3"/>
      <c r="DTC119" s="3"/>
      <c r="DTD119" s="3"/>
      <c r="DTE119" s="3"/>
      <c r="DTF119" s="3"/>
      <c r="DTG119" s="3"/>
      <c r="DTH119" s="3"/>
      <c r="DTI119" s="3"/>
      <c r="DTJ119" s="3"/>
      <c r="DTK119" s="3"/>
      <c r="DTL119" s="3"/>
      <c r="DTM119" s="3"/>
      <c r="DTN119" s="3"/>
      <c r="DTO119" s="3"/>
      <c r="DTP119" s="3"/>
      <c r="DTQ119" s="3"/>
      <c r="DTR119" s="3"/>
      <c r="DTS119" s="3"/>
      <c r="DTT119" s="3"/>
      <c r="DTU119" s="3"/>
      <c r="DTV119" s="3"/>
      <c r="DTW119" s="3"/>
      <c r="DTX119" s="3"/>
      <c r="DTY119" s="3"/>
      <c r="DTZ119" s="3"/>
      <c r="DUA119" s="3"/>
      <c r="DUB119" s="3"/>
      <c r="DUC119" s="3"/>
      <c r="DUD119" s="3"/>
      <c r="DUE119" s="3"/>
      <c r="DUF119" s="3"/>
      <c r="DUG119" s="3"/>
      <c r="DUH119" s="3"/>
      <c r="DUI119" s="3"/>
      <c r="DUJ119" s="3"/>
      <c r="DUK119" s="3"/>
      <c r="DUL119" s="3"/>
      <c r="DUM119" s="3"/>
      <c r="DUN119" s="3"/>
      <c r="DUO119" s="3"/>
      <c r="DUP119" s="3"/>
      <c r="DUQ119" s="3"/>
      <c r="DUR119" s="3"/>
      <c r="DUS119" s="3"/>
      <c r="DUT119" s="3"/>
      <c r="DUU119" s="3"/>
      <c r="DUV119" s="3"/>
      <c r="DUW119" s="3"/>
      <c r="DUX119" s="3"/>
      <c r="DUY119" s="3"/>
      <c r="DUZ119" s="3"/>
      <c r="DVA119" s="3"/>
      <c r="DVB119" s="3"/>
      <c r="DVC119" s="3"/>
      <c r="DVD119" s="3"/>
      <c r="DVE119" s="3"/>
      <c r="DVF119" s="3"/>
      <c r="DVG119" s="3"/>
      <c r="DVH119" s="3"/>
      <c r="DVI119" s="3"/>
      <c r="DVJ119" s="3"/>
      <c r="DVK119" s="3"/>
      <c r="DVL119" s="3"/>
      <c r="DVM119" s="3"/>
      <c r="DVN119" s="3"/>
      <c r="DVO119" s="3"/>
      <c r="DVP119" s="3"/>
      <c r="DVQ119" s="3"/>
      <c r="DVR119" s="3"/>
      <c r="DVS119" s="3"/>
      <c r="DVT119" s="3"/>
      <c r="DVU119" s="3"/>
      <c r="DVV119" s="3"/>
      <c r="DVW119" s="3"/>
      <c r="DVX119" s="3"/>
      <c r="DVY119" s="3"/>
      <c r="DVZ119" s="3"/>
      <c r="DWA119" s="3"/>
      <c r="DWB119" s="3"/>
      <c r="DWC119" s="3"/>
      <c r="DWD119" s="3"/>
      <c r="DWE119" s="3"/>
      <c r="DWF119" s="3"/>
      <c r="DWG119" s="3"/>
      <c r="DWH119" s="3"/>
      <c r="DWI119" s="3"/>
      <c r="DWJ119" s="3"/>
      <c r="DWK119" s="3"/>
      <c r="DWL119" s="3"/>
      <c r="DWM119" s="3"/>
      <c r="DWN119" s="3"/>
      <c r="DWO119" s="3"/>
      <c r="DWP119" s="3"/>
      <c r="DWQ119" s="3"/>
      <c r="DWR119" s="3"/>
      <c r="DWS119" s="3"/>
      <c r="DWT119" s="3"/>
      <c r="DWU119" s="3"/>
      <c r="DWV119" s="3"/>
      <c r="DWW119" s="3"/>
      <c r="DWX119" s="3"/>
      <c r="DWY119" s="3"/>
      <c r="DWZ119" s="3"/>
      <c r="DXA119" s="3"/>
      <c r="DXB119" s="3"/>
      <c r="DXC119" s="3"/>
      <c r="DXD119" s="3"/>
      <c r="DXE119" s="3"/>
      <c r="DXF119" s="3"/>
      <c r="DXG119" s="3"/>
      <c r="DXH119" s="3"/>
      <c r="DXI119" s="3"/>
      <c r="DXJ119" s="3"/>
      <c r="DXK119" s="3"/>
      <c r="DXL119" s="3"/>
      <c r="DXM119" s="3"/>
      <c r="DXN119" s="3"/>
      <c r="DXO119" s="3"/>
      <c r="DXP119" s="3"/>
      <c r="DXQ119" s="3"/>
      <c r="DXR119" s="3"/>
      <c r="DXS119" s="3"/>
      <c r="DXT119" s="3"/>
      <c r="DXU119" s="3"/>
      <c r="DXV119" s="3"/>
      <c r="DXW119" s="3"/>
      <c r="DXX119" s="3"/>
      <c r="DXY119" s="3"/>
      <c r="DXZ119" s="3"/>
      <c r="DYA119" s="3"/>
      <c r="DYB119" s="3"/>
      <c r="DYC119" s="3"/>
      <c r="DYD119" s="3"/>
      <c r="DYE119" s="3"/>
      <c r="DYF119" s="3"/>
      <c r="DYG119" s="3"/>
      <c r="DYH119" s="3"/>
      <c r="DYI119" s="3"/>
      <c r="DYJ119" s="3"/>
      <c r="DYK119" s="3"/>
      <c r="DYL119" s="3"/>
      <c r="DYM119" s="3"/>
      <c r="DYN119" s="3"/>
      <c r="DYO119" s="3"/>
      <c r="DYP119" s="3"/>
      <c r="DYQ119" s="3"/>
      <c r="DYR119" s="3"/>
      <c r="DYS119" s="3"/>
      <c r="DYT119" s="3"/>
      <c r="DYU119" s="3"/>
      <c r="DYV119" s="3"/>
      <c r="DYW119" s="3"/>
      <c r="DYX119" s="3"/>
      <c r="DYY119" s="3"/>
      <c r="DYZ119" s="3"/>
      <c r="DZA119" s="3"/>
      <c r="DZB119" s="3"/>
      <c r="DZC119" s="3"/>
      <c r="DZD119" s="3"/>
      <c r="DZE119" s="3"/>
      <c r="DZF119" s="3"/>
      <c r="DZG119" s="3"/>
      <c r="DZH119" s="3"/>
      <c r="DZI119" s="3"/>
      <c r="DZJ119" s="3"/>
      <c r="DZK119" s="3"/>
      <c r="DZL119" s="3"/>
      <c r="DZM119" s="3"/>
      <c r="DZN119" s="3"/>
      <c r="DZO119" s="3"/>
      <c r="DZP119" s="3"/>
      <c r="DZQ119" s="3"/>
      <c r="DZR119" s="3"/>
      <c r="DZS119" s="3"/>
      <c r="DZT119" s="3"/>
      <c r="DZU119" s="3"/>
      <c r="DZV119" s="3"/>
      <c r="DZW119" s="3"/>
      <c r="DZX119" s="3"/>
      <c r="DZY119" s="3"/>
      <c r="DZZ119" s="3"/>
      <c r="EAA119" s="3"/>
      <c r="EAB119" s="3"/>
      <c r="EAC119" s="3"/>
      <c r="EAD119" s="3"/>
      <c r="EAE119" s="3"/>
      <c r="EAF119" s="3"/>
      <c r="EAG119" s="3"/>
      <c r="EAH119" s="3"/>
      <c r="EAI119" s="3"/>
      <c r="EAJ119" s="3"/>
      <c r="EAK119" s="3"/>
      <c r="EAL119" s="3"/>
      <c r="EAM119" s="3"/>
      <c r="EAN119" s="3"/>
      <c r="EAO119" s="3"/>
      <c r="EAP119" s="3"/>
      <c r="EAQ119" s="3"/>
      <c r="EAR119" s="3"/>
      <c r="EAS119" s="3"/>
      <c r="EAT119" s="3"/>
      <c r="EAU119" s="3"/>
      <c r="EAV119" s="3"/>
      <c r="EAW119" s="3"/>
      <c r="EAX119" s="3"/>
      <c r="EAY119" s="3"/>
      <c r="EAZ119" s="3"/>
      <c r="EBA119" s="3"/>
      <c r="EBB119" s="3"/>
      <c r="EBC119" s="3"/>
      <c r="EBD119" s="3"/>
      <c r="EBE119" s="3"/>
      <c r="EBF119" s="3"/>
      <c r="EBG119" s="3"/>
      <c r="EBH119" s="3"/>
      <c r="EBI119" s="3"/>
      <c r="EBJ119" s="3"/>
      <c r="EBK119" s="3"/>
      <c r="EBL119" s="3"/>
      <c r="EBM119" s="3"/>
      <c r="EBN119" s="3"/>
      <c r="EBO119" s="3"/>
      <c r="EBP119" s="3"/>
      <c r="EBQ119" s="3"/>
      <c r="EBR119" s="3"/>
      <c r="EBS119" s="3"/>
      <c r="EBT119" s="3"/>
      <c r="EBU119" s="3"/>
      <c r="EBV119" s="3"/>
      <c r="EBW119" s="3"/>
      <c r="EBX119" s="3"/>
      <c r="EBY119" s="3"/>
      <c r="EBZ119" s="3"/>
      <c r="ECA119" s="3"/>
      <c r="ECB119" s="3"/>
      <c r="ECC119" s="3"/>
      <c r="ECD119" s="3"/>
      <c r="ECE119" s="3"/>
      <c r="ECF119" s="3"/>
      <c r="ECG119" s="3"/>
      <c r="ECH119" s="3"/>
      <c r="ECI119" s="3"/>
      <c r="ECJ119" s="3"/>
      <c r="ECK119" s="3"/>
      <c r="ECL119" s="3"/>
      <c r="ECM119" s="3"/>
      <c r="ECN119" s="3"/>
      <c r="ECO119" s="3"/>
      <c r="ECP119" s="3"/>
      <c r="ECQ119" s="3"/>
      <c r="ECR119" s="3"/>
      <c r="ECS119" s="3"/>
      <c r="ECT119" s="3"/>
      <c r="ECU119" s="3"/>
      <c r="ECV119" s="3"/>
      <c r="ECW119" s="3"/>
      <c r="ECX119" s="3"/>
      <c r="ECY119" s="3"/>
      <c r="ECZ119" s="3"/>
      <c r="EDA119" s="3"/>
      <c r="EDB119" s="3"/>
      <c r="EDC119" s="3"/>
      <c r="EDD119" s="3"/>
      <c r="EDE119" s="3"/>
      <c r="EDF119" s="3"/>
      <c r="EDG119" s="3"/>
      <c r="EDH119" s="3"/>
      <c r="EDI119" s="3"/>
      <c r="EDJ119" s="3"/>
      <c r="EDK119" s="3"/>
      <c r="EDL119" s="3"/>
      <c r="EDM119" s="3"/>
      <c r="EDN119" s="3"/>
      <c r="EDO119" s="3"/>
      <c r="EDP119" s="3"/>
      <c r="EDQ119" s="3"/>
      <c r="EDR119" s="3"/>
      <c r="EDS119" s="3"/>
      <c r="EDT119" s="3"/>
      <c r="EDU119" s="3"/>
      <c r="EDV119" s="3"/>
      <c r="EDW119" s="3"/>
      <c r="EDX119" s="3"/>
      <c r="EDY119" s="3"/>
      <c r="EDZ119" s="3"/>
      <c r="EEA119" s="3"/>
      <c r="EEB119" s="3"/>
      <c r="EEC119" s="3"/>
      <c r="EED119" s="3"/>
      <c r="EEE119" s="3"/>
      <c r="EEF119" s="3"/>
      <c r="EEG119" s="3"/>
      <c r="EEH119" s="3"/>
      <c r="EEI119" s="3"/>
      <c r="EEJ119" s="3"/>
      <c r="EEK119" s="3"/>
      <c r="EEL119" s="3"/>
      <c r="EEM119" s="3"/>
      <c r="EEN119" s="3"/>
      <c r="EEO119" s="3"/>
      <c r="EEP119" s="3"/>
      <c r="EEQ119" s="3"/>
      <c r="EER119" s="3"/>
      <c r="EES119" s="3"/>
      <c r="EET119" s="3"/>
      <c r="EEU119" s="3"/>
      <c r="EEV119" s="3"/>
      <c r="EEW119" s="3"/>
      <c r="EEX119" s="3"/>
      <c r="EEY119" s="3"/>
      <c r="EEZ119" s="3"/>
      <c r="EFA119" s="3"/>
      <c r="EFB119" s="3"/>
      <c r="EFC119" s="3"/>
      <c r="EFD119" s="3"/>
      <c r="EFE119" s="3"/>
      <c r="EFF119" s="3"/>
      <c r="EFG119" s="3"/>
      <c r="EFH119" s="3"/>
      <c r="EFI119" s="3"/>
      <c r="EFJ119" s="3"/>
      <c r="EFK119" s="3"/>
      <c r="EFL119" s="3"/>
      <c r="EFM119" s="3"/>
      <c r="EFN119" s="3"/>
      <c r="EFO119" s="3"/>
      <c r="EFP119" s="3"/>
      <c r="EFQ119" s="3"/>
      <c r="EFR119" s="3"/>
      <c r="EFS119" s="3"/>
      <c r="EFT119" s="3"/>
      <c r="EFU119" s="3"/>
      <c r="EFV119" s="3"/>
      <c r="EFW119" s="3"/>
      <c r="EFX119" s="3"/>
      <c r="EFY119" s="3"/>
      <c r="EFZ119" s="3"/>
      <c r="EGA119" s="3"/>
      <c r="EGB119" s="3"/>
      <c r="EGC119" s="3"/>
      <c r="EGD119" s="3"/>
      <c r="EGE119" s="3"/>
      <c r="EGF119" s="3"/>
      <c r="EGG119" s="3"/>
      <c r="EGH119" s="3"/>
      <c r="EGI119" s="3"/>
      <c r="EGJ119" s="3"/>
      <c r="EGK119" s="3"/>
      <c r="EGL119" s="3"/>
      <c r="EGM119" s="3"/>
      <c r="EGN119" s="3"/>
      <c r="EGO119" s="3"/>
      <c r="EGP119" s="3"/>
      <c r="EGQ119" s="3"/>
      <c r="EGR119" s="3"/>
      <c r="EGS119" s="3"/>
      <c r="EGT119" s="3"/>
      <c r="EGU119" s="3"/>
      <c r="EGV119" s="3"/>
      <c r="EGW119" s="3"/>
      <c r="EGX119" s="3"/>
      <c r="EGY119" s="3"/>
      <c r="EGZ119" s="3"/>
      <c r="EHA119" s="3"/>
      <c r="EHB119" s="3"/>
      <c r="EHC119" s="3"/>
      <c r="EHD119" s="3"/>
      <c r="EHE119" s="3"/>
      <c r="EHF119" s="3"/>
      <c r="EHG119" s="3"/>
      <c r="EHH119" s="3"/>
      <c r="EHI119" s="3"/>
      <c r="EHJ119" s="3"/>
      <c r="EHK119" s="3"/>
      <c r="EHL119" s="3"/>
      <c r="EHM119" s="3"/>
      <c r="EHN119" s="3"/>
      <c r="EHO119" s="3"/>
      <c r="EHP119" s="3"/>
      <c r="EHQ119" s="3"/>
      <c r="EHR119" s="3"/>
      <c r="EHS119" s="3"/>
      <c r="EHT119" s="3"/>
      <c r="EHU119" s="3"/>
      <c r="EHV119" s="3"/>
      <c r="EHW119" s="3"/>
      <c r="EHX119" s="3"/>
      <c r="EHY119" s="3"/>
      <c r="EHZ119" s="3"/>
      <c r="EIA119" s="3"/>
      <c r="EIB119" s="3"/>
      <c r="EIC119" s="3"/>
      <c r="EID119" s="3"/>
      <c r="EIE119" s="3"/>
      <c r="EIF119" s="3"/>
      <c r="EIG119" s="3"/>
      <c r="EIH119" s="3"/>
      <c r="EII119" s="3"/>
      <c r="EIJ119" s="3"/>
      <c r="EIK119" s="3"/>
      <c r="EIL119" s="3"/>
      <c r="EIM119" s="3"/>
      <c r="EIN119" s="3"/>
      <c r="EIO119" s="3"/>
      <c r="EIP119" s="3"/>
      <c r="EIQ119" s="3"/>
      <c r="EIR119" s="3"/>
      <c r="EIS119" s="3"/>
      <c r="EIT119" s="3"/>
      <c r="EIU119" s="3"/>
      <c r="EIV119" s="3"/>
      <c r="EIW119" s="3"/>
      <c r="EIX119" s="3"/>
      <c r="EIY119" s="3"/>
      <c r="EIZ119" s="3"/>
      <c r="EJA119" s="3"/>
      <c r="EJB119" s="3"/>
      <c r="EJC119" s="3"/>
      <c r="EJD119" s="3"/>
      <c r="EJE119" s="3"/>
      <c r="EJF119" s="3"/>
      <c r="EJG119" s="3"/>
      <c r="EJH119" s="3"/>
      <c r="EJI119" s="3"/>
      <c r="EJJ119" s="3"/>
      <c r="EJK119" s="3"/>
      <c r="EJL119" s="3"/>
      <c r="EJM119" s="3"/>
      <c r="EJN119" s="3"/>
      <c r="EJO119" s="3"/>
      <c r="EJP119" s="3"/>
      <c r="EJQ119" s="3"/>
      <c r="EJR119" s="3"/>
      <c r="EJS119" s="3"/>
      <c r="EJT119" s="3"/>
      <c r="EJU119" s="3"/>
      <c r="EJV119" s="3"/>
      <c r="EJW119" s="3"/>
      <c r="EJX119" s="3"/>
      <c r="EJY119" s="3"/>
      <c r="EJZ119" s="3"/>
      <c r="EKA119" s="3"/>
      <c r="EKB119" s="3"/>
      <c r="EKC119" s="3"/>
      <c r="EKD119" s="3"/>
      <c r="EKE119" s="3"/>
      <c r="EKF119" s="3"/>
      <c r="EKG119" s="3"/>
      <c r="EKH119" s="3"/>
      <c r="EKI119" s="3"/>
      <c r="EKJ119" s="3"/>
      <c r="EKK119" s="3"/>
      <c r="EKL119" s="3"/>
      <c r="EKM119" s="3"/>
      <c r="EKN119" s="3"/>
      <c r="EKO119" s="3"/>
      <c r="EKP119" s="3"/>
      <c r="EKQ119" s="3"/>
      <c r="EKR119" s="3"/>
      <c r="EKS119" s="3"/>
      <c r="EKT119" s="3"/>
      <c r="EKU119" s="3"/>
      <c r="EKV119" s="3"/>
      <c r="EKW119" s="3"/>
      <c r="EKX119" s="3"/>
      <c r="EKY119" s="3"/>
      <c r="EKZ119" s="3"/>
      <c r="ELA119" s="3"/>
      <c r="ELB119" s="3"/>
      <c r="ELC119" s="3"/>
      <c r="ELD119" s="3"/>
      <c r="ELE119" s="3"/>
      <c r="ELF119" s="3"/>
      <c r="ELG119" s="3"/>
      <c r="ELH119" s="3"/>
      <c r="ELI119" s="3"/>
      <c r="ELJ119" s="3"/>
      <c r="ELK119" s="3"/>
      <c r="ELL119" s="3"/>
      <c r="ELM119" s="3"/>
      <c r="ELN119" s="3"/>
      <c r="ELO119" s="3"/>
      <c r="ELP119" s="3"/>
      <c r="ELQ119" s="3"/>
      <c r="ELR119" s="3"/>
      <c r="ELS119" s="3"/>
      <c r="ELT119" s="3"/>
      <c r="ELU119" s="3"/>
      <c r="ELV119" s="3"/>
      <c r="ELW119" s="3"/>
      <c r="ELX119" s="3"/>
      <c r="ELY119" s="3"/>
      <c r="ELZ119" s="3"/>
      <c r="EMA119" s="3"/>
      <c r="EMB119" s="3"/>
      <c r="EMC119" s="3"/>
      <c r="EMD119" s="3"/>
      <c r="EME119" s="3"/>
      <c r="EMF119" s="3"/>
      <c r="EMG119" s="3"/>
      <c r="EMH119" s="3"/>
      <c r="EMI119" s="3"/>
      <c r="EMJ119" s="3"/>
      <c r="EMK119" s="3"/>
      <c r="EML119" s="3"/>
      <c r="EMM119" s="3"/>
      <c r="EMN119" s="3"/>
      <c r="EMO119" s="3"/>
      <c r="EMP119" s="3"/>
      <c r="EMQ119" s="3"/>
      <c r="EMR119" s="3"/>
      <c r="EMS119" s="3"/>
      <c r="EMT119" s="3"/>
      <c r="EMU119" s="3"/>
      <c r="EMV119" s="3"/>
      <c r="EMW119" s="3"/>
      <c r="EMX119" s="3"/>
      <c r="EMY119" s="3"/>
      <c r="EMZ119" s="3"/>
      <c r="ENA119" s="3"/>
      <c r="ENB119" s="3"/>
      <c r="ENC119" s="3"/>
      <c r="END119" s="3"/>
      <c r="ENE119" s="3"/>
      <c r="ENF119" s="3"/>
      <c r="ENG119" s="3"/>
      <c r="ENH119" s="3"/>
      <c r="ENI119" s="3"/>
      <c r="ENJ119" s="3"/>
      <c r="ENK119" s="3"/>
      <c r="ENL119" s="3"/>
      <c r="ENM119" s="3"/>
      <c r="ENN119" s="3"/>
      <c r="ENO119" s="3"/>
      <c r="ENP119" s="3"/>
      <c r="ENQ119" s="3"/>
      <c r="ENR119" s="3"/>
      <c r="ENS119" s="3"/>
      <c r="ENT119" s="3"/>
      <c r="ENU119" s="3"/>
      <c r="ENV119" s="3"/>
      <c r="ENW119" s="3"/>
      <c r="ENX119" s="3"/>
      <c r="ENY119" s="3"/>
      <c r="ENZ119" s="3"/>
      <c r="EOA119" s="3"/>
      <c r="EOB119" s="3"/>
      <c r="EOC119" s="3"/>
      <c r="EOD119" s="3"/>
      <c r="EOE119" s="3"/>
      <c r="EOF119" s="3"/>
      <c r="EOG119" s="3"/>
      <c r="EOH119" s="3"/>
      <c r="EOI119" s="3"/>
      <c r="EOJ119" s="3"/>
      <c r="EOK119" s="3"/>
      <c r="EOL119" s="3"/>
      <c r="EOM119" s="3"/>
      <c r="EON119" s="3"/>
      <c r="EOO119" s="3"/>
      <c r="EOP119" s="3"/>
      <c r="EOQ119" s="3"/>
      <c r="EOR119" s="3"/>
      <c r="EOS119" s="3"/>
      <c r="EOT119" s="3"/>
      <c r="EOU119" s="3"/>
      <c r="EOV119" s="3"/>
      <c r="EOW119" s="3"/>
      <c r="EOX119" s="3"/>
      <c r="EOY119" s="3"/>
      <c r="EOZ119" s="3"/>
      <c r="EPA119" s="3"/>
      <c r="EPB119" s="3"/>
      <c r="EPC119" s="3"/>
      <c r="EPD119" s="3"/>
      <c r="EPE119" s="3"/>
      <c r="EPF119" s="3"/>
      <c r="EPG119" s="3"/>
      <c r="EPH119" s="3"/>
      <c r="EPI119" s="3"/>
      <c r="EPJ119" s="3"/>
      <c r="EPK119" s="3"/>
      <c r="EPL119" s="3"/>
      <c r="EPM119" s="3"/>
      <c r="EPN119" s="3"/>
      <c r="EPO119" s="3"/>
      <c r="EPP119" s="3"/>
      <c r="EPQ119" s="3"/>
      <c r="EPR119" s="3"/>
      <c r="EPS119" s="3"/>
      <c r="EPT119" s="3"/>
      <c r="EPU119" s="3"/>
      <c r="EPV119" s="3"/>
      <c r="EPW119" s="3"/>
      <c r="EPX119" s="3"/>
      <c r="EPY119" s="3"/>
      <c r="EPZ119" s="3"/>
      <c r="EQA119" s="3"/>
      <c r="EQB119" s="3"/>
      <c r="EQC119" s="3"/>
      <c r="EQD119" s="3"/>
      <c r="EQE119" s="3"/>
      <c r="EQF119" s="3"/>
      <c r="EQG119" s="3"/>
      <c r="EQH119" s="3"/>
      <c r="EQI119" s="3"/>
      <c r="EQJ119" s="3"/>
      <c r="EQK119" s="3"/>
      <c r="EQL119" s="3"/>
      <c r="EQM119" s="3"/>
      <c r="EQN119" s="3"/>
      <c r="EQO119" s="3"/>
      <c r="EQP119" s="3"/>
      <c r="EQQ119" s="3"/>
      <c r="EQR119" s="3"/>
      <c r="EQS119" s="3"/>
      <c r="EQT119" s="3"/>
      <c r="EQU119" s="3"/>
      <c r="EQV119" s="3"/>
      <c r="EQW119" s="3"/>
      <c r="EQX119" s="3"/>
      <c r="EQY119" s="3"/>
      <c r="EQZ119" s="3"/>
      <c r="ERA119" s="3"/>
      <c r="ERB119" s="3"/>
      <c r="ERC119" s="3"/>
      <c r="ERD119" s="3"/>
      <c r="ERE119" s="3"/>
      <c r="ERF119" s="3"/>
      <c r="ERG119" s="3"/>
      <c r="ERH119" s="3"/>
      <c r="ERI119" s="3"/>
      <c r="ERJ119" s="3"/>
      <c r="ERK119" s="3"/>
      <c r="ERL119" s="3"/>
      <c r="ERM119" s="3"/>
      <c r="ERN119" s="3"/>
      <c r="ERO119" s="3"/>
      <c r="ERP119" s="3"/>
      <c r="ERQ119" s="3"/>
      <c r="ERR119" s="3"/>
      <c r="ERS119" s="3"/>
      <c r="ERT119" s="3"/>
      <c r="ERU119" s="3"/>
      <c r="ERV119" s="3"/>
      <c r="ERW119" s="3"/>
      <c r="ERX119" s="3"/>
      <c r="ERY119" s="3"/>
      <c r="ERZ119" s="3"/>
      <c r="ESA119" s="3"/>
      <c r="ESB119" s="3"/>
      <c r="ESC119" s="3"/>
      <c r="ESD119" s="3"/>
      <c r="ESE119" s="3"/>
      <c r="ESF119" s="3"/>
      <c r="ESG119" s="3"/>
      <c r="ESH119" s="3"/>
      <c r="ESI119" s="3"/>
      <c r="ESJ119" s="3"/>
      <c r="ESK119" s="3"/>
      <c r="ESL119" s="3"/>
      <c r="ESM119" s="3"/>
      <c r="ESN119" s="3"/>
      <c r="ESO119" s="3"/>
      <c r="ESP119" s="3"/>
      <c r="ESQ119" s="3"/>
      <c r="ESR119" s="3"/>
      <c r="ESS119" s="3"/>
      <c r="EST119" s="3"/>
      <c r="ESU119" s="3"/>
      <c r="ESV119" s="3"/>
      <c r="ESW119" s="3"/>
      <c r="ESX119" s="3"/>
      <c r="ESY119" s="3"/>
      <c r="ESZ119" s="3"/>
      <c r="ETA119" s="3"/>
      <c r="ETB119" s="3"/>
      <c r="ETC119" s="3"/>
      <c r="ETD119" s="3"/>
      <c r="ETE119" s="3"/>
      <c r="ETF119" s="3"/>
      <c r="ETG119" s="3"/>
      <c r="ETH119" s="3"/>
      <c r="ETI119" s="3"/>
      <c r="ETJ119" s="3"/>
      <c r="ETK119" s="3"/>
      <c r="ETL119" s="3"/>
      <c r="ETM119" s="3"/>
      <c r="ETN119" s="3"/>
      <c r="ETO119" s="3"/>
      <c r="ETP119" s="3"/>
      <c r="ETQ119" s="3"/>
      <c r="ETR119" s="3"/>
      <c r="ETS119" s="3"/>
      <c r="ETT119" s="3"/>
      <c r="ETU119" s="3"/>
      <c r="ETV119" s="3"/>
      <c r="ETW119" s="3"/>
      <c r="ETX119" s="3"/>
      <c r="ETY119" s="3"/>
      <c r="ETZ119" s="3"/>
      <c r="EUA119" s="3"/>
      <c r="EUB119" s="3"/>
      <c r="EUC119" s="3"/>
      <c r="EUD119" s="3"/>
      <c r="EUE119" s="3"/>
      <c r="EUF119" s="3"/>
      <c r="EUG119" s="3"/>
      <c r="EUH119" s="3"/>
      <c r="EUI119" s="3"/>
      <c r="EUJ119" s="3"/>
      <c r="EUK119" s="3"/>
      <c r="EUL119" s="3"/>
      <c r="EUM119" s="3"/>
      <c r="EUN119" s="3"/>
      <c r="EUO119" s="3"/>
      <c r="EUP119" s="3"/>
      <c r="EUQ119" s="3"/>
      <c r="EUR119" s="3"/>
      <c r="EUS119" s="3"/>
      <c r="EUT119" s="3"/>
      <c r="EUU119" s="3"/>
      <c r="EUV119" s="3"/>
      <c r="EUW119" s="3"/>
      <c r="EUX119" s="3"/>
      <c r="EUY119" s="3"/>
      <c r="EUZ119" s="3"/>
      <c r="EVA119" s="3"/>
      <c r="EVB119" s="3"/>
      <c r="EVC119" s="3"/>
      <c r="EVD119" s="3"/>
      <c r="EVE119" s="3"/>
      <c r="EVF119" s="3"/>
      <c r="EVG119" s="3"/>
      <c r="EVH119" s="3"/>
      <c r="EVI119" s="3"/>
      <c r="EVJ119" s="3"/>
      <c r="EVK119" s="3"/>
      <c r="EVL119" s="3"/>
      <c r="EVM119" s="3"/>
      <c r="EVN119" s="3"/>
      <c r="EVO119" s="3"/>
      <c r="EVP119" s="3"/>
      <c r="EVQ119" s="3"/>
      <c r="EVR119" s="3"/>
      <c r="EVS119" s="3"/>
      <c r="EVT119" s="3"/>
      <c r="EVU119" s="3"/>
      <c r="EVV119" s="3"/>
      <c r="EVW119" s="3"/>
      <c r="EVX119" s="3"/>
      <c r="EVY119" s="3"/>
      <c r="EVZ119" s="3"/>
      <c r="EWA119" s="3"/>
      <c r="EWB119" s="3"/>
      <c r="EWC119" s="3"/>
      <c r="EWD119" s="3"/>
      <c r="EWE119" s="3"/>
      <c r="EWF119" s="3"/>
      <c r="EWG119" s="3"/>
      <c r="EWH119" s="3"/>
      <c r="EWI119" s="3"/>
      <c r="EWJ119" s="3"/>
      <c r="EWK119" s="3"/>
      <c r="EWL119" s="3"/>
      <c r="EWM119" s="3"/>
      <c r="EWN119" s="3"/>
      <c r="EWO119" s="3"/>
      <c r="EWP119" s="3"/>
      <c r="EWQ119" s="3"/>
      <c r="EWR119" s="3"/>
      <c r="EWS119" s="3"/>
      <c r="EWT119" s="3"/>
      <c r="EWU119" s="3"/>
      <c r="EWV119" s="3"/>
      <c r="EWW119" s="3"/>
      <c r="EWX119" s="3"/>
      <c r="EWY119" s="3"/>
      <c r="EWZ119" s="3"/>
      <c r="EXA119" s="3"/>
      <c r="EXB119" s="3"/>
      <c r="EXC119" s="3"/>
      <c r="EXD119" s="3"/>
      <c r="EXE119" s="3"/>
      <c r="EXF119" s="3"/>
      <c r="EXG119" s="3"/>
      <c r="EXH119" s="3"/>
      <c r="EXI119" s="3"/>
      <c r="EXJ119" s="3"/>
      <c r="EXK119" s="3"/>
      <c r="EXL119" s="3"/>
      <c r="EXM119" s="3"/>
      <c r="EXN119" s="3"/>
      <c r="EXO119" s="3"/>
      <c r="EXP119" s="3"/>
      <c r="EXQ119" s="3"/>
      <c r="EXR119" s="3"/>
      <c r="EXS119" s="3"/>
      <c r="EXT119" s="3"/>
      <c r="EXU119" s="3"/>
      <c r="EXV119" s="3"/>
      <c r="EXW119" s="3"/>
      <c r="EXX119" s="3"/>
      <c r="EXY119" s="3"/>
      <c r="EXZ119" s="3"/>
      <c r="EYA119" s="3"/>
      <c r="EYB119" s="3"/>
      <c r="EYC119" s="3"/>
      <c r="EYD119" s="3"/>
      <c r="EYE119" s="3"/>
      <c r="EYF119" s="3"/>
      <c r="EYG119" s="3"/>
      <c r="EYH119" s="3"/>
      <c r="EYI119" s="3"/>
      <c r="EYJ119" s="3"/>
      <c r="EYK119" s="3"/>
      <c r="EYL119" s="3"/>
      <c r="EYM119" s="3"/>
      <c r="EYN119" s="3"/>
      <c r="EYO119" s="3"/>
      <c r="EYP119" s="3"/>
      <c r="EYQ119" s="3"/>
      <c r="EYR119" s="3"/>
      <c r="EYS119" s="3"/>
      <c r="EYT119" s="3"/>
      <c r="EYU119" s="3"/>
      <c r="EYV119" s="3"/>
      <c r="EYW119" s="3"/>
      <c r="EYX119" s="3"/>
      <c r="EYY119" s="3"/>
      <c r="EYZ119" s="3"/>
      <c r="EZA119" s="3"/>
      <c r="EZB119" s="3"/>
      <c r="EZC119" s="3"/>
      <c r="EZD119" s="3"/>
      <c r="EZE119" s="3"/>
      <c r="EZF119" s="3"/>
      <c r="EZG119" s="3"/>
      <c r="EZH119" s="3"/>
      <c r="EZI119" s="3"/>
      <c r="EZJ119" s="3"/>
      <c r="EZK119" s="3"/>
      <c r="EZL119" s="3"/>
      <c r="EZM119" s="3"/>
      <c r="EZN119" s="3"/>
      <c r="EZO119" s="3"/>
      <c r="EZP119" s="3"/>
      <c r="EZQ119" s="3"/>
      <c r="EZR119" s="3"/>
      <c r="EZS119" s="3"/>
      <c r="EZT119" s="3"/>
      <c r="EZU119" s="3"/>
      <c r="EZV119" s="3"/>
      <c r="EZW119" s="3"/>
      <c r="EZX119" s="3"/>
      <c r="EZY119" s="3"/>
      <c r="EZZ119" s="3"/>
      <c r="FAA119" s="3"/>
      <c r="FAB119" s="3"/>
      <c r="FAC119" s="3"/>
      <c r="FAD119" s="3"/>
      <c r="FAE119" s="3"/>
      <c r="FAF119" s="3"/>
      <c r="FAG119" s="3"/>
      <c r="FAH119" s="3"/>
      <c r="FAI119" s="3"/>
      <c r="FAJ119" s="3"/>
      <c r="FAK119" s="3"/>
      <c r="FAL119" s="3"/>
      <c r="FAM119" s="3"/>
      <c r="FAN119" s="3"/>
      <c r="FAO119" s="3"/>
      <c r="FAP119" s="3"/>
      <c r="FAQ119" s="3"/>
      <c r="FAR119" s="3"/>
      <c r="FAS119" s="3"/>
      <c r="FAT119" s="3"/>
      <c r="FAU119" s="3"/>
      <c r="FAV119" s="3"/>
      <c r="FAW119" s="3"/>
      <c r="FAX119" s="3"/>
      <c r="FAY119" s="3"/>
      <c r="FAZ119" s="3"/>
      <c r="FBA119" s="3"/>
      <c r="FBB119" s="3"/>
      <c r="FBC119" s="3"/>
      <c r="FBD119" s="3"/>
      <c r="FBE119" s="3"/>
      <c r="FBF119" s="3"/>
      <c r="FBG119" s="3"/>
      <c r="FBH119" s="3"/>
      <c r="FBI119" s="3"/>
      <c r="FBJ119" s="3"/>
      <c r="FBK119" s="3"/>
      <c r="FBL119" s="3"/>
      <c r="FBM119" s="3"/>
      <c r="FBN119" s="3"/>
      <c r="FBO119" s="3"/>
      <c r="FBP119" s="3"/>
      <c r="FBQ119" s="3"/>
      <c r="FBR119" s="3"/>
      <c r="FBS119" s="3"/>
      <c r="FBT119" s="3"/>
      <c r="FBU119" s="3"/>
      <c r="FBV119" s="3"/>
      <c r="FBW119" s="3"/>
      <c r="FBX119" s="3"/>
      <c r="FBY119" s="3"/>
      <c r="FBZ119" s="3"/>
      <c r="FCA119" s="3"/>
      <c r="FCB119" s="3"/>
      <c r="FCC119" s="3"/>
      <c r="FCD119" s="3"/>
      <c r="FCE119" s="3"/>
      <c r="FCF119" s="3"/>
      <c r="FCG119" s="3"/>
      <c r="FCH119" s="3"/>
      <c r="FCI119" s="3"/>
      <c r="FCJ119" s="3"/>
      <c r="FCK119" s="3"/>
      <c r="FCL119" s="3"/>
      <c r="FCM119" s="3"/>
      <c r="FCN119" s="3"/>
      <c r="FCO119" s="3"/>
      <c r="FCP119" s="3"/>
      <c r="FCQ119" s="3"/>
      <c r="FCR119" s="3"/>
      <c r="FCS119" s="3"/>
      <c r="FCT119" s="3"/>
      <c r="FCU119" s="3"/>
      <c r="FCV119" s="3"/>
      <c r="FCW119" s="3"/>
      <c r="FCX119" s="3"/>
      <c r="FCY119" s="3"/>
      <c r="FCZ119" s="3"/>
      <c r="FDA119" s="3"/>
      <c r="FDB119" s="3"/>
      <c r="FDC119" s="3"/>
      <c r="FDD119" s="3"/>
      <c r="FDE119" s="3"/>
      <c r="FDF119" s="3"/>
      <c r="FDG119" s="3"/>
      <c r="FDH119" s="3"/>
      <c r="FDI119" s="3"/>
      <c r="FDJ119" s="3"/>
      <c r="FDK119" s="3"/>
      <c r="FDL119" s="3"/>
      <c r="FDM119" s="3"/>
      <c r="FDN119" s="3"/>
      <c r="FDO119" s="3"/>
      <c r="FDP119" s="3"/>
      <c r="FDQ119" s="3"/>
      <c r="FDR119" s="3"/>
      <c r="FDS119" s="3"/>
      <c r="FDT119" s="3"/>
      <c r="FDU119" s="3"/>
      <c r="FDV119" s="3"/>
      <c r="FDW119" s="3"/>
      <c r="FDX119" s="3"/>
      <c r="FDY119" s="3"/>
      <c r="FDZ119" s="3"/>
      <c r="FEA119" s="3"/>
      <c r="FEB119" s="3"/>
      <c r="FEC119" s="3"/>
      <c r="FED119" s="3"/>
      <c r="FEE119" s="3"/>
      <c r="FEF119" s="3"/>
      <c r="FEG119" s="3"/>
      <c r="FEH119" s="3"/>
      <c r="FEI119" s="3"/>
      <c r="FEJ119" s="3"/>
      <c r="FEK119" s="3"/>
      <c r="FEL119" s="3"/>
      <c r="FEM119" s="3"/>
      <c r="FEN119" s="3"/>
      <c r="FEO119" s="3"/>
      <c r="FEP119" s="3"/>
      <c r="FEQ119" s="3"/>
      <c r="FER119" s="3"/>
      <c r="FES119" s="3"/>
      <c r="FET119" s="3"/>
      <c r="FEU119" s="3"/>
      <c r="FEV119" s="3"/>
      <c r="FEW119" s="3"/>
      <c r="FEX119" s="3"/>
      <c r="FEY119" s="3"/>
      <c r="FEZ119" s="3"/>
      <c r="FFA119" s="3"/>
      <c r="FFB119" s="3"/>
      <c r="FFC119" s="3"/>
      <c r="FFD119" s="3"/>
      <c r="FFE119" s="3"/>
      <c r="FFF119" s="3"/>
      <c r="FFG119" s="3"/>
      <c r="FFH119" s="3"/>
      <c r="FFI119" s="3"/>
      <c r="FFJ119" s="3"/>
      <c r="FFK119" s="3"/>
      <c r="FFL119" s="3"/>
      <c r="FFM119" s="3"/>
      <c r="FFN119" s="3"/>
      <c r="FFO119" s="3"/>
      <c r="FFP119" s="3"/>
      <c r="FFQ119" s="3"/>
      <c r="FFR119" s="3"/>
      <c r="FFS119" s="3"/>
      <c r="FFT119" s="3"/>
      <c r="FFU119" s="3"/>
      <c r="FFV119" s="3"/>
      <c r="FFW119" s="3"/>
      <c r="FFX119" s="3"/>
      <c r="FFY119" s="3"/>
      <c r="FFZ119" s="3"/>
      <c r="FGA119" s="3"/>
      <c r="FGB119" s="3"/>
      <c r="FGC119" s="3"/>
      <c r="FGD119" s="3"/>
      <c r="FGE119" s="3"/>
      <c r="FGF119" s="3"/>
      <c r="FGG119" s="3"/>
      <c r="FGH119" s="3"/>
      <c r="FGI119" s="3"/>
      <c r="FGJ119" s="3"/>
      <c r="FGK119" s="3"/>
      <c r="FGL119" s="3"/>
      <c r="FGM119" s="3"/>
      <c r="FGN119" s="3"/>
      <c r="FGO119" s="3"/>
      <c r="FGP119" s="3"/>
      <c r="FGQ119" s="3"/>
      <c r="FGR119" s="3"/>
      <c r="FGS119" s="3"/>
      <c r="FGT119" s="3"/>
      <c r="FGU119" s="3"/>
      <c r="FGV119" s="3"/>
      <c r="FGW119" s="3"/>
      <c r="FGX119" s="3"/>
      <c r="FGY119" s="3"/>
      <c r="FGZ119" s="3"/>
      <c r="FHA119" s="3"/>
      <c r="FHB119" s="3"/>
      <c r="FHC119" s="3"/>
      <c r="FHD119" s="3"/>
      <c r="FHE119" s="3"/>
      <c r="FHF119" s="3"/>
      <c r="FHG119" s="3"/>
      <c r="FHH119" s="3"/>
      <c r="FHI119" s="3"/>
      <c r="FHJ119" s="3"/>
      <c r="FHK119" s="3"/>
      <c r="FHL119" s="3"/>
      <c r="FHM119" s="3"/>
      <c r="FHN119" s="3"/>
      <c r="FHO119" s="3"/>
      <c r="FHP119" s="3"/>
      <c r="FHQ119" s="3"/>
      <c r="FHR119" s="3"/>
      <c r="FHS119" s="3"/>
      <c r="FHT119" s="3"/>
      <c r="FHU119" s="3"/>
      <c r="FHV119" s="3"/>
      <c r="FHW119" s="3"/>
      <c r="FHX119" s="3"/>
      <c r="FHY119" s="3"/>
      <c r="FHZ119" s="3"/>
      <c r="FIA119" s="3"/>
      <c r="FIB119" s="3"/>
      <c r="FIC119" s="3"/>
      <c r="FID119" s="3"/>
      <c r="FIE119" s="3"/>
      <c r="FIF119" s="3"/>
      <c r="FIG119" s="3"/>
      <c r="FIH119" s="3"/>
      <c r="FII119" s="3"/>
      <c r="FIJ119" s="3"/>
      <c r="FIK119" s="3"/>
      <c r="FIL119" s="3"/>
      <c r="FIM119" s="3"/>
      <c r="FIN119" s="3"/>
      <c r="FIO119" s="3"/>
      <c r="FIP119" s="3"/>
      <c r="FIQ119" s="3"/>
      <c r="FIR119" s="3"/>
      <c r="FIS119" s="3"/>
      <c r="FIT119" s="3"/>
      <c r="FIU119" s="3"/>
      <c r="FIV119" s="3"/>
      <c r="FIW119" s="3"/>
      <c r="FIX119" s="3"/>
      <c r="FIY119" s="3"/>
      <c r="FIZ119" s="3"/>
      <c r="FJA119" s="3"/>
      <c r="FJB119" s="3"/>
      <c r="FJC119" s="3"/>
      <c r="FJD119" s="3"/>
      <c r="FJE119" s="3"/>
      <c r="FJF119" s="3"/>
      <c r="FJG119" s="3"/>
      <c r="FJH119" s="3"/>
      <c r="FJI119" s="3"/>
      <c r="FJJ119" s="3"/>
      <c r="FJK119" s="3"/>
      <c r="FJL119" s="3"/>
      <c r="FJM119" s="3"/>
      <c r="FJN119" s="3"/>
      <c r="FJO119" s="3"/>
      <c r="FJP119" s="3"/>
      <c r="FJQ119" s="3"/>
      <c r="FJR119" s="3"/>
      <c r="FJS119" s="3"/>
      <c r="FJT119" s="3"/>
      <c r="FJU119" s="3"/>
      <c r="FJV119" s="3"/>
      <c r="FJW119" s="3"/>
      <c r="FJX119" s="3"/>
      <c r="FJY119" s="3"/>
      <c r="FJZ119" s="3"/>
      <c r="FKA119" s="3"/>
      <c r="FKB119" s="3"/>
      <c r="FKC119" s="3"/>
      <c r="FKD119" s="3"/>
      <c r="FKE119" s="3"/>
      <c r="FKF119" s="3"/>
      <c r="FKG119" s="3"/>
      <c r="FKH119" s="3"/>
      <c r="FKI119" s="3"/>
      <c r="FKJ119" s="3"/>
      <c r="FKK119" s="3"/>
      <c r="FKL119" s="3"/>
      <c r="FKM119" s="3"/>
      <c r="FKN119" s="3"/>
      <c r="FKO119" s="3"/>
      <c r="FKP119" s="3"/>
      <c r="FKQ119" s="3"/>
      <c r="FKR119" s="3"/>
      <c r="FKS119" s="3"/>
      <c r="FKT119" s="3"/>
      <c r="FKU119" s="3"/>
      <c r="FKV119" s="3"/>
      <c r="FKW119" s="3"/>
      <c r="FKX119" s="3"/>
      <c r="FKY119" s="3"/>
      <c r="FKZ119" s="3"/>
      <c r="FLA119" s="3"/>
      <c r="FLB119" s="3"/>
      <c r="FLC119" s="3"/>
      <c r="FLD119" s="3"/>
      <c r="FLE119" s="3"/>
      <c r="FLF119" s="3"/>
      <c r="FLG119" s="3"/>
      <c r="FLH119" s="3"/>
      <c r="FLI119" s="3"/>
      <c r="FLJ119" s="3"/>
      <c r="FLK119" s="3"/>
      <c r="FLL119" s="3"/>
      <c r="FLM119" s="3"/>
      <c r="FLN119" s="3"/>
      <c r="FLO119" s="3"/>
      <c r="FLP119" s="3"/>
      <c r="FLQ119" s="3"/>
      <c r="FLR119" s="3"/>
      <c r="FLS119" s="3"/>
      <c r="FLT119" s="3"/>
      <c r="FLU119" s="3"/>
      <c r="FLV119" s="3"/>
      <c r="FLW119" s="3"/>
      <c r="FLX119" s="3"/>
      <c r="FLY119" s="3"/>
      <c r="FLZ119" s="3"/>
      <c r="FMA119" s="3"/>
      <c r="FMB119" s="3"/>
      <c r="FMC119" s="3"/>
      <c r="FMD119" s="3"/>
      <c r="FME119" s="3"/>
      <c r="FMF119" s="3"/>
      <c r="FMG119" s="3"/>
      <c r="FMH119" s="3"/>
      <c r="FMI119" s="3"/>
      <c r="FMJ119" s="3"/>
      <c r="FMK119" s="3"/>
      <c r="FML119" s="3"/>
      <c r="FMM119" s="3"/>
      <c r="FMN119" s="3"/>
      <c r="FMO119" s="3"/>
      <c r="FMP119" s="3"/>
      <c r="FMQ119" s="3"/>
      <c r="FMR119" s="3"/>
      <c r="FMS119" s="3"/>
      <c r="FMT119" s="3"/>
      <c r="FMU119" s="3"/>
      <c r="FMV119" s="3"/>
      <c r="FMW119" s="3"/>
      <c r="FMX119" s="3"/>
      <c r="FMY119" s="3"/>
      <c r="FMZ119" s="3"/>
      <c r="FNA119" s="3"/>
      <c r="FNB119" s="3"/>
      <c r="FNC119" s="3"/>
      <c r="FND119" s="3"/>
      <c r="FNE119" s="3"/>
      <c r="FNF119" s="3"/>
      <c r="FNG119" s="3"/>
      <c r="FNH119" s="3"/>
      <c r="FNI119" s="3"/>
      <c r="FNJ119" s="3"/>
      <c r="FNK119" s="3"/>
      <c r="FNL119" s="3"/>
      <c r="FNM119" s="3"/>
      <c r="FNN119" s="3"/>
      <c r="FNO119" s="3"/>
      <c r="FNP119" s="3"/>
      <c r="FNQ119" s="3"/>
      <c r="FNR119" s="3"/>
      <c r="FNS119" s="3"/>
      <c r="FNT119" s="3"/>
      <c r="FNU119" s="3"/>
      <c r="FNV119" s="3"/>
      <c r="FNW119" s="3"/>
      <c r="FNX119" s="3"/>
      <c r="FNY119" s="3"/>
      <c r="FNZ119" s="3"/>
      <c r="FOA119" s="3"/>
      <c r="FOB119" s="3"/>
      <c r="FOC119" s="3"/>
      <c r="FOD119" s="3"/>
      <c r="FOE119" s="3"/>
      <c r="FOF119" s="3"/>
      <c r="FOG119" s="3"/>
      <c r="FOH119" s="3"/>
      <c r="FOI119" s="3"/>
      <c r="FOJ119" s="3"/>
      <c r="FOK119" s="3"/>
      <c r="FOL119" s="3"/>
      <c r="FOM119" s="3"/>
      <c r="FON119" s="3"/>
      <c r="FOO119" s="3"/>
      <c r="FOP119" s="3"/>
      <c r="FOQ119" s="3"/>
      <c r="FOR119" s="3"/>
      <c r="FOS119" s="3"/>
      <c r="FOT119" s="3"/>
      <c r="FOU119" s="3"/>
      <c r="FOV119" s="3"/>
      <c r="FOW119" s="3"/>
      <c r="FOX119" s="3"/>
      <c r="FOY119" s="3"/>
      <c r="FOZ119" s="3"/>
      <c r="FPA119" s="3"/>
      <c r="FPB119" s="3"/>
      <c r="FPC119" s="3"/>
      <c r="FPD119" s="3"/>
      <c r="FPE119" s="3"/>
      <c r="FPF119" s="3"/>
      <c r="FPG119" s="3"/>
      <c r="FPH119" s="3"/>
      <c r="FPI119" s="3"/>
      <c r="FPJ119" s="3"/>
      <c r="FPK119" s="3"/>
      <c r="FPL119" s="3"/>
      <c r="FPM119" s="3"/>
      <c r="FPN119" s="3"/>
      <c r="FPO119" s="3"/>
      <c r="FPP119" s="3"/>
      <c r="FPQ119" s="3"/>
      <c r="FPR119" s="3"/>
      <c r="FPS119" s="3"/>
      <c r="FPT119" s="3"/>
      <c r="FPU119" s="3"/>
      <c r="FPV119" s="3"/>
      <c r="FPW119" s="3"/>
      <c r="FPX119" s="3"/>
      <c r="FPY119" s="3"/>
      <c r="FPZ119" s="3"/>
      <c r="FQA119" s="3"/>
      <c r="FQB119" s="3"/>
      <c r="FQC119" s="3"/>
      <c r="FQD119" s="3"/>
      <c r="FQE119" s="3"/>
      <c r="FQF119" s="3"/>
      <c r="FQG119" s="3"/>
      <c r="FQH119" s="3"/>
      <c r="FQI119" s="3"/>
      <c r="FQJ119" s="3"/>
      <c r="FQK119" s="3"/>
      <c r="FQL119" s="3"/>
      <c r="FQM119" s="3"/>
      <c r="FQN119" s="3"/>
      <c r="FQO119" s="3"/>
      <c r="FQP119" s="3"/>
      <c r="FQQ119" s="3"/>
      <c r="FQR119" s="3"/>
      <c r="FQS119" s="3"/>
      <c r="FQT119" s="3"/>
      <c r="FQU119" s="3"/>
      <c r="FQV119" s="3"/>
      <c r="FQW119" s="3"/>
      <c r="FQX119" s="3"/>
      <c r="FQY119" s="3"/>
      <c r="FQZ119" s="3"/>
      <c r="FRA119" s="3"/>
      <c r="FRB119" s="3"/>
      <c r="FRC119" s="3"/>
      <c r="FRD119" s="3"/>
      <c r="FRE119" s="3"/>
      <c r="FRF119" s="3"/>
      <c r="FRG119" s="3"/>
      <c r="FRH119" s="3"/>
      <c r="FRI119" s="3"/>
      <c r="FRJ119" s="3"/>
      <c r="FRK119" s="3"/>
      <c r="FRL119" s="3"/>
      <c r="FRM119" s="3"/>
      <c r="FRN119" s="3"/>
      <c r="FRO119" s="3"/>
      <c r="FRP119" s="3"/>
      <c r="FRQ119" s="3"/>
      <c r="FRR119" s="3"/>
      <c r="FRS119" s="3"/>
      <c r="FRT119" s="3"/>
      <c r="FRU119" s="3"/>
      <c r="FRV119" s="3"/>
      <c r="FRW119" s="3"/>
      <c r="FRX119" s="3"/>
      <c r="FRY119" s="3"/>
      <c r="FRZ119" s="3"/>
      <c r="FSA119" s="3"/>
      <c r="FSB119" s="3"/>
      <c r="FSC119" s="3"/>
      <c r="FSD119" s="3"/>
      <c r="FSE119" s="3"/>
      <c r="FSF119" s="3"/>
      <c r="FSG119" s="3"/>
      <c r="FSH119" s="3"/>
      <c r="FSI119" s="3"/>
      <c r="FSJ119" s="3"/>
      <c r="FSK119" s="3"/>
      <c r="FSL119" s="3"/>
      <c r="FSM119" s="3"/>
      <c r="FSN119" s="3"/>
      <c r="FSO119" s="3"/>
      <c r="FSP119" s="3"/>
      <c r="FSQ119" s="3"/>
      <c r="FSR119" s="3"/>
      <c r="FSS119" s="3"/>
      <c r="FST119" s="3"/>
      <c r="FSU119" s="3"/>
      <c r="FSV119" s="3"/>
      <c r="FSW119" s="3"/>
      <c r="FSX119" s="3"/>
      <c r="FSY119" s="3"/>
      <c r="FSZ119" s="3"/>
      <c r="FTA119" s="3"/>
      <c r="FTB119" s="3"/>
      <c r="FTC119" s="3"/>
      <c r="FTD119" s="3"/>
      <c r="FTE119" s="3"/>
      <c r="FTF119" s="3"/>
      <c r="FTG119" s="3"/>
      <c r="FTH119" s="3"/>
      <c r="FTI119" s="3"/>
      <c r="FTJ119" s="3"/>
      <c r="FTK119" s="3"/>
      <c r="FTL119" s="3"/>
      <c r="FTM119" s="3"/>
      <c r="FTN119" s="3"/>
      <c r="FTO119" s="3"/>
      <c r="FTP119" s="3"/>
      <c r="FTQ119" s="3"/>
      <c r="FTR119" s="3"/>
      <c r="FTS119" s="3"/>
      <c r="FTT119" s="3"/>
      <c r="FTU119" s="3"/>
      <c r="FTV119" s="3"/>
      <c r="FTW119" s="3"/>
      <c r="FTX119" s="3"/>
      <c r="FTY119" s="3"/>
      <c r="FTZ119" s="3"/>
      <c r="FUA119" s="3"/>
      <c r="FUB119" s="3"/>
      <c r="FUC119" s="3"/>
      <c r="FUD119" s="3"/>
      <c r="FUE119" s="3"/>
      <c r="FUF119" s="3"/>
      <c r="FUG119" s="3"/>
      <c r="FUH119" s="3"/>
      <c r="FUI119" s="3"/>
      <c r="FUJ119" s="3"/>
      <c r="FUK119" s="3"/>
      <c r="FUL119" s="3"/>
      <c r="FUM119" s="3"/>
      <c r="FUN119" s="3"/>
      <c r="FUO119" s="3"/>
      <c r="FUP119" s="3"/>
      <c r="FUQ119" s="3"/>
      <c r="FUR119" s="3"/>
      <c r="FUS119" s="3"/>
      <c r="FUT119" s="3"/>
      <c r="FUU119" s="3"/>
      <c r="FUV119" s="3"/>
      <c r="FUW119" s="3"/>
      <c r="FUX119" s="3"/>
      <c r="FUY119" s="3"/>
      <c r="FUZ119" s="3"/>
      <c r="FVA119" s="3"/>
      <c r="FVB119" s="3"/>
      <c r="FVC119" s="3"/>
      <c r="FVD119" s="3"/>
      <c r="FVE119" s="3"/>
      <c r="FVF119" s="3"/>
      <c r="FVG119" s="3"/>
      <c r="FVH119" s="3"/>
      <c r="FVI119" s="3"/>
      <c r="FVJ119" s="3"/>
      <c r="FVK119" s="3"/>
      <c r="FVL119" s="3"/>
      <c r="FVM119" s="3"/>
      <c r="FVN119" s="3"/>
      <c r="FVO119" s="3"/>
      <c r="FVP119" s="3"/>
      <c r="FVQ119" s="3"/>
      <c r="FVR119" s="3"/>
      <c r="FVS119" s="3"/>
      <c r="FVT119" s="3"/>
      <c r="FVU119" s="3"/>
      <c r="FVV119" s="3"/>
      <c r="FVW119" s="3"/>
      <c r="FVX119" s="3"/>
      <c r="FVY119" s="3"/>
      <c r="FVZ119" s="3"/>
      <c r="FWA119" s="3"/>
      <c r="FWB119" s="3"/>
      <c r="FWC119" s="3"/>
      <c r="FWD119" s="3"/>
      <c r="FWE119" s="3"/>
      <c r="FWF119" s="3"/>
      <c r="FWG119" s="3"/>
      <c r="FWH119" s="3"/>
      <c r="FWI119" s="3"/>
      <c r="FWJ119" s="3"/>
      <c r="FWK119" s="3"/>
      <c r="FWL119" s="3"/>
      <c r="FWM119" s="3"/>
      <c r="FWN119" s="3"/>
      <c r="FWO119" s="3"/>
      <c r="FWP119" s="3"/>
      <c r="FWQ119" s="3"/>
      <c r="FWR119" s="3"/>
      <c r="FWS119" s="3"/>
      <c r="FWT119" s="3"/>
      <c r="FWU119" s="3"/>
      <c r="FWV119" s="3"/>
      <c r="FWW119" s="3"/>
      <c r="FWX119" s="3"/>
      <c r="FWY119" s="3"/>
      <c r="FWZ119" s="3"/>
      <c r="FXA119" s="3"/>
      <c r="FXB119" s="3"/>
      <c r="FXC119" s="3"/>
      <c r="FXD119" s="3"/>
      <c r="FXE119" s="3"/>
      <c r="FXF119" s="3"/>
      <c r="FXG119" s="3"/>
      <c r="FXH119" s="3"/>
      <c r="FXI119" s="3"/>
      <c r="FXJ119" s="3"/>
      <c r="FXK119" s="3"/>
      <c r="FXL119" s="3"/>
      <c r="FXM119" s="3"/>
      <c r="FXN119" s="3"/>
      <c r="FXO119" s="3"/>
      <c r="FXP119" s="3"/>
      <c r="FXQ119" s="3"/>
      <c r="FXR119" s="3"/>
      <c r="FXS119" s="3"/>
      <c r="FXT119" s="3"/>
      <c r="FXU119" s="3"/>
      <c r="FXV119" s="3"/>
      <c r="FXW119" s="3"/>
      <c r="FXX119" s="3"/>
      <c r="FXY119" s="3"/>
      <c r="FXZ119" s="3"/>
      <c r="FYA119" s="3"/>
      <c r="FYB119" s="3"/>
      <c r="FYC119" s="3"/>
      <c r="FYD119" s="3"/>
      <c r="FYE119" s="3"/>
      <c r="FYF119" s="3"/>
      <c r="FYG119" s="3"/>
      <c r="FYH119" s="3"/>
      <c r="FYI119" s="3"/>
      <c r="FYJ119" s="3"/>
      <c r="FYK119" s="3"/>
      <c r="FYL119" s="3"/>
      <c r="FYM119" s="3"/>
      <c r="FYN119" s="3"/>
      <c r="FYO119" s="3"/>
      <c r="FYP119" s="3"/>
      <c r="FYQ119" s="3"/>
      <c r="FYR119" s="3"/>
      <c r="FYS119" s="3"/>
      <c r="FYT119" s="3"/>
      <c r="FYU119" s="3"/>
      <c r="FYV119" s="3"/>
      <c r="FYW119" s="3"/>
      <c r="FYX119" s="3"/>
      <c r="FYY119" s="3"/>
      <c r="FYZ119" s="3"/>
      <c r="FZA119" s="3"/>
      <c r="FZB119" s="3"/>
      <c r="FZC119" s="3"/>
      <c r="FZD119" s="3"/>
      <c r="FZE119" s="3"/>
      <c r="FZF119" s="3"/>
      <c r="FZG119" s="3"/>
      <c r="FZH119" s="3"/>
      <c r="FZI119" s="3"/>
      <c r="FZJ119" s="3"/>
      <c r="FZK119" s="3"/>
      <c r="FZL119" s="3"/>
      <c r="FZM119" s="3"/>
      <c r="FZN119" s="3"/>
      <c r="FZO119" s="3"/>
      <c r="FZP119" s="3"/>
      <c r="FZQ119" s="3"/>
      <c r="FZR119" s="3"/>
      <c r="FZS119" s="3"/>
      <c r="FZT119" s="3"/>
      <c r="FZU119" s="3"/>
      <c r="FZV119" s="3"/>
      <c r="FZW119" s="3"/>
      <c r="FZX119" s="3"/>
      <c r="FZY119" s="3"/>
      <c r="FZZ119" s="3"/>
      <c r="GAA119" s="3"/>
      <c r="GAB119" s="3"/>
      <c r="GAC119" s="3"/>
      <c r="GAD119" s="3"/>
      <c r="GAE119" s="3"/>
      <c r="GAF119" s="3"/>
      <c r="GAG119" s="3"/>
      <c r="GAH119" s="3"/>
      <c r="GAI119" s="3"/>
      <c r="GAJ119" s="3"/>
      <c r="GAK119" s="3"/>
      <c r="GAL119" s="3"/>
      <c r="GAM119" s="3"/>
      <c r="GAN119" s="3"/>
      <c r="GAO119" s="3"/>
      <c r="GAP119" s="3"/>
      <c r="GAQ119" s="3"/>
      <c r="GAR119" s="3"/>
      <c r="GAS119" s="3"/>
      <c r="GAT119" s="3"/>
      <c r="GAU119" s="3"/>
      <c r="GAV119" s="3"/>
      <c r="GAW119" s="3"/>
      <c r="GAX119" s="3"/>
      <c r="GAY119" s="3"/>
      <c r="GAZ119" s="3"/>
      <c r="GBA119" s="3"/>
      <c r="GBB119" s="3"/>
      <c r="GBC119" s="3"/>
      <c r="GBD119" s="3"/>
      <c r="GBE119" s="3"/>
      <c r="GBF119" s="3"/>
      <c r="GBG119" s="3"/>
      <c r="GBH119" s="3"/>
      <c r="GBI119" s="3"/>
      <c r="GBJ119" s="3"/>
      <c r="GBK119" s="3"/>
      <c r="GBL119" s="3"/>
      <c r="GBM119" s="3"/>
      <c r="GBN119" s="3"/>
      <c r="GBO119" s="3"/>
      <c r="GBP119" s="3"/>
      <c r="GBQ119" s="3"/>
      <c r="GBR119" s="3"/>
      <c r="GBS119" s="3"/>
      <c r="GBT119" s="3"/>
      <c r="GBU119" s="3"/>
      <c r="GBV119" s="3"/>
      <c r="GBW119" s="3"/>
      <c r="GBX119" s="3"/>
      <c r="GBY119" s="3"/>
      <c r="GBZ119" s="3"/>
      <c r="GCA119" s="3"/>
      <c r="GCB119" s="3"/>
      <c r="GCC119" s="3"/>
      <c r="GCD119" s="3"/>
      <c r="GCE119" s="3"/>
      <c r="GCF119" s="3"/>
      <c r="GCG119" s="3"/>
      <c r="GCH119" s="3"/>
      <c r="GCI119" s="3"/>
      <c r="GCJ119" s="3"/>
      <c r="GCK119" s="3"/>
      <c r="GCL119" s="3"/>
      <c r="GCM119" s="3"/>
      <c r="GCN119" s="3"/>
      <c r="GCO119" s="3"/>
      <c r="GCP119" s="3"/>
      <c r="GCQ119" s="3"/>
      <c r="GCR119" s="3"/>
      <c r="GCS119" s="3"/>
      <c r="GCT119" s="3"/>
      <c r="GCU119" s="3"/>
      <c r="GCV119" s="3"/>
      <c r="GCW119" s="3"/>
      <c r="GCX119" s="3"/>
      <c r="GCY119" s="3"/>
      <c r="GCZ119" s="3"/>
      <c r="GDA119" s="3"/>
      <c r="GDB119" s="3"/>
      <c r="GDC119" s="3"/>
      <c r="GDD119" s="3"/>
      <c r="GDE119" s="3"/>
      <c r="GDF119" s="3"/>
      <c r="GDG119" s="3"/>
      <c r="GDH119" s="3"/>
      <c r="GDI119" s="3"/>
      <c r="GDJ119" s="3"/>
      <c r="GDK119" s="3"/>
      <c r="GDL119" s="3"/>
      <c r="GDM119" s="3"/>
      <c r="GDN119" s="3"/>
      <c r="GDO119" s="3"/>
      <c r="GDP119" s="3"/>
      <c r="GDQ119" s="3"/>
      <c r="GDR119" s="3"/>
      <c r="GDS119" s="3"/>
      <c r="GDT119" s="3"/>
      <c r="GDU119" s="3"/>
      <c r="GDV119" s="3"/>
      <c r="GDW119" s="3"/>
      <c r="GDX119" s="3"/>
      <c r="GDY119" s="3"/>
      <c r="GDZ119" s="3"/>
      <c r="GEA119" s="3"/>
      <c r="GEB119" s="3"/>
      <c r="GEC119" s="3"/>
      <c r="GED119" s="3"/>
      <c r="GEE119" s="3"/>
      <c r="GEF119" s="3"/>
      <c r="GEG119" s="3"/>
      <c r="GEH119" s="3"/>
      <c r="GEI119" s="3"/>
      <c r="GEJ119" s="3"/>
      <c r="GEK119" s="3"/>
      <c r="GEL119" s="3"/>
      <c r="GEM119" s="3"/>
      <c r="GEN119" s="3"/>
      <c r="GEO119" s="3"/>
      <c r="GEP119" s="3"/>
      <c r="GEQ119" s="3"/>
      <c r="GER119" s="3"/>
      <c r="GES119" s="3"/>
      <c r="GET119" s="3"/>
      <c r="GEU119" s="3"/>
      <c r="GEV119" s="3"/>
      <c r="GEW119" s="3"/>
      <c r="GEX119" s="3"/>
      <c r="GEY119" s="3"/>
      <c r="GEZ119" s="3"/>
      <c r="GFA119" s="3"/>
      <c r="GFB119" s="3"/>
      <c r="GFC119" s="3"/>
      <c r="GFD119" s="3"/>
      <c r="GFE119" s="3"/>
      <c r="GFF119" s="3"/>
      <c r="GFG119" s="3"/>
      <c r="GFH119" s="3"/>
      <c r="GFI119" s="3"/>
      <c r="GFJ119" s="3"/>
      <c r="GFK119" s="3"/>
      <c r="GFL119" s="3"/>
      <c r="GFM119" s="3"/>
      <c r="GFN119" s="3"/>
      <c r="GFO119" s="3"/>
      <c r="GFP119" s="3"/>
      <c r="GFQ119" s="3"/>
      <c r="GFR119" s="3"/>
      <c r="GFS119" s="3"/>
      <c r="GFT119" s="3"/>
      <c r="GFU119" s="3"/>
      <c r="GFV119" s="3"/>
      <c r="GFW119" s="3"/>
      <c r="GFX119" s="3"/>
      <c r="GFY119" s="3"/>
      <c r="GFZ119" s="3"/>
      <c r="GGA119" s="3"/>
      <c r="GGB119" s="3"/>
      <c r="GGC119" s="3"/>
      <c r="GGD119" s="3"/>
      <c r="GGE119" s="3"/>
      <c r="GGF119" s="3"/>
      <c r="GGG119" s="3"/>
      <c r="GGH119" s="3"/>
      <c r="GGI119" s="3"/>
      <c r="GGJ119" s="3"/>
      <c r="GGK119" s="3"/>
      <c r="GGL119" s="3"/>
      <c r="GGM119" s="3"/>
      <c r="GGN119" s="3"/>
      <c r="GGO119" s="3"/>
      <c r="GGP119" s="3"/>
      <c r="GGQ119" s="3"/>
      <c r="GGR119" s="3"/>
      <c r="GGS119" s="3"/>
      <c r="GGT119" s="3"/>
      <c r="GGU119" s="3"/>
      <c r="GGV119" s="3"/>
      <c r="GGW119" s="3"/>
      <c r="GGX119" s="3"/>
      <c r="GGY119" s="3"/>
      <c r="GGZ119" s="3"/>
      <c r="GHA119" s="3"/>
      <c r="GHB119" s="3"/>
      <c r="GHC119" s="3"/>
      <c r="GHD119" s="3"/>
      <c r="GHE119" s="3"/>
      <c r="GHF119" s="3"/>
      <c r="GHG119" s="3"/>
      <c r="GHH119" s="3"/>
      <c r="GHI119" s="3"/>
      <c r="GHJ119" s="3"/>
      <c r="GHK119" s="3"/>
      <c r="GHL119" s="3"/>
      <c r="GHM119" s="3"/>
      <c r="GHN119" s="3"/>
      <c r="GHO119" s="3"/>
      <c r="GHP119" s="3"/>
      <c r="GHQ119" s="3"/>
      <c r="GHR119" s="3"/>
      <c r="GHS119" s="3"/>
      <c r="GHT119" s="3"/>
      <c r="GHU119" s="3"/>
      <c r="GHV119" s="3"/>
      <c r="GHW119" s="3"/>
      <c r="GHX119" s="3"/>
      <c r="GHY119" s="3"/>
      <c r="GHZ119" s="3"/>
      <c r="GIA119" s="3"/>
      <c r="GIB119" s="3"/>
      <c r="GIC119" s="3"/>
      <c r="GID119" s="3"/>
      <c r="GIE119" s="3"/>
      <c r="GIF119" s="3"/>
      <c r="GIG119" s="3"/>
      <c r="GIH119" s="3"/>
      <c r="GII119" s="3"/>
      <c r="GIJ119" s="3"/>
      <c r="GIK119" s="3"/>
      <c r="GIL119" s="3"/>
      <c r="GIM119" s="3"/>
      <c r="GIN119" s="3"/>
      <c r="GIO119" s="3"/>
      <c r="GIP119" s="3"/>
      <c r="GIQ119" s="3"/>
      <c r="GIR119" s="3"/>
      <c r="GIS119" s="3"/>
      <c r="GIT119" s="3"/>
      <c r="GIU119" s="3"/>
      <c r="GIV119" s="3"/>
      <c r="GIW119" s="3"/>
      <c r="GIX119" s="3"/>
      <c r="GIY119" s="3"/>
      <c r="GIZ119" s="3"/>
      <c r="GJA119" s="3"/>
      <c r="GJB119" s="3"/>
      <c r="GJC119" s="3"/>
      <c r="GJD119" s="3"/>
      <c r="GJE119" s="3"/>
      <c r="GJF119" s="3"/>
      <c r="GJG119" s="3"/>
      <c r="GJH119" s="3"/>
      <c r="GJI119" s="3"/>
      <c r="GJJ119" s="3"/>
      <c r="GJK119" s="3"/>
      <c r="GJL119" s="3"/>
      <c r="GJM119" s="3"/>
      <c r="GJN119" s="3"/>
      <c r="GJO119" s="3"/>
      <c r="GJP119" s="3"/>
      <c r="GJQ119" s="3"/>
      <c r="GJR119" s="3"/>
      <c r="GJS119" s="3"/>
      <c r="GJT119" s="3"/>
      <c r="GJU119" s="3"/>
      <c r="GJV119" s="3"/>
      <c r="GJW119" s="3"/>
      <c r="GJX119" s="3"/>
      <c r="GJY119" s="3"/>
      <c r="GJZ119" s="3"/>
      <c r="GKA119" s="3"/>
      <c r="GKB119" s="3"/>
      <c r="GKC119" s="3"/>
      <c r="GKD119" s="3"/>
      <c r="GKE119" s="3"/>
      <c r="GKF119" s="3"/>
      <c r="GKG119" s="3"/>
      <c r="GKH119" s="3"/>
      <c r="GKI119" s="3"/>
      <c r="GKJ119" s="3"/>
      <c r="GKK119" s="3"/>
      <c r="GKL119" s="3"/>
      <c r="GKM119" s="3"/>
      <c r="GKN119" s="3"/>
      <c r="GKO119" s="3"/>
      <c r="GKP119" s="3"/>
      <c r="GKQ119" s="3"/>
      <c r="GKR119" s="3"/>
      <c r="GKS119" s="3"/>
      <c r="GKT119" s="3"/>
      <c r="GKU119" s="3"/>
      <c r="GKV119" s="3"/>
      <c r="GKW119" s="3"/>
      <c r="GKX119" s="3"/>
      <c r="GKY119" s="3"/>
      <c r="GKZ119" s="3"/>
      <c r="GLA119" s="3"/>
      <c r="GLB119" s="3"/>
      <c r="GLC119" s="3"/>
      <c r="GLD119" s="3"/>
      <c r="GLE119" s="3"/>
      <c r="GLF119" s="3"/>
      <c r="GLG119" s="3"/>
      <c r="GLH119" s="3"/>
      <c r="GLI119" s="3"/>
      <c r="GLJ119" s="3"/>
      <c r="GLK119" s="3"/>
      <c r="GLL119" s="3"/>
      <c r="GLM119" s="3"/>
      <c r="GLN119" s="3"/>
      <c r="GLO119" s="3"/>
      <c r="GLP119" s="3"/>
      <c r="GLQ119" s="3"/>
      <c r="GLR119" s="3"/>
      <c r="GLS119" s="3"/>
      <c r="GLT119" s="3"/>
      <c r="GLU119" s="3"/>
      <c r="GLV119" s="3"/>
      <c r="GLW119" s="3"/>
      <c r="GLX119" s="3"/>
      <c r="GLY119" s="3"/>
      <c r="GLZ119" s="3"/>
      <c r="GMA119" s="3"/>
      <c r="GMB119" s="3"/>
      <c r="GMC119" s="3"/>
      <c r="GMD119" s="3"/>
      <c r="GME119" s="3"/>
      <c r="GMF119" s="3"/>
      <c r="GMG119" s="3"/>
      <c r="GMH119" s="3"/>
      <c r="GMI119" s="3"/>
      <c r="GMJ119" s="3"/>
      <c r="GMK119" s="3"/>
      <c r="GML119" s="3"/>
      <c r="GMM119" s="3"/>
      <c r="GMN119" s="3"/>
      <c r="GMO119" s="3"/>
      <c r="GMP119" s="3"/>
      <c r="GMQ119" s="3"/>
      <c r="GMR119" s="3"/>
      <c r="GMS119" s="3"/>
      <c r="GMT119" s="3"/>
      <c r="GMU119" s="3"/>
      <c r="GMV119" s="3"/>
      <c r="GMW119" s="3"/>
      <c r="GMX119" s="3"/>
      <c r="GMY119" s="3"/>
      <c r="GMZ119" s="3"/>
      <c r="GNA119" s="3"/>
      <c r="GNB119" s="3"/>
      <c r="GNC119" s="3"/>
      <c r="GND119" s="3"/>
      <c r="GNE119" s="3"/>
      <c r="GNF119" s="3"/>
      <c r="GNG119" s="3"/>
      <c r="GNH119" s="3"/>
      <c r="GNI119" s="3"/>
      <c r="GNJ119" s="3"/>
      <c r="GNK119" s="3"/>
      <c r="GNL119" s="3"/>
      <c r="GNM119" s="3"/>
      <c r="GNN119" s="3"/>
      <c r="GNO119" s="3"/>
      <c r="GNP119" s="3"/>
      <c r="GNQ119" s="3"/>
      <c r="GNR119" s="3"/>
      <c r="GNS119" s="3"/>
      <c r="GNT119" s="3"/>
      <c r="GNU119" s="3"/>
      <c r="GNV119" s="3"/>
      <c r="GNW119" s="3"/>
      <c r="GNX119" s="3"/>
      <c r="GNY119" s="3"/>
      <c r="GNZ119" s="3"/>
      <c r="GOA119" s="3"/>
      <c r="GOB119" s="3"/>
      <c r="GOC119" s="3"/>
      <c r="GOD119" s="3"/>
      <c r="GOE119" s="3"/>
      <c r="GOF119" s="3"/>
      <c r="GOG119" s="3"/>
      <c r="GOH119" s="3"/>
      <c r="GOI119" s="3"/>
      <c r="GOJ119" s="3"/>
      <c r="GOK119" s="3"/>
      <c r="GOL119" s="3"/>
      <c r="GOM119" s="3"/>
      <c r="GON119" s="3"/>
      <c r="GOO119" s="3"/>
      <c r="GOP119" s="3"/>
      <c r="GOQ119" s="3"/>
      <c r="GOR119" s="3"/>
      <c r="GOS119" s="3"/>
      <c r="GOT119" s="3"/>
      <c r="GOU119" s="3"/>
      <c r="GOV119" s="3"/>
      <c r="GOW119" s="3"/>
      <c r="GOX119" s="3"/>
      <c r="GOY119" s="3"/>
      <c r="GOZ119" s="3"/>
      <c r="GPA119" s="3"/>
      <c r="GPB119" s="3"/>
      <c r="GPC119" s="3"/>
      <c r="GPD119" s="3"/>
      <c r="GPE119" s="3"/>
      <c r="GPF119" s="3"/>
      <c r="GPG119" s="3"/>
      <c r="GPH119" s="3"/>
      <c r="GPI119" s="3"/>
      <c r="GPJ119" s="3"/>
      <c r="GPK119" s="3"/>
      <c r="GPL119" s="3"/>
      <c r="GPM119" s="3"/>
      <c r="GPN119" s="3"/>
      <c r="GPO119" s="3"/>
      <c r="GPP119" s="3"/>
      <c r="GPQ119" s="3"/>
      <c r="GPR119" s="3"/>
      <c r="GPS119" s="3"/>
      <c r="GPT119" s="3"/>
      <c r="GPU119" s="3"/>
      <c r="GPV119" s="3"/>
      <c r="GPW119" s="3"/>
      <c r="GPX119" s="3"/>
      <c r="GPY119" s="3"/>
      <c r="GPZ119" s="3"/>
      <c r="GQA119" s="3"/>
      <c r="GQB119" s="3"/>
      <c r="GQC119" s="3"/>
      <c r="GQD119" s="3"/>
      <c r="GQE119" s="3"/>
      <c r="GQF119" s="3"/>
      <c r="GQG119" s="3"/>
      <c r="GQH119" s="3"/>
      <c r="GQI119" s="3"/>
      <c r="GQJ119" s="3"/>
      <c r="GQK119" s="3"/>
      <c r="GQL119" s="3"/>
      <c r="GQM119" s="3"/>
      <c r="GQN119" s="3"/>
      <c r="GQO119" s="3"/>
      <c r="GQP119" s="3"/>
      <c r="GQQ119" s="3"/>
      <c r="GQR119" s="3"/>
      <c r="GQS119" s="3"/>
      <c r="GQT119" s="3"/>
      <c r="GQU119" s="3"/>
      <c r="GQV119" s="3"/>
      <c r="GQW119" s="3"/>
      <c r="GQX119" s="3"/>
      <c r="GQY119" s="3"/>
      <c r="GQZ119" s="3"/>
      <c r="GRA119" s="3"/>
      <c r="GRB119" s="3"/>
      <c r="GRC119" s="3"/>
      <c r="GRD119" s="3"/>
      <c r="GRE119" s="3"/>
      <c r="GRF119" s="3"/>
      <c r="GRG119" s="3"/>
      <c r="GRH119" s="3"/>
      <c r="GRI119" s="3"/>
      <c r="GRJ119" s="3"/>
      <c r="GRK119" s="3"/>
      <c r="GRL119" s="3"/>
      <c r="GRM119" s="3"/>
      <c r="GRN119" s="3"/>
      <c r="GRO119" s="3"/>
      <c r="GRP119" s="3"/>
      <c r="GRQ119" s="3"/>
      <c r="GRR119" s="3"/>
      <c r="GRS119" s="3"/>
      <c r="GRT119" s="3"/>
      <c r="GRU119" s="3"/>
      <c r="GRV119" s="3"/>
      <c r="GRW119" s="3"/>
      <c r="GRX119" s="3"/>
      <c r="GRY119" s="3"/>
      <c r="GRZ119" s="3"/>
      <c r="GSA119" s="3"/>
      <c r="GSB119" s="3"/>
      <c r="GSC119" s="3"/>
      <c r="GSD119" s="3"/>
      <c r="GSE119" s="3"/>
      <c r="GSF119" s="3"/>
      <c r="GSG119" s="3"/>
      <c r="GSH119" s="3"/>
      <c r="GSI119" s="3"/>
      <c r="GSJ119" s="3"/>
      <c r="GSK119" s="3"/>
      <c r="GSL119" s="3"/>
      <c r="GSM119" s="3"/>
      <c r="GSN119" s="3"/>
      <c r="GSO119" s="3"/>
      <c r="GSP119" s="3"/>
      <c r="GSQ119" s="3"/>
      <c r="GSR119" s="3"/>
      <c r="GSS119" s="3"/>
      <c r="GST119" s="3"/>
      <c r="GSU119" s="3"/>
      <c r="GSV119" s="3"/>
      <c r="GSW119" s="3"/>
      <c r="GSX119" s="3"/>
      <c r="GSY119" s="3"/>
      <c r="GSZ119" s="3"/>
      <c r="GTA119" s="3"/>
      <c r="GTB119" s="3"/>
      <c r="GTC119" s="3"/>
      <c r="GTD119" s="3"/>
      <c r="GTE119" s="3"/>
      <c r="GTF119" s="3"/>
      <c r="GTG119" s="3"/>
      <c r="GTH119" s="3"/>
      <c r="GTI119" s="3"/>
      <c r="GTJ119" s="3"/>
      <c r="GTK119" s="3"/>
      <c r="GTL119" s="3"/>
      <c r="GTM119" s="3"/>
      <c r="GTN119" s="3"/>
      <c r="GTO119" s="3"/>
      <c r="GTP119" s="3"/>
      <c r="GTQ119" s="3"/>
      <c r="GTR119" s="3"/>
      <c r="GTS119" s="3"/>
      <c r="GTT119" s="3"/>
      <c r="GTU119" s="3"/>
      <c r="GTV119" s="3"/>
      <c r="GTW119" s="3"/>
      <c r="GTX119" s="3"/>
      <c r="GTY119" s="3"/>
      <c r="GTZ119" s="3"/>
      <c r="GUA119" s="3"/>
      <c r="GUB119" s="3"/>
      <c r="GUC119" s="3"/>
      <c r="GUD119" s="3"/>
      <c r="GUE119" s="3"/>
      <c r="GUF119" s="3"/>
      <c r="GUG119" s="3"/>
      <c r="GUH119" s="3"/>
      <c r="GUI119" s="3"/>
      <c r="GUJ119" s="3"/>
      <c r="GUK119" s="3"/>
      <c r="GUL119" s="3"/>
      <c r="GUM119" s="3"/>
      <c r="GUN119" s="3"/>
      <c r="GUO119" s="3"/>
      <c r="GUP119" s="3"/>
      <c r="GUQ119" s="3"/>
      <c r="GUR119" s="3"/>
      <c r="GUS119" s="3"/>
      <c r="GUT119" s="3"/>
      <c r="GUU119" s="3"/>
      <c r="GUV119" s="3"/>
      <c r="GUW119" s="3"/>
      <c r="GUX119" s="3"/>
      <c r="GUY119" s="3"/>
      <c r="GUZ119" s="3"/>
      <c r="GVA119" s="3"/>
      <c r="GVB119" s="3"/>
      <c r="GVC119" s="3"/>
      <c r="GVD119" s="3"/>
      <c r="GVE119" s="3"/>
      <c r="GVF119" s="3"/>
      <c r="GVG119" s="3"/>
      <c r="GVH119" s="3"/>
      <c r="GVI119" s="3"/>
      <c r="GVJ119" s="3"/>
      <c r="GVK119" s="3"/>
      <c r="GVL119" s="3"/>
      <c r="GVM119" s="3"/>
      <c r="GVN119" s="3"/>
      <c r="GVO119" s="3"/>
      <c r="GVP119" s="3"/>
      <c r="GVQ119" s="3"/>
      <c r="GVR119" s="3"/>
      <c r="GVS119" s="3"/>
      <c r="GVT119" s="3"/>
      <c r="GVU119" s="3"/>
      <c r="GVV119" s="3"/>
      <c r="GVW119" s="3"/>
      <c r="GVX119" s="3"/>
      <c r="GVY119" s="3"/>
      <c r="GVZ119" s="3"/>
      <c r="GWA119" s="3"/>
      <c r="GWB119" s="3"/>
      <c r="GWC119" s="3"/>
      <c r="GWD119" s="3"/>
      <c r="GWE119" s="3"/>
      <c r="GWF119" s="3"/>
      <c r="GWG119" s="3"/>
      <c r="GWH119" s="3"/>
      <c r="GWI119" s="3"/>
      <c r="GWJ119" s="3"/>
      <c r="GWK119" s="3"/>
      <c r="GWL119" s="3"/>
      <c r="GWM119" s="3"/>
      <c r="GWN119" s="3"/>
      <c r="GWO119" s="3"/>
      <c r="GWP119" s="3"/>
      <c r="GWQ119" s="3"/>
      <c r="GWR119" s="3"/>
      <c r="GWS119" s="3"/>
      <c r="GWT119" s="3"/>
      <c r="GWU119" s="3"/>
      <c r="GWV119" s="3"/>
      <c r="GWW119" s="3"/>
      <c r="GWX119" s="3"/>
      <c r="GWY119" s="3"/>
      <c r="GWZ119" s="3"/>
      <c r="GXA119" s="3"/>
      <c r="GXB119" s="3"/>
      <c r="GXC119" s="3"/>
      <c r="GXD119" s="3"/>
      <c r="GXE119" s="3"/>
      <c r="GXF119" s="3"/>
      <c r="GXG119" s="3"/>
      <c r="GXH119" s="3"/>
      <c r="GXI119" s="3"/>
      <c r="GXJ119" s="3"/>
      <c r="GXK119" s="3"/>
      <c r="GXL119" s="3"/>
      <c r="GXM119" s="3"/>
      <c r="GXN119" s="3"/>
      <c r="GXO119" s="3"/>
      <c r="GXP119" s="3"/>
      <c r="GXQ119" s="3"/>
      <c r="GXR119" s="3"/>
      <c r="GXS119" s="3"/>
      <c r="GXT119" s="3"/>
      <c r="GXU119" s="3"/>
      <c r="GXV119" s="3"/>
      <c r="GXW119" s="3"/>
      <c r="GXX119" s="3"/>
      <c r="GXY119" s="3"/>
      <c r="GXZ119" s="3"/>
      <c r="GYA119" s="3"/>
      <c r="GYB119" s="3"/>
      <c r="GYC119" s="3"/>
      <c r="GYD119" s="3"/>
      <c r="GYE119" s="3"/>
      <c r="GYF119" s="3"/>
      <c r="GYG119" s="3"/>
      <c r="GYH119" s="3"/>
      <c r="GYI119" s="3"/>
      <c r="GYJ119" s="3"/>
      <c r="GYK119" s="3"/>
      <c r="GYL119" s="3"/>
      <c r="GYM119" s="3"/>
      <c r="GYN119" s="3"/>
      <c r="GYO119" s="3"/>
      <c r="GYP119" s="3"/>
      <c r="GYQ119" s="3"/>
      <c r="GYR119" s="3"/>
      <c r="GYS119" s="3"/>
      <c r="GYT119" s="3"/>
      <c r="GYU119" s="3"/>
      <c r="GYV119" s="3"/>
      <c r="GYW119" s="3"/>
      <c r="GYX119" s="3"/>
      <c r="GYY119" s="3"/>
      <c r="GYZ119" s="3"/>
      <c r="GZA119" s="3"/>
      <c r="GZB119" s="3"/>
      <c r="GZC119" s="3"/>
      <c r="GZD119" s="3"/>
      <c r="GZE119" s="3"/>
      <c r="GZF119" s="3"/>
      <c r="GZG119" s="3"/>
      <c r="GZH119" s="3"/>
      <c r="GZI119" s="3"/>
      <c r="GZJ119" s="3"/>
      <c r="GZK119" s="3"/>
      <c r="GZL119" s="3"/>
      <c r="GZM119" s="3"/>
      <c r="GZN119" s="3"/>
      <c r="GZO119" s="3"/>
      <c r="GZP119" s="3"/>
      <c r="GZQ119" s="3"/>
      <c r="GZR119" s="3"/>
      <c r="GZS119" s="3"/>
      <c r="GZT119" s="3"/>
      <c r="GZU119" s="3"/>
      <c r="GZV119" s="3"/>
      <c r="GZW119" s="3"/>
      <c r="GZX119" s="3"/>
      <c r="GZY119" s="3"/>
      <c r="GZZ119" s="3"/>
      <c r="HAA119" s="3"/>
      <c r="HAB119" s="3"/>
      <c r="HAC119" s="3"/>
      <c r="HAD119" s="3"/>
      <c r="HAE119" s="3"/>
      <c r="HAF119" s="3"/>
      <c r="HAG119" s="3"/>
      <c r="HAH119" s="3"/>
      <c r="HAI119" s="3"/>
      <c r="HAJ119" s="3"/>
      <c r="HAK119" s="3"/>
      <c r="HAL119" s="3"/>
      <c r="HAM119" s="3"/>
      <c r="HAN119" s="3"/>
      <c r="HAO119" s="3"/>
      <c r="HAP119" s="3"/>
      <c r="HAQ119" s="3"/>
      <c r="HAR119" s="3"/>
      <c r="HAS119" s="3"/>
      <c r="HAT119" s="3"/>
      <c r="HAU119" s="3"/>
      <c r="HAV119" s="3"/>
      <c r="HAW119" s="3"/>
      <c r="HAX119" s="3"/>
      <c r="HAY119" s="3"/>
      <c r="HAZ119" s="3"/>
      <c r="HBA119" s="3"/>
      <c r="HBB119" s="3"/>
      <c r="HBC119" s="3"/>
      <c r="HBD119" s="3"/>
      <c r="HBE119" s="3"/>
      <c r="HBF119" s="3"/>
      <c r="HBG119" s="3"/>
      <c r="HBH119" s="3"/>
      <c r="HBI119" s="3"/>
      <c r="HBJ119" s="3"/>
      <c r="HBK119" s="3"/>
      <c r="HBL119" s="3"/>
      <c r="HBM119" s="3"/>
      <c r="HBN119" s="3"/>
      <c r="HBO119" s="3"/>
      <c r="HBP119" s="3"/>
      <c r="HBQ119" s="3"/>
      <c r="HBR119" s="3"/>
      <c r="HBS119" s="3"/>
      <c r="HBT119" s="3"/>
      <c r="HBU119" s="3"/>
      <c r="HBV119" s="3"/>
      <c r="HBW119" s="3"/>
      <c r="HBX119" s="3"/>
      <c r="HBY119" s="3"/>
      <c r="HBZ119" s="3"/>
      <c r="HCA119" s="3"/>
      <c r="HCB119" s="3"/>
      <c r="HCC119" s="3"/>
      <c r="HCD119" s="3"/>
      <c r="HCE119" s="3"/>
      <c r="HCF119" s="3"/>
      <c r="HCG119" s="3"/>
      <c r="HCH119" s="3"/>
      <c r="HCI119" s="3"/>
      <c r="HCJ119" s="3"/>
      <c r="HCK119" s="3"/>
      <c r="HCL119" s="3"/>
      <c r="HCM119" s="3"/>
      <c r="HCN119" s="3"/>
      <c r="HCO119" s="3"/>
      <c r="HCP119" s="3"/>
      <c r="HCQ119" s="3"/>
      <c r="HCR119" s="3"/>
      <c r="HCS119" s="3"/>
      <c r="HCT119" s="3"/>
      <c r="HCU119" s="3"/>
      <c r="HCV119" s="3"/>
      <c r="HCW119" s="3"/>
      <c r="HCX119" s="3"/>
      <c r="HCY119" s="3"/>
      <c r="HCZ119" s="3"/>
      <c r="HDA119" s="3"/>
      <c r="HDB119" s="3"/>
      <c r="HDC119" s="3"/>
      <c r="HDD119" s="3"/>
      <c r="HDE119" s="3"/>
      <c r="HDF119" s="3"/>
      <c r="HDG119" s="3"/>
      <c r="HDH119" s="3"/>
      <c r="HDI119" s="3"/>
      <c r="HDJ119" s="3"/>
      <c r="HDK119" s="3"/>
      <c r="HDL119" s="3"/>
      <c r="HDM119" s="3"/>
      <c r="HDN119" s="3"/>
      <c r="HDO119" s="3"/>
      <c r="HDP119" s="3"/>
      <c r="HDQ119" s="3"/>
      <c r="HDR119" s="3"/>
      <c r="HDS119" s="3"/>
      <c r="HDT119" s="3"/>
      <c r="HDU119" s="3"/>
      <c r="HDV119" s="3"/>
      <c r="HDW119" s="3"/>
      <c r="HDX119" s="3"/>
      <c r="HDY119" s="3"/>
      <c r="HDZ119" s="3"/>
      <c r="HEA119" s="3"/>
      <c r="HEB119" s="3"/>
      <c r="HEC119" s="3"/>
      <c r="HED119" s="3"/>
      <c r="HEE119" s="3"/>
      <c r="HEF119" s="3"/>
      <c r="HEG119" s="3"/>
      <c r="HEH119" s="3"/>
      <c r="HEI119" s="3"/>
      <c r="HEJ119" s="3"/>
      <c r="HEK119" s="3"/>
      <c r="HEL119" s="3"/>
      <c r="HEM119" s="3"/>
      <c r="HEN119" s="3"/>
      <c r="HEO119" s="3"/>
      <c r="HEP119" s="3"/>
      <c r="HEQ119" s="3"/>
      <c r="HER119" s="3"/>
      <c r="HES119" s="3"/>
      <c r="HET119" s="3"/>
      <c r="HEU119" s="3"/>
      <c r="HEV119" s="3"/>
      <c r="HEW119" s="3"/>
      <c r="HEX119" s="3"/>
      <c r="HEY119" s="3"/>
      <c r="HEZ119" s="3"/>
      <c r="HFA119" s="3"/>
      <c r="HFB119" s="3"/>
      <c r="HFC119" s="3"/>
      <c r="HFD119" s="3"/>
      <c r="HFE119" s="3"/>
      <c r="HFF119" s="3"/>
      <c r="HFG119" s="3"/>
      <c r="HFH119" s="3"/>
      <c r="HFI119" s="3"/>
      <c r="HFJ119" s="3"/>
      <c r="HFK119" s="3"/>
      <c r="HFL119" s="3"/>
      <c r="HFM119" s="3"/>
      <c r="HFN119" s="3"/>
      <c r="HFO119" s="3"/>
      <c r="HFP119" s="3"/>
      <c r="HFQ119" s="3"/>
      <c r="HFR119" s="3"/>
      <c r="HFS119" s="3"/>
      <c r="HFT119" s="3"/>
      <c r="HFU119" s="3"/>
      <c r="HFV119" s="3"/>
      <c r="HFW119" s="3"/>
      <c r="HFX119" s="3"/>
      <c r="HFY119" s="3"/>
      <c r="HFZ119" s="3"/>
      <c r="HGA119" s="3"/>
      <c r="HGB119" s="3"/>
      <c r="HGC119" s="3"/>
      <c r="HGD119" s="3"/>
      <c r="HGE119" s="3"/>
      <c r="HGF119" s="3"/>
      <c r="HGG119" s="3"/>
      <c r="HGH119" s="3"/>
      <c r="HGI119" s="3"/>
      <c r="HGJ119" s="3"/>
      <c r="HGK119" s="3"/>
      <c r="HGL119" s="3"/>
      <c r="HGM119" s="3"/>
      <c r="HGN119" s="3"/>
      <c r="HGO119" s="3"/>
      <c r="HGP119" s="3"/>
      <c r="HGQ119" s="3"/>
      <c r="HGR119" s="3"/>
      <c r="HGS119" s="3"/>
      <c r="HGT119" s="3"/>
      <c r="HGU119" s="3"/>
      <c r="HGV119" s="3"/>
      <c r="HGW119" s="3"/>
      <c r="HGX119" s="3"/>
      <c r="HGY119" s="3"/>
      <c r="HGZ119" s="3"/>
      <c r="HHA119" s="3"/>
      <c r="HHB119" s="3"/>
      <c r="HHC119" s="3"/>
      <c r="HHD119" s="3"/>
      <c r="HHE119" s="3"/>
      <c r="HHF119" s="3"/>
      <c r="HHG119" s="3"/>
      <c r="HHH119" s="3"/>
      <c r="HHI119" s="3"/>
      <c r="HHJ119" s="3"/>
      <c r="HHK119" s="3"/>
      <c r="HHL119" s="3"/>
      <c r="HHM119" s="3"/>
      <c r="HHN119" s="3"/>
      <c r="HHO119" s="3"/>
      <c r="HHP119" s="3"/>
      <c r="HHQ119" s="3"/>
      <c r="HHR119" s="3"/>
      <c r="HHS119" s="3"/>
      <c r="HHT119" s="3"/>
      <c r="HHU119" s="3"/>
      <c r="HHV119" s="3"/>
      <c r="HHW119" s="3"/>
      <c r="HHX119" s="3"/>
      <c r="HHY119" s="3"/>
      <c r="HHZ119" s="3"/>
      <c r="HIA119" s="3"/>
      <c r="HIB119" s="3"/>
      <c r="HIC119" s="3"/>
      <c r="HID119" s="3"/>
      <c r="HIE119" s="3"/>
      <c r="HIF119" s="3"/>
      <c r="HIG119" s="3"/>
      <c r="HIH119" s="3"/>
      <c r="HII119" s="3"/>
      <c r="HIJ119" s="3"/>
      <c r="HIK119" s="3"/>
      <c r="HIL119" s="3"/>
      <c r="HIM119" s="3"/>
      <c r="HIN119" s="3"/>
      <c r="HIO119" s="3"/>
      <c r="HIP119" s="3"/>
      <c r="HIQ119" s="3"/>
      <c r="HIR119" s="3"/>
      <c r="HIS119" s="3"/>
      <c r="HIT119" s="3"/>
      <c r="HIU119" s="3"/>
      <c r="HIV119" s="3"/>
      <c r="HIW119" s="3"/>
      <c r="HIX119" s="3"/>
      <c r="HIY119" s="3"/>
      <c r="HIZ119" s="3"/>
      <c r="HJA119" s="3"/>
      <c r="HJB119" s="3"/>
      <c r="HJC119" s="3"/>
      <c r="HJD119" s="3"/>
      <c r="HJE119" s="3"/>
      <c r="HJF119" s="3"/>
      <c r="HJG119" s="3"/>
      <c r="HJH119" s="3"/>
      <c r="HJI119" s="3"/>
      <c r="HJJ119" s="3"/>
      <c r="HJK119" s="3"/>
      <c r="HJL119" s="3"/>
      <c r="HJM119" s="3"/>
      <c r="HJN119" s="3"/>
      <c r="HJO119" s="3"/>
      <c r="HJP119" s="3"/>
      <c r="HJQ119" s="3"/>
      <c r="HJR119" s="3"/>
      <c r="HJS119" s="3"/>
      <c r="HJT119" s="3"/>
      <c r="HJU119" s="3"/>
      <c r="HJV119" s="3"/>
      <c r="HJW119" s="3"/>
      <c r="HJX119" s="3"/>
      <c r="HJY119" s="3"/>
      <c r="HJZ119" s="3"/>
      <c r="HKA119" s="3"/>
      <c r="HKB119" s="3"/>
      <c r="HKC119" s="3"/>
      <c r="HKD119" s="3"/>
      <c r="HKE119" s="3"/>
      <c r="HKF119" s="3"/>
      <c r="HKG119" s="3"/>
      <c r="HKH119" s="3"/>
      <c r="HKI119" s="3"/>
      <c r="HKJ119" s="3"/>
      <c r="HKK119" s="3"/>
      <c r="HKL119" s="3"/>
      <c r="HKM119" s="3"/>
      <c r="HKN119" s="3"/>
      <c r="HKO119" s="3"/>
      <c r="HKP119" s="3"/>
      <c r="HKQ119" s="3"/>
      <c r="HKR119" s="3"/>
      <c r="HKS119" s="3"/>
      <c r="HKT119" s="3"/>
      <c r="HKU119" s="3"/>
      <c r="HKV119" s="3"/>
      <c r="HKW119" s="3"/>
      <c r="HKX119" s="3"/>
      <c r="HKY119" s="3"/>
      <c r="HKZ119" s="3"/>
      <c r="HLA119" s="3"/>
      <c r="HLB119" s="3"/>
      <c r="HLC119" s="3"/>
      <c r="HLD119" s="3"/>
      <c r="HLE119" s="3"/>
      <c r="HLF119" s="3"/>
      <c r="HLG119" s="3"/>
      <c r="HLH119" s="3"/>
      <c r="HLI119" s="3"/>
      <c r="HLJ119" s="3"/>
      <c r="HLK119" s="3"/>
      <c r="HLL119" s="3"/>
      <c r="HLM119" s="3"/>
      <c r="HLN119" s="3"/>
      <c r="HLO119" s="3"/>
      <c r="HLP119" s="3"/>
      <c r="HLQ119" s="3"/>
      <c r="HLR119" s="3"/>
      <c r="HLS119" s="3"/>
      <c r="HLT119" s="3"/>
      <c r="HLU119" s="3"/>
      <c r="HLV119" s="3"/>
      <c r="HLW119" s="3"/>
      <c r="HLX119" s="3"/>
      <c r="HLY119" s="3"/>
      <c r="HLZ119" s="3"/>
      <c r="HMA119" s="3"/>
      <c r="HMB119" s="3"/>
      <c r="HMC119" s="3"/>
      <c r="HMD119" s="3"/>
      <c r="HME119" s="3"/>
      <c r="HMF119" s="3"/>
      <c r="HMG119" s="3"/>
      <c r="HMH119" s="3"/>
      <c r="HMI119" s="3"/>
      <c r="HMJ119" s="3"/>
      <c r="HMK119" s="3"/>
      <c r="HML119" s="3"/>
      <c r="HMM119" s="3"/>
      <c r="HMN119" s="3"/>
      <c r="HMO119" s="3"/>
      <c r="HMP119" s="3"/>
      <c r="HMQ119" s="3"/>
      <c r="HMR119" s="3"/>
      <c r="HMS119" s="3"/>
      <c r="HMT119" s="3"/>
      <c r="HMU119" s="3"/>
      <c r="HMV119" s="3"/>
      <c r="HMW119" s="3"/>
      <c r="HMX119" s="3"/>
      <c r="HMY119" s="3"/>
      <c r="HMZ119" s="3"/>
      <c r="HNA119" s="3"/>
      <c r="HNB119" s="3"/>
      <c r="HNC119" s="3"/>
      <c r="HND119" s="3"/>
      <c r="HNE119" s="3"/>
      <c r="HNF119" s="3"/>
      <c r="HNG119" s="3"/>
      <c r="HNH119" s="3"/>
      <c r="HNI119" s="3"/>
      <c r="HNJ119" s="3"/>
      <c r="HNK119" s="3"/>
      <c r="HNL119" s="3"/>
      <c r="HNM119" s="3"/>
      <c r="HNN119" s="3"/>
      <c r="HNO119" s="3"/>
      <c r="HNP119" s="3"/>
      <c r="HNQ119" s="3"/>
      <c r="HNR119" s="3"/>
      <c r="HNS119" s="3"/>
      <c r="HNT119" s="3"/>
      <c r="HNU119" s="3"/>
      <c r="HNV119" s="3"/>
      <c r="HNW119" s="3"/>
      <c r="HNX119" s="3"/>
      <c r="HNY119" s="3"/>
      <c r="HNZ119" s="3"/>
      <c r="HOA119" s="3"/>
      <c r="HOB119" s="3"/>
      <c r="HOC119" s="3"/>
      <c r="HOD119" s="3"/>
      <c r="HOE119" s="3"/>
      <c r="HOF119" s="3"/>
      <c r="HOG119" s="3"/>
      <c r="HOH119" s="3"/>
      <c r="HOI119" s="3"/>
      <c r="HOJ119" s="3"/>
      <c r="HOK119" s="3"/>
      <c r="HOL119" s="3"/>
      <c r="HOM119" s="3"/>
      <c r="HON119" s="3"/>
      <c r="HOO119" s="3"/>
      <c r="HOP119" s="3"/>
      <c r="HOQ119" s="3"/>
      <c r="HOR119" s="3"/>
      <c r="HOS119" s="3"/>
      <c r="HOT119" s="3"/>
      <c r="HOU119" s="3"/>
      <c r="HOV119" s="3"/>
      <c r="HOW119" s="3"/>
      <c r="HOX119" s="3"/>
      <c r="HOY119" s="3"/>
      <c r="HOZ119" s="3"/>
      <c r="HPA119" s="3"/>
      <c r="HPB119" s="3"/>
      <c r="HPC119" s="3"/>
      <c r="HPD119" s="3"/>
      <c r="HPE119" s="3"/>
      <c r="HPF119" s="3"/>
      <c r="HPG119" s="3"/>
      <c r="HPH119" s="3"/>
      <c r="HPI119" s="3"/>
      <c r="HPJ119" s="3"/>
      <c r="HPK119" s="3"/>
      <c r="HPL119" s="3"/>
      <c r="HPM119" s="3"/>
      <c r="HPN119" s="3"/>
      <c r="HPO119" s="3"/>
      <c r="HPP119" s="3"/>
      <c r="HPQ119" s="3"/>
      <c r="HPR119" s="3"/>
      <c r="HPS119" s="3"/>
      <c r="HPT119" s="3"/>
      <c r="HPU119" s="3"/>
      <c r="HPV119" s="3"/>
      <c r="HPW119" s="3"/>
      <c r="HPX119" s="3"/>
      <c r="HPY119" s="3"/>
      <c r="HPZ119" s="3"/>
      <c r="HQA119" s="3"/>
      <c r="HQB119" s="3"/>
      <c r="HQC119" s="3"/>
      <c r="HQD119" s="3"/>
      <c r="HQE119" s="3"/>
      <c r="HQF119" s="3"/>
      <c r="HQG119" s="3"/>
      <c r="HQH119" s="3"/>
      <c r="HQI119" s="3"/>
      <c r="HQJ119" s="3"/>
      <c r="HQK119" s="3"/>
      <c r="HQL119" s="3"/>
      <c r="HQM119" s="3"/>
      <c r="HQN119" s="3"/>
      <c r="HQO119" s="3"/>
      <c r="HQP119" s="3"/>
      <c r="HQQ119" s="3"/>
      <c r="HQR119" s="3"/>
      <c r="HQS119" s="3"/>
      <c r="HQT119" s="3"/>
      <c r="HQU119" s="3"/>
      <c r="HQV119" s="3"/>
      <c r="HQW119" s="3"/>
      <c r="HQX119" s="3"/>
      <c r="HQY119" s="3"/>
      <c r="HQZ119" s="3"/>
      <c r="HRA119" s="3"/>
      <c r="HRB119" s="3"/>
      <c r="HRC119" s="3"/>
      <c r="HRD119" s="3"/>
      <c r="HRE119" s="3"/>
      <c r="HRF119" s="3"/>
      <c r="HRG119" s="3"/>
      <c r="HRH119" s="3"/>
      <c r="HRI119" s="3"/>
      <c r="HRJ119" s="3"/>
      <c r="HRK119" s="3"/>
      <c r="HRL119" s="3"/>
      <c r="HRM119" s="3"/>
      <c r="HRN119" s="3"/>
      <c r="HRO119" s="3"/>
      <c r="HRP119" s="3"/>
      <c r="HRQ119" s="3"/>
      <c r="HRR119" s="3"/>
      <c r="HRS119" s="3"/>
      <c r="HRT119" s="3"/>
      <c r="HRU119" s="3"/>
      <c r="HRV119" s="3"/>
      <c r="HRW119" s="3"/>
      <c r="HRX119" s="3"/>
      <c r="HRY119" s="3"/>
      <c r="HRZ119" s="3"/>
      <c r="HSA119" s="3"/>
      <c r="HSB119" s="3"/>
      <c r="HSC119" s="3"/>
      <c r="HSD119" s="3"/>
      <c r="HSE119" s="3"/>
      <c r="HSF119" s="3"/>
      <c r="HSG119" s="3"/>
      <c r="HSH119" s="3"/>
      <c r="HSI119" s="3"/>
      <c r="HSJ119" s="3"/>
      <c r="HSK119" s="3"/>
      <c r="HSL119" s="3"/>
      <c r="HSM119" s="3"/>
      <c r="HSN119" s="3"/>
      <c r="HSO119" s="3"/>
      <c r="HSP119" s="3"/>
      <c r="HSQ119" s="3"/>
      <c r="HSR119" s="3"/>
      <c r="HSS119" s="3"/>
      <c r="HST119" s="3"/>
      <c r="HSU119" s="3"/>
      <c r="HSV119" s="3"/>
      <c r="HSW119" s="3"/>
      <c r="HSX119" s="3"/>
      <c r="HSY119" s="3"/>
      <c r="HSZ119" s="3"/>
      <c r="HTA119" s="3"/>
      <c r="HTB119" s="3"/>
      <c r="HTC119" s="3"/>
      <c r="HTD119" s="3"/>
      <c r="HTE119" s="3"/>
      <c r="HTF119" s="3"/>
      <c r="HTG119" s="3"/>
      <c r="HTH119" s="3"/>
      <c r="HTI119" s="3"/>
      <c r="HTJ119" s="3"/>
      <c r="HTK119" s="3"/>
      <c r="HTL119" s="3"/>
      <c r="HTM119" s="3"/>
      <c r="HTN119" s="3"/>
      <c r="HTO119" s="3"/>
      <c r="HTP119" s="3"/>
      <c r="HTQ119" s="3"/>
      <c r="HTR119" s="3"/>
      <c r="HTS119" s="3"/>
      <c r="HTT119" s="3"/>
      <c r="HTU119" s="3"/>
      <c r="HTV119" s="3"/>
      <c r="HTW119" s="3"/>
      <c r="HTX119" s="3"/>
      <c r="HTY119" s="3"/>
      <c r="HTZ119" s="3"/>
      <c r="HUA119" s="3"/>
      <c r="HUB119" s="3"/>
      <c r="HUC119" s="3"/>
      <c r="HUD119" s="3"/>
      <c r="HUE119" s="3"/>
      <c r="HUF119" s="3"/>
      <c r="HUG119" s="3"/>
      <c r="HUH119" s="3"/>
      <c r="HUI119" s="3"/>
      <c r="HUJ119" s="3"/>
      <c r="HUK119" s="3"/>
      <c r="HUL119" s="3"/>
      <c r="HUM119" s="3"/>
      <c r="HUN119" s="3"/>
      <c r="HUO119" s="3"/>
      <c r="HUP119" s="3"/>
      <c r="HUQ119" s="3"/>
      <c r="HUR119" s="3"/>
      <c r="HUS119" s="3"/>
      <c r="HUT119" s="3"/>
      <c r="HUU119" s="3"/>
      <c r="HUV119" s="3"/>
      <c r="HUW119" s="3"/>
      <c r="HUX119" s="3"/>
      <c r="HUY119" s="3"/>
      <c r="HUZ119" s="3"/>
      <c r="HVA119" s="3"/>
      <c r="HVB119" s="3"/>
      <c r="HVC119" s="3"/>
      <c r="HVD119" s="3"/>
      <c r="HVE119" s="3"/>
      <c r="HVF119" s="3"/>
      <c r="HVG119" s="3"/>
      <c r="HVH119" s="3"/>
      <c r="HVI119" s="3"/>
      <c r="HVJ119" s="3"/>
      <c r="HVK119" s="3"/>
      <c r="HVL119" s="3"/>
      <c r="HVM119" s="3"/>
      <c r="HVN119" s="3"/>
      <c r="HVO119" s="3"/>
      <c r="HVP119" s="3"/>
      <c r="HVQ119" s="3"/>
      <c r="HVR119" s="3"/>
      <c r="HVS119" s="3"/>
      <c r="HVT119" s="3"/>
      <c r="HVU119" s="3"/>
      <c r="HVV119" s="3"/>
      <c r="HVW119" s="3"/>
      <c r="HVX119" s="3"/>
      <c r="HVY119" s="3"/>
      <c r="HVZ119" s="3"/>
      <c r="HWA119" s="3"/>
      <c r="HWB119" s="3"/>
      <c r="HWC119" s="3"/>
      <c r="HWD119" s="3"/>
      <c r="HWE119" s="3"/>
      <c r="HWF119" s="3"/>
      <c r="HWG119" s="3"/>
      <c r="HWH119" s="3"/>
      <c r="HWI119" s="3"/>
      <c r="HWJ119" s="3"/>
      <c r="HWK119" s="3"/>
      <c r="HWL119" s="3"/>
      <c r="HWM119" s="3"/>
      <c r="HWN119" s="3"/>
      <c r="HWO119" s="3"/>
      <c r="HWP119" s="3"/>
      <c r="HWQ119" s="3"/>
      <c r="HWR119" s="3"/>
      <c r="HWS119" s="3"/>
      <c r="HWT119" s="3"/>
      <c r="HWU119" s="3"/>
      <c r="HWV119" s="3"/>
      <c r="HWW119" s="3"/>
      <c r="HWX119" s="3"/>
      <c r="HWY119" s="3"/>
      <c r="HWZ119" s="3"/>
      <c r="HXA119" s="3"/>
      <c r="HXB119" s="3"/>
      <c r="HXC119" s="3"/>
      <c r="HXD119" s="3"/>
      <c r="HXE119" s="3"/>
      <c r="HXF119" s="3"/>
      <c r="HXG119" s="3"/>
      <c r="HXH119" s="3"/>
      <c r="HXI119" s="3"/>
      <c r="HXJ119" s="3"/>
      <c r="HXK119" s="3"/>
      <c r="HXL119" s="3"/>
      <c r="HXM119" s="3"/>
      <c r="HXN119" s="3"/>
      <c r="HXO119" s="3"/>
      <c r="HXP119" s="3"/>
      <c r="HXQ119" s="3"/>
      <c r="HXR119" s="3"/>
      <c r="HXS119" s="3"/>
      <c r="HXT119" s="3"/>
      <c r="HXU119" s="3"/>
      <c r="HXV119" s="3"/>
      <c r="HXW119" s="3"/>
      <c r="HXX119" s="3"/>
      <c r="HXY119" s="3"/>
      <c r="HXZ119" s="3"/>
      <c r="HYA119" s="3"/>
      <c r="HYB119" s="3"/>
      <c r="HYC119" s="3"/>
      <c r="HYD119" s="3"/>
      <c r="HYE119" s="3"/>
      <c r="HYF119" s="3"/>
      <c r="HYG119" s="3"/>
      <c r="HYH119" s="3"/>
      <c r="HYI119" s="3"/>
      <c r="HYJ119" s="3"/>
      <c r="HYK119" s="3"/>
      <c r="HYL119" s="3"/>
      <c r="HYM119" s="3"/>
      <c r="HYN119" s="3"/>
      <c r="HYO119" s="3"/>
      <c r="HYP119" s="3"/>
      <c r="HYQ119" s="3"/>
      <c r="HYR119" s="3"/>
      <c r="HYS119" s="3"/>
      <c r="HYT119" s="3"/>
      <c r="HYU119" s="3"/>
      <c r="HYV119" s="3"/>
      <c r="HYW119" s="3"/>
      <c r="HYX119" s="3"/>
      <c r="HYY119" s="3"/>
      <c r="HYZ119" s="3"/>
      <c r="HZA119" s="3"/>
      <c r="HZB119" s="3"/>
      <c r="HZC119" s="3"/>
      <c r="HZD119" s="3"/>
      <c r="HZE119" s="3"/>
      <c r="HZF119" s="3"/>
      <c r="HZG119" s="3"/>
      <c r="HZH119" s="3"/>
      <c r="HZI119" s="3"/>
      <c r="HZJ119" s="3"/>
      <c r="HZK119" s="3"/>
      <c r="HZL119" s="3"/>
      <c r="HZM119" s="3"/>
      <c r="HZN119" s="3"/>
      <c r="HZO119" s="3"/>
      <c r="HZP119" s="3"/>
      <c r="HZQ119" s="3"/>
      <c r="HZR119" s="3"/>
      <c r="HZS119" s="3"/>
      <c r="HZT119" s="3"/>
      <c r="HZU119" s="3"/>
      <c r="HZV119" s="3"/>
      <c r="HZW119" s="3"/>
      <c r="HZX119" s="3"/>
      <c r="HZY119" s="3"/>
      <c r="HZZ119" s="3"/>
      <c r="IAA119" s="3"/>
      <c r="IAB119" s="3"/>
      <c r="IAC119" s="3"/>
      <c r="IAD119" s="3"/>
      <c r="IAE119" s="3"/>
      <c r="IAF119" s="3"/>
      <c r="IAG119" s="3"/>
      <c r="IAH119" s="3"/>
      <c r="IAI119" s="3"/>
      <c r="IAJ119" s="3"/>
      <c r="IAK119" s="3"/>
      <c r="IAL119" s="3"/>
      <c r="IAM119" s="3"/>
      <c r="IAN119" s="3"/>
      <c r="IAO119" s="3"/>
      <c r="IAP119" s="3"/>
      <c r="IAQ119" s="3"/>
      <c r="IAR119" s="3"/>
      <c r="IAS119" s="3"/>
      <c r="IAT119" s="3"/>
      <c r="IAU119" s="3"/>
      <c r="IAV119" s="3"/>
      <c r="IAW119" s="3"/>
      <c r="IAX119" s="3"/>
      <c r="IAY119" s="3"/>
      <c r="IAZ119" s="3"/>
      <c r="IBA119" s="3"/>
      <c r="IBB119" s="3"/>
      <c r="IBC119" s="3"/>
      <c r="IBD119" s="3"/>
      <c r="IBE119" s="3"/>
      <c r="IBF119" s="3"/>
      <c r="IBG119" s="3"/>
      <c r="IBH119" s="3"/>
      <c r="IBI119" s="3"/>
      <c r="IBJ119" s="3"/>
      <c r="IBK119" s="3"/>
      <c r="IBL119" s="3"/>
      <c r="IBM119" s="3"/>
      <c r="IBN119" s="3"/>
      <c r="IBO119" s="3"/>
      <c r="IBP119" s="3"/>
      <c r="IBQ119" s="3"/>
      <c r="IBR119" s="3"/>
      <c r="IBS119" s="3"/>
      <c r="IBT119" s="3"/>
      <c r="IBU119" s="3"/>
      <c r="IBV119" s="3"/>
      <c r="IBW119" s="3"/>
      <c r="IBX119" s="3"/>
      <c r="IBY119" s="3"/>
      <c r="IBZ119" s="3"/>
      <c r="ICA119" s="3"/>
      <c r="ICB119" s="3"/>
      <c r="ICC119" s="3"/>
      <c r="ICD119" s="3"/>
      <c r="ICE119" s="3"/>
      <c r="ICF119" s="3"/>
      <c r="ICG119" s="3"/>
      <c r="ICH119" s="3"/>
      <c r="ICI119" s="3"/>
      <c r="ICJ119" s="3"/>
      <c r="ICK119" s="3"/>
      <c r="ICL119" s="3"/>
      <c r="ICM119" s="3"/>
      <c r="ICN119" s="3"/>
      <c r="ICO119" s="3"/>
      <c r="ICP119" s="3"/>
      <c r="ICQ119" s="3"/>
      <c r="ICR119" s="3"/>
      <c r="ICS119" s="3"/>
      <c r="ICT119" s="3"/>
      <c r="ICU119" s="3"/>
      <c r="ICV119" s="3"/>
      <c r="ICW119" s="3"/>
      <c r="ICX119" s="3"/>
      <c r="ICY119" s="3"/>
      <c r="ICZ119" s="3"/>
      <c r="IDA119" s="3"/>
      <c r="IDB119" s="3"/>
      <c r="IDC119" s="3"/>
      <c r="IDD119" s="3"/>
      <c r="IDE119" s="3"/>
      <c r="IDF119" s="3"/>
      <c r="IDG119" s="3"/>
      <c r="IDH119" s="3"/>
      <c r="IDI119" s="3"/>
      <c r="IDJ119" s="3"/>
      <c r="IDK119" s="3"/>
      <c r="IDL119" s="3"/>
      <c r="IDM119" s="3"/>
      <c r="IDN119" s="3"/>
      <c r="IDO119" s="3"/>
      <c r="IDP119" s="3"/>
      <c r="IDQ119" s="3"/>
      <c r="IDR119" s="3"/>
      <c r="IDS119" s="3"/>
      <c r="IDT119" s="3"/>
      <c r="IDU119" s="3"/>
      <c r="IDV119" s="3"/>
      <c r="IDW119" s="3"/>
      <c r="IDX119" s="3"/>
      <c r="IDY119" s="3"/>
      <c r="IDZ119" s="3"/>
      <c r="IEA119" s="3"/>
      <c r="IEB119" s="3"/>
      <c r="IEC119" s="3"/>
      <c r="IED119" s="3"/>
      <c r="IEE119" s="3"/>
      <c r="IEF119" s="3"/>
      <c r="IEG119" s="3"/>
      <c r="IEH119" s="3"/>
      <c r="IEI119" s="3"/>
      <c r="IEJ119" s="3"/>
      <c r="IEK119" s="3"/>
      <c r="IEL119" s="3"/>
      <c r="IEM119" s="3"/>
      <c r="IEN119" s="3"/>
      <c r="IEO119" s="3"/>
      <c r="IEP119" s="3"/>
      <c r="IEQ119" s="3"/>
      <c r="IER119" s="3"/>
      <c r="IES119" s="3"/>
      <c r="IET119" s="3"/>
      <c r="IEU119" s="3"/>
      <c r="IEV119" s="3"/>
      <c r="IEW119" s="3"/>
      <c r="IEX119" s="3"/>
      <c r="IEY119" s="3"/>
      <c r="IEZ119" s="3"/>
      <c r="IFA119" s="3"/>
      <c r="IFB119" s="3"/>
      <c r="IFC119" s="3"/>
      <c r="IFD119" s="3"/>
      <c r="IFE119" s="3"/>
      <c r="IFF119" s="3"/>
      <c r="IFG119" s="3"/>
      <c r="IFH119" s="3"/>
      <c r="IFI119" s="3"/>
      <c r="IFJ119" s="3"/>
      <c r="IFK119" s="3"/>
      <c r="IFL119" s="3"/>
      <c r="IFM119" s="3"/>
      <c r="IFN119" s="3"/>
      <c r="IFO119" s="3"/>
      <c r="IFP119" s="3"/>
      <c r="IFQ119" s="3"/>
      <c r="IFR119" s="3"/>
      <c r="IFS119" s="3"/>
      <c r="IFT119" s="3"/>
      <c r="IFU119" s="3"/>
      <c r="IFV119" s="3"/>
      <c r="IFW119" s="3"/>
      <c r="IFX119" s="3"/>
      <c r="IFY119" s="3"/>
      <c r="IFZ119" s="3"/>
      <c r="IGA119" s="3"/>
      <c r="IGB119" s="3"/>
      <c r="IGC119" s="3"/>
      <c r="IGD119" s="3"/>
      <c r="IGE119" s="3"/>
      <c r="IGF119" s="3"/>
      <c r="IGG119" s="3"/>
      <c r="IGH119" s="3"/>
      <c r="IGI119" s="3"/>
      <c r="IGJ119" s="3"/>
      <c r="IGK119" s="3"/>
      <c r="IGL119" s="3"/>
      <c r="IGM119" s="3"/>
      <c r="IGN119" s="3"/>
      <c r="IGO119" s="3"/>
      <c r="IGP119" s="3"/>
      <c r="IGQ119" s="3"/>
      <c r="IGR119" s="3"/>
      <c r="IGS119" s="3"/>
      <c r="IGT119" s="3"/>
      <c r="IGU119" s="3"/>
      <c r="IGV119" s="3"/>
      <c r="IGW119" s="3"/>
      <c r="IGX119" s="3"/>
      <c r="IGY119" s="3"/>
      <c r="IGZ119" s="3"/>
      <c r="IHA119" s="3"/>
      <c r="IHB119" s="3"/>
      <c r="IHC119" s="3"/>
      <c r="IHD119" s="3"/>
      <c r="IHE119" s="3"/>
      <c r="IHF119" s="3"/>
      <c r="IHG119" s="3"/>
      <c r="IHH119" s="3"/>
      <c r="IHI119" s="3"/>
      <c r="IHJ119" s="3"/>
      <c r="IHK119" s="3"/>
      <c r="IHL119" s="3"/>
      <c r="IHM119" s="3"/>
      <c r="IHN119" s="3"/>
      <c r="IHO119" s="3"/>
      <c r="IHP119" s="3"/>
      <c r="IHQ119" s="3"/>
      <c r="IHR119" s="3"/>
      <c r="IHS119" s="3"/>
      <c r="IHT119" s="3"/>
      <c r="IHU119" s="3"/>
      <c r="IHV119" s="3"/>
      <c r="IHW119" s="3"/>
      <c r="IHX119" s="3"/>
      <c r="IHY119" s="3"/>
      <c r="IHZ119" s="3"/>
      <c r="IIA119" s="3"/>
      <c r="IIB119" s="3"/>
      <c r="IIC119" s="3"/>
      <c r="IID119" s="3"/>
      <c r="IIE119" s="3"/>
      <c r="IIF119" s="3"/>
      <c r="IIG119" s="3"/>
      <c r="IIH119" s="3"/>
      <c r="III119" s="3"/>
      <c r="IIJ119" s="3"/>
      <c r="IIK119" s="3"/>
      <c r="IIL119" s="3"/>
      <c r="IIM119" s="3"/>
      <c r="IIN119" s="3"/>
      <c r="IIO119" s="3"/>
      <c r="IIP119" s="3"/>
      <c r="IIQ119" s="3"/>
      <c r="IIR119" s="3"/>
      <c r="IIS119" s="3"/>
      <c r="IIT119" s="3"/>
      <c r="IIU119" s="3"/>
      <c r="IIV119" s="3"/>
      <c r="IIW119" s="3"/>
      <c r="IIX119" s="3"/>
      <c r="IIY119" s="3"/>
      <c r="IIZ119" s="3"/>
      <c r="IJA119" s="3"/>
      <c r="IJB119" s="3"/>
      <c r="IJC119" s="3"/>
      <c r="IJD119" s="3"/>
      <c r="IJE119" s="3"/>
      <c r="IJF119" s="3"/>
      <c r="IJG119" s="3"/>
      <c r="IJH119" s="3"/>
      <c r="IJI119" s="3"/>
      <c r="IJJ119" s="3"/>
      <c r="IJK119" s="3"/>
      <c r="IJL119" s="3"/>
      <c r="IJM119" s="3"/>
      <c r="IJN119" s="3"/>
      <c r="IJO119" s="3"/>
      <c r="IJP119" s="3"/>
      <c r="IJQ119" s="3"/>
      <c r="IJR119" s="3"/>
      <c r="IJS119" s="3"/>
      <c r="IJT119" s="3"/>
      <c r="IJU119" s="3"/>
      <c r="IJV119" s="3"/>
      <c r="IJW119" s="3"/>
      <c r="IJX119" s="3"/>
      <c r="IJY119" s="3"/>
      <c r="IJZ119" s="3"/>
      <c r="IKA119" s="3"/>
      <c r="IKB119" s="3"/>
      <c r="IKC119" s="3"/>
      <c r="IKD119" s="3"/>
      <c r="IKE119" s="3"/>
      <c r="IKF119" s="3"/>
      <c r="IKG119" s="3"/>
      <c r="IKH119" s="3"/>
      <c r="IKI119" s="3"/>
      <c r="IKJ119" s="3"/>
      <c r="IKK119" s="3"/>
      <c r="IKL119" s="3"/>
      <c r="IKM119" s="3"/>
      <c r="IKN119" s="3"/>
      <c r="IKO119" s="3"/>
      <c r="IKP119" s="3"/>
      <c r="IKQ119" s="3"/>
      <c r="IKR119" s="3"/>
      <c r="IKS119" s="3"/>
      <c r="IKT119" s="3"/>
      <c r="IKU119" s="3"/>
      <c r="IKV119" s="3"/>
      <c r="IKW119" s="3"/>
      <c r="IKX119" s="3"/>
      <c r="IKY119" s="3"/>
      <c r="IKZ119" s="3"/>
      <c r="ILA119" s="3"/>
      <c r="ILB119" s="3"/>
      <c r="ILC119" s="3"/>
      <c r="ILD119" s="3"/>
      <c r="ILE119" s="3"/>
      <c r="ILF119" s="3"/>
      <c r="ILG119" s="3"/>
      <c r="ILH119" s="3"/>
      <c r="ILI119" s="3"/>
      <c r="ILJ119" s="3"/>
      <c r="ILK119" s="3"/>
      <c r="ILL119" s="3"/>
      <c r="ILM119" s="3"/>
      <c r="ILN119" s="3"/>
      <c r="ILO119" s="3"/>
      <c r="ILP119" s="3"/>
      <c r="ILQ119" s="3"/>
      <c r="ILR119" s="3"/>
      <c r="ILS119" s="3"/>
      <c r="ILT119" s="3"/>
      <c r="ILU119" s="3"/>
      <c r="ILV119" s="3"/>
      <c r="ILW119" s="3"/>
      <c r="ILX119" s="3"/>
      <c r="ILY119" s="3"/>
      <c r="ILZ119" s="3"/>
      <c r="IMA119" s="3"/>
      <c r="IMB119" s="3"/>
      <c r="IMC119" s="3"/>
      <c r="IMD119" s="3"/>
      <c r="IME119" s="3"/>
      <c r="IMF119" s="3"/>
      <c r="IMG119" s="3"/>
      <c r="IMH119" s="3"/>
      <c r="IMI119" s="3"/>
      <c r="IMJ119" s="3"/>
      <c r="IMK119" s="3"/>
      <c r="IML119" s="3"/>
      <c r="IMM119" s="3"/>
      <c r="IMN119" s="3"/>
      <c r="IMO119" s="3"/>
      <c r="IMP119" s="3"/>
      <c r="IMQ119" s="3"/>
      <c r="IMR119" s="3"/>
      <c r="IMS119" s="3"/>
      <c r="IMT119" s="3"/>
      <c r="IMU119" s="3"/>
      <c r="IMV119" s="3"/>
      <c r="IMW119" s="3"/>
      <c r="IMX119" s="3"/>
      <c r="IMY119" s="3"/>
      <c r="IMZ119" s="3"/>
      <c r="INA119" s="3"/>
      <c r="INB119" s="3"/>
      <c r="INC119" s="3"/>
      <c r="IND119" s="3"/>
      <c r="INE119" s="3"/>
      <c r="INF119" s="3"/>
      <c r="ING119" s="3"/>
      <c r="INH119" s="3"/>
      <c r="INI119" s="3"/>
      <c r="INJ119" s="3"/>
      <c r="INK119" s="3"/>
      <c r="INL119" s="3"/>
      <c r="INM119" s="3"/>
      <c r="INN119" s="3"/>
      <c r="INO119" s="3"/>
      <c r="INP119" s="3"/>
      <c r="INQ119" s="3"/>
      <c r="INR119" s="3"/>
      <c r="INS119" s="3"/>
      <c r="INT119" s="3"/>
      <c r="INU119" s="3"/>
      <c r="INV119" s="3"/>
      <c r="INW119" s="3"/>
      <c r="INX119" s="3"/>
      <c r="INY119" s="3"/>
      <c r="INZ119" s="3"/>
      <c r="IOA119" s="3"/>
      <c r="IOB119" s="3"/>
      <c r="IOC119" s="3"/>
      <c r="IOD119" s="3"/>
      <c r="IOE119" s="3"/>
      <c r="IOF119" s="3"/>
      <c r="IOG119" s="3"/>
      <c r="IOH119" s="3"/>
      <c r="IOI119" s="3"/>
      <c r="IOJ119" s="3"/>
      <c r="IOK119" s="3"/>
      <c r="IOL119" s="3"/>
      <c r="IOM119" s="3"/>
      <c r="ION119" s="3"/>
      <c r="IOO119" s="3"/>
      <c r="IOP119" s="3"/>
      <c r="IOQ119" s="3"/>
      <c r="IOR119" s="3"/>
      <c r="IOS119" s="3"/>
      <c r="IOT119" s="3"/>
      <c r="IOU119" s="3"/>
      <c r="IOV119" s="3"/>
      <c r="IOW119" s="3"/>
      <c r="IOX119" s="3"/>
      <c r="IOY119" s="3"/>
      <c r="IOZ119" s="3"/>
      <c r="IPA119" s="3"/>
      <c r="IPB119" s="3"/>
      <c r="IPC119" s="3"/>
      <c r="IPD119" s="3"/>
      <c r="IPE119" s="3"/>
      <c r="IPF119" s="3"/>
      <c r="IPG119" s="3"/>
      <c r="IPH119" s="3"/>
      <c r="IPI119" s="3"/>
      <c r="IPJ119" s="3"/>
      <c r="IPK119" s="3"/>
      <c r="IPL119" s="3"/>
      <c r="IPM119" s="3"/>
      <c r="IPN119" s="3"/>
      <c r="IPO119" s="3"/>
      <c r="IPP119" s="3"/>
      <c r="IPQ119" s="3"/>
      <c r="IPR119" s="3"/>
      <c r="IPS119" s="3"/>
      <c r="IPT119" s="3"/>
      <c r="IPU119" s="3"/>
      <c r="IPV119" s="3"/>
      <c r="IPW119" s="3"/>
      <c r="IPX119" s="3"/>
      <c r="IPY119" s="3"/>
      <c r="IPZ119" s="3"/>
      <c r="IQA119" s="3"/>
      <c r="IQB119" s="3"/>
      <c r="IQC119" s="3"/>
      <c r="IQD119" s="3"/>
      <c r="IQE119" s="3"/>
      <c r="IQF119" s="3"/>
      <c r="IQG119" s="3"/>
      <c r="IQH119" s="3"/>
      <c r="IQI119" s="3"/>
      <c r="IQJ119" s="3"/>
      <c r="IQK119" s="3"/>
      <c r="IQL119" s="3"/>
      <c r="IQM119" s="3"/>
      <c r="IQN119" s="3"/>
      <c r="IQO119" s="3"/>
      <c r="IQP119" s="3"/>
      <c r="IQQ119" s="3"/>
      <c r="IQR119" s="3"/>
      <c r="IQS119" s="3"/>
      <c r="IQT119" s="3"/>
      <c r="IQU119" s="3"/>
      <c r="IQV119" s="3"/>
      <c r="IQW119" s="3"/>
      <c r="IQX119" s="3"/>
      <c r="IQY119" s="3"/>
      <c r="IQZ119" s="3"/>
      <c r="IRA119" s="3"/>
      <c r="IRB119" s="3"/>
      <c r="IRC119" s="3"/>
      <c r="IRD119" s="3"/>
      <c r="IRE119" s="3"/>
      <c r="IRF119" s="3"/>
      <c r="IRG119" s="3"/>
      <c r="IRH119" s="3"/>
      <c r="IRI119" s="3"/>
      <c r="IRJ119" s="3"/>
      <c r="IRK119" s="3"/>
      <c r="IRL119" s="3"/>
      <c r="IRM119" s="3"/>
      <c r="IRN119" s="3"/>
      <c r="IRO119" s="3"/>
      <c r="IRP119" s="3"/>
      <c r="IRQ119" s="3"/>
      <c r="IRR119" s="3"/>
      <c r="IRS119" s="3"/>
      <c r="IRT119" s="3"/>
      <c r="IRU119" s="3"/>
      <c r="IRV119" s="3"/>
      <c r="IRW119" s="3"/>
      <c r="IRX119" s="3"/>
      <c r="IRY119" s="3"/>
      <c r="IRZ119" s="3"/>
      <c r="ISA119" s="3"/>
      <c r="ISB119" s="3"/>
      <c r="ISC119" s="3"/>
      <c r="ISD119" s="3"/>
      <c r="ISE119" s="3"/>
      <c r="ISF119" s="3"/>
      <c r="ISG119" s="3"/>
      <c r="ISH119" s="3"/>
      <c r="ISI119" s="3"/>
      <c r="ISJ119" s="3"/>
      <c r="ISK119" s="3"/>
      <c r="ISL119" s="3"/>
      <c r="ISM119" s="3"/>
      <c r="ISN119" s="3"/>
      <c r="ISO119" s="3"/>
      <c r="ISP119" s="3"/>
      <c r="ISQ119" s="3"/>
      <c r="ISR119" s="3"/>
      <c r="ISS119" s="3"/>
      <c r="IST119" s="3"/>
      <c r="ISU119" s="3"/>
      <c r="ISV119" s="3"/>
      <c r="ISW119" s="3"/>
      <c r="ISX119" s="3"/>
      <c r="ISY119" s="3"/>
      <c r="ISZ119" s="3"/>
      <c r="ITA119" s="3"/>
      <c r="ITB119" s="3"/>
      <c r="ITC119" s="3"/>
      <c r="ITD119" s="3"/>
      <c r="ITE119" s="3"/>
      <c r="ITF119" s="3"/>
      <c r="ITG119" s="3"/>
      <c r="ITH119" s="3"/>
      <c r="ITI119" s="3"/>
      <c r="ITJ119" s="3"/>
      <c r="ITK119" s="3"/>
      <c r="ITL119" s="3"/>
      <c r="ITM119" s="3"/>
      <c r="ITN119" s="3"/>
      <c r="ITO119" s="3"/>
      <c r="ITP119" s="3"/>
      <c r="ITQ119" s="3"/>
      <c r="ITR119" s="3"/>
      <c r="ITS119" s="3"/>
      <c r="ITT119" s="3"/>
      <c r="ITU119" s="3"/>
      <c r="ITV119" s="3"/>
      <c r="ITW119" s="3"/>
      <c r="ITX119" s="3"/>
      <c r="ITY119" s="3"/>
      <c r="ITZ119" s="3"/>
      <c r="IUA119" s="3"/>
      <c r="IUB119" s="3"/>
      <c r="IUC119" s="3"/>
      <c r="IUD119" s="3"/>
      <c r="IUE119" s="3"/>
      <c r="IUF119" s="3"/>
      <c r="IUG119" s="3"/>
      <c r="IUH119" s="3"/>
      <c r="IUI119" s="3"/>
      <c r="IUJ119" s="3"/>
      <c r="IUK119" s="3"/>
      <c r="IUL119" s="3"/>
      <c r="IUM119" s="3"/>
      <c r="IUN119" s="3"/>
      <c r="IUO119" s="3"/>
      <c r="IUP119" s="3"/>
      <c r="IUQ119" s="3"/>
      <c r="IUR119" s="3"/>
      <c r="IUS119" s="3"/>
      <c r="IUT119" s="3"/>
      <c r="IUU119" s="3"/>
      <c r="IUV119" s="3"/>
      <c r="IUW119" s="3"/>
      <c r="IUX119" s="3"/>
      <c r="IUY119" s="3"/>
      <c r="IUZ119" s="3"/>
      <c r="IVA119" s="3"/>
      <c r="IVB119" s="3"/>
      <c r="IVC119" s="3"/>
      <c r="IVD119" s="3"/>
      <c r="IVE119" s="3"/>
      <c r="IVF119" s="3"/>
      <c r="IVG119" s="3"/>
      <c r="IVH119" s="3"/>
      <c r="IVI119" s="3"/>
      <c r="IVJ119" s="3"/>
      <c r="IVK119" s="3"/>
      <c r="IVL119" s="3"/>
      <c r="IVM119" s="3"/>
      <c r="IVN119" s="3"/>
      <c r="IVO119" s="3"/>
      <c r="IVP119" s="3"/>
      <c r="IVQ119" s="3"/>
      <c r="IVR119" s="3"/>
      <c r="IVS119" s="3"/>
      <c r="IVT119" s="3"/>
      <c r="IVU119" s="3"/>
      <c r="IVV119" s="3"/>
      <c r="IVW119" s="3"/>
      <c r="IVX119" s="3"/>
      <c r="IVY119" s="3"/>
      <c r="IVZ119" s="3"/>
      <c r="IWA119" s="3"/>
      <c r="IWB119" s="3"/>
      <c r="IWC119" s="3"/>
      <c r="IWD119" s="3"/>
      <c r="IWE119" s="3"/>
      <c r="IWF119" s="3"/>
      <c r="IWG119" s="3"/>
      <c r="IWH119" s="3"/>
      <c r="IWI119" s="3"/>
      <c r="IWJ119" s="3"/>
      <c r="IWK119" s="3"/>
      <c r="IWL119" s="3"/>
      <c r="IWM119" s="3"/>
      <c r="IWN119" s="3"/>
      <c r="IWO119" s="3"/>
      <c r="IWP119" s="3"/>
      <c r="IWQ119" s="3"/>
      <c r="IWR119" s="3"/>
      <c r="IWS119" s="3"/>
      <c r="IWT119" s="3"/>
      <c r="IWU119" s="3"/>
      <c r="IWV119" s="3"/>
      <c r="IWW119" s="3"/>
      <c r="IWX119" s="3"/>
      <c r="IWY119" s="3"/>
      <c r="IWZ119" s="3"/>
      <c r="IXA119" s="3"/>
      <c r="IXB119" s="3"/>
      <c r="IXC119" s="3"/>
      <c r="IXD119" s="3"/>
      <c r="IXE119" s="3"/>
      <c r="IXF119" s="3"/>
      <c r="IXG119" s="3"/>
      <c r="IXH119" s="3"/>
      <c r="IXI119" s="3"/>
      <c r="IXJ119" s="3"/>
      <c r="IXK119" s="3"/>
      <c r="IXL119" s="3"/>
      <c r="IXM119" s="3"/>
      <c r="IXN119" s="3"/>
      <c r="IXO119" s="3"/>
      <c r="IXP119" s="3"/>
      <c r="IXQ119" s="3"/>
      <c r="IXR119" s="3"/>
      <c r="IXS119" s="3"/>
      <c r="IXT119" s="3"/>
      <c r="IXU119" s="3"/>
      <c r="IXV119" s="3"/>
      <c r="IXW119" s="3"/>
      <c r="IXX119" s="3"/>
      <c r="IXY119" s="3"/>
      <c r="IXZ119" s="3"/>
      <c r="IYA119" s="3"/>
      <c r="IYB119" s="3"/>
      <c r="IYC119" s="3"/>
      <c r="IYD119" s="3"/>
      <c r="IYE119" s="3"/>
      <c r="IYF119" s="3"/>
      <c r="IYG119" s="3"/>
      <c r="IYH119" s="3"/>
      <c r="IYI119" s="3"/>
      <c r="IYJ119" s="3"/>
      <c r="IYK119" s="3"/>
      <c r="IYL119" s="3"/>
      <c r="IYM119" s="3"/>
      <c r="IYN119" s="3"/>
      <c r="IYO119" s="3"/>
      <c r="IYP119" s="3"/>
      <c r="IYQ119" s="3"/>
      <c r="IYR119" s="3"/>
      <c r="IYS119" s="3"/>
      <c r="IYT119" s="3"/>
      <c r="IYU119" s="3"/>
      <c r="IYV119" s="3"/>
      <c r="IYW119" s="3"/>
      <c r="IYX119" s="3"/>
      <c r="IYY119" s="3"/>
      <c r="IYZ119" s="3"/>
      <c r="IZA119" s="3"/>
      <c r="IZB119" s="3"/>
      <c r="IZC119" s="3"/>
      <c r="IZD119" s="3"/>
      <c r="IZE119" s="3"/>
      <c r="IZF119" s="3"/>
      <c r="IZG119" s="3"/>
      <c r="IZH119" s="3"/>
      <c r="IZI119" s="3"/>
      <c r="IZJ119" s="3"/>
      <c r="IZK119" s="3"/>
      <c r="IZL119" s="3"/>
      <c r="IZM119" s="3"/>
      <c r="IZN119" s="3"/>
      <c r="IZO119" s="3"/>
      <c r="IZP119" s="3"/>
      <c r="IZQ119" s="3"/>
      <c r="IZR119" s="3"/>
      <c r="IZS119" s="3"/>
      <c r="IZT119" s="3"/>
      <c r="IZU119" s="3"/>
      <c r="IZV119" s="3"/>
      <c r="IZW119" s="3"/>
      <c r="IZX119" s="3"/>
      <c r="IZY119" s="3"/>
      <c r="IZZ119" s="3"/>
      <c r="JAA119" s="3"/>
      <c r="JAB119" s="3"/>
      <c r="JAC119" s="3"/>
      <c r="JAD119" s="3"/>
      <c r="JAE119" s="3"/>
      <c r="JAF119" s="3"/>
      <c r="JAG119" s="3"/>
      <c r="JAH119" s="3"/>
      <c r="JAI119" s="3"/>
      <c r="JAJ119" s="3"/>
      <c r="JAK119" s="3"/>
      <c r="JAL119" s="3"/>
      <c r="JAM119" s="3"/>
      <c r="JAN119" s="3"/>
      <c r="JAO119" s="3"/>
      <c r="JAP119" s="3"/>
      <c r="JAQ119" s="3"/>
      <c r="JAR119" s="3"/>
      <c r="JAS119" s="3"/>
      <c r="JAT119" s="3"/>
      <c r="JAU119" s="3"/>
      <c r="JAV119" s="3"/>
      <c r="JAW119" s="3"/>
      <c r="JAX119" s="3"/>
      <c r="JAY119" s="3"/>
      <c r="JAZ119" s="3"/>
      <c r="JBA119" s="3"/>
      <c r="JBB119" s="3"/>
      <c r="JBC119" s="3"/>
      <c r="JBD119" s="3"/>
      <c r="JBE119" s="3"/>
      <c r="JBF119" s="3"/>
      <c r="JBG119" s="3"/>
      <c r="JBH119" s="3"/>
      <c r="JBI119" s="3"/>
      <c r="JBJ119" s="3"/>
      <c r="JBK119" s="3"/>
      <c r="JBL119" s="3"/>
      <c r="JBM119" s="3"/>
      <c r="JBN119" s="3"/>
      <c r="JBO119" s="3"/>
      <c r="JBP119" s="3"/>
      <c r="JBQ119" s="3"/>
      <c r="JBR119" s="3"/>
      <c r="JBS119" s="3"/>
      <c r="JBT119" s="3"/>
      <c r="JBU119" s="3"/>
      <c r="JBV119" s="3"/>
      <c r="JBW119" s="3"/>
      <c r="JBX119" s="3"/>
      <c r="JBY119" s="3"/>
      <c r="JBZ119" s="3"/>
      <c r="JCA119" s="3"/>
      <c r="JCB119" s="3"/>
      <c r="JCC119" s="3"/>
      <c r="JCD119" s="3"/>
      <c r="JCE119" s="3"/>
      <c r="JCF119" s="3"/>
      <c r="JCG119" s="3"/>
      <c r="JCH119" s="3"/>
      <c r="JCI119" s="3"/>
      <c r="JCJ119" s="3"/>
      <c r="JCK119" s="3"/>
      <c r="JCL119" s="3"/>
      <c r="JCM119" s="3"/>
      <c r="JCN119" s="3"/>
      <c r="JCO119" s="3"/>
      <c r="JCP119" s="3"/>
      <c r="JCQ119" s="3"/>
      <c r="JCR119" s="3"/>
      <c r="JCS119" s="3"/>
      <c r="JCT119" s="3"/>
      <c r="JCU119" s="3"/>
      <c r="JCV119" s="3"/>
      <c r="JCW119" s="3"/>
      <c r="JCX119" s="3"/>
      <c r="JCY119" s="3"/>
      <c r="JCZ119" s="3"/>
      <c r="JDA119" s="3"/>
      <c r="JDB119" s="3"/>
      <c r="JDC119" s="3"/>
      <c r="JDD119" s="3"/>
      <c r="JDE119" s="3"/>
      <c r="JDF119" s="3"/>
      <c r="JDG119" s="3"/>
      <c r="JDH119" s="3"/>
      <c r="JDI119" s="3"/>
      <c r="JDJ119" s="3"/>
      <c r="JDK119" s="3"/>
      <c r="JDL119" s="3"/>
      <c r="JDM119" s="3"/>
      <c r="JDN119" s="3"/>
      <c r="JDO119" s="3"/>
      <c r="JDP119" s="3"/>
      <c r="JDQ119" s="3"/>
      <c r="JDR119" s="3"/>
      <c r="JDS119" s="3"/>
      <c r="JDT119" s="3"/>
      <c r="JDU119" s="3"/>
      <c r="JDV119" s="3"/>
      <c r="JDW119" s="3"/>
      <c r="JDX119" s="3"/>
      <c r="JDY119" s="3"/>
      <c r="JDZ119" s="3"/>
      <c r="JEA119" s="3"/>
      <c r="JEB119" s="3"/>
      <c r="JEC119" s="3"/>
      <c r="JED119" s="3"/>
      <c r="JEE119" s="3"/>
      <c r="JEF119" s="3"/>
      <c r="JEG119" s="3"/>
      <c r="JEH119" s="3"/>
      <c r="JEI119" s="3"/>
      <c r="JEJ119" s="3"/>
      <c r="JEK119" s="3"/>
      <c r="JEL119" s="3"/>
      <c r="JEM119" s="3"/>
      <c r="JEN119" s="3"/>
      <c r="JEO119" s="3"/>
      <c r="JEP119" s="3"/>
      <c r="JEQ119" s="3"/>
      <c r="JER119" s="3"/>
      <c r="JES119" s="3"/>
      <c r="JET119" s="3"/>
      <c r="JEU119" s="3"/>
      <c r="JEV119" s="3"/>
      <c r="JEW119" s="3"/>
      <c r="JEX119" s="3"/>
      <c r="JEY119" s="3"/>
      <c r="JEZ119" s="3"/>
      <c r="JFA119" s="3"/>
      <c r="JFB119" s="3"/>
      <c r="JFC119" s="3"/>
      <c r="JFD119" s="3"/>
      <c r="JFE119" s="3"/>
      <c r="JFF119" s="3"/>
      <c r="JFG119" s="3"/>
      <c r="JFH119" s="3"/>
      <c r="JFI119" s="3"/>
      <c r="JFJ119" s="3"/>
      <c r="JFK119" s="3"/>
      <c r="JFL119" s="3"/>
      <c r="JFM119" s="3"/>
      <c r="JFN119" s="3"/>
      <c r="JFO119" s="3"/>
      <c r="JFP119" s="3"/>
      <c r="JFQ119" s="3"/>
      <c r="JFR119" s="3"/>
      <c r="JFS119" s="3"/>
      <c r="JFT119" s="3"/>
      <c r="JFU119" s="3"/>
      <c r="JFV119" s="3"/>
      <c r="JFW119" s="3"/>
      <c r="JFX119" s="3"/>
      <c r="JFY119" s="3"/>
      <c r="JFZ119" s="3"/>
      <c r="JGA119" s="3"/>
      <c r="JGB119" s="3"/>
      <c r="JGC119" s="3"/>
      <c r="JGD119" s="3"/>
      <c r="JGE119" s="3"/>
      <c r="JGF119" s="3"/>
      <c r="JGG119" s="3"/>
      <c r="JGH119" s="3"/>
      <c r="JGI119" s="3"/>
      <c r="JGJ119" s="3"/>
      <c r="JGK119" s="3"/>
      <c r="JGL119" s="3"/>
      <c r="JGM119" s="3"/>
      <c r="JGN119" s="3"/>
      <c r="JGO119" s="3"/>
      <c r="JGP119" s="3"/>
      <c r="JGQ119" s="3"/>
      <c r="JGR119" s="3"/>
      <c r="JGS119" s="3"/>
      <c r="JGT119" s="3"/>
      <c r="JGU119" s="3"/>
      <c r="JGV119" s="3"/>
      <c r="JGW119" s="3"/>
      <c r="JGX119" s="3"/>
      <c r="JGY119" s="3"/>
      <c r="JGZ119" s="3"/>
      <c r="JHA119" s="3"/>
      <c r="JHB119" s="3"/>
      <c r="JHC119" s="3"/>
      <c r="JHD119" s="3"/>
      <c r="JHE119" s="3"/>
      <c r="JHF119" s="3"/>
      <c r="JHG119" s="3"/>
      <c r="JHH119" s="3"/>
      <c r="JHI119" s="3"/>
      <c r="JHJ119" s="3"/>
      <c r="JHK119" s="3"/>
      <c r="JHL119" s="3"/>
      <c r="JHM119" s="3"/>
      <c r="JHN119" s="3"/>
      <c r="JHO119" s="3"/>
      <c r="JHP119" s="3"/>
      <c r="JHQ119" s="3"/>
      <c r="JHR119" s="3"/>
      <c r="JHS119" s="3"/>
      <c r="JHT119" s="3"/>
      <c r="JHU119" s="3"/>
      <c r="JHV119" s="3"/>
      <c r="JHW119" s="3"/>
      <c r="JHX119" s="3"/>
      <c r="JHY119" s="3"/>
      <c r="JHZ119" s="3"/>
      <c r="JIA119" s="3"/>
      <c r="JIB119" s="3"/>
      <c r="JIC119" s="3"/>
      <c r="JID119" s="3"/>
      <c r="JIE119" s="3"/>
      <c r="JIF119" s="3"/>
      <c r="JIG119" s="3"/>
      <c r="JIH119" s="3"/>
      <c r="JII119" s="3"/>
      <c r="JIJ119" s="3"/>
      <c r="JIK119" s="3"/>
      <c r="JIL119" s="3"/>
      <c r="JIM119" s="3"/>
      <c r="JIN119" s="3"/>
      <c r="JIO119" s="3"/>
      <c r="JIP119" s="3"/>
      <c r="JIQ119" s="3"/>
      <c r="JIR119" s="3"/>
      <c r="JIS119" s="3"/>
      <c r="JIT119" s="3"/>
      <c r="JIU119" s="3"/>
      <c r="JIV119" s="3"/>
      <c r="JIW119" s="3"/>
      <c r="JIX119" s="3"/>
      <c r="JIY119" s="3"/>
      <c r="JIZ119" s="3"/>
      <c r="JJA119" s="3"/>
      <c r="JJB119" s="3"/>
      <c r="JJC119" s="3"/>
      <c r="JJD119" s="3"/>
      <c r="JJE119" s="3"/>
      <c r="JJF119" s="3"/>
      <c r="JJG119" s="3"/>
      <c r="JJH119" s="3"/>
      <c r="JJI119" s="3"/>
      <c r="JJJ119" s="3"/>
      <c r="JJK119" s="3"/>
      <c r="JJL119" s="3"/>
      <c r="JJM119" s="3"/>
      <c r="JJN119" s="3"/>
      <c r="JJO119" s="3"/>
      <c r="JJP119" s="3"/>
      <c r="JJQ119" s="3"/>
      <c r="JJR119" s="3"/>
      <c r="JJS119" s="3"/>
      <c r="JJT119" s="3"/>
      <c r="JJU119" s="3"/>
      <c r="JJV119" s="3"/>
      <c r="JJW119" s="3"/>
      <c r="JJX119" s="3"/>
      <c r="JJY119" s="3"/>
      <c r="JJZ119" s="3"/>
      <c r="JKA119" s="3"/>
      <c r="JKB119" s="3"/>
      <c r="JKC119" s="3"/>
      <c r="JKD119" s="3"/>
      <c r="JKE119" s="3"/>
      <c r="JKF119" s="3"/>
      <c r="JKG119" s="3"/>
      <c r="JKH119" s="3"/>
      <c r="JKI119" s="3"/>
      <c r="JKJ119" s="3"/>
      <c r="JKK119" s="3"/>
      <c r="JKL119" s="3"/>
      <c r="JKM119" s="3"/>
      <c r="JKN119" s="3"/>
      <c r="JKO119" s="3"/>
      <c r="JKP119" s="3"/>
      <c r="JKQ119" s="3"/>
      <c r="JKR119" s="3"/>
      <c r="JKS119" s="3"/>
      <c r="JKT119" s="3"/>
      <c r="JKU119" s="3"/>
      <c r="JKV119" s="3"/>
      <c r="JKW119" s="3"/>
      <c r="JKX119" s="3"/>
      <c r="JKY119" s="3"/>
      <c r="JKZ119" s="3"/>
      <c r="JLA119" s="3"/>
      <c r="JLB119" s="3"/>
      <c r="JLC119" s="3"/>
      <c r="JLD119" s="3"/>
      <c r="JLE119" s="3"/>
      <c r="JLF119" s="3"/>
      <c r="JLG119" s="3"/>
      <c r="JLH119" s="3"/>
      <c r="JLI119" s="3"/>
      <c r="JLJ119" s="3"/>
      <c r="JLK119" s="3"/>
      <c r="JLL119" s="3"/>
      <c r="JLM119" s="3"/>
      <c r="JLN119" s="3"/>
      <c r="JLO119" s="3"/>
      <c r="JLP119" s="3"/>
      <c r="JLQ119" s="3"/>
      <c r="JLR119" s="3"/>
      <c r="JLS119" s="3"/>
      <c r="JLT119" s="3"/>
      <c r="JLU119" s="3"/>
      <c r="JLV119" s="3"/>
      <c r="JLW119" s="3"/>
      <c r="JLX119" s="3"/>
      <c r="JLY119" s="3"/>
      <c r="JLZ119" s="3"/>
      <c r="JMA119" s="3"/>
      <c r="JMB119" s="3"/>
      <c r="JMC119" s="3"/>
      <c r="JMD119" s="3"/>
      <c r="JME119" s="3"/>
      <c r="JMF119" s="3"/>
      <c r="JMG119" s="3"/>
      <c r="JMH119" s="3"/>
      <c r="JMI119" s="3"/>
      <c r="JMJ119" s="3"/>
      <c r="JMK119" s="3"/>
      <c r="JML119" s="3"/>
      <c r="JMM119" s="3"/>
      <c r="JMN119" s="3"/>
      <c r="JMO119" s="3"/>
      <c r="JMP119" s="3"/>
      <c r="JMQ119" s="3"/>
      <c r="JMR119" s="3"/>
      <c r="JMS119" s="3"/>
      <c r="JMT119" s="3"/>
      <c r="JMU119" s="3"/>
      <c r="JMV119" s="3"/>
      <c r="JMW119" s="3"/>
      <c r="JMX119" s="3"/>
      <c r="JMY119" s="3"/>
      <c r="JMZ119" s="3"/>
      <c r="JNA119" s="3"/>
      <c r="JNB119" s="3"/>
      <c r="JNC119" s="3"/>
      <c r="JND119" s="3"/>
      <c r="JNE119" s="3"/>
      <c r="JNF119" s="3"/>
      <c r="JNG119" s="3"/>
      <c r="JNH119" s="3"/>
      <c r="JNI119" s="3"/>
      <c r="JNJ119" s="3"/>
      <c r="JNK119" s="3"/>
      <c r="JNL119" s="3"/>
      <c r="JNM119" s="3"/>
      <c r="JNN119" s="3"/>
      <c r="JNO119" s="3"/>
      <c r="JNP119" s="3"/>
      <c r="JNQ119" s="3"/>
      <c r="JNR119" s="3"/>
      <c r="JNS119" s="3"/>
      <c r="JNT119" s="3"/>
      <c r="JNU119" s="3"/>
      <c r="JNV119" s="3"/>
      <c r="JNW119" s="3"/>
      <c r="JNX119" s="3"/>
      <c r="JNY119" s="3"/>
      <c r="JNZ119" s="3"/>
      <c r="JOA119" s="3"/>
      <c r="JOB119" s="3"/>
      <c r="JOC119" s="3"/>
      <c r="JOD119" s="3"/>
      <c r="JOE119" s="3"/>
      <c r="JOF119" s="3"/>
      <c r="JOG119" s="3"/>
      <c r="JOH119" s="3"/>
      <c r="JOI119" s="3"/>
      <c r="JOJ119" s="3"/>
      <c r="JOK119" s="3"/>
      <c r="JOL119" s="3"/>
      <c r="JOM119" s="3"/>
      <c r="JON119" s="3"/>
      <c r="JOO119" s="3"/>
      <c r="JOP119" s="3"/>
      <c r="JOQ119" s="3"/>
      <c r="JOR119" s="3"/>
      <c r="JOS119" s="3"/>
      <c r="JOT119" s="3"/>
      <c r="JOU119" s="3"/>
      <c r="JOV119" s="3"/>
      <c r="JOW119" s="3"/>
      <c r="JOX119" s="3"/>
      <c r="JOY119" s="3"/>
      <c r="JOZ119" s="3"/>
      <c r="JPA119" s="3"/>
      <c r="JPB119" s="3"/>
      <c r="JPC119" s="3"/>
      <c r="JPD119" s="3"/>
      <c r="JPE119" s="3"/>
      <c r="JPF119" s="3"/>
      <c r="JPG119" s="3"/>
      <c r="JPH119" s="3"/>
      <c r="JPI119" s="3"/>
      <c r="JPJ119" s="3"/>
      <c r="JPK119" s="3"/>
      <c r="JPL119" s="3"/>
      <c r="JPM119" s="3"/>
      <c r="JPN119" s="3"/>
      <c r="JPO119" s="3"/>
      <c r="JPP119" s="3"/>
      <c r="JPQ119" s="3"/>
      <c r="JPR119" s="3"/>
      <c r="JPS119" s="3"/>
      <c r="JPT119" s="3"/>
      <c r="JPU119" s="3"/>
      <c r="JPV119" s="3"/>
      <c r="JPW119" s="3"/>
      <c r="JPX119" s="3"/>
      <c r="JPY119" s="3"/>
      <c r="JPZ119" s="3"/>
      <c r="JQA119" s="3"/>
      <c r="JQB119" s="3"/>
      <c r="JQC119" s="3"/>
      <c r="JQD119" s="3"/>
      <c r="JQE119" s="3"/>
      <c r="JQF119" s="3"/>
      <c r="JQG119" s="3"/>
      <c r="JQH119" s="3"/>
      <c r="JQI119" s="3"/>
      <c r="JQJ119" s="3"/>
      <c r="JQK119" s="3"/>
      <c r="JQL119" s="3"/>
      <c r="JQM119" s="3"/>
      <c r="JQN119" s="3"/>
      <c r="JQO119" s="3"/>
      <c r="JQP119" s="3"/>
      <c r="JQQ119" s="3"/>
      <c r="JQR119" s="3"/>
      <c r="JQS119" s="3"/>
      <c r="JQT119" s="3"/>
      <c r="JQU119" s="3"/>
      <c r="JQV119" s="3"/>
      <c r="JQW119" s="3"/>
      <c r="JQX119" s="3"/>
      <c r="JQY119" s="3"/>
      <c r="JQZ119" s="3"/>
      <c r="JRA119" s="3"/>
      <c r="JRB119" s="3"/>
      <c r="JRC119" s="3"/>
      <c r="JRD119" s="3"/>
      <c r="JRE119" s="3"/>
      <c r="JRF119" s="3"/>
      <c r="JRG119" s="3"/>
      <c r="JRH119" s="3"/>
      <c r="JRI119" s="3"/>
      <c r="JRJ119" s="3"/>
      <c r="JRK119" s="3"/>
      <c r="JRL119" s="3"/>
      <c r="JRM119" s="3"/>
      <c r="JRN119" s="3"/>
      <c r="JRO119" s="3"/>
      <c r="JRP119" s="3"/>
      <c r="JRQ119" s="3"/>
      <c r="JRR119" s="3"/>
      <c r="JRS119" s="3"/>
      <c r="JRT119" s="3"/>
      <c r="JRU119" s="3"/>
      <c r="JRV119" s="3"/>
      <c r="JRW119" s="3"/>
      <c r="JRX119" s="3"/>
      <c r="JRY119" s="3"/>
      <c r="JRZ119" s="3"/>
      <c r="JSA119" s="3"/>
      <c r="JSB119" s="3"/>
      <c r="JSC119" s="3"/>
      <c r="JSD119" s="3"/>
      <c r="JSE119" s="3"/>
      <c r="JSF119" s="3"/>
      <c r="JSG119" s="3"/>
      <c r="JSH119" s="3"/>
      <c r="JSI119" s="3"/>
      <c r="JSJ119" s="3"/>
      <c r="JSK119" s="3"/>
      <c r="JSL119" s="3"/>
      <c r="JSM119" s="3"/>
      <c r="JSN119" s="3"/>
      <c r="JSO119" s="3"/>
      <c r="JSP119" s="3"/>
      <c r="JSQ119" s="3"/>
      <c r="JSR119" s="3"/>
      <c r="JSS119" s="3"/>
      <c r="JST119" s="3"/>
      <c r="JSU119" s="3"/>
      <c r="JSV119" s="3"/>
      <c r="JSW119" s="3"/>
      <c r="JSX119" s="3"/>
      <c r="JSY119" s="3"/>
      <c r="JSZ119" s="3"/>
      <c r="JTA119" s="3"/>
      <c r="JTB119" s="3"/>
      <c r="JTC119" s="3"/>
      <c r="JTD119" s="3"/>
      <c r="JTE119" s="3"/>
      <c r="JTF119" s="3"/>
      <c r="JTG119" s="3"/>
      <c r="JTH119" s="3"/>
      <c r="JTI119" s="3"/>
      <c r="JTJ119" s="3"/>
      <c r="JTK119" s="3"/>
      <c r="JTL119" s="3"/>
      <c r="JTM119" s="3"/>
      <c r="JTN119" s="3"/>
      <c r="JTO119" s="3"/>
      <c r="JTP119" s="3"/>
      <c r="JTQ119" s="3"/>
      <c r="JTR119" s="3"/>
      <c r="JTS119" s="3"/>
      <c r="JTT119" s="3"/>
      <c r="JTU119" s="3"/>
      <c r="JTV119" s="3"/>
      <c r="JTW119" s="3"/>
      <c r="JTX119" s="3"/>
      <c r="JTY119" s="3"/>
      <c r="JTZ119" s="3"/>
      <c r="JUA119" s="3"/>
      <c r="JUB119" s="3"/>
      <c r="JUC119" s="3"/>
      <c r="JUD119" s="3"/>
      <c r="JUE119" s="3"/>
      <c r="JUF119" s="3"/>
      <c r="JUG119" s="3"/>
      <c r="JUH119" s="3"/>
      <c r="JUI119" s="3"/>
      <c r="JUJ119" s="3"/>
      <c r="JUK119" s="3"/>
      <c r="JUL119" s="3"/>
      <c r="JUM119" s="3"/>
      <c r="JUN119" s="3"/>
      <c r="JUO119" s="3"/>
      <c r="JUP119" s="3"/>
      <c r="JUQ119" s="3"/>
      <c r="JUR119" s="3"/>
      <c r="JUS119" s="3"/>
      <c r="JUT119" s="3"/>
      <c r="JUU119" s="3"/>
      <c r="JUV119" s="3"/>
      <c r="JUW119" s="3"/>
      <c r="JUX119" s="3"/>
      <c r="JUY119" s="3"/>
      <c r="JUZ119" s="3"/>
      <c r="JVA119" s="3"/>
      <c r="JVB119" s="3"/>
      <c r="JVC119" s="3"/>
      <c r="JVD119" s="3"/>
      <c r="JVE119" s="3"/>
      <c r="JVF119" s="3"/>
      <c r="JVG119" s="3"/>
      <c r="JVH119" s="3"/>
      <c r="JVI119" s="3"/>
      <c r="JVJ119" s="3"/>
      <c r="JVK119" s="3"/>
      <c r="JVL119" s="3"/>
      <c r="JVM119" s="3"/>
      <c r="JVN119" s="3"/>
      <c r="JVO119" s="3"/>
      <c r="JVP119" s="3"/>
      <c r="JVQ119" s="3"/>
      <c r="JVR119" s="3"/>
      <c r="JVS119" s="3"/>
      <c r="JVT119" s="3"/>
      <c r="JVU119" s="3"/>
      <c r="JVV119" s="3"/>
      <c r="JVW119" s="3"/>
      <c r="JVX119" s="3"/>
      <c r="JVY119" s="3"/>
      <c r="JVZ119" s="3"/>
      <c r="JWA119" s="3"/>
      <c r="JWB119" s="3"/>
      <c r="JWC119" s="3"/>
      <c r="JWD119" s="3"/>
      <c r="JWE119" s="3"/>
      <c r="JWF119" s="3"/>
      <c r="JWG119" s="3"/>
      <c r="JWH119" s="3"/>
      <c r="JWI119" s="3"/>
      <c r="JWJ119" s="3"/>
      <c r="JWK119" s="3"/>
      <c r="JWL119" s="3"/>
      <c r="JWM119" s="3"/>
      <c r="JWN119" s="3"/>
      <c r="JWO119" s="3"/>
      <c r="JWP119" s="3"/>
      <c r="JWQ119" s="3"/>
      <c r="JWR119" s="3"/>
      <c r="JWS119" s="3"/>
      <c r="JWT119" s="3"/>
      <c r="JWU119" s="3"/>
      <c r="JWV119" s="3"/>
      <c r="JWW119" s="3"/>
      <c r="JWX119" s="3"/>
      <c r="JWY119" s="3"/>
      <c r="JWZ119" s="3"/>
      <c r="JXA119" s="3"/>
      <c r="JXB119" s="3"/>
      <c r="JXC119" s="3"/>
      <c r="JXD119" s="3"/>
      <c r="JXE119" s="3"/>
      <c r="JXF119" s="3"/>
      <c r="JXG119" s="3"/>
      <c r="JXH119" s="3"/>
      <c r="JXI119" s="3"/>
      <c r="JXJ119" s="3"/>
      <c r="JXK119" s="3"/>
      <c r="JXL119" s="3"/>
      <c r="JXM119" s="3"/>
      <c r="JXN119" s="3"/>
      <c r="JXO119" s="3"/>
      <c r="JXP119" s="3"/>
      <c r="JXQ119" s="3"/>
      <c r="JXR119" s="3"/>
      <c r="JXS119" s="3"/>
      <c r="JXT119" s="3"/>
      <c r="JXU119" s="3"/>
      <c r="JXV119" s="3"/>
      <c r="JXW119" s="3"/>
      <c r="JXX119" s="3"/>
      <c r="JXY119" s="3"/>
      <c r="JXZ119" s="3"/>
      <c r="JYA119" s="3"/>
      <c r="JYB119" s="3"/>
      <c r="JYC119" s="3"/>
      <c r="JYD119" s="3"/>
      <c r="JYE119" s="3"/>
      <c r="JYF119" s="3"/>
      <c r="JYG119" s="3"/>
      <c r="JYH119" s="3"/>
      <c r="JYI119" s="3"/>
      <c r="JYJ119" s="3"/>
      <c r="JYK119" s="3"/>
      <c r="JYL119" s="3"/>
      <c r="JYM119" s="3"/>
      <c r="JYN119" s="3"/>
      <c r="JYO119" s="3"/>
      <c r="JYP119" s="3"/>
      <c r="JYQ119" s="3"/>
      <c r="JYR119" s="3"/>
      <c r="JYS119" s="3"/>
      <c r="JYT119" s="3"/>
      <c r="JYU119" s="3"/>
      <c r="JYV119" s="3"/>
      <c r="JYW119" s="3"/>
      <c r="JYX119" s="3"/>
      <c r="JYY119" s="3"/>
      <c r="JYZ119" s="3"/>
      <c r="JZA119" s="3"/>
      <c r="JZB119" s="3"/>
      <c r="JZC119" s="3"/>
      <c r="JZD119" s="3"/>
      <c r="JZE119" s="3"/>
      <c r="JZF119" s="3"/>
      <c r="JZG119" s="3"/>
      <c r="JZH119" s="3"/>
      <c r="JZI119" s="3"/>
      <c r="JZJ119" s="3"/>
      <c r="JZK119" s="3"/>
      <c r="JZL119" s="3"/>
      <c r="JZM119" s="3"/>
      <c r="JZN119" s="3"/>
      <c r="JZO119" s="3"/>
      <c r="JZP119" s="3"/>
      <c r="JZQ119" s="3"/>
      <c r="JZR119" s="3"/>
      <c r="JZS119" s="3"/>
      <c r="JZT119" s="3"/>
      <c r="JZU119" s="3"/>
      <c r="JZV119" s="3"/>
      <c r="JZW119" s="3"/>
      <c r="JZX119" s="3"/>
      <c r="JZY119" s="3"/>
      <c r="JZZ119" s="3"/>
      <c r="KAA119" s="3"/>
      <c r="KAB119" s="3"/>
      <c r="KAC119" s="3"/>
      <c r="KAD119" s="3"/>
      <c r="KAE119" s="3"/>
      <c r="KAF119" s="3"/>
      <c r="KAG119" s="3"/>
      <c r="KAH119" s="3"/>
      <c r="KAI119" s="3"/>
      <c r="KAJ119" s="3"/>
      <c r="KAK119" s="3"/>
      <c r="KAL119" s="3"/>
      <c r="KAM119" s="3"/>
      <c r="KAN119" s="3"/>
      <c r="KAO119" s="3"/>
      <c r="KAP119" s="3"/>
      <c r="KAQ119" s="3"/>
      <c r="KAR119" s="3"/>
      <c r="KAS119" s="3"/>
      <c r="KAT119" s="3"/>
      <c r="KAU119" s="3"/>
      <c r="KAV119" s="3"/>
      <c r="KAW119" s="3"/>
      <c r="KAX119" s="3"/>
      <c r="KAY119" s="3"/>
      <c r="KAZ119" s="3"/>
      <c r="KBA119" s="3"/>
      <c r="KBB119" s="3"/>
      <c r="KBC119" s="3"/>
      <c r="KBD119" s="3"/>
      <c r="KBE119" s="3"/>
      <c r="KBF119" s="3"/>
      <c r="KBG119" s="3"/>
      <c r="KBH119" s="3"/>
      <c r="KBI119" s="3"/>
      <c r="KBJ119" s="3"/>
      <c r="KBK119" s="3"/>
      <c r="KBL119" s="3"/>
      <c r="KBM119" s="3"/>
      <c r="KBN119" s="3"/>
      <c r="KBO119" s="3"/>
      <c r="KBP119" s="3"/>
      <c r="KBQ119" s="3"/>
      <c r="KBR119" s="3"/>
      <c r="KBS119" s="3"/>
      <c r="KBT119" s="3"/>
      <c r="KBU119" s="3"/>
      <c r="KBV119" s="3"/>
      <c r="KBW119" s="3"/>
      <c r="KBX119" s="3"/>
      <c r="KBY119" s="3"/>
      <c r="KBZ119" s="3"/>
      <c r="KCA119" s="3"/>
      <c r="KCB119" s="3"/>
      <c r="KCC119" s="3"/>
      <c r="KCD119" s="3"/>
      <c r="KCE119" s="3"/>
      <c r="KCF119" s="3"/>
      <c r="KCG119" s="3"/>
      <c r="KCH119" s="3"/>
      <c r="KCI119" s="3"/>
      <c r="KCJ119" s="3"/>
      <c r="KCK119" s="3"/>
      <c r="KCL119" s="3"/>
      <c r="KCM119" s="3"/>
      <c r="KCN119" s="3"/>
      <c r="KCO119" s="3"/>
      <c r="KCP119" s="3"/>
      <c r="KCQ119" s="3"/>
      <c r="KCR119" s="3"/>
      <c r="KCS119" s="3"/>
      <c r="KCT119" s="3"/>
      <c r="KCU119" s="3"/>
      <c r="KCV119" s="3"/>
      <c r="KCW119" s="3"/>
      <c r="KCX119" s="3"/>
      <c r="KCY119" s="3"/>
      <c r="KCZ119" s="3"/>
      <c r="KDA119" s="3"/>
      <c r="KDB119" s="3"/>
      <c r="KDC119" s="3"/>
      <c r="KDD119" s="3"/>
      <c r="KDE119" s="3"/>
      <c r="KDF119" s="3"/>
      <c r="KDG119" s="3"/>
      <c r="KDH119" s="3"/>
      <c r="KDI119" s="3"/>
      <c r="KDJ119" s="3"/>
      <c r="KDK119" s="3"/>
      <c r="KDL119" s="3"/>
      <c r="KDM119" s="3"/>
      <c r="KDN119" s="3"/>
      <c r="KDO119" s="3"/>
      <c r="KDP119" s="3"/>
      <c r="KDQ119" s="3"/>
      <c r="KDR119" s="3"/>
      <c r="KDS119" s="3"/>
      <c r="KDT119" s="3"/>
      <c r="KDU119" s="3"/>
      <c r="KDV119" s="3"/>
      <c r="KDW119" s="3"/>
      <c r="KDX119" s="3"/>
      <c r="KDY119" s="3"/>
      <c r="KDZ119" s="3"/>
      <c r="KEA119" s="3"/>
      <c r="KEB119" s="3"/>
      <c r="KEC119" s="3"/>
      <c r="KED119" s="3"/>
      <c r="KEE119" s="3"/>
      <c r="KEF119" s="3"/>
      <c r="KEG119" s="3"/>
      <c r="KEH119" s="3"/>
      <c r="KEI119" s="3"/>
      <c r="KEJ119" s="3"/>
      <c r="KEK119" s="3"/>
      <c r="KEL119" s="3"/>
      <c r="KEM119" s="3"/>
      <c r="KEN119" s="3"/>
      <c r="KEO119" s="3"/>
      <c r="KEP119" s="3"/>
      <c r="KEQ119" s="3"/>
      <c r="KER119" s="3"/>
      <c r="KES119" s="3"/>
      <c r="KET119" s="3"/>
      <c r="KEU119" s="3"/>
      <c r="KEV119" s="3"/>
      <c r="KEW119" s="3"/>
      <c r="KEX119" s="3"/>
      <c r="KEY119" s="3"/>
      <c r="KEZ119" s="3"/>
      <c r="KFA119" s="3"/>
      <c r="KFB119" s="3"/>
      <c r="KFC119" s="3"/>
      <c r="KFD119" s="3"/>
      <c r="KFE119" s="3"/>
      <c r="KFF119" s="3"/>
      <c r="KFG119" s="3"/>
      <c r="KFH119" s="3"/>
      <c r="KFI119" s="3"/>
      <c r="KFJ119" s="3"/>
      <c r="KFK119" s="3"/>
      <c r="KFL119" s="3"/>
      <c r="KFM119" s="3"/>
      <c r="KFN119" s="3"/>
      <c r="KFO119" s="3"/>
      <c r="KFP119" s="3"/>
      <c r="KFQ119" s="3"/>
      <c r="KFR119" s="3"/>
      <c r="KFS119" s="3"/>
      <c r="KFT119" s="3"/>
      <c r="KFU119" s="3"/>
      <c r="KFV119" s="3"/>
      <c r="KFW119" s="3"/>
      <c r="KFX119" s="3"/>
      <c r="KFY119" s="3"/>
      <c r="KFZ119" s="3"/>
      <c r="KGA119" s="3"/>
      <c r="KGB119" s="3"/>
      <c r="KGC119" s="3"/>
      <c r="KGD119" s="3"/>
      <c r="KGE119" s="3"/>
      <c r="KGF119" s="3"/>
      <c r="KGG119" s="3"/>
      <c r="KGH119" s="3"/>
      <c r="KGI119" s="3"/>
      <c r="KGJ119" s="3"/>
      <c r="KGK119" s="3"/>
      <c r="KGL119" s="3"/>
      <c r="KGM119" s="3"/>
      <c r="KGN119" s="3"/>
      <c r="KGO119" s="3"/>
      <c r="KGP119" s="3"/>
      <c r="KGQ119" s="3"/>
      <c r="KGR119" s="3"/>
      <c r="KGS119" s="3"/>
      <c r="KGT119" s="3"/>
      <c r="KGU119" s="3"/>
      <c r="KGV119" s="3"/>
      <c r="KGW119" s="3"/>
      <c r="KGX119" s="3"/>
      <c r="KGY119" s="3"/>
      <c r="KGZ119" s="3"/>
      <c r="KHA119" s="3"/>
      <c r="KHB119" s="3"/>
      <c r="KHC119" s="3"/>
      <c r="KHD119" s="3"/>
      <c r="KHE119" s="3"/>
      <c r="KHF119" s="3"/>
      <c r="KHG119" s="3"/>
      <c r="KHH119" s="3"/>
      <c r="KHI119" s="3"/>
      <c r="KHJ119" s="3"/>
      <c r="KHK119" s="3"/>
      <c r="KHL119" s="3"/>
      <c r="KHM119" s="3"/>
      <c r="KHN119" s="3"/>
      <c r="KHO119" s="3"/>
      <c r="KHP119" s="3"/>
      <c r="KHQ119" s="3"/>
      <c r="KHR119" s="3"/>
      <c r="KHS119" s="3"/>
      <c r="KHT119" s="3"/>
      <c r="KHU119" s="3"/>
      <c r="KHV119" s="3"/>
      <c r="KHW119" s="3"/>
      <c r="KHX119" s="3"/>
      <c r="KHY119" s="3"/>
      <c r="KHZ119" s="3"/>
      <c r="KIA119" s="3"/>
      <c r="KIB119" s="3"/>
      <c r="KIC119" s="3"/>
      <c r="KID119" s="3"/>
      <c r="KIE119" s="3"/>
      <c r="KIF119" s="3"/>
      <c r="KIG119" s="3"/>
      <c r="KIH119" s="3"/>
      <c r="KII119" s="3"/>
      <c r="KIJ119" s="3"/>
      <c r="KIK119" s="3"/>
      <c r="KIL119" s="3"/>
      <c r="KIM119" s="3"/>
      <c r="KIN119" s="3"/>
      <c r="KIO119" s="3"/>
      <c r="KIP119" s="3"/>
      <c r="KIQ119" s="3"/>
      <c r="KIR119" s="3"/>
      <c r="KIS119" s="3"/>
      <c r="KIT119" s="3"/>
      <c r="KIU119" s="3"/>
      <c r="KIV119" s="3"/>
      <c r="KIW119" s="3"/>
      <c r="KIX119" s="3"/>
      <c r="KIY119" s="3"/>
      <c r="KIZ119" s="3"/>
      <c r="KJA119" s="3"/>
      <c r="KJB119" s="3"/>
      <c r="KJC119" s="3"/>
      <c r="KJD119" s="3"/>
      <c r="KJE119" s="3"/>
      <c r="KJF119" s="3"/>
      <c r="KJG119" s="3"/>
      <c r="KJH119" s="3"/>
      <c r="KJI119" s="3"/>
      <c r="KJJ119" s="3"/>
      <c r="KJK119" s="3"/>
      <c r="KJL119" s="3"/>
      <c r="KJM119" s="3"/>
      <c r="KJN119" s="3"/>
      <c r="KJO119" s="3"/>
      <c r="KJP119" s="3"/>
      <c r="KJQ119" s="3"/>
      <c r="KJR119" s="3"/>
      <c r="KJS119" s="3"/>
      <c r="KJT119" s="3"/>
      <c r="KJU119" s="3"/>
      <c r="KJV119" s="3"/>
      <c r="KJW119" s="3"/>
      <c r="KJX119" s="3"/>
      <c r="KJY119" s="3"/>
      <c r="KJZ119" s="3"/>
      <c r="KKA119" s="3"/>
      <c r="KKB119" s="3"/>
      <c r="KKC119" s="3"/>
      <c r="KKD119" s="3"/>
      <c r="KKE119" s="3"/>
      <c r="KKF119" s="3"/>
      <c r="KKG119" s="3"/>
      <c r="KKH119" s="3"/>
      <c r="KKI119" s="3"/>
      <c r="KKJ119" s="3"/>
      <c r="KKK119" s="3"/>
      <c r="KKL119" s="3"/>
      <c r="KKM119" s="3"/>
      <c r="KKN119" s="3"/>
      <c r="KKO119" s="3"/>
      <c r="KKP119" s="3"/>
      <c r="KKQ119" s="3"/>
      <c r="KKR119" s="3"/>
      <c r="KKS119" s="3"/>
      <c r="KKT119" s="3"/>
      <c r="KKU119" s="3"/>
      <c r="KKV119" s="3"/>
      <c r="KKW119" s="3"/>
      <c r="KKX119" s="3"/>
      <c r="KKY119" s="3"/>
      <c r="KKZ119" s="3"/>
      <c r="KLA119" s="3"/>
      <c r="KLB119" s="3"/>
      <c r="KLC119" s="3"/>
      <c r="KLD119" s="3"/>
      <c r="KLE119" s="3"/>
      <c r="KLF119" s="3"/>
      <c r="KLG119" s="3"/>
      <c r="KLH119" s="3"/>
      <c r="KLI119" s="3"/>
      <c r="KLJ119" s="3"/>
      <c r="KLK119" s="3"/>
      <c r="KLL119" s="3"/>
      <c r="KLM119" s="3"/>
      <c r="KLN119" s="3"/>
      <c r="KLO119" s="3"/>
      <c r="KLP119" s="3"/>
      <c r="KLQ119" s="3"/>
      <c r="KLR119" s="3"/>
      <c r="KLS119" s="3"/>
      <c r="KLT119" s="3"/>
      <c r="KLU119" s="3"/>
      <c r="KLV119" s="3"/>
      <c r="KLW119" s="3"/>
      <c r="KLX119" s="3"/>
      <c r="KLY119" s="3"/>
      <c r="KLZ119" s="3"/>
      <c r="KMA119" s="3"/>
      <c r="KMB119" s="3"/>
      <c r="KMC119" s="3"/>
      <c r="KMD119" s="3"/>
      <c r="KME119" s="3"/>
      <c r="KMF119" s="3"/>
      <c r="KMG119" s="3"/>
      <c r="KMH119" s="3"/>
      <c r="KMI119" s="3"/>
      <c r="KMJ119" s="3"/>
      <c r="KMK119" s="3"/>
      <c r="KML119" s="3"/>
      <c r="KMM119" s="3"/>
      <c r="KMN119" s="3"/>
      <c r="KMO119" s="3"/>
      <c r="KMP119" s="3"/>
      <c r="KMQ119" s="3"/>
      <c r="KMR119" s="3"/>
      <c r="KMS119" s="3"/>
      <c r="KMT119" s="3"/>
      <c r="KMU119" s="3"/>
      <c r="KMV119" s="3"/>
      <c r="KMW119" s="3"/>
      <c r="KMX119" s="3"/>
      <c r="KMY119" s="3"/>
      <c r="KMZ119" s="3"/>
      <c r="KNA119" s="3"/>
      <c r="KNB119" s="3"/>
      <c r="KNC119" s="3"/>
      <c r="KND119" s="3"/>
      <c r="KNE119" s="3"/>
      <c r="KNF119" s="3"/>
      <c r="KNG119" s="3"/>
      <c r="KNH119" s="3"/>
      <c r="KNI119" s="3"/>
      <c r="KNJ119" s="3"/>
      <c r="KNK119" s="3"/>
      <c r="KNL119" s="3"/>
      <c r="KNM119" s="3"/>
      <c r="KNN119" s="3"/>
      <c r="KNO119" s="3"/>
      <c r="KNP119" s="3"/>
      <c r="KNQ119" s="3"/>
      <c r="KNR119" s="3"/>
      <c r="KNS119" s="3"/>
      <c r="KNT119" s="3"/>
      <c r="KNU119" s="3"/>
      <c r="KNV119" s="3"/>
      <c r="KNW119" s="3"/>
      <c r="KNX119" s="3"/>
      <c r="KNY119" s="3"/>
      <c r="KNZ119" s="3"/>
      <c r="KOA119" s="3"/>
      <c r="KOB119" s="3"/>
      <c r="KOC119" s="3"/>
      <c r="KOD119" s="3"/>
      <c r="KOE119" s="3"/>
      <c r="KOF119" s="3"/>
      <c r="KOG119" s="3"/>
      <c r="KOH119" s="3"/>
      <c r="KOI119" s="3"/>
      <c r="KOJ119" s="3"/>
      <c r="KOK119" s="3"/>
      <c r="KOL119" s="3"/>
      <c r="KOM119" s="3"/>
      <c r="KON119" s="3"/>
      <c r="KOO119" s="3"/>
      <c r="KOP119" s="3"/>
      <c r="KOQ119" s="3"/>
      <c r="KOR119" s="3"/>
      <c r="KOS119" s="3"/>
      <c r="KOT119" s="3"/>
      <c r="KOU119" s="3"/>
      <c r="KOV119" s="3"/>
      <c r="KOW119" s="3"/>
      <c r="KOX119" s="3"/>
      <c r="KOY119" s="3"/>
      <c r="KOZ119" s="3"/>
      <c r="KPA119" s="3"/>
      <c r="KPB119" s="3"/>
      <c r="KPC119" s="3"/>
      <c r="KPD119" s="3"/>
      <c r="KPE119" s="3"/>
      <c r="KPF119" s="3"/>
      <c r="KPG119" s="3"/>
      <c r="KPH119" s="3"/>
      <c r="KPI119" s="3"/>
      <c r="KPJ119" s="3"/>
      <c r="KPK119" s="3"/>
      <c r="KPL119" s="3"/>
      <c r="KPM119" s="3"/>
      <c r="KPN119" s="3"/>
      <c r="KPO119" s="3"/>
      <c r="KPP119" s="3"/>
      <c r="KPQ119" s="3"/>
      <c r="KPR119" s="3"/>
      <c r="KPS119" s="3"/>
      <c r="KPT119" s="3"/>
      <c r="KPU119" s="3"/>
      <c r="KPV119" s="3"/>
      <c r="KPW119" s="3"/>
      <c r="KPX119" s="3"/>
      <c r="KPY119" s="3"/>
      <c r="KPZ119" s="3"/>
      <c r="KQA119" s="3"/>
      <c r="KQB119" s="3"/>
      <c r="KQC119" s="3"/>
      <c r="KQD119" s="3"/>
      <c r="KQE119" s="3"/>
      <c r="KQF119" s="3"/>
      <c r="KQG119" s="3"/>
      <c r="KQH119" s="3"/>
      <c r="KQI119" s="3"/>
      <c r="KQJ119" s="3"/>
      <c r="KQK119" s="3"/>
      <c r="KQL119" s="3"/>
      <c r="KQM119" s="3"/>
      <c r="KQN119" s="3"/>
      <c r="KQO119" s="3"/>
      <c r="KQP119" s="3"/>
      <c r="KQQ119" s="3"/>
      <c r="KQR119" s="3"/>
      <c r="KQS119" s="3"/>
      <c r="KQT119" s="3"/>
      <c r="KQU119" s="3"/>
      <c r="KQV119" s="3"/>
      <c r="KQW119" s="3"/>
      <c r="KQX119" s="3"/>
      <c r="KQY119" s="3"/>
      <c r="KQZ119" s="3"/>
      <c r="KRA119" s="3"/>
      <c r="KRB119" s="3"/>
      <c r="KRC119" s="3"/>
      <c r="KRD119" s="3"/>
      <c r="KRE119" s="3"/>
      <c r="KRF119" s="3"/>
      <c r="KRG119" s="3"/>
      <c r="KRH119" s="3"/>
      <c r="KRI119" s="3"/>
      <c r="KRJ119" s="3"/>
      <c r="KRK119" s="3"/>
      <c r="KRL119" s="3"/>
      <c r="KRM119" s="3"/>
      <c r="KRN119" s="3"/>
      <c r="KRO119" s="3"/>
      <c r="KRP119" s="3"/>
      <c r="KRQ119" s="3"/>
      <c r="KRR119" s="3"/>
      <c r="KRS119" s="3"/>
      <c r="KRT119" s="3"/>
      <c r="KRU119" s="3"/>
      <c r="KRV119" s="3"/>
      <c r="KRW119" s="3"/>
      <c r="KRX119" s="3"/>
      <c r="KRY119" s="3"/>
      <c r="KRZ119" s="3"/>
      <c r="KSA119" s="3"/>
      <c r="KSB119" s="3"/>
      <c r="KSC119" s="3"/>
      <c r="KSD119" s="3"/>
      <c r="KSE119" s="3"/>
      <c r="KSF119" s="3"/>
      <c r="KSG119" s="3"/>
      <c r="KSH119" s="3"/>
      <c r="KSI119" s="3"/>
      <c r="KSJ119" s="3"/>
      <c r="KSK119" s="3"/>
      <c r="KSL119" s="3"/>
      <c r="KSM119" s="3"/>
      <c r="KSN119" s="3"/>
      <c r="KSO119" s="3"/>
      <c r="KSP119" s="3"/>
      <c r="KSQ119" s="3"/>
      <c r="KSR119" s="3"/>
      <c r="KSS119" s="3"/>
      <c r="KST119" s="3"/>
      <c r="KSU119" s="3"/>
      <c r="KSV119" s="3"/>
      <c r="KSW119" s="3"/>
      <c r="KSX119" s="3"/>
      <c r="KSY119" s="3"/>
      <c r="KSZ119" s="3"/>
      <c r="KTA119" s="3"/>
      <c r="KTB119" s="3"/>
      <c r="KTC119" s="3"/>
      <c r="KTD119" s="3"/>
      <c r="KTE119" s="3"/>
      <c r="KTF119" s="3"/>
      <c r="KTG119" s="3"/>
      <c r="KTH119" s="3"/>
      <c r="KTI119" s="3"/>
      <c r="KTJ119" s="3"/>
      <c r="KTK119" s="3"/>
      <c r="KTL119" s="3"/>
      <c r="KTM119" s="3"/>
      <c r="KTN119" s="3"/>
      <c r="KTO119" s="3"/>
      <c r="KTP119" s="3"/>
      <c r="KTQ119" s="3"/>
      <c r="KTR119" s="3"/>
      <c r="KTS119" s="3"/>
      <c r="KTT119" s="3"/>
      <c r="KTU119" s="3"/>
      <c r="KTV119" s="3"/>
      <c r="KTW119" s="3"/>
      <c r="KTX119" s="3"/>
      <c r="KTY119" s="3"/>
      <c r="KTZ119" s="3"/>
      <c r="KUA119" s="3"/>
      <c r="KUB119" s="3"/>
      <c r="KUC119" s="3"/>
      <c r="KUD119" s="3"/>
      <c r="KUE119" s="3"/>
      <c r="KUF119" s="3"/>
      <c r="KUG119" s="3"/>
      <c r="KUH119" s="3"/>
      <c r="KUI119" s="3"/>
      <c r="KUJ119" s="3"/>
      <c r="KUK119" s="3"/>
      <c r="KUL119" s="3"/>
      <c r="KUM119" s="3"/>
      <c r="KUN119" s="3"/>
      <c r="KUO119" s="3"/>
      <c r="KUP119" s="3"/>
      <c r="KUQ119" s="3"/>
      <c r="KUR119" s="3"/>
      <c r="KUS119" s="3"/>
      <c r="KUT119" s="3"/>
      <c r="KUU119" s="3"/>
      <c r="KUV119" s="3"/>
      <c r="KUW119" s="3"/>
      <c r="KUX119" s="3"/>
      <c r="KUY119" s="3"/>
      <c r="KUZ119" s="3"/>
      <c r="KVA119" s="3"/>
      <c r="KVB119" s="3"/>
      <c r="KVC119" s="3"/>
      <c r="KVD119" s="3"/>
      <c r="KVE119" s="3"/>
      <c r="KVF119" s="3"/>
      <c r="KVG119" s="3"/>
      <c r="KVH119" s="3"/>
      <c r="KVI119" s="3"/>
      <c r="KVJ119" s="3"/>
      <c r="KVK119" s="3"/>
      <c r="KVL119" s="3"/>
      <c r="KVM119" s="3"/>
      <c r="KVN119" s="3"/>
      <c r="KVO119" s="3"/>
      <c r="KVP119" s="3"/>
      <c r="KVQ119" s="3"/>
      <c r="KVR119" s="3"/>
      <c r="KVS119" s="3"/>
      <c r="KVT119" s="3"/>
      <c r="KVU119" s="3"/>
      <c r="KVV119" s="3"/>
      <c r="KVW119" s="3"/>
      <c r="KVX119" s="3"/>
      <c r="KVY119" s="3"/>
      <c r="KVZ119" s="3"/>
      <c r="KWA119" s="3"/>
      <c r="KWB119" s="3"/>
      <c r="KWC119" s="3"/>
      <c r="KWD119" s="3"/>
      <c r="KWE119" s="3"/>
      <c r="KWF119" s="3"/>
      <c r="KWG119" s="3"/>
      <c r="KWH119" s="3"/>
      <c r="KWI119" s="3"/>
      <c r="KWJ119" s="3"/>
      <c r="KWK119" s="3"/>
      <c r="KWL119" s="3"/>
      <c r="KWM119" s="3"/>
      <c r="KWN119" s="3"/>
      <c r="KWO119" s="3"/>
      <c r="KWP119" s="3"/>
      <c r="KWQ119" s="3"/>
      <c r="KWR119" s="3"/>
      <c r="KWS119" s="3"/>
      <c r="KWT119" s="3"/>
      <c r="KWU119" s="3"/>
      <c r="KWV119" s="3"/>
      <c r="KWW119" s="3"/>
      <c r="KWX119" s="3"/>
      <c r="KWY119" s="3"/>
      <c r="KWZ119" s="3"/>
      <c r="KXA119" s="3"/>
      <c r="KXB119" s="3"/>
      <c r="KXC119" s="3"/>
      <c r="KXD119" s="3"/>
      <c r="KXE119" s="3"/>
      <c r="KXF119" s="3"/>
      <c r="KXG119" s="3"/>
      <c r="KXH119" s="3"/>
      <c r="KXI119" s="3"/>
      <c r="KXJ119" s="3"/>
      <c r="KXK119" s="3"/>
      <c r="KXL119" s="3"/>
      <c r="KXM119" s="3"/>
      <c r="KXN119" s="3"/>
      <c r="KXO119" s="3"/>
      <c r="KXP119" s="3"/>
      <c r="KXQ119" s="3"/>
      <c r="KXR119" s="3"/>
      <c r="KXS119" s="3"/>
      <c r="KXT119" s="3"/>
      <c r="KXU119" s="3"/>
      <c r="KXV119" s="3"/>
      <c r="KXW119" s="3"/>
      <c r="KXX119" s="3"/>
      <c r="KXY119" s="3"/>
      <c r="KXZ119" s="3"/>
      <c r="KYA119" s="3"/>
      <c r="KYB119" s="3"/>
      <c r="KYC119" s="3"/>
      <c r="KYD119" s="3"/>
      <c r="KYE119" s="3"/>
      <c r="KYF119" s="3"/>
      <c r="KYG119" s="3"/>
      <c r="KYH119" s="3"/>
      <c r="KYI119" s="3"/>
      <c r="KYJ119" s="3"/>
      <c r="KYK119" s="3"/>
      <c r="KYL119" s="3"/>
      <c r="KYM119" s="3"/>
      <c r="KYN119" s="3"/>
      <c r="KYO119" s="3"/>
      <c r="KYP119" s="3"/>
      <c r="KYQ119" s="3"/>
      <c r="KYR119" s="3"/>
      <c r="KYS119" s="3"/>
      <c r="KYT119" s="3"/>
      <c r="KYU119" s="3"/>
      <c r="KYV119" s="3"/>
      <c r="KYW119" s="3"/>
      <c r="KYX119" s="3"/>
      <c r="KYY119" s="3"/>
      <c r="KYZ119" s="3"/>
      <c r="KZA119" s="3"/>
      <c r="KZB119" s="3"/>
      <c r="KZC119" s="3"/>
      <c r="KZD119" s="3"/>
      <c r="KZE119" s="3"/>
      <c r="KZF119" s="3"/>
      <c r="KZG119" s="3"/>
      <c r="KZH119" s="3"/>
      <c r="KZI119" s="3"/>
      <c r="KZJ119" s="3"/>
      <c r="KZK119" s="3"/>
      <c r="KZL119" s="3"/>
      <c r="KZM119" s="3"/>
      <c r="KZN119" s="3"/>
      <c r="KZO119" s="3"/>
      <c r="KZP119" s="3"/>
      <c r="KZQ119" s="3"/>
      <c r="KZR119" s="3"/>
      <c r="KZS119" s="3"/>
      <c r="KZT119" s="3"/>
      <c r="KZU119" s="3"/>
      <c r="KZV119" s="3"/>
      <c r="KZW119" s="3"/>
      <c r="KZX119" s="3"/>
      <c r="KZY119" s="3"/>
      <c r="KZZ119" s="3"/>
      <c r="LAA119" s="3"/>
      <c r="LAB119" s="3"/>
      <c r="LAC119" s="3"/>
      <c r="LAD119" s="3"/>
      <c r="LAE119" s="3"/>
      <c r="LAF119" s="3"/>
      <c r="LAG119" s="3"/>
      <c r="LAH119" s="3"/>
      <c r="LAI119" s="3"/>
      <c r="LAJ119" s="3"/>
      <c r="LAK119" s="3"/>
      <c r="LAL119" s="3"/>
      <c r="LAM119" s="3"/>
      <c r="LAN119" s="3"/>
      <c r="LAO119" s="3"/>
      <c r="LAP119" s="3"/>
      <c r="LAQ119" s="3"/>
      <c r="LAR119" s="3"/>
      <c r="LAS119" s="3"/>
      <c r="LAT119" s="3"/>
      <c r="LAU119" s="3"/>
      <c r="LAV119" s="3"/>
      <c r="LAW119" s="3"/>
      <c r="LAX119" s="3"/>
      <c r="LAY119" s="3"/>
      <c r="LAZ119" s="3"/>
      <c r="LBA119" s="3"/>
      <c r="LBB119" s="3"/>
      <c r="LBC119" s="3"/>
      <c r="LBD119" s="3"/>
      <c r="LBE119" s="3"/>
      <c r="LBF119" s="3"/>
      <c r="LBG119" s="3"/>
      <c r="LBH119" s="3"/>
      <c r="LBI119" s="3"/>
      <c r="LBJ119" s="3"/>
      <c r="LBK119" s="3"/>
      <c r="LBL119" s="3"/>
      <c r="LBM119" s="3"/>
      <c r="LBN119" s="3"/>
      <c r="LBO119" s="3"/>
      <c r="LBP119" s="3"/>
      <c r="LBQ119" s="3"/>
      <c r="LBR119" s="3"/>
      <c r="LBS119" s="3"/>
      <c r="LBT119" s="3"/>
      <c r="LBU119" s="3"/>
      <c r="LBV119" s="3"/>
      <c r="LBW119" s="3"/>
      <c r="LBX119" s="3"/>
      <c r="LBY119" s="3"/>
      <c r="LBZ119" s="3"/>
      <c r="LCA119" s="3"/>
      <c r="LCB119" s="3"/>
      <c r="LCC119" s="3"/>
      <c r="LCD119" s="3"/>
      <c r="LCE119" s="3"/>
      <c r="LCF119" s="3"/>
      <c r="LCG119" s="3"/>
      <c r="LCH119" s="3"/>
      <c r="LCI119" s="3"/>
      <c r="LCJ119" s="3"/>
      <c r="LCK119" s="3"/>
      <c r="LCL119" s="3"/>
      <c r="LCM119" s="3"/>
      <c r="LCN119" s="3"/>
      <c r="LCO119" s="3"/>
      <c r="LCP119" s="3"/>
      <c r="LCQ119" s="3"/>
      <c r="LCR119" s="3"/>
      <c r="LCS119" s="3"/>
      <c r="LCT119" s="3"/>
      <c r="LCU119" s="3"/>
      <c r="LCV119" s="3"/>
      <c r="LCW119" s="3"/>
      <c r="LCX119" s="3"/>
      <c r="LCY119" s="3"/>
      <c r="LCZ119" s="3"/>
      <c r="LDA119" s="3"/>
      <c r="LDB119" s="3"/>
      <c r="LDC119" s="3"/>
      <c r="LDD119" s="3"/>
      <c r="LDE119" s="3"/>
      <c r="LDF119" s="3"/>
      <c r="LDG119" s="3"/>
      <c r="LDH119" s="3"/>
      <c r="LDI119" s="3"/>
      <c r="LDJ119" s="3"/>
      <c r="LDK119" s="3"/>
      <c r="LDL119" s="3"/>
      <c r="LDM119" s="3"/>
      <c r="LDN119" s="3"/>
      <c r="LDO119" s="3"/>
      <c r="LDP119" s="3"/>
      <c r="LDQ119" s="3"/>
      <c r="LDR119" s="3"/>
      <c r="LDS119" s="3"/>
      <c r="LDT119" s="3"/>
      <c r="LDU119" s="3"/>
      <c r="LDV119" s="3"/>
      <c r="LDW119" s="3"/>
      <c r="LDX119" s="3"/>
      <c r="LDY119" s="3"/>
      <c r="LDZ119" s="3"/>
      <c r="LEA119" s="3"/>
      <c r="LEB119" s="3"/>
      <c r="LEC119" s="3"/>
      <c r="LED119" s="3"/>
      <c r="LEE119" s="3"/>
      <c r="LEF119" s="3"/>
      <c r="LEG119" s="3"/>
      <c r="LEH119" s="3"/>
      <c r="LEI119" s="3"/>
      <c r="LEJ119" s="3"/>
      <c r="LEK119" s="3"/>
      <c r="LEL119" s="3"/>
      <c r="LEM119" s="3"/>
      <c r="LEN119" s="3"/>
      <c r="LEO119" s="3"/>
      <c r="LEP119" s="3"/>
      <c r="LEQ119" s="3"/>
      <c r="LER119" s="3"/>
      <c r="LES119" s="3"/>
      <c r="LET119" s="3"/>
      <c r="LEU119" s="3"/>
      <c r="LEV119" s="3"/>
      <c r="LEW119" s="3"/>
      <c r="LEX119" s="3"/>
      <c r="LEY119" s="3"/>
      <c r="LEZ119" s="3"/>
      <c r="LFA119" s="3"/>
      <c r="LFB119" s="3"/>
      <c r="LFC119" s="3"/>
      <c r="LFD119" s="3"/>
      <c r="LFE119" s="3"/>
      <c r="LFF119" s="3"/>
      <c r="LFG119" s="3"/>
      <c r="LFH119" s="3"/>
      <c r="LFI119" s="3"/>
      <c r="LFJ119" s="3"/>
      <c r="LFK119" s="3"/>
      <c r="LFL119" s="3"/>
      <c r="LFM119" s="3"/>
      <c r="LFN119" s="3"/>
      <c r="LFO119" s="3"/>
      <c r="LFP119" s="3"/>
      <c r="LFQ119" s="3"/>
      <c r="LFR119" s="3"/>
      <c r="LFS119" s="3"/>
      <c r="LFT119" s="3"/>
      <c r="LFU119" s="3"/>
      <c r="LFV119" s="3"/>
      <c r="LFW119" s="3"/>
      <c r="LFX119" s="3"/>
      <c r="LFY119" s="3"/>
      <c r="LFZ119" s="3"/>
      <c r="LGA119" s="3"/>
      <c r="LGB119" s="3"/>
      <c r="LGC119" s="3"/>
      <c r="LGD119" s="3"/>
      <c r="LGE119" s="3"/>
      <c r="LGF119" s="3"/>
      <c r="LGG119" s="3"/>
      <c r="LGH119" s="3"/>
      <c r="LGI119" s="3"/>
      <c r="LGJ119" s="3"/>
      <c r="LGK119" s="3"/>
      <c r="LGL119" s="3"/>
      <c r="LGM119" s="3"/>
      <c r="LGN119" s="3"/>
      <c r="LGO119" s="3"/>
      <c r="LGP119" s="3"/>
      <c r="LGQ119" s="3"/>
      <c r="LGR119" s="3"/>
      <c r="LGS119" s="3"/>
      <c r="LGT119" s="3"/>
      <c r="LGU119" s="3"/>
      <c r="LGV119" s="3"/>
      <c r="LGW119" s="3"/>
      <c r="LGX119" s="3"/>
      <c r="LGY119" s="3"/>
      <c r="LGZ119" s="3"/>
      <c r="LHA119" s="3"/>
      <c r="LHB119" s="3"/>
      <c r="LHC119" s="3"/>
      <c r="LHD119" s="3"/>
      <c r="LHE119" s="3"/>
      <c r="LHF119" s="3"/>
      <c r="LHG119" s="3"/>
      <c r="LHH119" s="3"/>
      <c r="LHI119" s="3"/>
      <c r="LHJ119" s="3"/>
      <c r="LHK119" s="3"/>
      <c r="LHL119" s="3"/>
      <c r="LHM119" s="3"/>
      <c r="LHN119" s="3"/>
      <c r="LHO119" s="3"/>
      <c r="LHP119" s="3"/>
      <c r="LHQ119" s="3"/>
      <c r="LHR119" s="3"/>
      <c r="LHS119" s="3"/>
      <c r="LHT119" s="3"/>
      <c r="LHU119" s="3"/>
      <c r="LHV119" s="3"/>
      <c r="LHW119" s="3"/>
      <c r="LHX119" s="3"/>
      <c r="LHY119" s="3"/>
      <c r="LHZ119" s="3"/>
      <c r="LIA119" s="3"/>
      <c r="LIB119" s="3"/>
      <c r="LIC119" s="3"/>
      <c r="LID119" s="3"/>
      <c r="LIE119" s="3"/>
      <c r="LIF119" s="3"/>
      <c r="LIG119" s="3"/>
      <c r="LIH119" s="3"/>
      <c r="LII119" s="3"/>
      <c r="LIJ119" s="3"/>
      <c r="LIK119" s="3"/>
      <c r="LIL119" s="3"/>
      <c r="LIM119" s="3"/>
      <c r="LIN119" s="3"/>
      <c r="LIO119" s="3"/>
      <c r="LIP119" s="3"/>
      <c r="LIQ119" s="3"/>
      <c r="LIR119" s="3"/>
      <c r="LIS119" s="3"/>
      <c r="LIT119" s="3"/>
      <c r="LIU119" s="3"/>
      <c r="LIV119" s="3"/>
      <c r="LIW119" s="3"/>
      <c r="LIX119" s="3"/>
      <c r="LIY119" s="3"/>
      <c r="LIZ119" s="3"/>
      <c r="LJA119" s="3"/>
      <c r="LJB119" s="3"/>
      <c r="LJC119" s="3"/>
      <c r="LJD119" s="3"/>
      <c r="LJE119" s="3"/>
      <c r="LJF119" s="3"/>
      <c r="LJG119" s="3"/>
      <c r="LJH119" s="3"/>
      <c r="LJI119" s="3"/>
      <c r="LJJ119" s="3"/>
      <c r="LJK119" s="3"/>
      <c r="LJL119" s="3"/>
      <c r="LJM119" s="3"/>
      <c r="LJN119" s="3"/>
      <c r="LJO119" s="3"/>
      <c r="LJP119" s="3"/>
      <c r="LJQ119" s="3"/>
      <c r="LJR119" s="3"/>
      <c r="LJS119" s="3"/>
      <c r="LJT119" s="3"/>
      <c r="LJU119" s="3"/>
      <c r="LJV119" s="3"/>
      <c r="LJW119" s="3"/>
      <c r="LJX119" s="3"/>
      <c r="LJY119" s="3"/>
      <c r="LJZ119" s="3"/>
      <c r="LKA119" s="3"/>
      <c r="LKB119" s="3"/>
      <c r="LKC119" s="3"/>
      <c r="LKD119" s="3"/>
      <c r="LKE119" s="3"/>
      <c r="LKF119" s="3"/>
      <c r="LKG119" s="3"/>
      <c r="LKH119" s="3"/>
      <c r="LKI119" s="3"/>
      <c r="LKJ119" s="3"/>
      <c r="LKK119" s="3"/>
      <c r="LKL119" s="3"/>
      <c r="LKM119" s="3"/>
      <c r="LKN119" s="3"/>
      <c r="LKO119" s="3"/>
      <c r="LKP119" s="3"/>
      <c r="LKQ119" s="3"/>
      <c r="LKR119" s="3"/>
      <c r="LKS119" s="3"/>
      <c r="LKT119" s="3"/>
      <c r="LKU119" s="3"/>
      <c r="LKV119" s="3"/>
      <c r="LKW119" s="3"/>
      <c r="LKX119" s="3"/>
      <c r="LKY119" s="3"/>
      <c r="LKZ119" s="3"/>
      <c r="LLA119" s="3"/>
      <c r="LLB119" s="3"/>
      <c r="LLC119" s="3"/>
      <c r="LLD119" s="3"/>
      <c r="LLE119" s="3"/>
      <c r="LLF119" s="3"/>
      <c r="LLG119" s="3"/>
      <c r="LLH119" s="3"/>
      <c r="LLI119" s="3"/>
      <c r="LLJ119" s="3"/>
      <c r="LLK119" s="3"/>
      <c r="LLL119" s="3"/>
      <c r="LLM119" s="3"/>
      <c r="LLN119" s="3"/>
      <c r="LLO119" s="3"/>
      <c r="LLP119" s="3"/>
      <c r="LLQ119" s="3"/>
      <c r="LLR119" s="3"/>
      <c r="LLS119" s="3"/>
      <c r="LLT119" s="3"/>
      <c r="LLU119" s="3"/>
      <c r="LLV119" s="3"/>
      <c r="LLW119" s="3"/>
      <c r="LLX119" s="3"/>
      <c r="LLY119" s="3"/>
      <c r="LLZ119" s="3"/>
      <c r="LMA119" s="3"/>
      <c r="LMB119" s="3"/>
      <c r="LMC119" s="3"/>
      <c r="LMD119" s="3"/>
      <c r="LME119" s="3"/>
      <c r="LMF119" s="3"/>
      <c r="LMG119" s="3"/>
      <c r="LMH119" s="3"/>
      <c r="LMI119" s="3"/>
      <c r="LMJ119" s="3"/>
      <c r="LMK119" s="3"/>
      <c r="LML119" s="3"/>
      <c r="LMM119" s="3"/>
      <c r="LMN119" s="3"/>
      <c r="LMO119" s="3"/>
      <c r="LMP119" s="3"/>
      <c r="LMQ119" s="3"/>
      <c r="LMR119" s="3"/>
      <c r="LMS119" s="3"/>
      <c r="LMT119" s="3"/>
      <c r="LMU119" s="3"/>
      <c r="LMV119" s="3"/>
      <c r="LMW119" s="3"/>
      <c r="LMX119" s="3"/>
      <c r="LMY119" s="3"/>
      <c r="LMZ119" s="3"/>
      <c r="LNA119" s="3"/>
      <c r="LNB119" s="3"/>
      <c r="LNC119" s="3"/>
      <c r="LND119" s="3"/>
      <c r="LNE119" s="3"/>
      <c r="LNF119" s="3"/>
      <c r="LNG119" s="3"/>
      <c r="LNH119" s="3"/>
      <c r="LNI119" s="3"/>
      <c r="LNJ119" s="3"/>
      <c r="LNK119" s="3"/>
      <c r="LNL119" s="3"/>
      <c r="LNM119" s="3"/>
      <c r="LNN119" s="3"/>
      <c r="LNO119" s="3"/>
      <c r="LNP119" s="3"/>
      <c r="LNQ119" s="3"/>
      <c r="LNR119" s="3"/>
      <c r="LNS119" s="3"/>
      <c r="LNT119" s="3"/>
      <c r="LNU119" s="3"/>
      <c r="LNV119" s="3"/>
      <c r="LNW119" s="3"/>
      <c r="LNX119" s="3"/>
      <c r="LNY119" s="3"/>
      <c r="LNZ119" s="3"/>
      <c r="LOA119" s="3"/>
      <c r="LOB119" s="3"/>
      <c r="LOC119" s="3"/>
      <c r="LOD119" s="3"/>
      <c r="LOE119" s="3"/>
      <c r="LOF119" s="3"/>
      <c r="LOG119" s="3"/>
      <c r="LOH119" s="3"/>
      <c r="LOI119" s="3"/>
      <c r="LOJ119" s="3"/>
      <c r="LOK119" s="3"/>
      <c r="LOL119" s="3"/>
      <c r="LOM119" s="3"/>
      <c r="LON119" s="3"/>
      <c r="LOO119" s="3"/>
      <c r="LOP119" s="3"/>
      <c r="LOQ119" s="3"/>
      <c r="LOR119" s="3"/>
      <c r="LOS119" s="3"/>
      <c r="LOT119" s="3"/>
      <c r="LOU119" s="3"/>
      <c r="LOV119" s="3"/>
      <c r="LOW119" s="3"/>
      <c r="LOX119" s="3"/>
      <c r="LOY119" s="3"/>
      <c r="LOZ119" s="3"/>
      <c r="LPA119" s="3"/>
      <c r="LPB119" s="3"/>
      <c r="LPC119" s="3"/>
      <c r="LPD119" s="3"/>
      <c r="LPE119" s="3"/>
      <c r="LPF119" s="3"/>
      <c r="LPG119" s="3"/>
      <c r="LPH119" s="3"/>
      <c r="LPI119" s="3"/>
      <c r="LPJ119" s="3"/>
      <c r="LPK119" s="3"/>
      <c r="LPL119" s="3"/>
      <c r="LPM119" s="3"/>
      <c r="LPN119" s="3"/>
      <c r="LPO119" s="3"/>
      <c r="LPP119" s="3"/>
      <c r="LPQ119" s="3"/>
      <c r="LPR119" s="3"/>
      <c r="LPS119" s="3"/>
      <c r="LPT119" s="3"/>
      <c r="LPU119" s="3"/>
      <c r="LPV119" s="3"/>
      <c r="LPW119" s="3"/>
      <c r="LPX119" s="3"/>
      <c r="LPY119" s="3"/>
      <c r="LPZ119" s="3"/>
      <c r="LQA119" s="3"/>
      <c r="LQB119" s="3"/>
      <c r="LQC119" s="3"/>
      <c r="LQD119" s="3"/>
      <c r="LQE119" s="3"/>
      <c r="LQF119" s="3"/>
      <c r="LQG119" s="3"/>
      <c r="LQH119" s="3"/>
      <c r="LQI119" s="3"/>
      <c r="LQJ119" s="3"/>
      <c r="LQK119" s="3"/>
      <c r="LQL119" s="3"/>
      <c r="LQM119" s="3"/>
      <c r="LQN119" s="3"/>
      <c r="LQO119" s="3"/>
      <c r="LQP119" s="3"/>
      <c r="LQQ119" s="3"/>
      <c r="LQR119" s="3"/>
      <c r="LQS119" s="3"/>
      <c r="LQT119" s="3"/>
      <c r="LQU119" s="3"/>
      <c r="LQV119" s="3"/>
      <c r="LQW119" s="3"/>
      <c r="LQX119" s="3"/>
      <c r="LQY119" s="3"/>
      <c r="LQZ119" s="3"/>
      <c r="LRA119" s="3"/>
      <c r="LRB119" s="3"/>
      <c r="LRC119" s="3"/>
      <c r="LRD119" s="3"/>
      <c r="LRE119" s="3"/>
      <c r="LRF119" s="3"/>
      <c r="LRG119" s="3"/>
      <c r="LRH119" s="3"/>
      <c r="LRI119" s="3"/>
      <c r="LRJ119" s="3"/>
      <c r="LRK119" s="3"/>
      <c r="LRL119" s="3"/>
      <c r="LRM119" s="3"/>
      <c r="LRN119" s="3"/>
      <c r="LRO119" s="3"/>
      <c r="LRP119" s="3"/>
      <c r="LRQ119" s="3"/>
      <c r="LRR119" s="3"/>
      <c r="LRS119" s="3"/>
      <c r="LRT119" s="3"/>
      <c r="LRU119" s="3"/>
      <c r="LRV119" s="3"/>
      <c r="LRW119" s="3"/>
      <c r="LRX119" s="3"/>
      <c r="LRY119" s="3"/>
      <c r="LRZ119" s="3"/>
      <c r="LSA119" s="3"/>
      <c r="LSB119" s="3"/>
      <c r="LSC119" s="3"/>
      <c r="LSD119" s="3"/>
      <c r="LSE119" s="3"/>
      <c r="LSF119" s="3"/>
      <c r="LSG119" s="3"/>
      <c r="LSH119" s="3"/>
      <c r="LSI119" s="3"/>
      <c r="LSJ119" s="3"/>
      <c r="LSK119" s="3"/>
      <c r="LSL119" s="3"/>
      <c r="LSM119" s="3"/>
      <c r="LSN119" s="3"/>
      <c r="LSO119" s="3"/>
      <c r="LSP119" s="3"/>
      <c r="LSQ119" s="3"/>
      <c r="LSR119" s="3"/>
      <c r="LSS119" s="3"/>
      <c r="LST119" s="3"/>
      <c r="LSU119" s="3"/>
      <c r="LSV119" s="3"/>
      <c r="LSW119" s="3"/>
      <c r="LSX119" s="3"/>
      <c r="LSY119" s="3"/>
      <c r="LSZ119" s="3"/>
      <c r="LTA119" s="3"/>
      <c r="LTB119" s="3"/>
      <c r="LTC119" s="3"/>
      <c r="LTD119" s="3"/>
      <c r="LTE119" s="3"/>
      <c r="LTF119" s="3"/>
      <c r="LTG119" s="3"/>
      <c r="LTH119" s="3"/>
      <c r="LTI119" s="3"/>
      <c r="LTJ119" s="3"/>
      <c r="LTK119" s="3"/>
      <c r="LTL119" s="3"/>
      <c r="LTM119" s="3"/>
      <c r="LTN119" s="3"/>
      <c r="LTO119" s="3"/>
      <c r="LTP119" s="3"/>
      <c r="LTQ119" s="3"/>
      <c r="LTR119" s="3"/>
      <c r="LTS119" s="3"/>
      <c r="LTT119" s="3"/>
      <c r="LTU119" s="3"/>
      <c r="LTV119" s="3"/>
      <c r="LTW119" s="3"/>
      <c r="LTX119" s="3"/>
      <c r="LTY119" s="3"/>
      <c r="LTZ119" s="3"/>
      <c r="LUA119" s="3"/>
      <c r="LUB119" s="3"/>
      <c r="LUC119" s="3"/>
      <c r="LUD119" s="3"/>
      <c r="LUE119" s="3"/>
      <c r="LUF119" s="3"/>
      <c r="LUG119" s="3"/>
      <c r="LUH119" s="3"/>
      <c r="LUI119" s="3"/>
      <c r="LUJ119" s="3"/>
      <c r="LUK119" s="3"/>
      <c r="LUL119" s="3"/>
      <c r="LUM119" s="3"/>
      <c r="LUN119" s="3"/>
      <c r="LUO119" s="3"/>
      <c r="LUP119" s="3"/>
      <c r="LUQ119" s="3"/>
      <c r="LUR119" s="3"/>
      <c r="LUS119" s="3"/>
      <c r="LUT119" s="3"/>
      <c r="LUU119" s="3"/>
      <c r="LUV119" s="3"/>
      <c r="LUW119" s="3"/>
      <c r="LUX119" s="3"/>
      <c r="LUY119" s="3"/>
      <c r="LUZ119" s="3"/>
      <c r="LVA119" s="3"/>
      <c r="LVB119" s="3"/>
      <c r="LVC119" s="3"/>
      <c r="LVD119" s="3"/>
      <c r="LVE119" s="3"/>
      <c r="LVF119" s="3"/>
      <c r="LVG119" s="3"/>
      <c r="LVH119" s="3"/>
      <c r="LVI119" s="3"/>
      <c r="LVJ119" s="3"/>
      <c r="LVK119" s="3"/>
      <c r="LVL119" s="3"/>
      <c r="LVM119" s="3"/>
      <c r="LVN119" s="3"/>
      <c r="LVO119" s="3"/>
      <c r="LVP119" s="3"/>
      <c r="LVQ119" s="3"/>
      <c r="LVR119" s="3"/>
      <c r="LVS119" s="3"/>
      <c r="LVT119" s="3"/>
      <c r="LVU119" s="3"/>
      <c r="LVV119" s="3"/>
      <c r="LVW119" s="3"/>
      <c r="LVX119" s="3"/>
      <c r="LVY119" s="3"/>
      <c r="LVZ119" s="3"/>
      <c r="LWA119" s="3"/>
      <c r="LWB119" s="3"/>
      <c r="LWC119" s="3"/>
      <c r="LWD119" s="3"/>
      <c r="LWE119" s="3"/>
      <c r="LWF119" s="3"/>
      <c r="LWG119" s="3"/>
      <c r="LWH119" s="3"/>
      <c r="LWI119" s="3"/>
      <c r="LWJ119" s="3"/>
      <c r="LWK119" s="3"/>
      <c r="LWL119" s="3"/>
      <c r="LWM119" s="3"/>
      <c r="LWN119" s="3"/>
      <c r="LWO119" s="3"/>
      <c r="LWP119" s="3"/>
      <c r="LWQ119" s="3"/>
      <c r="LWR119" s="3"/>
      <c r="LWS119" s="3"/>
      <c r="LWT119" s="3"/>
      <c r="LWU119" s="3"/>
      <c r="LWV119" s="3"/>
      <c r="LWW119" s="3"/>
      <c r="LWX119" s="3"/>
      <c r="LWY119" s="3"/>
      <c r="LWZ119" s="3"/>
      <c r="LXA119" s="3"/>
      <c r="LXB119" s="3"/>
      <c r="LXC119" s="3"/>
      <c r="LXD119" s="3"/>
      <c r="LXE119" s="3"/>
      <c r="LXF119" s="3"/>
      <c r="LXG119" s="3"/>
      <c r="LXH119" s="3"/>
      <c r="LXI119" s="3"/>
      <c r="LXJ119" s="3"/>
      <c r="LXK119" s="3"/>
      <c r="LXL119" s="3"/>
      <c r="LXM119" s="3"/>
      <c r="LXN119" s="3"/>
      <c r="LXO119" s="3"/>
      <c r="LXP119" s="3"/>
      <c r="LXQ119" s="3"/>
      <c r="LXR119" s="3"/>
      <c r="LXS119" s="3"/>
      <c r="LXT119" s="3"/>
      <c r="LXU119" s="3"/>
      <c r="LXV119" s="3"/>
      <c r="LXW119" s="3"/>
      <c r="LXX119" s="3"/>
      <c r="LXY119" s="3"/>
      <c r="LXZ119" s="3"/>
      <c r="LYA119" s="3"/>
      <c r="LYB119" s="3"/>
      <c r="LYC119" s="3"/>
      <c r="LYD119" s="3"/>
      <c r="LYE119" s="3"/>
      <c r="LYF119" s="3"/>
      <c r="LYG119" s="3"/>
      <c r="LYH119" s="3"/>
      <c r="LYI119" s="3"/>
      <c r="LYJ119" s="3"/>
      <c r="LYK119" s="3"/>
      <c r="LYL119" s="3"/>
      <c r="LYM119" s="3"/>
      <c r="LYN119" s="3"/>
      <c r="LYO119" s="3"/>
      <c r="LYP119" s="3"/>
      <c r="LYQ119" s="3"/>
      <c r="LYR119" s="3"/>
      <c r="LYS119" s="3"/>
      <c r="LYT119" s="3"/>
      <c r="LYU119" s="3"/>
      <c r="LYV119" s="3"/>
      <c r="LYW119" s="3"/>
      <c r="LYX119" s="3"/>
      <c r="LYY119" s="3"/>
      <c r="LYZ119" s="3"/>
      <c r="LZA119" s="3"/>
      <c r="LZB119" s="3"/>
      <c r="LZC119" s="3"/>
      <c r="LZD119" s="3"/>
      <c r="LZE119" s="3"/>
      <c r="LZF119" s="3"/>
      <c r="LZG119" s="3"/>
      <c r="LZH119" s="3"/>
      <c r="LZI119" s="3"/>
      <c r="LZJ119" s="3"/>
      <c r="LZK119" s="3"/>
      <c r="LZL119" s="3"/>
      <c r="LZM119" s="3"/>
      <c r="LZN119" s="3"/>
      <c r="LZO119" s="3"/>
      <c r="LZP119" s="3"/>
      <c r="LZQ119" s="3"/>
      <c r="LZR119" s="3"/>
      <c r="LZS119" s="3"/>
      <c r="LZT119" s="3"/>
      <c r="LZU119" s="3"/>
      <c r="LZV119" s="3"/>
      <c r="LZW119" s="3"/>
      <c r="LZX119" s="3"/>
      <c r="LZY119" s="3"/>
      <c r="LZZ119" s="3"/>
      <c r="MAA119" s="3"/>
      <c r="MAB119" s="3"/>
      <c r="MAC119" s="3"/>
      <c r="MAD119" s="3"/>
      <c r="MAE119" s="3"/>
      <c r="MAF119" s="3"/>
      <c r="MAG119" s="3"/>
      <c r="MAH119" s="3"/>
      <c r="MAI119" s="3"/>
      <c r="MAJ119" s="3"/>
      <c r="MAK119" s="3"/>
      <c r="MAL119" s="3"/>
      <c r="MAM119" s="3"/>
      <c r="MAN119" s="3"/>
      <c r="MAO119" s="3"/>
      <c r="MAP119" s="3"/>
      <c r="MAQ119" s="3"/>
      <c r="MAR119" s="3"/>
      <c r="MAS119" s="3"/>
      <c r="MAT119" s="3"/>
      <c r="MAU119" s="3"/>
      <c r="MAV119" s="3"/>
      <c r="MAW119" s="3"/>
      <c r="MAX119" s="3"/>
      <c r="MAY119" s="3"/>
      <c r="MAZ119" s="3"/>
      <c r="MBA119" s="3"/>
      <c r="MBB119" s="3"/>
      <c r="MBC119" s="3"/>
      <c r="MBD119" s="3"/>
      <c r="MBE119" s="3"/>
      <c r="MBF119" s="3"/>
      <c r="MBG119" s="3"/>
      <c r="MBH119" s="3"/>
      <c r="MBI119" s="3"/>
      <c r="MBJ119" s="3"/>
      <c r="MBK119" s="3"/>
      <c r="MBL119" s="3"/>
      <c r="MBM119" s="3"/>
      <c r="MBN119" s="3"/>
      <c r="MBO119" s="3"/>
      <c r="MBP119" s="3"/>
      <c r="MBQ119" s="3"/>
      <c r="MBR119" s="3"/>
      <c r="MBS119" s="3"/>
      <c r="MBT119" s="3"/>
      <c r="MBU119" s="3"/>
      <c r="MBV119" s="3"/>
      <c r="MBW119" s="3"/>
      <c r="MBX119" s="3"/>
      <c r="MBY119" s="3"/>
      <c r="MBZ119" s="3"/>
      <c r="MCA119" s="3"/>
      <c r="MCB119" s="3"/>
      <c r="MCC119" s="3"/>
      <c r="MCD119" s="3"/>
      <c r="MCE119" s="3"/>
      <c r="MCF119" s="3"/>
      <c r="MCG119" s="3"/>
      <c r="MCH119" s="3"/>
      <c r="MCI119" s="3"/>
      <c r="MCJ119" s="3"/>
      <c r="MCK119" s="3"/>
      <c r="MCL119" s="3"/>
      <c r="MCM119" s="3"/>
      <c r="MCN119" s="3"/>
      <c r="MCO119" s="3"/>
      <c r="MCP119" s="3"/>
      <c r="MCQ119" s="3"/>
      <c r="MCR119" s="3"/>
      <c r="MCS119" s="3"/>
      <c r="MCT119" s="3"/>
      <c r="MCU119" s="3"/>
      <c r="MCV119" s="3"/>
      <c r="MCW119" s="3"/>
      <c r="MCX119" s="3"/>
      <c r="MCY119" s="3"/>
      <c r="MCZ119" s="3"/>
      <c r="MDA119" s="3"/>
      <c r="MDB119" s="3"/>
      <c r="MDC119" s="3"/>
      <c r="MDD119" s="3"/>
      <c r="MDE119" s="3"/>
      <c r="MDF119" s="3"/>
      <c r="MDG119" s="3"/>
      <c r="MDH119" s="3"/>
      <c r="MDI119" s="3"/>
      <c r="MDJ119" s="3"/>
      <c r="MDK119" s="3"/>
      <c r="MDL119" s="3"/>
      <c r="MDM119" s="3"/>
      <c r="MDN119" s="3"/>
      <c r="MDO119" s="3"/>
      <c r="MDP119" s="3"/>
      <c r="MDQ119" s="3"/>
      <c r="MDR119" s="3"/>
      <c r="MDS119" s="3"/>
      <c r="MDT119" s="3"/>
      <c r="MDU119" s="3"/>
      <c r="MDV119" s="3"/>
      <c r="MDW119" s="3"/>
      <c r="MDX119" s="3"/>
      <c r="MDY119" s="3"/>
      <c r="MDZ119" s="3"/>
      <c r="MEA119" s="3"/>
      <c r="MEB119" s="3"/>
      <c r="MEC119" s="3"/>
      <c r="MED119" s="3"/>
      <c r="MEE119" s="3"/>
      <c r="MEF119" s="3"/>
      <c r="MEG119" s="3"/>
      <c r="MEH119" s="3"/>
      <c r="MEI119" s="3"/>
      <c r="MEJ119" s="3"/>
      <c r="MEK119" s="3"/>
      <c r="MEL119" s="3"/>
      <c r="MEM119" s="3"/>
      <c r="MEN119" s="3"/>
      <c r="MEO119" s="3"/>
      <c r="MEP119" s="3"/>
      <c r="MEQ119" s="3"/>
      <c r="MER119" s="3"/>
      <c r="MES119" s="3"/>
      <c r="MET119" s="3"/>
      <c r="MEU119" s="3"/>
      <c r="MEV119" s="3"/>
      <c r="MEW119" s="3"/>
      <c r="MEX119" s="3"/>
      <c r="MEY119" s="3"/>
      <c r="MEZ119" s="3"/>
      <c r="MFA119" s="3"/>
      <c r="MFB119" s="3"/>
      <c r="MFC119" s="3"/>
      <c r="MFD119" s="3"/>
      <c r="MFE119" s="3"/>
      <c r="MFF119" s="3"/>
      <c r="MFG119" s="3"/>
      <c r="MFH119" s="3"/>
      <c r="MFI119" s="3"/>
      <c r="MFJ119" s="3"/>
      <c r="MFK119" s="3"/>
      <c r="MFL119" s="3"/>
      <c r="MFM119" s="3"/>
      <c r="MFN119" s="3"/>
      <c r="MFO119" s="3"/>
      <c r="MFP119" s="3"/>
      <c r="MFQ119" s="3"/>
      <c r="MFR119" s="3"/>
      <c r="MFS119" s="3"/>
      <c r="MFT119" s="3"/>
      <c r="MFU119" s="3"/>
      <c r="MFV119" s="3"/>
      <c r="MFW119" s="3"/>
      <c r="MFX119" s="3"/>
      <c r="MFY119" s="3"/>
      <c r="MFZ119" s="3"/>
      <c r="MGA119" s="3"/>
      <c r="MGB119" s="3"/>
      <c r="MGC119" s="3"/>
      <c r="MGD119" s="3"/>
      <c r="MGE119" s="3"/>
      <c r="MGF119" s="3"/>
      <c r="MGG119" s="3"/>
      <c r="MGH119" s="3"/>
      <c r="MGI119" s="3"/>
      <c r="MGJ119" s="3"/>
      <c r="MGK119" s="3"/>
      <c r="MGL119" s="3"/>
      <c r="MGM119" s="3"/>
      <c r="MGN119" s="3"/>
      <c r="MGO119" s="3"/>
      <c r="MGP119" s="3"/>
      <c r="MGQ119" s="3"/>
      <c r="MGR119" s="3"/>
      <c r="MGS119" s="3"/>
      <c r="MGT119" s="3"/>
      <c r="MGU119" s="3"/>
      <c r="MGV119" s="3"/>
      <c r="MGW119" s="3"/>
      <c r="MGX119" s="3"/>
      <c r="MGY119" s="3"/>
      <c r="MGZ119" s="3"/>
      <c r="MHA119" s="3"/>
      <c r="MHB119" s="3"/>
      <c r="MHC119" s="3"/>
      <c r="MHD119" s="3"/>
      <c r="MHE119" s="3"/>
      <c r="MHF119" s="3"/>
      <c r="MHG119" s="3"/>
      <c r="MHH119" s="3"/>
      <c r="MHI119" s="3"/>
      <c r="MHJ119" s="3"/>
      <c r="MHK119" s="3"/>
      <c r="MHL119" s="3"/>
      <c r="MHM119" s="3"/>
      <c r="MHN119" s="3"/>
      <c r="MHO119" s="3"/>
      <c r="MHP119" s="3"/>
      <c r="MHQ119" s="3"/>
      <c r="MHR119" s="3"/>
      <c r="MHS119" s="3"/>
      <c r="MHT119" s="3"/>
      <c r="MHU119" s="3"/>
      <c r="MHV119" s="3"/>
      <c r="MHW119" s="3"/>
      <c r="MHX119" s="3"/>
      <c r="MHY119" s="3"/>
      <c r="MHZ119" s="3"/>
      <c r="MIA119" s="3"/>
      <c r="MIB119" s="3"/>
      <c r="MIC119" s="3"/>
      <c r="MID119" s="3"/>
      <c r="MIE119" s="3"/>
      <c r="MIF119" s="3"/>
      <c r="MIG119" s="3"/>
      <c r="MIH119" s="3"/>
      <c r="MII119" s="3"/>
      <c r="MIJ119" s="3"/>
      <c r="MIK119" s="3"/>
      <c r="MIL119" s="3"/>
      <c r="MIM119" s="3"/>
      <c r="MIN119" s="3"/>
      <c r="MIO119" s="3"/>
      <c r="MIP119" s="3"/>
      <c r="MIQ119" s="3"/>
      <c r="MIR119" s="3"/>
      <c r="MIS119" s="3"/>
      <c r="MIT119" s="3"/>
      <c r="MIU119" s="3"/>
      <c r="MIV119" s="3"/>
      <c r="MIW119" s="3"/>
      <c r="MIX119" s="3"/>
      <c r="MIY119" s="3"/>
      <c r="MIZ119" s="3"/>
      <c r="MJA119" s="3"/>
      <c r="MJB119" s="3"/>
      <c r="MJC119" s="3"/>
      <c r="MJD119" s="3"/>
      <c r="MJE119" s="3"/>
      <c r="MJF119" s="3"/>
      <c r="MJG119" s="3"/>
      <c r="MJH119" s="3"/>
      <c r="MJI119" s="3"/>
      <c r="MJJ119" s="3"/>
      <c r="MJK119" s="3"/>
      <c r="MJL119" s="3"/>
      <c r="MJM119" s="3"/>
      <c r="MJN119" s="3"/>
      <c r="MJO119" s="3"/>
      <c r="MJP119" s="3"/>
      <c r="MJQ119" s="3"/>
      <c r="MJR119" s="3"/>
      <c r="MJS119" s="3"/>
      <c r="MJT119" s="3"/>
      <c r="MJU119" s="3"/>
      <c r="MJV119" s="3"/>
      <c r="MJW119" s="3"/>
      <c r="MJX119" s="3"/>
      <c r="MJY119" s="3"/>
      <c r="MJZ119" s="3"/>
      <c r="MKA119" s="3"/>
      <c r="MKB119" s="3"/>
      <c r="MKC119" s="3"/>
      <c r="MKD119" s="3"/>
      <c r="MKE119" s="3"/>
      <c r="MKF119" s="3"/>
      <c r="MKG119" s="3"/>
      <c r="MKH119" s="3"/>
      <c r="MKI119" s="3"/>
      <c r="MKJ119" s="3"/>
      <c r="MKK119" s="3"/>
      <c r="MKL119" s="3"/>
      <c r="MKM119" s="3"/>
      <c r="MKN119" s="3"/>
      <c r="MKO119" s="3"/>
      <c r="MKP119" s="3"/>
      <c r="MKQ119" s="3"/>
      <c r="MKR119" s="3"/>
      <c r="MKS119" s="3"/>
      <c r="MKT119" s="3"/>
      <c r="MKU119" s="3"/>
      <c r="MKV119" s="3"/>
      <c r="MKW119" s="3"/>
      <c r="MKX119" s="3"/>
      <c r="MKY119" s="3"/>
      <c r="MKZ119" s="3"/>
      <c r="MLA119" s="3"/>
      <c r="MLB119" s="3"/>
      <c r="MLC119" s="3"/>
      <c r="MLD119" s="3"/>
      <c r="MLE119" s="3"/>
      <c r="MLF119" s="3"/>
      <c r="MLG119" s="3"/>
      <c r="MLH119" s="3"/>
      <c r="MLI119" s="3"/>
      <c r="MLJ119" s="3"/>
      <c r="MLK119" s="3"/>
      <c r="MLL119" s="3"/>
      <c r="MLM119" s="3"/>
      <c r="MLN119" s="3"/>
      <c r="MLO119" s="3"/>
      <c r="MLP119" s="3"/>
      <c r="MLQ119" s="3"/>
      <c r="MLR119" s="3"/>
      <c r="MLS119" s="3"/>
      <c r="MLT119" s="3"/>
      <c r="MLU119" s="3"/>
      <c r="MLV119" s="3"/>
      <c r="MLW119" s="3"/>
      <c r="MLX119" s="3"/>
      <c r="MLY119" s="3"/>
      <c r="MLZ119" s="3"/>
      <c r="MMA119" s="3"/>
      <c r="MMB119" s="3"/>
      <c r="MMC119" s="3"/>
      <c r="MMD119" s="3"/>
      <c r="MME119" s="3"/>
      <c r="MMF119" s="3"/>
      <c r="MMG119" s="3"/>
      <c r="MMH119" s="3"/>
      <c r="MMI119" s="3"/>
      <c r="MMJ119" s="3"/>
      <c r="MMK119" s="3"/>
      <c r="MML119" s="3"/>
      <c r="MMM119" s="3"/>
      <c r="MMN119" s="3"/>
      <c r="MMO119" s="3"/>
      <c r="MMP119" s="3"/>
      <c r="MMQ119" s="3"/>
      <c r="MMR119" s="3"/>
      <c r="MMS119" s="3"/>
      <c r="MMT119" s="3"/>
      <c r="MMU119" s="3"/>
      <c r="MMV119" s="3"/>
      <c r="MMW119" s="3"/>
      <c r="MMX119" s="3"/>
      <c r="MMY119" s="3"/>
      <c r="MMZ119" s="3"/>
      <c r="MNA119" s="3"/>
      <c r="MNB119" s="3"/>
      <c r="MNC119" s="3"/>
      <c r="MND119" s="3"/>
      <c r="MNE119" s="3"/>
      <c r="MNF119" s="3"/>
      <c r="MNG119" s="3"/>
      <c r="MNH119" s="3"/>
      <c r="MNI119" s="3"/>
      <c r="MNJ119" s="3"/>
      <c r="MNK119" s="3"/>
      <c r="MNL119" s="3"/>
      <c r="MNM119" s="3"/>
      <c r="MNN119" s="3"/>
      <c r="MNO119" s="3"/>
      <c r="MNP119" s="3"/>
      <c r="MNQ119" s="3"/>
      <c r="MNR119" s="3"/>
      <c r="MNS119" s="3"/>
      <c r="MNT119" s="3"/>
      <c r="MNU119" s="3"/>
      <c r="MNV119" s="3"/>
      <c r="MNW119" s="3"/>
      <c r="MNX119" s="3"/>
      <c r="MNY119" s="3"/>
      <c r="MNZ119" s="3"/>
      <c r="MOA119" s="3"/>
      <c r="MOB119" s="3"/>
      <c r="MOC119" s="3"/>
      <c r="MOD119" s="3"/>
      <c r="MOE119" s="3"/>
      <c r="MOF119" s="3"/>
      <c r="MOG119" s="3"/>
      <c r="MOH119" s="3"/>
      <c r="MOI119" s="3"/>
      <c r="MOJ119" s="3"/>
      <c r="MOK119" s="3"/>
      <c r="MOL119" s="3"/>
      <c r="MOM119" s="3"/>
      <c r="MON119" s="3"/>
      <c r="MOO119" s="3"/>
      <c r="MOP119" s="3"/>
      <c r="MOQ119" s="3"/>
      <c r="MOR119" s="3"/>
      <c r="MOS119" s="3"/>
      <c r="MOT119" s="3"/>
      <c r="MOU119" s="3"/>
      <c r="MOV119" s="3"/>
      <c r="MOW119" s="3"/>
      <c r="MOX119" s="3"/>
      <c r="MOY119" s="3"/>
      <c r="MOZ119" s="3"/>
      <c r="MPA119" s="3"/>
      <c r="MPB119" s="3"/>
      <c r="MPC119" s="3"/>
      <c r="MPD119" s="3"/>
      <c r="MPE119" s="3"/>
      <c r="MPF119" s="3"/>
      <c r="MPG119" s="3"/>
      <c r="MPH119" s="3"/>
      <c r="MPI119" s="3"/>
      <c r="MPJ119" s="3"/>
      <c r="MPK119" s="3"/>
      <c r="MPL119" s="3"/>
      <c r="MPM119" s="3"/>
      <c r="MPN119" s="3"/>
      <c r="MPO119" s="3"/>
      <c r="MPP119" s="3"/>
      <c r="MPQ119" s="3"/>
      <c r="MPR119" s="3"/>
      <c r="MPS119" s="3"/>
      <c r="MPT119" s="3"/>
      <c r="MPU119" s="3"/>
      <c r="MPV119" s="3"/>
      <c r="MPW119" s="3"/>
      <c r="MPX119" s="3"/>
      <c r="MPY119" s="3"/>
      <c r="MPZ119" s="3"/>
      <c r="MQA119" s="3"/>
      <c r="MQB119" s="3"/>
      <c r="MQC119" s="3"/>
      <c r="MQD119" s="3"/>
      <c r="MQE119" s="3"/>
      <c r="MQF119" s="3"/>
      <c r="MQG119" s="3"/>
      <c r="MQH119" s="3"/>
      <c r="MQI119" s="3"/>
      <c r="MQJ119" s="3"/>
      <c r="MQK119" s="3"/>
      <c r="MQL119" s="3"/>
      <c r="MQM119" s="3"/>
      <c r="MQN119" s="3"/>
      <c r="MQO119" s="3"/>
      <c r="MQP119" s="3"/>
      <c r="MQQ119" s="3"/>
      <c r="MQR119" s="3"/>
      <c r="MQS119" s="3"/>
      <c r="MQT119" s="3"/>
      <c r="MQU119" s="3"/>
      <c r="MQV119" s="3"/>
      <c r="MQW119" s="3"/>
      <c r="MQX119" s="3"/>
      <c r="MQY119" s="3"/>
      <c r="MQZ119" s="3"/>
      <c r="MRA119" s="3"/>
      <c r="MRB119" s="3"/>
      <c r="MRC119" s="3"/>
      <c r="MRD119" s="3"/>
      <c r="MRE119" s="3"/>
      <c r="MRF119" s="3"/>
      <c r="MRG119" s="3"/>
      <c r="MRH119" s="3"/>
      <c r="MRI119" s="3"/>
      <c r="MRJ119" s="3"/>
      <c r="MRK119" s="3"/>
      <c r="MRL119" s="3"/>
      <c r="MRM119" s="3"/>
      <c r="MRN119" s="3"/>
      <c r="MRO119" s="3"/>
      <c r="MRP119" s="3"/>
      <c r="MRQ119" s="3"/>
      <c r="MRR119" s="3"/>
      <c r="MRS119" s="3"/>
      <c r="MRT119" s="3"/>
      <c r="MRU119" s="3"/>
      <c r="MRV119" s="3"/>
      <c r="MRW119" s="3"/>
      <c r="MRX119" s="3"/>
      <c r="MRY119" s="3"/>
      <c r="MRZ119" s="3"/>
      <c r="MSA119" s="3"/>
      <c r="MSB119" s="3"/>
      <c r="MSC119" s="3"/>
      <c r="MSD119" s="3"/>
      <c r="MSE119" s="3"/>
      <c r="MSF119" s="3"/>
      <c r="MSG119" s="3"/>
      <c r="MSH119" s="3"/>
      <c r="MSI119" s="3"/>
      <c r="MSJ119" s="3"/>
      <c r="MSK119" s="3"/>
      <c r="MSL119" s="3"/>
      <c r="MSM119" s="3"/>
      <c r="MSN119" s="3"/>
      <c r="MSO119" s="3"/>
      <c r="MSP119" s="3"/>
      <c r="MSQ119" s="3"/>
      <c r="MSR119" s="3"/>
      <c r="MSS119" s="3"/>
      <c r="MST119" s="3"/>
      <c r="MSU119" s="3"/>
      <c r="MSV119" s="3"/>
      <c r="MSW119" s="3"/>
      <c r="MSX119" s="3"/>
      <c r="MSY119" s="3"/>
      <c r="MSZ119" s="3"/>
      <c r="MTA119" s="3"/>
      <c r="MTB119" s="3"/>
      <c r="MTC119" s="3"/>
      <c r="MTD119" s="3"/>
      <c r="MTE119" s="3"/>
      <c r="MTF119" s="3"/>
      <c r="MTG119" s="3"/>
      <c r="MTH119" s="3"/>
      <c r="MTI119" s="3"/>
      <c r="MTJ119" s="3"/>
      <c r="MTK119" s="3"/>
      <c r="MTL119" s="3"/>
      <c r="MTM119" s="3"/>
      <c r="MTN119" s="3"/>
      <c r="MTO119" s="3"/>
      <c r="MTP119" s="3"/>
      <c r="MTQ119" s="3"/>
      <c r="MTR119" s="3"/>
      <c r="MTS119" s="3"/>
      <c r="MTT119" s="3"/>
      <c r="MTU119" s="3"/>
      <c r="MTV119" s="3"/>
      <c r="MTW119" s="3"/>
      <c r="MTX119" s="3"/>
      <c r="MTY119" s="3"/>
      <c r="MTZ119" s="3"/>
      <c r="MUA119" s="3"/>
      <c r="MUB119" s="3"/>
      <c r="MUC119" s="3"/>
      <c r="MUD119" s="3"/>
      <c r="MUE119" s="3"/>
      <c r="MUF119" s="3"/>
      <c r="MUG119" s="3"/>
      <c r="MUH119" s="3"/>
      <c r="MUI119" s="3"/>
      <c r="MUJ119" s="3"/>
      <c r="MUK119" s="3"/>
      <c r="MUL119" s="3"/>
      <c r="MUM119" s="3"/>
      <c r="MUN119" s="3"/>
      <c r="MUO119" s="3"/>
      <c r="MUP119" s="3"/>
      <c r="MUQ119" s="3"/>
      <c r="MUR119" s="3"/>
      <c r="MUS119" s="3"/>
      <c r="MUT119" s="3"/>
      <c r="MUU119" s="3"/>
      <c r="MUV119" s="3"/>
      <c r="MUW119" s="3"/>
      <c r="MUX119" s="3"/>
      <c r="MUY119" s="3"/>
      <c r="MUZ119" s="3"/>
      <c r="MVA119" s="3"/>
      <c r="MVB119" s="3"/>
      <c r="MVC119" s="3"/>
      <c r="MVD119" s="3"/>
      <c r="MVE119" s="3"/>
      <c r="MVF119" s="3"/>
      <c r="MVG119" s="3"/>
      <c r="MVH119" s="3"/>
      <c r="MVI119" s="3"/>
      <c r="MVJ119" s="3"/>
      <c r="MVK119" s="3"/>
      <c r="MVL119" s="3"/>
      <c r="MVM119" s="3"/>
      <c r="MVN119" s="3"/>
      <c r="MVO119" s="3"/>
      <c r="MVP119" s="3"/>
      <c r="MVQ119" s="3"/>
      <c r="MVR119" s="3"/>
      <c r="MVS119" s="3"/>
      <c r="MVT119" s="3"/>
      <c r="MVU119" s="3"/>
      <c r="MVV119" s="3"/>
      <c r="MVW119" s="3"/>
      <c r="MVX119" s="3"/>
      <c r="MVY119" s="3"/>
      <c r="MVZ119" s="3"/>
      <c r="MWA119" s="3"/>
      <c r="MWB119" s="3"/>
      <c r="MWC119" s="3"/>
      <c r="MWD119" s="3"/>
      <c r="MWE119" s="3"/>
      <c r="MWF119" s="3"/>
      <c r="MWG119" s="3"/>
      <c r="MWH119" s="3"/>
      <c r="MWI119" s="3"/>
      <c r="MWJ119" s="3"/>
      <c r="MWK119" s="3"/>
      <c r="MWL119" s="3"/>
      <c r="MWM119" s="3"/>
      <c r="MWN119" s="3"/>
      <c r="MWO119" s="3"/>
      <c r="MWP119" s="3"/>
      <c r="MWQ119" s="3"/>
      <c r="MWR119" s="3"/>
      <c r="MWS119" s="3"/>
      <c r="MWT119" s="3"/>
      <c r="MWU119" s="3"/>
      <c r="MWV119" s="3"/>
      <c r="MWW119" s="3"/>
      <c r="MWX119" s="3"/>
      <c r="MWY119" s="3"/>
      <c r="MWZ119" s="3"/>
      <c r="MXA119" s="3"/>
      <c r="MXB119" s="3"/>
      <c r="MXC119" s="3"/>
      <c r="MXD119" s="3"/>
      <c r="MXE119" s="3"/>
      <c r="MXF119" s="3"/>
      <c r="MXG119" s="3"/>
      <c r="MXH119" s="3"/>
      <c r="MXI119" s="3"/>
      <c r="MXJ119" s="3"/>
      <c r="MXK119" s="3"/>
      <c r="MXL119" s="3"/>
      <c r="MXM119" s="3"/>
      <c r="MXN119" s="3"/>
      <c r="MXO119" s="3"/>
      <c r="MXP119" s="3"/>
      <c r="MXQ119" s="3"/>
      <c r="MXR119" s="3"/>
      <c r="MXS119" s="3"/>
      <c r="MXT119" s="3"/>
      <c r="MXU119" s="3"/>
      <c r="MXV119" s="3"/>
      <c r="MXW119" s="3"/>
      <c r="MXX119" s="3"/>
      <c r="MXY119" s="3"/>
      <c r="MXZ119" s="3"/>
      <c r="MYA119" s="3"/>
      <c r="MYB119" s="3"/>
      <c r="MYC119" s="3"/>
      <c r="MYD119" s="3"/>
      <c r="MYE119" s="3"/>
      <c r="MYF119" s="3"/>
      <c r="MYG119" s="3"/>
      <c r="MYH119" s="3"/>
      <c r="MYI119" s="3"/>
      <c r="MYJ119" s="3"/>
      <c r="MYK119" s="3"/>
      <c r="MYL119" s="3"/>
      <c r="MYM119" s="3"/>
      <c r="MYN119" s="3"/>
      <c r="MYO119" s="3"/>
      <c r="MYP119" s="3"/>
      <c r="MYQ119" s="3"/>
      <c r="MYR119" s="3"/>
      <c r="MYS119" s="3"/>
      <c r="MYT119" s="3"/>
      <c r="MYU119" s="3"/>
      <c r="MYV119" s="3"/>
      <c r="MYW119" s="3"/>
      <c r="MYX119" s="3"/>
      <c r="MYY119" s="3"/>
      <c r="MYZ119" s="3"/>
      <c r="MZA119" s="3"/>
      <c r="MZB119" s="3"/>
      <c r="MZC119" s="3"/>
      <c r="MZD119" s="3"/>
      <c r="MZE119" s="3"/>
      <c r="MZF119" s="3"/>
      <c r="MZG119" s="3"/>
      <c r="MZH119" s="3"/>
      <c r="MZI119" s="3"/>
      <c r="MZJ119" s="3"/>
      <c r="MZK119" s="3"/>
      <c r="MZL119" s="3"/>
      <c r="MZM119" s="3"/>
      <c r="MZN119" s="3"/>
      <c r="MZO119" s="3"/>
      <c r="MZP119" s="3"/>
      <c r="MZQ119" s="3"/>
      <c r="MZR119" s="3"/>
      <c r="MZS119" s="3"/>
      <c r="MZT119" s="3"/>
      <c r="MZU119" s="3"/>
      <c r="MZV119" s="3"/>
      <c r="MZW119" s="3"/>
      <c r="MZX119" s="3"/>
      <c r="MZY119" s="3"/>
      <c r="MZZ119" s="3"/>
      <c r="NAA119" s="3"/>
      <c r="NAB119" s="3"/>
      <c r="NAC119" s="3"/>
      <c r="NAD119" s="3"/>
      <c r="NAE119" s="3"/>
      <c r="NAF119" s="3"/>
      <c r="NAG119" s="3"/>
      <c r="NAH119" s="3"/>
      <c r="NAI119" s="3"/>
      <c r="NAJ119" s="3"/>
      <c r="NAK119" s="3"/>
      <c r="NAL119" s="3"/>
      <c r="NAM119" s="3"/>
      <c r="NAN119" s="3"/>
      <c r="NAO119" s="3"/>
      <c r="NAP119" s="3"/>
      <c r="NAQ119" s="3"/>
      <c r="NAR119" s="3"/>
      <c r="NAS119" s="3"/>
      <c r="NAT119" s="3"/>
      <c r="NAU119" s="3"/>
      <c r="NAV119" s="3"/>
      <c r="NAW119" s="3"/>
      <c r="NAX119" s="3"/>
      <c r="NAY119" s="3"/>
      <c r="NAZ119" s="3"/>
      <c r="NBA119" s="3"/>
      <c r="NBB119" s="3"/>
      <c r="NBC119" s="3"/>
      <c r="NBD119" s="3"/>
      <c r="NBE119" s="3"/>
      <c r="NBF119" s="3"/>
      <c r="NBG119" s="3"/>
      <c r="NBH119" s="3"/>
      <c r="NBI119" s="3"/>
      <c r="NBJ119" s="3"/>
      <c r="NBK119" s="3"/>
      <c r="NBL119" s="3"/>
      <c r="NBM119" s="3"/>
      <c r="NBN119" s="3"/>
      <c r="NBO119" s="3"/>
      <c r="NBP119" s="3"/>
      <c r="NBQ119" s="3"/>
      <c r="NBR119" s="3"/>
      <c r="NBS119" s="3"/>
      <c r="NBT119" s="3"/>
      <c r="NBU119" s="3"/>
      <c r="NBV119" s="3"/>
      <c r="NBW119" s="3"/>
      <c r="NBX119" s="3"/>
      <c r="NBY119" s="3"/>
      <c r="NBZ119" s="3"/>
      <c r="NCA119" s="3"/>
      <c r="NCB119" s="3"/>
      <c r="NCC119" s="3"/>
      <c r="NCD119" s="3"/>
      <c r="NCE119" s="3"/>
      <c r="NCF119" s="3"/>
      <c r="NCG119" s="3"/>
      <c r="NCH119" s="3"/>
      <c r="NCI119" s="3"/>
      <c r="NCJ119" s="3"/>
      <c r="NCK119" s="3"/>
      <c r="NCL119" s="3"/>
      <c r="NCM119" s="3"/>
      <c r="NCN119" s="3"/>
      <c r="NCO119" s="3"/>
      <c r="NCP119" s="3"/>
      <c r="NCQ119" s="3"/>
      <c r="NCR119" s="3"/>
      <c r="NCS119" s="3"/>
      <c r="NCT119" s="3"/>
      <c r="NCU119" s="3"/>
      <c r="NCV119" s="3"/>
      <c r="NCW119" s="3"/>
      <c r="NCX119" s="3"/>
      <c r="NCY119" s="3"/>
      <c r="NCZ119" s="3"/>
      <c r="NDA119" s="3"/>
      <c r="NDB119" s="3"/>
      <c r="NDC119" s="3"/>
      <c r="NDD119" s="3"/>
      <c r="NDE119" s="3"/>
      <c r="NDF119" s="3"/>
      <c r="NDG119" s="3"/>
      <c r="NDH119" s="3"/>
      <c r="NDI119" s="3"/>
      <c r="NDJ119" s="3"/>
      <c r="NDK119" s="3"/>
      <c r="NDL119" s="3"/>
      <c r="NDM119" s="3"/>
      <c r="NDN119" s="3"/>
      <c r="NDO119" s="3"/>
      <c r="NDP119" s="3"/>
      <c r="NDQ119" s="3"/>
      <c r="NDR119" s="3"/>
      <c r="NDS119" s="3"/>
      <c r="NDT119" s="3"/>
      <c r="NDU119" s="3"/>
      <c r="NDV119" s="3"/>
      <c r="NDW119" s="3"/>
      <c r="NDX119" s="3"/>
      <c r="NDY119" s="3"/>
      <c r="NDZ119" s="3"/>
      <c r="NEA119" s="3"/>
      <c r="NEB119" s="3"/>
      <c r="NEC119" s="3"/>
      <c r="NED119" s="3"/>
      <c r="NEE119" s="3"/>
      <c r="NEF119" s="3"/>
      <c r="NEG119" s="3"/>
      <c r="NEH119" s="3"/>
      <c r="NEI119" s="3"/>
      <c r="NEJ119" s="3"/>
      <c r="NEK119" s="3"/>
      <c r="NEL119" s="3"/>
      <c r="NEM119" s="3"/>
      <c r="NEN119" s="3"/>
      <c r="NEO119" s="3"/>
      <c r="NEP119" s="3"/>
      <c r="NEQ119" s="3"/>
      <c r="NER119" s="3"/>
      <c r="NES119" s="3"/>
      <c r="NET119" s="3"/>
      <c r="NEU119" s="3"/>
      <c r="NEV119" s="3"/>
      <c r="NEW119" s="3"/>
      <c r="NEX119" s="3"/>
      <c r="NEY119" s="3"/>
      <c r="NEZ119" s="3"/>
      <c r="NFA119" s="3"/>
      <c r="NFB119" s="3"/>
      <c r="NFC119" s="3"/>
      <c r="NFD119" s="3"/>
      <c r="NFE119" s="3"/>
      <c r="NFF119" s="3"/>
      <c r="NFG119" s="3"/>
      <c r="NFH119" s="3"/>
      <c r="NFI119" s="3"/>
      <c r="NFJ119" s="3"/>
      <c r="NFK119" s="3"/>
      <c r="NFL119" s="3"/>
      <c r="NFM119" s="3"/>
      <c r="NFN119" s="3"/>
      <c r="NFO119" s="3"/>
      <c r="NFP119" s="3"/>
      <c r="NFQ119" s="3"/>
      <c r="NFR119" s="3"/>
      <c r="NFS119" s="3"/>
      <c r="NFT119" s="3"/>
      <c r="NFU119" s="3"/>
      <c r="NFV119" s="3"/>
      <c r="NFW119" s="3"/>
      <c r="NFX119" s="3"/>
      <c r="NFY119" s="3"/>
      <c r="NFZ119" s="3"/>
      <c r="NGA119" s="3"/>
      <c r="NGB119" s="3"/>
      <c r="NGC119" s="3"/>
      <c r="NGD119" s="3"/>
      <c r="NGE119" s="3"/>
      <c r="NGF119" s="3"/>
      <c r="NGG119" s="3"/>
      <c r="NGH119" s="3"/>
      <c r="NGI119" s="3"/>
      <c r="NGJ119" s="3"/>
      <c r="NGK119" s="3"/>
      <c r="NGL119" s="3"/>
      <c r="NGM119" s="3"/>
      <c r="NGN119" s="3"/>
      <c r="NGO119" s="3"/>
      <c r="NGP119" s="3"/>
      <c r="NGQ119" s="3"/>
      <c r="NGR119" s="3"/>
      <c r="NGS119" s="3"/>
      <c r="NGT119" s="3"/>
      <c r="NGU119" s="3"/>
      <c r="NGV119" s="3"/>
      <c r="NGW119" s="3"/>
      <c r="NGX119" s="3"/>
      <c r="NGY119" s="3"/>
      <c r="NGZ119" s="3"/>
      <c r="NHA119" s="3"/>
      <c r="NHB119" s="3"/>
      <c r="NHC119" s="3"/>
      <c r="NHD119" s="3"/>
      <c r="NHE119" s="3"/>
      <c r="NHF119" s="3"/>
      <c r="NHG119" s="3"/>
      <c r="NHH119" s="3"/>
      <c r="NHI119" s="3"/>
      <c r="NHJ119" s="3"/>
      <c r="NHK119" s="3"/>
      <c r="NHL119" s="3"/>
      <c r="NHM119" s="3"/>
      <c r="NHN119" s="3"/>
      <c r="NHO119" s="3"/>
      <c r="NHP119" s="3"/>
      <c r="NHQ119" s="3"/>
      <c r="NHR119" s="3"/>
      <c r="NHS119" s="3"/>
      <c r="NHT119" s="3"/>
      <c r="NHU119" s="3"/>
      <c r="NHV119" s="3"/>
      <c r="NHW119" s="3"/>
      <c r="NHX119" s="3"/>
      <c r="NHY119" s="3"/>
      <c r="NHZ119" s="3"/>
      <c r="NIA119" s="3"/>
      <c r="NIB119" s="3"/>
      <c r="NIC119" s="3"/>
      <c r="NID119" s="3"/>
      <c r="NIE119" s="3"/>
      <c r="NIF119" s="3"/>
      <c r="NIG119" s="3"/>
      <c r="NIH119" s="3"/>
      <c r="NII119" s="3"/>
      <c r="NIJ119" s="3"/>
      <c r="NIK119" s="3"/>
      <c r="NIL119" s="3"/>
      <c r="NIM119" s="3"/>
      <c r="NIN119" s="3"/>
      <c r="NIO119" s="3"/>
      <c r="NIP119" s="3"/>
      <c r="NIQ119" s="3"/>
      <c r="NIR119" s="3"/>
      <c r="NIS119" s="3"/>
      <c r="NIT119" s="3"/>
      <c r="NIU119" s="3"/>
      <c r="NIV119" s="3"/>
      <c r="NIW119" s="3"/>
      <c r="NIX119" s="3"/>
      <c r="NIY119" s="3"/>
      <c r="NIZ119" s="3"/>
      <c r="NJA119" s="3"/>
      <c r="NJB119" s="3"/>
      <c r="NJC119" s="3"/>
      <c r="NJD119" s="3"/>
      <c r="NJE119" s="3"/>
      <c r="NJF119" s="3"/>
      <c r="NJG119" s="3"/>
      <c r="NJH119" s="3"/>
      <c r="NJI119" s="3"/>
      <c r="NJJ119" s="3"/>
      <c r="NJK119" s="3"/>
      <c r="NJL119" s="3"/>
      <c r="NJM119" s="3"/>
      <c r="NJN119" s="3"/>
      <c r="NJO119" s="3"/>
      <c r="NJP119" s="3"/>
      <c r="NJQ119" s="3"/>
      <c r="NJR119" s="3"/>
      <c r="NJS119" s="3"/>
      <c r="NJT119" s="3"/>
      <c r="NJU119" s="3"/>
      <c r="NJV119" s="3"/>
      <c r="NJW119" s="3"/>
      <c r="NJX119" s="3"/>
      <c r="NJY119" s="3"/>
      <c r="NJZ119" s="3"/>
      <c r="NKA119" s="3"/>
      <c r="NKB119" s="3"/>
      <c r="NKC119" s="3"/>
      <c r="NKD119" s="3"/>
      <c r="NKE119" s="3"/>
      <c r="NKF119" s="3"/>
      <c r="NKG119" s="3"/>
      <c r="NKH119" s="3"/>
      <c r="NKI119" s="3"/>
      <c r="NKJ119" s="3"/>
      <c r="NKK119" s="3"/>
      <c r="NKL119" s="3"/>
      <c r="NKM119" s="3"/>
      <c r="NKN119" s="3"/>
      <c r="NKO119" s="3"/>
      <c r="NKP119" s="3"/>
      <c r="NKQ119" s="3"/>
      <c r="NKR119" s="3"/>
      <c r="NKS119" s="3"/>
      <c r="NKT119" s="3"/>
      <c r="NKU119" s="3"/>
      <c r="NKV119" s="3"/>
      <c r="NKW119" s="3"/>
      <c r="NKX119" s="3"/>
      <c r="NKY119" s="3"/>
      <c r="NKZ119" s="3"/>
      <c r="NLA119" s="3"/>
      <c r="NLB119" s="3"/>
      <c r="NLC119" s="3"/>
      <c r="NLD119" s="3"/>
      <c r="NLE119" s="3"/>
      <c r="NLF119" s="3"/>
      <c r="NLG119" s="3"/>
      <c r="NLH119" s="3"/>
      <c r="NLI119" s="3"/>
      <c r="NLJ119" s="3"/>
      <c r="NLK119" s="3"/>
      <c r="NLL119" s="3"/>
      <c r="NLM119" s="3"/>
      <c r="NLN119" s="3"/>
      <c r="NLO119" s="3"/>
      <c r="NLP119" s="3"/>
      <c r="NLQ119" s="3"/>
      <c r="NLR119" s="3"/>
      <c r="NLS119" s="3"/>
      <c r="NLT119" s="3"/>
      <c r="NLU119" s="3"/>
      <c r="NLV119" s="3"/>
      <c r="NLW119" s="3"/>
      <c r="NLX119" s="3"/>
      <c r="NLY119" s="3"/>
      <c r="NLZ119" s="3"/>
      <c r="NMA119" s="3"/>
      <c r="NMB119" s="3"/>
      <c r="NMC119" s="3"/>
      <c r="NMD119" s="3"/>
      <c r="NME119" s="3"/>
      <c r="NMF119" s="3"/>
      <c r="NMG119" s="3"/>
      <c r="NMH119" s="3"/>
      <c r="NMI119" s="3"/>
      <c r="NMJ119" s="3"/>
      <c r="NMK119" s="3"/>
      <c r="NML119" s="3"/>
      <c r="NMM119" s="3"/>
      <c r="NMN119" s="3"/>
      <c r="NMO119" s="3"/>
      <c r="NMP119" s="3"/>
      <c r="NMQ119" s="3"/>
      <c r="NMR119" s="3"/>
      <c r="NMS119" s="3"/>
      <c r="NMT119" s="3"/>
      <c r="NMU119" s="3"/>
      <c r="NMV119" s="3"/>
      <c r="NMW119" s="3"/>
      <c r="NMX119" s="3"/>
      <c r="NMY119" s="3"/>
      <c r="NMZ119" s="3"/>
      <c r="NNA119" s="3"/>
      <c r="NNB119" s="3"/>
      <c r="NNC119" s="3"/>
      <c r="NND119" s="3"/>
      <c r="NNE119" s="3"/>
      <c r="NNF119" s="3"/>
      <c r="NNG119" s="3"/>
      <c r="NNH119" s="3"/>
      <c r="NNI119" s="3"/>
      <c r="NNJ119" s="3"/>
      <c r="NNK119" s="3"/>
      <c r="NNL119" s="3"/>
      <c r="NNM119" s="3"/>
      <c r="NNN119" s="3"/>
      <c r="NNO119" s="3"/>
      <c r="NNP119" s="3"/>
      <c r="NNQ119" s="3"/>
      <c r="NNR119" s="3"/>
      <c r="NNS119" s="3"/>
      <c r="NNT119" s="3"/>
      <c r="NNU119" s="3"/>
      <c r="NNV119" s="3"/>
      <c r="NNW119" s="3"/>
      <c r="NNX119" s="3"/>
      <c r="NNY119" s="3"/>
      <c r="NNZ119" s="3"/>
      <c r="NOA119" s="3"/>
      <c r="NOB119" s="3"/>
      <c r="NOC119" s="3"/>
      <c r="NOD119" s="3"/>
      <c r="NOE119" s="3"/>
      <c r="NOF119" s="3"/>
      <c r="NOG119" s="3"/>
      <c r="NOH119" s="3"/>
      <c r="NOI119" s="3"/>
      <c r="NOJ119" s="3"/>
      <c r="NOK119" s="3"/>
      <c r="NOL119" s="3"/>
      <c r="NOM119" s="3"/>
      <c r="NON119" s="3"/>
      <c r="NOO119" s="3"/>
      <c r="NOP119" s="3"/>
      <c r="NOQ119" s="3"/>
      <c r="NOR119" s="3"/>
      <c r="NOS119" s="3"/>
      <c r="NOT119" s="3"/>
      <c r="NOU119" s="3"/>
      <c r="NOV119" s="3"/>
      <c r="NOW119" s="3"/>
      <c r="NOX119" s="3"/>
      <c r="NOY119" s="3"/>
      <c r="NOZ119" s="3"/>
      <c r="NPA119" s="3"/>
      <c r="NPB119" s="3"/>
      <c r="NPC119" s="3"/>
      <c r="NPD119" s="3"/>
      <c r="NPE119" s="3"/>
      <c r="NPF119" s="3"/>
      <c r="NPG119" s="3"/>
      <c r="NPH119" s="3"/>
      <c r="NPI119" s="3"/>
      <c r="NPJ119" s="3"/>
      <c r="NPK119" s="3"/>
      <c r="NPL119" s="3"/>
      <c r="NPM119" s="3"/>
      <c r="NPN119" s="3"/>
      <c r="NPO119" s="3"/>
      <c r="NPP119" s="3"/>
      <c r="NPQ119" s="3"/>
      <c r="NPR119" s="3"/>
      <c r="NPS119" s="3"/>
      <c r="NPT119" s="3"/>
      <c r="NPU119" s="3"/>
      <c r="NPV119" s="3"/>
      <c r="NPW119" s="3"/>
      <c r="NPX119" s="3"/>
      <c r="NPY119" s="3"/>
      <c r="NPZ119" s="3"/>
      <c r="NQA119" s="3"/>
      <c r="NQB119" s="3"/>
      <c r="NQC119" s="3"/>
      <c r="NQD119" s="3"/>
      <c r="NQE119" s="3"/>
      <c r="NQF119" s="3"/>
      <c r="NQG119" s="3"/>
      <c r="NQH119" s="3"/>
      <c r="NQI119" s="3"/>
      <c r="NQJ119" s="3"/>
      <c r="NQK119" s="3"/>
      <c r="NQL119" s="3"/>
      <c r="NQM119" s="3"/>
      <c r="NQN119" s="3"/>
      <c r="NQO119" s="3"/>
      <c r="NQP119" s="3"/>
      <c r="NQQ119" s="3"/>
      <c r="NQR119" s="3"/>
      <c r="NQS119" s="3"/>
      <c r="NQT119" s="3"/>
      <c r="NQU119" s="3"/>
      <c r="NQV119" s="3"/>
      <c r="NQW119" s="3"/>
      <c r="NQX119" s="3"/>
      <c r="NQY119" s="3"/>
      <c r="NQZ119" s="3"/>
      <c r="NRA119" s="3"/>
      <c r="NRB119" s="3"/>
      <c r="NRC119" s="3"/>
      <c r="NRD119" s="3"/>
      <c r="NRE119" s="3"/>
      <c r="NRF119" s="3"/>
      <c r="NRG119" s="3"/>
      <c r="NRH119" s="3"/>
      <c r="NRI119" s="3"/>
      <c r="NRJ119" s="3"/>
      <c r="NRK119" s="3"/>
      <c r="NRL119" s="3"/>
      <c r="NRM119" s="3"/>
      <c r="NRN119" s="3"/>
      <c r="NRO119" s="3"/>
      <c r="NRP119" s="3"/>
      <c r="NRQ119" s="3"/>
      <c r="NRR119" s="3"/>
      <c r="NRS119" s="3"/>
      <c r="NRT119" s="3"/>
      <c r="NRU119" s="3"/>
      <c r="NRV119" s="3"/>
      <c r="NRW119" s="3"/>
      <c r="NRX119" s="3"/>
      <c r="NRY119" s="3"/>
      <c r="NRZ119" s="3"/>
      <c r="NSA119" s="3"/>
      <c r="NSB119" s="3"/>
      <c r="NSC119" s="3"/>
      <c r="NSD119" s="3"/>
      <c r="NSE119" s="3"/>
      <c r="NSF119" s="3"/>
      <c r="NSG119" s="3"/>
      <c r="NSH119" s="3"/>
      <c r="NSI119" s="3"/>
      <c r="NSJ119" s="3"/>
      <c r="NSK119" s="3"/>
      <c r="NSL119" s="3"/>
      <c r="NSM119" s="3"/>
      <c r="NSN119" s="3"/>
      <c r="NSO119" s="3"/>
      <c r="NSP119" s="3"/>
      <c r="NSQ119" s="3"/>
      <c r="NSR119" s="3"/>
      <c r="NSS119" s="3"/>
      <c r="NST119" s="3"/>
      <c r="NSU119" s="3"/>
      <c r="NSV119" s="3"/>
      <c r="NSW119" s="3"/>
      <c r="NSX119" s="3"/>
      <c r="NSY119" s="3"/>
      <c r="NSZ119" s="3"/>
      <c r="NTA119" s="3"/>
      <c r="NTB119" s="3"/>
      <c r="NTC119" s="3"/>
      <c r="NTD119" s="3"/>
      <c r="NTE119" s="3"/>
      <c r="NTF119" s="3"/>
      <c r="NTG119" s="3"/>
      <c r="NTH119" s="3"/>
      <c r="NTI119" s="3"/>
      <c r="NTJ119" s="3"/>
      <c r="NTK119" s="3"/>
      <c r="NTL119" s="3"/>
      <c r="NTM119" s="3"/>
      <c r="NTN119" s="3"/>
      <c r="NTO119" s="3"/>
      <c r="NTP119" s="3"/>
      <c r="NTQ119" s="3"/>
      <c r="NTR119" s="3"/>
      <c r="NTS119" s="3"/>
      <c r="NTT119" s="3"/>
      <c r="NTU119" s="3"/>
      <c r="NTV119" s="3"/>
      <c r="NTW119" s="3"/>
      <c r="NTX119" s="3"/>
      <c r="NTY119" s="3"/>
      <c r="NTZ119" s="3"/>
      <c r="NUA119" s="3"/>
      <c r="NUB119" s="3"/>
      <c r="NUC119" s="3"/>
      <c r="NUD119" s="3"/>
      <c r="NUE119" s="3"/>
      <c r="NUF119" s="3"/>
      <c r="NUG119" s="3"/>
      <c r="NUH119" s="3"/>
      <c r="NUI119" s="3"/>
      <c r="NUJ119" s="3"/>
      <c r="NUK119" s="3"/>
      <c r="NUL119" s="3"/>
      <c r="NUM119" s="3"/>
      <c r="NUN119" s="3"/>
      <c r="NUO119" s="3"/>
      <c r="NUP119" s="3"/>
      <c r="NUQ119" s="3"/>
      <c r="NUR119" s="3"/>
      <c r="NUS119" s="3"/>
      <c r="NUT119" s="3"/>
      <c r="NUU119" s="3"/>
      <c r="NUV119" s="3"/>
      <c r="NUW119" s="3"/>
      <c r="NUX119" s="3"/>
      <c r="NUY119" s="3"/>
      <c r="NUZ119" s="3"/>
      <c r="NVA119" s="3"/>
      <c r="NVB119" s="3"/>
      <c r="NVC119" s="3"/>
      <c r="NVD119" s="3"/>
      <c r="NVE119" s="3"/>
      <c r="NVF119" s="3"/>
      <c r="NVG119" s="3"/>
      <c r="NVH119" s="3"/>
      <c r="NVI119" s="3"/>
      <c r="NVJ119" s="3"/>
      <c r="NVK119" s="3"/>
      <c r="NVL119" s="3"/>
      <c r="NVM119" s="3"/>
      <c r="NVN119" s="3"/>
      <c r="NVO119" s="3"/>
      <c r="NVP119" s="3"/>
      <c r="NVQ119" s="3"/>
      <c r="NVR119" s="3"/>
      <c r="NVS119" s="3"/>
      <c r="NVT119" s="3"/>
      <c r="NVU119" s="3"/>
      <c r="NVV119" s="3"/>
      <c r="NVW119" s="3"/>
      <c r="NVX119" s="3"/>
      <c r="NVY119" s="3"/>
      <c r="NVZ119" s="3"/>
      <c r="NWA119" s="3"/>
      <c r="NWB119" s="3"/>
      <c r="NWC119" s="3"/>
      <c r="NWD119" s="3"/>
      <c r="NWE119" s="3"/>
      <c r="NWF119" s="3"/>
      <c r="NWG119" s="3"/>
      <c r="NWH119" s="3"/>
      <c r="NWI119" s="3"/>
      <c r="NWJ119" s="3"/>
      <c r="NWK119" s="3"/>
      <c r="NWL119" s="3"/>
      <c r="NWM119" s="3"/>
      <c r="NWN119" s="3"/>
      <c r="NWO119" s="3"/>
      <c r="NWP119" s="3"/>
      <c r="NWQ119" s="3"/>
      <c r="NWR119" s="3"/>
      <c r="NWS119" s="3"/>
      <c r="NWT119" s="3"/>
      <c r="NWU119" s="3"/>
      <c r="NWV119" s="3"/>
      <c r="NWW119" s="3"/>
      <c r="NWX119" s="3"/>
      <c r="NWY119" s="3"/>
      <c r="NWZ119" s="3"/>
      <c r="NXA119" s="3"/>
      <c r="NXB119" s="3"/>
      <c r="NXC119" s="3"/>
      <c r="NXD119" s="3"/>
      <c r="NXE119" s="3"/>
      <c r="NXF119" s="3"/>
      <c r="NXG119" s="3"/>
      <c r="NXH119" s="3"/>
      <c r="NXI119" s="3"/>
      <c r="NXJ119" s="3"/>
      <c r="NXK119" s="3"/>
      <c r="NXL119" s="3"/>
      <c r="NXM119" s="3"/>
      <c r="NXN119" s="3"/>
      <c r="NXO119" s="3"/>
      <c r="NXP119" s="3"/>
      <c r="NXQ119" s="3"/>
      <c r="NXR119" s="3"/>
      <c r="NXS119" s="3"/>
      <c r="NXT119" s="3"/>
      <c r="NXU119" s="3"/>
      <c r="NXV119" s="3"/>
      <c r="NXW119" s="3"/>
      <c r="NXX119" s="3"/>
      <c r="NXY119" s="3"/>
      <c r="NXZ119" s="3"/>
      <c r="NYA119" s="3"/>
      <c r="NYB119" s="3"/>
      <c r="NYC119" s="3"/>
      <c r="NYD119" s="3"/>
      <c r="NYE119" s="3"/>
      <c r="NYF119" s="3"/>
      <c r="NYG119" s="3"/>
      <c r="NYH119" s="3"/>
      <c r="NYI119" s="3"/>
      <c r="NYJ119" s="3"/>
      <c r="NYK119" s="3"/>
      <c r="NYL119" s="3"/>
      <c r="NYM119" s="3"/>
      <c r="NYN119" s="3"/>
      <c r="NYO119" s="3"/>
      <c r="NYP119" s="3"/>
      <c r="NYQ119" s="3"/>
      <c r="NYR119" s="3"/>
      <c r="NYS119" s="3"/>
      <c r="NYT119" s="3"/>
      <c r="NYU119" s="3"/>
      <c r="NYV119" s="3"/>
      <c r="NYW119" s="3"/>
      <c r="NYX119" s="3"/>
      <c r="NYY119" s="3"/>
      <c r="NYZ119" s="3"/>
      <c r="NZA119" s="3"/>
      <c r="NZB119" s="3"/>
      <c r="NZC119" s="3"/>
      <c r="NZD119" s="3"/>
      <c r="NZE119" s="3"/>
      <c r="NZF119" s="3"/>
      <c r="NZG119" s="3"/>
      <c r="NZH119" s="3"/>
      <c r="NZI119" s="3"/>
      <c r="NZJ119" s="3"/>
      <c r="NZK119" s="3"/>
      <c r="NZL119" s="3"/>
      <c r="NZM119" s="3"/>
      <c r="NZN119" s="3"/>
      <c r="NZO119" s="3"/>
      <c r="NZP119" s="3"/>
      <c r="NZQ119" s="3"/>
      <c r="NZR119" s="3"/>
      <c r="NZS119" s="3"/>
      <c r="NZT119" s="3"/>
      <c r="NZU119" s="3"/>
      <c r="NZV119" s="3"/>
      <c r="NZW119" s="3"/>
      <c r="NZX119" s="3"/>
      <c r="NZY119" s="3"/>
      <c r="NZZ119" s="3"/>
      <c r="OAA119" s="3"/>
      <c r="OAB119" s="3"/>
      <c r="OAC119" s="3"/>
      <c r="OAD119" s="3"/>
      <c r="OAE119" s="3"/>
      <c r="OAF119" s="3"/>
      <c r="OAG119" s="3"/>
      <c r="OAH119" s="3"/>
      <c r="OAI119" s="3"/>
      <c r="OAJ119" s="3"/>
      <c r="OAK119" s="3"/>
      <c r="OAL119" s="3"/>
      <c r="OAM119" s="3"/>
      <c r="OAN119" s="3"/>
      <c r="OAO119" s="3"/>
      <c r="OAP119" s="3"/>
      <c r="OAQ119" s="3"/>
      <c r="OAR119" s="3"/>
      <c r="OAS119" s="3"/>
      <c r="OAT119" s="3"/>
      <c r="OAU119" s="3"/>
      <c r="OAV119" s="3"/>
      <c r="OAW119" s="3"/>
      <c r="OAX119" s="3"/>
      <c r="OAY119" s="3"/>
      <c r="OAZ119" s="3"/>
      <c r="OBA119" s="3"/>
      <c r="OBB119" s="3"/>
      <c r="OBC119" s="3"/>
      <c r="OBD119" s="3"/>
      <c r="OBE119" s="3"/>
      <c r="OBF119" s="3"/>
      <c r="OBG119" s="3"/>
      <c r="OBH119" s="3"/>
      <c r="OBI119" s="3"/>
      <c r="OBJ119" s="3"/>
      <c r="OBK119" s="3"/>
      <c r="OBL119" s="3"/>
      <c r="OBM119" s="3"/>
      <c r="OBN119" s="3"/>
      <c r="OBO119" s="3"/>
      <c r="OBP119" s="3"/>
      <c r="OBQ119" s="3"/>
      <c r="OBR119" s="3"/>
      <c r="OBS119" s="3"/>
      <c r="OBT119" s="3"/>
      <c r="OBU119" s="3"/>
      <c r="OBV119" s="3"/>
      <c r="OBW119" s="3"/>
      <c r="OBX119" s="3"/>
      <c r="OBY119" s="3"/>
      <c r="OBZ119" s="3"/>
      <c r="OCA119" s="3"/>
      <c r="OCB119" s="3"/>
      <c r="OCC119" s="3"/>
      <c r="OCD119" s="3"/>
      <c r="OCE119" s="3"/>
      <c r="OCF119" s="3"/>
      <c r="OCG119" s="3"/>
      <c r="OCH119" s="3"/>
      <c r="OCI119" s="3"/>
      <c r="OCJ119" s="3"/>
      <c r="OCK119" s="3"/>
      <c r="OCL119" s="3"/>
      <c r="OCM119" s="3"/>
      <c r="OCN119" s="3"/>
      <c r="OCO119" s="3"/>
      <c r="OCP119" s="3"/>
      <c r="OCQ119" s="3"/>
      <c r="OCR119" s="3"/>
      <c r="OCS119" s="3"/>
      <c r="OCT119" s="3"/>
      <c r="OCU119" s="3"/>
      <c r="OCV119" s="3"/>
      <c r="OCW119" s="3"/>
      <c r="OCX119" s="3"/>
      <c r="OCY119" s="3"/>
      <c r="OCZ119" s="3"/>
      <c r="ODA119" s="3"/>
      <c r="ODB119" s="3"/>
      <c r="ODC119" s="3"/>
      <c r="ODD119" s="3"/>
      <c r="ODE119" s="3"/>
      <c r="ODF119" s="3"/>
      <c r="ODG119" s="3"/>
      <c r="ODH119" s="3"/>
      <c r="ODI119" s="3"/>
      <c r="ODJ119" s="3"/>
      <c r="ODK119" s="3"/>
      <c r="ODL119" s="3"/>
      <c r="ODM119" s="3"/>
      <c r="ODN119" s="3"/>
      <c r="ODO119" s="3"/>
      <c r="ODP119" s="3"/>
      <c r="ODQ119" s="3"/>
      <c r="ODR119" s="3"/>
      <c r="ODS119" s="3"/>
      <c r="ODT119" s="3"/>
      <c r="ODU119" s="3"/>
      <c r="ODV119" s="3"/>
      <c r="ODW119" s="3"/>
      <c r="ODX119" s="3"/>
      <c r="ODY119" s="3"/>
      <c r="ODZ119" s="3"/>
      <c r="OEA119" s="3"/>
      <c r="OEB119" s="3"/>
      <c r="OEC119" s="3"/>
      <c r="OED119" s="3"/>
      <c r="OEE119" s="3"/>
      <c r="OEF119" s="3"/>
      <c r="OEG119" s="3"/>
      <c r="OEH119" s="3"/>
      <c r="OEI119" s="3"/>
      <c r="OEJ119" s="3"/>
      <c r="OEK119" s="3"/>
      <c r="OEL119" s="3"/>
      <c r="OEM119" s="3"/>
      <c r="OEN119" s="3"/>
      <c r="OEO119" s="3"/>
      <c r="OEP119" s="3"/>
      <c r="OEQ119" s="3"/>
      <c r="OER119" s="3"/>
      <c r="OES119" s="3"/>
      <c r="OET119" s="3"/>
      <c r="OEU119" s="3"/>
      <c r="OEV119" s="3"/>
      <c r="OEW119" s="3"/>
      <c r="OEX119" s="3"/>
      <c r="OEY119" s="3"/>
      <c r="OEZ119" s="3"/>
      <c r="OFA119" s="3"/>
      <c r="OFB119" s="3"/>
      <c r="OFC119" s="3"/>
      <c r="OFD119" s="3"/>
      <c r="OFE119" s="3"/>
      <c r="OFF119" s="3"/>
      <c r="OFG119" s="3"/>
      <c r="OFH119" s="3"/>
      <c r="OFI119" s="3"/>
      <c r="OFJ119" s="3"/>
      <c r="OFK119" s="3"/>
      <c r="OFL119" s="3"/>
      <c r="OFM119" s="3"/>
      <c r="OFN119" s="3"/>
      <c r="OFO119" s="3"/>
      <c r="OFP119" s="3"/>
      <c r="OFQ119" s="3"/>
      <c r="OFR119" s="3"/>
      <c r="OFS119" s="3"/>
      <c r="OFT119" s="3"/>
      <c r="OFU119" s="3"/>
      <c r="OFV119" s="3"/>
      <c r="OFW119" s="3"/>
      <c r="OFX119" s="3"/>
      <c r="OFY119" s="3"/>
      <c r="OFZ119" s="3"/>
      <c r="OGA119" s="3"/>
      <c r="OGB119" s="3"/>
      <c r="OGC119" s="3"/>
      <c r="OGD119" s="3"/>
      <c r="OGE119" s="3"/>
      <c r="OGF119" s="3"/>
      <c r="OGG119" s="3"/>
      <c r="OGH119" s="3"/>
      <c r="OGI119" s="3"/>
      <c r="OGJ119" s="3"/>
      <c r="OGK119" s="3"/>
      <c r="OGL119" s="3"/>
      <c r="OGM119" s="3"/>
      <c r="OGN119" s="3"/>
      <c r="OGO119" s="3"/>
      <c r="OGP119" s="3"/>
      <c r="OGQ119" s="3"/>
      <c r="OGR119" s="3"/>
      <c r="OGS119" s="3"/>
      <c r="OGT119" s="3"/>
      <c r="OGU119" s="3"/>
      <c r="OGV119" s="3"/>
      <c r="OGW119" s="3"/>
      <c r="OGX119" s="3"/>
      <c r="OGY119" s="3"/>
      <c r="OGZ119" s="3"/>
      <c r="OHA119" s="3"/>
      <c r="OHB119" s="3"/>
      <c r="OHC119" s="3"/>
      <c r="OHD119" s="3"/>
      <c r="OHE119" s="3"/>
      <c r="OHF119" s="3"/>
      <c r="OHG119" s="3"/>
      <c r="OHH119" s="3"/>
      <c r="OHI119" s="3"/>
      <c r="OHJ119" s="3"/>
      <c r="OHK119" s="3"/>
      <c r="OHL119" s="3"/>
      <c r="OHM119" s="3"/>
      <c r="OHN119" s="3"/>
      <c r="OHO119" s="3"/>
      <c r="OHP119" s="3"/>
      <c r="OHQ119" s="3"/>
      <c r="OHR119" s="3"/>
      <c r="OHS119" s="3"/>
      <c r="OHT119" s="3"/>
      <c r="OHU119" s="3"/>
      <c r="OHV119" s="3"/>
      <c r="OHW119" s="3"/>
      <c r="OHX119" s="3"/>
      <c r="OHY119" s="3"/>
      <c r="OHZ119" s="3"/>
      <c r="OIA119" s="3"/>
      <c r="OIB119" s="3"/>
      <c r="OIC119" s="3"/>
      <c r="OID119" s="3"/>
      <c r="OIE119" s="3"/>
      <c r="OIF119" s="3"/>
      <c r="OIG119" s="3"/>
      <c r="OIH119" s="3"/>
      <c r="OII119" s="3"/>
      <c r="OIJ119" s="3"/>
      <c r="OIK119" s="3"/>
      <c r="OIL119" s="3"/>
      <c r="OIM119" s="3"/>
      <c r="OIN119" s="3"/>
      <c r="OIO119" s="3"/>
      <c r="OIP119" s="3"/>
      <c r="OIQ119" s="3"/>
      <c r="OIR119" s="3"/>
      <c r="OIS119" s="3"/>
      <c r="OIT119" s="3"/>
      <c r="OIU119" s="3"/>
      <c r="OIV119" s="3"/>
      <c r="OIW119" s="3"/>
      <c r="OIX119" s="3"/>
      <c r="OIY119" s="3"/>
      <c r="OIZ119" s="3"/>
      <c r="OJA119" s="3"/>
      <c r="OJB119" s="3"/>
      <c r="OJC119" s="3"/>
      <c r="OJD119" s="3"/>
      <c r="OJE119" s="3"/>
      <c r="OJF119" s="3"/>
      <c r="OJG119" s="3"/>
      <c r="OJH119" s="3"/>
      <c r="OJI119" s="3"/>
      <c r="OJJ119" s="3"/>
      <c r="OJK119" s="3"/>
      <c r="OJL119" s="3"/>
      <c r="OJM119" s="3"/>
      <c r="OJN119" s="3"/>
      <c r="OJO119" s="3"/>
      <c r="OJP119" s="3"/>
      <c r="OJQ119" s="3"/>
      <c r="OJR119" s="3"/>
      <c r="OJS119" s="3"/>
      <c r="OJT119" s="3"/>
      <c r="OJU119" s="3"/>
      <c r="OJV119" s="3"/>
      <c r="OJW119" s="3"/>
      <c r="OJX119" s="3"/>
      <c r="OJY119" s="3"/>
      <c r="OJZ119" s="3"/>
      <c r="OKA119" s="3"/>
      <c r="OKB119" s="3"/>
      <c r="OKC119" s="3"/>
      <c r="OKD119" s="3"/>
      <c r="OKE119" s="3"/>
      <c r="OKF119" s="3"/>
      <c r="OKG119" s="3"/>
      <c r="OKH119" s="3"/>
      <c r="OKI119" s="3"/>
      <c r="OKJ119" s="3"/>
      <c r="OKK119" s="3"/>
      <c r="OKL119" s="3"/>
      <c r="OKM119" s="3"/>
      <c r="OKN119" s="3"/>
      <c r="OKO119" s="3"/>
      <c r="OKP119" s="3"/>
      <c r="OKQ119" s="3"/>
      <c r="OKR119" s="3"/>
      <c r="OKS119" s="3"/>
      <c r="OKT119" s="3"/>
      <c r="OKU119" s="3"/>
      <c r="OKV119" s="3"/>
      <c r="OKW119" s="3"/>
      <c r="OKX119" s="3"/>
      <c r="OKY119" s="3"/>
      <c r="OKZ119" s="3"/>
      <c r="OLA119" s="3"/>
      <c r="OLB119" s="3"/>
      <c r="OLC119" s="3"/>
      <c r="OLD119" s="3"/>
      <c r="OLE119" s="3"/>
      <c r="OLF119" s="3"/>
      <c r="OLG119" s="3"/>
      <c r="OLH119" s="3"/>
      <c r="OLI119" s="3"/>
      <c r="OLJ119" s="3"/>
      <c r="OLK119" s="3"/>
      <c r="OLL119" s="3"/>
      <c r="OLM119" s="3"/>
      <c r="OLN119" s="3"/>
      <c r="OLO119" s="3"/>
      <c r="OLP119" s="3"/>
      <c r="OLQ119" s="3"/>
      <c r="OLR119" s="3"/>
      <c r="OLS119" s="3"/>
      <c r="OLT119" s="3"/>
      <c r="OLU119" s="3"/>
      <c r="OLV119" s="3"/>
      <c r="OLW119" s="3"/>
      <c r="OLX119" s="3"/>
      <c r="OLY119" s="3"/>
      <c r="OLZ119" s="3"/>
      <c r="OMA119" s="3"/>
      <c r="OMB119" s="3"/>
      <c r="OMC119" s="3"/>
      <c r="OMD119" s="3"/>
      <c r="OME119" s="3"/>
      <c r="OMF119" s="3"/>
      <c r="OMG119" s="3"/>
      <c r="OMH119" s="3"/>
      <c r="OMI119" s="3"/>
      <c r="OMJ119" s="3"/>
      <c r="OMK119" s="3"/>
      <c r="OML119" s="3"/>
      <c r="OMM119" s="3"/>
      <c r="OMN119" s="3"/>
      <c r="OMO119" s="3"/>
      <c r="OMP119" s="3"/>
      <c r="OMQ119" s="3"/>
      <c r="OMR119" s="3"/>
      <c r="OMS119" s="3"/>
      <c r="OMT119" s="3"/>
      <c r="OMU119" s="3"/>
      <c r="OMV119" s="3"/>
      <c r="OMW119" s="3"/>
      <c r="OMX119" s="3"/>
      <c r="OMY119" s="3"/>
      <c r="OMZ119" s="3"/>
      <c r="ONA119" s="3"/>
      <c r="ONB119" s="3"/>
      <c r="ONC119" s="3"/>
      <c r="OND119" s="3"/>
      <c r="ONE119" s="3"/>
      <c r="ONF119" s="3"/>
      <c r="ONG119" s="3"/>
      <c r="ONH119" s="3"/>
      <c r="ONI119" s="3"/>
      <c r="ONJ119" s="3"/>
      <c r="ONK119" s="3"/>
      <c r="ONL119" s="3"/>
      <c r="ONM119" s="3"/>
      <c r="ONN119" s="3"/>
      <c r="ONO119" s="3"/>
      <c r="ONP119" s="3"/>
      <c r="ONQ119" s="3"/>
      <c r="ONR119" s="3"/>
      <c r="ONS119" s="3"/>
      <c r="ONT119" s="3"/>
      <c r="ONU119" s="3"/>
      <c r="ONV119" s="3"/>
      <c r="ONW119" s="3"/>
      <c r="ONX119" s="3"/>
      <c r="ONY119" s="3"/>
      <c r="ONZ119" s="3"/>
      <c r="OOA119" s="3"/>
      <c r="OOB119" s="3"/>
      <c r="OOC119" s="3"/>
      <c r="OOD119" s="3"/>
      <c r="OOE119" s="3"/>
      <c r="OOF119" s="3"/>
      <c r="OOG119" s="3"/>
      <c r="OOH119" s="3"/>
      <c r="OOI119" s="3"/>
      <c r="OOJ119" s="3"/>
      <c r="OOK119" s="3"/>
      <c r="OOL119" s="3"/>
      <c r="OOM119" s="3"/>
      <c r="OON119" s="3"/>
      <c r="OOO119" s="3"/>
      <c r="OOP119" s="3"/>
      <c r="OOQ119" s="3"/>
      <c r="OOR119" s="3"/>
      <c r="OOS119" s="3"/>
      <c r="OOT119" s="3"/>
      <c r="OOU119" s="3"/>
      <c r="OOV119" s="3"/>
      <c r="OOW119" s="3"/>
      <c r="OOX119" s="3"/>
      <c r="OOY119" s="3"/>
      <c r="OOZ119" s="3"/>
      <c r="OPA119" s="3"/>
      <c r="OPB119" s="3"/>
      <c r="OPC119" s="3"/>
      <c r="OPD119" s="3"/>
      <c r="OPE119" s="3"/>
      <c r="OPF119" s="3"/>
      <c r="OPG119" s="3"/>
      <c r="OPH119" s="3"/>
      <c r="OPI119" s="3"/>
      <c r="OPJ119" s="3"/>
      <c r="OPK119" s="3"/>
      <c r="OPL119" s="3"/>
      <c r="OPM119" s="3"/>
      <c r="OPN119" s="3"/>
      <c r="OPO119" s="3"/>
      <c r="OPP119" s="3"/>
      <c r="OPQ119" s="3"/>
      <c r="OPR119" s="3"/>
      <c r="OPS119" s="3"/>
      <c r="OPT119" s="3"/>
      <c r="OPU119" s="3"/>
      <c r="OPV119" s="3"/>
      <c r="OPW119" s="3"/>
      <c r="OPX119" s="3"/>
      <c r="OPY119" s="3"/>
      <c r="OPZ119" s="3"/>
      <c r="OQA119" s="3"/>
      <c r="OQB119" s="3"/>
      <c r="OQC119" s="3"/>
      <c r="OQD119" s="3"/>
      <c r="OQE119" s="3"/>
      <c r="OQF119" s="3"/>
      <c r="OQG119" s="3"/>
      <c r="OQH119" s="3"/>
      <c r="OQI119" s="3"/>
      <c r="OQJ119" s="3"/>
      <c r="OQK119" s="3"/>
      <c r="OQL119" s="3"/>
      <c r="OQM119" s="3"/>
      <c r="OQN119" s="3"/>
      <c r="OQO119" s="3"/>
      <c r="OQP119" s="3"/>
      <c r="OQQ119" s="3"/>
      <c r="OQR119" s="3"/>
      <c r="OQS119" s="3"/>
      <c r="OQT119" s="3"/>
      <c r="OQU119" s="3"/>
      <c r="OQV119" s="3"/>
      <c r="OQW119" s="3"/>
      <c r="OQX119" s="3"/>
      <c r="OQY119" s="3"/>
      <c r="OQZ119" s="3"/>
      <c r="ORA119" s="3"/>
      <c r="ORB119" s="3"/>
      <c r="ORC119" s="3"/>
      <c r="ORD119" s="3"/>
      <c r="ORE119" s="3"/>
      <c r="ORF119" s="3"/>
      <c r="ORG119" s="3"/>
      <c r="ORH119" s="3"/>
      <c r="ORI119" s="3"/>
      <c r="ORJ119" s="3"/>
      <c r="ORK119" s="3"/>
      <c r="ORL119" s="3"/>
      <c r="ORM119" s="3"/>
      <c r="ORN119" s="3"/>
      <c r="ORO119" s="3"/>
      <c r="ORP119" s="3"/>
      <c r="ORQ119" s="3"/>
      <c r="ORR119" s="3"/>
      <c r="ORS119" s="3"/>
      <c r="ORT119" s="3"/>
      <c r="ORU119" s="3"/>
      <c r="ORV119" s="3"/>
      <c r="ORW119" s="3"/>
      <c r="ORX119" s="3"/>
      <c r="ORY119" s="3"/>
      <c r="ORZ119" s="3"/>
      <c r="OSA119" s="3"/>
      <c r="OSB119" s="3"/>
      <c r="OSC119" s="3"/>
      <c r="OSD119" s="3"/>
      <c r="OSE119" s="3"/>
      <c r="OSF119" s="3"/>
      <c r="OSG119" s="3"/>
      <c r="OSH119" s="3"/>
      <c r="OSI119" s="3"/>
      <c r="OSJ119" s="3"/>
      <c r="OSK119" s="3"/>
      <c r="OSL119" s="3"/>
      <c r="OSM119" s="3"/>
      <c r="OSN119" s="3"/>
      <c r="OSO119" s="3"/>
      <c r="OSP119" s="3"/>
      <c r="OSQ119" s="3"/>
      <c r="OSR119" s="3"/>
      <c r="OSS119" s="3"/>
      <c r="OST119" s="3"/>
      <c r="OSU119" s="3"/>
      <c r="OSV119" s="3"/>
      <c r="OSW119" s="3"/>
      <c r="OSX119" s="3"/>
      <c r="OSY119" s="3"/>
      <c r="OSZ119" s="3"/>
      <c r="OTA119" s="3"/>
      <c r="OTB119" s="3"/>
      <c r="OTC119" s="3"/>
      <c r="OTD119" s="3"/>
      <c r="OTE119" s="3"/>
      <c r="OTF119" s="3"/>
      <c r="OTG119" s="3"/>
      <c r="OTH119" s="3"/>
      <c r="OTI119" s="3"/>
      <c r="OTJ119" s="3"/>
      <c r="OTK119" s="3"/>
      <c r="OTL119" s="3"/>
      <c r="OTM119" s="3"/>
      <c r="OTN119" s="3"/>
      <c r="OTO119" s="3"/>
      <c r="OTP119" s="3"/>
      <c r="OTQ119" s="3"/>
      <c r="OTR119" s="3"/>
      <c r="OTS119" s="3"/>
      <c r="OTT119" s="3"/>
      <c r="OTU119" s="3"/>
      <c r="OTV119" s="3"/>
      <c r="OTW119" s="3"/>
      <c r="OTX119" s="3"/>
      <c r="OTY119" s="3"/>
      <c r="OTZ119" s="3"/>
      <c r="OUA119" s="3"/>
      <c r="OUB119" s="3"/>
      <c r="OUC119" s="3"/>
      <c r="OUD119" s="3"/>
      <c r="OUE119" s="3"/>
      <c r="OUF119" s="3"/>
      <c r="OUG119" s="3"/>
      <c r="OUH119" s="3"/>
      <c r="OUI119" s="3"/>
      <c r="OUJ119" s="3"/>
      <c r="OUK119" s="3"/>
      <c r="OUL119" s="3"/>
      <c r="OUM119" s="3"/>
      <c r="OUN119" s="3"/>
      <c r="OUO119" s="3"/>
      <c r="OUP119" s="3"/>
      <c r="OUQ119" s="3"/>
      <c r="OUR119" s="3"/>
      <c r="OUS119" s="3"/>
      <c r="OUT119" s="3"/>
      <c r="OUU119" s="3"/>
      <c r="OUV119" s="3"/>
      <c r="OUW119" s="3"/>
      <c r="OUX119" s="3"/>
      <c r="OUY119" s="3"/>
      <c r="OUZ119" s="3"/>
      <c r="OVA119" s="3"/>
      <c r="OVB119" s="3"/>
      <c r="OVC119" s="3"/>
      <c r="OVD119" s="3"/>
      <c r="OVE119" s="3"/>
      <c r="OVF119" s="3"/>
      <c r="OVG119" s="3"/>
      <c r="OVH119" s="3"/>
      <c r="OVI119" s="3"/>
      <c r="OVJ119" s="3"/>
      <c r="OVK119" s="3"/>
      <c r="OVL119" s="3"/>
      <c r="OVM119" s="3"/>
      <c r="OVN119" s="3"/>
      <c r="OVO119" s="3"/>
      <c r="OVP119" s="3"/>
      <c r="OVQ119" s="3"/>
      <c r="OVR119" s="3"/>
      <c r="OVS119" s="3"/>
      <c r="OVT119" s="3"/>
      <c r="OVU119" s="3"/>
      <c r="OVV119" s="3"/>
      <c r="OVW119" s="3"/>
      <c r="OVX119" s="3"/>
      <c r="OVY119" s="3"/>
      <c r="OVZ119" s="3"/>
      <c r="OWA119" s="3"/>
      <c r="OWB119" s="3"/>
      <c r="OWC119" s="3"/>
      <c r="OWD119" s="3"/>
      <c r="OWE119" s="3"/>
      <c r="OWF119" s="3"/>
      <c r="OWG119" s="3"/>
      <c r="OWH119" s="3"/>
      <c r="OWI119" s="3"/>
      <c r="OWJ119" s="3"/>
      <c r="OWK119" s="3"/>
      <c r="OWL119" s="3"/>
      <c r="OWM119" s="3"/>
      <c r="OWN119" s="3"/>
      <c r="OWO119" s="3"/>
      <c r="OWP119" s="3"/>
      <c r="OWQ119" s="3"/>
      <c r="OWR119" s="3"/>
      <c r="OWS119" s="3"/>
      <c r="OWT119" s="3"/>
      <c r="OWU119" s="3"/>
      <c r="OWV119" s="3"/>
      <c r="OWW119" s="3"/>
      <c r="OWX119" s="3"/>
      <c r="OWY119" s="3"/>
      <c r="OWZ119" s="3"/>
      <c r="OXA119" s="3"/>
      <c r="OXB119" s="3"/>
      <c r="OXC119" s="3"/>
      <c r="OXD119" s="3"/>
      <c r="OXE119" s="3"/>
      <c r="OXF119" s="3"/>
      <c r="OXG119" s="3"/>
      <c r="OXH119" s="3"/>
      <c r="OXI119" s="3"/>
      <c r="OXJ119" s="3"/>
      <c r="OXK119" s="3"/>
      <c r="OXL119" s="3"/>
      <c r="OXM119" s="3"/>
      <c r="OXN119" s="3"/>
      <c r="OXO119" s="3"/>
      <c r="OXP119" s="3"/>
      <c r="OXQ119" s="3"/>
      <c r="OXR119" s="3"/>
      <c r="OXS119" s="3"/>
      <c r="OXT119" s="3"/>
      <c r="OXU119" s="3"/>
      <c r="OXV119" s="3"/>
      <c r="OXW119" s="3"/>
      <c r="OXX119" s="3"/>
      <c r="OXY119" s="3"/>
      <c r="OXZ119" s="3"/>
      <c r="OYA119" s="3"/>
      <c r="OYB119" s="3"/>
      <c r="OYC119" s="3"/>
      <c r="OYD119" s="3"/>
      <c r="OYE119" s="3"/>
      <c r="OYF119" s="3"/>
      <c r="OYG119" s="3"/>
      <c r="OYH119" s="3"/>
      <c r="OYI119" s="3"/>
      <c r="OYJ119" s="3"/>
      <c r="OYK119" s="3"/>
      <c r="OYL119" s="3"/>
      <c r="OYM119" s="3"/>
      <c r="OYN119" s="3"/>
      <c r="OYO119" s="3"/>
      <c r="OYP119" s="3"/>
      <c r="OYQ119" s="3"/>
      <c r="OYR119" s="3"/>
      <c r="OYS119" s="3"/>
      <c r="OYT119" s="3"/>
      <c r="OYU119" s="3"/>
      <c r="OYV119" s="3"/>
      <c r="OYW119" s="3"/>
      <c r="OYX119" s="3"/>
      <c r="OYY119" s="3"/>
      <c r="OYZ119" s="3"/>
      <c r="OZA119" s="3"/>
      <c r="OZB119" s="3"/>
      <c r="OZC119" s="3"/>
      <c r="OZD119" s="3"/>
      <c r="OZE119" s="3"/>
      <c r="OZF119" s="3"/>
      <c r="OZG119" s="3"/>
      <c r="OZH119" s="3"/>
      <c r="OZI119" s="3"/>
      <c r="OZJ119" s="3"/>
      <c r="OZK119" s="3"/>
      <c r="OZL119" s="3"/>
      <c r="OZM119" s="3"/>
      <c r="OZN119" s="3"/>
      <c r="OZO119" s="3"/>
      <c r="OZP119" s="3"/>
      <c r="OZQ119" s="3"/>
      <c r="OZR119" s="3"/>
      <c r="OZS119" s="3"/>
      <c r="OZT119" s="3"/>
      <c r="OZU119" s="3"/>
      <c r="OZV119" s="3"/>
      <c r="OZW119" s="3"/>
      <c r="OZX119" s="3"/>
      <c r="OZY119" s="3"/>
      <c r="OZZ119" s="3"/>
      <c r="PAA119" s="3"/>
      <c r="PAB119" s="3"/>
      <c r="PAC119" s="3"/>
      <c r="PAD119" s="3"/>
      <c r="PAE119" s="3"/>
      <c r="PAF119" s="3"/>
      <c r="PAG119" s="3"/>
      <c r="PAH119" s="3"/>
      <c r="PAI119" s="3"/>
      <c r="PAJ119" s="3"/>
      <c r="PAK119" s="3"/>
      <c r="PAL119" s="3"/>
      <c r="PAM119" s="3"/>
      <c r="PAN119" s="3"/>
      <c r="PAO119" s="3"/>
      <c r="PAP119" s="3"/>
      <c r="PAQ119" s="3"/>
      <c r="PAR119" s="3"/>
      <c r="PAS119" s="3"/>
      <c r="PAT119" s="3"/>
      <c r="PAU119" s="3"/>
      <c r="PAV119" s="3"/>
      <c r="PAW119" s="3"/>
      <c r="PAX119" s="3"/>
      <c r="PAY119" s="3"/>
      <c r="PAZ119" s="3"/>
      <c r="PBA119" s="3"/>
      <c r="PBB119" s="3"/>
      <c r="PBC119" s="3"/>
      <c r="PBD119" s="3"/>
      <c r="PBE119" s="3"/>
      <c r="PBF119" s="3"/>
      <c r="PBG119" s="3"/>
      <c r="PBH119" s="3"/>
      <c r="PBI119" s="3"/>
      <c r="PBJ119" s="3"/>
      <c r="PBK119" s="3"/>
      <c r="PBL119" s="3"/>
      <c r="PBM119" s="3"/>
      <c r="PBN119" s="3"/>
      <c r="PBO119" s="3"/>
      <c r="PBP119" s="3"/>
      <c r="PBQ119" s="3"/>
      <c r="PBR119" s="3"/>
      <c r="PBS119" s="3"/>
      <c r="PBT119" s="3"/>
      <c r="PBU119" s="3"/>
      <c r="PBV119" s="3"/>
      <c r="PBW119" s="3"/>
      <c r="PBX119" s="3"/>
      <c r="PBY119" s="3"/>
      <c r="PBZ119" s="3"/>
      <c r="PCA119" s="3"/>
      <c r="PCB119" s="3"/>
      <c r="PCC119" s="3"/>
      <c r="PCD119" s="3"/>
      <c r="PCE119" s="3"/>
      <c r="PCF119" s="3"/>
      <c r="PCG119" s="3"/>
      <c r="PCH119" s="3"/>
      <c r="PCI119" s="3"/>
      <c r="PCJ119" s="3"/>
      <c r="PCK119" s="3"/>
      <c r="PCL119" s="3"/>
      <c r="PCM119" s="3"/>
      <c r="PCN119" s="3"/>
      <c r="PCO119" s="3"/>
      <c r="PCP119" s="3"/>
      <c r="PCQ119" s="3"/>
      <c r="PCR119" s="3"/>
      <c r="PCS119" s="3"/>
      <c r="PCT119" s="3"/>
      <c r="PCU119" s="3"/>
      <c r="PCV119" s="3"/>
      <c r="PCW119" s="3"/>
      <c r="PCX119" s="3"/>
      <c r="PCY119" s="3"/>
      <c r="PCZ119" s="3"/>
      <c r="PDA119" s="3"/>
      <c r="PDB119" s="3"/>
      <c r="PDC119" s="3"/>
      <c r="PDD119" s="3"/>
      <c r="PDE119" s="3"/>
      <c r="PDF119" s="3"/>
      <c r="PDG119" s="3"/>
      <c r="PDH119" s="3"/>
      <c r="PDI119" s="3"/>
      <c r="PDJ119" s="3"/>
      <c r="PDK119" s="3"/>
      <c r="PDL119" s="3"/>
      <c r="PDM119" s="3"/>
      <c r="PDN119" s="3"/>
      <c r="PDO119" s="3"/>
      <c r="PDP119" s="3"/>
      <c r="PDQ119" s="3"/>
      <c r="PDR119" s="3"/>
      <c r="PDS119" s="3"/>
      <c r="PDT119" s="3"/>
      <c r="PDU119" s="3"/>
      <c r="PDV119" s="3"/>
      <c r="PDW119" s="3"/>
      <c r="PDX119" s="3"/>
      <c r="PDY119" s="3"/>
      <c r="PDZ119" s="3"/>
      <c r="PEA119" s="3"/>
      <c r="PEB119" s="3"/>
      <c r="PEC119" s="3"/>
      <c r="PED119" s="3"/>
      <c r="PEE119" s="3"/>
      <c r="PEF119" s="3"/>
      <c r="PEG119" s="3"/>
      <c r="PEH119" s="3"/>
      <c r="PEI119" s="3"/>
      <c r="PEJ119" s="3"/>
      <c r="PEK119" s="3"/>
      <c r="PEL119" s="3"/>
      <c r="PEM119" s="3"/>
      <c r="PEN119" s="3"/>
      <c r="PEO119" s="3"/>
      <c r="PEP119" s="3"/>
      <c r="PEQ119" s="3"/>
      <c r="PER119" s="3"/>
      <c r="PES119" s="3"/>
      <c r="PET119" s="3"/>
      <c r="PEU119" s="3"/>
      <c r="PEV119" s="3"/>
      <c r="PEW119" s="3"/>
      <c r="PEX119" s="3"/>
      <c r="PEY119" s="3"/>
      <c r="PEZ119" s="3"/>
      <c r="PFA119" s="3"/>
      <c r="PFB119" s="3"/>
      <c r="PFC119" s="3"/>
      <c r="PFD119" s="3"/>
      <c r="PFE119" s="3"/>
      <c r="PFF119" s="3"/>
      <c r="PFG119" s="3"/>
      <c r="PFH119" s="3"/>
      <c r="PFI119" s="3"/>
      <c r="PFJ119" s="3"/>
      <c r="PFK119" s="3"/>
      <c r="PFL119" s="3"/>
      <c r="PFM119" s="3"/>
      <c r="PFN119" s="3"/>
      <c r="PFO119" s="3"/>
      <c r="PFP119" s="3"/>
      <c r="PFQ119" s="3"/>
      <c r="PFR119" s="3"/>
      <c r="PFS119" s="3"/>
      <c r="PFT119" s="3"/>
      <c r="PFU119" s="3"/>
      <c r="PFV119" s="3"/>
      <c r="PFW119" s="3"/>
      <c r="PFX119" s="3"/>
      <c r="PFY119" s="3"/>
      <c r="PFZ119" s="3"/>
      <c r="PGA119" s="3"/>
      <c r="PGB119" s="3"/>
      <c r="PGC119" s="3"/>
      <c r="PGD119" s="3"/>
      <c r="PGE119" s="3"/>
      <c r="PGF119" s="3"/>
      <c r="PGG119" s="3"/>
      <c r="PGH119" s="3"/>
      <c r="PGI119" s="3"/>
      <c r="PGJ119" s="3"/>
      <c r="PGK119" s="3"/>
      <c r="PGL119" s="3"/>
      <c r="PGM119" s="3"/>
      <c r="PGN119" s="3"/>
      <c r="PGO119" s="3"/>
      <c r="PGP119" s="3"/>
      <c r="PGQ119" s="3"/>
      <c r="PGR119" s="3"/>
      <c r="PGS119" s="3"/>
      <c r="PGT119" s="3"/>
      <c r="PGU119" s="3"/>
      <c r="PGV119" s="3"/>
      <c r="PGW119" s="3"/>
      <c r="PGX119" s="3"/>
      <c r="PGY119" s="3"/>
      <c r="PGZ119" s="3"/>
      <c r="PHA119" s="3"/>
      <c r="PHB119" s="3"/>
      <c r="PHC119" s="3"/>
      <c r="PHD119" s="3"/>
      <c r="PHE119" s="3"/>
      <c r="PHF119" s="3"/>
      <c r="PHG119" s="3"/>
      <c r="PHH119" s="3"/>
      <c r="PHI119" s="3"/>
      <c r="PHJ119" s="3"/>
      <c r="PHK119" s="3"/>
      <c r="PHL119" s="3"/>
      <c r="PHM119" s="3"/>
      <c r="PHN119" s="3"/>
      <c r="PHO119" s="3"/>
      <c r="PHP119" s="3"/>
      <c r="PHQ119" s="3"/>
      <c r="PHR119" s="3"/>
      <c r="PHS119" s="3"/>
      <c r="PHT119" s="3"/>
      <c r="PHU119" s="3"/>
      <c r="PHV119" s="3"/>
      <c r="PHW119" s="3"/>
      <c r="PHX119" s="3"/>
      <c r="PHY119" s="3"/>
      <c r="PHZ119" s="3"/>
      <c r="PIA119" s="3"/>
      <c r="PIB119" s="3"/>
      <c r="PIC119" s="3"/>
      <c r="PID119" s="3"/>
      <c r="PIE119" s="3"/>
      <c r="PIF119" s="3"/>
      <c r="PIG119" s="3"/>
      <c r="PIH119" s="3"/>
      <c r="PII119" s="3"/>
      <c r="PIJ119" s="3"/>
      <c r="PIK119" s="3"/>
      <c r="PIL119" s="3"/>
      <c r="PIM119" s="3"/>
      <c r="PIN119" s="3"/>
      <c r="PIO119" s="3"/>
      <c r="PIP119" s="3"/>
      <c r="PIQ119" s="3"/>
      <c r="PIR119" s="3"/>
      <c r="PIS119" s="3"/>
      <c r="PIT119" s="3"/>
      <c r="PIU119" s="3"/>
      <c r="PIV119" s="3"/>
      <c r="PIW119" s="3"/>
      <c r="PIX119" s="3"/>
      <c r="PIY119" s="3"/>
      <c r="PIZ119" s="3"/>
      <c r="PJA119" s="3"/>
      <c r="PJB119" s="3"/>
      <c r="PJC119" s="3"/>
      <c r="PJD119" s="3"/>
      <c r="PJE119" s="3"/>
      <c r="PJF119" s="3"/>
      <c r="PJG119" s="3"/>
      <c r="PJH119" s="3"/>
      <c r="PJI119" s="3"/>
      <c r="PJJ119" s="3"/>
      <c r="PJK119" s="3"/>
      <c r="PJL119" s="3"/>
      <c r="PJM119" s="3"/>
      <c r="PJN119" s="3"/>
      <c r="PJO119" s="3"/>
      <c r="PJP119" s="3"/>
      <c r="PJQ119" s="3"/>
      <c r="PJR119" s="3"/>
      <c r="PJS119" s="3"/>
      <c r="PJT119" s="3"/>
      <c r="PJU119" s="3"/>
      <c r="PJV119" s="3"/>
      <c r="PJW119" s="3"/>
      <c r="PJX119" s="3"/>
      <c r="PJY119" s="3"/>
      <c r="PJZ119" s="3"/>
      <c r="PKA119" s="3"/>
      <c r="PKB119" s="3"/>
      <c r="PKC119" s="3"/>
      <c r="PKD119" s="3"/>
      <c r="PKE119" s="3"/>
      <c r="PKF119" s="3"/>
      <c r="PKG119" s="3"/>
      <c r="PKH119" s="3"/>
      <c r="PKI119" s="3"/>
      <c r="PKJ119" s="3"/>
      <c r="PKK119" s="3"/>
      <c r="PKL119" s="3"/>
      <c r="PKM119" s="3"/>
      <c r="PKN119" s="3"/>
      <c r="PKO119" s="3"/>
      <c r="PKP119" s="3"/>
      <c r="PKQ119" s="3"/>
      <c r="PKR119" s="3"/>
      <c r="PKS119" s="3"/>
      <c r="PKT119" s="3"/>
      <c r="PKU119" s="3"/>
      <c r="PKV119" s="3"/>
      <c r="PKW119" s="3"/>
      <c r="PKX119" s="3"/>
      <c r="PKY119" s="3"/>
      <c r="PKZ119" s="3"/>
      <c r="PLA119" s="3"/>
      <c r="PLB119" s="3"/>
      <c r="PLC119" s="3"/>
      <c r="PLD119" s="3"/>
      <c r="PLE119" s="3"/>
      <c r="PLF119" s="3"/>
      <c r="PLG119" s="3"/>
      <c r="PLH119" s="3"/>
      <c r="PLI119" s="3"/>
      <c r="PLJ119" s="3"/>
      <c r="PLK119" s="3"/>
      <c r="PLL119" s="3"/>
      <c r="PLM119" s="3"/>
      <c r="PLN119" s="3"/>
      <c r="PLO119" s="3"/>
      <c r="PLP119" s="3"/>
      <c r="PLQ119" s="3"/>
      <c r="PLR119" s="3"/>
      <c r="PLS119" s="3"/>
      <c r="PLT119" s="3"/>
      <c r="PLU119" s="3"/>
      <c r="PLV119" s="3"/>
      <c r="PLW119" s="3"/>
      <c r="PLX119" s="3"/>
      <c r="PLY119" s="3"/>
      <c r="PLZ119" s="3"/>
      <c r="PMA119" s="3"/>
      <c r="PMB119" s="3"/>
      <c r="PMC119" s="3"/>
      <c r="PMD119" s="3"/>
      <c r="PME119" s="3"/>
      <c r="PMF119" s="3"/>
      <c r="PMG119" s="3"/>
      <c r="PMH119" s="3"/>
      <c r="PMI119" s="3"/>
      <c r="PMJ119" s="3"/>
      <c r="PMK119" s="3"/>
      <c r="PML119" s="3"/>
      <c r="PMM119" s="3"/>
      <c r="PMN119" s="3"/>
      <c r="PMO119" s="3"/>
      <c r="PMP119" s="3"/>
      <c r="PMQ119" s="3"/>
      <c r="PMR119" s="3"/>
      <c r="PMS119" s="3"/>
      <c r="PMT119" s="3"/>
      <c r="PMU119" s="3"/>
      <c r="PMV119" s="3"/>
      <c r="PMW119" s="3"/>
      <c r="PMX119" s="3"/>
      <c r="PMY119" s="3"/>
      <c r="PMZ119" s="3"/>
      <c r="PNA119" s="3"/>
      <c r="PNB119" s="3"/>
      <c r="PNC119" s="3"/>
      <c r="PND119" s="3"/>
      <c r="PNE119" s="3"/>
      <c r="PNF119" s="3"/>
      <c r="PNG119" s="3"/>
      <c r="PNH119" s="3"/>
      <c r="PNI119" s="3"/>
      <c r="PNJ119" s="3"/>
      <c r="PNK119" s="3"/>
      <c r="PNL119" s="3"/>
      <c r="PNM119" s="3"/>
      <c r="PNN119" s="3"/>
      <c r="PNO119" s="3"/>
      <c r="PNP119" s="3"/>
      <c r="PNQ119" s="3"/>
      <c r="PNR119" s="3"/>
      <c r="PNS119" s="3"/>
      <c r="PNT119" s="3"/>
      <c r="PNU119" s="3"/>
      <c r="PNV119" s="3"/>
      <c r="PNW119" s="3"/>
      <c r="PNX119" s="3"/>
      <c r="PNY119" s="3"/>
      <c r="PNZ119" s="3"/>
      <c r="POA119" s="3"/>
      <c r="POB119" s="3"/>
      <c r="POC119" s="3"/>
      <c r="POD119" s="3"/>
      <c r="POE119" s="3"/>
      <c r="POF119" s="3"/>
      <c r="POG119" s="3"/>
      <c r="POH119" s="3"/>
      <c r="POI119" s="3"/>
      <c r="POJ119" s="3"/>
      <c r="POK119" s="3"/>
      <c r="POL119" s="3"/>
      <c r="POM119" s="3"/>
      <c r="PON119" s="3"/>
      <c r="POO119" s="3"/>
      <c r="POP119" s="3"/>
      <c r="POQ119" s="3"/>
      <c r="POR119" s="3"/>
      <c r="POS119" s="3"/>
      <c r="POT119" s="3"/>
      <c r="POU119" s="3"/>
      <c r="POV119" s="3"/>
      <c r="POW119" s="3"/>
      <c r="POX119" s="3"/>
      <c r="POY119" s="3"/>
      <c r="POZ119" s="3"/>
      <c r="PPA119" s="3"/>
      <c r="PPB119" s="3"/>
      <c r="PPC119" s="3"/>
      <c r="PPD119" s="3"/>
      <c r="PPE119" s="3"/>
      <c r="PPF119" s="3"/>
      <c r="PPG119" s="3"/>
      <c r="PPH119" s="3"/>
      <c r="PPI119" s="3"/>
      <c r="PPJ119" s="3"/>
      <c r="PPK119" s="3"/>
      <c r="PPL119" s="3"/>
      <c r="PPM119" s="3"/>
      <c r="PPN119" s="3"/>
      <c r="PPO119" s="3"/>
      <c r="PPP119" s="3"/>
      <c r="PPQ119" s="3"/>
      <c r="PPR119" s="3"/>
      <c r="PPS119" s="3"/>
      <c r="PPT119" s="3"/>
      <c r="PPU119" s="3"/>
      <c r="PPV119" s="3"/>
      <c r="PPW119" s="3"/>
      <c r="PPX119" s="3"/>
      <c r="PPY119" s="3"/>
      <c r="PPZ119" s="3"/>
      <c r="PQA119" s="3"/>
      <c r="PQB119" s="3"/>
      <c r="PQC119" s="3"/>
      <c r="PQD119" s="3"/>
      <c r="PQE119" s="3"/>
      <c r="PQF119" s="3"/>
      <c r="PQG119" s="3"/>
      <c r="PQH119" s="3"/>
      <c r="PQI119" s="3"/>
      <c r="PQJ119" s="3"/>
      <c r="PQK119" s="3"/>
      <c r="PQL119" s="3"/>
      <c r="PQM119" s="3"/>
      <c r="PQN119" s="3"/>
      <c r="PQO119" s="3"/>
      <c r="PQP119" s="3"/>
      <c r="PQQ119" s="3"/>
      <c r="PQR119" s="3"/>
      <c r="PQS119" s="3"/>
      <c r="PQT119" s="3"/>
      <c r="PQU119" s="3"/>
      <c r="PQV119" s="3"/>
      <c r="PQW119" s="3"/>
      <c r="PQX119" s="3"/>
      <c r="PQY119" s="3"/>
      <c r="PQZ119" s="3"/>
      <c r="PRA119" s="3"/>
      <c r="PRB119" s="3"/>
      <c r="PRC119" s="3"/>
      <c r="PRD119" s="3"/>
      <c r="PRE119" s="3"/>
      <c r="PRF119" s="3"/>
      <c r="PRG119" s="3"/>
      <c r="PRH119" s="3"/>
      <c r="PRI119" s="3"/>
      <c r="PRJ119" s="3"/>
      <c r="PRK119" s="3"/>
      <c r="PRL119" s="3"/>
      <c r="PRM119" s="3"/>
      <c r="PRN119" s="3"/>
      <c r="PRO119" s="3"/>
      <c r="PRP119" s="3"/>
      <c r="PRQ119" s="3"/>
      <c r="PRR119" s="3"/>
      <c r="PRS119" s="3"/>
      <c r="PRT119" s="3"/>
      <c r="PRU119" s="3"/>
      <c r="PRV119" s="3"/>
      <c r="PRW119" s="3"/>
      <c r="PRX119" s="3"/>
      <c r="PRY119" s="3"/>
      <c r="PRZ119" s="3"/>
      <c r="PSA119" s="3"/>
      <c r="PSB119" s="3"/>
      <c r="PSC119" s="3"/>
      <c r="PSD119" s="3"/>
      <c r="PSE119" s="3"/>
      <c r="PSF119" s="3"/>
      <c r="PSG119" s="3"/>
      <c r="PSH119" s="3"/>
      <c r="PSI119" s="3"/>
      <c r="PSJ119" s="3"/>
      <c r="PSK119" s="3"/>
      <c r="PSL119" s="3"/>
      <c r="PSM119" s="3"/>
      <c r="PSN119" s="3"/>
      <c r="PSO119" s="3"/>
      <c r="PSP119" s="3"/>
      <c r="PSQ119" s="3"/>
      <c r="PSR119" s="3"/>
      <c r="PSS119" s="3"/>
      <c r="PST119" s="3"/>
      <c r="PSU119" s="3"/>
      <c r="PSV119" s="3"/>
      <c r="PSW119" s="3"/>
      <c r="PSX119" s="3"/>
      <c r="PSY119" s="3"/>
      <c r="PSZ119" s="3"/>
      <c r="PTA119" s="3"/>
      <c r="PTB119" s="3"/>
      <c r="PTC119" s="3"/>
      <c r="PTD119" s="3"/>
      <c r="PTE119" s="3"/>
      <c r="PTF119" s="3"/>
      <c r="PTG119" s="3"/>
      <c r="PTH119" s="3"/>
      <c r="PTI119" s="3"/>
      <c r="PTJ119" s="3"/>
      <c r="PTK119" s="3"/>
      <c r="PTL119" s="3"/>
      <c r="PTM119" s="3"/>
      <c r="PTN119" s="3"/>
      <c r="PTO119" s="3"/>
      <c r="PTP119" s="3"/>
      <c r="PTQ119" s="3"/>
      <c r="PTR119" s="3"/>
      <c r="PTS119" s="3"/>
      <c r="PTT119" s="3"/>
      <c r="PTU119" s="3"/>
      <c r="PTV119" s="3"/>
      <c r="PTW119" s="3"/>
      <c r="PTX119" s="3"/>
      <c r="PTY119" s="3"/>
      <c r="PTZ119" s="3"/>
      <c r="PUA119" s="3"/>
      <c r="PUB119" s="3"/>
      <c r="PUC119" s="3"/>
      <c r="PUD119" s="3"/>
      <c r="PUE119" s="3"/>
      <c r="PUF119" s="3"/>
      <c r="PUG119" s="3"/>
      <c r="PUH119" s="3"/>
      <c r="PUI119" s="3"/>
      <c r="PUJ119" s="3"/>
      <c r="PUK119" s="3"/>
      <c r="PUL119" s="3"/>
      <c r="PUM119" s="3"/>
      <c r="PUN119" s="3"/>
      <c r="PUO119" s="3"/>
      <c r="PUP119" s="3"/>
      <c r="PUQ119" s="3"/>
      <c r="PUR119" s="3"/>
      <c r="PUS119" s="3"/>
      <c r="PUT119" s="3"/>
      <c r="PUU119" s="3"/>
      <c r="PUV119" s="3"/>
      <c r="PUW119" s="3"/>
      <c r="PUX119" s="3"/>
      <c r="PUY119" s="3"/>
      <c r="PUZ119" s="3"/>
      <c r="PVA119" s="3"/>
      <c r="PVB119" s="3"/>
      <c r="PVC119" s="3"/>
      <c r="PVD119" s="3"/>
      <c r="PVE119" s="3"/>
      <c r="PVF119" s="3"/>
      <c r="PVG119" s="3"/>
      <c r="PVH119" s="3"/>
      <c r="PVI119" s="3"/>
      <c r="PVJ119" s="3"/>
      <c r="PVK119" s="3"/>
      <c r="PVL119" s="3"/>
      <c r="PVM119" s="3"/>
      <c r="PVN119" s="3"/>
      <c r="PVO119" s="3"/>
      <c r="PVP119" s="3"/>
      <c r="PVQ119" s="3"/>
      <c r="PVR119" s="3"/>
      <c r="PVS119" s="3"/>
      <c r="PVT119" s="3"/>
      <c r="PVU119" s="3"/>
      <c r="PVV119" s="3"/>
      <c r="PVW119" s="3"/>
      <c r="PVX119" s="3"/>
      <c r="PVY119" s="3"/>
      <c r="PVZ119" s="3"/>
      <c r="PWA119" s="3"/>
      <c r="PWB119" s="3"/>
      <c r="PWC119" s="3"/>
      <c r="PWD119" s="3"/>
      <c r="PWE119" s="3"/>
      <c r="PWF119" s="3"/>
      <c r="PWG119" s="3"/>
      <c r="PWH119" s="3"/>
      <c r="PWI119" s="3"/>
      <c r="PWJ119" s="3"/>
      <c r="PWK119" s="3"/>
      <c r="PWL119" s="3"/>
      <c r="PWM119" s="3"/>
      <c r="PWN119" s="3"/>
      <c r="PWO119" s="3"/>
      <c r="PWP119" s="3"/>
      <c r="PWQ119" s="3"/>
      <c r="PWR119" s="3"/>
      <c r="PWS119" s="3"/>
      <c r="PWT119" s="3"/>
      <c r="PWU119" s="3"/>
      <c r="PWV119" s="3"/>
      <c r="PWW119" s="3"/>
      <c r="PWX119" s="3"/>
      <c r="PWY119" s="3"/>
      <c r="PWZ119" s="3"/>
      <c r="PXA119" s="3"/>
      <c r="PXB119" s="3"/>
      <c r="PXC119" s="3"/>
      <c r="PXD119" s="3"/>
      <c r="PXE119" s="3"/>
      <c r="PXF119" s="3"/>
      <c r="PXG119" s="3"/>
      <c r="PXH119" s="3"/>
      <c r="PXI119" s="3"/>
      <c r="PXJ119" s="3"/>
      <c r="PXK119" s="3"/>
      <c r="PXL119" s="3"/>
      <c r="PXM119" s="3"/>
      <c r="PXN119" s="3"/>
      <c r="PXO119" s="3"/>
      <c r="PXP119" s="3"/>
      <c r="PXQ119" s="3"/>
      <c r="PXR119" s="3"/>
      <c r="PXS119" s="3"/>
      <c r="PXT119" s="3"/>
      <c r="PXU119" s="3"/>
      <c r="PXV119" s="3"/>
      <c r="PXW119" s="3"/>
      <c r="PXX119" s="3"/>
      <c r="PXY119" s="3"/>
      <c r="PXZ119" s="3"/>
      <c r="PYA119" s="3"/>
      <c r="PYB119" s="3"/>
      <c r="PYC119" s="3"/>
      <c r="PYD119" s="3"/>
      <c r="PYE119" s="3"/>
      <c r="PYF119" s="3"/>
      <c r="PYG119" s="3"/>
      <c r="PYH119" s="3"/>
      <c r="PYI119" s="3"/>
      <c r="PYJ119" s="3"/>
      <c r="PYK119" s="3"/>
      <c r="PYL119" s="3"/>
      <c r="PYM119" s="3"/>
      <c r="PYN119" s="3"/>
      <c r="PYO119" s="3"/>
      <c r="PYP119" s="3"/>
      <c r="PYQ119" s="3"/>
      <c r="PYR119" s="3"/>
      <c r="PYS119" s="3"/>
      <c r="PYT119" s="3"/>
      <c r="PYU119" s="3"/>
      <c r="PYV119" s="3"/>
      <c r="PYW119" s="3"/>
      <c r="PYX119" s="3"/>
      <c r="PYY119" s="3"/>
      <c r="PYZ119" s="3"/>
      <c r="PZA119" s="3"/>
      <c r="PZB119" s="3"/>
      <c r="PZC119" s="3"/>
      <c r="PZD119" s="3"/>
      <c r="PZE119" s="3"/>
      <c r="PZF119" s="3"/>
      <c r="PZG119" s="3"/>
      <c r="PZH119" s="3"/>
      <c r="PZI119" s="3"/>
      <c r="PZJ119" s="3"/>
      <c r="PZK119" s="3"/>
      <c r="PZL119" s="3"/>
      <c r="PZM119" s="3"/>
      <c r="PZN119" s="3"/>
      <c r="PZO119" s="3"/>
      <c r="PZP119" s="3"/>
      <c r="PZQ119" s="3"/>
      <c r="PZR119" s="3"/>
      <c r="PZS119" s="3"/>
      <c r="PZT119" s="3"/>
      <c r="PZU119" s="3"/>
      <c r="PZV119" s="3"/>
      <c r="PZW119" s="3"/>
      <c r="PZX119" s="3"/>
      <c r="PZY119" s="3"/>
      <c r="PZZ119" s="3"/>
      <c r="QAA119" s="3"/>
      <c r="QAB119" s="3"/>
      <c r="QAC119" s="3"/>
      <c r="QAD119" s="3"/>
      <c r="QAE119" s="3"/>
      <c r="QAF119" s="3"/>
      <c r="QAG119" s="3"/>
      <c r="QAH119" s="3"/>
      <c r="QAI119" s="3"/>
      <c r="QAJ119" s="3"/>
      <c r="QAK119" s="3"/>
      <c r="QAL119" s="3"/>
      <c r="QAM119" s="3"/>
      <c r="QAN119" s="3"/>
      <c r="QAO119" s="3"/>
      <c r="QAP119" s="3"/>
      <c r="QAQ119" s="3"/>
      <c r="QAR119" s="3"/>
      <c r="QAS119" s="3"/>
      <c r="QAT119" s="3"/>
      <c r="QAU119" s="3"/>
      <c r="QAV119" s="3"/>
      <c r="QAW119" s="3"/>
      <c r="QAX119" s="3"/>
      <c r="QAY119" s="3"/>
      <c r="QAZ119" s="3"/>
      <c r="QBA119" s="3"/>
      <c r="QBB119" s="3"/>
      <c r="QBC119" s="3"/>
      <c r="QBD119" s="3"/>
      <c r="QBE119" s="3"/>
      <c r="QBF119" s="3"/>
      <c r="QBG119" s="3"/>
      <c r="QBH119" s="3"/>
      <c r="QBI119" s="3"/>
      <c r="QBJ119" s="3"/>
      <c r="QBK119" s="3"/>
      <c r="QBL119" s="3"/>
      <c r="QBM119" s="3"/>
      <c r="QBN119" s="3"/>
      <c r="QBO119" s="3"/>
      <c r="QBP119" s="3"/>
      <c r="QBQ119" s="3"/>
      <c r="QBR119" s="3"/>
      <c r="QBS119" s="3"/>
      <c r="QBT119" s="3"/>
      <c r="QBU119" s="3"/>
      <c r="QBV119" s="3"/>
      <c r="QBW119" s="3"/>
      <c r="QBX119" s="3"/>
      <c r="QBY119" s="3"/>
      <c r="QBZ119" s="3"/>
      <c r="QCA119" s="3"/>
      <c r="QCB119" s="3"/>
      <c r="QCC119" s="3"/>
      <c r="QCD119" s="3"/>
      <c r="QCE119" s="3"/>
      <c r="QCF119" s="3"/>
      <c r="QCG119" s="3"/>
      <c r="QCH119" s="3"/>
      <c r="QCI119" s="3"/>
      <c r="QCJ119" s="3"/>
      <c r="QCK119" s="3"/>
      <c r="QCL119" s="3"/>
      <c r="QCM119" s="3"/>
      <c r="QCN119" s="3"/>
      <c r="QCO119" s="3"/>
      <c r="QCP119" s="3"/>
      <c r="QCQ119" s="3"/>
      <c r="QCR119" s="3"/>
      <c r="QCS119" s="3"/>
      <c r="QCT119" s="3"/>
      <c r="QCU119" s="3"/>
      <c r="QCV119" s="3"/>
      <c r="QCW119" s="3"/>
      <c r="QCX119" s="3"/>
      <c r="QCY119" s="3"/>
      <c r="QCZ119" s="3"/>
      <c r="QDA119" s="3"/>
      <c r="QDB119" s="3"/>
      <c r="QDC119" s="3"/>
      <c r="QDD119" s="3"/>
      <c r="QDE119" s="3"/>
      <c r="QDF119" s="3"/>
      <c r="QDG119" s="3"/>
      <c r="QDH119" s="3"/>
      <c r="QDI119" s="3"/>
      <c r="QDJ119" s="3"/>
      <c r="QDK119" s="3"/>
      <c r="QDL119" s="3"/>
      <c r="QDM119" s="3"/>
      <c r="QDN119" s="3"/>
      <c r="QDO119" s="3"/>
      <c r="QDP119" s="3"/>
      <c r="QDQ119" s="3"/>
      <c r="QDR119" s="3"/>
      <c r="QDS119" s="3"/>
      <c r="QDT119" s="3"/>
      <c r="QDU119" s="3"/>
      <c r="QDV119" s="3"/>
      <c r="QDW119" s="3"/>
      <c r="QDX119" s="3"/>
      <c r="QDY119" s="3"/>
      <c r="QDZ119" s="3"/>
      <c r="QEA119" s="3"/>
      <c r="QEB119" s="3"/>
      <c r="QEC119" s="3"/>
      <c r="QED119" s="3"/>
      <c r="QEE119" s="3"/>
      <c r="QEF119" s="3"/>
      <c r="QEG119" s="3"/>
      <c r="QEH119" s="3"/>
      <c r="QEI119" s="3"/>
      <c r="QEJ119" s="3"/>
      <c r="QEK119" s="3"/>
      <c r="QEL119" s="3"/>
      <c r="QEM119" s="3"/>
      <c r="QEN119" s="3"/>
      <c r="QEO119" s="3"/>
      <c r="QEP119" s="3"/>
      <c r="QEQ119" s="3"/>
      <c r="QER119" s="3"/>
      <c r="QES119" s="3"/>
      <c r="QET119" s="3"/>
      <c r="QEU119" s="3"/>
      <c r="QEV119" s="3"/>
      <c r="QEW119" s="3"/>
      <c r="QEX119" s="3"/>
      <c r="QEY119" s="3"/>
      <c r="QEZ119" s="3"/>
      <c r="QFA119" s="3"/>
      <c r="QFB119" s="3"/>
      <c r="QFC119" s="3"/>
      <c r="QFD119" s="3"/>
      <c r="QFE119" s="3"/>
      <c r="QFF119" s="3"/>
      <c r="QFG119" s="3"/>
      <c r="QFH119" s="3"/>
      <c r="QFI119" s="3"/>
      <c r="QFJ119" s="3"/>
      <c r="QFK119" s="3"/>
      <c r="QFL119" s="3"/>
      <c r="QFM119" s="3"/>
      <c r="QFN119" s="3"/>
      <c r="QFO119" s="3"/>
      <c r="QFP119" s="3"/>
      <c r="QFQ119" s="3"/>
      <c r="QFR119" s="3"/>
      <c r="QFS119" s="3"/>
      <c r="QFT119" s="3"/>
      <c r="QFU119" s="3"/>
      <c r="QFV119" s="3"/>
      <c r="QFW119" s="3"/>
      <c r="QFX119" s="3"/>
      <c r="QFY119" s="3"/>
      <c r="QFZ119" s="3"/>
      <c r="QGA119" s="3"/>
      <c r="QGB119" s="3"/>
      <c r="QGC119" s="3"/>
      <c r="QGD119" s="3"/>
      <c r="QGE119" s="3"/>
      <c r="QGF119" s="3"/>
      <c r="QGG119" s="3"/>
      <c r="QGH119" s="3"/>
      <c r="QGI119" s="3"/>
      <c r="QGJ119" s="3"/>
      <c r="QGK119" s="3"/>
      <c r="QGL119" s="3"/>
      <c r="QGM119" s="3"/>
      <c r="QGN119" s="3"/>
      <c r="QGO119" s="3"/>
      <c r="QGP119" s="3"/>
      <c r="QGQ119" s="3"/>
      <c r="QGR119" s="3"/>
      <c r="QGS119" s="3"/>
      <c r="QGT119" s="3"/>
      <c r="QGU119" s="3"/>
      <c r="QGV119" s="3"/>
      <c r="QGW119" s="3"/>
      <c r="QGX119" s="3"/>
      <c r="QGY119" s="3"/>
      <c r="QGZ119" s="3"/>
      <c r="QHA119" s="3"/>
      <c r="QHB119" s="3"/>
      <c r="QHC119" s="3"/>
      <c r="QHD119" s="3"/>
      <c r="QHE119" s="3"/>
      <c r="QHF119" s="3"/>
      <c r="QHG119" s="3"/>
      <c r="QHH119" s="3"/>
      <c r="QHI119" s="3"/>
      <c r="QHJ119" s="3"/>
      <c r="QHK119" s="3"/>
      <c r="QHL119" s="3"/>
      <c r="QHM119" s="3"/>
      <c r="QHN119" s="3"/>
      <c r="QHO119" s="3"/>
      <c r="QHP119" s="3"/>
      <c r="QHQ119" s="3"/>
      <c r="QHR119" s="3"/>
      <c r="QHS119" s="3"/>
      <c r="QHT119" s="3"/>
      <c r="QHU119" s="3"/>
      <c r="QHV119" s="3"/>
      <c r="QHW119" s="3"/>
      <c r="QHX119" s="3"/>
      <c r="QHY119" s="3"/>
      <c r="QHZ119" s="3"/>
      <c r="QIA119" s="3"/>
      <c r="QIB119" s="3"/>
      <c r="QIC119" s="3"/>
      <c r="QID119" s="3"/>
      <c r="QIE119" s="3"/>
      <c r="QIF119" s="3"/>
      <c r="QIG119" s="3"/>
      <c r="QIH119" s="3"/>
      <c r="QII119" s="3"/>
      <c r="QIJ119" s="3"/>
      <c r="QIK119" s="3"/>
      <c r="QIL119" s="3"/>
      <c r="QIM119" s="3"/>
      <c r="QIN119" s="3"/>
      <c r="QIO119" s="3"/>
      <c r="QIP119" s="3"/>
      <c r="QIQ119" s="3"/>
      <c r="QIR119" s="3"/>
      <c r="QIS119" s="3"/>
      <c r="QIT119" s="3"/>
      <c r="QIU119" s="3"/>
      <c r="QIV119" s="3"/>
      <c r="QIW119" s="3"/>
      <c r="QIX119" s="3"/>
      <c r="QIY119" s="3"/>
      <c r="QIZ119" s="3"/>
      <c r="QJA119" s="3"/>
      <c r="QJB119" s="3"/>
      <c r="QJC119" s="3"/>
      <c r="QJD119" s="3"/>
      <c r="QJE119" s="3"/>
      <c r="QJF119" s="3"/>
      <c r="QJG119" s="3"/>
      <c r="QJH119" s="3"/>
      <c r="QJI119" s="3"/>
      <c r="QJJ119" s="3"/>
      <c r="QJK119" s="3"/>
      <c r="QJL119" s="3"/>
      <c r="QJM119" s="3"/>
      <c r="QJN119" s="3"/>
      <c r="QJO119" s="3"/>
      <c r="QJP119" s="3"/>
      <c r="QJQ119" s="3"/>
      <c r="QJR119" s="3"/>
      <c r="QJS119" s="3"/>
      <c r="QJT119" s="3"/>
      <c r="QJU119" s="3"/>
      <c r="QJV119" s="3"/>
      <c r="QJW119" s="3"/>
      <c r="QJX119" s="3"/>
      <c r="QJY119" s="3"/>
      <c r="QJZ119" s="3"/>
      <c r="QKA119" s="3"/>
      <c r="QKB119" s="3"/>
      <c r="QKC119" s="3"/>
      <c r="QKD119" s="3"/>
      <c r="QKE119" s="3"/>
      <c r="QKF119" s="3"/>
      <c r="QKG119" s="3"/>
      <c r="QKH119" s="3"/>
      <c r="QKI119" s="3"/>
      <c r="QKJ119" s="3"/>
      <c r="QKK119" s="3"/>
      <c r="QKL119" s="3"/>
      <c r="QKM119" s="3"/>
      <c r="QKN119" s="3"/>
      <c r="QKO119" s="3"/>
      <c r="QKP119" s="3"/>
      <c r="QKQ119" s="3"/>
      <c r="QKR119" s="3"/>
      <c r="QKS119" s="3"/>
      <c r="QKT119" s="3"/>
      <c r="QKU119" s="3"/>
      <c r="QKV119" s="3"/>
      <c r="QKW119" s="3"/>
      <c r="QKX119" s="3"/>
      <c r="QKY119" s="3"/>
      <c r="QKZ119" s="3"/>
      <c r="QLA119" s="3"/>
      <c r="QLB119" s="3"/>
      <c r="QLC119" s="3"/>
      <c r="QLD119" s="3"/>
      <c r="QLE119" s="3"/>
      <c r="QLF119" s="3"/>
      <c r="QLG119" s="3"/>
      <c r="QLH119" s="3"/>
      <c r="QLI119" s="3"/>
      <c r="QLJ119" s="3"/>
      <c r="QLK119" s="3"/>
      <c r="QLL119" s="3"/>
      <c r="QLM119" s="3"/>
      <c r="QLN119" s="3"/>
      <c r="QLO119" s="3"/>
      <c r="QLP119" s="3"/>
      <c r="QLQ119" s="3"/>
      <c r="QLR119" s="3"/>
      <c r="QLS119" s="3"/>
      <c r="QLT119" s="3"/>
      <c r="QLU119" s="3"/>
      <c r="QLV119" s="3"/>
      <c r="QLW119" s="3"/>
      <c r="QLX119" s="3"/>
      <c r="QLY119" s="3"/>
      <c r="QLZ119" s="3"/>
      <c r="QMA119" s="3"/>
      <c r="QMB119" s="3"/>
      <c r="QMC119" s="3"/>
      <c r="QMD119" s="3"/>
      <c r="QME119" s="3"/>
      <c r="QMF119" s="3"/>
      <c r="QMG119" s="3"/>
      <c r="QMH119" s="3"/>
      <c r="QMI119" s="3"/>
      <c r="QMJ119" s="3"/>
      <c r="QMK119" s="3"/>
      <c r="QML119" s="3"/>
      <c r="QMM119" s="3"/>
      <c r="QMN119" s="3"/>
      <c r="QMO119" s="3"/>
      <c r="QMP119" s="3"/>
      <c r="QMQ119" s="3"/>
      <c r="QMR119" s="3"/>
      <c r="QMS119" s="3"/>
      <c r="QMT119" s="3"/>
      <c r="QMU119" s="3"/>
      <c r="QMV119" s="3"/>
      <c r="QMW119" s="3"/>
      <c r="QMX119" s="3"/>
      <c r="QMY119" s="3"/>
      <c r="QMZ119" s="3"/>
      <c r="QNA119" s="3"/>
      <c r="QNB119" s="3"/>
      <c r="QNC119" s="3"/>
      <c r="QND119" s="3"/>
      <c r="QNE119" s="3"/>
      <c r="QNF119" s="3"/>
      <c r="QNG119" s="3"/>
      <c r="QNH119" s="3"/>
      <c r="QNI119" s="3"/>
      <c r="QNJ119" s="3"/>
      <c r="QNK119" s="3"/>
      <c r="QNL119" s="3"/>
      <c r="QNM119" s="3"/>
      <c r="QNN119" s="3"/>
      <c r="QNO119" s="3"/>
      <c r="QNP119" s="3"/>
      <c r="QNQ119" s="3"/>
      <c r="QNR119" s="3"/>
      <c r="QNS119" s="3"/>
      <c r="QNT119" s="3"/>
      <c r="QNU119" s="3"/>
      <c r="QNV119" s="3"/>
      <c r="QNW119" s="3"/>
      <c r="QNX119" s="3"/>
      <c r="QNY119" s="3"/>
      <c r="QNZ119" s="3"/>
      <c r="QOA119" s="3"/>
      <c r="QOB119" s="3"/>
      <c r="QOC119" s="3"/>
      <c r="QOD119" s="3"/>
      <c r="QOE119" s="3"/>
      <c r="QOF119" s="3"/>
      <c r="QOG119" s="3"/>
      <c r="QOH119" s="3"/>
      <c r="QOI119" s="3"/>
      <c r="QOJ119" s="3"/>
      <c r="QOK119" s="3"/>
      <c r="QOL119" s="3"/>
      <c r="QOM119" s="3"/>
      <c r="QON119" s="3"/>
      <c r="QOO119" s="3"/>
      <c r="QOP119" s="3"/>
      <c r="QOQ119" s="3"/>
      <c r="QOR119" s="3"/>
      <c r="QOS119" s="3"/>
      <c r="QOT119" s="3"/>
      <c r="QOU119" s="3"/>
      <c r="QOV119" s="3"/>
      <c r="QOW119" s="3"/>
      <c r="QOX119" s="3"/>
      <c r="QOY119" s="3"/>
      <c r="QOZ119" s="3"/>
      <c r="QPA119" s="3"/>
      <c r="QPB119" s="3"/>
      <c r="QPC119" s="3"/>
      <c r="QPD119" s="3"/>
      <c r="QPE119" s="3"/>
      <c r="QPF119" s="3"/>
      <c r="QPG119" s="3"/>
      <c r="QPH119" s="3"/>
      <c r="QPI119" s="3"/>
      <c r="QPJ119" s="3"/>
      <c r="QPK119" s="3"/>
      <c r="QPL119" s="3"/>
      <c r="QPM119" s="3"/>
      <c r="QPN119" s="3"/>
      <c r="QPO119" s="3"/>
      <c r="QPP119" s="3"/>
      <c r="QPQ119" s="3"/>
      <c r="QPR119" s="3"/>
      <c r="QPS119" s="3"/>
      <c r="QPT119" s="3"/>
      <c r="QPU119" s="3"/>
      <c r="QPV119" s="3"/>
      <c r="QPW119" s="3"/>
      <c r="QPX119" s="3"/>
      <c r="QPY119" s="3"/>
      <c r="QPZ119" s="3"/>
      <c r="QQA119" s="3"/>
      <c r="QQB119" s="3"/>
      <c r="QQC119" s="3"/>
      <c r="QQD119" s="3"/>
      <c r="QQE119" s="3"/>
      <c r="QQF119" s="3"/>
      <c r="QQG119" s="3"/>
      <c r="QQH119" s="3"/>
      <c r="QQI119" s="3"/>
      <c r="QQJ119" s="3"/>
      <c r="QQK119" s="3"/>
      <c r="QQL119" s="3"/>
      <c r="QQM119" s="3"/>
      <c r="QQN119" s="3"/>
      <c r="QQO119" s="3"/>
      <c r="QQP119" s="3"/>
      <c r="QQQ119" s="3"/>
      <c r="QQR119" s="3"/>
      <c r="QQS119" s="3"/>
      <c r="QQT119" s="3"/>
      <c r="QQU119" s="3"/>
      <c r="QQV119" s="3"/>
      <c r="QQW119" s="3"/>
      <c r="QQX119" s="3"/>
      <c r="QQY119" s="3"/>
      <c r="QQZ119" s="3"/>
      <c r="QRA119" s="3"/>
      <c r="QRB119" s="3"/>
      <c r="QRC119" s="3"/>
      <c r="QRD119" s="3"/>
      <c r="QRE119" s="3"/>
      <c r="QRF119" s="3"/>
      <c r="QRG119" s="3"/>
      <c r="QRH119" s="3"/>
      <c r="QRI119" s="3"/>
      <c r="QRJ119" s="3"/>
      <c r="QRK119" s="3"/>
      <c r="QRL119" s="3"/>
      <c r="QRM119" s="3"/>
      <c r="QRN119" s="3"/>
      <c r="QRO119" s="3"/>
      <c r="QRP119" s="3"/>
      <c r="QRQ119" s="3"/>
      <c r="QRR119" s="3"/>
      <c r="QRS119" s="3"/>
      <c r="QRT119" s="3"/>
      <c r="QRU119" s="3"/>
      <c r="QRV119" s="3"/>
      <c r="QRW119" s="3"/>
      <c r="QRX119" s="3"/>
      <c r="QRY119" s="3"/>
      <c r="QRZ119" s="3"/>
      <c r="QSA119" s="3"/>
      <c r="QSB119" s="3"/>
      <c r="QSC119" s="3"/>
      <c r="QSD119" s="3"/>
      <c r="QSE119" s="3"/>
      <c r="QSF119" s="3"/>
      <c r="QSG119" s="3"/>
      <c r="QSH119" s="3"/>
      <c r="QSI119" s="3"/>
      <c r="QSJ119" s="3"/>
      <c r="QSK119" s="3"/>
      <c r="QSL119" s="3"/>
      <c r="QSM119" s="3"/>
      <c r="QSN119" s="3"/>
      <c r="QSO119" s="3"/>
      <c r="QSP119" s="3"/>
      <c r="QSQ119" s="3"/>
      <c r="QSR119" s="3"/>
      <c r="QSS119" s="3"/>
      <c r="QST119" s="3"/>
      <c r="QSU119" s="3"/>
      <c r="QSV119" s="3"/>
      <c r="QSW119" s="3"/>
      <c r="QSX119" s="3"/>
      <c r="QSY119" s="3"/>
      <c r="QSZ119" s="3"/>
      <c r="QTA119" s="3"/>
      <c r="QTB119" s="3"/>
      <c r="QTC119" s="3"/>
      <c r="QTD119" s="3"/>
      <c r="QTE119" s="3"/>
      <c r="QTF119" s="3"/>
      <c r="QTG119" s="3"/>
      <c r="QTH119" s="3"/>
      <c r="QTI119" s="3"/>
      <c r="QTJ119" s="3"/>
      <c r="QTK119" s="3"/>
      <c r="QTL119" s="3"/>
      <c r="QTM119" s="3"/>
      <c r="QTN119" s="3"/>
      <c r="QTO119" s="3"/>
      <c r="QTP119" s="3"/>
      <c r="QTQ119" s="3"/>
      <c r="QTR119" s="3"/>
      <c r="QTS119" s="3"/>
      <c r="QTT119" s="3"/>
      <c r="QTU119" s="3"/>
      <c r="QTV119" s="3"/>
      <c r="QTW119" s="3"/>
      <c r="QTX119" s="3"/>
      <c r="QTY119" s="3"/>
      <c r="QTZ119" s="3"/>
      <c r="QUA119" s="3"/>
      <c r="QUB119" s="3"/>
      <c r="QUC119" s="3"/>
      <c r="QUD119" s="3"/>
      <c r="QUE119" s="3"/>
      <c r="QUF119" s="3"/>
      <c r="QUG119" s="3"/>
      <c r="QUH119" s="3"/>
      <c r="QUI119" s="3"/>
      <c r="QUJ119" s="3"/>
      <c r="QUK119" s="3"/>
      <c r="QUL119" s="3"/>
      <c r="QUM119" s="3"/>
      <c r="QUN119" s="3"/>
      <c r="QUO119" s="3"/>
      <c r="QUP119" s="3"/>
      <c r="QUQ119" s="3"/>
      <c r="QUR119" s="3"/>
      <c r="QUS119" s="3"/>
      <c r="QUT119" s="3"/>
      <c r="QUU119" s="3"/>
      <c r="QUV119" s="3"/>
      <c r="QUW119" s="3"/>
      <c r="QUX119" s="3"/>
      <c r="QUY119" s="3"/>
      <c r="QUZ119" s="3"/>
      <c r="QVA119" s="3"/>
      <c r="QVB119" s="3"/>
      <c r="QVC119" s="3"/>
      <c r="QVD119" s="3"/>
      <c r="QVE119" s="3"/>
      <c r="QVF119" s="3"/>
      <c r="QVG119" s="3"/>
      <c r="QVH119" s="3"/>
      <c r="QVI119" s="3"/>
      <c r="QVJ119" s="3"/>
      <c r="QVK119" s="3"/>
      <c r="QVL119" s="3"/>
      <c r="QVM119" s="3"/>
      <c r="QVN119" s="3"/>
      <c r="QVO119" s="3"/>
      <c r="QVP119" s="3"/>
      <c r="QVQ119" s="3"/>
      <c r="QVR119" s="3"/>
      <c r="QVS119" s="3"/>
      <c r="QVT119" s="3"/>
      <c r="QVU119" s="3"/>
      <c r="QVV119" s="3"/>
      <c r="QVW119" s="3"/>
      <c r="QVX119" s="3"/>
      <c r="QVY119" s="3"/>
      <c r="QVZ119" s="3"/>
      <c r="QWA119" s="3"/>
      <c r="QWB119" s="3"/>
      <c r="QWC119" s="3"/>
      <c r="QWD119" s="3"/>
      <c r="QWE119" s="3"/>
      <c r="QWF119" s="3"/>
      <c r="QWG119" s="3"/>
      <c r="QWH119" s="3"/>
      <c r="QWI119" s="3"/>
      <c r="QWJ119" s="3"/>
      <c r="QWK119" s="3"/>
      <c r="QWL119" s="3"/>
      <c r="QWM119" s="3"/>
      <c r="QWN119" s="3"/>
      <c r="QWO119" s="3"/>
      <c r="QWP119" s="3"/>
      <c r="QWQ119" s="3"/>
      <c r="QWR119" s="3"/>
      <c r="QWS119" s="3"/>
      <c r="QWT119" s="3"/>
      <c r="QWU119" s="3"/>
      <c r="QWV119" s="3"/>
      <c r="QWW119" s="3"/>
      <c r="QWX119" s="3"/>
      <c r="QWY119" s="3"/>
      <c r="QWZ119" s="3"/>
      <c r="QXA119" s="3"/>
      <c r="QXB119" s="3"/>
      <c r="QXC119" s="3"/>
      <c r="QXD119" s="3"/>
      <c r="QXE119" s="3"/>
      <c r="QXF119" s="3"/>
      <c r="QXG119" s="3"/>
      <c r="QXH119" s="3"/>
      <c r="QXI119" s="3"/>
      <c r="QXJ119" s="3"/>
      <c r="QXK119" s="3"/>
      <c r="QXL119" s="3"/>
      <c r="QXM119" s="3"/>
      <c r="QXN119" s="3"/>
      <c r="QXO119" s="3"/>
      <c r="QXP119" s="3"/>
      <c r="QXQ119" s="3"/>
      <c r="QXR119" s="3"/>
      <c r="QXS119" s="3"/>
      <c r="QXT119" s="3"/>
      <c r="QXU119" s="3"/>
      <c r="QXV119" s="3"/>
      <c r="QXW119" s="3"/>
      <c r="QXX119" s="3"/>
      <c r="QXY119" s="3"/>
      <c r="QXZ119" s="3"/>
      <c r="QYA119" s="3"/>
      <c r="QYB119" s="3"/>
      <c r="QYC119" s="3"/>
      <c r="QYD119" s="3"/>
      <c r="QYE119" s="3"/>
      <c r="QYF119" s="3"/>
      <c r="QYG119" s="3"/>
      <c r="QYH119" s="3"/>
      <c r="QYI119" s="3"/>
      <c r="QYJ119" s="3"/>
      <c r="QYK119" s="3"/>
      <c r="QYL119" s="3"/>
      <c r="QYM119" s="3"/>
      <c r="QYN119" s="3"/>
      <c r="QYO119" s="3"/>
      <c r="QYP119" s="3"/>
      <c r="QYQ119" s="3"/>
      <c r="QYR119" s="3"/>
      <c r="QYS119" s="3"/>
      <c r="QYT119" s="3"/>
      <c r="QYU119" s="3"/>
      <c r="QYV119" s="3"/>
      <c r="QYW119" s="3"/>
      <c r="QYX119" s="3"/>
      <c r="QYY119" s="3"/>
      <c r="QYZ119" s="3"/>
      <c r="QZA119" s="3"/>
      <c r="QZB119" s="3"/>
      <c r="QZC119" s="3"/>
      <c r="QZD119" s="3"/>
      <c r="QZE119" s="3"/>
      <c r="QZF119" s="3"/>
      <c r="QZG119" s="3"/>
      <c r="QZH119" s="3"/>
      <c r="QZI119" s="3"/>
      <c r="QZJ119" s="3"/>
      <c r="QZK119" s="3"/>
      <c r="QZL119" s="3"/>
      <c r="QZM119" s="3"/>
      <c r="QZN119" s="3"/>
      <c r="QZO119" s="3"/>
      <c r="QZP119" s="3"/>
      <c r="QZQ119" s="3"/>
      <c r="QZR119" s="3"/>
      <c r="QZS119" s="3"/>
      <c r="QZT119" s="3"/>
      <c r="QZU119" s="3"/>
      <c r="QZV119" s="3"/>
      <c r="QZW119" s="3"/>
      <c r="QZX119" s="3"/>
      <c r="QZY119" s="3"/>
      <c r="QZZ119" s="3"/>
      <c r="RAA119" s="3"/>
      <c r="RAB119" s="3"/>
      <c r="RAC119" s="3"/>
      <c r="RAD119" s="3"/>
      <c r="RAE119" s="3"/>
      <c r="RAF119" s="3"/>
      <c r="RAG119" s="3"/>
      <c r="RAH119" s="3"/>
      <c r="RAI119" s="3"/>
      <c r="RAJ119" s="3"/>
      <c r="RAK119" s="3"/>
      <c r="RAL119" s="3"/>
      <c r="RAM119" s="3"/>
      <c r="RAN119" s="3"/>
      <c r="RAO119" s="3"/>
      <c r="RAP119" s="3"/>
      <c r="RAQ119" s="3"/>
      <c r="RAR119" s="3"/>
      <c r="RAS119" s="3"/>
      <c r="RAT119" s="3"/>
      <c r="RAU119" s="3"/>
      <c r="RAV119" s="3"/>
      <c r="RAW119" s="3"/>
      <c r="RAX119" s="3"/>
      <c r="RAY119" s="3"/>
      <c r="RAZ119" s="3"/>
      <c r="RBA119" s="3"/>
      <c r="RBB119" s="3"/>
      <c r="RBC119" s="3"/>
      <c r="RBD119" s="3"/>
      <c r="RBE119" s="3"/>
      <c r="RBF119" s="3"/>
      <c r="RBG119" s="3"/>
      <c r="RBH119" s="3"/>
      <c r="RBI119" s="3"/>
      <c r="RBJ119" s="3"/>
      <c r="RBK119" s="3"/>
      <c r="RBL119" s="3"/>
      <c r="RBM119" s="3"/>
      <c r="RBN119" s="3"/>
      <c r="RBO119" s="3"/>
      <c r="RBP119" s="3"/>
      <c r="RBQ119" s="3"/>
      <c r="RBR119" s="3"/>
      <c r="RBS119" s="3"/>
      <c r="RBT119" s="3"/>
      <c r="RBU119" s="3"/>
      <c r="RBV119" s="3"/>
      <c r="RBW119" s="3"/>
      <c r="RBX119" s="3"/>
      <c r="RBY119" s="3"/>
      <c r="RBZ119" s="3"/>
      <c r="RCA119" s="3"/>
      <c r="RCB119" s="3"/>
      <c r="RCC119" s="3"/>
      <c r="RCD119" s="3"/>
      <c r="RCE119" s="3"/>
      <c r="RCF119" s="3"/>
      <c r="RCG119" s="3"/>
      <c r="RCH119" s="3"/>
      <c r="RCI119" s="3"/>
      <c r="RCJ119" s="3"/>
      <c r="RCK119" s="3"/>
      <c r="RCL119" s="3"/>
      <c r="RCM119" s="3"/>
      <c r="RCN119" s="3"/>
      <c r="RCO119" s="3"/>
      <c r="RCP119" s="3"/>
      <c r="RCQ119" s="3"/>
      <c r="RCR119" s="3"/>
      <c r="RCS119" s="3"/>
      <c r="RCT119" s="3"/>
      <c r="RCU119" s="3"/>
      <c r="RCV119" s="3"/>
      <c r="RCW119" s="3"/>
      <c r="RCX119" s="3"/>
      <c r="RCY119" s="3"/>
      <c r="RCZ119" s="3"/>
      <c r="RDA119" s="3"/>
      <c r="RDB119" s="3"/>
      <c r="RDC119" s="3"/>
      <c r="RDD119" s="3"/>
      <c r="RDE119" s="3"/>
      <c r="RDF119" s="3"/>
      <c r="RDG119" s="3"/>
      <c r="RDH119" s="3"/>
      <c r="RDI119" s="3"/>
      <c r="RDJ119" s="3"/>
      <c r="RDK119" s="3"/>
      <c r="RDL119" s="3"/>
      <c r="RDM119" s="3"/>
      <c r="RDN119" s="3"/>
      <c r="RDO119" s="3"/>
      <c r="RDP119" s="3"/>
      <c r="RDQ119" s="3"/>
      <c r="RDR119" s="3"/>
      <c r="RDS119" s="3"/>
      <c r="RDT119" s="3"/>
      <c r="RDU119" s="3"/>
      <c r="RDV119" s="3"/>
      <c r="RDW119" s="3"/>
      <c r="RDX119" s="3"/>
      <c r="RDY119" s="3"/>
      <c r="RDZ119" s="3"/>
      <c r="REA119" s="3"/>
      <c r="REB119" s="3"/>
      <c r="REC119" s="3"/>
      <c r="RED119" s="3"/>
      <c r="REE119" s="3"/>
      <c r="REF119" s="3"/>
      <c r="REG119" s="3"/>
      <c r="REH119" s="3"/>
      <c r="REI119" s="3"/>
      <c r="REJ119" s="3"/>
      <c r="REK119" s="3"/>
      <c r="REL119" s="3"/>
      <c r="REM119" s="3"/>
      <c r="REN119" s="3"/>
      <c r="REO119" s="3"/>
      <c r="REP119" s="3"/>
      <c r="REQ119" s="3"/>
      <c r="RER119" s="3"/>
      <c r="RES119" s="3"/>
      <c r="RET119" s="3"/>
      <c r="REU119" s="3"/>
      <c r="REV119" s="3"/>
      <c r="REW119" s="3"/>
      <c r="REX119" s="3"/>
      <c r="REY119" s="3"/>
      <c r="REZ119" s="3"/>
      <c r="RFA119" s="3"/>
      <c r="RFB119" s="3"/>
      <c r="RFC119" s="3"/>
      <c r="RFD119" s="3"/>
      <c r="RFE119" s="3"/>
      <c r="RFF119" s="3"/>
      <c r="RFG119" s="3"/>
      <c r="RFH119" s="3"/>
      <c r="RFI119" s="3"/>
      <c r="RFJ119" s="3"/>
      <c r="RFK119" s="3"/>
      <c r="RFL119" s="3"/>
      <c r="RFM119" s="3"/>
      <c r="RFN119" s="3"/>
      <c r="RFO119" s="3"/>
      <c r="RFP119" s="3"/>
      <c r="RFQ119" s="3"/>
      <c r="RFR119" s="3"/>
      <c r="RFS119" s="3"/>
      <c r="RFT119" s="3"/>
      <c r="RFU119" s="3"/>
      <c r="RFV119" s="3"/>
      <c r="RFW119" s="3"/>
      <c r="RFX119" s="3"/>
      <c r="RFY119" s="3"/>
      <c r="RFZ119" s="3"/>
      <c r="RGA119" s="3"/>
      <c r="RGB119" s="3"/>
      <c r="RGC119" s="3"/>
      <c r="RGD119" s="3"/>
      <c r="RGE119" s="3"/>
      <c r="RGF119" s="3"/>
      <c r="RGG119" s="3"/>
      <c r="RGH119" s="3"/>
      <c r="RGI119" s="3"/>
      <c r="RGJ119" s="3"/>
      <c r="RGK119" s="3"/>
      <c r="RGL119" s="3"/>
      <c r="RGM119" s="3"/>
      <c r="RGN119" s="3"/>
      <c r="RGO119" s="3"/>
      <c r="RGP119" s="3"/>
      <c r="RGQ119" s="3"/>
      <c r="RGR119" s="3"/>
      <c r="RGS119" s="3"/>
      <c r="RGT119" s="3"/>
      <c r="RGU119" s="3"/>
      <c r="RGV119" s="3"/>
      <c r="RGW119" s="3"/>
      <c r="RGX119" s="3"/>
      <c r="RGY119" s="3"/>
      <c r="RGZ119" s="3"/>
      <c r="RHA119" s="3"/>
      <c r="RHB119" s="3"/>
      <c r="RHC119" s="3"/>
      <c r="RHD119" s="3"/>
      <c r="RHE119" s="3"/>
      <c r="RHF119" s="3"/>
      <c r="RHG119" s="3"/>
      <c r="RHH119" s="3"/>
      <c r="RHI119" s="3"/>
      <c r="RHJ119" s="3"/>
      <c r="RHK119" s="3"/>
      <c r="RHL119" s="3"/>
      <c r="RHM119" s="3"/>
      <c r="RHN119" s="3"/>
      <c r="RHO119" s="3"/>
      <c r="RHP119" s="3"/>
      <c r="RHQ119" s="3"/>
      <c r="RHR119" s="3"/>
      <c r="RHS119" s="3"/>
      <c r="RHT119" s="3"/>
      <c r="RHU119" s="3"/>
      <c r="RHV119" s="3"/>
      <c r="RHW119" s="3"/>
      <c r="RHX119" s="3"/>
      <c r="RHY119" s="3"/>
      <c r="RHZ119" s="3"/>
      <c r="RIA119" s="3"/>
      <c r="RIB119" s="3"/>
      <c r="RIC119" s="3"/>
      <c r="RID119" s="3"/>
      <c r="RIE119" s="3"/>
      <c r="RIF119" s="3"/>
      <c r="RIG119" s="3"/>
      <c r="RIH119" s="3"/>
      <c r="RII119" s="3"/>
      <c r="RIJ119" s="3"/>
      <c r="RIK119" s="3"/>
      <c r="RIL119" s="3"/>
      <c r="RIM119" s="3"/>
      <c r="RIN119" s="3"/>
      <c r="RIO119" s="3"/>
      <c r="RIP119" s="3"/>
      <c r="RIQ119" s="3"/>
      <c r="RIR119" s="3"/>
      <c r="RIS119" s="3"/>
      <c r="RIT119" s="3"/>
      <c r="RIU119" s="3"/>
      <c r="RIV119" s="3"/>
      <c r="RIW119" s="3"/>
      <c r="RIX119" s="3"/>
      <c r="RIY119" s="3"/>
      <c r="RIZ119" s="3"/>
      <c r="RJA119" s="3"/>
      <c r="RJB119" s="3"/>
      <c r="RJC119" s="3"/>
      <c r="RJD119" s="3"/>
      <c r="RJE119" s="3"/>
      <c r="RJF119" s="3"/>
      <c r="RJG119" s="3"/>
      <c r="RJH119" s="3"/>
      <c r="RJI119" s="3"/>
      <c r="RJJ119" s="3"/>
      <c r="RJK119" s="3"/>
      <c r="RJL119" s="3"/>
      <c r="RJM119" s="3"/>
      <c r="RJN119" s="3"/>
      <c r="RJO119" s="3"/>
      <c r="RJP119" s="3"/>
      <c r="RJQ119" s="3"/>
      <c r="RJR119" s="3"/>
      <c r="RJS119" s="3"/>
      <c r="RJT119" s="3"/>
      <c r="RJU119" s="3"/>
      <c r="RJV119" s="3"/>
      <c r="RJW119" s="3"/>
      <c r="RJX119" s="3"/>
      <c r="RJY119" s="3"/>
      <c r="RJZ119" s="3"/>
      <c r="RKA119" s="3"/>
      <c r="RKB119" s="3"/>
      <c r="RKC119" s="3"/>
      <c r="RKD119" s="3"/>
      <c r="RKE119" s="3"/>
      <c r="RKF119" s="3"/>
      <c r="RKG119" s="3"/>
      <c r="RKH119" s="3"/>
      <c r="RKI119" s="3"/>
      <c r="RKJ119" s="3"/>
      <c r="RKK119" s="3"/>
      <c r="RKL119" s="3"/>
      <c r="RKM119" s="3"/>
    </row>
    <row r="120" spans="1:12467" ht="12">
      <c r="A120" s="4">
        <v>5012</v>
      </c>
      <c r="B120" s="2" t="s">
        <v>49</v>
      </c>
      <c r="C120" s="2" t="s">
        <v>22</v>
      </c>
      <c r="D120" s="2" t="s">
        <v>12</v>
      </c>
      <c r="E120" s="2" t="str">
        <f t="shared" si="19"/>
        <v>Sharbatli Two Apple 250g</v>
      </c>
      <c r="F120" s="5">
        <v>1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>
        <f t="shared" si="20"/>
        <v>1</v>
      </c>
      <c r="S120" s="2" t="str">
        <f t="shared" si="12"/>
        <v>Sharbatli Two Apple 250g</v>
      </c>
      <c r="T120" s="6">
        <v>6</v>
      </c>
      <c r="U120" s="5">
        <f t="shared" si="22"/>
        <v>6</v>
      </c>
      <c r="V120" s="5">
        <f t="shared" si="22"/>
        <v>0</v>
      </c>
      <c r="W120" s="5">
        <f t="shared" si="22"/>
        <v>0</v>
      </c>
      <c r="X120" s="5">
        <f t="shared" si="21"/>
        <v>0</v>
      </c>
      <c r="Y120" s="5">
        <f t="shared" si="21"/>
        <v>0</v>
      </c>
      <c r="Z120" s="5">
        <f t="shared" si="21"/>
        <v>0</v>
      </c>
      <c r="AA120" s="5">
        <f t="shared" si="21"/>
        <v>0</v>
      </c>
      <c r="AB120" s="5">
        <f t="shared" si="21"/>
        <v>0</v>
      </c>
      <c r="AC120" s="5">
        <f t="shared" si="21"/>
        <v>0</v>
      </c>
      <c r="AD120" s="5">
        <f t="shared" si="23"/>
        <v>0</v>
      </c>
      <c r="AE120" s="5">
        <f t="shared" si="23"/>
        <v>0</v>
      </c>
      <c r="AF120" s="5">
        <f t="shared" si="23"/>
        <v>0</v>
      </c>
      <c r="AG120" s="10">
        <f t="shared" si="13"/>
        <v>6</v>
      </c>
      <c r="AH120" s="6" t="s">
        <v>22</v>
      </c>
      <c r="AI120" s="6" t="str">
        <f t="shared" si="15"/>
        <v>Sharbatli Two Apple</v>
      </c>
      <c r="AJ120" s="28">
        <f t="shared" si="16"/>
        <v>1</v>
      </c>
      <c r="AK120" s="29">
        <f t="shared" si="17"/>
        <v>6</v>
      </c>
      <c r="AL120" s="92">
        <f t="shared" si="18"/>
        <v>1.3303747277582132E-6</v>
      </c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3"/>
      <c r="MT120" s="3"/>
      <c r="MU120" s="3"/>
      <c r="MV120" s="3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3"/>
      <c r="SA120" s="3"/>
      <c r="SB120" s="3"/>
      <c r="SC120" s="3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3"/>
      <c r="SR120" s="3"/>
      <c r="SS120" s="3"/>
      <c r="ST120" s="3"/>
      <c r="SU120" s="3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3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  <c r="AAA120" s="3"/>
      <c r="AAB120" s="3"/>
      <c r="AAC120" s="3"/>
      <c r="AAD120" s="3"/>
      <c r="AAE120" s="3"/>
      <c r="AAF120" s="3"/>
      <c r="AAG120" s="3"/>
      <c r="AAH120" s="3"/>
      <c r="AAI120" s="3"/>
      <c r="AAJ120" s="3"/>
      <c r="AAK120" s="3"/>
      <c r="AAL120" s="3"/>
      <c r="AAM120" s="3"/>
      <c r="AAN120" s="3"/>
      <c r="AAO120" s="3"/>
      <c r="AAP120" s="3"/>
      <c r="AAQ120" s="3"/>
      <c r="AAR120" s="3"/>
      <c r="AAS120" s="3"/>
      <c r="AAT120" s="3"/>
      <c r="AAU120" s="3"/>
      <c r="AAV120" s="3"/>
      <c r="AAW120" s="3"/>
      <c r="AAX120" s="3"/>
      <c r="AAY120" s="3"/>
      <c r="AAZ120" s="3"/>
      <c r="ABA120" s="3"/>
      <c r="ABB120" s="3"/>
      <c r="ABC120" s="3"/>
      <c r="ABD120" s="3"/>
      <c r="ABE120" s="3"/>
      <c r="ABF120" s="3"/>
      <c r="ABG120" s="3"/>
      <c r="ABH120" s="3"/>
      <c r="ABI120" s="3"/>
      <c r="ABJ120" s="3"/>
      <c r="ABK120" s="3"/>
      <c r="ABL120" s="3"/>
      <c r="ABM120" s="3"/>
      <c r="ABN120" s="3"/>
      <c r="ABO120" s="3"/>
      <c r="ABP120" s="3"/>
      <c r="ABQ120" s="3"/>
      <c r="ABR120" s="3"/>
      <c r="ABS120" s="3"/>
      <c r="ABT120" s="3"/>
      <c r="ABU120" s="3"/>
      <c r="ABV120" s="3"/>
      <c r="ABW120" s="3"/>
      <c r="ABX120" s="3"/>
      <c r="ABY120" s="3"/>
      <c r="ABZ120" s="3"/>
      <c r="ACA120" s="3"/>
      <c r="ACB120" s="3"/>
      <c r="ACC120" s="3"/>
      <c r="ACD120" s="3"/>
      <c r="ACE120" s="3"/>
      <c r="ACF120" s="3"/>
      <c r="ACG120" s="3"/>
      <c r="ACH120" s="3"/>
      <c r="ACI120" s="3"/>
      <c r="ACJ120" s="3"/>
      <c r="ACK120" s="3"/>
      <c r="ACL120" s="3"/>
      <c r="ACM120" s="3"/>
      <c r="ACN120" s="3"/>
      <c r="ACO120" s="3"/>
      <c r="ACP120" s="3"/>
      <c r="ACQ120" s="3"/>
      <c r="ACR120" s="3"/>
      <c r="ACS120" s="3"/>
      <c r="ACT120" s="3"/>
      <c r="ACU120" s="3"/>
      <c r="ACV120" s="3"/>
      <c r="ACW120" s="3"/>
      <c r="ACX120" s="3"/>
      <c r="ACY120" s="3"/>
      <c r="ACZ120" s="3"/>
      <c r="ADA120" s="3"/>
      <c r="ADB120" s="3"/>
      <c r="ADC120" s="3"/>
      <c r="ADD120" s="3"/>
      <c r="ADE120" s="3"/>
      <c r="ADF120" s="3"/>
      <c r="ADG120" s="3"/>
      <c r="ADH120" s="3"/>
      <c r="ADI120" s="3"/>
      <c r="ADJ120" s="3"/>
      <c r="ADK120" s="3"/>
      <c r="ADL120" s="3"/>
      <c r="ADM120" s="3"/>
      <c r="ADN120" s="3"/>
      <c r="ADO120" s="3"/>
      <c r="ADP120" s="3"/>
      <c r="ADQ120" s="3"/>
      <c r="ADR120" s="3"/>
      <c r="ADS120" s="3"/>
      <c r="ADT120" s="3"/>
      <c r="ADU120" s="3"/>
      <c r="ADV120" s="3"/>
      <c r="ADW120" s="3"/>
      <c r="ADX120" s="3"/>
      <c r="ADY120" s="3"/>
      <c r="ADZ120" s="3"/>
      <c r="AEA120" s="3"/>
      <c r="AEB120" s="3"/>
      <c r="AEC120" s="3"/>
      <c r="AED120" s="3"/>
      <c r="AEE120" s="3"/>
      <c r="AEF120" s="3"/>
      <c r="AEG120" s="3"/>
      <c r="AEH120" s="3"/>
      <c r="AEI120" s="3"/>
      <c r="AEJ120" s="3"/>
      <c r="AEK120" s="3"/>
      <c r="AEL120" s="3"/>
      <c r="AEM120" s="3"/>
      <c r="AEN120" s="3"/>
      <c r="AEO120" s="3"/>
      <c r="AEP120" s="3"/>
      <c r="AEQ120" s="3"/>
      <c r="AER120" s="3"/>
      <c r="AES120" s="3"/>
      <c r="AET120" s="3"/>
      <c r="AEU120" s="3"/>
      <c r="AEV120" s="3"/>
      <c r="AEW120" s="3"/>
      <c r="AEX120" s="3"/>
      <c r="AEY120" s="3"/>
      <c r="AEZ120" s="3"/>
      <c r="AFA120" s="3"/>
      <c r="AFB120" s="3"/>
      <c r="AFC120" s="3"/>
      <c r="AFD120" s="3"/>
      <c r="AFE120" s="3"/>
      <c r="AFF120" s="3"/>
      <c r="AFG120" s="3"/>
      <c r="AFH120" s="3"/>
      <c r="AFI120" s="3"/>
      <c r="AFJ120" s="3"/>
      <c r="AFK120" s="3"/>
      <c r="AFL120" s="3"/>
      <c r="AFM120" s="3"/>
      <c r="AFN120" s="3"/>
      <c r="AFO120" s="3"/>
      <c r="AFP120" s="3"/>
      <c r="AFQ120" s="3"/>
      <c r="AFR120" s="3"/>
      <c r="AFS120" s="3"/>
      <c r="AFT120" s="3"/>
      <c r="AFU120" s="3"/>
      <c r="AFV120" s="3"/>
      <c r="AFW120" s="3"/>
      <c r="AFX120" s="3"/>
      <c r="AFY120" s="3"/>
      <c r="AFZ120" s="3"/>
      <c r="AGA120" s="3"/>
      <c r="AGB120" s="3"/>
      <c r="AGC120" s="3"/>
      <c r="AGD120" s="3"/>
      <c r="AGE120" s="3"/>
      <c r="AGF120" s="3"/>
      <c r="AGG120" s="3"/>
      <c r="AGH120" s="3"/>
      <c r="AGI120" s="3"/>
      <c r="AGJ120" s="3"/>
      <c r="AGK120" s="3"/>
      <c r="AGL120" s="3"/>
      <c r="AGM120" s="3"/>
      <c r="AGN120" s="3"/>
      <c r="AGO120" s="3"/>
      <c r="AGP120" s="3"/>
      <c r="AGQ120" s="3"/>
      <c r="AGR120" s="3"/>
      <c r="AGS120" s="3"/>
      <c r="AGT120" s="3"/>
      <c r="AGU120" s="3"/>
      <c r="AGV120" s="3"/>
      <c r="AGW120" s="3"/>
      <c r="AGX120" s="3"/>
      <c r="AGY120" s="3"/>
      <c r="AGZ120" s="3"/>
      <c r="AHA120" s="3"/>
      <c r="AHB120" s="3"/>
      <c r="AHC120" s="3"/>
      <c r="AHD120" s="3"/>
      <c r="AHE120" s="3"/>
      <c r="AHF120" s="3"/>
      <c r="AHG120" s="3"/>
      <c r="AHH120" s="3"/>
      <c r="AHI120" s="3"/>
      <c r="AHJ120" s="3"/>
      <c r="AHK120" s="3"/>
      <c r="AHL120" s="3"/>
      <c r="AHM120" s="3"/>
      <c r="AHN120" s="3"/>
      <c r="AHO120" s="3"/>
      <c r="AHP120" s="3"/>
      <c r="AHQ120" s="3"/>
      <c r="AHR120" s="3"/>
      <c r="AHS120" s="3"/>
      <c r="AHT120" s="3"/>
      <c r="AHU120" s="3"/>
      <c r="AHV120" s="3"/>
      <c r="AHW120" s="3"/>
      <c r="AHX120" s="3"/>
      <c r="AHY120" s="3"/>
      <c r="AHZ120" s="3"/>
      <c r="AIA120" s="3"/>
      <c r="AIB120" s="3"/>
      <c r="AIC120" s="3"/>
      <c r="AID120" s="3"/>
      <c r="AIE120" s="3"/>
      <c r="AIF120" s="3"/>
      <c r="AIG120" s="3"/>
      <c r="AIH120" s="3"/>
      <c r="AII120" s="3"/>
      <c r="AIJ120" s="3"/>
      <c r="AIK120" s="3"/>
      <c r="AIL120" s="3"/>
      <c r="AIM120" s="3"/>
      <c r="AIN120" s="3"/>
      <c r="AIO120" s="3"/>
      <c r="AIP120" s="3"/>
      <c r="AIQ120" s="3"/>
      <c r="AIR120" s="3"/>
      <c r="AIS120" s="3"/>
      <c r="AIT120" s="3"/>
      <c r="AIU120" s="3"/>
      <c r="AIV120" s="3"/>
      <c r="AIW120" s="3"/>
      <c r="AIX120" s="3"/>
      <c r="AIY120" s="3"/>
      <c r="AIZ120" s="3"/>
      <c r="AJA120" s="3"/>
      <c r="AJB120" s="3"/>
      <c r="AJC120" s="3"/>
      <c r="AJD120" s="3"/>
      <c r="AJE120" s="3"/>
      <c r="AJF120" s="3"/>
      <c r="AJG120" s="3"/>
      <c r="AJH120" s="3"/>
      <c r="AJI120" s="3"/>
      <c r="AJJ120" s="3"/>
      <c r="AJK120" s="3"/>
      <c r="AJL120" s="3"/>
      <c r="AJM120" s="3"/>
      <c r="AJN120" s="3"/>
      <c r="AJO120" s="3"/>
      <c r="AJP120" s="3"/>
      <c r="AJQ120" s="3"/>
      <c r="AJR120" s="3"/>
      <c r="AJS120" s="3"/>
      <c r="AJT120" s="3"/>
      <c r="AJU120" s="3"/>
      <c r="AJV120" s="3"/>
      <c r="AJW120" s="3"/>
      <c r="AJX120" s="3"/>
      <c r="AJY120" s="3"/>
      <c r="AJZ120" s="3"/>
      <c r="AKA120" s="3"/>
      <c r="AKB120" s="3"/>
      <c r="AKC120" s="3"/>
      <c r="AKD120" s="3"/>
      <c r="AKE120" s="3"/>
      <c r="AKF120" s="3"/>
      <c r="AKG120" s="3"/>
      <c r="AKH120" s="3"/>
      <c r="AKI120" s="3"/>
      <c r="AKJ120" s="3"/>
      <c r="AKK120" s="3"/>
      <c r="AKL120" s="3"/>
      <c r="AKM120" s="3"/>
      <c r="AKN120" s="3"/>
      <c r="AKO120" s="3"/>
      <c r="AKP120" s="3"/>
      <c r="AKQ120" s="3"/>
      <c r="AKR120" s="3"/>
      <c r="AKS120" s="3"/>
      <c r="AKT120" s="3"/>
      <c r="AKU120" s="3"/>
      <c r="AKV120" s="3"/>
      <c r="AKW120" s="3"/>
      <c r="AKX120" s="3"/>
      <c r="AKY120" s="3"/>
      <c r="AKZ120" s="3"/>
      <c r="ALA120" s="3"/>
      <c r="ALB120" s="3"/>
      <c r="ALC120" s="3"/>
      <c r="ALD120" s="3"/>
      <c r="ALE120" s="3"/>
      <c r="ALF120" s="3"/>
      <c r="ALG120" s="3"/>
      <c r="ALH120" s="3"/>
      <c r="ALI120" s="3"/>
      <c r="ALJ120" s="3"/>
      <c r="ALK120" s="3"/>
      <c r="ALL120" s="3"/>
      <c r="ALM120" s="3"/>
      <c r="ALN120" s="3"/>
      <c r="ALO120" s="3"/>
      <c r="ALP120" s="3"/>
      <c r="ALQ120" s="3"/>
      <c r="ALR120" s="3"/>
      <c r="ALS120" s="3"/>
      <c r="ALT120" s="3"/>
      <c r="ALU120" s="3"/>
      <c r="ALV120" s="3"/>
      <c r="ALW120" s="3"/>
      <c r="ALX120" s="3"/>
      <c r="ALY120" s="3"/>
      <c r="ALZ120" s="3"/>
      <c r="AMA120" s="3"/>
      <c r="AMB120" s="3"/>
      <c r="AMC120" s="3"/>
      <c r="AMD120" s="3"/>
      <c r="AME120" s="3"/>
      <c r="AMF120" s="3"/>
      <c r="AMG120" s="3"/>
      <c r="AMH120" s="3"/>
      <c r="AMI120" s="3"/>
      <c r="AMJ120" s="3"/>
      <c r="AMK120" s="3"/>
      <c r="AML120" s="3"/>
      <c r="AMM120" s="3"/>
      <c r="AMN120" s="3"/>
      <c r="AMO120" s="3"/>
      <c r="AMP120" s="3"/>
      <c r="AMQ120" s="3"/>
      <c r="AMR120" s="3"/>
      <c r="AMS120" s="3"/>
      <c r="AMT120" s="3"/>
      <c r="AMU120" s="3"/>
      <c r="AMV120" s="3"/>
      <c r="AMW120" s="3"/>
      <c r="AMX120" s="3"/>
      <c r="AMY120" s="3"/>
      <c r="AMZ120" s="3"/>
      <c r="ANA120" s="3"/>
      <c r="ANB120" s="3"/>
      <c r="ANC120" s="3"/>
      <c r="AND120" s="3"/>
      <c r="ANE120" s="3"/>
      <c r="ANF120" s="3"/>
      <c r="ANG120" s="3"/>
      <c r="ANH120" s="3"/>
      <c r="ANI120" s="3"/>
      <c r="ANJ120" s="3"/>
      <c r="ANK120" s="3"/>
      <c r="ANL120" s="3"/>
      <c r="ANM120" s="3"/>
      <c r="ANN120" s="3"/>
      <c r="ANO120" s="3"/>
      <c r="ANP120" s="3"/>
      <c r="ANQ120" s="3"/>
      <c r="ANR120" s="3"/>
      <c r="ANS120" s="3"/>
      <c r="ANT120" s="3"/>
      <c r="ANU120" s="3"/>
      <c r="ANV120" s="3"/>
      <c r="ANW120" s="3"/>
      <c r="ANX120" s="3"/>
      <c r="ANY120" s="3"/>
      <c r="ANZ120" s="3"/>
      <c r="AOA120" s="3"/>
      <c r="AOB120" s="3"/>
      <c r="AOC120" s="3"/>
      <c r="AOD120" s="3"/>
      <c r="AOE120" s="3"/>
      <c r="AOF120" s="3"/>
      <c r="AOG120" s="3"/>
      <c r="AOH120" s="3"/>
      <c r="AOI120" s="3"/>
      <c r="AOJ120" s="3"/>
      <c r="AOK120" s="3"/>
      <c r="AOL120" s="3"/>
      <c r="AOM120" s="3"/>
      <c r="AON120" s="3"/>
      <c r="AOO120" s="3"/>
      <c r="AOP120" s="3"/>
      <c r="AOQ120" s="3"/>
      <c r="AOR120" s="3"/>
      <c r="AOS120" s="3"/>
      <c r="AOT120" s="3"/>
      <c r="AOU120" s="3"/>
      <c r="AOV120" s="3"/>
      <c r="AOW120" s="3"/>
      <c r="AOX120" s="3"/>
      <c r="AOY120" s="3"/>
      <c r="AOZ120" s="3"/>
      <c r="APA120" s="3"/>
      <c r="APB120" s="3"/>
      <c r="APC120" s="3"/>
      <c r="APD120" s="3"/>
      <c r="APE120" s="3"/>
      <c r="APF120" s="3"/>
      <c r="APG120" s="3"/>
      <c r="APH120" s="3"/>
      <c r="API120" s="3"/>
      <c r="APJ120" s="3"/>
      <c r="APK120" s="3"/>
      <c r="APL120" s="3"/>
      <c r="APM120" s="3"/>
      <c r="APN120" s="3"/>
      <c r="APO120" s="3"/>
      <c r="APP120" s="3"/>
      <c r="APQ120" s="3"/>
      <c r="APR120" s="3"/>
      <c r="APS120" s="3"/>
      <c r="APT120" s="3"/>
      <c r="APU120" s="3"/>
      <c r="APV120" s="3"/>
      <c r="APW120" s="3"/>
      <c r="APX120" s="3"/>
      <c r="APY120" s="3"/>
      <c r="APZ120" s="3"/>
      <c r="AQA120" s="3"/>
      <c r="AQB120" s="3"/>
      <c r="AQC120" s="3"/>
      <c r="AQD120" s="3"/>
      <c r="AQE120" s="3"/>
      <c r="AQF120" s="3"/>
      <c r="AQG120" s="3"/>
      <c r="AQH120" s="3"/>
      <c r="AQI120" s="3"/>
      <c r="AQJ120" s="3"/>
      <c r="AQK120" s="3"/>
      <c r="AQL120" s="3"/>
      <c r="AQM120" s="3"/>
      <c r="AQN120" s="3"/>
      <c r="AQO120" s="3"/>
      <c r="AQP120" s="3"/>
      <c r="AQQ120" s="3"/>
      <c r="AQR120" s="3"/>
      <c r="AQS120" s="3"/>
      <c r="AQT120" s="3"/>
      <c r="AQU120" s="3"/>
      <c r="AQV120" s="3"/>
      <c r="AQW120" s="3"/>
      <c r="AQX120" s="3"/>
      <c r="AQY120" s="3"/>
      <c r="AQZ120" s="3"/>
      <c r="ARA120" s="3"/>
      <c r="ARB120" s="3"/>
      <c r="ARC120" s="3"/>
      <c r="ARD120" s="3"/>
      <c r="ARE120" s="3"/>
      <c r="ARF120" s="3"/>
      <c r="ARG120" s="3"/>
      <c r="ARH120" s="3"/>
      <c r="ARI120" s="3"/>
      <c r="ARJ120" s="3"/>
      <c r="ARK120" s="3"/>
      <c r="ARL120" s="3"/>
      <c r="ARM120" s="3"/>
      <c r="ARN120" s="3"/>
      <c r="ARO120" s="3"/>
      <c r="ARP120" s="3"/>
      <c r="ARQ120" s="3"/>
      <c r="ARR120" s="3"/>
      <c r="ARS120" s="3"/>
      <c r="ART120" s="3"/>
      <c r="ARU120" s="3"/>
      <c r="ARV120" s="3"/>
      <c r="ARW120" s="3"/>
      <c r="ARX120" s="3"/>
      <c r="ARY120" s="3"/>
      <c r="ARZ120" s="3"/>
      <c r="ASA120" s="3"/>
      <c r="ASB120" s="3"/>
      <c r="ASC120" s="3"/>
      <c r="ASD120" s="3"/>
      <c r="ASE120" s="3"/>
      <c r="ASF120" s="3"/>
      <c r="ASG120" s="3"/>
      <c r="ASH120" s="3"/>
      <c r="ASI120" s="3"/>
      <c r="ASJ120" s="3"/>
      <c r="ASK120" s="3"/>
      <c r="ASL120" s="3"/>
      <c r="ASM120" s="3"/>
      <c r="ASN120" s="3"/>
      <c r="ASO120" s="3"/>
      <c r="ASP120" s="3"/>
      <c r="ASQ120" s="3"/>
      <c r="ASR120" s="3"/>
      <c r="ASS120" s="3"/>
      <c r="AST120" s="3"/>
      <c r="ASU120" s="3"/>
      <c r="ASV120" s="3"/>
      <c r="ASW120" s="3"/>
      <c r="ASX120" s="3"/>
      <c r="ASY120" s="3"/>
      <c r="ASZ120" s="3"/>
      <c r="ATA120" s="3"/>
      <c r="ATB120" s="3"/>
      <c r="ATC120" s="3"/>
      <c r="ATD120" s="3"/>
      <c r="ATE120" s="3"/>
      <c r="ATF120" s="3"/>
      <c r="ATG120" s="3"/>
      <c r="ATH120" s="3"/>
      <c r="ATI120" s="3"/>
      <c r="ATJ120" s="3"/>
      <c r="ATK120" s="3"/>
      <c r="ATL120" s="3"/>
      <c r="ATM120" s="3"/>
      <c r="ATN120" s="3"/>
      <c r="ATO120" s="3"/>
      <c r="ATP120" s="3"/>
      <c r="ATQ120" s="3"/>
      <c r="ATR120" s="3"/>
      <c r="ATS120" s="3"/>
      <c r="ATT120" s="3"/>
      <c r="ATU120" s="3"/>
      <c r="ATV120" s="3"/>
      <c r="ATW120" s="3"/>
      <c r="ATX120" s="3"/>
      <c r="ATY120" s="3"/>
      <c r="ATZ120" s="3"/>
      <c r="AUA120" s="3"/>
      <c r="AUB120" s="3"/>
      <c r="AUC120" s="3"/>
      <c r="AUD120" s="3"/>
      <c r="AUE120" s="3"/>
      <c r="AUF120" s="3"/>
      <c r="AUG120" s="3"/>
      <c r="AUH120" s="3"/>
      <c r="AUI120" s="3"/>
      <c r="AUJ120" s="3"/>
      <c r="AUK120" s="3"/>
      <c r="AUL120" s="3"/>
      <c r="AUM120" s="3"/>
      <c r="AUN120" s="3"/>
      <c r="AUO120" s="3"/>
      <c r="AUP120" s="3"/>
      <c r="AUQ120" s="3"/>
      <c r="AUR120" s="3"/>
      <c r="AUS120" s="3"/>
      <c r="AUT120" s="3"/>
      <c r="AUU120" s="3"/>
      <c r="AUV120" s="3"/>
      <c r="AUW120" s="3"/>
      <c r="AUX120" s="3"/>
      <c r="AUY120" s="3"/>
      <c r="AUZ120" s="3"/>
      <c r="AVA120" s="3"/>
      <c r="AVB120" s="3"/>
      <c r="AVC120" s="3"/>
      <c r="AVD120" s="3"/>
      <c r="AVE120" s="3"/>
      <c r="AVF120" s="3"/>
      <c r="AVG120" s="3"/>
      <c r="AVH120" s="3"/>
      <c r="AVI120" s="3"/>
      <c r="AVJ120" s="3"/>
      <c r="AVK120" s="3"/>
      <c r="AVL120" s="3"/>
      <c r="AVM120" s="3"/>
      <c r="AVN120" s="3"/>
      <c r="AVO120" s="3"/>
      <c r="AVP120" s="3"/>
      <c r="AVQ120" s="3"/>
      <c r="AVR120" s="3"/>
      <c r="AVS120" s="3"/>
      <c r="AVT120" s="3"/>
      <c r="AVU120" s="3"/>
      <c r="AVV120" s="3"/>
      <c r="AVW120" s="3"/>
      <c r="AVX120" s="3"/>
      <c r="AVY120" s="3"/>
      <c r="AVZ120" s="3"/>
      <c r="AWA120" s="3"/>
      <c r="AWB120" s="3"/>
      <c r="AWC120" s="3"/>
      <c r="AWD120" s="3"/>
      <c r="AWE120" s="3"/>
      <c r="AWF120" s="3"/>
      <c r="AWG120" s="3"/>
      <c r="AWH120" s="3"/>
      <c r="AWI120" s="3"/>
      <c r="AWJ120" s="3"/>
      <c r="AWK120" s="3"/>
      <c r="AWL120" s="3"/>
      <c r="AWM120" s="3"/>
      <c r="AWN120" s="3"/>
      <c r="AWO120" s="3"/>
      <c r="AWP120" s="3"/>
      <c r="AWQ120" s="3"/>
      <c r="AWR120" s="3"/>
      <c r="AWS120" s="3"/>
      <c r="AWT120" s="3"/>
      <c r="AWU120" s="3"/>
      <c r="AWV120" s="3"/>
      <c r="AWW120" s="3"/>
      <c r="AWX120" s="3"/>
      <c r="AWY120" s="3"/>
      <c r="AWZ120" s="3"/>
      <c r="AXA120" s="3"/>
      <c r="AXB120" s="3"/>
      <c r="AXC120" s="3"/>
      <c r="AXD120" s="3"/>
      <c r="AXE120" s="3"/>
      <c r="AXF120" s="3"/>
      <c r="AXG120" s="3"/>
      <c r="AXH120" s="3"/>
      <c r="AXI120" s="3"/>
      <c r="AXJ120" s="3"/>
      <c r="AXK120" s="3"/>
      <c r="AXL120" s="3"/>
      <c r="AXM120" s="3"/>
      <c r="AXN120" s="3"/>
      <c r="AXO120" s="3"/>
      <c r="AXP120" s="3"/>
      <c r="AXQ120" s="3"/>
      <c r="AXR120" s="3"/>
      <c r="AXS120" s="3"/>
      <c r="AXT120" s="3"/>
      <c r="AXU120" s="3"/>
      <c r="AXV120" s="3"/>
      <c r="AXW120" s="3"/>
      <c r="AXX120" s="3"/>
      <c r="AXY120" s="3"/>
      <c r="AXZ120" s="3"/>
      <c r="AYA120" s="3"/>
      <c r="AYB120" s="3"/>
      <c r="AYC120" s="3"/>
      <c r="AYD120" s="3"/>
      <c r="AYE120" s="3"/>
      <c r="AYF120" s="3"/>
      <c r="AYG120" s="3"/>
      <c r="AYH120" s="3"/>
      <c r="AYI120" s="3"/>
      <c r="AYJ120" s="3"/>
      <c r="AYK120" s="3"/>
      <c r="AYL120" s="3"/>
      <c r="AYM120" s="3"/>
      <c r="AYN120" s="3"/>
      <c r="AYO120" s="3"/>
      <c r="AYP120" s="3"/>
      <c r="AYQ120" s="3"/>
      <c r="AYR120" s="3"/>
      <c r="AYS120" s="3"/>
      <c r="AYT120" s="3"/>
      <c r="AYU120" s="3"/>
      <c r="AYV120" s="3"/>
      <c r="AYW120" s="3"/>
      <c r="AYX120" s="3"/>
      <c r="AYY120" s="3"/>
      <c r="AYZ120" s="3"/>
      <c r="AZA120" s="3"/>
      <c r="AZB120" s="3"/>
      <c r="AZC120" s="3"/>
      <c r="AZD120" s="3"/>
      <c r="AZE120" s="3"/>
      <c r="AZF120" s="3"/>
      <c r="AZG120" s="3"/>
      <c r="AZH120" s="3"/>
      <c r="AZI120" s="3"/>
      <c r="AZJ120" s="3"/>
      <c r="AZK120" s="3"/>
      <c r="AZL120" s="3"/>
      <c r="AZM120" s="3"/>
      <c r="AZN120" s="3"/>
      <c r="AZO120" s="3"/>
      <c r="AZP120" s="3"/>
      <c r="AZQ120" s="3"/>
      <c r="AZR120" s="3"/>
      <c r="AZS120" s="3"/>
      <c r="AZT120" s="3"/>
      <c r="AZU120" s="3"/>
      <c r="AZV120" s="3"/>
      <c r="AZW120" s="3"/>
      <c r="AZX120" s="3"/>
      <c r="AZY120" s="3"/>
      <c r="AZZ120" s="3"/>
      <c r="BAA120" s="3"/>
      <c r="BAB120" s="3"/>
      <c r="BAC120" s="3"/>
      <c r="BAD120" s="3"/>
      <c r="BAE120" s="3"/>
      <c r="BAF120" s="3"/>
      <c r="BAG120" s="3"/>
      <c r="BAH120" s="3"/>
      <c r="BAI120" s="3"/>
      <c r="BAJ120" s="3"/>
      <c r="BAK120" s="3"/>
      <c r="BAL120" s="3"/>
      <c r="BAM120" s="3"/>
      <c r="BAN120" s="3"/>
      <c r="BAO120" s="3"/>
      <c r="BAP120" s="3"/>
      <c r="BAQ120" s="3"/>
      <c r="BAR120" s="3"/>
      <c r="BAS120" s="3"/>
      <c r="BAT120" s="3"/>
      <c r="BAU120" s="3"/>
      <c r="BAV120" s="3"/>
      <c r="BAW120" s="3"/>
      <c r="BAX120" s="3"/>
      <c r="BAY120" s="3"/>
      <c r="BAZ120" s="3"/>
      <c r="BBA120" s="3"/>
      <c r="BBB120" s="3"/>
      <c r="BBC120" s="3"/>
      <c r="BBD120" s="3"/>
      <c r="BBE120" s="3"/>
      <c r="BBF120" s="3"/>
      <c r="BBG120" s="3"/>
      <c r="BBH120" s="3"/>
      <c r="BBI120" s="3"/>
      <c r="BBJ120" s="3"/>
      <c r="BBK120" s="3"/>
      <c r="BBL120" s="3"/>
      <c r="BBM120" s="3"/>
      <c r="BBN120" s="3"/>
      <c r="BBO120" s="3"/>
      <c r="BBP120" s="3"/>
      <c r="BBQ120" s="3"/>
      <c r="BBR120" s="3"/>
      <c r="BBS120" s="3"/>
      <c r="BBT120" s="3"/>
      <c r="BBU120" s="3"/>
      <c r="BBV120" s="3"/>
      <c r="BBW120" s="3"/>
      <c r="BBX120" s="3"/>
      <c r="BBY120" s="3"/>
      <c r="BBZ120" s="3"/>
      <c r="BCA120" s="3"/>
      <c r="BCB120" s="3"/>
      <c r="BCC120" s="3"/>
      <c r="BCD120" s="3"/>
      <c r="BCE120" s="3"/>
      <c r="BCF120" s="3"/>
      <c r="BCG120" s="3"/>
      <c r="BCH120" s="3"/>
      <c r="BCI120" s="3"/>
      <c r="BCJ120" s="3"/>
      <c r="BCK120" s="3"/>
      <c r="BCL120" s="3"/>
      <c r="BCM120" s="3"/>
      <c r="BCN120" s="3"/>
      <c r="BCO120" s="3"/>
      <c r="BCP120" s="3"/>
      <c r="BCQ120" s="3"/>
      <c r="BCR120" s="3"/>
      <c r="BCS120" s="3"/>
      <c r="BCT120" s="3"/>
      <c r="BCU120" s="3"/>
      <c r="BCV120" s="3"/>
      <c r="BCW120" s="3"/>
      <c r="BCX120" s="3"/>
      <c r="BCY120" s="3"/>
      <c r="BCZ120" s="3"/>
      <c r="BDA120" s="3"/>
      <c r="BDB120" s="3"/>
      <c r="BDC120" s="3"/>
      <c r="BDD120" s="3"/>
      <c r="BDE120" s="3"/>
      <c r="BDF120" s="3"/>
      <c r="BDG120" s="3"/>
      <c r="BDH120" s="3"/>
      <c r="BDI120" s="3"/>
      <c r="BDJ120" s="3"/>
      <c r="BDK120" s="3"/>
      <c r="BDL120" s="3"/>
      <c r="BDM120" s="3"/>
      <c r="BDN120" s="3"/>
      <c r="BDO120" s="3"/>
      <c r="BDP120" s="3"/>
      <c r="BDQ120" s="3"/>
      <c r="BDR120" s="3"/>
      <c r="BDS120" s="3"/>
      <c r="BDT120" s="3"/>
      <c r="BDU120" s="3"/>
      <c r="BDV120" s="3"/>
      <c r="BDW120" s="3"/>
      <c r="BDX120" s="3"/>
      <c r="BDY120" s="3"/>
      <c r="BDZ120" s="3"/>
      <c r="BEA120" s="3"/>
      <c r="BEB120" s="3"/>
      <c r="BEC120" s="3"/>
      <c r="BED120" s="3"/>
      <c r="BEE120" s="3"/>
      <c r="BEF120" s="3"/>
      <c r="BEG120" s="3"/>
      <c r="BEH120" s="3"/>
      <c r="BEI120" s="3"/>
      <c r="BEJ120" s="3"/>
      <c r="BEK120" s="3"/>
      <c r="BEL120" s="3"/>
      <c r="BEM120" s="3"/>
      <c r="BEN120" s="3"/>
      <c r="BEO120" s="3"/>
      <c r="BEP120" s="3"/>
      <c r="BEQ120" s="3"/>
      <c r="BER120" s="3"/>
      <c r="BES120" s="3"/>
      <c r="BET120" s="3"/>
      <c r="BEU120" s="3"/>
      <c r="BEV120" s="3"/>
      <c r="BEW120" s="3"/>
      <c r="BEX120" s="3"/>
      <c r="BEY120" s="3"/>
      <c r="BEZ120" s="3"/>
      <c r="BFA120" s="3"/>
      <c r="BFB120" s="3"/>
      <c r="BFC120" s="3"/>
      <c r="BFD120" s="3"/>
      <c r="BFE120" s="3"/>
      <c r="BFF120" s="3"/>
      <c r="BFG120" s="3"/>
      <c r="BFH120" s="3"/>
      <c r="BFI120" s="3"/>
      <c r="BFJ120" s="3"/>
      <c r="BFK120" s="3"/>
      <c r="BFL120" s="3"/>
      <c r="BFM120" s="3"/>
      <c r="BFN120" s="3"/>
      <c r="BFO120" s="3"/>
      <c r="BFP120" s="3"/>
      <c r="BFQ120" s="3"/>
      <c r="BFR120" s="3"/>
      <c r="BFS120" s="3"/>
      <c r="BFT120" s="3"/>
      <c r="BFU120" s="3"/>
      <c r="BFV120" s="3"/>
      <c r="BFW120" s="3"/>
      <c r="BFX120" s="3"/>
      <c r="BFY120" s="3"/>
      <c r="BFZ120" s="3"/>
      <c r="BGA120" s="3"/>
      <c r="BGB120" s="3"/>
      <c r="BGC120" s="3"/>
      <c r="BGD120" s="3"/>
      <c r="BGE120" s="3"/>
      <c r="BGF120" s="3"/>
      <c r="BGG120" s="3"/>
      <c r="BGH120" s="3"/>
      <c r="BGI120" s="3"/>
      <c r="BGJ120" s="3"/>
      <c r="BGK120" s="3"/>
      <c r="BGL120" s="3"/>
      <c r="BGM120" s="3"/>
      <c r="BGN120" s="3"/>
      <c r="BGO120" s="3"/>
      <c r="BGP120" s="3"/>
      <c r="BGQ120" s="3"/>
      <c r="BGR120" s="3"/>
      <c r="BGS120" s="3"/>
      <c r="BGT120" s="3"/>
      <c r="BGU120" s="3"/>
      <c r="BGV120" s="3"/>
      <c r="BGW120" s="3"/>
      <c r="BGX120" s="3"/>
      <c r="BGY120" s="3"/>
      <c r="BGZ120" s="3"/>
      <c r="BHA120" s="3"/>
      <c r="BHB120" s="3"/>
      <c r="BHC120" s="3"/>
      <c r="BHD120" s="3"/>
      <c r="BHE120" s="3"/>
      <c r="BHF120" s="3"/>
      <c r="BHG120" s="3"/>
      <c r="BHH120" s="3"/>
      <c r="BHI120" s="3"/>
      <c r="BHJ120" s="3"/>
      <c r="BHK120" s="3"/>
      <c r="BHL120" s="3"/>
      <c r="BHM120" s="3"/>
      <c r="BHN120" s="3"/>
      <c r="BHO120" s="3"/>
      <c r="BHP120" s="3"/>
      <c r="BHQ120" s="3"/>
      <c r="BHR120" s="3"/>
      <c r="BHS120" s="3"/>
      <c r="BHT120" s="3"/>
      <c r="BHU120" s="3"/>
      <c r="BHV120" s="3"/>
      <c r="BHW120" s="3"/>
      <c r="BHX120" s="3"/>
      <c r="BHY120" s="3"/>
      <c r="BHZ120" s="3"/>
      <c r="BIA120" s="3"/>
      <c r="BIB120" s="3"/>
      <c r="BIC120" s="3"/>
      <c r="BID120" s="3"/>
      <c r="BIE120" s="3"/>
      <c r="BIF120" s="3"/>
      <c r="BIG120" s="3"/>
      <c r="BIH120" s="3"/>
      <c r="BII120" s="3"/>
      <c r="BIJ120" s="3"/>
      <c r="BIK120" s="3"/>
      <c r="BIL120" s="3"/>
      <c r="BIM120" s="3"/>
      <c r="BIN120" s="3"/>
      <c r="BIO120" s="3"/>
      <c r="BIP120" s="3"/>
      <c r="BIQ120" s="3"/>
      <c r="BIR120" s="3"/>
      <c r="BIS120" s="3"/>
      <c r="BIT120" s="3"/>
      <c r="BIU120" s="3"/>
      <c r="BIV120" s="3"/>
      <c r="BIW120" s="3"/>
      <c r="BIX120" s="3"/>
      <c r="BIY120" s="3"/>
      <c r="BIZ120" s="3"/>
      <c r="BJA120" s="3"/>
      <c r="BJB120" s="3"/>
      <c r="BJC120" s="3"/>
      <c r="BJD120" s="3"/>
      <c r="BJE120" s="3"/>
      <c r="BJF120" s="3"/>
      <c r="BJG120" s="3"/>
      <c r="BJH120" s="3"/>
      <c r="BJI120" s="3"/>
      <c r="BJJ120" s="3"/>
      <c r="BJK120" s="3"/>
      <c r="BJL120" s="3"/>
      <c r="BJM120" s="3"/>
      <c r="BJN120" s="3"/>
      <c r="BJO120" s="3"/>
      <c r="BJP120" s="3"/>
      <c r="BJQ120" s="3"/>
      <c r="BJR120" s="3"/>
      <c r="BJS120" s="3"/>
      <c r="BJT120" s="3"/>
      <c r="BJU120" s="3"/>
      <c r="BJV120" s="3"/>
      <c r="BJW120" s="3"/>
      <c r="BJX120" s="3"/>
      <c r="BJY120" s="3"/>
      <c r="BJZ120" s="3"/>
      <c r="BKA120" s="3"/>
      <c r="BKB120" s="3"/>
      <c r="BKC120" s="3"/>
      <c r="BKD120" s="3"/>
      <c r="BKE120" s="3"/>
      <c r="BKF120" s="3"/>
      <c r="BKG120" s="3"/>
      <c r="BKH120" s="3"/>
      <c r="BKI120" s="3"/>
      <c r="BKJ120" s="3"/>
      <c r="BKK120" s="3"/>
      <c r="BKL120" s="3"/>
      <c r="BKM120" s="3"/>
      <c r="BKN120" s="3"/>
      <c r="BKO120" s="3"/>
      <c r="BKP120" s="3"/>
      <c r="BKQ120" s="3"/>
      <c r="BKR120" s="3"/>
      <c r="BKS120" s="3"/>
      <c r="BKT120" s="3"/>
      <c r="BKU120" s="3"/>
      <c r="BKV120" s="3"/>
      <c r="BKW120" s="3"/>
      <c r="BKX120" s="3"/>
      <c r="BKY120" s="3"/>
      <c r="BKZ120" s="3"/>
      <c r="BLA120" s="3"/>
      <c r="BLB120" s="3"/>
      <c r="BLC120" s="3"/>
      <c r="BLD120" s="3"/>
      <c r="BLE120" s="3"/>
      <c r="BLF120" s="3"/>
      <c r="BLG120" s="3"/>
      <c r="BLH120" s="3"/>
      <c r="BLI120" s="3"/>
      <c r="BLJ120" s="3"/>
      <c r="BLK120" s="3"/>
      <c r="BLL120" s="3"/>
      <c r="BLM120" s="3"/>
      <c r="BLN120" s="3"/>
      <c r="BLO120" s="3"/>
      <c r="BLP120" s="3"/>
      <c r="BLQ120" s="3"/>
      <c r="BLR120" s="3"/>
      <c r="BLS120" s="3"/>
      <c r="BLT120" s="3"/>
      <c r="BLU120" s="3"/>
      <c r="BLV120" s="3"/>
      <c r="BLW120" s="3"/>
      <c r="BLX120" s="3"/>
      <c r="BLY120" s="3"/>
      <c r="BLZ120" s="3"/>
      <c r="BMA120" s="3"/>
      <c r="BMB120" s="3"/>
      <c r="BMC120" s="3"/>
      <c r="BMD120" s="3"/>
      <c r="BME120" s="3"/>
      <c r="BMF120" s="3"/>
      <c r="BMG120" s="3"/>
      <c r="BMH120" s="3"/>
      <c r="BMI120" s="3"/>
      <c r="BMJ120" s="3"/>
      <c r="BMK120" s="3"/>
      <c r="BML120" s="3"/>
      <c r="BMM120" s="3"/>
      <c r="BMN120" s="3"/>
      <c r="BMO120" s="3"/>
      <c r="BMP120" s="3"/>
      <c r="BMQ120" s="3"/>
      <c r="BMR120" s="3"/>
      <c r="BMS120" s="3"/>
      <c r="BMT120" s="3"/>
      <c r="BMU120" s="3"/>
      <c r="BMV120" s="3"/>
      <c r="BMW120" s="3"/>
      <c r="BMX120" s="3"/>
      <c r="BMY120" s="3"/>
      <c r="BMZ120" s="3"/>
      <c r="BNA120" s="3"/>
      <c r="BNB120" s="3"/>
      <c r="BNC120" s="3"/>
      <c r="BND120" s="3"/>
      <c r="BNE120" s="3"/>
      <c r="BNF120" s="3"/>
      <c r="BNG120" s="3"/>
      <c r="BNH120" s="3"/>
      <c r="BNI120" s="3"/>
      <c r="BNJ120" s="3"/>
      <c r="BNK120" s="3"/>
      <c r="BNL120" s="3"/>
      <c r="BNM120" s="3"/>
      <c r="BNN120" s="3"/>
      <c r="BNO120" s="3"/>
      <c r="BNP120" s="3"/>
      <c r="BNQ120" s="3"/>
      <c r="BNR120" s="3"/>
      <c r="BNS120" s="3"/>
      <c r="BNT120" s="3"/>
      <c r="BNU120" s="3"/>
      <c r="BNV120" s="3"/>
      <c r="BNW120" s="3"/>
      <c r="BNX120" s="3"/>
      <c r="BNY120" s="3"/>
      <c r="BNZ120" s="3"/>
      <c r="BOA120" s="3"/>
      <c r="BOB120" s="3"/>
      <c r="BOC120" s="3"/>
      <c r="BOD120" s="3"/>
      <c r="BOE120" s="3"/>
      <c r="BOF120" s="3"/>
      <c r="BOG120" s="3"/>
      <c r="BOH120" s="3"/>
      <c r="BOI120" s="3"/>
      <c r="BOJ120" s="3"/>
      <c r="BOK120" s="3"/>
      <c r="BOL120" s="3"/>
      <c r="BOM120" s="3"/>
      <c r="BON120" s="3"/>
      <c r="BOO120" s="3"/>
      <c r="BOP120" s="3"/>
      <c r="BOQ120" s="3"/>
      <c r="BOR120" s="3"/>
      <c r="BOS120" s="3"/>
      <c r="BOT120" s="3"/>
      <c r="BOU120" s="3"/>
      <c r="BOV120" s="3"/>
      <c r="BOW120" s="3"/>
      <c r="BOX120" s="3"/>
      <c r="BOY120" s="3"/>
      <c r="BOZ120" s="3"/>
      <c r="BPA120" s="3"/>
      <c r="BPB120" s="3"/>
      <c r="BPC120" s="3"/>
      <c r="BPD120" s="3"/>
      <c r="BPE120" s="3"/>
      <c r="BPF120" s="3"/>
      <c r="BPG120" s="3"/>
      <c r="BPH120" s="3"/>
      <c r="BPI120" s="3"/>
      <c r="BPJ120" s="3"/>
      <c r="BPK120" s="3"/>
      <c r="BPL120" s="3"/>
      <c r="BPM120" s="3"/>
      <c r="BPN120" s="3"/>
      <c r="BPO120" s="3"/>
      <c r="BPP120" s="3"/>
      <c r="BPQ120" s="3"/>
      <c r="BPR120" s="3"/>
      <c r="BPS120" s="3"/>
      <c r="BPT120" s="3"/>
      <c r="BPU120" s="3"/>
      <c r="BPV120" s="3"/>
      <c r="BPW120" s="3"/>
      <c r="BPX120" s="3"/>
      <c r="BPY120" s="3"/>
      <c r="BPZ120" s="3"/>
      <c r="BQA120" s="3"/>
      <c r="BQB120" s="3"/>
      <c r="BQC120" s="3"/>
      <c r="BQD120" s="3"/>
      <c r="BQE120" s="3"/>
      <c r="BQF120" s="3"/>
      <c r="BQG120" s="3"/>
      <c r="BQH120" s="3"/>
      <c r="BQI120" s="3"/>
      <c r="BQJ120" s="3"/>
      <c r="BQK120" s="3"/>
      <c r="BQL120" s="3"/>
      <c r="BQM120" s="3"/>
      <c r="BQN120" s="3"/>
      <c r="BQO120" s="3"/>
      <c r="BQP120" s="3"/>
      <c r="BQQ120" s="3"/>
      <c r="BQR120" s="3"/>
      <c r="BQS120" s="3"/>
      <c r="BQT120" s="3"/>
      <c r="BQU120" s="3"/>
      <c r="BQV120" s="3"/>
      <c r="BQW120" s="3"/>
      <c r="BQX120" s="3"/>
      <c r="BQY120" s="3"/>
      <c r="BQZ120" s="3"/>
      <c r="BRA120" s="3"/>
      <c r="BRB120" s="3"/>
      <c r="BRC120" s="3"/>
      <c r="BRD120" s="3"/>
      <c r="BRE120" s="3"/>
      <c r="BRF120" s="3"/>
      <c r="BRG120" s="3"/>
      <c r="BRH120" s="3"/>
      <c r="BRI120" s="3"/>
      <c r="BRJ120" s="3"/>
      <c r="BRK120" s="3"/>
      <c r="BRL120" s="3"/>
      <c r="BRM120" s="3"/>
      <c r="BRN120" s="3"/>
      <c r="BRO120" s="3"/>
      <c r="BRP120" s="3"/>
      <c r="BRQ120" s="3"/>
      <c r="BRR120" s="3"/>
      <c r="BRS120" s="3"/>
      <c r="BRT120" s="3"/>
      <c r="BRU120" s="3"/>
      <c r="BRV120" s="3"/>
      <c r="BRW120" s="3"/>
      <c r="BRX120" s="3"/>
      <c r="BRY120" s="3"/>
      <c r="BRZ120" s="3"/>
      <c r="BSA120" s="3"/>
      <c r="BSB120" s="3"/>
      <c r="BSC120" s="3"/>
      <c r="BSD120" s="3"/>
      <c r="BSE120" s="3"/>
      <c r="BSF120" s="3"/>
      <c r="BSG120" s="3"/>
      <c r="BSH120" s="3"/>
      <c r="BSI120" s="3"/>
      <c r="BSJ120" s="3"/>
      <c r="BSK120" s="3"/>
      <c r="BSL120" s="3"/>
      <c r="BSM120" s="3"/>
      <c r="BSN120" s="3"/>
      <c r="BSO120" s="3"/>
      <c r="BSP120" s="3"/>
      <c r="BSQ120" s="3"/>
      <c r="BSR120" s="3"/>
      <c r="BSS120" s="3"/>
      <c r="BST120" s="3"/>
      <c r="BSU120" s="3"/>
      <c r="BSV120" s="3"/>
      <c r="BSW120" s="3"/>
      <c r="BSX120" s="3"/>
      <c r="BSY120" s="3"/>
      <c r="BSZ120" s="3"/>
      <c r="BTA120" s="3"/>
      <c r="BTB120" s="3"/>
      <c r="BTC120" s="3"/>
      <c r="BTD120" s="3"/>
      <c r="BTE120" s="3"/>
      <c r="BTF120" s="3"/>
      <c r="BTG120" s="3"/>
      <c r="BTH120" s="3"/>
      <c r="BTI120" s="3"/>
      <c r="BTJ120" s="3"/>
      <c r="BTK120" s="3"/>
      <c r="BTL120" s="3"/>
      <c r="BTM120" s="3"/>
      <c r="BTN120" s="3"/>
      <c r="BTO120" s="3"/>
      <c r="BTP120" s="3"/>
      <c r="BTQ120" s="3"/>
      <c r="BTR120" s="3"/>
      <c r="BTS120" s="3"/>
      <c r="BTT120" s="3"/>
      <c r="BTU120" s="3"/>
      <c r="BTV120" s="3"/>
      <c r="BTW120" s="3"/>
      <c r="BTX120" s="3"/>
      <c r="BTY120" s="3"/>
      <c r="BTZ120" s="3"/>
      <c r="BUA120" s="3"/>
      <c r="BUB120" s="3"/>
      <c r="BUC120" s="3"/>
      <c r="BUD120" s="3"/>
      <c r="BUE120" s="3"/>
      <c r="BUF120" s="3"/>
      <c r="BUG120" s="3"/>
      <c r="BUH120" s="3"/>
      <c r="BUI120" s="3"/>
      <c r="BUJ120" s="3"/>
      <c r="BUK120" s="3"/>
      <c r="BUL120" s="3"/>
      <c r="BUM120" s="3"/>
      <c r="BUN120" s="3"/>
      <c r="BUO120" s="3"/>
      <c r="BUP120" s="3"/>
      <c r="BUQ120" s="3"/>
      <c r="BUR120" s="3"/>
      <c r="BUS120" s="3"/>
      <c r="BUT120" s="3"/>
      <c r="BUU120" s="3"/>
      <c r="BUV120" s="3"/>
      <c r="BUW120" s="3"/>
      <c r="BUX120" s="3"/>
      <c r="BUY120" s="3"/>
      <c r="BUZ120" s="3"/>
      <c r="BVA120" s="3"/>
      <c r="BVB120" s="3"/>
      <c r="BVC120" s="3"/>
      <c r="BVD120" s="3"/>
      <c r="BVE120" s="3"/>
      <c r="BVF120" s="3"/>
      <c r="BVG120" s="3"/>
      <c r="BVH120" s="3"/>
      <c r="BVI120" s="3"/>
      <c r="BVJ120" s="3"/>
      <c r="BVK120" s="3"/>
      <c r="BVL120" s="3"/>
      <c r="BVM120" s="3"/>
      <c r="BVN120" s="3"/>
      <c r="BVO120" s="3"/>
      <c r="BVP120" s="3"/>
      <c r="BVQ120" s="3"/>
      <c r="BVR120" s="3"/>
      <c r="BVS120" s="3"/>
      <c r="BVT120" s="3"/>
      <c r="BVU120" s="3"/>
      <c r="BVV120" s="3"/>
      <c r="BVW120" s="3"/>
      <c r="BVX120" s="3"/>
      <c r="BVY120" s="3"/>
      <c r="BVZ120" s="3"/>
      <c r="BWA120" s="3"/>
      <c r="BWB120" s="3"/>
      <c r="BWC120" s="3"/>
      <c r="BWD120" s="3"/>
      <c r="BWE120" s="3"/>
      <c r="BWF120" s="3"/>
      <c r="BWG120" s="3"/>
      <c r="BWH120" s="3"/>
      <c r="BWI120" s="3"/>
      <c r="BWJ120" s="3"/>
      <c r="BWK120" s="3"/>
      <c r="BWL120" s="3"/>
      <c r="BWM120" s="3"/>
      <c r="BWN120" s="3"/>
      <c r="BWO120" s="3"/>
      <c r="BWP120" s="3"/>
      <c r="BWQ120" s="3"/>
      <c r="BWR120" s="3"/>
      <c r="BWS120" s="3"/>
      <c r="BWT120" s="3"/>
      <c r="BWU120" s="3"/>
      <c r="BWV120" s="3"/>
      <c r="BWW120" s="3"/>
      <c r="BWX120" s="3"/>
      <c r="BWY120" s="3"/>
      <c r="BWZ120" s="3"/>
      <c r="BXA120" s="3"/>
      <c r="BXB120" s="3"/>
      <c r="BXC120" s="3"/>
      <c r="BXD120" s="3"/>
      <c r="BXE120" s="3"/>
      <c r="BXF120" s="3"/>
      <c r="BXG120" s="3"/>
      <c r="BXH120" s="3"/>
      <c r="BXI120" s="3"/>
      <c r="BXJ120" s="3"/>
      <c r="BXK120" s="3"/>
      <c r="BXL120" s="3"/>
      <c r="BXM120" s="3"/>
      <c r="BXN120" s="3"/>
      <c r="BXO120" s="3"/>
      <c r="BXP120" s="3"/>
      <c r="BXQ120" s="3"/>
      <c r="BXR120" s="3"/>
      <c r="BXS120" s="3"/>
      <c r="BXT120" s="3"/>
      <c r="BXU120" s="3"/>
      <c r="BXV120" s="3"/>
      <c r="BXW120" s="3"/>
      <c r="BXX120" s="3"/>
      <c r="BXY120" s="3"/>
      <c r="BXZ120" s="3"/>
      <c r="BYA120" s="3"/>
      <c r="BYB120" s="3"/>
      <c r="BYC120" s="3"/>
      <c r="BYD120" s="3"/>
      <c r="BYE120" s="3"/>
      <c r="BYF120" s="3"/>
      <c r="BYG120" s="3"/>
      <c r="BYH120" s="3"/>
      <c r="BYI120" s="3"/>
      <c r="BYJ120" s="3"/>
      <c r="BYK120" s="3"/>
      <c r="BYL120" s="3"/>
      <c r="BYM120" s="3"/>
      <c r="BYN120" s="3"/>
      <c r="BYO120" s="3"/>
      <c r="BYP120" s="3"/>
      <c r="BYQ120" s="3"/>
      <c r="BYR120" s="3"/>
      <c r="BYS120" s="3"/>
      <c r="BYT120" s="3"/>
      <c r="BYU120" s="3"/>
      <c r="BYV120" s="3"/>
      <c r="BYW120" s="3"/>
      <c r="BYX120" s="3"/>
      <c r="BYY120" s="3"/>
      <c r="BYZ120" s="3"/>
      <c r="BZA120" s="3"/>
      <c r="BZB120" s="3"/>
      <c r="BZC120" s="3"/>
      <c r="BZD120" s="3"/>
      <c r="BZE120" s="3"/>
      <c r="BZF120" s="3"/>
      <c r="BZG120" s="3"/>
      <c r="BZH120" s="3"/>
      <c r="BZI120" s="3"/>
      <c r="BZJ120" s="3"/>
      <c r="BZK120" s="3"/>
      <c r="BZL120" s="3"/>
      <c r="BZM120" s="3"/>
      <c r="BZN120" s="3"/>
      <c r="BZO120" s="3"/>
      <c r="BZP120" s="3"/>
      <c r="BZQ120" s="3"/>
      <c r="BZR120" s="3"/>
      <c r="BZS120" s="3"/>
      <c r="BZT120" s="3"/>
      <c r="BZU120" s="3"/>
      <c r="BZV120" s="3"/>
      <c r="BZW120" s="3"/>
      <c r="BZX120" s="3"/>
      <c r="BZY120" s="3"/>
      <c r="BZZ120" s="3"/>
      <c r="CAA120" s="3"/>
      <c r="CAB120" s="3"/>
      <c r="CAC120" s="3"/>
      <c r="CAD120" s="3"/>
      <c r="CAE120" s="3"/>
      <c r="CAF120" s="3"/>
      <c r="CAG120" s="3"/>
      <c r="CAH120" s="3"/>
      <c r="CAI120" s="3"/>
      <c r="CAJ120" s="3"/>
      <c r="CAK120" s="3"/>
      <c r="CAL120" s="3"/>
      <c r="CAM120" s="3"/>
      <c r="CAN120" s="3"/>
      <c r="CAO120" s="3"/>
      <c r="CAP120" s="3"/>
      <c r="CAQ120" s="3"/>
      <c r="CAR120" s="3"/>
      <c r="CAS120" s="3"/>
      <c r="CAT120" s="3"/>
      <c r="CAU120" s="3"/>
      <c r="CAV120" s="3"/>
      <c r="CAW120" s="3"/>
      <c r="CAX120" s="3"/>
      <c r="CAY120" s="3"/>
      <c r="CAZ120" s="3"/>
      <c r="CBA120" s="3"/>
      <c r="CBB120" s="3"/>
      <c r="CBC120" s="3"/>
      <c r="CBD120" s="3"/>
      <c r="CBE120" s="3"/>
      <c r="CBF120" s="3"/>
      <c r="CBG120" s="3"/>
      <c r="CBH120" s="3"/>
      <c r="CBI120" s="3"/>
      <c r="CBJ120" s="3"/>
      <c r="CBK120" s="3"/>
      <c r="CBL120" s="3"/>
      <c r="CBM120" s="3"/>
      <c r="CBN120" s="3"/>
      <c r="CBO120" s="3"/>
      <c r="CBP120" s="3"/>
      <c r="CBQ120" s="3"/>
      <c r="CBR120" s="3"/>
      <c r="CBS120" s="3"/>
      <c r="CBT120" s="3"/>
      <c r="CBU120" s="3"/>
      <c r="CBV120" s="3"/>
      <c r="CBW120" s="3"/>
      <c r="CBX120" s="3"/>
      <c r="CBY120" s="3"/>
      <c r="CBZ120" s="3"/>
      <c r="CCA120" s="3"/>
      <c r="CCB120" s="3"/>
      <c r="CCC120" s="3"/>
      <c r="CCD120" s="3"/>
      <c r="CCE120" s="3"/>
      <c r="CCF120" s="3"/>
      <c r="CCG120" s="3"/>
      <c r="CCH120" s="3"/>
      <c r="CCI120" s="3"/>
      <c r="CCJ120" s="3"/>
      <c r="CCK120" s="3"/>
      <c r="CCL120" s="3"/>
      <c r="CCM120" s="3"/>
      <c r="CCN120" s="3"/>
      <c r="CCO120" s="3"/>
      <c r="CCP120" s="3"/>
      <c r="CCQ120" s="3"/>
      <c r="CCR120" s="3"/>
      <c r="CCS120" s="3"/>
      <c r="CCT120" s="3"/>
      <c r="CCU120" s="3"/>
      <c r="CCV120" s="3"/>
      <c r="CCW120" s="3"/>
      <c r="CCX120" s="3"/>
      <c r="CCY120" s="3"/>
      <c r="CCZ120" s="3"/>
      <c r="CDA120" s="3"/>
      <c r="CDB120" s="3"/>
      <c r="CDC120" s="3"/>
      <c r="CDD120" s="3"/>
      <c r="CDE120" s="3"/>
      <c r="CDF120" s="3"/>
      <c r="CDG120" s="3"/>
      <c r="CDH120" s="3"/>
      <c r="CDI120" s="3"/>
      <c r="CDJ120" s="3"/>
      <c r="CDK120" s="3"/>
      <c r="CDL120" s="3"/>
      <c r="CDM120" s="3"/>
      <c r="CDN120" s="3"/>
      <c r="CDO120" s="3"/>
      <c r="CDP120" s="3"/>
      <c r="CDQ120" s="3"/>
      <c r="CDR120" s="3"/>
      <c r="CDS120" s="3"/>
      <c r="CDT120" s="3"/>
      <c r="CDU120" s="3"/>
      <c r="CDV120" s="3"/>
      <c r="CDW120" s="3"/>
      <c r="CDX120" s="3"/>
      <c r="CDY120" s="3"/>
      <c r="CDZ120" s="3"/>
      <c r="CEA120" s="3"/>
      <c r="CEB120" s="3"/>
      <c r="CEC120" s="3"/>
      <c r="CED120" s="3"/>
      <c r="CEE120" s="3"/>
      <c r="CEF120" s="3"/>
      <c r="CEG120" s="3"/>
      <c r="CEH120" s="3"/>
      <c r="CEI120" s="3"/>
      <c r="CEJ120" s="3"/>
      <c r="CEK120" s="3"/>
      <c r="CEL120" s="3"/>
      <c r="CEM120" s="3"/>
      <c r="CEN120" s="3"/>
      <c r="CEO120" s="3"/>
      <c r="CEP120" s="3"/>
      <c r="CEQ120" s="3"/>
      <c r="CER120" s="3"/>
      <c r="CES120" s="3"/>
      <c r="CET120" s="3"/>
      <c r="CEU120" s="3"/>
      <c r="CEV120" s="3"/>
      <c r="CEW120" s="3"/>
      <c r="CEX120" s="3"/>
      <c r="CEY120" s="3"/>
      <c r="CEZ120" s="3"/>
      <c r="CFA120" s="3"/>
      <c r="CFB120" s="3"/>
      <c r="CFC120" s="3"/>
      <c r="CFD120" s="3"/>
      <c r="CFE120" s="3"/>
      <c r="CFF120" s="3"/>
      <c r="CFG120" s="3"/>
      <c r="CFH120" s="3"/>
      <c r="CFI120" s="3"/>
      <c r="CFJ120" s="3"/>
      <c r="CFK120" s="3"/>
      <c r="CFL120" s="3"/>
      <c r="CFM120" s="3"/>
      <c r="CFN120" s="3"/>
      <c r="CFO120" s="3"/>
      <c r="CFP120" s="3"/>
      <c r="CFQ120" s="3"/>
      <c r="CFR120" s="3"/>
      <c r="CFS120" s="3"/>
      <c r="CFT120" s="3"/>
      <c r="CFU120" s="3"/>
      <c r="CFV120" s="3"/>
      <c r="CFW120" s="3"/>
      <c r="CFX120" s="3"/>
      <c r="CFY120" s="3"/>
      <c r="CFZ120" s="3"/>
      <c r="CGA120" s="3"/>
      <c r="CGB120" s="3"/>
      <c r="CGC120" s="3"/>
      <c r="CGD120" s="3"/>
      <c r="CGE120" s="3"/>
      <c r="CGF120" s="3"/>
      <c r="CGG120" s="3"/>
      <c r="CGH120" s="3"/>
      <c r="CGI120" s="3"/>
      <c r="CGJ120" s="3"/>
      <c r="CGK120" s="3"/>
      <c r="CGL120" s="3"/>
      <c r="CGM120" s="3"/>
      <c r="CGN120" s="3"/>
      <c r="CGO120" s="3"/>
      <c r="CGP120" s="3"/>
      <c r="CGQ120" s="3"/>
      <c r="CGR120" s="3"/>
      <c r="CGS120" s="3"/>
      <c r="CGT120" s="3"/>
      <c r="CGU120" s="3"/>
      <c r="CGV120" s="3"/>
      <c r="CGW120" s="3"/>
      <c r="CGX120" s="3"/>
      <c r="CGY120" s="3"/>
      <c r="CGZ120" s="3"/>
      <c r="CHA120" s="3"/>
      <c r="CHB120" s="3"/>
      <c r="CHC120" s="3"/>
      <c r="CHD120" s="3"/>
      <c r="CHE120" s="3"/>
      <c r="CHF120" s="3"/>
      <c r="CHG120" s="3"/>
      <c r="CHH120" s="3"/>
      <c r="CHI120" s="3"/>
      <c r="CHJ120" s="3"/>
      <c r="CHK120" s="3"/>
      <c r="CHL120" s="3"/>
      <c r="CHM120" s="3"/>
      <c r="CHN120" s="3"/>
      <c r="CHO120" s="3"/>
      <c r="CHP120" s="3"/>
      <c r="CHQ120" s="3"/>
      <c r="CHR120" s="3"/>
      <c r="CHS120" s="3"/>
      <c r="CHT120" s="3"/>
      <c r="CHU120" s="3"/>
      <c r="CHV120" s="3"/>
      <c r="CHW120" s="3"/>
      <c r="CHX120" s="3"/>
      <c r="CHY120" s="3"/>
      <c r="CHZ120" s="3"/>
      <c r="CIA120" s="3"/>
      <c r="CIB120" s="3"/>
      <c r="CIC120" s="3"/>
      <c r="CID120" s="3"/>
      <c r="CIE120" s="3"/>
      <c r="CIF120" s="3"/>
      <c r="CIG120" s="3"/>
      <c r="CIH120" s="3"/>
      <c r="CII120" s="3"/>
      <c r="CIJ120" s="3"/>
      <c r="CIK120" s="3"/>
      <c r="CIL120" s="3"/>
      <c r="CIM120" s="3"/>
      <c r="CIN120" s="3"/>
      <c r="CIO120" s="3"/>
      <c r="CIP120" s="3"/>
      <c r="CIQ120" s="3"/>
      <c r="CIR120" s="3"/>
      <c r="CIS120" s="3"/>
      <c r="CIT120" s="3"/>
      <c r="CIU120" s="3"/>
      <c r="CIV120" s="3"/>
      <c r="CIW120" s="3"/>
      <c r="CIX120" s="3"/>
      <c r="CIY120" s="3"/>
      <c r="CIZ120" s="3"/>
      <c r="CJA120" s="3"/>
      <c r="CJB120" s="3"/>
      <c r="CJC120" s="3"/>
      <c r="CJD120" s="3"/>
      <c r="CJE120" s="3"/>
      <c r="CJF120" s="3"/>
      <c r="CJG120" s="3"/>
      <c r="CJH120" s="3"/>
      <c r="CJI120" s="3"/>
      <c r="CJJ120" s="3"/>
      <c r="CJK120" s="3"/>
      <c r="CJL120" s="3"/>
      <c r="CJM120" s="3"/>
      <c r="CJN120" s="3"/>
      <c r="CJO120" s="3"/>
      <c r="CJP120" s="3"/>
      <c r="CJQ120" s="3"/>
      <c r="CJR120" s="3"/>
      <c r="CJS120" s="3"/>
      <c r="CJT120" s="3"/>
      <c r="CJU120" s="3"/>
      <c r="CJV120" s="3"/>
      <c r="CJW120" s="3"/>
      <c r="CJX120" s="3"/>
      <c r="CJY120" s="3"/>
      <c r="CJZ120" s="3"/>
      <c r="CKA120" s="3"/>
      <c r="CKB120" s="3"/>
      <c r="CKC120" s="3"/>
      <c r="CKD120" s="3"/>
      <c r="CKE120" s="3"/>
      <c r="CKF120" s="3"/>
      <c r="CKG120" s="3"/>
      <c r="CKH120" s="3"/>
      <c r="CKI120" s="3"/>
      <c r="CKJ120" s="3"/>
      <c r="CKK120" s="3"/>
      <c r="CKL120" s="3"/>
      <c r="CKM120" s="3"/>
      <c r="CKN120" s="3"/>
      <c r="CKO120" s="3"/>
      <c r="CKP120" s="3"/>
      <c r="CKQ120" s="3"/>
      <c r="CKR120" s="3"/>
      <c r="CKS120" s="3"/>
      <c r="CKT120" s="3"/>
      <c r="CKU120" s="3"/>
      <c r="CKV120" s="3"/>
      <c r="CKW120" s="3"/>
      <c r="CKX120" s="3"/>
      <c r="CKY120" s="3"/>
      <c r="CKZ120" s="3"/>
      <c r="CLA120" s="3"/>
      <c r="CLB120" s="3"/>
      <c r="CLC120" s="3"/>
      <c r="CLD120" s="3"/>
      <c r="CLE120" s="3"/>
      <c r="CLF120" s="3"/>
      <c r="CLG120" s="3"/>
      <c r="CLH120" s="3"/>
      <c r="CLI120" s="3"/>
      <c r="CLJ120" s="3"/>
      <c r="CLK120" s="3"/>
      <c r="CLL120" s="3"/>
      <c r="CLM120" s="3"/>
      <c r="CLN120" s="3"/>
      <c r="CLO120" s="3"/>
      <c r="CLP120" s="3"/>
      <c r="CLQ120" s="3"/>
      <c r="CLR120" s="3"/>
      <c r="CLS120" s="3"/>
      <c r="CLT120" s="3"/>
      <c r="CLU120" s="3"/>
      <c r="CLV120" s="3"/>
      <c r="CLW120" s="3"/>
      <c r="CLX120" s="3"/>
      <c r="CLY120" s="3"/>
      <c r="CLZ120" s="3"/>
      <c r="CMA120" s="3"/>
      <c r="CMB120" s="3"/>
      <c r="CMC120" s="3"/>
      <c r="CMD120" s="3"/>
      <c r="CME120" s="3"/>
      <c r="CMF120" s="3"/>
      <c r="CMG120" s="3"/>
      <c r="CMH120" s="3"/>
      <c r="CMI120" s="3"/>
      <c r="CMJ120" s="3"/>
      <c r="CMK120" s="3"/>
      <c r="CML120" s="3"/>
      <c r="CMM120" s="3"/>
      <c r="CMN120" s="3"/>
      <c r="CMO120" s="3"/>
      <c r="CMP120" s="3"/>
      <c r="CMQ120" s="3"/>
      <c r="CMR120" s="3"/>
      <c r="CMS120" s="3"/>
      <c r="CMT120" s="3"/>
      <c r="CMU120" s="3"/>
      <c r="CMV120" s="3"/>
      <c r="CMW120" s="3"/>
      <c r="CMX120" s="3"/>
      <c r="CMY120" s="3"/>
      <c r="CMZ120" s="3"/>
      <c r="CNA120" s="3"/>
      <c r="CNB120" s="3"/>
      <c r="CNC120" s="3"/>
      <c r="CND120" s="3"/>
      <c r="CNE120" s="3"/>
      <c r="CNF120" s="3"/>
      <c r="CNG120" s="3"/>
      <c r="CNH120" s="3"/>
      <c r="CNI120" s="3"/>
      <c r="CNJ120" s="3"/>
      <c r="CNK120" s="3"/>
      <c r="CNL120" s="3"/>
      <c r="CNM120" s="3"/>
      <c r="CNN120" s="3"/>
      <c r="CNO120" s="3"/>
      <c r="CNP120" s="3"/>
      <c r="CNQ120" s="3"/>
      <c r="CNR120" s="3"/>
      <c r="CNS120" s="3"/>
      <c r="CNT120" s="3"/>
      <c r="CNU120" s="3"/>
      <c r="CNV120" s="3"/>
      <c r="CNW120" s="3"/>
      <c r="CNX120" s="3"/>
      <c r="CNY120" s="3"/>
      <c r="CNZ120" s="3"/>
      <c r="COA120" s="3"/>
      <c r="COB120" s="3"/>
      <c r="COC120" s="3"/>
      <c r="COD120" s="3"/>
      <c r="COE120" s="3"/>
      <c r="COF120" s="3"/>
      <c r="COG120" s="3"/>
      <c r="COH120" s="3"/>
      <c r="COI120" s="3"/>
      <c r="COJ120" s="3"/>
      <c r="COK120" s="3"/>
      <c r="COL120" s="3"/>
      <c r="COM120" s="3"/>
      <c r="CON120" s="3"/>
      <c r="COO120" s="3"/>
      <c r="COP120" s="3"/>
      <c r="COQ120" s="3"/>
      <c r="COR120" s="3"/>
      <c r="COS120" s="3"/>
      <c r="COT120" s="3"/>
      <c r="COU120" s="3"/>
      <c r="COV120" s="3"/>
      <c r="COW120" s="3"/>
      <c r="COX120" s="3"/>
      <c r="COY120" s="3"/>
      <c r="COZ120" s="3"/>
      <c r="CPA120" s="3"/>
      <c r="CPB120" s="3"/>
      <c r="CPC120" s="3"/>
      <c r="CPD120" s="3"/>
      <c r="CPE120" s="3"/>
      <c r="CPF120" s="3"/>
      <c r="CPG120" s="3"/>
      <c r="CPH120" s="3"/>
      <c r="CPI120" s="3"/>
      <c r="CPJ120" s="3"/>
      <c r="CPK120" s="3"/>
      <c r="CPL120" s="3"/>
      <c r="CPM120" s="3"/>
      <c r="CPN120" s="3"/>
      <c r="CPO120" s="3"/>
      <c r="CPP120" s="3"/>
      <c r="CPQ120" s="3"/>
      <c r="CPR120" s="3"/>
      <c r="CPS120" s="3"/>
      <c r="CPT120" s="3"/>
      <c r="CPU120" s="3"/>
      <c r="CPV120" s="3"/>
      <c r="CPW120" s="3"/>
      <c r="CPX120" s="3"/>
      <c r="CPY120" s="3"/>
      <c r="CPZ120" s="3"/>
      <c r="CQA120" s="3"/>
      <c r="CQB120" s="3"/>
      <c r="CQC120" s="3"/>
      <c r="CQD120" s="3"/>
      <c r="CQE120" s="3"/>
      <c r="CQF120" s="3"/>
      <c r="CQG120" s="3"/>
      <c r="CQH120" s="3"/>
      <c r="CQI120" s="3"/>
      <c r="CQJ120" s="3"/>
      <c r="CQK120" s="3"/>
      <c r="CQL120" s="3"/>
      <c r="CQM120" s="3"/>
      <c r="CQN120" s="3"/>
      <c r="CQO120" s="3"/>
      <c r="CQP120" s="3"/>
      <c r="CQQ120" s="3"/>
      <c r="CQR120" s="3"/>
      <c r="CQS120" s="3"/>
      <c r="CQT120" s="3"/>
      <c r="CQU120" s="3"/>
      <c r="CQV120" s="3"/>
      <c r="CQW120" s="3"/>
      <c r="CQX120" s="3"/>
      <c r="CQY120" s="3"/>
      <c r="CQZ120" s="3"/>
      <c r="CRA120" s="3"/>
      <c r="CRB120" s="3"/>
      <c r="CRC120" s="3"/>
      <c r="CRD120" s="3"/>
      <c r="CRE120" s="3"/>
      <c r="CRF120" s="3"/>
      <c r="CRG120" s="3"/>
      <c r="CRH120" s="3"/>
      <c r="CRI120" s="3"/>
      <c r="CRJ120" s="3"/>
      <c r="CRK120" s="3"/>
      <c r="CRL120" s="3"/>
      <c r="CRM120" s="3"/>
      <c r="CRN120" s="3"/>
      <c r="CRO120" s="3"/>
      <c r="CRP120" s="3"/>
      <c r="CRQ120" s="3"/>
      <c r="CRR120" s="3"/>
      <c r="CRS120" s="3"/>
      <c r="CRT120" s="3"/>
      <c r="CRU120" s="3"/>
      <c r="CRV120" s="3"/>
      <c r="CRW120" s="3"/>
      <c r="CRX120" s="3"/>
      <c r="CRY120" s="3"/>
      <c r="CRZ120" s="3"/>
      <c r="CSA120" s="3"/>
      <c r="CSB120" s="3"/>
      <c r="CSC120" s="3"/>
      <c r="CSD120" s="3"/>
      <c r="CSE120" s="3"/>
      <c r="CSF120" s="3"/>
      <c r="CSG120" s="3"/>
      <c r="CSH120" s="3"/>
      <c r="CSI120" s="3"/>
      <c r="CSJ120" s="3"/>
      <c r="CSK120" s="3"/>
      <c r="CSL120" s="3"/>
      <c r="CSM120" s="3"/>
      <c r="CSN120" s="3"/>
      <c r="CSO120" s="3"/>
      <c r="CSP120" s="3"/>
      <c r="CSQ120" s="3"/>
      <c r="CSR120" s="3"/>
      <c r="CSS120" s="3"/>
      <c r="CST120" s="3"/>
      <c r="CSU120" s="3"/>
      <c r="CSV120" s="3"/>
      <c r="CSW120" s="3"/>
      <c r="CSX120" s="3"/>
      <c r="CSY120" s="3"/>
      <c r="CSZ120" s="3"/>
      <c r="CTA120" s="3"/>
      <c r="CTB120" s="3"/>
      <c r="CTC120" s="3"/>
      <c r="CTD120" s="3"/>
      <c r="CTE120" s="3"/>
      <c r="CTF120" s="3"/>
      <c r="CTG120" s="3"/>
      <c r="CTH120" s="3"/>
      <c r="CTI120" s="3"/>
      <c r="CTJ120" s="3"/>
      <c r="CTK120" s="3"/>
      <c r="CTL120" s="3"/>
      <c r="CTM120" s="3"/>
      <c r="CTN120" s="3"/>
      <c r="CTO120" s="3"/>
      <c r="CTP120" s="3"/>
      <c r="CTQ120" s="3"/>
      <c r="CTR120" s="3"/>
      <c r="CTS120" s="3"/>
      <c r="CTT120" s="3"/>
      <c r="CTU120" s="3"/>
      <c r="CTV120" s="3"/>
      <c r="CTW120" s="3"/>
      <c r="CTX120" s="3"/>
      <c r="CTY120" s="3"/>
      <c r="CTZ120" s="3"/>
      <c r="CUA120" s="3"/>
      <c r="CUB120" s="3"/>
      <c r="CUC120" s="3"/>
      <c r="CUD120" s="3"/>
      <c r="CUE120" s="3"/>
      <c r="CUF120" s="3"/>
      <c r="CUG120" s="3"/>
      <c r="CUH120" s="3"/>
      <c r="CUI120" s="3"/>
      <c r="CUJ120" s="3"/>
      <c r="CUK120" s="3"/>
      <c r="CUL120" s="3"/>
      <c r="CUM120" s="3"/>
      <c r="CUN120" s="3"/>
      <c r="CUO120" s="3"/>
      <c r="CUP120" s="3"/>
      <c r="CUQ120" s="3"/>
      <c r="CUR120" s="3"/>
      <c r="CUS120" s="3"/>
      <c r="CUT120" s="3"/>
      <c r="CUU120" s="3"/>
      <c r="CUV120" s="3"/>
      <c r="CUW120" s="3"/>
      <c r="CUX120" s="3"/>
      <c r="CUY120" s="3"/>
      <c r="CUZ120" s="3"/>
      <c r="CVA120" s="3"/>
      <c r="CVB120" s="3"/>
      <c r="CVC120" s="3"/>
      <c r="CVD120" s="3"/>
      <c r="CVE120" s="3"/>
      <c r="CVF120" s="3"/>
      <c r="CVG120" s="3"/>
      <c r="CVH120" s="3"/>
      <c r="CVI120" s="3"/>
      <c r="CVJ120" s="3"/>
      <c r="CVK120" s="3"/>
      <c r="CVL120" s="3"/>
      <c r="CVM120" s="3"/>
      <c r="CVN120" s="3"/>
      <c r="CVO120" s="3"/>
      <c r="CVP120" s="3"/>
      <c r="CVQ120" s="3"/>
      <c r="CVR120" s="3"/>
      <c r="CVS120" s="3"/>
      <c r="CVT120" s="3"/>
      <c r="CVU120" s="3"/>
      <c r="CVV120" s="3"/>
      <c r="CVW120" s="3"/>
      <c r="CVX120" s="3"/>
      <c r="CVY120" s="3"/>
      <c r="CVZ120" s="3"/>
      <c r="CWA120" s="3"/>
      <c r="CWB120" s="3"/>
      <c r="CWC120" s="3"/>
      <c r="CWD120" s="3"/>
      <c r="CWE120" s="3"/>
      <c r="CWF120" s="3"/>
      <c r="CWG120" s="3"/>
      <c r="CWH120" s="3"/>
      <c r="CWI120" s="3"/>
      <c r="CWJ120" s="3"/>
      <c r="CWK120" s="3"/>
      <c r="CWL120" s="3"/>
      <c r="CWM120" s="3"/>
      <c r="CWN120" s="3"/>
      <c r="CWO120" s="3"/>
      <c r="CWP120" s="3"/>
      <c r="CWQ120" s="3"/>
      <c r="CWR120" s="3"/>
      <c r="CWS120" s="3"/>
      <c r="CWT120" s="3"/>
      <c r="CWU120" s="3"/>
      <c r="CWV120" s="3"/>
      <c r="CWW120" s="3"/>
      <c r="CWX120" s="3"/>
      <c r="CWY120" s="3"/>
      <c r="CWZ120" s="3"/>
      <c r="CXA120" s="3"/>
      <c r="CXB120" s="3"/>
      <c r="CXC120" s="3"/>
      <c r="CXD120" s="3"/>
      <c r="CXE120" s="3"/>
      <c r="CXF120" s="3"/>
      <c r="CXG120" s="3"/>
      <c r="CXH120" s="3"/>
      <c r="CXI120" s="3"/>
      <c r="CXJ120" s="3"/>
      <c r="CXK120" s="3"/>
      <c r="CXL120" s="3"/>
      <c r="CXM120" s="3"/>
      <c r="CXN120" s="3"/>
      <c r="CXO120" s="3"/>
      <c r="CXP120" s="3"/>
      <c r="CXQ120" s="3"/>
      <c r="CXR120" s="3"/>
      <c r="CXS120" s="3"/>
      <c r="CXT120" s="3"/>
      <c r="CXU120" s="3"/>
      <c r="CXV120" s="3"/>
      <c r="CXW120" s="3"/>
      <c r="CXX120" s="3"/>
      <c r="CXY120" s="3"/>
      <c r="CXZ120" s="3"/>
      <c r="CYA120" s="3"/>
      <c r="CYB120" s="3"/>
      <c r="CYC120" s="3"/>
      <c r="CYD120" s="3"/>
      <c r="CYE120" s="3"/>
      <c r="CYF120" s="3"/>
      <c r="CYG120" s="3"/>
      <c r="CYH120" s="3"/>
      <c r="CYI120" s="3"/>
      <c r="CYJ120" s="3"/>
      <c r="CYK120" s="3"/>
      <c r="CYL120" s="3"/>
      <c r="CYM120" s="3"/>
      <c r="CYN120" s="3"/>
      <c r="CYO120" s="3"/>
      <c r="CYP120" s="3"/>
      <c r="CYQ120" s="3"/>
      <c r="CYR120" s="3"/>
      <c r="CYS120" s="3"/>
      <c r="CYT120" s="3"/>
      <c r="CYU120" s="3"/>
      <c r="CYV120" s="3"/>
      <c r="CYW120" s="3"/>
      <c r="CYX120" s="3"/>
      <c r="CYY120" s="3"/>
      <c r="CYZ120" s="3"/>
      <c r="CZA120" s="3"/>
      <c r="CZB120" s="3"/>
      <c r="CZC120" s="3"/>
      <c r="CZD120" s="3"/>
      <c r="CZE120" s="3"/>
      <c r="CZF120" s="3"/>
      <c r="CZG120" s="3"/>
      <c r="CZH120" s="3"/>
      <c r="CZI120" s="3"/>
      <c r="CZJ120" s="3"/>
      <c r="CZK120" s="3"/>
      <c r="CZL120" s="3"/>
      <c r="CZM120" s="3"/>
      <c r="CZN120" s="3"/>
      <c r="CZO120" s="3"/>
      <c r="CZP120" s="3"/>
      <c r="CZQ120" s="3"/>
      <c r="CZR120" s="3"/>
      <c r="CZS120" s="3"/>
      <c r="CZT120" s="3"/>
      <c r="CZU120" s="3"/>
      <c r="CZV120" s="3"/>
      <c r="CZW120" s="3"/>
      <c r="CZX120" s="3"/>
      <c r="CZY120" s="3"/>
      <c r="CZZ120" s="3"/>
      <c r="DAA120" s="3"/>
      <c r="DAB120" s="3"/>
      <c r="DAC120" s="3"/>
      <c r="DAD120" s="3"/>
      <c r="DAE120" s="3"/>
      <c r="DAF120" s="3"/>
      <c r="DAG120" s="3"/>
      <c r="DAH120" s="3"/>
      <c r="DAI120" s="3"/>
      <c r="DAJ120" s="3"/>
      <c r="DAK120" s="3"/>
      <c r="DAL120" s="3"/>
      <c r="DAM120" s="3"/>
      <c r="DAN120" s="3"/>
      <c r="DAO120" s="3"/>
      <c r="DAP120" s="3"/>
      <c r="DAQ120" s="3"/>
      <c r="DAR120" s="3"/>
      <c r="DAS120" s="3"/>
      <c r="DAT120" s="3"/>
      <c r="DAU120" s="3"/>
      <c r="DAV120" s="3"/>
      <c r="DAW120" s="3"/>
      <c r="DAX120" s="3"/>
      <c r="DAY120" s="3"/>
      <c r="DAZ120" s="3"/>
      <c r="DBA120" s="3"/>
      <c r="DBB120" s="3"/>
      <c r="DBC120" s="3"/>
      <c r="DBD120" s="3"/>
      <c r="DBE120" s="3"/>
      <c r="DBF120" s="3"/>
      <c r="DBG120" s="3"/>
      <c r="DBH120" s="3"/>
      <c r="DBI120" s="3"/>
      <c r="DBJ120" s="3"/>
      <c r="DBK120" s="3"/>
      <c r="DBL120" s="3"/>
      <c r="DBM120" s="3"/>
      <c r="DBN120" s="3"/>
      <c r="DBO120" s="3"/>
      <c r="DBP120" s="3"/>
      <c r="DBQ120" s="3"/>
      <c r="DBR120" s="3"/>
      <c r="DBS120" s="3"/>
      <c r="DBT120" s="3"/>
      <c r="DBU120" s="3"/>
      <c r="DBV120" s="3"/>
      <c r="DBW120" s="3"/>
      <c r="DBX120" s="3"/>
      <c r="DBY120" s="3"/>
      <c r="DBZ120" s="3"/>
      <c r="DCA120" s="3"/>
      <c r="DCB120" s="3"/>
      <c r="DCC120" s="3"/>
      <c r="DCD120" s="3"/>
      <c r="DCE120" s="3"/>
      <c r="DCF120" s="3"/>
      <c r="DCG120" s="3"/>
      <c r="DCH120" s="3"/>
      <c r="DCI120" s="3"/>
      <c r="DCJ120" s="3"/>
      <c r="DCK120" s="3"/>
      <c r="DCL120" s="3"/>
      <c r="DCM120" s="3"/>
      <c r="DCN120" s="3"/>
      <c r="DCO120" s="3"/>
      <c r="DCP120" s="3"/>
      <c r="DCQ120" s="3"/>
      <c r="DCR120" s="3"/>
      <c r="DCS120" s="3"/>
      <c r="DCT120" s="3"/>
      <c r="DCU120" s="3"/>
      <c r="DCV120" s="3"/>
      <c r="DCW120" s="3"/>
      <c r="DCX120" s="3"/>
      <c r="DCY120" s="3"/>
      <c r="DCZ120" s="3"/>
      <c r="DDA120" s="3"/>
      <c r="DDB120" s="3"/>
      <c r="DDC120" s="3"/>
      <c r="DDD120" s="3"/>
      <c r="DDE120" s="3"/>
      <c r="DDF120" s="3"/>
      <c r="DDG120" s="3"/>
      <c r="DDH120" s="3"/>
      <c r="DDI120" s="3"/>
      <c r="DDJ120" s="3"/>
      <c r="DDK120" s="3"/>
      <c r="DDL120" s="3"/>
      <c r="DDM120" s="3"/>
      <c r="DDN120" s="3"/>
      <c r="DDO120" s="3"/>
      <c r="DDP120" s="3"/>
      <c r="DDQ120" s="3"/>
      <c r="DDR120" s="3"/>
      <c r="DDS120" s="3"/>
      <c r="DDT120" s="3"/>
      <c r="DDU120" s="3"/>
      <c r="DDV120" s="3"/>
      <c r="DDW120" s="3"/>
      <c r="DDX120" s="3"/>
      <c r="DDY120" s="3"/>
      <c r="DDZ120" s="3"/>
      <c r="DEA120" s="3"/>
      <c r="DEB120" s="3"/>
      <c r="DEC120" s="3"/>
      <c r="DED120" s="3"/>
      <c r="DEE120" s="3"/>
      <c r="DEF120" s="3"/>
      <c r="DEG120" s="3"/>
      <c r="DEH120" s="3"/>
      <c r="DEI120" s="3"/>
      <c r="DEJ120" s="3"/>
      <c r="DEK120" s="3"/>
      <c r="DEL120" s="3"/>
      <c r="DEM120" s="3"/>
      <c r="DEN120" s="3"/>
      <c r="DEO120" s="3"/>
      <c r="DEP120" s="3"/>
      <c r="DEQ120" s="3"/>
      <c r="DER120" s="3"/>
      <c r="DES120" s="3"/>
      <c r="DET120" s="3"/>
      <c r="DEU120" s="3"/>
      <c r="DEV120" s="3"/>
      <c r="DEW120" s="3"/>
      <c r="DEX120" s="3"/>
      <c r="DEY120" s="3"/>
      <c r="DEZ120" s="3"/>
      <c r="DFA120" s="3"/>
      <c r="DFB120" s="3"/>
      <c r="DFC120" s="3"/>
      <c r="DFD120" s="3"/>
      <c r="DFE120" s="3"/>
      <c r="DFF120" s="3"/>
      <c r="DFG120" s="3"/>
      <c r="DFH120" s="3"/>
      <c r="DFI120" s="3"/>
      <c r="DFJ120" s="3"/>
      <c r="DFK120" s="3"/>
      <c r="DFL120" s="3"/>
      <c r="DFM120" s="3"/>
      <c r="DFN120" s="3"/>
      <c r="DFO120" s="3"/>
      <c r="DFP120" s="3"/>
      <c r="DFQ120" s="3"/>
      <c r="DFR120" s="3"/>
      <c r="DFS120" s="3"/>
      <c r="DFT120" s="3"/>
      <c r="DFU120" s="3"/>
      <c r="DFV120" s="3"/>
      <c r="DFW120" s="3"/>
      <c r="DFX120" s="3"/>
      <c r="DFY120" s="3"/>
      <c r="DFZ120" s="3"/>
      <c r="DGA120" s="3"/>
      <c r="DGB120" s="3"/>
      <c r="DGC120" s="3"/>
      <c r="DGD120" s="3"/>
      <c r="DGE120" s="3"/>
      <c r="DGF120" s="3"/>
      <c r="DGG120" s="3"/>
      <c r="DGH120" s="3"/>
      <c r="DGI120" s="3"/>
      <c r="DGJ120" s="3"/>
      <c r="DGK120" s="3"/>
      <c r="DGL120" s="3"/>
      <c r="DGM120" s="3"/>
      <c r="DGN120" s="3"/>
      <c r="DGO120" s="3"/>
      <c r="DGP120" s="3"/>
      <c r="DGQ120" s="3"/>
      <c r="DGR120" s="3"/>
      <c r="DGS120" s="3"/>
      <c r="DGT120" s="3"/>
      <c r="DGU120" s="3"/>
      <c r="DGV120" s="3"/>
      <c r="DGW120" s="3"/>
      <c r="DGX120" s="3"/>
      <c r="DGY120" s="3"/>
      <c r="DGZ120" s="3"/>
      <c r="DHA120" s="3"/>
      <c r="DHB120" s="3"/>
      <c r="DHC120" s="3"/>
      <c r="DHD120" s="3"/>
      <c r="DHE120" s="3"/>
      <c r="DHF120" s="3"/>
      <c r="DHG120" s="3"/>
      <c r="DHH120" s="3"/>
      <c r="DHI120" s="3"/>
      <c r="DHJ120" s="3"/>
      <c r="DHK120" s="3"/>
      <c r="DHL120" s="3"/>
      <c r="DHM120" s="3"/>
      <c r="DHN120" s="3"/>
      <c r="DHO120" s="3"/>
      <c r="DHP120" s="3"/>
      <c r="DHQ120" s="3"/>
      <c r="DHR120" s="3"/>
      <c r="DHS120" s="3"/>
      <c r="DHT120" s="3"/>
      <c r="DHU120" s="3"/>
      <c r="DHV120" s="3"/>
      <c r="DHW120" s="3"/>
      <c r="DHX120" s="3"/>
      <c r="DHY120" s="3"/>
      <c r="DHZ120" s="3"/>
      <c r="DIA120" s="3"/>
      <c r="DIB120" s="3"/>
      <c r="DIC120" s="3"/>
      <c r="DID120" s="3"/>
      <c r="DIE120" s="3"/>
      <c r="DIF120" s="3"/>
      <c r="DIG120" s="3"/>
      <c r="DIH120" s="3"/>
      <c r="DII120" s="3"/>
      <c r="DIJ120" s="3"/>
      <c r="DIK120" s="3"/>
      <c r="DIL120" s="3"/>
      <c r="DIM120" s="3"/>
      <c r="DIN120" s="3"/>
      <c r="DIO120" s="3"/>
      <c r="DIP120" s="3"/>
      <c r="DIQ120" s="3"/>
      <c r="DIR120" s="3"/>
      <c r="DIS120" s="3"/>
      <c r="DIT120" s="3"/>
      <c r="DIU120" s="3"/>
      <c r="DIV120" s="3"/>
      <c r="DIW120" s="3"/>
      <c r="DIX120" s="3"/>
      <c r="DIY120" s="3"/>
      <c r="DIZ120" s="3"/>
      <c r="DJA120" s="3"/>
      <c r="DJB120" s="3"/>
      <c r="DJC120" s="3"/>
      <c r="DJD120" s="3"/>
      <c r="DJE120" s="3"/>
      <c r="DJF120" s="3"/>
      <c r="DJG120" s="3"/>
      <c r="DJH120" s="3"/>
      <c r="DJI120" s="3"/>
      <c r="DJJ120" s="3"/>
      <c r="DJK120" s="3"/>
      <c r="DJL120" s="3"/>
      <c r="DJM120" s="3"/>
      <c r="DJN120" s="3"/>
      <c r="DJO120" s="3"/>
      <c r="DJP120" s="3"/>
      <c r="DJQ120" s="3"/>
      <c r="DJR120" s="3"/>
      <c r="DJS120" s="3"/>
      <c r="DJT120" s="3"/>
      <c r="DJU120" s="3"/>
      <c r="DJV120" s="3"/>
      <c r="DJW120" s="3"/>
      <c r="DJX120" s="3"/>
      <c r="DJY120" s="3"/>
      <c r="DJZ120" s="3"/>
      <c r="DKA120" s="3"/>
      <c r="DKB120" s="3"/>
      <c r="DKC120" s="3"/>
      <c r="DKD120" s="3"/>
      <c r="DKE120" s="3"/>
      <c r="DKF120" s="3"/>
      <c r="DKG120" s="3"/>
      <c r="DKH120" s="3"/>
      <c r="DKI120" s="3"/>
      <c r="DKJ120" s="3"/>
      <c r="DKK120" s="3"/>
      <c r="DKL120" s="3"/>
      <c r="DKM120" s="3"/>
      <c r="DKN120" s="3"/>
      <c r="DKO120" s="3"/>
      <c r="DKP120" s="3"/>
      <c r="DKQ120" s="3"/>
      <c r="DKR120" s="3"/>
      <c r="DKS120" s="3"/>
      <c r="DKT120" s="3"/>
      <c r="DKU120" s="3"/>
      <c r="DKV120" s="3"/>
      <c r="DKW120" s="3"/>
      <c r="DKX120" s="3"/>
      <c r="DKY120" s="3"/>
      <c r="DKZ120" s="3"/>
      <c r="DLA120" s="3"/>
      <c r="DLB120" s="3"/>
      <c r="DLC120" s="3"/>
      <c r="DLD120" s="3"/>
      <c r="DLE120" s="3"/>
      <c r="DLF120" s="3"/>
      <c r="DLG120" s="3"/>
      <c r="DLH120" s="3"/>
      <c r="DLI120" s="3"/>
      <c r="DLJ120" s="3"/>
      <c r="DLK120" s="3"/>
      <c r="DLL120" s="3"/>
      <c r="DLM120" s="3"/>
      <c r="DLN120" s="3"/>
      <c r="DLO120" s="3"/>
      <c r="DLP120" s="3"/>
      <c r="DLQ120" s="3"/>
      <c r="DLR120" s="3"/>
      <c r="DLS120" s="3"/>
      <c r="DLT120" s="3"/>
      <c r="DLU120" s="3"/>
      <c r="DLV120" s="3"/>
      <c r="DLW120" s="3"/>
      <c r="DLX120" s="3"/>
      <c r="DLY120" s="3"/>
      <c r="DLZ120" s="3"/>
      <c r="DMA120" s="3"/>
      <c r="DMB120" s="3"/>
      <c r="DMC120" s="3"/>
      <c r="DMD120" s="3"/>
      <c r="DME120" s="3"/>
      <c r="DMF120" s="3"/>
      <c r="DMG120" s="3"/>
      <c r="DMH120" s="3"/>
      <c r="DMI120" s="3"/>
      <c r="DMJ120" s="3"/>
      <c r="DMK120" s="3"/>
      <c r="DML120" s="3"/>
      <c r="DMM120" s="3"/>
      <c r="DMN120" s="3"/>
      <c r="DMO120" s="3"/>
      <c r="DMP120" s="3"/>
      <c r="DMQ120" s="3"/>
      <c r="DMR120" s="3"/>
      <c r="DMS120" s="3"/>
      <c r="DMT120" s="3"/>
      <c r="DMU120" s="3"/>
      <c r="DMV120" s="3"/>
      <c r="DMW120" s="3"/>
      <c r="DMX120" s="3"/>
      <c r="DMY120" s="3"/>
      <c r="DMZ120" s="3"/>
      <c r="DNA120" s="3"/>
      <c r="DNB120" s="3"/>
      <c r="DNC120" s="3"/>
      <c r="DND120" s="3"/>
      <c r="DNE120" s="3"/>
      <c r="DNF120" s="3"/>
      <c r="DNG120" s="3"/>
      <c r="DNH120" s="3"/>
      <c r="DNI120" s="3"/>
      <c r="DNJ120" s="3"/>
      <c r="DNK120" s="3"/>
      <c r="DNL120" s="3"/>
      <c r="DNM120" s="3"/>
      <c r="DNN120" s="3"/>
      <c r="DNO120" s="3"/>
      <c r="DNP120" s="3"/>
      <c r="DNQ120" s="3"/>
      <c r="DNR120" s="3"/>
      <c r="DNS120" s="3"/>
      <c r="DNT120" s="3"/>
      <c r="DNU120" s="3"/>
      <c r="DNV120" s="3"/>
      <c r="DNW120" s="3"/>
      <c r="DNX120" s="3"/>
      <c r="DNY120" s="3"/>
      <c r="DNZ120" s="3"/>
      <c r="DOA120" s="3"/>
      <c r="DOB120" s="3"/>
      <c r="DOC120" s="3"/>
      <c r="DOD120" s="3"/>
      <c r="DOE120" s="3"/>
      <c r="DOF120" s="3"/>
      <c r="DOG120" s="3"/>
      <c r="DOH120" s="3"/>
      <c r="DOI120" s="3"/>
      <c r="DOJ120" s="3"/>
      <c r="DOK120" s="3"/>
      <c r="DOL120" s="3"/>
      <c r="DOM120" s="3"/>
      <c r="DON120" s="3"/>
      <c r="DOO120" s="3"/>
      <c r="DOP120" s="3"/>
      <c r="DOQ120" s="3"/>
      <c r="DOR120" s="3"/>
      <c r="DOS120" s="3"/>
      <c r="DOT120" s="3"/>
      <c r="DOU120" s="3"/>
      <c r="DOV120" s="3"/>
      <c r="DOW120" s="3"/>
      <c r="DOX120" s="3"/>
      <c r="DOY120" s="3"/>
      <c r="DOZ120" s="3"/>
      <c r="DPA120" s="3"/>
      <c r="DPB120" s="3"/>
      <c r="DPC120" s="3"/>
      <c r="DPD120" s="3"/>
      <c r="DPE120" s="3"/>
      <c r="DPF120" s="3"/>
      <c r="DPG120" s="3"/>
      <c r="DPH120" s="3"/>
      <c r="DPI120" s="3"/>
      <c r="DPJ120" s="3"/>
      <c r="DPK120" s="3"/>
      <c r="DPL120" s="3"/>
      <c r="DPM120" s="3"/>
      <c r="DPN120" s="3"/>
      <c r="DPO120" s="3"/>
      <c r="DPP120" s="3"/>
      <c r="DPQ120" s="3"/>
      <c r="DPR120" s="3"/>
      <c r="DPS120" s="3"/>
      <c r="DPT120" s="3"/>
      <c r="DPU120" s="3"/>
      <c r="DPV120" s="3"/>
      <c r="DPW120" s="3"/>
      <c r="DPX120" s="3"/>
      <c r="DPY120" s="3"/>
      <c r="DPZ120" s="3"/>
      <c r="DQA120" s="3"/>
      <c r="DQB120" s="3"/>
      <c r="DQC120" s="3"/>
      <c r="DQD120" s="3"/>
      <c r="DQE120" s="3"/>
      <c r="DQF120" s="3"/>
      <c r="DQG120" s="3"/>
      <c r="DQH120" s="3"/>
      <c r="DQI120" s="3"/>
      <c r="DQJ120" s="3"/>
      <c r="DQK120" s="3"/>
      <c r="DQL120" s="3"/>
      <c r="DQM120" s="3"/>
      <c r="DQN120" s="3"/>
      <c r="DQO120" s="3"/>
      <c r="DQP120" s="3"/>
      <c r="DQQ120" s="3"/>
      <c r="DQR120" s="3"/>
      <c r="DQS120" s="3"/>
      <c r="DQT120" s="3"/>
      <c r="DQU120" s="3"/>
      <c r="DQV120" s="3"/>
      <c r="DQW120" s="3"/>
      <c r="DQX120" s="3"/>
      <c r="DQY120" s="3"/>
      <c r="DQZ120" s="3"/>
      <c r="DRA120" s="3"/>
      <c r="DRB120" s="3"/>
      <c r="DRC120" s="3"/>
      <c r="DRD120" s="3"/>
      <c r="DRE120" s="3"/>
      <c r="DRF120" s="3"/>
      <c r="DRG120" s="3"/>
      <c r="DRH120" s="3"/>
      <c r="DRI120" s="3"/>
      <c r="DRJ120" s="3"/>
      <c r="DRK120" s="3"/>
      <c r="DRL120" s="3"/>
      <c r="DRM120" s="3"/>
      <c r="DRN120" s="3"/>
      <c r="DRO120" s="3"/>
      <c r="DRP120" s="3"/>
      <c r="DRQ120" s="3"/>
      <c r="DRR120" s="3"/>
      <c r="DRS120" s="3"/>
      <c r="DRT120" s="3"/>
      <c r="DRU120" s="3"/>
      <c r="DRV120" s="3"/>
      <c r="DRW120" s="3"/>
      <c r="DRX120" s="3"/>
      <c r="DRY120" s="3"/>
      <c r="DRZ120" s="3"/>
      <c r="DSA120" s="3"/>
      <c r="DSB120" s="3"/>
      <c r="DSC120" s="3"/>
      <c r="DSD120" s="3"/>
      <c r="DSE120" s="3"/>
      <c r="DSF120" s="3"/>
      <c r="DSG120" s="3"/>
      <c r="DSH120" s="3"/>
      <c r="DSI120" s="3"/>
      <c r="DSJ120" s="3"/>
      <c r="DSK120" s="3"/>
      <c r="DSL120" s="3"/>
      <c r="DSM120" s="3"/>
      <c r="DSN120" s="3"/>
      <c r="DSO120" s="3"/>
      <c r="DSP120" s="3"/>
      <c r="DSQ120" s="3"/>
      <c r="DSR120" s="3"/>
      <c r="DSS120" s="3"/>
      <c r="DST120" s="3"/>
      <c r="DSU120" s="3"/>
      <c r="DSV120" s="3"/>
      <c r="DSW120" s="3"/>
      <c r="DSX120" s="3"/>
      <c r="DSY120" s="3"/>
      <c r="DSZ120" s="3"/>
      <c r="DTA120" s="3"/>
      <c r="DTB120" s="3"/>
      <c r="DTC120" s="3"/>
      <c r="DTD120" s="3"/>
      <c r="DTE120" s="3"/>
      <c r="DTF120" s="3"/>
      <c r="DTG120" s="3"/>
      <c r="DTH120" s="3"/>
      <c r="DTI120" s="3"/>
      <c r="DTJ120" s="3"/>
      <c r="DTK120" s="3"/>
      <c r="DTL120" s="3"/>
      <c r="DTM120" s="3"/>
      <c r="DTN120" s="3"/>
      <c r="DTO120" s="3"/>
      <c r="DTP120" s="3"/>
      <c r="DTQ120" s="3"/>
      <c r="DTR120" s="3"/>
      <c r="DTS120" s="3"/>
      <c r="DTT120" s="3"/>
      <c r="DTU120" s="3"/>
      <c r="DTV120" s="3"/>
      <c r="DTW120" s="3"/>
      <c r="DTX120" s="3"/>
      <c r="DTY120" s="3"/>
      <c r="DTZ120" s="3"/>
      <c r="DUA120" s="3"/>
      <c r="DUB120" s="3"/>
      <c r="DUC120" s="3"/>
      <c r="DUD120" s="3"/>
      <c r="DUE120" s="3"/>
      <c r="DUF120" s="3"/>
      <c r="DUG120" s="3"/>
      <c r="DUH120" s="3"/>
      <c r="DUI120" s="3"/>
      <c r="DUJ120" s="3"/>
      <c r="DUK120" s="3"/>
      <c r="DUL120" s="3"/>
      <c r="DUM120" s="3"/>
      <c r="DUN120" s="3"/>
      <c r="DUO120" s="3"/>
      <c r="DUP120" s="3"/>
      <c r="DUQ120" s="3"/>
      <c r="DUR120" s="3"/>
      <c r="DUS120" s="3"/>
      <c r="DUT120" s="3"/>
      <c r="DUU120" s="3"/>
      <c r="DUV120" s="3"/>
      <c r="DUW120" s="3"/>
      <c r="DUX120" s="3"/>
      <c r="DUY120" s="3"/>
      <c r="DUZ120" s="3"/>
      <c r="DVA120" s="3"/>
      <c r="DVB120" s="3"/>
      <c r="DVC120" s="3"/>
      <c r="DVD120" s="3"/>
      <c r="DVE120" s="3"/>
      <c r="DVF120" s="3"/>
      <c r="DVG120" s="3"/>
      <c r="DVH120" s="3"/>
      <c r="DVI120" s="3"/>
      <c r="DVJ120" s="3"/>
      <c r="DVK120" s="3"/>
      <c r="DVL120" s="3"/>
      <c r="DVM120" s="3"/>
      <c r="DVN120" s="3"/>
      <c r="DVO120" s="3"/>
      <c r="DVP120" s="3"/>
      <c r="DVQ120" s="3"/>
      <c r="DVR120" s="3"/>
      <c r="DVS120" s="3"/>
      <c r="DVT120" s="3"/>
      <c r="DVU120" s="3"/>
      <c r="DVV120" s="3"/>
      <c r="DVW120" s="3"/>
      <c r="DVX120" s="3"/>
      <c r="DVY120" s="3"/>
      <c r="DVZ120" s="3"/>
      <c r="DWA120" s="3"/>
      <c r="DWB120" s="3"/>
      <c r="DWC120" s="3"/>
      <c r="DWD120" s="3"/>
      <c r="DWE120" s="3"/>
      <c r="DWF120" s="3"/>
      <c r="DWG120" s="3"/>
      <c r="DWH120" s="3"/>
      <c r="DWI120" s="3"/>
      <c r="DWJ120" s="3"/>
      <c r="DWK120" s="3"/>
      <c r="DWL120" s="3"/>
      <c r="DWM120" s="3"/>
      <c r="DWN120" s="3"/>
      <c r="DWO120" s="3"/>
      <c r="DWP120" s="3"/>
      <c r="DWQ120" s="3"/>
      <c r="DWR120" s="3"/>
      <c r="DWS120" s="3"/>
      <c r="DWT120" s="3"/>
      <c r="DWU120" s="3"/>
      <c r="DWV120" s="3"/>
      <c r="DWW120" s="3"/>
      <c r="DWX120" s="3"/>
      <c r="DWY120" s="3"/>
      <c r="DWZ120" s="3"/>
      <c r="DXA120" s="3"/>
      <c r="DXB120" s="3"/>
      <c r="DXC120" s="3"/>
      <c r="DXD120" s="3"/>
      <c r="DXE120" s="3"/>
      <c r="DXF120" s="3"/>
      <c r="DXG120" s="3"/>
      <c r="DXH120" s="3"/>
      <c r="DXI120" s="3"/>
      <c r="DXJ120" s="3"/>
      <c r="DXK120" s="3"/>
      <c r="DXL120" s="3"/>
      <c r="DXM120" s="3"/>
      <c r="DXN120" s="3"/>
      <c r="DXO120" s="3"/>
      <c r="DXP120" s="3"/>
      <c r="DXQ120" s="3"/>
      <c r="DXR120" s="3"/>
      <c r="DXS120" s="3"/>
      <c r="DXT120" s="3"/>
      <c r="DXU120" s="3"/>
      <c r="DXV120" s="3"/>
      <c r="DXW120" s="3"/>
      <c r="DXX120" s="3"/>
      <c r="DXY120" s="3"/>
      <c r="DXZ120" s="3"/>
      <c r="DYA120" s="3"/>
      <c r="DYB120" s="3"/>
      <c r="DYC120" s="3"/>
      <c r="DYD120" s="3"/>
      <c r="DYE120" s="3"/>
      <c r="DYF120" s="3"/>
      <c r="DYG120" s="3"/>
      <c r="DYH120" s="3"/>
      <c r="DYI120" s="3"/>
      <c r="DYJ120" s="3"/>
      <c r="DYK120" s="3"/>
      <c r="DYL120" s="3"/>
      <c r="DYM120" s="3"/>
      <c r="DYN120" s="3"/>
      <c r="DYO120" s="3"/>
      <c r="DYP120" s="3"/>
      <c r="DYQ120" s="3"/>
      <c r="DYR120" s="3"/>
      <c r="DYS120" s="3"/>
      <c r="DYT120" s="3"/>
      <c r="DYU120" s="3"/>
      <c r="DYV120" s="3"/>
      <c r="DYW120" s="3"/>
      <c r="DYX120" s="3"/>
      <c r="DYY120" s="3"/>
      <c r="DYZ120" s="3"/>
      <c r="DZA120" s="3"/>
      <c r="DZB120" s="3"/>
      <c r="DZC120" s="3"/>
      <c r="DZD120" s="3"/>
      <c r="DZE120" s="3"/>
      <c r="DZF120" s="3"/>
      <c r="DZG120" s="3"/>
      <c r="DZH120" s="3"/>
      <c r="DZI120" s="3"/>
      <c r="DZJ120" s="3"/>
      <c r="DZK120" s="3"/>
      <c r="DZL120" s="3"/>
      <c r="DZM120" s="3"/>
      <c r="DZN120" s="3"/>
      <c r="DZO120" s="3"/>
      <c r="DZP120" s="3"/>
      <c r="DZQ120" s="3"/>
      <c r="DZR120" s="3"/>
      <c r="DZS120" s="3"/>
      <c r="DZT120" s="3"/>
      <c r="DZU120" s="3"/>
      <c r="DZV120" s="3"/>
      <c r="DZW120" s="3"/>
      <c r="DZX120" s="3"/>
      <c r="DZY120" s="3"/>
      <c r="DZZ120" s="3"/>
      <c r="EAA120" s="3"/>
      <c r="EAB120" s="3"/>
      <c r="EAC120" s="3"/>
      <c r="EAD120" s="3"/>
      <c r="EAE120" s="3"/>
      <c r="EAF120" s="3"/>
      <c r="EAG120" s="3"/>
      <c r="EAH120" s="3"/>
      <c r="EAI120" s="3"/>
      <c r="EAJ120" s="3"/>
      <c r="EAK120" s="3"/>
      <c r="EAL120" s="3"/>
      <c r="EAM120" s="3"/>
      <c r="EAN120" s="3"/>
      <c r="EAO120" s="3"/>
      <c r="EAP120" s="3"/>
      <c r="EAQ120" s="3"/>
      <c r="EAR120" s="3"/>
      <c r="EAS120" s="3"/>
      <c r="EAT120" s="3"/>
      <c r="EAU120" s="3"/>
      <c r="EAV120" s="3"/>
      <c r="EAW120" s="3"/>
      <c r="EAX120" s="3"/>
      <c r="EAY120" s="3"/>
      <c r="EAZ120" s="3"/>
      <c r="EBA120" s="3"/>
      <c r="EBB120" s="3"/>
      <c r="EBC120" s="3"/>
      <c r="EBD120" s="3"/>
      <c r="EBE120" s="3"/>
      <c r="EBF120" s="3"/>
      <c r="EBG120" s="3"/>
      <c r="EBH120" s="3"/>
      <c r="EBI120" s="3"/>
      <c r="EBJ120" s="3"/>
      <c r="EBK120" s="3"/>
      <c r="EBL120" s="3"/>
      <c r="EBM120" s="3"/>
      <c r="EBN120" s="3"/>
      <c r="EBO120" s="3"/>
      <c r="EBP120" s="3"/>
      <c r="EBQ120" s="3"/>
      <c r="EBR120" s="3"/>
      <c r="EBS120" s="3"/>
      <c r="EBT120" s="3"/>
      <c r="EBU120" s="3"/>
      <c r="EBV120" s="3"/>
      <c r="EBW120" s="3"/>
      <c r="EBX120" s="3"/>
      <c r="EBY120" s="3"/>
      <c r="EBZ120" s="3"/>
      <c r="ECA120" s="3"/>
      <c r="ECB120" s="3"/>
      <c r="ECC120" s="3"/>
      <c r="ECD120" s="3"/>
      <c r="ECE120" s="3"/>
      <c r="ECF120" s="3"/>
      <c r="ECG120" s="3"/>
      <c r="ECH120" s="3"/>
      <c r="ECI120" s="3"/>
      <c r="ECJ120" s="3"/>
      <c r="ECK120" s="3"/>
      <c r="ECL120" s="3"/>
      <c r="ECM120" s="3"/>
      <c r="ECN120" s="3"/>
      <c r="ECO120" s="3"/>
      <c r="ECP120" s="3"/>
      <c r="ECQ120" s="3"/>
      <c r="ECR120" s="3"/>
      <c r="ECS120" s="3"/>
      <c r="ECT120" s="3"/>
      <c r="ECU120" s="3"/>
      <c r="ECV120" s="3"/>
      <c r="ECW120" s="3"/>
      <c r="ECX120" s="3"/>
      <c r="ECY120" s="3"/>
      <c r="ECZ120" s="3"/>
      <c r="EDA120" s="3"/>
      <c r="EDB120" s="3"/>
      <c r="EDC120" s="3"/>
      <c r="EDD120" s="3"/>
      <c r="EDE120" s="3"/>
      <c r="EDF120" s="3"/>
      <c r="EDG120" s="3"/>
      <c r="EDH120" s="3"/>
      <c r="EDI120" s="3"/>
      <c r="EDJ120" s="3"/>
      <c r="EDK120" s="3"/>
      <c r="EDL120" s="3"/>
      <c r="EDM120" s="3"/>
      <c r="EDN120" s="3"/>
      <c r="EDO120" s="3"/>
      <c r="EDP120" s="3"/>
      <c r="EDQ120" s="3"/>
      <c r="EDR120" s="3"/>
      <c r="EDS120" s="3"/>
      <c r="EDT120" s="3"/>
      <c r="EDU120" s="3"/>
      <c r="EDV120" s="3"/>
      <c r="EDW120" s="3"/>
      <c r="EDX120" s="3"/>
      <c r="EDY120" s="3"/>
      <c r="EDZ120" s="3"/>
      <c r="EEA120" s="3"/>
      <c r="EEB120" s="3"/>
      <c r="EEC120" s="3"/>
      <c r="EED120" s="3"/>
      <c r="EEE120" s="3"/>
      <c r="EEF120" s="3"/>
      <c r="EEG120" s="3"/>
      <c r="EEH120" s="3"/>
      <c r="EEI120" s="3"/>
      <c r="EEJ120" s="3"/>
      <c r="EEK120" s="3"/>
      <c r="EEL120" s="3"/>
      <c r="EEM120" s="3"/>
      <c r="EEN120" s="3"/>
      <c r="EEO120" s="3"/>
      <c r="EEP120" s="3"/>
      <c r="EEQ120" s="3"/>
      <c r="EER120" s="3"/>
      <c r="EES120" s="3"/>
      <c r="EET120" s="3"/>
      <c r="EEU120" s="3"/>
      <c r="EEV120" s="3"/>
      <c r="EEW120" s="3"/>
      <c r="EEX120" s="3"/>
      <c r="EEY120" s="3"/>
      <c r="EEZ120" s="3"/>
      <c r="EFA120" s="3"/>
      <c r="EFB120" s="3"/>
      <c r="EFC120" s="3"/>
      <c r="EFD120" s="3"/>
      <c r="EFE120" s="3"/>
      <c r="EFF120" s="3"/>
      <c r="EFG120" s="3"/>
      <c r="EFH120" s="3"/>
      <c r="EFI120" s="3"/>
      <c r="EFJ120" s="3"/>
      <c r="EFK120" s="3"/>
      <c r="EFL120" s="3"/>
      <c r="EFM120" s="3"/>
      <c r="EFN120" s="3"/>
      <c r="EFO120" s="3"/>
      <c r="EFP120" s="3"/>
      <c r="EFQ120" s="3"/>
      <c r="EFR120" s="3"/>
      <c r="EFS120" s="3"/>
      <c r="EFT120" s="3"/>
      <c r="EFU120" s="3"/>
      <c r="EFV120" s="3"/>
      <c r="EFW120" s="3"/>
      <c r="EFX120" s="3"/>
      <c r="EFY120" s="3"/>
      <c r="EFZ120" s="3"/>
      <c r="EGA120" s="3"/>
      <c r="EGB120" s="3"/>
      <c r="EGC120" s="3"/>
      <c r="EGD120" s="3"/>
      <c r="EGE120" s="3"/>
      <c r="EGF120" s="3"/>
      <c r="EGG120" s="3"/>
      <c r="EGH120" s="3"/>
      <c r="EGI120" s="3"/>
      <c r="EGJ120" s="3"/>
      <c r="EGK120" s="3"/>
      <c r="EGL120" s="3"/>
      <c r="EGM120" s="3"/>
      <c r="EGN120" s="3"/>
      <c r="EGO120" s="3"/>
      <c r="EGP120" s="3"/>
      <c r="EGQ120" s="3"/>
      <c r="EGR120" s="3"/>
      <c r="EGS120" s="3"/>
      <c r="EGT120" s="3"/>
      <c r="EGU120" s="3"/>
      <c r="EGV120" s="3"/>
      <c r="EGW120" s="3"/>
      <c r="EGX120" s="3"/>
      <c r="EGY120" s="3"/>
      <c r="EGZ120" s="3"/>
      <c r="EHA120" s="3"/>
      <c r="EHB120" s="3"/>
      <c r="EHC120" s="3"/>
      <c r="EHD120" s="3"/>
      <c r="EHE120" s="3"/>
      <c r="EHF120" s="3"/>
      <c r="EHG120" s="3"/>
      <c r="EHH120" s="3"/>
      <c r="EHI120" s="3"/>
      <c r="EHJ120" s="3"/>
      <c r="EHK120" s="3"/>
      <c r="EHL120" s="3"/>
      <c r="EHM120" s="3"/>
      <c r="EHN120" s="3"/>
      <c r="EHO120" s="3"/>
      <c r="EHP120" s="3"/>
      <c r="EHQ120" s="3"/>
      <c r="EHR120" s="3"/>
      <c r="EHS120" s="3"/>
      <c r="EHT120" s="3"/>
      <c r="EHU120" s="3"/>
      <c r="EHV120" s="3"/>
      <c r="EHW120" s="3"/>
      <c r="EHX120" s="3"/>
      <c r="EHY120" s="3"/>
      <c r="EHZ120" s="3"/>
      <c r="EIA120" s="3"/>
      <c r="EIB120" s="3"/>
      <c r="EIC120" s="3"/>
      <c r="EID120" s="3"/>
      <c r="EIE120" s="3"/>
      <c r="EIF120" s="3"/>
      <c r="EIG120" s="3"/>
      <c r="EIH120" s="3"/>
      <c r="EII120" s="3"/>
      <c r="EIJ120" s="3"/>
      <c r="EIK120" s="3"/>
      <c r="EIL120" s="3"/>
      <c r="EIM120" s="3"/>
      <c r="EIN120" s="3"/>
      <c r="EIO120" s="3"/>
      <c r="EIP120" s="3"/>
      <c r="EIQ120" s="3"/>
      <c r="EIR120" s="3"/>
      <c r="EIS120" s="3"/>
      <c r="EIT120" s="3"/>
      <c r="EIU120" s="3"/>
      <c r="EIV120" s="3"/>
      <c r="EIW120" s="3"/>
      <c r="EIX120" s="3"/>
      <c r="EIY120" s="3"/>
      <c r="EIZ120" s="3"/>
      <c r="EJA120" s="3"/>
      <c r="EJB120" s="3"/>
      <c r="EJC120" s="3"/>
      <c r="EJD120" s="3"/>
      <c r="EJE120" s="3"/>
      <c r="EJF120" s="3"/>
      <c r="EJG120" s="3"/>
      <c r="EJH120" s="3"/>
      <c r="EJI120" s="3"/>
      <c r="EJJ120" s="3"/>
      <c r="EJK120" s="3"/>
      <c r="EJL120" s="3"/>
      <c r="EJM120" s="3"/>
      <c r="EJN120" s="3"/>
      <c r="EJO120" s="3"/>
      <c r="EJP120" s="3"/>
      <c r="EJQ120" s="3"/>
      <c r="EJR120" s="3"/>
      <c r="EJS120" s="3"/>
      <c r="EJT120" s="3"/>
      <c r="EJU120" s="3"/>
      <c r="EJV120" s="3"/>
      <c r="EJW120" s="3"/>
      <c r="EJX120" s="3"/>
      <c r="EJY120" s="3"/>
      <c r="EJZ120" s="3"/>
      <c r="EKA120" s="3"/>
      <c r="EKB120" s="3"/>
      <c r="EKC120" s="3"/>
      <c r="EKD120" s="3"/>
      <c r="EKE120" s="3"/>
      <c r="EKF120" s="3"/>
      <c r="EKG120" s="3"/>
      <c r="EKH120" s="3"/>
      <c r="EKI120" s="3"/>
      <c r="EKJ120" s="3"/>
      <c r="EKK120" s="3"/>
      <c r="EKL120" s="3"/>
      <c r="EKM120" s="3"/>
      <c r="EKN120" s="3"/>
      <c r="EKO120" s="3"/>
      <c r="EKP120" s="3"/>
      <c r="EKQ120" s="3"/>
      <c r="EKR120" s="3"/>
      <c r="EKS120" s="3"/>
      <c r="EKT120" s="3"/>
      <c r="EKU120" s="3"/>
      <c r="EKV120" s="3"/>
      <c r="EKW120" s="3"/>
      <c r="EKX120" s="3"/>
      <c r="EKY120" s="3"/>
      <c r="EKZ120" s="3"/>
      <c r="ELA120" s="3"/>
      <c r="ELB120" s="3"/>
      <c r="ELC120" s="3"/>
      <c r="ELD120" s="3"/>
      <c r="ELE120" s="3"/>
      <c r="ELF120" s="3"/>
      <c r="ELG120" s="3"/>
      <c r="ELH120" s="3"/>
      <c r="ELI120" s="3"/>
      <c r="ELJ120" s="3"/>
      <c r="ELK120" s="3"/>
      <c r="ELL120" s="3"/>
      <c r="ELM120" s="3"/>
      <c r="ELN120" s="3"/>
      <c r="ELO120" s="3"/>
      <c r="ELP120" s="3"/>
      <c r="ELQ120" s="3"/>
      <c r="ELR120" s="3"/>
      <c r="ELS120" s="3"/>
      <c r="ELT120" s="3"/>
      <c r="ELU120" s="3"/>
      <c r="ELV120" s="3"/>
      <c r="ELW120" s="3"/>
      <c r="ELX120" s="3"/>
      <c r="ELY120" s="3"/>
      <c r="ELZ120" s="3"/>
      <c r="EMA120" s="3"/>
      <c r="EMB120" s="3"/>
      <c r="EMC120" s="3"/>
      <c r="EMD120" s="3"/>
      <c r="EME120" s="3"/>
      <c r="EMF120" s="3"/>
      <c r="EMG120" s="3"/>
      <c r="EMH120" s="3"/>
      <c r="EMI120" s="3"/>
      <c r="EMJ120" s="3"/>
      <c r="EMK120" s="3"/>
      <c r="EML120" s="3"/>
      <c r="EMM120" s="3"/>
      <c r="EMN120" s="3"/>
      <c r="EMO120" s="3"/>
      <c r="EMP120" s="3"/>
      <c r="EMQ120" s="3"/>
      <c r="EMR120" s="3"/>
      <c r="EMS120" s="3"/>
      <c r="EMT120" s="3"/>
      <c r="EMU120" s="3"/>
      <c r="EMV120" s="3"/>
      <c r="EMW120" s="3"/>
      <c r="EMX120" s="3"/>
      <c r="EMY120" s="3"/>
      <c r="EMZ120" s="3"/>
      <c r="ENA120" s="3"/>
      <c r="ENB120" s="3"/>
      <c r="ENC120" s="3"/>
      <c r="END120" s="3"/>
      <c r="ENE120" s="3"/>
      <c r="ENF120" s="3"/>
      <c r="ENG120" s="3"/>
      <c r="ENH120" s="3"/>
      <c r="ENI120" s="3"/>
      <c r="ENJ120" s="3"/>
      <c r="ENK120" s="3"/>
      <c r="ENL120" s="3"/>
      <c r="ENM120" s="3"/>
      <c r="ENN120" s="3"/>
      <c r="ENO120" s="3"/>
      <c r="ENP120" s="3"/>
      <c r="ENQ120" s="3"/>
      <c r="ENR120" s="3"/>
      <c r="ENS120" s="3"/>
      <c r="ENT120" s="3"/>
      <c r="ENU120" s="3"/>
      <c r="ENV120" s="3"/>
      <c r="ENW120" s="3"/>
      <c r="ENX120" s="3"/>
      <c r="ENY120" s="3"/>
      <c r="ENZ120" s="3"/>
      <c r="EOA120" s="3"/>
      <c r="EOB120" s="3"/>
      <c r="EOC120" s="3"/>
      <c r="EOD120" s="3"/>
      <c r="EOE120" s="3"/>
      <c r="EOF120" s="3"/>
      <c r="EOG120" s="3"/>
      <c r="EOH120" s="3"/>
      <c r="EOI120" s="3"/>
      <c r="EOJ120" s="3"/>
      <c r="EOK120" s="3"/>
      <c r="EOL120" s="3"/>
      <c r="EOM120" s="3"/>
      <c r="EON120" s="3"/>
      <c r="EOO120" s="3"/>
      <c r="EOP120" s="3"/>
      <c r="EOQ120" s="3"/>
      <c r="EOR120" s="3"/>
      <c r="EOS120" s="3"/>
      <c r="EOT120" s="3"/>
      <c r="EOU120" s="3"/>
      <c r="EOV120" s="3"/>
      <c r="EOW120" s="3"/>
      <c r="EOX120" s="3"/>
      <c r="EOY120" s="3"/>
      <c r="EOZ120" s="3"/>
      <c r="EPA120" s="3"/>
      <c r="EPB120" s="3"/>
      <c r="EPC120" s="3"/>
      <c r="EPD120" s="3"/>
      <c r="EPE120" s="3"/>
      <c r="EPF120" s="3"/>
      <c r="EPG120" s="3"/>
      <c r="EPH120" s="3"/>
      <c r="EPI120" s="3"/>
      <c r="EPJ120" s="3"/>
      <c r="EPK120" s="3"/>
      <c r="EPL120" s="3"/>
      <c r="EPM120" s="3"/>
      <c r="EPN120" s="3"/>
      <c r="EPO120" s="3"/>
      <c r="EPP120" s="3"/>
      <c r="EPQ120" s="3"/>
      <c r="EPR120" s="3"/>
      <c r="EPS120" s="3"/>
      <c r="EPT120" s="3"/>
      <c r="EPU120" s="3"/>
      <c r="EPV120" s="3"/>
      <c r="EPW120" s="3"/>
      <c r="EPX120" s="3"/>
      <c r="EPY120" s="3"/>
      <c r="EPZ120" s="3"/>
      <c r="EQA120" s="3"/>
      <c r="EQB120" s="3"/>
      <c r="EQC120" s="3"/>
      <c r="EQD120" s="3"/>
      <c r="EQE120" s="3"/>
      <c r="EQF120" s="3"/>
      <c r="EQG120" s="3"/>
      <c r="EQH120" s="3"/>
      <c r="EQI120" s="3"/>
      <c r="EQJ120" s="3"/>
      <c r="EQK120" s="3"/>
      <c r="EQL120" s="3"/>
      <c r="EQM120" s="3"/>
      <c r="EQN120" s="3"/>
      <c r="EQO120" s="3"/>
      <c r="EQP120" s="3"/>
      <c r="EQQ120" s="3"/>
      <c r="EQR120" s="3"/>
      <c r="EQS120" s="3"/>
      <c r="EQT120" s="3"/>
      <c r="EQU120" s="3"/>
      <c r="EQV120" s="3"/>
      <c r="EQW120" s="3"/>
      <c r="EQX120" s="3"/>
      <c r="EQY120" s="3"/>
      <c r="EQZ120" s="3"/>
      <c r="ERA120" s="3"/>
      <c r="ERB120" s="3"/>
      <c r="ERC120" s="3"/>
      <c r="ERD120" s="3"/>
      <c r="ERE120" s="3"/>
      <c r="ERF120" s="3"/>
      <c r="ERG120" s="3"/>
      <c r="ERH120" s="3"/>
      <c r="ERI120" s="3"/>
      <c r="ERJ120" s="3"/>
      <c r="ERK120" s="3"/>
      <c r="ERL120" s="3"/>
      <c r="ERM120" s="3"/>
      <c r="ERN120" s="3"/>
      <c r="ERO120" s="3"/>
      <c r="ERP120" s="3"/>
      <c r="ERQ120" s="3"/>
      <c r="ERR120" s="3"/>
      <c r="ERS120" s="3"/>
      <c r="ERT120" s="3"/>
      <c r="ERU120" s="3"/>
      <c r="ERV120" s="3"/>
      <c r="ERW120" s="3"/>
      <c r="ERX120" s="3"/>
      <c r="ERY120" s="3"/>
      <c r="ERZ120" s="3"/>
      <c r="ESA120" s="3"/>
      <c r="ESB120" s="3"/>
      <c r="ESC120" s="3"/>
      <c r="ESD120" s="3"/>
      <c r="ESE120" s="3"/>
      <c r="ESF120" s="3"/>
      <c r="ESG120" s="3"/>
      <c r="ESH120" s="3"/>
      <c r="ESI120" s="3"/>
      <c r="ESJ120" s="3"/>
      <c r="ESK120" s="3"/>
      <c r="ESL120" s="3"/>
      <c r="ESM120" s="3"/>
      <c r="ESN120" s="3"/>
      <c r="ESO120" s="3"/>
      <c r="ESP120" s="3"/>
      <c r="ESQ120" s="3"/>
      <c r="ESR120" s="3"/>
      <c r="ESS120" s="3"/>
      <c r="EST120" s="3"/>
      <c r="ESU120" s="3"/>
      <c r="ESV120" s="3"/>
      <c r="ESW120" s="3"/>
      <c r="ESX120" s="3"/>
      <c r="ESY120" s="3"/>
      <c r="ESZ120" s="3"/>
      <c r="ETA120" s="3"/>
      <c r="ETB120" s="3"/>
      <c r="ETC120" s="3"/>
      <c r="ETD120" s="3"/>
      <c r="ETE120" s="3"/>
      <c r="ETF120" s="3"/>
      <c r="ETG120" s="3"/>
      <c r="ETH120" s="3"/>
      <c r="ETI120" s="3"/>
      <c r="ETJ120" s="3"/>
      <c r="ETK120" s="3"/>
      <c r="ETL120" s="3"/>
      <c r="ETM120" s="3"/>
      <c r="ETN120" s="3"/>
      <c r="ETO120" s="3"/>
      <c r="ETP120" s="3"/>
      <c r="ETQ120" s="3"/>
      <c r="ETR120" s="3"/>
      <c r="ETS120" s="3"/>
      <c r="ETT120" s="3"/>
      <c r="ETU120" s="3"/>
      <c r="ETV120" s="3"/>
      <c r="ETW120" s="3"/>
      <c r="ETX120" s="3"/>
      <c r="ETY120" s="3"/>
      <c r="ETZ120" s="3"/>
      <c r="EUA120" s="3"/>
      <c r="EUB120" s="3"/>
      <c r="EUC120" s="3"/>
      <c r="EUD120" s="3"/>
      <c r="EUE120" s="3"/>
      <c r="EUF120" s="3"/>
      <c r="EUG120" s="3"/>
      <c r="EUH120" s="3"/>
      <c r="EUI120" s="3"/>
      <c r="EUJ120" s="3"/>
      <c r="EUK120" s="3"/>
      <c r="EUL120" s="3"/>
      <c r="EUM120" s="3"/>
      <c r="EUN120" s="3"/>
      <c r="EUO120" s="3"/>
      <c r="EUP120" s="3"/>
      <c r="EUQ120" s="3"/>
      <c r="EUR120" s="3"/>
      <c r="EUS120" s="3"/>
      <c r="EUT120" s="3"/>
      <c r="EUU120" s="3"/>
      <c r="EUV120" s="3"/>
      <c r="EUW120" s="3"/>
      <c r="EUX120" s="3"/>
      <c r="EUY120" s="3"/>
      <c r="EUZ120" s="3"/>
      <c r="EVA120" s="3"/>
      <c r="EVB120" s="3"/>
      <c r="EVC120" s="3"/>
      <c r="EVD120" s="3"/>
      <c r="EVE120" s="3"/>
      <c r="EVF120" s="3"/>
      <c r="EVG120" s="3"/>
      <c r="EVH120" s="3"/>
      <c r="EVI120" s="3"/>
      <c r="EVJ120" s="3"/>
      <c r="EVK120" s="3"/>
      <c r="EVL120" s="3"/>
      <c r="EVM120" s="3"/>
      <c r="EVN120" s="3"/>
      <c r="EVO120" s="3"/>
      <c r="EVP120" s="3"/>
      <c r="EVQ120" s="3"/>
      <c r="EVR120" s="3"/>
      <c r="EVS120" s="3"/>
      <c r="EVT120" s="3"/>
      <c r="EVU120" s="3"/>
      <c r="EVV120" s="3"/>
      <c r="EVW120" s="3"/>
      <c r="EVX120" s="3"/>
      <c r="EVY120" s="3"/>
      <c r="EVZ120" s="3"/>
      <c r="EWA120" s="3"/>
      <c r="EWB120" s="3"/>
      <c r="EWC120" s="3"/>
      <c r="EWD120" s="3"/>
      <c r="EWE120" s="3"/>
      <c r="EWF120" s="3"/>
      <c r="EWG120" s="3"/>
      <c r="EWH120" s="3"/>
      <c r="EWI120" s="3"/>
      <c r="EWJ120" s="3"/>
      <c r="EWK120" s="3"/>
      <c r="EWL120" s="3"/>
      <c r="EWM120" s="3"/>
      <c r="EWN120" s="3"/>
      <c r="EWO120" s="3"/>
      <c r="EWP120" s="3"/>
      <c r="EWQ120" s="3"/>
      <c r="EWR120" s="3"/>
      <c r="EWS120" s="3"/>
      <c r="EWT120" s="3"/>
      <c r="EWU120" s="3"/>
      <c r="EWV120" s="3"/>
      <c r="EWW120" s="3"/>
      <c r="EWX120" s="3"/>
      <c r="EWY120" s="3"/>
      <c r="EWZ120" s="3"/>
      <c r="EXA120" s="3"/>
      <c r="EXB120" s="3"/>
      <c r="EXC120" s="3"/>
      <c r="EXD120" s="3"/>
      <c r="EXE120" s="3"/>
      <c r="EXF120" s="3"/>
      <c r="EXG120" s="3"/>
      <c r="EXH120" s="3"/>
      <c r="EXI120" s="3"/>
      <c r="EXJ120" s="3"/>
      <c r="EXK120" s="3"/>
      <c r="EXL120" s="3"/>
      <c r="EXM120" s="3"/>
      <c r="EXN120" s="3"/>
      <c r="EXO120" s="3"/>
      <c r="EXP120" s="3"/>
      <c r="EXQ120" s="3"/>
      <c r="EXR120" s="3"/>
      <c r="EXS120" s="3"/>
      <c r="EXT120" s="3"/>
      <c r="EXU120" s="3"/>
      <c r="EXV120" s="3"/>
      <c r="EXW120" s="3"/>
      <c r="EXX120" s="3"/>
      <c r="EXY120" s="3"/>
      <c r="EXZ120" s="3"/>
      <c r="EYA120" s="3"/>
      <c r="EYB120" s="3"/>
      <c r="EYC120" s="3"/>
      <c r="EYD120" s="3"/>
      <c r="EYE120" s="3"/>
      <c r="EYF120" s="3"/>
      <c r="EYG120" s="3"/>
      <c r="EYH120" s="3"/>
      <c r="EYI120" s="3"/>
      <c r="EYJ120" s="3"/>
      <c r="EYK120" s="3"/>
      <c r="EYL120" s="3"/>
      <c r="EYM120" s="3"/>
      <c r="EYN120" s="3"/>
      <c r="EYO120" s="3"/>
      <c r="EYP120" s="3"/>
      <c r="EYQ120" s="3"/>
      <c r="EYR120" s="3"/>
      <c r="EYS120" s="3"/>
      <c r="EYT120" s="3"/>
      <c r="EYU120" s="3"/>
      <c r="EYV120" s="3"/>
      <c r="EYW120" s="3"/>
      <c r="EYX120" s="3"/>
      <c r="EYY120" s="3"/>
      <c r="EYZ120" s="3"/>
      <c r="EZA120" s="3"/>
      <c r="EZB120" s="3"/>
      <c r="EZC120" s="3"/>
      <c r="EZD120" s="3"/>
      <c r="EZE120" s="3"/>
      <c r="EZF120" s="3"/>
      <c r="EZG120" s="3"/>
      <c r="EZH120" s="3"/>
      <c r="EZI120" s="3"/>
      <c r="EZJ120" s="3"/>
      <c r="EZK120" s="3"/>
      <c r="EZL120" s="3"/>
      <c r="EZM120" s="3"/>
      <c r="EZN120" s="3"/>
      <c r="EZO120" s="3"/>
      <c r="EZP120" s="3"/>
      <c r="EZQ120" s="3"/>
      <c r="EZR120" s="3"/>
      <c r="EZS120" s="3"/>
      <c r="EZT120" s="3"/>
      <c r="EZU120" s="3"/>
      <c r="EZV120" s="3"/>
      <c r="EZW120" s="3"/>
      <c r="EZX120" s="3"/>
      <c r="EZY120" s="3"/>
      <c r="EZZ120" s="3"/>
      <c r="FAA120" s="3"/>
      <c r="FAB120" s="3"/>
      <c r="FAC120" s="3"/>
      <c r="FAD120" s="3"/>
      <c r="FAE120" s="3"/>
      <c r="FAF120" s="3"/>
      <c r="FAG120" s="3"/>
      <c r="FAH120" s="3"/>
      <c r="FAI120" s="3"/>
      <c r="FAJ120" s="3"/>
      <c r="FAK120" s="3"/>
      <c r="FAL120" s="3"/>
      <c r="FAM120" s="3"/>
      <c r="FAN120" s="3"/>
      <c r="FAO120" s="3"/>
      <c r="FAP120" s="3"/>
      <c r="FAQ120" s="3"/>
      <c r="FAR120" s="3"/>
      <c r="FAS120" s="3"/>
      <c r="FAT120" s="3"/>
      <c r="FAU120" s="3"/>
      <c r="FAV120" s="3"/>
      <c r="FAW120" s="3"/>
      <c r="FAX120" s="3"/>
      <c r="FAY120" s="3"/>
      <c r="FAZ120" s="3"/>
      <c r="FBA120" s="3"/>
      <c r="FBB120" s="3"/>
      <c r="FBC120" s="3"/>
      <c r="FBD120" s="3"/>
      <c r="FBE120" s="3"/>
      <c r="FBF120" s="3"/>
      <c r="FBG120" s="3"/>
      <c r="FBH120" s="3"/>
      <c r="FBI120" s="3"/>
      <c r="FBJ120" s="3"/>
      <c r="FBK120" s="3"/>
      <c r="FBL120" s="3"/>
      <c r="FBM120" s="3"/>
      <c r="FBN120" s="3"/>
      <c r="FBO120" s="3"/>
      <c r="FBP120" s="3"/>
      <c r="FBQ120" s="3"/>
      <c r="FBR120" s="3"/>
      <c r="FBS120" s="3"/>
      <c r="FBT120" s="3"/>
      <c r="FBU120" s="3"/>
      <c r="FBV120" s="3"/>
      <c r="FBW120" s="3"/>
      <c r="FBX120" s="3"/>
      <c r="FBY120" s="3"/>
      <c r="FBZ120" s="3"/>
      <c r="FCA120" s="3"/>
      <c r="FCB120" s="3"/>
      <c r="FCC120" s="3"/>
      <c r="FCD120" s="3"/>
      <c r="FCE120" s="3"/>
      <c r="FCF120" s="3"/>
      <c r="FCG120" s="3"/>
      <c r="FCH120" s="3"/>
      <c r="FCI120" s="3"/>
      <c r="FCJ120" s="3"/>
      <c r="FCK120" s="3"/>
      <c r="FCL120" s="3"/>
      <c r="FCM120" s="3"/>
      <c r="FCN120" s="3"/>
      <c r="FCO120" s="3"/>
      <c r="FCP120" s="3"/>
      <c r="FCQ120" s="3"/>
      <c r="FCR120" s="3"/>
      <c r="FCS120" s="3"/>
      <c r="FCT120" s="3"/>
      <c r="FCU120" s="3"/>
      <c r="FCV120" s="3"/>
      <c r="FCW120" s="3"/>
      <c r="FCX120" s="3"/>
      <c r="FCY120" s="3"/>
      <c r="FCZ120" s="3"/>
      <c r="FDA120" s="3"/>
      <c r="FDB120" s="3"/>
      <c r="FDC120" s="3"/>
      <c r="FDD120" s="3"/>
      <c r="FDE120" s="3"/>
      <c r="FDF120" s="3"/>
      <c r="FDG120" s="3"/>
      <c r="FDH120" s="3"/>
      <c r="FDI120" s="3"/>
      <c r="FDJ120" s="3"/>
      <c r="FDK120" s="3"/>
      <c r="FDL120" s="3"/>
      <c r="FDM120" s="3"/>
      <c r="FDN120" s="3"/>
      <c r="FDO120" s="3"/>
      <c r="FDP120" s="3"/>
      <c r="FDQ120" s="3"/>
      <c r="FDR120" s="3"/>
      <c r="FDS120" s="3"/>
      <c r="FDT120" s="3"/>
      <c r="FDU120" s="3"/>
      <c r="FDV120" s="3"/>
      <c r="FDW120" s="3"/>
      <c r="FDX120" s="3"/>
      <c r="FDY120" s="3"/>
      <c r="FDZ120" s="3"/>
      <c r="FEA120" s="3"/>
      <c r="FEB120" s="3"/>
      <c r="FEC120" s="3"/>
      <c r="FED120" s="3"/>
      <c r="FEE120" s="3"/>
      <c r="FEF120" s="3"/>
      <c r="FEG120" s="3"/>
      <c r="FEH120" s="3"/>
      <c r="FEI120" s="3"/>
      <c r="FEJ120" s="3"/>
      <c r="FEK120" s="3"/>
      <c r="FEL120" s="3"/>
      <c r="FEM120" s="3"/>
      <c r="FEN120" s="3"/>
      <c r="FEO120" s="3"/>
      <c r="FEP120" s="3"/>
      <c r="FEQ120" s="3"/>
      <c r="FER120" s="3"/>
      <c r="FES120" s="3"/>
      <c r="FET120" s="3"/>
      <c r="FEU120" s="3"/>
      <c r="FEV120" s="3"/>
      <c r="FEW120" s="3"/>
      <c r="FEX120" s="3"/>
      <c r="FEY120" s="3"/>
      <c r="FEZ120" s="3"/>
      <c r="FFA120" s="3"/>
      <c r="FFB120" s="3"/>
      <c r="FFC120" s="3"/>
      <c r="FFD120" s="3"/>
      <c r="FFE120" s="3"/>
      <c r="FFF120" s="3"/>
      <c r="FFG120" s="3"/>
      <c r="FFH120" s="3"/>
      <c r="FFI120" s="3"/>
      <c r="FFJ120" s="3"/>
      <c r="FFK120" s="3"/>
      <c r="FFL120" s="3"/>
      <c r="FFM120" s="3"/>
      <c r="FFN120" s="3"/>
      <c r="FFO120" s="3"/>
      <c r="FFP120" s="3"/>
      <c r="FFQ120" s="3"/>
      <c r="FFR120" s="3"/>
      <c r="FFS120" s="3"/>
      <c r="FFT120" s="3"/>
      <c r="FFU120" s="3"/>
      <c r="FFV120" s="3"/>
      <c r="FFW120" s="3"/>
      <c r="FFX120" s="3"/>
      <c r="FFY120" s="3"/>
      <c r="FFZ120" s="3"/>
      <c r="FGA120" s="3"/>
      <c r="FGB120" s="3"/>
      <c r="FGC120" s="3"/>
      <c r="FGD120" s="3"/>
      <c r="FGE120" s="3"/>
      <c r="FGF120" s="3"/>
      <c r="FGG120" s="3"/>
      <c r="FGH120" s="3"/>
      <c r="FGI120" s="3"/>
      <c r="FGJ120" s="3"/>
      <c r="FGK120" s="3"/>
      <c r="FGL120" s="3"/>
      <c r="FGM120" s="3"/>
      <c r="FGN120" s="3"/>
      <c r="FGO120" s="3"/>
      <c r="FGP120" s="3"/>
      <c r="FGQ120" s="3"/>
      <c r="FGR120" s="3"/>
      <c r="FGS120" s="3"/>
      <c r="FGT120" s="3"/>
      <c r="FGU120" s="3"/>
      <c r="FGV120" s="3"/>
      <c r="FGW120" s="3"/>
      <c r="FGX120" s="3"/>
      <c r="FGY120" s="3"/>
      <c r="FGZ120" s="3"/>
      <c r="FHA120" s="3"/>
      <c r="FHB120" s="3"/>
      <c r="FHC120" s="3"/>
      <c r="FHD120" s="3"/>
      <c r="FHE120" s="3"/>
      <c r="FHF120" s="3"/>
      <c r="FHG120" s="3"/>
      <c r="FHH120" s="3"/>
      <c r="FHI120" s="3"/>
      <c r="FHJ120" s="3"/>
      <c r="FHK120" s="3"/>
      <c r="FHL120" s="3"/>
      <c r="FHM120" s="3"/>
      <c r="FHN120" s="3"/>
      <c r="FHO120" s="3"/>
      <c r="FHP120" s="3"/>
      <c r="FHQ120" s="3"/>
      <c r="FHR120" s="3"/>
      <c r="FHS120" s="3"/>
      <c r="FHT120" s="3"/>
      <c r="FHU120" s="3"/>
      <c r="FHV120" s="3"/>
      <c r="FHW120" s="3"/>
      <c r="FHX120" s="3"/>
      <c r="FHY120" s="3"/>
      <c r="FHZ120" s="3"/>
      <c r="FIA120" s="3"/>
      <c r="FIB120" s="3"/>
      <c r="FIC120" s="3"/>
      <c r="FID120" s="3"/>
      <c r="FIE120" s="3"/>
      <c r="FIF120" s="3"/>
      <c r="FIG120" s="3"/>
      <c r="FIH120" s="3"/>
      <c r="FII120" s="3"/>
      <c r="FIJ120" s="3"/>
      <c r="FIK120" s="3"/>
      <c r="FIL120" s="3"/>
      <c r="FIM120" s="3"/>
      <c r="FIN120" s="3"/>
      <c r="FIO120" s="3"/>
      <c r="FIP120" s="3"/>
      <c r="FIQ120" s="3"/>
      <c r="FIR120" s="3"/>
      <c r="FIS120" s="3"/>
      <c r="FIT120" s="3"/>
      <c r="FIU120" s="3"/>
      <c r="FIV120" s="3"/>
      <c r="FIW120" s="3"/>
      <c r="FIX120" s="3"/>
      <c r="FIY120" s="3"/>
      <c r="FIZ120" s="3"/>
      <c r="FJA120" s="3"/>
      <c r="FJB120" s="3"/>
      <c r="FJC120" s="3"/>
      <c r="FJD120" s="3"/>
      <c r="FJE120" s="3"/>
      <c r="FJF120" s="3"/>
      <c r="FJG120" s="3"/>
      <c r="FJH120" s="3"/>
      <c r="FJI120" s="3"/>
      <c r="FJJ120" s="3"/>
      <c r="FJK120" s="3"/>
      <c r="FJL120" s="3"/>
      <c r="FJM120" s="3"/>
      <c r="FJN120" s="3"/>
      <c r="FJO120" s="3"/>
      <c r="FJP120" s="3"/>
      <c r="FJQ120" s="3"/>
      <c r="FJR120" s="3"/>
      <c r="FJS120" s="3"/>
      <c r="FJT120" s="3"/>
      <c r="FJU120" s="3"/>
      <c r="FJV120" s="3"/>
      <c r="FJW120" s="3"/>
      <c r="FJX120" s="3"/>
      <c r="FJY120" s="3"/>
      <c r="FJZ120" s="3"/>
      <c r="FKA120" s="3"/>
      <c r="FKB120" s="3"/>
      <c r="FKC120" s="3"/>
      <c r="FKD120" s="3"/>
      <c r="FKE120" s="3"/>
      <c r="FKF120" s="3"/>
      <c r="FKG120" s="3"/>
      <c r="FKH120" s="3"/>
      <c r="FKI120" s="3"/>
      <c r="FKJ120" s="3"/>
      <c r="FKK120" s="3"/>
      <c r="FKL120" s="3"/>
      <c r="FKM120" s="3"/>
      <c r="FKN120" s="3"/>
      <c r="FKO120" s="3"/>
      <c r="FKP120" s="3"/>
      <c r="FKQ120" s="3"/>
      <c r="FKR120" s="3"/>
      <c r="FKS120" s="3"/>
      <c r="FKT120" s="3"/>
      <c r="FKU120" s="3"/>
      <c r="FKV120" s="3"/>
      <c r="FKW120" s="3"/>
      <c r="FKX120" s="3"/>
      <c r="FKY120" s="3"/>
      <c r="FKZ120" s="3"/>
      <c r="FLA120" s="3"/>
      <c r="FLB120" s="3"/>
      <c r="FLC120" s="3"/>
      <c r="FLD120" s="3"/>
      <c r="FLE120" s="3"/>
      <c r="FLF120" s="3"/>
      <c r="FLG120" s="3"/>
      <c r="FLH120" s="3"/>
      <c r="FLI120" s="3"/>
      <c r="FLJ120" s="3"/>
      <c r="FLK120" s="3"/>
      <c r="FLL120" s="3"/>
      <c r="FLM120" s="3"/>
      <c r="FLN120" s="3"/>
      <c r="FLO120" s="3"/>
      <c r="FLP120" s="3"/>
      <c r="FLQ120" s="3"/>
      <c r="FLR120" s="3"/>
      <c r="FLS120" s="3"/>
      <c r="FLT120" s="3"/>
      <c r="FLU120" s="3"/>
      <c r="FLV120" s="3"/>
      <c r="FLW120" s="3"/>
      <c r="FLX120" s="3"/>
      <c r="FLY120" s="3"/>
      <c r="FLZ120" s="3"/>
      <c r="FMA120" s="3"/>
      <c r="FMB120" s="3"/>
      <c r="FMC120" s="3"/>
      <c r="FMD120" s="3"/>
      <c r="FME120" s="3"/>
      <c r="FMF120" s="3"/>
      <c r="FMG120" s="3"/>
      <c r="FMH120" s="3"/>
      <c r="FMI120" s="3"/>
      <c r="FMJ120" s="3"/>
      <c r="FMK120" s="3"/>
      <c r="FML120" s="3"/>
      <c r="FMM120" s="3"/>
      <c r="FMN120" s="3"/>
      <c r="FMO120" s="3"/>
      <c r="FMP120" s="3"/>
      <c r="FMQ120" s="3"/>
      <c r="FMR120" s="3"/>
      <c r="FMS120" s="3"/>
      <c r="FMT120" s="3"/>
      <c r="FMU120" s="3"/>
      <c r="FMV120" s="3"/>
      <c r="FMW120" s="3"/>
      <c r="FMX120" s="3"/>
      <c r="FMY120" s="3"/>
      <c r="FMZ120" s="3"/>
      <c r="FNA120" s="3"/>
      <c r="FNB120" s="3"/>
      <c r="FNC120" s="3"/>
      <c r="FND120" s="3"/>
      <c r="FNE120" s="3"/>
      <c r="FNF120" s="3"/>
      <c r="FNG120" s="3"/>
      <c r="FNH120" s="3"/>
      <c r="FNI120" s="3"/>
      <c r="FNJ120" s="3"/>
      <c r="FNK120" s="3"/>
      <c r="FNL120" s="3"/>
      <c r="FNM120" s="3"/>
      <c r="FNN120" s="3"/>
      <c r="FNO120" s="3"/>
      <c r="FNP120" s="3"/>
      <c r="FNQ120" s="3"/>
      <c r="FNR120" s="3"/>
      <c r="FNS120" s="3"/>
      <c r="FNT120" s="3"/>
      <c r="FNU120" s="3"/>
      <c r="FNV120" s="3"/>
      <c r="FNW120" s="3"/>
      <c r="FNX120" s="3"/>
      <c r="FNY120" s="3"/>
      <c r="FNZ120" s="3"/>
      <c r="FOA120" s="3"/>
      <c r="FOB120" s="3"/>
      <c r="FOC120" s="3"/>
      <c r="FOD120" s="3"/>
      <c r="FOE120" s="3"/>
      <c r="FOF120" s="3"/>
      <c r="FOG120" s="3"/>
      <c r="FOH120" s="3"/>
      <c r="FOI120" s="3"/>
      <c r="FOJ120" s="3"/>
      <c r="FOK120" s="3"/>
      <c r="FOL120" s="3"/>
      <c r="FOM120" s="3"/>
      <c r="FON120" s="3"/>
      <c r="FOO120" s="3"/>
      <c r="FOP120" s="3"/>
      <c r="FOQ120" s="3"/>
      <c r="FOR120" s="3"/>
      <c r="FOS120" s="3"/>
      <c r="FOT120" s="3"/>
      <c r="FOU120" s="3"/>
      <c r="FOV120" s="3"/>
      <c r="FOW120" s="3"/>
      <c r="FOX120" s="3"/>
      <c r="FOY120" s="3"/>
      <c r="FOZ120" s="3"/>
      <c r="FPA120" s="3"/>
      <c r="FPB120" s="3"/>
      <c r="FPC120" s="3"/>
      <c r="FPD120" s="3"/>
      <c r="FPE120" s="3"/>
      <c r="FPF120" s="3"/>
      <c r="FPG120" s="3"/>
      <c r="FPH120" s="3"/>
      <c r="FPI120" s="3"/>
      <c r="FPJ120" s="3"/>
      <c r="FPK120" s="3"/>
      <c r="FPL120" s="3"/>
      <c r="FPM120" s="3"/>
      <c r="FPN120" s="3"/>
      <c r="FPO120" s="3"/>
      <c r="FPP120" s="3"/>
      <c r="FPQ120" s="3"/>
      <c r="FPR120" s="3"/>
      <c r="FPS120" s="3"/>
      <c r="FPT120" s="3"/>
      <c r="FPU120" s="3"/>
      <c r="FPV120" s="3"/>
      <c r="FPW120" s="3"/>
      <c r="FPX120" s="3"/>
      <c r="FPY120" s="3"/>
      <c r="FPZ120" s="3"/>
      <c r="FQA120" s="3"/>
      <c r="FQB120" s="3"/>
      <c r="FQC120" s="3"/>
      <c r="FQD120" s="3"/>
      <c r="FQE120" s="3"/>
      <c r="FQF120" s="3"/>
      <c r="FQG120" s="3"/>
      <c r="FQH120" s="3"/>
      <c r="FQI120" s="3"/>
      <c r="FQJ120" s="3"/>
      <c r="FQK120" s="3"/>
      <c r="FQL120" s="3"/>
      <c r="FQM120" s="3"/>
      <c r="FQN120" s="3"/>
      <c r="FQO120" s="3"/>
      <c r="FQP120" s="3"/>
      <c r="FQQ120" s="3"/>
      <c r="FQR120" s="3"/>
      <c r="FQS120" s="3"/>
      <c r="FQT120" s="3"/>
      <c r="FQU120" s="3"/>
      <c r="FQV120" s="3"/>
      <c r="FQW120" s="3"/>
      <c r="FQX120" s="3"/>
      <c r="FQY120" s="3"/>
      <c r="FQZ120" s="3"/>
      <c r="FRA120" s="3"/>
      <c r="FRB120" s="3"/>
      <c r="FRC120" s="3"/>
      <c r="FRD120" s="3"/>
      <c r="FRE120" s="3"/>
      <c r="FRF120" s="3"/>
      <c r="FRG120" s="3"/>
      <c r="FRH120" s="3"/>
      <c r="FRI120" s="3"/>
      <c r="FRJ120" s="3"/>
      <c r="FRK120" s="3"/>
      <c r="FRL120" s="3"/>
      <c r="FRM120" s="3"/>
      <c r="FRN120" s="3"/>
      <c r="FRO120" s="3"/>
      <c r="FRP120" s="3"/>
      <c r="FRQ120" s="3"/>
      <c r="FRR120" s="3"/>
      <c r="FRS120" s="3"/>
      <c r="FRT120" s="3"/>
      <c r="FRU120" s="3"/>
      <c r="FRV120" s="3"/>
      <c r="FRW120" s="3"/>
      <c r="FRX120" s="3"/>
      <c r="FRY120" s="3"/>
      <c r="FRZ120" s="3"/>
      <c r="FSA120" s="3"/>
      <c r="FSB120" s="3"/>
      <c r="FSC120" s="3"/>
      <c r="FSD120" s="3"/>
      <c r="FSE120" s="3"/>
      <c r="FSF120" s="3"/>
      <c r="FSG120" s="3"/>
      <c r="FSH120" s="3"/>
      <c r="FSI120" s="3"/>
      <c r="FSJ120" s="3"/>
      <c r="FSK120" s="3"/>
      <c r="FSL120" s="3"/>
      <c r="FSM120" s="3"/>
      <c r="FSN120" s="3"/>
      <c r="FSO120" s="3"/>
      <c r="FSP120" s="3"/>
      <c r="FSQ120" s="3"/>
      <c r="FSR120" s="3"/>
      <c r="FSS120" s="3"/>
      <c r="FST120" s="3"/>
      <c r="FSU120" s="3"/>
      <c r="FSV120" s="3"/>
      <c r="FSW120" s="3"/>
      <c r="FSX120" s="3"/>
      <c r="FSY120" s="3"/>
      <c r="FSZ120" s="3"/>
      <c r="FTA120" s="3"/>
      <c r="FTB120" s="3"/>
      <c r="FTC120" s="3"/>
      <c r="FTD120" s="3"/>
      <c r="FTE120" s="3"/>
      <c r="FTF120" s="3"/>
      <c r="FTG120" s="3"/>
      <c r="FTH120" s="3"/>
      <c r="FTI120" s="3"/>
      <c r="FTJ120" s="3"/>
      <c r="FTK120" s="3"/>
      <c r="FTL120" s="3"/>
      <c r="FTM120" s="3"/>
      <c r="FTN120" s="3"/>
      <c r="FTO120" s="3"/>
      <c r="FTP120" s="3"/>
      <c r="FTQ120" s="3"/>
      <c r="FTR120" s="3"/>
      <c r="FTS120" s="3"/>
      <c r="FTT120" s="3"/>
      <c r="FTU120" s="3"/>
      <c r="FTV120" s="3"/>
      <c r="FTW120" s="3"/>
      <c r="FTX120" s="3"/>
      <c r="FTY120" s="3"/>
      <c r="FTZ120" s="3"/>
      <c r="FUA120" s="3"/>
      <c r="FUB120" s="3"/>
      <c r="FUC120" s="3"/>
      <c r="FUD120" s="3"/>
      <c r="FUE120" s="3"/>
      <c r="FUF120" s="3"/>
      <c r="FUG120" s="3"/>
      <c r="FUH120" s="3"/>
      <c r="FUI120" s="3"/>
      <c r="FUJ120" s="3"/>
      <c r="FUK120" s="3"/>
      <c r="FUL120" s="3"/>
      <c r="FUM120" s="3"/>
      <c r="FUN120" s="3"/>
      <c r="FUO120" s="3"/>
      <c r="FUP120" s="3"/>
      <c r="FUQ120" s="3"/>
      <c r="FUR120" s="3"/>
      <c r="FUS120" s="3"/>
      <c r="FUT120" s="3"/>
      <c r="FUU120" s="3"/>
      <c r="FUV120" s="3"/>
      <c r="FUW120" s="3"/>
      <c r="FUX120" s="3"/>
      <c r="FUY120" s="3"/>
      <c r="FUZ120" s="3"/>
      <c r="FVA120" s="3"/>
      <c r="FVB120" s="3"/>
      <c r="FVC120" s="3"/>
      <c r="FVD120" s="3"/>
      <c r="FVE120" s="3"/>
      <c r="FVF120" s="3"/>
      <c r="FVG120" s="3"/>
      <c r="FVH120" s="3"/>
      <c r="FVI120" s="3"/>
      <c r="FVJ120" s="3"/>
      <c r="FVK120" s="3"/>
      <c r="FVL120" s="3"/>
      <c r="FVM120" s="3"/>
      <c r="FVN120" s="3"/>
      <c r="FVO120" s="3"/>
      <c r="FVP120" s="3"/>
      <c r="FVQ120" s="3"/>
      <c r="FVR120" s="3"/>
      <c r="FVS120" s="3"/>
      <c r="FVT120" s="3"/>
      <c r="FVU120" s="3"/>
      <c r="FVV120" s="3"/>
      <c r="FVW120" s="3"/>
      <c r="FVX120" s="3"/>
      <c r="FVY120" s="3"/>
      <c r="FVZ120" s="3"/>
      <c r="FWA120" s="3"/>
      <c r="FWB120" s="3"/>
      <c r="FWC120" s="3"/>
      <c r="FWD120" s="3"/>
      <c r="FWE120" s="3"/>
      <c r="FWF120" s="3"/>
      <c r="FWG120" s="3"/>
      <c r="FWH120" s="3"/>
      <c r="FWI120" s="3"/>
      <c r="FWJ120" s="3"/>
      <c r="FWK120" s="3"/>
      <c r="FWL120" s="3"/>
      <c r="FWM120" s="3"/>
      <c r="FWN120" s="3"/>
      <c r="FWO120" s="3"/>
      <c r="FWP120" s="3"/>
      <c r="FWQ120" s="3"/>
      <c r="FWR120" s="3"/>
      <c r="FWS120" s="3"/>
      <c r="FWT120" s="3"/>
      <c r="FWU120" s="3"/>
      <c r="FWV120" s="3"/>
      <c r="FWW120" s="3"/>
      <c r="FWX120" s="3"/>
      <c r="FWY120" s="3"/>
      <c r="FWZ120" s="3"/>
      <c r="FXA120" s="3"/>
      <c r="FXB120" s="3"/>
      <c r="FXC120" s="3"/>
      <c r="FXD120" s="3"/>
      <c r="FXE120" s="3"/>
      <c r="FXF120" s="3"/>
      <c r="FXG120" s="3"/>
      <c r="FXH120" s="3"/>
      <c r="FXI120" s="3"/>
      <c r="FXJ120" s="3"/>
      <c r="FXK120" s="3"/>
      <c r="FXL120" s="3"/>
      <c r="FXM120" s="3"/>
      <c r="FXN120" s="3"/>
      <c r="FXO120" s="3"/>
      <c r="FXP120" s="3"/>
      <c r="FXQ120" s="3"/>
      <c r="FXR120" s="3"/>
      <c r="FXS120" s="3"/>
      <c r="FXT120" s="3"/>
      <c r="FXU120" s="3"/>
      <c r="FXV120" s="3"/>
      <c r="FXW120" s="3"/>
      <c r="FXX120" s="3"/>
      <c r="FXY120" s="3"/>
      <c r="FXZ120" s="3"/>
      <c r="FYA120" s="3"/>
      <c r="FYB120" s="3"/>
      <c r="FYC120" s="3"/>
      <c r="FYD120" s="3"/>
      <c r="FYE120" s="3"/>
      <c r="FYF120" s="3"/>
      <c r="FYG120" s="3"/>
      <c r="FYH120" s="3"/>
      <c r="FYI120" s="3"/>
      <c r="FYJ120" s="3"/>
      <c r="FYK120" s="3"/>
      <c r="FYL120" s="3"/>
      <c r="FYM120" s="3"/>
      <c r="FYN120" s="3"/>
      <c r="FYO120" s="3"/>
      <c r="FYP120" s="3"/>
      <c r="FYQ120" s="3"/>
      <c r="FYR120" s="3"/>
      <c r="FYS120" s="3"/>
      <c r="FYT120" s="3"/>
      <c r="FYU120" s="3"/>
      <c r="FYV120" s="3"/>
      <c r="FYW120" s="3"/>
      <c r="FYX120" s="3"/>
      <c r="FYY120" s="3"/>
      <c r="FYZ120" s="3"/>
      <c r="FZA120" s="3"/>
      <c r="FZB120" s="3"/>
      <c r="FZC120" s="3"/>
      <c r="FZD120" s="3"/>
      <c r="FZE120" s="3"/>
      <c r="FZF120" s="3"/>
      <c r="FZG120" s="3"/>
      <c r="FZH120" s="3"/>
      <c r="FZI120" s="3"/>
      <c r="FZJ120" s="3"/>
      <c r="FZK120" s="3"/>
      <c r="FZL120" s="3"/>
      <c r="FZM120" s="3"/>
      <c r="FZN120" s="3"/>
      <c r="FZO120" s="3"/>
      <c r="FZP120" s="3"/>
      <c r="FZQ120" s="3"/>
      <c r="FZR120" s="3"/>
      <c r="FZS120" s="3"/>
      <c r="FZT120" s="3"/>
      <c r="FZU120" s="3"/>
      <c r="FZV120" s="3"/>
      <c r="FZW120" s="3"/>
      <c r="FZX120" s="3"/>
      <c r="FZY120" s="3"/>
      <c r="FZZ120" s="3"/>
      <c r="GAA120" s="3"/>
      <c r="GAB120" s="3"/>
      <c r="GAC120" s="3"/>
      <c r="GAD120" s="3"/>
      <c r="GAE120" s="3"/>
      <c r="GAF120" s="3"/>
      <c r="GAG120" s="3"/>
      <c r="GAH120" s="3"/>
      <c r="GAI120" s="3"/>
      <c r="GAJ120" s="3"/>
      <c r="GAK120" s="3"/>
      <c r="GAL120" s="3"/>
      <c r="GAM120" s="3"/>
      <c r="GAN120" s="3"/>
      <c r="GAO120" s="3"/>
      <c r="GAP120" s="3"/>
      <c r="GAQ120" s="3"/>
      <c r="GAR120" s="3"/>
      <c r="GAS120" s="3"/>
      <c r="GAT120" s="3"/>
      <c r="GAU120" s="3"/>
      <c r="GAV120" s="3"/>
      <c r="GAW120" s="3"/>
      <c r="GAX120" s="3"/>
      <c r="GAY120" s="3"/>
      <c r="GAZ120" s="3"/>
      <c r="GBA120" s="3"/>
      <c r="GBB120" s="3"/>
      <c r="GBC120" s="3"/>
      <c r="GBD120" s="3"/>
      <c r="GBE120" s="3"/>
      <c r="GBF120" s="3"/>
      <c r="GBG120" s="3"/>
      <c r="GBH120" s="3"/>
      <c r="GBI120" s="3"/>
      <c r="GBJ120" s="3"/>
      <c r="GBK120" s="3"/>
      <c r="GBL120" s="3"/>
      <c r="GBM120" s="3"/>
      <c r="GBN120" s="3"/>
      <c r="GBO120" s="3"/>
      <c r="GBP120" s="3"/>
      <c r="GBQ120" s="3"/>
      <c r="GBR120" s="3"/>
      <c r="GBS120" s="3"/>
      <c r="GBT120" s="3"/>
      <c r="GBU120" s="3"/>
      <c r="GBV120" s="3"/>
      <c r="GBW120" s="3"/>
      <c r="GBX120" s="3"/>
      <c r="GBY120" s="3"/>
      <c r="GBZ120" s="3"/>
      <c r="GCA120" s="3"/>
      <c r="GCB120" s="3"/>
      <c r="GCC120" s="3"/>
      <c r="GCD120" s="3"/>
      <c r="GCE120" s="3"/>
      <c r="GCF120" s="3"/>
      <c r="GCG120" s="3"/>
      <c r="GCH120" s="3"/>
      <c r="GCI120" s="3"/>
      <c r="GCJ120" s="3"/>
      <c r="GCK120" s="3"/>
      <c r="GCL120" s="3"/>
      <c r="GCM120" s="3"/>
      <c r="GCN120" s="3"/>
      <c r="GCO120" s="3"/>
      <c r="GCP120" s="3"/>
      <c r="GCQ120" s="3"/>
      <c r="GCR120" s="3"/>
      <c r="GCS120" s="3"/>
      <c r="GCT120" s="3"/>
      <c r="GCU120" s="3"/>
      <c r="GCV120" s="3"/>
      <c r="GCW120" s="3"/>
      <c r="GCX120" s="3"/>
      <c r="GCY120" s="3"/>
      <c r="GCZ120" s="3"/>
      <c r="GDA120" s="3"/>
      <c r="GDB120" s="3"/>
      <c r="GDC120" s="3"/>
      <c r="GDD120" s="3"/>
      <c r="GDE120" s="3"/>
      <c r="GDF120" s="3"/>
      <c r="GDG120" s="3"/>
      <c r="GDH120" s="3"/>
      <c r="GDI120" s="3"/>
      <c r="GDJ120" s="3"/>
      <c r="GDK120" s="3"/>
      <c r="GDL120" s="3"/>
      <c r="GDM120" s="3"/>
      <c r="GDN120" s="3"/>
      <c r="GDO120" s="3"/>
      <c r="GDP120" s="3"/>
      <c r="GDQ120" s="3"/>
      <c r="GDR120" s="3"/>
      <c r="GDS120" s="3"/>
      <c r="GDT120" s="3"/>
      <c r="GDU120" s="3"/>
      <c r="GDV120" s="3"/>
      <c r="GDW120" s="3"/>
      <c r="GDX120" s="3"/>
      <c r="GDY120" s="3"/>
      <c r="GDZ120" s="3"/>
      <c r="GEA120" s="3"/>
      <c r="GEB120" s="3"/>
      <c r="GEC120" s="3"/>
      <c r="GED120" s="3"/>
      <c r="GEE120" s="3"/>
      <c r="GEF120" s="3"/>
      <c r="GEG120" s="3"/>
      <c r="GEH120" s="3"/>
      <c r="GEI120" s="3"/>
      <c r="GEJ120" s="3"/>
      <c r="GEK120" s="3"/>
      <c r="GEL120" s="3"/>
      <c r="GEM120" s="3"/>
      <c r="GEN120" s="3"/>
      <c r="GEO120" s="3"/>
      <c r="GEP120" s="3"/>
      <c r="GEQ120" s="3"/>
      <c r="GER120" s="3"/>
      <c r="GES120" s="3"/>
      <c r="GET120" s="3"/>
      <c r="GEU120" s="3"/>
      <c r="GEV120" s="3"/>
      <c r="GEW120" s="3"/>
      <c r="GEX120" s="3"/>
      <c r="GEY120" s="3"/>
      <c r="GEZ120" s="3"/>
      <c r="GFA120" s="3"/>
      <c r="GFB120" s="3"/>
      <c r="GFC120" s="3"/>
      <c r="GFD120" s="3"/>
      <c r="GFE120" s="3"/>
      <c r="GFF120" s="3"/>
      <c r="GFG120" s="3"/>
      <c r="GFH120" s="3"/>
      <c r="GFI120" s="3"/>
      <c r="GFJ120" s="3"/>
      <c r="GFK120" s="3"/>
      <c r="GFL120" s="3"/>
      <c r="GFM120" s="3"/>
      <c r="GFN120" s="3"/>
      <c r="GFO120" s="3"/>
      <c r="GFP120" s="3"/>
      <c r="GFQ120" s="3"/>
      <c r="GFR120" s="3"/>
      <c r="GFS120" s="3"/>
      <c r="GFT120" s="3"/>
      <c r="GFU120" s="3"/>
      <c r="GFV120" s="3"/>
      <c r="GFW120" s="3"/>
      <c r="GFX120" s="3"/>
      <c r="GFY120" s="3"/>
      <c r="GFZ120" s="3"/>
      <c r="GGA120" s="3"/>
      <c r="GGB120" s="3"/>
      <c r="GGC120" s="3"/>
      <c r="GGD120" s="3"/>
      <c r="GGE120" s="3"/>
      <c r="GGF120" s="3"/>
      <c r="GGG120" s="3"/>
      <c r="GGH120" s="3"/>
      <c r="GGI120" s="3"/>
      <c r="GGJ120" s="3"/>
      <c r="GGK120" s="3"/>
      <c r="GGL120" s="3"/>
      <c r="GGM120" s="3"/>
      <c r="GGN120" s="3"/>
      <c r="GGO120" s="3"/>
      <c r="GGP120" s="3"/>
      <c r="GGQ120" s="3"/>
      <c r="GGR120" s="3"/>
      <c r="GGS120" s="3"/>
      <c r="GGT120" s="3"/>
      <c r="GGU120" s="3"/>
      <c r="GGV120" s="3"/>
      <c r="GGW120" s="3"/>
      <c r="GGX120" s="3"/>
      <c r="GGY120" s="3"/>
      <c r="GGZ120" s="3"/>
      <c r="GHA120" s="3"/>
      <c r="GHB120" s="3"/>
      <c r="GHC120" s="3"/>
      <c r="GHD120" s="3"/>
      <c r="GHE120" s="3"/>
      <c r="GHF120" s="3"/>
      <c r="GHG120" s="3"/>
      <c r="GHH120" s="3"/>
      <c r="GHI120" s="3"/>
      <c r="GHJ120" s="3"/>
      <c r="GHK120" s="3"/>
      <c r="GHL120" s="3"/>
      <c r="GHM120" s="3"/>
      <c r="GHN120" s="3"/>
      <c r="GHO120" s="3"/>
      <c r="GHP120" s="3"/>
      <c r="GHQ120" s="3"/>
      <c r="GHR120" s="3"/>
      <c r="GHS120" s="3"/>
      <c r="GHT120" s="3"/>
      <c r="GHU120" s="3"/>
      <c r="GHV120" s="3"/>
      <c r="GHW120" s="3"/>
      <c r="GHX120" s="3"/>
      <c r="GHY120" s="3"/>
      <c r="GHZ120" s="3"/>
      <c r="GIA120" s="3"/>
      <c r="GIB120" s="3"/>
      <c r="GIC120" s="3"/>
      <c r="GID120" s="3"/>
      <c r="GIE120" s="3"/>
      <c r="GIF120" s="3"/>
      <c r="GIG120" s="3"/>
      <c r="GIH120" s="3"/>
      <c r="GII120" s="3"/>
      <c r="GIJ120" s="3"/>
      <c r="GIK120" s="3"/>
      <c r="GIL120" s="3"/>
      <c r="GIM120" s="3"/>
      <c r="GIN120" s="3"/>
      <c r="GIO120" s="3"/>
      <c r="GIP120" s="3"/>
      <c r="GIQ120" s="3"/>
      <c r="GIR120" s="3"/>
      <c r="GIS120" s="3"/>
      <c r="GIT120" s="3"/>
      <c r="GIU120" s="3"/>
      <c r="GIV120" s="3"/>
      <c r="GIW120" s="3"/>
      <c r="GIX120" s="3"/>
      <c r="GIY120" s="3"/>
      <c r="GIZ120" s="3"/>
      <c r="GJA120" s="3"/>
      <c r="GJB120" s="3"/>
      <c r="GJC120" s="3"/>
      <c r="GJD120" s="3"/>
      <c r="GJE120" s="3"/>
      <c r="GJF120" s="3"/>
      <c r="GJG120" s="3"/>
      <c r="GJH120" s="3"/>
      <c r="GJI120" s="3"/>
      <c r="GJJ120" s="3"/>
      <c r="GJK120" s="3"/>
      <c r="GJL120" s="3"/>
      <c r="GJM120" s="3"/>
      <c r="GJN120" s="3"/>
      <c r="GJO120" s="3"/>
      <c r="GJP120" s="3"/>
      <c r="GJQ120" s="3"/>
      <c r="GJR120" s="3"/>
      <c r="GJS120" s="3"/>
      <c r="GJT120" s="3"/>
      <c r="GJU120" s="3"/>
      <c r="GJV120" s="3"/>
      <c r="GJW120" s="3"/>
      <c r="GJX120" s="3"/>
      <c r="GJY120" s="3"/>
      <c r="GJZ120" s="3"/>
      <c r="GKA120" s="3"/>
      <c r="GKB120" s="3"/>
      <c r="GKC120" s="3"/>
      <c r="GKD120" s="3"/>
      <c r="GKE120" s="3"/>
      <c r="GKF120" s="3"/>
      <c r="GKG120" s="3"/>
      <c r="GKH120" s="3"/>
      <c r="GKI120" s="3"/>
      <c r="GKJ120" s="3"/>
      <c r="GKK120" s="3"/>
      <c r="GKL120" s="3"/>
      <c r="GKM120" s="3"/>
      <c r="GKN120" s="3"/>
      <c r="GKO120" s="3"/>
      <c r="GKP120" s="3"/>
      <c r="GKQ120" s="3"/>
      <c r="GKR120" s="3"/>
      <c r="GKS120" s="3"/>
      <c r="GKT120" s="3"/>
      <c r="GKU120" s="3"/>
      <c r="GKV120" s="3"/>
      <c r="GKW120" s="3"/>
      <c r="GKX120" s="3"/>
      <c r="GKY120" s="3"/>
      <c r="GKZ120" s="3"/>
      <c r="GLA120" s="3"/>
      <c r="GLB120" s="3"/>
      <c r="GLC120" s="3"/>
      <c r="GLD120" s="3"/>
      <c r="GLE120" s="3"/>
      <c r="GLF120" s="3"/>
      <c r="GLG120" s="3"/>
      <c r="GLH120" s="3"/>
      <c r="GLI120" s="3"/>
      <c r="GLJ120" s="3"/>
      <c r="GLK120" s="3"/>
      <c r="GLL120" s="3"/>
      <c r="GLM120" s="3"/>
      <c r="GLN120" s="3"/>
      <c r="GLO120" s="3"/>
      <c r="GLP120" s="3"/>
      <c r="GLQ120" s="3"/>
      <c r="GLR120" s="3"/>
      <c r="GLS120" s="3"/>
      <c r="GLT120" s="3"/>
      <c r="GLU120" s="3"/>
      <c r="GLV120" s="3"/>
      <c r="GLW120" s="3"/>
      <c r="GLX120" s="3"/>
      <c r="GLY120" s="3"/>
      <c r="GLZ120" s="3"/>
      <c r="GMA120" s="3"/>
      <c r="GMB120" s="3"/>
      <c r="GMC120" s="3"/>
      <c r="GMD120" s="3"/>
      <c r="GME120" s="3"/>
      <c r="GMF120" s="3"/>
      <c r="GMG120" s="3"/>
      <c r="GMH120" s="3"/>
      <c r="GMI120" s="3"/>
      <c r="GMJ120" s="3"/>
      <c r="GMK120" s="3"/>
      <c r="GML120" s="3"/>
      <c r="GMM120" s="3"/>
      <c r="GMN120" s="3"/>
      <c r="GMO120" s="3"/>
      <c r="GMP120" s="3"/>
      <c r="GMQ120" s="3"/>
      <c r="GMR120" s="3"/>
      <c r="GMS120" s="3"/>
      <c r="GMT120" s="3"/>
      <c r="GMU120" s="3"/>
      <c r="GMV120" s="3"/>
      <c r="GMW120" s="3"/>
      <c r="GMX120" s="3"/>
      <c r="GMY120" s="3"/>
      <c r="GMZ120" s="3"/>
      <c r="GNA120" s="3"/>
      <c r="GNB120" s="3"/>
      <c r="GNC120" s="3"/>
      <c r="GND120" s="3"/>
      <c r="GNE120" s="3"/>
      <c r="GNF120" s="3"/>
      <c r="GNG120" s="3"/>
      <c r="GNH120" s="3"/>
      <c r="GNI120" s="3"/>
      <c r="GNJ120" s="3"/>
      <c r="GNK120" s="3"/>
      <c r="GNL120" s="3"/>
      <c r="GNM120" s="3"/>
      <c r="GNN120" s="3"/>
      <c r="GNO120" s="3"/>
      <c r="GNP120" s="3"/>
      <c r="GNQ120" s="3"/>
      <c r="GNR120" s="3"/>
      <c r="GNS120" s="3"/>
      <c r="GNT120" s="3"/>
      <c r="GNU120" s="3"/>
      <c r="GNV120" s="3"/>
      <c r="GNW120" s="3"/>
      <c r="GNX120" s="3"/>
      <c r="GNY120" s="3"/>
      <c r="GNZ120" s="3"/>
      <c r="GOA120" s="3"/>
      <c r="GOB120" s="3"/>
      <c r="GOC120" s="3"/>
      <c r="GOD120" s="3"/>
      <c r="GOE120" s="3"/>
      <c r="GOF120" s="3"/>
      <c r="GOG120" s="3"/>
      <c r="GOH120" s="3"/>
      <c r="GOI120" s="3"/>
      <c r="GOJ120" s="3"/>
      <c r="GOK120" s="3"/>
      <c r="GOL120" s="3"/>
      <c r="GOM120" s="3"/>
      <c r="GON120" s="3"/>
      <c r="GOO120" s="3"/>
      <c r="GOP120" s="3"/>
      <c r="GOQ120" s="3"/>
      <c r="GOR120" s="3"/>
      <c r="GOS120" s="3"/>
      <c r="GOT120" s="3"/>
      <c r="GOU120" s="3"/>
      <c r="GOV120" s="3"/>
      <c r="GOW120" s="3"/>
      <c r="GOX120" s="3"/>
      <c r="GOY120" s="3"/>
      <c r="GOZ120" s="3"/>
      <c r="GPA120" s="3"/>
      <c r="GPB120" s="3"/>
      <c r="GPC120" s="3"/>
      <c r="GPD120" s="3"/>
      <c r="GPE120" s="3"/>
      <c r="GPF120" s="3"/>
      <c r="GPG120" s="3"/>
      <c r="GPH120" s="3"/>
      <c r="GPI120" s="3"/>
      <c r="GPJ120" s="3"/>
      <c r="GPK120" s="3"/>
      <c r="GPL120" s="3"/>
      <c r="GPM120" s="3"/>
      <c r="GPN120" s="3"/>
      <c r="GPO120" s="3"/>
      <c r="GPP120" s="3"/>
      <c r="GPQ120" s="3"/>
      <c r="GPR120" s="3"/>
      <c r="GPS120" s="3"/>
      <c r="GPT120" s="3"/>
      <c r="GPU120" s="3"/>
      <c r="GPV120" s="3"/>
      <c r="GPW120" s="3"/>
      <c r="GPX120" s="3"/>
      <c r="GPY120" s="3"/>
      <c r="GPZ120" s="3"/>
      <c r="GQA120" s="3"/>
      <c r="GQB120" s="3"/>
      <c r="GQC120" s="3"/>
      <c r="GQD120" s="3"/>
      <c r="GQE120" s="3"/>
      <c r="GQF120" s="3"/>
      <c r="GQG120" s="3"/>
      <c r="GQH120" s="3"/>
      <c r="GQI120" s="3"/>
      <c r="GQJ120" s="3"/>
      <c r="GQK120" s="3"/>
      <c r="GQL120" s="3"/>
      <c r="GQM120" s="3"/>
      <c r="GQN120" s="3"/>
      <c r="GQO120" s="3"/>
      <c r="GQP120" s="3"/>
      <c r="GQQ120" s="3"/>
      <c r="GQR120" s="3"/>
      <c r="GQS120" s="3"/>
      <c r="GQT120" s="3"/>
      <c r="GQU120" s="3"/>
      <c r="GQV120" s="3"/>
      <c r="GQW120" s="3"/>
      <c r="GQX120" s="3"/>
      <c r="GQY120" s="3"/>
      <c r="GQZ120" s="3"/>
      <c r="GRA120" s="3"/>
      <c r="GRB120" s="3"/>
      <c r="GRC120" s="3"/>
      <c r="GRD120" s="3"/>
      <c r="GRE120" s="3"/>
      <c r="GRF120" s="3"/>
      <c r="GRG120" s="3"/>
      <c r="GRH120" s="3"/>
      <c r="GRI120" s="3"/>
      <c r="GRJ120" s="3"/>
      <c r="GRK120" s="3"/>
      <c r="GRL120" s="3"/>
      <c r="GRM120" s="3"/>
      <c r="GRN120" s="3"/>
      <c r="GRO120" s="3"/>
      <c r="GRP120" s="3"/>
      <c r="GRQ120" s="3"/>
      <c r="GRR120" s="3"/>
      <c r="GRS120" s="3"/>
      <c r="GRT120" s="3"/>
      <c r="GRU120" s="3"/>
      <c r="GRV120" s="3"/>
      <c r="GRW120" s="3"/>
      <c r="GRX120" s="3"/>
      <c r="GRY120" s="3"/>
      <c r="GRZ120" s="3"/>
      <c r="GSA120" s="3"/>
      <c r="GSB120" s="3"/>
      <c r="GSC120" s="3"/>
      <c r="GSD120" s="3"/>
      <c r="GSE120" s="3"/>
      <c r="GSF120" s="3"/>
      <c r="GSG120" s="3"/>
      <c r="GSH120" s="3"/>
      <c r="GSI120" s="3"/>
      <c r="GSJ120" s="3"/>
      <c r="GSK120" s="3"/>
      <c r="GSL120" s="3"/>
      <c r="GSM120" s="3"/>
      <c r="GSN120" s="3"/>
      <c r="GSO120" s="3"/>
      <c r="GSP120" s="3"/>
      <c r="GSQ120" s="3"/>
      <c r="GSR120" s="3"/>
      <c r="GSS120" s="3"/>
      <c r="GST120" s="3"/>
      <c r="GSU120" s="3"/>
      <c r="GSV120" s="3"/>
      <c r="GSW120" s="3"/>
      <c r="GSX120" s="3"/>
      <c r="GSY120" s="3"/>
      <c r="GSZ120" s="3"/>
      <c r="GTA120" s="3"/>
      <c r="GTB120" s="3"/>
      <c r="GTC120" s="3"/>
      <c r="GTD120" s="3"/>
      <c r="GTE120" s="3"/>
      <c r="GTF120" s="3"/>
      <c r="GTG120" s="3"/>
      <c r="GTH120" s="3"/>
      <c r="GTI120" s="3"/>
      <c r="GTJ120" s="3"/>
      <c r="GTK120" s="3"/>
      <c r="GTL120" s="3"/>
      <c r="GTM120" s="3"/>
      <c r="GTN120" s="3"/>
      <c r="GTO120" s="3"/>
      <c r="GTP120" s="3"/>
      <c r="GTQ120" s="3"/>
      <c r="GTR120" s="3"/>
      <c r="GTS120" s="3"/>
      <c r="GTT120" s="3"/>
      <c r="GTU120" s="3"/>
      <c r="GTV120" s="3"/>
      <c r="GTW120" s="3"/>
      <c r="GTX120" s="3"/>
      <c r="GTY120" s="3"/>
      <c r="GTZ120" s="3"/>
      <c r="GUA120" s="3"/>
      <c r="GUB120" s="3"/>
      <c r="GUC120" s="3"/>
      <c r="GUD120" s="3"/>
      <c r="GUE120" s="3"/>
      <c r="GUF120" s="3"/>
      <c r="GUG120" s="3"/>
      <c r="GUH120" s="3"/>
      <c r="GUI120" s="3"/>
      <c r="GUJ120" s="3"/>
      <c r="GUK120" s="3"/>
      <c r="GUL120" s="3"/>
      <c r="GUM120" s="3"/>
      <c r="GUN120" s="3"/>
      <c r="GUO120" s="3"/>
      <c r="GUP120" s="3"/>
      <c r="GUQ120" s="3"/>
      <c r="GUR120" s="3"/>
      <c r="GUS120" s="3"/>
      <c r="GUT120" s="3"/>
      <c r="GUU120" s="3"/>
      <c r="GUV120" s="3"/>
      <c r="GUW120" s="3"/>
      <c r="GUX120" s="3"/>
      <c r="GUY120" s="3"/>
      <c r="GUZ120" s="3"/>
      <c r="GVA120" s="3"/>
      <c r="GVB120" s="3"/>
      <c r="GVC120" s="3"/>
      <c r="GVD120" s="3"/>
      <c r="GVE120" s="3"/>
      <c r="GVF120" s="3"/>
      <c r="GVG120" s="3"/>
      <c r="GVH120" s="3"/>
      <c r="GVI120" s="3"/>
      <c r="GVJ120" s="3"/>
      <c r="GVK120" s="3"/>
      <c r="GVL120" s="3"/>
      <c r="GVM120" s="3"/>
      <c r="GVN120" s="3"/>
      <c r="GVO120" s="3"/>
      <c r="GVP120" s="3"/>
      <c r="GVQ120" s="3"/>
      <c r="GVR120" s="3"/>
      <c r="GVS120" s="3"/>
      <c r="GVT120" s="3"/>
      <c r="GVU120" s="3"/>
      <c r="GVV120" s="3"/>
      <c r="GVW120" s="3"/>
      <c r="GVX120" s="3"/>
      <c r="GVY120" s="3"/>
      <c r="GVZ120" s="3"/>
      <c r="GWA120" s="3"/>
      <c r="GWB120" s="3"/>
      <c r="GWC120" s="3"/>
      <c r="GWD120" s="3"/>
      <c r="GWE120" s="3"/>
      <c r="GWF120" s="3"/>
      <c r="GWG120" s="3"/>
      <c r="GWH120" s="3"/>
      <c r="GWI120" s="3"/>
      <c r="GWJ120" s="3"/>
      <c r="GWK120" s="3"/>
      <c r="GWL120" s="3"/>
      <c r="GWM120" s="3"/>
      <c r="GWN120" s="3"/>
      <c r="GWO120" s="3"/>
      <c r="GWP120" s="3"/>
      <c r="GWQ120" s="3"/>
      <c r="GWR120" s="3"/>
      <c r="GWS120" s="3"/>
      <c r="GWT120" s="3"/>
      <c r="GWU120" s="3"/>
      <c r="GWV120" s="3"/>
      <c r="GWW120" s="3"/>
      <c r="GWX120" s="3"/>
      <c r="GWY120" s="3"/>
      <c r="GWZ120" s="3"/>
      <c r="GXA120" s="3"/>
      <c r="GXB120" s="3"/>
      <c r="GXC120" s="3"/>
      <c r="GXD120" s="3"/>
      <c r="GXE120" s="3"/>
      <c r="GXF120" s="3"/>
      <c r="GXG120" s="3"/>
      <c r="GXH120" s="3"/>
      <c r="GXI120" s="3"/>
      <c r="GXJ120" s="3"/>
      <c r="GXK120" s="3"/>
      <c r="GXL120" s="3"/>
      <c r="GXM120" s="3"/>
      <c r="GXN120" s="3"/>
      <c r="GXO120" s="3"/>
      <c r="GXP120" s="3"/>
      <c r="GXQ120" s="3"/>
      <c r="GXR120" s="3"/>
      <c r="GXS120" s="3"/>
      <c r="GXT120" s="3"/>
      <c r="GXU120" s="3"/>
      <c r="GXV120" s="3"/>
      <c r="GXW120" s="3"/>
      <c r="GXX120" s="3"/>
      <c r="GXY120" s="3"/>
      <c r="GXZ120" s="3"/>
      <c r="GYA120" s="3"/>
      <c r="GYB120" s="3"/>
      <c r="GYC120" s="3"/>
      <c r="GYD120" s="3"/>
      <c r="GYE120" s="3"/>
      <c r="GYF120" s="3"/>
      <c r="GYG120" s="3"/>
      <c r="GYH120" s="3"/>
      <c r="GYI120" s="3"/>
      <c r="GYJ120" s="3"/>
      <c r="GYK120" s="3"/>
      <c r="GYL120" s="3"/>
      <c r="GYM120" s="3"/>
      <c r="GYN120" s="3"/>
      <c r="GYO120" s="3"/>
      <c r="GYP120" s="3"/>
      <c r="GYQ120" s="3"/>
      <c r="GYR120" s="3"/>
      <c r="GYS120" s="3"/>
      <c r="GYT120" s="3"/>
      <c r="GYU120" s="3"/>
      <c r="GYV120" s="3"/>
      <c r="GYW120" s="3"/>
      <c r="GYX120" s="3"/>
      <c r="GYY120" s="3"/>
      <c r="GYZ120" s="3"/>
      <c r="GZA120" s="3"/>
      <c r="GZB120" s="3"/>
      <c r="GZC120" s="3"/>
      <c r="GZD120" s="3"/>
      <c r="GZE120" s="3"/>
      <c r="GZF120" s="3"/>
      <c r="GZG120" s="3"/>
      <c r="GZH120" s="3"/>
      <c r="GZI120" s="3"/>
      <c r="GZJ120" s="3"/>
      <c r="GZK120" s="3"/>
      <c r="GZL120" s="3"/>
      <c r="GZM120" s="3"/>
      <c r="GZN120" s="3"/>
      <c r="GZO120" s="3"/>
      <c r="GZP120" s="3"/>
      <c r="GZQ120" s="3"/>
      <c r="GZR120" s="3"/>
      <c r="GZS120" s="3"/>
      <c r="GZT120" s="3"/>
      <c r="GZU120" s="3"/>
      <c r="GZV120" s="3"/>
      <c r="GZW120" s="3"/>
      <c r="GZX120" s="3"/>
      <c r="GZY120" s="3"/>
      <c r="GZZ120" s="3"/>
      <c r="HAA120" s="3"/>
      <c r="HAB120" s="3"/>
      <c r="HAC120" s="3"/>
      <c r="HAD120" s="3"/>
      <c r="HAE120" s="3"/>
      <c r="HAF120" s="3"/>
      <c r="HAG120" s="3"/>
      <c r="HAH120" s="3"/>
      <c r="HAI120" s="3"/>
      <c r="HAJ120" s="3"/>
      <c r="HAK120" s="3"/>
      <c r="HAL120" s="3"/>
      <c r="HAM120" s="3"/>
      <c r="HAN120" s="3"/>
      <c r="HAO120" s="3"/>
      <c r="HAP120" s="3"/>
      <c r="HAQ120" s="3"/>
      <c r="HAR120" s="3"/>
      <c r="HAS120" s="3"/>
      <c r="HAT120" s="3"/>
      <c r="HAU120" s="3"/>
      <c r="HAV120" s="3"/>
      <c r="HAW120" s="3"/>
      <c r="HAX120" s="3"/>
      <c r="HAY120" s="3"/>
      <c r="HAZ120" s="3"/>
      <c r="HBA120" s="3"/>
      <c r="HBB120" s="3"/>
      <c r="HBC120" s="3"/>
      <c r="HBD120" s="3"/>
      <c r="HBE120" s="3"/>
      <c r="HBF120" s="3"/>
      <c r="HBG120" s="3"/>
      <c r="HBH120" s="3"/>
      <c r="HBI120" s="3"/>
      <c r="HBJ120" s="3"/>
      <c r="HBK120" s="3"/>
      <c r="HBL120" s="3"/>
      <c r="HBM120" s="3"/>
      <c r="HBN120" s="3"/>
      <c r="HBO120" s="3"/>
      <c r="HBP120" s="3"/>
      <c r="HBQ120" s="3"/>
      <c r="HBR120" s="3"/>
      <c r="HBS120" s="3"/>
      <c r="HBT120" s="3"/>
      <c r="HBU120" s="3"/>
      <c r="HBV120" s="3"/>
      <c r="HBW120" s="3"/>
      <c r="HBX120" s="3"/>
      <c r="HBY120" s="3"/>
      <c r="HBZ120" s="3"/>
      <c r="HCA120" s="3"/>
      <c r="HCB120" s="3"/>
      <c r="HCC120" s="3"/>
      <c r="HCD120" s="3"/>
      <c r="HCE120" s="3"/>
      <c r="HCF120" s="3"/>
      <c r="HCG120" s="3"/>
      <c r="HCH120" s="3"/>
      <c r="HCI120" s="3"/>
      <c r="HCJ120" s="3"/>
      <c r="HCK120" s="3"/>
      <c r="HCL120" s="3"/>
      <c r="HCM120" s="3"/>
      <c r="HCN120" s="3"/>
      <c r="HCO120" s="3"/>
      <c r="HCP120" s="3"/>
      <c r="HCQ120" s="3"/>
      <c r="HCR120" s="3"/>
      <c r="HCS120" s="3"/>
      <c r="HCT120" s="3"/>
      <c r="HCU120" s="3"/>
      <c r="HCV120" s="3"/>
      <c r="HCW120" s="3"/>
      <c r="HCX120" s="3"/>
      <c r="HCY120" s="3"/>
      <c r="HCZ120" s="3"/>
      <c r="HDA120" s="3"/>
      <c r="HDB120" s="3"/>
      <c r="HDC120" s="3"/>
      <c r="HDD120" s="3"/>
      <c r="HDE120" s="3"/>
      <c r="HDF120" s="3"/>
      <c r="HDG120" s="3"/>
      <c r="HDH120" s="3"/>
      <c r="HDI120" s="3"/>
      <c r="HDJ120" s="3"/>
      <c r="HDK120" s="3"/>
      <c r="HDL120" s="3"/>
      <c r="HDM120" s="3"/>
      <c r="HDN120" s="3"/>
      <c r="HDO120" s="3"/>
      <c r="HDP120" s="3"/>
      <c r="HDQ120" s="3"/>
      <c r="HDR120" s="3"/>
      <c r="HDS120" s="3"/>
      <c r="HDT120" s="3"/>
      <c r="HDU120" s="3"/>
      <c r="HDV120" s="3"/>
      <c r="HDW120" s="3"/>
      <c r="HDX120" s="3"/>
      <c r="HDY120" s="3"/>
      <c r="HDZ120" s="3"/>
      <c r="HEA120" s="3"/>
      <c r="HEB120" s="3"/>
      <c r="HEC120" s="3"/>
      <c r="HED120" s="3"/>
      <c r="HEE120" s="3"/>
      <c r="HEF120" s="3"/>
      <c r="HEG120" s="3"/>
      <c r="HEH120" s="3"/>
      <c r="HEI120" s="3"/>
      <c r="HEJ120" s="3"/>
      <c r="HEK120" s="3"/>
      <c r="HEL120" s="3"/>
      <c r="HEM120" s="3"/>
      <c r="HEN120" s="3"/>
      <c r="HEO120" s="3"/>
      <c r="HEP120" s="3"/>
      <c r="HEQ120" s="3"/>
      <c r="HER120" s="3"/>
      <c r="HES120" s="3"/>
      <c r="HET120" s="3"/>
      <c r="HEU120" s="3"/>
      <c r="HEV120" s="3"/>
      <c r="HEW120" s="3"/>
      <c r="HEX120" s="3"/>
      <c r="HEY120" s="3"/>
      <c r="HEZ120" s="3"/>
      <c r="HFA120" s="3"/>
      <c r="HFB120" s="3"/>
      <c r="HFC120" s="3"/>
      <c r="HFD120" s="3"/>
      <c r="HFE120" s="3"/>
      <c r="HFF120" s="3"/>
      <c r="HFG120" s="3"/>
      <c r="HFH120" s="3"/>
      <c r="HFI120" s="3"/>
      <c r="HFJ120" s="3"/>
      <c r="HFK120" s="3"/>
      <c r="HFL120" s="3"/>
      <c r="HFM120" s="3"/>
      <c r="HFN120" s="3"/>
      <c r="HFO120" s="3"/>
      <c r="HFP120" s="3"/>
      <c r="HFQ120" s="3"/>
      <c r="HFR120" s="3"/>
      <c r="HFS120" s="3"/>
      <c r="HFT120" s="3"/>
      <c r="HFU120" s="3"/>
      <c r="HFV120" s="3"/>
      <c r="HFW120" s="3"/>
      <c r="HFX120" s="3"/>
      <c r="HFY120" s="3"/>
      <c r="HFZ120" s="3"/>
      <c r="HGA120" s="3"/>
      <c r="HGB120" s="3"/>
      <c r="HGC120" s="3"/>
      <c r="HGD120" s="3"/>
      <c r="HGE120" s="3"/>
      <c r="HGF120" s="3"/>
      <c r="HGG120" s="3"/>
      <c r="HGH120" s="3"/>
      <c r="HGI120" s="3"/>
      <c r="HGJ120" s="3"/>
      <c r="HGK120" s="3"/>
      <c r="HGL120" s="3"/>
      <c r="HGM120" s="3"/>
      <c r="HGN120" s="3"/>
      <c r="HGO120" s="3"/>
      <c r="HGP120" s="3"/>
      <c r="HGQ120" s="3"/>
      <c r="HGR120" s="3"/>
      <c r="HGS120" s="3"/>
      <c r="HGT120" s="3"/>
      <c r="HGU120" s="3"/>
      <c r="HGV120" s="3"/>
      <c r="HGW120" s="3"/>
      <c r="HGX120" s="3"/>
      <c r="HGY120" s="3"/>
      <c r="HGZ120" s="3"/>
      <c r="HHA120" s="3"/>
      <c r="HHB120" s="3"/>
      <c r="HHC120" s="3"/>
      <c r="HHD120" s="3"/>
      <c r="HHE120" s="3"/>
      <c r="HHF120" s="3"/>
      <c r="HHG120" s="3"/>
      <c r="HHH120" s="3"/>
      <c r="HHI120" s="3"/>
      <c r="HHJ120" s="3"/>
      <c r="HHK120" s="3"/>
      <c r="HHL120" s="3"/>
      <c r="HHM120" s="3"/>
      <c r="HHN120" s="3"/>
      <c r="HHO120" s="3"/>
      <c r="HHP120" s="3"/>
      <c r="HHQ120" s="3"/>
      <c r="HHR120" s="3"/>
      <c r="HHS120" s="3"/>
      <c r="HHT120" s="3"/>
      <c r="HHU120" s="3"/>
      <c r="HHV120" s="3"/>
      <c r="HHW120" s="3"/>
      <c r="HHX120" s="3"/>
      <c r="HHY120" s="3"/>
      <c r="HHZ120" s="3"/>
      <c r="HIA120" s="3"/>
      <c r="HIB120" s="3"/>
      <c r="HIC120" s="3"/>
      <c r="HID120" s="3"/>
      <c r="HIE120" s="3"/>
      <c r="HIF120" s="3"/>
      <c r="HIG120" s="3"/>
      <c r="HIH120" s="3"/>
      <c r="HII120" s="3"/>
      <c r="HIJ120" s="3"/>
      <c r="HIK120" s="3"/>
      <c r="HIL120" s="3"/>
      <c r="HIM120" s="3"/>
      <c r="HIN120" s="3"/>
      <c r="HIO120" s="3"/>
      <c r="HIP120" s="3"/>
      <c r="HIQ120" s="3"/>
      <c r="HIR120" s="3"/>
      <c r="HIS120" s="3"/>
      <c r="HIT120" s="3"/>
      <c r="HIU120" s="3"/>
      <c r="HIV120" s="3"/>
      <c r="HIW120" s="3"/>
      <c r="HIX120" s="3"/>
      <c r="HIY120" s="3"/>
      <c r="HIZ120" s="3"/>
      <c r="HJA120" s="3"/>
      <c r="HJB120" s="3"/>
      <c r="HJC120" s="3"/>
      <c r="HJD120" s="3"/>
      <c r="HJE120" s="3"/>
      <c r="HJF120" s="3"/>
      <c r="HJG120" s="3"/>
      <c r="HJH120" s="3"/>
      <c r="HJI120" s="3"/>
      <c r="HJJ120" s="3"/>
      <c r="HJK120" s="3"/>
      <c r="HJL120" s="3"/>
      <c r="HJM120" s="3"/>
      <c r="HJN120" s="3"/>
      <c r="HJO120" s="3"/>
      <c r="HJP120" s="3"/>
      <c r="HJQ120" s="3"/>
      <c r="HJR120" s="3"/>
      <c r="HJS120" s="3"/>
      <c r="HJT120" s="3"/>
      <c r="HJU120" s="3"/>
      <c r="HJV120" s="3"/>
      <c r="HJW120" s="3"/>
      <c r="HJX120" s="3"/>
      <c r="HJY120" s="3"/>
      <c r="HJZ120" s="3"/>
      <c r="HKA120" s="3"/>
      <c r="HKB120" s="3"/>
      <c r="HKC120" s="3"/>
      <c r="HKD120" s="3"/>
      <c r="HKE120" s="3"/>
      <c r="HKF120" s="3"/>
      <c r="HKG120" s="3"/>
      <c r="HKH120" s="3"/>
      <c r="HKI120" s="3"/>
      <c r="HKJ120" s="3"/>
      <c r="HKK120" s="3"/>
      <c r="HKL120" s="3"/>
      <c r="HKM120" s="3"/>
      <c r="HKN120" s="3"/>
      <c r="HKO120" s="3"/>
      <c r="HKP120" s="3"/>
      <c r="HKQ120" s="3"/>
      <c r="HKR120" s="3"/>
      <c r="HKS120" s="3"/>
      <c r="HKT120" s="3"/>
      <c r="HKU120" s="3"/>
      <c r="HKV120" s="3"/>
      <c r="HKW120" s="3"/>
      <c r="HKX120" s="3"/>
      <c r="HKY120" s="3"/>
      <c r="HKZ120" s="3"/>
      <c r="HLA120" s="3"/>
      <c r="HLB120" s="3"/>
      <c r="HLC120" s="3"/>
      <c r="HLD120" s="3"/>
      <c r="HLE120" s="3"/>
      <c r="HLF120" s="3"/>
      <c r="HLG120" s="3"/>
      <c r="HLH120" s="3"/>
      <c r="HLI120" s="3"/>
      <c r="HLJ120" s="3"/>
      <c r="HLK120" s="3"/>
      <c r="HLL120" s="3"/>
      <c r="HLM120" s="3"/>
      <c r="HLN120" s="3"/>
      <c r="HLO120" s="3"/>
      <c r="HLP120" s="3"/>
      <c r="HLQ120" s="3"/>
      <c r="HLR120" s="3"/>
      <c r="HLS120" s="3"/>
      <c r="HLT120" s="3"/>
      <c r="HLU120" s="3"/>
      <c r="HLV120" s="3"/>
      <c r="HLW120" s="3"/>
      <c r="HLX120" s="3"/>
      <c r="HLY120" s="3"/>
      <c r="HLZ120" s="3"/>
      <c r="HMA120" s="3"/>
      <c r="HMB120" s="3"/>
      <c r="HMC120" s="3"/>
      <c r="HMD120" s="3"/>
      <c r="HME120" s="3"/>
      <c r="HMF120" s="3"/>
      <c r="HMG120" s="3"/>
      <c r="HMH120" s="3"/>
      <c r="HMI120" s="3"/>
      <c r="HMJ120" s="3"/>
      <c r="HMK120" s="3"/>
      <c r="HML120" s="3"/>
      <c r="HMM120" s="3"/>
      <c r="HMN120" s="3"/>
      <c r="HMO120" s="3"/>
      <c r="HMP120" s="3"/>
      <c r="HMQ120" s="3"/>
      <c r="HMR120" s="3"/>
      <c r="HMS120" s="3"/>
      <c r="HMT120" s="3"/>
      <c r="HMU120" s="3"/>
      <c r="HMV120" s="3"/>
      <c r="HMW120" s="3"/>
      <c r="HMX120" s="3"/>
      <c r="HMY120" s="3"/>
      <c r="HMZ120" s="3"/>
      <c r="HNA120" s="3"/>
      <c r="HNB120" s="3"/>
      <c r="HNC120" s="3"/>
      <c r="HND120" s="3"/>
      <c r="HNE120" s="3"/>
      <c r="HNF120" s="3"/>
      <c r="HNG120" s="3"/>
      <c r="HNH120" s="3"/>
      <c r="HNI120" s="3"/>
      <c r="HNJ120" s="3"/>
      <c r="HNK120" s="3"/>
      <c r="HNL120" s="3"/>
      <c r="HNM120" s="3"/>
      <c r="HNN120" s="3"/>
      <c r="HNO120" s="3"/>
      <c r="HNP120" s="3"/>
      <c r="HNQ120" s="3"/>
      <c r="HNR120" s="3"/>
      <c r="HNS120" s="3"/>
      <c r="HNT120" s="3"/>
      <c r="HNU120" s="3"/>
      <c r="HNV120" s="3"/>
      <c r="HNW120" s="3"/>
      <c r="HNX120" s="3"/>
      <c r="HNY120" s="3"/>
      <c r="HNZ120" s="3"/>
      <c r="HOA120" s="3"/>
      <c r="HOB120" s="3"/>
      <c r="HOC120" s="3"/>
      <c r="HOD120" s="3"/>
      <c r="HOE120" s="3"/>
      <c r="HOF120" s="3"/>
      <c r="HOG120" s="3"/>
      <c r="HOH120" s="3"/>
      <c r="HOI120" s="3"/>
      <c r="HOJ120" s="3"/>
      <c r="HOK120" s="3"/>
      <c r="HOL120" s="3"/>
      <c r="HOM120" s="3"/>
      <c r="HON120" s="3"/>
      <c r="HOO120" s="3"/>
      <c r="HOP120" s="3"/>
      <c r="HOQ120" s="3"/>
      <c r="HOR120" s="3"/>
      <c r="HOS120" s="3"/>
      <c r="HOT120" s="3"/>
      <c r="HOU120" s="3"/>
      <c r="HOV120" s="3"/>
      <c r="HOW120" s="3"/>
      <c r="HOX120" s="3"/>
      <c r="HOY120" s="3"/>
      <c r="HOZ120" s="3"/>
      <c r="HPA120" s="3"/>
      <c r="HPB120" s="3"/>
      <c r="HPC120" s="3"/>
      <c r="HPD120" s="3"/>
      <c r="HPE120" s="3"/>
      <c r="HPF120" s="3"/>
      <c r="HPG120" s="3"/>
      <c r="HPH120" s="3"/>
      <c r="HPI120" s="3"/>
      <c r="HPJ120" s="3"/>
      <c r="HPK120" s="3"/>
      <c r="HPL120" s="3"/>
      <c r="HPM120" s="3"/>
      <c r="HPN120" s="3"/>
      <c r="HPO120" s="3"/>
      <c r="HPP120" s="3"/>
      <c r="HPQ120" s="3"/>
      <c r="HPR120" s="3"/>
      <c r="HPS120" s="3"/>
      <c r="HPT120" s="3"/>
      <c r="HPU120" s="3"/>
      <c r="HPV120" s="3"/>
      <c r="HPW120" s="3"/>
      <c r="HPX120" s="3"/>
      <c r="HPY120" s="3"/>
      <c r="HPZ120" s="3"/>
      <c r="HQA120" s="3"/>
      <c r="HQB120" s="3"/>
      <c r="HQC120" s="3"/>
      <c r="HQD120" s="3"/>
      <c r="HQE120" s="3"/>
      <c r="HQF120" s="3"/>
      <c r="HQG120" s="3"/>
      <c r="HQH120" s="3"/>
      <c r="HQI120" s="3"/>
      <c r="HQJ120" s="3"/>
      <c r="HQK120" s="3"/>
      <c r="HQL120" s="3"/>
      <c r="HQM120" s="3"/>
      <c r="HQN120" s="3"/>
      <c r="HQO120" s="3"/>
      <c r="HQP120" s="3"/>
      <c r="HQQ120" s="3"/>
      <c r="HQR120" s="3"/>
      <c r="HQS120" s="3"/>
      <c r="HQT120" s="3"/>
      <c r="HQU120" s="3"/>
      <c r="HQV120" s="3"/>
      <c r="HQW120" s="3"/>
      <c r="HQX120" s="3"/>
      <c r="HQY120" s="3"/>
      <c r="HQZ120" s="3"/>
      <c r="HRA120" s="3"/>
      <c r="HRB120" s="3"/>
      <c r="HRC120" s="3"/>
      <c r="HRD120" s="3"/>
      <c r="HRE120" s="3"/>
      <c r="HRF120" s="3"/>
      <c r="HRG120" s="3"/>
      <c r="HRH120" s="3"/>
      <c r="HRI120" s="3"/>
      <c r="HRJ120" s="3"/>
      <c r="HRK120" s="3"/>
      <c r="HRL120" s="3"/>
      <c r="HRM120" s="3"/>
      <c r="HRN120" s="3"/>
      <c r="HRO120" s="3"/>
      <c r="HRP120" s="3"/>
      <c r="HRQ120" s="3"/>
      <c r="HRR120" s="3"/>
      <c r="HRS120" s="3"/>
      <c r="HRT120" s="3"/>
      <c r="HRU120" s="3"/>
      <c r="HRV120" s="3"/>
      <c r="HRW120" s="3"/>
      <c r="HRX120" s="3"/>
      <c r="HRY120" s="3"/>
      <c r="HRZ120" s="3"/>
      <c r="HSA120" s="3"/>
      <c r="HSB120" s="3"/>
      <c r="HSC120" s="3"/>
      <c r="HSD120" s="3"/>
      <c r="HSE120" s="3"/>
      <c r="HSF120" s="3"/>
      <c r="HSG120" s="3"/>
      <c r="HSH120" s="3"/>
      <c r="HSI120" s="3"/>
      <c r="HSJ120" s="3"/>
      <c r="HSK120" s="3"/>
      <c r="HSL120" s="3"/>
      <c r="HSM120" s="3"/>
      <c r="HSN120" s="3"/>
      <c r="HSO120" s="3"/>
      <c r="HSP120" s="3"/>
      <c r="HSQ120" s="3"/>
      <c r="HSR120" s="3"/>
      <c r="HSS120" s="3"/>
      <c r="HST120" s="3"/>
      <c r="HSU120" s="3"/>
      <c r="HSV120" s="3"/>
      <c r="HSW120" s="3"/>
      <c r="HSX120" s="3"/>
      <c r="HSY120" s="3"/>
      <c r="HSZ120" s="3"/>
      <c r="HTA120" s="3"/>
      <c r="HTB120" s="3"/>
      <c r="HTC120" s="3"/>
      <c r="HTD120" s="3"/>
      <c r="HTE120" s="3"/>
      <c r="HTF120" s="3"/>
      <c r="HTG120" s="3"/>
      <c r="HTH120" s="3"/>
      <c r="HTI120" s="3"/>
      <c r="HTJ120" s="3"/>
      <c r="HTK120" s="3"/>
      <c r="HTL120" s="3"/>
      <c r="HTM120" s="3"/>
      <c r="HTN120" s="3"/>
      <c r="HTO120" s="3"/>
      <c r="HTP120" s="3"/>
      <c r="HTQ120" s="3"/>
      <c r="HTR120" s="3"/>
      <c r="HTS120" s="3"/>
      <c r="HTT120" s="3"/>
      <c r="HTU120" s="3"/>
      <c r="HTV120" s="3"/>
      <c r="HTW120" s="3"/>
      <c r="HTX120" s="3"/>
      <c r="HTY120" s="3"/>
      <c r="HTZ120" s="3"/>
      <c r="HUA120" s="3"/>
      <c r="HUB120" s="3"/>
      <c r="HUC120" s="3"/>
      <c r="HUD120" s="3"/>
      <c r="HUE120" s="3"/>
      <c r="HUF120" s="3"/>
      <c r="HUG120" s="3"/>
      <c r="HUH120" s="3"/>
      <c r="HUI120" s="3"/>
      <c r="HUJ120" s="3"/>
      <c r="HUK120" s="3"/>
      <c r="HUL120" s="3"/>
      <c r="HUM120" s="3"/>
      <c r="HUN120" s="3"/>
      <c r="HUO120" s="3"/>
      <c r="HUP120" s="3"/>
      <c r="HUQ120" s="3"/>
      <c r="HUR120" s="3"/>
      <c r="HUS120" s="3"/>
      <c r="HUT120" s="3"/>
      <c r="HUU120" s="3"/>
      <c r="HUV120" s="3"/>
      <c r="HUW120" s="3"/>
      <c r="HUX120" s="3"/>
      <c r="HUY120" s="3"/>
      <c r="HUZ120" s="3"/>
      <c r="HVA120" s="3"/>
      <c r="HVB120" s="3"/>
      <c r="HVC120" s="3"/>
      <c r="HVD120" s="3"/>
      <c r="HVE120" s="3"/>
      <c r="HVF120" s="3"/>
      <c r="HVG120" s="3"/>
      <c r="HVH120" s="3"/>
      <c r="HVI120" s="3"/>
      <c r="HVJ120" s="3"/>
      <c r="HVK120" s="3"/>
      <c r="HVL120" s="3"/>
      <c r="HVM120" s="3"/>
      <c r="HVN120" s="3"/>
      <c r="HVO120" s="3"/>
      <c r="HVP120" s="3"/>
      <c r="HVQ120" s="3"/>
      <c r="HVR120" s="3"/>
      <c r="HVS120" s="3"/>
      <c r="HVT120" s="3"/>
      <c r="HVU120" s="3"/>
      <c r="HVV120" s="3"/>
      <c r="HVW120" s="3"/>
      <c r="HVX120" s="3"/>
      <c r="HVY120" s="3"/>
      <c r="HVZ120" s="3"/>
      <c r="HWA120" s="3"/>
      <c r="HWB120" s="3"/>
      <c r="HWC120" s="3"/>
      <c r="HWD120" s="3"/>
      <c r="HWE120" s="3"/>
      <c r="HWF120" s="3"/>
      <c r="HWG120" s="3"/>
      <c r="HWH120" s="3"/>
      <c r="HWI120" s="3"/>
      <c r="HWJ120" s="3"/>
      <c r="HWK120" s="3"/>
      <c r="HWL120" s="3"/>
      <c r="HWM120" s="3"/>
      <c r="HWN120" s="3"/>
      <c r="HWO120" s="3"/>
      <c r="HWP120" s="3"/>
      <c r="HWQ120" s="3"/>
      <c r="HWR120" s="3"/>
      <c r="HWS120" s="3"/>
      <c r="HWT120" s="3"/>
      <c r="HWU120" s="3"/>
      <c r="HWV120" s="3"/>
      <c r="HWW120" s="3"/>
      <c r="HWX120" s="3"/>
      <c r="HWY120" s="3"/>
      <c r="HWZ120" s="3"/>
      <c r="HXA120" s="3"/>
      <c r="HXB120" s="3"/>
      <c r="HXC120" s="3"/>
      <c r="HXD120" s="3"/>
      <c r="HXE120" s="3"/>
      <c r="HXF120" s="3"/>
      <c r="HXG120" s="3"/>
      <c r="HXH120" s="3"/>
      <c r="HXI120" s="3"/>
      <c r="HXJ120" s="3"/>
      <c r="HXK120" s="3"/>
      <c r="HXL120" s="3"/>
      <c r="HXM120" s="3"/>
      <c r="HXN120" s="3"/>
      <c r="HXO120" s="3"/>
      <c r="HXP120" s="3"/>
      <c r="HXQ120" s="3"/>
      <c r="HXR120" s="3"/>
      <c r="HXS120" s="3"/>
      <c r="HXT120" s="3"/>
      <c r="HXU120" s="3"/>
      <c r="HXV120" s="3"/>
      <c r="HXW120" s="3"/>
      <c r="HXX120" s="3"/>
      <c r="HXY120" s="3"/>
      <c r="HXZ120" s="3"/>
      <c r="HYA120" s="3"/>
      <c r="HYB120" s="3"/>
      <c r="HYC120" s="3"/>
      <c r="HYD120" s="3"/>
      <c r="HYE120" s="3"/>
      <c r="HYF120" s="3"/>
      <c r="HYG120" s="3"/>
      <c r="HYH120" s="3"/>
      <c r="HYI120" s="3"/>
      <c r="HYJ120" s="3"/>
      <c r="HYK120" s="3"/>
      <c r="HYL120" s="3"/>
      <c r="HYM120" s="3"/>
      <c r="HYN120" s="3"/>
      <c r="HYO120" s="3"/>
      <c r="HYP120" s="3"/>
      <c r="HYQ120" s="3"/>
      <c r="HYR120" s="3"/>
      <c r="HYS120" s="3"/>
      <c r="HYT120" s="3"/>
      <c r="HYU120" s="3"/>
      <c r="HYV120" s="3"/>
      <c r="HYW120" s="3"/>
      <c r="HYX120" s="3"/>
      <c r="HYY120" s="3"/>
      <c r="HYZ120" s="3"/>
      <c r="HZA120" s="3"/>
      <c r="HZB120" s="3"/>
      <c r="HZC120" s="3"/>
      <c r="HZD120" s="3"/>
      <c r="HZE120" s="3"/>
      <c r="HZF120" s="3"/>
      <c r="HZG120" s="3"/>
      <c r="HZH120" s="3"/>
      <c r="HZI120" s="3"/>
      <c r="HZJ120" s="3"/>
      <c r="HZK120" s="3"/>
      <c r="HZL120" s="3"/>
      <c r="HZM120" s="3"/>
      <c r="HZN120" s="3"/>
      <c r="HZO120" s="3"/>
      <c r="HZP120" s="3"/>
      <c r="HZQ120" s="3"/>
      <c r="HZR120" s="3"/>
      <c r="HZS120" s="3"/>
      <c r="HZT120" s="3"/>
      <c r="HZU120" s="3"/>
      <c r="HZV120" s="3"/>
      <c r="HZW120" s="3"/>
      <c r="HZX120" s="3"/>
      <c r="HZY120" s="3"/>
      <c r="HZZ120" s="3"/>
      <c r="IAA120" s="3"/>
      <c r="IAB120" s="3"/>
      <c r="IAC120" s="3"/>
      <c r="IAD120" s="3"/>
      <c r="IAE120" s="3"/>
      <c r="IAF120" s="3"/>
      <c r="IAG120" s="3"/>
      <c r="IAH120" s="3"/>
      <c r="IAI120" s="3"/>
      <c r="IAJ120" s="3"/>
      <c r="IAK120" s="3"/>
      <c r="IAL120" s="3"/>
      <c r="IAM120" s="3"/>
      <c r="IAN120" s="3"/>
      <c r="IAO120" s="3"/>
      <c r="IAP120" s="3"/>
      <c r="IAQ120" s="3"/>
      <c r="IAR120" s="3"/>
      <c r="IAS120" s="3"/>
      <c r="IAT120" s="3"/>
      <c r="IAU120" s="3"/>
      <c r="IAV120" s="3"/>
      <c r="IAW120" s="3"/>
      <c r="IAX120" s="3"/>
      <c r="IAY120" s="3"/>
      <c r="IAZ120" s="3"/>
      <c r="IBA120" s="3"/>
      <c r="IBB120" s="3"/>
      <c r="IBC120" s="3"/>
      <c r="IBD120" s="3"/>
      <c r="IBE120" s="3"/>
      <c r="IBF120" s="3"/>
      <c r="IBG120" s="3"/>
      <c r="IBH120" s="3"/>
      <c r="IBI120" s="3"/>
      <c r="IBJ120" s="3"/>
      <c r="IBK120" s="3"/>
      <c r="IBL120" s="3"/>
      <c r="IBM120" s="3"/>
      <c r="IBN120" s="3"/>
      <c r="IBO120" s="3"/>
      <c r="IBP120" s="3"/>
      <c r="IBQ120" s="3"/>
      <c r="IBR120" s="3"/>
      <c r="IBS120" s="3"/>
      <c r="IBT120" s="3"/>
      <c r="IBU120" s="3"/>
      <c r="IBV120" s="3"/>
      <c r="IBW120" s="3"/>
      <c r="IBX120" s="3"/>
      <c r="IBY120" s="3"/>
      <c r="IBZ120" s="3"/>
      <c r="ICA120" s="3"/>
      <c r="ICB120" s="3"/>
      <c r="ICC120" s="3"/>
      <c r="ICD120" s="3"/>
      <c r="ICE120" s="3"/>
      <c r="ICF120" s="3"/>
      <c r="ICG120" s="3"/>
      <c r="ICH120" s="3"/>
      <c r="ICI120" s="3"/>
      <c r="ICJ120" s="3"/>
      <c r="ICK120" s="3"/>
      <c r="ICL120" s="3"/>
      <c r="ICM120" s="3"/>
      <c r="ICN120" s="3"/>
      <c r="ICO120" s="3"/>
      <c r="ICP120" s="3"/>
      <c r="ICQ120" s="3"/>
      <c r="ICR120" s="3"/>
      <c r="ICS120" s="3"/>
      <c r="ICT120" s="3"/>
      <c r="ICU120" s="3"/>
      <c r="ICV120" s="3"/>
      <c r="ICW120" s="3"/>
      <c r="ICX120" s="3"/>
      <c r="ICY120" s="3"/>
      <c r="ICZ120" s="3"/>
      <c r="IDA120" s="3"/>
      <c r="IDB120" s="3"/>
      <c r="IDC120" s="3"/>
      <c r="IDD120" s="3"/>
      <c r="IDE120" s="3"/>
      <c r="IDF120" s="3"/>
      <c r="IDG120" s="3"/>
      <c r="IDH120" s="3"/>
      <c r="IDI120" s="3"/>
      <c r="IDJ120" s="3"/>
      <c r="IDK120" s="3"/>
      <c r="IDL120" s="3"/>
      <c r="IDM120" s="3"/>
      <c r="IDN120" s="3"/>
      <c r="IDO120" s="3"/>
      <c r="IDP120" s="3"/>
      <c r="IDQ120" s="3"/>
      <c r="IDR120" s="3"/>
      <c r="IDS120" s="3"/>
      <c r="IDT120" s="3"/>
      <c r="IDU120" s="3"/>
      <c r="IDV120" s="3"/>
      <c r="IDW120" s="3"/>
      <c r="IDX120" s="3"/>
      <c r="IDY120" s="3"/>
      <c r="IDZ120" s="3"/>
      <c r="IEA120" s="3"/>
      <c r="IEB120" s="3"/>
      <c r="IEC120" s="3"/>
      <c r="IED120" s="3"/>
      <c r="IEE120" s="3"/>
      <c r="IEF120" s="3"/>
      <c r="IEG120" s="3"/>
      <c r="IEH120" s="3"/>
      <c r="IEI120" s="3"/>
      <c r="IEJ120" s="3"/>
      <c r="IEK120" s="3"/>
      <c r="IEL120" s="3"/>
      <c r="IEM120" s="3"/>
      <c r="IEN120" s="3"/>
      <c r="IEO120" s="3"/>
      <c r="IEP120" s="3"/>
      <c r="IEQ120" s="3"/>
      <c r="IER120" s="3"/>
      <c r="IES120" s="3"/>
      <c r="IET120" s="3"/>
      <c r="IEU120" s="3"/>
      <c r="IEV120" s="3"/>
      <c r="IEW120" s="3"/>
      <c r="IEX120" s="3"/>
      <c r="IEY120" s="3"/>
      <c r="IEZ120" s="3"/>
      <c r="IFA120" s="3"/>
      <c r="IFB120" s="3"/>
      <c r="IFC120" s="3"/>
      <c r="IFD120" s="3"/>
      <c r="IFE120" s="3"/>
      <c r="IFF120" s="3"/>
      <c r="IFG120" s="3"/>
      <c r="IFH120" s="3"/>
      <c r="IFI120" s="3"/>
      <c r="IFJ120" s="3"/>
      <c r="IFK120" s="3"/>
      <c r="IFL120" s="3"/>
      <c r="IFM120" s="3"/>
      <c r="IFN120" s="3"/>
      <c r="IFO120" s="3"/>
      <c r="IFP120" s="3"/>
      <c r="IFQ120" s="3"/>
      <c r="IFR120" s="3"/>
      <c r="IFS120" s="3"/>
      <c r="IFT120" s="3"/>
      <c r="IFU120" s="3"/>
      <c r="IFV120" s="3"/>
      <c r="IFW120" s="3"/>
      <c r="IFX120" s="3"/>
      <c r="IFY120" s="3"/>
      <c r="IFZ120" s="3"/>
      <c r="IGA120" s="3"/>
      <c r="IGB120" s="3"/>
      <c r="IGC120" s="3"/>
      <c r="IGD120" s="3"/>
      <c r="IGE120" s="3"/>
      <c r="IGF120" s="3"/>
      <c r="IGG120" s="3"/>
      <c r="IGH120" s="3"/>
      <c r="IGI120" s="3"/>
      <c r="IGJ120" s="3"/>
      <c r="IGK120" s="3"/>
      <c r="IGL120" s="3"/>
      <c r="IGM120" s="3"/>
      <c r="IGN120" s="3"/>
      <c r="IGO120" s="3"/>
      <c r="IGP120" s="3"/>
      <c r="IGQ120" s="3"/>
      <c r="IGR120" s="3"/>
      <c r="IGS120" s="3"/>
      <c r="IGT120" s="3"/>
      <c r="IGU120" s="3"/>
      <c r="IGV120" s="3"/>
      <c r="IGW120" s="3"/>
      <c r="IGX120" s="3"/>
      <c r="IGY120" s="3"/>
      <c r="IGZ120" s="3"/>
      <c r="IHA120" s="3"/>
      <c r="IHB120" s="3"/>
      <c r="IHC120" s="3"/>
      <c r="IHD120" s="3"/>
      <c r="IHE120" s="3"/>
      <c r="IHF120" s="3"/>
      <c r="IHG120" s="3"/>
      <c r="IHH120" s="3"/>
      <c r="IHI120" s="3"/>
      <c r="IHJ120" s="3"/>
      <c r="IHK120" s="3"/>
      <c r="IHL120" s="3"/>
      <c r="IHM120" s="3"/>
      <c r="IHN120" s="3"/>
      <c r="IHO120" s="3"/>
      <c r="IHP120" s="3"/>
      <c r="IHQ120" s="3"/>
      <c r="IHR120" s="3"/>
      <c r="IHS120" s="3"/>
      <c r="IHT120" s="3"/>
      <c r="IHU120" s="3"/>
      <c r="IHV120" s="3"/>
      <c r="IHW120" s="3"/>
      <c r="IHX120" s="3"/>
      <c r="IHY120" s="3"/>
      <c r="IHZ120" s="3"/>
      <c r="IIA120" s="3"/>
      <c r="IIB120" s="3"/>
      <c r="IIC120" s="3"/>
      <c r="IID120" s="3"/>
      <c r="IIE120" s="3"/>
      <c r="IIF120" s="3"/>
      <c r="IIG120" s="3"/>
      <c r="IIH120" s="3"/>
      <c r="III120" s="3"/>
      <c r="IIJ120" s="3"/>
      <c r="IIK120" s="3"/>
      <c r="IIL120" s="3"/>
      <c r="IIM120" s="3"/>
      <c r="IIN120" s="3"/>
      <c r="IIO120" s="3"/>
      <c r="IIP120" s="3"/>
      <c r="IIQ120" s="3"/>
      <c r="IIR120" s="3"/>
      <c r="IIS120" s="3"/>
      <c r="IIT120" s="3"/>
      <c r="IIU120" s="3"/>
      <c r="IIV120" s="3"/>
      <c r="IIW120" s="3"/>
      <c r="IIX120" s="3"/>
      <c r="IIY120" s="3"/>
      <c r="IIZ120" s="3"/>
      <c r="IJA120" s="3"/>
      <c r="IJB120" s="3"/>
      <c r="IJC120" s="3"/>
      <c r="IJD120" s="3"/>
      <c r="IJE120" s="3"/>
      <c r="IJF120" s="3"/>
      <c r="IJG120" s="3"/>
      <c r="IJH120" s="3"/>
      <c r="IJI120" s="3"/>
      <c r="IJJ120" s="3"/>
      <c r="IJK120" s="3"/>
      <c r="IJL120" s="3"/>
      <c r="IJM120" s="3"/>
      <c r="IJN120" s="3"/>
      <c r="IJO120" s="3"/>
      <c r="IJP120" s="3"/>
      <c r="IJQ120" s="3"/>
      <c r="IJR120" s="3"/>
      <c r="IJS120" s="3"/>
      <c r="IJT120" s="3"/>
      <c r="IJU120" s="3"/>
      <c r="IJV120" s="3"/>
      <c r="IJW120" s="3"/>
      <c r="IJX120" s="3"/>
      <c r="IJY120" s="3"/>
      <c r="IJZ120" s="3"/>
      <c r="IKA120" s="3"/>
      <c r="IKB120" s="3"/>
      <c r="IKC120" s="3"/>
      <c r="IKD120" s="3"/>
      <c r="IKE120" s="3"/>
      <c r="IKF120" s="3"/>
      <c r="IKG120" s="3"/>
      <c r="IKH120" s="3"/>
      <c r="IKI120" s="3"/>
      <c r="IKJ120" s="3"/>
      <c r="IKK120" s="3"/>
      <c r="IKL120" s="3"/>
      <c r="IKM120" s="3"/>
      <c r="IKN120" s="3"/>
      <c r="IKO120" s="3"/>
      <c r="IKP120" s="3"/>
      <c r="IKQ120" s="3"/>
      <c r="IKR120" s="3"/>
      <c r="IKS120" s="3"/>
      <c r="IKT120" s="3"/>
      <c r="IKU120" s="3"/>
      <c r="IKV120" s="3"/>
      <c r="IKW120" s="3"/>
      <c r="IKX120" s="3"/>
      <c r="IKY120" s="3"/>
      <c r="IKZ120" s="3"/>
      <c r="ILA120" s="3"/>
      <c r="ILB120" s="3"/>
      <c r="ILC120" s="3"/>
      <c r="ILD120" s="3"/>
      <c r="ILE120" s="3"/>
      <c r="ILF120" s="3"/>
      <c r="ILG120" s="3"/>
      <c r="ILH120" s="3"/>
      <c r="ILI120" s="3"/>
      <c r="ILJ120" s="3"/>
      <c r="ILK120" s="3"/>
      <c r="ILL120" s="3"/>
      <c r="ILM120" s="3"/>
      <c r="ILN120" s="3"/>
      <c r="ILO120" s="3"/>
      <c r="ILP120" s="3"/>
      <c r="ILQ120" s="3"/>
      <c r="ILR120" s="3"/>
      <c r="ILS120" s="3"/>
      <c r="ILT120" s="3"/>
      <c r="ILU120" s="3"/>
      <c r="ILV120" s="3"/>
      <c r="ILW120" s="3"/>
      <c r="ILX120" s="3"/>
      <c r="ILY120" s="3"/>
      <c r="ILZ120" s="3"/>
      <c r="IMA120" s="3"/>
      <c r="IMB120" s="3"/>
      <c r="IMC120" s="3"/>
      <c r="IMD120" s="3"/>
      <c r="IME120" s="3"/>
      <c r="IMF120" s="3"/>
      <c r="IMG120" s="3"/>
      <c r="IMH120" s="3"/>
      <c r="IMI120" s="3"/>
      <c r="IMJ120" s="3"/>
      <c r="IMK120" s="3"/>
      <c r="IML120" s="3"/>
      <c r="IMM120" s="3"/>
      <c r="IMN120" s="3"/>
      <c r="IMO120" s="3"/>
      <c r="IMP120" s="3"/>
      <c r="IMQ120" s="3"/>
      <c r="IMR120" s="3"/>
      <c r="IMS120" s="3"/>
      <c r="IMT120" s="3"/>
      <c r="IMU120" s="3"/>
      <c r="IMV120" s="3"/>
      <c r="IMW120" s="3"/>
      <c r="IMX120" s="3"/>
      <c r="IMY120" s="3"/>
      <c r="IMZ120" s="3"/>
      <c r="INA120" s="3"/>
      <c r="INB120" s="3"/>
      <c r="INC120" s="3"/>
      <c r="IND120" s="3"/>
      <c r="INE120" s="3"/>
      <c r="INF120" s="3"/>
      <c r="ING120" s="3"/>
      <c r="INH120" s="3"/>
      <c r="INI120" s="3"/>
      <c r="INJ120" s="3"/>
      <c r="INK120" s="3"/>
      <c r="INL120" s="3"/>
      <c r="INM120" s="3"/>
      <c r="INN120" s="3"/>
      <c r="INO120" s="3"/>
      <c r="INP120" s="3"/>
      <c r="INQ120" s="3"/>
      <c r="INR120" s="3"/>
      <c r="INS120" s="3"/>
      <c r="INT120" s="3"/>
      <c r="INU120" s="3"/>
      <c r="INV120" s="3"/>
      <c r="INW120" s="3"/>
      <c r="INX120" s="3"/>
      <c r="INY120" s="3"/>
      <c r="INZ120" s="3"/>
      <c r="IOA120" s="3"/>
      <c r="IOB120" s="3"/>
      <c r="IOC120" s="3"/>
      <c r="IOD120" s="3"/>
      <c r="IOE120" s="3"/>
      <c r="IOF120" s="3"/>
      <c r="IOG120" s="3"/>
      <c r="IOH120" s="3"/>
      <c r="IOI120" s="3"/>
      <c r="IOJ120" s="3"/>
      <c r="IOK120" s="3"/>
      <c r="IOL120" s="3"/>
      <c r="IOM120" s="3"/>
      <c r="ION120" s="3"/>
      <c r="IOO120" s="3"/>
      <c r="IOP120" s="3"/>
      <c r="IOQ120" s="3"/>
      <c r="IOR120" s="3"/>
      <c r="IOS120" s="3"/>
      <c r="IOT120" s="3"/>
      <c r="IOU120" s="3"/>
      <c r="IOV120" s="3"/>
      <c r="IOW120" s="3"/>
      <c r="IOX120" s="3"/>
      <c r="IOY120" s="3"/>
      <c r="IOZ120" s="3"/>
      <c r="IPA120" s="3"/>
      <c r="IPB120" s="3"/>
      <c r="IPC120" s="3"/>
      <c r="IPD120" s="3"/>
      <c r="IPE120" s="3"/>
      <c r="IPF120" s="3"/>
      <c r="IPG120" s="3"/>
      <c r="IPH120" s="3"/>
      <c r="IPI120" s="3"/>
      <c r="IPJ120" s="3"/>
      <c r="IPK120" s="3"/>
      <c r="IPL120" s="3"/>
      <c r="IPM120" s="3"/>
      <c r="IPN120" s="3"/>
      <c r="IPO120" s="3"/>
      <c r="IPP120" s="3"/>
      <c r="IPQ120" s="3"/>
      <c r="IPR120" s="3"/>
      <c r="IPS120" s="3"/>
      <c r="IPT120" s="3"/>
      <c r="IPU120" s="3"/>
      <c r="IPV120" s="3"/>
      <c r="IPW120" s="3"/>
      <c r="IPX120" s="3"/>
      <c r="IPY120" s="3"/>
      <c r="IPZ120" s="3"/>
      <c r="IQA120" s="3"/>
      <c r="IQB120" s="3"/>
      <c r="IQC120" s="3"/>
      <c r="IQD120" s="3"/>
      <c r="IQE120" s="3"/>
      <c r="IQF120" s="3"/>
      <c r="IQG120" s="3"/>
      <c r="IQH120" s="3"/>
      <c r="IQI120" s="3"/>
      <c r="IQJ120" s="3"/>
      <c r="IQK120" s="3"/>
      <c r="IQL120" s="3"/>
      <c r="IQM120" s="3"/>
      <c r="IQN120" s="3"/>
      <c r="IQO120" s="3"/>
      <c r="IQP120" s="3"/>
      <c r="IQQ120" s="3"/>
      <c r="IQR120" s="3"/>
      <c r="IQS120" s="3"/>
      <c r="IQT120" s="3"/>
      <c r="IQU120" s="3"/>
      <c r="IQV120" s="3"/>
      <c r="IQW120" s="3"/>
      <c r="IQX120" s="3"/>
      <c r="IQY120" s="3"/>
      <c r="IQZ120" s="3"/>
      <c r="IRA120" s="3"/>
      <c r="IRB120" s="3"/>
      <c r="IRC120" s="3"/>
      <c r="IRD120" s="3"/>
      <c r="IRE120" s="3"/>
      <c r="IRF120" s="3"/>
      <c r="IRG120" s="3"/>
      <c r="IRH120" s="3"/>
      <c r="IRI120" s="3"/>
      <c r="IRJ120" s="3"/>
      <c r="IRK120" s="3"/>
      <c r="IRL120" s="3"/>
      <c r="IRM120" s="3"/>
      <c r="IRN120" s="3"/>
      <c r="IRO120" s="3"/>
      <c r="IRP120" s="3"/>
      <c r="IRQ120" s="3"/>
      <c r="IRR120" s="3"/>
      <c r="IRS120" s="3"/>
      <c r="IRT120" s="3"/>
      <c r="IRU120" s="3"/>
      <c r="IRV120" s="3"/>
      <c r="IRW120" s="3"/>
      <c r="IRX120" s="3"/>
      <c r="IRY120" s="3"/>
      <c r="IRZ120" s="3"/>
      <c r="ISA120" s="3"/>
      <c r="ISB120" s="3"/>
      <c r="ISC120" s="3"/>
      <c r="ISD120" s="3"/>
      <c r="ISE120" s="3"/>
      <c r="ISF120" s="3"/>
      <c r="ISG120" s="3"/>
      <c r="ISH120" s="3"/>
      <c r="ISI120" s="3"/>
      <c r="ISJ120" s="3"/>
      <c r="ISK120" s="3"/>
      <c r="ISL120" s="3"/>
      <c r="ISM120" s="3"/>
      <c r="ISN120" s="3"/>
      <c r="ISO120" s="3"/>
      <c r="ISP120" s="3"/>
      <c r="ISQ120" s="3"/>
      <c r="ISR120" s="3"/>
      <c r="ISS120" s="3"/>
      <c r="IST120" s="3"/>
      <c r="ISU120" s="3"/>
      <c r="ISV120" s="3"/>
      <c r="ISW120" s="3"/>
      <c r="ISX120" s="3"/>
      <c r="ISY120" s="3"/>
      <c r="ISZ120" s="3"/>
      <c r="ITA120" s="3"/>
      <c r="ITB120" s="3"/>
      <c r="ITC120" s="3"/>
      <c r="ITD120" s="3"/>
      <c r="ITE120" s="3"/>
      <c r="ITF120" s="3"/>
      <c r="ITG120" s="3"/>
      <c r="ITH120" s="3"/>
      <c r="ITI120" s="3"/>
      <c r="ITJ120" s="3"/>
      <c r="ITK120" s="3"/>
      <c r="ITL120" s="3"/>
      <c r="ITM120" s="3"/>
      <c r="ITN120" s="3"/>
      <c r="ITO120" s="3"/>
      <c r="ITP120" s="3"/>
      <c r="ITQ120" s="3"/>
      <c r="ITR120" s="3"/>
      <c r="ITS120" s="3"/>
      <c r="ITT120" s="3"/>
      <c r="ITU120" s="3"/>
      <c r="ITV120" s="3"/>
      <c r="ITW120" s="3"/>
      <c r="ITX120" s="3"/>
      <c r="ITY120" s="3"/>
      <c r="ITZ120" s="3"/>
      <c r="IUA120" s="3"/>
      <c r="IUB120" s="3"/>
      <c r="IUC120" s="3"/>
      <c r="IUD120" s="3"/>
      <c r="IUE120" s="3"/>
      <c r="IUF120" s="3"/>
      <c r="IUG120" s="3"/>
      <c r="IUH120" s="3"/>
      <c r="IUI120" s="3"/>
      <c r="IUJ120" s="3"/>
      <c r="IUK120" s="3"/>
      <c r="IUL120" s="3"/>
      <c r="IUM120" s="3"/>
      <c r="IUN120" s="3"/>
      <c r="IUO120" s="3"/>
      <c r="IUP120" s="3"/>
      <c r="IUQ120" s="3"/>
      <c r="IUR120" s="3"/>
      <c r="IUS120" s="3"/>
      <c r="IUT120" s="3"/>
      <c r="IUU120" s="3"/>
      <c r="IUV120" s="3"/>
      <c r="IUW120" s="3"/>
      <c r="IUX120" s="3"/>
      <c r="IUY120" s="3"/>
      <c r="IUZ120" s="3"/>
      <c r="IVA120" s="3"/>
      <c r="IVB120" s="3"/>
      <c r="IVC120" s="3"/>
      <c r="IVD120" s="3"/>
      <c r="IVE120" s="3"/>
      <c r="IVF120" s="3"/>
      <c r="IVG120" s="3"/>
      <c r="IVH120" s="3"/>
      <c r="IVI120" s="3"/>
      <c r="IVJ120" s="3"/>
      <c r="IVK120" s="3"/>
      <c r="IVL120" s="3"/>
      <c r="IVM120" s="3"/>
      <c r="IVN120" s="3"/>
      <c r="IVO120" s="3"/>
      <c r="IVP120" s="3"/>
      <c r="IVQ120" s="3"/>
      <c r="IVR120" s="3"/>
      <c r="IVS120" s="3"/>
      <c r="IVT120" s="3"/>
      <c r="IVU120" s="3"/>
      <c r="IVV120" s="3"/>
      <c r="IVW120" s="3"/>
      <c r="IVX120" s="3"/>
      <c r="IVY120" s="3"/>
      <c r="IVZ120" s="3"/>
      <c r="IWA120" s="3"/>
      <c r="IWB120" s="3"/>
      <c r="IWC120" s="3"/>
      <c r="IWD120" s="3"/>
      <c r="IWE120" s="3"/>
      <c r="IWF120" s="3"/>
      <c r="IWG120" s="3"/>
      <c r="IWH120" s="3"/>
      <c r="IWI120" s="3"/>
      <c r="IWJ120" s="3"/>
      <c r="IWK120" s="3"/>
      <c r="IWL120" s="3"/>
      <c r="IWM120" s="3"/>
      <c r="IWN120" s="3"/>
      <c r="IWO120" s="3"/>
      <c r="IWP120" s="3"/>
      <c r="IWQ120" s="3"/>
      <c r="IWR120" s="3"/>
      <c r="IWS120" s="3"/>
      <c r="IWT120" s="3"/>
      <c r="IWU120" s="3"/>
      <c r="IWV120" s="3"/>
      <c r="IWW120" s="3"/>
      <c r="IWX120" s="3"/>
      <c r="IWY120" s="3"/>
      <c r="IWZ120" s="3"/>
      <c r="IXA120" s="3"/>
      <c r="IXB120" s="3"/>
      <c r="IXC120" s="3"/>
      <c r="IXD120" s="3"/>
      <c r="IXE120" s="3"/>
      <c r="IXF120" s="3"/>
      <c r="IXG120" s="3"/>
      <c r="IXH120" s="3"/>
      <c r="IXI120" s="3"/>
      <c r="IXJ120" s="3"/>
      <c r="IXK120" s="3"/>
      <c r="IXL120" s="3"/>
      <c r="IXM120" s="3"/>
      <c r="IXN120" s="3"/>
      <c r="IXO120" s="3"/>
      <c r="IXP120" s="3"/>
      <c r="IXQ120" s="3"/>
      <c r="IXR120" s="3"/>
      <c r="IXS120" s="3"/>
      <c r="IXT120" s="3"/>
      <c r="IXU120" s="3"/>
      <c r="IXV120" s="3"/>
      <c r="IXW120" s="3"/>
      <c r="IXX120" s="3"/>
      <c r="IXY120" s="3"/>
      <c r="IXZ120" s="3"/>
      <c r="IYA120" s="3"/>
      <c r="IYB120" s="3"/>
      <c r="IYC120" s="3"/>
      <c r="IYD120" s="3"/>
      <c r="IYE120" s="3"/>
      <c r="IYF120" s="3"/>
      <c r="IYG120" s="3"/>
      <c r="IYH120" s="3"/>
      <c r="IYI120" s="3"/>
      <c r="IYJ120" s="3"/>
      <c r="IYK120" s="3"/>
      <c r="IYL120" s="3"/>
      <c r="IYM120" s="3"/>
      <c r="IYN120" s="3"/>
      <c r="IYO120" s="3"/>
      <c r="IYP120" s="3"/>
      <c r="IYQ120" s="3"/>
      <c r="IYR120" s="3"/>
      <c r="IYS120" s="3"/>
      <c r="IYT120" s="3"/>
      <c r="IYU120" s="3"/>
      <c r="IYV120" s="3"/>
      <c r="IYW120" s="3"/>
      <c r="IYX120" s="3"/>
      <c r="IYY120" s="3"/>
      <c r="IYZ120" s="3"/>
      <c r="IZA120" s="3"/>
      <c r="IZB120" s="3"/>
      <c r="IZC120" s="3"/>
      <c r="IZD120" s="3"/>
      <c r="IZE120" s="3"/>
      <c r="IZF120" s="3"/>
      <c r="IZG120" s="3"/>
      <c r="IZH120" s="3"/>
      <c r="IZI120" s="3"/>
      <c r="IZJ120" s="3"/>
      <c r="IZK120" s="3"/>
      <c r="IZL120" s="3"/>
      <c r="IZM120" s="3"/>
      <c r="IZN120" s="3"/>
      <c r="IZO120" s="3"/>
      <c r="IZP120" s="3"/>
      <c r="IZQ120" s="3"/>
      <c r="IZR120" s="3"/>
      <c r="IZS120" s="3"/>
      <c r="IZT120" s="3"/>
      <c r="IZU120" s="3"/>
      <c r="IZV120" s="3"/>
      <c r="IZW120" s="3"/>
      <c r="IZX120" s="3"/>
      <c r="IZY120" s="3"/>
      <c r="IZZ120" s="3"/>
      <c r="JAA120" s="3"/>
      <c r="JAB120" s="3"/>
      <c r="JAC120" s="3"/>
      <c r="JAD120" s="3"/>
      <c r="JAE120" s="3"/>
      <c r="JAF120" s="3"/>
      <c r="JAG120" s="3"/>
      <c r="JAH120" s="3"/>
      <c r="JAI120" s="3"/>
      <c r="JAJ120" s="3"/>
      <c r="JAK120" s="3"/>
      <c r="JAL120" s="3"/>
      <c r="JAM120" s="3"/>
      <c r="JAN120" s="3"/>
      <c r="JAO120" s="3"/>
      <c r="JAP120" s="3"/>
      <c r="JAQ120" s="3"/>
      <c r="JAR120" s="3"/>
      <c r="JAS120" s="3"/>
      <c r="JAT120" s="3"/>
      <c r="JAU120" s="3"/>
      <c r="JAV120" s="3"/>
      <c r="JAW120" s="3"/>
      <c r="JAX120" s="3"/>
      <c r="JAY120" s="3"/>
      <c r="JAZ120" s="3"/>
      <c r="JBA120" s="3"/>
      <c r="JBB120" s="3"/>
      <c r="JBC120" s="3"/>
      <c r="JBD120" s="3"/>
      <c r="JBE120" s="3"/>
      <c r="JBF120" s="3"/>
      <c r="JBG120" s="3"/>
      <c r="JBH120" s="3"/>
      <c r="JBI120" s="3"/>
      <c r="JBJ120" s="3"/>
      <c r="JBK120" s="3"/>
      <c r="JBL120" s="3"/>
      <c r="JBM120" s="3"/>
      <c r="JBN120" s="3"/>
      <c r="JBO120" s="3"/>
      <c r="JBP120" s="3"/>
      <c r="JBQ120" s="3"/>
      <c r="JBR120" s="3"/>
      <c r="JBS120" s="3"/>
      <c r="JBT120" s="3"/>
      <c r="JBU120" s="3"/>
      <c r="JBV120" s="3"/>
      <c r="JBW120" s="3"/>
      <c r="JBX120" s="3"/>
      <c r="JBY120" s="3"/>
      <c r="JBZ120" s="3"/>
      <c r="JCA120" s="3"/>
      <c r="JCB120" s="3"/>
      <c r="JCC120" s="3"/>
      <c r="JCD120" s="3"/>
      <c r="JCE120" s="3"/>
      <c r="JCF120" s="3"/>
      <c r="JCG120" s="3"/>
      <c r="JCH120" s="3"/>
      <c r="JCI120" s="3"/>
      <c r="JCJ120" s="3"/>
      <c r="JCK120" s="3"/>
      <c r="JCL120" s="3"/>
      <c r="JCM120" s="3"/>
      <c r="JCN120" s="3"/>
      <c r="JCO120" s="3"/>
      <c r="JCP120" s="3"/>
      <c r="JCQ120" s="3"/>
      <c r="JCR120" s="3"/>
      <c r="JCS120" s="3"/>
      <c r="JCT120" s="3"/>
      <c r="JCU120" s="3"/>
      <c r="JCV120" s="3"/>
      <c r="JCW120" s="3"/>
      <c r="JCX120" s="3"/>
      <c r="JCY120" s="3"/>
      <c r="JCZ120" s="3"/>
      <c r="JDA120" s="3"/>
      <c r="JDB120" s="3"/>
      <c r="JDC120" s="3"/>
      <c r="JDD120" s="3"/>
      <c r="JDE120" s="3"/>
      <c r="JDF120" s="3"/>
      <c r="JDG120" s="3"/>
      <c r="JDH120" s="3"/>
      <c r="JDI120" s="3"/>
      <c r="JDJ120" s="3"/>
      <c r="JDK120" s="3"/>
      <c r="JDL120" s="3"/>
      <c r="JDM120" s="3"/>
      <c r="JDN120" s="3"/>
      <c r="JDO120" s="3"/>
      <c r="JDP120" s="3"/>
      <c r="JDQ120" s="3"/>
      <c r="JDR120" s="3"/>
      <c r="JDS120" s="3"/>
      <c r="JDT120" s="3"/>
      <c r="JDU120" s="3"/>
      <c r="JDV120" s="3"/>
      <c r="JDW120" s="3"/>
      <c r="JDX120" s="3"/>
      <c r="JDY120" s="3"/>
      <c r="JDZ120" s="3"/>
      <c r="JEA120" s="3"/>
      <c r="JEB120" s="3"/>
      <c r="JEC120" s="3"/>
      <c r="JED120" s="3"/>
      <c r="JEE120" s="3"/>
      <c r="JEF120" s="3"/>
      <c r="JEG120" s="3"/>
      <c r="JEH120" s="3"/>
      <c r="JEI120" s="3"/>
      <c r="JEJ120" s="3"/>
      <c r="JEK120" s="3"/>
      <c r="JEL120" s="3"/>
      <c r="JEM120" s="3"/>
      <c r="JEN120" s="3"/>
      <c r="JEO120" s="3"/>
      <c r="JEP120" s="3"/>
      <c r="JEQ120" s="3"/>
      <c r="JER120" s="3"/>
      <c r="JES120" s="3"/>
      <c r="JET120" s="3"/>
      <c r="JEU120" s="3"/>
      <c r="JEV120" s="3"/>
      <c r="JEW120" s="3"/>
      <c r="JEX120" s="3"/>
      <c r="JEY120" s="3"/>
      <c r="JEZ120" s="3"/>
      <c r="JFA120" s="3"/>
      <c r="JFB120" s="3"/>
      <c r="JFC120" s="3"/>
      <c r="JFD120" s="3"/>
      <c r="JFE120" s="3"/>
      <c r="JFF120" s="3"/>
      <c r="JFG120" s="3"/>
      <c r="JFH120" s="3"/>
      <c r="JFI120" s="3"/>
      <c r="JFJ120" s="3"/>
      <c r="JFK120" s="3"/>
      <c r="JFL120" s="3"/>
      <c r="JFM120" s="3"/>
      <c r="JFN120" s="3"/>
      <c r="JFO120" s="3"/>
      <c r="JFP120" s="3"/>
      <c r="JFQ120" s="3"/>
      <c r="JFR120" s="3"/>
      <c r="JFS120" s="3"/>
      <c r="JFT120" s="3"/>
      <c r="JFU120" s="3"/>
      <c r="JFV120" s="3"/>
      <c r="JFW120" s="3"/>
      <c r="JFX120" s="3"/>
      <c r="JFY120" s="3"/>
      <c r="JFZ120" s="3"/>
      <c r="JGA120" s="3"/>
      <c r="JGB120" s="3"/>
      <c r="JGC120" s="3"/>
      <c r="JGD120" s="3"/>
      <c r="JGE120" s="3"/>
      <c r="JGF120" s="3"/>
      <c r="JGG120" s="3"/>
      <c r="JGH120" s="3"/>
      <c r="JGI120" s="3"/>
      <c r="JGJ120" s="3"/>
      <c r="JGK120" s="3"/>
      <c r="JGL120" s="3"/>
      <c r="JGM120" s="3"/>
      <c r="JGN120" s="3"/>
      <c r="JGO120" s="3"/>
      <c r="JGP120" s="3"/>
      <c r="JGQ120" s="3"/>
      <c r="JGR120" s="3"/>
      <c r="JGS120" s="3"/>
      <c r="JGT120" s="3"/>
      <c r="JGU120" s="3"/>
      <c r="JGV120" s="3"/>
      <c r="JGW120" s="3"/>
      <c r="JGX120" s="3"/>
      <c r="JGY120" s="3"/>
      <c r="JGZ120" s="3"/>
      <c r="JHA120" s="3"/>
      <c r="JHB120" s="3"/>
      <c r="JHC120" s="3"/>
      <c r="JHD120" s="3"/>
      <c r="JHE120" s="3"/>
      <c r="JHF120" s="3"/>
      <c r="JHG120" s="3"/>
      <c r="JHH120" s="3"/>
      <c r="JHI120" s="3"/>
      <c r="JHJ120" s="3"/>
      <c r="JHK120" s="3"/>
      <c r="JHL120" s="3"/>
      <c r="JHM120" s="3"/>
      <c r="JHN120" s="3"/>
      <c r="JHO120" s="3"/>
      <c r="JHP120" s="3"/>
      <c r="JHQ120" s="3"/>
      <c r="JHR120" s="3"/>
      <c r="JHS120" s="3"/>
      <c r="JHT120" s="3"/>
      <c r="JHU120" s="3"/>
      <c r="JHV120" s="3"/>
      <c r="JHW120" s="3"/>
      <c r="JHX120" s="3"/>
      <c r="JHY120" s="3"/>
      <c r="JHZ120" s="3"/>
      <c r="JIA120" s="3"/>
      <c r="JIB120" s="3"/>
      <c r="JIC120" s="3"/>
      <c r="JID120" s="3"/>
      <c r="JIE120" s="3"/>
      <c r="JIF120" s="3"/>
      <c r="JIG120" s="3"/>
      <c r="JIH120" s="3"/>
      <c r="JII120" s="3"/>
      <c r="JIJ120" s="3"/>
      <c r="JIK120" s="3"/>
      <c r="JIL120" s="3"/>
      <c r="JIM120" s="3"/>
      <c r="JIN120" s="3"/>
      <c r="JIO120" s="3"/>
      <c r="JIP120" s="3"/>
      <c r="JIQ120" s="3"/>
      <c r="JIR120" s="3"/>
      <c r="JIS120" s="3"/>
      <c r="JIT120" s="3"/>
      <c r="JIU120" s="3"/>
      <c r="JIV120" s="3"/>
      <c r="JIW120" s="3"/>
      <c r="JIX120" s="3"/>
      <c r="JIY120" s="3"/>
      <c r="JIZ120" s="3"/>
      <c r="JJA120" s="3"/>
      <c r="JJB120" s="3"/>
      <c r="JJC120" s="3"/>
      <c r="JJD120" s="3"/>
      <c r="JJE120" s="3"/>
      <c r="JJF120" s="3"/>
      <c r="JJG120" s="3"/>
      <c r="JJH120" s="3"/>
      <c r="JJI120" s="3"/>
      <c r="JJJ120" s="3"/>
      <c r="JJK120" s="3"/>
      <c r="JJL120" s="3"/>
      <c r="JJM120" s="3"/>
      <c r="JJN120" s="3"/>
      <c r="JJO120" s="3"/>
      <c r="JJP120" s="3"/>
      <c r="JJQ120" s="3"/>
      <c r="JJR120" s="3"/>
      <c r="JJS120" s="3"/>
      <c r="JJT120" s="3"/>
      <c r="JJU120" s="3"/>
      <c r="JJV120" s="3"/>
      <c r="JJW120" s="3"/>
      <c r="JJX120" s="3"/>
      <c r="JJY120" s="3"/>
      <c r="JJZ120" s="3"/>
      <c r="JKA120" s="3"/>
      <c r="JKB120" s="3"/>
      <c r="JKC120" s="3"/>
      <c r="JKD120" s="3"/>
      <c r="JKE120" s="3"/>
      <c r="JKF120" s="3"/>
      <c r="JKG120" s="3"/>
      <c r="JKH120" s="3"/>
      <c r="JKI120" s="3"/>
      <c r="JKJ120" s="3"/>
      <c r="JKK120" s="3"/>
      <c r="JKL120" s="3"/>
      <c r="JKM120" s="3"/>
      <c r="JKN120" s="3"/>
      <c r="JKO120" s="3"/>
      <c r="JKP120" s="3"/>
      <c r="JKQ120" s="3"/>
      <c r="JKR120" s="3"/>
      <c r="JKS120" s="3"/>
      <c r="JKT120" s="3"/>
      <c r="JKU120" s="3"/>
      <c r="JKV120" s="3"/>
      <c r="JKW120" s="3"/>
      <c r="JKX120" s="3"/>
      <c r="JKY120" s="3"/>
      <c r="JKZ120" s="3"/>
      <c r="JLA120" s="3"/>
      <c r="JLB120" s="3"/>
      <c r="JLC120" s="3"/>
      <c r="JLD120" s="3"/>
      <c r="JLE120" s="3"/>
      <c r="JLF120" s="3"/>
      <c r="JLG120" s="3"/>
      <c r="JLH120" s="3"/>
      <c r="JLI120" s="3"/>
      <c r="JLJ120" s="3"/>
      <c r="JLK120" s="3"/>
      <c r="JLL120" s="3"/>
      <c r="JLM120" s="3"/>
      <c r="JLN120" s="3"/>
      <c r="JLO120" s="3"/>
      <c r="JLP120" s="3"/>
      <c r="JLQ120" s="3"/>
      <c r="JLR120" s="3"/>
      <c r="JLS120" s="3"/>
      <c r="JLT120" s="3"/>
      <c r="JLU120" s="3"/>
      <c r="JLV120" s="3"/>
      <c r="JLW120" s="3"/>
      <c r="JLX120" s="3"/>
      <c r="JLY120" s="3"/>
      <c r="JLZ120" s="3"/>
      <c r="JMA120" s="3"/>
      <c r="JMB120" s="3"/>
      <c r="JMC120" s="3"/>
      <c r="JMD120" s="3"/>
      <c r="JME120" s="3"/>
      <c r="JMF120" s="3"/>
      <c r="JMG120" s="3"/>
      <c r="JMH120" s="3"/>
      <c r="JMI120" s="3"/>
      <c r="JMJ120" s="3"/>
      <c r="JMK120" s="3"/>
      <c r="JML120" s="3"/>
      <c r="JMM120" s="3"/>
      <c r="JMN120" s="3"/>
      <c r="JMO120" s="3"/>
      <c r="JMP120" s="3"/>
      <c r="JMQ120" s="3"/>
      <c r="JMR120" s="3"/>
      <c r="JMS120" s="3"/>
      <c r="JMT120" s="3"/>
      <c r="JMU120" s="3"/>
      <c r="JMV120" s="3"/>
      <c r="JMW120" s="3"/>
      <c r="JMX120" s="3"/>
      <c r="JMY120" s="3"/>
      <c r="JMZ120" s="3"/>
      <c r="JNA120" s="3"/>
      <c r="JNB120" s="3"/>
      <c r="JNC120" s="3"/>
      <c r="JND120" s="3"/>
      <c r="JNE120" s="3"/>
      <c r="JNF120" s="3"/>
      <c r="JNG120" s="3"/>
      <c r="JNH120" s="3"/>
      <c r="JNI120" s="3"/>
      <c r="JNJ120" s="3"/>
      <c r="JNK120" s="3"/>
      <c r="JNL120" s="3"/>
      <c r="JNM120" s="3"/>
      <c r="JNN120" s="3"/>
      <c r="JNO120" s="3"/>
      <c r="JNP120" s="3"/>
      <c r="JNQ120" s="3"/>
      <c r="JNR120" s="3"/>
      <c r="JNS120" s="3"/>
      <c r="JNT120" s="3"/>
      <c r="JNU120" s="3"/>
      <c r="JNV120" s="3"/>
      <c r="JNW120" s="3"/>
      <c r="JNX120" s="3"/>
      <c r="JNY120" s="3"/>
      <c r="JNZ120" s="3"/>
      <c r="JOA120" s="3"/>
      <c r="JOB120" s="3"/>
      <c r="JOC120" s="3"/>
      <c r="JOD120" s="3"/>
      <c r="JOE120" s="3"/>
      <c r="JOF120" s="3"/>
      <c r="JOG120" s="3"/>
      <c r="JOH120" s="3"/>
      <c r="JOI120" s="3"/>
      <c r="JOJ120" s="3"/>
      <c r="JOK120" s="3"/>
      <c r="JOL120" s="3"/>
      <c r="JOM120" s="3"/>
      <c r="JON120" s="3"/>
      <c r="JOO120" s="3"/>
      <c r="JOP120" s="3"/>
      <c r="JOQ120" s="3"/>
      <c r="JOR120" s="3"/>
      <c r="JOS120" s="3"/>
      <c r="JOT120" s="3"/>
      <c r="JOU120" s="3"/>
      <c r="JOV120" s="3"/>
      <c r="JOW120" s="3"/>
      <c r="JOX120" s="3"/>
      <c r="JOY120" s="3"/>
      <c r="JOZ120" s="3"/>
      <c r="JPA120" s="3"/>
      <c r="JPB120" s="3"/>
      <c r="JPC120" s="3"/>
      <c r="JPD120" s="3"/>
      <c r="JPE120" s="3"/>
      <c r="JPF120" s="3"/>
      <c r="JPG120" s="3"/>
      <c r="JPH120" s="3"/>
      <c r="JPI120" s="3"/>
      <c r="JPJ120" s="3"/>
      <c r="JPK120" s="3"/>
      <c r="JPL120" s="3"/>
      <c r="JPM120" s="3"/>
      <c r="JPN120" s="3"/>
      <c r="JPO120" s="3"/>
      <c r="JPP120" s="3"/>
      <c r="JPQ120" s="3"/>
      <c r="JPR120" s="3"/>
      <c r="JPS120" s="3"/>
      <c r="JPT120" s="3"/>
      <c r="JPU120" s="3"/>
      <c r="JPV120" s="3"/>
      <c r="JPW120" s="3"/>
      <c r="JPX120" s="3"/>
      <c r="JPY120" s="3"/>
      <c r="JPZ120" s="3"/>
      <c r="JQA120" s="3"/>
      <c r="JQB120" s="3"/>
      <c r="JQC120" s="3"/>
      <c r="JQD120" s="3"/>
      <c r="JQE120" s="3"/>
      <c r="JQF120" s="3"/>
      <c r="JQG120" s="3"/>
      <c r="JQH120" s="3"/>
      <c r="JQI120" s="3"/>
      <c r="JQJ120" s="3"/>
      <c r="JQK120" s="3"/>
      <c r="JQL120" s="3"/>
      <c r="JQM120" s="3"/>
      <c r="JQN120" s="3"/>
      <c r="JQO120" s="3"/>
      <c r="JQP120" s="3"/>
      <c r="JQQ120" s="3"/>
      <c r="JQR120" s="3"/>
      <c r="JQS120" s="3"/>
      <c r="JQT120" s="3"/>
      <c r="JQU120" s="3"/>
      <c r="JQV120" s="3"/>
      <c r="JQW120" s="3"/>
      <c r="JQX120" s="3"/>
      <c r="JQY120" s="3"/>
      <c r="JQZ120" s="3"/>
      <c r="JRA120" s="3"/>
      <c r="JRB120" s="3"/>
      <c r="JRC120" s="3"/>
      <c r="JRD120" s="3"/>
      <c r="JRE120" s="3"/>
      <c r="JRF120" s="3"/>
      <c r="JRG120" s="3"/>
      <c r="JRH120" s="3"/>
      <c r="JRI120" s="3"/>
      <c r="JRJ120" s="3"/>
      <c r="JRK120" s="3"/>
      <c r="JRL120" s="3"/>
      <c r="JRM120" s="3"/>
      <c r="JRN120" s="3"/>
      <c r="JRO120" s="3"/>
      <c r="JRP120" s="3"/>
      <c r="JRQ120" s="3"/>
      <c r="JRR120" s="3"/>
      <c r="JRS120" s="3"/>
      <c r="JRT120" s="3"/>
      <c r="JRU120" s="3"/>
      <c r="JRV120" s="3"/>
      <c r="JRW120" s="3"/>
      <c r="JRX120" s="3"/>
      <c r="JRY120" s="3"/>
      <c r="JRZ120" s="3"/>
      <c r="JSA120" s="3"/>
      <c r="JSB120" s="3"/>
      <c r="JSC120" s="3"/>
      <c r="JSD120" s="3"/>
      <c r="JSE120" s="3"/>
      <c r="JSF120" s="3"/>
      <c r="JSG120" s="3"/>
      <c r="JSH120" s="3"/>
      <c r="JSI120" s="3"/>
      <c r="JSJ120" s="3"/>
      <c r="JSK120" s="3"/>
      <c r="JSL120" s="3"/>
      <c r="JSM120" s="3"/>
      <c r="JSN120" s="3"/>
      <c r="JSO120" s="3"/>
      <c r="JSP120" s="3"/>
      <c r="JSQ120" s="3"/>
      <c r="JSR120" s="3"/>
      <c r="JSS120" s="3"/>
      <c r="JST120" s="3"/>
      <c r="JSU120" s="3"/>
      <c r="JSV120" s="3"/>
      <c r="JSW120" s="3"/>
      <c r="JSX120" s="3"/>
      <c r="JSY120" s="3"/>
      <c r="JSZ120" s="3"/>
      <c r="JTA120" s="3"/>
      <c r="JTB120" s="3"/>
      <c r="JTC120" s="3"/>
      <c r="JTD120" s="3"/>
      <c r="JTE120" s="3"/>
      <c r="JTF120" s="3"/>
      <c r="JTG120" s="3"/>
      <c r="JTH120" s="3"/>
      <c r="JTI120" s="3"/>
      <c r="JTJ120" s="3"/>
      <c r="JTK120" s="3"/>
      <c r="JTL120" s="3"/>
      <c r="JTM120" s="3"/>
      <c r="JTN120" s="3"/>
      <c r="JTO120" s="3"/>
      <c r="JTP120" s="3"/>
      <c r="JTQ120" s="3"/>
      <c r="JTR120" s="3"/>
      <c r="JTS120" s="3"/>
      <c r="JTT120" s="3"/>
      <c r="JTU120" s="3"/>
      <c r="JTV120" s="3"/>
      <c r="JTW120" s="3"/>
      <c r="JTX120" s="3"/>
      <c r="JTY120" s="3"/>
      <c r="JTZ120" s="3"/>
      <c r="JUA120" s="3"/>
      <c r="JUB120" s="3"/>
      <c r="JUC120" s="3"/>
      <c r="JUD120" s="3"/>
      <c r="JUE120" s="3"/>
      <c r="JUF120" s="3"/>
      <c r="JUG120" s="3"/>
      <c r="JUH120" s="3"/>
      <c r="JUI120" s="3"/>
      <c r="JUJ120" s="3"/>
      <c r="JUK120" s="3"/>
      <c r="JUL120" s="3"/>
      <c r="JUM120" s="3"/>
      <c r="JUN120" s="3"/>
      <c r="JUO120" s="3"/>
      <c r="JUP120" s="3"/>
      <c r="JUQ120" s="3"/>
      <c r="JUR120" s="3"/>
      <c r="JUS120" s="3"/>
      <c r="JUT120" s="3"/>
      <c r="JUU120" s="3"/>
      <c r="JUV120" s="3"/>
      <c r="JUW120" s="3"/>
      <c r="JUX120" s="3"/>
      <c r="JUY120" s="3"/>
      <c r="JUZ120" s="3"/>
      <c r="JVA120" s="3"/>
      <c r="JVB120" s="3"/>
      <c r="JVC120" s="3"/>
      <c r="JVD120" s="3"/>
      <c r="JVE120" s="3"/>
      <c r="JVF120" s="3"/>
      <c r="JVG120" s="3"/>
      <c r="JVH120" s="3"/>
      <c r="JVI120" s="3"/>
      <c r="JVJ120" s="3"/>
      <c r="JVK120" s="3"/>
      <c r="JVL120" s="3"/>
      <c r="JVM120" s="3"/>
      <c r="JVN120" s="3"/>
      <c r="JVO120" s="3"/>
      <c r="JVP120" s="3"/>
      <c r="JVQ120" s="3"/>
      <c r="JVR120" s="3"/>
      <c r="JVS120" s="3"/>
      <c r="JVT120" s="3"/>
      <c r="JVU120" s="3"/>
      <c r="JVV120" s="3"/>
      <c r="JVW120" s="3"/>
      <c r="JVX120" s="3"/>
      <c r="JVY120" s="3"/>
      <c r="JVZ120" s="3"/>
      <c r="JWA120" s="3"/>
      <c r="JWB120" s="3"/>
      <c r="JWC120" s="3"/>
      <c r="JWD120" s="3"/>
      <c r="JWE120" s="3"/>
      <c r="JWF120" s="3"/>
      <c r="JWG120" s="3"/>
      <c r="JWH120" s="3"/>
      <c r="JWI120" s="3"/>
      <c r="JWJ120" s="3"/>
      <c r="JWK120" s="3"/>
      <c r="JWL120" s="3"/>
      <c r="JWM120" s="3"/>
      <c r="JWN120" s="3"/>
      <c r="JWO120" s="3"/>
      <c r="JWP120" s="3"/>
      <c r="JWQ120" s="3"/>
      <c r="JWR120" s="3"/>
      <c r="JWS120" s="3"/>
      <c r="JWT120" s="3"/>
      <c r="JWU120" s="3"/>
      <c r="JWV120" s="3"/>
      <c r="JWW120" s="3"/>
      <c r="JWX120" s="3"/>
      <c r="JWY120" s="3"/>
      <c r="JWZ120" s="3"/>
      <c r="JXA120" s="3"/>
      <c r="JXB120" s="3"/>
      <c r="JXC120" s="3"/>
      <c r="JXD120" s="3"/>
      <c r="JXE120" s="3"/>
      <c r="JXF120" s="3"/>
      <c r="JXG120" s="3"/>
      <c r="JXH120" s="3"/>
      <c r="JXI120" s="3"/>
      <c r="JXJ120" s="3"/>
      <c r="JXK120" s="3"/>
      <c r="JXL120" s="3"/>
      <c r="JXM120" s="3"/>
      <c r="JXN120" s="3"/>
      <c r="JXO120" s="3"/>
      <c r="JXP120" s="3"/>
      <c r="JXQ120" s="3"/>
      <c r="JXR120" s="3"/>
      <c r="JXS120" s="3"/>
      <c r="JXT120" s="3"/>
      <c r="JXU120" s="3"/>
      <c r="JXV120" s="3"/>
      <c r="JXW120" s="3"/>
      <c r="JXX120" s="3"/>
      <c r="JXY120" s="3"/>
      <c r="JXZ120" s="3"/>
      <c r="JYA120" s="3"/>
      <c r="JYB120" s="3"/>
      <c r="JYC120" s="3"/>
      <c r="JYD120" s="3"/>
      <c r="JYE120" s="3"/>
      <c r="JYF120" s="3"/>
      <c r="JYG120" s="3"/>
      <c r="JYH120" s="3"/>
      <c r="JYI120" s="3"/>
      <c r="JYJ120" s="3"/>
      <c r="JYK120" s="3"/>
      <c r="JYL120" s="3"/>
      <c r="JYM120" s="3"/>
      <c r="JYN120" s="3"/>
      <c r="JYO120" s="3"/>
      <c r="JYP120" s="3"/>
      <c r="JYQ120" s="3"/>
      <c r="JYR120" s="3"/>
      <c r="JYS120" s="3"/>
      <c r="JYT120" s="3"/>
      <c r="JYU120" s="3"/>
      <c r="JYV120" s="3"/>
      <c r="JYW120" s="3"/>
      <c r="JYX120" s="3"/>
      <c r="JYY120" s="3"/>
      <c r="JYZ120" s="3"/>
      <c r="JZA120" s="3"/>
      <c r="JZB120" s="3"/>
      <c r="JZC120" s="3"/>
      <c r="JZD120" s="3"/>
      <c r="JZE120" s="3"/>
      <c r="JZF120" s="3"/>
      <c r="JZG120" s="3"/>
      <c r="JZH120" s="3"/>
      <c r="JZI120" s="3"/>
      <c r="JZJ120" s="3"/>
      <c r="JZK120" s="3"/>
      <c r="JZL120" s="3"/>
      <c r="JZM120" s="3"/>
      <c r="JZN120" s="3"/>
      <c r="JZO120" s="3"/>
      <c r="JZP120" s="3"/>
      <c r="JZQ120" s="3"/>
      <c r="JZR120" s="3"/>
      <c r="JZS120" s="3"/>
      <c r="JZT120" s="3"/>
      <c r="JZU120" s="3"/>
      <c r="JZV120" s="3"/>
      <c r="JZW120" s="3"/>
      <c r="JZX120" s="3"/>
      <c r="JZY120" s="3"/>
      <c r="JZZ120" s="3"/>
      <c r="KAA120" s="3"/>
      <c r="KAB120" s="3"/>
      <c r="KAC120" s="3"/>
      <c r="KAD120" s="3"/>
      <c r="KAE120" s="3"/>
      <c r="KAF120" s="3"/>
      <c r="KAG120" s="3"/>
      <c r="KAH120" s="3"/>
      <c r="KAI120" s="3"/>
      <c r="KAJ120" s="3"/>
      <c r="KAK120" s="3"/>
      <c r="KAL120" s="3"/>
      <c r="KAM120" s="3"/>
      <c r="KAN120" s="3"/>
      <c r="KAO120" s="3"/>
      <c r="KAP120" s="3"/>
      <c r="KAQ120" s="3"/>
      <c r="KAR120" s="3"/>
      <c r="KAS120" s="3"/>
      <c r="KAT120" s="3"/>
      <c r="KAU120" s="3"/>
      <c r="KAV120" s="3"/>
      <c r="KAW120" s="3"/>
      <c r="KAX120" s="3"/>
      <c r="KAY120" s="3"/>
      <c r="KAZ120" s="3"/>
      <c r="KBA120" s="3"/>
      <c r="KBB120" s="3"/>
      <c r="KBC120" s="3"/>
      <c r="KBD120" s="3"/>
      <c r="KBE120" s="3"/>
      <c r="KBF120" s="3"/>
      <c r="KBG120" s="3"/>
      <c r="KBH120" s="3"/>
      <c r="KBI120" s="3"/>
      <c r="KBJ120" s="3"/>
      <c r="KBK120" s="3"/>
      <c r="KBL120" s="3"/>
      <c r="KBM120" s="3"/>
      <c r="KBN120" s="3"/>
      <c r="KBO120" s="3"/>
      <c r="KBP120" s="3"/>
      <c r="KBQ120" s="3"/>
      <c r="KBR120" s="3"/>
      <c r="KBS120" s="3"/>
      <c r="KBT120" s="3"/>
      <c r="KBU120" s="3"/>
      <c r="KBV120" s="3"/>
      <c r="KBW120" s="3"/>
      <c r="KBX120" s="3"/>
      <c r="KBY120" s="3"/>
      <c r="KBZ120" s="3"/>
      <c r="KCA120" s="3"/>
      <c r="KCB120" s="3"/>
      <c r="KCC120" s="3"/>
      <c r="KCD120" s="3"/>
      <c r="KCE120" s="3"/>
      <c r="KCF120" s="3"/>
      <c r="KCG120" s="3"/>
      <c r="KCH120" s="3"/>
      <c r="KCI120" s="3"/>
      <c r="KCJ120" s="3"/>
      <c r="KCK120" s="3"/>
      <c r="KCL120" s="3"/>
      <c r="KCM120" s="3"/>
      <c r="KCN120" s="3"/>
      <c r="KCO120" s="3"/>
      <c r="KCP120" s="3"/>
      <c r="KCQ120" s="3"/>
      <c r="KCR120" s="3"/>
      <c r="KCS120" s="3"/>
      <c r="KCT120" s="3"/>
      <c r="KCU120" s="3"/>
      <c r="KCV120" s="3"/>
      <c r="KCW120" s="3"/>
      <c r="KCX120" s="3"/>
      <c r="KCY120" s="3"/>
      <c r="KCZ120" s="3"/>
      <c r="KDA120" s="3"/>
      <c r="KDB120" s="3"/>
      <c r="KDC120" s="3"/>
      <c r="KDD120" s="3"/>
      <c r="KDE120" s="3"/>
      <c r="KDF120" s="3"/>
      <c r="KDG120" s="3"/>
      <c r="KDH120" s="3"/>
      <c r="KDI120" s="3"/>
      <c r="KDJ120" s="3"/>
      <c r="KDK120" s="3"/>
      <c r="KDL120" s="3"/>
      <c r="KDM120" s="3"/>
      <c r="KDN120" s="3"/>
      <c r="KDO120" s="3"/>
      <c r="KDP120" s="3"/>
      <c r="KDQ120" s="3"/>
      <c r="KDR120" s="3"/>
      <c r="KDS120" s="3"/>
      <c r="KDT120" s="3"/>
      <c r="KDU120" s="3"/>
      <c r="KDV120" s="3"/>
      <c r="KDW120" s="3"/>
      <c r="KDX120" s="3"/>
      <c r="KDY120" s="3"/>
      <c r="KDZ120" s="3"/>
      <c r="KEA120" s="3"/>
      <c r="KEB120" s="3"/>
      <c r="KEC120" s="3"/>
      <c r="KED120" s="3"/>
      <c r="KEE120" s="3"/>
      <c r="KEF120" s="3"/>
      <c r="KEG120" s="3"/>
      <c r="KEH120" s="3"/>
      <c r="KEI120" s="3"/>
      <c r="KEJ120" s="3"/>
      <c r="KEK120" s="3"/>
      <c r="KEL120" s="3"/>
      <c r="KEM120" s="3"/>
      <c r="KEN120" s="3"/>
      <c r="KEO120" s="3"/>
      <c r="KEP120" s="3"/>
      <c r="KEQ120" s="3"/>
      <c r="KER120" s="3"/>
      <c r="KES120" s="3"/>
      <c r="KET120" s="3"/>
      <c r="KEU120" s="3"/>
      <c r="KEV120" s="3"/>
      <c r="KEW120" s="3"/>
      <c r="KEX120" s="3"/>
      <c r="KEY120" s="3"/>
      <c r="KEZ120" s="3"/>
      <c r="KFA120" s="3"/>
      <c r="KFB120" s="3"/>
      <c r="KFC120" s="3"/>
      <c r="KFD120" s="3"/>
      <c r="KFE120" s="3"/>
      <c r="KFF120" s="3"/>
      <c r="KFG120" s="3"/>
      <c r="KFH120" s="3"/>
      <c r="KFI120" s="3"/>
      <c r="KFJ120" s="3"/>
      <c r="KFK120" s="3"/>
      <c r="KFL120" s="3"/>
      <c r="KFM120" s="3"/>
      <c r="KFN120" s="3"/>
      <c r="KFO120" s="3"/>
      <c r="KFP120" s="3"/>
      <c r="KFQ120" s="3"/>
      <c r="KFR120" s="3"/>
      <c r="KFS120" s="3"/>
      <c r="KFT120" s="3"/>
      <c r="KFU120" s="3"/>
      <c r="KFV120" s="3"/>
      <c r="KFW120" s="3"/>
      <c r="KFX120" s="3"/>
      <c r="KFY120" s="3"/>
      <c r="KFZ120" s="3"/>
      <c r="KGA120" s="3"/>
      <c r="KGB120" s="3"/>
      <c r="KGC120" s="3"/>
      <c r="KGD120" s="3"/>
      <c r="KGE120" s="3"/>
      <c r="KGF120" s="3"/>
      <c r="KGG120" s="3"/>
      <c r="KGH120" s="3"/>
      <c r="KGI120" s="3"/>
      <c r="KGJ120" s="3"/>
      <c r="KGK120" s="3"/>
      <c r="KGL120" s="3"/>
      <c r="KGM120" s="3"/>
      <c r="KGN120" s="3"/>
      <c r="KGO120" s="3"/>
      <c r="KGP120" s="3"/>
      <c r="KGQ120" s="3"/>
      <c r="KGR120" s="3"/>
      <c r="KGS120" s="3"/>
      <c r="KGT120" s="3"/>
      <c r="KGU120" s="3"/>
      <c r="KGV120" s="3"/>
      <c r="KGW120" s="3"/>
      <c r="KGX120" s="3"/>
      <c r="KGY120" s="3"/>
      <c r="KGZ120" s="3"/>
      <c r="KHA120" s="3"/>
      <c r="KHB120" s="3"/>
      <c r="KHC120" s="3"/>
      <c r="KHD120" s="3"/>
      <c r="KHE120" s="3"/>
      <c r="KHF120" s="3"/>
      <c r="KHG120" s="3"/>
      <c r="KHH120" s="3"/>
      <c r="KHI120" s="3"/>
      <c r="KHJ120" s="3"/>
      <c r="KHK120" s="3"/>
      <c r="KHL120" s="3"/>
      <c r="KHM120" s="3"/>
      <c r="KHN120" s="3"/>
      <c r="KHO120" s="3"/>
      <c r="KHP120" s="3"/>
      <c r="KHQ120" s="3"/>
      <c r="KHR120" s="3"/>
      <c r="KHS120" s="3"/>
      <c r="KHT120" s="3"/>
      <c r="KHU120" s="3"/>
      <c r="KHV120" s="3"/>
      <c r="KHW120" s="3"/>
      <c r="KHX120" s="3"/>
      <c r="KHY120" s="3"/>
      <c r="KHZ120" s="3"/>
      <c r="KIA120" s="3"/>
      <c r="KIB120" s="3"/>
      <c r="KIC120" s="3"/>
      <c r="KID120" s="3"/>
      <c r="KIE120" s="3"/>
      <c r="KIF120" s="3"/>
      <c r="KIG120" s="3"/>
      <c r="KIH120" s="3"/>
      <c r="KII120" s="3"/>
      <c r="KIJ120" s="3"/>
      <c r="KIK120" s="3"/>
      <c r="KIL120" s="3"/>
      <c r="KIM120" s="3"/>
      <c r="KIN120" s="3"/>
      <c r="KIO120" s="3"/>
      <c r="KIP120" s="3"/>
      <c r="KIQ120" s="3"/>
      <c r="KIR120" s="3"/>
      <c r="KIS120" s="3"/>
      <c r="KIT120" s="3"/>
      <c r="KIU120" s="3"/>
      <c r="KIV120" s="3"/>
      <c r="KIW120" s="3"/>
      <c r="KIX120" s="3"/>
      <c r="KIY120" s="3"/>
      <c r="KIZ120" s="3"/>
      <c r="KJA120" s="3"/>
      <c r="KJB120" s="3"/>
      <c r="KJC120" s="3"/>
      <c r="KJD120" s="3"/>
      <c r="KJE120" s="3"/>
      <c r="KJF120" s="3"/>
      <c r="KJG120" s="3"/>
      <c r="KJH120" s="3"/>
      <c r="KJI120" s="3"/>
      <c r="KJJ120" s="3"/>
      <c r="KJK120" s="3"/>
      <c r="KJL120" s="3"/>
      <c r="KJM120" s="3"/>
      <c r="KJN120" s="3"/>
      <c r="KJO120" s="3"/>
      <c r="KJP120" s="3"/>
      <c r="KJQ120" s="3"/>
      <c r="KJR120" s="3"/>
      <c r="KJS120" s="3"/>
      <c r="KJT120" s="3"/>
      <c r="KJU120" s="3"/>
      <c r="KJV120" s="3"/>
      <c r="KJW120" s="3"/>
      <c r="KJX120" s="3"/>
      <c r="KJY120" s="3"/>
      <c r="KJZ120" s="3"/>
      <c r="KKA120" s="3"/>
      <c r="KKB120" s="3"/>
      <c r="KKC120" s="3"/>
      <c r="KKD120" s="3"/>
      <c r="KKE120" s="3"/>
      <c r="KKF120" s="3"/>
      <c r="KKG120" s="3"/>
      <c r="KKH120" s="3"/>
      <c r="KKI120" s="3"/>
      <c r="KKJ120" s="3"/>
      <c r="KKK120" s="3"/>
      <c r="KKL120" s="3"/>
      <c r="KKM120" s="3"/>
      <c r="KKN120" s="3"/>
      <c r="KKO120" s="3"/>
      <c r="KKP120" s="3"/>
      <c r="KKQ120" s="3"/>
      <c r="KKR120" s="3"/>
      <c r="KKS120" s="3"/>
      <c r="KKT120" s="3"/>
      <c r="KKU120" s="3"/>
      <c r="KKV120" s="3"/>
      <c r="KKW120" s="3"/>
      <c r="KKX120" s="3"/>
      <c r="KKY120" s="3"/>
      <c r="KKZ120" s="3"/>
      <c r="KLA120" s="3"/>
      <c r="KLB120" s="3"/>
      <c r="KLC120" s="3"/>
      <c r="KLD120" s="3"/>
      <c r="KLE120" s="3"/>
      <c r="KLF120" s="3"/>
      <c r="KLG120" s="3"/>
      <c r="KLH120" s="3"/>
      <c r="KLI120" s="3"/>
      <c r="KLJ120" s="3"/>
      <c r="KLK120" s="3"/>
      <c r="KLL120" s="3"/>
      <c r="KLM120" s="3"/>
      <c r="KLN120" s="3"/>
      <c r="KLO120" s="3"/>
      <c r="KLP120" s="3"/>
      <c r="KLQ120" s="3"/>
      <c r="KLR120" s="3"/>
      <c r="KLS120" s="3"/>
      <c r="KLT120" s="3"/>
      <c r="KLU120" s="3"/>
      <c r="KLV120" s="3"/>
      <c r="KLW120" s="3"/>
      <c r="KLX120" s="3"/>
      <c r="KLY120" s="3"/>
      <c r="KLZ120" s="3"/>
      <c r="KMA120" s="3"/>
      <c r="KMB120" s="3"/>
      <c r="KMC120" s="3"/>
      <c r="KMD120" s="3"/>
      <c r="KME120" s="3"/>
      <c r="KMF120" s="3"/>
      <c r="KMG120" s="3"/>
      <c r="KMH120" s="3"/>
      <c r="KMI120" s="3"/>
      <c r="KMJ120" s="3"/>
      <c r="KMK120" s="3"/>
      <c r="KML120" s="3"/>
      <c r="KMM120" s="3"/>
      <c r="KMN120" s="3"/>
      <c r="KMO120" s="3"/>
      <c r="KMP120" s="3"/>
      <c r="KMQ120" s="3"/>
      <c r="KMR120" s="3"/>
      <c r="KMS120" s="3"/>
      <c r="KMT120" s="3"/>
      <c r="KMU120" s="3"/>
      <c r="KMV120" s="3"/>
      <c r="KMW120" s="3"/>
      <c r="KMX120" s="3"/>
      <c r="KMY120" s="3"/>
      <c r="KMZ120" s="3"/>
      <c r="KNA120" s="3"/>
      <c r="KNB120" s="3"/>
      <c r="KNC120" s="3"/>
      <c r="KND120" s="3"/>
      <c r="KNE120" s="3"/>
      <c r="KNF120" s="3"/>
      <c r="KNG120" s="3"/>
      <c r="KNH120" s="3"/>
      <c r="KNI120" s="3"/>
      <c r="KNJ120" s="3"/>
      <c r="KNK120" s="3"/>
      <c r="KNL120" s="3"/>
      <c r="KNM120" s="3"/>
      <c r="KNN120" s="3"/>
      <c r="KNO120" s="3"/>
      <c r="KNP120" s="3"/>
      <c r="KNQ120" s="3"/>
      <c r="KNR120" s="3"/>
      <c r="KNS120" s="3"/>
      <c r="KNT120" s="3"/>
      <c r="KNU120" s="3"/>
      <c r="KNV120" s="3"/>
      <c r="KNW120" s="3"/>
      <c r="KNX120" s="3"/>
      <c r="KNY120" s="3"/>
      <c r="KNZ120" s="3"/>
      <c r="KOA120" s="3"/>
      <c r="KOB120" s="3"/>
      <c r="KOC120" s="3"/>
      <c r="KOD120" s="3"/>
      <c r="KOE120" s="3"/>
      <c r="KOF120" s="3"/>
      <c r="KOG120" s="3"/>
      <c r="KOH120" s="3"/>
      <c r="KOI120" s="3"/>
      <c r="KOJ120" s="3"/>
      <c r="KOK120" s="3"/>
      <c r="KOL120" s="3"/>
      <c r="KOM120" s="3"/>
      <c r="KON120" s="3"/>
      <c r="KOO120" s="3"/>
      <c r="KOP120" s="3"/>
      <c r="KOQ120" s="3"/>
      <c r="KOR120" s="3"/>
      <c r="KOS120" s="3"/>
      <c r="KOT120" s="3"/>
      <c r="KOU120" s="3"/>
      <c r="KOV120" s="3"/>
      <c r="KOW120" s="3"/>
      <c r="KOX120" s="3"/>
      <c r="KOY120" s="3"/>
      <c r="KOZ120" s="3"/>
      <c r="KPA120" s="3"/>
      <c r="KPB120" s="3"/>
      <c r="KPC120" s="3"/>
      <c r="KPD120" s="3"/>
      <c r="KPE120" s="3"/>
      <c r="KPF120" s="3"/>
      <c r="KPG120" s="3"/>
      <c r="KPH120" s="3"/>
      <c r="KPI120" s="3"/>
      <c r="KPJ120" s="3"/>
      <c r="KPK120" s="3"/>
      <c r="KPL120" s="3"/>
      <c r="KPM120" s="3"/>
      <c r="KPN120" s="3"/>
      <c r="KPO120" s="3"/>
      <c r="KPP120" s="3"/>
      <c r="KPQ120" s="3"/>
      <c r="KPR120" s="3"/>
      <c r="KPS120" s="3"/>
      <c r="KPT120" s="3"/>
      <c r="KPU120" s="3"/>
      <c r="KPV120" s="3"/>
      <c r="KPW120" s="3"/>
      <c r="KPX120" s="3"/>
      <c r="KPY120" s="3"/>
      <c r="KPZ120" s="3"/>
      <c r="KQA120" s="3"/>
      <c r="KQB120" s="3"/>
      <c r="KQC120" s="3"/>
      <c r="KQD120" s="3"/>
      <c r="KQE120" s="3"/>
      <c r="KQF120" s="3"/>
      <c r="KQG120" s="3"/>
      <c r="KQH120" s="3"/>
      <c r="KQI120" s="3"/>
      <c r="KQJ120" s="3"/>
      <c r="KQK120" s="3"/>
      <c r="KQL120" s="3"/>
      <c r="KQM120" s="3"/>
      <c r="KQN120" s="3"/>
      <c r="KQO120" s="3"/>
      <c r="KQP120" s="3"/>
      <c r="KQQ120" s="3"/>
      <c r="KQR120" s="3"/>
      <c r="KQS120" s="3"/>
      <c r="KQT120" s="3"/>
      <c r="KQU120" s="3"/>
      <c r="KQV120" s="3"/>
      <c r="KQW120" s="3"/>
      <c r="KQX120" s="3"/>
      <c r="KQY120" s="3"/>
      <c r="KQZ120" s="3"/>
      <c r="KRA120" s="3"/>
      <c r="KRB120" s="3"/>
      <c r="KRC120" s="3"/>
      <c r="KRD120" s="3"/>
      <c r="KRE120" s="3"/>
      <c r="KRF120" s="3"/>
      <c r="KRG120" s="3"/>
      <c r="KRH120" s="3"/>
      <c r="KRI120" s="3"/>
      <c r="KRJ120" s="3"/>
      <c r="KRK120" s="3"/>
      <c r="KRL120" s="3"/>
      <c r="KRM120" s="3"/>
      <c r="KRN120" s="3"/>
      <c r="KRO120" s="3"/>
      <c r="KRP120" s="3"/>
      <c r="KRQ120" s="3"/>
      <c r="KRR120" s="3"/>
      <c r="KRS120" s="3"/>
      <c r="KRT120" s="3"/>
      <c r="KRU120" s="3"/>
      <c r="KRV120" s="3"/>
      <c r="KRW120" s="3"/>
      <c r="KRX120" s="3"/>
      <c r="KRY120" s="3"/>
      <c r="KRZ120" s="3"/>
      <c r="KSA120" s="3"/>
      <c r="KSB120" s="3"/>
      <c r="KSC120" s="3"/>
      <c r="KSD120" s="3"/>
      <c r="KSE120" s="3"/>
      <c r="KSF120" s="3"/>
      <c r="KSG120" s="3"/>
      <c r="KSH120" s="3"/>
      <c r="KSI120" s="3"/>
      <c r="KSJ120" s="3"/>
      <c r="KSK120" s="3"/>
      <c r="KSL120" s="3"/>
      <c r="KSM120" s="3"/>
      <c r="KSN120" s="3"/>
      <c r="KSO120" s="3"/>
      <c r="KSP120" s="3"/>
      <c r="KSQ120" s="3"/>
      <c r="KSR120" s="3"/>
      <c r="KSS120" s="3"/>
      <c r="KST120" s="3"/>
      <c r="KSU120" s="3"/>
      <c r="KSV120" s="3"/>
      <c r="KSW120" s="3"/>
      <c r="KSX120" s="3"/>
      <c r="KSY120" s="3"/>
      <c r="KSZ120" s="3"/>
      <c r="KTA120" s="3"/>
      <c r="KTB120" s="3"/>
      <c r="KTC120" s="3"/>
      <c r="KTD120" s="3"/>
      <c r="KTE120" s="3"/>
      <c r="KTF120" s="3"/>
      <c r="KTG120" s="3"/>
      <c r="KTH120" s="3"/>
      <c r="KTI120" s="3"/>
      <c r="KTJ120" s="3"/>
      <c r="KTK120" s="3"/>
      <c r="KTL120" s="3"/>
      <c r="KTM120" s="3"/>
      <c r="KTN120" s="3"/>
      <c r="KTO120" s="3"/>
      <c r="KTP120" s="3"/>
      <c r="KTQ120" s="3"/>
      <c r="KTR120" s="3"/>
      <c r="KTS120" s="3"/>
      <c r="KTT120" s="3"/>
      <c r="KTU120" s="3"/>
      <c r="KTV120" s="3"/>
      <c r="KTW120" s="3"/>
      <c r="KTX120" s="3"/>
      <c r="KTY120" s="3"/>
      <c r="KTZ120" s="3"/>
      <c r="KUA120" s="3"/>
      <c r="KUB120" s="3"/>
      <c r="KUC120" s="3"/>
      <c r="KUD120" s="3"/>
      <c r="KUE120" s="3"/>
      <c r="KUF120" s="3"/>
      <c r="KUG120" s="3"/>
      <c r="KUH120" s="3"/>
      <c r="KUI120" s="3"/>
      <c r="KUJ120" s="3"/>
      <c r="KUK120" s="3"/>
      <c r="KUL120" s="3"/>
      <c r="KUM120" s="3"/>
      <c r="KUN120" s="3"/>
      <c r="KUO120" s="3"/>
      <c r="KUP120" s="3"/>
      <c r="KUQ120" s="3"/>
      <c r="KUR120" s="3"/>
      <c r="KUS120" s="3"/>
      <c r="KUT120" s="3"/>
      <c r="KUU120" s="3"/>
      <c r="KUV120" s="3"/>
      <c r="KUW120" s="3"/>
      <c r="KUX120" s="3"/>
      <c r="KUY120" s="3"/>
      <c r="KUZ120" s="3"/>
      <c r="KVA120" s="3"/>
      <c r="KVB120" s="3"/>
      <c r="KVC120" s="3"/>
      <c r="KVD120" s="3"/>
      <c r="KVE120" s="3"/>
      <c r="KVF120" s="3"/>
      <c r="KVG120" s="3"/>
      <c r="KVH120" s="3"/>
      <c r="KVI120" s="3"/>
      <c r="KVJ120" s="3"/>
      <c r="KVK120" s="3"/>
      <c r="KVL120" s="3"/>
      <c r="KVM120" s="3"/>
      <c r="KVN120" s="3"/>
      <c r="KVO120" s="3"/>
      <c r="KVP120" s="3"/>
      <c r="KVQ120" s="3"/>
      <c r="KVR120" s="3"/>
      <c r="KVS120" s="3"/>
      <c r="KVT120" s="3"/>
      <c r="KVU120" s="3"/>
      <c r="KVV120" s="3"/>
      <c r="KVW120" s="3"/>
      <c r="KVX120" s="3"/>
      <c r="KVY120" s="3"/>
      <c r="KVZ120" s="3"/>
      <c r="KWA120" s="3"/>
      <c r="KWB120" s="3"/>
      <c r="KWC120" s="3"/>
      <c r="KWD120" s="3"/>
      <c r="KWE120" s="3"/>
      <c r="KWF120" s="3"/>
      <c r="KWG120" s="3"/>
      <c r="KWH120" s="3"/>
      <c r="KWI120" s="3"/>
      <c r="KWJ120" s="3"/>
      <c r="KWK120" s="3"/>
      <c r="KWL120" s="3"/>
      <c r="KWM120" s="3"/>
      <c r="KWN120" s="3"/>
      <c r="KWO120" s="3"/>
      <c r="KWP120" s="3"/>
      <c r="KWQ120" s="3"/>
      <c r="KWR120" s="3"/>
      <c r="KWS120" s="3"/>
      <c r="KWT120" s="3"/>
      <c r="KWU120" s="3"/>
      <c r="KWV120" s="3"/>
      <c r="KWW120" s="3"/>
      <c r="KWX120" s="3"/>
      <c r="KWY120" s="3"/>
      <c r="KWZ120" s="3"/>
      <c r="KXA120" s="3"/>
      <c r="KXB120" s="3"/>
      <c r="KXC120" s="3"/>
      <c r="KXD120" s="3"/>
      <c r="KXE120" s="3"/>
      <c r="KXF120" s="3"/>
      <c r="KXG120" s="3"/>
      <c r="KXH120" s="3"/>
      <c r="KXI120" s="3"/>
      <c r="KXJ120" s="3"/>
      <c r="KXK120" s="3"/>
      <c r="KXL120" s="3"/>
      <c r="KXM120" s="3"/>
      <c r="KXN120" s="3"/>
      <c r="KXO120" s="3"/>
      <c r="KXP120" s="3"/>
      <c r="KXQ120" s="3"/>
      <c r="KXR120" s="3"/>
      <c r="KXS120" s="3"/>
      <c r="KXT120" s="3"/>
      <c r="KXU120" s="3"/>
      <c r="KXV120" s="3"/>
      <c r="KXW120" s="3"/>
      <c r="KXX120" s="3"/>
      <c r="KXY120" s="3"/>
      <c r="KXZ120" s="3"/>
      <c r="KYA120" s="3"/>
      <c r="KYB120" s="3"/>
      <c r="KYC120" s="3"/>
      <c r="KYD120" s="3"/>
      <c r="KYE120" s="3"/>
      <c r="KYF120" s="3"/>
      <c r="KYG120" s="3"/>
      <c r="KYH120" s="3"/>
      <c r="KYI120" s="3"/>
      <c r="KYJ120" s="3"/>
      <c r="KYK120" s="3"/>
      <c r="KYL120" s="3"/>
      <c r="KYM120" s="3"/>
      <c r="KYN120" s="3"/>
      <c r="KYO120" s="3"/>
      <c r="KYP120" s="3"/>
      <c r="KYQ120" s="3"/>
      <c r="KYR120" s="3"/>
      <c r="KYS120" s="3"/>
      <c r="KYT120" s="3"/>
      <c r="KYU120" s="3"/>
      <c r="KYV120" s="3"/>
      <c r="KYW120" s="3"/>
      <c r="KYX120" s="3"/>
      <c r="KYY120" s="3"/>
      <c r="KYZ120" s="3"/>
      <c r="KZA120" s="3"/>
      <c r="KZB120" s="3"/>
      <c r="KZC120" s="3"/>
      <c r="KZD120" s="3"/>
      <c r="KZE120" s="3"/>
      <c r="KZF120" s="3"/>
      <c r="KZG120" s="3"/>
      <c r="KZH120" s="3"/>
      <c r="KZI120" s="3"/>
      <c r="KZJ120" s="3"/>
      <c r="KZK120" s="3"/>
      <c r="KZL120" s="3"/>
      <c r="KZM120" s="3"/>
      <c r="KZN120" s="3"/>
      <c r="KZO120" s="3"/>
      <c r="KZP120" s="3"/>
      <c r="KZQ120" s="3"/>
      <c r="KZR120" s="3"/>
      <c r="KZS120" s="3"/>
      <c r="KZT120" s="3"/>
      <c r="KZU120" s="3"/>
      <c r="KZV120" s="3"/>
      <c r="KZW120" s="3"/>
      <c r="KZX120" s="3"/>
      <c r="KZY120" s="3"/>
      <c r="KZZ120" s="3"/>
      <c r="LAA120" s="3"/>
      <c r="LAB120" s="3"/>
      <c r="LAC120" s="3"/>
      <c r="LAD120" s="3"/>
      <c r="LAE120" s="3"/>
      <c r="LAF120" s="3"/>
      <c r="LAG120" s="3"/>
      <c r="LAH120" s="3"/>
      <c r="LAI120" s="3"/>
      <c r="LAJ120" s="3"/>
      <c r="LAK120" s="3"/>
      <c r="LAL120" s="3"/>
      <c r="LAM120" s="3"/>
      <c r="LAN120" s="3"/>
      <c r="LAO120" s="3"/>
      <c r="LAP120" s="3"/>
      <c r="LAQ120" s="3"/>
      <c r="LAR120" s="3"/>
      <c r="LAS120" s="3"/>
      <c r="LAT120" s="3"/>
      <c r="LAU120" s="3"/>
      <c r="LAV120" s="3"/>
      <c r="LAW120" s="3"/>
      <c r="LAX120" s="3"/>
      <c r="LAY120" s="3"/>
      <c r="LAZ120" s="3"/>
      <c r="LBA120" s="3"/>
      <c r="LBB120" s="3"/>
      <c r="LBC120" s="3"/>
      <c r="LBD120" s="3"/>
      <c r="LBE120" s="3"/>
      <c r="LBF120" s="3"/>
      <c r="LBG120" s="3"/>
      <c r="LBH120" s="3"/>
      <c r="LBI120" s="3"/>
      <c r="LBJ120" s="3"/>
      <c r="LBK120" s="3"/>
      <c r="LBL120" s="3"/>
      <c r="LBM120" s="3"/>
      <c r="LBN120" s="3"/>
      <c r="LBO120" s="3"/>
      <c r="LBP120" s="3"/>
      <c r="LBQ120" s="3"/>
      <c r="LBR120" s="3"/>
      <c r="LBS120" s="3"/>
      <c r="LBT120" s="3"/>
      <c r="LBU120" s="3"/>
      <c r="LBV120" s="3"/>
      <c r="LBW120" s="3"/>
      <c r="LBX120" s="3"/>
      <c r="LBY120" s="3"/>
      <c r="LBZ120" s="3"/>
      <c r="LCA120" s="3"/>
      <c r="LCB120" s="3"/>
      <c r="LCC120" s="3"/>
      <c r="LCD120" s="3"/>
      <c r="LCE120" s="3"/>
      <c r="LCF120" s="3"/>
      <c r="LCG120" s="3"/>
      <c r="LCH120" s="3"/>
      <c r="LCI120" s="3"/>
      <c r="LCJ120" s="3"/>
      <c r="LCK120" s="3"/>
      <c r="LCL120" s="3"/>
      <c r="LCM120" s="3"/>
      <c r="LCN120" s="3"/>
      <c r="LCO120" s="3"/>
      <c r="LCP120" s="3"/>
      <c r="LCQ120" s="3"/>
      <c r="LCR120" s="3"/>
      <c r="LCS120" s="3"/>
      <c r="LCT120" s="3"/>
      <c r="LCU120" s="3"/>
      <c r="LCV120" s="3"/>
      <c r="LCW120" s="3"/>
      <c r="LCX120" s="3"/>
      <c r="LCY120" s="3"/>
      <c r="LCZ120" s="3"/>
      <c r="LDA120" s="3"/>
      <c r="LDB120" s="3"/>
      <c r="LDC120" s="3"/>
      <c r="LDD120" s="3"/>
      <c r="LDE120" s="3"/>
      <c r="LDF120" s="3"/>
      <c r="LDG120" s="3"/>
      <c r="LDH120" s="3"/>
      <c r="LDI120" s="3"/>
      <c r="LDJ120" s="3"/>
      <c r="LDK120" s="3"/>
      <c r="LDL120" s="3"/>
      <c r="LDM120" s="3"/>
      <c r="LDN120" s="3"/>
      <c r="LDO120" s="3"/>
      <c r="LDP120" s="3"/>
      <c r="LDQ120" s="3"/>
      <c r="LDR120" s="3"/>
      <c r="LDS120" s="3"/>
      <c r="LDT120" s="3"/>
      <c r="LDU120" s="3"/>
      <c r="LDV120" s="3"/>
      <c r="LDW120" s="3"/>
      <c r="LDX120" s="3"/>
      <c r="LDY120" s="3"/>
      <c r="LDZ120" s="3"/>
      <c r="LEA120" s="3"/>
      <c r="LEB120" s="3"/>
      <c r="LEC120" s="3"/>
      <c r="LED120" s="3"/>
      <c r="LEE120" s="3"/>
      <c r="LEF120" s="3"/>
      <c r="LEG120" s="3"/>
      <c r="LEH120" s="3"/>
      <c r="LEI120" s="3"/>
      <c r="LEJ120" s="3"/>
      <c r="LEK120" s="3"/>
      <c r="LEL120" s="3"/>
      <c r="LEM120" s="3"/>
      <c r="LEN120" s="3"/>
      <c r="LEO120" s="3"/>
      <c r="LEP120" s="3"/>
      <c r="LEQ120" s="3"/>
      <c r="LER120" s="3"/>
      <c r="LES120" s="3"/>
      <c r="LET120" s="3"/>
      <c r="LEU120" s="3"/>
      <c r="LEV120" s="3"/>
      <c r="LEW120" s="3"/>
      <c r="LEX120" s="3"/>
      <c r="LEY120" s="3"/>
      <c r="LEZ120" s="3"/>
      <c r="LFA120" s="3"/>
      <c r="LFB120" s="3"/>
      <c r="LFC120" s="3"/>
      <c r="LFD120" s="3"/>
      <c r="LFE120" s="3"/>
      <c r="LFF120" s="3"/>
      <c r="LFG120" s="3"/>
      <c r="LFH120" s="3"/>
      <c r="LFI120" s="3"/>
      <c r="LFJ120" s="3"/>
      <c r="LFK120" s="3"/>
      <c r="LFL120" s="3"/>
      <c r="LFM120" s="3"/>
      <c r="LFN120" s="3"/>
      <c r="LFO120" s="3"/>
      <c r="LFP120" s="3"/>
      <c r="LFQ120" s="3"/>
      <c r="LFR120" s="3"/>
      <c r="LFS120" s="3"/>
      <c r="LFT120" s="3"/>
      <c r="LFU120" s="3"/>
      <c r="LFV120" s="3"/>
      <c r="LFW120" s="3"/>
      <c r="LFX120" s="3"/>
      <c r="LFY120" s="3"/>
      <c r="LFZ120" s="3"/>
      <c r="LGA120" s="3"/>
      <c r="LGB120" s="3"/>
      <c r="LGC120" s="3"/>
      <c r="LGD120" s="3"/>
      <c r="LGE120" s="3"/>
      <c r="LGF120" s="3"/>
      <c r="LGG120" s="3"/>
      <c r="LGH120" s="3"/>
      <c r="LGI120" s="3"/>
      <c r="LGJ120" s="3"/>
      <c r="LGK120" s="3"/>
      <c r="LGL120" s="3"/>
      <c r="LGM120" s="3"/>
      <c r="LGN120" s="3"/>
      <c r="LGO120" s="3"/>
      <c r="LGP120" s="3"/>
      <c r="LGQ120" s="3"/>
      <c r="LGR120" s="3"/>
      <c r="LGS120" s="3"/>
      <c r="LGT120" s="3"/>
      <c r="LGU120" s="3"/>
      <c r="LGV120" s="3"/>
      <c r="LGW120" s="3"/>
      <c r="LGX120" s="3"/>
      <c r="LGY120" s="3"/>
      <c r="LGZ120" s="3"/>
      <c r="LHA120" s="3"/>
      <c r="LHB120" s="3"/>
      <c r="LHC120" s="3"/>
      <c r="LHD120" s="3"/>
      <c r="LHE120" s="3"/>
      <c r="LHF120" s="3"/>
      <c r="LHG120" s="3"/>
      <c r="LHH120" s="3"/>
      <c r="LHI120" s="3"/>
      <c r="LHJ120" s="3"/>
      <c r="LHK120" s="3"/>
      <c r="LHL120" s="3"/>
      <c r="LHM120" s="3"/>
      <c r="LHN120" s="3"/>
      <c r="LHO120" s="3"/>
      <c r="LHP120" s="3"/>
      <c r="LHQ120" s="3"/>
      <c r="LHR120" s="3"/>
      <c r="LHS120" s="3"/>
      <c r="LHT120" s="3"/>
      <c r="LHU120" s="3"/>
      <c r="LHV120" s="3"/>
      <c r="LHW120" s="3"/>
      <c r="LHX120" s="3"/>
      <c r="LHY120" s="3"/>
      <c r="LHZ120" s="3"/>
      <c r="LIA120" s="3"/>
      <c r="LIB120" s="3"/>
      <c r="LIC120" s="3"/>
      <c r="LID120" s="3"/>
      <c r="LIE120" s="3"/>
      <c r="LIF120" s="3"/>
      <c r="LIG120" s="3"/>
      <c r="LIH120" s="3"/>
      <c r="LII120" s="3"/>
      <c r="LIJ120" s="3"/>
      <c r="LIK120" s="3"/>
      <c r="LIL120" s="3"/>
      <c r="LIM120" s="3"/>
      <c r="LIN120" s="3"/>
      <c r="LIO120" s="3"/>
      <c r="LIP120" s="3"/>
      <c r="LIQ120" s="3"/>
      <c r="LIR120" s="3"/>
      <c r="LIS120" s="3"/>
      <c r="LIT120" s="3"/>
      <c r="LIU120" s="3"/>
      <c r="LIV120" s="3"/>
      <c r="LIW120" s="3"/>
      <c r="LIX120" s="3"/>
      <c r="LIY120" s="3"/>
      <c r="LIZ120" s="3"/>
      <c r="LJA120" s="3"/>
      <c r="LJB120" s="3"/>
      <c r="LJC120" s="3"/>
      <c r="LJD120" s="3"/>
      <c r="LJE120" s="3"/>
      <c r="LJF120" s="3"/>
      <c r="LJG120" s="3"/>
      <c r="LJH120" s="3"/>
      <c r="LJI120" s="3"/>
      <c r="LJJ120" s="3"/>
      <c r="LJK120" s="3"/>
      <c r="LJL120" s="3"/>
      <c r="LJM120" s="3"/>
      <c r="LJN120" s="3"/>
      <c r="LJO120" s="3"/>
      <c r="LJP120" s="3"/>
      <c r="LJQ120" s="3"/>
      <c r="LJR120" s="3"/>
      <c r="LJS120" s="3"/>
      <c r="LJT120" s="3"/>
      <c r="LJU120" s="3"/>
      <c r="LJV120" s="3"/>
      <c r="LJW120" s="3"/>
      <c r="LJX120" s="3"/>
      <c r="LJY120" s="3"/>
      <c r="LJZ120" s="3"/>
      <c r="LKA120" s="3"/>
      <c r="LKB120" s="3"/>
      <c r="LKC120" s="3"/>
      <c r="LKD120" s="3"/>
      <c r="LKE120" s="3"/>
      <c r="LKF120" s="3"/>
      <c r="LKG120" s="3"/>
      <c r="LKH120" s="3"/>
      <c r="LKI120" s="3"/>
      <c r="LKJ120" s="3"/>
      <c r="LKK120" s="3"/>
      <c r="LKL120" s="3"/>
      <c r="LKM120" s="3"/>
      <c r="LKN120" s="3"/>
      <c r="LKO120" s="3"/>
      <c r="LKP120" s="3"/>
      <c r="LKQ120" s="3"/>
      <c r="LKR120" s="3"/>
      <c r="LKS120" s="3"/>
      <c r="LKT120" s="3"/>
      <c r="LKU120" s="3"/>
      <c r="LKV120" s="3"/>
      <c r="LKW120" s="3"/>
      <c r="LKX120" s="3"/>
      <c r="LKY120" s="3"/>
      <c r="LKZ120" s="3"/>
      <c r="LLA120" s="3"/>
      <c r="LLB120" s="3"/>
      <c r="LLC120" s="3"/>
      <c r="LLD120" s="3"/>
      <c r="LLE120" s="3"/>
      <c r="LLF120" s="3"/>
      <c r="LLG120" s="3"/>
      <c r="LLH120" s="3"/>
      <c r="LLI120" s="3"/>
      <c r="LLJ120" s="3"/>
      <c r="LLK120" s="3"/>
      <c r="LLL120" s="3"/>
      <c r="LLM120" s="3"/>
      <c r="LLN120" s="3"/>
      <c r="LLO120" s="3"/>
      <c r="LLP120" s="3"/>
      <c r="LLQ120" s="3"/>
      <c r="LLR120" s="3"/>
      <c r="LLS120" s="3"/>
      <c r="LLT120" s="3"/>
      <c r="LLU120" s="3"/>
      <c r="LLV120" s="3"/>
      <c r="LLW120" s="3"/>
      <c r="LLX120" s="3"/>
      <c r="LLY120" s="3"/>
      <c r="LLZ120" s="3"/>
      <c r="LMA120" s="3"/>
      <c r="LMB120" s="3"/>
      <c r="LMC120" s="3"/>
      <c r="LMD120" s="3"/>
      <c r="LME120" s="3"/>
      <c r="LMF120" s="3"/>
      <c r="LMG120" s="3"/>
      <c r="LMH120" s="3"/>
      <c r="LMI120" s="3"/>
      <c r="LMJ120" s="3"/>
      <c r="LMK120" s="3"/>
      <c r="LML120" s="3"/>
      <c r="LMM120" s="3"/>
      <c r="LMN120" s="3"/>
      <c r="LMO120" s="3"/>
      <c r="LMP120" s="3"/>
      <c r="LMQ120" s="3"/>
      <c r="LMR120" s="3"/>
      <c r="LMS120" s="3"/>
      <c r="LMT120" s="3"/>
      <c r="LMU120" s="3"/>
      <c r="LMV120" s="3"/>
      <c r="LMW120" s="3"/>
      <c r="LMX120" s="3"/>
      <c r="LMY120" s="3"/>
      <c r="LMZ120" s="3"/>
      <c r="LNA120" s="3"/>
      <c r="LNB120" s="3"/>
      <c r="LNC120" s="3"/>
      <c r="LND120" s="3"/>
      <c r="LNE120" s="3"/>
      <c r="LNF120" s="3"/>
      <c r="LNG120" s="3"/>
      <c r="LNH120" s="3"/>
      <c r="LNI120" s="3"/>
      <c r="LNJ120" s="3"/>
      <c r="LNK120" s="3"/>
      <c r="LNL120" s="3"/>
      <c r="LNM120" s="3"/>
      <c r="LNN120" s="3"/>
      <c r="LNO120" s="3"/>
      <c r="LNP120" s="3"/>
      <c r="LNQ120" s="3"/>
      <c r="LNR120" s="3"/>
      <c r="LNS120" s="3"/>
      <c r="LNT120" s="3"/>
      <c r="LNU120" s="3"/>
      <c r="LNV120" s="3"/>
      <c r="LNW120" s="3"/>
      <c r="LNX120" s="3"/>
      <c r="LNY120" s="3"/>
      <c r="LNZ120" s="3"/>
      <c r="LOA120" s="3"/>
      <c r="LOB120" s="3"/>
      <c r="LOC120" s="3"/>
      <c r="LOD120" s="3"/>
      <c r="LOE120" s="3"/>
      <c r="LOF120" s="3"/>
      <c r="LOG120" s="3"/>
      <c r="LOH120" s="3"/>
      <c r="LOI120" s="3"/>
      <c r="LOJ120" s="3"/>
      <c r="LOK120" s="3"/>
      <c r="LOL120" s="3"/>
      <c r="LOM120" s="3"/>
      <c r="LON120" s="3"/>
      <c r="LOO120" s="3"/>
      <c r="LOP120" s="3"/>
      <c r="LOQ120" s="3"/>
      <c r="LOR120" s="3"/>
      <c r="LOS120" s="3"/>
      <c r="LOT120" s="3"/>
      <c r="LOU120" s="3"/>
      <c r="LOV120" s="3"/>
      <c r="LOW120" s="3"/>
      <c r="LOX120" s="3"/>
      <c r="LOY120" s="3"/>
      <c r="LOZ120" s="3"/>
      <c r="LPA120" s="3"/>
      <c r="LPB120" s="3"/>
      <c r="LPC120" s="3"/>
      <c r="LPD120" s="3"/>
      <c r="LPE120" s="3"/>
      <c r="LPF120" s="3"/>
      <c r="LPG120" s="3"/>
      <c r="LPH120" s="3"/>
      <c r="LPI120" s="3"/>
      <c r="LPJ120" s="3"/>
      <c r="LPK120" s="3"/>
      <c r="LPL120" s="3"/>
      <c r="LPM120" s="3"/>
      <c r="LPN120" s="3"/>
      <c r="LPO120" s="3"/>
      <c r="LPP120" s="3"/>
      <c r="LPQ120" s="3"/>
      <c r="LPR120" s="3"/>
      <c r="LPS120" s="3"/>
      <c r="LPT120" s="3"/>
      <c r="LPU120" s="3"/>
      <c r="LPV120" s="3"/>
      <c r="LPW120" s="3"/>
      <c r="LPX120" s="3"/>
      <c r="LPY120" s="3"/>
      <c r="LPZ120" s="3"/>
      <c r="LQA120" s="3"/>
      <c r="LQB120" s="3"/>
      <c r="LQC120" s="3"/>
      <c r="LQD120" s="3"/>
      <c r="LQE120" s="3"/>
      <c r="LQF120" s="3"/>
      <c r="LQG120" s="3"/>
      <c r="LQH120" s="3"/>
      <c r="LQI120" s="3"/>
      <c r="LQJ120" s="3"/>
      <c r="LQK120" s="3"/>
      <c r="LQL120" s="3"/>
      <c r="LQM120" s="3"/>
      <c r="LQN120" s="3"/>
      <c r="LQO120" s="3"/>
      <c r="LQP120" s="3"/>
      <c r="LQQ120" s="3"/>
      <c r="LQR120" s="3"/>
      <c r="LQS120" s="3"/>
      <c r="LQT120" s="3"/>
      <c r="LQU120" s="3"/>
      <c r="LQV120" s="3"/>
      <c r="LQW120" s="3"/>
      <c r="LQX120" s="3"/>
      <c r="LQY120" s="3"/>
      <c r="LQZ120" s="3"/>
      <c r="LRA120" s="3"/>
      <c r="LRB120" s="3"/>
      <c r="LRC120" s="3"/>
      <c r="LRD120" s="3"/>
      <c r="LRE120" s="3"/>
      <c r="LRF120" s="3"/>
      <c r="LRG120" s="3"/>
      <c r="LRH120" s="3"/>
      <c r="LRI120" s="3"/>
      <c r="LRJ120" s="3"/>
      <c r="LRK120" s="3"/>
      <c r="LRL120" s="3"/>
      <c r="LRM120" s="3"/>
      <c r="LRN120" s="3"/>
      <c r="LRO120" s="3"/>
      <c r="LRP120" s="3"/>
      <c r="LRQ120" s="3"/>
      <c r="LRR120" s="3"/>
      <c r="LRS120" s="3"/>
      <c r="LRT120" s="3"/>
      <c r="LRU120" s="3"/>
      <c r="LRV120" s="3"/>
      <c r="LRW120" s="3"/>
      <c r="LRX120" s="3"/>
      <c r="LRY120" s="3"/>
      <c r="LRZ120" s="3"/>
      <c r="LSA120" s="3"/>
      <c r="LSB120" s="3"/>
      <c r="LSC120" s="3"/>
      <c r="LSD120" s="3"/>
      <c r="LSE120" s="3"/>
      <c r="LSF120" s="3"/>
      <c r="LSG120" s="3"/>
      <c r="LSH120" s="3"/>
      <c r="LSI120" s="3"/>
      <c r="LSJ120" s="3"/>
      <c r="LSK120" s="3"/>
      <c r="LSL120" s="3"/>
      <c r="LSM120" s="3"/>
      <c r="LSN120" s="3"/>
      <c r="LSO120" s="3"/>
      <c r="LSP120" s="3"/>
      <c r="LSQ120" s="3"/>
      <c r="LSR120" s="3"/>
      <c r="LSS120" s="3"/>
      <c r="LST120" s="3"/>
      <c r="LSU120" s="3"/>
      <c r="LSV120" s="3"/>
      <c r="LSW120" s="3"/>
      <c r="LSX120" s="3"/>
      <c r="LSY120" s="3"/>
      <c r="LSZ120" s="3"/>
      <c r="LTA120" s="3"/>
      <c r="LTB120" s="3"/>
      <c r="LTC120" s="3"/>
      <c r="LTD120" s="3"/>
      <c r="LTE120" s="3"/>
      <c r="LTF120" s="3"/>
      <c r="LTG120" s="3"/>
      <c r="LTH120" s="3"/>
      <c r="LTI120" s="3"/>
      <c r="LTJ120" s="3"/>
      <c r="LTK120" s="3"/>
      <c r="LTL120" s="3"/>
      <c r="LTM120" s="3"/>
      <c r="LTN120" s="3"/>
      <c r="LTO120" s="3"/>
      <c r="LTP120" s="3"/>
      <c r="LTQ120" s="3"/>
      <c r="LTR120" s="3"/>
      <c r="LTS120" s="3"/>
      <c r="LTT120" s="3"/>
      <c r="LTU120" s="3"/>
      <c r="LTV120" s="3"/>
      <c r="LTW120" s="3"/>
      <c r="LTX120" s="3"/>
      <c r="LTY120" s="3"/>
      <c r="LTZ120" s="3"/>
      <c r="LUA120" s="3"/>
      <c r="LUB120" s="3"/>
      <c r="LUC120" s="3"/>
      <c r="LUD120" s="3"/>
      <c r="LUE120" s="3"/>
      <c r="LUF120" s="3"/>
      <c r="LUG120" s="3"/>
      <c r="LUH120" s="3"/>
      <c r="LUI120" s="3"/>
      <c r="LUJ120" s="3"/>
      <c r="LUK120" s="3"/>
      <c r="LUL120" s="3"/>
      <c r="LUM120" s="3"/>
      <c r="LUN120" s="3"/>
      <c r="LUO120" s="3"/>
      <c r="LUP120" s="3"/>
      <c r="LUQ120" s="3"/>
      <c r="LUR120" s="3"/>
      <c r="LUS120" s="3"/>
      <c r="LUT120" s="3"/>
      <c r="LUU120" s="3"/>
      <c r="LUV120" s="3"/>
      <c r="LUW120" s="3"/>
      <c r="LUX120" s="3"/>
      <c r="LUY120" s="3"/>
      <c r="LUZ120" s="3"/>
      <c r="LVA120" s="3"/>
      <c r="LVB120" s="3"/>
      <c r="LVC120" s="3"/>
      <c r="LVD120" s="3"/>
      <c r="LVE120" s="3"/>
      <c r="LVF120" s="3"/>
      <c r="LVG120" s="3"/>
      <c r="LVH120" s="3"/>
      <c r="LVI120" s="3"/>
      <c r="LVJ120" s="3"/>
      <c r="LVK120" s="3"/>
      <c r="LVL120" s="3"/>
      <c r="LVM120" s="3"/>
      <c r="LVN120" s="3"/>
      <c r="LVO120" s="3"/>
      <c r="LVP120" s="3"/>
      <c r="LVQ120" s="3"/>
      <c r="LVR120" s="3"/>
      <c r="LVS120" s="3"/>
      <c r="LVT120" s="3"/>
      <c r="LVU120" s="3"/>
      <c r="LVV120" s="3"/>
      <c r="LVW120" s="3"/>
      <c r="LVX120" s="3"/>
      <c r="LVY120" s="3"/>
      <c r="LVZ120" s="3"/>
      <c r="LWA120" s="3"/>
      <c r="LWB120" s="3"/>
      <c r="LWC120" s="3"/>
      <c r="LWD120" s="3"/>
      <c r="LWE120" s="3"/>
      <c r="LWF120" s="3"/>
      <c r="LWG120" s="3"/>
      <c r="LWH120" s="3"/>
      <c r="LWI120" s="3"/>
      <c r="LWJ120" s="3"/>
      <c r="LWK120" s="3"/>
      <c r="LWL120" s="3"/>
      <c r="LWM120" s="3"/>
      <c r="LWN120" s="3"/>
      <c r="LWO120" s="3"/>
      <c r="LWP120" s="3"/>
      <c r="LWQ120" s="3"/>
      <c r="LWR120" s="3"/>
      <c r="LWS120" s="3"/>
      <c r="LWT120" s="3"/>
      <c r="LWU120" s="3"/>
      <c r="LWV120" s="3"/>
      <c r="LWW120" s="3"/>
      <c r="LWX120" s="3"/>
      <c r="LWY120" s="3"/>
      <c r="LWZ120" s="3"/>
      <c r="LXA120" s="3"/>
      <c r="LXB120" s="3"/>
      <c r="LXC120" s="3"/>
      <c r="LXD120" s="3"/>
      <c r="LXE120" s="3"/>
      <c r="LXF120" s="3"/>
      <c r="LXG120" s="3"/>
      <c r="LXH120" s="3"/>
      <c r="LXI120" s="3"/>
      <c r="LXJ120" s="3"/>
      <c r="LXK120" s="3"/>
      <c r="LXL120" s="3"/>
      <c r="LXM120" s="3"/>
      <c r="LXN120" s="3"/>
      <c r="LXO120" s="3"/>
      <c r="LXP120" s="3"/>
      <c r="LXQ120" s="3"/>
      <c r="LXR120" s="3"/>
      <c r="LXS120" s="3"/>
      <c r="LXT120" s="3"/>
      <c r="LXU120" s="3"/>
      <c r="LXV120" s="3"/>
      <c r="LXW120" s="3"/>
      <c r="LXX120" s="3"/>
      <c r="LXY120" s="3"/>
      <c r="LXZ120" s="3"/>
      <c r="LYA120" s="3"/>
      <c r="LYB120" s="3"/>
      <c r="LYC120" s="3"/>
      <c r="LYD120" s="3"/>
      <c r="LYE120" s="3"/>
      <c r="LYF120" s="3"/>
      <c r="LYG120" s="3"/>
      <c r="LYH120" s="3"/>
      <c r="LYI120" s="3"/>
      <c r="LYJ120" s="3"/>
      <c r="LYK120" s="3"/>
      <c r="LYL120" s="3"/>
      <c r="LYM120" s="3"/>
      <c r="LYN120" s="3"/>
      <c r="LYO120" s="3"/>
      <c r="LYP120" s="3"/>
      <c r="LYQ120" s="3"/>
      <c r="LYR120" s="3"/>
      <c r="LYS120" s="3"/>
      <c r="LYT120" s="3"/>
      <c r="LYU120" s="3"/>
      <c r="LYV120" s="3"/>
      <c r="LYW120" s="3"/>
      <c r="LYX120" s="3"/>
      <c r="LYY120" s="3"/>
      <c r="LYZ120" s="3"/>
      <c r="LZA120" s="3"/>
      <c r="LZB120" s="3"/>
      <c r="LZC120" s="3"/>
      <c r="LZD120" s="3"/>
      <c r="LZE120" s="3"/>
      <c r="LZF120" s="3"/>
      <c r="LZG120" s="3"/>
      <c r="LZH120" s="3"/>
      <c r="LZI120" s="3"/>
      <c r="LZJ120" s="3"/>
      <c r="LZK120" s="3"/>
      <c r="LZL120" s="3"/>
      <c r="LZM120" s="3"/>
      <c r="LZN120" s="3"/>
      <c r="LZO120" s="3"/>
      <c r="LZP120" s="3"/>
      <c r="LZQ120" s="3"/>
      <c r="LZR120" s="3"/>
      <c r="LZS120" s="3"/>
      <c r="LZT120" s="3"/>
      <c r="LZU120" s="3"/>
      <c r="LZV120" s="3"/>
      <c r="LZW120" s="3"/>
      <c r="LZX120" s="3"/>
      <c r="LZY120" s="3"/>
      <c r="LZZ120" s="3"/>
      <c r="MAA120" s="3"/>
      <c r="MAB120" s="3"/>
      <c r="MAC120" s="3"/>
      <c r="MAD120" s="3"/>
      <c r="MAE120" s="3"/>
      <c r="MAF120" s="3"/>
      <c r="MAG120" s="3"/>
      <c r="MAH120" s="3"/>
      <c r="MAI120" s="3"/>
      <c r="MAJ120" s="3"/>
      <c r="MAK120" s="3"/>
      <c r="MAL120" s="3"/>
      <c r="MAM120" s="3"/>
      <c r="MAN120" s="3"/>
      <c r="MAO120" s="3"/>
      <c r="MAP120" s="3"/>
      <c r="MAQ120" s="3"/>
      <c r="MAR120" s="3"/>
      <c r="MAS120" s="3"/>
      <c r="MAT120" s="3"/>
      <c r="MAU120" s="3"/>
      <c r="MAV120" s="3"/>
      <c r="MAW120" s="3"/>
      <c r="MAX120" s="3"/>
      <c r="MAY120" s="3"/>
      <c r="MAZ120" s="3"/>
      <c r="MBA120" s="3"/>
      <c r="MBB120" s="3"/>
      <c r="MBC120" s="3"/>
      <c r="MBD120" s="3"/>
      <c r="MBE120" s="3"/>
      <c r="MBF120" s="3"/>
      <c r="MBG120" s="3"/>
      <c r="MBH120" s="3"/>
      <c r="MBI120" s="3"/>
      <c r="MBJ120" s="3"/>
      <c r="MBK120" s="3"/>
      <c r="MBL120" s="3"/>
      <c r="MBM120" s="3"/>
      <c r="MBN120" s="3"/>
      <c r="MBO120" s="3"/>
      <c r="MBP120" s="3"/>
      <c r="MBQ120" s="3"/>
      <c r="MBR120" s="3"/>
      <c r="MBS120" s="3"/>
      <c r="MBT120" s="3"/>
      <c r="MBU120" s="3"/>
      <c r="MBV120" s="3"/>
      <c r="MBW120" s="3"/>
      <c r="MBX120" s="3"/>
      <c r="MBY120" s="3"/>
      <c r="MBZ120" s="3"/>
      <c r="MCA120" s="3"/>
      <c r="MCB120" s="3"/>
      <c r="MCC120" s="3"/>
      <c r="MCD120" s="3"/>
      <c r="MCE120" s="3"/>
      <c r="MCF120" s="3"/>
      <c r="MCG120" s="3"/>
      <c r="MCH120" s="3"/>
      <c r="MCI120" s="3"/>
      <c r="MCJ120" s="3"/>
      <c r="MCK120" s="3"/>
      <c r="MCL120" s="3"/>
      <c r="MCM120" s="3"/>
      <c r="MCN120" s="3"/>
      <c r="MCO120" s="3"/>
      <c r="MCP120" s="3"/>
      <c r="MCQ120" s="3"/>
      <c r="MCR120" s="3"/>
      <c r="MCS120" s="3"/>
      <c r="MCT120" s="3"/>
      <c r="MCU120" s="3"/>
      <c r="MCV120" s="3"/>
      <c r="MCW120" s="3"/>
      <c r="MCX120" s="3"/>
      <c r="MCY120" s="3"/>
      <c r="MCZ120" s="3"/>
      <c r="MDA120" s="3"/>
      <c r="MDB120" s="3"/>
      <c r="MDC120" s="3"/>
      <c r="MDD120" s="3"/>
      <c r="MDE120" s="3"/>
      <c r="MDF120" s="3"/>
      <c r="MDG120" s="3"/>
      <c r="MDH120" s="3"/>
      <c r="MDI120" s="3"/>
      <c r="MDJ120" s="3"/>
      <c r="MDK120" s="3"/>
      <c r="MDL120" s="3"/>
      <c r="MDM120" s="3"/>
      <c r="MDN120" s="3"/>
      <c r="MDO120" s="3"/>
      <c r="MDP120" s="3"/>
      <c r="MDQ120" s="3"/>
      <c r="MDR120" s="3"/>
      <c r="MDS120" s="3"/>
      <c r="MDT120" s="3"/>
      <c r="MDU120" s="3"/>
      <c r="MDV120" s="3"/>
      <c r="MDW120" s="3"/>
      <c r="MDX120" s="3"/>
      <c r="MDY120" s="3"/>
      <c r="MDZ120" s="3"/>
      <c r="MEA120" s="3"/>
      <c r="MEB120" s="3"/>
      <c r="MEC120" s="3"/>
      <c r="MED120" s="3"/>
      <c r="MEE120" s="3"/>
      <c r="MEF120" s="3"/>
      <c r="MEG120" s="3"/>
      <c r="MEH120" s="3"/>
      <c r="MEI120" s="3"/>
      <c r="MEJ120" s="3"/>
      <c r="MEK120" s="3"/>
      <c r="MEL120" s="3"/>
      <c r="MEM120" s="3"/>
      <c r="MEN120" s="3"/>
      <c r="MEO120" s="3"/>
      <c r="MEP120" s="3"/>
      <c r="MEQ120" s="3"/>
      <c r="MER120" s="3"/>
      <c r="MES120" s="3"/>
      <c r="MET120" s="3"/>
      <c r="MEU120" s="3"/>
      <c r="MEV120" s="3"/>
      <c r="MEW120" s="3"/>
      <c r="MEX120" s="3"/>
      <c r="MEY120" s="3"/>
      <c r="MEZ120" s="3"/>
      <c r="MFA120" s="3"/>
      <c r="MFB120" s="3"/>
      <c r="MFC120" s="3"/>
      <c r="MFD120" s="3"/>
      <c r="MFE120" s="3"/>
      <c r="MFF120" s="3"/>
      <c r="MFG120" s="3"/>
      <c r="MFH120" s="3"/>
      <c r="MFI120" s="3"/>
      <c r="MFJ120" s="3"/>
      <c r="MFK120" s="3"/>
      <c r="MFL120" s="3"/>
      <c r="MFM120" s="3"/>
      <c r="MFN120" s="3"/>
      <c r="MFO120" s="3"/>
      <c r="MFP120" s="3"/>
      <c r="MFQ120" s="3"/>
      <c r="MFR120" s="3"/>
      <c r="MFS120" s="3"/>
      <c r="MFT120" s="3"/>
      <c r="MFU120" s="3"/>
      <c r="MFV120" s="3"/>
      <c r="MFW120" s="3"/>
      <c r="MFX120" s="3"/>
      <c r="MFY120" s="3"/>
      <c r="MFZ120" s="3"/>
      <c r="MGA120" s="3"/>
      <c r="MGB120" s="3"/>
      <c r="MGC120" s="3"/>
      <c r="MGD120" s="3"/>
      <c r="MGE120" s="3"/>
      <c r="MGF120" s="3"/>
      <c r="MGG120" s="3"/>
      <c r="MGH120" s="3"/>
      <c r="MGI120" s="3"/>
      <c r="MGJ120" s="3"/>
      <c r="MGK120" s="3"/>
      <c r="MGL120" s="3"/>
      <c r="MGM120" s="3"/>
      <c r="MGN120" s="3"/>
      <c r="MGO120" s="3"/>
      <c r="MGP120" s="3"/>
      <c r="MGQ120" s="3"/>
      <c r="MGR120" s="3"/>
      <c r="MGS120" s="3"/>
      <c r="MGT120" s="3"/>
      <c r="MGU120" s="3"/>
      <c r="MGV120" s="3"/>
      <c r="MGW120" s="3"/>
      <c r="MGX120" s="3"/>
      <c r="MGY120" s="3"/>
      <c r="MGZ120" s="3"/>
      <c r="MHA120" s="3"/>
      <c r="MHB120" s="3"/>
      <c r="MHC120" s="3"/>
      <c r="MHD120" s="3"/>
      <c r="MHE120" s="3"/>
      <c r="MHF120" s="3"/>
      <c r="MHG120" s="3"/>
      <c r="MHH120" s="3"/>
      <c r="MHI120" s="3"/>
      <c r="MHJ120" s="3"/>
      <c r="MHK120" s="3"/>
      <c r="MHL120" s="3"/>
      <c r="MHM120" s="3"/>
      <c r="MHN120" s="3"/>
      <c r="MHO120" s="3"/>
      <c r="MHP120" s="3"/>
      <c r="MHQ120" s="3"/>
      <c r="MHR120" s="3"/>
      <c r="MHS120" s="3"/>
      <c r="MHT120" s="3"/>
      <c r="MHU120" s="3"/>
      <c r="MHV120" s="3"/>
      <c r="MHW120" s="3"/>
      <c r="MHX120" s="3"/>
      <c r="MHY120" s="3"/>
      <c r="MHZ120" s="3"/>
      <c r="MIA120" s="3"/>
      <c r="MIB120" s="3"/>
      <c r="MIC120" s="3"/>
      <c r="MID120" s="3"/>
      <c r="MIE120" s="3"/>
      <c r="MIF120" s="3"/>
      <c r="MIG120" s="3"/>
      <c r="MIH120" s="3"/>
      <c r="MII120" s="3"/>
      <c r="MIJ120" s="3"/>
      <c r="MIK120" s="3"/>
      <c r="MIL120" s="3"/>
      <c r="MIM120" s="3"/>
      <c r="MIN120" s="3"/>
      <c r="MIO120" s="3"/>
      <c r="MIP120" s="3"/>
      <c r="MIQ120" s="3"/>
      <c r="MIR120" s="3"/>
      <c r="MIS120" s="3"/>
      <c r="MIT120" s="3"/>
      <c r="MIU120" s="3"/>
      <c r="MIV120" s="3"/>
      <c r="MIW120" s="3"/>
      <c r="MIX120" s="3"/>
      <c r="MIY120" s="3"/>
      <c r="MIZ120" s="3"/>
      <c r="MJA120" s="3"/>
      <c r="MJB120" s="3"/>
      <c r="MJC120" s="3"/>
      <c r="MJD120" s="3"/>
      <c r="MJE120" s="3"/>
      <c r="MJF120" s="3"/>
      <c r="MJG120" s="3"/>
      <c r="MJH120" s="3"/>
      <c r="MJI120" s="3"/>
      <c r="MJJ120" s="3"/>
      <c r="MJK120" s="3"/>
      <c r="MJL120" s="3"/>
      <c r="MJM120" s="3"/>
      <c r="MJN120" s="3"/>
      <c r="MJO120" s="3"/>
      <c r="MJP120" s="3"/>
      <c r="MJQ120" s="3"/>
      <c r="MJR120" s="3"/>
      <c r="MJS120" s="3"/>
      <c r="MJT120" s="3"/>
      <c r="MJU120" s="3"/>
      <c r="MJV120" s="3"/>
      <c r="MJW120" s="3"/>
      <c r="MJX120" s="3"/>
      <c r="MJY120" s="3"/>
      <c r="MJZ120" s="3"/>
      <c r="MKA120" s="3"/>
      <c r="MKB120" s="3"/>
      <c r="MKC120" s="3"/>
      <c r="MKD120" s="3"/>
      <c r="MKE120" s="3"/>
      <c r="MKF120" s="3"/>
      <c r="MKG120" s="3"/>
      <c r="MKH120" s="3"/>
      <c r="MKI120" s="3"/>
      <c r="MKJ120" s="3"/>
      <c r="MKK120" s="3"/>
      <c r="MKL120" s="3"/>
      <c r="MKM120" s="3"/>
      <c r="MKN120" s="3"/>
      <c r="MKO120" s="3"/>
      <c r="MKP120" s="3"/>
      <c r="MKQ120" s="3"/>
      <c r="MKR120" s="3"/>
      <c r="MKS120" s="3"/>
      <c r="MKT120" s="3"/>
      <c r="MKU120" s="3"/>
      <c r="MKV120" s="3"/>
      <c r="MKW120" s="3"/>
      <c r="MKX120" s="3"/>
      <c r="MKY120" s="3"/>
      <c r="MKZ120" s="3"/>
      <c r="MLA120" s="3"/>
      <c r="MLB120" s="3"/>
      <c r="MLC120" s="3"/>
      <c r="MLD120" s="3"/>
      <c r="MLE120" s="3"/>
      <c r="MLF120" s="3"/>
      <c r="MLG120" s="3"/>
      <c r="MLH120" s="3"/>
      <c r="MLI120" s="3"/>
      <c r="MLJ120" s="3"/>
      <c r="MLK120" s="3"/>
      <c r="MLL120" s="3"/>
      <c r="MLM120" s="3"/>
      <c r="MLN120" s="3"/>
      <c r="MLO120" s="3"/>
      <c r="MLP120" s="3"/>
      <c r="MLQ120" s="3"/>
      <c r="MLR120" s="3"/>
      <c r="MLS120" s="3"/>
      <c r="MLT120" s="3"/>
      <c r="MLU120" s="3"/>
      <c r="MLV120" s="3"/>
      <c r="MLW120" s="3"/>
      <c r="MLX120" s="3"/>
      <c r="MLY120" s="3"/>
      <c r="MLZ120" s="3"/>
      <c r="MMA120" s="3"/>
      <c r="MMB120" s="3"/>
      <c r="MMC120" s="3"/>
      <c r="MMD120" s="3"/>
      <c r="MME120" s="3"/>
      <c r="MMF120" s="3"/>
      <c r="MMG120" s="3"/>
      <c r="MMH120" s="3"/>
      <c r="MMI120" s="3"/>
      <c r="MMJ120" s="3"/>
      <c r="MMK120" s="3"/>
      <c r="MML120" s="3"/>
      <c r="MMM120" s="3"/>
      <c r="MMN120" s="3"/>
      <c r="MMO120" s="3"/>
      <c r="MMP120" s="3"/>
      <c r="MMQ120" s="3"/>
      <c r="MMR120" s="3"/>
      <c r="MMS120" s="3"/>
      <c r="MMT120" s="3"/>
      <c r="MMU120" s="3"/>
      <c r="MMV120" s="3"/>
      <c r="MMW120" s="3"/>
      <c r="MMX120" s="3"/>
      <c r="MMY120" s="3"/>
      <c r="MMZ120" s="3"/>
      <c r="MNA120" s="3"/>
      <c r="MNB120" s="3"/>
      <c r="MNC120" s="3"/>
      <c r="MND120" s="3"/>
      <c r="MNE120" s="3"/>
      <c r="MNF120" s="3"/>
      <c r="MNG120" s="3"/>
      <c r="MNH120" s="3"/>
      <c r="MNI120" s="3"/>
      <c r="MNJ120" s="3"/>
      <c r="MNK120" s="3"/>
      <c r="MNL120" s="3"/>
      <c r="MNM120" s="3"/>
      <c r="MNN120" s="3"/>
      <c r="MNO120" s="3"/>
      <c r="MNP120" s="3"/>
      <c r="MNQ120" s="3"/>
      <c r="MNR120" s="3"/>
      <c r="MNS120" s="3"/>
      <c r="MNT120" s="3"/>
      <c r="MNU120" s="3"/>
      <c r="MNV120" s="3"/>
      <c r="MNW120" s="3"/>
      <c r="MNX120" s="3"/>
      <c r="MNY120" s="3"/>
      <c r="MNZ120" s="3"/>
      <c r="MOA120" s="3"/>
      <c r="MOB120" s="3"/>
      <c r="MOC120" s="3"/>
      <c r="MOD120" s="3"/>
      <c r="MOE120" s="3"/>
      <c r="MOF120" s="3"/>
      <c r="MOG120" s="3"/>
      <c r="MOH120" s="3"/>
      <c r="MOI120" s="3"/>
      <c r="MOJ120" s="3"/>
      <c r="MOK120" s="3"/>
      <c r="MOL120" s="3"/>
      <c r="MOM120" s="3"/>
      <c r="MON120" s="3"/>
      <c r="MOO120" s="3"/>
      <c r="MOP120" s="3"/>
      <c r="MOQ120" s="3"/>
      <c r="MOR120" s="3"/>
      <c r="MOS120" s="3"/>
      <c r="MOT120" s="3"/>
      <c r="MOU120" s="3"/>
      <c r="MOV120" s="3"/>
      <c r="MOW120" s="3"/>
      <c r="MOX120" s="3"/>
      <c r="MOY120" s="3"/>
      <c r="MOZ120" s="3"/>
      <c r="MPA120" s="3"/>
      <c r="MPB120" s="3"/>
      <c r="MPC120" s="3"/>
      <c r="MPD120" s="3"/>
      <c r="MPE120" s="3"/>
      <c r="MPF120" s="3"/>
      <c r="MPG120" s="3"/>
      <c r="MPH120" s="3"/>
      <c r="MPI120" s="3"/>
      <c r="MPJ120" s="3"/>
      <c r="MPK120" s="3"/>
      <c r="MPL120" s="3"/>
      <c r="MPM120" s="3"/>
      <c r="MPN120" s="3"/>
      <c r="MPO120" s="3"/>
      <c r="MPP120" s="3"/>
      <c r="MPQ120" s="3"/>
      <c r="MPR120" s="3"/>
      <c r="MPS120" s="3"/>
      <c r="MPT120" s="3"/>
      <c r="MPU120" s="3"/>
      <c r="MPV120" s="3"/>
      <c r="MPW120" s="3"/>
      <c r="MPX120" s="3"/>
      <c r="MPY120" s="3"/>
      <c r="MPZ120" s="3"/>
      <c r="MQA120" s="3"/>
      <c r="MQB120" s="3"/>
      <c r="MQC120" s="3"/>
      <c r="MQD120" s="3"/>
      <c r="MQE120" s="3"/>
      <c r="MQF120" s="3"/>
      <c r="MQG120" s="3"/>
      <c r="MQH120" s="3"/>
      <c r="MQI120" s="3"/>
      <c r="MQJ120" s="3"/>
      <c r="MQK120" s="3"/>
      <c r="MQL120" s="3"/>
      <c r="MQM120" s="3"/>
      <c r="MQN120" s="3"/>
      <c r="MQO120" s="3"/>
      <c r="MQP120" s="3"/>
      <c r="MQQ120" s="3"/>
      <c r="MQR120" s="3"/>
      <c r="MQS120" s="3"/>
      <c r="MQT120" s="3"/>
      <c r="MQU120" s="3"/>
      <c r="MQV120" s="3"/>
      <c r="MQW120" s="3"/>
      <c r="MQX120" s="3"/>
      <c r="MQY120" s="3"/>
      <c r="MQZ120" s="3"/>
      <c r="MRA120" s="3"/>
      <c r="MRB120" s="3"/>
      <c r="MRC120" s="3"/>
      <c r="MRD120" s="3"/>
      <c r="MRE120" s="3"/>
      <c r="MRF120" s="3"/>
      <c r="MRG120" s="3"/>
      <c r="MRH120" s="3"/>
      <c r="MRI120" s="3"/>
      <c r="MRJ120" s="3"/>
      <c r="MRK120" s="3"/>
      <c r="MRL120" s="3"/>
      <c r="MRM120" s="3"/>
      <c r="MRN120" s="3"/>
      <c r="MRO120" s="3"/>
      <c r="MRP120" s="3"/>
      <c r="MRQ120" s="3"/>
      <c r="MRR120" s="3"/>
      <c r="MRS120" s="3"/>
      <c r="MRT120" s="3"/>
      <c r="MRU120" s="3"/>
      <c r="MRV120" s="3"/>
      <c r="MRW120" s="3"/>
      <c r="MRX120" s="3"/>
      <c r="MRY120" s="3"/>
      <c r="MRZ120" s="3"/>
      <c r="MSA120" s="3"/>
      <c r="MSB120" s="3"/>
      <c r="MSC120" s="3"/>
      <c r="MSD120" s="3"/>
      <c r="MSE120" s="3"/>
      <c r="MSF120" s="3"/>
      <c r="MSG120" s="3"/>
      <c r="MSH120" s="3"/>
      <c r="MSI120" s="3"/>
      <c r="MSJ120" s="3"/>
      <c r="MSK120" s="3"/>
      <c r="MSL120" s="3"/>
      <c r="MSM120" s="3"/>
      <c r="MSN120" s="3"/>
      <c r="MSO120" s="3"/>
      <c r="MSP120" s="3"/>
      <c r="MSQ120" s="3"/>
      <c r="MSR120" s="3"/>
      <c r="MSS120" s="3"/>
      <c r="MST120" s="3"/>
      <c r="MSU120" s="3"/>
      <c r="MSV120" s="3"/>
      <c r="MSW120" s="3"/>
      <c r="MSX120" s="3"/>
      <c r="MSY120" s="3"/>
      <c r="MSZ120" s="3"/>
      <c r="MTA120" s="3"/>
      <c r="MTB120" s="3"/>
      <c r="MTC120" s="3"/>
      <c r="MTD120" s="3"/>
      <c r="MTE120" s="3"/>
      <c r="MTF120" s="3"/>
      <c r="MTG120" s="3"/>
      <c r="MTH120" s="3"/>
      <c r="MTI120" s="3"/>
      <c r="MTJ120" s="3"/>
      <c r="MTK120" s="3"/>
      <c r="MTL120" s="3"/>
      <c r="MTM120" s="3"/>
      <c r="MTN120" s="3"/>
      <c r="MTO120" s="3"/>
      <c r="MTP120" s="3"/>
      <c r="MTQ120" s="3"/>
      <c r="MTR120" s="3"/>
      <c r="MTS120" s="3"/>
      <c r="MTT120" s="3"/>
      <c r="MTU120" s="3"/>
      <c r="MTV120" s="3"/>
      <c r="MTW120" s="3"/>
      <c r="MTX120" s="3"/>
      <c r="MTY120" s="3"/>
      <c r="MTZ120" s="3"/>
      <c r="MUA120" s="3"/>
      <c r="MUB120" s="3"/>
      <c r="MUC120" s="3"/>
      <c r="MUD120" s="3"/>
      <c r="MUE120" s="3"/>
      <c r="MUF120" s="3"/>
      <c r="MUG120" s="3"/>
      <c r="MUH120" s="3"/>
      <c r="MUI120" s="3"/>
      <c r="MUJ120" s="3"/>
      <c r="MUK120" s="3"/>
      <c r="MUL120" s="3"/>
      <c r="MUM120" s="3"/>
      <c r="MUN120" s="3"/>
      <c r="MUO120" s="3"/>
      <c r="MUP120" s="3"/>
      <c r="MUQ120" s="3"/>
      <c r="MUR120" s="3"/>
      <c r="MUS120" s="3"/>
      <c r="MUT120" s="3"/>
      <c r="MUU120" s="3"/>
      <c r="MUV120" s="3"/>
      <c r="MUW120" s="3"/>
      <c r="MUX120" s="3"/>
      <c r="MUY120" s="3"/>
      <c r="MUZ120" s="3"/>
      <c r="MVA120" s="3"/>
      <c r="MVB120" s="3"/>
      <c r="MVC120" s="3"/>
      <c r="MVD120" s="3"/>
      <c r="MVE120" s="3"/>
      <c r="MVF120" s="3"/>
      <c r="MVG120" s="3"/>
      <c r="MVH120" s="3"/>
      <c r="MVI120" s="3"/>
      <c r="MVJ120" s="3"/>
      <c r="MVK120" s="3"/>
      <c r="MVL120" s="3"/>
      <c r="MVM120" s="3"/>
      <c r="MVN120" s="3"/>
      <c r="MVO120" s="3"/>
      <c r="MVP120" s="3"/>
      <c r="MVQ120" s="3"/>
      <c r="MVR120" s="3"/>
      <c r="MVS120" s="3"/>
      <c r="MVT120" s="3"/>
      <c r="MVU120" s="3"/>
      <c r="MVV120" s="3"/>
      <c r="MVW120" s="3"/>
      <c r="MVX120" s="3"/>
      <c r="MVY120" s="3"/>
      <c r="MVZ120" s="3"/>
      <c r="MWA120" s="3"/>
      <c r="MWB120" s="3"/>
      <c r="MWC120" s="3"/>
      <c r="MWD120" s="3"/>
      <c r="MWE120" s="3"/>
      <c r="MWF120" s="3"/>
      <c r="MWG120" s="3"/>
      <c r="MWH120" s="3"/>
      <c r="MWI120" s="3"/>
      <c r="MWJ120" s="3"/>
      <c r="MWK120" s="3"/>
      <c r="MWL120" s="3"/>
      <c r="MWM120" s="3"/>
      <c r="MWN120" s="3"/>
      <c r="MWO120" s="3"/>
      <c r="MWP120" s="3"/>
      <c r="MWQ120" s="3"/>
      <c r="MWR120" s="3"/>
      <c r="MWS120" s="3"/>
      <c r="MWT120" s="3"/>
      <c r="MWU120" s="3"/>
      <c r="MWV120" s="3"/>
      <c r="MWW120" s="3"/>
      <c r="MWX120" s="3"/>
      <c r="MWY120" s="3"/>
      <c r="MWZ120" s="3"/>
      <c r="MXA120" s="3"/>
      <c r="MXB120" s="3"/>
      <c r="MXC120" s="3"/>
      <c r="MXD120" s="3"/>
      <c r="MXE120" s="3"/>
      <c r="MXF120" s="3"/>
      <c r="MXG120" s="3"/>
      <c r="MXH120" s="3"/>
      <c r="MXI120" s="3"/>
      <c r="MXJ120" s="3"/>
      <c r="MXK120" s="3"/>
      <c r="MXL120" s="3"/>
      <c r="MXM120" s="3"/>
      <c r="MXN120" s="3"/>
      <c r="MXO120" s="3"/>
      <c r="MXP120" s="3"/>
      <c r="MXQ120" s="3"/>
      <c r="MXR120" s="3"/>
      <c r="MXS120" s="3"/>
      <c r="MXT120" s="3"/>
      <c r="MXU120" s="3"/>
      <c r="MXV120" s="3"/>
      <c r="MXW120" s="3"/>
      <c r="MXX120" s="3"/>
      <c r="MXY120" s="3"/>
      <c r="MXZ120" s="3"/>
      <c r="MYA120" s="3"/>
      <c r="MYB120" s="3"/>
      <c r="MYC120" s="3"/>
      <c r="MYD120" s="3"/>
      <c r="MYE120" s="3"/>
      <c r="MYF120" s="3"/>
      <c r="MYG120" s="3"/>
      <c r="MYH120" s="3"/>
      <c r="MYI120" s="3"/>
      <c r="MYJ120" s="3"/>
      <c r="MYK120" s="3"/>
      <c r="MYL120" s="3"/>
      <c r="MYM120" s="3"/>
      <c r="MYN120" s="3"/>
      <c r="MYO120" s="3"/>
      <c r="MYP120" s="3"/>
      <c r="MYQ120" s="3"/>
      <c r="MYR120" s="3"/>
      <c r="MYS120" s="3"/>
      <c r="MYT120" s="3"/>
      <c r="MYU120" s="3"/>
      <c r="MYV120" s="3"/>
      <c r="MYW120" s="3"/>
      <c r="MYX120" s="3"/>
      <c r="MYY120" s="3"/>
      <c r="MYZ120" s="3"/>
      <c r="MZA120" s="3"/>
      <c r="MZB120" s="3"/>
      <c r="MZC120" s="3"/>
      <c r="MZD120" s="3"/>
      <c r="MZE120" s="3"/>
      <c r="MZF120" s="3"/>
      <c r="MZG120" s="3"/>
      <c r="MZH120" s="3"/>
      <c r="MZI120" s="3"/>
      <c r="MZJ120" s="3"/>
      <c r="MZK120" s="3"/>
      <c r="MZL120" s="3"/>
      <c r="MZM120" s="3"/>
      <c r="MZN120" s="3"/>
      <c r="MZO120" s="3"/>
      <c r="MZP120" s="3"/>
      <c r="MZQ120" s="3"/>
      <c r="MZR120" s="3"/>
      <c r="MZS120" s="3"/>
      <c r="MZT120" s="3"/>
      <c r="MZU120" s="3"/>
      <c r="MZV120" s="3"/>
      <c r="MZW120" s="3"/>
      <c r="MZX120" s="3"/>
      <c r="MZY120" s="3"/>
      <c r="MZZ120" s="3"/>
      <c r="NAA120" s="3"/>
      <c r="NAB120" s="3"/>
      <c r="NAC120" s="3"/>
      <c r="NAD120" s="3"/>
      <c r="NAE120" s="3"/>
      <c r="NAF120" s="3"/>
      <c r="NAG120" s="3"/>
      <c r="NAH120" s="3"/>
      <c r="NAI120" s="3"/>
      <c r="NAJ120" s="3"/>
      <c r="NAK120" s="3"/>
      <c r="NAL120" s="3"/>
      <c r="NAM120" s="3"/>
      <c r="NAN120" s="3"/>
      <c r="NAO120" s="3"/>
      <c r="NAP120" s="3"/>
      <c r="NAQ120" s="3"/>
      <c r="NAR120" s="3"/>
      <c r="NAS120" s="3"/>
      <c r="NAT120" s="3"/>
      <c r="NAU120" s="3"/>
      <c r="NAV120" s="3"/>
      <c r="NAW120" s="3"/>
      <c r="NAX120" s="3"/>
      <c r="NAY120" s="3"/>
      <c r="NAZ120" s="3"/>
      <c r="NBA120" s="3"/>
      <c r="NBB120" s="3"/>
      <c r="NBC120" s="3"/>
      <c r="NBD120" s="3"/>
      <c r="NBE120" s="3"/>
      <c r="NBF120" s="3"/>
      <c r="NBG120" s="3"/>
      <c r="NBH120" s="3"/>
      <c r="NBI120" s="3"/>
      <c r="NBJ120" s="3"/>
      <c r="NBK120" s="3"/>
      <c r="NBL120" s="3"/>
      <c r="NBM120" s="3"/>
      <c r="NBN120" s="3"/>
      <c r="NBO120" s="3"/>
      <c r="NBP120" s="3"/>
      <c r="NBQ120" s="3"/>
      <c r="NBR120" s="3"/>
      <c r="NBS120" s="3"/>
      <c r="NBT120" s="3"/>
      <c r="NBU120" s="3"/>
      <c r="NBV120" s="3"/>
      <c r="NBW120" s="3"/>
      <c r="NBX120" s="3"/>
      <c r="NBY120" s="3"/>
      <c r="NBZ120" s="3"/>
      <c r="NCA120" s="3"/>
      <c r="NCB120" s="3"/>
      <c r="NCC120" s="3"/>
      <c r="NCD120" s="3"/>
      <c r="NCE120" s="3"/>
      <c r="NCF120" s="3"/>
      <c r="NCG120" s="3"/>
      <c r="NCH120" s="3"/>
      <c r="NCI120" s="3"/>
      <c r="NCJ120" s="3"/>
      <c r="NCK120" s="3"/>
      <c r="NCL120" s="3"/>
      <c r="NCM120" s="3"/>
      <c r="NCN120" s="3"/>
      <c r="NCO120" s="3"/>
      <c r="NCP120" s="3"/>
      <c r="NCQ120" s="3"/>
      <c r="NCR120" s="3"/>
      <c r="NCS120" s="3"/>
      <c r="NCT120" s="3"/>
      <c r="NCU120" s="3"/>
      <c r="NCV120" s="3"/>
      <c r="NCW120" s="3"/>
      <c r="NCX120" s="3"/>
      <c r="NCY120" s="3"/>
      <c r="NCZ120" s="3"/>
      <c r="NDA120" s="3"/>
      <c r="NDB120" s="3"/>
      <c r="NDC120" s="3"/>
      <c r="NDD120" s="3"/>
      <c r="NDE120" s="3"/>
      <c r="NDF120" s="3"/>
      <c r="NDG120" s="3"/>
      <c r="NDH120" s="3"/>
      <c r="NDI120" s="3"/>
      <c r="NDJ120" s="3"/>
      <c r="NDK120" s="3"/>
      <c r="NDL120" s="3"/>
      <c r="NDM120" s="3"/>
      <c r="NDN120" s="3"/>
      <c r="NDO120" s="3"/>
      <c r="NDP120" s="3"/>
      <c r="NDQ120" s="3"/>
      <c r="NDR120" s="3"/>
      <c r="NDS120" s="3"/>
      <c r="NDT120" s="3"/>
      <c r="NDU120" s="3"/>
      <c r="NDV120" s="3"/>
      <c r="NDW120" s="3"/>
      <c r="NDX120" s="3"/>
      <c r="NDY120" s="3"/>
      <c r="NDZ120" s="3"/>
      <c r="NEA120" s="3"/>
      <c r="NEB120" s="3"/>
      <c r="NEC120" s="3"/>
      <c r="NED120" s="3"/>
      <c r="NEE120" s="3"/>
      <c r="NEF120" s="3"/>
      <c r="NEG120" s="3"/>
      <c r="NEH120" s="3"/>
      <c r="NEI120" s="3"/>
      <c r="NEJ120" s="3"/>
      <c r="NEK120" s="3"/>
      <c r="NEL120" s="3"/>
      <c r="NEM120" s="3"/>
      <c r="NEN120" s="3"/>
      <c r="NEO120" s="3"/>
      <c r="NEP120" s="3"/>
      <c r="NEQ120" s="3"/>
      <c r="NER120" s="3"/>
      <c r="NES120" s="3"/>
      <c r="NET120" s="3"/>
      <c r="NEU120" s="3"/>
      <c r="NEV120" s="3"/>
      <c r="NEW120" s="3"/>
      <c r="NEX120" s="3"/>
      <c r="NEY120" s="3"/>
      <c r="NEZ120" s="3"/>
      <c r="NFA120" s="3"/>
      <c r="NFB120" s="3"/>
      <c r="NFC120" s="3"/>
      <c r="NFD120" s="3"/>
      <c r="NFE120" s="3"/>
      <c r="NFF120" s="3"/>
      <c r="NFG120" s="3"/>
      <c r="NFH120" s="3"/>
      <c r="NFI120" s="3"/>
      <c r="NFJ120" s="3"/>
      <c r="NFK120" s="3"/>
      <c r="NFL120" s="3"/>
      <c r="NFM120" s="3"/>
      <c r="NFN120" s="3"/>
      <c r="NFO120" s="3"/>
      <c r="NFP120" s="3"/>
      <c r="NFQ120" s="3"/>
      <c r="NFR120" s="3"/>
      <c r="NFS120" s="3"/>
      <c r="NFT120" s="3"/>
      <c r="NFU120" s="3"/>
      <c r="NFV120" s="3"/>
      <c r="NFW120" s="3"/>
      <c r="NFX120" s="3"/>
      <c r="NFY120" s="3"/>
      <c r="NFZ120" s="3"/>
      <c r="NGA120" s="3"/>
      <c r="NGB120" s="3"/>
      <c r="NGC120" s="3"/>
      <c r="NGD120" s="3"/>
      <c r="NGE120" s="3"/>
      <c r="NGF120" s="3"/>
      <c r="NGG120" s="3"/>
      <c r="NGH120" s="3"/>
      <c r="NGI120" s="3"/>
      <c r="NGJ120" s="3"/>
      <c r="NGK120" s="3"/>
      <c r="NGL120" s="3"/>
      <c r="NGM120" s="3"/>
      <c r="NGN120" s="3"/>
      <c r="NGO120" s="3"/>
      <c r="NGP120" s="3"/>
      <c r="NGQ120" s="3"/>
      <c r="NGR120" s="3"/>
      <c r="NGS120" s="3"/>
      <c r="NGT120" s="3"/>
      <c r="NGU120" s="3"/>
      <c r="NGV120" s="3"/>
      <c r="NGW120" s="3"/>
      <c r="NGX120" s="3"/>
      <c r="NGY120" s="3"/>
      <c r="NGZ120" s="3"/>
      <c r="NHA120" s="3"/>
      <c r="NHB120" s="3"/>
      <c r="NHC120" s="3"/>
      <c r="NHD120" s="3"/>
      <c r="NHE120" s="3"/>
      <c r="NHF120" s="3"/>
      <c r="NHG120" s="3"/>
      <c r="NHH120" s="3"/>
      <c r="NHI120" s="3"/>
      <c r="NHJ120" s="3"/>
      <c r="NHK120" s="3"/>
      <c r="NHL120" s="3"/>
      <c r="NHM120" s="3"/>
      <c r="NHN120" s="3"/>
      <c r="NHO120" s="3"/>
      <c r="NHP120" s="3"/>
      <c r="NHQ120" s="3"/>
      <c r="NHR120" s="3"/>
      <c r="NHS120" s="3"/>
      <c r="NHT120" s="3"/>
      <c r="NHU120" s="3"/>
      <c r="NHV120" s="3"/>
      <c r="NHW120" s="3"/>
      <c r="NHX120" s="3"/>
      <c r="NHY120" s="3"/>
      <c r="NHZ120" s="3"/>
      <c r="NIA120" s="3"/>
      <c r="NIB120" s="3"/>
      <c r="NIC120" s="3"/>
      <c r="NID120" s="3"/>
      <c r="NIE120" s="3"/>
      <c r="NIF120" s="3"/>
      <c r="NIG120" s="3"/>
      <c r="NIH120" s="3"/>
      <c r="NII120" s="3"/>
      <c r="NIJ120" s="3"/>
      <c r="NIK120" s="3"/>
      <c r="NIL120" s="3"/>
      <c r="NIM120" s="3"/>
      <c r="NIN120" s="3"/>
      <c r="NIO120" s="3"/>
      <c r="NIP120" s="3"/>
      <c r="NIQ120" s="3"/>
      <c r="NIR120" s="3"/>
      <c r="NIS120" s="3"/>
      <c r="NIT120" s="3"/>
      <c r="NIU120" s="3"/>
      <c r="NIV120" s="3"/>
      <c r="NIW120" s="3"/>
      <c r="NIX120" s="3"/>
      <c r="NIY120" s="3"/>
      <c r="NIZ120" s="3"/>
      <c r="NJA120" s="3"/>
      <c r="NJB120" s="3"/>
      <c r="NJC120" s="3"/>
      <c r="NJD120" s="3"/>
      <c r="NJE120" s="3"/>
      <c r="NJF120" s="3"/>
      <c r="NJG120" s="3"/>
      <c r="NJH120" s="3"/>
      <c r="NJI120" s="3"/>
      <c r="NJJ120" s="3"/>
      <c r="NJK120" s="3"/>
      <c r="NJL120" s="3"/>
      <c r="NJM120" s="3"/>
      <c r="NJN120" s="3"/>
      <c r="NJO120" s="3"/>
      <c r="NJP120" s="3"/>
      <c r="NJQ120" s="3"/>
      <c r="NJR120" s="3"/>
      <c r="NJS120" s="3"/>
      <c r="NJT120" s="3"/>
      <c r="NJU120" s="3"/>
      <c r="NJV120" s="3"/>
      <c r="NJW120" s="3"/>
      <c r="NJX120" s="3"/>
      <c r="NJY120" s="3"/>
      <c r="NJZ120" s="3"/>
      <c r="NKA120" s="3"/>
      <c r="NKB120" s="3"/>
      <c r="NKC120" s="3"/>
      <c r="NKD120" s="3"/>
      <c r="NKE120" s="3"/>
      <c r="NKF120" s="3"/>
      <c r="NKG120" s="3"/>
      <c r="NKH120" s="3"/>
      <c r="NKI120" s="3"/>
      <c r="NKJ120" s="3"/>
      <c r="NKK120" s="3"/>
      <c r="NKL120" s="3"/>
      <c r="NKM120" s="3"/>
      <c r="NKN120" s="3"/>
      <c r="NKO120" s="3"/>
      <c r="NKP120" s="3"/>
      <c r="NKQ120" s="3"/>
      <c r="NKR120" s="3"/>
      <c r="NKS120" s="3"/>
      <c r="NKT120" s="3"/>
      <c r="NKU120" s="3"/>
      <c r="NKV120" s="3"/>
      <c r="NKW120" s="3"/>
      <c r="NKX120" s="3"/>
      <c r="NKY120" s="3"/>
      <c r="NKZ120" s="3"/>
      <c r="NLA120" s="3"/>
      <c r="NLB120" s="3"/>
      <c r="NLC120" s="3"/>
      <c r="NLD120" s="3"/>
      <c r="NLE120" s="3"/>
      <c r="NLF120" s="3"/>
      <c r="NLG120" s="3"/>
      <c r="NLH120" s="3"/>
      <c r="NLI120" s="3"/>
      <c r="NLJ120" s="3"/>
      <c r="NLK120" s="3"/>
      <c r="NLL120" s="3"/>
      <c r="NLM120" s="3"/>
      <c r="NLN120" s="3"/>
      <c r="NLO120" s="3"/>
      <c r="NLP120" s="3"/>
      <c r="NLQ120" s="3"/>
      <c r="NLR120" s="3"/>
      <c r="NLS120" s="3"/>
      <c r="NLT120" s="3"/>
      <c r="NLU120" s="3"/>
      <c r="NLV120" s="3"/>
      <c r="NLW120" s="3"/>
      <c r="NLX120" s="3"/>
      <c r="NLY120" s="3"/>
      <c r="NLZ120" s="3"/>
      <c r="NMA120" s="3"/>
      <c r="NMB120" s="3"/>
      <c r="NMC120" s="3"/>
      <c r="NMD120" s="3"/>
      <c r="NME120" s="3"/>
      <c r="NMF120" s="3"/>
      <c r="NMG120" s="3"/>
      <c r="NMH120" s="3"/>
      <c r="NMI120" s="3"/>
      <c r="NMJ120" s="3"/>
      <c r="NMK120" s="3"/>
      <c r="NML120" s="3"/>
      <c r="NMM120" s="3"/>
      <c r="NMN120" s="3"/>
      <c r="NMO120" s="3"/>
      <c r="NMP120" s="3"/>
      <c r="NMQ120" s="3"/>
      <c r="NMR120" s="3"/>
      <c r="NMS120" s="3"/>
      <c r="NMT120" s="3"/>
      <c r="NMU120" s="3"/>
      <c r="NMV120" s="3"/>
      <c r="NMW120" s="3"/>
      <c r="NMX120" s="3"/>
      <c r="NMY120" s="3"/>
      <c r="NMZ120" s="3"/>
      <c r="NNA120" s="3"/>
      <c r="NNB120" s="3"/>
      <c r="NNC120" s="3"/>
      <c r="NND120" s="3"/>
      <c r="NNE120" s="3"/>
      <c r="NNF120" s="3"/>
      <c r="NNG120" s="3"/>
      <c r="NNH120" s="3"/>
      <c r="NNI120" s="3"/>
      <c r="NNJ120" s="3"/>
      <c r="NNK120" s="3"/>
      <c r="NNL120" s="3"/>
      <c r="NNM120" s="3"/>
      <c r="NNN120" s="3"/>
      <c r="NNO120" s="3"/>
      <c r="NNP120" s="3"/>
      <c r="NNQ120" s="3"/>
      <c r="NNR120" s="3"/>
      <c r="NNS120" s="3"/>
      <c r="NNT120" s="3"/>
      <c r="NNU120" s="3"/>
      <c r="NNV120" s="3"/>
      <c r="NNW120" s="3"/>
      <c r="NNX120" s="3"/>
      <c r="NNY120" s="3"/>
      <c r="NNZ120" s="3"/>
      <c r="NOA120" s="3"/>
      <c r="NOB120" s="3"/>
      <c r="NOC120" s="3"/>
      <c r="NOD120" s="3"/>
      <c r="NOE120" s="3"/>
      <c r="NOF120" s="3"/>
      <c r="NOG120" s="3"/>
      <c r="NOH120" s="3"/>
      <c r="NOI120" s="3"/>
      <c r="NOJ120" s="3"/>
      <c r="NOK120" s="3"/>
      <c r="NOL120" s="3"/>
      <c r="NOM120" s="3"/>
      <c r="NON120" s="3"/>
      <c r="NOO120" s="3"/>
      <c r="NOP120" s="3"/>
      <c r="NOQ120" s="3"/>
      <c r="NOR120" s="3"/>
      <c r="NOS120" s="3"/>
      <c r="NOT120" s="3"/>
      <c r="NOU120" s="3"/>
      <c r="NOV120" s="3"/>
      <c r="NOW120" s="3"/>
      <c r="NOX120" s="3"/>
      <c r="NOY120" s="3"/>
      <c r="NOZ120" s="3"/>
      <c r="NPA120" s="3"/>
      <c r="NPB120" s="3"/>
      <c r="NPC120" s="3"/>
      <c r="NPD120" s="3"/>
      <c r="NPE120" s="3"/>
      <c r="NPF120" s="3"/>
      <c r="NPG120" s="3"/>
      <c r="NPH120" s="3"/>
      <c r="NPI120" s="3"/>
      <c r="NPJ120" s="3"/>
      <c r="NPK120" s="3"/>
      <c r="NPL120" s="3"/>
      <c r="NPM120" s="3"/>
      <c r="NPN120" s="3"/>
      <c r="NPO120" s="3"/>
      <c r="NPP120" s="3"/>
      <c r="NPQ120" s="3"/>
      <c r="NPR120" s="3"/>
      <c r="NPS120" s="3"/>
      <c r="NPT120" s="3"/>
      <c r="NPU120" s="3"/>
      <c r="NPV120" s="3"/>
      <c r="NPW120" s="3"/>
      <c r="NPX120" s="3"/>
      <c r="NPY120" s="3"/>
      <c r="NPZ120" s="3"/>
      <c r="NQA120" s="3"/>
      <c r="NQB120" s="3"/>
      <c r="NQC120" s="3"/>
      <c r="NQD120" s="3"/>
      <c r="NQE120" s="3"/>
      <c r="NQF120" s="3"/>
      <c r="NQG120" s="3"/>
      <c r="NQH120" s="3"/>
      <c r="NQI120" s="3"/>
      <c r="NQJ120" s="3"/>
      <c r="NQK120" s="3"/>
      <c r="NQL120" s="3"/>
      <c r="NQM120" s="3"/>
      <c r="NQN120" s="3"/>
      <c r="NQO120" s="3"/>
      <c r="NQP120" s="3"/>
      <c r="NQQ120" s="3"/>
      <c r="NQR120" s="3"/>
      <c r="NQS120" s="3"/>
      <c r="NQT120" s="3"/>
      <c r="NQU120" s="3"/>
      <c r="NQV120" s="3"/>
      <c r="NQW120" s="3"/>
      <c r="NQX120" s="3"/>
      <c r="NQY120" s="3"/>
      <c r="NQZ120" s="3"/>
      <c r="NRA120" s="3"/>
      <c r="NRB120" s="3"/>
      <c r="NRC120" s="3"/>
      <c r="NRD120" s="3"/>
      <c r="NRE120" s="3"/>
      <c r="NRF120" s="3"/>
      <c r="NRG120" s="3"/>
      <c r="NRH120" s="3"/>
      <c r="NRI120" s="3"/>
      <c r="NRJ120" s="3"/>
      <c r="NRK120" s="3"/>
      <c r="NRL120" s="3"/>
      <c r="NRM120" s="3"/>
      <c r="NRN120" s="3"/>
      <c r="NRO120" s="3"/>
      <c r="NRP120" s="3"/>
      <c r="NRQ120" s="3"/>
      <c r="NRR120" s="3"/>
      <c r="NRS120" s="3"/>
      <c r="NRT120" s="3"/>
      <c r="NRU120" s="3"/>
      <c r="NRV120" s="3"/>
      <c r="NRW120" s="3"/>
      <c r="NRX120" s="3"/>
      <c r="NRY120" s="3"/>
      <c r="NRZ120" s="3"/>
      <c r="NSA120" s="3"/>
      <c r="NSB120" s="3"/>
      <c r="NSC120" s="3"/>
      <c r="NSD120" s="3"/>
      <c r="NSE120" s="3"/>
      <c r="NSF120" s="3"/>
      <c r="NSG120" s="3"/>
      <c r="NSH120" s="3"/>
      <c r="NSI120" s="3"/>
      <c r="NSJ120" s="3"/>
      <c r="NSK120" s="3"/>
      <c r="NSL120" s="3"/>
      <c r="NSM120" s="3"/>
      <c r="NSN120" s="3"/>
      <c r="NSO120" s="3"/>
      <c r="NSP120" s="3"/>
      <c r="NSQ120" s="3"/>
      <c r="NSR120" s="3"/>
      <c r="NSS120" s="3"/>
      <c r="NST120" s="3"/>
      <c r="NSU120" s="3"/>
      <c r="NSV120" s="3"/>
      <c r="NSW120" s="3"/>
      <c r="NSX120" s="3"/>
      <c r="NSY120" s="3"/>
      <c r="NSZ120" s="3"/>
      <c r="NTA120" s="3"/>
      <c r="NTB120" s="3"/>
      <c r="NTC120" s="3"/>
      <c r="NTD120" s="3"/>
      <c r="NTE120" s="3"/>
      <c r="NTF120" s="3"/>
      <c r="NTG120" s="3"/>
      <c r="NTH120" s="3"/>
      <c r="NTI120" s="3"/>
      <c r="NTJ120" s="3"/>
      <c r="NTK120" s="3"/>
      <c r="NTL120" s="3"/>
      <c r="NTM120" s="3"/>
      <c r="NTN120" s="3"/>
      <c r="NTO120" s="3"/>
      <c r="NTP120" s="3"/>
      <c r="NTQ120" s="3"/>
      <c r="NTR120" s="3"/>
      <c r="NTS120" s="3"/>
      <c r="NTT120" s="3"/>
      <c r="NTU120" s="3"/>
      <c r="NTV120" s="3"/>
      <c r="NTW120" s="3"/>
      <c r="NTX120" s="3"/>
      <c r="NTY120" s="3"/>
      <c r="NTZ120" s="3"/>
      <c r="NUA120" s="3"/>
      <c r="NUB120" s="3"/>
      <c r="NUC120" s="3"/>
      <c r="NUD120" s="3"/>
      <c r="NUE120" s="3"/>
      <c r="NUF120" s="3"/>
      <c r="NUG120" s="3"/>
      <c r="NUH120" s="3"/>
      <c r="NUI120" s="3"/>
      <c r="NUJ120" s="3"/>
      <c r="NUK120" s="3"/>
      <c r="NUL120" s="3"/>
      <c r="NUM120" s="3"/>
      <c r="NUN120" s="3"/>
      <c r="NUO120" s="3"/>
      <c r="NUP120" s="3"/>
      <c r="NUQ120" s="3"/>
      <c r="NUR120" s="3"/>
      <c r="NUS120" s="3"/>
      <c r="NUT120" s="3"/>
      <c r="NUU120" s="3"/>
      <c r="NUV120" s="3"/>
      <c r="NUW120" s="3"/>
      <c r="NUX120" s="3"/>
      <c r="NUY120" s="3"/>
      <c r="NUZ120" s="3"/>
      <c r="NVA120" s="3"/>
      <c r="NVB120" s="3"/>
      <c r="NVC120" s="3"/>
      <c r="NVD120" s="3"/>
      <c r="NVE120" s="3"/>
      <c r="NVF120" s="3"/>
      <c r="NVG120" s="3"/>
      <c r="NVH120" s="3"/>
      <c r="NVI120" s="3"/>
      <c r="NVJ120" s="3"/>
      <c r="NVK120" s="3"/>
      <c r="NVL120" s="3"/>
      <c r="NVM120" s="3"/>
      <c r="NVN120" s="3"/>
      <c r="NVO120" s="3"/>
      <c r="NVP120" s="3"/>
      <c r="NVQ120" s="3"/>
      <c r="NVR120" s="3"/>
      <c r="NVS120" s="3"/>
      <c r="NVT120" s="3"/>
      <c r="NVU120" s="3"/>
      <c r="NVV120" s="3"/>
      <c r="NVW120" s="3"/>
      <c r="NVX120" s="3"/>
      <c r="NVY120" s="3"/>
      <c r="NVZ120" s="3"/>
      <c r="NWA120" s="3"/>
      <c r="NWB120" s="3"/>
      <c r="NWC120" s="3"/>
      <c r="NWD120" s="3"/>
      <c r="NWE120" s="3"/>
      <c r="NWF120" s="3"/>
      <c r="NWG120" s="3"/>
      <c r="NWH120" s="3"/>
      <c r="NWI120" s="3"/>
      <c r="NWJ120" s="3"/>
      <c r="NWK120" s="3"/>
      <c r="NWL120" s="3"/>
      <c r="NWM120" s="3"/>
      <c r="NWN120" s="3"/>
      <c r="NWO120" s="3"/>
      <c r="NWP120" s="3"/>
      <c r="NWQ120" s="3"/>
      <c r="NWR120" s="3"/>
      <c r="NWS120" s="3"/>
      <c r="NWT120" s="3"/>
      <c r="NWU120" s="3"/>
      <c r="NWV120" s="3"/>
      <c r="NWW120" s="3"/>
      <c r="NWX120" s="3"/>
      <c r="NWY120" s="3"/>
      <c r="NWZ120" s="3"/>
      <c r="NXA120" s="3"/>
      <c r="NXB120" s="3"/>
      <c r="NXC120" s="3"/>
      <c r="NXD120" s="3"/>
      <c r="NXE120" s="3"/>
      <c r="NXF120" s="3"/>
      <c r="NXG120" s="3"/>
      <c r="NXH120" s="3"/>
      <c r="NXI120" s="3"/>
      <c r="NXJ120" s="3"/>
      <c r="NXK120" s="3"/>
      <c r="NXL120" s="3"/>
      <c r="NXM120" s="3"/>
      <c r="NXN120" s="3"/>
      <c r="NXO120" s="3"/>
      <c r="NXP120" s="3"/>
      <c r="NXQ120" s="3"/>
      <c r="NXR120" s="3"/>
      <c r="NXS120" s="3"/>
      <c r="NXT120" s="3"/>
      <c r="NXU120" s="3"/>
      <c r="NXV120" s="3"/>
      <c r="NXW120" s="3"/>
      <c r="NXX120" s="3"/>
      <c r="NXY120" s="3"/>
      <c r="NXZ120" s="3"/>
      <c r="NYA120" s="3"/>
      <c r="NYB120" s="3"/>
      <c r="NYC120" s="3"/>
      <c r="NYD120" s="3"/>
      <c r="NYE120" s="3"/>
      <c r="NYF120" s="3"/>
      <c r="NYG120" s="3"/>
      <c r="NYH120" s="3"/>
      <c r="NYI120" s="3"/>
      <c r="NYJ120" s="3"/>
      <c r="NYK120" s="3"/>
      <c r="NYL120" s="3"/>
      <c r="NYM120" s="3"/>
      <c r="NYN120" s="3"/>
      <c r="NYO120" s="3"/>
      <c r="NYP120" s="3"/>
      <c r="NYQ120" s="3"/>
      <c r="NYR120" s="3"/>
      <c r="NYS120" s="3"/>
      <c r="NYT120" s="3"/>
      <c r="NYU120" s="3"/>
      <c r="NYV120" s="3"/>
      <c r="NYW120" s="3"/>
      <c r="NYX120" s="3"/>
      <c r="NYY120" s="3"/>
      <c r="NYZ120" s="3"/>
      <c r="NZA120" s="3"/>
      <c r="NZB120" s="3"/>
      <c r="NZC120" s="3"/>
      <c r="NZD120" s="3"/>
      <c r="NZE120" s="3"/>
      <c r="NZF120" s="3"/>
      <c r="NZG120" s="3"/>
      <c r="NZH120" s="3"/>
      <c r="NZI120" s="3"/>
      <c r="NZJ120" s="3"/>
      <c r="NZK120" s="3"/>
      <c r="NZL120" s="3"/>
      <c r="NZM120" s="3"/>
      <c r="NZN120" s="3"/>
      <c r="NZO120" s="3"/>
      <c r="NZP120" s="3"/>
      <c r="NZQ120" s="3"/>
      <c r="NZR120" s="3"/>
      <c r="NZS120" s="3"/>
      <c r="NZT120" s="3"/>
      <c r="NZU120" s="3"/>
      <c r="NZV120" s="3"/>
      <c r="NZW120" s="3"/>
      <c r="NZX120" s="3"/>
      <c r="NZY120" s="3"/>
      <c r="NZZ120" s="3"/>
      <c r="OAA120" s="3"/>
      <c r="OAB120" s="3"/>
      <c r="OAC120" s="3"/>
      <c r="OAD120" s="3"/>
      <c r="OAE120" s="3"/>
      <c r="OAF120" s="3"/>
      <c r="OAG120" s="3"/>
      <c r="OAH120" s="3"/>
      <c r="OAI120" s="3"/>
      <c r="OAJ120" s="3"/>
      <c r="OAK120" s="3"/>
      <c r="OAL120" s="3"/>
      <c r="OAM120" s="3"/>
      <c r="OAN120" s="3"/>
      <c r="OAO120" s="3"/>
      <c r="OAP120" s="3"/>
      <c r="OAQ120" s="3"/>
      <c r="OAR120" s="3"/>
      <c r="OAS120" s="3"/>
      <c r="OAT120" s="3"/>
      <c r="OAU120" s="3"/>
      <c r="OAV120" s="3"/>
      <c r="OAW120" s="3"/>
      <c r="OAX120" s="3"/>
      <c r="OAY120" s="3"/>
      <c r="OAZ120" s="3"/>
      <c r="OBA120" s="3"/>
      <c r="OBB120" s="3"/>
      <c r="OBC120" s="3"/>
      <c r="OBD120" s="3"/>
      <c r="OBE120" s="3"/>
      <c r="OBF120" s="3"/>
      <c r="OBG120" s="3"/>
      <c r="OBH120" s="3"/>
      <c r="OBI120" s="3"/>
      <c r="OBJ120" s="3"/>
      <c r="OBK120" s="3"/>
      <c r="OBL120" s="3"/>
      <c r="OBM120" s="3"/>
      <c r="OBN120" s="3"/>
      <c r="OBO120" s="3"/>
      <c r="OBP120" s="3"/>
      <c r="OBQ120" s="3"/>
      <c r="OBR120" s="3"/>
      <c r="OBS120" s="3"/>
      <c r="OBT120" s="3"/>
      <c r="OBU120" s="3"/>
      <c r="OBV120" s="3"/>
      <c r="OBW120" s="3"/>
      <c r="OBX120" s="3"/>
      <c r="OBY120" s="3"/>
      <c r="OBZ120" s="3"/>
      <c r="OCA120" s="3"/>
      <c r="OCB120" s="3"/>
      <c r="OCC120" s="3"/>
      <c r="OCD120" s="3"/>
      <c r="OCE120" s="3"/>
      <c r="OCF120" s="3"/>
      <c r="OCG120" s="3"/>
      <c r="OCH120" s="3"/>
      <c r="OCI120" s="3"/>
      <c r="OCJ120" s="3"/>
      <c r="OCK120" s="3"/>
      <c r="OCL120" s="3"/>
      <c r="OCM120" s="3"/>
      <c r="OCN120" s="3"/>
      <c r="OCO120" s="3"/>
      <c r="OCP120" s="3"/>
      <c r="OCQ120" s="3"/>
      <c r="OCR120" s="3"/>
      <c r="OCS120" s="3"/>
      <c r="OCT120" s="3"/>
      <c r="OCU120" s="3"/>
      <c r="OCV120" s="3"/>
      <c r="OCW120" s="3"/>
      <c r="OCX120" s="3"/>
      <c r="OCY120" s="3"/>
      <c r="OCZ120" s="3"/>
      <c r="ODA120" s="3"/>
      <c r="ODB120" s="3"/>
      <c r="ODC120" s="3"/>
      <c r="ODD120" s="3"/>
      <c r="ODE120" s="3"/>
      <c r="ODF120" s="3"/>
      <c r="ODG120" s="3"/>
      <c r="ODH120" s="3"/>
      <c r="ODI120" s="3"/>
      <c r="ODJ120" s="3"/>
      <c r="ODK120" s="3"/>
      <c r="ODL120" s="3"/>
      <c r="ODM120" s="3"/>
      <c r="ODN120" s="3"/>
      <c r="ODO120" s="3"/>
      <c r="ODP120" s="3"/>
      <c r="ODQ120" s="3"/>
      <c r="ODR120" s="3"/>
      <c r="ODS120" s="3"/>
      <c r="ODT120" s="3"/>
      <c r="ODU120" s="3"/>
      <c r="ODV120" s="3"/>
      <c r="ODW120" s="3"/>
      <c r="ODX120" s="3"/>
      <c r="ODY120" s="3"/>
      <c r="ODZ120" s="3"/>
      <c r="OEA120" s="3"/>
      <c r="OEB120" s="3"/>
      <c r="OEC120" s="3"/>
      <c r="OED120" s="3"/>
      <c r="OEE120" s="3"/>
      <c r="OEF120" s="3"/>
      <c r="OEG120" s="3"/>
      <c r="OEH120" s="3"/>
      <c r="OEI120" s="3"/>
      <c r="OEJ120" s="3"/>
      <c r="OEK120" s="3"/>
      <c r="OEL120" s="3"/>
      <c r="OEM120" s="3"/>
      <c r="OEN120" s="3"/>
      <c r="OEO120" s="3"/>
      <c r="OEP120" s="3"/>
      <c r="OEQ120" s="3"/>
      <c r="OER120" s="3"/>
      <c r="OES120" s="3"/>
      <c r="OET120" s="3"/>
      <c r="OEU120" s="3"/>
      <c r="OEV120" s="3"/>
      <c r="OEW120" s="3"/>
      <c r="OEX120" s="3"/>
      <c r="OEY120" s="3"/>
      <c r="OEZ120" s="3"/>
      <c r="OFA120" s="3"/>
      <c r="OFB120" s="3"/>
      <c r="OFC120" s="3"/>
      <c r="OFD120" s="3"/>
      <c r="OFE120" s="3"/>
      <c r="OFF120" s="3"/>
      <c r="OFG120" s="3"/>
      <c r="OFH120" s="3"/>
      <c r="OFI120" s="3"/>
      <c r="OFJ120" s="3"/>
      <c r="OFK120" s="3"/>
      <c r="OFL120" s="3"/>
      <c r="OFM120" s="3"/>
      <c r="OFN120" s="3"/>
      <c r="OFO120" s="3"/>
      <c r="OFP120" s="3"/>
      <c r="OFQ120" s="3"/>
      <c r="OFR120" s="3"/>
      <c r="OFS120" s="3"/>
      <c r="OFT120" s="3"/>
      <c r="OFU120" s="3"/>
      <c r="OFV120" s="3"/>
      <c r="OFW120" s="3"/>
      <c r="OFX120" s="3"/>
      <c r="OFY120" s="3"/>
      <c r="OFZ120" s="3"/>
      <c r="OGA120" s="3"/>
      <c r="OGB120" s="3"/>
      <c r="OGC120" s="3"/>
      <c r="OGD120" s="3"/>
      <c r="OGE120" s="3"/>
      <c r="OGF120" s="3"/>
      <c r="OGG120" s="3"/>
      <c r="OGH120" s="3"/>
      <c r="OGI120" s="3"/>
      <c r="OGJ120" s="3"/>
      <c r="OGK120" s="3"/>
      <c r="OGL120" s="3"/>
      <c r="OGM120" s="3"/>
      <c r="OGN120" s="3"/>
      <c r="OGO120" s="3"/>
      <c r="OGP120" s="3"/>
      <c r="OGQ120" s="3"/>
      <c r="OGR120" s="3"/>
      <c r="OGS120" s="3"/>
      <c r="OGT120" s="3"/>
      <c r="OGU120" s="3"/>
      <c r="OGV120" s="3"/>
      <c r="OGW120" s="3"/>
      <c r="OGX120" s="3"/>
      <c r="OGY120" s="3"/>
      <c r="OGZ120" s="3"/>
      <c r="OHA120" s="3"/>
      <c r="OHB120" s="3"/>
      <c r="OHC120" s="3"/>
      <c r="OHD120" s="3"/>
      <c r="OHE120" s="3"/>
      <c r="OHF120" s="3"/>
      <c r="OHG120" s="3"/>
      <c r="OHH120" s="3"/>
      <c r="OHI120" s="3"/>
      <c r="OHJ120" s="3"/>
      <c r="OHK120" s="3"/>
      <c r="OHL120" s="3"/>
      <c r="OHM120" s="3"/>
      <c r="OHN120" s="3"/>
      <c r="OHO120" s="3"/>
      <c r="OHP120" s="3"/>
      <c r="OHQ120" s="3"/>
      <c r="OHR120" s="3"/>
      <c r="OHS120" s="3"/>
      <c r="OHT120" s="3"/>
      <c r="OHU120" s="3"/>
      <c r="OHV120" s="3"/>
      <c r="OHW120" s="3"/>
      <c r="OHX120" s="3"/>
      <c r="OHY120" s="3"/>
      <c r="OHZ120" s="3"/>
      <c r="OIA120" s="3"/>
      <c r="OIB120" s="3"/>
      <c r="OIC120" s="3"/>
      <c r="OID120" s="3"/>
      <c r="OIE120" s="3"/>
      <c r="OIF120" s="3"/>
      <c r="OIG120" s="3"/>
      <c r="OIH120" s="3"/>
      <c r="OII120" s="3"/>
      <c r="OIJ120" s="3"/>
      <c r="OIK120" s="3"/>
      <c r="OIL120" s="3"/>
      <c r="OIM120" s="3"/>
      <c r="OIN120" s="3"/>
      <c r="OIO120" s="3"/>
      <c r="OIP120" s="3"/>
      <c r="OIQ120" s="3"/>
      <c r="OIR120" s="3"/>
      <c r="OIS120" s="3"/>
      <c r="OIT120" s="3"/>
      <c r="OIU120" s="3"/>
      <c r="OIV120" s="3"/>
      <c r="OIW120" s="3"/>
      <c r="OIX120" s="3"/>
      <c r="OIY120" s="3"/>
      <c r="OIZ120" s="3"/>
      <c r="OJA120" s="3"/>
      <c r="OJB120" s="3"/>
      <c r="OJC120" s="3"/>
      <c r="OJD120" s="3"/>
      <c r="OJE120" s="3"/>
      <c r="OJF120" s="3"/>
      <c r="OJG120" s="3"/>
      <c r="OJH120" s="3"/>
      <c r="OJI120" s="3"/>
      <c r="OJJ120" s="3"/>
      <c r="OJK120" s="3"/>
      <c r="OJL120" s="3"/>
      <c r="OJM120" s="3"/>
      <c r="OJN120" s="3"/>
      <c r="OJO120" s="3"/>
      <c r="OJP120" s="3"/>
      <c r="OJQ120" s="3"/>
      <c r="OJR120" s="3"/>
      <c r="OJS120" s="3"/>
      <c r="OJT120" s="3"/>
      <c r="OJU120" s="3"/>
      <c r="OJV120" s="3"/>
      <c r="OJW120" s="3"/>
      <c r="OJX120" s="3"/>
      <c r="OJY120" s="3"/>
      <c r="OJZ120" s="3"/>
      <c r="OKA120" s="3"/>
      <c r="OKB120" s="3"/>
      <c r="OKC120" s="3"/>
      <c r="OKD120" s="3"/>
      <c r="OKE120" s="3"/>
      <c r="OKF120" s="3"/>
      <c r="OKG120" s="3"/>
      <c r="OKH120" s="3"/>
      <c r="OKI120" s="3"/>
      <c r="OKJ120" s="3"/>
      <c r="OKK120" s="3"/>
      <c r="OKL120" s="3"/>
      <c r="OKM120" s="3"/>
      <c r="OKN120" s="3"/>
      <c r="OKO120" s="3"/>
      <c r="OKP120" s="3"/>
      <c r="OKQ120" s="3"/>
      <c r="OKR120" s="3"/>
      <c r="OKS120" s="3"/>
      <c r="OKT120" s="3"/>
      <c r="OKU120" s="3"/>
      <c r="OKV120" s="3"/>
      <c r="OKW120" s="3"/>
      <c r="OKX120" s="3"/>
      <c r="OKY120" s="3"/>
      <c r="OKZ120" s="3"/>
      <c r="OLA120" s="3"/>
      <c r="OLB120" s="3"/>
      <c r="OLC120" s="3"/>
      <c r="OLD120" s="3"/>
      <c r="OLE120" s="3"/>
      <c r="OLF120" s="3"/>
      <c r="OLG120" s="3"/>
      <c r="OLH120" s="3"/>
      <c r="OLI120" s="3"/>
      <c r="OLJ120" s="3"/>
      <c r="OLK120" s="3"/>
      <c r="OLL120" s="3"/>
      <c r="OLM120" s="3"/>
      <c r="OLN120" s="3"/>
      <c r="OLO120" s="3"/>
      <c r="OLP120" s="3"/>
      <c r="OLQ120" s="3"/>
      <c r="OLR120" s="3"/>
      <c r="OLS120" s="3"/>
      <c r="OLT120" s="3"/>
      <c r="OLU120" s="3"/>
      <c r="OLV120" s="3"/>
      <c r="OLW120" s="3"/>
      <c r="OLX120" s="3"/>
      <c r="OLY120" s="3"/>
      <c r="OLZ120" s="3"/>
      <c r="OMA120" s="3"/>
      <c r="OMB120" s="3"/>
      <c r="OMC120" s="3"/>
      <c r="OMD120" s="3"/>
      <c r="OME120" s="3"/>
      <c r="OMF120" s="3"/>
      <c r="OMG120" s="3"/>
      <c r="OMH120" s="3"/>
      <c r="OMI120" s="3"/>
      <c r="OMJ120" s="3"/>
      <c r="OMK120" s="3"/>
      <c r="OML120" s="3"/>
      <c r="OMM120" s="3"/>
      <c r="OMN120" s="3"/>
      <c r="OMO120" s="3"/>
      <c r="OMP120" s="3"/>
      <c r="OMQ120" s="3"/>
      <c r="OMR120" s="3"/>
      <c r="OMS120" s="3"/>
      <c r="OMT120" s="3"/>
      <c r="OMU120" s="3"/>
      <c r="OMV120" s="3"/>
      <c r="OMW120" s="3"/>
      <c r="OMX120" s="3"/>
      <c r="OMY120" s="3"/>
      <c r="OMZ120" s="3"/>
      <c r="ONA120" s="3"/>
      <c r="ONB120" s="3"/>
      <c r="ONC120" s="3"/>
      <c r="OND120" s="3"/>
      <c r="ONE120" s="3"/>
      <c r="ONF120" s="3"/>
      <c r="ONG120" s="3"/>
      <c r="ONH120" s="3"/>
      <c r="ONI120" s="3"/>
      <c r="ONJ120" s="3"/>
      <c r="ONK120" s="3"/>
      <c r="ONL120" s="3"/>
      <c r="ONM120" s="3"/>
      <c r="ONN120" s="3"/>
      <c r="ONO120" s="3"/>
      <c r="ONP120" s="3"/>
      <c r="ONQ120" s="3"/>
      <c r="ONR120" s="3"/>
      <c r="ONS120" s="3"/>
      <c r="ONT120" s="3"/>
      <c r="ONU120" s="3"/>
      <c r="ONV120" s="3"/>
      <c r="ONW120" s="3"/>
      <c r="ONX120" s="3"/>
      <c r="ONY120" s="3"/>
      <c r="ONZ120" s="3"/>
      <c r="OOA120" s="3"/>
      <c r="OOB120" s="3"/>
      <c r="OOC120" s="3"/>
      <c r="OOD120" s="3"/>
      <c r="OOE120" s="3"/>
      <c r="OOF120" s="3"/>
      <c r="OOG120" s="3"/>
      <c r="OOH120" s="3"/>
      <c r="OOI120" s="3"/>
      <c r="OOJ120" s="3"/>
      <c r="OOK120" s="3"/>
      <c r="OOL120" s="3"/>
      <c r="OOM120" s="3"/>
      <c r="OON120" s="3"/>
      <c r="OOO120" s="3"/>
      <c r="OOP120" s="3"/>
      <c r="OOQ120" s="3"/>
      <c r="OOR120" s="3"/>
      <c r="OOS120" s="3"/>
      <c r="OOT120" s="3"/>
      <c r="OOU120" s="3"/>
      <c r="OOV120" s="3"/>
      <c r="OOW120" s="3"/>
      <c r="OOX120" s="3"/>
      <c r="OOY120" s="3"/>
      <c r="OOZ120" s="3"/>
      <c r="OPA120" s="3"/>
      <c r="OPB120" s="3"/>
      <c r="OPC120" s="3"/>
      <c r="OPD120" s="3"/>
      <c r="OPE120" s="3"/>
      <c r="OPF120" s="3"/>
      <c r="OPG120" s="3"/>
      <c r="OPH120" s="3"/>
      <c r="OPI120" s="3"/>
      <c r="OPJ120" s="3"/>
      <c r="OPK120" s="3"/>
      <c r="OPL120" s="3"/>
      <c r="OPM120" s="3"/>
      <c r="OPN120" s="3"/>
      <c r="OPO120" s="3"/>
      <c r="OPP120" s="3"/>
      <c r="OPQ120" s="3"/>
      <c r="OPR120" s="3"/>
      <c r="OPS120" s="3"/>
      <c r="OPT120" s="3"/>
      <c r="OPU120" s="3"/>
      <c r="OPV120" s="3"/>
      <c r="OPW120" s="3"/>
      <c r="OPX120" s="3"/>
      <c r="OPY120" s="3"/>
      <c r="OPZ120" s="3"/>
      <c r="OQA120" s="3"/>
      <c r="OQB120" s="3"/>
      <c r="OQC120" s="3"/>
      <c r="OQD120" s="3"/>
      <c r="OQE120" s="3"/>
      <c r="OQF120" s="3"/>
      <c r="OQG120" s="3"/>
      <c r="OQH120" s="3"/>
      <c r="OQI120" s="3"/>
      <c r="OQJ120" s="3"/>
      <c r="OQK120" s="3"/>
      <c r="OQL120" s="3"/>
      <c r="OQM120" s="3"/>
      <c r="OQN120" s="3"/>
      <c r="OQO120" s="3"/>
      <c r="OQP120" s="3"/>
      <c r="OQQ120" s="3"/>
      <c r="OQR120" s="3"/>
      <c r="OQS120" s="3"/>
      <c r="OQT120" s="3"/>
      <c r="OQU120" s="3"/>
      <c r="OQV120" s="3"/>
      <c r="OQW120" s="3"/>
      <c r="OQX120" s="3"/>
      <c r="OQY120" s="3"/>
      <c r="OQZ120" s="3"/>
      <c r="ORA120" s="3"/>
      <c r="ORB120" s="3"/>
      <c r="ORC120" s="3"/>
      <c r="ORD120" s="3"/>
      <c r="ORE120" s="3"/>
      <c r="ORF120" s="3"/>
      <c r="ORG120" s="3"/>
      <c r="ORH120" s="3"/>
      <c r="ORI120" s="3"/>
      <c r="ORJ120" s="3"/>
      <c r="ORK120" s="3"/>
      <c r="ORL120" s="3"/>
      <c r="ORM120" s="3"/>
      <c r="ORN120" s="3"/>
      <c r="ORO120" s="3"/>
      <c r="ORP120" s="3"/>
      <c r="ORQ120" s="3"/>
      <c r="ORR120" s="3"/>
      <c r="ORS120" s="3"/>
      <c r="ORT120" s="3"/>
      <c r="ORU120" s="3"/>
      <c r="ORV120" s="3"/>
      <c r="ORW120" s="3"/>
      <c r="ORX120" s="3"/>
      <c r="ORY120" s="3"/>
      <c r="ORZ120" s="3"/>
      <c r="OSA120" s="3"/>
      <c r="OSB120" s="3"/>
      <c r="OSC120" s="3"/>
      <c r="OSD120" s="3"/>
      <c r="OSE120" s="3"/>
      <c r="OSF120" s="3"/>
      <c r="OSG120" s="3"/>
      <c r="OSH120" s="3"/>
      <c r="OSI120" s="3"/>
      <c r="OSJ120" s="3"/>
      <c r="OSK120" s="3"/>
      <c r="OSL120" s="3"/>
      <c r="OSM120" s="3"/>
      <c r="OSN120" s="3"/>
      <c r="OSO120" s="3"/>
      <c r="OSP120" s="3"/>
      <c r="OSQ120" s="3"/>
      <c r="OSR120" s="3"/>
      <c r="OSS120" s="3"/>
      <c r="OST120" s="3"/>
      <c r="OSU120" s="3"/>
      <c r="OSV120" s="3"/>
      <c r="OSW120" s="3"/>
      <c r="OSX120" s="3"/>
      <c r="OSY120" s="3"/>
      <c r="OSZ120" s="3"/>
      <c r="OTA120" s="3"/>
      <c r="OTB120" s="3"/>
      <c r="OTC120" s="3"/>
      <c r="OTD120" s="3"/>
      <c r="OTE120" s="3"/>
      <c r="OTF120" s="3"/>
      <c r="OTG120" s="3"/>
      <c r="OTH120" s="3"/>
      <c r="OTI120" s="3"/>
      <c r="OTJ120" s="3"/>
      <c r="OTK120" s="3"/>
      <c r="OTL120" s="3"/>
      <c r="OTM120" s="3"/>
      <c r="OTN120" s="3"/>
      <c r="OTO120" s="3"/>
      <c r="OTP120" s="3"/>
      <c r="OTQ120" s="3"/>
      <c r="OTR120" s="3"/>
      <c r="OTS120" s="3"/>
      <c r="OTT120" s="3"/>
      <c r="OTU120" s="3"/>
      <c r="OTV120" s="3"/>
      <c r="OTW120" s="3"/>
      <c r="OTX120" s="3"/>
      <c r="OTY120" s="3"/>
      <c r="OTZ120" s="3"/>
      <c r="OUA120" s="3"/>
      <c r="OUB120" s="3"/>
      <c r="OUC120" s="3"/>
      <c r="OUD120" s="3"/>
      <c r="OUE120" s="3"/>
      <c r="OUF120" s="3"/>
      <c r="OUG120" s="3"/>
      <c r="OUH120" s="3"/>
      <c r="OUI120" s="3"/>
      <c r="OUJ120" s="3"/>
      <c r="OUK120" s="3"/>
      <c r="OUL120" s="3"/>
      <c r="OUM120" s="3"/>
      <c r="OUN120" s="3"/>
      <c r="OUO120" s="3"/>
      <c r="OUP120" s="3"/>
      <c r="OUQ120" s="3"/>
      <c r="OUR120" s="3"/>
      <c r="OUS120" s="3"/>
      <c r="OUT120" s="3"/>
      <c r="OUU120" s="3"/>
      <c r="OUV120" s="3"/>
      <c r="OUW120" s="3"/>
      <c r="OUX120" s="3"/>
      <c r="OUY120" s="3"/>
      <c r="OUZ120" s="3"/>
      <c r="OVA120" s="3"/>
      <c r="OVB120" s="3"/>
      <c r="OVC120" s="3"/>
      <c r="OVD120" s="3"/>
      <c r="OVE120" s="3"/>
      <c r="OVF120" s="3"/>
      <c r="OVG120" s="3"/>
      <c r="OVH120" s="3"/>
      <c r="OVI120" s="3"/>
      <c r="OVJ120" s="3"/>
      <c r="OVK120" s="3"/>
      <c r="OVL120" s="3"/>
      <c r="OVM120" s="3"/>
      <c r="OVN120" s="3"/>
      <c r="OVO120" s="3"/>
      <c r="OVP120" s="3"/>
      <c r="OVQ120" s="3"/>
      <c r="OVR120" s="3"/>
      <c r="OVS120" s="3"/>
      <c r="OVT120" s="3"/>
      <c r="OVU120" s="3"/>
      <c r="OVV120" s="3"/>
      <c r="OVW120" s="3"/>
      <c r="OVX120" s="3"/>
      <c r="OVY120" s="3"/>
      <c r="OVZ120" s="3"/>
      <c r="OWA120" s="3"/>
      <c r="OWB120" s="3"/>
      <c r="OWC120" s="3"/>
      <c r="OWD120" s="3"/>
      <c r="OWE120" s="3"/>
      <c r="OWF120" s="3"/>
      <c r="OWG120" s="3"/>
      <c r="OWH120" s="3"/>
      <c r="OWI120" s="3"/>
      <c r="OWJ120" s="3"/>
      <c r="OWK120" s="3"/>
      <c r="OWL120" s="3"/>
      <c r="OWM120" s="3"/>
      <c r="OWN120" s="3"/>
      <c r="OWO120" s="3"/>
      <c r="OWP120" s="3"/>
      <c r="OWQ120" s="3"/>
      <c r="OWR120" s="3"/>
      <c r="OWS120" s="3"/>
      <c r="OWT120" s="3"/>
      <c r="OWU120" s="3"/>
      <c r="OWV120" s="3"/>
      <c r="OWW120" s="3"/>
      <c r="OWX120" s="3"/>
      <c r="OWY120" s="3"/>
      <c r="OWZ120" s="3"/>
      <c r="OXA120" s="3"/>
      <c r="OXB120" s="3"/>
      <c r="OXC120" s="3"/>
      <c r="OXD120" s="3"/>
      <c r="OXE120" s="3"/>
      <c r="OXF120" s="3"/>
      <c r="OXG120" s="3"/>
      <c r="OXH120" s="3"/>
      <c r="OXI120" s="3"/>
      <c r="OXJ120" s="3"/>
      <c r="OXK120" s="3"/>
      <c r="OXL120" s="3"/>
      <c r="OXM120" s="3"/>
      <c r="OXN120" s="3"/>
      <c r="OXO120" s="3"/>
      <c r="OXP120" s="3"/>
      <c r="OXQ120" s="3"/>
      <c r="OXR120" s="3"/>
      <c r="OXS120" s="3"/>
      <c r="OXT120" s="3"/>
      <c r="OXU120" s="3"/>
      <c r="OXV120" s="3"/>
      <c r="OXW120" s="3"/>
      <c r="OXX120" s="3"/>
      <c r="OXY120" s="3"/>
      <c r="OXZ120" s="3"/>
      <c r="OYA120" s="3"/>
      <c r="OYB120" s="3"/>
      <c r="OYC120" s="3"/>
      <c r="OYD120" s="3"/>
      <c r="OYE120" s="3"/>
      <c r="OYF120" s="3"/>
      <c r="OYG120" s="3"/>
      <c r="OYH120" s="3"/>
      <c r="OYI120" s="3"/>
      <c r="OYJ120" s="3"/>
      <c r="OYK120" s="3"/>
      <c r="OYL120" s="3"/>
      <c r="OYM120" s="3"/>
      <c r="OYN120" s="3"/>
      <c r="OYO120" s="3"/>
      <c r="OYP120" s="3"/>
      <c r="OYQ120" s="3"/>
      <c r="OYR120" s="3"/>
      <c r="OYS120" s="3"/>
      <c r="OYT120" s="3"/>
      <c r="OYU120" s="3"/>
      <c r="OYV120" s="3"/>
      <c r="OYW120" s="3"/>
      <c r="OYX120" s="3"/>
      <c r="OYY120" s="3"/>
      <c r="OYZ120" s="3"/>
      <c r="OZA120" s="3"/>
      <c r="OZB120" s="3"/>
      <c r="OZC120" s="3"/>
      <c r="OZD120" s="3"/>
      <c r="OZE120" s="3"/>
      <c r="OZF120" s="3"/>
      <c r="OZG120" s="3"/>
      <c r="OZH120" s="3"/>
      <c r="OZI120" s="3"/>
      <c r="OZJ120" s="3"/>
      <c r="OZK120" s="3"/>
      <c r="OZL120" s="3"/>
      <c r="OZM120" s="3"/>
      <c r="OZN120" s="3"/>
      <c r="OZO120" s="3"/>
      <c r="OZP120" s="3"/>
      <c r="OZQ120" s="3"/>
      <c r="OZR120" s="3"/>
      <c r="OZS120" s="3"/>
      <c r="OZT120" s="3"/>
      <c r="OZU120" s="3"/>
      <c r="OZV120" s="3"/>
      <c r="OZW120" s="3"/>
      <c r="OZX120" s="3"/>
      <c r="OZY120" s="3"/>
      <c r="OZZ120" s="3"/>
      <c r="PAA120" s="3"/>
      <c r="PAB120" s="3"/>
      <c r="PAC120" s="3"/>
      <c r="PAD120" s="3"/>
      <c r="PAE120" s="3"/>
      <c r="PAF120" s="3"/>
      <c r="PAG120" s="3"/>
      <c r="PAH120" s="3"/>
      <c r="PAI120" s="3"/>
      <c r="PAJ120" s="3"/>
      <c r="PAK120" s="3"/>
      <c r="PAL120" s="3"/>
      <c r="PAM120" s="3"/>
      <c r="PAN120" s="3"/>
      <c r="PAO120" s="3"/>
      <c r="PAP120" s="3"/>
      <c r="PAQ120" s="3"/>
      <c r="PAR120" s="3"/>
      <c r="PAS120" s="3"/>
      <c r="PAT120" s="3"/>
      <c r="PAU120" s="3"/>
      <c r="PAV120" s="3"/>
      <c r="PAW120" s="3"/>
      <c r="PAX120" s="3"/>
      <c r="PAY120" s="3"/>
      <c r="PAZ120" s="3"/>
      <c r="PBA120" s="3"/>
      <c r="PBB120" s="3"/>
      <c r="PBC120" s="3"/>
      <c r="PBD120" s="3"/>
      <c r="PBE120" s="3"/>
      <c r="PBF120" s="3"/>
      <c r="PBG120" s="3"/>
      <c r="PBH120" s="3"/>
      <c r="PBI120" s="3"/>
      <c r="PBJ120" s="3"/>
      <c r="PBK120" s="3"/>
      <c r="PBL120" s="3"/>
      <c r="PBM120" s="3"/>
      <c r="PBN120" s="3"/>
      <c r="PBO120" s="3"/>
      <c r="PBP120" s="3"/>
      <c r="PBQ120" s="3"/>
      <c r="PBR120" s="3"/>
      <c r="PBS120" s="3"/>
      <c r="PBT120" s="3"/>
      <c r="PBU120" s="3"/>
      <c r="PBV120" s="3"/>
      <c r="PBW120" s="3"/>
      <c r="PBX120" s="3"/>
      <c r="PBY120" s="3"/>
      <c r="PBZ120" s="3"/>
      <c r="PCA120" s="3"/>
      <c r="PCB120" s="3"/>
      <c r="PCC120" s="3"/>
      <c r="PCD120" s="3"/>
      <c r="PCE120" s="3"/>
      <c r="PCF120" s="3"/>
      <c r="PCG120" s="3"/>
      <c r="PCH120" s="3"/>
      <c r="PCI120" s="3"/>
      <c r="PCJ120" s="3"/>
      <c r="PCK120" s="3"/>
      <c r="PCL120" s="3"/>
      <c r="PCM120" s="3"/>
      <c r="PCN120" s="3"/>
      <c r="PCO120" s="3"/>
      <c r="PCP120" s="3"/>
      <c r="PCQ120" s="3"/>
      <c r="PCR120" s="3"/>
      <c r="PCS120" s="3"/>
      <c r="PCT120" s="3"/>
      <c r="PCU120" s="3"/>
      <c r="PCV120" s="3"/>
      <c r="PCW120" s="3"/>
      <c r="PCX120" s="3"/>
      <c r="PCY120" s="3"/>
      <c r="PCZ120" s="3"/>
      <c r="PDA120" s="3"/>
      <c r="PDB120" s="3"/>
      <c r="PDC120" s="3"/>
      <c r="PDD120" s="3"/>
      <c r="PDE120" s="3"/>
      <c r="PDF120" s="3"/>
      <c r="PDG120" s="3"/>
      <c r="PDH120" s="3"/>
      <c r="PDI120" s="3"/>
      <c r="PDJ120" s="3"/>
      <c r="PDK120" s="3"/>
      <c r="PDL120" s="3"/>
      <c r="PDM120" s="3"/>
      <c r="PDN120" s="3"/>
      <c r="PDO120" s="3"/>
      <c r="PDP120" s="3"/>
      <c r="PDQ120" s="3"/>
      <c r="PDR120" s="3"/>
      <c r="PDS120" s="3"/>
      <c r="PDT120" s="3"/>
      <c r="PDU120" s="3"/>
      <c r="PDV120" s="3"/>
      <c r="PDW120" s="3"/>
      <c r="PDX120" s="3"/>
      <c r="PDY120" s="3"/>
      <c r="PDZ120" s="3"/>
      <c r="PEA120" s="3"/>
      <c r="PEB120" s="3"/>
      <c r="PEC120" s="3"/>
      <c r="PED120" s="3"/>
      <c r="PEE120" s="3"/>
      <c r="PEF120" s="3"/>
      <c r="PEG120" s="3"/>
      <c r="PEH120" s="3"/>
      <c r="PEI120" s="3"/>
      <c r="PEJ120" s="3"/>
      <c r="PEK120" s="3"/>
      <c r="PEL120" s="3"/>
      <c r="PEM120" s="3"/>
      <c r="PEN120" s="3"/>
      <c r="PEO120" s="3"/>
      <c r="PEP120" s="3"/>
      <c r="PEQ120" s="3"/>
      <c r="PER120" s="3"/>
      <c r="PES120" s="3"/>
      <c r="PET120" s="3"/>
      <c r="PEU120" s="3"/>
      <c r="PEV120" s="3"/>
      <c r="PEW120" s="3"/>
      <c r="PEX120" s="3"/>
      <c r="PEY120" s="3"/>
      <c r="PEZ120" s="3"/>
      <c r="PFA120" s="3"/>
      <c r="PFB120" s="3"/>
      <c r="PFC120" s="3"/>
      <c r="PFD120" s="3"/>
      <c r="PFE120" s="3"/>
      <c r="PFF120" s="3"/>
      <c r="PFG120" s="3"/>
      <c r="PFH120" s="3"/>
      <c r="PFI120" s="3"/>
      <c r="PFJ120" s="3"/>
      <c r="PFK120" s="3"/>
      <c r="PFL120" s="3"/>
      <c r="PFM120" s="3"/>
      <c r="PFN120" s="3"/>
      <c r="PFO120" s="3"/>
      <c r="PFP120" s="3"/>
      <c r="PFQ120" s="3"/>
      <c r="PFR120" s="3"/>
      <c r="PFS120" s="3"/>
      <c r="PFT120" s="3"/>
      <c r="PFU120" s="3"/>
      <c r="PFV120" s="3"/>
      <c r="PFW120" s="3"/>
      <c r="PFX120" s="3"/>
      <c r="PFY120" s="3"/>
      <c r="PFZ120" s="3"/>
      <c r="PGA120" s="3"/>
      <c r="PGB120" s="3"/>
      <c r="PGC120" s="3"/>
      <c r="PGD120" s="3"/>
      <c r="PGE120" s="3"/>
      <c r="PGF120" s="3"/>
      <c r="PGG120" s="3"/>
      <c r="PGH120" s="3"/>
      <c r="PGI120" s="3"/>
      <c r="PGJ120" s="3"/>
      <c r="PGK120" s="3"/>
      <c r="PGL120" s="3"/>
      <c r="PGM120" s="3"/>
      <c r="PGN120" s="3"/>
      <c r="PGO120" s="3"/>
      <c r="PGP120" s="3"/>
      <c r="PGQ120" s="3"/>
      <c r="PGR120" s="3"/>
      <c r="PGS120" s="3"/>
      <c r="PGT120" s="3"/>
      <c r="PGU120" s="3"/>
      <c r="PGV120" s="3"/>
      <c r="PGW120" s="3"/>
      <c r="PGX120" s="3"/>
      <c r="PGY120" s="3"/>
      <c r="PGZ120" s="3"/>
      <c r="PHA120" s="3"/>
      <c r="PHB120" s="3"/>
      <c r="PHC120" s="3"/>
      <c r="PHD120" s="3"/>
      <c r="PHE120" s="3"/>
      <c r="PHF120" s="3"/>
      <c r="PHG120" s="3"/>
      <c r="PHH120" s="3"/>
      <c r="PHI120" s="3"/>
      <c r="PHJ120" s="3"/>
      <c r="PHK120" s="3"/>
      <c r="PHL120" s="3"/>
      <c r="PHM120" s="3"/>
      <c r="PHN120" s="3"/>
      <c r="PHO120" s="3"/>
      <c r="PHP120" s="3"/>
      <c r="PHQ120" s="3"/>
      <c r="PHR120" s="3"/>
      <c r="PHS120" s="3"/>
      <c r="PHT120" s="3"/>
      <c r="PHU120" s="3"/>
      <c r="PHV120" s="3"/>
      <c r="PHW120" s="3"/>
      <c r="PHX120" s="3"/>
      <c r="PHY120" s="3"/>
      <c r="PHZ120" s="3"/>
      <c r="PIA120" s="3"/>
      <c r="PIB120" s="3"/>
      <c r="PIC120" s="3"/>
      <c r="PID120" s="3"/>
      <c r="PIE120" s="3"/>
      <c r="PIF120" s="3"/>
      <c r="PIG120" s="3"/>
      <c r="PIH120" s="3"/>
      <c r="PII120" s="3"/>
      <c r="PIJ120" s="3"/>
      <c r="PIK120" s="3"/>
      <c r="PIL120" s="3"/>
      <c r="PIM120" s="3"/>
      <c r="PIN120" s="3"/>
      <c r="PIO120" s="3"/>
      <c r="PIP120" s="3"/>
      <c r="PIQ120" s="3"/>
      <c r="PIR120" s="3"/>
      <c r="PIS120" s="3"/>
      <c r="PIT120" s="3"/>
      <c r="PIU120" s="3"/>
      <c r="PIV120" s="3"/>
      <c r="PIW120" s="3"/>
      <c r="PIX120" s="3"/>
      <c r="PIY120" s="3"/>
      <c r="PIZ120" s="3"/>
      <c r="PJA120" s="3"/>
      <c r="PJB120" s="3"/>
      <c r="PJC120" s="3"/>
      <c r="PJD120" s="3"/>
      <c r="PJE120" s="3"/>
      <c r="PJF120" s="3"/>
      <c r="PJG120" s="3"/>
      <c r="PJH120" s="3"/>
      <c r="PJI120" s="3"/>
      <c r="PJJ120" s="3"/>
      <c r="PJK120" s="3"/>
      <c r="PJL120" s="3"/>
      <c r="PJM120" s="3"/>
      <c r="PJN120" s="3"/>
      <c r="PJO120" s="3"/>
      <c r="PJP120" s="3"/>
      <c r="PJQ120" s="3"/>
      <c r="PJR120" s="3"/>
      <c r="PJS120" s="3"/>
      <c r="PJT120" s="3"/>
      <c r="PJU120" s="3"/>
      <c r="PJV120" s="3"/>
      <c r="PJW120" s="3"/>
      <c r="PJX120" s="3"/>
      <c r="PJY120" s="3"/>
      <c r="PJZ120" s="3"/>
      <c r="PKA120" s="3"/>
      <c r="PKB120" s="3"/>
      <c r="PKC120" s="3"/>
      <c r="PKD120" s="3"/>
      <c r="PKE120" s="3"/>
      <c r="PKF120" s="3"/>
      <c r="PKG120" s="3"/>
      <c r="PKH120" s="3"/>
      <c r="PKI120" s="3"/>
      <c r="PKJ120" s="3"/>
      <c r="PKK120" s="3"/>
      <c r="PKL120" s="3"/>
      <c r="PKM120" s="3"/>
      <c r="PKN120" s="3"/>
      <c r="PKO120" s="3"/>
      <c r="PKP120" s="3"/>
      <c r="PKQ120" s="3"/>
      <c r="PKR120" s="3"/>
      <c r="PKS120" s="3"/>
      <c r="PKT120" s="3"/>
      <c r="PKU120" s="3"/>
      <c r="PKV120" s="3"/>
      <c r="PKW120" s="3"/>
      <c r="PKX120" s="3"/>
      <c r="PKY120" s="3"/>
      <c r="PKZ120" s="3"/>
      <c r="PLA120" s="3"/>
      <c r="PLB120" s="3"/>
      <c r="PLC120" s="3"/>
      <c r="PLD120" s="3"/>
      <c r="PLE120" s="3"/>
      <c r="PLF120" s="3"/>
      <c r="PLG120" s="3"/>
      <c r="PLH120" s="3"/>
      <c r="PLI120" s="3"/>
      <c r="PLJ120" s="3"/>
      <c r="PLK120" s="3"/>
      <c r="PLL120" s="3"/>
      <c r="PLM120" s="3"/>
      <c r="PLN120" s="3"/>
      <c r="PLO120" s="3"/>
      <c r="PLP120" s="3"/>
      <c r="PLQ120" s="3"/>
      <c r="PLR120" s="3"/>
      <c r="PLS120" s="3"/>
      <c r="PLT120" s="3"/>
      <c r="PLU120" s="3"/>
      <c r="PLV120" s="3"/>
      <c r="PLW120" s="3"/>
      <c r="PLX120" s="3"/>
      <c r="PLY120" s="3"/>
      <c r="PLZ120" s="3"/>
      <c r="PMA120" s="3"/>
      <c r="PMB120" s="3"/>
      <c r="PMC120" s="3"/>
      <c r="PMD120" s="3"/>
      <c r="PME120" s="3"/>
      <c r="PMF120" s="3"/>
      <c r="PMG120" s="3"/>
      <c r="PMH120" s="3"/>
      <c r="PMI120" s="3"/>
      <c r="PMJ120" s="3"/>
      <c r="PMK120" s="3"/>
      <c r="PML120" s="3"/>
      <c r="PMM120" s="3"/>
      <c r="PMN120" s="3"/>
      <c r="PMO120" s="3"/>
      <c r="PMP120" s="3"/>
      <c r="PMQ120" s="3"/>
      <c r="PMR120" s="3"/>
      <c r="PMS120" s="3"/>
      <c r="PMT120" s="3"/>
      <c r="PMU120" s="3"/>
      <c r="PMV120" s="3"/>
      <c r="PMW120" s="3"/>
      <c r="PMX120" s="3"/>
      <c r="PMY120" s="3"/>
      <c r="PMZ120" s="3"/>
      <c r="PNA120" s="3"/>
      <c r="PNB120" s="3"/>
      <c r="PNC120" s="3"/>
      <c r="PND120" s="3"/>
      <c r="PNE120" s="3"/>
      <c r="PNF120" s="3"/>
      <c r="PNG120" s="3"/>
      <c r="PNH120" s="3"/>
      <c r="PNI120" s="3"/>
      <c r="PNJ120" s="3"/>
      <c r="PNK120" s="3"/>
      <c r="PNL120" s="3"/>
      <c r="PNM120" s="3"/>
      <c r="PNN120" s="3"/>
      <c r="PNO120" s="3"/>
      <c r="PNP120" s="3"/>
      <c r="PNQ120" s="3"/>
      <c r="PNR120" s="3"/>
      <c r="PNS120" s="3"/>
      <c r="PNT120" s="3"/>
      <c r="PNU120" s="3"/>
      <c r="PNV120" s="3"/>
      <c r="PNW120" s="3"/>
      <c r="PNX120" s="3"/>
      <c r="PNY120" s="3"/>
      <c r="PNZ120" s="3"/>
      <c r="POA120" s="3"/>
      <c r="POB120" s="3"/>
      <c r="POC120" s="3"/>
      <c r="POD120" s="3"/>
      <c r="POE120" s="3"/>
      <c r="POF120" s="3"/>
      <c r="POG120" s="3"/>
      <c r="POH120" s="3"/>
      <c r="POI120" s="3"/>
      <c r="POJ120" s="3"/>
      <c r="POK120" s="3"/>
      <c r="POL120" s="3"/>
      <c r="POM120" s="3"/>
      <c r="PON120" s="3"/>
      <c r="POO120" s="3"/>
      <c r="POP120" s="3"/>
      <c r="POQ120" s="3"/>
      <c r="POR120" s="3"/>
      <c r="POS120" s="3"/>
      <c r="POT120" s="3"/>
      <c r="POU120" s="3"/>
      <c r="POV120" s="3"/>
      <c r="POW120" s="3"/>
      <c r="POX120" s="3"/>
      <c r="POY120" s="3"/>
      <c r="POZ120" s="3"/>
      <c r="PPA120" s="3"/>
      <c r="PPB120" s="3"/>
      <c r="PPC120" s="3"/>
      <c r="PPD120" s="3"/>
      <c r="PPE120" s="3"/>
      <c r="PPF120" s="3"/>
      <c r="PPG120" s="3"/>
      <c r="PPH120" s="3"/>
      <c r="PPI120" s="3"/>
      <c r="PPJ120" s="3"/>
      <c r="PPK120" s="3"/>
      <c r="PPL120" s="3"/>
      <c r="PPM120" s="3"/>
      <c r="PPN120" s="3"/>
      <c r="PPO120" s="3"/>
      <c r="PPP120" s="3"/>
      <c r="PPQ120" s="3"/>
      <c r="PPR120" s="3"/>
      <c r="PPS120" s="3"/>
      <c r="PPT120" s="3"/>
      <c r="PPU120" s="3"/>
      <c r="PPV120" s="3"/>
      <c r="PPW120" s="3"/>
      <c r="PPX120" s="3"/>
      <c r="PPY120" s="3"/>
      <c r="PPZ120" s="3"/>
      <c r="PQA120" s="3"/>
      <c r="PQB120" s="3"/>
      <c r="PQC120" s="3"/>
      <c r="PQD120" s="3"/>
      <c r="PQE120" s="3"/>
      <c r="PQF120" s="3"/>
      <c r="PQG120" s="3"/>
      <c r="PQH120" s="3"/>
      <c r="PQI120" s="3"/>
      <c r="PQJ120" s="3"/>
      <c r="PQK120" s="3"/>
      <c r="PQL120" s="3"/>
      <c r="PQM120" s="3"/>
      <c r="PQN120" s="3"/>
      <c r="PQO120" s="3"/>
      <c r="PQP120" s="3"/>
      <c r="PQQ120" s="3"/>
      <c r="PQR120" s="3"/>
      <c r="PQS120" s="3"/>
      <c r="PQT120" s="3"/>
      <c r="PQU120" s="3"/>
      <c r="PQV120" s="3"/>
      <c r="PQW120" s="3"/>
      <c r="PQX120" s="3"/>
      <c r="PQY120" s="3"/>
      <c r="PQZ120" s="3"/>
      <c r="PRA120" s="3"/>
      <c r="PRB120" s="3"/>
      <c r="PRC120" s="3"/>
      <c r="PRD120" s="3"/>
      <c r="PRE120" s="3"/>
      <c r="PRF120" s="3"/>
      <c r="PRG120" s="3"/>
      <c r="PRH120" s="3"/>
      <c r="PRI120" s="3"/>
      <c r="PRJ120" s="3"/>
      <c r="PRK120" s="3"/>
      <c r="PRL120" s="3"/>
      <c r="PRM120" s="3"/>
      <c r="PRN120" s="3"/>
      <c r="PRO120" s="3"/>
      <c r="PRP120" s="3"/>
      <c r="PRQ120" s="3"/>
      <c r="PRR120" s="3"/>
      <c r="PRS120" s="3"/>
      <c r="PRT120" s="3"/>
      <c r="PRU120" s="3"/>
      <c r="PRV120" s="3"/>
      <c r="PRW120" s="3"/>
      <c r="PRX120" s="3"/>
      <c r="PRY120" s="3"/>
      <c r="PRZ120" s="3"/>
      <c r="PSA120" s="3"/>
      <c r="PSB120" s="3"/>
      <c r="PSC120" s="3"/>
      <c r="PSD120" s="3"/>
      <c r="PSE120" s="3"/>
      <c r="PSF120" s="3"/>
      <c r="PSG120" s="3"/>
      <c r="PSH120" s="3"/>
      <c r="PSI120" s="3"/>
      <c r="PSJ120" s="3"/>
      <c r="PSK120" s="3"/>
      <c r="PSL120" s="3"/>
      <c r="PSM120" s="3"/>
      <c r="PSN120" s="3"/>
      <c r="PSO120" s="3"/>
      <c r="PSP120" s="3"/>
      <c r="PSQ120" s="3"/>
      <c r="PSR120" s="3"/>
      <c r="PSS120" s="3"/>
      <c r="PST120" s="3"/>
      <c r="PSU120" s="3"/>
      <c r="PSV120" s="3"/>
      <c r="PSW120" s="3"/>
      <c r="PSX120" s="3"/>
      <c r="PSY120" s="3"/>
      <c r="PSZ120" s="3"/>
      <c r="PTA120" s="3"/>
      <c r="PTB120" s="3"/>
      <c r="PTC120" s="3"/>
      <c r="PTD120" s="3"/>
      <c r="PTE120" s="3"/>
      <c r="PTF120" s="3"/>
      <c r="PTG120" s="3"/>
      <c r="PTH120" s="3"/>
      <c r="PTI120" s="3"/>
      <c r="PTJ120" s="3"/>
      <c r="PTK120" s="3"/>
      <c r="PTL120" s="3"/>
      <c r="PTM120" s="3"/>
      <c r="PTN120" s="3"/>
      <c r="PTO120" s="3"/>
      <c r="PTP120" s="3"/>
      <c r="PTQ120" s="3"/>
      <c r="PTR120" s="3"/>
      <c r="PTS120" s="3"/>
      <c r="PTT120" s="3"/>
      <c r="PTU120" s="3"/>
      <c r="PTV120" s="3"/>
      <c r="PTW120" s="3"/>
      <c r="PTX120" s="3"/>
      <c r="PTY120" s="3"/>
      <c r="PTZ120" s="3"/>
      <c r="PUA120" s="3"/>
      <c r="PUB120" s="3"/>
      <c r="PUC120" s="3"/>
      <c r="PUD120" s="3"/>
      <c r="PUE120" s="3"/>
      <c r="PUF120" s="3"/>
      <c r="PUG120" s="3"/>
      <c r="PUH120" s="3"/>
      <c r="PUI120" s="3"/>
      <c r="PUJ120" s="3"/>
      <c r="PUK120" s="3"/>
      <c r="PUL120" s="3"/>
      <c r="PUM120" s="3"/>
      <c r="PUN120" s="3"/>
      <c r="PUO120" s="3"/>
      <c r="PUP120" s="3"/>
      <c r="PUQ120" s="3"/>
      <c r="PUR120" s="3"/>
      <c r="PUS120" s="3"/>
      <c r="PUT120" s="3"/>
      <c r="PUU120" s="3"/>
      <c r="PUV120" s="3"/>
      <c r="PUW120" s="3"/>
      <c r="PUX120" s="3"/>
      <c r="PUY120" s="3"/>
      <c r="PUZ120" s="3"/>
      <c r="PVA120" s="3"/>
      <c r="PVB120" s="3"/>
      <c r="PVC120" s="3"/>
      <c r="PVD120" s="3"/>
      <c r="PVE120" s="3"/>
      <c r="PVF120" s="3"/>
      <c r="PVG120" s="3"/>
      <c r="PVH120" s="3"/>
      <c r="PVI120" s="3"/>
      <c r="PVJ120" s="3"/>
      <c r="PVK120" s="3"/>
      <c r="PVL120" s="3"/>
      <c r="PVM120" s="3"/>
      <c r="PVN120" s="3"/>
      <c r="PVO120" s="3"/>
      <c r="PVP120" s="3"/>
      <c r="PVQ120" s="3"/>
      <c r="PVR120" s="3"/>
      <c r="PVS120" s="3"/>
      <c r="PVT120" s="3"/>
      <c r="PVU120" s="3"/>
      <c r="PVV120" s="3"/>
      <c r="PVW120" s="3"/>
      <c r="PVX120" s="3"/>
      <c r="PVY120" s="3"/>
      <c r="PVZ120" s="3"/>
      <c r="PWA120" s="3"/>
      <c r="PWB120" s="3"/>
      <c r="PWC120" s="3"/>
      <c r="PWD120" s="3"/>
      <c r="PWE120" s="3"/>
      <c r="PWF120" s="3"/>
      <c r="PWG120" s="3"/>
      <c r="PWH120" s="3"/>
      <c r="PWI120" s="3"/>
      <c r="PWJ120" s="3"/>
      <c r="PWK120" s="3"/>
      <c r="PWL120" s="3"/>
      <c r="PWM120" s="3"/>
      <c r="PWN120" s="3"/>
      <c r="PWO120" s="3"/>
      <c r="PWP120" s="3"/>
      <c r="PWQ120" s="3"/>
      <c r="PWR120" s="3"/>
      <c r="PWS120" s="3"/>
      <c r="PWT120" s="3"/>
      <c r="PWU120" s="3"/>
      <c r="PWV120" s="3"/>
      <c r="PWW120" s="3"/>
      <c r="PWX120" s="3"/>
      <c r="PWY120" s="3"/>
      <c r="PWZ120" s="3"/>
      <c r="PXA120" s="3"/>
      <c r="PXB120" s="3"/>
      <c r="PXC120" s="3"/>
      <c r="PXD120" s="3"/>
      <c r="PXE120" s="3"/>
      <c r="PXF120" s="3"/>
      <c r="PXG120" s="3"/>
      <c r="PXH120" s="3"/>
      <c r="PXI120" s="3"/>
      <c r="PXJ120" s="3"/>
      <c r="PXK120" s="3"/>
      <c r="PXL120" s="3"/>
      <c r="PXM120" s="3"/>
      <c r="PXN120" s="3"/>
      <c r="PXO120" s="3"/>
      <c r="PXP120" s="3"/>
      <c r="PXQ120" s="3"/>
      <c r="PXR120" s="3"/>
      <c r="PXS120" s="3"/>
      <c r="PXT120" s="3"/>
      <c r="PXU120" s="3"/>
      <c r="PXV120" s="3"/>
      <c r="PXW120" s="3"/>
      <c r="PXX120" s="3"/>
      <c r="PXY120" s="3"/>
      <c r="PXZ120" s="3"/>
      <c r="PYA120" s="3"/>
      <c r="PYB120" s="3"/>
      <c r="PYC120" s="3"/>
      <c r="PYD120" s="3"/>
      <c r="PYE120" s="3"/>
      <c r="PYF120" s="3"/>
      <c r="PYG120" s="3"/>
      <c r="PYH120" s="3"/>
      <c r="PYI120" s="3"/>
      <c r="PYJ120" s="3"/>
      <c r="PYK120" s="3"/>
      <c r="PYL120" s="3"/>
      <c r="PYM120" s="3"/>
      <c r="PYN120" s="3"/>
      <c r="PYO120" s="3"/>
      <c r="PYP120" s="3"/>
      <c r="PYQ120" s="3"/>
      <c r="PYR120" s="3"/>
      <c r="PYS120" s="3"/>
      <c r="PYT120" s="3"/>
      <c r="PYU120" s="3"/>
      <c r="PYV120" s="3"/>
      <c r="PYW120" s="3"/>
      <c r="PYX120" s="3"/>
      <c r="PYY120" s="3"/>
      <c r="PYZ120" s="3"/>
      <c r="PZA120" s="3"/>
      <c r="PZB120" s="3"/>
      <c r="PZC120" s="3"/>
      <c r="PZD120" s="3"/>
      <c r="PZE120" s="3"/>
      <c r="PZF120" s="3"/>
      <c r="PZG120" s="3"/>
      <c r="PZH120" s="3"/>
      <c r="PZI120" s="3"/>
      <c r="PZJ120" s="3"/>
      <c r="PZK120" s="3"/>
      <c r="PZL120" s="3"/>
      <c r="PZM120" s="3"/>
      <c r="PZN120" s="3"/>
      <c r="PZO120" s="3"/>
      <c r="PZP120" s="3"/>
      <c r="PZQ120" s="3"/>
      <c r="PZR120" s="3"/>
      <c r="PZS120" s="3"/>
      <c r="PZT120" s="3"/>
      <c r="PZU120" s="3"/>
      <c r="PZV120" s="3"/>
      <c r="PZW120" s="3"/>
      <c r="PZX120" s="3"/>
      <c r="PZY120" s="3"/>
      <c r="PZZ120" s="3"/>
      <c r="QAA120" s="3"/>
      <c r="QAB120" s="3"/>
      <c r="QAC120" s="3"/>
      <c r="QAD120" s="3"/>
      <c r="QAE120" s="3"/>
      <c r="QAF120" s="3"/>
      <c r="QAG120" s="3"/>
      <c r="QAH120" s="3"/>
      <c r="QAI120" s="3"/>
      <c r="QAJ120" s="3"/>
      <c r="QAK120" s="3"/>
      <c r="QAL120" s="3"/>
      <c r="QAM120" s="3"/>
      <c r="QAN120" s="3"/>
      <c r="QAO120" s="3"/>
      <c r="QAP120" s="3"/>
      <c r="QAQ120" s="3"/>
      <c r="QAR120" s="3"/>
      <c r="QAS120" s="3"/>
      <c r="QAT120" s="3"/>
      <c r="QAU120" s="3"/>
      <c r="QAV120" s="3"/>
      <c r="QAW120" s="3"/>
      <c r="QAX120" s="3"/>
      <c r="QAY120" s="3"/>
      <c r="QAZ120" s="3"/>
      <c r="QBA120" s="3"/>
      <c r="QBB120" s="3"/>
      <c r="QBC120" s="3"/>
      <c r="QBD120" s="3"/>
      <c r="QBE120" s="3"/>
      <c r="QBF120" s="3"/>
      <c r="QBG120" s="3"/>
      <c r="QBH120" s="3"/>
      <c r="QBI120" s="3"/>
      <c r="QBJ120" s="3"/>
      <c r="QBK120" s="3"/>
      <c r="QBL120" s="3"/>
      <c r="QBM120" s="3"/>
      <c r="QBN120" s="3"/>
      <c r="QBO120" s="3"/>
      <c r="QBP120" s="3"/>
      <c r="QBQ120" s="3"/>
      <c r="QBR120" s="3"/>
      <c r="QBS120" s="3"/>
      <c r="QBT120" s="3"/>
      <c r="QBU120" s="3"/>
      <c r="QBV120" s="3"/>
      <c r="QBW120" s="3"/>
      <c r="QBX120" s="3"/>
      <c r="QBY120" s="3"/>
      <c r="QBZ120" s="3"/>
      <c r="QCA120" s="3"/>
      <c r="QCB120" s="3"/>
      <c r="QCC120" s="3"/>
      <c r="QCD120" s="3"/>
      <c r="QCE120" s="3"/>
      <c r="QCF120" s="3"/>
      <c r="QCG120" s="3"/>
      <c r="QCH120" s="3"/>
      <c r="QCI120" s="3"/>
      <c r="QCJ120" s="3"/>
      <c r="QCK120" s="3"/>
      <c r="QCL120" s="3"/>
      <c r="QCM120" s="3"/>
      <c r="QCN120" s="3"/>
      <c r="QCO120" s="3"/>
      <c r="QCP120" s="3"/>
      <c r="QCQ120" s="3"/>
      <c r="QCR120" s="3"/>
      <c r="QCS120" s="3"/>
      <c r="QCT120" s="3"/>
      <c r="QCU120" s="3"/>
      <c r="QCV120" s="3"/>
      <c r="QCW120" s="3"/>
      <c r="QCX120" s="3"/>
      <c r="QCY120" s="3"/>
      <c r="QCZ120" s="3"/>
      <c r="QDA120" s="3"/>
      <c r="QDB120" s="3"/>
      <c r="QDC120" s="3"/>
      <c r="QDD120" s="3"/>
      <c r="QDE120" s="3"/>
      <c r="QDF120" s="3"/>
      <c r="QDG120" s="3"/>
      <c r="QDH120" s="3"/>
      <c r="QDI120" s="3"/>
      <c r="QDJ120" s="3"/>
      <c r="QDK120" s="3"/>
      <c r="QDL120" s="3"/>
      <c r="QDM120" s="3"/>
      <c r="QDN120" s="3"/>
      <c r="QDO120" s="3"/>
      <c r="QDP120" s="3"/>
      <c r="QDQ120" s="3"/>
      <c r="QDR120" s="3"/>
      <c r="QDS120" s="3"/>
      <c r="QDT120" s="3"/>
      <c r="QDU120" s="3"/>
      <c r="QDV120" s="3"/>
      <c r="QDW120" s="3"/>
      <c r="QDX120" s="3"/>
      <c r="QDY120" s="3"/>
      <c r="QDZ120" s="3"/>
      <c r="QEA120" s="3"/>
      <c r="QEB120" s="3"/>
      <c r="QEC120" s="3"/>
      <c r="QED120" s="3"/>
      <c r="QEE120" s="3"/>
      <c r="QEF120" s="3"/>
      <c r="QEG120" s="3"/>
      <c r="QEH120" s="3"/>
      <c r="QEI120" s="3"/>
      <c r="QEJ120" s="3"/>
      <c r="QEK120" s="3"/>
      <c r="QEL120" s="3"/>
      <c r="QEM120" s="3"/>
      <c r="QEN120" s="3"/>
      <c r="QEO120" s="3"/>
      <c r="QEP120" s="3"/>
      <c r="QEQ120" s="3"/>
      <c r="QER120" s="3"/>
      <c r="QES120" s="3"/>
      <c r="QET120" s="3"/>
      <c r="QEU120" s="3"/>
      <c r="QEV120" s="3"/>
      <c r="QEW120" s="3"/>
      <c r="QEX120" s="3"/>
      <c r="QEY120" s="3"/>
      <c r="QEZ120" s="3"/>
      <c r="QFA120" s="3"/>
      <c r="QFB120" s="3"/>
      <c r="QFC120" s="3"/>
      <c r="QFD120" s="3"/>
      <c r="QFE120" s="3"/>
      <c r="QFF120" s="3"/>
      <c r="QFG120" s="3"/>
      <c r="QFH120" s="3"/>
      <c r="QFI120" s="3"/>
      <c r="QFJ120" s="3"/>
      <c r="QFK120" s="3"/>
      <c r="QFL120" s="3"/>
      <c r="QFM120" s="3"/>
      <c r="QFN120" s="3"/>
      <c r="QFO120" s="3"/>
      <c r="QFP120" s="3"/>
      <c r="QFQ120" s="3"/>
      <c r="QFR120" s="3"/>
      <c r="QFS120" s="3"/>
      <c r="QFT120" s="3"/>
      <c r="QFU120" s="3"/>
      <c r="QFV120" s="3"/>
      <c r="QFW120" s="3"/>
      <c r="QFX120" s="3"/>
      <c r="QFY120" s="3"/>
      <c r="QFZ120" s="3"/>
      <c r="QGA120" s="3"/>
      <c r="QGB120" s="3"/>
      <c r="QGC120" s="3"/>
      <c r="QGD120" s="3"/>
      <c r="QGE120" s="3"/>
      <c r="QGF120" s="3"/>
      <c r="QGG120" s="3"/>
      <c r="QGH120" s="3"/>
      <c r="QGI120" s="3"/>
      <c r="QGJ120" s="3"/>
      <c r="QGK120" s="3"/>
      <c r="QGL120" s="3"/>
      <c r="QGM120" s="3"/>
      <c r="QGN120" s="3"/>
      <c r="QGO120" s="3"/>
      <c r="QGP120" s="3"/>
      <c r="QGQ120" s="3"/>
      <c r="QGR120" s="3"/>
      <c r="QGS120" s="3"/>
      <c r="QGT120" s="3"/>
      <c r="QGU120" s="3"/>
      <c r="QGV120" s="3"/>
      <c r="QGW120" s="3"/>
      <c r="QGX120" s="3"/>
      <c r="QGY120" s="3"/>
      <c r="QGZ120" s="3"/>
      <c r="QHA120" s="3"/>
      <c r="QHB120" s="3"/>
      <c r="QHC120" s="3"/>
      <c r="QHD120" s="3"/>
      <c r="QHE120" s="3"/>
      <c r="QHF120" s="3"/>
      <c r="QHG120" s="3"/>
      <c r="QHH120" s="3"/>
      <c r="QHI120" s="3"/>
      <c r="QHJ120" s="3"/>
      <c r="QHK120" s="3"/>
      <c r="QHL120" s="3"/>
      <c r="QHM120" s="3"/>
      <c r="QHN120" s="3"/>
      <c r="QHO120" s="3"/>
      <c r="QHP120" s="3"/>
      <c r="QHQ120" s="3"/>
      <c r="QHR120" s="3"/>
      <c r="QHS120" s="3"/>
      <c r="QHT120" s="3"/>
      <c r="QHU120" s="3"/>
      <c r="QHV120" s="3"/>
      <c r="QHW120" s="3"/>
      <c r="QHX120" s="3"/>
      <c r="QHY120" s="3"/>
      <c r="QHZ120" s="3"/>
      <c r="QIA120" s="3"/>
      <c r="QIB120" s="3"/>
      <c r="QIC120" s="3"/>
      <c r="QID120" s="3"/>
      <c r="QIE120" s="3"/>
      <c r="QIF120" s="3"/>
      <c r="QIG120" s="3"/>
      <c r="QIH120" s="3"/>
      <c r="QII120" s="3"/>
      <c r="QIJ120" s="3"/>
      <c r="QIK120" s="3"/>
      <c r="QIL120" s="3"/>
      <c r="QIM120" s="3"/>
      <c r="QIN120" s="3"/>
      <c r="QIO120" s="3"/>
      <c r="QIP120" s="3"/>
      <c r="QIQ120" s="3"/>
      <c r="QIR120" s="3"/>
      <c r="QIS120" s="3"/>
      <c r="QIT120" s="3"/>
      <c r="QIU120" s="3"/>
      <c r="QIV120" s="3"/>
      <c r="QIW120" s="3"/>
      <c r="QIX120" s="3"/>
      <c r="QIY120" s="3"/>
      <c r="QIZ120" s="3"/>
      <c r="QJA120" s="3"/>
      <c r="QJB120" s="3"/>
      <c r="QJC120" s="3"/>
      <c r="QJD120" s="3"/>
      <c r="QJE120" s="3"/>
      <c r="QJF120" s="3"/>
      <c r="QJG120" s="3"/>
      <c r="QJH120" s="3"/>
      <c r="QJI120" s="3"/>
      <c r="QJJ120" s="3"/>
      <c r="QJK120" s="3"/>
      <c r="QJL120" s="3"/>
      <c r="QJM120" s="3"/>
      <c r="QJN120" s="3"/>
      <c r="QJO120" s="3"/>
      <c r="QJP120" s="3"/>
      <c r="QJQ120" s="3"/>
      <c r="QJR120" s="3"/>
      <c r="QJS120" s="3"/>
      <c r="QJT120" s="3"/>
      <c r="QJU120" s="3"/>
      <c r="QJV120" s="3"/>
      <c r="QJW120" s="3"/>
      <c r="QJX120" s="3"/>
      <c r="QJY120" s="3"/>
      <c r="QJZ120" s="3"/>
      <c r="QKA120" s="3"/>
      <c r="QKB120" s="3"/>
      <c r="QKC120" s="3"/>
      <c r="QKD120" s="3"/>
      <c r="QKE120" s="3"/>
      <c r="QKF120" s="3"/>
      <c r="QKG120" s="3"/>
      <c r="QKH120" s="3"/>
      <c r="QKI120" s="3"/>
      <c r="QKJ120" s="3"/>
      <c r="QKK120" s="3"/>
      <c r="QKL120" s="3"/>
      <c r="QKM120" s="3"/>
      <c r="QKN120" s="3"/>
      <c r="QKO120" s="3"/>
      <c r="QKP120" s="3"/>
      <c r="QKQ120" s="3"/>
      <c r="QKR120" s="3"/>
      <c r="QKS120" s="3"/>
      <c r="QKT120" s="3"/>
      <c r="QKU120" s="3"/>
      <c r="QKV120" s="3"/>
      <c r="QKW120" s="3"/>
      <c r="QKX120" s="3"/>
      <c r="QKY120" s="3"/>
      <c r="QKZ120" s="3"/>
      <c r="QLA120" s="3"/>
      <c r="QLB120" s="3"/>
      <c r="QLC120" s="3"/>
      <c r="QLD120" s="3"/>
      <c r="QLE120" s="3"/>
      <c r="QLF120" s="3"/>
      <c r="QLG120" s="3"/>
      <c r="QLH120" s="3"/>
      <c r="QLI120" s="3"/>
      <c r="QLJ120" s="3"/>
      <c r="QLK120" s="3"/>
      <c r="QLL120" s="3"/>
      <c r="QLM120" s="3"/>
      <c r="QLN120" s="3"/>
      <c r="QLO120" s="3"/>
      <c r="QLP120" s="3"/>
      <c r="QLQ120" s="3"/>
      <c r="QLR120" s="3"/>
      <c r="QLS120" s="3"/>
      <c r="QLT120" s="3"/>
      <c r="QLU120" s="3"/>
      <c r="QLV120" s="3"/>
      <c r="QLW120" s="3"/>
      <c r="QLX120" s="3"/>
      <c r="QLY120" s="3"/>
      <c r="QLZ120" s="3"/>
      <c r="QMA120" s="3"/>
      <c r="QMB120" s="3"/>
      <c r="QMC120" s="3"/>
      <c r="QMD120" s="3"/>
      <c r="QME120" s="3"/>
      <c r="QMF120" s="3"/>
      <c r="QMG120" s="3"/>
      <c r="QMH120" s="3"/>
      <c r="QMI120" s="3"/>
      <c r="QMJ120" s="3"/>
      <c r="QMK120" s="3"/>
      <c r="QML120" s="3"/>
      <c r="QMM120" s="3"/>
      <c r="QMN120" s="3"/>
      <c r="QMO120" s="3"/>
      <c r="QMP120" s="3"/>
      <c r="QMQ120" s="3"/>
      <c r="QMR120" s="3"/>
      <c r="QMS120" s="3"/>
      <c r="QMT120" s="3"/>
      <c r="QMU120" s="3"/>
      <c r="QMV120" s="3"/>
      <c r="QMW120" s="3"/>
      <c r="QMX120" s="3"/>
      <c r="QMY120" s="3"/>
      <c r="QMZ120" s="3"/>
      <c r="QNA120" s="3"/>
      <c r="QNB120" s="3"/>
      <c r="QNC120" s="3"/>
      <c r="QND120" s="3"/>
      <c r="QNE120" s="3"/>
      <c r="QNF120" s="3"/>
      <c r="QNG120" s="3"/>
      <c r="QNH120" s="3"/>
      <c r="QNI120" s="3"/>
      <c r="QNJ120" s="3"/>
      <c r="QNK120" s="3"/>
      <c r="QNL120" s="3"/>
      <c r="QNM120" s="3"/>
      <c r="QNN120" s="3"/>
      <c r="QNO120" s="3"/>
      <c r="QNP120" s="3"/>
      <c r="QNQ120" s="3"/>
      <c r="QNR120" s="3"/>
      <c r="QNS120" s="3"/>
      <c r="QNT120" s="3"/>
      <c r="QNU120" s="3"/>
      <c r="QNV120" s="3"/>
      <c r="QNW120" s="3"/>
      <c r="QNX120" s="3"/>
      <c r="QNY120" s="3"/>
      <c r="QNZ120" s="3"/>
      <c r="QOA120" s="3"/>
      <c r="QOB120" s="3"/>
      <c r="QOC120" s="3"/>
      <c r="QOD120" s="3"/>
      <c r="QOE120" s="3"/>
      <c r="QOF120" s="3"/>
      <c r="QOG120" s="3"/>
      <c r="QOH120" s="3"/>
      <c r="QOI120" s="3"/>
      <c r="QOJ120" s="3"/>
      <c r="QOK120" s="3"/>
      <c r="QOL120" s="3"/>
      <c r="QOM120" s="3"/>
      <c r="QON120" s="3"/>
      <c r="QOO120" s="3"/>
      <c r="QOP120" s="3"/>
      <c r="QOQ120" s="3"/>
      <c r="QOR120" s="3"/>
      <c r="QOS120" s="3"/>
      <c r="QOT120" s="3"/>
      <c r="QOU120" s="3"/>
      <c r="QOV120" s="3"/>
      <c r="QOW120" s="3"/>
      <c r="QOX120" s="3"/>
      <c r="QOY120" s="3"/>
      <c r="QOZ120" s="3"/>
      <c r="QPA120" s="3"/>
      <c r="QPB120" s="3"/>
      <c r="QPC120" s="3"/>
      <c r="QPD120" s="3"/>
      <c r="QPE120" s="3"/>
      <c r="QPF120" s="3"/>
      <c r="QPG120" s="3"/>
      <c r="QPH120" s="3"/>
      <c r="QPI120" s="3"/>
      <c r="QPJ120" s="3"/>
      <c r="QPK120" s="3"/>
      <c r="QPL120" s="3"/>
      <c r="QPM120" s="3"/>
      <c r="QPN120" s="3"/>
      <c r="QPO120" s="3"/>
      <c r="QPP120" s="3"/>
      <c r="QPQ120" s="3"/>
      <c r="QPR120" s="3"/>
      <c r="QPS120" s="3"/>
      <c r="QPT120" s="3"/>
      <c r="QPU120" s="3"/>
      <c r="QPV120" s="3"/>
      <c r="QPW120" s="3"/>
      <c r="QPX120" s="3"/>
      <c r="QPY120" s="3"/>
      <c r="QPZ120" s="3"/>
      <c r="QQA120" s="3"/>
      <c r="QQB120" s="3"/>
      <c r="QQC120" s="3"/>
      <c r="QQD120" s="3"/>
      <c r="QQE120" s="3"/>
      <c r="QQF120" s="3"/>
      <c r="QQG120" s="3"/>
      <c r="QQH120" s="3"/>
      <c r="QQI120" s="3"/>
      <c r="QQJ120" s="3"/>
      <c r="QQK120" s="3"/>
      <c r="QQL120" s="3"/>
      <c r="QQM120" s="3"/>
      <c r="QQN120" s="3"/>
      <c r="QQO120" s="3"/>
      <c r="QQP120" s="3"/>
      <c r="QQQ120" s="3"/>
      <c r="QQR120" s="3"/>
      <c r="QQS120" s="3"/>
      <c r="QQT120" s="3"/>
      <c r="QQU120" s="3"/>
      <c r="QQV120" s="3"/>
      <c r="QQW120" s="3"/>
      <c r="QQX120" s="3"/>
      <c r="QQY120" s="3"/>
      <c r="QQZ120" s="3"/>
      <c r="QRA120" s="3"/>
      <c r="QRB120" s="3"/>
      <c r="QRC120" s="3"/>
      <c r="QRD120" s="3"/>
      <c r="QRE120" s="3"/>
      <c r="QRF120" s="3"/>
      <c r="QRG120" s="3"/>
      <c r="QRH120" s="3"/>
      <c r="QRI120" s="3"/>
      <c r="QRJ120" s="3"/>
      <c r="QRK120" s="3"/>
      <c r="QRL120" s="3"/>
      <c r="QRM120" s="3"/>
      <c r="QRN120" s="3"/>
      <c r="QRO120" s="3"/>
      <c r="QRP120" s="3"/>
      <c r="QRQ120" s="3"/>
      <c r="QRR120" s="3"/>
      <c r="QRS120" s="3"/>
      <c r="QRT120" s="3"/>
      <c r="QRU120" s="3"/>
      <c r="QRV120" s="3"/>
      <c r="QRW120" s="3"/>
      <c r="QRX120" s="3"/>
      <c r="QRY120" s="3"/>
      <c r="QRZ120" s="3"/>
      <c r="QSA120" s="3"/>
      <c r="QSB120" s="3"/>
      <c r="QSC120" s="3"/>
      <c r="QSD120" s="3"/>
      <c r="QSE120" s="3"/>
      <c r="QSF120" s="3"/>
      <c r="QSG120" s="3"/>
      <c r="QSH120" s="3"/>
      <c r="QSI120" s="3"/>
      <c r="QSJ120" s="3"/>
      <c r="QSK120" s="3"/>
      <c r="QSL120" s="3"/>
      <c r="QSM120" s="3"/>
      <c r="QSN120" s="3"/>
      <c r="QSO120" s="3"/>
      <c r="QSP120" s="3"/>
      <c r="QSQ120" s="3"/>
      <c r="QSR120" s="3"/>
      <c r="QSS120" s="3"/>
      <c r="QST120" s="3"/>
      <c r="QSU120" s="3"/>
      <c r="QSV120" s="3"/>
      <c r="QSW120" s="3"/>
      <c r="QSX120" s="3"/>
      <c r="QSY120" s="3"/>
      <c r="QSZ120" s="3"/>
      <c r="QTA120" s="3"/>
      <c r="QTB120" s="3"/>
      <c r="QTC120" s="3"/>
      <c r="QTD120" s="3"/>
      <c r="QTE120" s="3"/>
      <c r="QTF120" s="3"/>
      <c r="QTG120" s="3"/>
      <c r="QTH120" s="3"/>
      <c r="QTI120" s="3"/>
      <c r="QTJ120" s="3"/>
      <c r="QTK120" s="3"/>
      <c r="QTL120" s="3"/>
      <c r="QTM120" s="3"/>
      <c r="QTN120" s="3"/>
      <c r="QTO120" s="3"/>
      <c r="QTP120" s="3"/>
      <c r="QTQ120" s="3"/>
      <c r="QTR120" s="3"/>
      <c r="QTS120" s="3"/>
      <c r="QTT120" s="3"/>
      <c r="QTU120" s="3"/>
      <c r="QTV120" s="3"/>
      <c r="QTW120" s="3"/>
      <c r="QTX120" s="3"/>
      <c r="QTY120" s="3"/>
      <c r="QTZ120" s="3"/>
      <c r="QUA120" s="3"/>
      <c r="QUB120" s="3"/>
      <c r="QUC120" s="3"/>
      <c r="QUD120" s="3"/>
      <c r="QUE120" s="3"/>
      <c r="QUF120" s="3"/>
      <c r="QUG120" s="3"/>
      <c r="QUH120" s="3"/>
      <c r="QUI120" s="3"/>
      <c r="QUJ120" s="3"/>
      <c r="QUK120" s="3"/>
      <c r="QUL120" s="3"/>
      <c r="QUM120" s="3"/>
      <c r="QUN120" s="3"/>
      <c r="QUO120" s="3"/>
      <c r="QUP120" s="3"/>
      <c r="QUQ120" s="3"/>
      <c r="QUR120" s="3"/>
      <c r="QUS120" s="3"/>
      <c r="QUT120" s="3"/>
      <c r="QUU120" s="3"/>
      <c r="QUV120" s="3"/>
      <c r="QUW120" s="3"/>
      <c r="QUX120" s="3"/>
      <c r="QUY120" s="3"/>
      <c r="QUZ120" s="3"/>
      <c r="QVA120" s="3"/>
      <c r="QVB120" s="3"/>
      <c r="QVC120" s="3"/>
      <c r="QVD120" s="3"/>
      <c r="QVE120" s="3"/>
      <c r="QVF120" s="3"/>
      <c r="QVG120" s="3"/>
      <c r="QVH120" s="3"/>
      <c r="QVI120" s="3"/>
      <c r="QVJ120" s="3"/>
      <c r="QVK120" s="3"/>
      <c r="QVL120" s="3"/>
      <c r="QVM120" s="3"/>
      <c r="QVN120" s="3"/>
      <c r="QVO120" s="3"/>
      <c r="QVP120" s="3"/>
      <c r="QVQ120" s="3"/>
      <c r="QVR120" s="3"/>
      <c r="QVS120" s="3"/>
      <c r="QVT120" s="3"/>
      <c r="QVU120" s="3"/>
      <c r="QVV120" s="3"/>
      <c r="QVW120" s="3"/>
      <c r="QVX120" s="3"/>
      <c r="QVY120" s="3"/>
      <c r="QVZ120" s="3"/>
      <c r="QWA120" s="3"/>
      <c r="QWB120" s="3"/>
      <c r="QWC120" s="3"/>
      <c r="QWD120" s="3"/>
      <c r="QWE120" s="3"/>
      <c r="QWF120" s="3"/>
      <c r="QWG120" s="3"/>
      <c r="QWH120" s="3"/>
      <c r="QWI120" s="3"/>
      <c r="QWJ120" s="3"/>
      <c r="QWK120" s="3"/>
      <c r="QWL120" s="3"/>
      <c r="QWM120" s="3"/>
      <c r="QWN120" s="3"/>
      <c r="QWO120" s="3"/>
      <c r="QWP120" s="3"/>
      <c r="QWQ120" s="3"/>
      <c r="QWR120" s="3"/>
      <c r="QWS120" s="3"/>
      <c r="QWT120" s="3"/>
      <c r="QWU120" s="3"/>
      <c r="QWV120" s="3"/>
      <c r="QWW120" s="3"/>
      <c r="QWX120" s="3"/>
      <c r="QWY120" s="3"/>
      <c r="QWZ120" s="3"/>
      <c r="QXA120" s="3"/>
      <c r="QXB120" s="3"/>
      <c r="QXC120" s="3"/>
      <c r="QXD120" s="3"/>
      <c r="QXE120" s="3"/>
      <c r="QXF120" s="3"/>
      <c r="QXG120" s="3"/>
      <c r="QXH120" s="3"/>
      <c r="QXI120" s="3"/>
      <c r="QXJ120" s="3"/>
      <c r="QXK120" s="3"/>
      <c r="QXL120" s="3"/>
      <c r="QXM120" s="3"/>
      <c r="QXN120" s="3"/>
      <c r="QXO120" s="3"/>
      <c r="QXP120" s="3"/>
      <c r="QXQ120" s="3"/>
      <c r="QXR120" s="3"/>
      <c r="QXS120" s="3"/>
      <c r="QXT120" s="3"/>
      <c r="QXU120" s="3"/>
      <c r="QXV120" s="3"/>
      <c r="QXW120" s="3"/>
      <c r="QXX120" s="3"/>
      <c r="QXY120" s="3"/>
      <c r="QXZ120" s="3"/>
      <c r="QYA120" s="3"/>
      <c r="QYB120" s="3"/>
      <c r="QYC120" s="3"/>
      <c r="QYD120" s="3"/>
      <c r="QYE120" s="3"/>
      <c r="QYF120" s="3"/>
      <c r="QYG120" s="3"/>
      <c r="QYH120" s="3"/>
      <c r="QYI120" s="3"/>
      <c r="QYJ120" s="3"/>
      <c r="QYK120" s="3"/>
      <c r="QYL120" s="3"/>
      <c r="QYM120" s="3"/>
      <c r="QYN120" s="3"/>
      <c r="QYO120" s="3"/>
      <c r="QYP120" s="3"/>
      <c r="QYQ120" s="3"/>
      <c r="QYR120" s="3"/>
      <c r="QYS120" s="3"/>
      <c r="QYT120" s="3"/>
      <c r="QYU120" s="3"/>
      <c r="QYV120" s="3"/>
      <c r="QYW120" s="3"/>
      <c r="QYX120" s="3"/>
      <c r="QYY120" s="3"/>
      <c r="QYZ120" s="3"/>
      <c r="QZA120" s="3"/>
      <c r="QZB120" s="3"/>
      <c r="QZC120" s="3"/>
      <c r="QZD120" s="3"/>
      <c r="QZE120" s="3"/>
      <c r="QZF120" s="3"/>
      <c r="QZG120" s="3"/>
      <c r="QZH120" s="3"/>
      <c r="QZI120" s="3"/>
      <c r="QZJ120" s="3"/>
      <c r="QZK120" s="3"/>
      <c r="QZL120" s="3"/>
      <c r="QZM120" s="3"/>
      <c r="QZN120" s="3"/>
      <c r="QZO120" s="3"/>
      <c r="QZP120" s="3"/>
      <c r="QZQ120" s="3"/>
      <c r="QZR120" s="3"/>
      <c r="QZS120" s="3"/>
      <c r="QZT120" s="3"/>
      <c r="QZU120" s="3"/>
      <c r="QZV120" s="3"/>
      <c r="QZW120" s="3"/>
      <c r="QZX120" s="3"/>
      <c r="QZY120" s="3"/>
      <c r="QZZ120" s="3"/>
      <c r="RAA120" s="3"/>
      <c r="RAB120" s="3"/>
      <c r="RAC120" s="3"/>
      <c r="RAD120" s="3"/>
      <c r="RAE120" s="3"/>
      <c r="RAF120" s="3"/>
      <c r="RAG120" s="3"/>
      <c r="RAH120" s="3"/>
      <c r="RAI120" s="3"/>
      <c r="RAJ120" s="3"/>
      <c r="RAK120" s="3"/>
      <c r="RAL120" s="3"/>
      <c r="RAM120" s="3"/>
      <c r="RAN120" s="3"/>
      <c r="RAO120" s="3"/>
      <c r="RAP120" s="3"/>
      <c r="RAQ120" s="3"/>
      <c r="RAR120" s="3"/>
      <c r="RAS120" s="3"/>
      <c r="RAT120" s="3"/>
      <c r="RAU120" s="3"/>
      <c r="RAV120" s="3"/>
      <c r="RAW120" s="3"/>
      <c r="RAX120" s="3"/>
      <c r="RAY120" s="3"/>
      <c r="RAZ120" s="3"/>
      <c r="RBA120" s="3"/>
      <c r="RBB120" s="3"/>
      <c r="RBC120" s="3"/>
      <c r="RBD120" s="3"/>
      <c r="RBE120" s="3"/>
      <c r="RBF120" s="3"/>
      <c r="RBG120" s="3"/>
      <c r="RBH120" s="3"/>
      <c r="RBI120" s="3"/>
      <c r="RBJ120" s="3"/>
      <c r="RBK120" s="3"/>
      <c r="RBL120" s="3"/>
      <c r="RBM120" s="3"/>
      <c r="RBN120" s="3"/>
      <c r="RBO120" s="3"/>
      <c r="RBP120" s="3"/>
      <c r="RBQ120" s="3"/>
      <c r="RBR120" s="3"/>
      <c r="RBS120" s="3"/>
      <c r="RBT120" s="3"/>
      <c r="RBU120" s="3"/>
      <c r="RBV120" s="3"/>
      <c r="RBW120" s="3"/>
      <c r="RBX120" s="3"/>
      <c r="RBY120" s="3"/>
      <c r="RBZ120" s="3"/>
      <c r="RCA120" s="3"/>
      <c r="RCB120" s="3"/>
      <c r="RCC120" s="3"/>
      <c r="RCD120" s="3"/>
      <c r="RCE120" s="3"/>
      <c r="RCF120" s="3"/>
      <c r="RCG120" s="3"/>
      <c r="RCH120" s="3"/>
      <c r="RCI120" s="3"/>
      <c r="RCJ120" s="3"/>
      <c r="RCK120" s="3"/>
      <c r="RCL120" s="3"/>
      <c r="RCM120" s="3"/>
      <c r="RCN120" s="3"/>
      <c r="RCO120" s="3"/>
      <c r="RCP120" s="3"/>
      <c r="RCQ120" s="3"/>
      <c r="RCR120" s="3"/>
      <c r="RCS120" s="3"/>
      <c r="RCT120" s="3"/>
      <c r="RCU120" s="3"/>
      <c r="RCV120" s="3"/>
      <c r="RCW120" s="3"/>
      <c r="RCX120" s="3"/>
      <c r="RCY120" s="3"/>
      <c r="RCZ120" s="3"/>
      <c r="RDA120" s="3"/>
      <c r="RDB120" s="3"/>
      <c r="RDC120" s="3"/>
      <c r="RDD120" s="3"/>
      <c r="RDE120" s="3"/>
      <c r="RDF120" s="3"/>
      <c r="RDG120" s="3"/>
      <c r="RDH120" s="3"/>
      <c r="RDI120" s="3"/>
      <c r="RDJ120" s="3"/>
      <c r="RDK120" s="3"/>
      <c r="RDL120" s="3"/>
      <c r="RDM120" s="3"/>
      <c r="RDN120" s="3"/>
      <c r="RDO120" s="3"/>
      <c r="RDP120" s="3"/>
      <c r="RDQ120" s="3"/>
      <c r="RDR120" s="3"/>
      <c r="RDS120" s="3"/>
      <c r="RDT120" s="3"/>
      <c r="RDU120" s="3"/>
      <c r="RDV120" s="3"/>
      <c r="RDW120" s="3"/>
      <c r="RDX120" s="3"/>
      <c r="RDY120" s="3"/>
      <c r="RDZ120" s="3"/>
      <c r="REA120" s="3"/>
      <c r="REB120" s="3"/>
      <c r="REC120" s="3"/>
      <c r="RED120" s="3"/>
      <c r="REE120" s="3"/>
      <c r="REF120" s="3"/>
      <c r="REG120" s="3"/>
      <c r="REH120" s="3"/>
      <c r="REI120" s="3"/>
      <c r="REJ120" s="3"/>
      <c r="REK120" s="3"/>
      <c r="REL120" s="3"/>
      <c r="REM120" s="3"/>
      <c r="REN120" s="3"/>
      <c r="REO120" s="3"/>
      <c r="REP120" s="3"/>
      <c r="REQ120" s="3"/>
      <c r="RER120" s="3"/>
      <c r="RES120" s="3"/>
      <c r="RET120" s="3"/>
      <c r="REU120" s="3"/>
      <c r="REV120" s="3"/>
      <c r="REW120" s="3"/>
      <c r="REX120" s="3"/>
      <c r="REY120" s="3"/>
      <c r="REZ120" s="3"/>
      <c r="RFA120" s="3"/>
      <c r="RFB120" s="3"/>
      <c r="RFC120" s="3"/>
      <c r="RFD120" s="3"/>
      <c r="RFE120" s="3"/>
      <c r="RFF120" s="3"/>
      <c r="RFG120" s="3"/>
      <c r="RFH120" s="3"/>
      <c r="RFI120" s="3"/>
      <c r="RFJ120" s="3"/>
      <c r="RFK120" s="3"/>
      <c r="RFL120" s="3"/>
      <c r="RFM120" s="3"/>
      <c r="RFN120" s="3"/>
      <c r="RFO120" s="3"/>
      <c r="RFP120" s="3"/>
      <c r="RFQ120" s="3"/>
      <c r="RFR120" s="3"/>
      <c r="RFS120" s="3"/>
      <c r="RFT120" s="3"/>
      <c r="RFU120" s="3"/>
      <c r="RFV120" s="3"/>
      <c r="RFW120" s="3"/>
      <c r="RFX120" s="3"/>
      <c r="RFY120" s="3"/>
      <c r="RFZ120" s="3"/>
      <c r="RGA120" s="3"/>
      <c r="RGB120" s="3"/>
      <c r="RGC120" s="3"/>
      <c r="RGD120" s="3"/>
      <c r="RGE120" s="3"/>
      <c r="RGF120" s="3"/>
      <c r="RGG120" s="3"/>
      <c r="RGH120" s="3"/>
      <c r="RGI120" s="3"/>
      <c r="RGJ120" s="3"/>
      <c r="RGK120" s="3"/>
      <c r="RGL120" s="3"/>
      <c r="RGM120" s="3"/>
      <c r="RGN120" s="3"/>
      <c r="RGO120" s="3"/>
      <c r="RGP120" s="3"/>
      <c r="RGQ120" s="3"/>
      <c r="RGR120" s="3"/>
      <c r="RGS120" s="3"/>
      <c r="RGT120" s="3"/>
      <c r="RGU120" s="3"/>
      <c r="RGV120" s="3"/>
      <c r="RGW120" s="3"/>
      <c r="RGX120" s="3"/>
      <c r="RGY120" s="3"/>
      <c r="RGZ120" s="3"/>
      <c r="RHA120" s="3"/>
      <c r="RHB120" s="3"/>
      <c r="RHC120" s="3"/>
      <c r="RHD120" s="3"/>
      <c r="RHE120" s="3"/>
      <c r="RHF120" s="3"/>
      <c r="RHG120" s="3"/>
      <c r="RHH120" s="3"/>
      <c r="RHI120" s="3"/>
      <c r="RHJ120" s="3"/>
      <c r="RHK120" s="3"/>
      <c r="RHL120" s="3"/>
      <c r="RHM120" s="3"/>
      <c r="RHN120" s="3"/>
      <c r="RHO120" s="3"/>
      <c r="RHP120" s="3"/>
      <c r="RHQ120" s="3"/>
      <c r="RHR120" s="3"/>
      <c r="RHS120" s="3"/>
      <c r="RHT120" s="3"/>
      <c r="RHU120" s="3"/>
      <c r="RHV120" s="3"/>
      <c r="RHW120" s="3"/>
      <c r="RHX120" s="3"/>
      <c r="RHY120" s="3"/>
      <c r="RHZ120" s="3"/>
      <c r="RIA120" s="3"/>
      <c r="RIB120" s="3"/>
      <c r="RIC120" s="3"/>
      <c r="RID120" s="3"/>
      <c r="RIE120" s="3"/>
      <c r="RIF120" s="3"/>
      <c r="RIG120" s="3"/>
      <c r="RIH120" s="3"/>
      <c r="RII120" s="3"/>
      <c r="RIJ120" s="3"/>
      <c r="RIK120" s="3"/>
      <c r="RIL120" s="3"/>
      <c r="RIM120" s="3"/>
      <c r="RIN120" s="3"/>
      <c r="RIO120" s="3"/>
      <c r="RIP120" s="3"/>
      <c r="RIQ120" s="3"/>
      <c r="RIR120" s="3"/>
      <c r="RIS120" s="3"/>
      <c r="RIT120" s="3"/>
      <c r="RIU120" s="3"/>
      <c r="RIV120" s="3"/>
      <c r="RIW120" s="3"/>
      <c r="RIX120" s="3"/>
      <c r="RIY120" s="3"/>
      <c r="RIZ120" s="3"/>
      <c r="RJA120" s="3"/>
      <c r="RJB120" s="3"/>
      <c r="RJC120" s="3"/>
      <c r="RJD120" s="3"/>
      <c r="RJE120" s="3"/>
      <c r="RJF120" s="3"/>
      <c r="RJG120" s="3"/>
      <c r="RJH120" s="3"/>
      <c r="RJI120" s="3"/>
      <c r="RJJ120" s="3"/>
      <c r="RJK120" s="3"/>
      <c r="RJL120" s="3"/>
      <c r="RJM120" s="3"/>
      <c r="RJN120" s="3"/>
      <c r="RJO120" s="3"/>
      <c r="RJP120" s="3"/>
      <c r="RJQ120" s="3"/>
      <c r="RJR120" s="3"/>
      <c r="RJS120" s="3"/>
      <c r="RJT120" s="3"/>
      <c r="RJU120" s="3"/>
      <c r="RJV120" s="3"/>
      <c r="RJW120" s="3"/>
      <c r="RJX120" s="3"/>
      <c r="RJY120" s="3"/>
      <c r="RJZ120" s="3"/>
      <c r="RKA120" s="3"/>
      <c r="RKB120" s="3"/>
      <c r="RKC120" s="3"/>
      <c r="RKD120" s="3"/>
      <c r="RKE120" s="3"/>
      <c r="RKF120" s="3"/>
      <c r="RKG120" s="3"/>
      <c r="RKH120" s="3"/>
      <c r="RKI120" s="3"/>
      <c r="RKJ120" s="3"/>
      <c r="RKK120" s="3"/>
      <c r="RKL120" s="3"/>
      <c r="RKM120" s="3"/>
    </row>
    <row r="121" spans="1:12467" ht="12">
      <c r="A121" s="4">
        <v>5013</v>
      </c>
      <c r="B121" s="2" t="s">
        <v>49</v>
      </c>
      <c r="C121" s="2" t="s">
        <v>56</v>
      </c>
      <c r="D121" s="2" t="s">
        <v>7</v>
      </c>
      <c r="E121" s="2" t="str">
        <f t="shared" si="19"/>
        <v>Sharbatli Lemon Mint 50g</v>
      </c>
      <c r="F121" s="5"/>
      <c r="G121" s="5">
        <v>2888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>
        <f t="shared" si="20"/>
        <v>2888</v>
      </c>
      <c r="S121" s="2" t="str">
        <f t="shared" si="12"/>
        <v>Sharbatli Lemon Mint 50g</v>
      </c>
      <c r="T121" s="6">
        <v>6</v>
      </c>
      <c r="U121" s="5">
        <f t="shared" si="22"/>
        <v>0</v>
      </c>
      <c r="V121" s="5">
        <f t="shared" si="22"/>
        <v>17328</v>
      </c>
      <c r="W121" s="5">
        <f t="shared" si="22"/>
        <v>0</v>
      </c>
      <c r="X121" s="5">
        <f t="shared" si="21"/>
        <v>0</v>
      </c>
      <c r="Y121" s="5">
        <f t="shared" si="21"/>
        <v>0</v>
      </c>
      <c r="Z121" s="5">
        <f t="shared" si="21"/>
        <v>0</v>
      </c>
      <c r="AA121" s="5">
        <f t="shared" si="21"/>
        <v>0</v>
      </c>
      <c r="AB121" s="5">
        <f t="shared" si="21"/>
        <v>0</v>
      </c>
      <c r="AC121" s="5">
        <f t="shared" si="21"/>
        <v>0</v>
      </c>
      <c r="AD121" s="5">
        <f t="shared" si="23"/>
        <v>0</v>
      </c>
      <c r="AE121" s="5">
        <f t="shared" si="23"/>
        <v>0</v>
      </c>
      <c r="AF121" s="5">
        <f t="shared" si="23"/>
        <v>0</v>
      </c>
      <c r="AG121" s="10">
        <f t="shared" si="13"/>
        <v>17328</v>
      </c>
      <c r="AH121" s="6" t="s">
        <v>56</v>
      </c>
      <c r="AI121" s="6" t="str">
        <f t="shared" si="15"/>
        <v>Sharbatli Lemon Mint</v>
      </c>
      <c r="AJ121" s="28">
        <f t="shared" si="16"/>
        <v>2888</v>
      </c>
      <c r="AK121" s="29">
        <f t="shared" si="17"/>
        <v>17328</v>
      </c>
      <c r="AL121" s="92">
        <f t="shared" si="18"/>
        <v>3.8421222137657199E-3</v>
      </c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  <c r="TF121" s="3"/>
      <c r="TG121" s="3"/>
      <c r="TH121" s="3"/>
      <c r="TI121" s="3"/>
      <c r="TJ121" s="3"/>
      <c r="TK121" s="3"/>
      <c r="TL121" s="3"/>
      <c r="TM121" s="3"/>
      <c r="TN121" s="3"/>
      <c r="TO121" s="3"/>
      <c r="TP121" s="3"/>
      <c r="TQ121" s="3"/>
      <c r="TR121" s="3"/>
      <c r="TS121" s="3"/>
      <c r="TT121" s="3"/>
      <c r="TU121" s="3"/>
      <c r="TV121" s="3"/>
      <c r="TW121" s="3"/>
      <c r="TX121" s="3"/>
      <c r="TY121" s="3"/>
      <c r="TZ121" s="3"/>
      <c r="UA121" s="3"/>
      <c r="UB121" s="3"/>
      <c r="UC121" s="3"/>
      <c r="UD121" s="3"/>
      <c r="UE121" s="3"/>
      <c r="UF121" s="3"/>
      <c r="UG121" s="3"/>
      <c r="UH121" s="3"/>
      <c r="UI121" s="3"/>
      <c r="UJ121" s="3"/>
      <c r="UK121" s="3"/>
      <c r="UL121" s="3"/>
      <c r="UM121" s="3"/>
      <c r="UN121" s="3"/>
      <c r="UO121" s="3"/>
      <c r="UP121" s="3"/>
      <c r="UQ121" s="3"/>
      <c r="UR121" s="3"/>
      <c r="US121" s="3"/>
      <c r="UT121" s="3"/>
      <c r="UU121" s="3"/>
      <c r="UV121" s="3"/>
      <c r="UW121" s="3"/>
      <c r="UX121" s="3"/>
      <c r="UY121" s="3"/>
      <c r="UZ121" s="3"/>
      <c r="VA121" s="3"/>
      <c r="VB121" s="3"/>
      <c r="VC121" s="3"/>
      <c r="VD121" s="3"/>
      <c r="VE121" s="3"/>
      <c r="VF121" s="3"/>
      <c r="VG121" s="3"/>
      <c r="VH121" s="3"/>
      <c r="VI121" s="3"/>
      <c r="VJ121" s="3"/>
      <c r="VK121" s="3"/>
      <c r="VL121" s="3"/>
      <c r="VM121" s="3"/>
      <c r="VN121" s="3"/>
      <c r="VO121" s="3"/>
      <c r="VP121" s="3"/>
      <c r="VQ121" s="3"/>
      <c r="VR121" s="3"/>
      <c r="VS121" s="3"/>
      <c r="VT121" s="3"/>
      <c r="VU121" s="3"/>
      <c r="VV121" s="3"/>
      <c r="VW121" s="3"/>
      <c r="VX121" s="3"/>
      <c r="VY121" s="3"/>
      <c r="VZ121" s="3"/>
      <c r="WA121" s="3"/>
      <c r="WB121" s="3"/>
      <c r="WC121" s="3"/>
      <c r="WD121" s="3"/>
      <c r="WE121" s="3"/>
      <c r="WF121" s="3"/>
      <c r="WG121" s="3"/>
      <c r="WH121" s="3"/>
      <c r="WI121" s="3"/>
      <c r="WJ121" s="3"/>
      <c r="WK121" s="3"/>
      <c r="WL121" s="3"/>
      <c r="WM121" s="3"/>
      <c r="WN121" s="3"/>
      <c r="WO121" s="3"/>
      <c r="WP121" s="3"/>
      <c r="WQ121" s="3"/>
      <c r="WR121" s="3"/>
      <c r="WS121" s="3"/>
      <c r="WT121" s="3"/>
      <c r="WU121" s="3"/>
      <c r="WV121" s="3"/>
      <c r="WW121" s="3"/>
      <c r="WX121" s="3"/>
      <c r="WY121" s="3"/>
      <c r="WZ121" s="3"/>
      <c r="XA121" s="3"/>
      <c r="XB121" s="3"/>
      <c r="XC121" s="3"/>
      <c r="XD121" s="3"/>
      <c r="XE121" s="3"/>
      <c r="XF121" s="3"/>
      <c r="XG121" s="3"/>
      <c r="XH121" s="3"/>
      <c r="XI121" s="3"/>
      <c r="XJ121" s="3"/>
      <c r="XK121" s="3"/>
      <c r="XL121" s="3"/>
      <c r="XM121" s="3"/>
      <c r="XN121" s="3"/>
      <c r="XO121" s="3"/>
      <c r="XP121" s="3"/>
      <c r="XQ121" s="3"/>
      <c r="XR121" s="3"/>
      <c r="XS121" s="3"/>
      <c r="XT121" s="3"/>
      <c r="XU121" s="3"/>
      <c r="XV121" s="3"/>
      <c r="XW121" s="3"/>
      <c r="XX121" s="3"/>
      <c r="XY121" s="3"/>
      <c r="XZ121" s="3"/>
      <c r="YA121" s="3"/>
      <c r="YB121" s="3"/>
      <c r="YC121" s="3"/>
      <c r="YD121" s="3"/>
      <c r="YE121" s="3"/>
      <c r="YF121" s="3"/>
      <c r="YG121" s="3"/>
      <c r="YH121" s="3"/>
      <c r="YI121" s="3"/>
      <c r="YJ121" s="3"/>
      <c r="YK121" s="3"/>
      <c r="YL121" s="3"/>
      <c r="YM121" s="3"/>
      <c r="YN121" s="3"/>
      <c r="YO121" s="3"/>
      <c r="YP121" s="3"/>
      <c r="YQ121" s="3"/>
      <c r="YR121" s="3"/>
      <c r="YS121" s="3"/>
      <c r="YT121" s="3"/>
      <c r="YU121" s="3"/>
      <c r="YV121" s="3"/>
      <c r="YW121" s="3"/>
      <c r="YX121" s="3"/>
      <c r="YY121" s="3"/>
      <c r="YZ121" s="3"/>
      <c r="ZA121" s="3"/>
      <c r="ZB121" s="3"/>
      <c r="ZC121" s="3"/>
      <c r="ZD121" s="3"/>
      <c r="ZE121" s="3"/>
      <c r="ZF121" s="3"/>
      <c r="ZG121" s="3"/>
      <c r="ZH121" s="3"/>
      <c r="ZI121" s="3"/>
      <c r="ZJ121" s="3"/>
      <c r="ZK121" s="3"/>
      <c r="ZL121" s="3"/>
      <c r="ZM121" s="3"/>
      <c r="ZN121" s="3"/>
      <c r="ZO121" s="3"/>
      <c r="ZP121" s="3"/>
      <c r="ZQ121" s="3"/>
      <c r="ZR121" s="3"/>
      <c r="ZS121" s="3"/>
      <c r="ZT121" s="3"/>
      <c r="ZU121" s="3"/>
      <c r="ZV121" s="3"/>
      <c r="ZW121" s="3"/>
      <c r="ZX121" s="3"/>
      <c r="ZY121" s="3"/>
      <c r="ZZ121" s="3"/>
      <c r="AAA121" s="3"/>
      <c r="AAB121" s="3"/>
      <c r="AAC121" s="3"/>
      <c r="AAD121" s="3"/>
      <c r="AAE121" s="3"/>
      <c r="AAF121" s="3"/>
      <c r="AAG121" s="3"/>
      <c r="AAH121" s="3"/>
      <c r="AAI121" s="3"/>
      <c r="AAJ121" s="3"/>
      <c r="AAK121" s="3"/>
      <c r="AAL121" s="3"/>
      <c r="AAM121" s="3"/>
      <c r="AAN121" s="3"/>
      <c r="AAO121" s="3"/>
      <c r="AAP121" s="3"/>
      <c r="AAQ121" s="3"/>
      <c r="AAR121" s="3"/>
      <c r="AAS121" s="3"/>
      <c r="AAT121" s="3"/>
      <c r="AAU121" s="3"/>
      <c r="AAV121" s="3"/>
      <c r="AAW121" s="3"/>
      <c r="AAX121" s="3"/>
      <c r="AAY121" s="3"/>
      <c r="AAZ121" s="3"/>
      <c r="ABA121" s="3"/>
      <c r="ABB121" s="3"/>
      <c r="ABC121" s="3"/>
      <c r="ABD121" s="3"/>
      <c r="ABE121" s="3"/>
      <c r="ABF121" s="3"/>
      <c r="ABG121" s="3"/>
      <c r="ABH121" s="3"/>
      <c r="ABI121" s="3"/>
      <c r="ABJ121" s="3"/>
      <c r="ABK121" s="3"/>
      <c r="ABL121" s="3"/>
      <c r="ABM121" s="3"/>
      <c r="ABN121" s="3"/>
      <c r="ABO121" s="3"/>
      <c r="ABP121" s="3"/>
      <c r="ABQ121" s="3"/>
      <c r="ABR121" s="3"/>
      <c r="ABS121" s="3"/>
      <c r="ABT121" s="3"/>
      <c r="ABU121" s="3"/>
      <c r="ABV121" s="3"/>
      <c r="ABW121" s="3"/>
      <c r="ABX121" s="3"/>
      <c r="ABY121" s="3"/>
      <c r="ABZ121" s="3"/>
      <c r="ACA121" s="3"/>
      <c r="ACB121" s="3"/>
      <c r="ACC121" s="3"/>
      <c r="ACD121" s="3"/>
      <c r="ACE121" s="3"/>
      <c r="ACF121" s="3"/>
      <c r="ACG121" s="3"/>
      <c r="ACH121" s="3"/>
      <c r="ACI121" s="3"/>
      <c r="ACJ121" s="3"/>
      <c r="ACK121" s="3"/>
      <c r="ACL121" s="3"/>
      <c r="ACM121" s="3"/>
      <c r="ACN121" s="3"/>
      <c r="ACO121" s="3"/>
      <c r="ACP121" s="3"/>
      <c r="ACQ121" s="3"/>
      <c r="ACR121" s="3"/>
      <c r="ACS121" s="3"/>
      <c r="ACT121" s="3"/>
      <c r="ACU121" s="3"/>
      <c r="ACV121" s="3"/>
      <c r="ACW121" s="3"/>
      <c r="ACX121" s="3"/>
      <c r="ACY121" s="3"/>
      <c r="ACZ121" s="3"/>
      <c r="ADA121" s="3"/>
      <c r="ADB121" s="3"/>
      <c r="ADC121" s="3"/>
      <c r="ADD121" s="3"/>
      <c r="ADE121" s="3"/>
      <c r="ADF121" s="3"/>
      <c r="ADG121" s="3"/>
      <c r="ADH121" s="3"/>
      <c r="ADI121" s="3"/>
      <c r="ADJ121" s="3"/>
      <c r="ADK121" s="3"/>
      <c r="ADL121" s="3"/>
      <c r="ADM121" s="3"/>
      <c r="ADN121" s="3"/>
      <c r="ADO121" s="3"/>
      <c r="ADP121" s="3"/>
      <c r="ADQ121" s="3"/>
      <c r="ADR121" s="3"/>
      <c r="ADS121" s="3"/>
      <c r="ADT121" s="3"/>
      <c r="ADU121" s="3"/>
      <c r="ADV121" s="3"/>
      <c r="ADW121" s="3"/>
      <c r="ADX121" s="3"/>
      <c r="ADY121" s="3"/>
      <c r="ADZ121" s="3"/>
      <c r="AEA121" s="3"/>
      <c r="AEB121" s="3"/>
      <c r="AEC121" s="3"/>
      <c r="AED121" s="3"/>
      <c r="AEE121" s="3"/>
      <c r="AEF121" s="3"/>
      <c r="AEG121" s="3"/>
      <c r="AEH121" s="3"/>
      <c r="AEI121" s="3"/>
      <c r="AEJ121" s="3"/>
      <c r="AEK121" s="3"/>
      <c r="AEL121" s="3"/>
      <c r="AEM121" s="3"/>
      <c r="AEN121" s="3"/>
      <c r="AEO121" s="3"/>
      <c r="AEP121" s="3"/>
      <c r="AEQ121" s="3"/>
      <c r="AER121" s="3"/>
      <c r="AES121" s="3"/>
      <c r="AET121" s="3"/>
      <c r="AEU121" s="3"/>
      <c r="AEV121" s="3"/>
      <c r="AEW121" s="3"/>
      <c r="AEX121" s="3"/>
      <c r="AEY121" s="3"/>
      <c r="AEZ121" s="3"/>
      <c r="AFA121" s="3"/>
      <c r="AFB121" s="3"/>
      <c r="AFC121" s="3"/>
      <c r="AFD121" s="3"/>
      <c r="AFE121" s="3"/>
      <c r="AFF121" s="3"/>
      <c r="AFG121" s="3"/>
      <c r="AFH121" s="3"/>
      <c r="AFI121" s="3"/>
      <c r="AFJ121" s="3"/>
      <c r="AFK121" s="3"/>
      <c r="AFL121" s="3"/>
      <c r="AFM121" s="3"/>
      <c r="AFN121" s="3"/>
      <c r="AFO121" s="3"/>
      <c r="AFP121" s="3"/>
      <c r="AFQ121" s="3"/>
      <c r="AFR121" s="3"/>
      <c r="AFS121" s="3"/>
      <c r="AFT121" s="3"/>
      <c r="AFU121" s="3"/>
      <c r="AFV121" s="3"/>
      <c r="AFW121" s="3"/>
      <c r="AFX121" s="3"/>
      <c r="AFY121" s="3"/>
      <c r="AFZ121" s="3"/>
      <c r="AGA121" s="3"/>
      <c r="AGB121" s="3"/>
      <c r="AGC121" s="3"/>
      <c r="AGD121" s="3"/>
      <c r="AGE121" s="3"/>
      <c r="AGF121" s="3"/>
      <c r="AGG121" s="3"/>
      <c r="AGH121" s="3"/>
      <c r="AGI121" s="3"/>
      <c r="AGJ121" s="3"/>
      <c r="AGK121" s="3"/>
      <c r="AGL121" s="3"/>
      <c r="AGM121" s="3"/>
      <c r="AGN121" s="3"/>
      <c r="AGO121" s="3"/>
      <c r="AGP121" s="3"/>
      <c r="AGQ121" s="3"/>
      <c r="AGR121" s="3"/>
      <c r="AGS121" s="3"/>
      <c r="AGT121" s="3"/>
      <c r="AGU121" s="3"/>
      <c r="AGV121" s="3"/>
      <c r="AGW121" s="3"/>
      <c r="AGX121" s="3"/>
      <c r="AGY121" s="3"/>
      <c r="AGZ121" s="3"/>
      <c r="AHA121" s="3"/>
      <c r="AHB121" s="3"/>
      <c r="AHC121" s="3"/>
      <c r="AHD121" s="3"/>
      <c r="AHE121" s="3"/>
      <c r="AHF121" s="3"/>
      <c r="AHG121" s="3"/>
      <c r="AHH121" s="3"/>
      <c r="AHI121" s="3"/>
      <c r="AHJ121" s="3"/>
      <c r="AHK121" s="3"/>
      <c r="AHL121" s="3"/>
      <c r="AHM121" s="3"/>
      <c r="AHN121" s="3"/>
      <c r="AHO121" s="3"/>
      <c r="AHP121" s="3"/>
      <c r="AHQ121" s="3"/>
      <c r="AHR121" s="3"/>
      <c r="AHS121" s="3"/>
      <c r="AHT121" s="3"/>
      <c r="AHU121" s="3"/>
      <c r="AHV121" s="3"/>
      <c r="AHW121" s="3"/>
      <c r="AHX121" s="3"/>
      <c r="AHY121" s="3"/>
      <c r="AHZ121" s="3"/>
      <c r="AIA121" s="3"/>
      <c r="AIB121" s="3"/>
      <c r="AIC121" s="3"/>
      <c r="AID121" s="3"/>
      <c r="AIE121" s="3"/>
      <c r="AIF121" s="3"/>
      <c r="AIG121" s="3"/>
      <c r="AIH121" s="3"/>
      <c r="AII121" s="3"/>
      <c r="AIJ121" s="3"/>
      <c r="AIK121" s="3"/>
      <c r="AIL121" s="3"/>
      <c r="AIM121" s="3"/>
      <c r="AIN121" s="3"/>
      <c r="AIO121" s="3"/>
      <c r="AIP121" s="3"/>
      <c r="AIQ121" s="3"/>
      <c r="AIR121" s="3"/>
      <c r="AIS121" s="3"/>
      <c r="AIT121" s="3"/>
      <c r="AIU121" s="3"/>
      <c r="AIV121" s="3"/>
      <c r="AIW121" s="3"/>
      <c r="AIX121" s="3"/>
      <c r="AIY121" s="3"/>
      <c r="AIZ121" s="3"/>
      <c r="AJA121" s="3"/>
      <c r="AJB121" s="3"/>
      <c r="AJC121" s="3"/>
      <c r="AJD121" s="3"/>
      <c r="AJE121" s="3"/>
      <c r="AJF121" s="3"/>
      <c r="AJG121" s="3"/>
      <c r="AJH121" s="3"/>
      <c r="AJI121" s="3"/>
      <c r="AJJ121" s="3"/>
      <c r="AJK121" s="3"/>
      <c r="AJL121" s="3"/>
      <c r="AJM121" s="3"/>
      <c r="AJN121" s="3"/>
      <c r="AJO121" s="3"/>
      <c r="AJP121" s="3"/>
      <c r="AJQ121" s="3"/>
      <c r="AJR121" s="3"/>
      <c r="AJS121" s="3"/>
      <c r="AJT121" s="3"/>
      <c r="AJU121" s="3"/>
      <c r="AJV121" s="3"/>
      <c r="AJW121" s="3"/>
      <c r="AJX121" s="3"/>
      <c r="AJY121" s="3"/>
      <c r="AJZ121" s="3"/>
      <c r="AKA121" s="3"/>
      <c r="AKB121" s="3"/>
      <c r="AKC121" s="3"/>
      <c r="AKD121" s="3"/>
      <c r="AKE121" s="3"/>
      <c r="AKF121" s="3"/>
      <c r="AKG121" s="3"/>
      <c r="AKH121" s="3"/>
      <c r="AKI121" s="3"/>
      <c r="AKJ121" s="3"/>
      <c r="AKK121" s="3"/>
      <c r="AKL121" s="3"/>
      <c r="AKM121" s="3"/>
      <c r="AKN121" s="3"/>
      <c r="AKO121" s="3"/>
      <c r="AKP121" s="3"/>
      <c r="AKQ121" s="3"/>
      <c r="AKR121" s="3"/>
      <c r="AKS121" s="3"/>
      <c r="AKT121" s="3"/>
      <c r="AKU121" s="3"/>
      <c r="AKV121" s="3"/>
      <c r="AKW121" s="3"/>
      <c r="AKX121" s="3"/>
      <c r="AKY121" s="3"/>
      <c r="AKZ121" s="3"/>
      <c r="ALA121" s="3"/>
      <c r="ALB121" s="3"/>
      <c r="ALC121" s="3"/>
      <c r="ALD121" s="3"/>
      <c r="ALE121" s="3"/>
      <c r="ALF121" s="3"/>
      <c r="ALG121" s="3"/>
      <c r="ALH121" s="3"/>
      <c r="ALI121" s="3"/>
      <c r="ALJ121" s="3"/>
      <c r="ALK121" s="3"/>
      <c r="ALL121" s="3"/>
      <c r="ALM121" s="3"/>
      <c r="ALN121" s="3"/>
      <c r="ALO121" s="3"/>
      <c r="ALP121" s="3"/>
      <c r="ALQ121" s="3"/>
      <c r="ALR121" s="3"/>
      <c r="ALS121" s="3"/>
      <c r="ALT121" s="3"/>
      <c r="ALU121" s="3"/>
      <c r="ALV121" s="3"/>
      <c r="ALW121" s="3"/>
      <c r="ALX121" s="3"/>
      <c r="ALY121" s="3"/>
      <c r="ALZ121" s="3"/>
      <c r="AMA121" s="3"/>
      <c r="AMB121" s="3"/>
      <c r="AMC121" s="3"/>
      <c r="AMD121" s="3"/>
      <c r="AME121" s="3"/>
      <c r="AMF121" s="3"/>
      <c r="AMG121" s="3"/>
      <c r="AMH121" s="3"/>
      <c r="AMI121" s="3"/>
      <c r="AMJ121" s="3"/>
      <c r="AMK121" s="3"/>
      <c r="AML121" s="3"/>
      <c r="AMM121" s="3"/>
      <c r="AMN121" s="3"/>
      <c r="AMO121" s="3"/>
      <c r="AMP121" s="3"/>
      <c r="AMQ121" s="3"/>
      <c r="AMR121" s="3"/>
      <c r="AMS121" s="3"/>
      <c r="AMT121" s="3"/>
      <c r="AMU121" s="3"/>
      <c r="AMV121" s="3"/>
      <c r="AMW121" s="3"/>
      <c r="AMX121" s="3"/>
      <c r="AMY121" s="3"/>
      <c r="AMZ121" s="3"/>
      <c r="ANA121" s="3"/>
      <c r="ANB121" s="3"/>
      <c r="ANC121" s="3"/>
      <c r="AND121" s="3"/>
      <c r="ANE121" s="3"/>
      <c r="ANF121" s="3"/>
      <c r="ANG121" s="3"/>
      <c r="ANH121" s="3"/>
      <c r="ANI121" s="3"/>
      <c r="ANJ121" s="3"/>
      <c r="ANK121" s="3"/>
      <c r="ANL121" s="3"/>
      <c r="ANM121" s="3"/>
      <c r="ANN121" s="3"/>
      <c r="ANO121" s="3"/>
      <c r="ANP121" s="3"/>
      <c r="ANQ121" s="3"/>
      <c r="ANR121" s="3"/>
      <c r="ANS121" s="3"/>
      <c r="ANT121" s="3"/>
      <c r="ANU121" s="3"/>
      <c r="ANV121" s="3"/>
      <c r="ANW121" s="3"/>
      <c r="ANX121" s="3"/>
      <c r="ANY121" s="3"/>
      <c r="ANZ121" s="3"/>
      <c r="AOA121" s="3"/>
      <c r="AOB121" s="3"/>
      <c r="AOC121" s="3"/>
      <c r="AOD121" s="3"/>
      <c r="AOE121" s="3"/>
      <c r="AOF121" s="3"/>
      <c r="AOG121" s="3"/>
      <c r="AOH121" s="3"/>
      <c r="AOI121" s="3"/>
      <c r="AOJ121" s="3"/>
      <c r="AOK121" s="3"/>
      <c r="AOL121" s="3"/>
      <c r="AOM121" s="3"/>
      <c r="AON121" s="3"/>
      <c r="AOO121" s="3"/>
      <c r="AOP121" s="3"/>
      <c r="AOQ121" s="3"/>
      <c r="AOR121" s="3"/>
      <c r="AOS121" s="3"/>
      <c r="AOT121" s="3"/>
      <c r="AOU121" s="3"/>
      <c r="AOV121" s="3"/>
      <c r="AOW121" s="3"/>
      <c r="AOX121" s="3"/>
      <c r="AOY121" s="3"/>
      <c r="AOZ121" s="3"/>
      <c r="APA121" s="3"/>
      <c r="APB121" s="3"/>
      <c r="APC121" s="3"/>
      <c r="APD121" s="3"/>
      <c r="APE121" s="3"/>
      <c r="APF121" s="3"/>
      <c r="APG121" s="3"/>
      <c r="APH121" s="3"/>
      <c r="API121" s="3"/>
      <c r="APJ121" s="3"/>
      <c r="APK121" s="3"/>
      <c r="APL121" s="3"/>
      <c r="APM121" s="3"/>
      <c r="APN121" s="3"/>
      <c r="APO121" s="3"/>
      <c r="APP121" s="3"/>
      <c r="APQ121" s="3"/>
      <c r="APR121" s="3"/>
      <c r="APS121" s="3"/>
      <c r="APT121" s="3"/>
      <c r="APU121" s="3"/>
      <c r="APV121" s="3"/>
      <c r="APW121" s="3"/>
      <c r="APX121" s="3"/>
      <c r="APY121" s="3"/>
      <c r="APZ121" s="3"/>
      <c r="AQA121" s="3"/>
      <c r="AQB121" s="3"/>
      <c r="AQC121" s="3"/>
      <c r="AQD121" s="3"/>
      <c r="AQE121" s="3"/>
      <c r="AQF121" s="3"/>
      <c r="AQG121" s="3"/>
      <c r="AQH121" s="3"/>
      <c r="AQI121" s="3"/>
      <c r="AQJ121" s="3"/>
      <c r="AQK121" s="3"/>
      <c r="AQL121" s="3"/>
      <c r="AQM121" s="3"/>
      <c r="AQN121" s="3"/>
      <c r="AQO121" s="3"/>
      <c r="AQP121" s="3"/>
      <c r="AQQ121" s="3"/>
      <c r="AQR121" s="3"/>
      <c r="AQS121" s="3"/>
      <c r="AQT121" s="3"/>
      <c r="AQU121" s="3"/>
      <c r="AQV121" s="3"/>
      <c r="AQW121" s="3"/>
      <c r="AQX121" s="3"/>
      <c r="AQY121" s="3"/>
      <c r="AQZ121" s="3"/>
      <c r="ARA121" s="3"/>
      <c r="ARB121" s="3"/>
      <c r="ARC121" s="3"/>
      <c r="ARD121" s="3"/>
      <c r="ARE121" s="3"/>
      <c r="ARF121" s="3"/>
      <c r="ARG121" s="3"/>
      <c r="ARH121" s="3"/>
      <c r="ARI121" s="3"/>
      <c r="ARJ121" s="3"/>
      <c r="ARK121" s="3"/>
      <c r="ARL121" s="3"/>
      <c r="ARM121" s="3"/>
      <c r="ARN121" s="3"/>
      <c r="ARO121" s="3"/>
      <c r="ARP121" s="3"/>
      <c r="ARQ121" s="3"/>
      <c r="ARR121" s="3"/>
      <c r="ARS121" s="3"/>
      <c r="ART121" s="3"/>
      <c r="ARU121" s="3"/>
      <c r="ARV121" s="3"/>
      <c r="ARW121" s="3"/>
      <c r="ARX121" s="3"/>
      <c r="ARY121" s="3"/>
      <c r="ARZ121" s="3"/>
      <c r="ASA121" s="3"/>
      <c r="ASB121" s="3"/>
      <c r="ASC121" s="3"/>
      <c r="ASD121" s="3"/>
      <c r="ASE121" s="3"/>
      <c r="ASF121" s="3"/>
      <c r="ASG121" s="3"/>
      <c r="ASH121" s="3"/>
      <c r="ASI121" s="3"/>
      <c r="ASJ121" s="3"/>
      <c r="ASK121" s="3"/>
      <c r="ASL121" s="3"/>
      <c r="ASM121" s="3"/>
      <c r="ASN121" s="3"/>
      <c r="ASO121" s="3"/>
      <c r="ASP121" s="3"/>
      <c r="ASQ121" s="3"/>
      <c r="ASR121" s="3"/>
      <c r="ASS121" s="3"/>
      <c r="AST121" s="3"/>
      <c r="ASU121" s="3"/>
      <c r="ASV121" s="3"/>
      <c r="ASW121" s="3"/>
      <c r="ASX121" s="3"/>
      <c r="ASY121" s="3"/>
      <c r="ASZ121" s="3"/>
      <c r="ATA121" s="3"/>
      <c r="ATB121" s="3"/>
      <c r="ATC121" s="3"/>
      <c r="ATD121" s="3"/>
      <c r="ATE121" s="3"/>
      <c r="ATF121" s="3"/>
      <c r="ATG121" s="3"/>
      <c r="ATH121" s="3"/>
      <c r="ATI121" s="3"/>
      <c r="ATJ121" s="3"/>
      <c r="ATK121" s="3"/>
      <c r="ATL121" s="3"/>
      <c r="ATM121" s="3"/>
      <c r="ATN121" s="3"/>
      <c r="ATO121" s="3"/>
      <c r="ATP121" s="3"/>
      <c r="ATQ121" s="3"/>
      <c r="ATR121" s="3"/>
      <c r="ATS121" s="3"/>
      <c r="ATT121" s="3"/>
      <c r="ATU121" s="3"/>
      <c r="ATV121" s="3"/>
      <c r="ATW121" s="3"/>
      <c r="ATX121" s="3"/>
      <c r="ATY121" s="3"/>
      <c r="ATZ121" s="3"/>
      <c r="AUA121" s="3"/>
      <c r="AUB121" s="3"/>
      <c r="AUC121" s="3"/>
      <c r="AUD121" s="3"/>
      <c r="AUE121" s="3"/>
      <c r="AUF121" s="3"/>
      <c r="AUG121" s="3"/>
      <c r="AUH121" s="3"/>
      <c r="AUI121" s="3"/>
      <c r="AUJ121" s="3"/>
      <c r="AUK121" s="3"/>
      <c r="AUL121" s="3"/>
      <c r="AUM121" s="3"/>
      <c r="AUN121" s="3"/>
      <c r="AUO121" s="3"/>
      <c r="AUP121" s="3"/>
      <c r="AUQ121" s="3"/>
      <c r="AUR121" s="3"/>
      <c r="AUS121" s="3"/>
      <c r="AUT121" s="3"/>
      <c r="AUU121" s="3"/>
      <c r="AUV121" s="3"/>
      <c r="AUW121" s="3"/>
      <c r="AUX121" s="3"/>
      <c r="AUY121" s="3"/>
      <c r="AUZ121" s="3"/>
      <c r="AVA121" s="3"/>
      <c r="AVB121" s="3"/>
      <c r="AVC121" s="3"/>
      <c r="AVD121" s="3"/>
      <c r="AVE121" s="3"/>
      <c r="AVF121" s="3"/>
      <c r="AVG121" s="3"/>
      <c r="AVH121" s="3"/>
      <c r="AVI121" s="3"/>
      <c r="AVJ121" s="3"/>
      <c r="AVK121" s="3"/>
      <c r="AVL121" s="3"/>
      <c r="AVM121" s="3"/>
      <c r="AVN121" s="3"/>
      <c r="AVO121" s="3"/>
      <c r="AVP121" s="3"/>
      <c r="AVQ121" s="3"/>
      <c r="AVR121" s="3"/>
      <c r="AVS121" s="3"/>
      <c r="AVT121" s="3"/>
      <c r="AVU121" s="3"/>
      <c r="AVV121" s="3"/>
      <c r="AVW121" s="3"/>
      <c r="AVX121" s="3"/>
      <c r="AVY121" s="3"/>
      <c r="AVZ121" s="3"/>
      <c r="AWA121" s="3"/>
      <c r="AWB121" s="3"/>
      <c r="AWC121" s="3"/>
      <c r="AWD121" s="3"/>
      <c r="AWE121" s="3"/>
      <c r="AWF121" s="3"/>
      <c r="AWG121" s="3"/>
      <c r="AWH121" s="3"/>
      <c r="AWI121" s="3"/>
      <c r="AWJ121" s="3"/>
      <c r="AWK121" s="3"/>
      <c r="AWL121" s="3"/>
      <c r="AWM121" s="3"/>
      <c r="AWN121" s="3"/>
      <c r="AWO121" s="3"/>
      <c r="AWP121" s="3"/>
      <c r="AWQ121" s="3"/>
      <c r="AWR121" s="3"/>
      <c r="AWS121" s="3"/>
      <c r="AWT121" s="3"/>
      <c r="AWU121" s="3"/>
      <c r="AWV121" s="3"/>
      <c r="AWW121" s="3"/>
      <c r="AWX121" s="3"/>
      <c r="AWY121" s="3"/>
      <c r="AWZ121" s="3"/>
      <c r="AXA121" s="3"/>
      <c r="AXB121" s="3"/>
      <c r="AXC121" s="3"/>
      <c r="AXD121" s="3"/>
      <c r="AXE121" s="3"/>
      <c r="AXF121" s="3"/>
      <c r="AXG121" s="3"/>
      <c r="AXH121" s="3"/>
      <c r="AXI121" s="3"/>
      <c r="AXJ121" s="3"/>
      <c r="AXK121" s="3"/>
      <c r="AXL121" s="3"/>
      <c r="AXM121" s="3"/>
      <c r="AXN121" s="3"/>
      <c r="AXO121" s="3"/>
      <c r="AXP121" s="3"/>
      <c r="AXQ121" s="3"/>
      <c r="AXR121" s="3"/>
      <c r="AXS121" s="3"/>
      <c r="AXT121" s="3"/>
      <c r="AXU121" s="3"/>
      <c r="AXV121" s="3"/>
      <c r="AXW121" s="3"/>
      <c r="AXX121" s="3"/>
      <c r="AXY121" s="3"/>
      <c r="AXZ121" s="3"/>
      <c r="AYA121" s="3"/>
      <c r="AYB121" s="3"/>
      <c r="AYC121" s="3"/>
      <c r="AYD121" s="3"/>
      <c r="AYE121" s="3"/>
      <c r="AYF121" s="3"/>
      <c r="AYG121" s="3"/>
      <c r="AYH121" s="3"/>
      <c r="AYI121" s="3"/>
      <c r="AYJ121" s="3"/>
      <c r="AYK121" s="3"/>
      <c r="AYL121" s="3"/>
      <c r="AYM121" s="3"/>
      <c r="AYN121" s="3"/>
      <c r="AYO121" s="3"/>
      <c r="AYP121" s="3"/>
      <c r="AYQ121" s="3"/>
      <c r="AYR121" s="3"/>
      <c r="AYS121" s="3"/>
      <c r="AYT121" s="3"/>
      <c r="AYU121" s="3"/>
      <c r="AYV121" s="3"/>
      <c r="AYW121" s="3"/>
      <c r="AYX121" s="3"/>
      <c r="AYY121" s="3"/>
      <c r="AYZ121" s="3"/>
      <c r="AZA121" s="3"/>
      <c r="AZB121" s="3"/>
      <c r="AZC121" s="3"/>
      <c r="AZD121" s="3"/>
      <c r="AZE121" s="3"/>
      <c r="AZF121" s="3"/>
      <c r="AZG121" s="3"/>
      <c r="AZH121" s="3"/>
      <c r="AZI121" s="3"/>
      <c r="AZJ121" s="3"/>
      <c r="AZK121" s="3"/>
      <c r="AZL121" s="3"/>
      <c r="AZM121" s="3"/>
      <c r="AZN121" s="3"/>
      <c r="AZO121" s="3"/>
      <c r="AZP121" s="3"/>
      <c r="AZQ121" s="3"/>
      <c r="AZR121" s="3"/>
      <c r="AZS121" s="3"/>
      <c r="AZT121" s="3"/>
      <c r="AZU121" s="3"/>
      <c r="AZV121" s="3"/>
      <c r="AZW121" s="3"/>
      <c r="AZX121" s="3"/>
      <c r="AZY121" s="3"/>
      <c r="AZZ121" s="3"/>
      <c r="BAA121" s="3"/>
      <c r="BAB121" s="3"/>
      <c r="BAC121" s="3"/>
      <c r="BAD121" s="3"/>
      <c r="BAE121" s="3"/>
      <c r="BAF121" s="3"/>
      <c r="BAG121" s="3"/>
      <c r="BAH121" s="3"/>
      <c r="BAI121" s="3"/>
      <c r="BAJ121" s="3"/>
      <c r="BAK121" s="3"/>
      <c r="BAL121" s="3"/>
      <c r="BAM121" s="3"/>
      <c r="BAN121" s="3"/>
      <c r="BAO121" s="3"/>
      <c r="BAP121" s="3"/>
      <c r="BAQ121" s="3"/>
      <c r="BAR121" s="3"/>
      <c r="BAS121" s="3"/>
      <c r="BAT121" s="3"/>
      <c r="BAU121" s="3"/>
      <c r="BAV121" s="3"/>
      <c r="BAW121" s="3"/>
      <c r="BAX121" s="3"/>
      <c r="BAY121" s="3"/>
      <c r="BAZ121" s="3"/>
      <c r="BBA121" s="3"/>
      <c r="BBB121" s="3"/>
      <c r="BBC121" s="3"/>
      <c r="BBD121" s="3"/>
      <c r="BBE121" s="3"/>
      <c r="BBF121" s="3"/>
      <c r="BBG121" s="3"/>
      <c r="BBH121" s="3"/>
      <c r="BBI121" s="3"/>
      <c r="BBJ121" s="3"/>
      <c r="BBK121" s="3"/>
      <c r="BBL121" s="3"/>
      <c r="BBM121" s="3"/>
      <c r="BBN121" s="3"/>
      <c r="BBO121" s="3"/>
      <c r="BBP121" s="3"/>
      <c r="BBQ121" s="3"/>
      <c r="BBR121" s="3"/>
      <c r="BBS121" s="3"/>
      <c r="BBT121" s="3"/>
      <c r="BBU121" s="3"/>
      <c r="BBV121" s="3"/>
      <c r="BBW121" s="3"/>
      <c r="BBX121" s="3"/>
      <c r="BBY121" s="3"/>
      <c r="BBZ121" s="3"/>
      <c r="BCA121" s="3"/>
      <c r="BCB121" s="3"/>
      <c r="BCC121" s="3"/>
      <c r="BCD121" s="3"/>
      <c r="BCE121" s="3"/>
      <c r="BCF121" s="3"/>
      <c r="BCG121" s="3"/>
      <c r="BCH121" s="3"/>
      <c r="BCI121" s="3"/>
      <c r="BCJ121" s="3"/>
      <c r="BCK121" s="3"/>
      <c r="BCL121" s="3"/>
      <c r="BCM121" s="3"/>
      <c r="BCN121" s="3"/>
      <c r="BCO121" s="3"/>
      <c r="BCP121" s="3"/>
      <c r="BCQ121" s="3"/>
      <c r="BCR121" s="3"/>
      <c r="BCS121" s="3"/>
      <c r="BCT121" s="3"/>
      <c r="BCU121" s="3"/>
      <c r="BCV121" s="3"/>
      <c r="BCW121" s="3"/>
      <c r="BCX121" s="3"/>
      <c r="BCY121" s="3"/>
      <c r="BCZ121" s="3"/>
      <c r="BDA121" s="3"/>
      <c r="BDB121" s="3"/>
      <c r="BDC121" s="3"/>
      <c r="BDD121" s="3"/>
      <c r="BDE121" s="3"/>
      <c r="BDF121" s="3"/>
      <c r="BDG121" s="3"/>
      <c r="BDH121" s="3"/>
      <c r="BDI121" s="3"/>
      <c r="BDJ121" s="3"/>
      <c r="BDK121" s="3"/>
      <c r="BDL121" s="3"/>
      <c r="BDM121" s="3"/>
      <c r="BDN121" s="3"/>
      <c r="BDO121" s="3"/>
      <c r="BDP121" s="3"/>
      <c r="BDQ121" s="3"/>
      <c r="BDR121" s="3"/>
      <c r="BDS121" s="3"/>
      <c r="BDT121" s="3"/>
      <c r="BDU121" s="3"/>
      <c r="BDV121" s="3"/>
      <c r="BDW121" s="3"/>
      <c r="BDX121" s="3"/>
      <c r="BDY121" s="3"/>
      <c r="BDZ121" s="3"/>
      <c r="BEA121" s="3"/>
      <c r="BEB121" s="3"/>
      <c r="BEC121" s="3"/>
      <c r="BED121" s="3"/>
      <c r="BEE121" s="3"/>
      <c r="BEF121" s="3"/>
      <c r="BEG121" s="3"/>
      <c r="BEH121" s="3"/>
      <c r="BEI121" s="3"/>
      <c r="BEJ121" s="3"/>
      <c r="BEK121" s="3"/>
      <c r="BEL121" s="3"/>
      <c r="BEM121" s="3"/>
      <c r="BEN121" s="3"/>
      <c r="BEO121" s="3"/>
      <c r="BEP121" s="3"/>
      <c r="BEQ121" s="3"/>
      <c r="BER121" s="3"/>
      <c r="BES121" s="3"/>
      <c r="BET121" s="3"/>
      <c r="BEU121" s="3"/>
      <c r="BEV121" s="3"/>
      <c r="BEW121" s="3"/>
      <c r="BEX121" s="3"/>
      <c r="BEY121" s="3"/>
      <c r="BEZ121" s="3"/>
      <c r="BFA121" s="3"/>
      <c r="BFB121" s="3"/>
      <c r="BFC121" s="3"/>
      <c r="BFD121" s="3"/>
      <c r="BFE121" s="3"/>
      <c r="BFF121" s="3"/>
      <c r="BFG121" s="3"/>
      <c r="BFH121" s="3"/>
      <c r="BFI121" s="3"/>
      <c r="BFJ121" s="3"/>
      <c r="BFK121" s="3"/>
      <c r="BFL121" s="3"/>
      <c r="BFM121" s="3"/>
      <c r="BFN121" s="3"/>
      <c r="BFO121" s="3"/>
      <c r="BFP121" s="3"/>
      <c r="BFQ121" s="3"/>
      <c r="BFR121" s="3"/>
      <c r="BFS121" s="3"/>
      <c r="BFT121" s="3"/>
      <c r="BFU121" s="3"/>
      <c r="BFV121" s="3"/>
      <c r="BFW121" s="3"/>
      <c r="BFX121" s="3"/>
      <c r="BFY121" s="3"/>
      <c r="BFZ121" s="3"/>
      <c r="BGA121" s="3"/>
      <c r="BGB121" s="3"/>
      <c r="BGC121" s="3"/>
      <c r="BGD121" s="3"/>
      <c r="BGE121" s="3"/>
      <c r="BGF121" s="3"/>
      <c r="BGG121" s="3"/>
      <c r="BGH121" s="3"/>
      <c r="BGI121" s="3"/>
      <c r="BGJ121" s="3"/>
      <c r="BGK121" s="3"/>
      <c r="BGL121" s="3"/>
      <c r="BGM121" s="3"/>
      <c r="BGN121" s="3"/>
      <c r="BGO121" s="3"/>
      <c r="BGP121" s="3"/>
      <c r="BGQ121" s="3"/>
      <c r="BGR121" s="3"/>
      <c r="BGS121" s="3"/>
      <c r="BGT121" s="3"/>
      <c r="BGU121" s="3"/>
      <c r="BGV121" s="3"/>
      <c r="BGW121" s="3"/>
      <c r="BGX121" s="3"/>
      <c r="BGY121" s="3"/>
      <c r="BGZ121" s="3"/>
      <c r="BHA121" s="3"/>
      <c r="BHB121" s="3"/>
      <c r="BHC121" s="3"/>
      <c r="BHD121" s="3"/>
      <c r="BHE121" s="3"/>
      <c r="BHF121" s="3"/>
      <c r="BHG121" s="3"/>
      <c r="BHH121" s="3"/>
      <c r="BHI121" s="3"/>
      <c r="BHJ121" s="3"/>
      <c r="BHK121" s="3"/>
      <c r="BHL121" s="3"/>
      <c r="BHM121" s="3"/>
      <c r="BHN121" s="3"/>
      <c r="BHO121" s="3"/>
      <c r="BHP121" s="3"/>
      <c r="BHQ121" s="3"/>
      <c r="BHR121" s="3"/>
      <c r="BHS121" s="3"/>
      <c r="BHT121" s="3"/>
      <c r="BHU121" s="3"/>
      <c r="BHV121" s="3"/>
      <c r="BHW121" s="3"/>
      <c r="BHX121" s="3"/>
      <c r="BHY121" s="3"/>
      <c r="BHZ121" s="3"/>
      <c r="BIA121" s="3"/>
      <c r="BIB121" s="3"/>
      <c r="BIC121" s="3"/>
      <c r="BID121" s="3"/>
      <c r="BIE121" s="3"/>
      <c r="BIF121" s="3"/>
      <c r="BIG121" s="3"/>
      <c r="BIH121" s="3"/>
      <c r="BII121" s="3"/>
      <c r="BIJ121" s="3"/>
      <c r="BIK121" s="3"/>
      <c r="BIL121" s="3"/>
      <c r="BIM121" s="3"/>
      <c r="BIN121" s="3"/>
      <c r="BIO121" s="3"/>
      <c r="BIP121" s="3"/>
      <c r="BIQ121" s="3"/>
      <c r="BIR121" s="3"/>
      <c r="BIS121" s="3"/>
      <c r="BIT121" s="3"/>
      <c r="BIU121" s="3"/>
      <c r="BIV121" s="3"/>
      <c r="BIW121" s="3"/>
      <c r="BIX121" s="3"/>
      <c r="BIY121" s="3"/>
      <c r="BIZ121" s="3"/>
      <c r="BJA121" s="3"/>
      <c r="BJB121" s="3"/>
      <c r="BJC121" s="3"/>
      <c r="BJD121" s="3"/>
      <c r="BJE121" s="3"/>
      <c r="BJF121" s="3"/>
      <c r="BJG121" s="3"/>
      <c r="BJH121" s="3"/>
      <c r="BJI121" s="3"/>
      <c r="BJJ121" s="3"/>
      <c r="BJK121" s="3"/>
      <c r="BJL121" s="3"/>
      <c r="BJM121" s="3"/>
      <c r="BJN121" s="3"/>
      <c r="BJO121" s="3"/>
      <c r="BJP121" s="3"/>
      <c r="BJQ121" s="3"/>
      <c r="BJR121" s="3"/>
      <c r="BJS121" s="3"/>
      <c r="BJT121" s="3"/>
      <c r="BJU121" s="3"/>
      <c r="BJV121" s="3"/>
      <c r="BJW121" s="3"/>
      <c r="BJX121" s="3"/>
      <c r="BJY121" s="3"/>
      <c r="BJZ121" s="3"/>
      <c r="BKA121" s="3"/>
      <c r="BKB121" s="3"/>
      <c r="BKC121" s="3"/>
      <c r="BKD121" s="3"/>
      <c r="BKE121" s="3"/>
      <c r="BKF121" s="3"/>
      <c r="BKG121" s="3"/>
      <c r="BKH121" s="3"/>
      <c r="BKI121" s="3"/>
      <c r="BKJ121" s="3"/>
      <c r="BKK121" s="3"/>
      <c r="BKL121" s="3"/>
      <c r="BKM121" s="3"/>
      <c r="BKN121" s="3"/>
      <c r="BKO121" s="3"/>
      <c r="BKP121" s="3"/>
      <c r="BKQ121" s="3"/>
      <c r="BKR121" s="3"/>
      <c r="BKS121" s="3"/>
      <c r="BKT121" s="3"/>
      <c r="BKU121" s="3"/>
      <c r="BKV121" s="3"/>
      <c r="BKW121" s="3"/>
      <c r="BKX121" s="3"/>
      <c r="BKY121" s="3"/>
      <c r="BKZ121" s="3"/>
      <c r="BLA121" s="3"/>
      <c r="BLB121" s="3"/>
      <c r="BLC121" s="3"/>
      <c r="BLD121" s="3"/>
      <c r="BLE121" s="3"/>
      <c r="BLF121" s="3"/>
      <c r="BLG121" s="3"/>
      <c r="BLH121" s="3"/>
      <c r="BLI121" s="3"/>
      <c r="BLJ121" s="3"/>
      <c r="BLK121" s="3"/>
      <c r="BLL121" s="3"/>
      <c r="BLM121" s="3"/>
      <c r="BLN121" s="3"/>
      <c r="BLO121" s="3"/>
      <c r="BLP121" s="3"/>
      <c r="BLQ121" s="3"/>
      <c r="BLR121" s="3"/>
      <c r="BLS121" s="3"/>
      <c r="BLT121" s="3"/>
      <c r="BLU121" s="3"/>
      <c r="BLV121" s="3"/>
      <c r="BLW121" s="3"/>
      <c r="BLX121" s="3"/>
      <c r="BLY121" s="3"/>
      <c r="BLZ121" s="3"/>
      <c r="BMA121" s="3"/>
      <c r="BMB121" s="3"/>
      <c r="BMC121" s="3"/>
      <c r="BMD121" s="3"/>
      <c r="BME121" s="3"/>
      <c r="BMF121" s="3"/>
      <c r="BMG121" s="3"/>
      <c r="BMH121" s="3"/>
      <c r="BMI121" s="3"/>
      <c r="BMJ121" s="3"/>
      <c r="BMK121" s="3"/>
      <c r="BML121" s="3"/>
      <c r="BMM121" s="3"/>
      <c r="BMN121" s="3"/>
      <c r="BMO121" s="3"/>
      <c r="BMP121" s="3"/>
      <c r="BMQ121" s="3"/>
      <c r="BMR121" s="3"/>
      <c r="BMS121" s="3"/>
      <c r="BMT121" s="3"/>
      <c r="BMU121" s="3"/>
      <c r="BMV121" s="3"/>
      <c r="BMW121" s="3"/>
      <c r="BMX121" s="3"/>
      <c r="BMY121" s="3"/>
      <c r="BMZ121" s="3"/>
      <c r="BNA121" s="3"/>
      <c r="BNB121" s="3"/>
      <c r="BNC121" s="3"/>
      <c r="BND121" s="3"/>
      <c r="BNE121" s="3"/>
      <c r="BNF121" s="3"/>
      <c r="BNG121" s="3"/>
      <c r="BNH121" s="3"/>
      <c r="BNI121" s="3"/>
      <c r="BNJ121" s="3"/>
      <c r="BNK121" s="3"/>
      <c r="BNL121" s="3"/>
      <c r="BNM121" s="3"/>
      <c r="BNN121" s="3"/>
      <c r="BNO121" s="3"/>
      <c r="BNP121" s="3"/>
      <c r="BNQ121" s="3"/>
      <c r="BNR121" s="3"/>
      <c r="BNS121" s="3"/>
      <c r="BNT121" s="3"/>
      <c r="BNU121" s="3"/>
      <c r="BNV121" s="3"/>
      <c r="BNW121" s="3"/>
      <c r="BNX121" s="3"/>
      <c r="BNY121" s="3"/>
      <c r="BNZ121" s="3"/>
      <c r="BOA121" s="3"/>
      <c r="BOB121" s="3"/>
      <c r="BOC121" s="3"/>
      <c r="BOD121" s="3"/>
      <c r="BOE121" s="3"/>
      <c r="BOF121" s="3"/>
      <c r="BOG121" s="3"/>
      <c r="BOH121" s="3"/>
      <c r="BOI121" s="3"/>
      <c r="BOJ121" s="3"/>
      <c r="BOK121" s="3"/>
      <c r="BOL121" s="3"/>
      <c r="BOM121" s="3"/>
      <c r="BON121" s="3"/>
      <c r="BOO121" s="3"/>
      <c r="BOP121" s="3"/>
      <c r="BOQ121" s="3"/>
      <c r="BOR121" s="3"/>
      <c r="BOS121" s="3"/>
      <c r="BOT121" s="3"/>
      <c r="BOU121" s="3"/>
      <c r="BOV121" s="3"/>
      <c r="BOW121" s="3"/>
      <c r="BOX121" s="3"/>
      <c r="BOY121" s="3"/>
      <c r="BOZ121" s="3"/>
      <c r="BPA121" s="3"/>
      <c r="BPB121" s="3"/>
      <c r="BPC121" s="3"/>
      <c r="BPD121" s="3"/>
      <c r="BPE121" s="3"/>
      <c r="BPF121" s="3"/>
      <c r="BPG121" s="3"/>
      <c r="BPH121" s="3"/>
      <c r="BPI121" s="3"/>
      <c r="BPJ121" s="3"/>
      <c r="BPK121" s="3"/>
      <c r="BPL121" s="3"/>
      <c r="BPM121" s="3"/>
      <c r="BPN121" s="3"/>
      <c r="BPO121" s="3"/>
      <c r="BPP121" s="3"/>
      <c r="BPQ121" s="3"/>
      <c r="BPR121" s="3"/>
      <c r="BPS121" s="3"/>
      <c r="BPT121" s="3"/>
      <c r="BPU121" s="3"/>
      <c r="BPV121" s="3"/>
      <c r="BPW121" s="3"/>
      <c r="BPX121" s="3"/>
      <c r="BPY121" s="3"/>
      <c r="BPZ121" s="3"/>
      <c r="BQA121" s="3"/>
      <c r="BQB121" s="3"/>
      <c r="BQC121" s="3"/>
      <c r="BQD121" s="3"/>
      <c r="BQE121" s="3"/>
      <c r="BQF121" s="3"/>
      <c r="BQG121" s="3"/>
      <c r="BQH121" s="3"/>
      <c r="BQI121" s="3"/>
      <c r="BQJ121" s="3"/>
      <c r="BQK121" s="3"/>
      <c r="BQL121" s="3"/>
      <c r="BQM121" s="3"/>
      <c r="BQN121" s="3"/>
      <c r="BQO121" s="3"/>
      <c r="BQP121" s="3"/>
      <c r="BQQ121" s="3"/>
      <c r="BQR121" s="3"/>
      <c r="BQS121" s="3"/>
      <c r="BQT121" s="3"/>
      <c r="BQU121" s="3"/>
      <c r="BQV121" s="3"/>
      <c r="BQW121" s="3"/>
      <c r="BQX121" s="3"/>
      <c r="BQY121" s="3"/>
      <c r="BQZ121" s="3"/>
      <c r="BRA121" s="3"/>
      <c r="BRB121" s="3"/>
      <c r="BRC121" s="3"/>
      <c r="BRD121" s="3"/>
      <c r="BRE121" s="3"/>
      <c r="BRF121" s="3"/>
      <c r="BRG121" s="3"/>
      <c r="BRH121" s="3"/>
      <c r="BRI121" s="3"/>
      <c r="BRJ121" s="3"/>
      <c r="BRK121" s="3"/>
      <c r="BRL121" s="3"/>
      <c r="BRM121" s="3"/>
      <c r="BRN121" s="3"/>
      <c r="BRO121" s="3"/>
      <c r="BRP121" s="3"/>
      <c r="BRQ121" s="3"/>
      <c r="BRR121" s="3"/>
      <c r="BRS121" s="3"/>
      <c r="BRT121" s="3"/>
      <c r="BRU121" s="3"/>
      <c r="BRV121" s="3"/>
      <c r="BRW121" s="3"/>
      <c r="BRX121" s="3"/>
      <c r="BRY121" s="3"/>
      <c r="BRZ121" s="3"/>
      <c r="BSA121" s="3"/>
      <c r="BSB121" s="3"/>
      <c r="BSC121" s="3"/>
      <c r="BSD121" s="3"/>
      <c r="BSE121" s="3"/>
      <c r="BSF121" s="3"/>
      <c r="BSG121" s="3"/>
      <c r="BSH121" s="3"/>
      <c r="BSI121" s="3"/>
      <c r="BSJ121" s="3"/>
      <c r="BSK121" s="3"/>
      <c r="BSL121" s="3"/>
      <c r="BSM121" s="3"/>
      <c r="BSN121" s="3"/>
      <c r="BSO121" s="3"/>
      <c r="BSP121" s="3"/>
      <c r="BSQ121" s="3"/>
      <c r="BSR121" s="3"/>
      <c r="BSS121" s="3"/>
      <c r="BST121" s="3"/>
      <c r="BSU121" s="3"/>
      <c r="BSV121" s="3"/>
      <c r="BSW121" s="3"/>
      <c r="BSX121" s="3"/>
      <c r="BSY121" s="3"/>
      <c r="BSZ121" s="3"/>
      <c r="BTA121" s="3"/>
      <c r="BTB121" s="3"/>
      <c r="BTC121" s="3"/>
      <c r="BTD121" s="3"/>
      <c r="BTE121" s="3"/>
      <c r="BTF121" s="3"/>
      <c r="BTG121" s="3"/>
      <c r="BTH121" s="3"/>
      <c r="BTI121" s="3"/>
      <c r="BTJ121" s="3"/>
      <c r="BTK121" s="3"/>
      <c r="BTL121" s="3"/>
      <c r="BTM121" s="3"/>
      <c r="BTN121" s="3"/>
      <c r="BTO121" s="3"/>
      <c r="BTP121" s="3"/>
      <c r="BTQ121" s="3"/>
      <c r="BTR121" s="3"/>
      <c r="BTS121" s="3"/>
      <c r="BTT121" s="3"/>
      <c r="BTU121" s="3"/>
      <c r="BTV121" s="3"/>
      <c r="BTW121" s="3"/>
      <c r="BTX121" s="3"/>
      <c r="BTY121" s="3"/>
      <c r="BTZ121" s="3"/>
      <c r="BUA121" s="3"/>
      <c r="BUB121" s="3"/>
      <c r="BUC121" s="3"/>
      <c r="BUD121" s="3"/>
      <c r="BUE121" s="3"/>
      <c r="BUF121" s="3"/>
      <c r="BUG121" s="3"/>
      <c r="BUH121" s="3"/>
      <c r="BUI121" s="3"/>
      <c r="BUJ121" s="3"/>
      <c r="BUK121" s="3"/>
      <c r="BUL121" s="3"/>
      <c r="BUM121" s="3"/>
      <c r="BUN121" s="3"/>
      <c r="BUO121" s="3"/>
      <c r="BUP121" s="3"/>
      <c r="BUQ121" s="3"/>
      <c r="BUR121" s="3"/>
      <c r="BUS121" s="3"/>
      <c r="BUT121" s="3"/>
      <c r="BUU121" s="3"/>
      <c r="BUV121" s="3"/>
      <c r="BUW121" s="3"/>
      <c r="BUX121" s="3"/>
      <c r="BUY121" s="3"/>
      <c r="BUZ121" s="3"/>
      <c r="BVA121" s="3"/>
      <c r="BVB121" s="3"/>
      <c r="BVC121" s="3"/>
      <c r="BVD121" s="3"/>
      <c r="BVE121" s="3"/>
      <c r="BVF121" s="3"/>
      <c r="BVG121" s="3"/>
      <c r="BVH121" s="3"/>
      <c r="BVI121" s="3"/>
      <c r="BVJ121" s="3"/>
      <c r="BVK121" s="3"/>
      <c r="BVL121" s="3"/>
      <c r="BVM121" s="3"/>
      <c r="BVN121" s="3"/>
      <c r="BVO121" s="3"/>
      <c r="BVP121" s="3"/>
      <c r="BVQ121" s="3"/>
      <c r="BVR121" s="3"/>
      <c r="BVS121" s="3"/>
      <c r="BVT121" s="3"/>
      <c r="BVU121" s="3"/>
      <c r="BVV121" s="3"/>
      <c r="BVW121" s="3"/>
      <c r="BVX121" s="3"/>
      <c r="BVY121" s="3"/>
      <c r="BVZ121" s="3"/>
      <c r="BWA121" s="3"/>
      <c r="BWB121" s="3"/>
      <c r="BWC121" s="3"/>
      <c r="BWD121" s="3"/>
      <c r="BWE121" s="3"/>
      <c r="BWF121" s="3"/>
      <c r="BWG121" s="3"/>
      <c r="BWH121" s="3"/>
      <c r="BWI121" s="3"/>
      <c r="BWJ121" s="3"/>
      <c r="BWK121" s="3"/>
      <c r="BWL121" s="3"/>
      <c r="BWM121" s="3"/>
      <c r="BWN121" s="3"/>
      <c r="BWO121" s="3"/>
      <c r="BWP121" s="3"/>
      <c r="BWQ121" s="3"/>
      <c r="BWR121" s="3"/>
      <c r="BWS121" s="3"/>
      <c r="BWT121" s="3"/>
      <c r="BWU121" s="3"/>
      <c r="BWV121" s="3"/>
      <c r="BWW121" s="3"/>
      <c r="BWX121" s="3"/>
      <c r="BWY121" s="3"/>
      <c r="BWZ121" s="3"/>
      <c r="BXA121" s="3"/>
      <c r="BXB121" s="3"/>
      <c r="BXC121" s="3"/>
      <c r="BXD121" s="3"/>
      <c r="BXE121" s="3"/>
      <c r="BXF121" s="3"/>
      <c r="BXG121" s="3"/>
      <c r="BXH121" s="3"/>
      <c r="BXI121" s="3"/>
      <c r="BXJ121" s="3"/>
      <c r="BXK121" s="3"/>
      <c r="BXL121" s="3"/>
      <c r="BXM121" s="3"/>
      <c r="BXN121" s="3"/>
      <c r="BXO121" s="3"/>
      <c r="BXP121" s="3"/>
      <c r="BXQ121" s="3"/>
      <c r="BXR121" s="3"/>
      <c r="BXS121" s="3"/>
      <c r="BXT121" s="3"/>
      <c r="BXU121" s="3"/>
      <c r="BXV121" s="3"/>
      <c r="BXW121" s="3"/>
      <c r="BXX121" s="3"/>
      <c r="BXY121" s="3"/>
      <c r="BXZ121" s="3"/>
      <c r="BYA121" s="3"/>
      <c r="BYB121" s="3"/>
      <c r="BYC121" s="3"/>
      <c r="BYD121" s="3"/>
      <c r="BYE121" s="3"/>
      <c r="BYF121" s="3"/>
      <c r="BYG121" s="3"/>
      <c r="BYH121" s="3"/>
      <c r="BYI121" s="3"/>
      <c r="BYJ121" s="3"/>
      <c r="BYK121" s="3"/>
      <c r="BYL121" s="3"/>
      <c r="BYM121" s="3"/>
      <c r="BYN121" s="3"/>
      <c r="BYO121" s="3"/>
      <c r="BYP121" s="3"/>
      <c r="BYQ121" s="3"/>
      <c r="BYR121" s="3"/>
      <c r="BYS121" s="3"/>
      <c r="BYT121" s="3"/>
      <c r="BYU121" s="3"/>
      <c r="BYV121" s="3"/>
      <c r="BYW121" s="3"/>
      <c r="BYX121" s="3"/>
      <c r="BYY121" s="3"/>
      <c r="BYZ121" s="3"/>
      <c r="BZA121" s="3"/>
      <c r="BZB121" s="3"/>
      <c r="BZC121" s="3"/>
      <c r="BZD121" s="3"/>
      <c r="BZE121" s="3"/>
      <c r="BZF121" s="3"/>
      <c r="BZG121" s="3"/>
      <c r="BZH121" s="3"/>
      <c r="BZI121" s="3"/>
      <c r="BZJ121" s="3"/>
      <c r="BZK121" s="3"/>
      <c r="BZL121" s="3"/>
      <c r="BZM121" s="3"/>
      <c r="BZN121" s="3"/>
      <c r="BZO121" s="3"/>
      <c r="BZP121" s="3"/>
      <c r="BZQ121" s="3"/>
      <c r="BZR121" s="3"/>
      <c r="BZS121" s="3"/>
      <c r="BZT121" s="3"/>
      <c r="BZU121" s="3"/>
      <c r="BZV121" s="3"/>
      <c r="BZW121" s="3"/>
      <c r="BZX121" s="3"/>
      <c r="BZY121" s="3"/>
      <c r="BZZ121" s="3"/>
      <c r="CAA121" s="3"/>
      <c r="CAB121" s="3"/>
      <c r="CAC121" s="3"/>
      <c r="CAD121" s="3"/>
      <c r="CAE121" s="3"/>
      <c r="CAF121" s="3"/>
      <c r="CAG121" s="3"/>
      <c r="CAH121" s="3"/>
      <c r="CAI121" s="3"/>
      <c r="CAJ121" s="3"/>
      <c r="CAK121" s="3"/>
      <c r="CAL121" s="3"/>
      <c r="CAM121" s="3"/>
      <c r="CAN121" s="3"/>
      <c r="CAO121" s="3"/>
      <c r="CAP121" s="3"/>
      <c r="CAQ121" s="3"/>
      <c r="CAR121" s="3"/>
      <c r="CAS121" s="3"/>
      <c r="CAT121" s="3"/>
      <c r="CAU121" s="3"/>
      <c r="CAV121" s="3"/>
      <c r="CAW121" s="3"/>
      <c r="CAX121" s="3"/>
      <c r="CAY121" s="3"/>
      <c r="CAZ121" s="3"/>
      <c r="CBA121" s="3"/>
      <c r="CBB121" s="3"/>
      <c r="CBC121" s="3"/>
      <c r="CBD121" s="3"/>
      <c r="CBE121" s="3"/>
      <c r="CBF121" s="3"/>
      <c r="CBG121" s="3"/>
      <c r="CBH121" s="3"/>
      <c r="CBI121" s="3"/>
      <c r="CBJ121" s="3"/>
      <c r="CBK121" s="3"/>
      <c r="CBL121" s="3"/>
      <c r="CBM121" s="3"/>
      <c r="CBN121" s="3"/>
      <c r="CBO121" s="3"/>
      <c r="CBP121" s="3"/>
      <c r="CBQ121" s="3"/>
      <c r="CBR121" s="3"/>
      <c r="CBS121" s="3"/>
      <c r="CBT121" s="3"/>
      <c r="CBU121" s="3"/>
      <c r="CBV121" s="3"/>
      <c r="CBW121" s="3"/>
      <c r="CBX121" s="3"/>
      <c r="CBY121" s="3"/>
      <c r="CBZ121" s="3"/>
      <c r="CCA121" s="3"/>
      <c r="CCB121" s="3"/>
      <c r="CCC121" s="3"/>
      <c r="CCD121" s="3"/>
      <c r="CCE121" s="3"/>
      <c r="CCF121" s="3"/>
      <c r="CCG121" s="3"/>
      <c r="CCH121" s="3"/>
      <c r="CCI121" s="3"/>
      <c r="CCJ121" s="3"/>
      <c r="CCK121" s="3"/>
      <c r="CCL121" s="3"/>
      <c r="CCM121" s="3"/>
      <c r="CCN121" s="3"/>
      <c r="CCO121" s="3"/>
      <c r="CCP121" s="3"/>
      <c r="CCQ121" s="3"/>
      <c r="CCR121" s="3"/>
      <c r="CCS121" s="3"/>
      <c r="CCT121" s="3"/>
      <c r="CCU121" s="3"/>
      <c r="CCV121" s="3"/>
      <c r="CCW121" s="3"/>
      <c r="CCX121" s="3"/>
      <c r="CCY121" s="3"/>
      <c r="CCZ121" s="3"/>
      <c r="CDA121" s="3"/>
      <c r="CDB121" s="3"/>
      <c r="CDC121" s="3"/>
      <c r="CDD121" s="3"/>
      <c r="CDE121" s="3"/>
      <c r="CDF121" s="3"/>
      <c r="CDG121" s="3"/>
      <c r="CDH121" s="3"/>
      <c r="CDI121" s="3"/>
      <c r="CDJ121" s="3"/>
      <c r="CDK121" s="3"/>
      <c r="CDL121" s="3"/>
      <c r="CDM121" s="3"/>
      <c r="CDN121" s="3"/>
      <c r="CDO121" s="3"/>
      <c r="CDP121" s="3"/>
      <c r="CDQ121" s="3"/>
      <c r="CDR121" s="3"/>
      <c r="CDS121" s="3"/>
      <c r="CDT121" s="3"/>
      <c r="CDU121" s="3"/>
      <c r="CDV121" s="3"/>
      <c r="CDW121" s="3"/>
      <c r="CDX121" s="3"/>
      <c r="CDY121" s="3"/>
      <c r="CDZ121" s="3"/>
      <c r="CEA121" s="3"/>
      <c r="CEB121" s="3"/>
      <c r="CEC121" s="3"/>
      <c r="CED121" s="3"/>
      <c r="CEE121" s="3"/>
      <c r="CEF121" s="3"/>
      <c r="CEG121" s="3"/>
      <c r="CEH121" s="3"/>
      <c r="CEI121" s="3"/>
      <c r="CEJ121" s="3"/>
      <c r="CEK121" s="3"/>
      <c r="CEL121" s="3"/>
      <c r="CEM121" s="3"/>
      <c r="CEN121" s="3"/>
      <c r="CEO121" s="3"/>
      <c r="CEP121" s="3"/>
      <c r="CEQ121" s="3"/>
      <c r="CER121" s="3"/>
      <c r="CES121" s="3"/>
      <c r="CET121" s="3"/>
      <c r="CEU121" s="3"/>
      <c r="CEV121" s="3"/>
      <c r="CEW121" s="3"/>
      <c r="CEX121" s="3"/>
      <c r="CEY121" s="3"/>
      <c r="CEZ121" s="3"/>
      <c r="CFA121" s="3"/>
      <c r="CFB121" s="3"/>
      <c r="CFC121" s="3"/>
      <c r="CFD121" s="3"/>
      <c r="CFE121" s="3"/>
      <c r="CFF121" s="3"/>
      <c r="CFG121" s="3"/>
      <c r="CFH121" s="3"/>
      <c r="CFI121" s="3"/>
      <c r="CFJ121" s="3"/>
      <c r="CFK121" s="3"/>
      <c r="CFL121" s="3"/>
      <c r="CFM121" s="3"/>
      <c r="CFN121" s="3"/>
      <c r="CFO121" s="3"/>
      <c r="CFP121" s="3"/>
      <c r="CFQ121" s="3"/>
      <c r="CFR121" s="3"/>
      <c r="CFS121" s="3"/>
      <c r="CFT121" s="3"/>
      <c r="CFU121" s="3"/>
      <c r="CFV121" s="3"/>
      <c r="CFW121" s="3"/>
      <c r="CFX121" s="3"/>
      <c r="CFY121" s="3"/>
      <c r="CFZ121" s="3"/>
      <c r="CGA121" s="3"/>
      <c r="CGB121" s="3"/>
      <c r="CGC121" s="3"/>
      <c r="CGD121" s="3"/>
      <c r="CGE121" s="3"/>
      <c r="CGF121" s="3"/>
      <c r="CGG121" s="3"/>
      <c r="CGH121" s="3"/>
      <c r="CGI121" s="3"/>
      <c r="CGJ121" s="3"/>
      <c r="CGK121" s="3"/>
      <c r="CGL121" s="3"/>
      <c r="CGM121" s="3"/>
      <c r="CGN121" s="3"/>
      <c r="CGO121" s="3"/>
      <c r="CGP121" s="3"/>
      <c r="CGQ121" s="3"/>
      <c r="CGR121" s="3"/>
      <c r="CGS121" s="3"/>
      <c r="CGT121" s="3"/>
      <c r="CGU121" s="3"/>
      <c r="CGV121" s="3"/>
      <c r="CGW121" s="3"/>
      <c r="CGX121" s="3"/>
      <c r="CGY121" s="3"/>
      <c r="CGZ121" s="3"/>
      <c r="CHA121" s="3"/>
      <c r="CHB121" s="3"/>
      <c r="CHC121" s="3"/>
      <c r="CHD121" s="3"/>
      <c r="CHE121" s="3"/>
      <c r="CHF121" s="3"/>
      <c r="CHG121" s="3"/>
      <c r="CHH121" s="3"/>
      <c r="CHI121" s="3"/>
      <c r="CHJ121" s="3"/>
      <c r="CHK121" s="3"/>
      <c r="CHL121" s="3"/>
      <c r="CHM121" s="3"/>
      <c r="CHN121" s="3"/>
      <c r="CHO121" s="3"/>
      <c r="CHP121" s="3"/>
      <c r="CHQ121" s="3"/>
      <c r="CHR121" s="3"/>
      <c r="CHS121" s="3"/>
      <c r="CHT121" s="3"/>
      <c r="CHU121" s="3"/>
      <c r="CHV121" s="3"/>
      <c r="CHW121" s="3"/>
      <c r="CHX121" s="3"/>
      <c r="CHY121" s="3"/>
      <c r="CHZ121" s="3"/>
      <c r="CIA121" s="3"/>
      <c r="CIB121" s="3"/>
      <c r="CIC121" s="3"/>
      <c r="CID121" s="3"/>
      <c r="CIE121" s="3"/>
      <c r="CIF121" s="3"/>
      <c r="CIG121" s="3"/>
      <c r="CIH121" s="3"/>
      <c r="CII121" s="3"/>
      <c r="CIJ121" s="3"/>
      <c r="CIK121" s="3"/>
      <c r="CIL121" s="3"/>
      <c r="CIM121" s="3"/>
      <c r="CIN121" s="3"/>
      <c r="CIO121" s="3"/>
      <c r="CIP121" s="3"/>
      <c r="CIQ121" s="3"/>
      <c r="CIR121" s="3"/>
      <c r="CIS121" s="3"/>
      <c r="CIT121" s="3"/>
      <c r="CIU121" s="3"/>
      <c r="CIV121" s="3"/>
      <c r="CIW121" s="3"/>
      <c r="CIX121" s="3"/>
      <c r="CIY121" s="3"/>
      <c r="CIZ121" s="3"/>
      <c r="CJA121" s="3"/>
      <c r="CJB121" s="3"/>
      <c r="CJC121" s="3"/>
      <c r="CJD121" s="3"/>
      <c r="CJE121" s="3"/>
      <c r="CJF121" s="3"/>
      <c r="CJG121" s="3"/>
      <c r="CJH121" s="3"/>
      <c r="CJI121" s="3"/>
      <c r="CJJ121" s="3"/>
      <c r="CJK121" s="3"/>
      <c r="CJL121" s="3"/>
      <c r="CJM121" s="3"/>
      <c r="CJN121" s="3"/>
      <c r="CJO121" s="3"/>
      <c r="CJP121" s="3"/>
      <c r="CJQ121" s="3"/>
      <c r="CJR121" s="3"/>
      <c r="CJS121" s="3"/>
      <c r="CJT121" s="3"/>
      <c r="CJU121" s="3"/>
      <c r="CJV121" s="3"/>
      <c r="CJW121" s="3"/>
      <c r="CJX121" s="3"/>
      <c r="CJY121" s="3"/>
      <c r="CJZ121" s="3"/>
      <c r="CKA121" s="3"/>
      <c r="CKB121" s="3"/>
      <c r="CKC121" s="3"/>
      <c r="CKD121" s="3"/>
      <c r="CKE121" s="3"/>
      <c r="CKF121" s="3"/>
      <c r="CKG121" s="3"/>
      <c r="CKH121" s="3"/>
      <c r="CKI121" s="3"/>
      <c r="CKJ121" s="3"/>
      <c r="CKK121" s="3"/>
      <c r="CKL121" s="3"/>
      <c r="CKM121" s="3"/>
      <c r="CKN121" s="3"/>
      <c r="CKO121" s="3"/>
      <c r="CKP121" s="3"/>
      <c r="CKQ121" s="3"/>
      <c r="CKR121" s="3"/>
      <c r="CKS121" s="3"/>
      <c r="CKT121" s="3"/>
      <c r="CKU121" s="3"/>
      <c r="CKV121" s="3"/>
      <c r="CKW121" s="3"/>
      <c r="CKX121" s="3"/>
      <c r="CKY121" s="3"/>
      <c r="CKZ121" s="3"/>
      <c r="CLA121" s="3"/>
      <c r="CLB121" s="3"/>
      <c r="CLC121" s="3"/>
      <c r="CLD121" s="3"/>
      <c r="CLE121" s="3"/>
      <c r="CLF121" s="3"/>
      <c r="CLG121" s="3"/>
      <c r="CLH121" s="3"/>
      <c r="CLI121" s="3"/>
      <c r="CLJ121" s="3"/>
      <c r="CLK121" s="3"/>
      <c r="CLL121" s="3"/>
      <c r="CLM121" s="3"/>
      <c r="CLN121" s="3"/>
      <c r="CLO121" s="3"/>
      <c r="CLP121" s="3"/>
      <c r="CLQ121" s="3"/>
      <c r="CLR121" s="3"/>
      <c r="CLS121" s="3"/>
      <c r="CLT121" s="3"/>
      <c r="CLU121" s="3"/>
      <c r="CLV121" s="3"/>
      <c r="CLW121" s="3"/>
      <c r="CLX121" s="3"/>
      <c r="CLY121" s="3"/>
      <c r="CLZ121" s="3"/>
      <c r="CMA121" s="3"/>
      <c r="CMB121" s="3"/>
      <c r="CMC121" s="3"/>
      <c r="CMD121" s="3"/>
      <c r="CME121" s="3"/>
      <c r="CMF121" s="3"/>
      <c r="CMG121" s="3"/>
      <c r="CMH121" s="3"/>
      <c r="CMI121" s="3"/>
      <c r="CMJ121" s="3"/>
      <c r="CMK121" s="3"/>
      <c r="CML121" s="3"/>
      <c r="CMM121" s="3"/>
      <c r="CMN121" s="3"/>
      <c r="CMO121" s="3"/>
      <c r="CMP121" s="3"/>
      <c r="CMQ121" s="3"/>
      <c r="CMR121" s="3"/>
      <c r="CMS121" s="3"/>
      <c r="CMT121" s="3"/>
      <c r="CMU121" s="3"/>
      <c r="CMV121" s="3"/>
      <c r="CMW121" s="3"/>
      <c r="CMX121" s="3"/>
      <c r="CMY121" s="3"/>
      <c r="CMZ121" s="3"/>
      <c r="CNA121" s="3"/>
      <c r="CNB121" s="3"/>
      <c r="CNC121" s="3"/>
      <c r="CND121" s="3"/>
      <c r="CNE121" s="3"/>
      <c r="CNF121" s="3"/>
      <c r="CNG121" s="3"/>
      <c r="CNH121" s="3"/>
      <c r="CNI121" s="3"/>
      <c r="CNJ121" s="3"/>
      <c r="CNK121" s="3"/>
      <c r="CNL121" s="3"/>
      <c r="CNM121" s="3"/>
      <c r="CNN121" s="3"/>
      <c r="CNO121" s="3"/>
      <c r="CNP121" s="3"/>
      <c r="CNQ121" s="3"/>
      <c r="CNR121" s="3"/>
      <c r="CNS121" s="3"/>
      <c r="CNT121" s="3"/>
      <c r="CNU121" s="3"/>
      <c r="CNV121" s="3"/>
      <c r="CNW121" s="3"/>
      <c r="CNX121" s="3"/>
      <c r="CNY121" s="3"/>
      <c r="CNZ121" s="3"/>
      <c r="COA121" s="3"/>
      <c r="COB121" s="3"/>
      <c r="COC121" s="3"/>
      <c r="COD121" s="3"/>
      <c r="COE121" s="3"/>
      <c r="COF121" s="3"/>
      <c r="COG121" s="3"/>
      <c r="COH121" s="3"/>
      <c r="COI121" s="3"/>
      <c r="COJ121" s="3"/>
      <c r="COK121" s="3"/>
      <c r="COL121" s="3"/>
      <c r="COM121" s="3"/>
      <c r="CON121" s="3"/>
      <c r="COO121" s="3"/>
      <c r="COP121" s="3"/>
      <c r="COQ121" s="3"/>
      <c r="COR121" s="3"/>
      <c r="COS121" s="3"/>
      <c r="COT121" s="3"/>
      <c r="COU121" s="3"/>
      <c r="COV121" s="3"/>
      <c r="COW121" s="3"/>
      <c r="COX121" s="3"/>
      <c r="COY121" s="3"/>
      <c r="COZ121" s="3"/>
      <c r="CPA121" s="3"/>
      <c r="CPB121" s="3"/>
      <c r="CPC121" s="3"/>
      <c r="CPD121" s="3"/>
      <c r="CPE121" s="3"/>
      <c r="CPF121" s="3"/>
      <c r="CPG121" s="3"/>
      <c r="CPH121" s="3"/>
      <c r="CPI121" s="3"/>
      <c r="CPJ121" s="3"/>
      <c r="CPK121" s="3"/>
      <c r="CPL121" s="3"/>
      <c r="CPM121" s="3"/>
      <c r="CPN121" s="3"/>
      <c r="CPO121" s="3"/>
      <c r="CPP121" s="3"/>
      <c r="CPQ121" s="3"/>
      <c r="CPR121" s="3"/>
      <c r="CPS121" s="3"/>
      <c r="CPT121" s="3"/>
      <c r="CPU121" s="3"/>
      <c r="CPV121" s="3"/>
      <c r="CPW121" s="3"/>
      <c r="CPX121" s="3"/>
      <c r="CPY121" s="3"/>
      <c r="CPZ121" s="3"/>
      <c r="CQA121" s="3"/>
      <c r="CQB121" s="3"/>
      <c r="CQC121" s="3"/>
      <c r="CQD121" s="3"/>
      <c r="CQE121" s="3"/>
      <c r="CQF121" s="3"/>
      <c r="CQG121" s="3"/>
      <c r="CQH121" s="3"/>
      <c r="CQI121" s="3"/>
      <c r="CQJ121" s="3"/>
      <c r="CQK121" s="3"/>
      <c r="CQL121" s="3"/>
      <c r="CQM121" s="3"/>
      <c r="CQN121" s="3"/>
      <c r="CQO121" s="3"/>
      <c r="CQP121" s="3"/>
      <c r="CQQ121" s="3"/>
      <c r="CQR121" s="3"/>
      <c r="CQS121" s="3"/>
      <c r="CQT121" s="3"/>
      <c r="CQU121" s="3"/>
      <c r="CQV121" s="3"/>
      <c r="CQW121" s="3"/>
      <c r="CQX121" s="3"/>
      <c r="CQY121" s="3"/>
      <c r="CQZ121" s="3"/>
      <c r="CRA121" s="3"/>
      <c r="CRB121" s="3"/>
      <c r="CRC121" s="3"/>
      <c r="CRD121" s="3"/>
      <c r="CRE121" s="3"/>
      <c r="CRF121" s="3"/>
      <c r="CRG121" s="3"/>
      <c r="CRH121" s="3"/>
      <c r="CRI121" s="3"/>
      <c r="CRJ121" s="3"/>
      <c r="CRK121" s="3"/>
      <c r="CRL121" s="3"/>
      <c r="CRM121" s="3"/>
      <c r="CRN121" s="3"/>
      <c r="CRO121" s="3"/>
      <c r="CRP121" s="3"/>
      <c r="CRQ121" s="3"/>
      <c r="CRR121" s="3"/>
      <c r="CRS121" s="3"/>
      <c r="CRT121" s="3"/>
      <c r="CRU121" s="3"/>
      <c r="CRV121" s="3"/>
      <c r="CRW121" s="3"/>
      <c r="CRX121" s="3"/>
      <c r="CRY121" s="3"/>
      <c r="CRZ121" s="3"/>
      <c r="CSA121" s="3"/>
      <c r="CSB121" s="3"/>
      <c r="CSC121" s="3"/>
      <c r="CSD121" s="3"/>
      <c r="CSE121" s="3"/>
      <c r="CSF121" s="3"/>
      <c r="CSG121" s="3"/>
      <c r="CSH121" s="3"/>
      <c r="CSI121" s="3"/>
      <c r="CSJ121" s="3"/>
      <c r="CSK121" s="3"/>
      <c r="CSL121" s="3"/>
      <c r="CSM121" s="3"/>
      <c r="CSN121" s="3"/>
      <c r="CSO121" s="3"/>
      <c r="CSP121" s="3"/>
      <c r="CSQ121" s="3"/>
      <c r="CSR121" s="3"/>
      <c r="CSS121" s="3"/>
      <c r="CST121" s="3"/>
      <c r="CSU121" s="3"/>
      <c r="CSV121" s="3"/>
      <c r="CSW121" s="3"/>
      <c r="CSX121" s="3"/>
      <c r="CSY121" s="3"/>
      <c r="CSZ121" s="3"/>
      <c r="CTA121" s="3"/>
      <c r="CTB121" s="3"/>
      <c r="CTC121" s="3"/>
      <c r="CTD121" s="3"/>
      <c r="CTE121" s="3"/>
      <c r="CTF121" s="3"/>
      <c r="CTG121" s="3"/>
      <c r="CTH121" s="3"/>
      <c r="CTI121" s="3"/>
      <c r="CTJ121" s="3"/>
      <c r="CTK121" s="3"/>
      <c r="CTL121" s="3"/>
      <c r="CTM121" s="3"/>
      <c r="CTN121" s="3"/>
      <c r="CTO121" s="3"/>
      <c r="CTP121" s="3"/>
      <c r="CTQ121" s="3"/>
      <c r="CTR121" s="3"/>
      <c r="CTS121" s="3"/>
      <c r="CTT121" s="3"/>
      <c r="CTU121" s="3"/>
      <c r="CTV121" s="3"/>
      <c r="CTW121" s="3"/>
      <c r="CTX121" s="3"/>
      <c r="CTY121" s="3"/>
      <c r="CTZ121" s="3"/>
      <c r="CUA121" s="3"/>
      <c r="CUB121" s="3"/>
      <c r="CUC121" s="3"/>
      <c r="CUD121" s="3"/>
      <c r="CUE121" s="3"/>
      <c r="CUF121" s="3"/>
      <c r="CUG121" s="3"/>
      <c r="CUH121" s="3"/>
      <c r="CUI121" s="3"/>
      <c r="CUJ121" s="3"/>
      <c r="CUK121" s="3"/>
      <c r="CUL121" s="3"/>
      <c r="CUM121" s="3"/>
      <c r="CUN121" s="3"/>
      <c r="CUO121" s="3"/>
      <c r="CUP121" s="3"/>
      <c r="CUQ121" s="3"/>
      <c r="CUR121" s="3"/>
      <c r="CUS121" s="3"/>
      <c r="CUT121" s="3"/>
      <c r="CUU121" s="3"/>
      <c r="CUV121" s="3"/>
      <c r="CUW121" s="3"/>
      <c r="CUX121" s="3"/>
      <c r="CUY121" s="3"/>
      <c r="CUZ121" s="3"/>
      <c r="CVA121" s="3"/>
      <c r="CVB121" s="3"/>
      <c r="CVC121" s="3"/>
      <c r="CVD121" s="3"/>
      <c r="CVE121" s="3"/>
      <c r="CVF121" s="3"/>
      <c r="CVG121" s="3"/>
      <c r="CVH121" s="3"/>
      <c r="CVI121" s="3"/>
      <c r="CVJ121" s="3"/>
      <c r="CVK121" s="3"/>
      <c r="CVL121" s="3"/>
      <c r="CVM121" s="3"/>
      <c r="CVN121" s="3"/>
      <c r="CVO121" s="3"/>
      <c r="CVP121" s="3"/>
      <c r="CVQ121" s="3"/>
      <c r="CVR121" s="3"/>
      <c r="CVS121" s="3"/>
      <c r="CVT121" s="3"/>
      <c r="CVU121" s="3"/>
      <c r="CVV121" s="3"/>
      <c r="CVW121" s="3"/>
      <c r="CVX121" s="3"/>
      <c r="CVY121" s="3"/>
      <c r="CVZ121" s="3"/>
      <c r="CWA121" s="3"/>
      <c r="CWB121" s="3"/>
      <c r="CWC121" s="3"/>
      <c r="CWD121" s="3"/>
      <c r="CWE121" s="3"/>
      <c r="CWF121" s="3"/>
      <c r="CWG121" s="3"/>
      <c r="CWH121" s="3"/>
      <c r="CWI121" s="3"/>
      <c r="CWJ121" s="3"/>
      <c r="CWK121" s="3"/>
      <c r="CWL121" s="3"/>
      <c r="CWM121" s="3"/>
      <c r="CWN121" s="3"/>
      <c r="CWO121" s="3"/>
      <c r="CWP121" s="3"/>
      <c r="CWQ121" s="3"/>
      <c r="CWR121" s="3"/>
      <c r="CWS121" s="3"/>
      <c r="CWT121" s="3"/>
      <c r="CWU121" s="3"/>
      <c r="CWV121" s="3"/>
      <c r="CWW121" s="3"/>
      <c r="CWX121" s="3"/>
      <c r="CWY121" s="3"/>
      <c r="CWZ121" s="3"/>
      <c r="CXA121" s="3"/>
      <c r="CXB121" s="3"/>
      <c r="CXC121" s="3"/>
      <c r="CXD121" s="3"/>
      <c r="CXE121" s="3"/>
      <c r="CXF121" s="3"/>
      <c r="CXG121" s="3"/>
      <c r="CXH121" s="3"/>
      <c r="CXI121" s="3"/>
      <c r="CXJ121" s="3"/>
      <c r="CXK121" s="3"/>
      <c r="CXL121" s="3"/>
      <c r="CXM121" s="3"/>
      <c r="CXN121" s="3"/>
      <c r="CXO121" s="3"/>
      <c r="CXP121" s="3"/>
      <c r="CXQ121" s="3"/>
      <c r="CXR121" s="3"/>
      <c r="CXS121" s="3"/>
      <c r="CXT121" s="3"/>
      <c r="CXU121" s="3"/>
      <c r="CXV121" s="3"/>
      <c r="CXW121" s="3"/>
      <c r="CXX121" s="3"/>
      <c r="CXY121" s="3"/>
      <c r="CXZ121" s="3"/>
      <c r="CYA121" s="3"/>
      <c r="CYB121" s="3"/>
      <c r="CYC121" s="3"/>
      <c r="CYD121" s="3"/>
      <c r="CYE121" s="3"/>
      <c r="CYF121" s="3"/>
      <c r="CYG121" s="3"/>
      <c r="CYH121" s="3"/>
      <c r="CYI121" s="3"/>
      <c r="CYJ121" s="3"/>
      <c r="CYK121" s="3"/>
      <c r="CYL121" s="3"/>
      <c r="CYM121" s="3"/>
      <c r="CYN121" s="3"/>
      <c r="CYO121" s="3"/>
      <c r="CYP121" s="3"/>
      <c r="CYQ121" s="3"/>
      <c r="CYR121" s="3"/>
      <c r="CYS121" s="3"/>
      <c r="CYT121" s="3"/>
      <c r="CYU121" s="3"/>
      <c r="CYV121" s="3"/>
      <c r="CYW121" s="3"/>
      <c r="CYX121" s="3"/>
      <c r="CYY121" s="3"/>
      <c r="CYZ121" s="3"/>
      <c r="CZA121" s="3"/>
      <c r="CZB121" s="3"/>
      <c r="CZC121" s="3"/>
      <c r="CZD121" s="3"/>
      <c r="CZE121" s="3"/>
      <c r="CZF121" s="3"/>
      <c r="CZG121" s="3"/>
      <c r="CZH121" s="3"/>
      <c r="CZI121" s="3"/>
      <c r="CZJ121" s="3"/>
      <c r="CZK121" s="3"/>
      <c r="CZL121" s="3"/>
      <c r="CZM121" s="3"/>
      <c r="CZN121" s="3"/>
      <c r="CZO121" s="3"/>
      <c r="CZP121" s="3"/>
      <c r="CZQ121" s="3"/>
      <c r="CZR121" s="3"/>
      <c r="CZS121" s="3"/>
      <c r="CZT121" s="3"/>
      <c r="CZU121" s="3"/>
      <c r="CZV121" s="3"/>
      <c r="CZW121" s="3"/>
      <c r="CZX121" s="3"/>
      <c r="CZY121" s="3"/>
      <c r="CZZ121" s="3"/>
      <c r="DAA121" s="3"/>
      <c r="DAB121" s="3"/>
      <c r="DAC121" s="3"/>
      <c r="DAD121" s="3"/>
      <c r="DAE121" s="3"/>
      <c r="DAF121" s="3"/>
      <c r="DAG121" s="3"/>
      <c r="DAH121" s="3"/>
      <c r="DAI121" s="3"/>
      <c r="DAJ121" s="3"/>
      <c r="DAK121" s="3"/>
      <c r="DAL121" s="3"/>
      <c r="DAM121" s="3"/>
      <c r="DAN121" s="3"/>
      <c r="DAO121" s="3"/>
      <c r="DAP121" s="3"/>
      <c r="DAQ121" s="3"/>
      <c r="DAR121" s="3"/>
      <c r="DAS121" s="3"/>
      <c r="DAT121" s="3"/>
      <c r="DAU121" s="3"/>
      <c r="DAV121" s="3"/>
      <c r="DAW121" s="3"/>
      <c r="DAX121" s="3"/>
      <c r="DAY121" s="3"/>
      <c r="DAZ121" s="3"/>
      <c r="DBA121" s="3"/>
      <c r="DBB121" s="3"/>
      <c r="DBC121" s="3"/>
      <c r="DBD121" s="3"/>
      <c r="DBE121" s="3"/>
      <c r="DBF121" s="3"/>
      <c r="DBG121" s="3"/>
      <c r="DBH121" s="3"/>
      <c r="DBI121" s="3"/>
      <c r="DBJ121" s="3"/>
      <c r="DBK121" s="3"/>
      <c r="DBL121" s="3"/>
      <c r="DBM121" s="3"/>
      <c r="DBN121" s="3"/>
      <c r="DBO121" s="3"/>
      <c r="DBP121" s="3"/>
      <c r="DBQ121" s="3"/>
      <c r="DBR121" s="3"/>
      <c r="DBS121" s="3"/>
      <c r="DBT121" s="3"/>
      <c r="DBU121" s="3"/>
      <c r="DBV121" s="3"/>
      <c r="DBW121" s="3"/>
      <c r="DBX121" s="3"/>
      <c r="DBY121" s="3"/>
      <c r="DBZ121" s="3"/>
      <c r="DCA121" s="3"/>
      <c r="DCB121" s="3"/>
      <c r="DCC121" s="3"/>
      <c r="DCD121" s="3"/>
      <c r="DCE121" s="3"/>
      <c r="DCF121" s="3"/>
      <c r="DCG121" s="3"/>
      <c r="DCH121" s="3"/>
      <c r="DCI121" s="3"/>
      <c r="DCJ121" s="3"/>
      <c r="DCK121" s="3"/>
      <c r="DCL121" s="3"/>
      <c r="DCM121" s="3"/>
      <c r="DCN121" s="3"/>
      <c r="DCO121" s="3"/>
      <c r="DCP121" s="3"/>
      <c r="DCQ121" s="3"/>
      <c r="DCR121" s="3"/>
      <c r="DCS121" s="3"/>
      <c r="DCT121" s="3"/>
      <c r="DCU121" s="3"/>
      <c r="DCV121" s="3"/>
      <c r="DCW121" s="3"/>
      <c r="DCX121" s="3"/>
      <c r="DCY121" s="3"/>
      <c r="DCZ121" s="3"/>
      <c r="DDA121" s="3"/>
      <c r="DDB121" s="3"/>
      <c r="DDC121" s="3"/>
      <c r="DDD121" s="3"/>
      <c r="DDE121" s="3"/>
      <c r="DDF121" s="3"/>
      <c r="DDG121" s="3"/>
      <c r="DDH121" s="3"/>
      <c r="DDI121" s="3"/>
      <c r="DDJ121" s="3"/>
      <c r="DDK121" s="3"/>
      <c r="DDL121" s="3"/>
      <c r="DDM121" s="3"/>
      <c r="DDN121" s="3"/>
      <c r="DDO121" s="3"/>
      <c r="DDP121" s="3"/>
      <c r="DDQ121" s="3"/>
      <c r="DDR121" s="3"/>
      <c r="DDS121" s="3"/>
      <c r="DDT121" s="3"/>
      <c r="DDU121" s="3"/>
      <c r="DDV121" s="3"/>
      <c r="DDW121" s="3"/>
      <c r="DDX121" s="3"/>
      <c r="DDY121" s="3"/>
      <c r="DDZ121" s="3"/>
      <c r="DEA121" s="3"/>
      <c r="DEB121" s="3"/>
      <c r="DEC121" s="3"/>
      <c r="DED121" s="3"/>
      <c r="DEE121" s="3"/>
      <c r="DEF121" s="3"/>
      <c r="DEG121" s="3"/>
      <c r="DEH121" s="3"/>
      <c r="DEI121" s="3"/>
      <c r="DEJ121" s="3"/>
      <c r="DEK121" s="3"/>
      <c r="DEL121" s="3"/>
      <c r="DEM121" s="3"/>
      <c r="DEN121" s="3"/>
      <c r="DEO121" s="3"/>
      <c r="DEP121" s="3"/>
      <c r="DEQ121" s="3"/>
      <c r="DER121" s="3"/>
      <c r="DES121" s="3"/>
      <c r="DET121" s="3"/>
      <c r="DEU121" s="3"/>
      <c r="DEV121" s="3"/>
      <c r="DEW121" s="3"/>
      <c r="DEX121" s="3"/>
      <c r="DEY121" s="3"/>
      <c r="DEZ121" s="3"/>
      <c r="DFA121" s="3"/>
      <c r="DFB121" s="3"/>
      <c r="DFC121" s="3"/>
      <c r="DFD121" s="3"/>
      <c r="DFE121" s="3"/>
      <c r="DFF121" s="3"/>
      <c r="DFG121" s="3"/>
      <c r="DFH121" s="3"/>
      <c r="DFI121" s="3"/>
      <c r="DFJ121" s="3"/>
      <c r="DFK121" s="3"/>
      <c r="DFL121" s="3"/>
      <c r="DFM121" s="3"/>
      <c r="DFN121" s="3"/>
      <c r="DFO121" s="3"/>
      <c r="DFP121" s="3"/>
      <c r="DFQ121" s="3"/>
      <c r="DFR121" s="3"/>
      <c r="DFS121" s="3"/>
      <c r="DFT121" s="3"/>
      <c r="DFU121" s="3"/>
      <c r="DFV121" s="3"/>
      <c r="DFW121" s="3"/>
      <c r="DFX121" s="3"/>
      <c r="DFY121" s="3"/>
      <c r="DFZ121" s="3"/>
      <c r="DGA121" s="3"/>
      <c r="DGB121" s="3"/>
      <c r="DGC121" s="3"/>
      <c r="DGD121" s="3"/>
      <c r="DGE121" s="3"/>
      <c r="DGF121" s="3"/>
      <c r="DGG121" s="3"/>
      <c r="DGH121" s="3"/>
      <c r="DGI121" s="3"/>
      <c r="DGJ121" s="3"/>
      <c r="DGK121" s="3"/>
      <c r="DGL121" s="3"/>
      <c r="DGM121" s="3"/>
      <c r="DGN121" s="3"/>
      <c r="DGO121" s="3"/>
      <c r="DGP121" s="3"/>
      <c r="DGQ121" s="3"/>
      <c r="DGR121" s="3"/>
      <c r="DGS121" s="3"/>
      <c r="DGT121" s="3"/>
      <c r="DGU121" s="3"/>
      <c r="DGV121" s="3"/>
      <c r="DGW121" s="3"/>
      <c r="DGX121" s="3"/>
      <c r="DGY121" s="3"/>
      <c r="DGZ121" s="3"/>
      <c r="DHA121" s="3"/>
      <c r="DHB121" s="3"/>
      <c r="DHC121" s="3"/>
      <c r="DHD121" s="3"/>
      <c r="DHE121" s="3"/>
      <c r="DHF121" s="3"/>
      <c r="DHG121" s="3"/>
      <c r="DHH121" s="3"/>
      <c r="DHI121" s="3"/>
      <c r="DHJ121" s="3"/>
      <c r="DHK121" s="3"/>
      <c r="DHL121" s="3"/>
      <c r="DHM121" s="3"/>
      <c r="DHN121" s="3"/>
      <c r="DHO121" s="3"/>
      <c r="DHP121" s="3"/>
      <c r="DHQ121" s="3"/>
      <c r="DHR121" s="3"/>
      <c r="DHS121" s="3"/>
      <c r="DHT121" s="3"/>
      <c r="DHU121" s="3"/>
      <c r="DHV121" s="3"/>
      <c r="DHW121" s="3"/>
      <c r="DHX121" s="3"/>
      <c r="DHY121" s="3"/>
      <c r="DHZ121" s="3"/>
      <c r="DIA121" s="3"/>
      <c r="DIB121" s="3"/>
      <c r="DIC121" s="3"/>
      <c r="DID121" s="3"/>
      <c r="DIE121" s="3"/>
      <c r="DIF121" s="3"/>
      <c r="DIG121" s="3"/>
      <c r="DIH121" s="3"/>
      <c r="DII121" s="3"/>
      <c r="DIJ121" s="3"/>
      <c r="DIK121" s="3"/>
      <c r="DIL121" s="3"/>
      <c r="DIM121" s="3"/>
      <c r="DIN121" s="3"/>
      <c r="DIO121" s="3"/>
      <c r="DIP121" s="3"/>
      <c r="DIQ121" s="3"/>
      <c r="DIR121" s="3"/>
      <c r="DIS121" s="3"/>
      <c r="DIT121" s="3"/>
      <c r="DIU121" s="3"/>
      <c r="DIV121" s="3"/>
      <c r="DIW121" s="3"/>
      <c r="DIX121" s="3"/>
      <c r="DIY121" s="3"/>
      <c r="DIZ121" s="3"/>
      <c r="DJA121" s="3"/>
      <c r="DJB121" s="3"/>
      <c r="DJC121" s="3"/>
      <c r="DJD121" s="3"/>
      <c r="DJE121" s="3"/>
      <c r="DJF121" s="3"/>
      <c r="DJG121" s="3"/>
      <c r="DJH121" s="3"/>
      <c r="DJI121" s="3"/>
      <c r="DJJ121" s="3"/>
      <c r="DJK121" s="3"/>
      <c r="DJL121" s="3"/>
      <c r="DJM121" s="3"/>
      <c r="DJN121" s="3"/>
      <c r="DJO121" s="3"/>
      <c r="DJP121" s="3"/>
      <c r="DJQ121" s="3"/>
      <c r="DJR121" s="3"/>
      <c r="DJS121" s="3"/>
      <c r="DJT121" s="3"/>
      <c r="DJU121" s="3"/>
      <c r="DJV121" s="3"/>
      <c r="DJW121" s="3"/>
      <c r="DJX121" s="3"/>
      <c r="DJY121" s="3"/>
      <c r="DJZ121" s="3"/>
      <c r="DKA121" s="3"/>
      <c r="DKB121" s="3"/>
      <c r="DKC121" s="3"/>
      <c r="DKD121" s="3"/>
      <c r="DKE121" s="3"/>
      <c r="DKF121" s="3"/>
      <c r="DKG121" s="3"/>
      <c r="DKH121" s="3"/>
      <c r="DKI121" s="3"/>
      <c r="DKJ121" s="3"/>
      <c r="DKK121" s="3"/>
      <c r="DKL121" s="3"/>
      <c r="DKM121" s="3"/>
      <c r="DKN121" s="3"/>
      <c r="DKO121" s="3"/>
      <c r="DKP121" s="3"/>
      <c r="DKQ121" s="3"/>
      <c r="DKR121" s="3"/>
      <c r="DKS121" s="3"/>
      <c r="DKT121" s="3"/>
      <c r="DKU121" s="3"/>
      <c r="DKV121" s="3"/>
      <c r="DKW121" s="3"/>
      <c r="DKX121" s="3"/>
      <c r="DKY121" s="3"/>
      <c r="DKZ121" s="3"/>
      <c r="DLA121" s="3"/>
      <c r="DLB121" s="3"/>
      <c r="DLC121" s="3"/>
      <c r="DLD121" s="3"/>
      <c r="DLE121" s="3"/>
      <c r="DLF121" s="3"/>
      <c r="DLG121" s="3"/>
      <c r="DLH121" s="3"/>
      <c r="DLI121" s="3"/>
      <c r="DLJ121" s="3"/>
      <c r="DLK121" s="3"/>
      <c r="DLL121" s="3"/>
      <c r="DLM121" s="3"/>
      <c r="DLN121" s="3"/>
      <c r="DLO121" s="3"/>
      <c r="DLP121" s="3"/>
      <c r="DLQ121" s="3"/>
      <c r="DLR121" s="3"/>
      <c r="DLS121" s="3"/>
      <c r="DLT121" s="3"/>
      <c r="DLU121" s="3"/>
      <c r="DLV121" s="3"/>
      <c r="DLW121" s="3"/>
      <c r="DLX121" s="3"/>
      <c r="DLY121" s="3"/>
      <c r="DLZ121" s="3"/>
      <c r="DMA121" s="3"/>
      <c r="DMB121" s="3"/>
      <c r="DMC121" s="3"/>
      <c r="DMD121" s="3"/>
      <c r="DME121" s="3"/>
      <c r="DMF121" s="3"/>
      <c r="DMG121" s="3"/>
      <c r="DMH121" s="3"/>
      <c r="DMI121" s="3"/>
      <c r="DMJ121" s="3"/>
      <c r="DMK121" s="3"/>
      <c r="DML121" s="3"/>
      <c r="DMM121" s="3"/>
      <c r="DMN121" s="3"/>
      <c r="DMO121" s="3"/>
      <c r="DMP121" s="3"/>
      <c r="DMQ121" s="3"/>
      <c r="DMR121" s="3"/>
      <c r="DMS121" s="3"/>
      <c r="DMT121" s="3"/>
      <c r="DMU121" s="3"/>
      <c r="DMV121" s="3"/>
      <c r="DMW121" s="3"/>
      <c r="DMX121" s="3"/>
      <c r="DMY121" s="3"/>
      <c r="DMZ121" s="3"/>
      <c r="DNA121" s="3"/>
      <c r="DNB121" s="3"/>
      <c r="DNC121" s="3"/>
      <c r="DND121" s="3"/>
      <c r="DNE121" s="3"/>
      <c r="DNF121" s="3"/>
      <c r="DNG121" s="3"/>
      <c r="DNH121" s="3"/>
      <c r="DNI121" s="3"/>
      <c r="DNJ121" s="3"/>
      <c r="DNK121" s="3"/>
      <c r="DNL121" s="3"/>
      <c r="DNM121" s="3"/>
      <c r="DNN121" s="3"/>
      <c r="DNO121" s="3"/>
      <c r="DNP121" s="3"/>
      <c r="DNQ121" s="3"/>
      <c r="DNR121" s="3"/>
      <c r="DNS121" s="3"/>
      <c r="DNT121" s="3"/>
      <c r="DNU121" s="3"/>
      <c r="DNV121" s="3"/>
      <c r="DNW121" s="3"/>
      <c r="DNX121" s="3"/>
      <c r="DNY121" s="3"/>
      <c r="DNZ121" s="3"/>
      <c r="DOA121" s="3"/>
      <c r="DOB121" s="3"/>
      <c r="DOC121" s="3"/>
      <c r="DOD121" s="3"/>
      <c r="DOE121" s="3"/>
      <c r="DOF121" s="3"/>
      <c r="DOG121" s="3"/>
      <c r="DOH121" s="3"/>
      <c r="DOI121" s="3"/>
      <c r="DOJ121" s="3"/>
      <c r="DOK121" s="3"/>
      <c r="DOL121" s="3"/>
      <c r="DOM121" s="3"/>
      <c r="DON121" s="3"/>
      <c r="DOO121" s="3"/>
      <c r="DOP121" s="3"/>
      <c r="DOQ121" s="3"/>
      <c r="DOR121" s="3"/>
      <c r="DOS121" s="3"/>
      <c r="DOT121" s="3"/>
      <c r="DOU121" s="3"/>
      <c r="DOV121" s="3"/>
      <c r="DOW121" s="3"/>
      <c r="DOX121" s="3"/>
      <c r="DOY121" s="3"/>
      <c r="DOZ121" s="3"/>
      <c r="DPA121" s="3"/>
      <c r="DPB121" s="3"/>
      <c r="DPC121" s="3"/>
      <c r="DPD121" s="3"/>
      <c r="DPE121" s="3"/>
      <c r="DPF121" s="3"/>
      <c r="DPG121" s="3"/>
      <c r="DPH121" s="3"/>
      <c r="DPI121" s="3"/>
      <c r="DPJ121" s="3"/>
      <c r="DPK121" s="3"/>
      <c r="DPL121" s="3"/>
      <c r="DPM121" s="3"/>
      <c r="DPN121" s="3"/>
      <c r="DPO121" s="3"/>
      <c r="DPP121" s="3"/>
      <c r="DPQ121" s="3"/>
      <c r="DPR121" s="3"/>
      <c r="DPS121" s="3"/>
      <c r="DPT121" s="3"/>
      <c r="DPU121" s="3"/>
      <c r="DPV121" s="3"/>
      <c r="DPW121" s="3"/>
      <c r="DPX121" s="3"/>
      <c r="DPY121" s="3"/>
      <c r="DPZ121" s="3"/>
      <c r="DQA121" s="3"/>
      <c r="DQB121" s="3"/>
      <c r="DQC121" s="3"/>
      <c r="DQD121" s="3"/>
      <c r="DQE121" s="3"/>
      <c r="DQF121" s="3"/>
      <c r="DQG121" s="3"/>
      <c r="DQH121" s="3"/>
      <c r="DQI121" s="3"/>
      <c r="DQJ121" s="3"/>
      <c r="DQK121" s="3"/>
      <c r="DQL121" s="3"/>
      <c r="DQM121" s="3"/>
      <c r="DQN121" s="3"/>
      <c r="DQO121" s="3"/>
      <c r="DQP121" s="3"/>
      <c r="DQQ121" s="3"/>
      <c r="DQR121" s="3"/>
      <c r="DQS121" s="3"/>
      <c r="DQT121" s="3"/>
      <c r="DQU121" s="3"/>
      <c r="DQV121" s="3"/>
      <c r="DQW121" s="3"/>
      <c r="DQX121" s="3"/>
      <c r="DQY121" s="3"/>
      <c r="DQZ121" s="3"/>
      <c r="DRA121" s="3"/>
      <c r="DRB121" s="3"/>
      <c r="DRC121" s="3"/>
      <c r="DRD121" s="3"/>
      <c r="DRE121" s="3"/>
      <c r="DRF121" s="3"/>
      <c r="DRG121" s="3"/>
      <c r="DRH121" s="3"/>
      <c r="DRI121" s="3"/>
      <c r="DRJ121" s="3"/>
      <c r="DRK121" s="3"/>
      <c r="DRL121" s="3"/>
      <c r="DRM121" s="3"/>
      <c r="DRN121" s="3"/>
      <c r="DRO121" s="3"/>
      <c r="DRP121" s="3"/>
      <c r="DRQ121" s="3"/>
      <c r="DRR121" s="3"/>
      <c r="DRS121" s="3"/>
      <c r="DRT121" s="3"/>
      <c r="DRU121" s="3"/>
      <c r="DRV121" s="3"/>
      <c r="DRW121" s="3"/>
      <c r="DRX121" s="3"/>
      <c r="DRY121" s="3"/>
      <c r="DRZ121" s="3"/>
      <c r="DSA121" s="3"/>
      <c r="DSB121" s="3"/>
      <c r="DSC121" s="3"/>
      <c r="DSD121" s="3"/>
      <c r="DSE121" s="3"/>
      <c r="DSF121" s="3"/>
      <c r="DSG121" s="3"/>
      <c r="DSH121" s="3"/>
      <c r="DSI121" s="3"/>
      <c r="DSJ121" s="3"/>
      <c r="DSK121" s="3"/>
      <c r="DSL121" s="3"/>
      <c r="DSM121" s="3"/>
      <c r="DSN121" s="3"/>
      <c r="DSO121" s="3"/>
      <c r="DSP121" s="3"/>
      <c r="DSQ121" s="3"/>
      <c r="DSR121" s="3"/>
      <c r="DSS121" s="3"/>
      <c r="DST121" s="3"/>
      <c r="DSU121" s="3"/>
      <c r="DSV121" s="3"/>
      <c r="DSW121" s="3"/>
      <c r="DSX121" s="3"/>
      <c r="DSY121" s="3"/>
      <c r="DSZ121" s="3"/>
      <c r="DTA121" s="3"/>
      <c r="DTB121" s="3"/>
      <c r="DTC121" s="3"/>
      <c r="DTD121" s="3"/>
      <c r="DTE121" s="3"/>
      <c r="DTF121" s="3"/>
      <c r="DTG121" s="3"/>
      <c r="DTH121" s="3"/>
      <c r="DTI121" s="3"/>
      <c r="DTJ121" s="3"/>
      <c r="DTK121" s="3"/>
      <c r="DTL121" s="3"/>
      <c r="DTM121" s="3"/>
      <c r="DTN121" s="3"/>
      <c r="DTO121" s="3"/>
      <c r="DTP121" s="3"/>
      <c r="DTQ121" s="3"/>
      <c r="DTR121" s="3"/>
      <c r="DTS121" s="3"/>
      <c r="DTT121" s="3"/>
      <c r="DTU121" s="3"/>
      <c r="DTV121" s="3"/>
      <c r="DTW121" s="3"/>
      <c r="DTX121" s="3"/>
      <c r="DTY121" s="3"/>
      <c r="DTZ121" s="3"/>
      <c r="DUA121" s="3"/>
      <c r="DUB121" s="3"/>
      <c r="DUC121" s="3"/>
      <c r="DUD121" s="3"/>
      <c r="DUE121" s="3"/>
      <c r="DUF121" s="3"/>
      <c r="DUG121" s="3"/>
      <c r="DUH121" s="3"/>
      <c r="DUI121" s="3"/>
      <c r="DUJ121" s="3"/>
      <c r="DUK121" s="3"/>
      <c r="DUL121" s="3"/>
      <c r="DUM121" s="3"/>
      <c r="DUN121" s="3"/>
      <c r="DUO121" s="3"/>
      <c r="DUP121" s="3"/>
      <c r="DUQ121" s="3"/>
      <c r="DUR121" s="3"/>
      <c r="DUS121" s="3"/>
      <c r="DUT121" s="3"/>
      <c r="DUU121" s="3"/>
      <c r="DUV121" s="3"/>
      <c r="DUW121" s="3"/>
      <c r="DUX121" s="3"/>
      <c r="DUY121" s="3"/>
      <c r="DUZ121" s="3"/>
      <c r="DVA121" s="3"/>
      <c r="DVB121" s="3"/>
      <c r="DVC121" s="3"/>
      <c r="DVD121" s="3"/>
      <c r="DVE121" s="3"/>
      <c r="DVF121" s="3"/>
      <c r="DVG121" s="3"/>
      <c r="DVH121" s="3"/>
      <c r="DVI121" s="3"/>
      <c r="DVJ121" s="3"/>
      <c r="DVK121" s="3"/>
      <c r="DVL121" s="3"/>
      <c r="DVM121" s="3"/>
      <c r="DVN121" s="3"/>
      <c r="DVO121" s="3"/>
      <c r="DVP121" s="3"/>
      <c r="DVQ121" s="3"/>
      <c r="DVR121" s="3"/>
      <c r="DVS121" s="3"/>
      <c r="DVT121" s="3"/>
      <c r="DVU121" s="3"/>
      <c r="DVV121" s="3"/>
      <c r="DVW121" s="3"/>
      <c r="DVX121" s="3"/>
      <c r="DVY121" s="3"/>
      <c r="DVZ121" s="3"/>
      <c r="DWA121" s="3"/>
      <c r="DWB121" s="3"/>
      <c r="DWC121" s="3"/>
      <c r="DWD121" s="3"/>
      <c r="DWE121" s="3"/>
      <c r="DWF121" s="3"/>
      <c r="DWG121" s="3"/>
      <c r="DWH121" s="3"/>
      <c r="DWI121" s="3"/>
      <c r="DWJ121" s="3"/>
      <c r="DWK121" s="3"/>
      <c r="DWL121" s="3"/>
      <c r="DWM121" s="3"/>
      <c r="DWN121" s="3"/>
      <c r="DWO121" s="3"/>
      <c r="DWP121" s="3"/>
      <c r="DWQ121" s="3"/>
      <c r="DWR121" s="3"/>
      <c r="DWS121" s="3"/>
      <c r="DWT121" s="3"/>
      <c r="DWU121" s="3"/>
      <c r="DWV121" s="3"/>
      <c r="DWW121" s="3"/>
      <c r="DWX121" s="3"/>
      <c r="DWY121" s="3"/>
      <c r="DWZ121" s="3"/>
      <c r="DXA121" s="3"/>
      <c r="DXB121" s="3"/>
      <c r="DXC121" s="3"/>
      <c r="DXD121" s="3"/>
      <c r="DXE121" s="3"/>
      <c r="DXF121" s="3"/>
      <c r="DXG121" s="3"/>
      <c r="DXH121" s="3"/>
      <c r="DXI121" s="3"/>
      <c r="DXJ121" s="3"/>
      <c r="DXK121" s="3"/>
      <c r="DXL121" s="3"/>
      <c r="DXM121" s="3"/>
      <c r="DXN121" s="3"/>
      <c r="DXO121" s="3"/>
      <c r="DXP121" s="3"/>
      <c r="DXQ121" s="3"/>
      <c r="DXR121" s="3"/>
      <c r="DXS121" s="3"/>
      <c r="DXT121" s="3"/>
      <c r="DXU121" s="3"/>
      <c r="DXV121" s="3"/>
      <c r="DXW121" s="3"/>
      <c r="DXX121" s="3"/>
      <c r="DXY121" s="3"/>
      <c r="DXZ121" s="3"/>
      <c r="DYA121" s="3"/>
      <c r="DYB121" s="3"/>
      <c r="DYC121" s="3"/>
      <c r="DYD121" s="3"/>
      <c r="DYE121" s="3"/>
      <c r="DYF121" s="3"/>
      <c r="DYG121" s="3"/>
      <c r="DYH121" s="3"/>
      <c r="DYI121" s="3"/>
      <c r="DYJ121" s="3"/>
      <c r="DYK121" s="3"/>
      <c r="DYL121" s="3"/>
      <c r="DYM121" s="3"/>
      <c r="DYN121" s="3"/>
      <c r="DYO121" s="3"/>
      <c r="DYP121" s="3"/>
      <c r="DYQ121" s="3"/>
      <c r="DYR121" s="3"/>
      <c r="DYS121" s="3"/>
      <c r="DYT121" s="3"/>
      <c r="DYU121" s="3"/>
      <c r="DYV121" s="3"/>
      <c r="DYW121" s="3"/>
      <c r="DYX121" s="3"/>
      <c r="DYY121" s="3"/>
      <c r="DYZ121" s="3"/>
      <c r="DZA121" s="3"/>
      <c r="DZB121" s="3"/>
      <c r="DZC121" s="3"/>
      <c r="DZD121" s="3"/>
      <c r="DZE121" s="3"/>
      <c r="DZF121" s="3"/>
      <c r="DZG121" s="3"/>
      <c r="DZH121" s="3"/>
      <c r="DZI121" s="3"/>
      <c r="DZJ121" s="3"/>
      <c r="DZK121" s="3"/>
      <c r="DZL121" s="3"/>
      <c r="DZM121" s="3"/>
      <c r="DZN121" s="3"/>
      <c r="DZO121" s="3"/>
      <c r="DZP121" s="3"/>
      <c r="DZQ121" s="3"/>
      <c r="DZR121" s="3"/>
      <c r="DZS121" s="3"/>
      <c r="DZT121" s="3"/>
      <c r="DZU121" s="3"/>
      <c r="DZV121" s="3"/>
      <c r="DZW121" s="3"/>
      <c r="DZX121" s="3"/>
      <c r="DZY121" s="3"/>
      <c r="DZZ121" s="3"/>
      <c r="EAA121" s="3"/>
      <c r="EAB121" s="3"/>
      <c r="EAC121" s="3"/>
      <c r="EAD121" s="3"/>
      <c r="EAE121" s="3"/>
      <c r="EAF121" s="3"/>
      <c r="EAG121" s="3"/>
      <c r="EAH121" s="3"/>
      <c r="EAI121" s="3"/>
      <c r="EAJ121" s="3"/>
      <c r="EAK121" s="3"/>
      <c r="EAL121" s="3"/>
      <c r="EAM121" s="3"/>
      <c r="EAN121" s="3"/>
      <c r="EAO121" s="3"/>
      <c r="EAP121" s="3"/>
      <c r="EAQ121" s="3"/>
      <c r="EAR121" s="3"/>
      <c r="EAS121" s="3"/>
      <c r="EAT121" s="3"/>
      <c r="EAU121" s="3"/>
      <c r="EAV121" s="3"/>
      <c r="EAW121" s="3"/>
      <c r="EAX121" s="3"/>
      <c r="EAY121" s="3"/>
      <c r="EAZ121" s="3"/>
      <c r="EBA121" s="3"/>
      <c r="EBB121" s="3"/>
      <c r="EBC121" s="3"/>
      <c r="EBD121" s="3"/>
      <c r="EBE121" s="3"/>
      <c r="EBF121" s="3"/>
      <c r="EBG121" s="3"/>
      <c r="EBH121" s="3"/>
      <c r="EBI121" s="3"/>
      <c r="EBJ121" s="3"/>
      <c r="EBK121" s="3"/>
      <c r="EBL121" s="3"/>
      <c r="EBM121" s="3"/>
      <c r="EBN121" s="3"/>
      <c r="EBO121" s="3"/>
      <c r="EBP121" s="3"/>
      <c r="EBQ121" s="3"/>
      <c r="EBR121" s="3"/>
      <c r="EBS121" s="3"/>
      <c r="EBT121" s="3"/>
      <c r="EBU121" s="3"/>
      <c r="EBV121" s="3"/>
      <c r="EBW121" s="3"/>
      <c r="EBX121" s="3"/>
      <c r="EBY121" s="3"/>
      <c r="EBZ121" s="3"/>
      <c r="ECA121" s="3"/>
      <c r="ECB121" s="3"/>
      <c r="ECC121" s="3"/>
      <c r="ECD121" s="3"/>
      <c r="ECE121" s="3"/>
      <c r="ECF121" s="3"/>
      <c r="ECG121" s="3"/>
      <c r="ECH121" s="3"/>
      <c r="ECI121" s="3"/>
      <c r="ECJ121" s="3"/>
      <c r="ECK121" s="3"/>
      <c r="ECL121" s="3"/>
      <c r="ECM121" s="3"/>
      <c r="ECN121" s="3"/>
      <c r="ECO121" s="3"/>
      <c r="ECP121" s="3"/>
      <c r="ECQ121" s="3"/>
      <c r="ECR121" s="3"/>
      <c r="ECS121" s="3"/>
      <c r="ECT121" s="3"/>
      <c r="ECU121" s="3"/>
      <c r="ECV121" s="3"/>
      <c r="ECW121" s="3"/>
      <c r="ECX121" s="3"/>
      <c r="ECY121" s="3"/>
      <c r="ECZ121" s="3"/>
      <c r="EDA121" s="3"/>
      <c r="EDB121" s="3"/>
      <c r="EDC121" s="3"/>
      <c r="EDD121" s="3"/>
      <c r="EDE121" s="3"/>
      <c r="EDF121" s="3"/>
      <c r="EDG121" s="3"/>
      <c r="EDH121" s="3"/>
      <c r="EDI121" s="3"/>
      <c r="EDJ121" s="3"/>
      <c r="EDK121" s="3"/>
      <c r="EDL121" s="3"/>
      <c r="EDM121" s="3"/>
      <c r="EDN121" s="3"/>
      <c r="EDO121" s="3"/>
      <c r="EDP121" s="3"/>
      <c r="EDQ121" s="3"/>
      <c r="EDR121" s="3"/>
      <c r="EDS121" s="3"/>
      <c r="EDT121" s="3"/>
      <c r="EDU121" s="3"/>
      <c r="EDV121" s="3"/>
      <c r="EDW121" s="3"/>
      <c r="EDX121" s="3"/>
      <c r="EDY121" s="3"/>
      <c r="EDZ121" s="3"/>
      <c r="EEA121" s="3"/>
      <c r="EEB121" s="3"/>
      <c r="EEC121" s="3"/>
      <c r="EED121" s="3"/>
      <c r="EEE121" s="3"/>
      <c r="EEF121" s="3"/>
      <c r="EEG121" s="3"/>
      <c r="EEH121" s="3"/>
      <c r="EEI121" s="3"/>
      <c r="EEJ121" s="3"/>
      <c r="EEK121" s="3"/>
      <c r="EEL121" s="3"/>
      <c r="EEM121" s="3"/>
      <c r="EEN121" s="3"/>
      <c r="EEO121" s="3"/>
      <c r="EEP121" s="3"/>
      <c r="EEQ121" s="3"/>
      <c r="EER121" s="3"/>
      <c r="EES121" s="3"/>
      <c r="EET121" s="3"/>
      <c r="EEU121" s="3"/>
      <c r="EEV121" s="3"/>
      <c r="EEW121" s="3"/>
      <c r="EEX121" s="3"/>
      <c r="EEY121" s="3"/>
      <c r="EEZ121" s="3"/>
      <c r="EFA121" s="3"/>
      <c r="EFB121" s="3"/>
      <c r="EFC121" s="3"/>
      <c r="EFD121" s="3"/>
      <c r="EFE121" s="3"/>
      <c r="EFF121" s="3"/>
      <c r="EFG121" s="3"/>
      <c r="EFH121" s="3"/>
      <c r="EFI121" s="3"/>
      <c r="EFJ121" s="3"/>
      <c r="EFK121" s="3"/>
      <c r="EFL121" s="3"/>
      <c r="EFM121" s="3"/>
      <c r="EFN121" s="3"/>
      <c r="EFO121" s="3"/>
      <c r="EFP121" s="3"/>
      <c r="EFQ121" s="3"/>
      <c r="EFR121" s="3"/>
      <c r="EFS121" s="3"/>
      <c r="EFT121" s="3"/>
      <c r="EFU121" s="3"/>
      <c r="EFV121" s="3"/>
      <c r="EFW121" s="3"/>
      <c r="EFX121" s="3"/>
      <c r="EFY121" s="3"/>
      <c r="EFZ121" s="3"/>
      <c r="EGA121" s="3"/>
      <c r="EGB121" s="3"/>
      <c r="EGC121" s="3"/>
      <c r="EGD121" s="3"/>
      <c r="EGE121" s="3"/>
      <c r="EGF121" s="3"/>
      <c r="EGG121" s="3"/>
      <c r="EGH121" s="3"/>
      <c r="EGI121" s="3"/>
      <c r="EGJ121" s="3"/>
      <c r="EGK121" s="3"/>
      <c r="EGL121" s="3"/>
      <c r="EGM121" s="3"/>
      <c r="EGN121" s="3"/>
      <c r="EGO121" s="3"/>
      <c r="EGP121" s="3"/>
      <c r="EGQ121" s="3"/>
      <c r="EGR121" s="3"/>
      <c r="EGS121" s="3"/>
      <c r="EGT121" s="3"/>
      <c r="EGU121" s="3"/>
      <c r="EGV121" s="3"/>
      <c r="EGW121" s="3"/>
      <c r="EGX121" s="3"/>
      <c r="EGY121" s="3"/>
      <c r="EGZ121" s="3"/>
      <c r="EHA121" s="3"/>
      <c r="EHB121" s="3"/>
      <c r="EHC121" s="3"/>
      <c r="EHD121" s="3"/>
      <c r="EHE121" s="3"/>
      <c r="EHF121" s="3"/>
      <c r="EHG121" s="3"/>
      <c r="EHH121" s="3"/>
      <c r="EHI121" s="3"/>
      <c r="EHJ121" s="3"/>
      <c r="EHK121" s="3"/>
      <c r="EHL121" s="3"/>
      <c r="EHM121" s="3"/>
      <c r="EHN121" s="3"/>
      <c r="EHO121" s="3"/>
      <c r="EHP121" s="3"/>
      <c r="EHQ121" s="3"/>
      <c r="EHR121" s="3"/>
      <c r="EHS121" s="3"/>
      <c r="EHT121" s="3"/>
      <c r="EHU121" s="3"/>
      <c r="EHV121" s="3"/>
      <c r="EHW121" s="3"/>
      <c r="EHX121" s="3"/>
      <c r="EHY121" s="3"/>
      <c r="EHZ121" s="3"/>
      <c r="EIA121" s="3"/>
      <c r="EIB121" s="3"/>
      <c r="EIC121" s="3"/>
      <c r="EID121" s="3"/>
      <c r="EIE121" s="3"/>
      <c r="EIF121" s="3"/>
      <c r="EIG121" s="3"/>
      <c r="EIH121" s="3"/>
      <c r="EII121" s="3"/>
      <c r="EIJ121" s="3"/>
      <c r="EIK121" s="3"/>
      <c r="EIL121" s="3"/>
      <c r="EIM121" s="3"/>
      <c r="EIN121" s="3"/>
      <c r="EIO121" s="3"/>
      <c r="EIP121" s="3"/>
      <c r="EIQ121" s="3"/>
      <c r="EIR121" s="3"/>
      <c r="EIS121" s="3"/>
      <c r="EIT121" s="3"/>
      <c r="EIU121" s="3"/>
      <c r="EIV121" s="3"/>
      <c r="EIW121" s="3"/>
      <c r="EIX121" s="3"/>
      <c r="EIY121" s="3"/>
      <c r="EIZ121" s="3"/>
      <c r="EJA121" s="3"/>
      <c r="EJB121" s="3"/>
      <c r="EJC121" s="3"/>
      <c r="EJD121" s="3"/>
      <c r="EJE121" s="3"/>
      <c r="EJF121" s="3"/>
      <c r="EJG121" s="3"/>
      <c r="EJH121" s="3"/>
      <c r="EJI121" s="3"/>
      <c r="EJJ121" s="3"/>
      <c r="EJK121" s="3"/>
      <c r="EJL121" s="3"/>
      <c r="EJM121" s="3"/>
      <c r="EJN121" s="3"/>
      <c r="EJO121" s="3"/>
      <c r="EJP121" s="3"/>
      <c r="EJQ121" s="3"/>
      <c r="EJR121" s="3"/>
      <c r="EJS121" s="3"/>
      <c r="EJT121" s="3"/>
      <c r="EJU121" s="3"/>
      <c r="EJV121" s="3"/>
      <c r="EJW121" s="3"/>
      <c r="EJX121" s="3"/>
      <c r="EJY121" s="3"/>
      <c r="EJZ121" s="3"/>
      <c r="EKA121" s="3"/>
      <c r="EKB121" s="3"/>
      <c r="EKC121" s="3"/>
      <c r="EKD121" s="3"/>
      <c r="EKE121" s="3"/>
      <c r="EKF121" s="3"/>
      <c r="EKG121" s="3"/>
      <c r="EKH121" s="3"/>
      <c r="EKI121" s="3"/>
      <c r="EKJ121" s="3"/>
      <c r="EKK121" s="3"/>
      <c r="EKL121" s="3"/>
      <c r="EKM121" s="3"/>
      <c r="EKN121" s="3"/>
      <c r="EKO121" s="3"/>
      <c r="EKP121" s="3"/>
      <c r="EKQ121" s="3"/>
      <c r="EKR121" s="3"/>
      <c r="EKS121" s="3"/>
      <c r="EKT121" s="3"/>
      <c r="EKU121" s="3"/>
      <c r="EKV121" s="3"/>
      <c r="EKW121" s="3"/>
      <c r="EKX121" s="3"/>
      <c r="EKY121" s="3"/>
      <c r="EKZ121" s="3"/>
      <c r="ELA121" s="3"/>
      <c r="ELB121" s="3"/>
      <c r="ELC121" s="3"/>
      <c r="ELD121" s="3"/>
      <c r="ELE121" s="3"/>
      <c r="ELF121" s="3"/>
      <c r="ELG121" s="3"/>
      <c r="ELH121" s="3"/>
      <c r="ELI121" s="3"/>
      <c r="ELJ121" s="3"/>
      <c r="ELK121" s="3"/>
      <c r="ELL121" s="3"/>
      <c r="ELM121" s="3"/>
      <c r="ELN121" s="3"/>
      <c r="ELO121" s="3"/>
      <c r="ELP121" s="3"/>
      <c r="ELQ121" s="3"/>
      <c r="ELR121" s="3"/>
      <c r="ELS121" s="3"/>
      <c r="ELT121" s="3"/>
      <c r="ELU121" s="3"/>
      <c r="ELV121" s="3"/>
      <c r="ELW121" s="3"/>
      <c r="ELX121" s="3"/>
      <c r="ELY121" s="3"/>
      <c r="ELZ121" s="3"/>
      <c r="EMA121" s="3"/>
      <c r="EMB121" s="3"/>
      <c r="EMC121" s="3"/>
      <c r="EMD121" s="3"/>
      <c r="EME121" s="3"/>
      <c r="EMF121" s="3"/>
      <c r="EMG121" s="3"/>
      <c r="EMH121" s="3"/>
      <c r="EMI121" s="3"/>
      <c r="EMJ121" s="3"/>
      <c r="EMK121" s="3"/>
      <c r="EML121" s="3"/>
      <c r="EMM121" s="3"/>
      <c r="EMN121" s="3"/>
      <c r="EMO121" s="3"/>
      <c r="EMP121" s="3"/>
      <c r="EMQ121" s="3"/>
      <c r="EMR121" s="3"/>
      <c r="EMS121" s="3"/>
      <c r="EMT121" s="3"/>
      <c r="EMU121" s="3"/>
      <c r="EMV121" s="3"/>
      <c r="EMW121" s="3"/>
      <c r="EMX121" s="3"/>
      <c r="EMY121" s="3"/>
      <c r="EMZ121" s="3"/>
      <c r="ENA121" s="3"/>
      <c r="ENB121" s="3"/>
      <c r="ENC121" s="3"/>
      <c r="END121" s="3"/>
      <c r="ENE121" s="3"/>
      <c r="ENF121" s="3"/>
      <c r="ENG121" s="3"/>
      <c r="ENH121" s="3"/>
      <c r="ENI121" s="3"/>
      <c r="ENJ121" s="3"/>
      <c r="ENK121" s="3"/>
      <c r="ENL121" s="3"/>
      <c r="ENM121" s="3"/>
      <c r="ENN121" s="3"/>
      <c r="ENO121" s="3"/>
      <c r="ENP121" s="3"/>
      <c r="ENQ121" s="3"/>
      <c r="ENR121" s="3"/>
      <c r="ENS121" s="3"/>
      <c r="ENT121" s="3"/>
      <c r="ENU121" s="3"/>
      <c r="ENV121" s="3"/>
      <c r="ENW121" s="3"/>
      <c r="ENX121" s="3"/>
      <c r="ENY121" s="3"/>
      <c r="ENZ121" s="3"/>
      <c r="EOA121" s="3"/>
      <c r="EOB121" s="3"/>
      <c r="EOC121" s="3"/>
      <c r="EOD121" s="3"/>
      <c r="EOE121" s="3"/>
      <c r="EOF121" s="3"/>
      <c r="EOG121" s="3"/>
      <c r="EOH121" s="3"/>
      <c r="EOI121" s="3"/>
      <c r="EOJ121" s="3"/>
      <c r="EOK121" s="3"/>
      <c r="EOL121" s="3"/>
      <c r="EOM121" s="3"/>
      <c r="EON121" s="3"/>
      <c r="EOO121" s="3"/>
      <c r="EOP121" s="3"/>
      <c r="EOQ121" s="3"/>
      <c r="EOR121" s="3"/>
      <c r="EOS121" s="3"/>
      <c r="EOT121" s="3"/>
      <c r="EOU121" s="3"/>
      <c r="EOV121" s="3"/>
      <c r="EOW121" s="3"/>
      <c r="EOX121" s="3"/>
      <c r="EOY121" s="3"/>
      <c r="EOZ121" s="3"/>
      <c r="EPA121" s="3"/>
      <c r="EPB121" s="3"/>
      <c r="EPC121" s="3"/>
      <c r="EPD121" s="3"/>
      <c r="EPE121" s="3"/>
      <c r="EPF121" s="3"/>
      <c r="EPG121" s="3"/>
      <c r="EPH121" s="3"/>
      <c r="EPI121" s="3"/>
      <c r="EPJ121" s="3"/>
      <c r="EPK121" s="3"/>
      <c r="EPL121" s="3"/>
      <c r="EPM121" s="3"/>
      <c r="EPN121" s="3"/>
      <c r="EPO121" s="3"/>
      <c r="EPP121" s="3"/>
      <c r="EPQ121" s="3"/>
      <c r="EPR121" s="3"/>
      <c r="EPS121" s="3"/>
      <c r="EPT121" s="3"/>
      <c r="EPU121" s="3"/>
      <c r="EPV121" s="3"/>
      <c r="EPW121" s="3"/>
      <c r="EPX121" s="3"/>
      <c r="EPY121" s="3"/>
      <c r="EPZ121" s="3"/>
      <c r="EQA121" s="3"/>
      <c r="EQB121" s="3"/>
      <c r="EQC121" s="3"/>
      <c r="EQD121" s="3"/>
      <c r="EQE121" s="3"/>
      <c r="EQF121" s="3"/>
      <c r="EQG121" s="3"/>
      <c r="EQH121" s="3"/>
      <c r="EQI121" s="3"/>
      <c r="EQJ121" s="3"/>
      <c r="EQK121" s="3"/>
      <c r="EQL121" s="3"/>
      <c r="EQM121" s="3"/>
      <c r="EQN121" s="3"/>
      <c r="EQO121" s="3"/>
      <c r="EQP121" s="3"/>
      <c r="EQQ121" s="3"/>
      <c r="EQR121" s="3"/>
      <c r="EQS121" s="3"/>
      <c r="EQT121" s="3"/>
      <c r="EQU121" s="3"/>
      <c r="EQV121" s="3"/>
      <c r="EQW121" s="3"/>
      <c r="EQX121" s="3"/>
      <c r="EQY121" s="3"/>
      <c r="EQZ121" s="3"/>
      <c r="ERA121" s="3"/>
      <c r="ERB121" s="3"/>
      <c r="ERC121" s="3"/>
      <c r="ERD121" s="3"/>
      <c r="ERE121" s="3"/>
      <c r="ERF121" s="3"/>
      <c r="ERG121" s="3"/>
      <c r="ERH121" s="3"/>
      <c r="ERI121" s="3"/>
      <c r="ERJ121" s="3"/>
      <c r="ERK121" s="3"/>
      <c r="ERL121" s="3"/>
      <c r="ERM121" s="3"/>
      <c r="ERN121" s="3"/>
      <c r="ERO121" s="3"/>
      <c r="ERP121" s="3"/>
      <c r="ERQ121" s="3"/>
      <c r="ERR121" s="3"/>
      <c r="ERS121" s="3"/>
      <c r="ERT121" s="3"/>
      <c r="ERU121" s="3"/>
      <c r="ERV121" s="3"/>
      <c r="ERW121" s="3"/>
      <c r="ERX121" s="3"/>
      <c r="ERY121" s="3"/>
      <c r="ERZ121" s="3"/>
      <c r="ESA121" s="3"/>
      <c r="ESB121" s="3"/>
      <c r="ESC121" s="3"/>
      <c r="ESD121" s="3"/>
      <c r="ESE121" s="3"/>
      <c r="ESF121" s="3"/>
      <c r="ESG121" s="3"/>
      <c r="ESH121" s="3"/>
      <c r="ESI121" s="3"/>
      <c r="ESJ121" s="3"/>
      <c r="ESK121" s="3"/>
      <c r="ESL121" s="3"/>
      <c r="ESM121" s="3"/>
      <c r="ESN121" s="3"/>
      <c r="ESO121" s="3"/>
      <c r="ESP121" s="3"/>
      <c r="ESQ121" s="3"/>
      <c r="ESR121" s="3"/>
      <c r="ESS121" s="3"/>
      <c r="EST121" s="3"/>
      <c r="ESU121" s="3"/>
      <c r="ESV121" s="3"/>
      <c r="ESW121" s="3"/>
      <c r="ESX121" s="3"/>
      <c r="ESY121" s="3"/>
      <c r="ESZ121" s="3"/>
      <c r="ETA121" s="3"/>
      <c r="ETB121" s="3"/>
      <c r="ETC121" s="3"/>
      <c r="ETD121" s="3"/>
      <c r="ETE121" s="3"/>
      <c r="ETF121" s="3"/>
      <c r="ETG121" s="3"/>
      <c r="ETH121" s="3"/>
      <c r="ETI121" s="3"/>
      <c r="ETJ121" s="3"/>
      <c r="ETK121" s="3"/>
      <c r="ETL121" s="3"/>
      <c r="ETM121" s="3"/>
      <c r="ETN121" s="3"/>
      <c r="ETO121" s="3"/>
      <c r="ETP121" s="3"/>
      <c r="ETQ121" s="3"/>
      <c r="ETR121" s="3"/>
      <c r="ETS121" s="3"/>
      <c r="ETT121" s="3"/>
      <c r="ETU121" s="3"/>
      <c r="ETV121" s="3"/>
      <c r="ETW121" s="3"/>
      <c r="ETX121" s="3"/>
      <c r="ETY121" s="3"/>
      <c r="ETZ121" s="3"/>
      <c r="EUA121" s="3"/>
      <c r="EUB121" s="3"/>
      <c r="EUC121" s="3"/>
      <c r="EUD121" s="3"/>
      <c r="EUE121" s="3"/>
      <c r="EUF121" s="3"/>
      <c r="EUG121" s="3"/>
      <c r="EUH121" s="3"/>
      <c r="EUI121" s="3"/>
      <c r="EUJ121" s="3"/>
      <c r="EUK121" s="3"/>
      <c r="EUL121" s="3"/>
      <c r="EUM121" s="3"/>
      <c r="EUN121" s="3"/>
      <c r="EUO121" s="3"/>
      <c r="EUP121" s="3"/>
      <c r="EUQ121" s="3"/>
      <c r="EUR121" s="3"/>
      <c r="EUS121" s="3"/>
      <c r="EUT121" s="3"/>
      <c r="EUU121" s="3"/>
      <c r="EUV121" s="3"/>
      <c r="EUW121" s="3"/>
      <c r="EUX121" s="3"/>
      <c r="EUY121" s="3"/>
      <c r="EUZ121" s="3"/>
      <c r="EVA121" s="3"/>
      <c r="EVB121" s="3"/>
      <c r="EVC121" s="3"/>
      <c r="EVD121" s="3"/>
      <c r="EVE121" s="3"/>
      <c r="EVF121" s="3"/>
      <c r="EVG121" s="3"/>
      <c r="EVH121" s="3"/>
      <c r="EVI121" s="3"/>
      <c r="EVJ121" s="3"/>
      <c r="EVK121" s="3"/>
      <c r="EVL121" s="3"/>
      <c r="EVM121" s="3"/>
      <c r="EVN121" s="3"/>
      <c r="EVO121" s="3"/>
      <c r="EVP121" s="3"/>
      <c r="EVQ121" s="3"/>
      <c r="EVR121" s="3"/>
      <c r="EVS121" s="3"/>
      <c r="EVT121" s="3"/>
      <c r="EVU121" s="3"/>
      <c r="EVV121" s="3"/>
      <c r="EVW121" s="3"/>
      <c r="EVX121" s="3"/>
      <c r="EVY121" s="3"/>
      <c r="EVZ121" s="3"/>
      <c r="EWA121" s="3"/>
      <c r="EWB121" s="3"/>
      <c r="EWC121" s="3"/>
      <c r="EWD121" s="3"/>
      <c r="EWE121" s="3"/>
      <c r="EWF121" s="3"/>
      <c r="EWG121" s="3"/>
      <c r="EWH121" s="3"/>
      <c r="EWI121" s="3"/>
      <c r="EWJ121" s="3"/>
      <c r="EWK121" s="3"/>
      <c r="EWL121" s="3"/>
      <c r="EWM121" s="3"/>
      <c r="EWN121" s="3"/>
      <c r="EWO121" s="3"/>
      <c r="EWP121" s="3"/>
      <c r="EWQ121" s="3"/>
      <c r="EWR121" s="3"/>
      <c r="EWS121" s="3"/>
      <c r="EWT121" s="3"/>
      <c r="EWU121" s="3"/>
      <c r="EWV121" s="3"/>
      <c r="EWW121" s="3"/>
      <c r="EWX121" s="3"/>
      <c r="EWY121" s="3"/>
      <c r="EWZ121" s="3"/>
      <c r="EXA121" s="3"/>
      <c r="EXB121" s="3"/>
      <c r="EXC121" s="3"/>
      <c r="EXD121" s="3"/>
      <c r="EXE121" s="3"/>
      <c r="EXF121" s="3"/>
      <c r="EXG121" s="3"/>
      <c r="EXH121" s="3"/>
      <c r="EXI121" s="3"/>
      <c r="EXJ121" s="3"/>
      <c r="EXK121" s="3"/>
      <c r="EXL121" s="3"/>
      <c r="EXM121" s="3"/>
      <c r="EXN121" s="3"/>
      <c r="EXO121" s="3"/>
      <c r="EXP121" s="3"/>
      <c r="EXQ121" s="3"/>
      <c r="EXR121" s="3"/>
      <c r="EXS121" s="3"/>
      <c r="EXT121" s="3"/>
      <c r="EXU121" s="3"/>
      <c r="EXV121" s="3"/>
      <c r="EXW121" s="3"/>
      <c r="EXX121" s="3"/>
      <c r="EXY121" s="3"/>
      <c r="EXZ121" s="3"/>
      <c r="EYA121" s="3"/>
      <c r="EYB121" s="3"/>
      <c r="EYC121" s="3"/>
      <c r="EYD121" s="3"/>
      <c r="EYE121" s="3"/>
      <c r="EYF121" s="3"/>
      <c r="EYG121" s="3"/>
      <c r="EYH121" s="3"/>
      <c r="EYI121" s="3"/>
      <c r="EYJ121" s="3"/>
      <c r="EYK121" s="3"/>
      <c r="EYL121" s="3"/>
      <c r="EYM121" s="3"/>
      <c r="EYN121" s="3"/>
      <c r="EYO121" s="3"/>
      <c r="EYP121" s="3"/>
      <c r="EYQ121" s="3"/>
      <c r="EYR121" s="3"/>
      <c r="EYS121" s="3"/>
      <c r="EYT121" s="3"/>
      <c r="EYU121" s="3"/>
      <c r="EYV121" s="3"/>
      <c r="EYW121" s="3"/>
      <c r="EYX121" s="3"/>
      <c r="EYY121" s="3"/>
      <c r="EYZ121" s="3"/>
      <c r="EZA121" s="3"/>
      <c r="EZB121" s="3"/>
      <c r="EZC121" s="3"/>
      <c r="EZD121" s="3"/>
      <c r="EZE121" s="3"/>
      <c r="EZF121" s="3"/>
      <c r="EZG121" s="3"/>
      <c r="EZH121" s="3"/>
      <c r="EZI121" s="3"/>
      <c r="EZJ121" s="3"/>
      <c r="EZK121" s="3"/>
      <c r="EZL121" s="3"/>
      <c r="EZM121" s="3"/>
      <c r="EZN121" s="3"/>
      <c r="EZO121" s="3"/>
      <c r="EZP121" s="3"/>
      <c r="EZQ121" s="3"/>
      <c r="EZR121" s="3"/>
      <c r="EZS121" s="3"/>
      <c r="EZT121" s="3"/>
      <c r="EZU121" s="3"/>
      <c r="EZV121" s="3"/>
      <c r="EZW121" s="3"/>
      <c r="EZX121" s="3"/>
      <c r="EZY121" s="3"/>
      <c r="EZZ121" s="3"/>
      <c r="FAA121" s="3"/>
      <c r="FAB121" s="3"/>
      <c r="FAC121" s="3"/>
      <c r="FAD121" s="3"/>
      <c r="FAE121" s="3"/>
      <c r="FAF121" s="3"/>
      <c r="FAG121" s="3"/>
      <c r="FAH121" s="3"/>
      <c r="FAI121" s="3"/>
      <c r="FAJ121" s="3"/>
      <c r="FAK121" s="3"/>
      <c r="FAL121" s="3"/>
      <c r="FAM121" s="3"/>
      <c r="FAN121" s="3"/>
      <c r="FAO121" s="3"/>
      <c r="FAP121" s="3"/>
      <c r="FAQ121" s="3"/>
      <c r="FAR121" s="3"/>
      <c r="FAS121" s="3"/>
      <c r="FAT121" s="3"/>
      <c r="FAU121" s="3"/>
      <c r="FAV121" s="3"/>
      <c r="FAW121" s="3"/>
      <c r="FAX121" s="3"/>
      <c r="FAY121" s="3"/>
      <c r="FAZ121" s="3"/>
      <c r="FBA121" s="3"/>
      <c r="FBB121" s="3"/>
      <c r="FBC121" s="3"/>
      <c r="FBD121" s="3"/>
      <c r="FBE121" s="3"/>
      <c r="FBF121" s="3"/>
      <c r="FBG121" s="3"/>
      <c r="FBH121" s="3"/>
      <c r="FBI121" s="3"/>
      <c r="FBJ121" s="3"/>
      <c r="FBK121" s="3"/>
      <c r="FBL121" s="3"/>
      <c r="FBM121" s="3"/>
      <c r="FBN121" s="3"/>
      <c r="FBO121" s="3"/>
      <c r="FBP121" s="3"/>
      <c r="FBQ121" s="3"/>
      <c r="FBR121" s="3"/>
      <c r="FBS121" s="3"/>
      <c r="FBT121" s="3"/>
      <c r="FBU121" s="3"/>
      <c r="FBV121" s="3"/>
      <c r="FBW121" s="3"/>
      <c r="FBX121" s="3"/>
      <c r="FBY121" s="3"/>
      <c r="FBZ121" s="3"/>
      <c r="FCA121" s="3"/>
      <c r="FCB121" s="3"/>
      <c r="FCC121" s="3"/>
      <c r="FCD121" s="3"/>
      <c r="FCE121" s="3"/>
      <c r="FCF121" s="3"/>
      <c r="FCG121" s="3"/>
      <c r="FCH121" s="3"/>
      <c r="FCI121" s="3"/>
      <c r="FCJ121" s="3"/>
      <c r="FCK121" s="3"/>
      <c r="FCL121" s="3"/>
      <c r="FCM121" s="3"/>
      <c r="FCN121" s="3"/>
      <c r="FCO121" s="3"/>
      <c r="FCP121" s="3"/>
      <c r="FCQ121" s="3"/>
      <c r="FCR121" s="3"/>
      <c r="FCS121" s="3"/>
      <c r="FCT121" s="3"/>
      <c r="FCU121" s="3"/>
      <c r="FCV121" s="3"/>
      <c r="FCW121" s="3"/>
      <c r="FCX121" s="3"/>
      <c r="FCY121" s="3"/>
      <c r="FCZ121" s="3"/>
      <c r="FDA121" s="3"/>
      <c r="FDB121" s="3"/>
      <c r="FDC121" s="3"/>
      <c r="FDD121" s="3"/>
      <c r="FDE121" s="3"/>
      <c r="FDF121" s="3"/>
      <c r="FDG121" s="3"/>
      <c r="FDH121" s="3"/>
      <c r="FDI121" s="3"/>
      <c r="FDJ121" s="3"/>
      <c r="FDK121" s="3"/>
      <c r="FDL121" s="3"/>
      <c r="FDM121" s="3"/>
      <c r="FDN121" s="3"/>
      <c r="FDO121" s="3"/>
      <c r="FDP121" s="3"/>
      <c r="FDQ121" s="3"/>
      <c r="FDR121" s="3"/>
      <c r="FDS121" s="3"/>
      <c r="FDT121" s="3"/>
      <c r="FDU121" s="3"/>
      <c r="FDV121" s="3"/>
      <c r="FDW121" s="3"/>
      <c r="FDX121" s="3"/>
      <c r="FDY121" s="3"/>
      <c r="FDZ121" s="3"/>
      <c r="FEA121" s="3"/>
      <c r="FEB121" s="3"/>
      <c r="FEC121" s="3"/>
      <c r="FED121" s="3"/>
      <c r="FEE121" s="3"/>
      <c r="FEF121" s="3"/>
      <c r="FEG121" s="3"/>
      <c r="FEH121" s="3"/>
      <c r="FEI121" s="3"/>
      <c r="FEJ121" s="3"/>
      <c r="FEK121" s="3"/>
      <c r="FEL121" s="3"/>
      <c r="FEM121" s="3"/>
      <c r="FEN121" s="3"/>
      <c r="FEO121" s="3"/>
      <c r="FEP121" s="3"/>
      <c r="FEQ121" s="3"/>
      <c r="FER121" s="3"/>
      <c r="FES121" s="3"/>
      <c r="FET121" s="3"/>
      <c r="FEU121" s="3"/>
      <c r="FEV121" s="3"/>
      <c r="FEW121" s="3"/>
      <c r="FEX121" s="3"/>
      <c r="FEY121" s="3"/>
      <c r="FEZ121" s="3"/>
      <c r="FFA121" s="3"/>
      <c r="FFB121" s="3"/>
      <c r="FFC121" s="3"/>
      <c r="FFD121" s="3"/>
      <c r="FFE121" s="3"/>
      <c r="FFF121" s="3"/>
      <c r="FFG121" s="3"/>
      <c r="FFH121" s="3"/>
      <c r="FFI121" s="3"/>
      <c r="FFJ121" s="3"/>
      <c r="FFK121" s="3"/>
      <c r="FFL121" s="3"/>
      <c r="FFM121" s="3"/>
      <c r="FFN121" s="3"/>
      <c r="FFO121" s="3"/>
      <c r="FFP121" s="3"/>
      <c r="FFQ121" s="3"/>
      <c r="FFR121" s="3"/>
      <c r="FFS121" s="3"/>
      <c r="FFT121" s="3"/>
      <c r="FFU121" s="3"/>
      <c r="FFV121" s="3"/>
      <c r="FFW121" s="3"/>
      <c r="FFX121" s="3"/>
      <c r="FFY121" s="3"/>
      <c r="FFZ121" s="3"/>
      <c r="FGA121" s="3"/>
      <c r="FGB121" s="3"/>
      <c r="FGC121" s="3"/>
      <c r="FGD121" s="3"/>
      <c r="FGE121" s="3"/>
      <c r="FGF121" s="3"/>
      <c r="FGG121" s="3"/>
      <c r="FGH121" s="3"/>
      <c r="FGI121" s="3"/>
      <c r="FGJ121" s="3"/>
      <c r="FGK121" s="3"/>
      <c r="FGL121" s="3"/>
      <c r="FGM121" s="3"/>
      <c r="FGN121" s="3"/>
      <c r="FGO121" s="3"/>
      <c r="FGP121" s="3"/>
      <c r="FGQ121" s="3"/>
      <c r="FGR121" s="3"/>
      <c r="FGS121" s="3"/>
      <c r="FGT121" s="3"/>
      <c r="FGU121" s="3"/>
      <c r="FGV121" s="3"/>
      <c r="FGW121" s="3"/>
      <c r="FGX121" s="3"/>
      <c r="FGY121" s="3"/>
      <c r="FGZ121" s="3"/>
      <c r="FHA121" s="3"/>
      <c r="FHB121" s="3"/>
      <c r="FHC121" s="3"/>
      <c r="FHD121" s="3"/>
      <c r="FHE121" s="3"/>
      <c r="FHF121" s="3"/>
      <c r="FHG121" s="3"/>
      <c r="FHH121" s="3"/>
      <c r="FHI121" s="3"/>
      <c r="FHJ121" s="3"/>
      <c r="FHK121" s="3"/>
      <c r="FHL121" s="3"/>
      <c r="FHM121" s="3"/>
      <c r="FHN121" s="3"/>
      <c r="FHO121" s="3"/>
      <c r="FHP121" s="3"/>
      <c r="FHQ121" s="3"/>
      <c r="FHR121" s="3"/>
      <c r="FHS121" s="3"/>
      <c r="FHT121" s="3"/>
      <c r="FHU121" s="3"/>
      <c r="FHV121" s="3"/>
      <c r="FHW121" s="3"/>
      <c r="FHX121" s="3"/>
      <c r="FHY121" s="3"/>
      <c r="FHZ121" s="3"/>
      <c r="FIA121" s="3"/>
      <c r="FIB121" s="3"/>
      <c r="FIC121" s="3"/>
      <c r="FID121" s="3"/>
      <c r="FIE121" s="3"/>
      <c r="FIF121" s="3"/>
      <c r="FIG121" s="3"/>
      <c r="FIH121" s="3"/>
      <c r="FII121" s="3"/>
      <c r="FIJ121" s="3"/>
      <c r="FIK121" s="3"/>
      <c r="FIL121" s="3"/>
      <c r="FIM121" s="3"/>
      <c r="FIN121" s="3"/>
      <c r="FIO121" s="3"/>
      <c r="FIP121" s="3"/>
      <c r="FIQ121" s="3"/>
      <c r="FIR121" s="3"/>
      <c r="FIS121" s="3"/>
      <c r="FIT121" s="3"/>
      <c r="FIU121" s="3"/>
      <c r="FIV121" s="3"/>
      <c r="FIW121" s="3"/>
      <c r="FIX121" s="3"/>
      <c r="FIY121" s="3"/>
      <c r="FIZ121" s="3"/>
      <c r="FJA121" s="3"/>
      <c r="FJB121" s="3"/>
      <c r="FJC121" s="3"/>
      <c r="FJD121" s="3"/>
      <c r="FJE121" s="3"/>
      <c r="FJF121" s="3"/>
      <c r="FJG121" s="3"/>
      <c r="FJH121" s="3"/>
      <c r="FJI121" s="3"/>
      <c r="FJJ121" s="3"/>
      <c r="FJK121" s="3"/>
      <c r="FJL121" s="3"/>
      <c r="FJM121" s="3"/>
      <c r="FJN121" s="3"/>
      <c r="FJO121" s="3"/>
      <c r="FJP121" s="3"/>
      <c r="FJQ121" s="3"/>
      <c r="FJR121" s="3"/>
      <c r="FJS121" s="3"/>
      <c r="FJT121" s="3"/>
      <c r="FJU121" s="3"/>
      <c r="FJV121" s="3"/>
      <c r="FJW121" s="3"/>
      <c r="FJX121" s="3"/>
      <c r="FJY121" s="3"/>
      <c r="FJZ121" s="3"/>
      <c r="FKA121" s="3"/>
      <c r="FKB121" s="3"/>
      <c r="FKC121" s="3"/>
      <c r="FKD121" s="3"/>
      <c r="FKE121" s="3"/>
      <c r="FKF121" s="3"/>
      <c r="FKG121" s="3"/>
      <c r="FKH121" s="3"/>
      <c r="FKI121" s="3"/>
      <c r="FKJ121" s="3"/>
      <c r="FKK121" s="3"/>
      <c r="FKL121" s="3"/>
      <c r="FKM121" s="3"/>
      <c r="FKN121" s="3"/>
      <c r="FKO121" s="3"/>
      <c r="FKP121" s="3"/>
      <c r="FKQ121" s="3"/>
      <c r="FKR121" s="3"/>
      <c r="FKS121" s="3"/>
      <c r="FKT121" s="3"/>
      <c r="FKU121" s="3"/>
      <c r="FKV121" s="3"/>
      <c r="FKW121" s="3"/>
      <c r="FKX121" s="3"/>
      <c r="FKY121" s="3"/>
      <c r="FKZ121" s="3"/>
      <c r="FLA121" s="3"/>
      <c r="FLB121" s="3"/>
      <c r="FLC121" s="3"/>
      <c r="FLD121" s="3"/>
      <c r="FLE121" s="3"/>
      <c r="FLF121" s="3"/>
      <c r="FLG121" s="3"/>
      <c r="FLH121" s="3"/>
      <c r="FLI121" s="3"/>
      <c r="FLJ121" s="3"/>
      <c r="FLK121" s="3"/>
      <c r="FLL121" s="3"/>
      <c r="FLM121" s="3"/>
      <c r="FLN121" s="3"/>
      <c r="FLO121" s="3"/>
      <c r="FLP121" s="3"/>
      <c r="FLQ121" s="3"/>
      <c r="FLR121" s="3"/>
      <c r="FLS121" s="3"/>
      <c r="FLT121" s="3"/>
      <c r="FLU121" s="3"/>
      <c r="FLV121" s="3"/>
      <c r="FLW121" s="3"/>
      <c r="FLX121" s="3"/>
      <c r="FLY121" s="3"/>
      <c r="FLZ121" s="3"/>
      <c r="FMA121" s="3"/>
      <c r="FMB121" s="3"/>
      <c r="FMC121" s="3"/>
      <c r="FMD121" s="3"/>
      <c r="FME121" s="3"/>
      <c r="FMF121" s="3"/>
      <c r="FMG121" s="3"/>
      <c r="FMH121" s="3"/>
      <c r="FMI121" s="3"/>
      <c r="FMJ121" s="3"/>
      <c r="FMK121" s="3"/>
      <c r="FML121" s="3"/>
      <c r="FMM121" s="3"/>
      <c r="FMN121" s="3"/>
      <c r="FMO121" s="3"/>
      <c r="FMP121" s="3"/>
      <c r="FMQ121" s="3"/>
      <c r="FMR121" s="3"/>
      <c r="FMS121" s="3"/>
      <c r="FMT121" s="3"/>
      <c r="FMU121" s="3"/>
      <c r="FMV121" s="3"/>
      <c r="FMW121" s="3"/>
      <c r="FMX121" s="3"/>
      <c r="FMY121" s="3"/>
      <c r="FMZ121" s="3"/>
      <c r="FNA121" s="3"/>
      <c r="FNB121" s="3"/>
      <c r="FNC121" s="3"/>
      <c r="FND121" s="3"/>
      <c r="FNE121" s="3"/>
      <c r="FNF121" s="3"/>
      <c r="FNG121" s="3"/>
      <c r="FNH121" s="3"/>
      <c r="FNI121" s="3"/>
      <c r="FNJ121" s="3"/>
      <c r="FNK121" s="3"/>
      <c r="FNL121" s="3"/>
      <c r="FNM121" s="3"/>
      <c r="FNN121" s="3"/>
      <c r="FNO121" s="3"/>
      <c r="FNP121" s="3"/>
      <c r="FNQ121" s="3"/>
      <c r="FNR121" s="3"/>
      <c r="FNS121" s="3"/>
      <c r="FNT121" s="3"/>
      <c r="FNU121" s="3"/>
      <c r="FNV121" s="3"/>
      <c r="FNW121" s="3"/>
      <c r="FNX121" s="3"/>
      <c r="FNY121" s="3"/>
      <c r="FNZ121" s="3"/>
      <c r="FOA121" s="3"/>
      <c r="FOB121" s="3"/>
      <c r="FOC121" s="3"/>
      <c r="FOD121" s="3"/>
      <c r="FOE121" s="3"/>
      <c r="FOF121" s="3"/>
      <c r="FOG121" s="3"/>
      <c r="FOH121" s="3"/>
      <c r="FOI121" s="3"/>
      <c r="FOJ121" s="3"/>
      <c r="FOK121" s="3"/>
      <c r="FOL121" s="3"/>
      <c r="FOM121" s="3"/>
      <c r="FON121" s="3"/>
      <c r="FOO121" s="3"/>
      <c r="FOP121" s="3"/>
      <c r="FOQ121" s="3"/>
      <c r="FOR121" s="3"/>
      <c r="FOS121" s="3"/>
      <c r="FOT121" s="3"/>
      <c r="FOU121" s="3"/>
      <c r="FOV121" s="3"/>
      <c r="FOW121" s="3"/>
      <c r="FOX121" s="3"/>
      <c r="FOY121" s="3"/>
      <c r="FOZ121" s="3"/>
      <c r="FPA121" s="3"/>
      <c r="FPB121" s="3"/>
      <c r="FPC121" s="3"/>
      <c r="FPD121" s="3"/>
      <c r="FPE121" s="3"/>
      <c r="FPF121" s="3"/>
      <c r="FPG121" s="3"/>
      <c r="FPH121" s="3"/>
      <c r="FPI121" s="3"/>
      <c r="FPJ121" s="3"/>
      <c r="FPK121" s="3"/>
      <c r="FPL121" s="3"/>
      <c r="FPM121" s="3"/>
      <c r="FPN121" s="3"/>
      <c r="FPO121" s="3"/>
      <c r="FPP121" s="3"/>
      <c r="FPQ121" s="3"/>
      <c r="FPR121" s="3"/>
      <c r="FPS121" s="3"/>
      <c r="FPT121" s="3"/>
      <c r="FPU121" s="3"/>
      <c r="FPV121" s="3"/>
      <c r="FPW121" s="3"/>
      <c r="FPX121" s="3"/>
      <c r="FPY121" s="3"/>
      <c r="FPZ121" s="3"/>
      <c r="FQA121" s="3"/>
      <c r="FQB121" s="3"/>
      <c r="FQC121" s="3"/>
      <c r="FQD121" s="3"/>
      <c r="FQE121" s="3"/>
      <c r="FQF121" s="3"/>
      <c r="FQG121" s="3"/>
      <c r="FQH121" s="3"/>
      <c r="FQI121" s="3"/>
      <c r="FQJ121" s="3"/>
      <c r="FQK121" s="3"/>
      <c r="FQL121" s="3"/>
      <c r="FQM121" s="3"/>
      <c r="FQN121" s="3"/>
      <c r="FQO121" s="3"/>
      <c r="FQP121" s="3"/>
      <c r="FQQ121" s="3"/>
      <c r="FQR121" s="3"/>
      <c r="FQS121" s="3"/>
      <c r="FQT121" s="3"/>
      <c r="FQU121" s="3"/>
      <c r="FQV121" s="3"/>
      <c r="FQW121" s="3"/>
      <c r="FQX121" s="3"/>
      <c r="FQY121" s="3"/>
      <c r="FQZ121" s="3"/>
      <c r="FRA121" s="3"/>
      <c r="FRB121" s="3"/>
      <c r="FRC121" s="3"/>
      <c r="FRD121" s="3"/>
      <c r="FRE121" s="3"/>
      <c r="FRF121" s="3"/>
      <c r="FRG121" s="3"/>
      <c r="FRH121" s="3"/>
      <c r="FRI121" s="3"/>
      <c r="FRJ121" s="3"/>
      <c r="FRK121" s="3"/>
      <c r="FRL121" s="3"/>
      <c r="FRM121" s="3"/>
      <c r="FRN121" s="3"/>
      <c r="FRO121" s="3"/>
      <c r="FRP121" s="3"/>
      <c r="FRQ121" s="3"/>
      <c r="FRR121" s="3"/>
      <c r="FRS121" s="3"/>
      <c r="FRT121" s="3"/>
      <c r="FRU121" s="3"/>
      <c r="FRV121" s="3"/>
      <c r="FRW121" s="3"/>
      <c r="FRX121" s="3"/>
      <c r="FRY121" s="3"/>
      <c r="FRZ121" s="3"/>
      <c r="FSA121" s="3"/>
      <c r="FSB121" s="3"/>
      <c r="FSC121" s="3"/>
      <c r="FSD121" s="3"/>
      <c r="FSE121" s="3"/>
      <c r="FSF121" s="3"/>
      <c r="FSG121" s="3"/>
      <c r="FSH121" s="3"/>
      <c r="FSI121" s="3"/>
      <c r="FSJ121" s="3"/>
      <c r="FSK121" s="3"/>
      <c r="FSL121" s="3"/>
      <c r="FSM121" s="3"/>
      <c r="FSN121" s="3"/>
      <c r="FSO121" s="3"/>
      <c r="FSP121" s="3"/>
      <c r="FSQ121" s="3"/>
      <c r="FSR121" s="3"/>
      <c r="FSS121" s="3"/>
      <c r="FST121" s="3"/>
      <c r="FSU121" s="3"/>
      <c r="FSV121" s="3"/>
      <c r="FSW121" s="3"/>
      <c r="FSX121" s="3"/>
      <c r="FSY121" s="3"/>
      <c r="FSZ121" s="3"/>
      <c r="FTA121" s="3"/>
      <c r="FTB121" s="3"/>
      <c r="FTC121" s="3"/>
      <c r="FTD121" s="3"/>
      <c r="FTE121" s="3"/>
      <c r="FTF121" s="3"/>
      <c r="FTG121" s="3"/>
      <c r="FTH121" s="3"/>
      <c r="FTI121" s="3"/>
      <c r="FTJ121" s="3"/>
      <c r="FTK121" s="3"/>
      <c r="FTL121" s="3"/>
      <c r="FTM121" s="3"/>
      <c r="FTN121" s="3"/>
      <c r="FTO121" s="3"/>
      <c r="FTP121" s="3"/>
      <c r="FTQ121" s="3"/>
      <c r="FTR121" s="3"/>
      <c r="FTS121" s="3"/>
      <c r="FTT121" s="3"/>
      <c r="FTU121" s="3"/>
      <c r="FTV121" s="3"/>
      <c r="FTW121" s="3"/>
      <c r="FTX121" s="3"/>
      <c r="FTY121" s="3"/>
      <c r="FTZ121" s="3"/>
      <c r="FUA121" s="3"/>
      <c r="FUB121" s="3"/>
      <c r="FUC121" s="3"/>
      <c r="FUD121" s="3"/>
      <c r="FUE121" s="3"/>
      <c r="FUF121" s="3"/>
      <c r="FUG121" s="3"/>
      <c r="FUH121" s="3"/>
      <c r="FUI121" s="3"/>
      <c r="FUJ121" s="3"/>
      <c r="FUK121" s="3"/>
      <c r="FUL121" s="3"/>
      <c r="FUM121" s="3"/>
      <c r="FUN121" s="3"/>
      <c r="FUO121" s="3"/>
      <c r="FUP121" s="3"/>
      <c r="FUQ121" s="3"/>
      <c r="FUR121" s="3"/>
      <c r="FUS121" s="3"/>
      <c r="FUT121" s="3"/>
      <c r="FUU121" s="3"/>
      <c r="FUV121" s="3"/>
      <c r="FUW121" s="3"/>
      <c r="FUX121" s="3"/>
      <c r="FUY121" s="3"/>
      <c r="FUZ121" s="3"/>
      <c r="FVA121" s="3"/>
      <c r="FVB121" s="3"/>
      <c r="FVC121" s="3"/>
      <c r="FVD121" s="3"/>
      <c r="FVE121" s="3"/>
      <c r="FVF121" s="3"/>
      <c r="FVG121" s="3"/>
      <c r="FVH121" s="3"/>
      <c r="FVI121" s="3"/>
      <c r="FVJ121" s="3"/>
      <c r="FVK121" s="3"/>
      <c r="FVL121" s="3"/>
      <c r="FVM121" s="3"/>
      <c r="FVN121" s="3"/>
      <c r="FVO121" s="3"/>
      <c r="FVP121" s="3"/>
      <c r="FVQ121" s="3"/>
      <c r="FVR121" s="3"/>
      <c r="FVS121" s="3"/>
      <c r="FVT121" s="3"/>
      <c r="FVU121" s="3"/>
      <c r="FVV121" s="3"/>
      <c r="FVW121" s="3"/>
      <c r="FVX121" s="3"/>
      <c r="FVY121" s="3"/>
      <c r="FVZ121" s="3"/>
      <c r="FWA121" s="3"/>
      <c r="FWB121" s="3"/>
      <c r="FWC121" s="3"/>
      <c r="FWD121" s="3"/>
      <c r="FWE121" s="3"/>
      <c r="FWF121" s="3"/>
      <c r="FWG121" s="3"/>
      <c r="FWH121" s="3"/>
      <c r="FWI121" s="3"/>
      <c r="FWJ121" s="3"/>
      <c r="FWK121" s="3"/>
      <c r="FWL121" s="3"/>
      <c r="FWM121" s="3"/>
      <c r="FWN121" s="3"/>
      <c r="FWO121" s="3"/>
      <c r="FWP121" s="3"/>
      <c r="FWQ121" s="3"/>
      <c r="FWR121" s="3"/>
      <c r="FWS121" s="3"/>
      <c r="FWT121" s="3"/>
      <c r="FWU121" s="3"/>
      <c r="FWV121" s="3"/>
      <c r="FWW121" s="3"/>
      <c r="FWX121" s="3"/>
      <c r="FWY121" s="3"/>
      <c r="FWZ121" s="3"/>
      <c r="FXA121" s="3"/>
      <c r="FXB121" s="3"/>
      <c r="FXC121" s="3"/>
      <c r="FXD121" s="3"/>
      <c r="FXE121" s="3"/>
      <c r="FXF121" s="3"/>
      <c r="FXG121" s="3"/>
      <c r="FXH121" s="3"/>
      <c r="FXI121" s="3"/>
      <c r="FXJ121" s="3"/>
      <c r="FXK121" s="3"/>
      <c r="FXL121" s="3"/>
      <c r="FXM121" s="3"/>
      <c r="FXN121" s="3"/>
      <c r="FXO121" s="3"/>
      <c r="FXP121" s="3"/>
      <c r="FXQ121" s="3"/>
      <c r="FXR121" s="3"/>
      <c r="FXS121" s="3"/>
      <c r="FXT121" s="3"/>
      <c r="FXU121" s="3"/>
      <c r="FXV121" s="3"/>
      <c r="FXW121" s="3"/>
      <c r="FXX121" s="3"/>
      <c r="FXY121" s="3"/>
      <c r="FXZ121" s="3"/>
      <c r="FYA121" s="3"/>
      <c r="FYB121" s="3"/>
      <c r="FYC121" s="3"/>
      <c r="FYD121" s="3"/>
      <c r="FYE121" s="3"/>
      <c r="FYF121" s="3"/>
      <c r="FYG121" s="3"/>
      <c r="FYH121" s="3"/>
      <c r="FYI121" s="3"/>
      <c r="FYJ121" s="3"/>
      <c r="FYK121" s="3"/>
      <c r="FYL121" s="3"/>
      <c r="FYM121" s="3"/>
      <c r="FYN121" s="3"/>
      <c r="FYO121" s="3"/>
      <c r="FYP121" s="3"/>
      <c r="FYQ121" s="3"/>
      <c r="FYR121" s="3"/>
      <c r="FYS121" s="3"/>
      <c r="FYT121" s="3"/>
      <c r="FYU121" s="3"/>
      <c r="FYV121" s="3"/>
      <c r="FYW121" s="3"/>
      <c r="FYX121" s="3"/>
      <c r="FYY121" s="3"/>
      <c r="FYZ121" s="3"/>
      <c r="FZA121" s="3"/>
      <c r="FZB121" s="3"/>
      <c r="FZC121" s="3"/>
      <c r="FZD121" s="3"/>
      <c r="FZE121" s="3"/>
      <c r="FZF121" s="3"/>
      <c r="FZG121" s="3"/>
      <c r="FZH121" s="3"/>
      <c r="FZI121" s="3"/>
      <c r="FZJ121" s="3"/>
      <c r="FZK121" s="3"/>
      <c r="FZL121" s="3"/>
      <c r="FZM121" s="3"/>
      <c r="FZN121" s="3"/>
      <c r="FZO121" s="3"/>
      <c r="FZP121" s="3"/>
      <c r="FZQ121" s="3"/>
      <c r="FZR121" s="3"/>
      <c r="FZS121" s="3"/>
      <c r="FZT121" s="3"/>
      <c r="FZU121" s="3"/>
      <c r="FZV121" s="3"/>
      <c r="FZW121" s="3"/>
      <c r="FZX121" s="3"/>
      <c r="FZY121" s="3"/>
      <c r="FZZ121" s="3"/>
      <c r="GAA121" s="3"/>
      <c r="GAB121" s="3"/>
      <c r="GAC121" s="3"/>
      <c r="GAD121" s="3"/>
      <c r="GAE121" s="3"/>
      <c r="GAF121" s="3"/>
      <c r="GAG121" s="3"/>
      <c r="GAH121" s="3"/>
      <c r="GAI121" s="3"/>
      <c r="GAJ121" s="3"/>
      <c r="GAK121" s="3"/>
      <c r="GAL121" s="3"/>
      <c r="GAM121" s="3"/>
      <c r="GAN121" s="3"/>
      <c r="GAO121" s="3"/>
      <c r="GAP121" s="3"/>
      <c r="GAQ121" s="3"/>
      <c r="GAR121" s="3"/>
      <c r="GAS121" s="3"/>
      <c r="GAT121" s="3"/>
      <c r="GAU121" s="3"/>
      <c r="GAV121" s="3"/>
      <c r="GAW121" s="3"/>
      <c r="GAX121" s="3"/>
      <c r="GAY121" s="3"/>
      <c r="GAZ121" s="3"/>
      <c r="GBA121" s="3"/>
      <c r="GBB121" s="3"/>
      <c r="GBC121" s="3"/>
      <c r="GBD121" s="3"/>
      <c r="GBE121" s="3"/>
      <c r="GBF121" s="3"/>
      <c r="GBG121" s="3"/>
      <c r="GBH121" s="3"/>
      <c r="GBI121" s="3"/>
      <c r="GBJ121" s="3"/>
      <c r="GBK121" s="3"/>
      <c r="GBL121" s="3"/>
      <c r="GBM121" s="3"/>
      <c r="GBN121" s="3"/>
      <c r="GBO121" s="3"/>
      <c r="GBP121" s="3"/>
      <c r="GBQ121" s="3"/>
      <c r="GBR121" s="3"/>
      <c r="GBS121" s="3"/>
      <c r="GBT121" s="3"/>
      <c r="GBU121" s="3"/>
      <c r="GBV121" s="3"/>
      <c r="GBW121" s="3"/>
      <c r="GBX121" s="3"/>
      <c r="GBY121" s="3"/>
      <c r="GBZ121" s="3"/>
      <c r="GCA121" s="3"/>
      <c r="GCB121" s="3"/>
      <c r="GCC121" s="3"/>
      <c r="GCD121" s="3"/>
      <c r="GCE121" s="3"/>
      <c r="GCF121" s="3"/>
      <c r="GCG121" s="3"/>
      <c r="GCH121" s="3"/>
      <c r="GCI121" s="3"/>
      <c r="GCJ121" s="3"/>
      <c r="GCK121" s="3"/>
      <c r="GCL121" s="3"/>
      <c r="GCM121" s="3"/>
      <c r="GCN121" s="3"/>
      <c r="GCO121" s="3"/>
      <c r="GCP121" s="3"/>
      <c r="GCQ121" s="3"/>
      <c r="GCR121" s="3"/>
      <c r="GCS121" s="3"/>
      <c r="GCT121" s="3"/>
      <c r="GCU121" s="3"/>
      <c r="GCV121" s="3"/>
      <c r="GCW121" s="3"/>
      <c r="GCX121" s="3"/>
      <c r="GCY121" s="3"/>
      <c r="GCZ121" s="3"/>
      <c r="GDA121" s="3"/>
      <c r="GDB121" s="3"/>
      <c r="GDC121" s="3"/>
      <c r="GDD121" s="3"/>
      <c r="GDE121" s="3"/>
      <c r="GDF121" s="3"/>
      <c r="GDG121" s="3"/>
      <c r="GDH121" s="3"/>
      <c r="GDI121" s="3"/>
      <c r="GDJ121" s="3"/>
      <c r="GDK121" s="3"/>
      <c r="GDL121" s="3"/>
      <c r="GDM121" s="3"/>
      <c r="GDN121" s="3"/>
      <c r="GDO121" s="3"/>
      <c r="GDP121" s="3"/>
      <c r="GDQ121" s="3"/>
      <c r="GDR121" s="3"/>
      <c r="GDS121" s="3"/>
      <c r="GDT121" s="3"/>
      <c r="GDU121" s="3"/>
      <c r="GDV121" s="3"/>
      <c r="GDW121" s="3"/>
      <c r="GDX121" s="3"/>
      <c r="GDY121" s="3"/>
      <c r="GDZ121" s="3"/>
      <c r="GEA121" s="3"/>
      <c r="GEB121" s="3"/>
      <c r="GEC121" s="3"/>
      <c r="GED121" s="3"/>
      <c r="GEE121" s="3"/>
      <c r="GEF121" s="3"/>
      <c r="GEG121" s="3"/>
      <c r="GEH121" s="3"/>
      <c r="GEI121" s="3"/>
      <c r="GEJ121" s="3"/>
      <c r="GEK121" s="3"/>
      <c r="GEL121" s="3"/>
      <c r="GEM121" s="3"/>
      <c r="GEN121" s="3"/>
      <c r="GEO121" s="3"/>
      <c r="GEP121" s="3"/>
      <c r="GEQ121" s="3"/>
      <c r="GER121" s="3"/>
      <c r="GES121" s="3"/>
      <c r="GET121" s="3"/>
      <c r="GEU121" s="3"/>
      <c r="GEV121" s="3"/>
      <c r="GEW121" s="3"/>
      <c r="GEX121" s="3"/>
      <c r="GEY121" s="3"/>
      <c r="GEZ121" s="3"/>
      <c r="GFA121" s="3"/>
      <c r="GFB121" s="3"/>
      <c r="GFC121" s="3"/>
      <c r="GFD121" s="3"/>
      <c r="GFE121" s="3"/>
      <c r="GFF121" s="3"/>
      <c r="GFG121" s="3"/>
      <c r="GFH121" s="3"/>
      <c r="GFI121" s="3"/>
      <c r="GFJ121" s="3"/>
      <c r="GFK121" s="3"/>
      <c r="GFL121" s="3"/>
      <c r="GFM121" s="3"/>
      <c r="GFN121" s="3"/>
      <c r="GFO121" s="3"/>
      <c r="GFP121" s="3"/>
      <c r="GFQ121" s="3"/>
      <c r="GFR121" s="3"/>
      <c r="GFS121" s="3"/>
      <c r="GFT121" s="3"/>
      <c r="GFU121" s="3"/>
      <c r="GFV121" s="3"/>
      <c r="GFW121" s="3"/>
      <c r="GFX121" s="3"/>
      <c r="GFY121" s="3"/>
      <c r="GFZ121" s="3"/>
      <c r="GGA121" s="3"/>
      <c r="GGB121" s="3"/>
      <c r="GGC121" s="3"/>
      <c r="GGD121" s="3"/>
      <c r="GGE121" s="3"/>
      <c r="GGF121" s="3"/>
      <c r="GGG121" s="3"/>
      <c r="GGH121" s="3"/>
      <c r="GGI121" s="3"/>
      <c r="GGJ121" s="3"/>
      <c r="GGK121" s="3"/>
      <c r="GGL121" s="3"/>
      <c r="GGM121" s="3"/>
      <c r="GGN121" s="3"/>
      <c r="GGO121" s="3"/>
      <c r="GGP121" s="3"/>
      <c r="GGQ121" s="3"/>
      <c r="GGR121" s="3"/>
      <c r="GGS121" s="3"/>
      <c r="GGT121" s="3"/>
      <c r="GGU121" s="3"/>
      <c r="GGV121" s="3"/>
      <c r="GGW121" s="3"/>
      <c r="GGX121" s="3"/>
      <c r="GGY121" s="3"/>
      <c r="GGZ121" s="3"/>
      <c r="GHA121" s="3"/>
      <c r="GHB121" s="3"/>
      <c r="GHC121" s="3"/>
      <c r="GHD121" s="3"/>
      <c r="GHE121" s="3"/>
      <c r="GHF121" s="3"/>
      <c r="GHG121" s="3"/>
      <c r="GHH121" s="3"/>
      <c r="GHI121" s="3"/>
      <c r="GHJ121" s="3"/>
      <c r="GHK121" s="3"/>
      <c r="GHL121" s="3"/>
      <c r="GHM121" s="3"/>
      <c r="GHN121" s="3"/>
      <c r="GHO121" s="3"/>
      <c r="GHP121" s="3"/>
      <c r="GHQ121" s="3"/>
      <c r="GHR121" s="3"/>
      <c r="GHS121" s="3"/>
      <c r="GHT121" s="3"/>
      <c r="GHU121" s="3"/>
      <c r="GHV121" s="3"/>
      <c r="GHW121" s="3"/>
      <c r="GHX121" s="3"/>
      <c r="GHY121" s="3"/>
      <c r="GHZ121" s="3"/>
      <c r="GIA121" s="3"/>
      <c r="GIB121" s="3"/>
      <c r="GIC121" s="3"/>
      <c r="GID121" s="3"/>
      <c r="GIE121" s="3"/>
      <c r="GIF121" s="3"/>
      <c r="GIG121" s="3"/>
      <c r="GIH121" s="3"/>
      <c r="GII121" s="3"/>
      <c r="GIJ121" s="3"/>
      <c r="GIK121" s="3"/>
      <c r="GIL121" s="3"/>
      <c r="GIM121" s="3"/>
      <c r="GIN121" s="3"/>
      <c r="GIO121" s="3"/>
      <c r="GIP121" s="3"/>
      <c r="GIQ121" s="3"/>
      <c r="GIR121" s="3"/>
      <c r="GIS121" s="3"/>
      <c r="GIT121" s="3"/>
      <c r="GIU121" s="3"/>
      <c r="GIV121" s="3"/>
      <c r="GIW121" s="3"/>
      <c r="GIX121" s="3"/>
      <c r="GIY121" s="3"/>
      <c r="GIZ121" s="3"/>
      <c r="GJA121" s="3"/>
      <c r="GJB121" s="3"/>
      <c r="GJC121" s="3"/>
      <c r="GJD121" s="3"/>
      <c r="GJE121" s="3"/>
      <c r="GJF121" s="3"/>
      <c r="GJG121" s="3"/>
      <c r="GJH121" s="3"/>
      <c r="GJI121" s="3"/>
      <c r="GJJ121" s="3"/>
      <c r="GJK121" s="3"/>
      <c r="GJL121" s="3"/>
      <c r="GJM121" s="3"/>
      <c r="GJN121" s="3"/>
      <c r="GJO121" s="3"/>
      <c r="GJP121" s="3"/>
      <c r="GJQ121" s="3"/>
      <c r="GJR121" s="3"/>
      <c r="GJS121" s="3"/>
      <c r="GJT121" s="3"/>
      <c r="GJU121" s="3"/>
      <c r="GJV121" s="3"/>
      <c r="GJW121" s="3"/>
      <c r="GJX121" s="3"/>
      <c r="GJY121" s="3"/>
      <c r="GJZ121" s="3"/>
      <c r="GKA121" s="3"/>
      <c r="GKB121" s="3"/>
      <c r="GKC121" s="3"/>
      <c r="GKD121" s="3"/>
      <c r="GKE121" s="3"/>
      <c r="GKF121" s="3"/>
      <c r="GKG121" s="3"/>
      <c r="GKH121" s="3"/>
      <c r="GKI121" s="3"/>
      <c r="GKJ121" s="3"/>
      <c r="GKK121" s="3"/>
      <c r="GKL121" s="3"/>
      <c r="GKM121" s="3"/>
      <c r="GKN121" s="3"/>
      <c r="GKO121" s="3"/>
      <c r="GKP121" s="3"/>
      <c r="GKQ121" s="3"/>
      <c r="GKR121" s="3"/>
      <c r="GKS121" s="3"/>
      <c r="GKT121" s="3"/>
      <c r="GKU121" s="3"/>
      <c r="GKV121" s="3"/>
      <c r="GKW121" s="3"/>
      <c r="GKX121" s="3"/>
      <c r="GKY121" s="3"/>
      <c r="GKZ121" s="3"/>
      <c r="GLA121" s="3"/>
      <c r="GLB121" s="3"/>
      <c r="GLC121" s="3"/>
      <c r="GLD121" s="3"/>
      <c r="GLE121" s="3"/>
      <c r="GLF121" s="3"/>
      <c r="GLG121" s="3"/>
      <c r="GLH121" s="3"/>
      <c r="GLI121" s="3"/>
      <c r="GLJ121" s="3"/>
      <c r="GLK121" s="3"/>
      <c r="GLL121" s="3"/>
      <c r="GLM121" s="3"/>
      <c r="GLN121" s="3"/>
      <c r="GLO121" s="3"/>
      <c r="GLP121" s="3"/>
      <c r="GLQ121" s="3"/>
      <c r="GLR121" s="3"/>
      <c r="GLS121" s="3"/>
      <c r="GLT121" s="3"/>
      <c r="GLU121" s="3"/>
      <c r="GLV121" s="3"/>
      <c r="GLW121" s="3"/>
      <c r="GLX121" s="3"/>
      <c r="GLY121" s="3"/>
      <c r="GLZ121" s="3"/>
      <c r="GMA121" s="3"/>
      <c r="GMB121" s="3"/>
      <c r="GMC121" s="3"/>
      <c r="GMD121" s="3"/>
      <c r="GME121" s="3"/>
      <c r="GMF121" s="3"/>
      <c r="GMG121" s="3"/>
      <c r="GMH121" s="3"/>
      <c r="GMI121" s="3"/>
      <c r="GMJ121" s="3"/>
      <c r="GMK121" s="3"/>
      <c r="GML121" s="3"/>
      <c r="GMM121" s="3"/>
      <c r="GMN121" s="3"/>
      <c r="GMO121" s="3"/>
      <c r="GMP121" s="3"/>
      <c r="GMQ121" s="3"/>
      <c r="GMR121" s="3"/>
      <c r="GMS121" s="3"/>
      <c r="GMT121" s="3"/>
      <c r="GMU121" s="3"/>
      <c r="GMV121" s="3"/>
      <c r="GMW121" s="3"/>
      <c r="GMX121" s="3"/>
      <c r="GMY121" s="3"/>
      <c r="GMZ121" s="3"/>
      <c r="GNA121" s="3"/>
      <c r="GNB121" s="3"/>
      <c r="GNC121" s="3"/>
      <c r="GND121" s="3"/>
      <c r="GNE121" s="3"/>
      <c r="GNF121" s="3"/>
      <c r="GNG121" s="3"/>
      <c r="GNH121" s="3"/>
      <c r="GNI121" s="3"/>
      <c r="GNJ121" s="3"/>
      <c r="GNK121" s="3"/>
      <c r="GNL121" s="3"/>
      <c r="GNM121" s="3"/>
      <c r="GNN121" s="3"/>
      <c r="GNO121" s="3"/>
      <c r="GNP121" s="3"/>
      <c r="GNQ121" s="3"/>
      <c r="GNR121" s="3"/>
      <c r="GNS121" s="3"/>
      <c r="GNT121" s="3"/>
      <c r="GNU121" s="3"/>
      <c r="GNV121" s="3"/>
      <c r="GNW121" s="3"/>
      <c r="GNX121" s="3"/>
      <c r="GNY121" s="3"/>
      <c r="GNZ121" s="3"/>
      <c r="GOA121" s="3"/>
      <c r="GOB121" s="3"/>
      <c r="GOC121" s="3"/>
      <c r="GOD121" s="3"/>
      <c r="GOE121" s="3"/>
      <c r="GOF121" s="3"/>
      <c r="GOG121" s="3"/>
      <c r="GOH121" s="3"/>
      <c r="GOI121" s="3"/>
      <c r="GOJ121" s="3"/>
      <c r="GOK121" s="3"/>
      <c r="GOL121" s="3"/>
      <c r="GOM121" s="3"/>
      <c r="GON121" s="3"/>
      <c r="GOO121" s="3"/>
      <c r="GOP121" s="3"/>
      <c r="GOQ121" s="3"/>
      <c r="GOR121" s="3"/>
      <c r="GOS121" s="3"/>
      <c r="GOT121" s="3"/>
      <c r="GOU121" s="3"/>
      <c r="GOV121" s="3"/>
      <c r="GOW121" s="3"/>
      <c r="GOX121" s="3"/>
      <c r="GOY121" s="3"/>
      <c r="GOZ121" s="3"/>
      <c r="GPA121" s="3"/>
      <c r="GPB121" s="3"/>
      <c r="GPC121" s="3"/>
      <c r="GPD121" s="3"/>
      <c r="GPE121" s="3"/>
      <c r="GPF121" s="3"/>
      <c r="GPG121" s="3"/>
      <c r="GPH121" s="3"/>
      <c r="GPI121" s="3"/>
      <c r="GPJ121" s="3"/>
      <c r="GPK121" s="3"/>
      <c r="GPL121" s="3"/>
      <c r="GPM121" s="3"/>
      <c r="GPN121" s="3"/>
      <c r="GPO121" s="3"/>
      <c r="GPP121" s="3"/>
      <c r="GPQ121" s="3"/>
      <c r="GPR121" s="3"/>
      <c r="GPS121" s="3"/>
      <c r="GPT121" s="3"/>
      <c r="GPU121" s="3"/>
      <c r="GPV121" s="3"/>
      <c r="GPW121" s="3"/>
      <c r="GPX121" s="3"/>
      <c r="GPY121" s="3"/>
      <c r="GPZ121" s="3"/>
      <c r="GQA121" s="3"/>
      <c r="GQB121" s="3"/>
      <c r="GQC121" s="3"/>
      <c r="GQD121" s="3"/>
      <c r="GQE121" s="3"/>
      <c r="GQF121" s="3"/>
      <c r="GQG121" s="3"/>
      <c r="GQH121" s="3"/>
      <c r="GQI121" s="3"/>
      <c r="GQJ121" s="3"/>
      <c r="GQK121" s="3"/>
      <c r="GQL121" s="3"/>
      <c r="GQM121" s="3"/>
      <c r="GQN121" s="3"/>
      <c r="GQO121" s="3"/>
      <c r="GQP121" s="3"/>
      <c r="GQQ121" s="3"/>
      <c r="GQR121" s="3"/>
      <c r="GQS121" s="3"/>
      <c r="GQT121" s="3"/>
      <c r="GQU121" s="3"/>
      <c r="GQV121" s="3"/>
      <c r="GQW121" s="3"/>
      <c r="GQX121" s="3"/>
      <c r="GQY121" s="3"/>
      <c r="GQZ121" s="3"/>
      <c r="GRA121" s="3"/>
      <c r="GRB121" s="3"/>
      <c r="GRC121" s="3"/>
      <c r="GRD121" s="3"/>
      <c r="GRE121" s="3"/>
      <c r="GRF121" s="3"/>
      <c r="GRG121" s="3"/>
      <c r="GRH121" s="3"/>
      <c r="GRI121" s="3"/>
      <c r="GRJ121" s="3"/>
      <c r="GRK121" s="3"/>
      <c r="GRL121" s="3"/>
      <c r="GRM121" s="3"/>
      <c r="GRN121" s="3"/>
      <c r="GRO121" s="3"/>
      <c r="GRP121" s="3"/>
      <c r="GRQ121" s="3"/>
      <c r="GRR121" s="3"/>
      <c r="GRS121" s="3"/>
      <c r="GRT121" s="3"/>
      <c r="GRU121" s="3"/>
      <c r="GRV121" s="3"/>
      <c r="GRW121" s="3"/>
      <c r="GRX121" s="3"/>
      <c r="GRY121" s="3"/>
      <c r="GRZ121" s="3"/>
      <c r="GSA121" s="3"/>
      <c r="GSB121" s="3"/>
      <c r="GSC121" s="3"/>
      <c r="GSD121" s="3"/>
      <c r="GSE121" s="3"/>
      <c r="GSF121" s="3"/>
      <c r="GSG121" s="3"/>
      <c r="GSH121" s="3"/>
      <c r="GSI121" s="3"/>
      <c r="GSJ121" s="3"/>
      <c r="GSK121" s="3"/>
      <c r="GSL121" s="3"/>
      <c r="GSM121" s="3"/>
      <c r="GSN121" s="3"/>
      <c r="GSO121" s="3"/>
      <c r="GSP121" s="3"/>
      <c r="GSQ121" s="3"/>
      <c r="GSR121" s="3"/>
      <c r="GSS121" s="3"/>
      <c r="GST121" s="3"/>
      <c r="GSU121" s="3"/>
      <c r="GSV121" s="3"/>
      <c r="GSW121" s="3"/>
      <c r="GSX121" s="3"/>
      <c r="GSY121" s="3"/>
      <c r="GSZ121" s="3"/>
      <c r="GTA121" s="3"/>
      <c r="GTB121" s="3"/>
      <c r="GTC121" s="3"/>
      <c r="GTD121" s="3"/>
      <c r="GTE121" s="3"/>
      <c r="GTF121" s="3"/>
      <c r="GTG121" s="3"/>
      <c r="GTH121" s="3"/>
      <c r="GTI121" s="3"/>
      <c r="GTJ121" s="3"/>
      <c r="GTK121" s="3"/>
      <c r="GTL121" s="3"/>
      <c r="GTM121" s="3"/>
      <c r="GTN121" s="3"/>
      <c r="GTO121" s="3"/>
      <c r="GTP121" s="3"/>
      <c r="GTQ121" s="3"/>
      <c r="GTR121" s="3"/>
      <c r="GTS121" s="3"/>
      <c r="GTT121" s="3"/>
      <c r="GTU121" s="3"/>
      <c r="GTV121" s="3"/>
      <c r="GTW121" s="3"/>
      <c r="GTX121" s="3"/>
      <c r="GTY121" s="3"/>
      <c r="GTZ121" s="3"/>
      <c r="GUA121" s="3"/>
      <c r="GUB121" s="3"/>
      <c r="GUC121" s="3"/>
      <c r="GUD121" s="3"/>
      <c r="GUE121" s="3"/>
      <c r="GUF121" s="3"/>
      <c r="GUG121" s="3"/>
      <c r="GUH121" s="3"/>
      <c r="GUI121" s="3"/>
      <c r="GUJ121" s="3"/>
      <c r="GUK121" s="3"/>
      <c r="GUL121" s="3"/>
      <c r="GUM121" s="3"/>
      <c r="GUN121" s="3"/>
      <c r="GUO121" s="3"/>
      <c r="GUP121" s="3"/>
      <c r="GUQ121" s="3"/>
      <c r="GUR121" s="3"/>
      <c r="GUS121" s="3"/>
      <c r="GUT121" s="3"/>
      <c r="GUU121" s="3"/>
      <c r="GUV121" s="3"/>
      <c r="GUW121" s="3"/>
      <c r="GUX121" s="3"/>
      <c r="GUY121" s="3"/>
      <c r="GUZ121" s="3"/>
      <c r="GVA121" s="3"/>
      <c r="GVB121" s="3"/>
      <c r="GVC121" s="3"/>
      <c r="GVD121" s="3"/>
      <c r="GVE121" s="3"/>
      <c r="GVF121" s="3"/>
      <c r="GVG121" s="3"/>
      <c r="GVH121" s="3"/>
      <c r="GVI121" s="3"/>
      <c r="GVJ121" s="3"/>
      <c r="GVK121" s="3"/>
      <c r="GVL121" s="3"/>
      <c r="GVM121" s="3"/>
      <c r="GVN121" s="3"/>
      <c r="GVO121" s="3"/>
      <c r="GVP121" s="3"/>
      <c r="GVQ121" s="3"/>
      <c r="GVR121" s="3"/>
      <c r="GVS121" s="3"/>
      <c r="GVT121" s="3"/>
      <c r="GVU121" s="3"/>
      <c r="GVV121" s="3"/>
      <c r="GVW121" s="3"/>
      <c r="GVX121" s="3"/>
      <c r="GVY121" s="3"/>
      <c r="GVZ121" s="3"/>
      <c r="GWA121" s="3"/>
      <c r="GWB121" s="3"/>
      <c r="GWC121" s="3"/>
      <c r="GWD121" s="3"/>
      <c r="GWE121" s="3"/>
      <c r="GWF121" s="3"/>
      <c r="GWG121" s="3"/>
      <c r="GWH121" s="3"/>
      <c r="GWI121" s="3"/>
      <c r="GWJ121" s="3"/>
      <c r="GWK121" s="3"/>
      <c r="GWL121" s="3"/>
      <c r="GWM121" s="3"/>
      <c r="GWN121" s="3"/>
      <c r="GWO121" s="3"/>
      <c r="GWP121" s="3"/>
      <c r="GWQ121" s="3"/>
      <c r="GWR121" s="3"/>
      <c r="GWS121" s="3"/>
      <c r="GWT121" s="3"/>
      <c r="GWU121" s="3"/>
      <c r="GWV121" s="3"/>
      <c r="GWW121" s="3"/>
      <c r="GWX121" s="3"/>
      <c r="GWY121" s="3"/>
      <c r="GWZ121" s="3"/>
      <c r="GXA121" s="3"/>
      <c r="GXB121" s="3"/>
      <c r="GXC121" s="3"/>
      <c r="GXD121" s="3"/>
      <c r="GXE121" s="3"/>
      <c r="GXF121" s="3"/>
      <c r="GXG121" s="3"/>
      <c r="GXH121" s="3"/>
      <c r="GXI121" s="3"/>
      <c r="GXJ121" s="3"/>
      <c r="GXK121" s="3"/>
      <c r="GXL121" s="3"/>
      <c r="GXM121" s="3"/>
      <c r="GXN121" s="3"/>
      <c r="GXO121" s="3"/>
      <c r="GXP121" s="3"/>
      <c r="GXQ121" s="3"/>
      <c r="GXR121" s="3"/>
      <c r="GXS121" s="3"/>
      <c r="GXT121" s="3"/>
      <c r="GXU121" s="3"/>
      <c r="GXV121" s="3"/>
      <c r="GXW121" s="3"/>
      <c r="GXX121" s="3"/>
      <c r="GXY121" s="3"/>
      <c r="GXZ121" s="3"/>
      <c r="GYA121" s="3"/>
      <c r="GYB121" s="3"/>
      <c r="GYC121" s="3"/>
      <c r="GYD121" s="3"/>
      <c r="GYE121" s="3"/>
      <c r="GYF121" s="3"/>
      <c r="GYG121" s="3"/>
      <c r="GYH121" s="3"/>
      <c r="GYI121" s="3"/>
      <c r="GYJ121" s="3"/>
      <c r="GYK121" s="3"/>
      <c r="GYL121" s="3"/>
      <c r="GYM121" s="3"/>
      <c r="GYN121" s="3"/>
      <c r="GYO121" s="3"/>
      <c r="GYP121" s="3"/>
      <c r="GYQ121" s="3"/>
      <c r="GYR121" s="3"/>
      <c r="GYS121" s="3"/>
      <c r="GYT121" s="3"/>
      <c r="GYU121" s="3"/>
      <c r="GYV121" s="3"/>
      <c r="GYW121" s="3"/>
      <c r="GYX121" s="3"/>
      <c r="GYY121" s="3"/>
      <c r="GYZ121" s="3"/>
      <c r="GZA121" s="3"/>
      <c r="GZB121" s="3"/>
      <c r="GZC121" s="3"/>
      <c r="GZD121" s="3"/>
      <c r="GZE121" s="3"/>
      <c r="GZF121" s="3"/>
      <c r="GZG121" s="3"/>
      <c r="GZH121" s="3"/>
      <c r="GZI121" s="3"/>
      <c r="GZJ121" s="3"/>
      <c r="GZK121" s="3"/>
      <c r="GZL121" s="3"/>
      <c r="GZM121" s="3"/>
      <c r="GZN121" s="3"/>
      <c r="GZO121" s="3"/>
      <c r="GZP121" s="3"/>
      <c r="GZQ121" s="3"/>
      <c r="GZR121" s="3"/>
      <c r="GZS121" s="3"/>
      <c r="GZT121" s="3"/>
      <c r="GZU121" s="3"/>
      <c r="GZV121" s="3"/>
      <c r="GZW121" s="3"/>
      <c r="GZX121" s="3"/>
      <c r="GZY121" s="3"/>
      <c r="GZZ121" s="3"/>
      <c r="HAA121" s="3"/>
      <c r="HAB121" s="3"/>
      <c r="HAC121" s="3"/>
      <c r="HAD121" s="3"/>
      <c r="HAE121" s="3"/>
      <c r="HAF121" s="3"/>
      <c r="HAG121" s="3"/>
      <c r="HAH121" s="3"/>
      <c r="HAI121" s="3"/>
      <c r="HAJ121" s="3"/>
      <c r="HAK121" s="3"/>
      <c r="HAL121" s="3"/>
      <c r="HAM121" s="3"/>
      <c r="HAN121" s="3"/>
      <c r="HAO121" s="3"/>
      <c r="HAP121" s="3"/>
      <c r="HAQ121" s="3"/>
      <c r="HAR121" s="3"/>
      <c r="HAS121" s="3"/>
      <c r="HAT121" s="3"/>
      <c r="HAU121" s="3"/>
      <c r="HAV121" s="3"/>
      <c r="HAW121" s="3"/>
      <c r="HAX121" s="3"/>
      <c r="HAY121" s="3"/>
      <c r="HAZ121" s="3"/>
      <c r="HBA121" s="3"/>
      <c r="HBB121" s="3"/>
      <c r="HBC121" s="3"/>
      <c r="HBD121" s="3"/>
      <c r="HBE121" s="3"/>
      <c r="HBF121" s="3"/>
      <c r="HBG121" s="3"/>
      <c r="HBH121" s="3"/>
      <c r="HBI121" s="3"/>
      <c r="HBJ121" s="3"/>
      <c r="HBK121" s="3"/>
      <c r="HBL121" s="3"/>
      <c r="HBM121" s="3"/>
      <c r="HBN121" s="3"/>
      <c r="HBO121" s="3"/>
      <c r="HBP121" s="3"/>
      <c r="HBQ121" s="3"/>
      <c r="HBR121" s="3"/>
      <c r="HBS121" s="3"/>
      <c r="HBT121" s="3"/>
      <c r="HBU121" s="3"/>
      <c r="HBV121" s="3"/>
      <c r="HBW121" s="3"/>
      <c r="HBX121" s="3"/>
      <c r="HBY121" s="3"/>
      <c r="HBZ121" s="3"/>
      <c r="HCA121" s="3"/>
      <c r="HCB121" s="3"/>
      <c r="HCC121" s="3"/>
      <c r="HCD121" s="3"/>
      <c r="HCE121" s="3"/>
      <c r="HCF121" s="3"/>
      <c r="HCG121" s="3"/>
      <c r="HCH121" s="3"/>
      <c r="HCI121" s="3"/>
      <c r="HCJ121" s="3"/>
      <c r="HCK121" s="3"/>
      <c r="HCL121" s="3"/>
      <c r="HCM121" s="3"/>
      <c r="HCN121" s="3"/>
      <c r="HCO121" s="3"/>
      <c r="HCP121" s="3"/>
      <c r="HCQ121" s="3"/>
      <c r="HCR121" s="3"/>
      <c r="HCS121" s="3"/>
      <c r="HCT121" s="3"/>
      <c r="HCU121" s="3"/>
      <c r="HCV121" s="3"/>
      <c r="HCW121" s="3"/>
      <c r="HCX121" s="3"/>
      <c r="HCY121" s="3"/>
      <c r="HCZ121" s="3"/>
      <c r="HDA121" s="3"/>
      <c r="HDB121" s="3"/>
      <c r="HDC121" s="3"/>
      <c r="HDD121" s="3"/>
      <c r="HDE121" s="3"/>
      <c r="HDF121" s="3"/>
      <c r="HDG121" s="3"/>
      <c r="HDH121" s="3"/>
      <c r="HDI121" s="3"/>
      <c r="HDJ121" s="3"/>
      <c r="HDK121" s="3"/>
      <c r="HDL121" s="3"/>
      <c r="HDM121" s="3"/>
      <c r="HDN121" s="3"/>
      <c r="HDO121" s="3"/>
      <c r="HDP121" s="3"/>
      <c r="HDQ121" s="3"/>
      <c r="HDR121" s="3"/>
      <c r="HDS121" s="3"/>
      <c r="HDT121" s="3"/>
      <c r="HDU121" s="3"/>
      <c r="HDV121" s="3"/>
      <c r="HDW121" s="3"/>
      <c r="HDX121" s="3"/>
      <c r="HDY121" s="3"/>
      <c r="HDZ121" s="3"/>
      <c r="HEA121" s="3"/>
      <c r="HEB121" s="3"/>
      <c r="HEC121" s="3"/>
      <c r="HED121" s="3"/>
      <c r="HEE121" s="3"/>
      <c r="HEF121" s="3"/>
      <c r="HEG121" s="3"/>
      <c r="HEH121" s="3"/>
      <c r="HEI121" s="3"/>
      <c r="HEJ121" s="3"/>
      <c r="HEK121" s="3"/>
      <c r="HEL121" s="3"/>
      <c r="HEM121" s="3"/>
      <c r="HEN121" s="3"/>
      <c r="HEO121" s="3"/>
      <c r="HEP121" s="3"/>
      <c r="HEQ121" s="3"/>
      <c r="HER121" s="3"/>
      <c r="HES121" s="3"/>
      <c r="HET121" s="3"/>
      <c r="HEU121" s="3"/>
      <c r="HEV121" s="3"/>
      <c r="HEW121" s="3"/>
      <c r="HEX121" s="3"/>
      <c r="HEY121" s="3"/>
      <c r="HEZ121" s="3"/>
      <c r="HFA121" s="3"/>
      <c r="HFB121" s="3"/>
      <c r="HFC121" s="3"/>
      <c r="HFD121" s="3"/>
      <c r="HFE121" s="3"/>
      <c r="HFF121" s="3"/>
      <c r="HFG121" s="3"/>
      <c r="HFH121" s="3"/>
      <c r="HFI121" s="3"/>
      <c r="HFJ121" s="3"/>
      <c r="HFK121" s="3"/>
      <c r="HFL121" s="3"/>
      <c r="HFM121" s="3"/>
      <c r="HFN121" s="3"/>
      <c r="HFO121" s="3"/>
      <c r="HFP121" s="3"/>
      <c r="HFQ121" s="3"/>
      <c r="HFR121" s="3"/>
      <c r="HFS121" s="3"/>
      <c r="HFT121" s="3"/>
      <c r="HFU121" s="3"/>
      <c r="HFV121" s="3"/>
      <c r="HFW121" s="3"/>
      <c r="HFX121" s="3"/>
      <c r="HFY121" s="3"/>
      <c r="HFZ121" s="3"/>
      <c r="HGA121" s="3"/>
      <c r="HGB121" s="3"/>
      <c r="HGC121" s="3"/>
      <c r="HGD121" s="3"/>
      <c r="HGE121" s="3"/>
      <c r="HGF121" s="3"/>
      <c r="HGG121" s="3"/>
      <c r="HGH121" s="3"/>
      <c r="HGI121" s="3"/>
      <c r="HGJ121" s="3"/>
      <c r="HGK121" s="3"/>
      <c r="HGL121" s="3"/>
      <c r="HGM121" s="3"/>
      <c r="HGN121" s="3"/>
      <c r="HGO121" s="3"/>
      <c r="HGP121" s="3"/>
      <c r="HGQ121" s="3"/>
      <c r="HGR121" s="3"/>
      <c r="HGS121" s="3"/>
      <c r="HGT121" s="3"/>
      <c r="HGU121" s="3"/>
      <c r="HGV121" s="3"/>
      <c r="HGW121" s="3"/>
      <c r="HGX121" s="3"/>
      <c r="HGY121" s="3"/>
      <c r="HGZ121" s="3"/>
      <c r="HHA121" s="3"/>
      <c r="HHB121" s="3"/>
      <c r="HHC121" s="3"/>
      <c r="HHD121" s="3"/>
      <c r="HHE121" s="3"/>
      <c r="HHF121" s="3"/>
      <c r="HHG121" s="3"/>
      <c r="HHH121" s="3"/>
      <c r="HHI121" s="3"/>
      <c r="HHJ121" s="3"/>
      <c r="HHK121" s="3"/>
      <c r="HHL121" s="3"/>
      <c r="HHM121" s="3"/>
      <c r="HHN121" s="3"/>
      <c r="HHO121" s="3"/>
      <c r="HHP121" s="3"/>
      <c r="HHQ121" s="3"/>
      <c r="HHR121" s="3"/>
      <c r="HHS121" s="3"/>
      <c r="HHT121" s="3"/>
      <c r="HHU121" s="3"/>
      <c r="HHV121" s="3"/>
      <c r="HHW121" s="3"/>
      <c r="HHX121" s="3"/>
      <c r="HHY121" s="3"/>
      <c r="HHZ121" s="3"/>
      <c r="HIA121" s="3"/>
      <c r="HIB121" s="3"/>
      <c r="HIC121" s="3"/>
      <c r="HID121" s="3"/>
      <c r="HIE121" s="3"/>
      <c r="HIF121" s="3"/>
      <c r="HIG121" s="3"/>
      <c r="HIH121" s="3"/>
      <c r="HII121" s="3"/>
      <c r="HIJ121" s="3"/>
      <c r="HIK121" s="3"/>
      <c r="HIL121" s="3"/>
      <c r="HIM121" s="3"/>
      <c r="HIN121" s="3"/>
      <c r="HIO121" s="3"/>
      <c r="HIP121" s="3"/>
      <c r="HIQ121" s="3"/>
      <c r="HIR121" s="3"/>
      <c r="HIS121" s="3"/>
      <c r="HIT121" s="3"/>
      <c r="HIU121" s="3"/>
      <c r="HIV121" s="3"/>
      <c r="HIW121" s="3"/>
      <c r="HIX121" s="3"/>
      <c r="HIY121" s="3"/>
      <c r="HIZ121" s="3"/>
      <c r="HJA121" s="3"/>
      <c r="HJB121" s="3"/>
      <c r="HJC121" s="3"/>
      <c r="HJD121" s="3"/>
      <c r="HJE121" s="3"/>
      <c r="HJF121" s="3"/>
      <c r="HJG121" s="3"/>
      <c r="HJH121" s="3"/>
      <c r="HJI121" s="3"/>
      <c r="HJJ121" s="3"/>
      <c r="HJK121" s="3"/>
      <c r="HJL121" s="3"/>
      <c r="HJM121" s="3"/>
      <c r="HJN121" s="3"/>
      <c r="HJO121" s="3"/>
      <c r="HJP121" s="3"/>
      <c r="HJQ121" s="3"/>
      <c r="HJR121" s="3"/>
      <c r="HJS121" s="3"/>
      <c r="HJT121" s="3"/>
      <c r="HJU121" s="3"/>
      <c r="HJV121" s="3"/>
      <c r="HJW121" s="3"/>
      <c r="HJX121" s="3"/>
      <c r="HJY121" s="3"/>
      <c r="HJZ121" s="3"/>
      <c r="HKA121" s="3"/>
      <c r="HKB121" s="3"/>
      <c r="HKC121" s="3"/>
      <c r="HKD121" s="3"/>
      <c r="HKE121" s="3"/>
      <c r="HKF121" s="3"/>
      <c r="HKG121" s="3"/>
      <c r="HKH121" s="3"/>
      <c r="HKI121" s="3"/>
      <c r="HKJ121" s="3"/>
      <c r="HKK121" s="3"/>
      <c r="HKL121" s="3"/>
      <c r="HKM121" s="3"/>
      <c r="HKN121" s="3"/>
      <c r="HKO121" s="3"/>
      <c r="HKP121" s="3"/>
      <c r="HKQ121" s="3"/>
      <c r="HKR121" s="3"/>
      <c r="HKS121" s="3"/>
      <c r="HKT121" s="3"/>
      <c r="HKU121" s="3"/>
      <c r="HKV121" s="3"/>
      <c r="HKW121" s="3"/>
      <c r="HKX121" s="3"/>
      <c r="HKY121" s="3"/>
      <c r="HKZ121" s="3"/>
      <c r="HLA121" s="3"/>
      <c r="HLB121" s="3"/>
      <c r="HLC121" s="3"/>
      <c r="HLD121" s="3"/>
      <c r="HLE121" s="3"/>
      <c r="HLF121" s="3"/>
      <c r="HLG121" s="3"/>
      <c r="HLH121" s="3"/>
      <c r="HLI121" s="3"/>
      <c r="HLJ121" s="3"/>
      <c r="HLK121" s="3"/>
      <c r="HLL121" s="3"/>
      <c r="HLM121" s="3"/>
      <c r="HLN121" s="3"/>
      <c r="HLO121" s="3"/>
      <c r="HLP121" s="3"/>
      <c r="HLQ121" s="3"/>
      <c r="HLR121" s="3"/>
      <c r="HLS121" s="3"/>
      <c r="HLT121" s="3"/>
      <c r="HLU121" s="3"/>
      <c r="HLV121" s="3"/>
      <c r="HLW121" s="3"/>
      <c r="HLX121" s="3"/>
      <c r="HLY121" s="3"/>
      <c r="HLZ121" s="3"/>
      <c r="HMA121" s="3"/>
      <c r="HMB121" s="3"/>
      <c r="HMC121" s="3"/>
      <c r="HMD121" s="3"/>
      <c r="HME121" s="3"/>
      <c r="HMF121" s="3"/>
      <c r="HMG121" s="3"/>
      <c r="HMH121" s="3"/>
      <c r="HMI121" s="3"/>
      <c r="HMJ121" s="3"/>
      <c r="HMK121" s="3"/>
      <c r="HML121" s="3"/>
      <c r="HMM121" s="3"/>
      <c r="HMN121" s="3"/>
      <c r="HMO121" s="3"/>
      <c r="HMP121" s="3"/>
      <c r="HMQ121" s="3"/>
      <c r="HMR121" s="3"/>
      <c r="HMS121" s="3"/>
      <c r="HMT121" s="3"/>
      <c r="HMU121" s="3"/>
      <c r="HMV121" s="3"/>
      <c r="HMW121" s="3"/>
      <c r="HMX121" s="3"/>
      <c r="HMY121" s="3"/>
      <c r="HMZ121" s="3"/>
      <c r="HNA121" s="3"/>
      <c r="HNB121" s="3"/>
      <c r="HNC121" s="3"/>
      <c r="HND121" s="3"/>
      <c r="HNE121" s="3"/>
      <c r="HNF121" s="3"/>
      <c r="HNG121" s="3"/>
      <c r="HNH121" s="3"/>
      <c r="HNI121" s="3"/>
      <c r="HNJ121" s="3"/>
      <c r="HNK121" s="3"/>
      <c r="HNL121" s="3"/>
      <c r="HNM121" s="3"/>
      <c r="HNN121" s="3"/>
      <c r="HNO121" s="3"/>
      <c r="HNP121" s="3"/>
      <c r="HNQ121" s="3"/>
      <c r="HNR121" s="3"/>
      <c r="HNS121" s="3"/>
      <c r="HNT121" s="3"/>
      <c r="HNU121" s="3"/>
      <c r="HNV121" s="3"/>
      <c r="HNW121" s="3"/>
      <c r="HNX121" s="3"/>
      <c r="HNY121" s="3"/>
      <c r="HNZ121" s="3"/>
      <c r="HOA121" s="3"/>
      <c r="HOB121" s="3"/>
      <c r="HOC121" s="3"/>
      <c r="HOD121" s="3"/>
      <c r="HOE121" s="3"/>
      <c r="HOF121" s="3"/>
      <c r="HOG121" s="3"/>
      <c r="HOH121" s="3"/>
      <c r="HOI121" s="3"/>
      <c r="HOJ121" s="3"/>
      <c r="HOK121" s="3"/>
      <c r="HOL121" s="3"/>
      <c r="HOM121" s="3"/>
      <c r="HON121" s="3"/>
      <c r="HOO121" s="3"/>
      <c r="HOP121" s="3"/>
      <c r="HOQ121" s="3"/>
      <c r="HOR121" s="3"/>
      <c r="HOS121" s="3"/>
      <c r="HOT121" s="3"/>
      <c r="HOU121" s="3"/>
      <c r="HOV121" s="3"/>
      <c r="HOW121" s="3"/>
      <c r="HOX121" s="3"/>
      <c r="HOY121" s="3"/>
      <c r="HOZ121" s="3"/>
      <c r="HPA121" s="3"/>
      <c r="HPB121" s="3"/>
      <c r="HPC121" s="3"/>
      <c r="HPD121" s="3"/>
      <c r="HPE121" s="3"/>
      <c r="HPF121" s="3"/>
      <c r="HPG121" s="3"/>
      <c r="HPH121" s="3"/>
      <c r="HPI121" s="3"/>
      <c r="HPJ121" s="3"/>
      <c r="HPK121" s="3"/>
      <c r="HPL121" s="3"/>
      <c r="HPM121" s="3"/>
      <c r="HPN121" s="3"/>
      <c r="HPO121" s="3"/>
      <c r="HPP121" s="3"/>
      <c r="HPQ121" s="3"/>
      <c r="HPR121" s="3"/>
      <c r="HPS121" s="3"/>
      <c r="HPT121" s="3"/>
      <c r="HPU121" s="3"/>
      <c r="HPV121" s="3"/>
      <c r="HPW121" s="3"/>
      <c r="HPX121" s="3"/>
      <c r="HPY121" s="3"/>
      <c r="HPZ121" s="3"/>
      <c r="HQA121" s="3"/>
      <c r="HQB121" s="3"/>
      <c r="HQC121" s="3"/>
      <c r="HQD121" s="3"/>
      <c r="HQE121" s="3"/>
      <c r="HQF121" s="3"/>
      <c r="HQG121" s="3"/>
      <c r="HQH121" s="3"/>
      <c r="HQI121" s="3"/>
      <c r="HQJ121" s="3"/>
      <c r="HQK121" s="3"/>
      <c r="HQL121" s="3"/>
      <c r="HQM121" s="3"/>
      <c r="HQN121" s="3"/>
      <c r="HQO121" s="3"/>
      <c r="HQP121" s="3"/>
      <c r="HQQ121" s="3"/>
      <c r="HQR121" s="3"/>
      <c r="HQS121" s="3"/>
      <c r="HQT121" s="3"/>
      <c r="HQU121" s="3"/>
      <c r="HQV121" s="3"/>
      <c r="HQW121" s="3"/>
      <c r="HQX121" s="3"/>
      <c r="HQY121" s="3"/>
      <c r="HQZ121" s="3"/>
      <c r="HRA121" s="3"/>
      <c r="HRB121" s="3"/>
      <c r="HRC121" s="3"/>
      <c r="HRD121" s="3"/>
      <c r="HRE121" s="3"/>
      <c r="HRF121" s="3"/>
      <c r="HRG121" s="3"/>
      <c r="HRH121" s="3"/>
      <c r="HRI121" s="3"/>
      <c r="HRJ121" s="3"/>
      <c r="HRK121" s="3"/>
      <c r="HRL121" s="3"/>
      <c r="HRM121" s="3"/>
      <c r="HRN121" s="3"/>
      <c r="HRO121" s="3"/>
      <c r="HRP121" s="3"/>
      <c r="HRQ121" s="3"/>
      <c r="HRR121" s="3"/>
      <c r="HRS121" s="3"/>
      <c r="HRT121" s="3"/>
      <c r="HRU121" s="3"/>
      <c r="HRV121" s="3"/>
      <c r="HRW121" s="3"/>
      <c r="HRX121" s="3"/>
      <c r="HRY121" s="3"/>
      <c r="HRZ121" s="3"/>
      <c r="HSA121" s="3"/>
      <c r="HSB121" s="3"/>
      <c r="HSC121" s="3"/>
      <c r="HSD121" s="3"/>
      <c r="HSE121" s="3"/>
      <c r="HSF121" s="3"/>
      <c r="HSG121" s="3"/>
      <c r="HSH121" s="3"/>
      <c r="HSI121" s="3"/>
      <c r="HSJ121" s="3"/>
      <c r="HSK121" s="3"/>
      <c r="HSL121" s="3"/>
      <c r="HSM121" s="3"/>
      <c r="HSN121" s="3"/>
      <c r="HSO121" s="3"/>
      <c r="HSP121" s="3"/>
      <c r="HSQ121" s="3"/>
      <c r="HSR121" s="3"/>
      <c r="HSS121" s="3"/>
      <c r="HST121" s="3"/>
      <c r="HSU121" s="3"/>
      <c r="HSV121" s="3"/>
      <c r="HSW121" s="3"/>
      <c r="HSX121" s="3"/>
      <c r="HSY121" s="3"/>
      <c r="HSZ121" s="3"/>
      <c r="HTA121" s="3"/>
      <c r="HTB121" s="3"/>
      <c r="HTC121" s="3"/>
      <c r="HTD121" s="3"/>
      <c r="HTE121" s="3"/>
      <c r="HTF121" s="3"/>
      <c r="HTG121" s="3"/>
      <c r="HTH121" s="3"/>
      <c r="HTI121" s="3"/>
      <c r="HTJ121" s="3"/>
      <c r="HTK121" s="3"/>
      <c r="HTL121" s="3"/>
      <c r="HTM121" s="3"/>
      <c r="HTN121" s="3"/>
      <c r="HTO121" s="3"/>
      <c r="HTP121" s="3"/>
      <c r="HTQ121" s="3"/>
      <c r="HTR121" s="3"/>
      <c r="HTS121" s="3"/>
      <c r="HTT121" s="3"/>
      <c r="HTU121" s="3"/>
      <c r="HTV121" s="3"/>
      <c r="HTW121" s="3"/>
      <c r="HTX121" s="3"/>
      <c r="HTY121" s="3"/>
      <c r="HTZ121" s="3"/>
      <c r="HUA121" s="3"/>
      <c r="HUB121" s="3"/>
      <c r="HUC121" s="3"/>
      <c r="HUD121" s="3"/>
      <c r="HUE121" s="3"/>
      <c r="HUF121" s="3"/>
      <c r="HUG121" s="3"/>
      <c r="HUH121" s="3"/>
      <c r="HUI121" s="3"/>
      <c r="HUJ121" s="3"/>
      <c r="HUK121" s="3"/>
      <c r="HUL121" s="3"/>
      <c r="HUM121" s="3"/>
      <c r="HUN121" s="3"/>
      <c r="HUO121" s="3"/>
      <c r="HUP121" s="3"/>
      <c r="HUQ121" s="3"/>
      <c r="HUR121" s="3"/>
      <c r="HUS121" s="3"/>
      <c r="HUT121" s="3"/>
      <c r="HUU121" s="3"/>
      <c r="HUV121" s="3"/>
      <c r="HUW121" s="3"/>
      <c r="HUX121" s="3"/>
      <c r="HUY121" s="3"/>
      <c r="HUZ121" s="3"/>
      <c r="HVA121" s="3"/>
      <c r="HVB121" s="3"/>
      <c r="HVC121" s="3"/>
      <c r="HVD121" s="3"/>
      <c r="HVE121" s="3"/>
      <c r="HVF121" s="3"/>
      <c r="HVG121" s="3"/>
      <c r="HVH121" s="3"/>
      <c r="HVI121" s="3"/>
      <c r="HVJ121" s="3"/>
      <c r="HVK121" s="3"/>
      <c r="HVL121" s="3"/>
      <c r="HVM121" s="3"/>
      <c r="HVN121" s="3"/>
      <c r="HVO121" s="3"/>
      <c r="HVP121" s="3"/>
      <c r="HVQ121" s="3"/>
      <c r="HVR121" s="3"/>
      <c r="HVS121" s="3"/>
      <c r="HVT121" s="3"/>
      <c r="HVU121" s="3"/>
      <c r="HVV121" s="3"/>
      <c r="HVW121" s="3"/>
      <c r="HVX121" s="3"/>
      <c r="HVY121" s="3"/>
      <c r="HVZ121" s="3"/>
      <c r="HWA121" s="3"/>
      <c r="HWB121" s="3"/>
      <c r="HWC121" s="3"/>
      <c r="HWD121" s="3"/>
      <c r="HWE121" s="3"/>
      <c r="HWF121" s="3"/>
      <c r="HWG121" s="3"/>
      <c r="HWH121" s="3"/>
      <c r="HWI121" s="3"/>
      <c r="HWJ121" s="3"/>
      <c r="HWK121" s="3"/>
      <c r="HWL121" s="3"/>
      <c r="HWM121" s="3"/>
      <c r="HWN121" s="3"/>
      <c r="HWO121" s="3"/>
      <c r="HWP121" s="3"/>
      <c r="HWQ121" s="3"/>
      <c r="HWR121" s="3"/>
      <c r="HWS121" s="3"/>
      <c r="HWT121" s="3"/>
      <c r="HWU121" s="3"/>
      <c r="HWV121" s="3"/>
      <c r="HWW121" s="3"/>
      <c r="HWX121" s="3"/>
      <c r="HWY121" s="3"/>
      <c r="HWZ121" s="3"/>
      <c r="HXA121" s="3"/>
      <c r="HXB121" s="3"/>
      <c r="HXC121" s="3"/>
      <c r="HXD121" s="3"/>
      <c r="HXE121" s="3"/>
      <c r="HXF121" s="3"/>
      <c r="HXG121" s="3"/>
      <c r="HXH121" s="3"/>
      <c r="HXI121" s="3"/>
      <c r="HXJ121" s="3"/>
      <c r="HXK121" s="3"/>
      <c r="HXL121" s="3"/>
      <c r="HXM121" s="3"/>
      <c r="HXN121" s="3"/>
      <c r="HXO121" s="3"/>
      <c r="HXP121" s="3"/>
      <c r="HXQ121" s="3"/>
      <c r="HXR121" s="3"/>
      <c r="HXS121" s="3"/>
      <c r="HXT121" s="3"/>
      <c r="HXU121" s="3"/>
      <c r="HXV121" s="3"/>
      <c r="HXW121" s="3"/>
      <c r="HXX121" s="3"/>
      <c r="HXY121" s="3"/>
      <c r="HXZ121" s="3"/>
      <c r="HYA121" s="3"/>
      <c r="HYB121" s="3"/>
      <c r="HYC121" s="3"/>
      <c r="HYD121" s="3"/>
      <c r="HYE121" s="3"/>
      <c r="HYF121" s="3"/>
      <c r="HYG121" s="3"/>
      <c r="HYH121" s="3"/>
      <c r="HYI121" s="3"/>
      <c r="HYJ121" s="3"/>
      <c r="HYK121" s="3"/>
      <c r="HYL121" s="3"/>
      <c r="HYM121" s="3"/>
      <c r="HYN121" s="3"/>
      <c r="HYO121" s="3"/>
      <c r="HYP121" s="3"/>
      <c r="HYQ121" s="3"/>
      <c r="HYR121" s="3"/>
      <c r="HYS121" s="3"/>
      <c r="HYT121" s="3"/>
      <c r="HYU121" s="3"/>
      <c r="HYV121" s="3"/>
      <c r="HYW121" s="3"/>
      <c r="HYX121" s="3"/>
      <c r="HYY121" s="3"/>
      <c r="HYZ121" s="3"/>
      <c r="HZA121" s="3"/>
      <c r="HZB121" s="3"/>
      <c r="HZC121" s="3"/>
      <c r="HZD121" s="3"/>
      <c r="HZE121" s="3"/>
      <c r="HZF121" s="3"/>
      <c r="HZG121" s="3"/>
      <c r="HZH121" s="3"/>
      <c r="HZI121" s="3"/>
      <c r="HZJ121" s="3"/>
      <c r="HZK121" s="3"/>
      <c r="HZL121" s="3"/>
      <c r="HZM121" s="3"/>
      <c r="HZN121" s="3"/>
      <c r="HZO121" s="3"/>
      <c r="HZP121" s="3"/>
      <c r="HZQ121" s="3"/>
      <c r="HZR121" s="3"/>
      <c r="HZS121" s="3"/>
      <c r="HZT121" s="3"/>
      <c r="HZU121" s="3"/>
      <c r="HZV121" s="3"/>
      <c r="HZW121" s="3"/>
      <c r="HZX121" s="3"/>
      <c r="HZY121" s="3"/>
      <c r="HZZ121" s="3"/>
      <c r="IAA121" s="3"/>
      <c r="IAB121" s="3"/>
      <c r="IAC121" s="3"/>
      <c r="IAD121" s="3"/>
      <c r="IAE121" s="3"/>
      <c r="IAF121" s="3"/>
      <c r="IAG121" s="3"/>
      <c r="IAH121" s="3"/>
      <c r="IAI121" s="3"/>
      <c r="IAJ121" s="3"/>
      <c r="IAK121" s="3"/>
      <c r="IAL121" s="3"/>
      <c r="IAM121" s="3"/>
      <c r="IAN121" s="3"/>
      <c r="IAO121" s="3"/>
      <c r="IAP121" s="3"/>
      <c r="IAQ121" s="3"/>
      <c r="IAR121" s="3"/>
      <c r="IAS121" s="3"/>
      <c r="IAT121" s="3"/>
      <c r="IAU121" s="3"/>
      <c r="IAV121" s="3"/>
      <c r="IAW121" s="3"/>
      <c r="IAX121" s="3"/>
      <c r="IAY121" s="3"/>
      <c r="IAZ121" s="3"/>
      <c r="IBA121" s="3"/>
      <c r="IBB121" s="3"/>
      <c r="IBC121" s="3"/>
      <c r="IBD121" s="3"/>
      <c r="IBE121" s="3"/>
      <c r="IBF121" s="3"/>
      <c r="IBG121" s="3"/>
      <c r="IBH121" s="3"/>
      <c r="IBI121" s="3"/>
      <c r="IBJ121" s="3"/>
      <c r="IBK121" s="3"/>
      <c r="IBL121" s="3"/>
      <c r="IBM121" s="3"/>
      <c r="IBN121" s="3"/>
      <c r="IBO121" s="3"/>
      <c r="IBP121" s="3"/>
      <c r="IBQ121" s="3"/>
      <c r="IBR121" s="3"/>
      <c r="IBS121" s="3"/>
      <c r="IBT121" s="3"/>
      <c r="IBU121" s="3"/>
      <c r="IBV121" s="3"/>
      <c r="IBW121" s="3"/>
      <c r="IBX121" s="3"/>
      <c r="IBY121" s="3"/>
      <c r="IBZ121" s="3"/>
      <c r="ICA121" s="3"/>
      <c r="ICB121" s="3"/>
      <c r="ICC121" s="3"/>
      <c r="ICD121" s="3"/>
      <c r="ICE121" s="3"/>
      <c r="ICF121" s="3"/>
      <c r="ICG121" s="3"/>
      <c r="ICH121" s="3"/>
      <c r="ICI121" s="3"/>
      <c r="ICJ121" s="3"/>
      <c r="ICK121" s="3"/>
      <c r="ICL121" s="3"/>
      <c r="ICM121" s="3"/>
      <c r="ICN121" s="3"/>
      <c r="ICO121" s="3"/>
      <c r="ICP121" s="3"/>
      <c r="ICQ121" s="3"/>
      <c r="ICR121" s="3"/>
      <c r="ICS121" s="3"/>
      <c r="ICT121" s="3"/>
      <c r="ICU121" s="3"/>
      <c r="ICV121" s="3"/>
      <c r="ICW121" s="3"/>
      <c r="ICX121" s="3"/>
      <c r="ICY121" s="3"/>
      <c r="ICZ121" s="3"/>
      <c r="IDA121" s="3"/>
      <c r="IDB121" s="3"/>
      <c r="IDC121" s="3"/>
      <c r="IDD121" s="3"/>
      <c r="IDE121" s="3"/>
      <c r="IDF121" s="3"/>
      <c r="IDG121" s="3"/>
      <c r="IDH121" s="3"/>
      <c r="IDI121" s="3"/>
      <c r="IDJ121" s="3"/>
      <c r="IDK121" s="3"/>
      <c r="IDL121" s="3"/>
      <c r="IDM121" s="3"/>
      <c r="IDN121" s="3"/>
      <c r="IDO121" s="3"/>
      <c r="IDP121" s="3"/>
      <c r="IDQ121" s="3"/>
      <c r="IDR121" s="3"/>
      <c r="IDS121" s="3"/>
      <c r="IDT121" s="3"/>
      <c r="IDU121" s="3"/>
      <c r="IDV121" s="3"/>
      <c r="IDW121" s="3"/>
      <c r="IDX121" s="3"/>
      <c r="IDY121" s="3"/>
      <c r="IDZ121" s="3"/>
      <c r="IEA121" s="3"/>
      <c r="IEB121" s="3"/>
      <c r="IEC121" s="3"/>
      <c r="IED121" s="3"/>
      <c r="IEE121" s="3"/>
      <c r="IEF121" s="3"/>
      <c r="IEG121" s="3"/>
      <c r="IEH121" s="3"/>
      <c r="IEI121" s="3"/>
      <c r="IEJ121" s="3"/>
      <c r="IEK121" s="3"/>
      <c r="IEL121" s="3"/>
      <c r="IEM121" s="3"/>
      <c r="IEN121" s="3"/>
      <c r="IEO121" s="3"/>
      <c r="IEP121" s="3"/>
      <c r="IEQ121" s="3"/>
      <c r="IER121" s="3"/>
      <c r="IES121" s="3"/>
      <c r="IET121" s="3"/>
      <c r="IEU121" s="3"/>
      <c r="IEV121" s="3"/>
      <c r="IEW121" s="3"/>
      <c r="IEX121" s="3"/>
      <c r="IEY121" s="3"/>
      <c r="IEZ121" s="3"/>
      <c r="IFA121" s="3"/>
      <c r="IFB121" s="3"/>
      <c r="IFC121" s="3"/>
      <c r="IFD121" s="3"/>
      <c r="IFE121" s="3"/>
      <c r="IFF121" s="3"/>
      <c r="IFG121" s="3"/>
      <c r="IFH121" s="3"/>
      <c r="IFI121" s="3"/>
      <c r="IFJ121" s="3"/>
      <c r="IFK121" s="3"/>
      <c r="IFL121" s="3"/>
      <c r="IFM121" s="3"/>
      <c r="IFN121" s="3"/>
      <c r="IFO121" s="3"/>
      <c r="IFP121" s="3"/>
      <c r="IFQ121" s="3"/>
      <c r="IFR121" s="3"/>
      <c r="IFS121" s="3"/>
      <c r="IFT121" s="3"/>
      <c r="IFU121" s="3"/>
      <c r="IFV121" s="3"/>
      <c r="IFW121" s="3"/>
      <c r="IFX121" s="3"/>
      <c r="IFY121" s="3"/>
      <c r="IFZ121" s="3"/>
      <c r="IGA121" s="3"/>
      <c r="IGB121" s="3"/>
      <c r="IGC121" s="3"/>
      <c r="IGD121" s="3"/>
      <c r="IGE121" s="3"/>
      <c r="IGF121" s="3"/>
      <c r="IGG121" s="3"/>
      <c r="IGH121" s="3"/>
      <c r="IGI121" s="3"/>
      <c r="IGJ121" s="3"/>
      <c r="IGK121" s="3"/>
      <c r="IGL121" s="3"/>
      <c r="IGM121" s="3"/>
      <c r="IGN121" s="3"/>
      <c r="IGO121" s="3"/>
      <c r="IGP121" s="3"/>
      <c r="IGQ121" s="3"/>
      <c r="IGR121" s="3"/>
      <c r="IGS121" s="3"/>
      <c r="IGT121" s="3"/>
      <c r="IGU121" s="3"/>
      <c r="IGV121" s="3"/>
      <c r="IGW121" s="3"/>
      <c r="IGX121" s="3"/>
      <c r="IGY121" s="3"/>
      <c r="IGZ121" s="3"/>
      <c r="IHA121" s="3"/>
      <c r="IHB121" s="3"/>
      <c r="IHC121" s="3"/>
      <c r="IHD121" s="3"/>
      <c r="IHE121" s="3"/>
      <c r="IHF121" s="3"/>
      <c r="IHG121" s="3"/>
      <c r="IHH121" s="3"/>
      <c r="IHI121" s="3"/>
      <c r="IHJ121" s="3"/>
      <c r="IHK121" s="3"/>
      <c r="IHL121" s="3"/>
      <c r="IHM121" s="3"/>
      <c r="IHN121" s="3"/>
      <c r="IHO121" s="3"/>
      <c r="IHP121" s="3"/>
      <c r="IHQ121" s="3"/>
      <c r="IHR121" s="3"/>
      <c r="IHS121" s="3"/>
      <c r="IHT121" s="3"/>
      <c r="IHU121" s="3"/>
      <c r="IHV121" s="3"/>
      <c r="IHW121" s="3"/>
      <c r="IHX121" s="3"/>
      <c r="IHY121" s="3"/>
      <c r="IHZ121" s="3"/>
      <c r="IIA121" s="3"/>
      <c r="IIB121" s="3"/>
      <c r="IIC121" s="3"/>
      <c r="IID121" s="3"/>
      <c r="IIE121" s="3"/>
      <c r="IIF121" s="3"/>
      <c r="IIG121" s="3"/>
      <c r="IIH121" s="3"/>
      <c r="III121" s="3"/>
      <c r="IIJ121" s="3"/>
      <c r="IIK121" s="3"/>
      <c r="IIL121" s="3"/>
      <c r="IIM121" s="3"/>
      <c r="IIN121" s="3"/>
      <c r="IIO121" s="3"/>
      <c r="IIP121" s="3"/>
      <c r="IIQ121" s="3"/>
      <c r="IIR121" s="3"/>
      <c r="IIS121" s="3"/>
      <c r="IIT121" s="3"/>
      <c r="IIU121" s="3"/>
      <c r="IIV121" s="3"/>
      <c r="IIW121" s="3"/>
      <c r="IIX121" s="3"/>
      <c r="IIY121" s="3"/>
      <c r="IIZ121" s="3"/>
      <c r="IJA121" s="3"/>
      <c r="IJB121" s="3"/>
      <c r="IJC121" s="3"/>
      <c r="IJD121" s="3"/>
      <c r="IJE121" s="3"/>
      <c r="IJF121" s="3"/>
      <c r="IJG121" s="3"/>
      <c r="IJH121" s="3"/>
      <c r="IJI121" s="3"/>
      <c r="IJJ121" s="3"/>
      <c r="IJK121" s="3"/>
      <c r="IJL121" s="3"/>
      <c r="IJM121" s="3"/>
      <c r="IJN121" s="3"/>
      <c r="IJO121" s="3"/>
      <c r="IJP121" s="3"/>
      <c r="IJQ121" s="3"/>
      <c r="IJR121" s="3"/>
      <c r="IJS121" s="3"/>
      <c r="IJT121" s="3"/>
      <c r="IJU121" s="3"/>
      <c r="IJV121" s="3"/>
      <c r="IJW121" s="3"/>
      <c r="IJX121" s="3"/>
      <c r="IJY121" s="3"/>
      <c r="IJZ121" s="3"/>
      <c r="IKA121" s="3"/>
      <c r="IKB121" s="3"/>
      <c r="IKC121" s="3"/>
      <c r="IKD121" s="3"/>
      <c r="IKE121" s="3"/>
      <c r="IKF121" s="3"/>
      <c r="IKG121" s="3"/>
      <c r="IKH121" s="3"/>
      <c r="IKI121" s="3"/>
      <c r="IKJ121" s="3"/>
      <c r="IKK121" s="3"/>
      <c r="IKL121" s="3"/>
      <c r="IKM121" s="3"/>
      <c r="IKN121" s="3"/>
      <c r="IKO121" s="3"/>
      <c r="IKP121" s="3"/>
      <c r="IKQ121" s="3"/>
      <c r="IKR121" s="3"/>
      <c r="IKS121" s="3"/>
      <c r="IKT121" s="3"/>
      <c r="IKU121" s="3"/>
      <c r="IKV121" s="3"/>
      <c r="IKW121" s="3"/>
      <c r="IKX121" s="3"/>
      <c r="IKY121" s="3"/>
      <c r="IKZ121" s="3"/>
      <c r="ILA121" s="3"/>
      <c r="ILB121" s="3"/>
      <c r="ILC121" s="3"/>
      <c r="ILD121" s="3"/>
      <c r="ILE121" s="3"/>
      <c r="ILF121" s="3"/>
      <c r="ILG121" s="3"/>
      <c r="ILH121" s="3"/>
      <c r="ILI121" s="3"/>
      <c r="ILJ121" s="3"/>
      <c r="ILK121" s="3"/>
      <c r="ILL121" s="3"/>
      <c r="ILM121" s="3"/>
      <c r="ILN121" s="3"/>
      <c r="ILO121" s="3"/>
      <c r="ILP121" s="3"/>
      <c r="ILQ121" s="3"/>
      <c r="ILR121" s="3"/>
      <c r="ILS121" s="3"/>
      <c r="ILT121" s="3"/>
      <c r="ILU121" s="3"/>
      <c r="ILV121" s="3"/>
      <c r="ILW121" s="3"/>
      <c r="ILX121" s="3"/>
      <c r="ILY121" s="3"/>
      <c r="ILZ121" s="3"/>
      <c r="IMA121" s="3"/>
      <c r="IMB121" s="3"/>
      <c r="IMC121" s="3"/>
      <c r="IMD121" s="3"/>
      <c r="IME121" s="3"/>
      <c r="IMF121" s="3"/>
      <c r="IMG121" s="3"/>
      <c r="IMH121" s="3"/>
      <c r="IMI121" s="3"/>
      <c r="IMJ121" s="3"/>
      <c r="IMK121" s="3"/>
      <c r="IML121" s="3"/>
      <c r="IMM121" s="3"/>
      <c r="IMN121" s="3"/>
      <c r="IMO121" s="3"/>
      <c r="IMP121" s="3"/>
      <c r="IMQ121" s="3"/>
      <c r="IMR121" s="3"/>
      <c r="IMS121" s="3"/>
      <c r="IMT121" s="3"/>
      <c r="IMU121" s="3"/>
      <c r="IMV121" s="3"/>
      <c r="IMW121" s="3"/>
      <c r="IMX121" s="3"/>
      <c r="IMY121" s="3"/>
      <c r="IMZ121" s="3"/>
      <c r="INA121" s="3"/>
      <c r="INB121" s="3"/>
      <c r="INC121" s="3"/>
      <c r="IND121" s="3"/>
      <c r="INE121" s="3"/>
      <c r="INF121" s="3"/>
      <c r="ING121" s="3"/>
      <c r="INH121" s="3"/>
      <c r="INI121" s="3"/>
      <c r="INJ121" s="3"/>
      <c r="INK121" s="3"/>
      <c r="INL121" s="3"/>
      <c r="INM121" s="3"/>
      <c r="INN121" s="3"/>
      <c r="INO121" s="3"/>
      <c r="INP121" s="3"/>
      <c r="INQ121" s="3"/>
      <c r="INR121" s="3"/>
      <c r="INS121" s="3"/>
      <c r="INT121" s="3"/>
      <c r="INU121" s="3"/>
      <c r="INV121" s="3"/>
      <c r="INW121" s="3"/>
      <c r="INX121" s="3"/>
      <c r="INY121" s="3"/>
      <c r="INZ121" s="3"/>
      <c r="IOA121" s="3"/>
      <c r="IOB121" s="3"/>
      <c r="IOC121" s="3"/>
      <c r="IOD121" s="3"/>
      <c r="IOE121" s="3"/>
      <c r="IOF121" s="3"/>
      <c r="IOG121" s="3"/>
      <c r="IOH121" s="3"/>
      <c r="IOI121" s="3"/>
      <c r="IOJ121" s="3"/>
      <c r="IOK121" s="3"/>
      <c r="IOL121" s="3"/>
      <c r="IOM121" s="3"/>
      <c r="ION121" s="3"/>
      <c r="IOO121" s="3"/>
      <c r="IOP121" s="3"/>
      <c r="IOQ121" s="3"/>
      <c r="IOR121" s="3"/>
      <c r="IOS121" s="3"/>
      <c r="IOT121" s="3"/>
      <c r="IOU121" s="3"/>
      <c r="IOV121" s="3"/>
      <c r="IOW121" s="3"/>
      <c r="IOX121" s="3"/>
      <c r="IOY121" s="3"/>
      <c r="IOZ121" s="3"/>
      <c r="IPA121" s="3"/>
      <c r="IPB121" s="3"/>
      <c r="IPC121" s="3"/>
      <c r="IPD121" s="3"/>
      <c r="IPE121" s="3"/>
      <c r="IPF121" s="3"/>
      <c r="IPG121" s="3"/>
      <c r="IPH121" s="3"/>
      <c r="IPI121" s="3"/>
      <c r="IPJ121" s="3"/>
      <c r="IPK121" s="3"/>
      <c r="IPL121" s="3"/>
      <c r="IPM121" s="3"/>
      <c r="IPN121" s="3"/>
      <c r="IPO121" s="3"/>
      <c r="IPP121" s="3"/>
      <c r="IPQ121" s="3"/>
      <c r="IPR121" s="3"/>
      <c r="IPS121" s="3"/>
      <c r="IPT121" s="3"/>
      <c r="IPU121" s="3"/>
      <c r="IPV121" s="3"/>
      <c r="IPW121" s="3"/>
      <c r="IPX121" s="3"/>
      <c r="IPY121" s="3"/>
      <c r="IPZ121" s="3"/>
      <c r="IQA121" s="3"/>
      <c r="IQB121" s="3"/>
      <c r="IQC121" s="3"/>
      <c r="IQD121" s="3"/>
      <c r="IQE121" s="3"/>
      <c r="IQF121" s="3"/>
      <c r="IQG121" s="3"/>
      <c r="IQH121" s="3"/>
      <c r="IQI121" s="3"/>
      <c r="IQJ121" s="3"/>
      <c r="IQK121" s="3"/>
      <c r="IQL121" s="3"/>
      <c r="IQM121" s="3"/>
      <c r="IQN121" s="3"/>
      <c r="IQO121" s="3"/>
      <c r="IQP121" s="3"/>
      <c r="IQQ121" s="3"/>
      <c r="IQR121" s="3"/>
      <c r="IQS121" s="3"/>
      <c r="IQT121" s="3"/>
      <c r="IQU121" s="3"/>
      <c r="IQV121" s="3"/>
      <c r="IQW121" s="3"/>
      <c r="IQX121" s="3"/>
      <c r="IQY121" s="3"/>
      <c r="IQZ121" s="3"/>
      <c r="IRA121" s="3"/>
      <c r="IRB121" s="3"/>
      <c r="IRC121" s="3"/>
      <c r="IRD121" s="3"/>
      <c r="IRE121" s="3"/>
      <c r="IRF121" s="3"/>
      <c r="IRG121" s="3"/>
      <c r="IRH121" s="3"/>
      <c r="IRI121" s="3"/>
      <c r="IRJ121" s="3"/>
      <c r="IRK121" s="3"/>
      <c r="IRL121" s="3"/>
      <c r="IRM121" s="3"/>
      <c r="IRN121" s="3"/>
      <c r="IRO121" s="3"/>
      <c r="IRP121" s="3"/>
      <c r="IRQ121" s="3"/>
      <c r="IRR121" s="3"/>
      <c r="IRS121" s="3"/>
      <c r="IRT121" s="3"/>
      <c r="IRU121" s="3"/>
      <c r="IRV121" s="3"/>
      <c r="IRW121" s="3"/>
      <c r="IRX121" s="3"/>
      <c r="IRY121" s="3"/>
      <c r="IRZ121" s="3"/>
      <c r="ISA121" s="3"/>
      <c r="ISB121" s="3"/>
      <c r="ISC121" s="3"/>
      <c r="ISD121" s="3"/>
      <c r="ISE121" s="3"/>
      <c r="ISF121" s="3"/>
      <c r="ISG121" s="3"/>
      <c r="ISH121" s="3"/>
      <c r="ISI121" s="3"/>
      <c r="ISJ121" s="3"/>
      <c r="ISK121" s="3"/>
      <c r="ISL121" s="3"/>
      <c r="ISM121" s="3"/>
      <c r="ISN121" s="3"/>
      <c r="ISO121" s="3"/>
      <c r="ISP121" s="3"/>
      <c r="ISQ121" s="3"/>
      <c r="ISR121" s="3"/>
      <c r="ISS121" s="3"/>
      <c r="IST121" s="3"/>
      <c r="ISU121" s="3"/>
      <c r="ISV121" s="3"/>
      <c r="ISW121" s="3"/>
      <c r="ISX121" s="3"/>
      <c r="ISY121" s="3"/>
      <c r="ISZ121" s="3"/>
      <c r="ITA121" s="3"/>
      <c r="ITB121" s="3"/>
      <c r="ITC121" s="3"/>
      <c r="ITD121" s="3"/>
      <c r="ITE121" s="3"/>
      <c r="ITF121" s="3"/>
      <c r="ITG121" s="3"/>
      <c r="ITH121" s="3"/>
      <c r="ITI121" s="3"/>
      <c r="ITJ121" s="3"/>
      <c r="ITK121" s="3"/>
      <c r="ITL121" s="3"/>
      <c r="ITM121" s="3"/>
      <c r="ITN121" s="3"/>
      <c r="ITO121" s="3"/>
      <c r="ITP121" s="3"/>
      <c r="ITQ121" s="3"/>
      <c r="ITR121" s="3"/>
      <c r="ITS121" s="3"/>
      <c r="ITT121" s="3"/>
      <c r="ITU121" s="3"/>
      <c r="ITV121" s="3"/>
      <c r="ITW121" s="3"/>
      <c r="ITX121" s="3"/>
      <c r="ITY121" s="3"/>
      <c r="ITZ121" s="3"/>
      <c r="IUA121" s="3"/>
      <c r="IUB121" s="3"/>
      <c r="IUC121" s="3"/>
      <c r="IUD121" s="3"/>
      <c r="IUE121" s="3"/>
      <c r="IUF121" s="3"/>
      <c r="IUG121" s="3"/>
      <c r="IUH121" s="3"/>
      <c r="IUI121" s="3"/>
      <c r="IUJ121" s="3"/>
      <c r="IUK121" s="3"/>
      <c r="IUL121" s="3"/>
      <c r="IUM121" s="3"/>
      <c r="IUN121" s="3"/>
      <c r="IUO121" s="3"/>
      <c r="IUP121" s="3"/>
      <c r="IUQ121" s="3"/>
      <c r="IUR121" s="3"/>
      <c r="IUS121" s="3"/>
      <c r="IUT121" s="3"/>
      <c r="IUU121" s="3"/>
      <c r="IUV121" s="3"/>
      <c r="IUW121" s="3"/>
      <c r="IUX121" s="3"/>
      <c r="IUY121" s="3"/>
      <c r="IUZ121" s="3"/>
      <c r="IVA121" s="3"/>
      <c r="IVB121" s="3"/>
      <c r="IVC121" s="3"/>
      <c r="IVD121" s="3"/>
      <c r="IVE121" s="3"/>
      <c r="IVF121" s="3"/>
      <c r="IVG121" s="3"/>
      <c r="IVH121" s="3"/>
      <c r="IVI121" s="3"/>
      <c r="IVJ121" s="3"/>
      <c r="IVK121" s="3"/>
      <c r="IVL121" s="3"/>
      <c r="IVM121" s="3"/>
      <c r="IVN121" s="3"/>
      <c r="IVO121" s="3"/>
      <c r="IVP121" s="3"/>
      <c r="IVQ121" s="3"/>
      <c r="IVR121" s="3"/>
      <c r="IVS121" s="3"/>
      <c r="IVT121" s="3"/>
      <c r="IVU121" s="3"/>
      <c r="IVV121" s="3"/>
      <c r="IVW121" s="3"/>
      <c r="IVX121" s="3"/>
      <c r="IVY121" s="3"/>
      <c r="IVZ121" s="3"/>
      <c r="IWA121" s="3"/>
      <c r="IWB121" s="3"/>
      <c r="IWC121" s="3"/>
      <c r="IWD121" s="3"/>
      <c r="IWE121" s="3"/>
      <c r="IWF121" s="3"/>
      <c r="IWG121" s="3"/>
      <c r="IWH121" s="3"/>
      <c r="IWI121" s="3"/>
      <c r="IWJ121" s="3"/>
      <c r="IWK121" s="3"/>
      <c r="IWL121" s="3"/>
      <c r="IWM121" s="3"/>
      <c r="IWN121" s="3"/>
      <c r="IWO121" s="3"/>
      <c r="IWP121" s="3"/>
      <c r="IWQ121" s="3"/>
      <c r="IWR121" s="3"/>
      <c r="IWS121" s="3"/>
      <c r="IWT121" s="3"/>
      <c r="IWU121" s="3"/>
      <c r="IWV121" s="3"/>
      <c r="IWW121" s="3"/>
      <c r="IWX121" s="3"/>
      <c r="IWY121" s="3"/>
      <c r="IWZ121" s="3"/>
      <c r="IXA121" s="3"/>
      <c r="IXB121" s="3"/>
      <c r="IXC121" s="3"/>
      <c r="IXD121" s="3"/>
      <c r="IXE121" s="3"/>
      <c r="IXF121" s="3"/>
      <c r="IXG121" s="3"/>
      <c r="IXH121" s="3"/>
      <c r="IXI121" s="3"/>
      <c r="IXJ121" s="3"/>
      <c r="IXK121" s="3"/>
      <c r="IXL121" s="3"/>
      <c r="IXM121" s="3"/>
      <c r="IXN121" s="3"/>
      <c r="IXO121" s="3"/>
      <c r="IXP121" s="3"/>
      <c r="IXQ121" s="3"/>
      <c r="IXR121" s="3"/>
      <c r="IXS121" s="3"/>
      <c r="IXT121" s="3"/>
      <c r="IXU121" s="3"/>
      <c r="IXV121" s="3"/>
      <c r="IXW121" s="3"/>
      <c r="IXX121" s="3"/>
      <c r="IXY121" s="3"/>
      <c r="IXZ121" s="3"/>
      <c r="IYA121" s="3"/>
      <c r="IYB121" s="3"/>
      <c r="IYC121" s="3"/>
      <c r="IYD121" s="3"/>
      <c r="IYE121" s="3"/>
      <c r="IYF121" s="3"/>
      <c r="IYG121" s="3"/>
      <c r="IYH121" s="3"/>
      <c r="IYI121" s="3"/>
      <c r="IYJ121" s="3"/>
      <c r="IYK121" s="3"/>
      <c r="IYL121" s="3"/>
      <c r="IYM121" s="3"/>
      <c r="IYN121" s="3"/>
      <c r="IYO121" s="3"/>
      <c r="IYP121" s="3"/>
      <c r="IYQ121" s="3"/>
      <c r="IYR121" s="3"/>
      <c r="IYS121" s="3"/>
      <c r="IYT121" s="3"/>
      <c r="IYU121" s="3"/>
      <c r="IYV121" s="3"/>
      <c r="IYW121" s="3"/>
      <c r="IYX121" s="3"/>
      <c r="IYY121" s="3"/>
      <c r="IYZ121" s="3"/>
      <c r="IZA121" s="3"/>
      <c r="IZB121" s="3"/>
      <c r="IZC121" s="3"/>
      <c r="IZD121" s="3"/>
      <c r="IZE121" s="3"/>
      <c r="IZF121" s="3"/>
      <c r="IZG121" s="3"/>
      <c r="IZH121" s="3"/>
      <c r="IZI121" s="3"/>
      <c r="IZJ121" s="3"/>
      <c r="IZK121" s="3"/>
      <c r="IZL121" s="3"/>
      <c r="IZM121" s="3"/>
      <c r="IZN121" s="3"/>
      <c r="IZO121" s="3"/>
      <c r="IZP121" s="3"/>
      <c r="IZQ121" s="3"/>
      <c r="IZR121" s="3"/>
      <c r="IZS121" s="3"/>
      <c r="IZT121" s="3"/>
      <c r="IZU121" s="3"/>
      <c r="IZV121" s="3"/>
      <c r="IZW121" s="3"/>
      <c r="IZX121" s="3"/>
      <c r="IZY121" s="3"/>
      <c r="IZZ121" s="3"/>
      <c r="JAA121" s="3"/>
      <c r="JAB121" s="3"/>
      <c r="JAC121" s="3"/>
      <c r="JAD121" s="3"/>
      <c r="JAE121" s="3"/>
      <c r="JAF121" s="3"/>
      <c r="JAG121" s="3"/>
      <c r="JAH121" s="3"/>
      <c r="JAI121" s="3"/>
      <c r="JAJ121" s="3"/>
      <c r="JAK121" s="3"/>
      <c r="JAL121" s="3"/>
      <c r="JAM121" s="3"/>
      <c r="JAN121" s="3"/>
      <c r="JAO121" s="3"/>
      <c r="JAP121" s="3"/>
      <c r="JAQ121" s="3"/>
      <c r="JAR121" s="3"/>
      <c r="JAS121" s="3"/>
      <c r="JAT121" s="3"/>
      <c r="JAU121" s="3"/>
      <c r="JAV121" s="3"/>
      <c r="JAW121" s="3"/>
      <c r="JAX121" s="3"/>
      <c r="JAY121" s="3"/>
      <c r="JAZ121" s="3"/>
      <c r="JBA121" s="3"/>
      <c r="JBB121" s="3"/>
      <c r="JBC121" s="3"/>
      <c r="JBD121" s="3"/>
      <c r="JBE121" s="3"/>
      <c r="JBF121" s="3"/>
      <c r="JBG121" s="3"/>
      <c r="JBH121" s="3"/>
      <c r="JBI121" s="3"/>
      <c r="JBJ121" s="3"/>
      <c r="JBK121" s="3"/>
      <c r="JBL121" s="3"/>
      <c r="JBM121" s="3"/>
      <c r="JBN121" s="3"/>
      <c r="JBO121" s="3"/>
      <c r="JBP121" s="3"/>
      <c r="JBQ121" s="3"/>
      <c r="JBR121" s="3"/>
      <c r="JBS121" s="3"/>
      <c r="JBT121" s="3"/>
      <c r="JBU121" s="3"/>
      <c r="JBV121" s="3"/>
      <c r="JBW121" s="3"/>
      <c r="JBX121" s="3"/>
      <c r="JBY121" s="3"/>
      <c r="JBZ121" s="3"/>
      <c r="JCA121" s="3"/>
      <c r="JCB121" s="3"/>
      <c r="JCC121" s="3"/>
      <c r="JCD121" s="3"/>
      <c r="JCE121" s="3"/>
      <c r="JCF121" s="3"/>
      <c r="JCG121" s="3"/>
      <c r="JCH121" s="3"/>
      <c r="JCI121" s="3"/>
      <c r="JCJ121" s="3"/>
      <c r="JCK121" s="3"/>
      <c r="JCL121" s="3"/>
      <c r="JCM121" s="3"/>
      <c r="JCN121" s="3"/>
      <c r="JCO121" s="3"/>
      <c r="JCP121" s="3"/>
      <c r="JCQ121" s="3"/>
      <c r="JCR121" s="3"/>
      <c r="JCS121" s="3"/>
      <c r="JCT121" s="3"/>
      <c r="JCU121" s="3"/>
      <c r="JCV121" s="3"/>
      <c r="JCW121" s="3"/>
      <c r="JCX121" s="3"/>
      <c r="JCY121" s="3"/>
      <c r="JCZ121" s="3"/>
      <c r="JDA121" s="3"/>
      <c r="JDB121" s="3"/>
      <c r="JDC121" s="3"/>
      <c r="JDD121" s="3"/>
      <c r="JDE121" s="3"/>
      <c r="JDF121" s="3"/>
      <c r="JDG121" s="3"/>
      <c r="JDH121" s="3"/>
      <c r="JDI121" s="3"/>
      <c r="JDJ121" s="3"/>
      <c r="JDK121" s="3"/>
      <c r="JDL121" s="3"/>
      <c r="JDM121" s="3"/>
      <c r="JDN121" s="3"/>
      <c r="JDO121" s="3"/>
      <c r="JDP121" s="3"/>
      <c r="JDQ121" s="3"/>
      <c r="JDR121" s="3"/>
      <c r="JDS121" s="3"/>
      <c r="JDT121" s="3"/>
      <c r="JDU121" s="3"/>
      <c r="JDV121" s="3"/>
      <c r="JDW121" s="3"/>
      <c r="JDX121" s="3"/>
      <c r="JDY121" s="3"/>
      <c r="JDZ121" s="3"/>
      <c r="JEA121" s="3"/>
      <c r="JEB121" s="3"/>
      <c r="JEC121" s="3"/>
      <c r="JED121" s="3"/>
      <c r="JEE121" s="3"/>
      <c r="JEF121" s="3"/>
      <c r="JEG121" s="3"/>
      <c r="JEH121" s="3"/>
      <c r="JEI121" s="3"/>
      <c r="JEJ121" s="3"/>
      <c r="JEK121" s="3"/>
      <c r="JEL121" s="3"/>
      <c r="JEM121" s="3"/>
      <c r="JEN121" s="3"/>
      <c r="JEO121" s="3"/>
      <c r="JEP121" s="3"/>
      <c r="JEQ121" s="3"/>
      <c r="JER121" s="3"/>
      <c r="JES121" s="3"/>
      <c r="JET121" s="3"/>
      <c r="JEU121" s="3"/>
      <c r="JEV121" s="3"/>
      <c r="JEW121" s="3"/>
      <c r="JEX121" s="3"/>
      <c r="JEY121" s="3"/>
      <c r="JEZ121" s="3"/>
      <c r="JFA121" s="3"/>
      <c r="JFB121" s="3"/>
      <c r="JFC121" s="3"/>
      <c r="JFD121" s="3"/>
      <c r="JFE121" s="3"/>
      <c r="JFF121" s="3"/>
      <c r="JFG121" s="3"/>
      <c r="JFH121" s="3"/>
      <c r="JFI121" s="3"/>
      <c r="JFJ121" s="3"/>
      <c r="JFK121" s="3"/>
      <c r="JFL121" s="3"/>
      <c r="JFM121" s="3"/>
      <c r="JFN121" s="3"/>
      <c r="JFO121" s="3"/>
      <c r="JFP121" s="3"/>
      <c r="JFQ121" s="3"/>
      <c r="JFR121" s="3"/>
      <c r="JFS121" s="3"/>
      <c r="JFT121" s="3"/>
      <c r="JFU121" s="3"/>
      <c r="JFV121" s="3"/>
      <c r="JFW121" s="3"/>
      <c r="JFX121" s="3"/>
      <c r="JFY121" s="3"/>
      <c r="JFZ121" s="3"/>
      <c r="JGA121" s="3"/>
      <c r="JGB121" s="3"/>
      <c r="JGC121" s="3"/>
      <c r="JGD121" s="3"/>
      <c r="JGE121" s="3"/>
      <c r="JGF121" s="3"/>
      <c r="JGG121" s="3"/>
      <c r="JGH121" s="3"/>
      <c r="JGI121" s="3"/>
      <c r="JGJ121" s="3"/>
      <c r="JGK121" s="3"/>
      <c r="JGL121" s="3"/>
      <c r="JGM121" s="3"/>
      <c r="JGN121" s="3"/>
      <c r="JGO121" s="3"/>
      <c r="JGP121" s="3"/>
      <c r="JGQ121" s="3"/>
      <c r="JGR121" s="3"/>
      <c r="JGS121" s="3"/>
      <c r="JGT121" s="3"/>
      <c r="JGU121" s="3"/>
      <c r="JGV121" s="3"/>
      <c r="JGW121" s="3"/>
      <c r="JGX121" s="3"/>
      <c r="JGY121" s="3"/>
      <c r="JGZ121" s="3"/>
      <c r="JHA121" s="3"/>
      <c r="JHB121" s="3"/>
      <c r="JHC121" s="3"/>
      <c r="JHD121" s="3"/>
      <c r="JHE121" s="3"/>
      <c r="JHF121" s="3"/>
      <c r="JHG121" s="3"/>
      <c r="JHH121" s="3"/>
      <c r="JHI121" s="3"/>
      <c r="JHJ121" s="3"/>
      <c r="JHK121" s="3"/>
      <c r="JHL121" s="3"/>
      <c r="JHM121" s="3"/>
      <c r="JHN121" s="3"/>
      <c r="JHO121" s="3"/>
      <c r="JHP121" s="3"/>
      <c r="JHQ121" s="3"/>
      <c r="JHR121" s="3"/>
      <c r="JHS121" s="3"/>
      <c r="JHT121" s="3"/>
      <c r="JHU121" s="3"/>
      <c r="JHV121" s="3"/>
      <c r="JHW121" s="3"/>
      <c r="JHX121" s="3"/>
      <c r="JHY121" s="3"/>
      <c r="JHZ121" s="3"/>
      <c r="JIA121" s="3"/>
      <c r="JIB121" s="3"/>
      <c r="JIC121" s="3"/>
      <c r="JID121" s="3"/>
      <c r="JIE121" s="3"/>
      <c r="JIF121" s="3"/>
      <c r="JIG121" s="3"/>
      <c r="JIH121" s="3"/>
      <c r="JII121" s="3"/>
      <c r="JIJ121" s="3"/>
      <c r="JIK121" s="3"/>
      <c r="JIL121" s="3"/>
      <c r="JIM121" s="3"/>
      <c r="JIN121" s="3"/>
      <c r="JIO121" s="3"/>
      <c r="JIP121" s="3"/>
      <c r="JIQ121" s="3"/>
      <c r="JIR121" s="3"/>
      <c r="JIS121" s="3"/>
      <c r="JIT121" s="3"/>
      <c r="JIU121" s="3"/>
      <c r="JIV121" s="3"/>
      <c r="JIW121" s="3"/>
      <c r="JIX121" s="3"/>
      <c r="JIY121" s="3"/>
      <c r="JIZ121" s="3"/>
      <c r="JJA121" s="3"/>
      <c r="JJB121" s="3"/>
      <c r="JJC121" s="3"/>
      <c r="JJD121" s="3"/>
      <c r="JJE121" s="3"/>
      <c r="JJF121" s="3"/>
      <c r="JJG121" s="3"/>
      <c r="JJH121" s="3"/>
      <c r="JJI121" s="3"/>
      <c r="JJJ121" s="3"/>
      <c r="JJK121" s="3"/>
      <c r="JJL121" s="3"/>
      <c r="JJM121" s="3"/>
      <c r="JJN121" s="3"/>
      <c r="JJO121" s="3"/>
      <c r="JJP121" s="3"/>
      <c r="JJQ121" s="3"/>
      <c r="JJR121" s="3"/>
      <c r="JJS121" s="3"/>
      <c r="JJT121" s="3"/>
      <c r="JJU121" s="3"/>
      <c r="JJV121" s="3"/>
      <c r="JJW121" s="3"/>
      <c r="JJX121" s="3"/>
      <c r="JJY121" s="3"/>
      <c r="JJZ121" s="3"/>
      <c r="JKA121" s="3"/>
      <c r="JKB121" s="3"/>
      <c r="JKC121" s="3"/>
      <c r="JKD121" s="3"/>
      <c r="JKE121" s="3"/>
      <c r="JKF121" s="3"/>
      <c r="JKG121" s="3"/>
      <c r="JKH121" s="3"/>
      <c r="JKI121" s="3"/>
      <c r="JKJ121" s="3"/>
      <c r="JKK121" s="3"/>
      <c r="JKL121" s="3"/>
      <c r="JKM121" s="3"/>
      <c r="JKN121" s="3"/>
      <c r="JKO121" s="3"/>
      <c r="JKP121" s="3"/>
      <c r="JKQ121" s="3"/>
      <c r="JKR121" s="3"/>
      <c r="JKS121" s="3"/>
      <c r="JKT121" s="3"/>
      <c r="JKU121" s="3"/>
      <c r="JKV121" s="3"/>
      <c r="JKW121" s="3"/>
      <c r="JKX121" s="3"/>
      <c r="JKY121" s="3"/>
      <c r="JKZ121" s="3"/>
      <c r="JLA121" s="3"/>
      <c r="JLB121" s="3"/>
      <c r="JLC121" s="3"/>
      <c r="JLD121" s="3"/>
      <c r="JLE121" s="3"/>
      <c r="JLF121" s="3"/>
      <c r="JLG121" s="3"/>
      <c r="JLH121" s="3"/>
      <c r="JLI121" s="3"/>
      <c r="JLJ121" s="3"/>
      <c r="JLK121" s="3"/>
      <c r="JLL121" s="3"/>
      <c r="JLM121" s="3"/>
      <c r="JLN121" s="3"/>
      <c r="JLO121" s="3"/>
      <c r="JLP121" s="3"/>
      <c r="JLQ121" s="3"/>
      <c r="JLR121" s="3"/>
      <c r="JLS121" s="3"/>
      <c r="JLT121" s="3"/>
      <c r="JLU121" s="3"/>
      <c r="JLV121" s="3"/>
      <c r="JLW121" s="3"/>
      <c r="JLX121" s="3"/>
      <c r="JLY121" s="3"/>
      <c r="JLZ121" s="3"/>
      <c r="JMA121" s="3"/>
      <c r="JMB121" s="3"/>
      <c r="JMC121" s="3"/>
      <c r="JMD121" s="3"/>
      <c r="JME121" s="3"/>
      <c r="JMF121" s="3"/>
      <c r="JMG121" s="3"/>
      <c r="JMH121" s="3"/>
      <c r="JMI121" s="3"/>
      <c r="JMJ121" s="3"/>
      <c r="JMK121" s="3"/>
      <c r="JML121" s="3"/>
      <c r="JMM121" s="3"/>
      <c r="JMN121" s="3"/>
      <c r="JMO121" s="3"/>
      <c r="JMP121" s="3"/>
      <c r="JMQ121" s="3"/>
      <c r="JMR121" s="3"/>
      <c r="JMS121" s="3"/>
      <c r="JMT121" s="3"/>
      <c r="JMU121" s="3"/>
      <c r="JMV121" s="3"/>
      <c r="JMW121" s="3"/>
      <c r="JMX121" s="3"/>
      <c r="JMY121" s="3"/>
      <c r="JMZ121" s="3"/>
      <c r="JNA121" s="3"/>
      <c r="JNB121" s="3"/>
      <c r="JNC121" s="3"/>
      <c r="JND121" s="3"/>
      <c r="JNE121" s="3"/>
      <c r="JNF121" s="3"/>
      <c r="JNG121" s="3"/>
      <c r="JNH121" s="3"/>
      <c r="JNI121" s="3"/>
      <c r="JNJ121" s="3"/>
      <c r="JNK121" s="3"/>
      <c r="JNL121" s="3"/>
      <c r="JNM121" s="3"/>
      <c r="JNN121" s="3"/>
      <c r="JNO121" s="3"/>
      <c r="JNP121" s="3"/>
      <c r="JNQ121" s="3"/>
      <c r="JNR121" s="3"/>
      <c r="JNS121" s="3"/>
      <c r="JNT121" s="3"/>
      <c r="JNU121" s="3"/>
      <c r="JNV121" s="3"/>
      <c r="JNW121" s="3"/>
      <c r="JNX121" s="3"/>
      <c r="JNY121" s="3"/>
      <c r="JNZ121" s="3"/>
      <c r="JOA121" s="3"/>
      <c r="JOB121" s="3"/>
      <c r="JOC121" s="3"/>
      <c r="JOD121" s="3"/>
      <c r="JOE121" s="3"/>
      <c r="JOF121" s="3"/>
      <c r="JOG121" s="3"/>
      <c r="JOH121" s="3"/>
      <c r="JOI121" s="3"/>
      <c r="JOJ121" s="3"/>
      <c r="JOK121" s="3"/>
      <c r="JOL121" s="3"/>
      <c r="JOM121" s="3"/>
      <c r="JON121" s="3"/>
      <c r="JOO121" s="3"/>
      <c r="JOP121" s="3"/>
      <c r="JOQ121" s="3"/>
      <c r="JOR121" s="3"/>
      <c r="JOS121" s="3"/>
      <c r="JOT121" s="3"/>
      <c r="JOU121" s="3"/>
      <c r="JOV121" s="3"/>
      <c r="JOW121" s="3"/>
      <c r="JOX121" s="3"/>
      <c r="JOY121" s="3"/>
      <c r="JOZ121" s="3"/>
      <c r="JPA121" s="3"/>
      <c r="JPB121" s="3"/>
      <c r="JPC121" s="3"/>
      <c r="JPD121" s="3"/>
      <c r="JPE121" s="3"/>
      <c r="JPF121" s="3"/>
      <c r="JPG121" s="3"/>
      <c r="JPH121" s="3"/>
      <c r="JPI121" s="3"/>
      <c r="JPJ121" s="3"/>
      <c r="JPK121" s="3"/>
      <c r="JPL121" s="3"/>
      <c r="JPM121" s="3"/>
      <c r="JPN121" s="3"/>
      <c r="JPO121" s="3"/>
      <c r="JPP121" s="3"/>
      <c r="JPQ121" s="3"/>
      <c r="JPR121" s="3"/>
      <c r="JPS121" s="3"/>
      <c r="JPT121" s="3"/>
      <c r="JPU121" s="3"/>
      <c r="JPV121" s="3"/>
      <c r="JPW121" s="3"/>
      <c r="JPX121" s="3"/>
      <c r="JPY121" s="3"/>
      <c r="JPZ121" s="3"/>
      <c r="JQA121" s="3"/>
      <c r="JQB121" s="3"/>
      <c r="JQC121" s="3"/>
      <c r="JQD121" s="3"/>
      <c r="JQE121" s="3"/>
      <c r="JQF121" s="3"/>
      <c r="JQG121" s="3"/>
      <c r="JQH121" s="3"/>
      <c r="JQI121" s="3"/>
      <c r="JQJ121" s="3"/>
      <c r="JQK121" s="3"/>
      <c r="JQL121" s="3"/>
      <c r="JQM121" s="3"/>
      <c r="JQN121" s="3"/>
      <c r="JQO121" s="3"/>
      <c r="JQP121" s="3"/>
      <c r="JQQ121" s="3"/>
      <c r="JQR121" s="3"/>
      <c r="JQS121" s="3"/>
      <c r="JQT121" s="3"/>
      <c r="JQU121" s="3"/>
      <c r="JQV121" s="3"/>
      <c r="JQW121" s="3"/>
      <c r="JQX121" s="3"/>
      <c r="JQY121" s="3"/>
      <c r="JQZ121" s="3"/>
      <c r="JRA121" s="3"/>
      <c r="JRB121" s="3"/>
      <c r="JRC121" s="3"/>
      <c r="JRD121" s="3"/>
      <c r="JRE121" s="3"/>
      <c r="JRF121" s="3"/>
      <c r="JRG121" s="3"/>
      <c r="JRH121" s="3"/>
      <c r="JRI121" s="3"/>
      <c r="JRJ121" s="3"/>
      <c r="JRK121" s="3"/>
      <c r="JRL121" s="3"/>
      <c r="JRM121" s="3"/>
      <c r="JRN121" s="3"/>
      <c r="JRO121" s="3"/>
      <c r="JRP121" s="3"/>
      <c r="JRQ121" s="3"/>
      <c r="JRR121" s="3"/>
      <c r="JRS121" s="3"/>
      <c r="JRT121" s="3"/>
      <c r="JRU121" s="3"/>
      <c r="JRV121" s="3"/>
      <c r="JRW121" s="3"/>
      <c r="JRX121" s="3"/>
      <c r="JRY121" s="3"/>
      <c r="JRZ121" s="3"/>
      <c r="JSA121" s="3"/>
      <c r="JSB121" s="3"/>
      <c r="JSC121" s="3"/>
      <c r="JSD121" s="3"/>
      <c r="JSE121" s="3"/>
      <c r="JSF121" s="3"/>
      <c r="JSG121" s="3"/>
      <c r="JSH121" s="3"/>
      <c r="JSI121" s="3"/>
      <c r="JSJ121" s="3"/>
      <c r="JSK121" s="3"/>
      <c r="JSL121" s="3"/>
      <c r="JSM121" s="3"/>
      <c r="JSN121" s="3"/>
      <c r="JSO121" s="3"/>
      <c r="JSP121" s="3"/>
      <c r="JSQ121" s="3"/>
      <c r="JSR121" s="3"/>
      <c r="JSS121" s="3"/>
      <c r="JST121" s="3"/>
      <c r="JSU121" s="3"/>
      <c r="JSV121" s="3"/>
      <c r="JSW121" s="3"/>
      <c r="JSX121" s="3"/>
      <c r="JSY121" s="3"/>
      <c r="JSZ121" s="3"/>
      <c r="JTA121" s="3"/>
      <c r="JTB121" s="3"/>
      <c r="JTC121" s="3"/>
      <c r="JTD121" s="3"/>
      <c r="JTE121" s="3"/>
      <c r="JTF121" s="3"/>
      <c r="JTG121" s="3"/>
      <c r="JTH121" s="3"/>
      <c r="JTI121" s="3"/>
      <c r="JTJ121" s="3"/>
      <c r="JTK121" s="3"/>
      <c r="JTL121" s="3"/>
      <c r="JTM121" s="3"/>
      <c r="JTN121" s="3"/>
      <c r="JTO121" s="3"/>
      <c r="JTP121" s="3"/>
      <c r="JTQ121" s="3"/>
      <c r="JTR121" s="3"/>
      <c r="JTS121" s="3"/>
      <c r="JTT121" s="3"/>
      <c r="JTU121" s="3"/>
      <c r="JTV121" s="3"/>
      <c r="JTW121" s="3"/>
      <c r="JTX121" s="3"/>
      <c r="JTY121" s="3"/>
      <c r="JTZ121" s="3"/>
      <c r="JUA121" s="3"/>
      <c r="JUB121" s="3"/>
      <c r="JUC121" s="3"/>
      <c r="JUD121" s="3"/>
      <c r="JUE121" s="3"/>
      <c r="JUF121" s="3"/>
      <c r="JUG121" s="3"/>
      <c r="JUH121" s="3"/>
      <c r="JUI121" s="3"/>
      <c r="JUJ121" s="3"/>
      <c r="JUK121" s="3"/>
      <c r="JUL121" s="3"/>
      <c r="JUM121" s="3"/>
      <c r="JUN121" s="3"/>
      <c r="JUO121" s="3"/>
      <c r="JUP121" s="3"/>
      <c r="JUQ121" s="3"/>
      <c r="JUR121" s="3"/>
      <c r="JUS121" s="3"/>
      <c r="JUT121" s="3"/>
      <c r="JUU121" s="3"/>
      <c r="JUV121" s="3"/>
      <c r="JUW121" s="3"/>
      <c r="JUX121" s="3"/>
      <c r="JUY121" s="3"/>
      <c r="JUZ121" s="3"/>
      <c r="JVA121" s="3"/>
      <c r="JVB121" s="3"/>
      <c r="JVC121" s="3"/>
      <c r="JVD121" s="3"/>
      <c r="JVE121" s="3"/>
      <c r="JVF121" s="3"/>
      <c r="JVG121" s="3"/>
      <c r="JVH121" s="3"/>
      <c r="JVI121" s="3"/>
      <c r="JVJ121" s="3"/>
      <c r="JVK121" s="3"/>
      <c r="JVL121" s="3"/>
      <c r="JVM121" s="3"/>
      <c r="JVN121" s="3"/>
      <c r="JVO121" s="3"/>
      <c r="JVP121" s="3"/>
      <c r="JVQ121" s="3"/>
      <c r="JVR121" s="3"/>
      <c r="JVS121" s="3"/>
      <c r="JVT121" s="3"/>
      <c r="JVU121" s="3"/>
      <c r="JVV121" s="3"/>
      <c r="JVW121" s="3"/>
      <c r="JVX121" s="3"/>
      <c r="JVY121" s="3"/>
      <c r="JVZ121" s="3"/>
      <c r="JWA121" s="3"/>
      <c r="JWB121" s="3"/>
      <c r="JWC121" s="3"/>
      <c r="JWD121" s="3"/>
      <c r="JWE121" s="3"/>
      <c r="JWF121" s="3"/>
      <c r="JWG121" s="3"/>
      <c r="JWH121" s="3"/>
      <c r="JWI121" s="3"/>
      <c r="JWJ121" s="3"/>
      <c r="JWK121" s="3"/>
      <c r="JWL121" s="3"/>
      <c r="JWM121" s="3"/>
      <c r="JWN121" s="3"/>
      <c r="JWO121" s="3"/>
      <c r="JWP121" s="3"/>
      <c r="JWQ121" s="3"/>
      <c r="JWR121" s="3"/>
      <c r="JWS121" s="3"/>
      <c r="JWT121" s="3"/>
      <c r="JWU121" s="3"/>
      <c r="JWV121" s="3"/>
      <c r="JWW121" s="3"/>
      <c r="JWX121" s="3"/>
      <c r="JWY121" s="3"/>
      <c r="JWZ121" s="3"/>
      <c r="JXA121" s="3"/>
      <c r="JXB121" s="3"/>
      <c r="JXC121" s="3"/>
      <c r="JXD121" s="3"/>
      <c r="JXE121" s="3"/>
      <c r="JXF121" s="3"/>
      <c r="JXG121" s="3"/>
      <c r="JXH121" s="3"/>
      <c r="JXI121" s="3"/>
      <c r="JXJ121" s="3"/>
      <c r="JXK121" s="3"/>
      <c r="JXL121" s="3"/>
      <c r="JXM121" s="3"/>
      <c r="JXN121" s="3"/>
      <c r="JXO121" s="3"/>
      <c r="JXP121" s="3"/>
      <c r="JXQ121" s="3"/>
      <c r="JXR121" s="3"/>
      <c r="JXS121" s="3"/>
      <c r="JXT121" s="3"/>
      <c r="JXU121" s="3"/>
      <c r="JXV121" s="3"/>
      <c r="JXW121" s="3"/>
      <c r="JXX121" s="3"/>
      <c r="JXY121" s="3"/>
      <c r="JXZ121" s="3"/>
      <c r="JYA121" s="3"/>
      <c r="JYB121" s="3"/>
      <c r="JYC121" s="3"/>
      <c r="JYD121" s="3"/>
      <c r="JYE121" s="3"/>
      <c r="JYF121" s="3"/>
      <c r="JYG121" s="3"/>
      <c r="JYH121" s="3"/>
      <c r="JYI121" s="3"/>
      <c r="JYJ121" s="3"/>
      <c r="JYK121" s="3"/>
      <c r="JYL121" s="3"/>
      <c r="JYM121" s="3"/>
      <c r="JYN121" s="3"/>
      <c r="JYO121" s="3"/>
      <c r="JYP121" s="3"/>
      <c r="JYQ121" s="3"/>
      <c r="JYR121" s="3"/>
      <c r="JYS121" s="3"/>
      <c r="JYT121" s="3"/>
      <c r="JYU121" s="3"/>
      <c r="JYV121" s="3"/>
      <c r="JYW121" s="3"/>
      <c r="JYX121" s="3"/>
      <c r="JYY121" s="3"/>
      <c r="JYZ121" s="3"/>
      <c r="JZA121" s="3"/>
      <c r="JZB121" s="3"/>
      <c r="JZC121" s="3"/>
      <c r="JZD121" s="3"/>
      <c r="JZE121" s="3"/>
      <c r="JZF121" s="3"/>
      <c r="JZG121" s="3"/>
      <c r="JZH121" s="3"/>
      <c r="JZI121" s="3"/>
      <c r="JZJ121" s="3"/>
      <c r="JZK121" s="3"/>
      <c r="JZL121" s="3"/>
      <c r="JZM121" s="3"/>
      <c r="JZN121" s="3"/>
      <c r="JZO121" s="3"/>
      <c r="JZP121" s="3"/>
      <c r="JZQ121" s="3"/>
      <c r="JZR121" s="3"/>
      <c r="JZS121" s="3"/>
      <c r="JZT121" s="3"/>
      <c r="JZU121" s="3"/>
      <c r="JZV121" s="3"/>
      <c r="JZW121" s="3"/>
      <c r="JZX121" s="3"/>
      <c r="JZY121" s="3"/>
      <c r="JZZ121" s="3"/>
      <c r="KAA121" s="3"/>
      <c r="KAB121" s="3"/>
      <c r="KAC121" s="3"/>
      <c r="KAD121" s="3"/>
      <c r="KAE121" s="3"/>
      <c r="KAF121" s="3"/>
      <c r="KAG121" s="3"/>
      <c r="KAH121" s="3"/>
      <c r="KAI121" s="3"/>
      <c r="KAJ121" s="3"/>
      <c r="KAK121" s="3"/>
      <c r="KAL121" s="3"/>
      <c r="KAM121" s="3"/>
      <c r="KAN121" s="3"/>
      <c r="KAO121" s="3"/>
      <c r="KAP121" s="3"/>
      <c r="KAQ121" s="3"/>
      <c r="KAR121" s="3"/>
      <c r="KAS121" s="3"/>
      <c r="KAT121" s="3"/>
      <c r="KAU121" s="3"/>
      <c r="KAV121" s="3"/>
      <c r="KAW121" s="3"/>
      <c r="KAX121" s="3"/>
      <c r="KAY121" s="3"/>
      <c r="KAZ121" s="3"/>
      <c r="KBA121" s="3"/>
      <c r="KBB121" s="3"/>
      <c r="KBC121" s="3"/>
      <c r="KBD121" s="3"/>
      <c r="KBE121" s="3"/>
      <c r="KBF121" s="3"/>
      <c r="KBG121" s="3"/>
      <c r="KBH121" s="3"/>
      <c r="KBI121" s="3"/>
      <c r="KBJ121" s="3"/>
      <c r="KBK121" s="3"/>
      <c r="KBL121" s="3"/>
      <c r="KBM121" s="3"/>
      <c r="KBN121" s="3"/>
      <c r="KBO121" s="3"/>
      <c r="KBP121" s="3"/>
      <c r="KBQ121" s="3"/>
      <c r="KBR121" s="3"/>
      <c r="KBS121" s="3"/>
      <c r="KBT121" s="3"/>
      <c r="KBU121" s="3"/>
      <c r="KBV121" s="3"/>
      <c r="KBW121" s="3"/>
      <c r="KBX121" s="3"/>
      <c r="KBY121" s="3"/>
      <c r="KBZ121" s="3"/>
      <c r="KCA121" s="3"/>
      <c r="KCB121" s="3"/>
      <c r="KCC121" s="3"/>
      <c r="KCD121" s="3"/>
      <c r="KCE121" s="3"/>
      <c r="KCF121" s="3"/>
      <c r="KCG121" s="3"/>
      <c r="KCH121" s="3"/>
      <c r="KCI121" s="3"/>
      <c r="KCJ121" s="3"/>
      <c r="KCK121" s="3"/>
      <c r="KCL121" s="3"/>
      <c r="KCM121" s="3"/>
      <c r="KCN121" s="3"/>
      <c r="KCO121" s="3"/>
      <c r="KCP121" s="3"/>
      <c r="KCQ121" s="3"/>
      <c r="KCR121" s="3"/>
      <c r="KCS121" s="3"/>
      <c r="KCT121" s="3"/>
      <c r="KCU121" s="3"/>
      <c r="KCV121" s="3"/>
      <c r="KCW121" s="3"/>
      <c r="KCX121" s="3"/>
      <c r="KCY121" s="3"/>
      <c r="KCZ121" s="3"/>
      <c r="KDA121" s="3"/>
      <c r="KDB121" s="3"/>
      <c r="KDC121" s="3"/>
      <c r="KDD121" s="3"/>
      <c r="KDE121" s="3"/>
      <c r="KDF121" s="3"/>
      <c r="KDG121" s="3"/>
      <c r="KDH121" s="3"/>
      <c r="KDI121" s="3"/>
      <c r="KDJ121" s="3"/>
      <c r="KDK121" s="3"/>
      <c r="KDL121" s="3"/>
      <c r="KDM121" s="3"/>
      <c r="KDN121" s="3"/>
      <c r="KDO121" s="3"/>
      <c r="KDP121" s="3"/>
      <c r="KDQ121" s="3"/>
      <c r="KDR121" s="3"/>
      <c r="KDS121" s="3"/>
      <c r="KDT121" s="3"/>
      <c r="KDU121" s="3"/>
      <c r="KDV121" s="3"/>
      <c r="KDW121" s="3"/>
      <c r="KDX121" s="3"/>
      <c r="KDY121" s="3"/>
      <c r="KDZ121" s="3"/>
      <c r="KEA121" s="3"/>
      <c r="KEB121" s="3"/>
      <c r="KEC121" s="3"/>
      <c r="KED121" s="3"/>
      <c r="KEE121" s="3"/>
      <c r="KEF121" s="3"/>
      <c r="KEG121" s="3"/>
      <c r="KEH121" s="3"/>
      <c r="KEI121" s="3"/>
      <c r="KEJ121" s="3"/>
      <c r="KEK121" s="3"/>
      <c r="KEL121" s="3"/>
      <c r="KEM121" s="3"/>
      <c r="KEN121" s="3"/>
      <c r="KEO121" s="3"/>
      <c r="KEP121" s="3"/>
      <c r="KEQ121" s="3"/>
      <c r="KER121" s="3"/>
      <c r="KES121" s="3"/>
      <c r="KET121" s="3"/>
      <c r="KEU121" s="3"/>
      <c r="KEV121" s="3"/>
      <c r="KEW121" s="3"/>
      <c r="KEX121" s="3"/>
      <c r="KEY121" s="3"/>
      <c r="KEZ121" s="3"/>
      <c r="KFA121" s="3"/>
      <c r="KFB121" s="3"/>
      <c r="KFC121" s="3"/>
      <c r="KFD121" s="3"/>
      <c r="KFE121" s="3"/>
      <c r="KFF121" s="3"/>
      <c r="KFG121" s="3"/>
      <c r="KFH121" s="3"/>
      <c r="KFI121" s="3"/>
      <c r="KFJ121" s="3"/>
      <c r="KFK121" s="3"/>
      <c r="KFL121" s="3"/>
      <c r="KFM121" s="3"/>
      <c r="KFN121" s="3"/>
      <c r="KFO121" s="3"/>
      <c r="KFP121" s="3"/>
      <c r="KFQ121" s="3"/>
      <c r="KFR121" s="3"/>
      <c r="KFS121" s="3"/>
      <c r="KFT121" s="3"/>
      <c r="KFU121" s="3"/>
      <c r="KFV121" s="3"/>
      <c r="KFW121" s="3"/>
      <c r="KFX121" s="3"/>
      <c r="KFY121" s="3"/>
      <c r="KFZ121" s="3"/>
      <c r="KGA121" s="3"/>
      <c r="KGB121" s="3"/>
      <c r="KGC121" s="3"/>
      <c r="KGD121" s="3"/>
      <c r="KGE121" s="3"/>
      <c r="KGF121" s="3"/>
      <c r="KGG121" s="3"/>
      <c r="KGH121" s="3"/>
      <c r="KGI121" s="3"/>
      <c r="KGJ121" s="3"/>
      <c r="KGK121" s="3"/>
      <c r="KGL121" s="3"/>
      <c r="KGM121" s="3"/>
      <c r="KGN121" s="3"/>
      <c r="KGO121" s="3"/>
      <c r="KGP121" s="3"/>
      <c r="KGQ121" s="3"/>
      <c r="KGR121" s="3"/>
      <c r="KGS121" s="3"/>
      <c r="KGT121" s="3"/>
      <c r="KGU121" s="3"/>
      <c r="KGV121" s="3"/>
      <c r="KGW121" s="3"/>
      <c r="KGX121" s="3"/>
      <c r="KGY121" s="3"/>
      <c r="KGZ121" s="3"/>
      <c r="KHA121" s="3"/>
      <c r="KHB121" s="3"/>
      <c r="KHC121" s="3"/>
      <c r="KHD121" s="3"/>
      <c r="KHE121" s="3"/>
      <c r="KHF121" s="3"/>
      <c r="KHG121" s="3"/>
      <c r="KHH121" s="3"/>
      <c r="KHI121" s="3"/>
      <c r="KHJ121" s="3"/>
      <c r="KHK121" s="3"/>
      <c r="KHL121" s="3"/>
      <c r="KHM121" s="3"/>
      <c r="KHN121" s="3"/>
      <c r="KHO121" s="3"/>
      <c r="KHP121" s="3"/>
      <c r="KHQ121" s="3"/>
      <c r="KHR121" s="3"/>
      <c r="KHS121" s="3"/>
      <c r="KHT121" s="3"/>
      <c r="KHU121" s="3"/>
      <c r="KHV121" s="3"/>
      <c r="KHW121" s="3"/>
      <c r="KHX121" s="3"/>
      <c r="KHY121" s="3"/>
      <c r="KHZ121" s="3"/>
      <c r="KIA121" s="3"/>
      <c r="KIB121" s="3"/>
      <c r="KIC121" s="3"/>
      <c r="KID121" s="3"/>
      <c r="KIE121" s="3"/>
      <c r="KIF121" s="3"/>
      <c r="KIG121" s="3"/>
      <c r="KIH121" s="3"/>
      <c r="KII121" s="3"/>
      <c r="KIJ121" s="3"/>
      <c r="KIK121" s="3"/>
      <c r="KIL121" s="3"/>
      <c r="KIM121" s="3"/>
      <c r="KIN121" s="3"/>
      <c r="KIO121" s="3"/>
      <c r="KIP121" s="3"/>
      <c r="KIQ121" s="3"/>
      <c r="KIR121" s="3"/>
      <c r="KIS121" s="3"/>
      <c r="KIT121" s="3"/>
      <c r="KIU121" s="3"/>
      <c r="KIV121" s="3"/>
      <c r="KIW121" s="3"/>
      <c r="KIX121" s="3"/>
      <c r="KIY121" s="3"/>
      <c r="KIZ121" s="3"/>
      <c r="KJA121" s="3"/>
      <c r="KJB121" s="3"/>
      <c r="KJC121" s="3"/>
      <c r="KJD121" s="3"/>
      <c r="KJE121" s="3"/>
      <c r="KJF121" s="3"/>
      <c r="KJG121" s="3"/>
      <c r="KJH121" s="3"/>
      <c r="KJI121" s="3"/>
      <c r="KJJ121" s="3"/>
      <c r="KJK121" s="3"/>
      <c r="KJL121" s="3"/>
      <c r="KJM121" s="3"/>
      <c r="KJN121" s="3"/>
      <c r="KJO121" s="3"/>
      <c r="KJP121" s="3"/>
      <c r="KJQ121" s="3"/>
      <c r="KJR121" s="3"/>
      <c r="KJS121" s="3"/>
      <c r="KJT121" s="3"/>
      <c r="KJU121" s="3"/>
      <c r="KJV121" s="3"/>
      <c r="KJW121" s="3"/>
      <c r="KJX121" s="3"/>
      <c r="KJY121" s="3"/>
      <c r="KJZ121" s="3"/>
      <c r="KKA121" s="3"/>
      <c r="KKB121" s="3"/>
      <c r="KKC121" s="3"/>
      <c r="KKD121" s="3"/>
      <c r="KKE121" s="3"/>
      <c r="KKF121" s="3"/>
      <c r="KKG121" s="3"/>
      <c r="KKH121" s="3"/>
      <c r="KKI121" s="3"/>
      <c r="KKJ121" s="3"/>
      <c r="KKK121" s="3"/>
      <c r="KKL121" s="3"/>
      <c r="KKM121" s="3"/>
      <c r="KKN121" s="3"/>
      <c r="KKO121" s="3"/>
      <c r="KKP121" s="3"/>
      <c r="KKQ121" s="3"/>
      <c r="KKR121" s="3"/>
      <c r="KKS121" s="3"/>
      <c r="KKT121" s="3"/>
      <c r="KKU121" s="3"/>
      <c r="KKV121" s="3"/>
      <c r="KKW121" s="3"/>
      <c r="KKX121" s="3"/>
      <c r="KKY121" s="3"/>
      <c r="KKZ121" s="3"/>
      <c r="KLA121" s="3"/>
      <c r="KLB121" s="3"/>
      <c r="KLC121" s="3"/>
      <c r="KLD121" s="3"/>
      <c r="KLE121" s="3"/>
      <c r="KLF121" s="3"/>
      <c r="KLG121" s="3"/>
      <c r="KLH121" s="3"/>
      <c r="KLI121" s="3"/>
      <c r="KLJ121" s="3"/>
      <c r="KLK121" s="3"/>
      <c r="KLL121" s="3"/>
      <c r="KLM121" s="3"/>
      <c r="KLN121" s="3"/>
      <c r="KLO121" s="3"/>
      <c r="KLP121" s="3"/>
      <c r="KLQ121" s="3"/>
      <c r="KLR121" s="3"/>
      <c r="KLS121" s="3"/>
      <c r="KLT121" s="3"/>
      <c r="KLU121" s="3"/>
      <c r="KLV121" s="3"/>
      <c r="KLW121" s="3"/>
      <c r="KLX121" s="3"/>
      <c r="KLY121" s="3"/>
      <c r="KLZ121" s="3"/>
      <c r="KMA121" s="3"/>
      <c r="KMB121" s="3"/>
      <c r="KMC121" s="3"/>
      <c r="KMD121" s="3"/>
      <c r="KME121" s="3"/>
      <c r="KMF121" s="3"/>
      <c r="KMG121" s="3"/>
      <c r="KMH121" s="3"/>
      <c r="KMI121" s="3"/>
      <c r="KMJ121" s="3"/>
      <c r="KMK121" s="3"/>
      <c r="KML121" s="3"/>
      <c r="KMM121" s="3"/>
      <c r="KMN121" s="3"/>
      <c r="KMO121" s="3"/>
      <c r="KMP121" s="3"/>
      <c r="KMQ121" s="3"/>
      <c r="KMR121" s="3"/>
      <c r="KMS121" s="3"/>
      <c r="KMT121" s="3"/>
      <c r="KMU121" s="3"/>
      <c r="KMV121" s="3"/>
      <c r="KMW121" s="3"/>
      <c r="KMX121" s="3"/>
      <c r="KMY121" s="3"/>
      <c r="KMZ121" s="3"/>
      <c r="KNA121" s="3"/>
      <c r="KNB121" s="3"/>
      <c r="KNC121" s="3"/>
      <c r="KND121" s="3"/>
      <c r="KNE121" s="3"/>
      <c r="KNF121" s="3"/>
      <c r="KNG121" s="3"/>
      <c r="KNH121" s="3"/>
      <c r="KNI121" s="3"/>
      <c r="KNJ121" s="3"/>
      <c r="KNK121" s="3"/>
      <c r="KNL121" s="3"/>
      <c r="KNM121" s="3"/>
      <c r="KNN121" s="3"/>
      <c r="KNO121" s="3"/>
      <c r="KNP121" s="3"/>
      <c r="KNQ121" s="3"/>
      <c r="KNR121" s="3"/>
      <c r="KNS121" s="3"/>
      <c r="KNT121" s="3"/>
      <c r="KNU121" s="3"/>
      <c r="KNV121" s="3"/>
      <c r="KNW121" s="3"/>
      <c r="KNX121" s="3"/>
      <c r="KNY121" s="3"/>
      <c r="KNZ121" s="3"/>
      <c r="KOA121" s="3"/>
      <c r="KOB121" s="3"/>
      <c r="KOC121" s="3"/>
      <c r="KOD121" s="3"/>
      <c r="KOE121" s="3"/>
      <c r="KOF121" s="3"/>
      <c r="KOG121" s="3"/>
      <c r="KOH121" s="3"/>
      <c r="KOI121" s="3"/>
      <c r="KOJ121" s="3"/>
      <c r="KOK121" s="3"/>
      <c r="KOL121" s="3"/>
      <c r="KOM121" s="3"/>
      <c r="KON121" s="3"/>
      <c r="KOO121" s="3"/>
      <c r="KOP121" s="3"/>
      <c r="KOQ121" s="3"/>
      <c r="KOR121" s="3"/>
      <c r="KOS121" s="3"/>
      <c r="KOT121" s="3"/>
      <c r="KOU121" s="3"/>
      <c r="KOV121" s="3"/>
      <c r="KOW121" s="3"/>
      <c r="KOX121" s="3"/>
      <c r="KOY121" s="3"/>
      <c r="KOZ121" s="3"/>
      <c r="KPA121" s="3"/>
      <c r="KPB121" s="3"/>
      <c r="KPC121" s="3"/>
      <c r="KPD121" s="3"/>
      <c r="KPE121" s="3"/>
      <c r="KPF121" s="3"/>
      <c r="KPG121" s="3"/>
      <c r="KPH121" s="3"/>
      <c r="KPI121" s="3"/>
      <c r="KPJ121" s="3"/>
      <c r="KPK121" s="3"/>
      <c r="KPL121" s="3"/>
      <c r="KPM121" s="3"/>
      <c r="KPN121" s="3"/>
      <c r="KPO121" s="3"/>
      <c r="KPP121" s="3"/>
      <c r="KPQ121" s="3"/>
      <c r="KPR121" s="3"/>
      <c r="KPS121" s="3"/>
      <c r="KPT121" s="3"/>
      <c r="KPU121" s="3"/>
      <c r="KPV121" s="3"/>
      <c r="KPW121" s="3"/>
      <c r="KPX121" s="3"/>
      <c r="KPY121" s="3"/>
      <c r="KPZ121" s="3"/>
      <c r="KQA121" s="3"/>
      <c r="KQB121" s="3"/>
      <c r="KQC121" s="3"/>
      <c r="KQD121" s="3"/>
      <c r="KQE121" s="3"/>
      <c r="KQF121" s="3"/>
      <c r="KQG121" s="3"/>
      <c r="KQH121" s="3"/>
      <c r="KQI121" s="3"/>
      <c r="KQJ121" s="3"/>
      <c r="KQK121" s="3"/>
      <c r="KQL121" s="3"/>
      <c r="KQM121" s="3"/>
      <c r="KQN121" s="3"/>
      <c r="KQO121" s="3"/>
      <c r="KQP121" s="3"/>
      <c r="KQQ121" s="3"/>
      <c r="KQR121" s="3"/>
      <c r="KQS121" s="3"/>
      <c r="KQT121" s="3"/>
      <c r="KQU121" s="3"/>
      <c r="KQV121" s="3"/>
      <c r="KQW121" s="3"/>
      <c r="KQX121" s="3"/>
      <c r="KQY121" s="3"/>
      <c r="KQZ121" s="3"/>
      <c r="KRA121" s="3"/>
      <c r="KRB121" s="3"/>
      <c r="KRC121" s="3"/>
      <c r="KRD121" s="3"/>
      <c r="KRE121" s="3"/>
      <c r="KRF121" s="3"/>
      <c r="KRG121" s="3"/>
      <c r="KRH121" s="3"/>
      <c r="KRI121" s="3"/>
      <c r="KRJ121" s="3"/>
      <c r="KRK121" s="3"/>
      <c r="KRL121" s="3"/>
      <c r="KRM121" s="3"/>
      <c r="KRN121" s="3"/>
      <c r="KRO121" s="3"/>
      <c r="KRP121" s="3"/>
      <c r="KRQ121" s="3"/>
      <c r="KRR121" s="3"/>
      <c r="KRS121" s="3"/>
      <c r="KRT121" s="3"/>
      <c r="KRU121" s="3"/>
      <c r="KRV121" s="3"/>
      <c r="KRW121" s="3"/>
      <c r="KRX121" s="3"/>
      <c r="KRY121" s="3"/>
      <c r="KRZ121" s="3"/>
      <c r="KSA121" s="3"/>
      <c r="KSB121" s="3"/>
      <c r="KSC121" s="3"/>
      <c r="KSD121" s="3"/>
      <c r="KSE121" s="3"/>
      <c r="KSF121" s="3"/>
      <c r="KSG121" s="3"/>
      <c r="KSH121" s="3"/>
      <c r="KSI121" s="3"/>
      <c r="KSJ121" s="3"/>
      <c r="KSK121" s="3"/>
      <c r="KSL121" s="3"/>
      <c r="KSM121" s="3"/>
      <c r="KSN121" s="3"/>
      <c r="KSO121" s="3"/>
      <c r="KSP121" s="3"/>
      <c r="KSQ121" s="3"/>
      <c r="KSR121" s="3"/>
      <c r="KSS121" s="3"/>
      <c r="KST121" s="3"/>
      <c r="KSU121" s="3"/>
      <c r="KSV121" s="3"/>
      <c r="KSW121" s="3"/>
      <c r="KSX121" s="3"/>
      <c r="KSY121" s="3"/>
      <c r="KSZ121" s="3"/>
      <c r="KTA121" s="3"/>
      <c r="KTB121" s="3"/>
      <c r="KTC121" s="3"/>
      <c r="KTD121" s="3"/>
      <c r="KTE121" s="3"/>
      <c r="KTF121" s="3"/>
      <c r="KTG121" s="3"/>
      <c r="KTH121" s="3"/>
      <c r="KTI121" s="3"/>
      <c r="KTJ121" s="3"/>
      <c r="KTK121" s="3"/>
      <c r="KTL121" s="3"/>
      <c r="KTM121" s="3"/>
      <c r="KTN121" s="3"/>
      <c r="KTO121" s="3"/>
      <c r="KTP121" s="3"/>
      <c r="KTQ121" s="3"/>
      <c r="KTR121" s="3"/>
      <c r="KTS121" s="3"/>
      <c r="KTT121" s="3"/>
      <c r="KTU121" s="3"/>
      <c r="KTV121" s="3"/>
      <c r="KTW121" s="3"/>
      <c r="KTX121" s="3"/>
      <c r="KTY121" s="3"/>
      <c r="KTZ121" s="3"/>
      <c r="KUA121" s="3"/>
      <c r="KUB121" s="3"/>
      <c r="KUC121" s="3"/>
      <c r="KUD121" s="3"/>
      <c r="KUE121" s="3"/>
      <c r="KUF121" s="3"/>
      <c r="KUG121" s="3"/>
      <c r="KUH121" s="3"/>
      <c r="KUI121" s="3"/>
      <c r="KUJ121" s="3"/>
      <c r="KUK121" s="3"/>
      <c r="KUL121" s="3"/>
      <c r="KUM121" s="3"/>
      <c r="KUN121" s="3"/>
      <c r="KUO121" s="3"/>
      <c r="KUP121" s="3"/>
      <c r="KUQ121" s="3"/>
      <c r="KUR121" s="3"/>
      <c r="KUS121" s="3"/>
      <c r="KUT121" s="3"/>
      <c r="KUU121" s="3"/>
      <c r="KUV121" s="3"/>
      <c r="KUW121" s="3"/>
      <c r="KUX121" s="3"/>
      <c r="KUY121" s="3"/>
      <c r="KUZ121" s="3"/>
      <c r="KVA121" s="3"/>
      <c r="KVB121" s="3"/>
      <c r="KVC121" s="3"/>
      <c r="KVD121" s="3"/>
      <c r="KVE121" s="3"/>
      <c r="KVF121" s="3"/>
      <c r="KVG121" s="3"/>
      <c r="KVH121" s="3"/>
      <c r="KVI121" s="3"/>
      <c r="KVJ121" s="3"/>
      <c r="KVK121" s="3"/>
      <c r="KVL121" s="3"/>
      <c r="KVM121" s="3"/>
      <c r="KVN121" s="3"/>
      <c r="KVO121" s="3"/>
      <c r="KVP121" s="3"/>
      <c r="KVQ121" s="3"/>
      <c r="KVR121" s="3"/>
      <c r="KVS121" s="3"/>
      <c r="KVT121" s="3"/>
      <c r="KVU121" s="3"/>
      <c r="KVV121" s="3"/>
      <c r="KVW121" s="3"/>
      <c r="KVX121" s="3"/>
      <c r="KVY121" s="3"/>
      <c r="KVZ121" s="3"/>
      <c r="KWA121" s="3"/>
      <c r="KWB121" s="3"/>
      <c r="KWC121" s="3"/>
      <c r="KWD121" s="3"/>
      <c r="KWE121" s="3"/>
      <c r="KWF121" s="3"/>
      <c r="KWG121" s="3"/>
      <c r="KWH121" s="3"/>
      <c r="KWI121" s="3"/>
      <c r="KWJ121" s="3"/>
      <c r="KWK121" s="3"/>
      <c r="KWL121" s="3"/>
      <c r="KWM121" s="3"/>
      <c r="KWN121" s="3"/>
      <c r="KWO121" s="3"/>
      <c r="KWP121" s="3"/>
      <c r="KWQ121" s="3"/>
      <c r="KWR121" s="3"/>
      <c r="KWS121" s="3"/>
      <c r="KWT121" s="3"/>
      <c r="KWU121" s="3"/>
      <c r="KWV121" s="3"/>
      <c r="KWW121" s="3"/>
      <c r="KWX121" s="3"/>
      <c r="KWY121" s="3"/>
      <c r="KWZ121" s="3"/>
      <c r="KXA121" s="3"/>
      <c r="KXB121" s="3"/>
      <c r="KXC121" s="3"/>
      <c r="KXD121" s="3"/>
      <c r="KXE121" s="3"/>
      <c r="KXF121" s="3"/>
      <c r="KXG121" s="3"/>
      <c r="KXH121" s="3"/>
      <c r="KXI121" s="3"/>
      <c r="KXJ121" s="3"/>
      <c r="KXK121" s="3"/>
      <c r="KXL121" s="3"/>
      <c r="KXM121" s="3"/>
      <c r="KXN121" s="3"/>
      <c r="KXO121" s="3"/>
      <c r="KXP121" s="3"/>
      <c r="KXQ121" s="3"/>
      <c r="KXR121" s="3"/>
      <c r="KXS121" s="3"/>
      <c r="KXT121" s="3"/>
      <c r="KXU121" s="3"/>
      <c r="KXV121" s="3"/>
      <c r="KXW121" s="3"/>
      <c r="KXX121" s="3"/>
      <c r="KXY121" s="3"/>
      <c r="KXZ121" s="3"/>
      <c r="KYA121" s="3"/>
      <c r="KYB121" s="3"/>
      <c r="KYC121" s="3"/>
      <c r="KYD121" s="3"/>
      <c r="KYE121" s="3"/>
      <c r="KYF121" s="3"/>
      <c r="KYG121" s="3"/>
      <c r="KYH121" s="3"/>
      <c r="KYI121" s="3"/>
      <c r="KYJ121" s="3"/>
      <c r="KYK121" s="3"/>
      <c r="KYL121" s="3"/>
      <c r="KYM121" s="3"/>
      <c r="KYN121" s="3"/>
      <c r="KYO121" s="3"/>
      <c r="KYP121" s="3"/>
      <c r="KYQ121" s="3"/>
      <c r="KYR121" s="3"/>
      <c r="KYS121" s="3"/>
      <c r="KYT121" s="3"/>
      <c r="KYU121" s="3"/>
      <c r="KYV121" s="3"/>
      <c r="KYW121" s="3"/>
      <c r="KYX121" s="3"/>
      <c r="KYY121" s="3"/>
      <c r="KYZ121" s="3"/>
      <c r="KZA121" s="3"/>
      <c r="KZB121" s="3"/>
      <c r="KZC121" s="3"/>
      <c r="KZD121" s="3"/>
      <c r="KZE121" s="3"/>
      <c r="KZF121" s="3"/>
      <c r="KZG121" s="3"/>
      <c r="KZH121" s="3"/>
      <c r="KZI121" s="3"/>
      <c r="KZJ121" s="3"/>
      <c r="KZK121" s="3"/>
      <c r="KZL121" s="3"/>
      <c r="KZM121" s="3"/>
      <c r="KZN121" s="3"/>
      <c r="KZO121" s="3"/>
      <c r="KZP121" s="3"/>
      <c r="KZQ121" s="3"/>
      <c r="KZR121" s="3"/>
      <c r="KZS121" s="3"/>
      <c r="KZT121" s="3"/>
      <c r="KZU121" s="3"/>
      <c r="KZV121" s="3"/>
      <c r="KZW121" s="3"/>
      <c r="KZX121" s="3"/>
      <c r="KZY121" s="3"/>
      <c r="KZZ121" s="3"/>
      <c r="LAA121" s="3"/>
      <c r="LAB121" s="3"/>
      <c r="LAC121" s="3"/>
      <c r="LAD121" s="3"/>
      <c r="LAE121" s="3"/>
      <c r="LAF121" s="3"/>
      <c r="LAG121" s="3"/>
      <c r="LAH121" s="3"/>
      <c r="LAI121" s="3"/>
      <c r="LAJ121" s="3"/>
      <c r="LAK121" s="3"/>
      <c r="LAL121" s="3"/>
      <c r="LAM121" s="3"/>
      <c r="LAN121" s="3"/>
      <c r="LAO121" s="3"/>
      <c r="LAP121" s="3"/>
      <c r="LAQ121" s="3"/>
      <c r="LAR121" s="3"/>
      <c r="LAS121" s="3"/>
      <c r="LAT121" s="3"/>
      <c r="LAU121" s="3"/>
      <c r="LAV121" s="3"/>
      <c r="LAW121" s="3"/>
      <c r="LAX121" s="3"/>
      <c r="LAY121" s="3"/>
      <c r="LAZ121" s="3"/>
      <c r="LBA121" s="3"/>
      <c r="LBB121" s="3"/>
      <c r="LBC121" s="3"/>
      <c r="LBD121" s="3"/>
      <c r="LBE121" s="3"/>
      <c r="LBF121" s="3"/>
      <c r="LBG121" s="3"/>
      <c r="LBH121" s="3"/>
      <c r="LBI121" s="3"/>
      <c r="LBJ121" s="3"/>
      <c r="LBK121" s="3"/>
      <c r="LBL121" s="3"/>
      <c r="LBM121" s="3"/>
      <c r="LBN121" s="3"/>
      <c r="LBO121" s="3"/>
      <c r="LBP121" s="3"/>
      <c r="LBQ121" s="3"/>
      <c r="LBR121" s="3"/>
      <c r="LBS121" s="3"/>
      <c r="LBT121" s="3"/>
      <c r="LBU121" s="3"/>
      <c r="LBV121" s="3"/>
      <c r="LBW121" s="3"/>
      <c r="LBX121" s="3"/>
      <c r="LBY121" s="3"/>
      <c r="LBZ121" s="3"/>
      <c r="LCA121" s="3"/>
      <c r="LCB121" s="3"/>
      <c r="LCC121" s="3"/>
      <c r="LCD121" s="3"/>
      <c r="LCE121" s="3"/>
      <c r="LCF121" s="3"/>
      <c r="LCG121" s="3"/>
      <c r="LCH121" s="3"/>
      <c r="LCI121" s="3"/>
      <c r="LCJ121" s="3"/>
      <c r="LCK121" s="3"/>
      <c r="LCL121" s="3"/>
      <c r="LCM121" s="3"/>
      <c r="LCN121" s="3"/>
      <c r="LCO121" s="3"/>
      <c r="LCP121" s="3"/>
      <c r="LCQ121" s="3"/>
      <c r="LCR121" s="3"/>
      <c r="LCS121" s="3"/>
      <c r="LCT121" s="3"/>
      <c r="LCU121" s="3"/>
      <c r="LCV121" s="3"/>
      <c r="LCW121" s="3"/>
      <c r="LCX121" s="3"/>
      <c r="LCY121" s="3"/>
      <c r="LCZ121" s="3"/>
      <c r="LDA121" s="3"/>
      <c r="LDB121" s="3"/>
      <c r="LDC121" s="3"/>
      <c r="LDD121" s="3"/>
      <c r="LDE121" s="3"/>
      <c r="LDF121" s="3"/>
      <c r="LDG121" s="3"/>
      <c r="LDH121" s="3"/>
      <c r="LDI121" s="3"/>
      <c r="LDJ121" s="3"/>
      <c r="LDK121" s="3"/>
      <c r="LDL121" s="3"/>
      <c r="LDM121" s="3"/>
      <c r="LDN121" s="3"/>
      <c r="LDO121" s="3"/>
      <c r="LDP121" s="3"/>
      <c r="LDQ121" s="3"/>
      <c r="LDR121" s="3"/>
      <c r="LDS121" s="3"/>
      <c r="LDT121" s="3"/>
      <c r="LDU121" s="3"/>
      <c r="LDV121" s="3"/>
      <c r="LDW121" s="3"/>
      <c r="LDX121" s="3"/>
      <c r="LDY121" s="3"/>
      <c r="LDZ121" s="3"/>
      <c r="LEA121" s="3"/>
      <c r="LEB121" s="3"/>
      <c r="LEC121" s="3"/>
      <c r="LED121" s="3"/>
      <c r="LEE121" s="3"/>
      <c r="LEF121" s="3"/>
      <c r="LEG121" s="3"/>
      <c r="LEH121" s="3"/>
      <c r="LEI121" s="3"/>
      <c r="LEJ121" s="3"/>
      <c r="LEK121" s="3"/>
      <c r="LEL121" s="3"/>
      <c r="LEM121" s="3"/>
      <c r="LEN121" s="3"/>
      <c r="LEO121" s="3"/>
      <c r="LEP121" s="3"/>
      <c r="LEQ121" s="3"/>
      <c r="LER121" s="3"/>
      <c r="LES121" s="3"/>
      <c r="LET121" s="3"/>
      <c r="LEU121" s="3"/>
      <c r="LEV121" s="3"/>
      <c r="LEW121" s="3"/>
      <c r="LEX121" s="3"/>
      <c r="LEY121" s="3"/>
      <c r="LEZ121" s="3"/>
      <c r="LFA121" s="3"/>
      <c r="LFB121" s="3"/>
      <c r="LFC121" s="3"/>
      <c r="LFD121" s="3"/>
      <c r="LFE121" s="3"/>
      <c r="LFF121" s="3"/>
      <c r="LFG121" s="3"/>
      <c r="LFH121" s="3"/>
      <c r="LFI121" s="3"/>
      <c r="LFJ121" s="3"/>
      <c r="LFK121" s="3"/>
      <c r="LFL121" s="3"/>
      <c r="LFM121" s="3"/>
      <c r="LFN121" s="3"/>
      <c r="LFO121" s="3"/>
      <c r="LFP121" s="3"/>
      <c r="LFQ121" s="3"/>
      <c r="LFR121" s="3"/>
      <c r="LFS121" s="3"/>
      <c r="LFT121" s="3"/>
      <c r="LFU121" s="3"/>
      <c r="LFV121" s="3"/>
      <c r="LFW121" s="3"/>
      <c r="LFX121" s="3"/>
      <c r="LFY121" s="3"/>
      <c r="LFZ121" s="3"/>
      <c r="LGA121" s="3"/>
      <c r="LGB121" s="3"/>
      <c r="LGC121" s="3"/>
      <c r="LGD121" s="3"/>
      <c r="LGE121" s="3"/>
      <c r="LGF121" s="3"/>
      <c r="LGG121" s="3"/>
      <c r="LGH121" s="3"/>
      <c r="LGI121" s="3"/>
      <c r="LGJ121" s="3"/>
      <c r="LGK121" s="3"/>
      <c r="LGL121" s="3"/>
      <c r="LGM121" s="3"/>
      <c r="LGN121" s="3"/>
      <c r="LGO121" s="3"/>
      <c r="LGP121" s="3"/>
      <c r="LGQ121" s="3"/>
      <c r="LGR121" s="3"/>
      <c r="LGS121" s="3"/>
      <c r="LGT121" s="3"/>
      <c r="LGU121" s="3"/>
      <c r="LGV121" s="3"/>
      <c r="LGW121" s="3"/>
      <c r="LGX121" s="3"/>
      <c r="LGY121" s="3"/>
      <c r="LGZ121" s="3"/>
      <c r="LHA121" s="3"/>
      <c r="LHB121" s="3"/>
      <c r="LHC121" s="3"/>
      <c r="LHD121" s="3"/>
      <c r="LHE121" s="3"/>
      <c r="LHF121" s="3"/>
      <c r="LHG121" s="3"/>
      <c r="LHH121" s="3"/>
      <c r="LHI121" s="3"/>
      <c r="LHJ121" s="3"/>
      <c r="LHK121" s="3"/>
      <c r="LHL121" s="3"/>
      <c r="LHM121" s="3"/>
      <c r="LHN121" s="3"/>
      <c r="LHO121" s="3"/>
      <c r="LHP121" s="3"/>
      <c r="LHQ121" s="3"/>
      <c r="LHR121" s="3"/>
      <c r="LHS121" s="3"/>
      <c r="LHT121" s="3"/>
      <c r="LHU121" s="3"/>
      <c r="LHV121" s="3"/>
      <c r="LHW121" s="3"/>
      <c r="LHX121" s="3"/>
      <c r="LHY121" s="3"/>
      <c r="LHZ121" s="3"/>
      <c r="LIA121" s="3"/>
      <c r="LIB121" s="3"/>
      <c r="LIC121" s="3"/>
      <c r="LID121" s="3"/>
      <c r="LIE121" s="3"/>
      <c r="LIF121" s="3"/>
      <c r="LIG121" s="3"/>
      <c r="LIH121" s="3"/>
      <c r="LII121" s="3"/>
      <c r="LIJ121" s="3"/>
      <c r="LIK121" s="3"/>
      <c r="LIL121" s="3"/>
      <c r="LIM121" s="3"/>
      <c r="LIN121" s="3"/>
      <c r="LIO121" s="3"/>
      <c r="LIP121" s="3"/>
      <c r="LIQ121" s="3"/>
      <c r="LIR121" s="3"/>
      <c r="LIS121" s="3"/>
      <c r="LIT121" s="3"/>
      <c r="LIU121" s="3"/>
      <c r="LIV121" s="3"/>
      <c r="LIW121" s="3"/>
      <c r="LIX121" s="3"/>
      <c r="LIY121" s="3"/>
      <c r="LIZ121" s="3"/>
      <c r="LJA121" s="3"/>
      <c r="LJB121" s="3"/>
      <c r="LJC121" s="3"/>
      <c r="LJD121" s="3"/>
      <c r="LJE121" s="3"/>
      <c r="LJF121" s="3"/>
      <c r="LJG121" s="3"/>
      <c r="LJH121" s="3"/>
      <c r="LJI121" s="3"/>
      <c r="LJJ121" s="3"/>
      <c r="LJK121" s="3"/>
      <c r="LJL121" s="3"/>
      <c r="LJM121" s="3"/>
      <c r="LJN121" s="3"/>
      <c r="LJO121" s="3"/>
      <c r="LJP121" s="3"/>
      <c r="LJQ121" s="3"/>
      <c r="LJR121" s="3"/>
      <c r="LJS121" s="3"/>
      <c r="LJT121" s="3"/>
      <c r="LJU121" s="3"/>
      <c r="LJV121" s="3"/>
      <c r="LJW121" s="3"/>
      <c r="LJX121" s="3"/>
      <c r="LJY121" s="3"/>
      <c r="LJZ121" s="3"/>
      <c r="LKA121" s="3"/>
      <c r="LKB121" s="3"/>
      <c r="LKC121" s="3"/>
      <c r="LKD121" s="3"/>
      <c r="LKE121" s="3"/>
      <c r="LKF121" s="3"/>
      <c r="LKG121" s="3"/>
      <c r="LKH121" s="3"/>
      <c r="LKI121" s="3"/>
      <c r="LKJ121" s="3"/>
      <c r="LKK121" s="3"/>
      <c r="LKL121" s="3"/>
      <c r="LKM121" s="3"/>
      <c r="LKN121" s="3"/>
      <c r="LKO121" s="3"/>
      <c r="LKP121" s="3"/>
      <c r="LKQ121" s="3"/>
      <c r="LKR121" s="3"/>
      <c r="LKS121" s="3"/>
      <c r="LKT121" s="3"/>
      <c r="LKU121" s="3"/>
      <c r="LKV121" s="3"/>
      <c r="LKW121" s="3"/>
      <c r="LKX121" s="3"/>
      <c r="LKY121" s="3"/>
      <c r="LKZ121" s="3"/>
      <c r="LLA121" s="3"/>
      <c r="LLB121" s="3"/>
      <c r="LLC121" s="3"/>
      <c r="LLD121" s="3"/>
      <c r="LLE121" s="3"/>
      <c r="LLF121" s="3"/>
      <c r="LLG121" s="3"/>
      <c r="LLH121" s="3"/>
      <c r="LLI121" s="3"/>
      <c r="LLJ121" s="3"/>
      <c r="LLK121" s="3"/>
      <c r="LLL121" s="3"/>
      <c r="LLM121" s="3"/>
      <c r="LLN121" s="3"/>
      <c r="LLO121" s="3"/>
      <c r="LLP121" s="3"/>
      <c r="LLQ121" s="3"/>
      <c r="LLR121" s="3"/>
      <c r="LLS121" s="3"/>
      <c r="LLT121" s="3"/>
      <c r="LLU121" s="3"/>
      <c r="LLV121" s="3"/>
      <c r="LLW121" s="3"/>
      <c r="LLX121" s="3"/>
      <c r="LLY121" s="3"/>
      <c r="LLZ121" s="3"/>
      <c r="LMA121" s="3"/>
      <c r="LMB121" s="3"/>
      <c r="LMC121" s="3"/>
      <c r="LMD121" s="3"/>
      <c r="LME121" s="3"/>
      <c r="LMF121" s="3"/>
      <c r="LMG121" s="3"/>
      <c r="LMH121" s="3"/>
      <c r="LMI121" s="3"/>
      <c r="LMJ121" s="3"/>
      <c r="LMK121" s="3"/>
      <c r="LML121" s="3"/>
      <c r="LMM121" s="3"/>
      <c r="LMN121" s="3"/>
      <c r="LMO121" s="3"/>
      <c r="LMP121" s="3"/>
      <c r="LMQ121" s="3"/>
      <c r="LMR121" s="3"/>
      <c r="LMS121" s="3"/>
      <c r="LMT121" s="3"/>
      <c r="LMU121" s="3"/>
      <c r="LMV121" s="3"/>
      <c r="LMW121" s="3"/>
      <c r="LMX121" s="3"/>
      <c r="LMY121" s="3"/>
      <c r="LMZ121" s="3"/>
      <c r="LNA121" s="3"/>
      <c r="LNB121" s="3"/>
      <c r="LNC121" s="3"/>
      <c r="LND121" s="3"/>
      <c r="LNE121" s="3"/>
      <c r="LNF121" s="3"/>
      <c r="LNG121" s="3"/>
      <c r="LNH121" s="3"/>
      <c r="LNI121" s="3"/>
      <c r="LNJ121" s="3"/>
      <c r="LNK121" s="3"/>
      <c r="LNL121" s="3"/>
      <c r="LNM121" s="3"/>
      <c r="LNN121" s="3"/>
      <c r="LNO121" s="3"/>
      <c r="LNP121" s="3"/>
      <c r="LNQ121" s="3"/>
      <c r="LNR121" s="3"/>
      <c r="LNS121" s="3"/>
      <c r="LNT121" s="3"/>
      <c r="LNU121" s="3"/>
      <c r="LNV121" s="3"/>
      <c r="LNW121" s="3"/>
      <c r="LNX121" s="3"/>
      <c r="LNY121" s="3"/>
      <c r="LNZ121" s="3"/>
      <c r="LOA121" s="3"/>
      <c r="LOB121" s="3"/>
      <c r="LOC121" s="3"/>
      <c r="LOD121" s="3"/>
      <c r="LOE121" s="3"/>
      <c r="LOF121" s="3"/>
      <c r="LOG121" s="3"/>
      <c r="LOH121" s="3"/>
      <c r="LOI121" s="3"/>
      <c r="LOJ121" s="3"/>
      <c r="LOK121" s="3"/>
      <c r="LOL121" s="3"/>
      <c r="LOM121" s="3"/>
      <c r="LON121" s="3"/>
      <c r="LOO121" s="3"/>
      <c r="LOP121" s="3"/>
      <c r="LOQ121" s="3"/>
      <c r="LOR121" s="3"/>
      <c r="LOS121" s="3"/>
      <c r="LOT121" s="3"/>
      <c r="LOU121" s="3"/>
      <c r="LOV121" s="3"/>
      <c r="LOW121" s="3"/>
      <c r="LOX121" s="3"/>
      <c r="LOY121" s="3"/>
      <c r="LOZ121" s="3"/>
      <c r="LPA121" s="3"/>
      <c r="LPB121" s="3"/>
      <c r="LPC121" s="3"/>
      <c r="LPD121" s="3"/>
      <c r="LPE121" s="3"/>
      <c r="LPF121" s="3"/>
      <c r="LPG121" s="3"/>
      <c r="LPH121" s="3"/>
      <c r="LPI121" s="3"/>
      <c r="LPJ121" s="3"/>
      <c r="LPK121" s="3"/>
      <c r="LPL121" s="3"/>
      <c r="LPM121" s="3"/>
      <c r="LPN121" s="3"/>
      <c r="LPO121" s="3"/>
      <c r="LPP121" s="3"/>
      <c r="LPQ121" s="3"/>
      <c r="LPR121" s="3"/>
      <c r="LPS121" s="3"/>
      <c r="LPT121" s="3"/>
      <c r="LPU121" s="3"/>
      <c r="LPV121" s="3"/>
      <c r="LPW121" s="3"/>
      <c r="LPX121" s="3"/>
      <c r="LPY121" s="3"/>
      <c r="LPZ121" s="3"/>
      <c r="LQA121" s="3"/>
      <c r="LQB121" s="3"/>
      <c r="LQC121" s="3"/>
      <c r="LQD121" s="3"/>
      <c r="LQE121" s="3"/>
      <c r="LQF121" s="3"/>
      <c r="LQG121" s="3"/>
      <c r="LQH121" s="3"/>
      <c r="LQI121" s="3"/>
      <c r="LQJ121" s="3"/>
      <c r="LQK121" s="3"/>
      <c r="LQL121" s="3"/>
      <c r="LQM121" s="3"/>
      <c r="LQN121" s="3"/>
      <c r="LQO121" s="3"/>
      <c r="LQP121" s="3"/>
      <c r="LQQ121" s="3"/>
      <c r="LQR121" s="3"/>
      <c r="LQS121" s="3"/>
      <c r="LQT121" s="3"/>
      <c r="LQU121" s="3"/>
      <c r="LQV121" s="3"/>
      <c r="LQW121" s="3"/>
      <c r="LQX121" s="3"/>
      <c r="LQY121" s="3"/>
      <c r="LQZ121" s="3"/>
      <c r="LRA121" s="3"/>
      <c r="LRB121" s="3"/>
      <c r="LRC121" s="3"/>
      <c r="LRD121" s="3"/>
      <c r="LRE121" s="3"/>
      <c r="LRF121" s="3"/>
      <c r="LRG121" s="3"/>
      <c r="LRH121" s="3"/>
      <c r="LRI121" s="3"/>
      <c r="LRJ121" s="3"/>
      <c r="LRK121" s="3"/>
      <c r="LRL121" s="3"/>
      <c r="LRM121" s="3"/>
      <c r="LRN121" s="3"/>
      <c r="LRO121" s="3"/>
      <c r="LRP121" s="3"/>
      <c r="LRQ121" s="3"/>
      <c r="LRR121" s="3"/>
      <c r="LRS121" s="3"/>
      <c r="LRT121" s="3"/>
      <c r="LRU121" s="3"/>
      <c r="LRV121" s="3"/>
      <c r="LRW121" s="3"/>
      <c r="LRX121" s="3"/>
      <c r="LRY121" s="3"/>
      <c r="LRZ121" s="3"/>
      <c r="LSA121" s="3"/>
      <c r="LSB121" s="3"/>
      <c r="LSC121" s="3"/>
      <c r="LSD121" s="3"/>
      <c r="LSE121" s="3"/>
      <c r="LSF121" s="3"/>
      <c r="LSG121" s="3"/>
      <c r="LSH121" s="3"/>
      <c r="LSI121" s="3"/>
      <c r="LSJ121" s="3"/>
      <c r="LSK121" s="3"/>
      <c r="LSL121" s="3"/>
      <c r="LSM121" s="3"/>
      <c r="LSN121" s="3"/>
      <c r="LSO121" s="3"/>
      <c r="LSP121" s="3"/>
      <c r="LSQ121" s="3"/>
      <c r="LSR121" s="3"/>
      <c r="LSS121" s="3"/>
      <c r="LST121" s="3"/>
      <c r="LSU121" s="3"/>
      <c r="LSV121" s="3"/>
      <c r="LSW121" s="3"/>
      <c r="LSX121" s="3"/>
      <c r="LSY121" s="3"/>
      <c r="LSZ121" s="3"/>
      <c r="LTA121" s="3"/>
      <c r="LTB121" s="3"/>
      <c r="LTC121" s="3"/>
      <c r="LTD121" s="3"/>
      <c r="LTE121" s="3"/>
      <c r="LTF121" s="3"/>
      <c r="LTG121" s="3"/>
      <c r="LTH121" s="3"/>
      <c r="LTI121" s="3"/>
      <c r="LTJ121" s="3"/>
      <c r="LTK121" s="3"/>
      <c r="LTL121" s="3"/>
      <c r="LTM121" s="3"/>
      <c r="LTN121" s="3"/>
      <c r="LTO121" s="3"/>
      <c r="LTP121" s="3"/>
      <c r="LTQ121" s="3"/>
      <c r="LTR121" s="3"/>
      <c r="LTS121" s="3"/>
      <c r="LTT121" s="3"/>
      <c r="LTU121" s="3"/>
      <c r="LTV121" s="3"/>
      <c r="LTW121" s="3"/>
      <c r="LTX121" s="3"/>
      <c r="LTY121" s="3"/>
      <c r="LTZ121" s="3"/>
      <c r="LUA121" s="3"/>
      <c r="LUB121" s="3"/>
      <c r="LUC121" s="3"/>
      <c r="LUD121" s="3"/>
      <c r="LUE121" s="3"/>
      <c r="LUF121" s="3"/>
      <c r="LUG121" s="3"/>
      <c r="LUH121" s="3"/>
      <c r="LUI121" s="3"/>
      <c r="LUJ121" s="3"/>
      <c r="LUK121" s="3"/>
      <c r="LUL121" s="3"/>
      <c r="LUM121" s="3"/>
      <c r="LUN121" s="3"/>
      <c r="LUO121" s="3"/>
      <c r="LUP121" s="3"/>
      <c r="LUQ121" s="3"/>
      <c r="LUR121" s="3"/>
      <c r="LUS121" s="3"/>
      <c r="LUT121" s="3"/>
      <c r="LUU121" s="3"/>
      <c r="LUV121" s="3"/>
      <c r="LUW121" s="3"/>
      <c r="LUX121" s="3"/>
      <c r="LUY121" s="3"/>
      <c r="LUZ121" s="3"/>
      <c r="LVA121" s="3"/>
      <c r="LVB121" s="3"/>
      <c r="LVC121" s="3"/>
      <c r="LVD121" s="3"/>
      <c r="LVE121" s="3"/>
      <c r="LVF121" s="3"/>
      <c r="LVG121" s="3"/>
      <c r="LVH121" s="3"/>
      <c r="LVI121" s="3"/>
      <c r="LVJ121" s="3"/>
      <c r="LVK121" s="3"/>
      <c r="LVL121" s="3"/>
      <c r="LVM121" s="3"/>
      <c r="LVN121" s="3"/>
      <c r="LVO121" s="3"/>
      <c r="LVP121" s="3"/>
      <c r="LVQ121" s="3"/>
      <c r="LVR121" s="3"/>
      <c r="LVS121" s="3"/>
      <c r="LVT121" s="3"/>
      <c r="LVU121" s="3"/>
      <c r="LVV121" s="3"/>
      <c r="LVW121" s="3"/>
      <c r="LVX121" s="3"/>
      <c r="LVY121" s="3"/>
      <c r="LVZ121" s="3"/>
      <c r="LWA121" s="3"/>
      <c r="LWB121" s="3"/>
      <c r="LWC121" s="3"/>
      <c r="LWD121" s="3"/>
      <c r="LWE121" s="3"/>
      <c r="LWF121" s="3"/>
      <c r="LWG121" s="3"/>
      <c r="LWH121" s="3"/>
      <c r="LWI121" s="3"/>
      <c r="LWJ121" s="3"/>
      <c r="LWK121" s="3"/>
      <c r="LWL121" s="3"/>
      <c r="LWM121" s="3"/>
      <c r="LWN121" s="3"/>
      <c r="LWO121" s="3"/>
      <c r="LWP121" s="3"/>
      <c r="LWQ121" s="3"/>
      <c r="LWR121" s="3"/>
      <c r="LWS121" s="3"/>
      <c r="LWT121" s="3"/>
      <c r="LWU121" s="3"/>
      <c r="LWV121" s="3"/>
      <c r="LWW121" s="3"/>
      <c r="LWX121" s="3"/>
      <c r="LWY121" s="3"/>
      <c r="LWZ121" s="3"/>
      <c r="LXA121" s="3"/>
      <c r="LXB121" s="3"/>
      <c r="LXC121" s="3"/>
      <c r="LXD121" s="3"/>
      <c r="LXE121" s="3"/>
      <c r="LXF121" s="3"/>
      <c r="LXG121" s="3"/>
      <c r="LXH121" s="3"/>
      <c r="LXI121" s="3"/>
      <c r="LXJ121" s="3"/>
      <c r="LXK121" s="3"/>
      <c r="LXL121" s="3"/>
      <c r="LXM121" s="3"/>
      <c r="LXN121" s="3"/>
      <c r="LXO121" s="3"/>
      <c r="LXP121" s="3"/>
      <c r="LXQ121" s="3"/>
      <c r="LXR121" s="3"/>
      <c r="LXS121" s="3"/>
      <c r="LXT121" s="3"/>
      <c r="LXU121" s="3"/>
      <c r="LXV121" s="3"/>
      <c r="LXW121" s="3"/>
      <c r="LXX121" s="3"/>
      <c r="LXY121" s="3"/>
      <c r="LXZ121" s="3"/>
      <c r="LYA121" s="3"/>
      <c r="LYB121" s="3"/>
      <c r="LYC121" s="3"/>
      <c r="LYD121" s="3"/>
      <c r="LYE121" s="3"/>
      <c r="LYF121" s="3"/>
      <c r="LYG121" s="3"/>
      <c r="LYH121" s="3"/>
      <c r="LYI121" s="3"/>
      <c r="LYJ121" s="3"/>
      <c r="LYK121" s="3"/>
      <c r="LYL121" s="3"/>
      <c r="LYM121" s="3"/>
      <c r="LYN121" s="3"/>
      <c r="LYO121" s="3"/>
      <c r="LYP121" s="3"/>
      <c r="LYQ121" s="3"/>
      <c r="LYR121" s="3"/>
      <c r="LYS121" s="3"/>
      <c r="LYT121" s="3"/>
      <c r="LYU121" s="3"/>
      <c r="LYV121" s="3"/>
      <c r="LYW121" s="3"/>
      <c r="LYX121" s="3"/>
      <c r="LYY121" s="3"/>
      <c r="LYZ121" s="3"/>
      <c r="LZA121" s="3"/>
      <c r="LZB121" s="3"/>
      <c r="LZC121" s="3"/>
      <c r="LZD121" s="3"/>
      <c r="LZE121" s="3"/>
      <c r="LZF121" s="3"/>
      <c r="LZG121" s="3"/>
      <c r="LZH121" s="3"/>
      <c r="LZI121" s="3"/>
      <c r="LZJ121" s="3"/>
      <c r="LZK121" s="3"/>
      <c r="LZL121" s="3"/>
      <c r="LZM121" s="3"/>
      <c r="LZN121" s="3"/>
      <c r="LZO121" s="3"/>
      <c r="LZP121" s="3"/>
      <c r="LZQ121" s="3"/>
      <c r="LZR121" s="3"/>
      <c r="LZS121" s="3"/>
      <c r="LZT121" s="3"/>
      <c r="LZU121" s="3"/>
      <c r="LZV121" s="3"/>
      <c r="LZW121" s="3"/>
      <c r="LZX121" s="3"/>
      <c r="LZY121" s="3"/>
      <c r="LZZ121" s="3"/>
      <c r="MAA121" s="3"/>
      <c r="MAB121" s="3"/>
      <c r="MAC121" s="3"/>
      <c r="MAD121" s="3"/>
      <c r="MAE121" s="3"/>
      <c r="MAF121" s="3"/>
      <c r="MAG121" s="3"/>
      <c r="MAH121" s="3"/>
      <c r="MAI121" s="3"/>
      <c r="MAJ121" s="3"/>
      <c r="MAK121" s="3"/>
      <c r="MAL121" s="3"/>
      <c r="MAM121" s="3"/>
      <c r="MAN121" s="3"/>
      <c r="MAO121" s="3"/>
      <c r="MAP121" s="3"/>
      <c r="MAQ121" s="3"/>
      <c r="MAR121" s="3"/>
      <c r="MAS121" s="3"/>
      <c r="MAT121" s="3"/>
      <c r="MAU121" s="3"/>
      <c r="MAV121" s="3"/>
      <c r="MAW121" s="3"/>
      <c r="MAX121" s="3"/>
      <c r="MAY121" s="3"/>
      <c r="MAZ121" s="3"/>
      <c r="MBA121" s="3"/>
      <c r="MBB121" s="3"/>
      <c r="MBC121" s="3"/>
      <c r="MBD121" s="3"/>
      <c r="MBE121" s="3"/>
      <c r="MBF121" s="3"/>
      <c r="MBG121" s="3"/>
      <c r="MBH121" s="3"/>
      <c r="MBI121" s="3"/>
      <c r="MBJ121" s="3"/>
      <c r="MBK121" s="3"/>
      <c r="MBL121" s="3"/>
      <c r="MBM121" s="3"/>
      <c r="MBN121" s="3"/>
      <c r="MBO121" s="3"/>
      <c r="MBP121" s="3"/>
      <c r="MBQ121" s="3"/>
      <c r="MBR121" s="3"/>
      <c r="MBS121" s="3"/>
      <c r="MBT121" s="3"/>
      <c r="MBU121" s="3"/>
      <c r="MBV121" s="3"/>
      <c r="MBW121" s="3"/>
      <c r="MBX121" s="3"/>
      <c r="MBY121" s="3"/>
      <c r="MBZ121" s="3"/>
      <c r="MCA121" s="3"/>
      <c r="MCB121" s="3"/>
      <c r="MCC121" s="3"/>
      <c r="MCD121" s="3"/>
      <c r="MCE121" s="3"/>
      <c r="MCF121" s="3"/>
      <c r="MCG121" s="3"/>
      <c r="MCH121" s="3"/>
      <c r="MCI121" s="3"/>
      <c r="MCJ121" s="3"/>
      <c r="MCK121" s="3"/>
      <c r="MCL121" s="3"/>
      <c r="MCM121" s="3"/>
      <c r="MCN121" s="3"/>
      <c r="MCO121" s="3"/>
      <c r="MCP121" s="3"/>
      <c r="MCQ121" s="3"/>
      <c r="MCR121" s="3"/>
      <c r="MCS121" s="3"/>
      <c r="MCT121" s="3"/>
      <c r="MCU121" s="3"/>
      <c r="MCV121" s="3"/>
      <c r="MCW121" s="3"/>
      <c r="MCX121" s="3"/>
      <c r="MCY121" s="3"/>
      <c r="MCZ121" s="3"/>
      <c r="MDA121" s="3"/>
      <c r="MDB121" s="3"/>
      <c r="MDC121" s="3"/>
      <c r="MDD121" s="3"/>
      <c r="MDE121" s="3"/>
      <c r="MDF121" s="3"/>
      <c r="MDG121" s="3"/>
      <c r="MDH121" s="3"/>
      <c r="MDI121" s="3"/>
      <c r="MDJ121" s="3"/>
      <c r="MDK121" s="3"/>
      <c r="MDL121" s="3"/>
      <c r="MDM121" s="3"/>
      <c r="MDN121" s="3"/>
      <c r="MDO121" s="3"/>
      <c r="MDP121" s="3"/>
      <c r="MDQ121" s="3"/>
      <c r="MDR121" s="3"/>
      <c r="MDS121" s="3"/>
      <c r="MDT121" s="3"/>
      <c r="MDU121" s="3"/>
      <c r="MDV121" s="3"/>
      <c r="MDW121" s="3"/>
      <c r="MDX121" s="3"/>
      <c r="MDY121" s="3"/>
      <c r="MDZ121" s="3"/>
      <c r="MEA121" s="3"/>
      <c r="MEB121" s="3"/>
      <c r="MEC121" s="3"/>
      <c r="MED121" s="3"/>
      <c r="MEE121" s="3"/>
      <c r="MEF121" s="3"/>
      <c r="MEG121" s="3"/>
      <c r="MEH121" s="3"/>
      <c r="MEI121" s="3"/>
      <c r="MEJ121" s="3"/>
      <c r="MEK121" s="3"/>
      <c r="MEL121" s="3"/>
      <c r="MEM121" s="3"/>
      <c r="MEN121" s="3"/>
      <c r="MEO121" s="3"/>
      <c r="MEP121" s="3"/>
      <c r="MEQ121" s="3"/>
      <c r="MER121" s="3"/>
      <c r="MES121" s="3"/>
      <c r="MET121" s="3"/>
      <c r="MEU121" s="3"/>
      <c r="MEV121" s="3"/>
      <c r="MEW121" s="3"/>
      <c r="MEX121" s="3"/>
      <c r="MEY121" s="3"/>
      <c r="MEZ121" s="3"/>
      <c r="MFA121" s="3"/>
      <c r="MFB121" s="3"/>
      <c r="MFC121" s="3"/>
      <c r="MFD121" s="3"/>
      <c r="MFE121" s="3"/>
      <c r="MFF121" s="3"/>
      <c r="MFG121" s="3"/>
      <c r="MFH121" s="3"/>
      <c r="MFI121" s="3"/>
      <c r="MFJ121" s="3"/>
      <c r="MFK121" s="3"/>
      <c r="MFL121" s="3"/>
      <c r="MFM121" s="3"/>
      <c r="MFN121" s="3"/>
      <c r="MFO121" s="3"/>
      <c r="MFP121" s="3"/>
      <c r="MFQ121" s="3"/>
      <c r="MFR121" s="3"/>
      <c r="MFS121" s="3"/>
      <c r="MFT121" s="3"/>
      <c r="MFU121" s="3"/>
      <c r="MFV121" s="3"/>
      <c r="MFW121" s="3"/>
      <c r="MFX121" s="3"/>
      <c r="MFY121" s="3"/>
      <c r="MFZ121" s="3"/>
      <c r="MGA121" s="3"/>
      <c r="MGB121" s="3"/>
      <c r="MGC121" s="3"/>
      <c r="MGD121" s="3"/>
      <c r="MGE121" s="3"/>
      <c r="MGF121" s="3"/>
      <c r="MGG121" s="3"/>
      <c r="MGH121" s="3"/>
      <c r="MGI121" s="3"/>
      <c r="MGJ121" s="3"/>
      <c r="MGK121" s="3"/>
      <c r="MGL121" s="3"/>
      <c r="MGM121" s="3"/>
      <c r="MGN121" s="3"/>
      <c r="MGO121" s="3"/>
      <c r="MGP121" s="3"/>
      <c r="MGQ121" s="3"/>
      <c r="MGR121" s="3"/>
      <c r="MGS121" s="3"/>
      <c r="MGT121" s="3"/>
      <c r="MGU121" s="3"/>
      <c r="MGV121" s="3"/>
      <c r="MGW121" s="3"/>
      <c r="MGX121" s="3"/>
      <c r="MGY121" s="3"/>
      <c r="MGZ121" s="3"/>
      <c r="MHA121" s="3"/>
      <c r="MHB121" s="3"/>
      <c r="MHC121" s="3"/>
      <c r="MHD121" s="3"/>
      <c r="MHE121" s="3"/>
      <c r="MHF121" s="3"/>
      <c r="MHG121" s="3"/>
      <c r="MHH121" s="3"/>
      <c r="MHI121" s="3"/>
      <c r="MHJ121" s="3"/>
      <c r="MHK121" s="3"/>
      <c r="MHL121" s="3"/>
      <c r="MHM121" s="3"/>
      <c r="MHN121" s="3"/>
      <c r="MHO121" s="3"/>
      <c r="MHP121" s="3"/>
      <c r="MHQ121" s="3"/>
      <c r="MHR121" s="3"/>
      <c r="MHS121" s="3"/>
      <c r="MHT121" s="3"/>
      <c r="MHU121" s="3"/>
      <c r="MHV121" s="3"/>
      <c r="MHW121" s="3"/>
      <c r="MHX121" s="3"/>
      <c r="MHY121" s="3"/>
      <c r="MHZ121" s="3"/>
      <c r="MIA121" s="3"/>
      <c r="MIB121" s="3"/>
      <c r="MIC121" s="3"/>
      <c r="MID121" s="3"/>
      <c r="MIE121" s="3"/>
      <c r="MIF121" s="3"/>
      <c r="MIG121" s="3"/>
      <c r="MIH121" s="3"/>
      <c r="MII121" s="3"/>
      <c r="MIJ121" s="3"/>
      <c r="MIK121" s="3"/>
      <c r="MIL121" s="3"/>
      <c r="MIM121" s="3"/>
      <c r="MIN121" s="3"/>
      <c r="MIO121" s="3"/>
      <c r="MIP121" s="3"/>
      <c r="MIQ121" s="3"/>
      <c r="MIR121" s="3"/>
      <c r="MIS121" s="3"/>
      <c r="MIT121" s="3"/>
      <c r="MIU121" s="3"/>
      <c r="MIV121" s="3"/>
      <c r="MIW121" s="3"/>
      <c r="MIX121" s="3"/>
      <c r="MIY121" s="3"/>
      <c r="MIZ121" s="3"/>
      <c r="MJA121" s="3"/>
      <c r="MJB121" s="3"/>
      <c r="MJC121" s="3"/>
      <c r="MJD121" s="3"/>
      <c r="MJE121" s="3"/>
      <c r="MJF121" s="3"/>
      <c r="MJG121" s="3"/>
      <c r="MJH121" s="3"/>
      <c r="MJI121" s="3"/>
      <c r="MJJ121" s="3"/>
      <c r="MJK121" s="3"/>
      <c r="MJL121" s="3"/>
      <c r="MJM121" s="3"/>
      <c r="MJN121" s="3"/>
      <c r="MJO121" s="3"/>
      <c r="MJP121" s="3"/>
      <c r="MJQ121" s="3"/>
      <c r="MJR121" s="3"/>
      <c r="MJS121" s="3"/>
      <c r="MJT121" s="3"/>
      <c r="MJU121" s="3"/>
      <c r="MJV121" s="3"/>
      <c r="MJW121" s="3"/>
      <c r="MJX121" s="3"/>
      <c r="MJY121" s="3"/>
      <c r="MJZ121" s="3"/>
      <c r="MKA121" s="3"/>
      <c r="MKB121" s="3"/>
      <c r="MKC121" s="3"/>
      <c r="MKD121" s="3"/>
      <c r="MKE121" s="3"/>
      <c r="MKF121" s="3"/>
      <c r="MKG121" s="3"/>
      <c r="MKH121" s="3"/>
      <c r="MKI121" s="3"/>
      <c r="MKJ121" s="3"/>
      <c r="MKK121" s="3"/>
      <c r="MKL121" s="3"/>
      <c r="MKM121" s="3"/>
      <c r="MKN121" s="3"/>
      <c r="MKO121" s="3"/>
      <c r="MKP121" s="3"/>
      <c r="MKQ121" s="3"/>
      <c r="MKR121" s="3"/>
      <c r="MKS121" s="3"/>
      <c r="MKT121" s="3"/>
      <c r="MKU121" s="3"/>
      <c r="MKV121" s="3"/>
      <c r="MKW121" s="3"/>
      <c r="MKX121" s="3"/>
      <c r="MKY121" s="3"/>
      <c r="MKZ121" s="3"/>
      <c r="MLA121" s="3"/>
      <c r="MLB121" s="3"/>
      <c r="MLC121" s="3"/>
      <c r="MLD121" s="3"/>
      <c r="MLE121" s="3"/>
      <c r="MLF121" s="3"/>
      <c r="MLG121" s="3"/>
      <c r="MLH121" s="3"/>
      <c r="MLI121" s="3"/>
      <c r="MLJ121" s="3"/>
      <c r="MLK121" s="3"/>
      <c r="MLL121" s="3"/>
      <c r="MLM121" s="3"/>
      <c r="MLN121" s="3"/>
      <c r="MLO121" s="3"/>
      <c r="MLP121" s="3"/>
      <c r="MLQ121" s="3"/>
      <c r="MLR121" s="3"/>
      <c r="MLS121" s="3"/>
      <c r="MLT121" s="3"/>
      <c r="MLU121" s="3"/>
      <c r="MLV121" s="3"/>
      <c r="MLW121" s="3"/>
      <c r="MLX121" s="3"/>
      <c r="MLY121" s="3"/>
      <c r="MLZ121" s="3"/>
      <c r="MMA121" s="3"/>
      <c r="MMB121" s="3"/>
      <c r="MMC121" s="3"/>
      <c r="MMD121" s="3"/>
      <c r="MME121" s="3"/>
      <c r="MMF121" s="3"/>
      <c r="MMG121" s="3"/>
      <c r="MMH121" s="3"/>
      <c r="MMI121" s="3"/>
      <c r="MMJ121" s="3"/>
      <c r="MMK121" s="3"/>
      <c r="MML121" s="3"/>
      <c r="MMM121" s="3"/>
      <c r="MMN121" s="3"/>
      <c r="MMO121" s="3"/>
      <c r="MMP121" s="3"/>
      <c r="MMQ121" s="3"/>
      <c r="MMR121" s="3"/>
      <c r="MMS121" s="3"/>
      <c r="MMT121" s="3"/>
      <c r="MMU121" s="3"/>
      <c r="MMV121" s="3"/>
      <c r="MMW121" s="3"/>
      <c r="MMX121" s="3"/>
      <c r="MMY121" s="3"/>
      <c r="MMZ121" s="3"/>
      <c r="MNA121" s="3"/>
      <c r="MNB121" s="3"/>
      <c r="MNC121" s="3"/>
      <c r="MND121" s="3"/>
      <c r="MNE121" s="3"/>
      <c r="MNF121" s="3"/>
      <c r="MNG121" s="3"/>
      <c r="MNH121" s="3"/>
      <c r="MNI121" s="3"/>
      <c r="MNJ121" s="3"/>
      <c r="MNK121" s="3"/>
      <c r="MNL121" s="3"/>
      <c r="MNM121" s="3"/>
      <c r="MNN121" s="3"/>
      <c r="MNO121" s="3"/>
      <c r="MNP121" s="3"/>
      <c r="MNQ121" s="3"/>
      <c r="MNR121" s="3"/>
      <c r="MNS121" s="3"/>
      <c r="MNT121" s="3"/>
      <c r="MNU121" s="3"/>
      <c r="MNV121" s="3"/>
      <c r="MNW121" s="3"/>
      <c r="MNX121" s="3"/>
      <c r="MNY121" s="3"/>
      <c r="MNZ121" s="3"/>
      <c r="MOA121" s="3"/>
      <c r="MOB121" s="3"/>
      <c r="MOC121" s="3"/>
      <c r="MOD121" s="3"/>
      <c r="MOE121" s="3"/>
      <c r="MOF121" s="3"/>
      <c r="MOG121" s="3"/>
      <c r="MOH121" s="3"/>
      <c r="MOI121" s="3"/>
      <c r="MOJ121" s="3"/>
      <c r="MOK121" s="3"/>
      <c r="MOL121" s="3"/>
      <c r="MOM121" s="3"/>
      <c r="MON121" s="3"/>
      <c r="MOO121" s="3"/>
      <c r="MOP121" s="3"/>
      <c r="MOQ121" s="3"/>
      <c r="MOR121" s="3"/>
      <c r="MOS121" s="3"/>
      <c r="MOT121" s="3"/>
      <c r="MOU121" s="3"/>
      <c r="MOV121" s="3"/>
      <c r="MOW121" s="3"/>
      <c r="MOX121" s="3"/>
      <c r="MOY121" s="3"/>
      <c r="MOZ121" s="3"/>
      <c r="MPA121" s="3"/>
      <c r="MPB121" s="3"/>
      <c r="MPC121" s="3"/>
      <c r="MPD121" s="3"/>
      <c r="MPE121" s="3"/>
      <c r="MPF121" s="3"/>
      <c r="MPG121" s="3"/>
      <c r="MPH121" s="3"/>
      <c r="MPI121" s="3"/>
      <c r="MPJ121" s="3"/>
      <c r="MPK121" s="3"/>
      <c r="MPL121" s="3"/>
      <c r="MPM121" s="3"/>
      <c r="MPN121" s="3"/>
      <c r="MPO121" s="3"/>
      <c r="MPP121" s="3"/>
      <c r="MPQ121" s="3"/>
      <c r="MPR121" s="3"/>
      <c r="MPS121" s="3"/>
      <c r="MPT121" s="3"/>
      <c r="MPU121" s="3"/>
      <c r="MPV121" s="3"/>
      <c r="MPW121" s="3"/>
      <c r="MPX121" s="3"/>
      <c r="MPY121" s="3"/>
      <c r="MPZ121" s="3"/>
      <c r="MQA121" s="3"/>
      <c r="MQB121" s="3"/>
      <c r="MQC121" s="3"/>
      <c r="MQD121" s="3"/>
      <c r="MQE121" s="3"/>
      <c r="MQF121" s="3"/>
      <c r="MQG121" s="3"/>
      <c r="MQH121" s="3"/>
      <c r="MQI121" s="3"/>
      <c r="MQJ121" s="3"/>
      <c r="MQK121" s="3"/>
      <c r="MQL121" s="3"/>
      <c r="MQM121" s="3"/>
      <c r="MQN121" s="3"/>
      <c r="MQO121" s="3"/>
      <c r="MQP121" s="3"/>
      <c r="MQQ121" s="3"/>
      <c r="MQR121" s="3"/>
      <c r="MQS121" s="3"/>
      <c r="MQT121" s="3"/>
      <c r="MQU121" s="3"/>
      <c r="MQV121" s="3"/>
      <c r="MQW121" s="3"/>
      <c r="MQX121" s="3"/>
      <c r="MQY121" s="3"/>
      <c r="MQZ121" s="3"/>
      <c r="MRA121" s="3"/>
      <c r="MRB121" s="3"/>
      <c r="MRC121" s="3"/>
      <c r="MRD121" s="3"/>
      <c r="MRE121" s="3"/>
      <c r="MRF121" s="3"/>
      <c r="MRG121" s="3"/>
      <c r="MRH121" s="3"/>
      <c r="MRI121" s="3"/>
      <c r="MRJ121" s="3"/>
      <c r="MRK121" s="3"/>
      <c r="MRL121" s="3"/>
      <c r="MRM121" s="3"/>
      <c r="MRN121" s="3"/>
      <c r="MRO121" s="3"/>
      <c r="MRP121" s="3"/>
      <c r="MRQ121" s="3"/>
      <c r="MRR121" s="3"/>
      <c r="MRS121" s="3"/>
      <c r="MRT121" s="3"/>
      <c r="MRU121" s="3"/>
      <c r="MRV121" s="3"/>
      <c r="MRW121" s="3"/>
      <c r="MRX121" s="3"/>
      <c r="MRY121" s="3"/>
      <c r="MRZ121" s="3"/>
      <c r="MSA121" s="3"/>
      <c r="MSB121" s="3"/>
      <c r="MSC121" s="3"/>
      <c r="MSD121" s="3"/>
      <c r="MSE121" s="3"/>
      <c r="MSF121" s="3"/>
      <c r="MSG121" s="3"/>
      <c r="MSH121" s="3"/>
      <c r="MSI121" s="3"/>
      <c r="MSJ121" s="3"/>
      <c r="MSK121" s="3"/>
      <c r="MSL121" s="3"/>
      <c r="MSM121" s="3"/>
      <c r="MSN121" s="3"/>
      <c r="MSO121" s="3"/>
      <c r="MSP121" s="3"/>
      <c r="MSQ121" s="3"/>
      <c r="MSR121" s="3"/>
      <c r="MSS121" s="3"/>
      <c r="MST121" s="3"/>
      <c r="MSU121" s="3"/>
      <c r="MSV121" s="3"/>
      <c r="MSW121" s="3"/>
      <c r="MSX121" s="3"/>
      <c r="MSY121" s="3"/>
      <c r="MSZ121" s="3"/>
      <c r="MTA121" s="3"/>
      <c r="MTB121" s="3"/>
      <c r="MTC121" s="3"/>
      <c r="MTD121" s="3"/>
      <c r="MTE121" s="3"/>
      <c r="MTF121" s="3"/>
      <c r="MTG121" s="3"/>
      <c r="MTH121" s="3"/>
      <c r="MTI121" s="3"/>
      <c r="MTJ121" s="3"/>
      <c r="MTK121" s="3"/>
      <c r="MTL121" s="3"/>
      <c r="MTM121" s="3"/>
      <c r="MTN121" s="3"/>
      <c r="MTO121" s="3"/>
      <c r="MTP121" s="3"/>
      <c r="MTQ121" s="3"/>
      <c r="MTR121" s="3"/>
      <c r="MTS121" s="3"/>
      <c r="MTT121" s="3"/>
      <c r="MTU121" s="3"/>
      <c r="MTV121" s="3"/>
      <c r="MTW121" s="3"/>
      <c r="MTX121" s="3"/>
      <c r="MTY121" s="3"/>
      <c r="MTZ121" s="3"/>
      <c r="MUA121" s="3"/>
      <c r="MUB121" s="3"/>
      <c r="MUC121" s="3"/>
      <c r="MUD121" s="3"/>
      <c r="MUE121" s="3"/>
      <c r="MUF121" s="3"/>
      <c r="MUG121" s="3"/>
      <c r="MUH121" s="3"/>
      <c r="MUI121" s="3"/>
      <c r="MUJ121" s="3"/>
      <c r="MUK121" s="3"/>
      <c r="MUL121" s="3"/>
      <c r="MUM121" s="3"/>
      <c r="MUN121" s="3"/>
      <c r="MUO121" s="3"/>
      <c r="MUP121" s="3"/>
      <c r="MUQ121" s="3"/>
      <c r="MUR121" s="3"/>
      <c r="MUS121" s="3"/>
      <c r="MUT121" s="3"/>
      <c r="MUU121" s="3"/>
      <c r="MUV121" s="3"/>
      <c r="MUW121" s="3"/>
      <c r="MUX121" s="3"/>
      <c r="MUY121" s="3"/>
      <c r="MUZ121" s="3"/>
      <c r="MVA121" s="3"/>
      <c r="MVB121" s="3"/>
      <c r="MVC121" s="3"/>
      <c r="MVD121" s="3"/>
      <c r="MVE121" s="3"/>
      <c r="MVF121" s="3"/>
      <c r="MVG121" s="3"/>
      <c r="MVH121" s="3"/>
      <c r="MVI121" s="3"/>
      <c r="MVJ121" s="3"/>
      <c r="MVK121" s="3"/>
      <c r="MVL121" s="3"/>
      <c r="MVM121" s="3"/>
      <c r="MVN121" s="3"/>
      <c r="MVO121" s="3"/>
      <c r="MVP121" s="3"/>
      <c r="MVQ121" s="3"/>
      <c r="MVR121" s="3"/>
      <c r="MVS121" s="3"/>
      <c r="MVT121" s="3"/>
      <c r="MVU121" s="3"/>
      <c r="MVV121" s="3"/>
      <c r="MVW121" s="3"/>
      <c r="MVX121" s="3"/>
      <c r="MVY121" s="3"/>
      <c r="MVZ121" s="3"/>
      <c r="MWA121" s="3"/>
      <c r="MWB121" s="3"/>
      <c r="MWC121" s="3"/>
      <c r="MWD121" s="3"/>
      <c r="MWE121" s="3"/>
      <c r="MWF121" s="3"/>
      <c r="MWG121" s="3"/>
      <c r="MWH121" s="3"/>
      <c r="MWI121" s="3"/>
      <c r="MWJ121" s="3"/>
      <c r="MWK121" s="3"/>
      <c r="MWL121" s="3"/>
      <c r="MWM121" s="3"/>
      <c r="MWN121" s="3"/>
      <c r="MWO121" s="3"/>
      <c r="MWP121" s="3"/>
      <c r="MWQ121" s="3"/>
      <c r="MWR121" s="3"/>
      <c r="MWS121" s="3"/>
      <c r="MWT121" s="3"/>
      <c r="MWU121" s="3"/>
      <c r="MWV121" s="3"/>
      <c r="MWW121" s="3"/>
      <c r="MWX121" s="3"/>
      <c r="MWY121" s="3"/>
      <c r="MWZ121" s="3"/>
      <c r="MXA121" s="3"/>
      <c r="MXB121" s="3"/>
      <c r="MXC121" s="3"/>
      <c r="MXD121" s="3"/>
      <c r="MXE121" s="3"/>
      <c r="MXF121" s="3"/>
      <c r="MXG121" s="3"/>
      <c r="MXH121" s="3"/>
      <c r="MXI121" s="3"/>
      <c r="MXJ121" s="3"/>
      <c r="MXK121" s="3"/>
      <c r="MXL121" s="3"/>
      <c r="MXM121" s="3"/>
      <c r="MXN121" s="3"/>
      <c r="MXO121" s="3"/>
      <c r="MXP121" s="3"/>
      <c r="MXQ121" s="3"/>
      <c r="MXR121" s="3"/>
      <c r="MXS121" s="3"/>
      <c r="MXT121" s="3"/>
      <c r="MXU121" s="3"/>
      <c r="MXV121" s="3"/>
      <c r="MXW121" s="3"/>
      <c r="MXX121" s="3"/>
      <c r="MXY121" s="3"/>
      <c r="MXZ121" s="3"/>
      <c r="MYA121" s="3"/>
      <c r="MYB121" s="3"/>
      <c r="MYC121" s="3"/>
      <c r="MYD121" s="3"/>
      <c r="MYE121" s="3"/>
      <c r="MYF121" s="3"/>
      <c r="MYG121" s="3"/>
      <c r="MYH121" s="3"/>
      <c r="MYI121" s="3"/>
      <c r="MYJ121" s="3"/>
      <c r="MYK121" s="3"/>
      <c r="MYL121" s="3"/>
      <c r="MYM121" s="3"/>
      <c r="MYN121" s="3"/>
      <c r="MYO121" s="3"/>
      <c r="MYP121" s="3"/>
      <c r="MYQ121" s="3"/>
      <c r="MYR121" s="3"/>
      <c r="MYS121" s="3"/>
      <c r="MYT121" s="3"/>
      <c r="MYU121" s="3"/>
      <c r="MYV121" s="3"/>
      <c r="MYW121" s="3"/>
      <c r="MYX121" s="3"/>
      <c r="MYY121" s="3"/>
      <c r="MYZ121" s="3"/>
      <c r="MZA121" s="3"/>
      <c r="MZB121" s="3"/>
      <c r="MZC121" s="3"/>
      <c r="MZD121" s="3"/>
      <c r="MZE121" s="3"/>
      <c r="MZF121" s="3"/>
      <c r="MZG121" s="3"/>
      <c r="MZH121" s="3"/>
      <c r="MZI121" s="3"/>
      <c r="MZJ121" s="3"/>
      <c r="MZK121" s="3"/>
      <c r="MZL121" s="3"/>
      <c r="MZM121" s="3"/>
      <c r="MZN121" s="3"/>
      <c r="MZO121" s="3"/>
      <c r="MZP121" s="3"/>
      <c r="MZQ121" s="3"/>
      <c r="MZR121" s="3"/>
      <c r="MZS121" s="3"/>
      <c r="MZT121" s="3"/>
      <c r="MZU121" s="3"/>
      <c r="MZV121" s="3"/>
      <c r="MZW121" s="3"/>
      <c r="MZX121" s="3"/>
      <c r="MZY121" s="3"/>
      <c r="MZZ121" s="3"/>
      <c r="NAA121" s="3"/>
      <c r="NAB121" s="3"/>
      <c r="NAC121" s="3"/>
      <c r="NAD121" s="3"/>
      <c r="NAE121" s="3"/>
      <c r="NAF121" s="3"/>
      <c r="NAG121" s="3"/>
      <c r="NAH121" s="3"/>
      <c r="NAI121" s="3"/>
      <c r="NAJ121" s="3"/>
      <c r="NAK121" s="3"/>
      <c r="NAL121" s="3"/>
      <c r="NAM121" s="3"/>
      <c r="NAN121" s="3"/>
      <c r="NAO121" s="3"/>
      <c r="NAP121" s="3"/>
      <c r="NAQ121" s="3"/>
      <c r="NAR121" s="3"/>
      <c r="NAS121" s="3"/>
      <c r="NAT121" s="3"/>
      <c r="NAU121" s="3"/>
      <c r="NAV121" s="3"/>
      <c r="NAW121" s="3"/>
      <c r="NAX121" s="3"/>
      <c r="NAY121" s="3"/>
      <c r="NAZ121" s="3"/>
      <c r="NBA121" s="3"/>
      <c r="NBB121" s="3"/>
      <c r="NBC121" s="3"/>
      <c r="NBD121" s="3"/>
      <c r="NBE121" s="3"/>
      <c r="NBF121" s="3"/>
      <c r="NBG121" s="3"/>
      <c r="NBH121" s="3"/>
      <c r="NBI121" s="3"/>
      <c r="NBJ121" s="3"/>
      <c r="NBK121" s="3"/>
      <c r="NBL121" s="3"/>
      <c r="NBM121" s="3"/>
      <c r="NBN121" s="3"/>
      <c r="NBO121" s="3"/>
      <c r="NBP121" s="3"/>
      <c r="NBQ121" s="3"/>
      <c r="NBR121" s="3"/>
      <c r="NBS121" s="3"/>
      <c r="NBT121" s="3"/>
      <c r="NBU121" s="3"/>
      <c r="NBV121" s="3"/>
      <c r="NBW121" s="3"/>
      <c r="NBX121" s="3"/>
      <c r="NBY121" s="3"/>
      <c r="NBZ121" s="3"/>
      <c r="NCA121" s="3"/>
      <c r="NCB121" s="3"/>
      <c r="NCC121" s="3"/>
      <c r="NCD121" s="3"/>
      <c r="NCE121" s="3"/>
      <c r="NCF121" s="3"/>
      <c r="NCG121" s="3"/>
      <c r="NCH121" s="3"/>
      <c r="NCI121" s="3"/>
      <c r="NCJ121" s="3"/>
      <c r="NCK121" s="3"/>
      <c r="NCL121" s="3"/>
      <c r="NCM121" s="3"/>
      <c r="NCN121" s="3"/>
      <c r="NCO121" s="3"/>
      <c r="NCP121" s="3"/>
      <c r="NCQ121" s="3"/>
      <c r="NCR121" s="3"/>
      <c r="NCS121" s="3"/>
      <c r="NCT121" s="3"/>
      <c r="NCU121" s="3"/>
      <c r="NCV121" s="3"/>
      <c r="NCW121" s="3"/>
      <c r="NCX121" s="3"/>
      <c r="NCY121" s="3"/>
      <c r="NCZ121" s="3"/>
      <c r="NDA121" s="3"/>
      <c r="NDB121" s="3"/>
      <c r="NDC121" s="3"/>
      <c r="NDD121" s="3"/>
      <c r="NDE121" s="3"/>
      <c r="NDF121" s="3"/>
      <c r="NDG121" s="3"/>
      <c r="NDH121" s="3"/>
      <c r="NDI121" s="3"/>
      <c r="NDJ121" s="3"/>
      <c r="NDK121" s="3"/>
      <c r="NDL121" s="3"/>
      <c r="NDM121" s="3"/>
      <c r="NDN121" s="3"/>
      <c r="NDO121" s="3"/>
      <c r="NDP121" s="3"/>
      <c r="NDQ121" s="3"/>
      <c r="NDR121" s="3"/>
      <c r="NDS121" s="3"/>
      <c r="NDT121" s="3"/>
      <c r="NDU121" s="3"/>
      <c r="NDV121" s="3"/>
      <c r="NDW121" s="3"/>
      <c r="NDX121" s="3"/>
      <c r="NDY121" s="3"/>
      <c r="NDZ121" s="3"/>
      <c r="NEA121" s="3"/>
      <c r="NEB121" s="3"/>
      <c r="NEC121" s="3"/>
      <c r="NED121" s="3"/>
      <c r="NEE121" s="3"/>
      <c r="NEF121" s="3"/>
      <c r="NEG121" s="3"/>
      <c r="NEH121" s="3"/>
      <c r="NEI121" s="3"/>
      <c r="NEJ121" s="3"/>
      <c r="NEK121" s="3"/>
      <c r="NEL121" s="3"/>
      <c r="NEM121" s="3"/>
      <c r="NEN121" s="3"/>
      <c r="NEO121" s="3"/>
      <c r="NEP121" s="3"/>
      <c r="NEQ121" s="3"/>
      <c r="NER121" s="3"/>
      <c r="NES121" s="3"/>
      <c r="NET121" s="3"/>
      <c r="NEU121" s="3"/>
      <c r="NEV121" s="3"/>
      <c r="NEW121" s="3"/>
      <c r="NEX121" s="3"/>
      <c r="NEY121" s="3"/>
      <c r="NEZ121" s="3"/>
      <c r="NFA121" s="3"/>
      <c r="NFB121" s="3"/>
      <c r="NFC121" s="3"/>
      <c r="NFD121" s="3"/>
      <c r="NFE121" s="3"/>
      <c r="NFF121" s="3"/>
      <c r="NFG121" s="3"/>
      <c r="NFH121" s="3"/>
      <c r="NFI121" s="3"/>
      <c r="NFJ121" s="3"/>
      <c r="NFK121" s="3"/>
      <c r="NFL121" s="3"/>
      <c r="NFM121" s="3"/>
      <c r="NFN121" s="3"/>
      <c r="NFO121" s="3"/>
      <c r="NFP121" s="3"/>
      <c r="NFQ121" s="3"/>
      <c r="NFR121" s="3"/>
      <c r="NFS121" s="3"/>
      <c r="NFT121" s="3"/>
      <c r="NFU121" s="3"/>
      <c r="NFV121" s="3"/>
      <c r="NFW121" s="3"/>
      <c r="NFX121" s="3"/>
      <c r="NFY121" s="3"/>
      <c r="NFZ121" s="3"/>
      <c r="NGA121" s="3"/>
      <c r="NGB121" s="3"/>
      <c r="NGC121" s="3"/>
      <c r="NGD121" s="3"/>
      <c r="NGE121" s="3"/>
      <c r="NGF121" s="3"/>
      <c r="NGG121" s="3"/>
      <c r="NGH121" s="3"/>
      <c r="NGI121" s="3"/>
      <c r="NGJ121" s="3"/>
      <c r="NGK121" s="3"/>
      <c r="NGL121" s="3"/>
      <c r="NGM121" s="3"/>
      <c r="NGN121" s="3"/>
      <c r="NGO121" s="3"/>
      <c r="NGP121" s="3"/>
      <c r="NGQ121" s="3"/>
      <c r="NGR121" s="3"/>
      <c r="NGS121" s="3"/>
      <c r="NGT121" s="3"/>
      <c r="NGU121" s="3"/>
      <c r="NGV121" s="3"/>
      <c r="NGW121" s="3"/>
      <c r="NGX121" s="3"/>
      <c r="NGY121" s="3"/>
      <c r="NGZ121" s="3"/>
      <c r="NHA121" s="3"/>
      <c r="NHB121" s="3"/>
      <c r="NHC121" s="3"/>
      <c r="NHD121" s="3"/>
      <c r="NHE121" s="3"/>
      <c r="NHF121" s="3"/>
      <c r="NHG121" s="3"/>
      <c r="NHH121" s="3"/>
      <c r="NHI121" s="3"/>
      <c r="NHJ121" s="3"/>
      <c r="NHK121" s="3"/>
      <c r="NHL121" s="3"/>
      <c r="NHM121" s="3"/>
      <c r="NHN121" s="3"/>
      <c r="NHO121" s="3"/>
      <c r="NHP121" s="3"/>
      <c r="NHQ121" s="3"/>
      <c r="NHR121" s="3"/>
      <c r="NHS121" s="3"/>
      <c r="NHT121" s="3"/>
      <c r="NHU121" s="3"/>
      <c r="NHV121" s="3"/>
      <c r="NHW121" s="3"/>
      <c r="NHX121" s="3"/>
      <c r="NHY121" s="3"/>
      <c r="NHZ121" s="3"/>
      <c r="NIA121" s="3"/>
      <c r="NIB121" s="3"/>
      <c r="NIC121" s="3"/>
      <c r="NID121" s="3"/>
      <c r="NIE121" s="3"/>
      <c r="NIF121" s="3"/>
      <c r="NIG121" s="3"/>
      <c r="NIH121" s="3"/>
      <c r="NII121" s="3"/>
      <c r="NIJ121" s="3"/>
      <c r="NIK121" s="3"/>
      <c r="NIL121" s="3"/>
      <c r="NIM121" s="3"/>
      <c r="NIN121" s="3"/>
      <c r="NIO121" s="3"/>
      <c r="NIP121" s="3"/>
      <c r="NIQ121" s="3"/>
      <c r="NIR121" s="3"/>
      <c r="NIS121" s="3"/>
      <c r="NIT121" s="3"/>
      <c r="NIU121" s="3"/>
      <c r="NIV121" s="3"/>
      <c r="NIW121" s="3"/>
      <c r="NIX121" s="3"/>
      <c r="NIY121" s="3"/>
      <c r="NIZ121" s="3"/>
      <c r="NJA121" s="3"/>
      <c r="NJB121" s="3"/>
      <c r="NJC121" s="3"/>
      <c r="NJD121" s="3"/>
      <c r="NJE121" s="3"/>
      <c r="NJF121" s="3"/>
      <c r="NJG121" s="3"/>
      <c r="NJH121" s="3"/>
      <c r="NJI121" s="3"/>
      <c r="NJJ121" s="3"/>
      <c r="NJK121" s="3"/>
      <c r="NJL121" s="3"/>
      <c r="NJM121" s="3"/>
      <c r="NJN121" s="3"/>
      <c r="NJO121" s="3"/>
      <c r="NJP121" s="3"/>
      <c r="NJQ121" s="3"/>
      <c r="NJR121" s="3"/>
      <c r="NJS121" s="3"/>
      <c r="NJT121" s="3"/>
      <c r="NJU121" s="3"/>
      <c r="NJV121" s="3"/>
      <c r="NJW121" s="3"/>
      <c r="NJX121" s="3"/>
      <c r="NJY121" s="3"/>
      <c r="NJZ121" s="3"/>
      <c r="NKA121" s="3"/>
      <c r="NKB121" s="3"/>
      <c r="NKC121" s="3"/>
      <c r="NKD121" s="3"/>
      <c r="NKE121" s="3"/>
      <c r="NKF121" s="3"/>
      <c r="NKG121" s="3"/>
      <c r="NKH121" s="3"/>
      <c r="NKI121" s="3"/>
      <c r="NKJ121" s="3"/>
      <c r="NKK121" s="3"/>
      <c r="NKL121" s="3"/>
      <c r="NKM121" s="3"/>
      <c r="NKN121" s="3"/>
      <c r="NKO121" s="3"/>
      <c r="NKP121" s="3"/>
      <c r="NKQ121" s="3"/>
      <c r="NKR121" s="3"/>
      <c r="NKS121" s="3"/>
      <c r="NKT121" s="3"/>
      <c r="NKU121" s="3"/>
      <c r="NKV121" s="3"/>
      <c r="NKW121" s="3"/>
      <c r="NKX121" s="3"/>
      <c r="NKY121" s="3"/>
      <c r="NKZ121" s="3"/>
      <c r="NLA121" s="3"/>
      <c r="NLB121" s="3"/>
      <c r="NLC121" s="3"/>
      <c r="NLD121" s="3"/>
      <c r="NLE121" s="3"/>
      <c r="NLF121" s="3"/>
      <c r="NLG121" s="3"/>
      <c r="NLH121" s="3"/>
      <c r="NLI121" s="3"/>
      <c r="NLJ121" s="3"/>
      <c r="NLK121" s="3"/>
      <c r="NLL121" s="3"/>
      <c r="NLM121" s="3"/>
      <c r="NLN121" s="3"/>
      <c r="NLO121" s="3"/>
      <c r="NLP121" s="3"/>
      <c r="NLQ121" s="3"/>
      <c r="NLR121" s="3"/>
      <c r="NLS121" s="3"/>
      <c r="NLT121" s="3"/>
      <c r="NLU121" s="3"/>
      <c r="NLV121" s="3"/>
      <c r="NLW121" s="3"/>
      <c r="NLX121" s="3"/>
      <c r="NLY121" s="3"/>
      <c r="NLZ121" s="3"/>
      <c r="NMA121" s="3"/>
      <c r="NMB121" s="3"/>
      <c r="NMC121" s="3"/>
      <c r="NMD121" s="3"/>
      <c r="NME121" s="3"/>
      <c r="NMF121" s="3"/>
      <c r="NMG121" s="3"/>
      <c r="NMH121" s="3"/>
      <c r="NMI121" s="3"/>
      <c r="NMJ121" s="3"/>
      <c r="NMK121" s="3"/>
      <c r="NML121" s="3"/>
      <c r="NMM121" s="3"/>
      <c r="NMN121" s="3"/>
      <c r="NMO121" s="3"/>
      <c r="NMP121" s="3"/>
      <c r="NMQ121" s="3"/>
      <c r="NMR121" s="3"/>
      <c r="NMS121" s="3"/>
      <c r="NMT121" s="3"/>
      <c r="NMU121" s="3"/>
      <c r="NMV121" s="3"/>
      <c r="NMW121" s="3"/>
      <c r="NMX121" s="3"/>
      <c r="NMY121" s="3"/>
      <c r="NMZ121" s="3"/>
      <c r="NNA121" s="3"/>
      <c r="NNB121" s="3"/>
      <c r="NNC121" s="3"/>
      <c r="NND121" s="3"/>
      <c r="NNE121" s="3"/>
      <c r="NNF121" s="3"/>
      <c r="NNG121" s="3"/>
      <c r="NNH121" s="3"/>
      <c r="NNI121" s="3"/>
      <c r="NNJ121" s="3"/>
      <c r="NNK121" s="3"/>
      <c r="NNL121" s="3"/>
      <c r="NNM121" s="3"/>
      <c r="NNN121" s="3"/>
      <c r="NNO121" s="3"/>
      <c r="NNP121" s="3"/>
      <c r="NNQ121" s="3"/>
      <c r="NNR121" s="3"/>
      <c r="NNS121" s="3"/>
      <c r="NNT121" s="3"/>
      <c r="NNU121" s="3"/>
      <c r="NNV121" s="3"/>
      <c r="NNW121" s="3"/>
      <c r="NNX121" s="3"/>
      <c r="NNY121" s="3"/>
      <c r="NNZ121" s="3"/>
      <c r="NOA121" s="3"/>
      <c r="NOB121" s="3"/>
      <c r="NOC121" s="3"/>
      <c r="NOD121" s="3"/>
      <c r="NOE121" s="3"/>
      <c r="NOF121" s="3"/>
      <c r="NOG121" s="3"/>
      <c r="NOH121" s="3"/>
      <c r="NOI121" s="3"/>
      <c r="NOJ121" s="3"/>
      <c r="NOK121" s="3"/>
      <c r="NOL121" s="3"/>
      <c r="NOM121" s="3"/>
      <c r="NON121" s="3"/>
      <c r="NOO121" s="3"/>
      <c r="NOP121" s="3"/>
      <c r="NOQ121" s="3"/>
      <c r="NOR121" s="3"/>
      <c r="NOS121" s="3"/>
      <c r="NOT121" s="3"/>
      <c r="NOU121" s="3"/>
      <c r="NOV121" s="3"/>
      <c r="NOW121" s="3"/>
      <c r="NOX121" s="3"/>
      <c r="NOY121" s="3"/>
      <c r="NOZ121" s="3"/>
      <c r="NPA121" s="3"/>
      <c r="NPB121" s="3"/>
      <c r="NPC121" s="3"/>
      <c r="NPD121" s="3"/>
      <c r="NPE121" s="3"/>
      <c r="NPF121" s="3"/>
      <c r="NPG121" s="3"/>
      <c r="NPH121" s="3"/>
      <c r="NPI121" s="3"/>
      <c r="NPJ121" s="3"/>
      <c r="NPK121" s="3"/>
      <c r="NPL121" s="3"/>
      <c r="NPM121" s="3"/>
      <c r="NPN121" s="3"/>
      <c r="NPO121" s="3"/>
      <c r="NPP121" s="3"/>
      <c r="NPQ121" s="3"/>
      <c r="NPR121" s="3"/>
      <c r="NPS121" s="3"/>
      <c r="NPT121" s="3"/>
      <c r="NPU121" s="3"/>
      <c r="NPV121" s="3"/>
      <c r="NPW121" s="3"/>
      <c r="NPX121" s="3"/>
      <c r="NPY121" s="3"/>
      <c r="NPZ121" s="3"/>
      <c r="NQA121" s="3"/>
      <c r="NQB121" s="3"/>
      <c r="NQC121" s="3"/>
      <c r="NQD121" s="3"/>
      <c r="NQE121" s="3"/>
      <c r="NQF121" s="3"/>
      <c r="NQG121" s="3"/>
      <c r="NQH121" s="3"/>
      <c r="NQI121" s="3"/>
      <c r="NQJ121" s="3"/>
      <c r="NQK121" s="3"/>
      <c r="NQL121" s="3"/>
      <c r="NQM121" s="3"/>
      <c r="NQN121" s="3"/>
      <c r="NQO121" s="3"/>
      <c r="NQP121" s="3"/>
      <c r="NQQ121" s="3"/>
      <c r="NQR121" s="3"/>
      <c r="NQS121" s="3"/>
      <c r="NQT121" s="3"/>
      <c r="NQU121" s="3"/>
      <c r="NQV121" s="3"/>
      <c r="NQW121" s="3"/>
      <c r="NQX121" s="3"/>
      <c r="NQY121" s="3"/>
      <c r="NQZ121" s="3"/>
      <c r="NRA121" s="3"/>
      <c r="NRB121" s="3"/>
      <c r="NRC121" s="3"/>
      <c r="NRD121" s="3"/>
      <c r="NRE121" s="3"/>
      <c r="NRF121" s="3"/>
      <c r="NRG121" s="3"/>
      <c r="NRH121" s="3"/>
      <c r="NRI121" s="3"/>
      <c r="NRJ121" s="3"/>
      <c r="NRK121" s="3"/>
      <c r="NRL121" s="3"/>
      <c r="NRM121" s="3"/>
      <c r="NRN121" s="3"/>
      <c r="NRO121" s="3"/>
      <c r="NRP121" s="3"/>
      <c r="NRQ121" s="3"/>
      <c r="NRR121" s="3"/>
      <c r="NRS121" s="3"/>
      <c r="NRT121" s="3"/>
      <c r="NRU121" s="3"/>
      <c r="NRV121" s="3"/>
      <c r="NRW121" s="3"/>
      <c r="NRX121" s="3"/>
      <c r="NRY121" s="3"/>
      <c r="NRZ121" s="3"/>
      <c r="NSA121" s="3"/>
      <c r="NSB121" s="3"/>
      <c r="NSC121" s="3"/>
      <c r="NSD121" s="3"/>
      <c r="NSE121" s="3"/>
      <c r="NSF121" s="3"/>
      <c r="NSG121" s="3"/>
      <c r="NSH121" s="3"/>
      <c r="NSI121" s="3"/>
      <c r="NSJ121" s="3"/>
      <c r="NSK121" s="3"/>
      <c r="NSL121" s="3"/>
      <c r="NSM121" s="3"/>
      <c r="NSN121" s="3"/>
      <c r="NSO121" s="3"/>
      <c r="NSP121" s="3"/>
      <c r="NSQ121" s="3"/>
      <c r="NSR121" s="3"/>
      <c r="NSS121" s="3"/>
      <c r="NST121" s="3"/>
      <c r="NSU121" s="3"/>
      <c r="NSV121" s="3"/>
      <c r="NSW121" s="3"/>
      <c r="NSX121" s="3"/>
      <c r="NSY121" s="3"/>
      <c r="NSZ121" s="3"/>
      <c r="NTA121" s="3"/>
      <c r="NTB121" s="3"/>
      <c r="NTC121" s="3"/>
      <c r="NTD121" s="3"/>
      <c r="NTE121" s="3"/>
      <c r="NTF121" s="3"/>
      <c r="NTG121" s="3"/>
      <c r="NTH121" s="3"/>
      <c r="NTI121" s="3"/>
      <c r="NTJ121" s="3"/>
      <c r="NTK121" s="3"/>
      <c r="NTL121" s="3"/>
      <c r="NTM121" s="3"/>
      <c r="NTN121" s="3"/>
      <c r="NTO121" s="3"/>
      <c r="NTP121" s="3"/>
      <c r="NTQ121" s="3"/>
      <c r="NTR121" s="3"/>
      <c r="NTS121" s="3"/>
      <c r="NTT121" s="3"/>
      <c r="NTU121" s="3"/>
      <c r="NTV121" s="3"/>
      <c r="NTW121" s="3"/>
      <c r="NTX121" s="3"/>
      <c r="NTY121" s="3"/>
      <c r="NTZ121" s="3"/>
      <c r="NUA121" s="3"/>
      <c r="NUB121" s="3"/>
      <c r="NUC121" s="3"/>
      <c r="NUD121" s="3"/>
      <c r="NUE121" s="3"/>
      <c r="NUF121" s="3"/>
      <c r="NUG121" s="3"/>
      <c r="NUH121" s="3"/>
      <c r="NUI121" s="3"/>
      <c r="NUJ121" s="3"/>
      <c r="NUK121" s="3"/>
      <c r="NUL121" s="3"/>
      <c r="NUM121" s="3"/>
      <c r="NUN121" s="3"/>
      <c r="NUO121" s="3"/>
      <c r="NUP121" s="3"/>
      <c r="NUQ121" s="3"/>
      <c r="NUR121" s="3"/>
      <c r="NUS121" s="3"/>
      <c r="NUT121" s="3"/>
      <c r="NUU121" s="3"/>
      <c r="NUV121" s="3"/>
      <c r="NUW121" s="3"/>
      <c r="NUX121" s="3"/>
      <c r="NUY121" s="3"/>
      <c r="NUZ121" s="3"/>
      <c r="NVA121" s="3"/>
      <c r="NVB121" s="3"/>
      <c r="NVC121" s="3"/>
      <c r="NVD121" s="3"/>
      <c r="NVE121" s="3"/>
      <c r="NVF121" s="3"/>
      <c r="NVG121" s="3"/>
      <c r="NVH121" s="3"/>
      <c r="NVI121" s="3"/>
      <c r="NVJ121" s="3"/>
      <c r="NVK121" s="3"/>
      <c r="NVL121" s="3"/>
      <c r="NVM121" s="3"/>
      <c r="NVN121" s="3"/>
      <c r="NVO121" s="3"/>
      <c r="NVP121" s="3"/>
      <c r="NVQ121" s="3"/>
      <c r="NVR121" s="3"/>
      <c r="NVS121" s="3"/>
      <c r="NVT121" s="3"/>
      <c r="NVU121" s="3"/>
      <c r="NVV121" s="3"/>
      <c r="NVW121" s="3"/>
      <c r="NVX121" s="3"/>
      <c r="NVY121" s="3"/>
      <c r="NVZ121" s="3"/>
      <c r="NWA121" s="3"/>
      <c r="NWB121" s="3"/>
      <c r="NWC121" s="3"/>
      <c r="NWD121" s="3"/>
      <c r="NWE121" s="3"/>
      <c r="NWF121" s="3"/>
      <c r="NWG121" s="3"/>
      <c r="NWH121" s="3"/>
      <c r="NWI121" s="3"/>
      <c r="NWJ121" s="3"/>
      <c r="NWK121" s="3"/>
      <c r="NWL121" s="3"/>
      <c r="NWM121" s="3"/>
      <c r="NWN121" s="3"/>
      <c r="NWO121" s="3"/>
      <c r="NWP121" s="3"/>
      <c r="NWQ121" s="3"/>
      <c r="NWR121" s="3"/>
      <c r="NWS121" s="3"/>
      <c r="NWT121" s="3"/>
      <c r="NWU121" s="3"/>
      <c r="NWV121" s="3"/>
      <c r="NWW121" s="3"/>
      <c r="NWX121" s="3"/>
      <c r="NWY121" s="3"/>
      <c r="NWZ121" s="3"/>
      <c r="NXA121" s="3"/>
      <c r="NXB121" s="3"/>
      <c r="NXC121" s="3"/>
      <c r="NXD121" s="3"/>
      <c r="NXE121" s="3"/>
      <c r="NXF121" s="3"/>
      <c r="NXG121" s="3"/>
      <c r="NXH121" s="3"/>
      <c r="NXI121" s="3"/>
      <c r="NXJ121" s="3"/>
      <c r="NXK121" s="3"/>
      <c r="NXL121" s="3"/>
      <c r="NXM121" s="3"/>
      <c r="NXN121" s="3"/>
      <c r="NXO121" s="3"/>
      <c r="NXP121" s="3"/>
      <c r="NXQ121" s="3"/>
      <c r="NXR121" s="3"/>
      <c r="NXS121" s="3"/>
      <c r="NXT121" s="3"/>
      <c r="NXU121" s="3"/>
      <c r="NXV121" s="3"/>
      <c r="NXW121" s="3"/>
      <c r="NXX121" s="3"/>
      <c r="NXY121" s="3"/>
      <c r="NXZ121" s="3"/>
      <c r="NYA121" s="3"/>
      <c r="NYB121" s="3"/>
      <c r="NYC121" s="3"/>
      <c r="NYD121" s="3"/>
      <c r="NYE121" s="3"/>
      <c r="NYF121" s="3"/>
      <c r="NYG121" s="3"/>
      <c r="NYH121" s="3"/>
      <c r="NYI121" s="3"/>
      <c r="NYJ121" s="3"/>
      <c r="NYK121" s="3"/>
      <c r="NYL121" s="3"/>
      <c r="NYM121" s="3"/>
      <c r="NYN121" s="3"/>
      <c r="NYO121" s="3"/>
      <c r="NYP121" s="3"/>
      <c r="NYQ121" s="3"/>
      <c r="NYR121" s="3"/>
      <c r="NYS121" s="3"/>
      <c r="NYT121" s="3"/>
      <c r="NYU121" s="3"/>
      <c r="NYV121" s="3"/>
      <c r="NYW121" s="3"/>
      <c r="NYX121" s="3"/>
      <c r="NYY121" s="3"/>
      <c r="NYZ121" s="3"/>
      <c r="NZA121" s="3"/>
      <c r="NZB121" s="3"/>
      <c r="NZC121" s="3"/>
      <c r="NZD121" s="3"/>
      <c r="NZE121" s="3"/>
      <c r="NZF121" s="3"/>
      <c r="NZG121" s="3"/>
      <c r="NZH121" s="3"/>
      <c r="NZI121" s="3"/>
      <c r="NZJ121" s="3"/>
      <c r="NZK121" s="3"/>
      <c r="NZL121" s="3"/>
      <c r="NZM121" s="3"/>
      <c r="NZN121" s="3"/>
      <c r="NZO121" s="3"/>
      <c r="NZP121" s="3"/>
      <c r="NZQ121" s="3"/>
      <c r="NZR121" s="3"/>
      <c r="NZS121" s="3"/>
      <c r="NZT121" s="3"/>
      <c r="NZU121" s="3"/>
      <c r="NZV121" s="3"/>
      <c r="NZW121" s="3"/>
      <c r="NZX121" s="3"/>
      <c r="NZY121" s="3"/>
      <c r="NZZ121" s="3"/>
      <c r="OAA121" s="3"/>
      <c r="OAB121" s="3"/>
      <c r="OAC121" s="3"/>
      <c r="OAD121" s="3"/>
      <c r="OAE121" s="3"/>
      <c r="OAF121" s="3"/>
      <c r="OAG121" s="3"/>
      <c r="OAH121" s="3"/>
      <c r="OAI121" s="3"/>
      <c r="OAJ121" s="3"/>
      <c r="OAK121" s="3"/>
      <c r="OAL121" s="3"/>
      <c r="OAM121" s="3"/>
      <c r="OAN121" s="3"/>
      <c r="OAO121" s="3"/>
      <c r="OAP121" s="3"/>
      <c r="OAQ121" s="3"/>
      <c r="OAR121" s="3"/>
      <c r="OAS121" s="3"/>
      <c r="OAT121" s="3"/>
      <c r="OAU121" s="3"/>
      <c r="OAV121" s="3"/>
      <c r="OAW121" s="3"/>
      <c r="OAX121" s="3"/>
      <c r="OAY121" s="3"/>
      <c r="OAZ121" s="3"/>
      <c r="OBA121" s="3"/>
      <c r="OBB121" s="3"/>
      <c r="OBC121" s="3"/>
      <c r="OBD121" s="3"/>
      <c r="OBE121" s="3"/>
      <c r="OBF121" s="3"/>
      <c r="OBG121" s="3"/>
      <c r="OBH121" s="3"/>
      <c r="OBI121" s="3"/>
      <c r="OBJ121" s="3"/>
      <c r="OBK121" s="3"/>
      <c r="OBL121" s="3"/>
      <c r="OBM121" s="3"/>
      <c r="OBN121" s="3"/>
      <c r="OBO121" s="3"/>
      <c r="OBP121" s="3"/>
      <c r="OBQ121" s="3"/>
      <c r="OBR121" s="3"/>
      <c r="OBS121" s="3"/>
      <c r="OBT121" s="3"/>
      <c r="OBU121" s="3"/>
      <c r="OBV121" s="3"/>
      <c r="OBW121" s="3"/>
      <c r="OBX121" s="3"/>
      <c r="OBY121" s="3"/>
      <c r="OBZ121" s="3"/>
      <c r="OCA121" s="3"/>
      <c r="OCB121" s="3"/>
      <c r="OCC121" s="3"/>
      <c r="OCD121" s="3"/>
      <c r="OCE121" s="3"/>
      <c r="OCF121" s="3"/>
      <c r="OCG121" s="3"/>
      <c r="OCH121" s="3"/>
      <c r="OCI121" s="3"/>
      <c r="OCJ121" s="3"/>
      <c r="OCK121" s="3"/>
      <c r="OCL121" s="3"/>
      <c r="OCM121" s="3"/>
      <c r="OCN121" s="3"/>
      <c r="OCO121" s="3"/>
      <c r="OCP121" s="3"/>
      <c r="OCQ121" s="3"/>
      <c r="OCR121" s="3"/>
      <c r="OCS121" s="3"/>
      <c r="OCT121" s="3"/>
      <c r="OCU121" s="3"/>
      <c r="OCV121" s="3"/>
      <c r="OCW121" s="3"/>
      <c r="OCX121" s="3"/>
      <c r="OCY121" s="3"/>
      <c r="OCZ121" s="3"/>
      <c r="ODA121" s="3"/>
      <c r="ODB121" s="3"/>
      <c r="ODC121" s="3"/>
      <c r="ODD121" s="3"/>
      <c r="ODE121" s="3"/>
      <c r="ODF121" s="3"/>
      <c r="ODG121" s="3"/>
      <c r="ODH121" s="3"/>
      <c r="ODI121" s="3"/>
      <c r="ODJ121" s="3"/>
      <c r="ODK121" s="3"/>
      <c r="ODL121" s="3"/>
      <c r="ODM121" s="3"/>
      <c r="ODN121" s="3"/>
      <c r="ODO121" s="3"/>
      <c r="ODP121" s="3"/>
      <c r="ODQ121" s="3"/>
      <c r="ODR121" s="3"/>
      <c r="ODS121" s="3"/>
      <c r="ODT121" s="3"/>
      <c r="ODU121" s="3"/>
      <c r="ODV121" s="3"/>
      <c r="ODW121" s="3"/>
      <c r="ODX121" s="3"/>
      <c r="ODY121" s="3"/>
      <c r="ODZ121" s="3"/>
      <c r="OEA121" s="3"/>
      <c r="OEB121" s="3"/>
      <c r="OEC121" s="3"/>
      <c r="OED121" s="3"/>
      <c r="OEE121" s="3"/>
      <c r="OEF121" s="3"/>
      <c r="OEG121" s="3"/>
      <c r="OEH121" s="3"/>
      <c r="OEI121" s="3"/>
      <c r="OEJ121" s="3"/>
      <c r="OEK121" s="3"/>
      <c r="OEL121" s="3"/>
      <c r="OEM121" s="3"/>
      <c r="OEN121" s="3"/>
      <c r="OEO121" s="3"/>
      <c r="OEP121" s="3"/>
      <c r="OEQ121" s="3"/>
      <c r="OER121" s="3"/>
      <c r="OES121" s="3"/>
      <c r="OET121" s="3"/>
      <c r="OEU121" s="3"/>
      <c r="OEV121" s="3"/>
      <c r="OEW121" s="3"/>
      <c r="OEX121" s="3"/>
      <c r="OEY121" s="3"/>
      <c r="OEZ121" s="3"/>
      <c r="OFA121" s="3"/>
      <c r="OFB121" s="3"/>
      <c r="OFC121" s="3"/>
      <c r="OFD121" s="3"/>
      <c r="OFE121" s="3"/>
      <c r="OFF121" s="3"/>
      <c r="OFG121" s="3"/>
      <c r="OFH121" s="3"/>
      <c r="OFI121" s="3"/>
      <c r="OFJ121" s="3"/>
      <c r="OFK121" s="3"/>
      <c r="OFL121" s="3"/>
      <c r="OFM121" s="3"/>
      <c r="OFN121" s="3"/>
      <c r="OFO121" s="3"/>
      <c r="OFP121" s="3"/>
      <c r="OFQ121" s="3"/>
      <c r="OFR121" s="3"/>
      <c r="OFS121" s="3"/>
      <c r="OFT121" s="3"/>
      <c r="OFU121" s="3"/>
      <c r="OFV121" s="3"/>
      <c r="OFW121" s="3"/>
      <c r="OFX121" s="3"/>
      <c r="OFY121" s="3"/>
      <c r="OFZ121" s="3"/>
      <c r="OGA121" s="3"/>
      <c r="OGB121" s="3"/>
      <c r="OGC121" s="3"/>
      <c r="OGD121" s="3"/>
      <c r="OGE121" s="3"/>
      <c r="OGF121" s="3"/>
      <c r="OGG121" s="3"/>
      <c r="OGH121" s="3"/>
      <c r="OGI121" s="3"/>
      <c r="OGJ121" s="3"/>
      <c r="OGK121" s="3"/>
      <c r="OGL121" s="3"/>
      <c r="OGM121" s="3"/>
      <c r="OGN121" s="3"/>
      <c r="OGO121" s="3"/>
      <c r="OGP121" s="3"/>
      <c r="OGQ121" s="3"/>
      <c r="OGR121" s="3"/>
      <c r="OGS121" s="3"/>
      <c r="OGT121" s="3"/>
      <c r="OGU121" s="3"/>
      <c r="OGV121" s="3"/>
      <c r="OGW121" s="3"/>
      <c r="OGX121" s="3"/>
      <c r="OGY121" s="3"/>
      <c r="OGZ121" s="3"/>
      <c r="OHA121" s="3"/>
      <c r="OHB121" s="3"/>
      <c r="OHC121" s="3"/>
      <c r="OHD121" s="3"/>
      <c r="OHE121" s="3"/>
      <c r="OHF121" s="3"/>
      <c r="OHG121" s="3"/>
      <c r="OHH121" s="3"/>
      <c r="OHI121" s="3"/>
      <c r="OHJ121" s="3"/>
      <c r="OHK121" s="3"/>
      <c r="OHL121" s="3"/>
      <c r="OHM121" s="3"/>
      <c r="OHN121" s="3"/>
      <c r="OHO121" s="3"/>
      <c r="OHP121" s="3"/>
      <c r="OHQ121" s="3"/>
      <c r="OHR121" s="3"/>
      <c r="OHS121" s="3"/>
      <c r="OHT121" s="3"/>
      <c r="OHU121" s="3"/>
      <c r="OHV121" s="3"/>
      <c r="OHW121" s="3"/>
      <c r="OHX121" s="3"/>
      <c r="OHY121" s="3"/>
      <c r="OHZ121" s="3"/>
      <c r="OIA121" s="3"/>
      <c r="OIB121" s="3"/>
      <c r="OIC121" s="3"/>
      <c r="OID121" s="3"/>
      <c r="OIE121" s="3"/>
      <c r="OIF121" s="3"/>
      <c r="OIG121" s="3"/>
      <c r="OIH121" s="3"/>
      <c r="OII121" s="3"/>
      <c r="OIJ121" s="3"/>
      <c r="OIK121" s="3"/>
      <c r="OIL121" s="3"/>
      <c r="OIM121" s="3"/>
      <c r="OIN121" s="3"/>
      <c r="OIO121" s="3"/>
      <c r="OIP121" s="3"/>
      <c r="OIQ121" s="3"/>
      <c r="OIR121" s="3"/>
      <c r="OIS121" s="3"/>
      <c r="OIT121" s="3"/>
      <c r="OIU121" s="3"/>
      <c r="OIV121" s="3"/>
      <c r="OIW121" s="3"/>
      <c r="OIX121" s="3"/>
      <c r="OIY121" s="3"/>
      <c r="OIZ121" s="3"/>
      <c r="OJA121" s="3"/>
      <c r="OJB121" s="3"/>
      <c r="OJC121" s="3"/>
      <c r="OJD121" s="3"/>
      <c r="OJE121" s="3"/>
      <c r="OJF121" s="3"/>
      <c r="OJG121" s="3"/>
      <c r="OJH121" s="3"/>
      <c r="OJI121" s="3"/>
      <c r="OJJ121" s="3"/>
      <c r="OJK121" s="3"/>
      <c r="OJL121" s="3"/>
      <c r="OJM121" s="3"/>
      <c r="OJN121" s="3"/>
      <c r="OJO121" s="3"/>
      <c r="OJP121" s="3"/>
      <c r="OJQ121" s="3"/>
      <c r="OJR121" s="3"/>
      <c r="OJS121" s="3"/>
      <c r="OJT121" s="3"/>
      <c r="OJU121" s="3"/>
      <c r="OJV121" s="3"/>
      <c r="OJW121" s="3"/>
      <c r="OJX121" s="3"/>
      <c r="OJY121" s="3"/>
      <c r="OJZ121" s="3"/>
      <c r="OKA121" s="3"/>
      <c r="OKB121" s="3"/>
      <c r="OKC121" s="3"/>
      <c r="OKD121" s="3"/>
      <c r="OKE121" s="3"/>
      <c r="OKF121" s="3"/>
      <c r="OKG121" s="3"/>
      <c r="OKH121" s="3"/>
      <c r="OKI121" s="3"/>
      <c r="OKJ121" s="3"/>
      <c r="OKK121" s="3"/>
      <c r="OKL121" s="3"/>
      <c r="OKM121" s="3"/>
      <c r="OKN121" s="3"/>
      <c r="OKO121" s="3"/>
      <c r="OKP121" s="3"/>
      <c r="OKQ121" s="3"/>
      <c r="OKR121" s="3"/>
      <c r="OKS121" s="3"/>
      <c r="OKT121" s="3"/>
      <c r="OKU121" s="3"/>
      <c r="OKV121" s="3"/>
      <c r="OKW121" s="3"/>
      <c r="OKX121" s="3"/>
      <c r="OKY121" s="3"/>
      <c r="OKZ121" s="3"/>
      <c r="OLA121" s="3"/>
      <c r="OLB121" s="3"/>
      <c r="OLC121" s="3"/>
      <c r="OLD121" s="3"/>
      <c r="OLE121" s="3"/>
      <c r="OLF121" s="3"/>
      <c r="OLG121" s="3"/>
      <c r="OLH121" s="3"/>
      <c r="OLI121" s="3"/>
      <c r="OLJ121" s="3"/>
      <c r="OLK121" s="3"/>
      <c r="OLL121" s="3"/>
      <c r="OLM121" s="3"/>
      <c r="OLN121" s="3"/>
      <c r="OLO121" s="3"/>
      <c r="OLP121" s="3"/>
      <c r="OLQ121" s="3"/>
      <c r="OLR121" s="3"/>
      <c r="OLS121" s="3"/>
      <c r="OLT121" s="3"/>
      <c r="OLU121" s="3"/>
      <c r="OLV121" s="3"/>
      <c r="OLW121" s="3"/>
      <c r="OLX121" s="3"/>
      <c r="OLY121" s="3"/>
      <c r="OLZ121" s="3"/>
      <c r="OMA121" s="3"/>
      <c r="OMB121" s="3"/>
      <c r="OMC121" s="3"/>
      <c r="OMD121" s="3"/>
      <c r="OME121" s="3"/>
      <c r="OMF121" s="3"/>
      <c r="OMG121" s="3"/>
      <c r="OMH121" s="3"/>
      <c r="OMI121" s="3"/>
      <c r="OMJ121" s="3"/>
      <c r="OMK121" s="3"/>
      <c r="OML121" s="3"/>
      <c r="OMM121" s="3"/>
      <c r="OMN121" s="3"/>
      <c r="OMO121" s="3"/>
      <c r="OMP121" s="3"/>
      <c r="OMQ121" s="3"/>
      <c r="OMR121" s="3"/>
      <c r="OMS121" s="3"/>
      <c r="OMT121" s="3"/>
      <c r="OMU121" s="3"/>
      <c r="OMV121" s="3"/>
      <c r="OMW121" s="3"/>
      <c r="OMX121" s="3"/>
      <c r="OMY121" s="3"/>
      <c r="OMZ121" s="3"/>
      <c r="ONA121" s="3"/>
      <c r="ONB121" s="3"/>
      <c r="ONC121" s="3"/>
      <c r="OND121" s="3"/>
      <c r="ONE121" s="3"/>
      <c r="ONF121" s="3"/>
      <c r="ONG121" s="3"/>
      <c r="ONH121" s="3"/>
      <c r="ONI121" s="3"/>
      <c r="ONJ121" s="3"/>
      <c r="ONK121" s="3"/>
      <c r="ONL121" s="3"/>
      <c r="ONM121" s="3"/>
      <c r="ONN121" s="3"/>
      <c r="ONO121" s="3"/>
      <c r="ONP121" s="3"/>
      <c r="ONQ121" s="3"/>
      <c r="ONR121" s="3"/>
      <c r="ONS121" s="3"/>
      <c r="ONT121" s="3"/>
      <c r="ONU121" s="3"/>
      <c r="ONV121" s="3"/>
      <c r="ONW121" s="3"/>
      <c r="ONX121" s="3"/>
      <c r="ONY121" s="3"/>
      <c r="ONZ121" s="3"/>
      <c r="OOA121" s="3"/>
      <c r="OOB121" s="3"/>
      <c r="OOC121" s="3"/>
      <c r="OOD121" s="3"/>
      <c r="OOE121" s="3"/>
      <c r="OOF121" s="3"/>
      <c r="OOG121" s="3"/>
      <c r="OOH121" s="3"/>
      <c r="OOI121" s="3"/>
      <c r="OOJ121" s="3"/>
      <c r="OOK121" s="3"/>
      <c r="OOL121" s="3"/>
      <c r="OOM121" s="3"/>
      <c r="OON121" s="3"/>
      <c r="OOO121" s="3"/>
      <c r="OOP121" s="3"/>
      <c r="OOQ121" s="3"/>
      <c r="OOR121" s="3"/>
      <c r="OOS121" s="3"/>
      <c r="OOT121" s="3"/>
      <c r="OOU121" s="3"/>
      <c r="OOV121" s="3"/>
      <c r="OOW121" s="3"/>
      <c r="OOX121" s="3"/>
      <c r="OOY121" s="3"/>
      <c r="OOZ121" s="3"/>
      <c r="OPA121" s="3"/>
      <c r="OPB121" s="3"/>
      <c r="OPC121" s="3"/>
      <c r="OPD121" s="3"/>
      <c r="OPE121" s="3"/>
      <c r="OPF121" s="3"/>
      <c r="OPG121" s="3"/>
      <c r="OPH121" s="3"/>
      <c r="OPI121" s="3"/>
      <c r="OPJ121" s="3"/>
      <c r="OPK121" s="3"/>
      <c r="OPL121" s="3"/>
      <c r="OPM121" s="3"/>
      <c r="OPN121" s="3"/>
      <c r="OPO121" s="3"/>
      <c r="OPP121" s="3"/>
      <c r="OPQ121" s="3"/>
      <c r="OPR121" s="3"/>
      <c r="OPS121" s="3"/>
      <c r="OPT121" s="3"/>
      <c r="OPU121" s="3"/>
      <c r="OPV121" s="3"/>
      <c r="OPW121" s="3"/>
      <c r="OPX121" s="3"/>
      <c r="OPY121" s="3"/>
      <c r="OPZ121" s="3"/>
      <c r="OQA121" s="3"/>
      <c r="OQB121" s="3"/>
      <c r="OQC121" s="3"/>
      <c r="OQD121" s="3"/>
      <c r="OQE121" s="3"/>
      <c r="OQF121" s="3"/>
      <c r="OQG121" s="3"/>
      <c r="OQH121" s="3"/>
      <c r="OQI121" s="3"/>
      <c r="OQJ121" s="3"/>
      <c r="OQK121" s="3"/>
      <c r="OQL121" s="3"/>
      <c r="OQM121" s="3"/>
      <c r="OQN121" s="3"/>
      <c r="OQO121" s="3"/>
      <c r="OQP121" s="3"/>
      <c r="OQQ121" s="3"/>
      <c r="OQR121" s="3"/>
      <c r="OQS121" s="3"/>
      <c r="OQT121" s="3"/>
      <c r="OQU121" s="3"/>
      <c r="OQV121" s="3"/>
      <c r="OQW121" s="3"/>
      <c r="OQX121" s="3"/>
      <c r="OQY121" s="3"/>
      <c r="OQZ121" s="3"/>
      <c r="ORA121" s="3"/>
      <c r="ORB121" s="3"/>
      <c r="ORC121" s="3"/>
      <c r="ORD121" s="3"/>
      <c r="ORE121" s="3"/>
      <c r="ORF121" s="3"/>
      <c r="ORG121" s="3"/>
      <c r="ORH121" s="3"/>
      <c r="ORI121" s="3"/>
      <c r="ORJ121" s="3"/>
      <c r="ORK121" s="3"/>
      <c r="ORL121" s="3"/>
      <c r="ORM121" s="3"/>
      <c r="ORN121" s="3"/>
      <c r="ORO121" s="3"/>
      <c r="ORP121" s="3"/>
      <c r="ORQ121" s="3"/>
      <c r="ORR121" s="3"/>
      <c r="ORS121" s="3"/>
      <c r="ORT121" s="3"/>
      <c r="ORU121" s="3"/>
      <c r="ORV121" s="3"/>
      <c r="ORW121" s="3"/>
      <c r="ORX121" s="3"/>
      <c r="ORY121" s="3"/>
      <c r="ORZ121" s="3"/>
      <c r="OSA121" s="3"/>
      <c r="OSB121" s="3"/>
      <c r="OSC121" s="3"/>
      <c r="OSD121" s="3"/>
      <c r="OSE121" s="3"/>
      <c r="OSF121" s="3"/>
      <c r="OSG121" s="3"/>
      <c r="OSH121" s="3"/>
      <c r="OSI121" s="3"/>
      <c r="OSJ121" s="3"/>
      <c r="OSK121" s="3"/>
      <c r="OSL121" s="3"/>
      <c r="OSM121" s="3"/>
      <c r="OSN121" s="3"/>
      <c r="OSO121" s="3"/>
      <c r="OSP121" s="3"/>
      <c r="OSQ121" s="3"/>
      <c r="OSR121" s="3"/>
      <c r="OSS121" s="3"/>
      <c r="OST121" s="3"/>
      <c r="OSU121" s="3"/>
      <c r="OSV121" s="3"/>
      <c r="OSW121" s="3"/>
      <c r="OSX121" s="3"/>
      <c r="OSY121" s="3"/>
      <c r="OSZ121" s="3"/>
      <c r="OTA121" s="3"/>
      <c r="OTB121" s="3"/>
      <c r="OTC121" s="3"/>
      <c r="OTD121" s="3"/>
      <c r="OTE121" s="3"/>
      <c r="OTF121" s="3"/>
      <c r="OTG121" s="3"/>
      <c r="OTH121" s="3"/>
      <c r="OTI121" s="3"/>
      <c r="OTJ121" s="3"/>
      <c r="OTK121" s="3"/>
      <c r="OTL121" s="3"/>
      <c r="OTM121" s="3"/>
      <c r="OTN121" s="3"/>
      <c r="OTO121" s="3"/>
      <c r="OTP121" s="3"/>
      <c r="OTQ121" s="3"/>
      <c r="OTR121" s="3"/>
      <c r="OTS121" s="3"/>
      <c r="OTT121" s="3"/>
      <c r="OTU121" s="3"/>
      <c r="OTV121" s="3"/>
      <c r="OTW121" s="3"/>
      <c r="OTX121" s="3"/>
      <c r="OTY121" s="3"/>
      <c r="OTZ121" s="3"/>
      <c r="OUA121" s="3"/>
      <c r="OUB121" s="3"/>
      <c r="OUC121" s="3"/>
      <c r="OUD121" s="3"/>
      <c r="OUE121" s="3"/>
      <c r="OUF121" s="3"/>
      <c r="OUG121" s="3"/>
      <c r="OUH121" s="3"/>
      <c r="OUI121" s="3"/>
      <c r="OUJ121" s="3"/>
      <c r="OUK121" s="3"/>
      <c r="OUL121" s="3"/>
      <c r="OUM121" s="3"/>
      <c r="OUN121" s="3"/>
      <c r="OUO121" s="3"/>
      <c r="OUP121" s="3"/>
      <c r="OUQ121" s="3"/>
      <c r="OUR121" s="3"/>
      <c r="OUS121" s="3"/>
      <c r="OUT121" s="3"/>
      <c r="OUU121" s="3"/>
      <c r="OUV121" s="3"/>
      <c r="OUW121" s="3"/>
      <c r="OUX121" s="3"/>
      <c r="OUY121" s="3"/>
      <c r="OUZ121" s="3"/>
      <c r="OVA121" s="3"/>
      <c r="OVB121" s="3"/>
      <c r="OVC121" s="3"/>
      <c r="OVD121" s="3"/>
      <c r="OVE121" s="3"/>
      <c r="OVF121" s="3"/>
      <c r="OVG121" s="3"/>
      <c r="OVH121" s="3"/>
      <c r="OVI121" s="3"/>
      <c r="OVJ121" s="3"/>
      <c r="OVK121" s="3"/>
      <c r="OVL121" s="3"/>
      <c r="OVM121" s="3"/>
      <c r="OVN121" s="3"/>
      <c r="OVO121" s="3"/>
      <c r="OVP121" s="3"/>
      <c r="OVQ121" s="3"/>
      <c r="OVR121" s="3"/>
      <c r="OVS121" s="3"/>
      <c r="OVT121" s="3"/>
      <c r="OVU121" s="3"/>
      <c r="OVV121" s="3"/>
      <c r="OVW121" s="3"/>
      <c r="OVX121" s="3"/>
      <c r="OVY121" s="3"/>
      <c r="OVZ121" s="3"/>
      <c r="OWA121" s="3"/>
      <c r="OWB121" s="3"/>
      <c r="OWC121" s="3"/>
      <c r="OWD121" s="3"/>
      <c r="OWE121" s="3"/>
      <c r="OWF121" s="3"/>
      <c r="OWG121" s="3"/>
      <c r="OWH121" s="3"/>
      <c r="OWI121" s="3"/>
      <c r="OWJ121" s="3"/>
      <c r="OWK121" s="3"/>
      <c r="OWL121" s="3"/>
      <c r="OWM121" s="3"/>
      <c r="OWN121" s="3"/>
      <c r="OWO121" s="3"/>
      <c r="OWP121" s="3"/>
      <c r="OWQ121" s="3"/>
      <c r="OWR121" s="3"/>
      <c r="OWS121" s="3"/>
      <c r="OWT121" s="3"/>
      <c r="OWU121" s="3"/>
      <c r="OWV121" s="3"/>
      <c r="OWW121" s="3"/>
      <c r="OWX121" s="3"/>
      <c r="OWY121" s="3"/>
      <c r="OWZ121" s="3"/>
      <c r="OXA121" s="3"/>
      <c r="OXB121" s="3"/>
      <c r="OXC121" s="3"/>
      <c r="OXD121" s="3"/>
      <c r="OXE121" s="3"/>
      <c r="OXF121" s="3"/>
      <c r="OXG121" s="3"/>
      <c r="OXH121" s="3"/>
      <c r="OXI121" s="3"/>
      <c r="OXJ121" s="3"/>
      <c r="OXK121" s="3"/>
      <c r="OXL121" s="3"/>
      <c r="OXM121" s="3"/>
      <c r="OXN121" s="3"/>
      <c r="OXO121" s="3"/>
      <c r="OXP121" s="3"/>
      <c r="OXQ121" s="3"/>
      <c r="OXR121" s="3"/>
      <c r="OXS121" s="3"/>
      <c r="OXT121" s="3"/>
      <c r="OXU121" s="3"/>
      <c r="OXV121" s="3"/>
      <c r="OXW121" s="3"/>
      <c r="OXX121" s="3"/>
      <c r="OXY121" s="3"/>
      <c r="OXZ121" s="3"/>
      <c r="OYA121" s="3"/>
      <c r="OYB121" s="3"/>
      <c r="OYC121" s="3"/>
      <c r="OYD121" s="3"/>
      <c r="OYE121" s="3"/>
      <c r="OYF121" s="3"/>
      <c r="OYG121" s="3"/>
      <c r="OYH121" s="3"/>
      <c r="OYI121" s="3"/>
      <c r="OYJ121" s="3"/>
      <c r="OYK121" s="3"/>
      <c r="OYL121" s="3"/>
      <c r="OYM121" s="3"/>
      <c r="OYN121" s="3"/>
      <c r="OYO121" s="3"/>
      <c r="OYP121" s="3"/>
      <c r="OYQ121" s="3"/>
      <c r="OYR121" s="3"/>
      <c r="OYS121" s="3"/>
      <c r="OYT121" s="3"/>
      <c r="OYU121" s="3"/>
      <c r="OYV121" s="3"/>
      <c r="OYW121" s="3"/>
      <c r="OYX121" s="3"/>
      <c r="OYY121" s="3"/>
      <c r="OYZ121" s="3"/>
      <c r="OZA121" s="3"/>
      <c r="OZB121" s="3"/>
      <c r="OZC121" s="3"/>
      <c r="OZD121" s="3"/>
      <c r="OZE121" s="3"/>
      <c r="OZF121" s="3"/>
      <c r="OZG121" s="3"/>
      <c r="OZH121" s="3"/>
      <c r="OZI121" s="3"/>
      <c r="OZJ121" s="3"/>
      <c r="OZK121" s="3"/>
      <c r="OZL121" s="3"/>
      <c r="OZM121" s="3"/>
      <c r="OZN121" s="3"/>
      <c r="OZO121" s="3"/>
      <c r="OZP121" s="3"/>
      <c r="OZQ121" s="3"/>
      <c r="OZR121" s="3"/>
      <c r="OZS121" s="3"/>
      <c r="OZT121" s="3"/>
      <c r="OZU121" s="3"/>
      <c r="OZV121" s="3"/>
      <c r="OZW121" s="3"/>
      <c r="OZX121" s="3"/>
      <c r="OZY121" s="3"/>
      <c r="OZZ121" s="3"/>
      <c r="PAA121" s="3"/>
      <c r="PAB121" s="3"/>
      <c r="PAC121" s="3"/>
      <c r="PAD121" s="3"/>
      <c r="PAE121" s="3"/>
      <c r="PAF121" s="3"/>
      <c r="PAG121" s="3"/>
      <c r="PAH121" s="3"/>
      <c r="PAI121" s="3"/>
      <c r="PAJ121" s="3"/>
      <c r="PAK121" s="3"/>
      <c r="PAL121" s="3"/>
      <c r="PAM121" s="3"/>
      <c r="PAN121" s="3"/>
      <c r="PAO121" s="3"/>
      <c r="PAP121" s="3"/>
      <c r="PAQ121" s="3"/>
      <c r="PAR121" s="3"/>
      <c r="PAS121" s="3"/>
      <c r="PAT121" s="3"/>
      <c r="PAU121" s="3"/>
      <c r="PAV121" s="3"/>
      <c r="PAW121" s="3"/>
      <c r="PAX121" s="3"/>
      <c r="PAY121" s="3"/>
      <c r="PAZ121" s="3"/>
      <c r="PBA121" s="3"/>
      <c r="PBB121" s="3"/>
      <c r="PBC121" s="3"/>
      <c r="PBD121" s="3"/>
      <c r="PBE121" s="3"/>
      <c r="PBF121" s="3"/>
      <c r="PBG121" s="3"/>
      <c r="PBH121" s="3"/>
      <c r="PBI121" s="3"/>
      <c r="PBJ121" s="3"/>
      <c r="PBK121" s="3"/>
      <c r="PBL121" s="3"/>
      <c r="PBM121" s="3"/>
      <c r="PBN121" s="3"/>
      <c r="PBO121" s="3"/>
      <c r="PBP121" s="3"/>
      <c r="PBQ121" s="3"/>
      <c r="PBR121" s="3"/>
      <c r="PBS121" s="3"/>
      <c r="PBT121" s="3"/>
      <c r="PBU121" s="3"/>
      <c r="PBV121" s="3"/>
      <c r="PBW121" s="3"/>
      <c r="PBX121" s="3"/>
      <c r="PBY121" s="3"/>
      <c r="PBZ121" s="3"/>
      <c r="PCA121" s="3"/>
      <c r="PCB121" s="3"/>
      <c r="PCC121" s="3"/>
      <c r="PCD121" s="3"/>
      <c r="PCE121" s="3"/>
      <c r="PCF121" s="3"/>
      <c r="PCG121" s="3"/>
      <c r="PCH121" s="3"/>
      <c r="PCI121" s="3"/>
      <c r="PCJ121" s="3"/>
      <c r="PCK121" s="3"/>
      <c r="PCL121" s="3"/>
      <c r="PCM121" s="3"/>
      <c r="PCN121" s="3"/>
      <c r="PCO121" s="3"/>
      <c r="PCP121" s="3"/>
      <c r="PCQ121" s="3"/>
      <c r="PCR121" s="3"/>
      <c r="PCS121" s="3"/>
      <c r="PCT121" s="3"/>
      <c r="PCU121" s="3"/>
      <c r="PCV121" s="3"/>
      <c r="PCW121" s="3"/>
      <c r="PCX121" s="3"/>
      <c r="PCY121" s="3"/>
      <c r="PCZ121" s="3"/>
      <c r="PDA121" s="3"/>
      <c r="PDB121" s="3"/>
      <c r="PDC121" s="3"/>
      <c r="PDD121" s="3"/>
      <c r="PDE121" s="3"/>
      <c r="PDF121" s="3"/>
      <c r="PDG121" s="3"/>
      <c r="PDH121" s="3"/>
      <c r="PDI121" s="3"/>
      <c r="PDJ121" s="3"/>
      <c r="PDK121" s="3"/>
      <c r="PDL121" s="3"/>
      <c r="PDM121" s="3"/>
      <c r="PDN121" s="3"/>
      <c r="PDO121" s="3"/>
      <c r="PDP121" s="3"/>
      <c r="PDQ121" s="3"/>
      <c r="PDR121" s="3"/>
      <c r="PDS121" s="3"/>
      <c r="PDT121" s="3"/>
      <c r="PDU121" s="3"/>
      <c r="PDV121" s="3"/>
      <c r="PDW121" s="3"/>
      <c r="PDX121" s="3"/>
      <c r="PDY121" s="3"/>
      <c r="PDZ121" s="3"/>
      <c r="PEA121" s="3"/>
      <c r="PEB121" s="3"/>
      <c r="PEC121" s="3"/>
      <c r="PED121" s="3"/>
      <c r="PEE121" s="3"/>
      <c r="PEF121" s="3"/>
      <c r="PEG121" s="3"/>
      <c r="PEH121" s="3"/>
      <c r="PEI121" s="3"/>
      <c r="PEJ121" s="3"/>
      <c r="PEK121" s="3"/>
      <c r="PEL121" s="3"/>
      <c r="PEM121" s="3"/>
      <c r="PEN121" s="3"/>
      <c r="PEO121" s="3"/>
      <c r="PEP121" s="3"/>
      <c r="PEQ121" s="3"/>
      <c r="PER121" s="3"/>
      <c r="PES121" s="3"/>
      <c r="PET121" s="3"/>
      <c r="PEU121" s="3"/>
      <c r="PEV121" s="3"/>
      <c r="PEW121" s="3"/>
      <c r="PEX121" s="3"/>
      <c r="PEY121" s="3"/>
      <c r="PEZ121" s="3"/>
      <c r="PFA121" s="3"/>
      <c r="PFB121" s="3"/>
      <c r="PFC121" s="3"/>
      <c r="PFD121" s="3"/>
      <c r="PFE121" s="3"/>
      <c r="PFF121" s="3"/>
      <c r="PFG121" s="3"/>
      <c r="PFH121" s="3"/>
      <c r="PFI121" s="3"/>
      <c r="PFJ121" s="3"/>
      <c r="PFK121" s="3"/>
      <c r="PFL121" s="3"/>
      <c r="PFM121" s="3"/>
      <c r="PFN121" s="3"/>
      <c r="PFO121" s="3"/>
      <c r="PFP121" s="3"/>
      <c r="PFQ121" s="3"/>
      <c r="PFR121" s="3"/>
      <c r="PFS121" s="3"/>
      <c r="PFT121" s="3"/>
      <c r="PFU121" s="3"/>
      <c r="PFV121" s="3"/>
      <c r="PFW121" s="3"/>
      <c r="PFX121" s="3"/>
      <c r="PFY121" s="3"/>
      <c r="PFZ121" s="3"/>
      <c r="PGA121" s="3"/>
      <c r="PGB121" s="3"/>
      <c r="PGC121" s="3"/>
      <c r="PGD121" s="3"/>
      <c r="PGE121" s="3"/>
      <c r="PGF121" s="3"/>
      <c r="PGG121" s="3"/>
      <c r="PGH121" s="3"/>
      <c r="PGI121" s="3"/>
      <c r="PGJ121" s="3"/>
      <c r="PGK121" s="3"/>
      <c r="PGL121" s="3"/>
      <c r="PGM121" s="3"/>
      <c r="PGN121" s="3"/>
      <c r="PGO121" s="3"/>
      <c r="PGP121" s="3"/>
      <c r="PGQ121" s="3"/>
      <c r="PGR121" s="3"/>
      <c r="PGS121" s="3"/>
      <c r="PGT121" s="3"/>
      <c r="PGU121" s="3"/>
      <c r="PGV121" s="3"/>
      <c r="PGW121" s="3"/>
      <c r="PGX121" s="3"/>
      <c r="PGY121" s="3"/>
      <c r="PGZ121" s="3"/>
      <c r="PHA121" s="3"/>
      <c r="PHB121" s="3"/>
      <c r="PHC121" s="3"/>
      <c r="PHD121" s="3"/>
      <c r="PHE121" s="3"/>
      <c r="PHF121" s="3"/>
      <c r="PHG121" s="3"/>
      <c r="PHH121" s="3"/>
      <c r="PHI121" s="3"/>
      <c r="PHJ121" s="3"/>
      <c r="PHK121" s="3"/>
      <c r="PHL121" s="3"/>
      <c r="PHM121" s="3"/>
      <c r="PHN121" s="3"/>
      <c r="PHO121" s="3"/>
      <c r="PHP121" s="3"/>
      <c r="PHQ121" s="3"/>
      <c r="PHR121" s="3"/>
      <c r="PHS121" s="3"/>
      <c r="PHT121" s="3"/>
      <c r="PHU121" s="3"/>
      <c r="PHV121" s="3"/>
      <c r="PHW121" s="3"/>
      <c r="PHX121" s="3"/>
      <c r="PHY121" s="3"/>
      <c r="PHZ121" s="3"/>
      <c r="PIA121" s="3"/>
      <c r="PIB121" s="3"/>
      <c r="PIC121" s="3"/>
      <c r="PID121" s="3"/>
      <c r="PIE121" s="3"/>
      <c r="PIF121" s="3"/>
      <c r="PIG121" s="3"/>
      <c r="PIH121" s="3"/>
      <c r="PII121" s="3"/>
      <c r="PIJ121" s="3"/>
      <c r="PIK121" s="3"/>
      <c r="PIL121" s="3"/>
      <c r="PIM121" s="3"/>
      <c r="PIN121" s="3"/>
      <c r="PIO121" s="3"/>
      <c r="PIP121" s="3"/>
      <c r="PIQ121" s="3"/>
      <c r="PIR121" s="3"/>
      <c r="PIS121" s="3"/>
      <c r="PIT121" s="3"/>
      <c r="PIU121" s="3"/>
      <c r="PIV121" s="3"/>
      <c r="PIW121" s="3"/>
      <c r="PIX121" s="3"/>
      <c r="PIY121" s="3"/>
      <c r="PIZ121" s="3"/>
      <c r="PJA121" s="3"/>
      <c r="PJB121" s="3"/>
      <c r="PJC121" s="3"/>
      <c r="PJD121" s="3"/>
      <c r="PJE121" s="3"/>
      <c r="PJF121" s="3"/>
      <c r="PJG121" s="3"/>
      <c r="PJH121" s="3"/>
      <c r="PJI121" s="3"/>
      <c r="PJJ121" s="3"/>
      <c r="PJK121" s="3"/>
      <c r="PJL121" s="3"/>
      <c r="PJM121" s="3"/>
      <c r="PJN121" s="3"/>
      <c r="PJO121" s="3"/>
      <c r="PJP121" s="3"/>
      <c r="PJQ121" s="3"/>
      <c r="PJR121" s="3"/>
      <c r="PJS121" s="3"/>
      <c r="PJT121" s="3"/>
      <c r="PJU121" s="3"/>
      <c r="PJV121" s="3"/>
      <c r="PJW121" s="3"/>
      <c r="PJX121" s="3"/>
      <c r="PJY121" s="3"/>
      <c r="PJZ121" s="3"/>
      <c r="PKA121" s="3"/>
      <c r="PKB121" s="3"/>
      <c r="PKC121" s="3"/>
      <c r="PKD121" s="3"/>
      <c r="PKE121" s="3"/>
      <c r="PKF121" s="3"/>
      <c r="PKG121" s="3"/>
      <c r="PKH121" s="3"/>
      <c r="PKI121" s="3"/>
      <c r="PKJ121" s="3"/>
      <c r="PKK121" s="3"/>
      <c r="PKL121" s="3"/>
      <c r="PKM121" s="3"/>
      <c r="PKN121" s="3"/>
      <c r="PKO121" s="3"/>
      <c r="PKP121" s="3"/>
      <c r="PKQ121" s="3"/>
      <c r="PKR121" s="3"/>
      <c r="PKS121" s="3"/>
      <c r="PKT121" s="3"/>
      <c r="PKU121" s="3"/>
      <c r="PKV121" s="3"/>
      <c r="PKW121" s="3"/>
      <c r="PKX121" s="3"/>
      <c r="PKY121" s="3"/>
      <c r="PKZ121" s="3"/>
      <c r="PLA121" s="3"/>
      <c r="PLB121" s="3"/>
      <c r="PLC121" s="3"/>
      <c r="PLD121" s="3"/>
      <c r="PLE121" s="3"/>
      <c r="PLF121" s="3"/>
      <c r="PLG121" s="3"/>
      <c r="PLH121" s="3"/>
      <c r="PLI121" s="3"/>
      <c r="PLJ121" s="3"/>
      <c r="PLK121" s="3"/>
      <c r="PLL121" s="3"/>
      <c r="PLM121" s="3"/>
      <c r="PLN121" s="3"/>
      <c r="PLO121" s="3"/>
      <c r="PLP121" s="3"/>
      <c r="PLQ121" s="3"/>
      <c r="PLR121" s="3"/>
      <c r="PLS121" s="3"/>
      <c r="PLT121" s="3"/>
      <c r="PLU121" s="3"/>
      <c r="PLV121" s="3"/>
      <c r="PLW121" s="3"/>
      <c r="PLX121" s="3"/>
      <c r="PLY121" s="3"/>
      <c r="PLZ121" s="3"/>
      <c r="PMA121" s="3"/>
      <c r="PMB121" s="3"/>
      <c r="PMC121" s="3"/>
      <c r="PMD121" s="3"/>
      <c r="PME121" s="3"/>
      <c r="PMF121" s="3"/>
      <c r="PMG121" s="3"/>
      <c r="PMH121" s="3"/>
      <c r="PMI121" s="3"/>
      <c r="PMJ121" s="3"/>
      <c r="PMK121" s="3"/>
      <c r="PML121" s="3"/>
      <c r="PMM121" s="3"/>
      <c r="PMN121" s="3"/>
      <c r="PMO121" s="3"/>
      <c r="PMP121" s="3"/>
      <c r="PMQ121" s="3"/>
      <c r="PMR121" s="3"/>
      <c r="PMS121" s="3"/>
      <c r="PMT121" s="3"/>
      <c r="PMU121" s="3"/>
      <c r="PMV121" s="3"/>
      <c r="PMW121" s="3"/>
      <c r="PMX121" s="3"/>
      <c r="PMY121" s="3"/>
      <c r="PMZ121" s="3"/>
      <c r="PNA121" s="3"/>
      <c r="PNB121" s="3"/>
      <c r="PNC121" s="3"/>
      <c r="PND121" s="3"/>
      <c r="PNE121" s="3"/>
      <c r="PNF121" s="3"/>
      <c r="PNG121" s="3"/>
      <c r="PNH121" s="3"/>
      <c r="PNI121" s="3"/>
      <c r="PNJ121" s="3"/>
      <c r="PNK121" s="3"/>
      <c r="PNL121" s="3"/>
      <c r="PNM121" s="3"/>
      <c r="PNN121" s="3"/>
      <c r="PNO121" s="3"/>
      <c r="PNP121" s="3"/>
      <c r="PNQ121" s="3"/>
      <c r="PNR121" s="3"/>
      <c r="PNS121" s="3"/>
      <c r="PNT121" s="3"/>
      <c r="PNU121" s="3"/>
      <c r="PNV121" s="3"/>
      <c r="PNW121" s="3"/>
      <c r="PNX121" s="3"/>
      <c r="PNY121" s="3"/>
      <c r="PNZ121" s="3"/>
      <c r="POA121" s="3"/>
      <c r="POB121" s="3"/>
      <c r="POC121" s="3"/>
      <c r="POD121" s="3"/>
      <c r="POE121" s="3"/>
      <c r="POF121" s="3"/>
      <c r="POG121" s="3"/>
      <c r="POH121" s="3"/>
      <c r="POI121" s="3"/>
      <c r="POJ121" s="3"/>
      <c r="POK121" s="3"/>
      <c r="POL121" s="3"/>
      <c r="POM121" s="3"/>
      <c r="PON121" s="3"/>
      <c r="POO121" s="3"/>
      <c r="POP121" s="3"/>
      <c r="POQ121" s="3"/>
      <c r="POR121" s="3"/>
      <c r="POS121" s="3"/>
      <c r="POT121" s="3"/>
      <c r="POU121" s="3"/>
      <c r="POV121" s="3"/>
      <c r="POW121" s="3"/>
      <c r="POX121" s="3"/>
      <c r="POY121" s="3"/>
      <c r="POZ121" s="3"/>
      <c r="PPA121" s="3"/>
      <c r="PPB121" s="3"/>
      <c r="PPC121" s="3"/>
      <c r="PPD121" s="3"/>
      <c r="PPE121" s="3"/>
      <c r="PPF121" s="3"/>
      <c r="PPG121" s="3"/>
      <c r="PPH121" s="3"/>
      <c r="PPI121" s="3"/>
      <c r="PPJ121" s="3"/>
      <c r="PPK121" s="3"/>
      <c r="PPL121" s="3"/>
      <c r="PPM121" s="3"/>
      <c r="PPN121" s="3"/>
      <c r="PPO121" s="3"/>
      <c r="PPP121" s="3"/>
      <c r="PPQ121" s="3"/>
      <c r="PPR121" s="3"/>
      <c r="PPS121" s="3"/>
      <c r="PPT121" s="3"/>
      <c r="PPU121" s="3"/>
      <c r="PPV121" s="3"/>
      <c r="PPW121" s="3"/>
      <c r="PPX121" s="3"/>
      <c r="PPY121" s="3"/>
      <c r="PPZ121" s="3"/>
      <c r="PQA121" s="3"/>
      <c r="PQB121" s="3"/>
      <c r="PQC121" s="3"/>
      <c r="PQD121" s="3"/>
      <c r="PQE121" s="3"/>
      <c r="PQF121" s="3"/>
      <c r="PQG121" s="3"/>
      <c r="PQH121" s="3"/>
      <c r="PQI121" s="3"/>
      <c r="PQJ121" s="3"/>
      <c r="PQK121" s="3"/>
      <c r="PQL121" s="3"/>
      <c r="PQM121" s="3"/>
      <c r="PQN121" s="3"/>
      <c r="PQO121" s="3"/>
      <c r="PQP121" s="3"/>
      <c r="PQQ121" s="3"/>
      <c r="PQR121" s="3"/>
      <c r="PQS121" s="3"/>
      <c r="PQT121" s="3"/>
      <c r="PQU121" s="3"/>
      <c r="PQV121" s="3"/>
      <c r="PQW121" s="3"/>
      <c r="PQX121" s="3"/>
      <c r="PQY121" s="3"/>
      <c r="PQZ121" s="3"/>
      <c r="PRA121" s="3"/>
      <c r="PRB121" s="3"/>
      <c r="PRC121" s="3"/>
      <c r="PRD121" s="3"/>
      <c r="PRE121" s="3"/>
      <c r="PRF121" s="3"/>
      <c r="PRG121" s="3"/>
      <c r="PRH121" s="3"/>
      <c r="PRI121" s="3"/>
      <c r="PRJ121" s="3"/>
      <c r="PRK121" s="3"/>
      <c r="PRL121" s="3"/>
      <c r="PRM121" s="3"/>
      <c r="PRN121" s="3"/>
      <c r="PRO121" s="3"/>
      <c r="PRP121" s="3"/>
      <c r="PRQ121" s="3"/>
      <c r="PRR121" s="3"/>
      <c r="PRS121" s="3"/>
      <c r="PRT121" s="3"/>
      <c r="PRU121" s="3"/>
      <c r="PRV121" s="3"/>
      <c r="PRW121" s="3"/>
      <c r="PRX121" s="3"/>
      <c r="PRY121" s="3"/>
      <c r="PRZ121" s="3"/>
      <c r="PSA121" s="3"/>
      <c r="PSB121" s="3"/>
      <c r="PSC121" s="3"/>
      <c r="PSD121" s="3"/>
      <c r="PSE121" s="3"/>
      <c r="PSF121" s="3"/>
      <c r="PSG121" s="3"/>
      <c r="PSH121" s="3"/>
      <c r="PSI121" s="3"/>
      <c r="PSJ121" s="3"/>
      <c r="PSK121" s="3"/>
      <c r="PSL121" s="3"/>
      <c r="PSM121" s="3"/>
      <c r="PSN121" s="3"/>
      <c r="PSO121" s="3"/>
      <c r="PSP121" s="3"/>
      <c r="PSQ121" s="3"/>
      <c r="PSR121" s="3"/>
      <c r="PSS121" s="3"/>
      <c r="PST121" s="3"/>
      <c r="PSU121" s="3"/>
      <c r="PSV121" s="3"/>
      <c r="PSW121" s="3"/>
      <c r="PSX121" s="3"/>
      <c r="PSY121" s="3"/>
      <c r="PSZ121" s="3"/>
      <c r="PTA121" s="3"/>
      <c r="PTB121" s="3"/>
      <c r="PTC121" s="3"/>
      <c r="PTD121" s="3"/>
      <c r="PTE121" s="3"/>
      <c r="PTF121" s="3"/>
      <c r="PTG121" s="3"/>
      <c r="PTH121" s="3"/>
      <c r="PTI121" s="3"/>
      <c r="PTJ121" s="3"/>
      <c r="PTK121" s="3"/>
      <c r="PTL121" s="3"/>
      <c r="PTM121" s="3"/>
      <c r="PTN121" s="3"/>
      <c r="PTO121" s="3"/>
      <c r="PTP121" s="3"/>
      <c r="PTQ121" s="3"/>
      <c r="PTR121" s="3"/>
      <c r="PTS121" s="3"/>
      <c r="PTT121" s="3"/>
      <c r="PTU121" s="3"/>
      <c r="PTV121" s="3"/>
      <c r="PTW121" s="3"/>
      <c r="PTX121" s="3"/>
      <c r="PTY121" s="3"/>
      <c r="PTZ121" s="3"/>
      <c r="PUA121" s="3"/>
      <c r="PUB121" s="3"/>
      <c r="PUC121" s="3"/>
      <c r="PUD121" s="3"/>
      <c r="PUE121" s="3"/>
      <c r="PUF121" s="3"/>
      <c r="PUG121" s="3"/>
      <c r="PUH121" s="3"/>
      <c r="PUI121" s="3"/>
      <c r="PUJ121" s="3"/>
      <c r="PUK121" s="3"/>
      <c r="PUL121" s="3"/>
      <c r="PUM121" s="3"/>
      <c r="PUN121" s="3"/>
      <c r="PUO121" s="3"/>
      <c r="PUP121" s="3"/>
      <c r="PUQ121" s="3"/>
      <c r="PUR121" s="3"/>
      <c r="PUS121" s="3"/>
      <c r="PUT121" s="3"/>
      <c r="PUU121" s="3"/>
      <c r="PUV121" s="3"/>
      <c r="PUW121" s="3"/>
      <c r="PUX121" s="3"/>
      <c r="PUY121" s="3"/>
      <c r="PUZ121" s="3"/>
      <c r="PVA121" s="3"/>
      <c r="PVB121" s="3"/>
      <c r="PVC121" s="3"/>
      <c r="PVD121" s="3"/>
      <c r="PVE121" s="3"/>
      <c r="PVF121" s="3"/>
      <c r="PVG121" s="3"/>
      <c r="PVH121" s="3"/>
      <c r="PVI121" s="3"/>
      <c r="PVJ121" s="3"/>
      <c r="PVK121" s="3"/>
      <c r="PVL121" s="3"/>
      <c r="PVM121" s="3"/>
      <c r="PVN121" s="3"/>
      <c r="PVO121" s="3"/>
      <c r="PVP121" s="3"/>
      <c r="PVQ121" s="3"/>
      <c r="PVR121" s="3"/>
      <c r="PVS121" s="3"/>
      <c r="PVT121" s="3"/>
      <c r="PVU121" s="3"/>
      <c r="PVV121" s="3"/>
      <c r="PVW121" s="3"/>
      <c r="PVX121" s="3"/>
      <c r="PVY121" s="3"/>
      <c r="PVZ121" s="3"/>
      <c r="PWA121" s="3"/>
      <c r="PWB121" s="3"/>
      <c r="PWC121" s="3"/>
      <c r="PWD121" s="3"/>
      <c r="PWE121" s="3"/>
      <c r="PWF121" s="3"/>
      <c r="PWG121" s="3"/>
      <c r="PWH121" s="3"/>
      <c r="PWI121" s="3"/>
      <c r="PWJ121" s="3"/>
      <c r="PWK121" s="3"/>
      <c r="PWL121" s="3"/>
      <c r="PWM121" s="3"/>
      <c r="PWN121" s="3"/>
      <c r="PWO121" s="3"/>
      <c r="PWP121" s="3"/>
      <c r="PWQ121" s="3"/>
      <c r="PWR121" s="3"/>
      <c r="PWS121" s="3"/>
      <c r="PWT121" s="3"/>
      <c r="PWU121" s="3"/>
      <c r="PWV121" s="3"/>
      <c r="PWW121" s="3"/>
      <c r="PWX121" s="3"/>
      <c r="PWY121" s="3"/>
      <c r="PWZ121" s="3"/>
      <c r="PXA121" s="3"/>
      <c r="PXB121" s="3"/>
      <c r="PXC121" s="3"/>
      <c r="PXD121" s="3"/>
      <c r="PXE121" s="3"/>
      <c r="PXF121" s="3"/>
      <c r="PXG121" s="3"/>
      <c r="PXH121" s="3"/>
      <c r="PXI121" s="3"/>
      <c r="PXJ121" s="3"/>
      <c r="PXK121" s="3"/>
      <c r="PXL121" s="3"/>
      <c r="PXM121" s="3"/>
      <c r="PXN121" s="3"/>
      <c r="PXO121" s="3"/>
      <c r="PXP121" s="3"/>
      <c r="PXQ121" s="3"/>
      <c r="PXR121" s="3"/>
      <c r="PXS121" s="3"/>
      <c r="PXT121" s="3"/>
      <c r="PXU121" s="3"/>
      <c r="PXV121" s="3"/>
      <c r="PXW121" s="3"/>
      <c r="PXX121" s="3"/>
      <c r="PXY121" s="3"/>
      <c r="PXZ121" s="3"/>
      <c r="PYA121" s="3"/>
      <c r="PYB121" s="3"/>
      <c r="PYC121" s="3"/>
      <c r="PYD121" s="3"/>
      <c r="PYE121" s="3"/>
      <c r="PYF121" s="3"/>
      <c r="PYG121" s="3"/>
      <c r="PYH121" s="3"/>
      <c r="PYI121" s="3"/>
      <c r="PYJ121" s="3"/>
      <c r="PYK121" s="3"/>
      <c r="PYL121" s="3"/>
      <c r="PYM121" s="3"/>
      <c r="PYN121" s="3"/>
      <c r="PYO121" s="3"/>
      <c r="PYP121" s="3"/>
      <c r="PYQ121" s="3"/>
      <c r="PYR121" s="3"/>
      <c r="PYS121" s="3"/>
      <c r="PYT121" s="3"/>
      <c r="PYU121" s="3"/>
      <c r="PYV121" s="3"/>
      <c r="PYW121" s="3"/>
      <c r="PYX121" s="3"/>
      <c r="PYY121" s="3"/>
      <c r="PYZ121" s="3"/>
      <c r="PZA121" s="3"/>
      <c r="PZB121" s="3"/>
      <c r="PZC121" s="3"/>
      <c r="PZD121" s="3"/>
      <c r="PZE121" s="3"/>
      <c r="PZF121" s="3"/>
      <c r="PZG121" s="3"/>
      <c r="PZH121" s="3"/>
      <c r="PZI121" s="3"/>
      <c r="PZJ121" s="3"/>
      <c r="PZK121" s="3"/>
      <c r="PZL121" s="3"/>
      <c r="PZM121" s="3"/>
      <c r="PZN121" s="3"/>
      <c r="PZO121" s="3"/>
      <c r="PZP121" s="3"/>
      <c r="PZQ121" s="3"/>
      <c r="PZR121" s="3"/>
      <c r="PZS121" s="3"/>
      <c r="PZT121" s="3"/>
      <c r="PZU121" s="3"/>
      <c r="PZV121" s="3"/>
      <c r="PZW121" s="3"/>
      <c r="PZX121" s="3"/>
      <c r="PZY121" s="3"/>
      <c r="PZZ121" s="3"/>
      <c r="QAA121" s="3"/>
      <c r="QAB121" s="3"/>
      <c r="QAC121" s="3"/>
      <c r="QAD121" s="3"/>
      <c r="QAE121" s="3"/>
      <c r="QAF121" s="3"/>
      <c r="QAG121" s="3"/>
      <c r="QAH121" s="3"/>
      <c r="QAI121" s="3"/>
      <c r="QAJ121" s="3"/>
      <c r="QAK121" s="3"/>
      <c r="QAL121" s="3"/>
      <c r="QAM121" s="3"/>
      <c r="QAN121" s="3"/>
      <c r="QAO121" s="3"/>
      <c r="QAP121" s="3"/>
      <c r="QAQ121" s="3"/>
      <c r="QAR121" s="3"/>
      <c r="QAS121" s="3"/>
      <c r="QAT121" s="3"/>
      <c r="QAU121" s="3"/>
      <c r="QAV121" s="3"/>
      <c r="QAW121" s="3"/>
      <c r="QAX121" s="3"/>
      <c r="QAY121" s="3"/>
      <c r="QAZ121" s="3"/>
      <c r="QBA121" s="3"/>
      <c r="QBB121" s="3"/>
      <c r="QBC121" s="3"/>
      <c r="QBD121" s="3"/>
      <c r="QBE121" s="3"/>
      <c r="QBF121" s="3"/>
      <c r="QBG121" s="3"/>
      <c r="QBH121" s="3"/>
      <c r="QBI121" s="3"/>
      <c r="QBJ121" s="3"/>
      <c r="QBK121" s="3"/>
      <c r="QBL121" s="3"/>
      <c r="QBM121" s="3"/>
      <c r="QBN121" s="3"/>
      <c r="QBO121" s="3"/>
      <c r="QBP121" s="3"/>
      <c r="QBQ121" s="3"/>
      <c r="QBR121" s="3"/>
      <c r="QBS121" s="3"/>
      <c r="QBT121" s="3"/>
      <c r="QBU121" s="3"/>
      <c r="QBV121" s="3"/>
      <c r="QBW121" s="3"/>
      <c r="QBX121" s="3"/>
      <c r="QBY121" s="3"/>
      <c r="QBZ121" s="3"/>
      <c r="QCA121" s="3"/>
      <c r="QCB121" s="3"/>
      <c r="QCC121" s="3"/>
      <c r="QCD121" s="3"/>
      <c r="QCE121" s="3"/>
      <c r="QCF121" s="3"/>
      <c r="QCG121" s="3"/>
      <c r="QCH121" s="3"/>
      <c r="QCI121" s="3"/>
      <c r="QCJ121" s="3"/>
      <c r="QCK121" s="3"/>
      <c r="QCL121" s="3"/>
      <c r="QCM121" s="3"/>
      <c r="QCN121" s="3"/>
      <c r="QCO121" s="3"/>
      <c r="QCP121" s="3"/>
      <c r="QCQ121" s="3"/>
      <c r="QCR121" s="3"/>
      <c r="QCS121" s="3"/>
      <c r="QCT121" s="3"/>
      <c r="QCU121" s="3"/>
      <c r="QCV121" s="3"/>
      <c r="QCW121" s="3"/>
      <c r="QCX121" s="3"/>
      <c r="QCY121" s="3"/>
      <c r="QCZ121" s="3"/>
      <c r="QDA121" s="3"/>
      <c r="QDB121" s="3"/>
      <c r="QDC121" s="3"/>
      <c r="QDD121" s="3"/>
      <c r="QDE121" s="3"/>
      <c r="QDF121" s="3"/>
      <c r="QDG121" s="3"/>
      <c r="QDH121" s="3"/>
      <c r="QDI121" s="3"/>
      <c r="QDJ121" s="3"/>
      <c r="QDK121" s="3"/>
      <c r="QDL121" s="3"/>
      <c r="QDM121" s="3"/>
      <c r="QDN121" s="3"/>
      <c r="QDO121" s="3"/>
      <c r="QDP121" s="3"/>
      <c r="QDQ121" s="3"/>
      <c r="QDR121" s="3"/>
      <c r="QDS121" s="3"/>
      <c r="QDT121" s="3"/>
      <c r="QDU121" s="3"/>
      <c r="QDV121" s="3"/>
      <c r="QDW121" s="3"/>
      <c r="QDX121" s="3"/>
      <c r="QDY121" s="3"/>
      <c r="QDZ121" s="3"/>
      <c r="QEA121" s="3"/>
      <c r="QEB121" s="3"/>
      <c r="QEC121" s="3"/>
      <c r="QED121" s="3"/>
      <c r="QEE121" s="3"/>
      <c r="QEF121" s="3"/>
      <c r="QEG121" s="3"/>
      <c r="QEH121" s="3"/>
      <c r="QEI121" s="3"/>
      <c r="QEJ121" s="3"/>
      <c r="QEK121" s="3"/>
      <c r="QEL121" s="3"/>
      <c r="QEM121" s="3"/>
      <c r="QEN121" s="3"/>
      <c r="QEO121" s="3"/>
      <c r="QEP121" s="3"/>
      <c r="QEQ121" s="3"/>
      <c r="QER121" s="3"/>
      <c r="QES121" s="3"/>
      <c r="QET121" s="3"/>
      <c r="QEU121" s="3"/>
      <c r="QEV121" s="3"/>
      <c r="QEW121" s="3"/>
      <c r="QEX121" s="3"/>
      <c r="QEY121" s="3"/>
      <c r="QEZ121" s="3"/>
      <c r="QFA121" s="3"/>
      <c r="QFB121" s="3"/>
      <c r="QFC121" s="3"/>
      <c r="QFD121" s="3"/>
      <c r="QFE121" s="3"/>
      <c r="QFF121" s="3"/>
      <c r="QFG121" s="3"/>
      <c r="QFH121" s="3"/>
      <c r="QFI121" s="3"/>
      <c r="QFJ121" s="3"/>
      <c r="QFK121" s="3"/>
      <c r="QFL121" s="3"/>
      <c r="QFM121" s="3"/>
      <c r="QFN121" s="3"/>
      <c r="QFO121" s="3"/>
      <c r="QFP121" s="3"/>
      <c r="QFQ121" s="3"/>
      <c r="QFR121" s="3"/>
      <c r="QFS121" s="3"/>
      <c r="QFT121" s="3"/>
      <c r="QFU121" s="3"/>
      <c r="QFV121" s="3"/>
      <c r="QFW121" s="3"/>
      <c r="QFX121" s="3"/>
      <c r="QFY121" s="3"/>
      <c r="QFZ121" s="3"/>
      <c r="QGA121" s="3"/>
      <c r="QGB121" s="3"/>
      <c r="QGC121" s="3"/>
      <c r="QGD121" s="3"/>
      <c r="QGE121" s="3"/>
      <c r="QGF121" s="3"/>
      <c r="QGG121" s="3"/>
      <c r="QGH121" s="3"/>
      <c r="QGI121" s="3"/>
      <c r="QGJ121" s="3"/>
      <c r="QGK121" s="3"/>
      <c r="QGL121" s="3"/>
      <c r="QGM121" s="3"/>
      <c r="QGN121" s="3"/>
      <c r="QGO121" s="3"/>
      <c r="QGP121" s="3"/>
      <c r="QGQ121" s="3"/>
      <c r="QGR121" s="3"/>
      <c r="QGS121" s="3"/>
      <c r="QGT121" s="3"/>
      <c r="QGU121" s="3"/>
      <c r="QGV121" s="3"/>
      <c r="QGW121" s="3"/>
      <c r="QGX121" s="3"/>
      <c r="QGY121" s="3"/>
      <c r="QGZ121" s="3"/>
      <c r="QHA121" s="3"/>
      <c r="QHB121" s="3"/>
      <c r="QHC121" s="3"/>
      <c r="QHD121" s="3"/>
      <c r="QHE121" s="3"/>
      <c r="QHF121" s="3"/>
      <c r="QHG121" s="3"/>
      <c r="QHH121" s="3"/>
      <c r="QHI121" s="3"/>
      <c r="QHJ121" s="3"/>
      <c r="QHK121" s="3"/>
      <c r="QHL121" s="3"/>
      <c r="QHM121" s="3"/>
      <c r="QHN121" s="3"/>
      <c r="QHO121" s="3"/>
      <c r="QHP121" s="3"/>
      <c r="QHQ121" s="3"/>
      <c r="QHR121" s="3"/>
      <c r="QHS121" s="3"/>
      <c r="QHT121" s="3"/>
      <c r="QHU121" s="3"/>
      <c r="QHV121" s="3"/>
      <c r="QHW121" s="3"/>
      <c r="QHX121" s="3"/>
      <c r="QHY121" s="3"/>
      <c r="QHZ121" s="3"/>
      <c r="QIA121" s="3"/>
      <c r="QIB121" s="3"/>
      <c r="QIC121" s="3"/>
      <c r="QID121" s="3"/>
      <c r="QIE121" s="3"/>
      <c r="QIF121" s="3"/>
      <c r="QIG121" s="3"/>
      <c r="QIH121" s="3"/>
      <c r="QII121" s="3"/>
      <c r="QIJ121" s="3"/>
      <c r="QIK121" s="3"/>
      <c r="QIL121" s="3"/>
      <c r="QIM121" s="3"/>
      <c r="QIN121" s="3"/>
      <c r="QIO121" s="3"/>
      <c r="QIP121" s="3"/>
      <c r="QIQ121" s="3"/>
      <c r="QIR121" s="3"/>
      <c r="QIS121" s="3"/>
      <c r="QIT121" s="3"/>
      <c r="QIU121" s="3"/>
      <c r="QIV121" s="3"/>
      <c r="QIW121" s="3"/>
      <c r="QIX121" s="3"/>
      <c r="QIY121" s="3"/>
      <c r="QIZ121" s="3"/>
      <c r="QJA121" s="3"/>
      <c r="QJB121" s="3"/>
      <c r="QJC121" s="3"/>
      <c r="QJD121" s="3"/>
      <c r="QJE121" s="3"/>
      <c r="QJF121" s="3"/>
      <c r="QJG121" s="3"/>
      <c r="QJH121" s="3"/>
      <c r="QJI121" s="3"/>
      <c r="QJJ121" s="3"/>
      <c r="QJK121" s="3"/>
      <c r="QJL121" s="3"/>
      <c r="QJM121" s="3"/>
      <c r="QJN121" s="3"/>
      <c r="QJO121" s="3"/>
      <c r="QJP121" s="3"/>
      <c r="QJQ121" s="3"/>
      <c r="QJR121" s="3"/>
      <c r="QJS121" s="3"/>
      <c r="QJT121" s="3"/>
      <c r="QJU121" s="3"/>
      <c r="QJV121" s="3"/>
      <c r="QJW121" s="3"/>
      <c r="QJX121" s="3"/>
      <c r="QJY121" s="3"/>
      <c r="QJZ121" s="3"/>
      <c r="QKA121" s="3"/>
      <c r="QKB121" s="3"/>
      <c r="QKC121" s="3"/>
      <c r="QKD121" s="3"/>
      <c r="QKE121" s="3"/>
      <c r="QKF121" s="3"/>
      <c r="QKG121" s="3"/>
      <c r="QKH121" s="3"/>
      <c r="QKI121" s="3"/>
      <c r="QKJ121" s="3"/>
      <c r="QKK121" s="3"/>
      <c r="QKL121" s="3"/>
      <c r="QKM121" s="3"/>
      <c r="QKN121" s="3"/>
      <c r="QKO121" s="3"/>
      <c r="QKP121" s="3"/>
      <c r="QKQ121" s="3"/>
      <c r="QKR121" s="3"/>
      <c r="QKS121" s="3"/>
      <c r="QKT121" s="3"/>
      <c r="QKU121" s="3"/>
      <c r="QKV121" s="3"/>
      <c r="QKW121" s="3"/>
      <c r="QKX121" s="3"/>
      <c r="QKY121" s="3"/>
      <c r="QKZ121" s="3"/>
      <c r="QLA121" s="3"/>
      <c r="QLB121" s="3"/>
      <c r="QLC121" s="3"/>
      <c r="QLD121" s="3"/>
      <c r="QLE121" s="3"/>
      <c r="QLF121" s="3"/>
      <c r="QLG121" s="3"/>
      <c r="QLH121" s="3"/>
      <c r="QLI121" s="3"/>
      <c r="QLJ121" s="3"/>
      <c r="QLK121" s="3"/>
      <c r="QLL121" s="3"/>
      <c r="QLM121" s="3"/>
      <c r="QLN121" s="3"/>
      <c r="QLO121" s="3"/>
      <c r="QLP121" s="3"/>
      <c r="QLQ121" s="3"/>
      <c r="QLR121" s="3"/>
      <c r="QLS121" s="3"/>
      <c r="QLT121" s="3"/>
      <c r="QLU121" s="3"/>
      <c r="QLV121" s="3"/>
      <c r="QLW121" s="3"/>
      <c r="QLX121" s="3"/>
      <c r="QLY121" s="3"/>
      <c r="QLZ121" s="3"/>
      <c r="QMA121" s="3"/>
      <c r="QMB121" s="3"/>
      <c r="QMC121" s="3"/>
      <c r="QMD121" s="3"/>
      <c r="QME121" s="3"/>
      <c r="QMF121" s="3"/>
      <c r="QMG121" s="3"/>
      <c r="QMH121" s="3"/>
      <c r="QMI121" s="3"/>
      <c r="QMJ121" s="3"/>
      <c r="QMK121" s="3"/>
      <c r="QML121" s="3"/>
      <c r="QMM121" s="3"/>
      <c r="QMN121" s="3"/>
      <c r="QMO121" s="3"/>
      <c r="QMP121" s="3"/>
      <c r="QMQ121" s="3"/>
      <c r="QMR121" s="3"/>
      <c r="QMS121" s="3"/>
      <c r="QMT121" s="3"/>
      <c r="QMU121" s="3"/>
      <c r="QMV121" s="3"/>
      <c r="QMW121" s="3"/>
      <c r="QMX121" s="3"/>
      <c r="QMY121" s="3"/>
      <c r="QMZ121" s="3"/>
      <c r="QNA121" s="3"/>
      <c r="QNB121" s="3"/>
      <c r="QNC121" s="3"/>
      <c r="QND121" s="3"/>
      <c r="QNE121" s="3"/>
      <c r="QNF121" s="3"/>
      <c r="QNG121" s="3"/>
      <c r="QNH121" s="3"/>
      <c r="QNI121" s="3"/>
      <c r="QNJ121" s="3"/>
      <c r="QNK121" s="3"/>
      <c r="QNL121" s="3"/>
      <c r="QNM121" s="3"/>
      <c r="QNN121" s="3"/>
      <c r="QNO121" s="3"/>
      <c r="QNP121" s="3"/>
      <c r="QNQ121" s="3"/>
      <c r="QNR121" s="3"/>
      <c r="QNS121" s="3"/>
      <c r="QNT121" s="3"/>
      <c r="QNU121" s="3"/>
      <c r="QNV121" s="3"/>
      <c r="QNW121" s="3"/>
      <c r="QNX121" s="3"/>
      <c r="QNY121" s="3"/>
      <c r="QNZ121" s="3"/>
      <c r="QOA121" s="3"/>
      <c r="QOB121" s="3"/>
      <c r="QOC121" s="3"/>
      <c r="QOD121" s="3"/>
      <c r="QOE121" s="3"/>
      <c r="QOF121" s="3"/>
      <c r="QOG121" s="3"/>
      <c r="QOH121" s="3"/>
      <c r="QOI121" s="3"/>
      <c r="QOJ121" s="3"/>
      <c r="QOK121" s="3"/>
      <c r="QOL121" s="3"/>
      <c r="QOM121" s="3"/>
      <c r="QON121" s="3"/>
      <c r="QOO121" s="3"/>
      <c r="QOP121" s="3"/>
      <c r="QOQ121" s="3"/>
      <c r="QOR121" s="3"/>
      <c r="QOS121" s="3"/>
      <c r="QOT121" s="3"/>
      <c r="QOU121" s="3"/>
      <c r="QOV121" s="3"/>
      <c r="QOW121" s="3"/>
      <c r="QOX121" s="3"/>
      <c r="QOY121" s="3"/>
      <c r="QOZ121" s="3"/>
      <c r="QPA121" s="3"/>
      <c r="QPB121" s="3"/>
      <c r="QPC121" s="3"/>
      <c r="QPD121" s="3"/>
      <c r="QPE121" s="3"/>
      <c r="QPF121" s="3"/>
      <c r="QPG121" s="3"/>
      <c r="QPH121" s="3"/>
      <c r="QPI121" s="3"/>
      <c r="QPJ121" s="3"/>
      <c r="QPK121" s="3"/>
      <c r="QPL121" s="3"/>
      <c r="QPM121" s="3"/>
      <c r="QPN121" s="3"/>
      <c r="QPO121" s="3"/>
      <c r="QPP121" s="3"/>
      <c r="QPQ121" s="3"/>
      <c r="QPR121" s="3"/>
      <c r="QPS121" s="3"/>
      <c r="QPT121" s="3"/>
      <c r="QPU121" s="3"/>
      <c r="QPV121" s="3"/>
      <c r="QPW121" s="3"/>
      <c r="QPX121" s="3"/>
      <c r="QPY121" s="3"/>
      <c r="QPZ121" s="3"/>
      <c r="QQA121" s="3"/>
      <c r="QQB121" s="3"/>
      <c r="QQC121" s="3"/>
      <c r="QQD121" s="3"/>
      <c r="QQE121" s="3"/>
      <c r="QQF121" s="3"/>
      <c r="QQG121" s="3"/>
      <c r="QQH121" s="3"/>
      <c r="QQI121" s="3"/>
      <c r="QQJ121" s="3"/>
      <c r="QQK121" s="3"/>
      <c r="QQL121" s="3"/>
      <c r="QQM121" s="3"/>
      <c r="QQN121" s="3"/>
      <c r="QQO121" s="3"/>
      <c r="QQP121" s="3"/>
      <c r="QQQ121" s="3"/>
      <c r="QQR121" s="3"/>
      <c r="QQS121" s="3"/>
      <c r="QQT121" s="3"/>
      <c r="QQU121" s="3"/>
      <c r="QQV121" s="3"/>
      <c r="QQW121" s="3"/>
      <c r="QQX121" s="3"/>
      <c r="QQY121" s="3"/>
      <c r="QQZ121" s="3"/>
      <c r="QRA121" s="3"/>
      <c r="QRB121" s="3"/>
      <c r="QRC121" s="3"/>
      <c r="QRD121" s="3"/>
      <c r="QRE121" s="3"/>
      <c r="QRF121" s="3"/>
      <c r="QRG121" s="3"/>
      <c r="QRH121" s="3"/>
      <c r="QRI121" s="3"/>
      <c r="QRJ121" s="3"/>
      <c r="QRK121" s="3"/>
      <c r="QRL121" s="3"/>
      <c r="QRM121" s="3"/>
      <c r="QRN121" s="3"/>
      <c r="QRO121" s="3"/>
      <c r="QRP121" s="3"/>
      <c r="QRQ121" s="3"/>
      <c r="QRR121" s="3"/>
      <c r="QRS121" s="3"/>
      <c r="QRT121" s="3"/>
      <c r="QRU121" s="3"/>
      <c r="QRV121" s="3"/>
      <c r="QRW121" s="3"/>
      <c r="QRX121" s="3"/>
      <c r="QRY121" s="3"/>
      <c r="QRZ121" s="3"/>
      <c r="QSA121" s="3"/>
      <c r="QSB121" s="3"/>
      <c r="QSC121" s="3"/>
      <c r="QSD121" s="3"/>
      <c r="QSE121" s="3"/>
      <c r="QSF121" s="3"/>
      <c r="QSG121" s="3"/>
      <c r="QSH121" s="3"/>
      <c r="QSI121" s="3"/>
      <c r="QSJ121" s="3"/>
      <c r="QSK121" s="3"/>
      <c r="QSL121" s="3"/>
      <c r="QSM121" s="3"/>
      <c r="QSN121" s="3"/>
      <c r="QSO121" s="3"/>
      <c r="QSP121" s="3"/>
      <c r="QSQ121" s="3"/>
      <c r="QSR121" s="3"/>
      <c r="QSS121" s="3"/>
      <c r="QST121" s="3"/>
      <c r="QSU121" s="3"/>
      <c r="QSV121" s="3"/>
      <c r="QSW121" s="3"/>
      <c r="QSX121" s="3"/>
      <c r="QSY121" s="3"/>
      <c r="QSZ121" s="3"/>
      <c r="QTA121" s="3"/>
      <c r="QTB121" s="3"/>
      <c r="QTC121" s="3"/>
      <c r="QTD121" s="3"/>
      <c r="QTE121" s="3"/>
      <c r="QTF121" s="3"/>
      <c r="QTG121" s="3"/>
      <c r="QTH121" s="3"/>
      <c r="QTI121" s="3"/>
      <c r="QTJ121" s="3"/>
      <c r="QTK121" s="3"/>
      <c r="QTL121" s="3"/>
      <c r="QTM121" s="3"/>
      <c r="QTN121" s="3"/>
      <c r="QTO121" s="3"/>
      <c r="QTP121" s="3"/>
      <c r="QTQ121" s="3"/>
      <c r="QTR121" s="3"/>
      <c r="QTS121" s="3"/>
      <c r="QTT121" s="3"/>
      <c r="QTU121" s="3"/>
      <c r="QTV121" s="3"/>
      <c r="QTW121" s="3"/>
      <c r="QTX121" s="3"/>
      <c r="QTY121" s="3"/>
      <c r="QTZ121" s="3"/>
      <c r="QUA121" s="3"/>
      <c r="QUB121" s="3"/>
      <c r="QUC121" s="3"/>
      <c r="QUD121" s="3"/>
      <c r="QUE121" s="3"/>
      <c r="QUF121" s="3"/>
      <c r="QUG121" s="3"/>
      <c r="QUH121" s="3"/>
      <c r="QUI121" s="3"/>
      <c r="QUJ121" s="3"/>
      <c r="QUK121" s="3"/>
      <c r="QUL121" s="3"/>
      <c r="QUM121" s="3"/>
      <c r="QUN121" s="3"/>
      <c r="QUO121" s="3"/>
      <c r="QUP121" s="3"/>
      <c r="QUQ121" s="3"/>
      <c r="QUR121" s="3"/>
      <c r="QUS121" s="3"/>
      <c r="QUT121" s="3"/>
      <c r="QUU121" s="3"/>
      <c r="QUV121" s="3"/>
      <c r="QUW121" s="3"/>
      <c r="QUX121" s="3"/>
      <c r="QUY121" s="3"/>
      <c r="QUZ121" s="3"/>
      <c r="QVA121" s="3"/>
      <c r="QVB121" s="3"/>
      <c r="QVC121" s="3"/>
      <c r="QVD121" s="3"/>
      <c r="QVE121" s="3"/>
      <c r="QVF121" s="3"/>
      <c r="QVG121" s="3"/>
      <c r="QVH121" s="3"/>
      <c r="QVI121" s="3"/>
      <c r="QVJ121" s="3"/>
      <c r="QVK121" s="3"/>
      <c r="QVL121" s="3"/>
      <c r="QVM121" s="3"/>
      <c r="QVN121" s="3"/>
      <c r="QVO121" s="3"/>
      <c r="QVP121" s="3"/>
      <c r="QVQ121" s="3"/>
      <c r="QVR121" s="3"/>
      <c r="QVS121" s="3"/>
      <c r="QVT121" s="3"/>
      <c r="QVU121" s="3"/>
      <c r="QVV121" s="3"/>
      <c r="QVW121" s="3"/>
      <c r="QVX121" s="3"/>
      <c r="QVY121" s="3"/>
      <c r="QVZ121" s="3"/>
      <c r="QWA121" s="3"/>
      <c r="QWB121" s="3"/>
      <c r="QWC121" s="3"/>
      <c r="QWD121" s="3"/>
      <c r="QWE121" s="3"/>
      <c r="QWF121" s="3"/>
      <c r="QWG121" s="3"/>
      <c r="QWH121" s="3"/>
      <c r="QWI121" s="3"/>
      <c r="QWJ121" s="3"/>
      <c r="QWK121" s="3"/>
      <c r="QWL121" s="3"/>
      <c r="QWM121" s="3"/>
      <c r="QWN121" s="3"/>
      <c r="QWO121" s="3"/>
      <c r="QWP121" s="3"/>
      <c r="QWQ121" s="3"/>
      <c r="QWR121" s="3"/>
      <c r="QWS121" s="3"/>
      <c r="QWT121" s="3"/>
      <c r="QWU121" s="3"/>
      <c r="QWV121" s="3"/>
      <c r="QWW121" s="3"/>
      <c r="QWX121" s="3"/>
      <c r="QWY121" s="3"/>
      <c r="QWZ121" s="3"/>
      <c r="QXA121" s="3"/>
      <c r="QXB121" s="3"/>
      <c r="QXC121" s="3"/>
      <c r="QXD121" s="3"/>
      <c r="QXE121" s="3"/>
      <c r="QXF121" s="3"/>
      <c r="QXG121" s="3"/>
      <c r="QXH121" s="3"/>
      <c r="QXI121" s="3"/>
      <c r="QXJ121" s="3"/>
      <c r="QXK121" s="3"/>
      <c r="QXL121" s="3"/>
      <c r="QXM121" s="3"/>
      <c r="QXN121" s="3"/>
      <c r="QXO121" s="3"/>
      <c r="QXP121" s="3"/>
      <c r="QXQ121" s="3"/>
      <c r="QXR121" s="3"/>
      <c r="QXS121" s="3"/>
      <c r="QXT121" s="3"/>
      <c r="QXU121" s="3"/>
      <c r="QXV121" s="3"/>
      <c r="QXW121" s="3"/>
      <c r="QXX121" s="3"/>
      <c r="QXY121" s="3"/>
      <c r="QXZ121" s="3"/>
      <c r="QYA121" s="3"/>
      <c r="QYB121" s="3"/>
      <c r="QYC121" s="3"/>
      <c r="QYD121" s="3"/>
      <c r="QYE121" s="3"/>
      <c r="QYF121" s="3"/>
      <c r="QYG121" s="3"/>
      <c r="QYH121" s="3"/>
      <c r="QYI121" s="3"/>
      <c r="QYJ121" s="3"/>
      <c r="QYK121" s="3"/>
      <c r="QYL121" s="3"/>
      <c r="QYM121" s="3"/>
      <c r="QYN121" s="3"/>
      <c r="QYO121" s="3"/>
      <c r="QYP121" s="3"/>
      <c r="QYQ121" s="3"/>
      <c r="QYR121" s="3"/>
      <c r="QYS121" s="3"/>
      <c r="QYT121" s="3"/>
      <c r="QYU121" s="3"/>
      <c r="QYV121" s="3"/>
      <c r="QYW121" s="3"/>
      <c r="QYX121" s="3"/>
      <c r="QYY121" s="3"/>
      <c r="QYZ121" s="3"/>
      <c r="QZA121" s="3"/>
      <c r="QZB121" s="3"/>
      <c r="QZC121" s="3"/>
      <c r="QZD121" s="3"/>
      <c r="QZE121" s="3"/>
      <c r="QZF121" s="3"/>
      <c r="QZG121" s="3"/>
      <c r="QZH121" s="3"/>
      <c r="QZI121" s="3"/>
      <c r="QZJ121" s="3"/>
      <c r="QZK121" s="3"/>
      <c r="QZL121" s="3"/>
      <c r="QZM121" s="3"/>
      <c r="QZN121" s="3"/>
      <c r="QZO121" s="3"/>
      <c r="QZP121" s="3"/>
      <c r="QZQ121" s="3"/>
      <c r="QZR121" s="3"/>
      <c r="QZS121" s="3"/>
      <c r="QZT121" s="3"/>
      <c r="QZU121" s="3"/>
      <c r="QZV121" s="3"/>
      <c r="QZW121" s="3"/>
      <c r="QZX121" s="3"/>
      <c r="QZY121" s="3"/>
      <c r="QZZ121" s="3"/>
      <c r="RAA121" s="3"/>
      <c r="RAB121" s="3"/>
      <c r="RAC121" s="3"/>
      <c r="RAD121" s="3"/>
      <c r="RAE121" s="3"/>
      <c r="RAF121" s="3"/>
      <c r="RAG121" s="3"/>
      <c r="RAH121" s="3"/>
      <c r="RAI121" s="3"/>
      <c r="RAJ121" s="3"/>
      <c r="RAK121" s="3"/>
      <c r="RAL121" s="3"/>
      <c r="RAM121" s="3"/>
      <c r="RAN121" s="3"/>
      <c r="RAO121" s="3"/>
      <c r="RAP121" s="3"/>
      <c r="RAQ121" s="3"/>
      <c r="RAR121" s="3"/>
      <c r="RAS121" s="3"/>
      <c r="RAT121" s="3"/>
      <c r="RAU121" s="3"/>
      <c r="RAV121" s="3"/>
      <c r="RAW121" s="3"/>
      <c r="RAX121" s="3"/>
      <c r="RAY121" s="3"/>
      <c r="RAZ121" s="3"/>
      <c r="RBA121" s="3"/>
      <c r="RBB121" s="3"/>
      <c r="RBC121" s="3"/>
      <c r="RBD121" s="3"/>
      <c r="RBE121" s="3"/>
      <c r="RBF121" s="3"/>
      <c r="RBG121" s="3"/>
      <c r="RBH121" s="3"/>
      <c r="RBI121" s="3"/>
      <c r="RBJ121" s="3"/>
      <c r="RBK121" s="3"/>
      <c r="RBL121" s="3"/>
      <c r="RBM121" s="3"/>
      <c r="RBN121" s="3"/>
      <c r="RBO121" s="3"/>
      <c r="RBP121" s="3"/>
      <c r="RBQ121" s="3"/>
      <c r="RBR121" s="3"/>
      <c r="RBS121" s="3"/>
      <c r="RBT121" s="3"/>
      <c r="RBU121" s="3"/>
      <c r="RBV121" s="3"/>
      <c r="RBW121" s="3"/>
      <c r="RBX121" s="3"/>
      <c r="RBY121" s="3"/>
      <c r="RBZ121" s="3"/>
      <c r="RCA121" s="3"/>
      <c r="RCB121" s="3"/>
      <c r="RCC121" s="3"/>
      <c r="RCD121" s="3"/>
      <c r="RCE121" s="3"/>
      <c r="RCF121" s="3"/>
      <c r="RCG121" s="3"/>
      <c r="RCH121" s="3"/>
      <c r="RCI121" s="3"/>
      <c r="RCJ121" s="3"/>
      <c r="RCK121" s="3"/>
      <c r="RCL121" s="3"/>
      <c r="RCM121" s="3"/>
      <c r="RCN121" s="3"/>
      <c r="RCO121" s="3"/>
      <c r="RCP121" s="3"/>
      <c r="RCQ121" s="3"/>
      <c r="RCR121" s="3"/>
      <c r="RCS121" s="3"/>
      <c r="RCT121" s="3"/>
      <c r="RCU121" s="3"/>
      <c r="RCV121" s="3"/>
      <c r="RCW121" s="3"/>
      <c r="RCX121" s="3"/>
      <c r="RCY121" s="3"/>
      <c r="RCZ121" s="3"/>
      <c r="RDA121" s="3"/>
      <c r="RDB121" s="3"/>
      <c r="RDC121" s="3"/>
      <c r="RDD121" s="3"/>
      <c r="RDE121" s="3"/>
      <c r="RDF121" s="3"/>
      <c r="RDG121" s="3"/>
      <c r="RDH121" s="3"/>
      <c r="RDI121" s="3"/>
      <c r="RDJ121" s="3"/>
      <c r="RDK121" s="3"/>
      <c r="RDL121" s="3"/>
      <c r="RDM121" s="3"/>
      <c r="RDN121" s="3"/>
      <c r="RDO121" s="3"/>
      <c r="RDP121" s="3"/>
      <c r="RDQ121" s="3"/>
      <c r="RDR121" s="3"/>
      <c r="RDS121" s="3"/>
      <c r="RDT121" s="3"/>
      <c r="RDU121" s="3"/>
      <c r="RDV121" s="3"/>
      <c r="RDW121" s="3"/>
      <c r="RDX121" s="3"/>
      <c r="RDY121" s="3"/>
      <c r="RDZ121" s="3"/>
      <c r="REA121" s="3"/>
      <c r="REB121" s="3"/>
      <c r="REC121" s="3"/>
      <c r="RED121" s="3"/>
      <c r="REE121" s="3"/>
      <c r="REF121" s="3"/>
      <c r="REG121" s="3"/>
      <c r="REH121" s="3"/>
      <c r="REI121" s="3"/>
      <c r="REJ121" s="3"/>
      <c r="REK121" s="3"/>
      <c r="REL121" s="3"/>
      <c r="REM121" s="3"/>
      <c r="REN121" s="3"/>
      <c r="REO121" s="3"/>
      <c r="REP121" s="3"/>
      <c r="REQ121" s="3"/>
      <c r="RER121" s="3"/>
      <c r="RES121" s="3"/>
      <c r="RET121" s="3"/>
      <c r="REU121" s="3"/>
      <c r="REV121" s="3"/>
      <c r="REW121" s="3"/>
      <c r="REX121" s="3"/>
      <c r="REY121" s="3"/>
      <c r="REZ121" s="3"/>
      <c r="RFA121" s="3"/>
      <c r="RFB121" s="3"/>
      <c r="RFC121" s="3"/>
      <c r="RFD121" s="3"/>
      <c r="RFE121" s="3"/>
      <c r="RFF121" s="3"/>
      <c r="RFG121" s="3"/>
      <c r="RFH121" s="3"/>
      <c r="RFI121" s="3"/>
      <c r="RFJ121" s="3"/>
      <c r="RFK121" s="3"/>
      <c r="RFL121" s="3"/>
      <c r="RFM121" s="3"/>
      <c r="RFN121" s="3"/>
      <c r="RFO121" s="3"/>
      <c r="RFP121" s="3"/>
      <c r="RFQ121" s="3"/>
      <c r="RFR121" s="3"/>
      <c r="RFS121" s="3"/>
      <c r="RFT121" s="3"/>
      <c r="RFU121" s="3"/>
      <c r="RFV121" s="3"/>
      <c r="RFW121" s="3"/>
      <c r="RFX121" s="3"/>
      <c r="RFY121" s="3"/>
      <c r="RFZ121" s="3"/>
      <c r="RGA121" s="3"/>
      <c r="RGB121" s="3"/>
      <c r="RGC121" s="3"/>
      <c r="RGD121" s="3"/>
      <c r="RGE121" s="3"/>
      <c r="RGF121" s="3"/>
      <c r="RGG121" s="3"/>
      <c r="RGH121" s="3"/>
      <c r="RGI121" s="3"/>
      <c r="RGJ121" s="3"/>
      <c r="RGK121" s="3"/>
      <c r="RGL121" s="3"/>
      <c r="RGM121" s="3"/>
      <c r="RGN121" s="3"/>
      <c r="RGO121" s="3"/>
      <c r="RGP121" s="3"/>
      <c r="RGQ121" s="3"/>
      <c r="RGR121" s="3"/>
      <c r="RGS121" s="3"/>
      <c r="RGT121" s="3"/>
      <c r="RGU121" s="3"/>
      <c r="RGV121" s="3"/>
      <c r="RGW121" s="3"/>
      <c r="RGX121" s="3"/>
      <c r="RGY121" s="3"/>
      <c r="RGZ121" s="3"/>
      <c r="RHA121" s="3"/>
      <c r="RHB121" s="3"/>
      <c r="RHC121" s="3"/>
      <c r="RHD121" s="3"/>
      <c r="RHE121" s="3"/>
      <c r="RHF121" s="3"/>
      <c r="RHG121" s="3"/>
      <c r="RHH121" s="3"/>
      <c r="RHI121" s="3"/>
      <c r="RHJ121" s="3"/>
      <c r="RHK121" s="3"/>
      <c r="RHL121" s="3"/>
      <c r="RHM121" s="3"/>
      <c r="RHN121" s="3"/>
      <c r="RHO121" s="3"/>
      <c r="RHP121" s="3"/>
      <c r="RHQ121" s="3"/>
      <c r="RHR121" s="3"/>
      <c r="RHS121" s="3"/>
      <c r="RHT121" s="3"/>
      <c r="RHU121" s="3"/>
      <c r="RHV121" s="3"/>
      <c r="RHW121" s="3"/>
      <c r="RHX121" s="3"/>
      <c r="RHY121" s="3"/>
      <c r="RHZ121" s="3"/>
      <c r="RIA121" s="3"/>
      <c r="RIB121" s="3"/>
      <c r="RIC121" s="3"/>
      <c r="RID121" s="3"/>
      <c r="RIE121" s="3"/>
      <c r="RIF121" s="3"/>
      <c r="RIG121" s="3"/>
      <c r="RIH121" s="3"/>
      <c r="RII121" s="3"/>
      <c r="RIJ121" s="3"/>
      <c r="RIK121" s="3"/>
      <c r="RIL121" s="3"/>
      <c r="RIM121" s="3"/>
      <c r="RIN121" s="3"/>
      <c r="RIO121" s="3"/>
      <c r="RIP121" s="3"/>
      <c r="RIQ121" s="3"/>
      <c r="RIR121" s="3"/>
      <c r="RIS121" s="3"/>
      <c r="RIT121" s="3"/>
      <c r="RIU121" s="3"/>
      <c r="RIV121" s="3"/>
      <c r="RIW121" s="3"/>
      <c r="RIX121" s="3"/>
      <c r="RIY121" s="3"/>
      <c r="RIZ121" s="3"/>
      <c r="RJA121" s="3"/>
      <c r="RJB121" s="3"/>
      <c r="RJC121" s="3"/>
      <c r="RJD121" s="3"/>
      <c r="RJE121" s="3"/>
      <c r="RJF121" s="3"/>
      <c r="RJG121" s="3"/>
      <c r="RJH121" s="3"/>
      <c r="RJI121" s="3"/>
      <c r="RJJ121" s="3"/>
      <c r="RJK121" s="3"/>
      <c r="RJL121" s="3"/>
      <c r="RJM121" s="3"/>
      <c r="RJN121" s="3"/>
      <c r="RJO121" s="3"/>
      <c r="RJP121" s="3"/>
      <c r="RJQ121" s="3"/>
      <c r="RJR121" s="3"/>
      <c r="RJS121" s="3"/>
      <c r="RJT121" s="3"/>
      <c r="RJU121" s="3"/>
      <c r="RJV121" s="3"/>
      <c r="RJW121" s="3"/>
      <c r="RJX121" s="3"/>
      <c r="RJY121" s="3"/>
      <c r="RJZ121" s="3"/>
      <c r="RKA121" s="3"/>
      <c r="RKB121" s="3"/>
      <c r="RKC121" s="3"/>
      <c r="RKD121" s="3"/>
      <c r="RKE121" s="3"/>
      <c r="RKF121" s="3"/>
      <c r="RKG121" s="3"/>
      <c r="RKH121" s="3"/>
      <c r="RKI121" s="3"/>
      <c r="RKJ121" s="3"/>
      <c r="RKK121" s="3"/>
      <c r="RKL121" s="3"/>
      <c r="RKM121" s="3"/>
    </row>
    <row r="122" spans="1:12467" ht="12">
      <c r="A122" s="4">
        <v>5014</v>
      </c>
      <c r="B122" s="2" t="s">
        <v>49</v>
      </c>
      <c r="C122" s="2" t="s">
        <v>56</v>
      </c>
      <c r="D122" s="2" t="s">
        <v>12</v>
      </c>
      <c r="E122" s="2" t="str">
        <f t="shared" si="19"/>
        <v>Sharbatli Lemon Mint 250g</v>
      </c>
      <c r="F122" s="5"/>
      <c r="G122" s="5">
        <v>1166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>
        <f t="shared" si="20"/>
        <v>1166</v>
      </c>
      <c r="S122" s="2" t="str">
        <f t="shared" si="12"/>
        <v>Sharbatli Lemon Mint 250g</v>
      </c>
      <c r="T122" s="6">
        <v>6</v>
      </c>
      <c r="U122" s="5">
        <f t="shared" si="22"/>
        <v>0</v>
      </c>
      <c r="V122" s="5">
        <f t="shared" si="22"/>
        <v>6996</v>
      </c>
      <c r="W122" s="5">
        <f t="shared" si="22"/>
        <v>0</v>
      </c>
      <c r="X122" s="5">
        <f t="shared" si="21"/>
        <v>0</v>
      </c>
      <c r="Y122" s="5">
        <f t="shared" si="21"/>
        <v>0</v>
      </c>
      <c r="Z122" s="5">
        <f t="shared" si="21"/>
        <v>0</v>
      </c>
      <c r="AA122" s="5">
        <f t="shared" si="21"/>
        <v>0</v>
      </c>
      <c r="AB122" s="5">
        <f t="shared" si="21"/>
        <v>0</v>
      </c>
      <c r="AC122" s="5">
        <f t="shared" si="21"/>
        <v>0</v>
      </c>
      <c r="AD122" s="5">
        <f t="shared" si="23"/>
        <v>0</v>
      </c>
      <c r="AE122" s="5">
        <f t="shared" si="23"/>
        <v>0</v>
      </c>
      <c r="AF122" s="5">
        <f t="shared" si="23"/>
        <v>0</v>
      </c>
      <c r="AG122" s="10">
        <f t="shared" si="13"/>
        <v>6996</v>
      </c>
      <c r="AH122" s="6" t="s">
        <v>56</v>
      </c>
      <c r="AI122" s="6" t="str">
        <f t="shared" si="15"/>
        <v>Sharbatli Lemon Mint</v>
      </c>
      <c r="AJ122" s="28">
        <f t="shared" si="16"/>
        <v>1166</v>
      </c>
      <c r="AK122" s="29">
        <f t="shared" si="17"/>
        <v>6996</v>
      </c>
      <c r="AL122" s="92">
        <f t="shared" si="18"/>
        <v>1.5512169325660767E-3</v>
      </c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  <c r="TF122" s="3"/>
      <c r="TG122" s="3"/>
      <c r="TH122" s="3"/>
      <c r="TI122" s="3"/>
      <c r="TJ122" s="3"/>
      <c r="TK122" s="3"/>
      <c r="TL122" s="3"/>
      <c r="TM122" s="3"/>
      <c r="TN122" s="3"/>
      <c r="TO122" s="3"/>
      <c r="TP122" s="3"/>
      <c r="TQ122" s="3"/>
      <c r="TR122" s="3"/>
      <c r="TS122" s="3"/>
      <c r="TT122" s="3"/>
      <c r="TU122" s="3"/>
      <c r="TV122" s="3"/>
      <c r="TW122" s="3"/>
      <c r="TX122" s="3"/>
      <c r="TY122" s="3"/>
      <c r="TZ122" s="3"/>
      <c r="UA122" s="3"/>
      <c r="UB122" s="3"/>
      <c r="UC122" s="3"/>
      <c r="UD122" s="3"/>
      <c r="UE122" s="3"/>
      <c r="UF122" s="3"/>
      <c r="UG122" s="3"/>
      <c r="UH122" s="3"/>
      <c r="UI122" s="3"/>
      <c r="UJ122" s="3"/>
      <c r="UK122" s="3"/>
      <c r="UL122" s="3"/>
      <c r="UM122" s="3"/>
      <c r="UN122" s="3"/>
      <c r="UO122" s="3"/>
      <c r="UP122" s="3"/>
      <c r="UQ122" s="3"/>
      <c r="UR122" s="3"/>
      <c r="US122" s="3"/>
      <c r="UT122" s="3"/>
      <c r="UU122" s="3"/>
      <c r="UV122" s="3"/>
      <c r="UW122" s="3"/>
      <c r="UX122" s="3"/>
      <c r="UY122" s="3"/>
      <c r="UZ122" s="3"/>
      <c r="VA122" s="3"/>
      <c r="VB122" s="3"/>
      <c r="VC122" s="3"/>
      <c r="VD122" s="3"/>
      <c r="VE122" s="3"/>
      <c r="VF122" s="3"/>
      <c r="VG122" s="3"/>
      <c r="VH122" s="3"/>
      <c r="VI122" s="3"/>
      <c r="VJ122" s="3"/>
      <c r="VK122" s="3"/>
      <c r="VL122" s="3"/>
      <c r="VM122" s="3"/>
      <c r="VN122" s="3"/>
      <c r="VO122" s="3"/>
      <c r="VP122" s="3"/>
      <c r="VQ122" s="3"/>
      <c r="VR122" s="3"/>
      <c r="VS122" s="3"/>
      <c r="VT122" s="3"/>
      <c r="VU122" s="3"/>
      <c r="VV122" s="3"/>
      <c r="VW122" s="3"/>
      <c r="VX122" s="3"/>
      <c r="VY122" s="3"/>
      <c r="VZ122" s="3"/>
      <c r="WA122" s="3"/>
      <c r="WB122" s="3"/>
      <c r="WC122" s="3"/>
      <c r="WD122" s="3"/>
      <c r="WE122" s="3"/>
      <c r="WF122" s="3"/>
      <c r="WG122" s="3"/>
      <c r="WH122" s="3"/>
      <c r="WI122" s="3"/>
      <c r="WJ122" s="3"/>
      <c r="WK122" s="3"/>
      <c r="WL122" s="3"/>
      <c r="WM122" s="3"/>
      <c r="WN122" s="3"/>
      <c r="WO122" s="3"/>
      <c r="WP122" s="3"/>
      <c r="WQ122" s="3"/>
      <c r="WR122" s="3"/>
      <c r="WS122" s="3"/>
      <c r="WT122" s="3"/>
      <c r="WU122" s="3"/>
      <c r="WV122" s="3"/>
      <c r="WW122" s="3"/>
      <c r="WX122" s="3"/>
      <c r="WY122" s="3"/>
      <c r="WZ122" s="3"/>
      <c r="XA122" s="3"/>
      <c r="XB122" s="3"/>
      <c r="XC122" s="3"/>
      <c r="XD122" s="3"/>
      <c r="XE122" s="3"/>
      <c r="XF122" s="3"/>
      <c r="XG122" s="3"/>
      <c r="XH122" s="3"/>
      <c r="XI122" s="3"/>
      <c r="XJ122" s="3"/>
      <c r="XK122" s="3"/>
      <c r="XL122" s="3"/>
      <c r="XM122" s="3"/>
      <c r="XN122" s="3"/>
      <c r="XO122" s="3"/>
      <c r="XP122" s="3"/>
      <c r="XQ122" s="3"/>
      <c r="XR122" s="3"/>
      <c r="XS122" s="3"/>
      <c r="XT122" s="3"/>
      <c r="XU122" s="3"/>
      <c r="XV122" s="3"/>
      <c r="XW122" s="3"/>
      <c r="XX122" s="3"/>
      <c r="XY122" s="3"/>
      <c r="XZ122" s="3"/>
      <c r="YA122" s="3"/>
      <c r="YB122" s="3"/>
      <c r="YC122" s="3"/>
      <c r="YD122" s="3"/>
      <c r="YE122" s="3"/>
      <c r="YF122" s="3"/>
      <c r="YG122" s="3"/>
      <c r="YH122" s="3"/>
      <c r="YI122" s="3"/>
      <c r="YJ122" s="3"/>
      <c r="YK122" s="3"/>
      <c r="YL122" s="3"/>
      <c r="YM122" s="3"/>
      <c r="YN122" s="3"/>
      <c r="YO122" s="3"/>
      <c r="YP122" s="3"/>
      <c r="YQ122" s="3"/>
      <c r="YR122" s="3"/>
      <c r="YS122" s="3"/>
      <c r="YT122" s="3"/>
      <c r="YU122" s="3"/>
      <c r="YV122" s="3"/>
      <c r="YW122" s="3"/>
      <c r="YX122" s="3"/>
      <c r="YY122" s="3"/>
      <c r="YZ122" s="3"/>
      <c r="ZA122" s="3"/>
      <c r="ZB122" s="3"/>
      <c r="ZC122" s="3"/>
      <c r="ZD122" s="3"/>
      <c r="ZE122" s="3"/>
      <c r="ZF122" s="3"/>
      <c r="ZG122" s="3"/>
      <c r="ZH122" s="3"/>
      <c r="ZI122" s="3"/>
      <c r="ZJ122" s="3"/>
      <c r="ZK122" s="3"/>
      <c r="ZL122" s="3"/>
      <c r="ZM122" s="3"/>
      <c r="ZN122" s="3"/>
      <c r="ZO122" s="3"/>
      <c r="ZP122" s="3"/>
      <c r="ZQ122" s="3"/>
      <c r="ZR122" s="3"/>
      <c r="ZS122" s="3"/>
      <c r="ZT122" s="3"/>
      <c r="ZU122" s="3"/>
      <c r="ZV122" s="3"/>
      <c r="ZW122" s="3"/>
      <c r="ZX122" s="3"/>
      <c r="ZY122" s="3"/>
      <c r="ZZ122" s="3"/>
      <c r="AAA122" s="3"/>
      <c r="AAB122" s="3"/>
      <c r="AAC122" s="3"/>
      <c r="AAD122" s="3"/>
      <c r="AAE122" s="3"/>
      <c r="AAF122" s="3"/>
      <c r="AAG122" s="3"/>
      <c r="AAH122" s="3"/>
      <c r="AAI122" s="3"/>
      <c r="AAJ122" s="3"/>
      <c r="AAK122" s="3"/>
      <c r="AAL122" s="3"/>
      <c r="AAM122" s="3"/>
      <c r="AAN122" s="3"/>
      <c r="AAO122" s="3"/>
      <c r="AAP122" s="3"/>
      <c r="AAQ122" s="3"/>
      <c r="AAR122" s="3"/>
      <c r="AAS122" s="3"/>
      <c r="AAT122" s="3"/>
      <c r="AAU122" s="3"/>
      <c r="AAV122" s="3"/>
      <c r="AAW122" s="3"/>
      <c r="AAX122" s="3"/>
      <c r="AAY122" s="3"/>
      <c r="AAZ122" s="3"/>
      <c r="ABA122" s="3"/>
      <c r="ABB122" s="3"/>
      <c r="ABC122" s="3"/>
      <c r="ABD122" s="3"/>
      <c r="ABE122" s="3"/>
      <c r="ABF122" s="3"/>
      <c r="ABG122" s="3"/>
      <c r="ABH122" s="3"/>
      <c r="ABI122" s="3"/>
      <c r="ABJ122" s="3"/>
      <c r="ABK122" s="3"/>
      <c r="ABL122" s="3"/>
      <c r="ABM122" s="3"/>
      <c r="ABN122" s="3"/>
      <c r="ABO122" s="3"/>
      <c r="ABP122" s="3"/>
      <c r="ABQ122" s="3"/>
      <c r="ABR122" s="3"/>
      <c r="ABS122" s="3"/>
      <c r="ABT122" s="3"/>
      <c r="ABU122" s="3"/>
      <c r="ABV122" s="3"/>
      <c r="ABW122" s="3"/>
      <c r="ABX122" s="3"/>
      <c r="ABY122" s="3"/>
      <c r="ABZ122" s="3"/>
      <c r="ACA122" s="3"/>
      <c r="ACB122" s="3"/>
      <c r="ACC122" s="3"/>
      <c r="ACD122" s="3"/>
      <c r="ACE122" s="3"/>
      <c r="ACF122" s="3"/>
      <c r="ACG122" s="3"/>
      <c r="ACH122" s="3"/>
      <c r="ACI122" s="3"/>
      <c r="ACJ122" s="3"/>
      <c r="ACK122" s="3"/>
      <c r="ACL122" s="3"/>
      <c r="ACM122" s="3"/>
      <c r="ACN122" s="3"/>
      <c r="ACO122" s="3"/>
      <c r="ACP122" s="3"/>
      <c r="ACQ122" s="3"/>
      <c r="ACR122" s="3"/>
      <c r="ACS122" s="3"/>
      <c r="ACT122" s="3"/>
      <c r="ACU122" s="3"/>
      <c r="ACV122" s="3"/>
      <c r="ACW122" s="3"/>
      <c r="ACX122" s="3"/>
      <c r="ACY122" s="3"/>
      <c r="ACZ122" s="3"/>
      <c r="ADA122" s="3"/>
      <c r="ADB122" s="3"/>
      <c r="ADC122" s="3"/>
      <c r="ADD122" s="3"/>
      <c r="ADE122" s="3"/>
      <c r="ADF122" s="3"/>
      <c r="ADG122" s="3"/>
      <c r="ADH122" s="3"/>
      <c r="ADI122" s="3"/>
      <c r="ADJ122" s="3"/>
      <c r="ADK122" s="3"/>
      <c r="ADL122" s="3"/>
      <c r="ADM122" s="3"/>
      <c r="ADN122" s="3"/>
      <c r="ADO122" s="3"/>
      <c r="ADP122" s="3"/>
      <c r="ADQ122" s="3"/>
      <c r="ADR122" s="3"/>
      <c r="ADS122" s="3"/>
      <c r="ADT122" s="3"/>
      <c r="ADU122" s="3"/>
      <c r="ADV122" s="3"/>
      <c r="ADW122" s="3"/>
      <c r="ADX122" s="3"/>
      <c r="ADY122" s="3"/>
      <c r="ADZ122" s="3"/>
      <c r="AEA122" s="3"/>
      <c r="AEB122" s="3"/>
      <c r="AEC122" s="3"/>
      <c r="AED122" s="3"/>
      <c r="AEE122" s="3"/>
      <c r="AEF122" s="3"/>
      <c r="AEG122" s="3"/>
      <c r="AEH122" s="3"/>
      <c r="AEI122" s="3"/>
      <c r="AEJ122" s="3"/>
      <c r="AEK122" s="3"/>
      <c r="AEL122" s="3"/>
      <c r="AEM122" s="3"/>
      <c r="AEN122" s="3"/>
      <c r="AEO122" s="3"/>
      <c r="AEP122" s="3"/>
      <c r="AEQ122" s="3"/>
      <c r="AER122" s="3"/>
      <c r="AES122" s="3"/>
      <c r="AET122" s="3"/>
      <c r="AEU122" s="3"/>
      <c r="AEV122" s="3"/>
      <c r="AEW122" s="3"/>
      <c r="AEX122" s="3"/>
      <c r="AEY122" s="3"/>
      <c r="AEZ122" s="3"/>
      <c r="AFA122" s="3"/>
      <c r="AFB122" s="3"/>
      <c r="AFC122" s="3"/>
      <c r="AFD122" s="3"/>
      <c r="AFE122" s="3"/>
      <c r="AFF122" s="3"/>
      <c r="AFG122" s="3"/>
      <c r="AFH122" s="3"/>
      <c r="AFI122" s="3"/>
      <c r="AFJ122" s="3"/>
      <c r="AFK122" s="3"/>
      <c r="AFL122" s="3"/>
      <c r="AFM122" s="3"/>
      <c r="AFN122" s="3"/>
      <c r="AFO122" s="3"/>
      <c r="AFP122" s="3"/>
      <c r="AFQ122" s="3"/>
      <c r="AFR122" s="3"/>
      <c r="AFS122" s="3"/>
      <c r="AFT122" s="3"/>
      <c r="AFU122" s="3"/>
      <c r="AFV122" s="3"/>
      <c r="AFW122" s="3"/>
      <c r="AFX122" s="3"/>
      <c r="AFY122" s="3"/>
      <c r="AFZ122" s="3"/>
      <c r="AGA122" s="3"/>
      <c r="AGB122" s="3"/>
      <c r="AGC122" s="3"/>
      <c r="AGD122" s="3"/>
      <c r="AGE122" s="3"/>
      <c r="AGF122" s="3"/>
      <c r="AGG122" s="3"/>
      <c r="AGH122" s="3"/>
      <c r="AGI122" s="3"/>
      <c r="AGJ122" s="3"/>
      <c r="AGK122" s="3"/>
      <c r="AGL122" s="3"/>
      <c r="AGM122" s="3"/>
      <c r="AGN122" s="3"/>
      <c r="AGO122" s="3"/>
      <c r="AGP122" s="3"/>
      <c r="AGQ122" s="3"/>
      <c r="AGR122" s="3"/>
      <c r="AGS122" s="3"/>
      <c r="AGT122" s="3"/>
      <c r="AGU122" s="3"/>
      <c r="AGV122" s="3"/>
      <c r="AGW122" s="3"/>
      <c r="AGX122" s="3"/>
      <c r="AGY122" s="3"/>
      <c r="AGZ122" s="3"/>
      <c r="AHA122" s="3"/>
      <c r="AHB122" s="3"/>
      <c r="AHC122" s="3"/>
      <c r="AHD122" s="3"/>
      <c r="AHE122" s="3"/>
      <c r="AHF122" s="3"/>
      <c r="AHG122" s="3"/>
      <c r="AHH122" s="3"/>
      <c r="AHI122" s="3"/>
      <c r="AHJ122" s="3"/>
      <c r="AHK122" s="3"/>
      <c r="AHL122" s="3"/>
      <c r="AHM122" s="3"/>
      <c r="AHN122" s="3"/>
      <c r="AHO122" s="3"/>
      <c r="AHP122" s="3"/>
      <c r="AHQ122" s="3"/>
      <c r="AHR122" s="3"/>
      <c r="AHS122" s="3"/>
      <c r="AHT122" s="3"/>
      <c r="AHU122" s="3"/>
      <c r="AHV122" s="3"/>
      <c r="AHW122" s="3"/>
      <c r="AHX122" s="3"/>
      <c r="AHY122" s="3"/>
      <c r="AHZ122" s="3"/>
      <c r="AIA122" s="3"/>
      <c r="AIB122" s="3"/>
      <c r="AIC122" s="3"/>
      <c r="AID122" s="3"/>
      <c r="AIE122" s="3"/>
      <c r="AIF122" s="3"/>
      <c r="AIG122" s="3"/>
      <c r="AIH122" s="3"/>
      <c r="AII122" s="3"/>
      <c r="AIJ122" s="3"/>
      <c r="AIK122" s="3"/>
      <c r="AIL122" s="3"/>
      <c r="AIM122" s="3"/>
      <c r="AIN122" s="3"/>
      <c r="AIO122" s="3"/>
      <c r="AIP122" s="3"/>
      <c r="AIQ122" s="3"/>
      <c r="AIR122" s="3"/>
      <c r="AIS122" s="3"/>
      <c r="AIT122" s="3"/>
      <c r="AIU122" s="3"/>
      <c r="AIV122" s="3"/>
      <c r="AIW122" s="3"/>
      <c r="AIX122" s="3"/>
      <c r="AIY122" s="3"/>
      <c r="AIZ122" s="3"/>
      <c r="AJA122" s="3"/>
      <c r="AJB122" s="3"/>
      <c r="AJC122" s="3"/>
      <c r="AJD122" s="3"/>
      <c r="AJE122" s="3"/>
      <c r="AJF122" s="3"/>
      <c r="AJG122" s="3"/>
      <c r="AJH122" s="3"/>
      <c r="AJI122" s="3"/>
      <c r="AJJ122" s="3"/>
      <c r="AJK122" s="3"/>
      <c r="AJL122" s="3"/>
      <c r="AJM122" s="3"/>
      <c r="AJN122" s="3"/>
      <c r="AJO122" s="3"/>
      <c r="AJP122" s="3"/>
      <c r="AJQ122" s="3"/>
      <c r="AJR122" s="3"/>
      <c r="AJS122" s="3"/>
      <c r="AJT122" s="3"/>
      <c r="AJU122" s="3"/>
      <c r="AJV122" s="3"/>
      <c r="AJW122" s="3"/>
      <c r="AJX122" s="3"/>
      <c r="AJY122" s="3"/>
      <c r="AJZ122" s="3"/>
      <c r="AKA122" s="3"/>
      <c r="AKB122" s="3"/>
      <c r="AKC122" s="3"/>
      <c r="AKD122" s="3"/>
      <c r="AKE122" s="3"/>
      <c r="AKF122" s="3"/>
      <c r="AKG122" s="3"/>
      <c r="AKH122" s="3"/>
      <c r="AKI122" s="3"/>
      <c r="AKJ122" s="3"/>
      <c r="AKK122" s="3"/>
      <c r="AKL122" s="3"/>
      <c r="AKM122" s="3"/>
      <c r="AKN122" s="3"/>
      <c r="AKO122" s="3"/>
      <c r="AKP122" s="3"/>
      <c r="AKQ122" s="3"/>
      <c r="AKR122" s="3"/>
      <c r="AKS122" s="3"/>
      <c r="AKT122" s="3"/>
      <c r="AKU122" s="3"/>
      <c r="AKV122" s="3"/>
      <c r="AKW122" s="3"/>
      <c r="AKX122" s="3"/>
      <c r="AKY122" s="3"/>
      <c r="AKZ122" s="3"/>
      <c r="ALA122" s="3"/>
      <c r="ALB122" s="3"/>
      <c r="ALC122" s="3"/>
      <c r="ALD122" s="3"/>
      <c r="ALE122" s="3"/>
      <c r="ALF122" s="3"/>
      <c r="ALG122" s="3"/>
      <c r="ALH122" s="3"/>
      <c r="ALI122" s="3"/>
      <c r="ALJ122" s="3"/>
      <c r="ALK122" s="3"/>
      <c r="ALL122" s="3"/>
      <c r="ALM122" s="3"/>
      <c r="ALN122" s="3"/>
      <c r="ALO122" s="3"/>
      <c r="ALP122" s="3"/>
      <c r="ALQ122" s="3"/>
      <c r="ALR122" s="3"/>
      <c r="ALS122" s="3"/>
      <c r="ALT122" s="3"/>
      <c r="ALU122" s="3"/>
      <c r="ALV122" s="3"/>
      <c r="ALW122" s="3"/>
      <c r="ALX122" s="3"/>
      <c r="ALY122" s="3"/>
      <c r="ALZ122" s="3"/>
      <c r="AMA122" s="3"/>
      <c r="AMB122" s="3"/>
      <c r="AMC122" s="3"/>
      <c r="AMD122" s="3"/>
      <c r="AME122" s="3"/>
      <c r="AMF122" s="3"/>
      <c r="AMG122" s="3"/>
      <c r="AMH122" s="3"/>
      <c r="AMI122" s="3"/>
      <c r="AMJ122" s="3"/>
      <c r="AMK122" s="3"/>
      <c r="AML122" s="3"/>
      <c r="AMM122" s="3"/>
      <c r="AMN122" s="3"/>
      <c r="AMO122" s="3"/>
      <c r="AMP122" s="3"/>
      <c r="AMQ122" s="3"/>
      <c r="AMR122" s="3"/>
      <c r="AMS122" s="3"/>
      <c r="AMT122" s="3"/>
      <c r="AMU122" s="3"/>
      <c r="AMV122" s="3"/>
      <c r="AMW122" s="3"/>
      <c r="AMX122" s="3"/>
      <c r="AMY122" s="3"/>
      <c r="AMZ122" s="3"/>
      <c r="ANA122" s="3"/>
      <c r="ANB122" s="3"/>
      <c r="ANC122" s="3"/>
      <c r="AND122" s="3"/>
      <c r="ANE122" s="3"/>
      <c r="ANF122" s="3"/>
      <c r="ANG122" s="3"/>
      <c r="ANH122" s="3"/>
      <c r="ANI122" s="3"/>
      <c r="ANJ122" s="3"/>
      <c r="ANK122" s="3"/>
      <c r="ANL122" s="3"/>
      <c r="ANM122" s="3"/>
      <c r="ANN122" s="3"/>
      <c r="ANO122" s="3"/>
      <c r="ANP122" s="3"/>
      <c r="ANQ122" s="3"/>
      <c r="ANR122" s="3"/>
      <c r="ANS122" s="3"/>
      <c r="ANT122" s="3"/>
      <c r="ANU122" s="3"/>
      <c r="ANV122" s="3"/>
      <c r="ANW122" s="3"/>
      <c r="ANX122" s="3"/>
      <c r="ANY122" s="3"/>
      <c r="ANZ122" s="3"/>
      <c r="AOA122" s="3"/>
      <c r="AOB122" s="3"/>
      <c r="AOC122" s="3"/>
      <c r="AOD122" s="3"/>
      <c r="AOE122" s="3"/>
      <c r="AOF122" s="3"/>
      <c r="AOG122" s="3"/>
      <c r="AOH122" s="3"/>
      <c r="AOI122" s="3"/>
      <c r="AOJ122" s="3"/>
      <c r="AOK122" s="3"/>
      <c r="AOL122" s="3"/>
      <c r="AOM122" s="3"/>
      <c r="AON122" s="3"/>
      <c r="AOO122" s="3"/>
      <c r="AOP122" s="3"/>
      <c r="AOQ122" s="3"/>
      <c r="AOR122" s="3"/>
      <c r="AOS122" s="3"/>
      <c r="AOT122" s="3"/>
      <c r="AOU122" s="3"/>
      <c r="AOV122" s="3"/>
      <c r="AOW122" s="3"/>
      <c r="AOX122" s="3"/>
      <c r="AOY122" s="3"/>
      <c r="AOZ122" s="3"/>
      <c r="APA122" s="3"/>
      <c r="APB122" s="3"/>
      <c r="APC122" s="3"/>
      <c r="APD122" s="3"/>
      <c r="APE122" s="3"/>
      <c r="APF122" s="3"/>
      <c r="APG122" s="3"/>
      <c r="APH122" s="3"/>
      <c r="API122" s="3"/>
      <c r="APJ122" s="3"/>
      <c r="APK122" s="3"/>
      <c r="APL122" s="3"/>
      <c r="APM122" s="3"/>
      <c r="APN122" s="3"/>
      <c r="APO122" s="3"/>
      <c r="APP122" s="3"/>
      <c r="APQ122" s="3"/>
      <c r="APR122" s="3"/>
      <c r="APS122" s="3"/>
      <c r="APT122" s="3"/>
      <c r="APU122" s="3"/>
      <c r="APV122" s="3"/>
      <c r="APW122" s="3"/>
      <c r="APX122" s="3"/>
      <c r="APY122" s="3"/>
      <c r="APZ122" s="3"/>
      <c r="AQA122" s="3"/>
      <c r="AQB122" s="3"/>
      <c r="AQC122" s="3"/>
      <c r="AQD122" s="3"/>
      <c r="AQE122" s="3"/>
      <c r="AQF122" s="3"/>
      <c r="AQG122" s="3"/>
      <c r="AQH122" s="3"/>
      <c r="AQI122" s="3"/>
      <c r="AQJ122" s="3"/>
      <c r="AQK122" s="3"/>
      <c r="AQL122" s="3"/>
      <c r="AQM122" s="3"/>
      <c r="AQN122" s="3"/>
      <c r="AQO122" s="3"/>
      <c r="AQP122" s="3"/>
      <c r="AQQ122" s="3"/>
      <c r="AQR122" s="3"/>
      <c r="AQS122" s="3"/>
      <c r="AQT122" s="3"/>
      <c r="AQU122" s="3"/>
      <c r="AQV122" s="3"/>
      <c r="AQW122" s="3"/>
      <c r="AQX122" s="3"/>
      <c r="AQY122" s="3"/>
      <c r="AQZ122" s="3"/>
      <c r="ARA122" s="3"/>
      <c r="ARB122" s="3"/>
      <c r="ARC122" s="3"/>
      <c r="ARD122" s="3"/>
      <c r="ARE122" s="3"/>
      <c r="ARF122" s="3"/>
      <c r="ARG122" s="3"/>
      <c r="ARH122" s="3"/>
      <c r="ARI122" s="3"/>
      <c r="ARJ122" s="3"/>
      <c r="ARK122" s="3"/>
      <c r="ARL122" s="3"/>
      <c r="ARM122" s="3"/>
      <c r="ARN122" s="3"/>
      <c r="ARO122" s="3"/>
      <c r="ARP122" s="3"/>
      <c r="ARQ122" s="3"/>
      <c r="ARR122" s="3"/>
      <c r="ARS122" s="3"/>
      <c r="ART122" s="3"/>
      <c r="ARU122" s="3"/>
      <c r="ARV122" s="3"/>
      <c r="ARW122" s="3"/>
      <c r="ARX122" s="3"/>
      <c r="ARY122" s="3"/>
      <c r="ARZ122" s="3"/>
      <c r="ASA122" s="3"/>
      <c r="ASB122" s="3"/>
      <c r="ASC122" s="3"/>
      <c r="ASD122" s="3"/>
      <c r="ASE122" s="3"/>
      <c r="ASF122" s="3"/>
      <c r="ASG122" s="3"/>
      <c r="ASH122" s="3"/>
      <c r="ASI122" s="3"/>
      <c r="ASJ122" s="3"/>
      <c r="ASK122" s="3"/>
      <c r="ASL122" s="3"/>
      <c r="ASM122" s="3"/>
      <c r="ASN122" s="3"/>
      <c r="ASO122" s="3"/>
      <c r="ASP122" s="3"/>
      <c r="ASQ122" s="3"/>
      <c r="ASR122" s="3"/>
      <c r="ASS122" s="3"/>
      <c r="AST122" s="3"/>
      <c r="ASU122" s="3"/>
      <c r="ASV122" s="3"/>
      <c r="ASW122" s="3"/>
      <c r="ASX122" s="3"/>
      <c r="ASY122" s="3"/>
      <c r="ASZ122" s="3"/>
      <c r="ATA122" s="3"/>
      <c r="ATB122" s="3"/>
      <c r="ATC122" s="3"/>
      <c r="ATD122" s="3"/>
      <c r="ATE122" s="3"/>
      <c r="ATF122" s="3"/>
      <c r="ATG122" s="3"/>
      <c r="ATH122" s="3"/>
      <c r="ATI122" s="3"/>
      <c r="ATJ122" s="3"/>
      <c r="ATK122" s="3"/>
      <c r="ATL122" s="3"/>
      <c r="ATM122" s="3"/>
      <c r="ATN122" s="3"/>
      <c r="ATO122" s="3"/>
      <c r="ATP122" s="3"/>
      <c r="ATQ122" s="3"/>
      <c r="ATR122" s="3"/>
      <c r="ATS122" s="3"/>
      <c r="ATT122" s="3"/>
      <c r="ATU122" s="3"/>
      <c r="ATV122" s="3"/>
      <c r="ATW122" s="3"/>
      <c r="ATX122" s="3"/>
      <c r="ATY122" s="3"/>
      <c r="ATZ122" s="3"/>
      <c r="AUA122" s="3"/>
      <c r="AUB122" s="3"/>
      <c r="AUC122" s="3"/>
      <c r="AUD122" s="3"/>
      <c r="AUE122" s="3"/>
      <c r="AUF122" s="3"/>
      <c r="AUG122" s="3"/>
      <c r="AUH122" s="3"/>
      <c r="AUI122" s="3"/>
      <c r="AUJ122" s="3"/>
      <c r="AUK122" s="3"/>
      <c r="AUL122" s="3"/>
      <c r="AUM122" s="3"/>
      <c r="AUN122" s="3"/>
      <c r="AUO122" s="3"/>
      <c r="AUP122" s="3"/>
      <c r="AUQ122" s="3"/>
      <c r="AUR122" s="3"/>
      <c r="AUS122" s="3"/>
      <c r="AUT122" s="3"/>
      <c r="AUU122" s="3"/>
      <c r="AUV122" s="3"/>
      <c r="AUW122" s="3"/>
      <c r="AUX122" s="3"/>
      <c r="AUY122" s="3"/>
      <c r="AUZ122" s="3"/>
      <c r="AVA122" s="3"/>
      <c r="AVB122" s="3"/>
      <c r="AVC122" s="3"/>
      <c r="AVD122" s="3"/>
      <c r="AVE122" s="3"/>
      <c r="AVF122" s="3"/>
      <c r="AVG122" s="3"/>
      <c r="AVH122" s="3"/>
      <c r="AVI122" s="3"/>
      <c r="AVJ122" s="3"/>
      <c r="AVK122" s="3"/>
      <c r="AVL122" s="3"/>
      <c r="AVM122" s="3"/>
      <c r="AVN122" s="3"/>
      <c r="AVO122" s="3"/>
      <c r="AVP122" s="3"/>
      <c r="AVQ122" s="3"/>
      <c r="AVR122" s="3"/>
      <c r="AVS122" s="3"/>
      <c r="AVT122" s="3"/>
      <c r="AVU122" s="3"/>
      <c r="AVV122" s="3"/>
      <c r="AVW122" s="3"/>
      <c r="AVX122" s="3"/>
      <c r="AVY122" s="3"/>
      <c r="AVZ122" s="3"/>
      <c r="AWA122" s="3"/>
      <c r="AWB122" s="3"/>
      <c r="AWC122" s="3"/>
      <c r="AWD122" s="3"/>
      <c r="AWE122" s="3"/>
      <c r="AWF122" s="3"/>
      <c r="AWG122" s="3"/>
      <c r="AWH122" s="3"/>
      <c r="AWI122" s="3"/>
      <c r="AWJ122" s="3"/>
      <c r="AWK122" s="3"/>
      <c r="AWL122" s="3"/>
      <c r="AWM122" s="3"/>
      <c r="AWN122" s="3"/>
      <c r="AWO122" s="3"/>
      <c r="AWP122" s="3"/>
      <c r="AWQ122" s="3"/>
      <c r="AWR122" s="3"/>
      <c r="AWS122" s="3"/>
      <c r="AWT122" s="3"/>
      <c r="AWU122" s="3"/>
      <c r="AWV122" s="3"/>
      <c r="AWW122" s="3"/>
      <c r="AWX122" s="3"/>
      <c r="AWY122" s="3"/>
      <c r="AWZ122" s="3"/>
      <c r="AXA122" s="3"/>
      <c r="AXB122" s="3"/>
      <c r="AXC122" s="3"/>
      <c r="AXD122" s="3"/>
      <c r="AXE122" s="3"/>
      <c r="AXF122" s="3"/>
      <c r="AXG122" s="3"/>
      <c r="AXH122" s="3"/>
      <c r="AXI122" s="3"/>
      <c r="AXJ122" s="3"/>
      <c r="AXK122" s="3"/>
      <c r="AXL122" s="3"/>
      <c r="AXM122" s="3"/>
      <c r="AXN122" s="3"/>
      <c r="AXO122" s="3"/>
      <c r="AXP122" s="3"/>
      <c r="AXQ122" s="3"/>
      <c r="AXR122" s="3"/>
      <c r="AXS122" s="3"/>
      <c r="AXT122" s="3"/>
      <c r="AXU122" s="3"/>
      <c r="AXV122" s="3"/>
      <c r="AXW122" s="3"/>
      <c r="AXX122" s="3"/>
      <c r="AXY122" s="3"/>
      <c r="AXZ122" s="3"/>
      <c r="AYA122" s="3"/>
      <c r="AYB122" s="3"/>
      <c r="AYC122" s="3"/>
      <c r="AYD122" s="3"/>
      <c r="AYE122" s="3"/>
      <c r="AYF122" s="3"/>
      <c r="AYG122" s="3"/>
      <c r="AYH122" s="3"/>
      <c r="AYI122" s="3"/>
      <c r="AYJ122" s="3"/>
      <c r="AYK122" s="3"/>
      <c r="AYL122" s="3"/>
      <c r="AYM122" s="3"/>
      <c r="AYN122" s="3"/>
      <c r="AYO122" s="3"/>
      <c r="AYP122" s="3"/>
      <c r="AYQ122" s="3"/>
      <c r="AYR122" s="3"/>
      <c r="AYS122" s="3"/>
      <c r="AYT122" s="3"/>
      <c r="AYU122" s="3"/>
      <c r="AYV122" s="3"/>
      <c r="AYW122" s="3"/>
      <c r="AYX122" s="3"/>
      <c r="AYY122" s="3"/>
      <c r="AYZ122" s="3"/>
      <c r="AZA122" s="3"/>
      <c r="AZB122" s="3"/>
      <c r="AZC122" s="3"/>
      <c r="AZD122" s="3"/>
      <c r="AZE122" s="3"/>
      <c r="AZF122" s="3"/>
      <c r="AZG122" s="3"/>
      <c r="AZH122" s="3"/>
      <c r="AZI122" s="3"/>
      <c r="AZJ122" s="3"/>
      <c r="AZK122" s="3"/>
      <c r="AZL122" s="3"/>
      <c r="AZM122" s="3"/>
      <c r="AZN122" s="3"/>
      <c r="AZO122" s="3"/>
      <c r="AZP122" s="3"/>
      <c r="AZQ122" s="3"/>
      <c r="AZR122" s="3"/>
      <c r="AZS122" s="3"/>
      <c r="AZT122" s="3"/>
      <c r="AZU122" s="3"/>
      <c r="AZV122" s="3"/>
      <c r="AZW122" s="3"/>
      <c r="AZX122" s="3"/>
      <c r="AZY122" s="3"/>
      <c r="AZZ122" s="3"/>
      <c r="BAA122" s="3"/>
      <c r="BAB122" s="3"/>
      <c r="BAC122" s="3"/>
      <c r="BAD122" s="3"/>
      <c r="BAE122" s="3"/>
      <c r="BAF122" s="3"/>
      <c r="BAG122" s="3"/>
      <c r="BAH122" s="3"/>
      <c r="BAI122" s="3"/>
      <c r="BAJ122" s="3"/>
      <c r="BAK122" s="3"/>
      <c r="BAL122" s="3"/>
      <c r="BAM122" s="3"/>
      <c r="BAN122" s="3"/>
      <c r="BAO122" s="3"/>
      <c r="BAP122" s="3"/>
      <c r="BAQ122" s="3"/>
      <c r="BAR122" s="3"/>
      <c r="BAS122" s="3"/>
      <c r="BAT122" s="3"/>
      <c r="BAU122" s="3"/>
      <c r="BAV122" s="3"/>
      <c r="BAW122" s="3"/>
      <c r="BAX122" s="3"/>
      <c r="BAY122" s="3"/>
      <c r="BAZ122" s="3"/>
      <c r="BBA122" s="3"/>
      <c r="BBB122" s="3"/>
      <c r="BBC122" s="3"/>
      <c r="BBD122" s="3"/>
      <c r="BBE122" s="3"/>
      <c r="BBF122" s="3"/>
      <c r="BBG122" s="3"/>
      <c r="BBH122" s="3"/>
      <c r="BBI122" s="3"/>
      <c r="BBJ122" s="3"/>
      <c r="BBK122" s="3"/>
      <c r="BBL122" s="3"/>
      <c r="BBM122" s="3"/>
      <c r="BBN122" s="3"/>
      <c r="BBO122" s="3"/>
      <c r="BBP122" s="3"/>
      <c r="BBQ122" s="3"/>
      <c r="BBR122" s="3"/>
      <c r="BBS122" s="3"/>
      <c r="BBT122" s="3"/>
      <c r="BBU122" s="3"/>
      <c r="BBV122" s="3"/>
      <c r="BBW122" s="3"/>
      <c r="BBX122" s="3"/>
      <c r="BBY122" s="3"/>
      <c r="BBZ122" s="3"/>
      <c r="BCA122" s="3"/>
      <c r="BCB122" s="3"/>
      <c r="BCC122" s="3"/>
      <c r="BCD122" s="3"/>
      <c r="BCE122" s="3"/>
      <c r="BCF122" s="3"/>
      <c r="BCG122" s="3"/>
      <c r="BCH122" s="3"/>
      <c r="BCI122" s="3"/>
      <c r="BCJ122" s="3"/>
      <c r="BCK122" s="3"/>
      <c r="BCL122" s="3"/>
      <c r="BCM122" s="3"/>
      <c r="BCN122" s="3"/>
      <c r="BCO122" s="3"/>
      <c r="BCP122" s="3"/>
      <c r="BCQ122" s="3"/>
      <c r="BCR122" s="3"/>
      <c r="BCS122" s="3"/>
      <c r="BCT122" s="3"/>
      <c r="BCU122" s="3"/>
      <c r="BCV122" s="3"/>
      <c r="BCW122" s="3"/>
      <c r="BCX122" s="3"/>
      <c r="BCY122" s="3"/>
      <c r="BCZ122" s="3"/>
      <c r="BDA122" s="3"/>
      <c r="BDB122" s="3"/>
      <c r="BDC122" s="3"/>
      <c r="BDD122" s="3"/>
      <c r="BDE122" s="3"/>
      <c r="BDF122" s="3"/>
      <c r="BDG122" s="3"/>
      <c r="BDH122" s="3"/>
      <c r="BDI122" s="3"/>
      <c r="BDJ122" s="3"/>
      <c r="BDK122" s="3"/>
      <c r="BDL122" s="3"/>
      <c r="BDM122" s="3"/>
      <c r="BDN122" s="3"/>
      <c r="BDO122" s="3"/>
      <c r="BDP122" s="3"/>
      <c r="BDQ122" s="3"/>
      <c r="BDR122" s="3"/>
      <c r="BDS122" s="3"/>
      <c r="BDT122" s="3"/>
      <c r="BDU122" s="3"/>
      <c r="BDV122" s="3"/>
      <c r="BDW122" s="3"/>
      <c r="BDX122" s="3"/>
      <c r="BDY122" s="3"/>
      <c r="BDZ122" s="3"/>
      <c r="BEA122" s="3"/>
      <c r="BEB122" s="3"/>
      <c r="BEC122" s="3"/>
      <c r="BED122" s="3"/>
      <c r="BEE122" s="3"/>
      <c r="BEF122" s="3"/>
      <c r="BEG122" s="3"/>
      <c r="BEH122" s="3"/>
      <c r="BEI122" s="3"/>
      <c r="BEJ122" s="3"/>
      <c r="BEK122" s="3"/>
      <c r="BEL122" s="3"/>
      <c r="BEM122" s="3"/>
      <c r="BEN122" s="3"/>
      <c r="BEO122" s="3"/>
      <c r="BEP122" s="3"/>
      <c r="BEQ122" s="3"/>
      <c r="BER122" s="3"/>
      <c r="BES122" s="3"/>
      <c r="BET122" s="3"/>
      <c r="BEU122" s="3"/>
      <c r="BEV122" s="3"/>
      <c r="BEW122" s="3"/>
      <c r="BEX122" s="3"/>
      <c r="BEY122" s="3"/>
      <c r="BEZ122" s="3"/>
      <c r="BFA122" s="3"/>
      <c r="BFB122" s="3"/>
      <c r="BFC122" s="3"/>
      <c r="BFD122" s="3"/>
      <c r="BFE122" s="3"/>
      <c r="BFF122" s="3"/>
      <c r="BFG122" s="3"/>
      <c r="BFH122" s="3"/>
      <c r="BFI122" s="3"/>
      <c r="BFJ122" s="3"/>
      <c r="BFK122" s="3"/>
      <c r="BFL122" s="3"/>
      <c r="BFM122" s="3"/>
      <c r="BFN122" s="3"/>
      <c r="BFO122" s="3"/>
      <c r="BFP122" s="3"/>
      <c r="BFQ122" s="3"/>
      <c r="BFR122" s="3"/>
      <c r="BFS122" s="3"/>
      <c r="BFT122" s="3"/>
      <c r="BFU122" s="3"/>
      <c r="BFV122" s="3"/>
      <c r="BFW122" s="3"/>
      <c r="BFX122" s="3"/>
      <c r="BFY122" s="3"/>
      <c r="BFZ122" s="3"/>
      <c r="BGA122" s="3"/>
      <c r="BGB122" s="3"/>
      <c r="BGC122" s="3"/>
      <c r="BGD122" s="3"/>
      <c r="BGE122" s="3"/>
      <c r="BGF122" s="3"/>
      <c r="BGG122" s="3"/>
      <c r="BGH122" s="3"/>
      <c r="BGI122" s="3"/>
      <c r="BGJ122" s="3"/>
      <c r="BGK122" s="3"/>
      <c r="BGL122" s="3"/>
      <c r="BGM122" s="3"/>
      <c r="BGN122" s="3"/>
      <c r="BGO122" s="3"/>
      <c r="BGP122" s="3"/>
      <c r="BGQ122" s="3"/>
      <c r="BGR122" s="3"/>
      <c r="BGS122" s="3"/>
      <c r="BGT122" s="3"/>
      <c r="BGU122" s="3"/>
      <c r="BGV122" s="3"/>
      <c r="BGW122" s="3"/>
      <c r="BGX122" s="3"/>
      <c r="BGY122" s="3"/>
      <c r="BGZ122" s="3"/>
      <c r="BHA122" s="3"/>
      <c r="BHB122" s="3"/>
      <c r="BHC122" s="3"/>
      <c r="BHD122" s="3"/>
      <c r="BHE122" s="3"/>
      <c r="BHF122" s="3"/>
      <c r="BHG122" s="3"/>
      <c r="BHH122" s="3"/>
      <c r="BHI122" s="3"/>
      <c r="BHJ122" s="3"/>
      <c r="BHK122" s="3"/>
      <c r="BHL122" s="3"/>
      <c r="BHM122" s="3"/>
      <c r="BHN122" s="3"/>
      <c r="BHO122" s="3"/>
      <c r="BHP122" s="3"/>
      <c r="BHQ122" s="3"/>
      <c r="BHR122" s="3"/>
      <c r="BHS122" s="3"/>
      <c r="BHT122" s="3"/>
      <c r="BHU122" s="3"/>
      <c r="BHV122" s="3"/>
      <c r="BHW122" s="3"/>
      <c r="BHX122" s="3"/>
      <c r="BHY122" s="3"/>
      <c r="BHZ122" s="3"/>
      <c r="BIA122" s="3"/>
      <c r="BIB122" s="3"/>
      <c r="BIC122" s="3"/>
      <c r="BID122" s="3"/>
      <c r="BIE122" s="3"/>
      <c r="BIF122" s="3"/>
      <c r="BIG122" s="3"/>
      <c r="BIH122" s="3"/>
      <c r="BII122" s="3"/>
      <c r="BIJ122" s="3"/>
      <c r="BIK122" s="3"/>
      <c r="BIL122" s="3"/>
      <c r="BIM122" s="3"/>
      <c r="BIN122" s="3"/>
      <c r="BIO122" s="3"/>
      <c r="BIP122" s="3"/>
      <c r="BIQ122" s="3"/>
      <c r="BIR122" s="3"/>
      <c r="BIS122" s="3"/>
      <c r="BIT122" s="3"/>
      <c r="BIU122" s="3"/>
      <c r="BIV122" s="3"/>
      <c r="BIW122" s="3"/>
      <c r="BIX122" s="3"/>
      <c r="BIY122" s="3"/>
      <c r="BIZ122" s="3"/>
      <c r="BJA122" s="3"/>
      <c r="BJB122" s="3"/>
      <c r="BJC122" s="3"/>
      <c r="BJD122" s="3"/>
      <c r="BJE122" s="3"/>
      <c r="BJF122" s="3"/>
      <c r="BJG122" s="3"/>
      <c r="BJH122" s="3"/>
      <c r="BJI122" s="3"/>
      <c r="BJJ122" s="3"/>
      <c r="BJK122" s="3"/>
      <c r="BJL122" s="3"/>
      <c r="BJM122" s="3"/>
      <c r="BJN122" s="3"/>
      <c r="BJO122" s="3"/>
      <c r="BJP122" s="3"/>
      <c r="BJQ122" s="3"/>
      <c r="BJR122" s="3"/>
      <c r="BJS122" s="3"/>
      <c r="BJT122" s="3"/>
      <c r="BJU122" s="3"/>
      <c r="BJV122" s="3"/>
      <c r="BJW122" s="3"/>
      <c r="BJX122" s="3"/>
      <c r="BJY122" s="3"/>
      <c r="BJZ122" s="3"/>
      <c r="BKA122" s="3"/>
      <c r="BKB122" s="3"/>
      <c r="BKC122" s="3"/>
      <c r="BKD122" s="3"/>
      <c r="BKE122" s="3"/>
      <c r="BKF122" s="3"/>
      <c r="BKG122" s="3"/>
      <c r="BKH122" s="3"/>
      <c r="BKI122" s="3"/>
      <c r="BKJ122" s="3"/>
      <c r="BKK122" s="3"/>
      <c r="BKL122" s="3"/>
      <c r="BKM122" s="3"/>
      <c r="BKN122" s="3"/>
      <c r="BKO122" s="3"/>
      <c r="BKP122" s="3"/>
      <c r="BKQ122" s="3"/>
      <c r="BKR122" s="3"/>
      <c r="BKS122" s="3"/>
      <c r="BKT122" s="3"/>
      <c r="BKU122" s="3"/>
      <c r="BKV122" s="3"/>
      <c r="BKW122" s="3"/>
      <c r="BKX122" s="3"/>
      <c r="BKY122" s="3"/>
      <c r="BKZ122" s="3"/>
      <c r="BLA122" s="3"/>
      <c r="BLB122" s="3"/>
      <c r="BLC122" s="3"/>
      <c r="BLD122" s="3"/>
      <c r="BLE122" s="3"/>
      <c r="BLF122" s="3"/>
      <c r="BLG122" s="3"/>
      <c r="BLH122" s="3"/>
      <c r="BLI122" s="3"/>
      <c r="BLJ122" s="3"/>
      <c r="BLK122" s="3"/>
      <c r="BLL122" s="3"/>
      <c r="BLM122" s="3"/>
      <c r="BLN122" s="3"/>
      <c r="BLO122" s="3"/>
      <c r="BLP122" s="3"/>
      <c r="BLQ122" s="3"/>
      <c r="BLR122" s="3"/>
      <c r="BLS122" s="3"/>
      <c r="BLT122" s="3"/>
      <c r="BLU122" s="3"/>
      <c r="BLV122" s="3"/>
      <c r="BLW122" s="3"/>
      <c r="BLX122" s="3"/>
      <c r="BLY122" s="3"/>
      <c r="BLZ122" s="3"/>
      <c r="BMA122" s="3"/>
      <c r="BMB122" s="3"/>
      <c r="BMC122" s="3"/>
      <c r="BMD122" s="3"/>
      <c r="BME122" s="3"/>
      <c r="BMF122" s="3"/>
      <c r="BMG122" s="3"/>
      <c r="BMH122" s="3"/>
      <c r="BMI122" s="3"/>
      <c r="BMJ122" s="3"/>
      <c r="BMK122" s="3"/>
      <c r="BML122" s="3"/>
      <c r="BMM122" s="3"/>
      <c r="BMN122" s="3"/>
      <c r="BMO122" s="3"/>
      <c r="BMP122" s="3"/>
      <c r="BMQ122" s="3"/>
      <c r="BMR122" s="3"/>
      <c r="BMS122" s="3"/>
      <c r="BMT122" s="3"/>
      <c r="BMU122" s="3"/>
      <c r="BMV122" s="3"/>
      <c r="BMW122" s="3"/>
      <c r="BMX122" s="3"/>
      <c r="BMY122" s="3"/>
      <c r="BMZ122" s="3"/>
      <c r="BNA122" s="3"/>
      <c r="BNB122" s="3"/>
      <c r="BNC122" s="3"/>
      <c r="BND122" s="3"/>
      <c r="BNE122" s="3"/>
      <c r="BNF122" s="3"/>
      <c r="BNG122" s="3"/>
      <c r="BNH122" s="3"/>
      <c r="BNI122" s="3"/>
      <c r="BNJ122" s="3"/>
      <c r="BNK122" s="3"/>
      <c r="BNL122" s="3"/>
      <c r="BNM122" s="3"/>
      <c r="BNN122" s="3"/>
      <c r="BNO122" s="3"/>
      <c r="BNP122" s="3"/>
      <c r="BNQ122" s="3"/>
      <c r="BNR122" s="3"/>
      <c r="BNS122" s="3"/>
      <c r="BNT122" s="3"/>
      <c r="BNU122" s="3"/>
      <c r="BNV122" s="3"/>
      <c r="BNW122" s="3"/>
      <c r="BNX122" s="3"/>
      <c r="BNY122" s="3"/>
      <c r="BNZ122" s="3"/>
      <c r="BOA122" s="3"/>
      <c r="BOB122" s="3"/>
      <c r="BOC122" s="3"/>
      <c r="BOD122" s="3"/>
      <c r="BOE122" s="3"/>
      <c r="BOF122" s="3"/>
      <c r="BOG122" s="3"/>
      <c r="BOH122" s="3"/>
      <c r="BOI122" s="3"/>
      <c r="BOJ122" s="3"/>
      <c r="BOK122" s="3"/>
      <c r="BOL122" s="3"/>
      <c r="BOM122" s="3"/>
      <c r="BON122" s="3"/>
      <c r="BOO122" s="3"/>
      <c r="BOP122" s="3"/>
      <c r="BOQ122" s="3"/>
      <c r="BOR122" s="3"/>
      <c r="BOS122" s="3"/>
      <c r="BOT122" s="3"/>
      <c r="BOU122" s="3"/>
      <c r="BOV122" s="3"/>
      <c r="BOW122" s="3"/>
      <c r="BOX122" s="3"/>
      <c r="BOY122" s="3"/>
      <c r="BOZ122" s="3"/>
      <c r="BPA122" s="3"/>
      <c r="BPB122" s="3"/>
      <c r="BPC122" s="3"/>
      <c r="BPD122" s="3"/>
      <c r="BPE122" s="3"/>
      <c r="BPF122" s="3"/>
      <c r="BPG122" s="3"/>
      <c r="BPH122" s="3"/>
      <c r="BPI122" s="3"/>
      <c r="BPJ122" s="3"/>
      <c r="BPK122" s="3"/>
      <c r="BPL122" s="3"/>
      <c r="BPM122" s="3"/>
      <c r="BPN122" s="3"/>
      <c r="BPO122" s="3"/>
      <c r="BPP122" s="3"/>
      <c r="BPQ122" s="3"/>
      <c r="BPR122" s="3"/>
      <c r="BPS122" s="3"/>
      <c r="BPT122" s="3"/>
      <c r="BPU122" s="3"/>
      <c r="BPV122" s="3"/>
      <c r="BPW122" s="3"/>
      <c r="BPX122" s="3"/>
      <c r="BPY122" s="3"/>
      <c r="BPZ122" s="3"/>
      <c r="BQA122" s="3"/>
      <c r="BQB122" s="3"/>
      <c r="BQC122" s="3"/>
      <c r="BQD122" s="3"/>
      <c r="BQE122" s="3"/>
      <c r="BQF122" s="3"/>
      <c r="BQG122" s="3"/>
      <c r="BQH122" s="3"/>
      <c r="BQI122" s="3"/>
      <c r="BQJ122" s="3"/>
      <c r="BQK122" s="3"/>
      <c r="BQL122" s="3"/>
      <c r="BQM122" s="3"/>
      <c r="BQN122" s="3"/>
      <c r="BQO122" s="3"/>
      <c r="BQP122" s="3"/>
      <c r="BQQ122" s="3"/>
      <c r="BQR122" s="3"/>
      <c r="BQS122" s="3"/>
      <c r="BQT122" s="3"/>
      <c r="BQU122" s="3"/>
      <c r="BQV122" s="3"/>
      <c r="BQW122" s="3"/>
      <c r="BQX122" s="3"/>
      <c r="BQY122" s="3"/>
      <c r="BQZ122" s="3"/>
      <c r="BRA122" s="3"/>
      <c r="BRB122" s="3"/>
      <c r="BRC122" s="3"/>
      <c r="BRD122" s="3"/>
      <c r="BRE122" s="3"/>
      <c r="BRF122" s="3"/>
      <c r="BRG122" s="3"/>
      <c r="BRH122" s="3"/>
      <c r="BRI122" s="3"/>
      <c r="BRJ122" s="3"/>
      <c r="BRK122" s="3"/>
      <c r="BRL122" s="3"/>
      <c r="BRM122" s="3"/>
      <c r="BRN122" s="3"/>
      <c r="BRO122" s="3"/>
      <c r="BRP122" s="3"/>
      <c r="BRQ122" s="3"/>
      <c r="BRR122" s="3"/>
      <c r="BRS122" s="3"/>
      <c r="BRT122" s="3"/>
      <c r="BRU122" s="3"/>
      <c r="BRV122" s="3"/>
      <c r="BRW122" s="3"/>
      <c r="BRX122" s="3"/>
      <c r="BRY122" s="3"/>
      <c r="BRZ122" s="3"/>
      <c r="BSA122" s="3"/>
      <c r="BSB122" s="3"/>
      <c r="BSC122" s="3"/>
      <c r="BSD122" s="3"/>
      <c r="BSE122" s="3"/>
      <c r="BSF122" s="3"/>
      <c r="BSG122" s="3"/>
      <c r="BSH122" s="3"/>
      <c r="BSI122" s="3"/>
      <c r="BSJ122" s="3"/>
      <c r="BSK122" s="3"/>
      <c r="BSL122" s="3"/>
      <c r="BSM122" s="3"/>
      <c r="BSN122" s="3"/>
      <c r="BSO122" s="3"/>
      <c r="BSP122" s="3"/>
      <c r="BSQ122" s="3"/>
      <c r="BSR122" s="3"/>
      <c r="BSS122" s="3"/>
      <c r="BST122" s="3"/>
      <c r="BSU122" s="3"/>
      <c r="BSV122" s="3"/>
      <c r="BSW122" s="3"/>
      <c r="BSX122" s="3"/>
      <c r="BSY122" s="3"/>
      <c r="BSZ122" s="3"/>
      <c r="BTA122" s="3"/>
      <c r="BTB122" s="3"/>
      <c r="BTC122" s="3"/>
      <c r="BTD122" s="3"/>
      <c r="BTE122" s="3"/>
      <c r="BTF122" s="3"/>
      <c r="BTG122" s="3"/>
      <c r="BTH122" s="3"/>
      <c r="BTI122" s="3"/>
      <c r="BTJ122" s="3"/>
      <c r="BTK122" s="3"/>
      <c r="BTL122" s="3"/>
      <c r="BTM122" s="3"/>
      <c r="BTN122" s="3"/>
      <c r="BTO122" s="3"/>
      <c r="BTP122" s="3"/>
      <c r="BTQ122" s="3"/>
      <c r="BTR122" s="3"/>
      <c r="BTS122" s="3"/>
      <c r="BTT122" s="3"/>
      <c r="BTU122" s="3"/>
      <c r="BTV122" s="3"/>
      <c r="BTW122" s="3"/>
      <c r="BTX122" s="3"/>
      <c r="BTY122" s="3"/>
      <c r="BTZ122" s="3"/>
      <c r="BUA122" s="3"/>
      <c r="BUB122" s="3"/>
      <c r="BUC122" s="3"/>
      <c r="BUD122" s="3"/>
      <c r="BUE122" s="3"/>
      <c r="BUF122" s="3"/>
      <c r="BUG122" s="3"/>
      <c r="BUH122" s="3"/>
      <c r="BUI122" s="3"/>
      <c r="BUJ122" s="3"/>
      <c r="BUK122" s="3"/>
      <c r="BUL122" s="3"/>
      <c r="BUM122" s="3"/>
      <c r="BUN122" s="3"/>
      <c r="BUO122" s="3"/>
      <c r="BUP122" s="3"/>
      <c r="BUQ122" s="3"/>
      <c r="BUR122" s="3"/>
      <c r="BUS122" s="3"/>
      <c r="BUT122" s="3"/>
      <c r="BUU122" s="3"/>
      <c r="BUV122" s="3"/>
      <c r="BUW122" s="3"/>
      <c r="BUX122" s="3"/>
      <c r="BUY122" s="3"/>
      <c r="BUZ122" s="3"/>
      <c r="BVA122" s="3"/>
      <c r="BVB122" s="3"/>
      <c r="BVC122" s="3"/>
      <c r="BVD122" s="3"/>
      <c r="BVE122" s="3"/>
      <c r="BVF122" s="3"/>
      <c r="BVG122" s="3"/>
      <c r="BVH122" s="3"/>
      <c r="BVI122" s="3"/>
      <c r="BVJ122" s="3"/>
      <c r="BVK122" s="3"/>
      <c r="BVL122" s="3"/>
      <c r="BVM122" s="3"/>
      <c r="BVN122" s="3"/>
      <c r="BVO122" s="3"/>
      <c r="BVP122" s="3"/>
      <c r="BVQ122" s="3"/>
      <c r="BVR122" s="3"/>
      <c r="BVS122" s="3"/>
      <c r="BVT122" s="3"/>
      <c r="BVU122" s="3"/>
      <c r="BVV122" s="3"/>
      <c r="BVW122" s="3"/>
      <c r="BVX122" s="3"/>
      <c r="BVY122" s="3"/>
      <c r="BVZ122" s="3"/>
      <c r="BWA122" s="3"/>
      <c r="BWB122" s="3"/>
      <c r="BWC122" s="3"/>
      <c r="BWD122" s="3"/>
      <c r="BWE122" s="3"/>
      <c r="BWF122" s="3"/>
      <c r="BWG122" s="3"/>
      <c r="BWH122" s="3"/>
      <c r="BWI122" s="3"/>
      <c r="BWJ122" s="3"/>
      <c r="BWK122" s="3"/>
      <c r="BWL122" s="3"/>
      <c r="BWM122" s="3"/>
      <c r="BWN122" s="3"/>
      <c r="BWO122" s="3"/>
      <c r="BWP122" s="3"/>
      <c r="BWQ122" s="3"/>
      <c r="BWR122" s="3"/>
      <c r="BWS122" s="3"/>
      <c r="BWT122" s="3"/>
      <c r="BWU122" s="3"/>
      <c r="BWV122" s="3"/>
      <c r="BWW122" s="3"/>
      <c r="BWX122" s="3"/>
      <c r="BWY122" s="3"/>
      <c r="BWZ122" s="3"/>
      <c r="BXA122" s="3"/>
      <c r="BXB122" s="3"/>
      <c r="BXC122" s="3"/>
      <c r="BXD122" s="3"/>
      <c r="BXE122" s="3"/>
      <c r="BXF122" s="3"/>
      <c r="BXG122" s="3"/>
      <c r="BXH122" s="3"/>
      <c r="BXI122" s="3"/>
      <c r="BXJ122" s="3"/>
      <c r="BXK122" s="3"/>
      <c r="BXL122" s="3"/>
      <c r="BXM122" s="3"/>
      <c r="BXN122" s="3"/>
      <c r="BXO122" s="3"/>
      <c r="BXP122" s="3"/>
      <c r="BXQ122" s="3"/>
      <c r="BXR122" s="3"/>
      <c r="BXS122" s="3"/>
      <c r="BXT122" s="3"/>
      <c r="BXU122" s="3"/>
      <c r="BXV122" s="3"/>
      <c r="BXW122" s="3"/>
      <c r="BXX122" s="3"/>
      <c r="BXY122" s="3"/>
      <c r="BXZ122" s="3"/>
      <c r="BYA122" s="3"/>
      <c r="BYB122" s="3"/>
      <c r="BYC122" s="3"/>
      <c r="BYD122" s="3"/>
      <c r="BYE122" s="3"/>
      <c r="BYF122" s="3"/>
      <c r="BYG122" s="3"/>
      <c r="BYH122" s="3"/>
      <c r="BYI122" s="3"/>
      <c r="BYJ122" s="3"/>
      <c r="BYK122" s="3"/>
      <c r="BYL122" s="3"/>
      <c r="BYM122" s="3"/>
      <c r="BYN122" s="3"/>
      <c r="BYO122" s="3"/>
      <c r="BYP122" s="3"/>
      <c r="BYQ122" s="3"/>
      <c r="BYR122" s="3"/>
      <c r="BYS122" s="3"/>
      <c r="BYT122" s="3"/>
      <c r="BYU122" s="3"/>
      <c r="BYV122" s="3"/>
      <c r="BYW122" s="3"/>
      <c r="BYX122" s="3"/>
      <c r="BYY122" s="3"/>
      <c r="BYZ122" s="3"/>
      <c r="BZA122" s="3"/>
      <c r="BZB122" s="3"/>
      <c r="BZC122" s="3"/>
      <c r="BZD122" s="3"/>
      <c r="BZE122" s="3"/>
      <c r="BZF122" s="3"/>
      <c r="BZG122" s="3"/>
      <c r="BZH122" s="3"/>
      <c r="BZI122" s="3"/>
      <c r="BZJ122" s="3"/>
      <c r="BZK122" s="3"/>
      <c r="BZL122" s="3"/>
      <c r="BZM122" s="3"/>
      <c r="BZN122" s="3"/>
      <c r="BZO122" s="3"/>
      <c r="BZP122" s="3"/>
      <c r="BZQ122" s="3"/>
      <c r="BZR122" s="3"/>
      <c r="BZS122" s="3"/>
      <c r="BZT122" s="3"/>
      <c r="BZU122" s="3"/>
      <c r="BZV122" s="3"/>
      <c r="BZW122" s="3"/>
      <c r="BZX122" s="3"/>
      <c r="BZY122" s="3"/>
      <c r="BZZ122" s="3"/>
      <c r="CAA122" s="3"/>
      <c r="CAB122" s="3"/>
      <c r="CAC122" s="3"/>
      <c r="CAD122" s="3"/>
      <c r="CAE122" s="3"/>
      <c r="CAF122" s="3"/>
      <c r="CAG122" s="3"/>
      <c r="CAH122" s="3"/>
      <c r="CAI122" s="3"/>
      <c r="CAJ122" s="3"/>
      <c r="CAK122" s="3"/>
      <c r="CAL122" s="3"/>
      <c r="CAM122" s="3"/>
      <c r="CAN122" s="3"/>
      <c r="CAO122" s="3"/>
      <c r="CAP122" s="3"/>
      <c r="CAQ122" s="3"/>
      <c r="CAR122" s="3"/>
      <c r="CAS122" s="3"/>
      <c r="CAT122" s="3"/>
      <c r="CAU122" s="3"/>
      <c r="CAV122" s="3"/>
      <c r="CAW122" s="3"/>
      <c r="CAX122" s="3"/>
      <c r="CAY122" s="3"/>
      <c r="CAZ122" s="3"/>
      <c r="CBA122" s="3"/>
      <c r="CBB122" s="3"/>
      <c r="CBC122" s="3"/>
      <c r="CBD122" s="3"/>
      <c r="CBE122" s="3"/>
      <c r="CBF122" s="3"/>
      <c r="CBG122" s="3"/>
      <c r="CBH122" s="3"/>
      <c r="CBI122" s="3"/>
      <c r="CBJ122" s="3"/>
      <c r="CBK122" s="3"/>
      <c r="CBL122" s="3"/>
      <c r="CBM122" s="3"/>
      <c r="CBN122" s="3"/>
      <c r="CBO122" s="3"/>
      <c r="CBP122" s="3"/>
      <c r="CBQ122" s="3"/>
      <c r="CBR122" s="3"/>
      <c r="CBS122" s="3"/>
      <c r="CBT122" s="3"/>
      <c r="CBU122" s="3"/>
      <c r="CBV122" s="3"/>
      <c r="CBW122" s="3"/>
      <c r="CBX122" s="3"/>
      <c r="CBY122" s="3"/>
      <c r="CBZ122" s="3"/>
      <c r="CCA122" s="3"/>
      <c r="CCB122" s="3"/>
      <c r="CCC122" s="3"/>
      <c r="CCD122" s="3"/>
      <c r="CCE122" s="3"/>
      <c r="CCF122" s="3"/>
      <c r="CCG122" s="3"/>
      <c r="CCH122" s="3"/>
      <c r="CCI122" s="3"/>
      <c r="CCJ122" s="3"/>
      <c r="CCK122" s="3"/>
      <c r="CCL122" s="3"/>
      <c r="CCM122" s="3"/>
      <c r="CCN122" s="3"/>
      <c r="CCO122" s="3"/>
      <c r="CCP122" s="3"/>
      <c r="CCQ122" s="3"/>
      <c r="CCR122" s="3"/>
      <c r="CCS122" s="3"/>
      <c r="CCT122" s="3"/>
      <c r="CCU122" s="3"/>
      <c r="CCV122" s="3"/>
      <c r="CCW122" s="3"/>
      <c r="CCX122" s="3"/>
      <c r="CCY122" s="3"/>
      <c r="CCZ122" s="3"/>
      <c r="CDA122" s="3"/>
      <c r="CDB122" s="3"/>
      <c r="CDC122" s="3"/>
      <c r="CDD122" s="3"/>
      <c r="CDE122" s="3"/>
      <c r="CDF122" s="3"/>
      <c r="CDG122" s="3"/>
      <c r="CDH122" s="3"/>
      <c r="CDI122" s="3"/>
      <c r="CDJ122" s="3"/>
      <c r="CDK122" s="3"/>
      <c r="CDL122" s="3"/>
      <c r="CDM122" s="3"/>
      <c r="CDN122" s="3"/>
      <c r="CDO122" s="3"/>
      <c r="CDP122" s="3"/>
      <c r="CDQ122" s="3"/>
      <c r="CDR122" s="3"/>
      <c r="CDS122" s="3"/>
      <c r="CDT122" s="3"/>
      <c r="CDU122" s="3"/>
      <c r="CDV122" s="3"/>
      <c r="CDW122" s="3"/>
      <c r="CDX122" s="3"/>
      <c r="CDY122" s="3"/>
      <c r="CDZ122" s="3"/>
      <c r="CEA122" s="3"/>
      <c r="CEB122" s="3"/>
      <c r="CEC122" s="3"/>
      <c r="CED122" s="3"/>
      <c r="CEE122" s="3"/>
      <c r="CEF122" s="3"/>
      <c r="CEG122" s="3"/>
      <c r="CEH122" s="3"/>
      <c r="CEI122" s="3"/>
      <c r="CEJ122" s="3"/>
      <c r="CEK122" s="3"/>
      <c r="CEL122" s="3"/>
      <c r="CEM122" s="3"/>
      <c r="CEN122" s="3"/>
      <c r="CEO122" s="3"/>
      <c r="CEP122" s="3"/>
      <c r="CEQ122" s="3"/>
      <c r="CER122" s="3"/>
      <c r="CES122" s="3"/>
      <c r="CET122" s="3"/>
      <c r="CEU122" s="3"/>
      <c r="CEV122" s="3"/>
      <c r="CEW122" s="3"/>
      <c r="CEX122" s="3"/>
      <c r="CEY122" s="3"/>
      <c r="CEZ122" s="3"/>
      <c r="CFA122" s="3"/>
      <c r="CFB122" s="3"/>
      <c r="CFC122" s="3"/>
      <c r="CFD122" s="3"/>
      <c r="CFE122" s="3"/>
      <c r="CFF122" s="3"/>
      <c r="CFG122" s="3"/>
      <c r="CFH122" s="3"/>
      <c r="CFI122" s="3"/>
      <c r="CFJ122" s="3"/>
      <c r="CFK122" s="3"/>
      <c r="CFL122" s="3"/>
      <c r="CFM122" s="3"/>
      <c r="CFN122" s="3"/>
      <c r="CFO122" s="3"/>
      <c r="CFP122" s="3"/>
      <c r="CFQ122" s="3"/>
      <c r="CFR122" s="3"/>
      <c r="CFS122" s="3"/>
      <c r="CFT122" s="3"/>
      <c r="CFU122" s="3"/>
      <c r="CFV122" s="3"/>
      <c r="CFW122" s="3"/>
      <c r="CFX122" s="3"/>
      <c r="CFY122" s="3"/>
      <c r="CFZ122" s="3"/>
      <c r="CGA122" s="3"/>
      <c r="CGB122" s="3"/>
      <c r="CGC122" s="3"/>
      <c r="CGD122" s="3"/>
      <c r="CGE122" s="3"/>
      <c r="CGF122" s="3"/>
      <c r="CGG122" s="3"/>
      <c r="CGH122" s="3"/>
      <c r="CGI122" s="3"/>
      <c r="CGJ122" s="3"/>
      <c r="CGK122" s="3"/>
      <c r="CGL122" s="3"/>
      <c r="CGM122" s="3"/>
      <c r="CGN122" s="3"/>
      <c r="CGO122" s="3"/>
      <c r="CGP122" s="3"/>
      <c r="CGQ122" s="3"/>
      <c r="CGR122" s="3"/>
      <c r="CGS122" s="3"/>
      <c r="CGT122" s="3"/>
      <c r="CGU122" s="3"/>
      <c r="CGV122" s="3"/>
      <c r="CGW122" s="3"/>
      <c r="CGX122" s="3"/>
      <c r="CGY122" s="3"/>
      <c r="CGZ122" s="3"/>
      <c r="CHA122" s="3"/>
      <c r="CHB122" s="3"/>
      <c r="CHC122" s="3"/>
      <c r="CHD122" s="3"/>
      <c r="CHE122" s="3"/>
      <c r="CHF122" s="3"/>
      <c r="CHG122" s="3"/>
      <c r="CHH122" s="3"/>
      <c r="CHI122" s="3"/>
      <c r="CHJ122" s="3"/>
      <c r="CHK122" s="3"/>
      <c r="CHL122" s="3"/>
      <c r="CHM122" s="3"/>
      <c r="CHN122" s="3"/>
      <c r="CHO122" s="3"/>
      <c r="CHP122" s="3"/>
      <c r="CHQ122" s="3"/>
      <c r="CHR122" s="3"/>
      <c r="CHS122" s="3"/>
      <c r="CHT122" s="3"/>
      <c r="CHU122" s="3"/>
      <c r="CHV122" s="3"/>
      <c r="CHW122" s="3"/>
      <c r="CHX122" s="3"/>
      <c r="CHY122" s="3"/>
      <c r="CHZ122" s="3"/>
      <c r="CIA122" s="3"/>
      <c r="CIB122" s="3"/>
      <c r="CIC122" s="3"/>
      <c r="CID122" s="3"/>
      <c r="CIE122" s="3"/>
      <c r="CIF122" s="3"/>
      <c r="CIG122" s="3"/>
      <c r="CIH122" s="3"/>
      <c r="CII122" s="3"/>
      <c r="CIJ122" s="3"/>
      <c r="CIK122" s="3"/>
      <c r="CIL122" s="3"/>
      <c r="CIM122" s="3"/>
      <c r="CIN122" s="3"/>
      <c r="CIO122" s="3"/>
      <c r="CIP122" s="3"/>
      <c r="CIQ122" s="3"/>
      <c r="CIR122" s="3"/>
      <c r="CIS122" s="3"/>
      <c r="CIT122" s="3"/>
      <c r="CIU122" s="3"/>
      <c r="CIV122" s="3"/>
      <c r="CIW122" s="3"/>
      <c r="CIX122" s="3"/>
      <c r="CIY122" s="3"/>
      <c r="CIZ122" s="3"/>
      <c r="CJA122" s="3"/>
      <c r="CJB122" s="3"/>
      <c r="CJC122" s="3"/>
      <c r="CJD122" s="3"/>
      <c r="CJE122" s="3"/>
      <c r="CJF122" s="3"/>
      <c r="CJG122" s="3"/>
      <c r="CJH122" s="3"/>
      <c r="CJI122" s="3"/>
      <c r="CJJ122" s="3"/>
      <c r="CJK122" s="3"/>
      <c r="CJL122" s="3"/>
      <c r="CJM122" s="3"/>
      <c r="CJN122" s="3"/>
      <c r="CJO122" s="3"/>
      <c r="CJP122" s="3"/>
      <c r="CJQ122" s="3"/>
      <c r="CJR122" s="3"/>
      <c r="CJS122" s="3"/>
      <c r="CJT122" s="3"/>
      <c r="CJU122" s="3"/>
      <c r="CJV122" s="3"/>
      <c r="CJW122" s="3"/>
      <c r="CJX122" s="3"/>
      <c r="CJY122" s="3"/>
      <c r="CJZ122" s="3"/>
      <c r="CKA122" s="3"/>
      <c r="CKB122" s="3"/>
      <c r="CKC122" s="3"/>
      <c r="CKD122" s="3"/>
      <c r="CKE122" s="3"/>
      <c r="CKF122" s="3"/>
      <c r="CKG122" s="3"/>
      <c r="CKH122" s="3"/>
      <c r="CKI122" s="3"/>
      <c r="CKJ122" s="3"/>
      <c r="CKK122" s="3"/>
      <c r="CKL122" s="3"/>
      <c r="CKM122" s="3"/>
      <c r="CKN122" s="3"/>
      <c r="CKO122" s="3"/>
      <c r="CKP122" s="3"/>
      <c r="CKQ122" s="3"/>
      <c r="CKR122" s="3"/>
      <c r="CKS122" s="3"/>
      <c r="CKT122" s="3"/>
      <c r="CKU122" s="3"/>
      <c r="CKV122" s="3"/>
      <c r="CKW122" s="3"/>
      <c r="CKX122" s="3"/>
      <c r="CKY122" s="3"/>
      <c r="CKZ122" s="3"/>
      <c r="CLA122" s="3"/>
      <c r="CLB122" s="3"/>
      <c r="CLC122" s="3"/>
      <c r="CLD122" s="3"/>
      <c r="CLE122" s="3"/>
      <c r="CLF122" s="3"/>
      <c r="CLG122" s="3"/>
      <c r="CLH122" s="3"/>
      <c r="CLI122" s="3"/>
      <c r="CLJ122" s="3"/>
      <c r="CLK122" s="3"/>
      <c r="CLL122" s="3"/>
      <c r="CLM122" s="3"/>
      <c r="CLN122" s="3"/>
      <c r="CLO122" s="3"/>
      <c r="CLP122" s="3"/>
      <c r="CLQ122" s="3"/>
      <c r="CLR122" s="3"/>
      <c r="CLS122" s="3"/>
      <c r="CLT122" s="3"/>
      <c r="CLU122" s="3"/>
      <c r="CLV122" s="3"/>
      <c r="CLW122" s="3"/>
      <c r="CLX122" s="3"/>
      <c r="CLY122" s="3"/>
      <c r="CLZ122" s="3"/>
      <c r="CMA122" s="3"/>
      <c r="CMB122" s="3"/>
      <c r="CMC122" s="3"/>
      <c r="CMD122" s="3"/>
      <c r="CME122" s="3"/>
      <c r="CMF122" s="3"/>
      <c r="CMG122" s="3"/>
      <c r="CMH122" s="3"/>
      <c r="CMI122" s="3"/>
      <c r="CMJ122" s="3"/>
      <c r="CMK122" s="3"/>
      <c r="CML122" s="3"/>
      <c r="CMM122" s="3"/>
      <c r="CMN122" s="3"/>
      <c r="CMO122" s="3"/>
      <c r="CMP122" s="3"/>
      <c r="CMQ122" s="3"/>
      <c r="CMR122" s="3"/>
      <c r="CMS122" s="3"/>
      <c r="CMT122" s="3"/>
      <c r="CMU122" s="3"/>
      <c r="CMV122" s="3"/>
      <c r="CMW122" s="3"/>
      <c r="CMX122" s="3"/>
      <c r="CMY122" s="3"/>
      <c r="CMZ122" s="3"/>
      <c r="CNA122" s="3"/>
      <c r="CNB122" s="3"/>
      <c r="CNC122" s="3"/>
      <c r="CND122" s="3"/>
      <c r="CNE122" s="3"/>
      <c r="CNF122" s="3"/>
      <c r="CNG122" s="3"/>
      <c r="CNH122" s="3"/>
      <c r="CNI122" s="3"/>
      <c r="CNJ122" s="3"/>
      <c r="CNK122" s="3"/>
      <c r="CNL122" s="3"/>
      <c r="CNM122" s="3"/>
      <c r="CNN122" s="3"/>
      <c r="CNO122" s="3"/>
      <c r="CNP122" s="3"/>
      <c r="CNQ122" s="3"/>
      <c r="CNR122" s="3"/>
      <c r="CNS122" s="3"/>
      <c r="CNT122" s="3"/>
      <c r="CNU122" s="3"/>
      <c r="CNV122" s="3"/>
      <c r="CNW122" s="3"/>
      <c r="CNX122" s="3"/>
      <c r="CNY122" s="3"/>
      <c r="CNZ122" s="3"/>
      <c r="COA122" s="3"/>
      <c r="COB122" s="3"/>
      <c r="COC122" s="3"/>
      <c r="COD122" s="3"/>
      <c r="COE122" s="3"/>
      <c r="COF122" s="3"/>
      <c r="COG122" s="3"/>
      <c r="COH122" s="3"/>
      <c r="COI122" s="3"/>
      <c r="COJ122" s="3"/>
      <c r="COK122" s="3"/>
      <c r="COL122" s="3"/>
      <c r="COM122" s="3"/>
      <c r="CON122" s="3"/>
      <c r="COO122" s="3"/>
      <c r="COP122" s="3"/>
      <c r="COQ122" s="3"/>
      <c r="COR122" s="3"/>
      <c r="COS122" s="3"/>
      <c r="COT122" s="3"/>
      <c r="COU122" s="3"/>
      <c r="COV122" s="3"/>
      <c r="COW122" s="3"/>
      <c r="COX122" s="3"/>
      <c r="COY122" s="3"/>
      <c r="COZ122" s="3"/>
      <c r="CPA122" s="3"/>
      <c r="CPB122" s="3"/>
      <c r="CPC122" s="3"/>
      <c r="CPD122" s="3"/>
      <c r="CPE122" s="3"/>
      <c r="CPF122" s="3"/>
      <c r="CPG122" s="3"/>
      <c r="CPH122" s="3"/>
      <c r="CPI122" s="3"/>
      <c r="CPJ122" s="3"/>
      <c r="CPK122" s="3"/>
      <c r="CPL122" s="3"/>
      <c r="CPM122" s="3"/>
      <c r="CPN122" s="3"/>
      <c r="CPO122" s="3"/>
      <c r="CPP122" s="3"/>
      <c r="CPQ122" s="3"/>
      <c r="CPR122" s="3"/>
      <c r="CPS122" s="3"/>
      <c r="CPT122" s="3"/>
      <c r="CPU122" s="3"/>
      <c r="CPV122" s="3"/>
      <c r="CPW122" s="3"/>
      <c r="CPX122" s="3"/>
      <c r="CPY122" s="3"/>
      <c r="CPZ122" s="3"/>
      <c r="CQA122" s="3"/>
      <c r="CQB122" s="3"/>
      <c r="CQC122" s="3"/>
      <c r="CQD122" s="3"/>
      <c r="CQE122" s="3"/>
      <c r="CQF122" s="3"/>
      <c r="CQG122" s="3"/>
      <c r="CQH122" s="3"/>
      <c r="CQI122" s="3"/>
      <c r="CQJ122" s="3"/>
      <c r="CQK122" s="3"/>
      <c r="CQL122" s="3"/>
      <c r="CQM122" s="3"/>
      <c r="CQN122" s="3"/>
      <c r="CQO122" s="3"/>
      <c r="CQP122" s="3"/>
      <c r="CQQ122" s="3"/>
      <c r="CQR122" s="3"/>
      <c r="CQS122" s="3"/>
      <c r="CQT122" s="3"/>
      <c r="CQU122" s="3"/>
      <c r="CQV122" s="3"/>
      <c r="CQW122" s="3"/>
      <c r="CQX122" s="3"/>
      <c r="CQY122" s="3"/>
      <c r="CQZ122" s="3"/>
      <c r="CRA122" s="3"/>
      <c r="CRB122" s="3"/>
      <c r="CRC122" s="3"/>
      <c r="CRD122" s="3"/>
      <c r="CRE122" s="3"/>
      <c r="CRF122" s="3"/>
      <c r="CRG122" s="3"/>
      <c r="CRH122" s="3"/>
      <c r="CRI122" s="3"/>
      <c r="CRJ122" s="3"/>
      <c r="CRK122" s="3"/>
      <c r="CRL122" s="3"/>
      <c r="CRM122" s="3"/>
      <c r="CRN122" s="3"/>
      <c r="CRO122" s="3"/>
      <c r="CRP122" s="3"/>
      <c r="CRQ122" s="3"/>
      <c r="CRR122" s="3"/>
      <c r="CRS122" s="3"/>
      <c r="CRT122" s="3"/>
      <c r="CRU122" s="3"/>
      <c r="CRV122" s="3"/>
      <c r="CRW122" s="3"/>
      <c r="CRX122" s="3"/>
      <c r="CRY122" s="3"/>
      <c r="CRZ122" s="3"/>
      <c r="CSA122" s="3"/>
      <c r="CSB122" s="3"/>
      <c r="CSC122" s="3"/>
      <c r="CSD122" s="3"/>
      <c r="CSE122" s="3"/>
      <c r="CSF122" s="3"/>
      <c r="CSG122" s="3"/>
      <c r="CSH122" s="3"/>
      <c r="CSI122" s="3"/>
      <c r="CSJ122" s="3"/>
      <c r="CSK122" s="3"/>
      <c r="CSL122" s="3"/>
      <c r="CSM122" s="3"/>
      <c r="CSN122" s="3"/>
      <c r="CSO122" s="3"/>
      <c r="CSP122" s="3"/>
      <c r="CSQ122" s="3"/>
      <c r="CSR122" s="3"/>
      <c r="CSS122" s="3"/>
      <c r="CST122" s="3"/>
      <c r="CSU122" s="3"/>
      <c r="CSV122" s="3"/>
      <c r="CSW122" s="3"/>
      <c r="CSX122" s="3"/>
      <c r="CSY122" s="3"/>
      <c r="CSZ122" s="3"/>
      <c r="CTA122" s="3"/>
      <c r="CTB122" s="3"/>
      <c r="CTC122" s="3"/>
      <c r="CTD122" s="3"/>
      <c r="CTE122" s="3"/>
      <c r="CTF122" s="3"/>
      <c r="CTG122" s="3"/>
      <c r="CTH122" s="3"/>
      <c r="CTI122" s="3"/>
      <c r="CTJ122" s="3"/>
      <c r="CTK122" s="3"/>
      <c r="CTL122" s="3"/>
      <c r="CTM122" s="3"/>
      <c r="CTN122" s="3"/>
      <c r="CTO122" s="3"/>
      <c r="CTP122" s="3"/>
      <c r="CTQ122" s="3"/>
      <c r="CTR122" s="3"/>
      <c r="CTS122" s="3"/>
      <c r="CTT122" s="3"/>
      <c r="CTU122" s="3"/>
      <c r="CTV122" s="3"/>
      <c r="CTW122" s="3"/>
      <c r="CTX122" s="3"/>
      <c r="CTY122" s="3"/>
      <c r="CTZ122" s="3"/>
      <c r="CUA122" s="3"/>
      <c r="CUB122" s="3"/>
      <c r="CUC122" s="3"/>
      <c r="CUD122" s="3"/>
      <c r="CUE122" s="3"/>
      <c r="CUF122" s="3"/>
      <c r="CUG122" s="3"/>
      <c r="CUH122" s="3"/>
      <c r="CUI122" s="3"/>
      <c r="CUJ122" s="3"/>
      <c r="CUK122" s="3"/>
      <c r="CUL122" s="3"/>
      <c r="CUM122" s="3"/>
      <c r="CUN122" s="3"/>
      <c r="CUO122" s="3"/>
      <c r="CUP122" s="3"/>
      <c r="CUQ122" s="3"/>
      <c r="CUR122" s="3"/>
      <c r="CUS122" s="3"/>
      <c r="CUT122" s="3"/>
      <c r="CUU122" s="3"/>
      <c r="CUV122" s="3"/>
      <c r="CUW122" s="3"/>
      <c r="CUX122" s="3"/>
      <c r="CUY122" s="3"/>
      <c r="CUZ122" s="3"/>
      <c r="CVA122" s="3"/>
      <c r="CVB122" s="3"/>
      <c r="CVC122" s="3"/>
      <c r="CVD122" s="3"/>
      <c r="CVE122" s="3"/>
      <c r="CVF122" s="3"/>
      <c r="CVG122" s="3"/>
      <c r="CVH122" s="3"/>
      <c r="CVI122" s="3"/>
      <c r="CVJ122" s="3"/>
      <c r="CVK122" s="3"/>
      <c r="CVL122" s="3"/>
      <c r="CVM122" s="3"/>
      <c r="CVN122" s="3"/>
      <c r="CVO122" s="3"/>
      <c r="CVP122" s="3"/>
      <c r="CVQ122" s="3"/>
      <c r="CVR122" s="3"/>
      <c r="CVS122" s="3"/>
      <c r="CVT122" s="3"/>
      <c r="CVU122" s="3"/>
      <c r="CVV122" s="3"/>
      <c r="CVW122" s="3"/>
      <c r="CVX122" s="3"/>
      <c r="CVY122" s="3"/>
      <c r="CVZ122" s="3"/>
      <c r="CWA122" s="3"/>
      <c r="CWB122" s="3"/>
      <c r="CWC122" s="3"/>
      <c r="CWD122" s="3"/>
      <c r="CWE122" s="3"/>
      <c r="CWF122" s="3"/>
      <c r="CWG122" s="3"/>
      <c r="CWH122" s="3"/>
      <c r="CWI122" s="3"/>
      <c r="CWJ122" s="3"/>
      <c r="CWK122" s="3"/>
      <c r="CWL122" s="3"/>
      <c r="CWM122" s="3"/>
      <c r="CWN122" s="3"/>
      <c r="CWO122" s="3"/>
      <c r="CWP122" s="3"/>
      <c r="CWQ122" s="3"/>
      <c r="CWR122" s="3"/>
      <c r="CWS122" s="3"/>
      <c r="CWT122" s="3"/>
      <c r="CWU122" s="3"/>
      <c r="CWV122" s="3"/>
      <c r="CWW122" s="3"/>
      <c r="CWX122" s="3"/>
      <c r="CWY122" s="3"/>
      <c r="CWZ122" s="3"/>
      <c r="CXA122" s="3"/>
      <c r="CXB122" s="3"/>
      <c r="CXC122" s="3"/>
      <c r="CXD122" s="3"/>
      <c r="CXE122" s="3"/>
      <c r="CXF122" s="3"/>
      <c r="CXG122" s="3"/>
      <c r="CXH122" s="3"/>
      <c r="CXI122" s="3"/>
      <c r="CXJ122" s="3"/>
      <c r="CXK122" s="3"/>
      <c r="CXL122" s="3"/>
      <c r="CXM122" s="3"/>
      <c r="CXN122" s="3"/>
      <c r="CXO122" s="3"/>
      <c r="CXP122" s="3"/>
      <c r="CXQ122" s="3"/>
      <c r="CXR122" s="3"/>
      <c r="CXS122" s="3"/>
      <c r="CXT122" s="3"/>
      <c r="CXU122" s="3"/>
      <c r="CXV122" s="3"/>
      <c r="CXW122" s="3"/>
      <c r="CXX122" s="3"/>
      <c r="CXY122" s="3"/>
      <c r="CXZ122" s="3"/>
      <c r="CYA122" s="3"/>
      <c r="CYB122" s="3"/>
      <c r="CYC122" s="3"/>
      <c r="CYD122" s="3"/>
      <c r="CYE122" s="3"/>
      <c r="CYF122" s="3"/>
      <c r="CYG122" s="3"/>
      <c r="CYH122" s="3"/>
      <c r="CYI122" s="3"/>
      <c r="CYJ122" s="3"/>
      <c r="CYK122" s="3"/>
      <c r="CYL122" s="3"/>
      <c r="CYM122" s="3"/>
      <c r="CYN122" s="3"/>
      <c r="CYO122" s="3"/>
      <c r="CYP122" s="3"/>
      <c r="CYQ122" s="3"/>
      <c r="CYR122" s="3"/>
      <c r="CYS122" s="3"/>
      <c r="CYT122" s="3"/>
      <c r="CYU122" s="3"/>
      <c r="CYV122" s="3"/>
      <c r="CYW122" s="3"/>
      <c r="CYX122" s="3"/>
      <c r="CYY122" s="3"/>
      <c r="CYZ122" s="3"/>
      <c r="CZA122" s="3"/>
      <c r="CZB122" s="3"/>
      <c r="CZC122" s="3"/>
      <c r="CZD122" s="3"/>
      <c r="CZE122" s="3"/>
      <c r="CZF122" s="3"/>
      <c r="CZG122" s="3"/>
      <c r="CZH122" s="3"/>
      <c r="CZI122" s="3"/>
      <c r="CZJ122" s="3"/>
      <c r="CZK122" s="3"/>
      <c r="CZL122" s="3"/>
      <c r="CZM122" s="3"/>
      <c r="CZN122" s="3"/>
      <c r="CZO122" s="3"/>
      <c r="CZP122" s="3"/>
      <c r="CZQ122" s="3"/>
      <c r="CZR122" s="3"/>
      <c r="CZS122" s="3"/>
      <c r="CZT122" s="3"/>
      <c r="CZU122" s="3"/>
      <c r="CZV122" s="3"/>
      <c r="CZW122" s="3"/>
      <c r="CZX122" s="3"/>
      <c r="CZY122" s="3"/>
      <c r="CZZ122" s="3"/>
      <c r="DAA122" s="3"/>
      <c r="DAB122" s="3"/>
      <c r="DAC122" s="3"/>
      <c r="DAD122" s="3"/>
      <c r="DAE122" s="3"/>
      <c r="DAF122" s="3"/>
      <c r="DAG122" s="3"/>
      <c r="DAH122" s="3"/>
      <c r="DAI122" s="3"/>
      <c r="DAJ122" s="3"/>
      <c r="DAK122" s="3"/>
      <c r="DAL122" s="3"/>
      <c r="DAM122" s="3"/>
      <c r="DAN122" s="3"/>
      <c r="DAO122" s="3"/>
      <c r="DAP122" s="3"/>
      <c r="DAQ122" s="3"/>
      <c r="DAR122" s="3"/>
      <c r="DAS122" s="3"/>
      <c r="DAT122" s="3"/>
      <c r="DAU122" s="3"/>
      <c r="DAV122" s="3"/>
      <c r="DAW122" s="3"/>
      <c r="DAX122" s="3"/>
      <c r="DAY122" s="3"/>
      <c r="DAZ122" s="3"/>
      <c r="DBA122" s="3"/>
      <c r="DBB122" s="3"/>
      <c r="DBC122" s="3"/>
      <c r="DBD122" s="3"/>
      <c r="DBE122" s="3"/>
      <c r="DBF122" s="3"/>
      <c r="DBG122" s="3"/>
      <c r="DBH122" s="3"/>
      <c r="DBI122" s="3"/>
      <c r="DBJ122" s="3"/>
      <c r="DBK122" s="3"/>
      <c r="DBL122" s="3"/>
      <c r="DBM122" s="3"/>
      <c r="DBN122" s="3"/>
      <c r="DBO122" s="3"/>
      <c r="DBP122" s="3"/>
      <c r="DBQ122" s="3"/>
      <c r="DBR122" s="3"/>
      <c r="DBS122" s="3"/>
      <c r="DBT122" s="3"/>
      <c r="DBU122" s="3"/>
      <c r="DBV122" s="3"/>
      <c r="DBW122" s="3"/>
      <c r="DBX122" s="3"/>
      <c r="DBY122" s="3"/>
      <c r="DBZ122" s="3"/>
      <c r="DCA122" s="3"/>
      <c r="DCB122" s="3"/>
      <c r="DCC122" s="3"/>
      <c r="DCD122" s="3"/>
      <c r="DCE122" s="3"/>
      <c r="DCF122" s="3"/>
      <c r="DCG122" s="3"/>
      <c r="DCH122" s="3"/>
      <c r="DCI122" s="3"/>
      <c r="DCJ122" s="3"/>
      <c r="DCK122" s="3"/>
      <c r="DCL122" s="3"/>
      <c r="DCM122" s="3"/>
      <c r="DCN122" s="3"/>
      <c r="DCO122" s="3"/>
      <c r="DCP122" s="3"/>
      <c r="DCQ122" s="3"/>
      <c r="DCR122" s="3"/>
      <c r="DCS122" s="3"/>
      <c r="DCT122" s="3"/>
      <c r="DCU122" s="3"/>
      <c r="DCV122" s="3"/>
      <c r="DCW122" s="3"/>
      <c r="DCX122" s="3"/>
      <c r="DCY122" s="3"/>
      <c r="DCZ122" s="3"/>
      <c r="DDA122" s="3"/>
      <c r="DDB122" s="3"/>
      <c r="DDC122" s="3"/>
      <c r="DDD122" s="3"/>
      <c r="DDE122" s="3"/>
      <c r="DDF122" s="3"/>
      <c r="DDG122" s="3"/>
      <c r="DDH122" s="3"/>
      <c r="DDI122" s="3"/>
      <c r="DDJ122" s="3"/>
      <c r="DDK122" s="3"/>
      <c r="DDL122" s="3"/>
      <c r="DDM122" s="3"/>
      <c r="DDN122" s="3"/>
      <c r="DDO122" s="3"/>
      <c r="DDP122" s="3"/>
      <c r="DDQ122" s="3"/>
      <c r="DDR122" s="3"/>
      <c r="DDS122" s="3"/>
      <c r="DDT122" s="3"/>
      <c r="DDU122" s="3"/>
      <c r="DDV122" s="3"/>
      <c r="DDW122" s="3"/>
      <c r="DDX122" s="3"/>
      <c r="DDY122" s="3"/>
      <c r="DDZ122" s="3"/>
      <c r="DEA122" s="3"/>
      <c r="DEB122" s="3"/>
      <c r="DEC122" s="3"/>
      <c r="DED122" s="3"/>
      <c r="DEE122" s="3"/>
      <c r="DEF122" s="3"/>
      <c r="DEG122" s="3"/>
      <c r="DEH122" s="3"/>
      <c r="DEI122" s="3"/>
      <c r="DEJ122" s="3"/>
      <c r="DEK122" s="3"/>
      <c r="DEL122" s="3"/>
      <c r="DEM122" s="3"/>
      <c r="DEN122" s="3"/>
      <c r="DEO122" s="3"/>
      <c r="DEP122" s="3"/>
      <c r="DEQ122" s="3"/>
      <c r="DER122" s="3"/>
      <c r="DES122" s="3"/>
      <c r="DET122" s="3"/>
      <c r="DEU122" s="3"/>
      <c r="DEV122" s="3"/>
      <c r="DEW122" s="3"/>
      <c r="DEX122" s="3"/>
      <c r="DEY122" s="3"/>
      <c r="DEZ122" s="3"/>
      <c r="DFA122" s="3"/>
      <c r="DFB122" s="3"/>
      <c r="DFC122" s="3"/>
      <c r="DFD122" s="3"/>
      <c r="DFE122" s="3"/>
      <c r="DFF122" s="3"/>
      <c r="DFG122" s="3"/>
      <c r="DFH122" s="3"/>
      <c r="DFI122" s="3"/>
      <c r="DFJ122" s="3"/>
      <c r="DFK122" s="3"/>
      <c r="DFL122" s="3"/>
      <c r="DFM122" s="3"/>
      <c r="DFN122" s="3"/>
      <c r="DFO122" s="3"/>
      <c r="DFP122" s="3"/>
      <c r="DFQ122" s="3"/>
      <c r="DFR122" s="3"/>
      <c r="DFS122" s="3"/>
      <c r="DFT122" s="3"/>
      <c r="DFU122" s="3"/>
      <c r="DFV122" s="3"/>
      <c r="DFW122" s="3"/>
      <c r="DFX122" s="3"/>
      <c r="DFY122" s="3"/>
      <c r="DFZ122" s="3"/>
      <c r="DGA122" s="3"/>
      <c r="DGB122" s="3"/>
      <c r="DGC122" s="3"/>
      <c r="DGD122" s="3"/>
      <c r="DGE122" s="3"/>
      <c r="DGF122" s="3"/>
      <c r="DGG122" s="3"/>
      <c r="DGH122" s="3"/>
      <c r="DGI122" s="3"/>
      <c r="DGJ122" s="3"/>
      <c r="DGK122" s="3"/>
      <c r="DGL122" s="3"/>
      <c r="DGM122" s="3"/>
      <c r="DGN122" s="3"/>
      <c r="DGO122" s="3"/>
      <c r="DGP122" s="3"/>
      <c r="DGQ122" s="3"/>
      <c r="DGR122" s="3"/>
      <c r="DGS122" s="3"/>
      <c r="DGT122" s="3"/>
      <c r="DGU122" s="3"/>
      <c r="DGV122" s="3"/>
      <c r="DGW122" s="3"/>
      <c r="DGX122" s="3"/>
      <c r="DGY122" s="3"/>
      <c r="DGZ122" s="3"/>
      <c r="DHA122" s="3"/>
      <c r="DHB122" s="3"/>
      <c r="DHC122" s="3"/>
      <c r="DHD122" s="3"/>
      <c r="DHE122" s="3"/>
      <c r="DHF122" s="3"/>
      <c r="DHG122" s="3"/>
      <c r="DHH122" s="3"/>
      <c r="DHI122" s="3"/>
      <c r="DHJ122" s="3"/>
      <c r="DHK122" s="3"/>
      <c r="DHL122" s="3"/>
      <c r="DHM122" s="3"/>
      <c r="DHN122" s="3"/>
      <c r="DHO122" s="3"/>
      <c r="DHP122" s="3"/>
      <c r="DHQ122" s="3"/>
      <c r="DHR122" s="3"/>
      <c r="DHS122" s="3"/>
      <c r="DHT122" s="3"/>
      <c r="DHU122" s="3"/>
      <c r="DHV122" s="3"/>
      <c r="DHW122" s="3"/>
      <c r="DHX122" s="3"/>
      <c r="DHY122" s="3"/>
      <c r="DHZ122" s="3"/>
      <c r="DIA122" s="3"/>
      <c r="DIB122" s="3"/>
      <c r="DIC122" s="3"/>
      <c r="DID122" s="3"/>
      <c r="DIE122" s="3"/>
      <c r="DIF122" s="3"/>
      <c r="DIG122" s="3"/>
      <c r="DIH122" s="3"/>
      <c r="DII122" s="3"/>
      <c r="DIJ122" s="3"/>
      <c r="DIK122" s="3"/>
      <c r="DIL122" s="3"/>
      <c r="DIM122" s="3"/>
      <c r="DIN122" s="3"/>
      <c r="DIO122" s="3"/>
      <c r="DIP122" s="3"/>
      <c r="DIQ122" s="3"/>
      <c r="DIR122" s="3"/>
      <c r="DIS122" s="3"/>
      <c r="DIT122" s="3"/>
      <c r="DIU122" s="3"/>
      <c r="DIV122" s="3"/>
      <c r="DIW122" s="3"/>
      <c r="DIX122" s="3"/>
      <c r="DIY122" s="3"/>
      <c r="DIZ122" s="3"/>
      <c r="DJA122" s="3"/>
      <c r="DJB122" s="3"/>
      <c r="DJC122" s="3"/>
      <c r="DJD122" s="3"/>
      <c r="DJE122" s="3"/>
      <c r="DJF122" s="3"/>
      <c r="DJG122" s="3"/>
      <c r="DJH122" s="3"/>
      <c r="DJI122" s="3"/>
      <c r="DJJ122" s="3"/>
      <c r="DJK122" s="3"/>
      <c r="DJL122" s="3"/>
      <c r="DJM122" s="3"/>
      <c r="DJN122" s="3"/>
      <c r="DJO122" s="3"/>
      <c r="DJP122" s="3"/>
      <c r="DJQ122" s="3"/>
      <c r="DJR122" s="3"/>
      <c r="DJS122" s="3"/>
      <c r="DJT122" s="3"/>
      <c r="DJU122" s="3"/>
      <c r="DJV122" s="3"/>
      <c r="DJW122" s="3"/>
      <c r="DJX122" s="3"/>
      <c r="DJY122" s="3"/>
      <c r="DJZ122" s="3"/>
      <c r="DKA122" s="3"/>
      <c r="DKB122" s="3"/>
      <c r="DKC122" s="3"/>
      <c r="DKD122" s="3"/>
      <c r="DKE122" s="3"/>
      <c r="DKF122" s="3"/>
      <c r="DKG122" s="3"/>
      <c r="DKH122" s="3"/>
      <c r="DKI122" s="3"/>
      <c r="DKJ122" s="3"/>
      <c r="DKK122" s="3"/>
      <c r="DKL122" s="3"/>
      <c r="DKM122" s="3"/>
      <c r="DKN122" s="3"/>
      <c r="DKO122" s="3"/>
      <c r="DKP122" s="3"/>
      <c r="DKQ122" s="3"/>
      <c r="DKR122" s="3"/>
      <c r="DKS122" s="3"/>
      <c r="DKT122" s="3"/>
      <c r="DKU122" s="3"/>
      <c r="DKV122" s="3"/>
      <c r="DKW122" s="3"/>
      <c r="DKX122" s="3"/>
      <c r="DKY122" s="3"/>
      <c r="DKZ122" s="3"/>
      <c r="DLA122" s="3"/>
      <c r="DLB122" s="3"/>
      <c r="DLC122" s="3"/>
      <c r="DLD122" s="3"/>
      <c r="DLE122" s="3"/>
      <c r="DLF122" s="3"/>
      <c r="DLG122" s="3"/>
      <c r="DLH122" s="3"/>
      <c r="DLI122" s="3"/>
      <c r="DLJ122" s="3"/>
      <c r="DLK122" s="3"/>
      <c r="DLL122" s="3"/>
      <c r="DLM122" s="3"/>
      <c r="DLN122" s="3"/>
      <c r="DLO122" s="3"/>
      <c r="DLP122" s="3"/>
      <c r="DLQ122" s="3"/>
      <c r="DLR122" s="3"/>
      <c r="DLS122" s="3"/>
      <c r="DLT122" s="3"/>
      <c r="DLU122" s="3"/>
      <c r="DLV122" s="3"/>
      <c r="DLW122" s="3"/>
      <c r="DLX122" s="3"/>
      <c r="DLY122" s="3"/>
      <c r="DLZ122" s="3"/>
      <c r="DMA122" s="3"/>
      <c r="DMB122" s="3"/>
      <c r="DMC122" s="3"/>
      <c r="DMD122" s="3"/>
      <c r="DME122" s="3"/>
      <c r="DMF122" s="3"/>
      <c r="DMG122" s="3"/>
      <c r="DMH122" s="3"/>
      <c r="DMI122" s="3"/>
      <c r="DMJ122" s="3"/>
      <c r="DMK122" s="3"/>
      <c r="DML122" s="3"/>
      <c r="DMM122" s="3"/>
      <c r="DMN122" s="3"/>
      <c r="DMO122" s="3"/>
      <c r="DMP122" s="3"/>
      <c r="DMQ122" s="3"/>
      <c r="DMR122" s="3"/>
      <c r="DMS122" s="3"/>
      <c r="DMT122" s="3"/>
      <c r="DMU122" s="3"/>
      <c r="DMV122" s="3"/>
      <c r="DMW122" s="3"/>
      <c r="DMX122" s="3"/>
      <c r="DMY122" s="3"/>
      <c r="DMZ122" s="3"/>
      <c r="DNA122" s="3"/>
      <c r="DNB122" s="3"/>
      <c r="DNC122" s="3"/>
      <c r="DND122" s="3"/>
      <c r="DNE122" s="3"/>
      <c r="DNF122" s="3"/>
      <c r="DNG122" s="3"/>
      <c r="DNH122" s="3"/>
      <c r="DNI122" s="3"/>
      <c r="DNJ122" s="3"/>
      <c r="DNK122" s="3"/>
      <c r="DNL122" s="3"/>
      <c r="DNM122" s="3"/>
      <c r="DNN122" s="3"/>
      <c r="DNO122" s="3"/>
      <c r="DNP122" s="3"/>
      <c r="DNQ122" s="3"/>
      <c r="DNR122" s="3"/>
      <c r="DNS122" s="3"/>
      <c r="DNT122" s="3"/>
      <c r="DNU122" s="3"/>
      <c r="DNV122" s="3"/>
      <c r="DNW122" s="3"/>
      <c r="DNX122" s="3"/>
      <c r="DNY122" s="3"/>
      <c r="DNZ122" s="3"/>
      <c r="DOA122" s="3"/>
      <c r="DOB122" s="3"/>
      <c r="DOC122" s="3"/>
      <c r="DOD122" s="3"/>
      <c r="DOE122" s="3"/>
      <c r="DOF122" s="3"/>
      <c r="DOG122" s="3"/>
      <c r="DOH122" s="3"/>
      <c r="DOI122" s="3"/>
      <c r="DOJ122" s="3"/>
      <c r="DOK122" s="3"/>
      <c r="DOL122" s="3"/>
      <c r="DOM122" s="3"/>
      <c r="DON122" s="3"/>
      <c r="DOO122" s="3"/>
      <c r="DOP122" s="3"/>
      <c r="DOQ122" s="3"/>
      <c r="DOR122" s="3"/>
      <c r="DOS122" s="3"/>
      <c r="DOT122" s="3"/>
      <c r="DOU122" s="3"/>
      <c r="DOV122" s="3"/>
      <c r="DOW122" s="3"/>
      <c r="DOX122" s="3"/>
      <c r="DOY122" s="3"/>
      <c r="DOZ122" s="3"/>
      <c r="DPA122" s="3"/>
      <c r="DPB122" s="3"/>
      <c r="DPC122" s="3"/>
      <c r="DPD122" s="3"/>
      <c r="DPE122" s="3"/>
      <c r="DPF122" s="3"/>
      <c r="DPG122" s="3"/>
      <c r="DPH122" s="3"/>
      <c r="DPI122" s="3"/>
      <c r="DPJ122" s="3"/>
      <c r="DPK122" s="3"/>
      <c r="DPL122" s="3"/>
      <c r="DPM122" s="3"/>
      <c r="DPN122" s="3"/>
      <c r="DPO122" s="3"/>
      <c r="DPP122" s="3"/>
      <c r="DPQ122" s="3"/>
      <c r="DPR122" s="3"/>
      <c r="DPS122" s="3"/>
      <c r="DPT122" s="3"/>
      <c r="DPU122" s="3"/>
      <c r="DPV122" s="3"/>
      <c r="DPW122" s="3"/>
      <c r="DPX122" s="3"/>
      <c r="DPY122" s="3"/>
      <c r="DPZ122" s="3"/>
      <c r="DQA122" s="3"/>
      <c r="DQB122" s="3"/>
      <c r="DQC122" s="3"/>
      <c r="DQD122" s="3"/>
      <c r="DQE122" s="3"/>
      <c r="DQF122" s="3"/>
      <c r="DQG122" s="3"/>
      <c r="DQH122" s="3"/>
      <c r="DQI122" s="3"/>
      <c r="DQJ122" s="3"/>
      <c r="DQK122" s="3"/>
      <c r="DQL122" s="3"/>
      <c r="DQM122" s="3"/>
      <c r="DQN122" s="3"/>
      <c r="DQO122" s="3"/>
      <c r="DQP122" s="3"/>
      <c r="DQQ122" s="3"/>
      <c r="DQR122" s="3"/>
      <c r="DQS122" s="3"/>
      <c r="DQT122" s="3"/>
      <c r="DQU122" s="3"/>
      <c r="DQV122" s="3"/>
      <c r="DQW122" s="3"/>
      <c r="DQX122" s="3"/>
      <c r="DQY122" s="3"/>
      <c r="DQZ122" s="3"/>
      <c r="DRA122" s="3"/>
      <c r="DRB122" s="3"/>
      <c r="DRC122" s="3"/>
      <c r="DRD122" s="3"/>
      <c r="DRE122" s="3"/>
      <c r="DRF122" s="3"/>
      <c r="DRG122" s="3"/>
      <c r="DRH122" s="3"/>
      <c r="DRI122" s="3"/>
      <c r="DRJ122" s="3"/>
      <c r="DRK122" s="3"/>
      <c r="DRL122" s="3"/>
      <c r="DRM122" s="3"/>
      <c r="DRN122" s="3"/>
      <c r="DRO122" s="3"/>
      <c r="DRP122" s="3"/>
      <c r="DRQ122" s="3"/>
      <c r="DRR122" s="3"/>
      <c r="DRS122" s="3"/>
      <c r="DRT122" s="3"/>
      <c r="DRU122" s="3"/>
      <c r="DRV122" s="3"/>
      <c r="DRW122" s="3"/>
      <c r="DRX122" s="3"/>
      <c r="DRY122" s="3"/>
      <c r="DRZ122" s="3"/>
      <c r="DSA122" s="3"/>
      <c r="DSB122" s="3"/>
      <c r="DSC122" s="3"/>
      <c r="DSD122" s="3"/>
      <c r="DSE122" s="3"/>
      <c r="DSF122" s="3"/>
      <c r="DSG122" s="3"/>
      <c r="DSH122" s="3"/>
      <c r="DSI122" s="3"/>
      <c r="DSJ122" s="3"/>
      <c r="DSK122" s="3"/>
      <c r="DSL122" s="3"/>
      <c r="DSM122" s="3"/>
      <c r="DSN122" s="3"/>
      <c r="DSO122" s="3"/>
      <c r="DSP122" s="3"/>
      <c r="DSQ122" s="3"/>
      <c r="DSR122" s="3"/>
      <c r="DSS122" s="3"/>
      <c r="DST122" s="3"/>
      <c r="DSU122" s="3"/>
      <c r="DSV122" s="3"/>
      <c r="DSW122" s="3"/>
      <c r="DSX122" s="3"/>
      <c r="DSY122" s="3"/>
      <c r="DSZ122" s="3"/>
      <c r="DTA122" s="3"/>
      <c r="DTB122" s="3"/>
      <c r="DTC122" s="3"/>
      <c r="DTD122" s="3"/>
      <c r="DTE122" s="3"/>
      <c r="DTF122" s="3"/>
      <c r="DTG122" s="3"/>
      <c r="DTH122" s="3"/>
      <c r="DTI122" s="3"/>
      <c r="DTJ122" s="3"/>
      <c r="DTK122" s="3"/>
      <c r="DTL122" s="3"/>
      <c r="DTM122" s="3"/>
      <c r="DTN122" s="3"/>
      <c r="DTO122" s="3"/>
      <c r="DTP122" s="3"/>
      <c r="DTQ122" s="3"/>
      <c r="DTR122" s="3"/>
      <c r="DTS122" s="3"/>
      <c r="DTT122" s="3"/>
      <c r="DTU122" s="3"/>
      <c r="DTV122" s="3"/>
      <c r="DTW122" s="3"/>
      <c r="DTX122" s="3"/>
      <c r="DTY122" s="3"/>
      <c r="DTZ122" s="3"/>
      <c r="DUA122" s="3"/>
      <c r="DUB122" s="3"/>
      <c r="DUC122" s="3"/>
      <c r="DUD122" s="3"/>
      <c r="DUE122" s="3"/>
      <c r="DUF122" s="3"/>
      <c r="DUG122" s="3"/>
      <c r="DUH122" s="3"/>
      <c r="DUI122" s="3"/>
      <c r="DUJ122" s="3"/>
      <c r="DUK122" s="3"/>
      <c r="DUL122" s="3"/>
      <c r="DUM122" s="3"/>
      <c r="DUN122" s="3"/>
      <c r="DUO122" s="3"/>
      <c r="DUP122" s="3"/>
      <c r="DUQ122" s="3"/>
      <c r="DUR122" s="3"/>
      <c r="DUS122" s="3"/>
      <c r="DUT122" s="3"/>
      <c r="DUU122" s="3"/>
      <c r="DUV122" s="3"/>
      <c r="DUW122" s="3"/>
      <c r="DUX122" s="3"/>
      <c r="DUY122" s="3"/>
      <c r="DUZ122" s="3"/>
      <c r="DVA122" s="3"/>
      <c r="DVB122" s="3"/>
      <c r="DVC122" s="3"/>
      <c r="DVD122" s="3"/>
      <c r="DVE122" s="3"/>
      <c r="DVF122" s="3"/>
      <c r="DVG122" s="3"/>
      <c r="DVH122" s="3"/>
      <c r="DVI122" s="3"/>
      <c r="DVJ122" s="3"/>
      <c r="DVK122" s="3"/>
      <c r="DVL122" s="3"/>
      <c r="DVM122" s="3"/>
      <c r="DVN122" s="3"/>
      <c r="DVO122" s="3"/>
      <c r="DVP122" s="3"/>
      <c r="DVQ122" s="3"/>
      <c r="DVR122" s="3"/>
      <c r="DVS122" s="3"/>
      <c r="DVT122" s="3"/>
      <c r="DVU122" s="3"/>
      <c r="DVV122" s="3"/>
      <c r="DVW122" s="3"/>
      <c r="DVX122" s="3"/>
      <c r="DVY122" s="3"/>
      <c r="DVZ122" s="3"/>
      <c r="DWA122" s="3"/>
      <c r="DWB122" s="3"/>
      <c r="DWC122" s="3"/>
      <c r="DWD122" s="3"/>
      <c r="DWE122" s="3"/>
      <c r="DWF122" s="3"/>
      <c r="DWG122" s="3"/>
      <c r="DWH122" s="3"/>
      <c r="DWI122" s="3"/>
      <c r="DWJ122" s="3"/>
      <c r="DWK122" s="3"/>
      <c r="DWL122" s="3"/>
      <c r="DWM122" s="3"/>
      <c r="DWN122" s="3"/>
      <c r="DWO122" s="3"/>
      <c r="DWP122" s="3"/>
      <c r="DWQ122" s="3"/>
      <c r="DWR122" s="3"/>
      <c r="DWS122" s="3"/>
      <c r="DWT122" s="3"/>
      <c r="DWU122" s="3"/>
      <c r="DWV122" s="3"/>
      <c r="DWW122" s="3"/>
      <c r="DWX122" s="3"/>
      <c r="DWY122" s="3"/>
      <c r="DWZ122" s="3"/>
      <c r="DXA122" s="3"/>
      <c r="DXB122" s="3"/>
      <c r="DXC122" s="3"/>
      <c r="DXD122" s="3"/>
      <c r="DXE122" s="3"/>
      <c r="DXF122" s="3"/>
      <c r="DXG122" s="3"/>
      <c r="DXH122" s="3"/>
      <c r="DXI122" s="3"/>
      <c r="DXJ122" s="3"/>
      <c r="DXK122" s="3"/>
      <c r="DXL122" s="3"/>
      <c r="DXM122" s="3"/>
      <c r="DXN122" s="3"/>
      <c r="DXO122" s="3"/>
      <c r="DXP122" s="3"/>
      <c r="DXQ122" s="3"/>
      <c r="DXR122" s="3"/>
      <c r="DXS122" s="3"/>
      <c r="DXT122" s="3"/>
      <c r="DXU122" s="3"/>
      <c r="DXV122" s="3"/>
      <c r="DXW122" s="3"/>
      <c r="DXX122" s="3"/>
      <c r="DXY122" s="3"/>
      <c r="DXZ122" s="3"/>
      <c r="DYA122" s="3"/>
      <c r="DYB122" s="3"/>
      <c r="DYC122" s="3"/>
      <c r="DYD122" s="3"/>
      <c r="DYE122" s="3"/>
      <c r="DYF122" s="3"/>
      <c r="DYG122" s="3"/>
      <c r="DYH122" s="3"/>
      <c r="DYI122" s="3"/>
      <c r="DYJ122" s="3"/>
      <c r="DYK122" s="3"/>
      <c r="DYL122" s="3"/>
      <c r="DYM122" s="3"/>
      <c r="DYN122" s="3"/>
      <c r="DYO122" s="3"/>
      <c r="DYP122" s="3"/>
      <c r="DYQ122" s="3"/>
      <c r="DYR122" s="3"/>
      <c r="DYS122" s="3"/>
      <c r="DYT122" s="3"/>
      <c r="DYU122" s="3"/>
      <c r="DYV122" s="3"/>
      <c r="DYW122" s="3"/>
      <c r="DYX122" s="3"/>
      <c r="DYY122" s="3"/>
      <c r="DYZ122" s="3"/>
      <c r="DZA122" s="3"/>
      <c r="DZB122" s="3"/>
      <c r="DZC122" s="3"/>
      <c r="DZD122" s="3"/>
      <c r="DZE122" s="3"/>
      <c r="DZF122" s="3"/>
      <c r="DZG122" s="3"/>
      <c r="DZH122" s="3"/>
      <c r="DZI122" s="3"/>
      <c r="DZJ122" s="3"/>
      <c r="DZK122" s="3"/>
      <c r="DZL122" s="3"/>
      <c r="DZM122" s="3"/>
      <c r="DZN122" s="3"/>
      <c r="DZO122" s="3"/>
      <c r="DZP122" s="3"/>
      <c r="DZQ122" s="3"/>
      <c r="DZR122" s="3"/>
      <c r="DZS122" s="3"/>
      <c r="DZT122" s="3"/>
      <c r="DZU122" s="3"/>
      <c r="DZV122" s="3"/>
      <c r="DZW122" s="3"/>
      <c r="DZX122" s="3"/>
      <c r="DZY122" s="3"/>
      <c r="DZZ122" s="3"/>
      <c r="EAA122" s="3"/>
      <c r="EAB122" s="3"/>
      <c r="EAC122" s="3"/>
      <c r="EAD122" s="3"/>
      <c r="EAE122" s="3"/>
      <c r="EAF122" s="3"/>
      <c r="EAG122" s="3"/>
      <c r="EAH122" s="3"/>
      <c r="EAI122" s="3"/>
      <c r="EAJ122" s="3"/>
      <c r="EAK122" s="3"/>
      <c r="EAL122" s="3"/>
      <c r="EAM122" s="3"/>
      <c r="EAN122" s="3"/>
      <c r="EAO122" s="3"/>
      <c r="EAP122" s="3"/>
      <c r="EAQ122" s="3"/>
      <c r="EAR122" s="3"/>
      <c r="EAS122" s="3"/>
      <c r="EAT122" s="3"/>
      <c r="EAU122" s="3"/>
      <c r="EAV122" s="3"/>
      <c r="EAW122" s="3"/>
      <c r="EAX122" s="3"/>
      <c r="EAY122" s="3"/>
      <c r="EAZ122" s="3"/>
      <c r="EBA122" s="3"/>
      <c r="EBB122" s="3"/>
      <c r="EBC122" s="3"/>
      <c r="EBD122" s="3"/>
      <c r="EBE122" s="3"/>
      <c r="EBF122" s="3"/>
      <c r="EBG122" s="3"/>
      <c r="EBH122" s="3"/>
      <c r="EBI122" s="3"/>
      <c r="EBJ122" s="3"/>
      <c r="EBK122" s="3"/>
      <c r="EBL122" s="3"/>
      <c r="EBM122" s="3"/>
      <c r="EBN122" s="3"/>
      <c r="EBO122" s="3"/>
      <c r="EBP122" s="3"/>
      <c r="EBQ122" s="3"/>
      <c r="EBR122" s="3"/>
      <c r="EBS122" s="3"/>
      <c r="EBT122" s="3"/>
      <c r="EBU122" s="3"/>
      <c r="EBV122" s="3"/>
      <c r="EBW122" s="3"/>
      <c r="EBX122" s="3"/>
      <c r="EBY122" s="3"/>
      <c r="EBZ122" s="3"/>
      <c r="ECA122" s="3"/>
      <c r="ECB122" s="3"/>
      <c r="ECC122" s="3"/>
      <c r="ECD122" s="3"/>
      <c r="ECE122" s="3"/>
      <c r="ECF122" s="3"/>
      <c r="ECG122" s="3"/>
      <c r="ECH122" s="3"/>
      <c r="ECI122" s="3"/>
      <c r="ECJ122" s="3"/>
      <c r="ECK122" s="3"/>
      <c r="ECL122" s="3"/>
      <c r="ECM122" s="3"/>
      <c r="ECN122" s="3"/>
      <c r="ECO122" s="3"/>
      <c r="ECP122" s="3"/>
      <c r="ECQ122" s="3"/>
      <c r="ECR122" s="3"/>
      <c r="ECS122" s="3"/>
      <c r="ECT122" s="3"/>
      <c r="ECU122" s="3"/>
      <c r="ECV122" s="3"/>
      <c r="ECW122" s="3"/>
      <c r="ECX122" s="3"/>
      <c r="ECY122" s="3"/>
      <c r="ECZ122" s="3"/>
      <c r="EDA122" s="3"/>
      <c r="EDB122" s="3"/>
      <c r="EDC122" s="3"/>
      <c r="EDD122" s="3"/>
      <c r="EDE122" s="3"/>
      <c r="EDF122" s="3"/>
      <c r="EDG122" s="3"/>
      <c r="EDH122" s="3"/>
      <c r="EDI122" s="3"/>
      <c r="EDJ122" s="3"/>
      <c r="EDK122" s="3"/>
      <c r="EDL122" s="3"/>
      <c r="EDM122" s="3"/>
      <c r="EDN122" s="3"/>
      <c r="EDO122" s="3"/>
      <c r="EDP122" s="3"/>
      <c r="EDQ122" s="3"/>
      <c r="EDR122" s="3"/>
      <c r="EDS122" s="3"/>
      <c r="EDT122" s="3"/>
      <c r="EDU122" s="3"/>
      <c r="EDV122" s="3"/>
      <c r="EDW122" s="3"/>
      <c r="EDX122" s="3"/>
      <c r="EDY122" s="3"/>
      <c r="EDZ122" s="3"/>
      <c r="EEA122" s="3"/>
      <c r="EEB122" s="3"/>
      <c r="EEC122" s="3"/>
      <c r="EED122" s="3"/>
      <c r="EEE122" s="3"/>
      <c r="EEF122" s="3"/>
      <c r="EEG122" s="3"/>
      <c r="EEH122" s="3"/>
      <c r="EEI122" s="3"/>
      <c r="EEJ122" s="3"/>
      <c r="EEK122" s="3"/>
      <c r="EEL122" s="3"/>
      <c r="EEM122" s="3"/>
      <c r="EEN122" s="3"/>
      <c r="EEO122" s="3"/>
      <c r="EEP122" s="3"/>
      <c r="EEQ122" s="3"/>
      <c r="EER122" s="3"/>
      <c r="EES122" s="3"/>
      <c r="EET122" s="3"/>
      <c r="EEU122" s="3"/>
      <c r="EEV122" s="3"/>
      <c r="EEW122" s="3"/>
      <c r="EEX122" s="3"/>
      <c r="EEY122" s="3"/>
      <c r="EEZ122" s="3"/>
      <c r="EFA122" s="3"/>
      <c r="EFB122" s="3"/>
      <c r="EFC122" s="3"/>
      <c r="EFD122" s="3"/>
      <c r="EFE122" s="3"/>
      <c r="EFF122" s="3"/>
      <c r="EFG122" s="3"/>
      <c r="EFH122" s="3"/>
      <c r="EFI122" s="3"/>
      <c r="EFJ122" s="3"/>
      <c r="EFK122" s="3"/>
      <c r="EFL122" s="3"/>
      <c r="EFM122" s="3"/>
      <c r="EFN122" s="3"/>
      <c r="EFO122" s="3"/>
      <c r="EFP122" s="3"/>
      <c r="EFQ122" s="3"/>
      <c r="EFR122" s="3"/>
      <c r="EFS122" s="3"/>
      <c r="EFT122" s="3"/>
      <c r="EFU122" s="3"/>
      <c r="EFV122" s="3"/>
      <c r="EFW122" s="3"/>
      <c r="EFX122" s="3"/>
      <c r="EFY122" s="3"/>
      <c r="EFZ122" s="3"/>
      <c r="EGA122" s="3"/>
      <c r="EGB122" s="3"/>
      <c r="EGC122" s="3"/>
      <c r="EGD122" s="3"/>
      <c r="EGE122" s="3"/>
      <c r="EGF122" s="3"/>
      <c r="EGG122" s="3"/>
      <c r="EGH122" s="3"/>
      <c r="EGI122" s="3"/>
      <c r="EGJ122" s="3"/>
      <c r="EGK122" s="3"/>
      <c r="EGL122" s="3"/>
      <c r="EGM122" s="3"/>
      <c r="EGN122" s="3"/>
      <c r="EGO122" s="3"/>
      <c r="EGP122" s="3"/>
      <c r="EGQ122" s="3"/>
      <c r="EGR122" s="3"/>
      <c r="EGS122" s="3"/>
      <c r="EGT122" s="3"/>
      <c r="EGU122" s="3"/>
      <c r="EGV122" s="3"/>
      <c r="EGW122" s="3"/>
      <c r="EGX122" s="3"/>
      <c r="EGY122" s="3"/>
      <c r="EGZ122" s="3"/>
      <c r="EHA122" s="3"/>
      <c r="EHB122" s="3"/>
      <c r="EHC122" s="3"/>
      <c r="EHD122" s="3"/>
      <c r="EHE122" s="3"/>
      <c r="EHF122" s="3"/>
      <c r="EHG122" s="3"/>
      <c r="EHH122" s="3"/>
      <c r="EHI122" s="3"/>
      <c r="EHJ122" s="3"/>
      <c r="EHK122" s="3"/>
      <c r="EHL122" s="3"/>
      <c r="EHM122" s="3"/>
      <c r="EHN122" s="3"/>
      <c r="EHO122" s="3"/>
      <c r="EHP122" s="3"/>
      <c r="EHQ122" s="3"/>
      <c r="EHR122" s="3"/>
      <c r="EHS122" s="3"/>
      <c r="EHT122" s="3"/>
      <c r="EHU122" s="3"/>
      <c r="EHV122" s="3"/>
      <c r="EHW122" s="3"/>
      <c r="EHX122" s="3"/>
      <c r="EHY122" s="3"/>
      <c r="EHZ122" s="3"/>
      <c r="EIA122" s="3"/>
      <c r="EIB122" s="3"/>
      <c r="EIC122" s="3"/>
      <c r="EID122" s="3"/>
      <c r="EIE122" s="3"/>
      <c r="EIF122" s="3"/>
      <c r="EIG122" s="3"/>
      <c r="EIH122" s="3"/>
      <c r="EII122" s="3"/>
      <c r="EIJ122" s="3"/>
      <c r="EIK122" s="3"/>
      <c r="EIL122" s="3"/>
      <c r="EIM122" s="3"/>
      <c r="EIN122" s="3"/>
      <c r="EIO122" s="3"/>
      <c r="EIP122" s="3"/>
      <c r="EIQ122" s="3"/>
      <c r="EIR122" s="3"/>
      <c r="EIS122" s="3"/>
      <c r="EIT122" s="3"/>
      <c r="EIU122" s="3"/>
      <c r="EIV122" s="3"/>
      <c r="EIW122" s="3"/>
      <c r="EIX122" s="3"/>
      <c r="EIY122" s="3"/>
      <c r="EIZ122" s="3"/>
      <c r="EJA122" s="3"/>
      <c r="EJB122" s="3"/>
      <c r="EJC122" s="3"/>
      <c r="EJD122" s="3"/>
      <c r="EJE122" s="3"/>
      <c r="EJF122" s="3"/>
      <c r="EJG122" s="3"/>
      <c r="EJH122" s="3"/>
      <c r="EJI122" s="3"/>
      <c r="EJJ122" s="3"/>
      <c r="EJK122" s="3"/>
      <c r="EJL122" s="3"/>
      <c r="EJM122" s="3"/>
      <c r="EJN122" s="3"/>
      <c r="EJO122" s="3"/>
      <c r="EJP122" s="3"/>
      <c r="EJQ122" s="3"/>
      <c r="EJR122" s="3"/>
      <c r="EJS122" s="3"/>
      <c r="EJT122" s="3"/>
      <c r="EJU122" s="3"/>
      <c r="EJV122" s="3"/>
      <c r="EJW122" s="3"/>
      <c r="EJX122" s="3"/>
      <c r="EJY122" s="3"/>
      <c r="EJZ122" s="3"/>
      <c r="EKA122" s="3"/>
      <c r="EKB122" s="3"/>
      <c r="EKC122" s="3"/>
      <c r="EKD122" s="3"/>
      <c r="EKE122" s="3"/>
      <c r="EKF122" s="3"/>
      <c r="EKG122" s="3"/>
      <c r="EKH122" s="3"/>
      <c r="EKI122" s="3"/>
      <c r="EKJ122" s="3"/>
      <c r="EKK122" s="3"/>
      <c r="EKL122" s="3"/>
      <c r="EKM122" s="3"/>
      <c r="EKN122" s="3"/>
      <c r="EKO122" s="3"/>
      <c r="EKP122" s="3"/>
      <c r="EKQ122" s="3"/>
      <c r="EKR122" s="3"/>
      <c r="EKS122" s="3"/>
      <c r="EKT122" s="3"/>
      <c r="EKU122" s="3"/>
      <c r="EKV122" s="3"/>
      <c r="EKW122" s="3"/>
      <c r="EKX122" s="3"/>
      <c r="EKY122" s="3"/>
      <c r="EKZ122" s="3"/>
      <c r="ELA122" s="3"/>
      <c r="ELB122" s="3"/>
      <c r="ELC122" s="3"/>
      <c r="ELD122" s="3"/>
      <c r="ELE122" s="3"/>
      <c r="ELF122" s="3"/>
      <c r="ELG122" s="3"/>
      <c r="ELH122" s="3"/>
      <c r="ELI122" s="3"/>
      <c r="ELJ122" s="3"/>
      <c r="ELK122" s="3"/>
      <c r="ELL122" s="3"/>
      <c r="ELM122" s="3"/>
      <c r="ELN122" s="3"/>
      <c r="ELO122" s="3"/>
      <c r="ELP122" s="3"/>
      <c r="ELQ122" s="3"/>
      <c r="ELR122" s="3"/>
      <c r="ELS122" s="3"/>
      <c r="ELT122" s="3"/>
      <c r="ELU122" s="3"/>
      <c r="ELV122" s="3"/>
      <c r="ELW122" s="3"/>
      <c r="ELX122" s="3"/>
      <c r="ELY122" s="3"/>
      <c r="ELZ122" s="3"/>
      <c r="EMA122" s="3"/>
      <c r="EMB122" s="3"/>
      <c r="EMC122" s="3"/>
      <c r="EMD122" s="3"/>
      <c r="EME122" s="3"/>
      <c r="EMF122" s="3"/>
      <c r="EMG122" s="3"/>
      <c r="EMH122" s="3"/>
      <c r="EMI122" s="3"/>
      <c r="EMJ122" s="3"/>
      <c r="EMK122" s="3"/>
      <c r="EML122" s="3"/>
      <c r="EMM122" s="3"/>
      <c r="EMN122" s="3"/>
      <c r="EMO122" s="3"/>
      <c r="EMP122" s="3"/>
      <c r="EMQ122" s="3"/>
      <c r="EMR122" s="3"/>
      <c r="EMS122" s="3"/>
      <c r="EMT122" s="3"/>
      <c r="EMU122" s="3"/>
      <c r="EMV122" s="3"/>
      <c r="EMW122" s="3"/>
      <c r="EMX122" s="3"/>
      <c r="EMY122" s="3"/>
      <c r="EMZ122" s="3"/>
      <c r="ENA122" s="3"/>
      <c r="ENB122" s="3"/>
      <c r="ENC122" s="3"/>
      <c r="END122" s="3"/>
      <c r="ENE122" s="3"/>
      <c r="ENF122" s="3"/>
      <c r="ENG122" s="3"/>
      <c r="ENH122" s="3"/>
      <c r="ENI122" s="3"/>
      <c r="ENJ122" s="3"/>
      <c r="ENK122" s="3"/>
      <c r="ENL122" s="3"/>
      <c r="ENM122" s="3"/>
      <c r="ENN122" s="3"/>
      <c r="ENO122" s="3"/>
      <c r="ENP122" s="3"/>
      <c r="ENQ122" s="3"/>
      <c r="ENR122" s="3"/>
      <c r="ENS122" s="3"/>
      <c r="ENT122" s="3"/>
      <c r="ENU122" s="3"/>
      <c r="ENV122" s="3"/>
      <c r="ENW122" s="3"/>
      <c r="ENX122" s="3"/>
      <c r="ENY122" s="3"/>
      <c r="ENZ122" s="3"/>
      <c r="EOA122" s="3"/>
      <c r="EOB122" s="3"/>
      <c r="EOC122" s="3"/>
      <c r="EOD122" s="3"/>
      <c r="EOE122" s="3"/>
      <c r="EOF122" s="3"/>
      <c r="EOG122" s="3"/>
      <c r="EOH122" s="3"/>
      <c r="EOI122" s="3"/>
      <c r="EOJ122" s="3"/>
      <c r="EOK122" s="3"/>
      <c r="EOL122" s="3"/>
      <c r="EOM122" s="3"/>
      <c r="EON122" s="3"/>
      <c r="EOO122" s="3"/>
      <c r="EOP122" s="3"/>
      <c r="EOQ122" s="3"/>
      <c r="EOR122" s="3"/>
      <c r="EOS122" s="3"/>
      <c r="EOT122" s="3"/>
      <c r="EOU122" s="3"/>
      <c r="EOV122" s="3"/>
      <c r="EOW122" s="3"/>
      <c r="EOX122" s="3"/>
      <c r="EOY122" s="3"/>
      <c r="EOZ122" s="3"/>
      <c r="EPA122" s="3"/>
      <c r="EPB122" s="3"/>
      <c r="EPC122" s="3"/>
      <c r="EPD122" s="3"/>
      <c r="EPE122" s="3"/>
      <c r="EPF122" s="3"/>
      <c r="EPG122" s="3"/>
      <c r="EPH122" s="3"/>
      <c r="EPI122" s="3"/>
      <c r="EPJ122" s="3"/>
      <c r="EPK122" s="3"/>
      <c r="EPL122" s="3"/>
      <c r="EPM122" s="3"/>
      <c r="EPN122" s="3"/>
      <c r="EPO122" s="3"/>
      <c r="EPP122" s="3"/>
      <c r="EPQ122" s="3"/>
      <c r="EPR122" s="3"/>
      <c r="EPS122" s="3"/>
      <c r="EPT122" s="3"/>
      <c r="EPU122" s="3"/>
      <c r="EPV122" s="3"/>
      <c r="EPW122" s="3"/>
      <c r="EPX122" s="3"/>
      <c r="EPY122" s="3"/>
      <c r="EPZ122" s="3"/>
      <c r="EQA122" s="3"/>
      <c r="EQB122" s="3"/>
      <c r="EQC122" s="3"/>
      <c r="EQD122" s="3"/>
      <c r="EQE122" s="3"/>
      <c r="EQF122" s="3"/>
      <c r="EQG122" s="3"/>
      <c r="EQH122" s="3"/>
      <c r="EQI122" s="3"/>
      <c r="EQJ122" s="3"/>
      <c r="EQK122" s="3"/>
      <c r="EQL122" s="3"/>
      <c r="EQM122" s="3"/>
      <c r="EQN122" s="3"/>
      <c r="EQO122" s="3"/>
      <c r="EQP122" s="3"/>
      <c r="EQQ122" s="3"/>
      <c r="EQR122" s="3"/>
      <c r="EQS122" s="3"/>
      <c r="EQT122" s="3"/>
      <c r="EQU122" s="3"/>
      <c r="EQV122" s="3"/>
      <c r="EQW122" s="3"/>
      <c r="EQX122" s="3"/>
      <c r="EQY122" s="3"/>
      <c r="EQZ122" s="3"/>
      <c r="ERA122" s="3"/>
      <c r="ERB122" s="3"/>
      <c r="ERC122" s="3"/>
      <c r="ERD122" s="3"/>
      <c r="ERE122" s="3"/>
      <c r="ERF122" s="3"/>
      <c r="ERG122" s="3"/>
      <c r="ERH122" s="3"/>
      <c r="ERI122" s="3"/>
      <c r="ERJ122" s="3"/>
      <c r="ERK122" s="3"/>
      <c r="ERL122" s="3"/>
      <c r="ERM122" s="3"/>
      <c r="ERN122" s="3"/>
      <c r="ERO122" s="3"/>
      <c r="ERP122" s="3"/>
      <c r="ERQ122" s="3"/>
      <c r="ERR122" s="3"/>
      <c r="ERS122" s="3"/>
      <c r="ERT122" s="3"/>
      <c r="ERU122" s="3"/>
      <c r="ERV122" s="3"/>
      <c r="ERW122" s="3"/>
      <c r="ERX122" s="3"/>
      <c r="ERY122" s="3"/>
      <c r="ERZ122" s="3"/>
      <c r="ESA122" s="3"/>
      <c r="ESB122" s="3"/>
      <c r="ESC122" s="3"/>
      <c r="ESD122" s="3"/>
      <c r="ESE122" s="3"/>
      <c r="ESF122" s="3"/>
      <c r="ESG122" s="3"/>
      <c r="ESH122" s="3"/>
      <c r="ESI122" s="3"/>
      <c r="ESJ122" s="3"/>
      <c r="ESK122" s="3"/>
      <c r="ESL122" s="3"/>
      <c r="ESM122" s="3"/>
      <c r="ESN122" s="3"/>
      <c r="ESO122" s="3"/>
      <c r="ESP122" s="3"/>
      <c r="ESQ122" s="3"/>
      <c r="ESR122" s="3"/>
      <c r="ESS122" s="3"/>
      <c r="EST122" s="3"/>
      <c r="ESU122" s="3"/>
      <c r="ESV122" s="3"/>
      <c r="ESW122" s="3"/>
      <c r="ESX122" s="3"/>
      <c r="ESY122" s="3"/>
      <c r="ESZ122" s="3"/>
      <c r="ETA122" s="3"/>
      <c r="ETB122" s="3"/>
      <c r="ETC122" s="3"/>
      <c r="ETD122" s="3"/>
      <c r="ETE122" s="3"/>
      <c r="ETF122" s="3"/>
      <c r="ETG122" s="3"/>
      <c r="ETH122" s="3"/>
      <c r="ETI122" s="3"/>
      <c r="ETJ122" s="3"/>
      <c r="ETK122" s="3"/>
      <c r="ETL122" s="3"/>
      <c r="ETM122" s="3"/>
      <c r="ETN122" s="3"/>
      <c r="ETO122" s="3"/>
      <c r="ETP122" s="3"/>
      <c r="ETQ122" s="3"/>
      <c r="ETR122" s="3"/>
      <c r="ETS122" s="3"/>
      <c r="ETT122" s="3"/>
      <c r="ETU122" s="3"/>
      <c r="ETV122" s="3"/>
      <c r="ETW122" s="3"/>
      <c r="ETX122" s="3"/>
      <c r="ETY122" s="3"/>
      <c r="ETZ122" s="3"/>
      <c r="EUA122" s="3"/>
      <c r="EUB122" s="3"/>
      <c r="EUC122" s="3"/>
      <c r="EUD122" s="3"/>
      <c r="EUE122" s="3"/>
      <c r="EUF122" s="3"/>
      <c r="EUG122" s="3"/>
      <c r="EUH122" s="3"/>
      <c r="EUI122" s="3"/>
      <c r="EUJ122" s="3"/>
      <c r="EUK122" s="3"/>
      <c r="EUL122" s="3"/>
      <c r="EUM122" s="3"/>
      <c r="EUN122" s="3"/>
      <c r="EUO122" s="3"/>
      <c r="EUP122" s="3"/>
      <c r="EUQ122" s="3"/>
      <c r="EUR122" s="3"/>
      <c r="EUS122" s="3"/>
      <c r="EUT122" s="3"/>
      <c r="EUU122" s="3"/>
      <c r="EUV122" s="3"/>
      <c r="EUW122" s="3"/>
      <c r="EUX122" s="3"/>
      <c r="EUY122" s="3"/>
      <c r="EUZ122" s="3"/>
      <c r="EVA122" s="3"/>
      <c r="EVB122" s="3"/>
      <c r="EVC122" s="3"/>
      <c r="EVD122" s="3"/>
      <c r="EVE122" s="3"/>
      <c r="EVF122" s="3"/>
      <c r="EVG122" s="3"/>
      <c r="EVH122" s="3"/>
      <c r="EVI122" s="3"/>
      <c r="EVJ122" s="3"/>
      <c r="EVK122" s="3"/>
      <c r="EVL122" s="3"/>
      <c r="EVM122" s="3"/>
      <c r="EVN122" s="3"/>
      <c r="EVO122" s="3"/>
      <c r="EVP122" s="3"/>
      <c r="EVQ122" s="3"/>
      <c r="EVR122" s="3"/>
      <c r="EVS122" s="3"/>
      <c r="EVT122" s="3"/>
      <c r="EVU122" s="3"/>
      <c r="EVV122" s="3"/>
      <c r="EVW122" s="3"/>
      <c r="EVX122" s="3"/>
      <c r="EVY122" s="3"/>
      <c r="EVZ122" s="3"/>
      <c r="EWA122" s="3"/>
      <c r="EWB122" s="3"/>
      <c r="EWC122" s="3"/>
      <c r="EWD122" s="3"/>
      <c r="EWE122" s="3"/>
      <c r="EWF122" s="3"/>
      <c r="EWG122" s="3"/>
      <c r="EWH122" s="3"/>
      <c r="EWI122" s="3"/>
      <c r="EWJ122" s="3"/>
      <c r="EWK122" s="3"/>
      <c r="EWL122" s="3"/>
      <c r="EWM122" s="3"/>
      <c r="EWN122" s="3"/>
      <c r="EWO122" s="3"/>
      <c r="EWP122" s="3"/>
      <c r="EWQ122" s="3"/>
      <c r="EWR122" s="3"/>
      <c r="EWS122" s="3"/>
      <c r="EWT122" s="3"/>
      <c r="EWU122" s="3"/>
      <c r="EWV122" s="3"/>
      <c r="EWW122" s="3"/>
      <c r="EWX122" s="3"/>
      <c r="EWY122" s="3"/>
      <c r="EWZ122" s="3"/>
      <c r="EXA122" s="3"/>
      <c r="EXB122" s="3"/>
      <c r="EXC122" s="3"/>
      <c r="EXD122" s="3"/>
      <c r="EXE122" s="3"/>
      <c r="EXF122" s="3"/>
      <c r="EXG122" s="3"/>
      <c r="EXH122" s="3"/>
      <c r="EXI122" s="3"/>
      <c r="EXJ122" s="3"/>
      <c r="EXK122" s="3"/>
      <c r="EXL122" s="3"/>
      <c r="EXM122" s="3"/>
      <c r="EXN122" s="3"/>
      <c r="EXO122" s="3"/>
      <c r="EXP122" s="3"/>
      <c r="EXQ122" s="3"/>
      <c r="EXR122" s="3"/>
      <c r="EXS122" s="3"/>
      <c r="EXT122" s="3"/>
      <c r="EXU122" s="3"/>
      <c r="EXV122" s="3"/>
      <c r="EXW122" s="3"/>
      <c r="EXX122" s="3"/>
      <c r="EXY122" s="3"/>
      <c r="EXZ122" s="3"/>
      <c r="EYA122" s="3"/>
      <c r="EYB122" s="3"/>
      <c r="EYC122" s="3"/>
      <c r="EYD122" s="3"/>
      <c r="EYE122" s="3"/>
      <c r="EYF122" s="3"/>
      <c r="EYG122" s="3"/>
      <c r="EYH122" s="3"/>
      <c r="EYI122" s="3"/>
      <c r="EYJ122" s="3"/>
      <c r="EYK122" s="3"/>
      <c r="EYL122" s="3"/>
      <c r="EYM122" s="3"/>
      <c r="EYN122" s="3"/>
      <c r="EYO122" s="3"/>
      <c r="EYP122" s="3"/>
      <c r="EYQ122" s="3"/>
      <c r="EYR122" s="3"/>
      <c r="EYS122" s="3"/>
      <c r="EYT122" s="3"/>
      <c r="EYU122" s="3"/>
      <c r="EYV122" s="3"/>
      <c r="EYW122" s="3"/>
      <c r="EYX122" s="3"/>
      <c r="EYY122" s="3"/>
      <c r="EYZ122" s="3"/>
      <c r="EZA122" s="3"/>
      <c r="EZB122" s="3"/>
      <c r="EZC122" s="3"/>
      <c r="EZD122" s="3"/>
      <c r="EZE122" s="3"/>
      <c r="EZF122" s="3"/>
      <c r="EZG122" s="3"/>
      <c r="EZH122" s="3"/>
      <c r="EZI122" s="3"/>
      <c r="EZJ122" s="3"/>
      <c r="EZK122" s="3"/>
      <c r="EZL122" s="3"/>
      <c r="EZM122" s="3"/>
      <c r="EZN122" s="3"/>
      <c r="EZO122" s="3"/>
      <c r="EZP122" s="3"/>
      <c r="EZQ122" s="3"/>
      <c r="EZR122" s="3"/>
      <c r="EZS122" s="3"/>
      <c r="EZT122" s="3"/>
      <c r="EZU122" s="3"/>
      <c r="EZV122" s="3"/>
      <c r="EZW122" s="3"/>
      <c r="EZX122" s="3"/>
      <c r="EZY122" s="3"/>
      <c r="EZZ122" s="3"/>
      <c r="FAA122" s="3"/>
      <c r="FAB122" s="3"/>
      <c r="FAC122" s="3"/>
      <c r="FAD122" s="3"/>
      <c r="FAE122" s="3"/>
      <c r="FAF122" s="3"/>
      <c r="FAG122" s="3"/>
      <c r="FAH122" s="3"/>
      <c r="FAI122" s="3"/>
      <c r="FAJ122" s="3"/>
      <c r="FAK122" s="3"/>
      <c r="FAL122" s="3"/>
      <c r="FAM122" s="3"/>
      <c r="FAN122" s="3"/>
      <c r="FAO122" s="3"/>
      <c r="FAP122" s="3"/>
      <c r="FAQ122" s="3"/>
      <c r="FAR122" s="3"/>
      <c r="FAS122" s="3"/>
      <c r="FAT122" s="3"/>
      <c r="FAU122" s="3"/>
      <c r="FAV122" s="3"/>
      <c r="FAW122" s="3"/>
      <c r="FAX122" s="3"/>
      <c r="FAY122" s="3"/>
      <c r="FAZ122" s="3"/>
      <c r="FBA122" s="3"/>
      <c r="FBB122" s="3"/>
      <c r="FBC122" s="3"/>
      <c r="FBD122" s="3"/>
      <c r="FBE122" s="3"/>
      <c r="FBF122" s="3"/>
      <c r="FBG122" s="3"/>
      <c r="FBH122" s="3"/>
      <c r="FBI122" s="3"/>
      <c r="FBJ122" s="3"/>
      <c r="FBK122" s="3"/>
      <c r="FBL122" s="3"/>
      <c r="FBM122" s="3"/>
      <c r="FBN122" s="3"/>
      <c r="FBO122" s="3"/>
      <c r="FBP122" s="3"/>
      <c r="FBQ122" s="3"/>
      <c r="FBR122" s="3"/>
      <c r="FBS122" s="3"/>
      <c r="FBT122" s="3"/>
      <c r="FBU122" s="3"/>
      <c r="FBV122" s="3"/>
      <c r="FBW122" s="3"/>
      <c r="FBX122" s="3"/>
      <c r="FBY122" s="3"/>
      <c r="FBZ122" s="3"/>
      <c r="FCA122" s="3"/>
      <c r="FCB122" s="3"/>
      <c r="FCC122" s="3"/>
      <c r="FCD122" s="3"/>
      <c r="FCE122" s="3"/>
      <c r="FCF122" s="3"/>
      <c r="FCG122" s="3"/>
      <c r="FCH122" s="3"/>
      <c r="FCI122" s="3"/>
      <c r="FCJ122" s="3"/>
      <c r="FCK122" s="3"/>
      <c r="FCL122" s="3"/>
      <c r="FCM122" s="3"/>
      <c r="FCN122" s="3"/>
      <c r="FCO122" s="3"/>
      <c r="FCP122" s="3"/>
      <c r="FCQ122" s="3"/>
      <c r="FCR122" s="3"/>
      <c r="FCS122" s="3"/>
      <c r="FCT122" s="3"/>
      <c r="FCU122" s="3"/>
      <c r="FCV122" s="3"/>
      <c r="FCW122" s="3"/>
      <c r="FCX122" s="3"/>
      <c r="FCY122" s="3"/>
      <c r="FCZ122" s="3"/>
      <c r="FDA122" s="3"/>
      <c r="FDB122" s="3"/>
      <c r="FDC122" s="3"/>
      <c r="FDD122" s="3"/>
      <c r="FDE122" s="3"/>
      <c r="FDF122" s="3"/>
      <c r="FDG122" s="3"/>
      <c r="FDH122" s="3"/>
      <c r="FDI122" s="3"/>
      <c r="FDJ122" s="3"/>
      <c r="FDK122" s="3"/>
      <c r="FDL122" s="3"/>
      <c r="FDM122" s="3"/>
      <c r="FDN122" s="3"/>
      <c r="FDO122" s="3"/>
      <c r="FDP122" s="3"/>
      <c r="FDQ122" s="3"/>
      <c r="FDR122" s="3"/>
      <c r="FDS122" s="3"/>
      <c r="FDT122" s="3"/>
      <c r="FDU122" s="3"/>
      <c r="FDV122" s="3"/>
      <c r="FDW122" s="3"/>
      <c r="FDX122" s="3"/>
      <c r="FDY122" s="3"/>
      <c r="FDZ122" s="3"/>
      <c r="FEA122" s="3"/>
      <c r="FEB122" s="3"/>
      <c r="FEC122" s="3"/>
      <c r="FED122" s="3"/>
      <c r="FEE122" s="3"/>
      <c r="FEF122" s="3"/>
      <c r="FEG122" s="3"/>
      <c r="FEH122" s="3"/>
      <c r="FEI122" s="3"/>
      <c r="FEJ122" s="3"/>
      <c r="FEK122" s="3"/>
      <c r="FEL122" s="3"/>
      <c r="FEM122" s="3"/>
      <c r="FEN122" s="3"/>
      <c r="FEO122" s="3"/>
      <c r="FEP122" s="3"/>
      <c r="FEQ122" s="3"/>
      <c r="FER122" s="3"/>
      <c r="FES122" s="3"/>
      <c r="FET122" s="3"/>
      <c r="FEU122" s="3"/>
      <c r="FEV122" s="3"/>
      <c r="FEW122" s="3"/>
      <c r="FEX122" s="3"/>
      <c r="FEY122" s="3"/>
      <c r="FEZ122" s="3"/>
      <c r="FFA122" s="3"/>
      <c r="FFB122" s="3"/>
      <c r="FFC122" s="3"/>
      <c r="FFD122" s="3"/>
      <c r="FFE122" s="3"/>
      <c r="FFF122" s="3"/>
      <c r="FFG122" s="3"/>
      <c r="FFH122" s="3"/>
      <c r="FFI122" s="3"/>
      <c r="FFJ122" s="3"/>
      <c r="FFK122" s="3"/>
      <c r="FFL122" s="3"/>
      <c r="FFM122" s="3"/>
      <c r="FFN122" s="3"/>
      <c r="FFO122" s="3"/>
      <c r="FFP122" s="3"/>
      <c r="FFQ122" s="3"/>
      <c r="FFR122" s="3"/>
      <c r="FFS122" s="3"/>
      <c r="FFT122" s="3"/>
      <c r="FFU122" s="3"/>
      <c r="FFV122" s="3"/>
      <c r="FFW122" s="3"/>
      <c r="FFX122" s="3"/>
      <c r="FFY122" s="3"/>
      <c r="FFZ122" s="3"/>
      <c r="FGA122" s="3"/>
      <c r="FGB122" s="3"/>
      <c r="FGC122" s="3"/>
      <c r="FGD122" s="3"/>
      <c r="FGE122" s="3"/>
      <c r="FGF122" s="3"/>
      <c r="FGG122" s="3"/>
      <c r="FGH122" s="3"/>
      <c r="FGI122" s="3"/>
      <c r="FGJ122" s="3"/>
      <c r="FGK122" s="3"/>
      <c r="FGL122" s="3"/>
      <c r="FGM122" s="3"/>
      <c r="FGN122" s="3"/>
      <c r="FGO122" s="3"/>
      <c r="FGP122" s="3"/>
      <c r="FGQ122" s="3"/>
      <c r="FGR122" s="3"/>
      <c r="FGS122" s="3"/>
      <c r="FGT122" s="3"/>
      <c r="FGU122" s="3"/>
      <c r="FGV122" s="3"/>
      <c r="FGW122" s="3"/>
      <c r="FGX122" s="3"/>
      <c r="FGY122" s="3"/>
      <c r="FGZ122" s="3"/>
      <c r="FHA122" s="3"/>
      <c r="FHB122" s="3"/>
      <c r="FHC122" s="3"/>
      <c r="FHD122" s="3"/>
      <c r="FHE122" s="3"/>
      <c r="FHF122" s="3"/>
      <c r="FHG122" s="3"/>
      <c r="FHH122" s="3"/>
      <c r="FHI122" s="3"/>
      <c r="FHJ122" s="3"/>
      <c r="FHK122" s="3"/>
      <c r="FHL122" s="3"/>
      <c r="FHM122" s="3"/>
      <c r="FHN122" s="3"/>
      <c r="FHO122" s="3"/>
      <c r="FHP122" s="3"/>
      <c r="FHQ122" s="3"/>
      <c r="FHR122" s="3"/>
      <c r="FHS122" s="3"/>
      <c r="FHT122" s="3"/>
      <c r="FHU122" s="3"/>
      <c r="FHV122" s="3"/>
      <c r="FHW122" s="3"/>
      <c r="FHX122" s="3"/>
      <c r="FHY122" s="3"/>
      <c r="FHZ122" s="3"/>
      <c r="FIA122" s="3"/>
      <c r="FIB122" s="3"/>
      <c r="FIC122" s="3"/>
      <c r="FID122" s="3"/>
      <c r="FIE122" s="3"/>
      <c r="FIF122" s="3"/>
      <c r="FIG122" s="3"/>
      <c r="FIH122" s="3"/>
      <c r="FII122" s="3"/>
      <c r="FIJ122" s="3"/>
      <c r="FIK122" s="3"/>
      <c r="FIL122" s="3"/>
      <c r="FIM122" s="3"/>
      <c r="FIN122" s="3"/>
      <c r="FIO122" s="3"/>
      <c r="FIP122" s="3"/>
      <c r="FIQ122" s="3"/>
      <c r="FIR122" s="3"/>
      <c r="FIS122" s="3"/>
      <c r="FIT122" s="3"/>
      <c r="FIU122" s="3"/>
      <c r="FIV122" s="3"/>
      <c r="FIW122" s="3"/>
      <c r="FIX122" s="3"/>
      <c r="FIY122" s="3"/>
      <c r="FIZ122" s="3"/>
      <c r="FJA122" s="3"/>
      <c r="FJB122" s="3"/>
      <c r="FJC122" s="3"/>
      <c r="FJD122" s="3"/>
      <c r="FJE122" s="3"/>
      <c r="FJF122" s="3"/>
      <c r="FJG122" s="3"/>
      <c r="FJH122" s="3"/>
      <c r="FJI122" s="3"/>
      <c r="FJJ122" s="3"/>
      <c r="FJK122" s="3"/>
      <c r="FJL122" s="3"/>
      <c r="FJM122" s="3"/>
      <c r="FJN122" s="3"/>
      <c r="FJO122" s="3"/>
      <c r="FJP122" s="3"/>
      <c r="FJQ122" s="3"/>
      <c r="FJR122" s="3"/>
      <c r="FJS122" s="3"/>
      <c r="FJT122" s="3"/>
      <c r="FJU122" s="3"/>
      <c r="FJV122" s="3"/>
      <c r="FJW122" s="3"/>
      <c r="FJX122" s="3"/>
      <c r="FJY122" s="3"/>
      <c r="FJZ122" s="3"/>
      <c r="FKA122" s="3"/>
      <c r="FKB122" s="3"/>
      <c r="FKC122" s="3"/>
      <c r="FKD122" s="3"/>
      <c r="FKE122" s="3"/>
      <c r="FKF122" s="3"/>
      <c r="FKG122" s="3"/>
      <c r="FKH122" s="3"/>
      <c r="FKI122" s="3"/>
      <c r="FKJ122" s="3"/>
      <c r="FKK122" s="3"/>
      <c r="FKL122" s="3"/>
      <c r="FKM122" s="3"/>
      <c r="FKN122" s="3"/>
      <c r="FKO122" s="3"/>
      <c r="FKP122" s="3"/>
      <c r="FKQ122" s="3"/>
      <c r="FKR122" s="3"/>
      <c r="FKS122" s="3"/>
      <c r="FKT122" s="3"/>
      <c r="FKU122" s="3"/>
      <c r="FKV122" s="3"/>
      <c r="FKW122" s="3"/>
      <c r="FKX122" s="3"/>
      <c r="FKY122" s="3"/>
      <c r="FKZ122" s="3"/>
      <c r="FLA122" s="3"/>
      <c r="FLB122" s="3"/>
      <c r="FLC122" s="3"/>
      <c r="FLD122" s="3"/>
      <c r="FLE122" s="3"/>
      <c r="FLF122" s="3"/>
      <c r="FLG122" s="3"/>
      <c r="FLH122" s="3"/>
      <c r="FLI122" s="3"/>
      <c r="FLJ122" s="3"/>
      <c r="FLK122" s="3"/>
      <c r="FLL122" s="3"/>
      <c r="FLM122" s="3"/>
      <c r="FLN122" s="3"/>
      <c r="FLO122" s="3"/>
      <c r="FLP122" s="3"/>
      <c r="FLQ122" s="3"/>
      <c r="FLR122" s="3"/>
      <c r="FLS122" s="3"/>
      <c r="FLT122" s="3"/>
      <c r="FLU122" s="3"/>
      <c r="FLV122" s="3"/>
      <c r="FLW122" s="3"/>
      <c r="FLX122" s="3"/>
      <c r="FLY122" s="3"/>
      <c r="FLZ122" s="3"/>
      <c r="FMA122" s="3"/>
      <c r="FMB122" s="3"/>
      <c r="FMC122" s="3"/>
      <c r="FMD122" s="3"/>
      <c r="FME122" s="3"/>
      <c r="FMF122" s="3"/>
      <c r="FMG122" s="3"/>
      <c r="FMH122" s="3"/>
      <c r="FMI122" s="3"/>
      <c r="FMJ122" s="3"/>
      <c r="FMK122" s="3"/>
      <c r="FML122" s="3"/>
      <c r="FMM122" s="3"/>
      <c r="FMN122" s="3"/>
      <c r="FMO122" s="3"/>
      <c r="FMP122" s="3"/>
      <c r="FMQ122" s="3"/>
      <c r="FMR122" s="3"/>
      <c r="FMS122" s="3"/>
      <c r="FMT122" s="3"/>
      <c r="FMU122" s="3"/>
      <c r="FMV122" s="3"/>
      <c r="FMW122" s="3"/>
      <c r="FMX122" s="3"/>
      <c r="FMY122" s="3"/>
      <c r="FMZ122" s="3"/>
      <c r="FNA122" s="3"/>
      <c r="FNB122" s="3"/>
      <c r="FNC122" s="3"/>
      <c r="FND122" s="3"/>
      <c r="FNE122" s="3"/>
      <c r="FNF122" s="3"/>
      <c r="FNG122" s="3"/>
      <c r="FNH122" s="3"/>
      <c r="FNI122" s="3"/>
      <c r="FNJ122" s="3"/>
      <c r="FNK122" s="3"/>
      <c r="FNL122" s="3"/>
      <c r="FNM122" s="3"/>
      <c r="FNN122" s="3"/>
      <c r="FNO122" s="3"/>
      <c r="FNP122" s="3"/>
      <c r="FNQ122" s="3"/>
      <c r="FNR122" s="3"/>
      <c r="FNS122" s="3"/>
      <c r="FNT122" s="3"/>
      <c r="FNU122" s="3"/>
      <c r="FNV122" s="3"/>
      <c r="FNW122" s="3"/>
      <c r="FNX122" s="3"/>
      <c r="FNY122" s="3"/>
      <c r="FNZ122" s="3"/>
      <c r="FOA122" s="3"/>
      <c r="FOB122" s="3"/>
      <c r="FOC122" s="3"/>
      <c r="FOD122" s="3"/>
      <c r="FOE122" s="3"/>
      <c r="FOF122" s="3"/>
      <c r="FOG122" s="3"/>
      <c r="FOH122" s="3"/>
      <c r="FOI122" s="3"/>
      <c r="FOJ122" s="3"/>
      <c r="FOK122" s="3"/>
      <c r="FOL122" s="3"/>
      <c r="FOM122" s="3"/>
      <c r="FON122" s="3"/>
      <c r="FOO122" s="3"/>
      <c r="FOP122" s="3"/>
      <c r="FOQ122" s="3"/>
      <c r="FOR122" s="3"/>
      <c r="FOS122" s="3"/>
      <c r="FOT122" s="3"/>
      <c r="FOU122" s="3"/>
      <c r="FOV122" s="3"/>
      <c r="FOW122" s="3"/>
      <c r="FOX122" s="3"/>
      <c r="FOY122" s="3"/>
      <c r="FOZ122" s="3"/>
      <c r="FPA122" s="3"/>
      <c r="FPB122" s="3"/>
      <c r="FPC122" s="3"/>
      <c r="FPD122" s="3"/>
      <c r="FPE122" s="3"/>
      <c r="FPF122" s="3"/>
      <c r="FPG122" s="3"/>
      <c r="FPH122" s="3"/>
      <c r="FPI122" s="3"/>
      <c r="FPJ122" s="3"/>
      <c r="FPK122" s="3"/>
      <c r="FPL122" s="3"/>
      <c r="FPM122" s="3"/>
      <c r="FPN122" s="3"/>
      <c r="FPO122" s="3"/>
      <c r="FPP122" s="3"/>
      <c r="FPQ122" s="3"/>
      <c r="FPR122" s="3"/>
      <c r="FPS122" s="3"/>
      <c r="FPT122" s="3"/>
      <c r="FPU122" s="3"/>
      <c r="FPV122" s="3"/>
      <c r="FPW122" s="3"/>
      <c r="FPX122" s="3"/>
      <c r="FPY122" s="3"/>
      <c r="FPZ122" s="3"/>
      <c r="FQA122" s="3"/>
      <c r="FQB122" s="3"/>
      <c r="FQC122" s="3"/>
      <c r="FQD122" s="3"/>
      <c r="FQE122" s="3"/>
      <c r="FQF122" s="3"/>
      <c r="FQG122" s="3"/>
      <c r="FQH122" s="3"/>
      <c r="FQI122" s="3"/>
      <c r="FQJ122" s="3"/>
      <c r="FQK122" s="3"/>
      <c r="FQL122" s="3"/>
      <c r="FQM122" s="3"/>
      <c r="FQN122" s="3"/>
      <c r="FQO122" s="3"/>
      <c r="FQP122" s="3"/>
      <c r="FQQ122" s="3"/>
      <c r="FQR122" s="3"/>
      <c r="FQS122" s="3"/>
      <c r="FQT122" s="3"/>
      <c r="FQU122" s="3"/>
      <c r="FQV122" s="3"/>
      <c r="FQW122" s="3"/>
      <c r="FQX122" s="3"/>
      <c r="FQY122" s="3"/>
      <c r="FQZ122" s="3"/>
      <c r="FRA122" s="3"/>
      <c r="FRB122" s="3"/>
      <c r="FRC122" s="3"/>
      <c r="FRD122" s="3"/>
      <c r="FRE122" s="3"/>
      <c r="FRF122" s="3"/>
      <c r="FRG122" s="3"/>
      <c r="FRH122" s="3"/>
      <c r="FRI122" s="3"/>
      <c r="FRJ122" s="3"/>
      <c r="FRK122" s="3"/>
      <c r="FRL122" s="3"/>
      <c r="FRM122" s="3"/>
      <c r="FRN122" s="3"/>
      <c r="FRO122" s="3"/>
      <c r="FRP122" s="3"/>
      <c r="FRQ122" s="3"/>
      <c r="FRR122" s="3"/>
      <c r="FRS122" s="3"/>
      <c r="FRT122" s="3"/>
      <c r="FRU122" s="3"/>
      <c r="FRV122" s="3"/>
      <c r="FRW122" s="3"/>
      <c r="FRX122" s="3"/>
      <c r="FRY122" s="3"/>
      <c r="FRZ122" s="3"/>
      <c r="FSA122" s="3"/>
      <c r="FSB122" s="3"/>
      <c r="FSC122" s="3"/>
      <c r="FSD122" s="3"/>
      <c r="FSE122" s="3"/>
      <c r="FSF122" s="3"/>
      <c r="FSG122" s="3"/>
      <c r="FSH122" s="3"/>
      <c r="FSI122" s="3"/>
      <c r="FSJ122" s="3"/>
      <c r="FSK122" s="3"/>
      <c r="FSL122" s="3"/>
      <c r="FSM122" s="3"/>
      <c r="FSN122" s="3"/>
      <c r="FSO122" s="3"/>
      <c r="FSP122" s="3"/>
      <c r="FSQ122" s="3"/>
      <c r="FSR122" s="3"/>
      <c r="FSS122" s="3"/>
      <c r="FST122" s="3"/>
      <c r="FSU122" s="3"/>
      <c r="FSV122" s="3"/>
      <c r="FSW122" s="3"/>
      <c r="FSX122" s="3"/>
      <c r="FSY122" s="3"/>
      <c r="FSZ122" s="3"/>
      <c r="FTA122" s="3"/>
      <c r="FTB122" s="3"/>
      <c r="FTC122" s="3"/>
      <c r="FTD122" s="3"/>
      <c r="FTE122" s="3"/>
      <c r="FTF122" s="3"/>
      <c r="FTG122" s="3"/>
      <c r="FTH122" s="3"/>
      <c r="FTI122" s="3"/>
      <c r="FTJ122" s="3"/>
      <c r="FTK122" s="3"/>
      <c r="FTL122" s="3"/>
      <c r="FTM122" s="3"/>
      <c r="FTN122" s="3"/>
      <c r="FTO122" s="3"/>
      <c r="FTP122" s="3"/>
      <c r="FTQ122" s="3"/>
      <c r="FTR122" s="3"/>
      <c r="FTS122" s="3"/>
      <c r="FTT122" s="3"/>
      <c r="FTU122" s="3"/>
      <c r="FTV122" s="3"/>
      <c r="FTW122" s="3"/>
      <c r="FTX122" s="3"/>
      <c r="FTY122" s="3"/>
      <c r="FTZ122" s="3"/>
      <c r="FUA122" s="3"/>
      <c r="FUB122" s="3"/>
      <c r="FUC122" s="3"/>
      <c r="FUD122" s="3"/>
      <c r="FUE122" s="3"/>
      <c r="FUF122" s="3"/>
      <c r="FUG122" s="3"/>
      <c r="FUH122" s="3"/>
      <c r="FUI122" s="3"/>
      <c r="FUJ122" s="3"/>
      <c r="FUK122" s="3"/>
      <c r="FUL122" s="3"/>
      <c r="FUM122" s="3"/>
      <c r="FUN122" s="3"/>
      <c r="FUO122" s="3"/>
      <c r="FUP122" s="3"/>
      <c r="FUQ122" s="3"/>
      <c r="FUR122" s="3"/>
      <c r="FUS122" s="3"/>
      <c r="FUT122" s="3"/>
      <c r="FUU122" s="3"/>
      <c r="FUV122" s="3"/>
      <c r="FUW122" s="3"/>
      <c r="FUX122" s="3"/>
      <c r="FUY122" s="3"/>
      <c r="FUZ122" s="3"/>
      <c r="FVA122" s="3"/>
      <c r="FVB122" s="3"/>
      <c r="FVC122" s="3"/>
      <c r="FVD122" s="3"/>
      <c r="FVE122" s="3"/>
      <c r="FVF122" s="3"/>
      <c r="FVG122" s="3"/>
      <c r="FVH122" s="3"/>
      <c r="FVI122" s="3"/>
      <c r="FVJ122" s="3"/>
      <c r="FVK122" s="3"/>
      <c r="FVL122" s="3"/>
      <c r="FVM122" s="3"/>
      <c r="FVN122" s="3"/>
      <c r="FVO122" s="3"/>
      <c r="FVP122" s="3"/>
      <c r="FVQ122" s="3"/>
      <c r="FVR122" s="3"/>
      <c r="FVS122" s="3"/>
      <c r="FVT122" s="3"/>
      <c r="FVU122" s="3"/>
      <c r="FVV122" s="3"/>
      <c r="FVW122" s="3"/>
      <c r="FVX122" s="3"/>
      <c r="FVY122" s="3"/>
      <c r="FVZ122" s="3"/>
      <c r="FWA122" s="3"/>
      <c r="FWB122" s="3"/>
      <c r="FWC122" s="3"/>
      <c r="FWD122" s="3"/>
      <c r="FWE122" s="3"/>
      <c r="FWF122" s="3"/>
      <c r="FWG122" s="3"/>
      <c r="FWH122" s="3"/>
      <c r="FWI122" s="3"/>
      <c r="FWJ122" s="3"/>
      <c r="FWK122" s="3"/>
      <c r="FWL122" s="3"/>
      <c r="FWM122" s="3"/>
      <c r="FWN122" s="3"/>
      <c r="FWO122" s="3"/>
      <c r="FWP122" s="3"/>
      <c r="FWQ122" s="3"/>
      <c r="FWR122" s="3"/>
      <c r="FWS122" s="3"/>
      <c r="FWT122" s="3"/>
      <c r="FWU122" s="3"/>
      <c r="FWV122" s="3"/>
      <c r="FWW122" s="3"/>
      <c r="FWX122" s="3"/>
      <c r="FWY122" s="3"/>
      <c r="FWZ122" s="3"/>
      <c r="FXA122" s="3"/>
      <c r="FXB122" s="3"/>
      <c r="FXC122" s="3"/>
      <c r="FXD122" s="3"/>
      <c r="FXE122" s="3"/>
      <c r="FXF122" s="3"/>
      <c r="FXG122" s="3"/>
      <c r="FXH122" s="3"/>
      <c r="FXI122" s="3"/>
      <c r="FXJ122" s="3"/>
      <c r="FXK122" s="3"/>
      <c r="FXL122" s="3"/>
      <c r="FXM122" s="3"/>
      <c r="FXN122" s="3"/>
      <c r="FXO122" s="3"/>
      <c r="FXP122" s="3"/>
      <c r="FXQ122" s="3"/>
      <c r="FXR122" s="3"/>
      <c r="FXS122" s="3"/>
      <c r="FXT122" s="3"/>
      <c r="FXU122" s="3"/>
      <c r="FXV122" s="3"/>
      <c r="FXW122" s="3"/>
      <c r="FXX122" s="3"/>
      <c r="FXY122" s="3"/>
      <c r="FXZ122" s="3"/>
      <c r="FYA122" s="3"/>
      <c r="FYB122" s="3"/>
      <c r="FYC122" s="3"/>
      <c r="FYD122" s="3"/>
      <c r="FYE122" s="3"/>
      <c r="FYF122" s="3"/>
      <c r="FYG122" s="3"/>
      <c r="FYH122" s="3"/>
      <c r="FYI122" s="3"/>
      <c r="FYJ122" s="3"/>
      <c r="FYK122" s="3"/>
      <c r="FYL122" s="3"/>
      <c r="FYM122" s="3"/>
      <c r="FYN122" s="3"/>
      <c r="FYO122" s="3"/>
      <c r="FYP122" s="3"/>
      <c r="FYQ122" s="3"/>
      <c r="FYR122" s="3"/>
      <c r="FYS122" s="3"/>
      <c r="FYT122" s="3"/>
      <c r="FYU122" s="3"/>
      <c r="FYV122" s="3"/>
      <c r="FYW122" s="3"/>
      <c r="FYX122" s="3"/>
      <c r="FYY122" s="3"/>
      <c r="FYZ122" s="3"/>
      <c r="FZA122" s="3"/>
      <c r="FZB122" s="3"/>
      <c r="FZC122" s="3"/>
      <c r="FZD122" s="3"/>
      <c r="FZE122" s="3"/>
      <c r="FZF122" s="3"/>
      <c r="FZG122" s="3"/>
      <c r="FZH122" s="3"/>
      <c r="FZI122" s="3"/>
      <c r="FZJ122" s="3"/>
      <c r="FZK122" s="3"/>
      <c r="FZL122" s="3"/>
      <c r="FZM122" s="3"/>
      <c r="FZN122" s="3"/>
      <c r="FZO122" s="3"/>
      <c r="FZP122" s="3"/>
      <c r="FZQ122" s="3"/>
      <c r="FZR122" s="3"/>
      <c r="FZS122" s="3"/>
      <c r="FZT122" s="3"/>
      <c r="FZU122" s="3"/>
      <c r="FZV122" s="3"/>
      <c r="FZW122" s="3"/>
      <c r="FZX122" s="3"/>
      <c r="FZY122" s="3"/>
      <c r="FZZ122" s="3"/>
      <c r="GAA122" s="3"/>
      <c r="GAB122" s="3"/>
      <c r="GAC122" s="3"/>
      <c r="GAD122" s="3"/>
      <c r="GAE122" s="3"/>
      <c r="GAF122" s="3"/>
      <c r="GAG122" s="3"/>
      <c r="GAH122" s="3"/>
      <c r="GAI122" s="3"/>
      <c r="GAJ122" s="3"/>
      <c r="GAK122" s="3"/>
      <c r="GAL122" s="3"/>
      <c r="GAM122" s="3"/>
      <c r="GAN122" s="3"/>
      <c r="GAO122" s="3"/>
      <c r="GAP122" s="3"/>
      <c r="GAQ122" s="3"/>
      <c r="GAR122" s="3"/>
      <c r="GAS122" s="3"/>
      <c r="GAT122" s="3"/>
      <c r="GAU122" s="3"/>
      <c r="GAV122" s="3"/>
      <c r="GAW122" s="3"/>
      <c r="GAX122" s="3"/>
      <c r="GAY122" s="3"/>
      <c r="GAZ122" s="3"/>
      <c r="GBA122" s="3"/>
      <c r="GBB122" s="3"/>
      <c r="GBC122" s="3"/>
      <c r="GBD122" s="3"/>
      <c r="GBE122" s="3"/>
      <c r="GBF122" s="3"/>
      <c r="GBG122" s="3"/>
      <c r="GBH122" s="3"/>
      <c r="GBI122" s="3"/>
      <c r="GBJ122" s="3"/>
      <c r="GBK122" s="3"/>
      <c r="GBL122" s="3"/>
      <c r="GBM122" s="3"/>
      <c r="GBN122" s="3"/>
      <c r="GBO122" s="3"/>
      <c r="GBP122" s="3"/>
      <c r="GBQ122" s="3"/>
      <c r="GBR122" s="3"/>
      <c r="GBS122" s="3"/>
      <c r="GBT122" s="3"/>
      <c r="GBU122" s="3"/>
      <c r="GBV122" s="3"/>
      <c r="GBW122" s="3"/>
      <c r="GBX122" s="3"/>
      <c r="GBY122" s="3"/>
      <c r="GBZ122" s="3"/>
      <c r="GCA122" s="3"/>
      <c r="GCB122" s="3"/>
      <c r="GCC122" s="3"/>
      <c r="GCD122" s="3"/>
      <c r="GCE122" s="3"/>
      <c r="GCF122" s="3"/>
      <c r="GCG122" s="3"/>
      <c r="GCH122" s="3"/>
      <c r="GCI122" s="3"/>
      <c r="GCJ122" s="3"/>
      <c r="GCK122" s="3"/>
      <c r="GCL122" s="3"/>
      <c r="GCM122" s="3"/>
      <c r="GCN122" s="3"/>
      <c r="GCO122" s="3"/>
      <c r="GCP122" s="3"/>
      <c r="GCQ122" s="3"/>
      <c r="GCR122" s="3"/>
      <c r="GCS122" s="3"/>
      <c r="GCT122" s="3"/>
      <c r="GCU122" s="3"/>
      <c r="GCV122" s="3"/>
      <c r="GCW122" s="3"/>
      <c r="GCX122" s="3"/>
      <c r="GCY122" s="3"/>
      <c r="GCZ122" s="3"/>
      <c r="GDA122" s="3"/>
      <c r="GDB122" s="3"/>
      <c r="GDC122" s="3"/>
      <c r="GDD122" s="3"/>
      <c r="GDE122" s="3"/>
      <c r="GDF122" s="3"/>
      <c r="GDG122" s="3"/>
      <c r="GDH122" s="3"/>
      <c r="GDI122" s="3"/>
      <c r="GDJ122" s="3"/>
      <c r="GDK122" s="3"/>
      <c r="GDL122" s="3"/>
      <c r="GDM122" s="3"/>
      <c r="GDN122" s="3"/>
      <c r="GDO122" s="3"/>
      <c r="GDP122" s="3"/>
      <c r="GDQ122" s="3"/>
      <c r="GDR122" s="3"/>
      <c r="GDS122" s="3"/>
      <c r="GDT122" s="3"/>
      <c r="GDU122" s="3"/>
      <c r="GDV122" s="3"/>
      <c r="GDW122" s="3"/>
      <c r="GDX122" s="3"/>
      <c r="GDY122" s="3"/>
      <c r="GDZ122" s="3"/>
      <c r="GEA122" s="3"/>
      <c r="GEB122" s="3"/>
      <c r="GEC122" s="3"/>
      <c r="GED122" s="3"/>
      <c r="GEE122" s="3"/>
      <c r="GEF122" s="3"/>
      <c r="GEG122" s="3"/>
      <c r="GEH122" s="3"/>
      <c r="GEI122" s="3"/>
      <c r="GEJ122" s="3"/>
      <c r="GEK122" s="3"/>
      <c r="GEL122" s="3"/>
      <c r="GEM122" s="3"/>
      <c r="GEN122" s="3"/>
      <c r="GEO122" s="3"/>
      <c r="GEP122" s="3"/>
      <c r="GEQ122" s="3"/>
      <c r="GER122" s="3"/>
      <c r="GES122" s="3"/>
      <c r="GET122" s="3"/>
      <c r="GEU122" s="3"/>
      <c r="GEV122" s="3"/>
      <c r="GEW122" s="3"/>
      <c r="GEX122" s="3"/>
      <c r="GEY122" s="3"/>
      <c r="GEZ122" s="3"/>
      <c r="GFA122" s="3"/>
      <c r="GFB122" s="3"/>
      <c r="GFC122" s="3"/>
      <c r="GFD122" s="3"/>
      <c r="GFE122" s="3"/>
      <c r="GFF122" s="3"/>
      <c r="GFG122" s="3"/>
      <c r="GFH122" s="3"/>
      <c r="GFI122" s="3"/>
      <c r="GFJ122" s="3"/>
      <c r="GFK122" s="3"/>
      <c r="GFL122" s="3"/>
      <c r="GFM122" s="3"/>
      <c r="GFN122" s="3"/>
      <c r="GFO122" s="3"/>
      <c r="GFP122" s="3"/>
      <c r="GFQ122" s="3"/>
      <c r="GFR122" s="3"/>
      <c r="GFS122" s="3"/>
      <c r="GFT122" s="3"/>
      <c r="GFU122" s="3"/>
      <c r="GFV122" s="3"/>
      <c r="GFW122" s="3"/>
      <c r="GFX122" s="3"/>
      <c r="GFY122" s="3"/>
      <c r="GFZ122" s="3"/>
      <c r="GGA122" s="3"/>
      <c r="GGB122" s="3"/>
      <c r="GGC122" s="3"/>
      <c r="GGD122" s="3"/>
      <c r="GGE122" s="3"/>
      <c r="GGF122" s="3"/>
      <c r="GGG122" s="3"/>
      <c r="GGH122" s="3"/>
      <c r="GGI122" s="3"/>
      <c r="GGJ122" s="3"/>
      <c r="GGK122" s="3"/>
      <c r="GGL122" s="3"/>
      <c r="GGM122" s="3"/>
      <c r="GGN122" s="3"/>
      <c r="GGO122" s="3"/>
      <c r="GGP122" s="3"/>
      <c r="GGQ122" s="3"/>
      <c r="GGR122" s="3"/>
      <c r="GGS122" s="3"/>
      <c r="GGT122" s="3"/>
      <c r="GGU122" s="3"/>
      <c r="GGV122" s="3"/>
      <c r="GGW122" s="3"/>
      <c r="GGX122" s="3"/>
      <c r="GGY122" s="3"/>
      <c r="GGZ122" s="3"/>
      <c r="GHA122" s="3"/>
      <c r="GHB122" s="3"/>
      <c r="GHC122" s="3"/>
      <c r="GHD122" s="3"/>
      <c r="GHE122" s="3"/>
      <c r="GHF122" s="3"/>
      <c r="GHG122" s="3"/>
      <c r="GHH122" s="3"/>
      <c r="GHI122" s="3"/>
      <c r="GHJ122" s="3"/>
      <c r="GHK122" s="3"/>
      <c r="GHL122" s="3"/>
      <c r="GHM122" s="3"/>
      <c r="GHN122" s="3"/>
      <c r="GHO122" s="3"/>
      <c r="GHP122" s="3"/>
      <c r="GHQ122" s="3"/>
      <c r="GHR122" s="3"/>
      <c r="GHS122" s="3"/>
      <c r="GHT122" s="3"/>
      <c r="GHU122" s="3"/>
      <c r="GHV122" s="3"/>
      <c r="GHW122" s="3"/>
      <c r="GHX122" s="3"/>
      <c r="GHY122" s="3"/>
      <c r="GHZ122" s="3"/>
      <c r="GIA122" s="3"/>
      <c r="GIB122" s="3"/>
      <c r="GIC122" s="3"/>
      <c r="GID122" s="3"/>
      <c r="GIE122" s="3"/>
      <c r="GIF122" s="3"/>
      <c r="GIG122" s="3"/>
      <c r="GIH122" s="3"/>
      <c r="GII122" s="3"/>
      <c r="GIJ122" s="3"/>
      <c r="GIK122" s="3"/>
      <c r="GIL122" s="3"/>
      <c r="GIM122" s="3"/>
      <c r="GIN122" s="3"/>
      <c r="GIO122" s="3"/>
      <c r="GIP122" s="3"/>
      <c r="GIQ122" s="3"/>
      <c r="GIR122" s="3"/>
      <c r="GIS122" s="3"/>
      <c r="GIT122" s="3"/>
      <c r="GIU122" s="3"/>
      <c r="GIV122" s="3"/>
      <c r="GIW122" s="3"/>
      <c r="GIX122" s="3"/>
      <c r="GIY122" s="3"/>
      <c r="GIZ122" s="3"/>
      <c r="GJA122" s="3"/>
      <c r="GJB122" s="3"/>
      <c r="GJC122" s="3"/>
      <c r="GJD122" s="3"/>
      <c r="GJE122" s="3"/>
      <c r="GJF122" s="3"/>
      <c r="GJG122" s="3"/>
      <c r="GJH122" s="3"/>
      <c r="GJI122" s="3"/>
      <c r="GJJ122" s="3"/>
      <c r="GJK122" s="3"/>
      <c r="GJL122" s="3"/>
      <c r="GJM122" s="3"/>
      <c r="GJN122" s="3"/>
      <c r="GJO122" s="3"/>
      <c r="GJP122" s="3"/>
      <c r="GJQ122" s="3"/>
      <c r="GJR122" s="3"/>
      <c r="GJS122" s="3"/>
      <c r="GJT122" s="3"/>
      <c r="GJU122" s="3"/>
      <c r="GJV122" s="3"/>
      <c r="GJW122" s="3"/>
      <c r="GJX122" s="3"/>
      <c r="GJY122" s="3"/>
      <c r="GJZ122" s="3"/>
      <c r="GKA122" s="3"/>
      <c r="GKB122" s="3"/>
      <c r="GKC122" s="3"/>
      <c r="GKD122" s="3"/>
      <c r="GKE122" s="3"/>
      <c r="GKF122" s="3"/>
      <c r="GKG122" s="3"/>
      <c r="GKH122" s="3"/>
      <c r="GKI122" s="3"/>
      <c r="GKJ122" s="3"/>
      <c r="GKK122" s="3"/>
      <c r="GKL122" s="3"/>
      <c r="GKM122" s="3"/>
      <c r="GKN122" s="3"/>
      <c r="GKO122" s="3"/>
      <c r="GKP122" s="3"/>
      <c r="GKQ122" s="3"/>
      <c r="GKR122" s="3"/>
      <c r="GKS122" s="3"/>
      <c r="GKT122" s="3"/>
      <c r="GKU122" s="3"/>
      <c r="GKV122" s="3"/>
      <c r="GKW122" s="3"/>
      <c r="GKX122" s="3"/>
      <c r="GKY122" s="3"/>
      <c r="GKZ122" s="3"/>
      <c r="GLA122" s="3"/>
      <c r="GLB122" s="3"/>
      <c r="GLC122" s="3"/>
      <c r="GLD122" s="3"/>
      <c r="GLE122" s="3"/>
      <c r="GLF122" s="3"/>
      <c r="GLG122" s="3"/>
      <c r="GLH122" s="3"/>
      <c r="GLI122" s="3"/>
      <c r="GLJ122" s="3"/>
      <c r="GLK122" s="3"/>
      <c r="GLL122" s="3"/>
      <c r="GLM122" s="3"/>
      <c r="GLN122" s="3"/>
      <c r="GLO122" s="3"/>
      <c r="GLP122" s="3"/>
      <c r="GLQ122" s="3"/>
      <c r="GLR122" s="3"/>
      <c r="GLS122" s="3"/>
      <c r="GLT122" s="3"/>
      <c r="GLU122" s="3"/>
      <c r="GLV122" s="3"/>
      <c r="GLW122" s="3"/>
      <c r="GLX122" s="3"/>
      <c r="GLY122" s="3"/>
      <c r="GLZ122" s="3"/>
      <c r="GMA122" s="3"/>
      <c r="GMB122" s="3"/>
      <c r="GMC122" s="3"/>
      <c r="GMD122" s="3"/>
      <c r="GME122" s="3"/>
      <c r="GMF122" s="3"/>
      <c r="GMG122" s="3"/>
      <c r="GMH122" s="3"/>
      <c r="GMI122" s="3"/>
      <c r="GMJ122" s="3"/>
      <c r="GMK122" s="3"/>
      <c r="GML122" s="3"/>
      <c r="GMM122" s="3"/>
      <c r="GMN122" s="3"/>
      <c r="GMO122" s="3"/>
      <c r="GMP122" s="3"/>
      <c r="GMQ122" s="3"/>
      <c r="GMR122" s="3"/>
      <c r="GMS122" s="3"/>
      <c r="GMT122" s="3"/>
      <c r="GMU122" s="3"/>
      <c r="GMV122" s="3"/>
      <c r="GMW122" s="3"/>
      <c r="GMX122" s="3"/>
      <c r="GMY122" s="3"/>
      <c r="GMZ122" s="3"/>
      <c r="GNA122" s="3"/>
      <c r="GNB122" s="3"/>
      <c r="GNC122" s="3"/>
      <c r="GND122" s="3"/>
      <c r="GNE122" s="3"/>
      <c r="GNF122" s="3"/>
      <c r="GNG122" s="3"/>
      <c r="GNH122" s="3"/>
      <c r="GNI122" s="3"/>
      <c r="GNJ122" s="3"/>
      <c r="GNK122" s="3"/>
      <c r="GNL122" s="3"/>
      <c r="GNM122" s="3"/>
      <c r="GNN122" s="3"/>
      <c r="GNO122" s="3"/>
      <c r="GNP122" s="3"/>
      <c r="GNQ122" s="3"/>
      <c r="GNR122" s="3"/>
      <c r="GNS122" s="3"/>
      <c r="GNT122" s="3"/>
      <c r="GNU122" s="3"/>
      <c r="GNV122" s="3"/>
      <c r="GNW122" s="3"/>
      <c r="GNX122" s="3"/>
      <c r="GNY122" s="3"/>
      <c r="GNZ122" s="3"/>
      <c r="GOA122" s="3"/>
      <c r="GOB122" s="3"/>
      <c r="GOC122" s="3"/>
      <c r="GOD122" s="3"/>
      <c r="GOE122" s="3"/>
      <c r="GOF122" s="3"/>
      <c r="GOG122" s="3"/>
      <c r="GOH122" s="3"/>
      <c r="GOI122" s="3"/>
      <c r="GOJ122" s="3"/>
      <c r="GOK122" s="3"/>
      <c r="GOL122" s="3"/>
      <c r="GOM122" s="3"/>
      <c r="GON122" s="3"/>
      <c r="GOO122" s="3"/>
      <c r="GOP122" s="3"/>
      <c r="GOQ122" s="3"/>
      <c r="GOR122" s="3"/>
      <c r="GOS122" s="3"/>
      <c r="GOT122" s="3"/>
      <c r="GOU122" s="3"/>
      <c r="GOV122" s="3"/>
      <c r="GOW122" s="3"/>
      <c r="GOX122" s="3"/>
      <c r="GOY122" s="3"/>
      <c r="GOZ122" s="3"/>
      <c r="GPA122" s="3"/>
      <c r="GPB122" s="3"/>
      <c r="GPC122" s="3"/>
      <c r="GPD122" s="3"/>
      <c r="GPE122" s="3"/>
      <c r="GPF122" s="3"/>
      <c r="GPG122" s="3"/>
      <c r="GPH122" s="3"/>
      <c r="GPI122" s="3"/>
      <c r="GPJ122" s="3"/>
      <c r="GPK122" s="3"/>
      <c r="GPL122" s="3"/>
      <c r="GPM122" s="3"/>
      <c r="GPN122" s="3"/>
      <c r="GPO122" s="3"/>
      <c r="GPP122" s="3"/>
      <c r="GPQ122" s="3"/>
      <c r="GPR122" s="3"/>
      <c r="GPS122" s="3"/>
      <c r="GPT122" s="3"/>
      <c r="GPU122" s="3"/>
      <c r="GPV122" s="3"/>
      <c r="GPW122" s="3"/>
      <c r="GPX122" s="3"/>
      <c r="GPY122" s="3"/>
      <c r="GPZ122" s="3"/>
      <c r="GQA122" s="3"/>
      <c r="GQB122" s="3"/>
      <c r="GQC122" s="3"/>
      <c r="GQD122" s="3"/>
      <c r="GQE122" s="3"/>
      <c r="GQF122" s="3"/>
      <c r="GQG122" s="3"/>
      <c r="GQH122" s="3"/>
      <c r="GQI122" s="3"/>
      <c r="GQJ122" s="3"/>
      <c r="GQK122" s="3"/>
      <c r="GQL122" s="3"/>
      <c r="GQM122" s="3"/>
      <c r="GQN122" s="3"/>
      <c r="GQO122" s="3"/>
      <c r="GQP122" s="3"/>
      <c r="GQQ122" s="3"/>
      <c r="GQR122" s="3"/>
      <c r="GQS122" s="3"/>
      <c r="GQT122" s="3"/>
      <c r="GQU122" s="3"/>
      <c r="GQV122" s="3"/>
      <c r="GQW122" s="3"/>
      <c r="GQX122" s="3"/>
      <c r="GQY122" s="3"/>
      <c r="GQZ122" s="3"/>
      <c r="GRA122" s="3"/>
      <c r="GRB122" s="3"/>
      <c r="GRC122" s="3"/>
      <c r="GRD122" s="3"/>
      <c r="GRE122" s="3"/>
      <c r="GRF122" s="3"/>
      <c r="GRG122" s="3"/>
      <c r="GRH122" s="3"/>
      <c r="GRI122" s="3"/>
      <c r="GRJ122" s="3"/>
      <c r="GRK122" s="3"/>
      <c r="GRL122" s="3"/>
      <c r="GRM122" s="3"/>
      <c r="GRN122" s="3"/>
      <c r="GRO122" s="3"/>
      <c r="GRP122" s="3"/>
      <c r="GRQ122" s="3"/>
      <c r="GRR122" s="3"/>
      <c r="GRS122" s="3"/>
      <c r="GRT122" s="3"/>
      <c r="GRU122" s="3"/>
      <c r="GRV122" s="3"/>
      <c r="GRW122" s="3"/>
      <c r="GRX122" s="3"/>
      <c r="GRY122" s="3"/>
      <c r="GRZ122" s="3"/>
      <c r="GSA122" s="3"/>
      <c r="GSB122" s="3"/>
      <c r="GSC122" s="3"/>
      <c r="GSD122" s="3"/>
      <c r="GSE122" s="3"/>
      <c r="GSF122" s="3"/>
      <c r="GSG122" s="3"/>
      <c r="GSH122" s="3"/>
      <c r="GSI122" s="3"/>
      <c r="GSJ122" s="3"/>
      <c r="GSK122" s="3"/>
      <c r="GSL122" s="3"/>
      <c r="GSM122" s="3"/>
      <c r="GSN122" s="3"/>
      <c r="GSO122" s="3"/>
      <c r="GSP122" s="3"/>
      <c r="GSQ122" s="3"/>
      <c r="GSR122" s="3"/>
      <c r="GSS122" s="3"/>
      <c r="GST122" s="3"/>
      <c r="GSU122" s="3"/>
      <c r="GSV122" s="3"/>
      <c r="GSW122" s="3"/>
      <c r="GSX122" s="3"/>
      <c r="GSY122" s="3"/>
      <c r="GSZ122" s="3"/>
      <c r="GTA122" s="3"/>
      <c r="GTB122" s="3"/>
      <c r="GTC122" s="3"/>
      <c r="GTD122" s="3"/>
      <c r="GTE122" s="3"/>
      <c r="GTF122" s="3"/>
      <c r="GTG122" s="3"/>
      <c r="GTH122" s="3"/>
      <c r="GTI122" s="3"/>
      <c r="GTJ122" s="3"/>
      <c r="GTK122" s="3"/>
      <c r="GTL122" s="3"/>
      <c r="GTM122" s="3"/>
      <c r="GTN122" s="3"/>
      <c r="GTO122" s="3"/>
      <c r="GTP122" s="3"/>
      <c r="GTQ122" s="3"/>
      <c r="GTR122" s="3"/>
      <c r="GTS122" s="3"/>
      <c r="GTT122" s="3"/>
      <c r="GTU122" s="3"/>
      <c r="GTV122" s="3"/>
      <c r="GTW122" s="3"/>
      <c r="GTX122" s="3"/>
      <c r="GTY122" s="3"/>
      <c r="GTZ122" s="3"/>
      <c r="GUA122" s="3"/>
      <c r="GUB122" s="3"/>
      <c r="GUC122" s="3"/>
      <c r="GUD122" s="3"/>
      <c r="GUE122" s="3"/>
      <c r="GUF122" s="3"/>
      <c r="GUG122" s="3"/>
      <c r="GUH122" s="3"/>
      <c r="GUI122" s="3"/>
      <c r="GUJ122" s="3"/>
      <c r="GUK122" s="3"/>
      <c r="GUL122" s="3"/>
      <c r="GUM122" s="3"/>
      <c r="GUN122" s="3"/>
      <c r="GUO122" s="3"/>
      <c r="GUP122" s="3"/>
      <c r="GUQ122" s="3"/>
      <c r="GUR122" s="3"/>
      <c r="GUS122" s="3"/>
      <c r="GUT122" s="3"/>
      <c r="GUU122" s="3"/>
      <c r="GUV122" s="3"/>
      <c r="GUW122" s="3"/>
      <c r="GUX122" s="3"/>
      <c r="GUY122" s="3"/>
      <c r="GUZ122" s="3"/>
      <c r="GVA122" s="3"/>
      <c r="GVB122" s="3"/>
      <c r="GVC122" s="3"/>
      <c r="GVD122" s="3"/>
      <c r="GVE122" s="3"/>
      <c r="GVF122" s="3"/>
      <c r="GVG122" s="3"/>
      <c r="GVH122" s="3"/>
      <c r="GVI122" s="3"/>
      <c r="GVJ122" s="3"/>
      <c r="GVK122" s="3"/>
      <c r="GVL122" s="3"/>
      <c r="GVM122" s="3"/>
      <c r="GVN122" s="3"/>
      <c r="GVO122" s="3"/>
      <c r="GVP122" s="3"/>
      <c r="GVQ122" s="3"/>
      <c r="GVR122" s="3"/>
      <c r="GVS122" s="3"/>
      <c r="GVT122" s="3"/>
      <c r="GVU122" s="3"/>
      <c r="GVV122" s="3"/>
      <c r="GVW122" s="3"/>
      <c r="GVX122" s="3"/>
      <c r="GVY122" s="3"/>
      <c r="GVZ122" s="3"/>
      <c r="GWA122" s="3"/>
      <c r="GWB122" s="3"/>
      <c r="GWC122" s="3"/>
      <c r="GWD122" s="3"/>
      <c r="GWE122" s="3"/>
      <c r="GWF122" s="3"/>
      <c r="GWG122" s="3"/>
      <c r="GWH122" s="3"/>
      <c r="GWI122" s="3"/>
      <c r="GWJ122" s="3"/>
      <c r="GWK122" s="3"/>
      <c r="GWL122" s="3"/>
      <c r="GWM122" s="3"/>
      <c r="GWN122" s="3"/>
      <c r="GWO122" s="3"/>
      <c r="GWP122" s="3"/>
      <c r="GWQ122" s="3"/>
      <c r="GWR122" s="3"/>
      <c r="GWS122" s="3"/>
      <c r="GWT122" s="3"/>
      <c r="GWU122" s="3"/>
      <c r="GWV122" s="3"/>
      <c r="GWW122" s="3"/>
      <c r="GWX122" s="3"/>
      <c r="GWY122" s="3"/>
      <c r="GWZ122" s="3"/>
      <c r="GXA122" s="3"/>
      <c r="GXB122" s="3"/>
      <c r="GXC122" s="3"/>
      <c r="GXD122" s="3"/>
      <c r="GXE122" s="3"/>
      <c r="GXF122" s="3"/>
      <c r="GXG122" s="3"/>
      <c r="GXH122" s="3"/>
      <c r="GXI122" s="3"/>
      <c r="GXJ122" s="3"/>
      <c r="GXK122" s="3"/>
      <c r="GXL122" s="3"/>
      <c r="GXM122" s="3"/>
      <c r="GXN122" s="3"/>
      <c r="GXO122" s="3"/>
      <c r="GXP122" s="3"/>
      <c r="GXQ122" s="3"/>
      <c r="GXR122" s="3"/>
      <c r="GXS122" s="3"/>
      <c r="GXT122" s="3"/>
      <c r="GXU122" s="3"/>
      <c r="GXV122" s="3"/>
      <c r="GXW122" s="3"/>
      <c r="GXX122" s="3"/>
      <c r="GXY122" s="3"/>
      <c r="GXZ122" s="3"/>
      <c r="GYA122" s="3"/>
      <c r="GYB122" s="3"/>
      <c r="GYC122" s="3"/>
      <c r="GYD122" s="3"/>
      <c r="GYE122" s="3"/>
      <c r="GYF122" s="3"/>
      <c r="GYG122" s="3"/>
      <c r="GYH122" s="3"/>
      <c r="GYI122" s="3"/>
      <c r="GYJ122" s="3"/>
      <c r="GYK122" s="3"/>
      <c r="GYL122" s="3"/>
      <c r="GYM122" s="3"/>
      <c r="GYN122" s="3"/>
      <c r="GYO122" s="3"/>
      <c r="GYP122" s="3"/>
      <c r="GYQ122" s="3"/>
      <c r="GYR122" s="3"/>
      <c r="GYS122" s="3"/>
      <c r="GYT122" s="3"/>
      <c r="GYU122" s="3"/>
      <c r="GYV122" s="3"/>
      <c r="GYW122" s="3"/>
      <c r="GYX122" s="3"/>
      <c r="GYY122" s="3"/>
      <c r="GYZ122" s="3"/>
      <c r="GZA122" s="3"/>
      <c r="GZB122" s="3"/>
      <c r="GZC122" s="3"/>
      <c r="GZD122" s="3"/>
      <c r="GZE122" s="3"/>
      <c r="GZF122" s="3"/>
      <c r="GZG122" s="3"/>
      <c r="GZH122" s="3"/>
      <c r="GZI122" s="3"/>
      <c r="GZJ122" s="3"/>
      <c r="GZK122" s="3"/>
      <c r="GZL122" s="3"/>
      <c r="GZM122" s="3"/>
      <c r="GZN122" s="3"/>
      <c r="GZO122" s="3"/>
      <c r="GZP122" s="3"/>
      <c r="GZQ122" s="3"/>
      <c r="GZR122" s="3"/>
      <c r="GZS122" s="3"/>
      <c r="GZT122" s="3"/>
      <c r="GZU122" s="3"/>
      <c r="GZV122" s="3"/>
      <c r="GZW122" s="3"/>
      <c r="GZX122" s="3"/>
      <c r="GZY122" s="3"/>
      <c r="GZZ122" s="3"/>
      <c r="HAA122" s="3"/>
      <c r="HAB122" s="3"/>
      <c r="HAC122" s="3"/>
      <c r="HAD122" s="3"/>
      <c r="HAE122" s="3"/>
      <c r="HAF122" s="3"/>
      <c r="HAG122" s="3"/>
      <c r="HAH122" s="3"/>
      <c r="HAI122" s="3"/>
      <c r="HAJ122" s="3"/>
      <c r="HAK122" s="3"/>
      <c r="HAL122" s="3"/>
      <c r="HAM122" s="3"/>
      <c r="HAN122" s="3"/>
      <c r="HAO122" s="3"/>
      <c r="HAP122" s="3"/>
      <c r="HAQ122" s="3"/>
      <c r="HAR122" s="3"/>
      <c r="HAS122" s="3"/>
      <c r="HAT122" s="3"/>
      <c r="HAU122" s="3"/>
      <c r="HAV122" s="3"/>
      <c r="HAW122" s="3"/>
      <c r="HAX122" s="3"/>
      <c r="HAY122" s="3"/>
      <c r="HAZ122" s="3"/>
      <c r="HBA122" s="3"/>
      <c r="HBB122" s="3"/>
      <c r="HBC122" s="3"/>
      <c r="HBD122" s="3"/>
      <c r="HBE122" s="3"/>
      <c r="HBF122" s="3"/>
      <c r="HBG122" s="3"/>
      <c r="HBH122" s="3"/>
      <c r="HBI122" s="3"/>
      <c r="HBJ122" s="3"/>
      <c r="HBK122" s="3"/>
      <c r="HBL122" s="3"/>
      <c r="HBM122" s="3"/>
      <c r="HBN122" s="3"/>
      <c r="HBO122" s="3"/>
      <c r="HBP122" s="3"/>
      <c r="HBQ122" s="3"/>
      <c r="HBR122" s="3"/>
      <c r="HBS122" s="3"/>
      <c r="HBT122" s="3"/>
      <c r="HBU122" s="3"/>
      <c r="HBV122" s="3"/>
      <c r="HBW122" s="3"/>
      <c r="HBX122" s="3"/>
      <c r="HBY122" s="3"/>
      <c r="HBZ122" s="3"/>
      <c r="HCA122" s="3"/>
      <c r="HCB122" s="3"/>
      <c r="HCC122" s="3"/>
      <c r="HCD122" s="3"/>
      <c r="HCE122" s="3"/>
      <c r="HCF122" s="3"/>
      <c r="HCG122" s="3"/>
      <c r="HCH122" s="3"/>
      <c r="HCI122" s="3"/>
      <c r="HCJ122" s="3"/>
      <c r="HCK122" s="3"/>
      <c r="HCL122" s="3"/>
      <c r="HCM122" s="3"/>
      <c r="HCN122" s="3"/>
      <c r="HCO122" s="3"/>
      <c r="HCP122" s="3"/>
      <c r="HCQ122" s="3"/>
      <c r="HCR122" s="3"/>
      <c r="HCS122" s="3"/>
      <c r="HCT122" s="3"/>
      <c r="HCU122" s="3"/>
      <c r="HCV122" s="3"/>
      <c r="HCW122" s="3"/>
      <c r="HCX122" s="3"/>
      <c r="HCY122" s="3"/>
      <c r="HCZ122" s="3"/>
      <c r="HDA122" s="3"/>
      <c r="HDB122" s="3"/>
      <c r="HDC122" s="3"/>
      <c r="HDD122" s="3"/>
      <c r="HDE122" s="3"/>
      <c r="HDF122" s="3"/>
      <c r="HDG122" s="3"/>
      <c r="HDH122" s="3"/>
      <c r="HDI122" s="3"/>
      <c r="HDJ122" s="3"/>
      <c r="HDK122" s="3"/>
      <c r="HDL122" s="3"/>
      <c r="HDM122" s="3"/>
      <c r="HDN122" s="3"/>
      <c r="HDO122" s="3"/>
      <c r="HDP122" s="3"/>
      <c r="HDQ122" s="3"/>
      <c r="HDR122" s="3"/>
      <c r="HDS122" s="3"/>
      <c r="HDT122" s="3"/>
      <c r="HDU122" s="3"/>
      <c r="HDV122" s="3"/>
      <c r="HDW122" s="3"/>
      <c r="HDX122" s="3"/>
      <c r="HDY122" s="3"/>
      <c r="HDZ122" s="3"/>
      <c r="HEA122" s="3"/>
      <c r="HEB122" s="3"/>
      <c r="HEC122" s="3"/>
      <c r="HED122" s="3"/>
      <c r="HEE122" s="3"/>
      <c r="HEF122" s="3"/>
      <c r="HEG122" s="3"/>
      <c r="HEH122" s="3"/>
      <c r="HEI122" s="3"/>
      <c r="HEJ122" s="3"/>
      <c r="HEK122" s="3"/>
      <c r="HEL122" s="3"/>
      <c r="HEM122" s="3"/>
      <c r="HEN122" s="3"/>
      <c r="HEO122" s="3"/>
      <c r="HEP122" s="3"/>
      <c r="HEQ122" s="3"/>
      <c r="HER122" s="3"/>
      <c r="HES122" s="3"/>
      <c r="HET122" s="3"/>
      <c r="HEU122" s="3"/>
      <c r="HEV122" s="3"/>
      <c r="HEW122" s="3"/>
      <c r="HEX122" s="3"/>
      <c r="HEY122" s="3"/>
      <c r="HEZ122" s="3"/>
      <c r="HFA122" s="3"/>
      <c r="HFB122" s="3"/>
      <c r="HFC122" s="3"/>
      <c r="HFD122" s="3"/>
      <c r="HFE122" s="3"/>
      <c r="HFF122" s="3"/>
      <c r="HFG122" s="3"/>
      <c r="HFH122" s="3"/>
      <c r="HFI122" s="3"/>
      <c r="HFJ122" s="3"/>
      <c r="HFK122" s="3"/>
      <c r="HFL122" s="3"/>
      <c r="HFM122" s="3"/>
      <c r="HFN122" s="3"/>
      <c r="HFO122" s="3"/>
      <c r="HFP122" s="3"/>
      <c r="HFQ122" s="3"/>
      <c r="HFR122" s="3"/>
      <c r="HFS122" s="3"/>
      <c r="HFT122" s="3"/>
      <c r="HFU122" s="3"/>
      <c r="HFV122" s="3"/>
      <c r="HFW122" s="3"/>
      <c r="HFX122" s="3"/>
      <c r="HFY122" s="3"/>
      <c r="HFZ122" s="3"/>
      <c r="HGA122" s="3"/>
      <c r="HGB122" s="3"/>
      <c r="HGC122" s="3"/>
      <c r="HGD122" s="3"/>
      <c r="HGE122" s="3"/>
      <c r="HGF122" s="3"/>
      <c r="HGG122" s="3"/>
      <c r="HGH122" s="3"/>
      <c r="HGI122" s="3"/>
      <c r="HGJ122" s="3"/>
      <c r="HGK122" s="3"/>
      <c r="HGL122" s="3"/>
      <c r="HGM122" s="3"/>
      <c r="HGN122" s="3"/>
      <c r="HGO122" s="3"/>
      <c r="HGP122" s="3"/>
      <c r="HGQ122" s="3"/>
      <c r="HGR122" s="3"/>
      <c r="HGS122" s="3"/>
      <c r="HGT122" s="3"/>
      <c r="HGU122" s="3"/>
      <c r="HGV122" s="3"/>
      <c r="HGW122" s="3"/>
      <c r="HGX122" s="3"/>
      <c r="HGY122" s="3"/>
      <c r="HGZ122" s="3"/>
      <c r="HHA122" s="3"/>
      <c r="HHB122" s="3"/>
      <c r="HHC122" s="3"/>
      <c r="HHD122" s="3"/>
      <c r="HHE122" s="3"/>
      <c r="HHF122" s="3"/>
      <c r="HHG122" s="3"/>
      <c r="HHH122" s="3"/>
      <c r="HHI122" s="3"/>
      <c r="HHJ122" s="3"/>
      <c r="HHK122" s="3"/>
      <c r="HHL122" s="3"/>
      <c r="HHM122" s="3"/>
      <c r="HHN122" s="3"/>
      <c r="HHO122" s="3"/>
      <c r="HHP122" s="3"/>
      <c r="HHQ122" s="3"/>
      <c r="HHR122" s="3"/>
      <c r="HHS122" s="3"/>
      <c r="HHT122" s="3"/>
      <c r="HHU122" s="3"/>
      <c r="HHV122" s="3"/>
      <c r="HHW122" s="3"/>
      <c r="HHX122" s="3"/>
      <c r="HHY122" s="3"/>
      <c r="HHZ122" s="3"/>
      <c r="HIA122" s="3"/>
      <c r="HIB122" s="3"/>
      <c r="HIC122" s="3"/>
      <c r="HID122" s="3"/>
      <c r="HIE122" s="3"/>
      <c r="HIF122" s="3"/>
      <c r="HIG122" s="3"/>
      <c r="HIH122" s="3"/>
      <c r="HII122" s="3"/>
      <c r="HIJ122" s="3"/>
      <c r="HIK122" s="3"/>
      <c r="HIL122" s="3"/>
      <c r="HIM122" s="3"/>
      <c r="HIN122" s="3"/>
      <c r="HIO122" s="3"/>
      <c r="HIP122" s="3"/>
      <c r="HIQ122" s="3"/>
      <c r="HIR122" s="3"/>
      <c r="HIS122" s="3"/>
      <c r="HIT122" s="3"/>
      <c r="HIU122" s="3"/>
      <c r="HIV122" s="3"/>
      <c r="HIW122" s="3"/>
      <c r="HIX122" s="3"/>
      <c r="HIY122" s="3"/>
      <c r="HIZ122" s="3"/>
      <c r="HJA122" s="3"/>
      <c r="HJB122" s="3"/>
      <c r="HJC122" s="3"/>
      <c r="HJD122" s="3"/>
      <c r="HJE122" s="3"/>
      <c r="HJF122" s="3"/>
      <c r="HJG122" s="3"/>
      <c r="HJH122" s="3"/>
      <c r="HJI122" s="3"/>
      <c r="HJJ122" s="3"/>
      <c r="HJK122" s="3"/>
      <c r="HJL122" s="3"/>
      <c r="HJM122" s="3"/>
      <c r="HJN122" s="3"/>
      <c r="HJO122" s="3"/>
      <c r="HJP122" s="3"/>
      <c r="HJQ122" s="3"/>
      <c r="HJR122" s="3"/>
      <c r="HJS122" s="3"/>
      <c r="HJT122" s="3"/>
      <c r="HJU122" s="3"/>
      <c r="HJV122" s="3"/>
      <c r="HJW122" s="3"/>
      <c r="HJX122" s="3"/>
      <c r="HJY122" s="3"/>
      <c r="HJZ122" s="3"/>
      <c r="HKA122" s="3"/>
      <c r="HKB122" s="3"/>
      <c r="HKC122" s="3"/>
      <c r="HKD122" s="3"/>
      <c r="HKE122" s="3"/>
      <c r="HKF122" s="3"/>
      <c r="HKG122" s="3"/>
      <c r="HKH122" s="3"/>
      <c r="HKI122" s="3"/>
      <c r="HKJ122" s="3"/>
      <c r="HKK122" s="3"/>
      <c r="HKL122" s="3"/>
      <c r="HKM122" s="3"/>
      <c r="HKN122" s="3"/>
      <c r="HKO122" s="3"/>
      <c r="HKP122" s="3"/>
      <c r="HKQ122" s="3"/>
      <c r="HKR122" s="3"/>
      <c r="HKS122" s="3"/>
      <c r="HKT122" s="3"/>
      <c r="HKU122" s="3"/>
      <c r="HKV122" s="3"/>
      <c r="HKW122" s="3"/>
      <c r="HKX122" s="3"/>
      <c r="HKY122" s="3"/>
      <c r="HKZ122" s="3"/>
      <c r="HLA122" s="3"/>
      <c r="HLB122" s="3"/>
      <c r="HLC122" s="3"/>
      <c r="HLD122" s="3"/>
      <c r="HLE122" s="3"/>
      <c r="HLF122" s="3"/>
      <c r="HLG122" s="3"/>
      <c r="HLH122" s="3"/>
      <c r="HLI122" s="3"/>
      <c r="HLJ122" s="3"/>
      <c r="HLK122" s="3"/>
      <c r="HLL122" s="3"/>
      <c r="HLM122" s="3"/>
      <c r="HLN122" s="3"/>
      <c r="HLO122" s="3"/>
      <c r="HLP122" s="3"/>
      <c r="HLQ122" s="3"/>
      <c r="HLR122" s="3"/>
      <c r="HLS122" s="3"/>
      <c r="HLT122" s="3"/>
      <c r="HLU122" s="3"/>
      <c r="HLV122" s="3"/>
      <c r="HLW122" s="3"/>
      <c r="HLX122" s="3"/>
      <c r="HLY122" s="3"/>
      <c r="HLZ122" s="3"/>
      <c r="HMA122" s="3"/>
      <c r="HMB122" s="3"/>
      <c r="HMC122" s="3"/>
      <c r="HMD122" s="3"/>
      <c r="HME122" s="3"/>
      <c r="HMF122" s="3"/>
      <c r="HMG122" s="3"/>
      <c r="HMH122" s="3"/>
      <c r="HMI122" s="3"/>
      <c r="HMJ122" s="3"/>
      <c r="HMK122" s="3"/>
      <c r="HML122" s="3"/>
      <c r="HMM122" s="3"/>
      <c r="HMN122" s="3"/>
      <c r="HMO122" s="3"/>
      <c r="HMP122" s="3"/>
      <c r="HMQ122" s="3"/>
      <c r="HMR122" s="3"/>
      <c r="HMS122" s="3"/>
      <c r="HMT122" s="3"/>
      <c r="HMU122" s="3"/>
      <c r="HMV122" s="3"/>
      <c r="HMW122" s="3"/>
      <c r="HMX122" s="3"/>
      <c r="HMY122" s="3"/>
      <c r="HMZ122" s="3"/>
      <c r="HNA122" s="3"/>
      <c r="HNB122" s="3"/>
      <c r="HNC122" s="3"/>
      <c r="HND122" s="3"/>
      <c r="HNE122" s="3"/>
      <c r="HNF122" s="3"/>
      <c r="HNG122" s="3"/>
      <c r="HNH122" s="3"/>
      <c r="HNI122" s="3"/>
      <c r="HNJ122" s="3"/>
      <c r="HNK122" s="3"/>
      <c r="HNL122" s="3"/>
      <c r="HNM122" s="3"/>
      <c r="HNN122" s="3"/>
      <c r="HNO122" s="3"/>
      <c r="HNP122" s="3"/>
      <c r="HNQ122" s="3"/>
      <c r="HNR122" s="3"/>
      <c r="HNS122" s="3"/>
      <c r="HNT122" s="3"/>
      <c r="HNU122" s="3"/>
      <c r="HNV122" s="3"/>
      <c r="HNW122" s="3"/>
      <c r="HNX122" s="3"/>
      <c r="HNY122" s="3"/>
      <c r="HNZ122" s="3"/>
      <c r="HOA122" s="3"/>
      <c r="HOB122" s="3"/>
      <c r="HOC122" s="3"/>
      <c r="HOD122" s="3"/>
      <c r="HOE122" s="3"/>
      <c r="HOF122" s="3"/>
      <c r="HOG122" s="3"/>
      <c r="HOH122" s="3"/>
      <c r="HOI122" s="3"/>
      <c r="HOJ122" s="3"/>
      <c r="HOK122" s="3"/>
      <c r="HOL122" s="3"/>
      <c r="HOM122" s="3"/>
      <c r="HON122" s="3"/>
      <c r="HOO122" s="3"/>
      <c r="HOP122" s="3"/>
      <c r="HOQ122" s="3"/>
      <c r="HOR122" s="3"/>
      <c r="HOS122" s="3"/>
      <c r="HOT122" s="3"/>
      <c r="HOU122" s="3"/>
      <c r="HOV122" s="3"/>
      <c r="HOW122" s="3"/>
      <c r="HOX122" s="3"/>
      <c r="HOY122" s="3"/>
      <c r="HOZ122" s="3"/>
      <c r="HPA122" s="3"/>
      <c r="HPB122" s="3"/>
      <c r="HPC122" s="3"/>
      <c r="HPD122" s="3"/>
      <c r="HPE122" s="3"/>
      <c r="HPF122" s="3"/>
      <c r="HPG122" s="3"/>
      <c r="HPH122" s="3"/>
      <c r="HPI122" s="3"/>
      <c r="HPJ122" s="3"/>
      <c r="HPK122" s="3"/>
      <c r="HPL122" s="3"/>
      <c r="HPM122" s="3"/>
      <c r="HPN122" s="3"/>
      <c r="HPO122" s="3"/>
      <c r="HPP122" s="3"/>
      <c r="HPQ122" s="3"/>
      <c r="HPR122" s="3"/>
      <c r="HPS122" s="3"/>
      <c r="HPT122" s="3"/>
      <c r="HPU122" s="3"/>
      <c r="HPV122" s="3"/>
      <c r="HPW122" s="3"/>
      <c r="HPX122" s="3"/>
      <c r="HPY122" s="3"/>
      <c r="HPZ122" s="3"/>
      <c r="HQA122" s="3"/>
      <c r="HQB122" s="3"/>
      <c r="HQC122" s="3"/>
      <c r="HQD122" s="3"/>
      <c r="HQE122" s="3"/>
      <c r="HQF122" s="3"/>
      <c r="HQG122" s="3"/>
      <c r="HQH122" s="3"/>
      <c r="HQI122" s="3"/>
      <c r="HQJ122" s="3"/>
      <c r="HQK122" s="3"/>
      <c r="HQL122" s="3"/>
      <c r="HQM122" s="3"/>
      <c r="HQN122" s="3"/>
      <c r="HQO122" s="3"/>
      <c r="HQP122" s="3"/>
      <c r="HQQ122" s="3"/>
      <c r="HQR122" s="3"/>
      <c r="HQS122" s="3"/>
      <c r="HQT122" s="3"/>
      <c r="HQU122" s="3"/>
      <c r="HQV122" s="3"/>
      <c r="HQW122" s="3"/>
      <c r="HQX122" s="3"/>
      <c r="HQY122" s="3"/>
      <c r="HQZ122" s="3"/>
      <c r="HRA122" s="3"/>
      <c r="HRB122" s="3"/>
      <c r="HRC122" s="3"/>
      <c r="HRD122" s="3"/>
      <c r="HRE122" s="3"/>
      <c r="HRF122" s="3"/>
      <c r="HRG122" s="3"/>
      <c r="HRH122" s="3"/>
      <c r="HRI122" s="3"/>
      <c r="HRJ122" s="3"/>
      <c r="HRK122" s="3"/>
      <c r="HRL122" s="3"/>
      <c r="HRM122" s="3"/>
      <c r="HRN122" s="3"/>
      <c r="HRO122" s="3"/>
      <c r="HRP122" s="3"/>
      <c r="HRQ122" s="3"/>
      <c r="HRR122" s="3"/>
      <c r="HRS122" s="3"/>
      <c r="HRT122" s="3"/>
      <c r="HRU122" s="3"/>
      <c r="HRV122" s="3"/>
      <c r="HRW122" s="3"/>
      <c r="HRX122" s="3"/>
      <c r="HRY122" s="3"/>
      <c r="HRZ122" s="3"/>
      <c r="HSA122" s="3"/>
      <c r="HSB122" s="3"/>
      <c r="HSC122" s="3"/>
      <c r="HSD122" s="3"/>
      <c r="HSE122" s="3"/>
      <c r="HSF122" s="3"/>
      <c r="HSG122" s="3"/>
      <c r="HSH122" s="3"/>
      <c r="HSI122" s="3"/>
      <c r="HSJ122" s="3"/>
      <c r="HSK122" s="3"/>
      <c r="HSL122" s="3"/>
      <c r="HSM122" s="3"/>
      <c r="HSN122" s="3"/>
      <c r="HSO122" s="3"/>
      <c r="HSP122" s="3"/>
      <c r="HSQ122" s="3"/>
      <c r="HSR122" s="3"/>
      <c r="HSS122" s="3"/>
      <c r="HST122" s="3"/>
      <c r="HSU122" s="3"/>
      <c r="HSV122" s="3"/>
      <c r="HSW122" s="3"/>
      <c r="HSX122" s="3"/>
      <c r="HSY122" s="3"/>
      <c r="HSZ122" s="3"/>
      <c r="HTA122" s="3"/>
      <c r="HTB122" s="3"/>
      <c r="HTC122" s="3"/>
      <c r="HTD122" s="3"/>
      <c r="HTE122" s="3"/>
      <c r="HTF122" s="3"/>
      <c r="HTG122" s="3"/>
      <c r="HTH122" s="3"/>
      <c r="HTI122" s="3"/>
      <c r="HTJ122" s="3"/>
      <c r="HTK122" s="3"/>
      <c r="HTL122" s="3"/>
      <c r="HTM122" s="3"/>
      <c r="HTN122" s="3"/>
      <c r="HTO122" s="3"/>
      <c r="HTP122" s="3"/>
      <c r="HTQ122" s="3"/>
      <c r="HTR122" s="3"/>
      <c r="HTS122" s="3"/>
      <c r="HTT122" s="3"/>
      <c r="HTU122" s="3"/>
      <c r="HTV122" s="3"/>
      <c r="HTW122" s="3"/>
      <c r="HTX122" s="3"/>
      <c r="HTY122" s="3"/>
      <c r="HTZ122" s="3"/>
      <c r="HUA122" s="3"/>
      <c r="HUB122" s="3"/>
      <c r="HUC122" s="3"/>
      <c r="HUD122" s="3"/>
      <c r="HUE122" s="3"/>
      <c r="HUF122" s="3"/>
      <c r="HUG122" s="3"/>
      <c r="HUH122" s="3"/>
      <c r="HUI122" s="3"/>
      <c r="HUJ122" s="3"/>
      <c r="HUK122" s="3"/>
      <c r="HUL122" s="3"/>
      <c r="HUM122" s="3"/>
      <c r="HUN122" s="3"/>
      <c r="HUO122" s="3"/>
      <c r="HUP122" s="3"/>
      <c r="HUQ122" s="3"/>
      <c r="HUR122" s="3"/>
      <c r="HUS122" s="3"/>
      <c r="HUT122" s="3"/>
      <c r="HUU122" s="3"/>
      <c r="HUV122" s="3"/>
      <c r="HUW122" s="3"/>
      <c r="HUX122" s="3"/>
      <c r="HUY122" s="3"/>
      <c r="HUZ122" s="3"/>
      <c r="HVA122" s="3"/>
      <c r="HVB122" s="3"/>
      <c r="HVC122" s="3"/>
      <c r="HVD122" s="3"/>
      <c r="HVE122" s="3"/>
      <c r="HVF122" s="3"/>
      <c r="HVG122" s="3"/>
      <c r="HVH122" s="3"/>
      <c r="HVI122" s="3"/>
      <c r="HVJ122" s="3"/>
      <c r="HVK122" s="3"/>
      <c r="HVL122" s="3"/>
      <c r="HVM122" s="3"/>
      <c r="HVN122" s="3"/>
      <c r="HVO122" s="3"/>
      <c r="HVP122" s="3"/>
      <c r="HVQ122" s="3"/>
      <c r="HVR122" s="3"/>
      <c r="HVS122" s="3"/>
      <c r="HVT122" s="3"/>
      <c r="HVU122" s="3"/>
      <c r="HVV122" s="3"/>
      <c r="HVW122" s="3"/>
      <c r="HVX122" s="3"/>
      <c r="HVY122" s="3"/>
      <c r="HVZ122" s="3"/>
      <c r="HWA122" s="3"/>
      <c r="HWB122" s="3"/>
      <c r="HWC122" s="3"/>
      <c r="HWD122" s="3"/>
      <c r="HWE122" s="3"/>
      <c r="HWF122" s="3"/>
      <c r="HWG122" s="3"/>
      <c r="HWH122" s="3"/>
      <c r="HWI122" s="3"/>
      <c r="HWJ122" s="3"/>
      <c r="HWK122" s="3"/>
      <c r="HWL122" s="3"/>
      <c r="HWM122" s="3"/>
      <c r="HWN122" s="3"/>
      <c r="HWO122" s="3"/>
      <c r="HWP122" s="3"/>
      <c r="HWQ122" s="3"/>
      <c r="HWR122" s="3"/>
      <c r="HWS122" s="3"/>
      <c r="HWT122" s="3"/>
      <c r="HWU122" s="3"/>
      <c r="HWV122" s="3"/>
      <c r="HWW122" s="3"/>
      <c r="HWX122" s="3"/>
      <c r="HWY122" s="3"/>
      <c r="HWZ122" s="3"/>
      <c r="HXA122" s="3"/>
      <c r="HXB122" s="3"/>
      <c r="HXC122" s="3"/>
      <c r="HXD122" s="3"/>
      <c r="HXE122" s="3"/>
      <c r="HXF122" s="3"/>
      <c r="HXG122" s="3"/>
      <c r="HXH122" s="3"/>
      <c r="HXI122" s="3"/>
      <c r="HXJ122" s="3"/>
      <c r="HXK122" s="3"/>
      <c r="HXL122" s="3"/>
      <c r="HXM122" s="3"/>
      <c r="HXN122" s="3"/>
      <c r="HXO122" s="3"/>
      <c r="HXP122" s="3"/>
      <c r="HXQ122" s="3"/>
      <c r="HXR122" s="3"/>
      <c r="HXS122" s="3"/>
      <c r="HXT122" s="3"/>
      <c r="HXU122" s="3"/>
      <c r="HXV122" s="3"/>
      <c r="HXW122" s="3"/>
      <c r="HXX122" s="3"/>
      <c r="HXY122" s="3"/>
      <c r="HXZ122" s="3"/>
      <c r="HYA122" s="3"/>
      <c r="HYB122" s="3"/>
      <c r="HYC122" s="3"/>
      <c r="HYD122" s="3"/>
      <c r="HYE122" s="3"/>
      <c r="HYF122" s="3"/>
      <c r="HYG122" s="3"/>
      <c r="HYH122" s="3"/>
      <c r="HYI122" s="3"/>
      <c r="HYJ122" s="3"/>
      <c r="HYK122" s="3"/>
      <c r="HYL122" s="3"/>
      <c r="HYM122" s="3"/>
      <c r="HYN122" s="3"/>
      <c r="HYO122" s="3"/>
      <c r="HYP122" s="3"/>
      <c r="HYQ122" s="3"/>
      <c r="HYR122" s="3"/>
      <c r="HYS122" s="3"/>
      <c r="HYT122" s="3"/>
      <c r="HYU122" s="3"/>
      <c r="HYV122" s="3"/>
      <c r="HYW122" s="3"/>
      <c r="HYX122" s="3"/>
      <c r="HYY122" s="3"/>
      <c r="HYZ122" s="3"/>
      <c r="HZA122" s="3"/>
      <c r="HZB122" s="3"/>
      <c r="HZC122" s="3"/>
      <c r="HZD122" s="3"/>
      <c r="HZE122" s="3"/>
      <c r="HZF122" s="3"/>
      <c r="HZG122" s="3"/>
      <c r="HZH122" s="3"/>
      <c r="HZI122" s="3"/>
      <c r="HZJ122" s="3"/>
      <c r="HZK122" s="3"/>
      <c r="HZL122" s="3"/>
      <c r="HZM122" s="3"/>
      <c r="HZN122" s="3"/>
      <c r="HZO122" s="3"/>
      <c r="HZP122" s="3"/>
      <c r="HZQ122" s="3"/>
      <c r="HZR122" s="3"/>
      <c r="HZS122" s="3"/>
      <c r="HZT122" s="3"/>
      <c r="HZU122" s="3"/>
      <c r="HZV122" s="3"/>
      <c r="HZW122" s="3"/>
      <c r="HZX122" s="3"/>
      <c r="HZY122" s="3"/>
      <c r="HZZ122" s="3"/>
      <c r="IAA122" s="3"/>
      <c r="IAB122" s="3"/>
      <c r="IAC122" s="3"/>
      <c r="IAD122" s="3"/>
      <c r="IAE122" s="3"/>
      <c r="IAF122" s="3"/>
      <c r="IAG122" s="3"/>
      <c r="IAH122" s="3"/>
      <c r="IAI122" s="3"/>
      <c r="IAJ122" s="3"/>
      <c r="IAK122" s="3"/>
      <c r="IAL122" s="3"/>
      <c r="IAM122" s="3"/>
      <c r="IAN122" s="3"/>
      <c r="IAO122" s="3"/>
      <c r="IAP122" s="3"/>
      <c r="IAQ122" s="3"/>
      <c r="IAR122" s="3"/>
      <c r="IAS122" s="3"/>
      <c r="IAT122" s="3"/>
      <c r="IAU122" s="3"/>
      <c r="IAV122" s="3"/>
      <c r="IAW122" s="3"/>
      <c r="IAX122" s="3"/>
      <c r="IAY122" s="3"/>
      <c r="IAZ122" s="3"/>
      <c r="IBA122" s="3"/>
      <c r="IBB122" s="3"/>
      <c r="IBC122" s="3"/>
      <c r="IBD122" s="3"/>
      <c r="IBE122" s="3"/>
      <c r="IBF122" s="3"/>
      <c r="IBG122" s="3"/>
      <c r="IBH122" s="3"/>
      <c r="IBI122" s="3"/>
      <c r="IBJ122" s="3"/>
      <c r="IBK122" s="3"/>
      <c r="IBL122" s="3"/>
      <c r="IBM122" s="3"/>
      <c r="IBN122" s="3"/>
      <c r="IBO122" s="3"/>
      <c r="IBP122" s="3"/>
      <c r="IBQ122" s="3"/>
      <c r="IBR122" s="3"/>
      <c r="IBS122" s="3"/>
      <c r="IBT122" s="3"/>
      <c r="IBU122" s="3"/>
      <c r="IBV122" s="3"/>
      <c r="IBW122" s="3"/>
      <c r="IBX122" s="3"/>
      <c r="IBY122" s="3"/>
      <c r="IBZ122" s="3"/>
      <c r="ICA122" s="3"/>
      <c r="ICB122" s="3"/>
      <c r="ICC122" s="3"/>
      <c r="ICD122" s="3"/>
      <c r="ICE122" s="3"/>
      <c r="ICF122" s="3"/>
      <c r="ICG122" s="3"/>
      <c r="ICH122" s="3"/>
      <c r="ICI122" s="3"/>
      <c r="ICJ122" s="3"/>
      <c r="ICK122" s="3"/>
      <c r="ICL122" s="3"/>
      <c r="ICM122" s="3"/>
      <c r="ICN122" s="3"/>
      <c r="ICO122" s="3"/>
      <c r="ICP122" s="3"/>
      <c r="ICQ122" s="3"/>
      <c r="ICR122" s="3"/>
      <c r="ICS122" s="3"/>
      <c r="ICT122" s="3"/>
      <c r="ICU122" s="3"/>
      <c r="ICV122" s="3"/>
      <c r="ICW122" s="3"/>
      <c r="ICX122" s="3"/>
      <c r="ICY122" s="3"/>
      <c r="ICZ122" s="3"/>
      <c r="IDA122" s="3"/>
      <c r="IDB122" s="3"/>
      <c r="IDC122" s="3"/>
      <c r="IDD122" s="3"/>
      <c r="IDE122" s="3"/>
      <c r="IDF122" s="3"/>
      <c r="IDG122" s="3"/>
      <c r="IDH122" s="3"/>
      <c r="IDI122" s="3"/>
      <c r="IDJ122" s="3"/>
      <c r="IDK122" s="3"/>
      <c r="IDL122" s="3"/>
      <c r="IDM122" s="3"/>
      <c r="IDN122" s="3"/>
      <c r="IDO122" s="3"/>
      <c r="IDP122" s="3"/>
      <c r="IDQ122" s="3"/>
      <c r="IDR122" s="3"/>
      <c r="IDS122" s="3"/>
      <c r="IDT122" s="3"/>
      <c r="IDU122" s="3"/>
      <c r="IDV122" s="3"/>
      <c r="IDW122" s="3"/>
      <c r="IDX122" s="3"/>
      <c r="IDY122" s="3"/>
      <c r="IDZ122" s="3"/>
      <c r="IEA122" s="3"/>
      <c r="IEB122" s="3"/>
      <c r="IEC122" s="3"/>
      <c r="IED122" s="3"/>
      <c r="IEE122" s="3"/>
      <c r="IEF122" s="3"/>
      <c r="IEG122" s="3"/>
      <c r="IEH122" s="3"/>
      <c r="IEI122" s="3"/>
      <c r="IEJ122" s="3"/>
      <c r="IEK122" s="3"/>
      <c r="IEL122" s="3"/>
      <c r="IEM122" s="3"/>
      <c r="IEN122" s="3"/>
      <c r="IEO122" s="3"/>
      <c r="IEP122" s="3"/>
      <c r="IEQ122" s="3"/>
      <c r="IER122" s="3"/>
      <c r="IES122" s="3"/>
      <c r="IET122" s="3"/>
      <c r="IEU122" s="3"/>
      <c r="IEV122" s="3"/>
      <c r="IEW122" s="3"/>
      <c r="IEX122" s="3"/>
      <c r="IEY122" s="3"/>
      <c r="IEZ122" s="3"/>
      <c r="IFA122" s="3"/>
      <c r="IFB122" s="3"/>
      <c r="IFC122" s="3"/>
      <c r="IFD122" s="3"/>
      <c r="IFE122" s="3"/>
      <c r="IFF122" s="3"/>
      <c r="IFG122" s="3"/>
      <c r="IFH122" s="3"/>
      <c r="IFI122" s="3"/>
      <c r="IFJ122" s="3"/>
      <c r="IFK122" s="3"/>
      <c r="IFL122" s="3"/>
      <c r="IFM122" s="3"/>
      <c r="IFN122" s="3"/>
      <c r="IFO122" s="3"/>
      <c r="IFP122" s="3"/>
      <c r="IFQ122" s="3"/>
      <c r="IFR122" s="3"/>
      <c r="IFS122" s="3"/>
      <c r="IFT122" s="3"/>
      <c r="IFU122" s="3"/>
      <c r="IFV122" s="3"/>
      <c r="IFW122" s="3"/>
      <c r="IFX122" s="3"/>
      <c r="IFY122" s="3"/>
      <c r="IFZ122" s="3"/>
      <c r="IGA122" s="3"/>
      <c r="IGB122" s="3"/>
      <c r="IGC122" s="3"/>
      <c r="IGD122" s="3"/>
      <c r="IGE122" s="3"/>
      <c r="IGF122" s="3"/>
      <c r="IGG122" s="3"/>
      <c r="IGH122" s="3"/>
      <c r="IGI122" s="3"/>
      <c r="IGJ122" s="3"/>
      <c r="IGK122" s="3"/>
      <c r="IGL122" s="3"/>
      <c r="IGM122" s="3"/>
      <c r="IGN122" s="3"/>
      <c r="IGO122" s="3"/>
      <c r="IGP122" s="3"/>
      <c r="IGQ122" s="3"/>
      <c r="IGR122" s="3"/>
      <c r="IGS122" s="3"/>
      <c r="IGT122" s="3"/>
      <c r="IGU122" s="3"/>
      <c r="IGV122" s="3"/>
      <c r="IGW122" s="3"/>
      <c r="IGX122" s="3"/>
      <c r="IGY122" s="3"/>
      <c r="IGZ122" s="3"/>
      <c r="IHA122" s="3"/>
      <c r="IHB122" s="3"/>
      <c r="IHC122" s="3"/>
      <c r="IHD122" s="3"/>
      <c r="IHE122" s="3"/>
      <c r="IHF122" s="3"/>
      <c r="IHG122" s="3"/>
      <c r="IHH122" s="3"/>
      <c r="IHI122" s="3"/>
      <c r="IHJ122" s="3"/>
      <c r="IHK122" s="3"/>
      <c r="IHL122" s="3"/>
      <c r="IHM122" s="3"/>
      <c r="IHN122" s="3"/>
      <c r="IHO122" s="3"/>
      <c r="IHP122" s="3"/>
      <c r="IHQ122" s="3"/>
      <c r="IHR122" s="3"/>
      <c r="IHS122" s="3"/>
      <c r="IHT122" s="3"/>
      <c r="IHU122" s="3"/>
      <c r="IHV122" s="3"/>
      <c r="IHW122" s="3"/>
      <c r="IHX122" s="3"/>
      <c r="IHY122" s="3"/>
      <c r="IHZ122" s="3"/>
      <c r="IIA122" s="3"/>
      <c r="IIB122" s="3"/>
      <c r="IIC122" s="3"/>
      <c r="IID122" s="3"/>
      <c r="IIE122" s="3"/>
      <c r="IIF122" s="3"/>
      <c r="IIG122" s="3"/>
      <c r="IIH122" s="3"/>
      <c r="III122" s="3"/>
      <c r="IIJ122" s="3"/>
      <c r="IIK122" s="3"/>
      <c r="IIL122" s="3"/>
      <c r="IIM122" s="3"/>
      <c r="IIN122" s="3"/>
      <c r="IIO122" s="3"/>
      <c r="IIP122" s="3"/>
      <c r="IIQ122" s="3"/>
      <c r="IIR122" s="3"/>
      <c r="IIS122" s="3"/>
      <c r="IIT122" s="3"/>
      <c r="IIU122" s="3"/>
      <c r="IIV122" s="3"/>
      <c r="IIW122" s="3"/>
      <c r="IIX122" s="3"/>
      <c r="IIY122" s="3"/>
      <c r="IIZ122" s="3"/>
      <c r="IJA122" s="3"/>
      <c r="IJB122" s="3"/>
      <c r="IJC122" s="3"/>
      <c r="IJD122" s="3"/>
      <c r="IJE122" s="3"/>
      <c r="IJF122" s="3"/>
      <c r="IJG122" s="3"/>
      <c r="IJH122" s="3"/>
      <c r="IJI122" s="3"/>
      <c r="IJJ122" s="3"/>
      <c r="IJK122" s="3"/>
      <c r="IJL122" s="3"/>
      <c r="IJM122" s="3"/>
      <c r="IJN122" s="3"/>
      <c r="IJO122" s="3"/>
      <c r="IJP122" s="3"/>
      <c r="IJQ122" s="3"/>
      <c r="IJR122" s="3"/>
      <c r="IJS122" s="3"/>
      <c r="IJT122" s="3"/>
      <c r="IJU122" s="3"/>
      <c r="IJV122" s="3"/>
      <c r="IJW122" s="3"/>
      <c r="IJX122" s="3"/>
      <c r="IJY122" s="3"/>
      <c r="IJZ122" s="3"/>
      <c r="IKA122" s="3"/>
      <c r="IKB122" s="3"/>
      <c r="IKC122" s="3"/>
      <c r="IKD122" s="3"/>
      <c r="IKE122" s="3"/>
      <c r="IKF122" s="3"/>
      <c r="IKG122" s="3"/>
      <c r="IKH122" s="3"/>
      <c r="IKI122" s="3"/>
      <c r="IKJ122" s="3"/>
      <c r="IKK122" s="3"/>
      <c r="IKL122" s="3"/>
      <c r="IKM122" s="3"/>
      <c r="IKN122" s="3"/>
      <c r="IKO122" s="3"/>
      <c r="IKP122" s="3"/>
      <c r="IKQ122" s="3"/>
      <c r="IKR122" s="3"/>
      <c r="IKS122" s="3"/>
      <c r="IKT122" s="3"/>
      <c r="IKU122" s="3"/>
      <c r="IKV122" s="3"/>
      <c r="IKW122" s="3"/>
      <c r="IKX122" s="3"/>
      <c r="IKY122" s="3"/>
      <c r="IKZ122" s="3"/>
      <c r="ILA122" s="3"/>
      <c r="ILB122" s="3"/>
      <c r="ILC122" s="3"/>
      <c r="ILD122" s="3"/>
      <c r="ILE122" s="3"/>
      <c r="ILF122" s="3"/>
      <c r="ILG122" s="3"/>
      <c r="ILH122" s="3"/>
      <c r="ILI122" s="3"/>
      <c r="ILJ122" s="3"/>
      <c r="ILK122" s="3"/>
      <c r="ILL122" s="3"/>
      <c r="ILM122" s="3"/>
      <c r="ILN122" s="3"/>
      <c r="ILO122" s="3"/>
      <c r="ILP122" s="3"/>
      <c r="ILQ122" s="3"/>
      <c r="ILR122" s="3"/>
      <c r="ILS122" s="3"/>
      <c r="ILT122" s="3"/>
      <c r="ILU122" s="3"/>
      <c r="ILV122" s="3"/>
      <c r="ILW122" s="3"/>
      <c r="ILX122" s="3"/>
      <c r="ILY122" s="3"/>
      <c r="ILZ122" s="3"/>
      <c r="IMA122" s="3"/>
      <c r="IMB122" s="3"/>
      <c r="IMC122" s="3"/>
      <c r="IMD122" s="3"/>
      <c r="IME122" s="3"/>
      <c r="IMF122" s="3"/>
      <c r="IMG122" s="3"/>
      <c r="IMH122" s="3"/>
      <c r="IMI122" s="3"/>
      <c r="IMJ122" s="3"/>
      <c r="IMK122" s="3"/>
      <c r="IML122" s="3"/>
      <c r="IMM122" s="3"/>
      <c r="IMN122" s="3"/>
      <c r="IMO122" s="3"/>
      <c r="IMP122" s="3"/>
      <c r="IMQ122" s="3"/>
      <c r="IMR122" s="3"/>
      <c r="IMS122" s="3"/>
      <c r="IMT122" s="3"/>
      <c r="IMU122" s="3"/>
      <c r="IMV122" s="3"/>
      <c r="IMW122" s="3"/>
      <c r="IMX122" s="3"/>
      <c r="IMY122" s="3"/>
      <c r="IMZ122" s="3"/>
      <c r="INA122" s="3"/>
      <c r="INB122" s="3"/>
      <c r="INC122" s="3"/>
      <c r="IND122" s="3"/>
      <c r="INE122" s="3"/>
      <c r="INF122" s="3"/>
      <c r="ING122" s="3"/>
      <c r="INH122" s="3"/>
      <c r="INI122" s="3"/>
      <c r="INJ122" s="3"/>
      <c r="INK122" s="3"/>
      <c r="INL122" s="3"/>
      <c r="INM122" s="3"/>
      <c r="INN122" s="3"/>
      <c r="INO122" s="3"/>
      <c r="INP122" s="3"/>
      <c r="INQ122" s="3"/>
      <c r="INR122" s="3"/>
      <c r="INS122" s="3"/>
      <c r="INT122" s="3"/>
      <c r="INU122" s="3"/>
      <c r="INV122" s="3"/>
      <c r="INW122" s="3"/>
      <c r="INX122" s="3"/>
      <c r="INY122" s="3"/>
      <c r="INZ122" s="3"/>
      <c r="IOA122" s="3"/>
      <c r="IOB122" s="3"/>
      <c r="IOC122" s="3"/>
      <c r="IOD122" s="3"/>
      <c r="IOE122" s="3"/>
      <c r="IOF122" s="3"/>
      <c r="IOG122" s="3"/>
      <c r="IOH122" s="3"/>
      <c r="IOI122" s="3"/>
      <c r="IOJ122" s="3"/>
      <c r="IOK122" s="3"/>
      <c r="IOL122" s="3"/>
      <c r="IOM122" s="3"/>
      <c r="ION122" s="3"/>
      <c r="IOO122" s="3"/>
      <c r="IOP122" s="3"/>
      <c r="IOQ122" s="3"/>
      <c r="IOR122" s="3"/>
      <c r="IOS122" s="3"/>
      <c r="IOT122" s="3"/>
      <c r="IOU122" s="3"/>
      <c r="IOV122" s="3"/>
      <c r="IOW122" s="3"/>
      <c r="IOX122" s="3"/>
      <c r="IOY122" s="3"/>
      <c r="IOZ122" s="3"/>
      <c r="IPA122" s="3"/>
      <c r="IPB122" s="3"/>
      <c r="IPC122" s="3"/>
      <c r="IPD122" s="3"/>
      <c r="IPE122" s="3"/>
      <c r="IPF122" s="3"/>
      <c r="IPG122" s="3"/>
      <c r="IPH122" s="3"/>
      <c r="IPI122" s="3"/>
      <c r="IPJ122" s="3"/>
      <c r="IPK122" s="3"/>
      <c r="IPL122" s="3"/>
      <c r="IPM122" s="3"/>
      <c r="IPN122" s="3"/>
      <c r="IPO122" s="3"/>
      <c r="IPP122" s="3"/>
      <c r="IPQ122" s="3"/>
      <c r="IPR122" s="3"/>
      <c r="IPS122" s="3"/>
      <c r="IPT122" s="3"/>
      <c r="IPU122" s="3"/>
      <c r="IPV122" s="3"/>
      <c r="IPW122" s="3"/>
      <c r="IPX122" s="3"/>
      <c r="IPY122" s="3"/>
      <c r="IPZ122" s="3"/>
      <c r="IQA122" s="3"/>
      <c r="IQB122" s="3"/>
      <c r="IQC122" s="3"/>
      <c r="IQD122" s="3"/>
      <c r="IQE122" s="3"/>
      <c r="IQF122" s="3"/>
      <c r="IQG122" s="3"/>
      <c r="IQH122" s="3"/>
      <c r="IQI122" s="3"/>
      <c r="IQJ122" s="3"/>
      <c r="IQK122" s="3"/>
      <c r="IQL122" s="3"/>
      <c r="IQM122" s="3"/>
      <c r="IQN122" s="3"/>
      <c r="IQO122" s="3"/>
      <c r="IQP122" s="3"/>
      <c r="IQQ122" s="3"/>
      <c r="IQR122" s="3"/>
      <c r="IQS122" s="3"/>
      <c r="IQT122" s="3"/>
      <c r="IQU122" s="3"/>
      <c r="IQV122" s="3"/>
      <c r="IQW122" s="3"/>
      <c r="IQX122" s="3"/>
      <c r="IQY122" s="3"/>
      <c r="IQZ122" s="3"/>
      <c r="IRA122" s="3"/>
      <c r="IRB122" s="3"/>
      <c r="IRC122" s="3"/>
      <c r="IRD122" s="3"/>
      <c r="IRE122" s="3"/>
      <c r="IRF122" s="3"/>
      <c r="IRG122" s="3"/>
      <c r="IRH122" s="3"/>
      <c r="IRI122" s="3"/>
      <c r="IRJ122" s="3"/>
      <c r="IRK122" s="3"/>
      <c r="IRL122" s="3"/>
      <c r="IRM122" s="3"/>
      <c r="IRN122" s="3"/>
      <c r="IRO122" s="3"/>
      <c r="IRP122" s="3"/>
      <c r="IRQ122" s="3"/>
      <c r="IRR122" s="3"/>
      <c r="IRS122" s="3"/>
      <c r="IRT122" s="3"/>
      <c r="IRU122" s="3"/>
      <c r="IRV122" s="3"/>
      <c r="IRW122" s="3"/>
      <c r="IRX122" s="3"/>
      <c r="IRY122" s="3"/>
      <c r="IRZ122" s="3"/>
      <c r="ISA122" s="3"/>
      <c r="ISB122" s="3"/>
      <c r="ISC122" s="3"/>
      <c r="ISD122" s="3"/>
      <c r="ISE122" s="3"/>
      <c r="ISF122" s="3"/>
      <c r="ISG122" s="3"/>
      <c r="ISH122" s="3"/>
      <c r="ISI122" s="3"/>
      <c r="ISJ122" s="3"/>
      <c r="ISK122" s="3"/>
      <c r="ISL122" s="3"/>
      <c r="ISM122" s="3"/>
      <c r="ISN122" s="3"/>
      <c r="ISO122" s="3"/>
      <c r="ISP122" s="3"/>
      <c r="ISQ122" s="3"/>
      <c r="ISR122" s="3"/>
      <c r="ISS122" s="3"/>
      <c r="IST122" s="3"/>
      <c r="ISU122" s="3"/>
      <c r="ISV122" s="3"/>
      <c r="ISW122" s="3"/>
      <c r="ISX122" s="3"/>
      <c r="ISY122" s="3"/>
      <c r="ISZ122" s="3"/>
      <c r="ITA122" s="3"/>
      <c r="ITB122" s="3"/>
      <c r="ITC122" s="3"/>
      <c r="ITD122" s="3"/>
      <c r="ITE122" s="3"/>
      <c r="ITF122" s="3"/>
      <c r="ITG122" s="3"/>
      <c r="ITH122" s="3"/>
      <c r="ITI122" s="3"/>
      <c r="ITJ122" s="3"/>
      <c r="ITK122" s="3"/>
      <c r="ITL122" s="3"/>
      <c r="ITM122" s="3"/>
      <c r="ITN122" s="3"/>
      <c r="ITO122" s="3"/>
      <c r="ITP122" s="3"/>
      <c r="ITQ122" s="3"/>
      <c r="ITR122" s="3"/>
      <c r="ITS122" s="3"/>
      <c r="ITT122" s="3"/>
      <c r="ITU122" s="3"/>
      <c r="ITV122" s="3"/>
      <c r="ITW122" s="3"/>
      <c r="ITX122" s="3"/>
      <c r="ITY122" s="3"/>
      <c r="ITZ122" s="3"/>
      <c r="IUA122" s="3"/>
      <c r="IUB122" s="3"/>
      <c r="IUC122" s="3"/>
      <c r="IUD122" s="3"/>
      <c r="IUE122" s="3"/>
      <c r="IUF122" s="3"/>
      <c r="IUG122" s="3"/>
      <c r="IUH122" s="3"/>
      <c r="IUI122" s="3"/>
      <c r="IUJ122" s="3"/>
      <c r="IUK122" s="3"/>
      <c r="IUL122" s="3"/>
      <c r="IUM122" s="3"/>
      <c r="IUN122" s="3"/>
      <c r="IUO122" s="3"/>
      <c r="IUP122" s="3"/>
      <c r="IUQ122" s="3"/>
      <c r="IUR122" s="3"/>
      <c r="IUS122" s="3"/>
      <c r="IUT122" s="3"/>
      <c r="IUU122" s="3"/>
      <c r="IUV122" s="3"/>
      <c r="IUW122" s="3"/>
      <c r="IUX122" s="3"/>
      <c r="IUY122" s="3"/>
      <c r="IUZ122" s="3"/>
      <c r="IVA122" s="3"/>
      <c r="IVB122" s="3"/>
      <c r="IVC122" s="3"/>
      <c r="IVD122" s="3"/>
      <c r="IVE122" s="3"/>
      <c r="IVF122" s="3"/>
      <c r="IVG122" s="3"/>
      <c r="IVH122" s="3"/>
      <c r="IVI122" s="3"/>
      <c r="IVJ122" s="3"/>
      <c r="IVK122" s="3"/>
      <c r="IVL122" s="3"/>
      <c r="IVM122" s="3"/>
      <c r="IVN122" s="3"/>
      <c r="IVO122" s="3"/>
      <c r="IVP122" s="3"/>
      <c r="IVQ122" s="3"/>
      <c r="IVR122" s="3"/>
      <c r="IVS122" s="3"/>
      <c r="IVT122" s="3"/>
      <c r="IVU122" s="3"/>
      <c r="IVV122" s="3"/>
      <c r="IVW122" s="3"/>
      <c r="IVX122" s="3"/>
      <c r="IVY122" s="3"/>
      <c r="IVZ122" s="3"/>
      <c r="IWA122" s="3"/>
      <c r="IWB122" s="3"/>
      <c r="IWC122" s="3"/>
      <c r="IWD122" s="3"/>
      <c r="IWE122" s="3"/>
      <c r="IWF122" s="3"/>
      <c r="IWG122" s="3"/>
      <c r="IWH122" s="3"/>
      <c r="IWI122" s="3"/>
      <c r="IWJ122" s="3"/>
      <c r="IWK122" s="3"/>
      <c r="IWL122" s="3"/>
      <c r="IWM122" s="3"/>
      <c r="IWN122" s="3"/>
      <c r="IWO122" s="3"/>
      <c r="IWP122" s="3"/>
      <c r="IWQ122" s="3"/>
      <c r="IWR122" s="3"/>
      <c r="IWS122" s="3"/>
      <c r="IWT122" s="3"/>
      <c r="IWU122" s="3"/>
      <c r="IWV122" s="3"/>
      <c r="IWW122" s="3"/>
      <c r="IWX122" s="3"/>
      <c r="IWY122" s="3"/>
      <c r="IWZ122" s="3"/>
      <c r="IXA122" s="3"/>
      <c r="IXB122" s="3"/>
      <c r="IXC122" s="3"/>
      <c r="IXD122" s="3"/>
      <c r="IXE122" s="3"/>
      <c r="IXF122" s="3"/>
      <c r="IXG122" s="3"/>
      <c r="IXH122" s="3"/>
      <c r="IXI122" s="3"/>
      <c r="IXJ122" s="3"/>
      <c r="IXK122" s="3"/>
      <c r="IXL122" s="3"/>
      <c r="IXM122" s="3"/>
      <c r="IXN122" s="3"/>
      <c r="IXO122" s="3"/>
      <c r="IXP122" s="3"/>
      <c r="IXQ122" s="3"/>
      <c r="IXR122" s="3"/>
      <c r="IXS122" s="3"/>
      <c r="IXT122" s="3"/>
      <c r="IXU122" s="3"/>
      <c r="IXV122" s="3"/>
      <c r="IXW122" s="3"/>
      <c r="IXX122" s="3"/>
      <c r="IXY122" s="3"/>
      <c r="IXZ122" s="3"/>
      <c r="IYA122" s="3"/>
      <c r="IYB122" s="3"/>
      <c r="IYC122" s="3"/>
      <c r="IYD122" s="3"/>
      <c r="IYE122" s="3"/>
      <c r="IYF122" s="3"/>
      <c r="IYG122" s="3"/>
      <c r="IYH122" s="3"/>
      <c r="IYI122" s="3"/>
      <c r="IYJ122" s="3"/>
      <c r="IYK122" s="3"/>
      <c r="IYL122" s="3"/>
      <c r="IYM122" s="3"/>
      <c r="IYN122" s="3"/>
      <c r="IYO122" s="3"/>
      <c r="IYP122" s="3"/>
      <c r="IYQ122" s="3"/>
      <c r="IYR122" s="3"/>
      <c r="IYS122" s="3"/>
      <c r="IYT122" s="3"/>
      <c r="IYU122" s="3"/>
      <c r="IYV122" s="3"/>
      <c r="IYW122" s="3"/>
      <c r="IYX122" s="3"/>
      <c r="IYY122" s="3"/>
      <c r="IYZ122" s="3"/>
      <c r="IZA122" s="3"/>
      <c r="IZB122" s="3"/>
      <c r="IZC122" s="3"/>
      <c r="IZD122" s="3"/>
      <c r="IZE122" s="3"/>
      <c r="IZF122" s="3"/>
      <c r="IZG122" s="3"/>
      <c r="IZH122" s="3"/>
      <c r="IZI122" s="3"/>
      <c r="IZJ122" s="3"/>
      <c r="IZK122" s="3"/>
      <c r="IZL122" s="3"/>
      <c r="IZM122" s="3"/>
      <c r="IZN122" s="3"/>
      <c r="IZO122" s="3"/>
      <c r="IZP122" s="3"/>
      <c r="IZQ122" s="3"/>
      <c r="IZR122" s="3"/>
      <c r="IZS122" s="3"/>
      <c r="IZT122" s="3"/>
      <c r="IZU122" s="3"/>
      <c r="IZV122" s="3"/>
      <c r="IZW122" s="3"/>
      <c r="IZX122" s="3"/>
      <c r="IZY122" s="3"/>
      <c r="IZZ122" s="3"/>
      <c r="JAA122" s="3"/>
      <c r="JAB122" s="3"/>
      <c r="JAC122" s="3"/>
      <c r="JAD122" s="3"/>
      <c r="JAE122" s="3"/>
      <c r="JAF122" s="3"/>
      <c r="JAG122" s="3"/>
      <c r="JAH122" s="3"/>
      <c r="JAI122" s="3"/>
      <c r="JAJ122" s="3"/>
      <c r="JAK122" s="3"/>
      <c r="JAL122" s="3"/>
      <c r="JAM122" s="3"/>
      <c r="JAN122" s="3"/>
      <c r="JAO122" s="3"/>
      <c r="JAP122" s="3"/>
      <c r="JAQ122" s="3"/>
      <c r="JAR122" s="3"/>
      <c r="JAS122" s="3"/>
      <c r="JAT122" s="3"/>
      <c r="JAU122" s="3"/>
      <c r="JAV122" s="3"/>
      <c r="JAW122" s="3"/>
      <c r="JAX122" s="3"/>
      <c r="JAY122" s="3"/>
      <c r="JAZ122" s="3"/>
      <c r="JBA122" s="3"/>
      <c r="JBB122" s="3"/>
      <c r="JBC122" s="3"/>
      <c r="JBD122" s="3"/>
      <c r="JBE122" s="3"/>
      <c r="JBF122" s="3"/>
      <c r="JBG122" s="3"/>
      <c r="JBH122" s="3"/>
      <c r="JBI122" s="3"/>
      <c r="JBJ122" s="3"/>
      <c r="JBK122" s="3"/>
      <c r="JBL122" s="3"/>
      <c r="JBM122" s="3"/>
      <c r="JBN122" s="3"/>
      <c r="JBO122" s="3"/>
      <c r="JBP122" s="3"/>
      <c r="JBQ122" s="3"/>
      <c r="JBR122" s="3"/>
      <c r="JBS122" s="3"/>
      <c r="JBT122" s="3"/>
      <c r="JBU122" s="3"/>
      <c r="JBV122" s="3"/>
      <c r="JBW122" s="3"/>
      <c r="JBX122" s="3"/>
      <c r="JBY122" s="3"/>
      <c r="JBZ122" s="3"/>
      <c r="JCA122" s="3"/>
      <c r="JCB122" s="3"/>
      <c r="JCC122" s="3"/>
      <c r="JCD122" s="3"/>
      <c r="JCE122" s="3"/>
      <c r="JCF122" s="3"/>
      <c r="JCG122" s="3"/>
      <c r="JCH122" s="3"/>
      <c r="JCI122" s="3"/>
      <c r="JCJ122" s="3"/>
      <c r="JCK122" s="3"/>
      <c r="JCL122" s="3"/>
      <c r="JCM122" s="3"/>
      <c r="JCN122" s="3"/>
      <c r="JCO122" s="3"/>
      <c r="JCP122" s="3"/>
      <c r="JCQ122" s="3"/>
      <c r="JCR122" s="3"/>
      <c r="JCS122" s="3"/>
      <c r="JCT122" s="3"/>
      <c r="JCU122" s="3"/>
      <c r="JCV122" s="3"/>
      <c r="JCW122" s="3"/>
      <c r="JCX122" s="3"/>
      <c r="JCY122" s="3"/>
      <c r="JCZ122" s="3"/>
      <c r="JDA122" s="3"/>
      <c r="JDB122" s="3"/>
      <c r="JDC122" s="3"/>
      <c r="JDD122" s="3"/>
      <c r="JDE122" s="3"/>
      <c r="JDF122" s="3"/>
      <c r="JDG122" s="3"/>
      <c r="JDH122" s="3"/>
      <c r="JDI122" s="3"/>
      <c r="JDJ122" s="3"/>
      <c r="JDK122" s="3"/>
      <c r="JDL122" s="3"/>
      <c r="JDM122" s="3"/>
      <c r="JDN122" s="3"/>
      <c r="JDO122" s="3"/>
      <c r="JDP122" s="3"/>
      <c r="JDQ122" s="3"/>
      <c r="JDR122" s="3"/>
      <c r="JDS122" s="3"/>
      <c r="JDT122" s="3"/>
      <c r="JDU122" s="3"/>
      <c r="JDV122" s="3"/>
      <c r="JDW122" s="3"/>
      <c r="JDX122" s="3"/>
      <c r="JDY122" s="3"/>
      <c r="JDZ122" s="3"/>
      <c r="JEA122" s="3"/>
      <c r="JEB122" s="3"/>
      <c r="JEC122" s="3"/>
      <c r="JED122" s="3"/>
      <c r="JEE122" s="3"/>
      <c r="JEF122" s="3"/>
      <c r="JEG122" s="3"/>
      <c r="JEH122" s="3"/>
      <c r="JEI122" s="3"/>
      <c r="JEJ122" s="3"/>
      <c r="JEK122" s="3"/>
      <c r="JEL122" s="3"/>
      <c r="JEM122" s="3"/>
      <c r="JEN122" s="3"/>
      <c r="JEO122" s="3"/>
      <c r="JEP122" s="3"/>
      <c r="JEQ122" s="3"/>
      <c r="JER122" s="3"/>
      <c r="JES122" s="3"/>
      <c r="JET122" s="3"/>
      <c r="JEU122" s="3"/>
      <c r="JEV122" s="3"/>
      <c r="JEW122" s="3"/>
      <c r="JEX122" s="3"/>
      <c r="JEY122" s="3"/>
      <c r="JEZ122" s="3"/>
      <c r="JFA122" s="3"/>
      <c r="JFB122" s="3"/>
      <c r="JFC122" s="3"/>
      <c r="JFD122" s="3"/>
      <c r="JFE122" s="3"/>
      <c r="JFF122" s="3"/>
      <c r="JFG122" s="3"/>
      <c r="JFH122" s="3"/>
      <c r="JFI122" s="3"/>
      <c r="JFJ122" s="3"/>
      <c r="JFK122" s="3"/>
      <c r="JFL122" s="3"/>
      <c r="JFM122" s="3"/>
      <c r="JFN122" s="3"/>
      <c r="JFO122" s="3"/>
      <c r="JFP122" s="3"/>
      <c r="JFQ122" s="3"/>
      <c r="JFR122" s="3"/>
      <c r="JFS122" s="3"/>
      <c r="JFT122" s="3"/>
      <c r="JFU122" s="3"/>
      <c r="JFV122" s="3"/>
      <c r="JFW122" s="3"/>
      <c r="JFX122" s="3"/>
      <c r="JFY122" s="3"/>
      <c r="JFZ122" s="3"/>
      <c r="JGA122" s="3"/>
      <c r="JGB122" s="3"/>
      <c r="JGC122" s="3"/>
      <c r="JGD122" s="3"/>
      <c r="JGE122" s="3"/>
      <c r="JGF122" s="3"/>
      <c r="JGG122" s="3"/>
      <c r="JGH122" s="3"/>
      <c r="JGI122" s="3"/>
      <c r="JGJ122" s="3"/>
      <c r="JGK122" s="3"/>
      <c r="JGL122" s="3"/>
      <c r="JGM122" s="3"/>
      <c r="JGN122" s="3"/>
      <c r="JGO122" s="3"/>
      <c r="JGP122" s="3"/>
      <c r="JGQ122" s="3"/>
      <c r="JGR122" s="3"/>
      <c r="JGS122" s="3"/>
      <c r="JGT122" s="3"/>
      <c r="JGU122" s="3"/>
      <c r="JGV122" s="3"/>
      <c r="JGW122" s="3"/>
      <c r="JGX122" s="3"/>
      <c r="JGY122" s="3"/>
      <c r="JGZ122" s="3"/>
      <c r="JHA122" s="3"/>
      <c r="JHB122" s="3"/>
      <c r="JHC122" s="3"/>
      <c r="JHD122" s="3"/>
      <c r="JHE122" s="3"/>
      <c r="JHF122" s="3"/>
      <c r="JHG122" s="3"/>
      <c r="JHH122" s="3"/>
      <c r="JHI122" s="3"/>
      <c r="JHJ122" s="3"/>
      <c r="JHK122" s="3"/>
      <c r="JHL122" s="3"/>
      <c r="JHM122" s="3"/>
      <c r="JHN122" s="3"/>
      <c r="JHO122" s="3"/>
      <c r="JHP122" s="3"/>
      <c r="JHQ122" s="3"/>
      <c r="JHR122" s="3"/>
      <c r="JHS122" s="3"/>
      <c r="JHT122" s="3"/>
      <c r="JHU122" s="3"/>
      <c r="JHV122" s="3"/>
      <c r="JHW122" s="3"/>
      <c r="JHX122" s="3"/>
      <c r="JHY122" s="3"/>
      <c r="JHZ122" s="3"/>
      <c r="JIA122" s="3"/>
      <c r="JIB122" s="3"/>
      <c r="JIC122" s="3"/>
      <c r="JID122" s="3"/>
      <c r="JIE122" s="3"/>
      <c r="JIF122" s="3"/>
      <c r="JIG122" s="3"/>
      <c r="JIH122" s="3"/>
      <c r="JII122" s="3"/>
      <c r="JIJ122" s="3"/>
      <c r="JIK122" s="3"/>
      <c r="JIL122" s="3"/>
      <c r="JIM122" s="3"/>
      <c r="JIN122" s="3"/>
      <c r="JIO122" s="3"/>
      <c r="JIP122" s="3"/>
      <c r="JIQ122" s="3"/>
      <c r="JIR122" s="3"/>
      <c r="JIS122" s="3"/>
      <c r="JIT122" s="3"/>
      <c r="JIU122" s="3"/>
      <c r="JIV122" s="3"/>
      <c r="JIW122" s="3"/>
      <c r="JIX122" s="3"/>
      <c r="JIY122" s="3"/>
      <c r="JIZ122" s="3"/>
      <c r="JJA122" s="3"/>
      <c r="JJB122" s="3"/>
      <c r="JJC122" s="3"/>
      <c r="JJD122" s="3"/>
      <c r="JJE122" s="3"/>
      <c r="JJF122" s="3"/>
      <c r="JJG122" s="3"/>
      <c r="JJH122" s="3"/>
      <c r="JJI122" s="3"/>
      <c r="JJJ122" s="3"/>
      <c r="JJK122" s="3"/>
      <c r="JJL122" s="3"/>
      <c r="JJM122" s="3"/>
      <c r="JJN122" s="3"/>
      <c r="JJO122" s="3"/>
      <c r="JJP122" s="3"/>
      <c r="JJQ122" s="3"/>
      <c r="JJR122" s="3"/>
      <c r="JJS122" s="3"/>
      <c r="JJT122" s="3"/>
      <c r="JJU122" s="3"/>
      <c r="JJV122" s="3"/>
      <c r="JJW122" s="3"/>
      <c r="JJX122" s="3"/>
      <c r="JJY122" s="3"/>
      <c r="JJZ122" s="3"/>
      <c r="JKA122" s="3"/>
      <c r="JKB122" s="3"/>
      <c r="JKC122" s="3"/>
      <c r="JKD122" s="3"/>
      <c r="JKE122" s="3"/>
      <c r="JKF122" s="3"/>
      <c r="JKG122" s="3"/>
      <c r="JKH122" s="3"/>
      <c r="JKI122" s="3"/>
      <c r="JKJ122" s="3"/>
      <c r="JKK122" s="3"/>
      <c r="JKL122" s="3"/>
      <c r="JKM122" s="3"/>
      <c r="JKN122" s="3"/>
      <c r="JKO122" s="3"/>
      <c r="JKP122" s="3"/>
      <c r="JKQ122" s="3"/>
      <c r="JKR122" s="3"/>
      <c r="JKS122" s="3"/>
      <c r="JKT122" s="3"/>
      <c r="JKU122" s="3"/>
      <c r="JKV122" s="3"/>
      <c r="JKW122" s="3"/>
      <c r="JKX122" s="3"/>
      <c r="JKY122" s="3"/>
      <c r="JKZ122" s="3"/>
      <c r="JLA122" s="3"/>
      <c r="JLB122" s="3"/>
      <c r="JLC122" s="3"/>
      <c r="JLD122" s="3"/>
      <c r="JLE122" s="3"/>
      <c r="JLF122" s="3"/>
      <c r="JLG122" s="3"/>
      <c r="JLH122" s="3"/>
      <c r="JLI122" s="3"/>
      <c r="JLJ122" s="3"/>
      <c r="JLK122" s="3"/>
      <c r="JLL122" s="3"/>
      <c r="JLM122" s="3"/>
      <c r="JLN122" s="3"/>
      <c r="JLO122" s="3"/>
      <c r="JLP122" s="3"/>
      <c r="JLQ122" s="3"/>
      <c r="JLR122" s="3"/>
      <c r="JLS122" s="3"/>
      <c r="JLT122" s="3"/>
      <c r="JLU122" s="3"/>
      <c r="JLV122" s="3"/>
      <c r="JLW122" s="3"/>
      <c r="JLX122" s="3"/>
      <c r="JLY122" s="3"/>
      <c r="JLZ122" s="3"/>
      <c r="JMA122" s="3"/>
      <c r="JMB122" s="3"/>
      <c r="JMC122" s="3"/>
      <c r="JMD122" s="3"/>
      <c r="JME122" s="3"/>
      <c r="JMF122" s="3"/>
      <c r="JMG122" s="3"/>
      <c r="JMH122" s="3"/>
      <c r="JMI122" s="3"/>
      <c r="JMJ122" s="3"/>
      <c r="JMK122" s="3"/>
      <c r="JML122" s="3"/>
      <c r="JMM122" s="3"/>
      <c r="JMN122" s="3"/>
      <c r="JMO122" s="3"/>
      <c r="JMP122" s="3"/>
      <c r="JMQ122" s="3"/>
      <c r="JMR122" s="3"/>
      <c r="JMS122" s="3"/>
      <c r="JMT122" s="3"/>
      <c r="JMU122" s="3"/>
      <c r="JMV122" s="3"/>
      <c r="JMW122" s="3"/>
      <c r="JMX122" s="3"/>
      <c r="JMY122" s="3"/>
      <c r="JMZ122" s="3"/>
      <c r="JNA122" s="3"/>
      <c r="JNB122" s="3"/>
      <c r="JNC122" s="3"/>
      <c r="JND122" s="3"/>
      <c r="JNE122" s="3"/>
      <c r="JNF122" s="3"/>
      <c r="JNG122" s="3"/>
      <c r="JNH122" s="3"/>
      <c r="JNI122" s="3"/>
      <c r="JNJ122" s="3"/>
      <c r="JNK122" s="3"/>
      <c r="JNL122" s="3"/>
      <c r="JNM122" s="3"/>
      <c r="JNN122" s="3"/>
      <c r="JNO122" s="3"/>
      <c r="JNP122" s="3"/>
      <c r="JNQ122" s="3"/>
      <c r="JNR122" s="3"/>
      <c r="JNS122" s="3"/>
      <c r="JNT122" s="3"/>
      <c r="JNU122" s="3"/>
      <c r="JNV122" s="3"/>
      <c r="JNW122" s="3"/>
      <c r="JNX122" s="3"/>
      <c r="JNY122" s="3"/>
      <c r="JNZ122" s="3"/>
      <c r="JOA122" s="3"/>
      <c r="JOB122" s="3"/>
      <c r="JOC122" s="3"/>
      <c r="JOD122" s="3"/>
      <c r="JOE122" s="3"/>
      <c r="JOF122" s="3"/>
      <c r="JOG122" s="3"/>
      <c r="JOH122" s="3"/>
      <c r="JOI122" s="3"/>
      <c r="JOJ122" s="3"/>
      <c r="JOK122" s="3"/>
      <c r="JOL122" s="3"/>
      <c r="JOM122" s="3"/>
      <c r="JON122" s="3"/>
      <c r="JOO122" s="3"/>
      <c r="JOP122" s="3"/>
      <c r="JOQ122" s="3"/>
      <c r="JOR122" s="3"/>
      <c r="JOS122" s="3"/>
      <c r="JOT122" s="3"/>
      <c r="JOU122" s="3"/>
      <c r="JOV122" s="3"/>
      <c r="JOW122" s="3"/>
      <c r="JOX122" s="3"/>
      <c r="JOY122" s="3"/>
      <c r="JOZ122" s="3"/>
      <c r="JPA122" s="3"/>
      <c r="JPB122" s="3"/>
      <c r="JPC122" s="3"/>
      <c r="JPD122" s="3"/>
      <c r="JPE122" s="3"/>
      <c r="JPF122" s="3"/>
      <c r="JPG122" s="3"/>
      <c r="JPH122" s="3"/>
      <c r="JPI122" s="3"/>
      <c r="JPJ122" s="3"/>
      <c r="JPK122" s="3"/>
      <c r="JPL122" s="3"/>
      <c r="JPM122" s="3"/>
      <c r="JPN122" s="3"/>
      <c r="JPO122" s="3"/>
      <c r="JPP122" s="3"/>
      <c r="JPQ122" s="3"/>
      <c r="JPR122" s="3"/>
      <c r="JPS122" s="3"/>
      <c r="JPT122" s="3"/>
      <c r="JPU122" s="3"/>
      <c r="JPV122" s="3"/>
      <c r="JPW122" s="3"/>
      <c r="JPX122" s="3"/>
      <c r="JPY122" s="3"/>
      <c r="JPZ122" s="3"/>
      <c r="JQA122" s="3"/>
      <c r="JQB122" s="3"/>
      <c r="JQC122" s="3"/>
      <c r="JQD122" s="3"/>
      <c r="JQE122" s="3"/>
      <c r="JQF122" s="3"/>
      <c r="JQG122" s="3"/>
      <c r="JQH122" s="3"/>
      <c r="JQI122" s="3"/>
      <c r="JQJ122" s="3"/>
      <c r="JQK122" s="3"/>
      <c r="JQL122" s="3"/>
      <c r="JQM122" s="3"/>
      <c r="JQN122" s="3"/>
      <c r="JQO122" s="3"/>
      <c r="JQP122" s="3"/>
      <c r="JQQ122" s="3"/>
      <c r="JQR122" s="3"/>
      <c r="JQS122" s="3"/>
      <c r="JQT122" s="3"/>
      <c r="JQU122" s="3"/>
      <c r="JQV122" s="3"/>
      <c r="JQW122" s="3"/>
      <c r="JQX122" s="3"/>
      <c r="JQY122" s="3"/>
      <c r="JQZ122" s="3"/>
      <c r="JRA122" s="3"/>
      <c r="JRB122" s="3"/>
      <c r="JRC122" s="3"/>
      <c r="JRD122" s="3"/>
      <c r="JRE122" s="3"/>
      <c r="JRF122" s="3"/>
      <c r="JRG122" s="3"/>
      <c r="JRH122" s="3"/>
      <c r="JRI122" s="3"/>
      <c r="JRJ122" s="3"/>
      <c r="JRK122" s="3"/>
      <c r="JRL122" s="3"/>
      <c r="JRM122" s="3"/>
      <c r="JRN122" s="3"/>
      <c r="JRO122" s="3"/>
      <c r="JRP122" s="3"/>
      <c r="JRQ122" s="3"/>
      <c r="JRR122" s="3"/>
      <c r="JRS122" s="3"/>
      <c r="JRT122" s="3"/>
      <c r="JRU122" s="3"/>
      <c r="JRV122" s="3"/>
      <c r="JRW122" s="3"/>
      <c r="JRX122" s="3"/>
      <c r="JRY122" s="3"/>
      <c r="JRZ122" s="3"/>
      <c r="JSA122" s="3"/>
      <c r="JSB122" s="3"/>
      <c r="JSC122" s="3"/>
      <c r="JSD122" s="3"/>
      <c r="JSE122" s="3"/>
      <c r="JSF122" s="3"/>
      <c r="JSG122" s="3"/>
      <c r="JSH122" s="3"/>
      <c r="JSI122" s="3"/>
      <c r="JSJ122" s="3"/>
      <c r="JSK122" s="3"/>
      <c r="JSL122" s="3"/>
      <c r="JSM122" s="3"/>
      <c r="JSN122" s="3"/>
      <c r="JSO122" s="3"/>
      <c r="JSP122" s="3"/>
      <c r="JSQ122" s="3"/>
      <c r="JSR122" s="3"/>
      <c r="JSS122" s="3"/>
      <c r="JST122" s="3"/>
      <c r="JSU122" s="3"/>
      <c r="JSV122" s="3"/>
      <c r="JSW122" s="3"/>
      <c r="JSX122" s="3"/>
      <c r="JSY122" s="3"/>
      <c r="JSZ122" s="3"/>
      <c r="JTA122" s="3"/>
      <c r="JTB122" s="3"/>
      <c r="JTC122" s="3"/>
      <c r="JTD122" s="3"/>
      <c r="JTE122" s="3"/>
      <c r="JTF122" s="3"/>
      <c r="JTG122" s="3"/>
      <c r="JTH122" s="3"/>
      <c r="JTI122" s="3"/>
      <c r="JTJ122" s="3"/>
      <c r="JTK122" s="3"/>
      <c r="JTL122" s="3"/>
      <c r="JTM122" s="3"/>
      <c r="JTN122" s="3"/>
      <c r="JTO122" s="3"/>
      <c r="JTP122" s="3"/>
      <c r="JTQ122" s="3"/>
      <c r="JTR122" s="3"/>
      <c r="JTS122" s="3"/>
      <c r="JTT122" s="3"/>
      <c r="JTU122" s="3"/>
      <c r="JTV122" s="3"/>
      <c r="JTW122" s="3"/>
      <c r="JTX122" s="3"/>
      <c r="JTY122" s="3"/>
      <c r="JTZ122" s="3"/>
      <c r="JUA122" s="3"/>
      <c r="JUB122" s="3"/>
      <c r="JUC122" s="3"/>
      <c r="JUD122" s="3"/>
      <c r="JUE122" s="3"/>
      <c r="JUF122" s="3"/>
      <c r="JUG122" s="3"/>
      <c r="JUH122" s="3"/>
      <c r="JUI122" s="3"/>
      <c r="JUJ122" s="3"/>
      <c r="JUK122" s="3"/>
      <c r="JUL122" s="3"/>
      <c r="JUM122" s="3"/>
      <c r="JUN122" s="3"/>
      <c r="JUO122" s="3"/>
      <c r="JUP122" s="3"/>
      <c r="JUQ122" s="3"/>
      <c r="JUR122" s="3"/>
      <c r="JUS122" s="3"/>
      <c r="JUT122" s="3"/>
      <c r="JUU122" s="3"/>
      <c r="JUV122" s="3"/>
      <c r="JUW122" s="3"/>
      <c r="JUX122" s="3"/>
      <c r="JUY122" s="3"/>
      <c r="JUZ122" s="3"/>
      <c r="JVA122" s="3"/>
      <c r="JVB122" s="3"/>
      <c r="JVC122" s="3"/>
      <c r="JVD122" s="3"/>
      <c r="JVE122" s="3"/>
      <c r="JVF122" s="3"/>
      <c r="JVG122" s="3"/>
      <c r="JVH122" s="3"/>
      <c r="JVI122" s="3"/>
      <c r="JVJ122" s="3"/>
      <c r="JVK122" s="3"/>
      <c r="JVL122" s="3"/>
      <c r="JVM122" s="3"/>
      <c r="JVN122" s="3"/>
      <c r="JVO122" s="3"/>
      <c r="JVP122" s="3"/>
      <c r="JVQ122" s="3"/>
      <c r="JVR122" s="3"/>
      <c r="JVS122" s="3"/>
      <c r="JVT122" s="3"/>
      <c r="JVU122" s="3"/>
      <c r="JVV122" s="3"/>
      <c r="JVW122" s="3"/>
      <c r="JVX122" s="3"/>
      <c r="JVY122" s="3"/>
      <c r="JVZ122" s="3"/>
      <c r="JWA122" s="3"/>
      <c r="JWB122" s="3"/>
      <c r="JWC122" s="3"/>
      <c r="JWD122" s="3"/>
      <c r="JWE122" s="3"/>
      <c r="JWF122" s="3"/>
      <c r="JWG122" s="3"/>
      <c r="JWH122" s="3"/>
      <c r="JWI122" s="3"/>
      <c r="JWJ122" s="3"/>
      <c r="JWK122" s="3"/>
      <c r="JWL122" s="3"/>
      <c r="JWM122" s="3"/>
      <c r="JWN122" s="3"/>
      <c r="JWO122" s="3"/>
      <c r="JWP122" s="3"/>
      <c r="JWQ122" s="3"/>
      <c r="JWR122" s="3"/>
      <c r="JWS122" s="3"/>
      <c r="JWT122" s="3"/>
      <c r="JWU122" s="3"/>
      <c r="JWV122" s="3"/>
      <c r="JWW122" s="3"/>
      <c r="JWX122" s="3"/>
      <c r="JWY122" s="3"/>
      <c r="JWZ122" s="3"/>
      <c r="JXA122" s="3"/>
      <c r="JXB122" s="3"/>
      <c r="JXC122" s="3"/>
      <c r="JXD122" s="3"/>
      <c r="JXE122" s="3"/>
      <c r="JXF122" s="3"/>
      <c r="JXG122" s="3"/>
      <c r="JXH122" s="3"/>
      <c r="JXI122" s="3"/>
      <c r="JXJ122" s="3"/>
      <c r="JXK122" s="3"/>
      <c r="JXL122" s="3"/>
      <c r="JXM122" s="3"/>
      <c r="JXN122" s="3"/>
      <c r="JXO122" s="3"/>
      <c r="JXP122" s="3"/>
      <c r="JXQ122" s="3"/>
      <c r="JXR122" s="3"/>
      <c r="JXS122" s="3"/>
      <c r="JXT122" s="3"/>
      <c r="JXU122" s="3"/>
      <c r="JXV122" s="3"/>
      <c r="JXW122" s="3"/>
      <c r="JXX122" s="3"/>
      <c r="JXY122" s="3"/>
      <c r="JXZ122" s="3"/>
      <c r="JYA122" s="3"/>
      <c r="JYB122" s="3"/>
      <c r="JYC122" s="3"/>
      <c r="JYD122" s="3"/>
      <c r="JYE122" s="3"/>
      <c r="JYF122" s="3"/>
      <c r="JYG122" s="3"/>
      <c r="JYH122" s="3"/>
      <c r="JYI122" s="3"/>
      <c r="JYJ122" s="3"/>
      <c r="JYK122" s="3"/>
      <c r="JYL122" s="3"/>
      <c r="JYM122" s="3"/>
      <c r="JYN122" s="3"/>
      <c r="JYO122" s="3"/>
      <c r="JYP122" s="3"/>
      <c r="JYQ122" s="3"/>
      <c r="JYR122" s="3"/>
      <c r="JYS122" s="3"/>
      <c r="JYT122" s="3"/>
      <c r="JYU122" s="3"/>
      <c r="JYV122" s="3"/>
      <c r="JYW122" s="3"/>
      <c r="JYX122" s="3"/>
      <c r="JYY122" s="3"/>
      <c r="JYZ122" s="3"/>
      <c r="JZA122" s="3"/>
      <c r="JZB122" s="3"/>
      <c r="JZC122" s="3"/>
      <c r="JZD122" s="3"/>
      <c r="JZE122" s="3"/>
      <c r="JZF122" s="3"/>
      <c r="JZG122" s="3"/>
      <c r="JZH122" s="3"/>
      <c r="JZI122" s="3"/>
      <c r="JZJ122" s="3"/>
      <c r="JZK122" s="3"/>
      <c r="JZL122" s="3"/>
      <c r="JZM122" s="3"/>
      <c r="JZN122" s="3"/>
      <c r="JZO122" s="3"/>
      <c r="JZP122" s="3"/>
      <c r="JZQ122" s="3"/>
      <c r="JZR122" s="3"/>
      <c r="JZS122" s="3"/>
      <c r="JZT122" s="3"/>
      <c r="JZU122" s="3"/>
      <c r="JZV122" s="3"/>
      <c r="JZW122" s="3"/>
      <c r="JZX122" s="3"/>
      <c r="JZY122" s="3"/>
      <c r="JZZ122" s="3"/>
      <c r="KAA122" s="3"/>
      <c r="KAB122" s="3"/>
      <c r="KAC122" s="3"/>
      <c r="KAD122" s="3"/>
      <c r="KAE122" s="3"/>
      <c r="KAF122" s="3"/>
      <c r="KAG122" s="3"/>
      <c r="KAH122" s="3"/>
      <c r="KAI122" s="3"/>
      <c r="KAJ122" s="3"/>
      <c r="KAK122" s="3"/>
      <c r="KAL122" s="3"/>
      <c r="KAM122" s="3"/>
      <c r="KAN122" s="3"/>
      <c r="KAO122" s="3"/>
      <c r="KAP122" s="3"/>
      <c r="KAQ122" s="3"/>
      <c r="KAR122" s="3"/>
      <c r="KAS122" s="3"/>
      <c r="KAT122" s="3"/>
      <c r="KAU122" s="3"/>
      <c r="KAV122" s="3"/>
      <c r="KAW122" s="3"/>
      <c r="KAX122" s="3"/>
      <c r="KAY122" s="3"/>
      <c r="KAZ122" s="3"/>
      <c r="KBA122" s="3"/>
      <c r="KBB122" s="3"/>
      <c r="KBC122" s="3"/>
      <c r="KBD122" s="3"/>
      <c r="KBE122" s="3"/>
      <c r="KBF122" s="3"/>
      <c r="KBG122" s="3"/>
      <c r="KBH122" s="3"/>
      <c r="KBI122" s="3"/>
      <c r="KBJ122" s="3"/>
      <c r="KBK122" s="3"/>
      <c r="KBL122" s="3"/>
      <c r="KBM122" s="3"/>
      <c r="KBN122" s="3"/>
      <c r="KBO122" s="3"/>
      <c r="KBP122" s="3"/>
      <c r="KBQ122" s="3"/>
      <c r="KBR122" s="3"/>
      <c r="KBS122" s="3"/>
      <c r="KBT122" s="3"/>
      <c r="KBU122" s="3"/>
      <c r="KBV122" s="3"/>
      <c r="KBW122" s="3"/>
      <c r="KBX122" s="3"/>
      <c r="KBY122" s="3"/>
      <c r="KBZ122" s="3"/>
      <c r="KCA122" s="3"/>
      <c r="KCB122" s="3"/>
      <c r="KCC122" s="3"/>
      <c r="KCD122" s="3"/>
      <c r="KCE122" s="3"/>
      <c r="KCF122" s="3"/>
      <c r="KCG122" s="3"/>
      <c r="KCH122" s="3"/>
      <c r="KCI122" s="3"/>
      <c r="KCJ122" s="3"/>
      <c r="KCK122" s="3"/>
      <c r="KCL122" s="3"/>
      <c r="KCM122" s="3"/>
      <c r="KCN122" s="3"/>
      <c r="KCO122" s="3"/>
      <c r="KCP122" s="3"/>
      <c r="KCQ122" s="3"/>
      <c r="KCR122" s="3"/>
      <c r="KCS122" s="3"/>
      <c r="KCT122" s="3"/>
      <c r="KCU122" s="3"/>
      <c r="KCV122" s="3"/>
      <c r="KCW122" s="3"/>
      <c r="KCX122" s="3"/>
      <c r="KCY122" s="3"/>
      <c r="KCZ122" s="3"/>
      <c r="KDA122" s="3"/>
      <c r="KDB122" s="3"/>
      <c r="KDC122" s="3"/>
      <c r="KDD122" s="3"/>
      <c r="KDE122" s="3"/>
      <c r="KDF122" s="3"/>
      <c r="KDG122" s="3"/>
      <c r="KDH122" s="3"/>
      <c r="KDI122" s="3"/>
      <c r="KDJ122" s="3"/>
      <c r="KDK122" s="3"/>
      <c r="KDL122" s="3"/>
      <c r="KDM122" s="3"/>
      <c r="KDN122" s="3"/>
      <c r="KDO122" s="3"/>
      <c r="KDP122" s="3"/>
      <c r="KDQ122" s="3"/>
      <c r="KDR122" s="3"/>
      <c r="KDS122" s="3"/>
      <c r="KDT122" s="3"/>
      <c r="KDU122" s="3"/>
      <c r="KDV122" s="3"/>
      <c r="KDW122" s="3"/>
      <c r="KDX122" s="3"/>
      <c r="KDY122" s="3"/>
      <c r="KDZ122" s="3"/>
      <c r="KEA122" s="3"/>
      <c r="KEB122" s="3"/>
      <c r="KEC122" s="3"/>
      <c r="KED122" s="3"/>
      <c r="KEE122" s="3"/>
      <c r="KEF122" s="3"/>
      <c r="KEG122" s="3"/>
      <c r="KEH122" s="3"/>
      <c r="KEI122" s="3"/>
      <c r="KEJ122" s="3"/>
      <c r="KEK122" s="3"/>
      <c r="KEL122" s="3"/>
      <c r="KEM122" s="3"/>
      <c r="KEN122" s="3"/>
      <c r="KEO122" s="3"/>
      <c r="KEP122" s="3"/>
      <c r="KEQ122" s="3"/>
      <c r="KER122" s="3"/>
      <c r="KES122" s="3"/>
      <c r="KET122" s="3"/>
      <c r="KEU122" s="3"/>
      <c r="KEV122" s="3"/>
      <c r="KEW122" s="3"/>
      <c r="KEX122" s="3"/>
      <c r="KEY122" s="3"/>
      <c r="KEZ122" s="3"/>
      <c r="KFA122" s="3"/>
      <c r="KFB122" s="3"/>
      <c r="KFC122" s="3"/>
      <c r="KFD122" s="3"/>
      <c r="KFE122" s="3"/>
      <c r="KFF122" s="3"/>
      <c r="KFG122" s="3"/>
      <c r="KFH122" s="3"/>
      <c r="KFI122" s="3"/>
      <c r="KFJ122" s="3"/>
      <c r="KFK122" s="3"/>
      <c r="KFL122" s="3"/>
      <c r="KFM122" s="3"/>
      <c r="KFN122" s="3"/>
      <c r="KFO122" s="3"/>
      <c r="KFP122" s="3"/>
      <c r="KFQ122" s="3"/>
      <c r="KFR122" s="3"/>
      <c r="KFS122" s="3"/>
      <c r="KFT122" s="3"/>
      <c r="KFU122" s="3"/>
      <c r="KFV122" s="3"/>
      <c r="KFW122" s="3"/>
      <c r="KFX122" s="3"/>
      <c r="KFY122" s="3"/>
      <c r="KFZ122" s="3"/>
      <c r="KGA122" s="3"/>
      <c r="KGB122" s="3"/>
      <c r="KGC122" s="3"/>
      <c r="KGD122" s="3"/>
      <c r="KGE122" s="3"/>
      <c r="KGF122" s="3"/>
      <c r="KGG122" s="3"/>
      <c r="KGH122" s="3"/>
      <c r="KGI122" s="3"/>
      <c r="KGJ122" s="3"/>
      <c r="KGK122" s="3"/>
      <c r="KGL122" s="3"/>
      <c r="KGM122" s="3"/>
      <c r="KGN122" s="3"/>
      <c r="KGO122" s="3"/>
      <c r="KGP122" s="3"/>
      <c r="KGQ122" s="3"/>
      <c r="KGR122" s="3"/>
      <c r="KGS122" s="3"/>
      <c r="KGT122" s="3"/>
      <c r="KGU122" s="3"/>
      <c r="KGV122" s="3"/>
      <c r="KGW122" s="3"/>
      <c r="KGX122" s="3"/>
      <c r="KGY122" s="3"/>
      <c r="KGZ122" s="3"/>
      <c r="KHA122" s="3"/>
      <c r="KHB122" s="3"/>
      <c r="KHC122" s="3"/>
      <c r="KHD122" s="3"/>
      <c r="KHE122" s="3"/>
      <c r="KHF122" s="3"/>
      <c r="KHG122" s="3"/>
      <c r="KHH122" s="3"/>
      <c r="KHI122" s="3"/>
      <c r="KHJ122" s="3"/>
      <c r="KHK122" s="3"/>
      <c r="KHL122" s="3"/>
      <c r="KHM122" s="3"/>
      <c r="KHN122" s="3"/>
      <c r="KHO122" s="3"/>
      <c r="KHP122" s="3"/>
      <c r="KHQ122" s="3"/>
      <c r="KHR122" s="3"/>
      <c r="KHS122" s="3"/>
      <c r="KHT122" s="3"/>
      <c r="KHU122" s="3"/>
      <c r="KHV122" s="3"/>
      <c r="KHW122" s="3"/>
      <c r="KHX122" s="3"/>
      <c r="KHY122" s="3"/>
      <c r="KHZ122" s="3"/>
      <c r="KIA122" s="3"/>
      <c r="KIB122" s="3"/>
      <c r="KIC122" s="3"/>
      <c r="KID122" s="3"/>
      <c r="KIE122" s="3"/>
      <c r="KIF122" s="3"/>
      <c r="KIG122" s="3"/>
      <c r="KIH122" s="3"/>
      <c r="KII122" s="3"/>
      <c r="KIJ122" s="3"/>
      <c r="KIK122" s="3"/>
      <c r="KIL122" s="3"/>
      <c r="KIM122" s="3"/>
      <c r="KIN122" s="3"/>
      <c r="KIO122" s="3"/>
      <c r="KIP122" s="3"/>
      <c r="KIQ122" s="3"/>
      <c r="KIR122" s="3"/>
      <c r="KIS122" s="3"/>
      <c r="KIT122" s="3"/>
      <c r="KIU122" s="3"/>
      <c r="KIV122" s="3"/>
      <c r="KIW122" s="3"/>
      <c r="KIX122" s="3"/>
      <c r="KIY122" s="3"/>
      <c r="KIZ122" s="3"/>
      <c r="KJA122" s="3"/>
      <c r="KJB122" s="3"/>
      <c r="KJC122" s="3"/>
      <c r="KJD122" s="3"/>
      <c r="KJE122" s="3"/>
      <c r="KJF122" s="3"/>
      <c r="KJG122" s="3"/>
      <c r="KJH122" s="3"/>
      <c r="KJI122" s="3"/>
      <c r="KJJ122" s="3"/>
      <c r="KJK122" s="3"/>
      <c r="KJL122" s="3"/>
      <c r="KJM122" s="3"/>
      <c r="KJN122" s="3"/>
      <c r="KJO122" s="3"/>
      <c r="KJP122" s="3"/>
      <c r="KJQ122" s="3"/>
      <c r="KJR122" s="3"/>
      <c r="KJS122" s="3"/>
      <c r="KJT122" s="3"/>
      <c r="KJU122" s="3"/>
      <c r="KJV122" s="3"/>
      <c r="KJW122" s="3"/>
      <c r="KJX122" s="3"/>
      <c r="KJY122" s="3"/>
      <c r="KJZ122" s="3"/>
      <c r="KKA122" s="3"/>
      <c r="KKB122" s="3"/>
      <c r="KKC122" s="3"/>
      <c r="KKD122" s="3"/>
      <c r="KKE122" s="3"/>
      <c r="KKF122" s="3"/>
      <c r="KKG122" s="3"/>
      <c r="KKH122" s="3"/>
      <c r="KKI122" s="3"/>
      <c r="KKJ122" s="3"/>
      <c r="KKK122" s="3"/>
      <c r="KKL122" s="3"/>
      <c r="KKM122" s="3"/>
      <c r="KKN122" s="3"/>
      <c r="KKO122" s="3"/>
      <c r="KKP122" s="3"/>
      <c r="KKQ122" s="3"/>
      <c r="KKR122" s="3"/>
      <c r="KKS122" s="3"/>
      <c r="KKT122" s="3"/>
      <c r="KKU122" s="3"/>
      <c r="KKV122" s="3"/>
      <c r="KKW122" s="3"/>
      <c r="KKX122" s="3"/>
      <c r="KKY122" s="3"/>
      <c r="KKZ122" s="3"/>
      <c r="KLA122" s="3"/>
      <c r="KLB122" s="3"/>
      <c r="KLC122" s="3"/>
      <c r="KLD122" s="3"/>
      <c r="KLE122" s="3"/>
      <c r="KLF122" s="3"/>
      <c r="KLG122" s="3"/>
      <c r="KLH122" s="3"/>
      <c r="KLI122" s="3"/>
      <c r="KLJ122" s="3"/>
      <c r="KLK122" s="3"/>
      <c r="KLL122" s="3"/>
      <c r="KLM122" s="3"/>
      <c r="KLN122" s="3"/>
      <c r="KLO122" s="3"/>
      <c r="KLP122" s="3"/>
      <c r="KLQ122" s="3"/>
      <c r="KLR122" s="3"/>
      <c r="KLS122" s="3"/>
      <c r="KLT122" s="3"/>
      <c r="KLU122" s="3"/>
      <c r="KLV122" s="3"/>
      <c r="KLW122" s="3"/>
      <c r="KLX122" s="3"/>
      <c r="KLY122" s="3"/>
      <c r="KLZ122" s="3"/>
      <c r="KMA122" s="3"/>
      <c r="KMB122" s="3"/>
      <c r="KMC122" s="3"/>
      <c r="KMD122" s="3"/>
      <c r="KME122" s="3"/>
      <c r="KMF122" s="3"/>
      <c r="KMG122" s="3"/>
      <c r="KMH122" s="3"/>
      <c r="KMI122" s="3"/>
      <c r="KMJ122" s="3"/>
      <c r="KMK122" s="3"/>
      <c r="KML122" s="3"/>
      <c r="KMM122" s="3"/>
      <c r="KMN122" s="3"/>
      <c r="KMO122" s="3"/>
      <c r="KMP122" s="3"/>
      <c r="KMQ122" s="3"/>
      <c r="KMR122" s="3"/>
      <c r="KMS122" s="3"/>
      <c r="KMT122" s="3"/>
      <c r="KMU122" s="3"/>
      <c r="KMV122" s="3"/>
      <c r="KMW122" s="3"/>
      <c r="KMX122" s="3"/>
      <c r="KMY122" s="3"/>
      <c r="KMZ122" s="3"/>
      <c r="KNA122" s="3"/>
      <c r="KNB122" s="3"/>
      <c r="KNC122" s="3"/>
      <c r="KND122" s="3"/>
      <c r="KNE122" s="3"/>
      <c r="KNF122" s="3"/>
      <c r="KNG122" s="3"/>
      <c r="KNH122" s="3"/>
      <c r="KNI122" s="3"/>
      <c r="KNJ122" s="3"/>
      <c r="KNK122" s="3"/>
      <c r="KNL122" s="3"/>
      <c r="KNM122" s="3"/>
      <c r="KNN122" s="3"/>
      <c r="KNO122" s="3"/>
      <c r="KNP122" s="3"/>
      <c r="KNQ122" s="3"/>
      <c r="KNR122" s="3"/>
      <c r="KNS122" s="3"/>
      <c r="KNT122" s="3"/>
      <c r="KNU122" s="3"/>
      <c r="KNV122" s="3"/>
      <c r="KNW122" s="3"/>
      <c r="KNX122" s="3"/>
      <c r="KNY122" s="3"/>
      <c r="KNZ122" s="3"/>
      <c r="KOA122" s="3"/>
      <c r="KOB122" s="3"/>
      <c r="KOC122" s="3"/>
      <c r="KOD122" s="3"/>
      <c r="KOE122" s="3"/>
      <c r="KOF122" s="3"/>
      <c r="KOG122" s="3"/>
      <c r="KOH122" s="3"/>
      <c r="KOI122" s="3"/>
      <c r="KOJ122" s="3"/>
      <c r="KOK122" s="3"/>
      <c r="KOL122" s="3"/>
      <c r="KOM122" s="3"/>
      <c r="KON122" s="3"/>
      <c r="KOO122" s="3"/>
      <c r="KOP122" s="3"/>
      <c r="KOQ122" s="3"/>
      <c r="KOR122" s="3"/>
      <c r="KOS122" s="3"/>
      <c r="KOT122" s="3"/>
      <c r="KOU122" s="3"/>
      <c r="KOV122" s="3"/>
      <c r="KOW122" s="3"/>
      <c r="KOX122" s="3"/>
      <c r="KOY122" s="3"/>
      <c r="KOZ122" s="3"/>
      <c r="KPA122" s="3"/>
      <c r="KPB122" s="3"/>
      <c r="KPC122" s="3"/>
      <c r="KPD122" s="3"/>
      <c r="KPE122" s="3"/>
      <c r="KPF122" s="3"/>
      <c r="KPG122" s="3"/>
      <c r="KPH122" s="3"/>
      <c r="KPI122" s="3"/>
      <c r="KPJ122" s="3"/>
      <c r="KPK122" s="3"/>
      <c r="KPL122" s="3"/>
      <c r="KPM122" s="3"/>
      <c r="KPN122" s="3"/>
      <c r="KPO122" s="3"/>
      <c r="KPP122" s="3"/>
      <c r="KPQ122" s="3"/>
      <c r="KPR122" s="3"/>
      <c r="KPS122" s="3"/>
      <c r="KPT122" s="3"/>
      <c r="KPU122" s="3"/>
      <c r="KPV122" s="3"/>
      <c r="KPW122" s="3"/>
      <c r="KPX122" s="3"/>
      <c r="KPY122" s="3"/>
      <c r="KPZ122" s="3"/>
      <c r="KQA122" s="3"/>
      <c r="KQB122" s="3"/>
      <c r="KQC122" s="3"/>
      <c r="KQD122" s="3"/>
      <c r="KQE122" s="3"/>
      <c r="KQF122" s="3"/>
      <c r="KQG122" s="3"/>
      <c r="KQH122" s="3"/>
      <c r="KQI122" s="3"/>
      <c r="KQJ122" s="3"/>
      <c r="KQK122" s="3"/>
      <c r="KQL122" s="3"/>
      <c r="KQM122" s="3"/>
      <c r="KQN122" s="3"/>
      <c r="KQO122" s="3"/>
      <c r="KQP122" s="3"/>
      <c r="KQQ122" s="3"/>
      <c r="KQR122" s="3"/>
      <c r="KQS122" s="3"/>
      <c r="KQT122" s="3"/>
      <c r="KQU122" s="3"/>
      <c r="KQV122" s="3"/>
      <c r="KQW122" s="3"/>
      <c r="KQX122" s="3"/>
      <c r="KQY122" s="3"/>
      <c r="KQZ122" s="3"/>
      <c r="KRA122" s="3"/>
      <c r="KRB122" s="3"/>
      <c r="KRC122" s="3"/>
      <c r="KRD122" s="3"/>
      <c r="KRE122" s="3"/>
      <c r="KRF122" s="3"/>
      <c r="KRG122" s="3"/>
      <c r="KRH122" s="3"/>
      <c r="KRI122" s="3"/>
      <c r="KRJ122" s="3"/>
      <c r="KRK122" s="3"/>
      <c r="KRL122" s="3"/>
      <c r="KRM122" s="3"/>
      <c r="KRN122" s="3"/>
      <c r="KRO122" s="3"/>
      <c r="KRP122" s="3"/>
      <c r="KRQ122" s="3"/>
      <c r="KRR122" s="3"/>
      <c r="KRS122" s="3"/>
      <c r="KRT122" s="3"/>
      <c r="KRU122" s="3"/>
      <c r="KRV122" s="3"/>
      <c r="KRW122" s="3"/>
      <c r="KRX122" s="3"/>
      <c r="KRY122" s="3"/>
      <c r="KRZ122" s="3"/>
      <c r="KSA122" s="3"/>
      <c r="KSB122" s="3"/>
      <c r="KSC122" s="3"/>
      <c r="KSD122" s="3"/>
      <c r="KSE122" s="3"/>
      <c r="KSF122" s="3"/>
      <c r="KSG122" s="3"/>
      <c r="KSH122" s="3"/>
      <c r="KSI122" s="3"/>
      <c r="KSJ122" s="3"/>
      <c r="KSK122" s="3"/>
      <c r="KSL122" s="3"/>
      <c r="KSM122" s="3"/>
      <c r="KSN122" s="3"/>
      <c r="KSO122" s="3"/>
      <c r="KSP122" s="3"/>
      <c r="KSQ122" s="3"/>
      <c r="KSR122" s="3"/>
      <c r="KSS122" s="3"/>
      <c r="KST122" s="3"/>
      <c r="KSU122" s="3"/>
      <c r="KSV122" s="3"/>
      <c r="KSW122" s="3"/>
      <c r="KSX122" s="3"/>
      <c r="KSY122" s="3"/>
      <c r="KSZ122" s="3"/>
      <c r="KTA122" s="3"/>
      <c r="KTB122" s="3"/>
      <c r="KTC122" s="3"/>
      <c r="KTD122" s="3"/>
      <c r="KTE122" s="3"/>
      <c r="KTF122" s="3"/>
      <c r="KTG122" s="3"/>
      <c r="KTH122" s="3"/>
      <c r="KTI122" s="3"/>
      <c r="KTJ122" s="3"/>
      <c r="KTK122" s="3"/>
      <c r="KTL122" s="3"/>
      <c r="KTM122" s="3"/>
      <c r="KTN122" s="3"/>
      <c r="KTO122" s="3"/>
      <c r="KTP122" s="3"/>
      <c r="KTQ122" s="3"/>
      <c r="KTR122" s="3"/>
      <c r="KTS122" s="3"/>
      <c r="KTT122" s="3"/>
      <c r="KTU122" s="3"/>
      <c r="KTV122" s="3"/>
      <c r="KTW122" s="3"/>
      <c r="KTX122" s="3"/>
      <c r="KTY122" s="3"/>
      <c r="KTZ122" s="3"/>
      <c r="KUA122" s="3"/>
      <c r="KUB122" s="3"/>
      <c r="KUC122" s="3"/>
      <c r="KUD122" s="3"/>
      <c r="KUE122" s="3"/>
      <c r="KUF122" s="3"/>
      <c r="KUG122" s="3"/>
      <c r="KUH122" s="3"/>
      <c r="KUI122" s="3"/>
      <c r="KUJ122" s="3"/>
      <c r="KUK122" s="3"/>
      <c r="KUL122" s="3"/>
      <c r="KUM122" s="3"/>
      <c r="KUN122" s="3"/>
      <c r="KUO122" s="3"/>
      <c r="KUP122" s="3"/>
      <c r="KUQ122" s="3"/>
      <c r="KUR122" s="3"/>
      <c r="KUS122" s="3"/>
      <c r="KUT122" s="3"/>
      <c r="KUU122" s="3"/>
      <c r="KUV122" s="3"/>
      <c r="KUW122" s="3"/>
      <c r="KUX122" s="3"/>
      <c r="KUY122" s="3"/>
      <c r="KUZ122" s="3"/>
      <c r="KVA122" s="3"/>
      <c r="KVB122" s="3"/>
      <c r="KVC122" s="3"/>
      <c r="KVD122" s="3"/>
      <c r="KVE122" s="3"/>
      <c r="KVF122" s="3"/>
      <c r="KVG122" s="3"/>
      <c r="KVH122" s="3"/>
      <c r="KVI122" s="3"/>
      <c r="KVJ122" s="3"/>
      <c r="KVK122" s="3"/>
      <c r="KVL122" s="3"/>
      <c r="KVM122" s="3"/>
      <c r="KVN122" s="3"/>
      <c r="KVO122" s="3"/>
      <c r="KVP122" s="3"/>
      <c r="KVQ122" s="3"/>
      <c r="KVR122" s="3"/>
      <c r="KVS122" s="3"/>
      <c r="KVT122" s="3"/>
      <c r="KVU122" s="3"/>
      <c r="KVV122" s="3"/>
      <c r="KVW122" s="3"/>
      <c r="KVX122" s="3"/>
      <c r="KVY122" s="3"/>
      <c r="KVZ122" s="3"/>
      <c r="KWA122" s="3"/>
      <c r="KWB122" s="3"/>
      <c r="KWC122" s="3"/>
      <c r="KWD122" s="3"/>
      <c r="KWE122" s="3"/>
      <c r="KWF122" s="3"/>
      <c r="KWG122" s="3"/>
      <c r="KWH122" s="3"/>
      <c r="KWI122" s="3"/>
      <c r="KWJ122" s="3"/>
      <c r="KWK122" s="3"/>
      <c r="KWL122" s="3"/>
      <c r="KWM122" s="3"/>
      <c r="KWN122" s="3"/>
      <c r="KWO122" s="3"/>
      <c r="KWP122" s="3"/>
      <c r="KWQ122" s="3"/>
      <c r="KWR122" s="3"/>
      <c r="KWS122" s="3"/>
      <c r="KWT122" s="3"/>
      <c r="KWU122" s="3"/>
      <c r="KWV122" s="3"/>
      <c r="KWW122" s="3"/>
      <c r="KWX122" s="3"/>
      <c r="KWY122" s="3"/>
      <c r="KWZ122" s="3"/>
      <c r="KXA122" s="3"/>
      <c r="KXB122" s="3"/>
      <c r="KXC122" s="3"/>
      <c r="KXD122" s="3"/>
      <c r="KXE122" s="3"/>
      <c r="KXF122" s="3"/>
      <c r="KXG122" s="3"/>
      <c r="KXH122" s="3"/>
      <c r="KXI122" s="3"/>
      <c r="KXJ122" s="3"/>
      <c r="KXK122" s="3"/>
      <c r="KXL122" s="3"/>
      <c r="KXM122" s="3"/>
      <c r="KXN122" s="3"/>
      <c r="KXO122" s="3"/>
      <c r="KXP122" s="3"/>
      <c r="KXQ122" s="3"/>
      <c r="KXR122" s="3"/>
      <c r="KXS122" s="3"/>
      <c r="KXT122" s="3"/>
      <c r="KXU122" s="3"/>
      <c r="KXV122" s="3"/>
      <c r="KXW122" s="3"/>
      <c r="KXX122" s="3"/>
      <c r="KXY122" s="3"/>
      <c r="KXZ122" s="3"/>
      <c r="KYA122" s="3"/>
      <c r="KYB122" s="3"/>
      <c r="KYC122" s="3"/>
      <c r="KYD122" s="3"/>
      <c r="KYE122" s="3"/>
      <c r="KYF122" s="3"/>
      <c r="KYG122" s="3"/>
      <c r="KYH122" s="3"/>
      <c r="KYI122" s="3"/>
      <c r="KYJ122" s="3"/>
      <c r="KYK122" s="3"/>
      <c r="KYL122" s="3"/>
      <c r="KYM122" s="3"/>
      <c r="KYN122" s="3"/>
      <c r="KYO122" s="3"/>
      <c r="KYP122" s="3"/>
      <c r="KYQ122" s="3"/>
      <c r="KYR122" s="3"/>
      <c r="KYS122" s="3"/>
      <c r="KYT122" s="3"/>
      <c r="KYU122" s="3"/>
      <c r="KYV122" s="3"/>
      <c r="KYW122" s="3"/>
      <c r="KYX122" s="3"/>
      <c r="KYY122" s="3"/>
      <c r="KYZ122" s="3"/>
      <c r="KZA122" s="3"/>
      <c r="KZB122" s="3"/>
      <c r="KZC122" s="3"/>
      <c r="KZD122" s="3"/>
      <c r="KZE122" s="3"/>
      <c r="KZF122" s="3"/>
      <c r="KZG122" s="3"/>
      <c r="KZH122" s="3"/>
      <c r="KZI122" s="3"/>
      <c r="KZJ122" s="3"/>
      <c r="KZK122" s="3"/>
      <c r="KZL122" s="3"/>
      <c r="KZM122" s="3"/>
      <c r="KZN122" s="3"/>
      <c r="KZO122" s="3"/>
      <c r="KZP122" s="3"/>
      <c r="KZQ122" s="3"/>
      <c r="KZR122" s="3"/>
      <c r="KZS122" s="3"/>
      <c r="KZT122" s="3"/>
      <c r="KZU122" s="3"/>
      <c r="KZV122" s="3"/>
      <c r="KZW122" s="3"/>
      <c r="KZX122" s="3"/>
      <c r="KZY122" s="3"/>
      <c r="KZZ122" s="3"/>
      <c r="LAA122" s="3"/>
      <c r="LAB122" s="3"/>
      <c r="LAC122" s="3"/>
      <c r="LAD122" s="3"/>
      <c r="LAE122" s="3"/>
      <c r="LAF122" s="3"/>
      <c r="LAG122" s="3"/>
      <c r="LAH122" s="3"/>
      <c r="LAI122" s="3"/>
      <c r="LAJ122" s="3"/>
      <c r="LAK122" s="3"/>
      <c r="LAL122" s="3"/>
      <c r="LAM122" s="3"/>
      <c r="LAN122" s="3"/>
      <c r="LAO122" s="3"/>
      <c r="LAP122" s="3"/>
      <c r="LAQ122" s="3"/>
      <c r="LAR122" s="3"/>
      <c r="LAS122" s="3"/>
      <c r="LAT122" s="3"/>
      <c r="LAU122" s="3"/>
      <c r="LAV122" s="3"/>
      <c r="LAW122" s="3"/>
      <c r="LAX122" s="3"/>
      <c r="LAY122" s="3"/>
      <c r="LAZ122" s="3"/>
      <c r="LBA122" s="3"/>
      <c r="LBB122" s="3"/>
      <c r="LBC122" s="3"/>
      <c r="LBD122" s="3"/>
      <c r="LBE122" s="3"/>
      <c r="LBF122" s="3"/>
      <c r="LBG122" s="3"/>
      <c r="LBH122" s="3"/>
      <c r="LBI122" s="3"/>
      <c r="LBJ122" s="3"/>
      <c r="LBK122" s="3"/>
      <c r="LBL122" s="3"/>
      <c r="LBM122" s="3"/>
      <c r="LBN122" s="3"/>
      <c r="LBO122" s="3"/>
      <c r="LBP122" s="3"/>
      <c r="LBQ122" s="3"/>
      <c r="LBR122" s="3"/>
      <c r="LBS122" s="3"/>
      <c r="LBT122" s="3"/>
      <c r="LBU122" s="3"/>
      <c r="LBV122" s="3"/>
      <c r="LBW122" s="3"/>
      <c r="LBX122" s="3"/>
      <c r="LBY122" s="3"/>
      <c r="LBZ122" s="3"/>
      <c r="LCA122" s="3"/>
      <c r="LCB122" s="3"/>
      <c r="LCC122" s="3"/>
      <c r="LCD122" s="3"/>
      <c r="LCE122" s="3"/>
      <c r="LCF122" s="3"/>
      <c r="LCG122" s="3"/>
      <c r="LCH122" s="3"/>
      <c r="LCI122" s="3"/>
      <c r="LCJ122" s="3"/>
      <c r="LCK122" s="3"/>
      <c r="LCL122" s="3"/>
      <c r="LCM122" s="3"/>
      <c r="LCN122" s="3"/>
      <c r="LCO122" s="3"/>
      <c r="LCP122" s="3"/>
      <c r="LCQ122" s="3"/>
      <c r="LCR122" s="3"/>
      <c r="LCS122" s="3"/>
      <c r="LCT122" s="3"/>
      <c r="LCU122" s="3"/>
      <c r="LCV122" s="3"/>
      <c r="LCW122" s="3"/>
      <c r="LCX122" s="3"/>
      <c r="LCY122" s="3"/>
      <c r="LCZ122" s="3"/>
      <c r="LDA122" s="3"/>
      <c r="LDB122" s="3"/>
      <c r="LDC122" s="3"/>
      <c r="LDD122" s="3"/>
      <c r="LDE122" s="3"/>
      <c r="LDF122" s="3"/>
      <c r="LDG122" s="3"/>
      <c r="LDH122" s="3"/>
      <c r="LDI122" s="3"/>
      <c r="LDJ122" s="3"/>
      <c r="LDK122" s="3"/>
      <c r="LDL122" s="3"/>
      <c r="LDM122" s="3"/>
      <c r="LDN122" s="3"/>
      <c r="LDO122" s="3"/>
      <c r="LDP122" s="3"/>
      <c r="LDQ122" s="3"/>
      <c r="LDR122" s="3"/>
      <c r="LDS122" s="3"/>
      <c r="LDT122" s="3"/>
      <c r="LDU122" s="3"/>
      <c r="LDV122" s="3"/>
      <c r="LDW122" s="3"/>
      <c r="LDX122" s="3"/>
      <c r="LDY122" s="3"/>
      <c r="LDZ122" s="3"/>
      <c r="LEA122" s="3"/>
      <c r="LEB122" s="3"/>
      <c r="LEC122" s="3"/>
      <c r="LED122" s="3"/>
      <c r="LEE122" s="3"/>
      <c r="LEF122" s="3"/>
      <c r="LEG122" s="3"/>
      <c r="LEH122" s="3"/>
      <c r="LEI122" s="3"/>
      <c r="LEJ122" s="3"/>
      <c r="LEK122" s="3"/>
      <c r="LEL122" s="3"/>
      <c r="LEM122" s="3"/>
      <c r="LEN122" s="3"/>
      <c r="LEO122" s="3"/>
      <c r="LEP122" s="3"/>
      <c r="LEQ122" s="3"/>
      <c r="LER122" s="3"/>
      <c r="LES122" s="3"/>
      <c r="LET122" s="3"/>
      <c r="LEU122" s="3"/>
      <c r="LEV122" s="3"/>
      <c r="LEW122" s="3"/>
      <c r="LEX122" s="3"/>
      <c r="LEY122" s="3"/>
      <c r="LEZ122" s="3"/>
      <c r="LFA122" s="3"/>
      <c r="LFB122" s="3"/>
      <c r="LFC122" s="3"/>
      <c r="LFD122" s="3"/>
      <c r="LFE122" s="3"/>
      <c r="LFF122" s="3"/>
      <c r="LFG122" s="3"/>
      <c r="LFH122" s="3"/>
      <c r="LFI122" s="3"/>
      <c r="LFJ122" s="3"/>
      <c r="LFK122" s="3"/>
      <c r="LFL122" s="3"/>
      <c r="LFM122" s="3"/>
      <c r="LFN122" s="3"/>
      <c r="LFO122" s="3"/>
      <c r="LFP122" s="3"/>
      <c r="LFQ122" s="3"/>
      <c r="LFR122" s="3"/>
      <c r="LFS122" s="3"/>
      <c r="LFT122" s="3"/>
      <c r="LFU122" s="3"/>
      <c r="LFV122" s="3"/>
      <c r="LFW122" s="3"/>
      <c r="LFX122" s="3"/>
      <c r="LFY122" s="3"/>
      <c r="LFZ122" s="3"/>
      <c r="LGA122" s="3"/>
      <c r="LGB122" s="3"/>
      <c r="LGC122" s="3"/>
      <c r="LGD122" s="3"/>
      <c r="LGE122" s="3"/>
      <c r="LGF122" s="3"/>
      <c r="LGG122" s="3"/>
      <c r="LGH122" s="3"/>
      <c r="LGI122" s="3"/>
      <c r="LGJ122" s="3"/>
      <c r="LGK122" s="3"/>
      <c r="LGL122" s="3"/>
      <c r="LGM122" s="3"/>
      <c r="LGN122" s="3"/>
      <c r="LGO122" s="3"/>
      <c r="LGP122" s="3"/>
      <c r="LGQ122" s="3"/>
      <c r="LGR122" s="3"/>
      <c r="LGS122" s="3"/>
      <c r="LGT122" s="3"/>
      <c r="LGU122" s="3"/>
      <c r="LGV122" s="3"/>
      <c r="LGW122" s="3"/>
      <c r="LGX122" s="3"/>
      <c r="LGY122" s="3"/>
      <c r="LGZ122" s="3"/>
      <c r="LHA122" s="3"/>
      <c r="LHB122" s="3"/>
      <c r="LHC122" s="3"/>
      <c r="LHD122" s="3"/>
      <c r="LHE122" s="3"/>
      <c r="LHF122" s="3"/>
      <c r="LHG122" s="3"/>
      <c r="LHH122" s="3"/>
      <c r="LHI122" s="3"/>
      <c r="LHJ122" s="3"/>
      <c r="LHK122" s="3"/>
      <c r="LHL122" s="3"/>
      <c r="LHM122" s="3"/>
      <c r="LHN122" s="3"/>
      <c r="LHO122" s="3"/>
      <c r="LHP122" s="3"/>
      <c r="LHQ122" s="3"/>
      <c r="LHR122" s="3"/>
      <c r="LHS122" s="3"/>
      <c r="LHT122" s="3"/>
      <c r="LHU122" s="3"/>
      <c r="LHV122" s="3"/>
      <c r="LHW122" s="3"/>
      <c r="LHX122" s="3"/>
      <c r="LHY122" s="3"/>
      <c r="LHZ122" s="3"/>
      <c r="LIA122" s="3"/>
      <c r="LIB122" s="3"/>
      <c r="LIC122" s="3"/>
      <c r="LID122" s="3"/>
      <c r="LIE122" s="3"/>
      <c r="LIF122" s="3"/>
      <c r="LIG122" s="3"/>
      <c r="LIH122" s="3"/>
      <c r="LII122" s="3"/>
      <c r="LIJ122" s="3"/>
      <c r="LIK122" s="3"/>
      <c r="LIL122" s="3"/>
      <c r="LIM122" s="3"/>
      <c r="LIN122" s="3"/>
      <c r="LIO122" s="3"/>
      <c r="LIP122" s="3"/>
      <c r="LIQ122" s="3"/>
      <c r="LIR122" s="3"/>
      <c r="LIS122" s="3"/>
      <c r="LIT122" s="3"/>
      <c r="LIU122" s="3"/>
      <c r="LIV122" s="3"/>
      <c r="LIW122" s="3"/>
      <c r="LIX122" s="3"/>
      <c r="LIY122" s="3"/>
      <c r="LIZ122" s="3"/>
      <c r="LJA122" s="3"/>
      <c r="LJB122" s="3"/>
      <c r="LJC122" s="3"/>
      <c r="LJD122" s="3"/>
      <c r="LJE122" s="3"/>
      <c r="LJF122" s="3"/>
      <c r="LJG122" s="3"/>
      <c r="LJH122" s="3"/>
      <c r="LJI122" s="3"/>
      <c r="LJJ122" s="3"/>
      <c r="LJK122" s="3"/>
      <c r="LJL122" s="3"/>
      <c r="LJM122" s="3"/>
      <c r="LJN122" s="3"/>
      <c r="LJO122" s="3"/>
      <c r="LJP122" s="3"/>
      <c r="LJQ122" s="3"/>
      <c r="LJR122" s="3"/>
      <c r="LJS122" s="3"/>
      <c r="LJT122" s="3"/>
      <c r="LJU122" s="3"/>
      <c r="LJV122" s="3"/>
      <c r="LJW122" s="3"/>
      <c r="LJX122" s="3"/>
      <c r="LJY122" s="3"/>
      <c r="LJZ122" s="3"/>
      <c r="LKA122" s="3"/>
      <c r="LKB122" s="3"/>
      <c r="LKC122" s="3"/>
      <c r="LKD122" s="3"/>
      <c r="LKE122" s="3"/>
      <c r="LKF122" s="3"/>
      <c r="LKG122" s="3"/>
      <c r="LKH122" s="3"/>
      <c r="LKI122" s="3"/>
      <c r="LKJ122" s="3"/>
      <c r="LKK122" s="3"/>
      <c r="LKL122" s="3"/>
      <c r="LKM122" s="3"/>
      <c r="LKN122" s="3"/>
      <c r="LKO122" s="3"/>
      <c r="LKP122" s="3"/>
      <c r="LKQ122" s="3"/>
      <c r="LKR122" s="3"/>
      <c r="LKS122" s="3"/>
      <c r="LKT122" s="3"/>
      <c r="LKU122" s="3"/>
      <c r="LKV122" s="3"/>
      <c r="LKW122" s="3"/>
      <c r="LKX122" s="3"/>
      <c r="LKY122" s="3"/>
      <c r="LKZ122" s="3"/>
      <c r="LLA122" s="3"/>
      <c r="LLB122" s="3"/>
      <c r="LLC122" s="3"/>
      <c r="LLD122" s="3"/>
      <c r="LLE122" s="3"/>
      <c r="LLF122" s="3"/>
      <c r="LLG122" s="3"/>
      <c r="LLH122" s="3"/>
      <c r="LLI122" s="3"/>
      <c r="LLJ122" s="3"/>
      <c r="LLK122" s="3"/>
      <c r="LLL122" s="3"/>
      <c r="LLM122" s="3"/>
      <c r="LLN122" s="3"/>
      <c r="LLO122" s="3"/>
      <c r="LLP122" s="3"/>
      <c r="LLQ122" s="3"/>
      <c r="LLR122" s="3"/>
      <c r="LLS122" s="3"/>
      <c r="LLT122" s="3"/>
      <c r="LLU122" s="3"/>
      <c r="LLV122" s="3"/>
      <c r="LLW122" s="3"/>
      <c r="LLX122" s="3"/>
      <c r="LLY122" s="3"/>
      <c r="LLZ122" s="3"/>
      <c r="LMA122" s="3"/>
      <c r="LMB122" s="3"/>
      <c r="LMC122" s="3"/>
      <c r="LMD122" s="3"/>
      <c r="LME122" s="3"/>
      <c r="LMF122" s="3"/>
      <c r="LMG122" s="3"/>
      <c r="LMH122" s="3"/>
      <c r="LMI122" s="3"/>
      <c r="LMJ122" s="3"/>
      <c r="LMK122" s="3"/>
      <c r="LML122" s="3"/>
      <c r="LMM122" s="3"/>
      <c r="LMN122" s="3"/>
      <c r="LMO122" s="3"/>
      <c r="LMP122" s="3"/>
      <c r="LMQ122" s="3"/>
      <c r="LMR122" s="3"/>
      <c r="LMS122" s="3"/>
      <c r="LMT122" s="3"/>
      <c r="LMU122" s="3"/>
      <c r="LMV122" s="3"/>
      <c r="LMW122" s="3"/>
      <c r="LMX122" s="3"/>
      <c r="LMY122" s="3"/>
      <c r="LMZ122" s="3"/>
      <c r="LNA122" s="3"/>
      <c r="LNB122" s="3"/>
      <c r="LNC122" s="3"/>
      <c r="LND122" s="3"/>
      <c r="LNE122" s="3"/>
      <c r="LNF122" s="3"/>
      <c r="LNG122" s="3"/>
      <c r="LNH122" s="3"/>
      <c r="LNI122" s="3"/>
      <c r="LNJ122" s="3"/>
      <c r="LNK122" s="3"/>
      <c r="LNL122" s="3"/>
      <c r="LNM122" s="3"/>
      <c r="LNN122" s="3"/>
      <c r="LNO122" s="3"/>
      <c r="LNP122" s="3"/>
      <c r="LNQ122" s="3"/>
      <c r="LNR122" s="3"/>
      <c r="LNS122" s="3"/>
      <c r="LNT122" s="3"/>
      <c r="LNU122" s="3"/>
      <c r="LNV122" s="3"/>
      <c r="LNW122" s="3"/>
      <c r="LNX122" s="3"/>
      <c r="LNY122" s="3"/>
      <c r="LNZ122" s="3"/>
      <c r="LOA122" s="3"/>
      <c r="LOB122" s="3"/>
      <c r="LOC122" s="3"/>
      <c r="LOD122" s="3"/>
      <c r="LOE122" s="3"/>
      <c r="LOF122" s="3"/>
      <c r="LOG122" s="3"/>
      <c r="LOH122" s="3"/>
      <c r="LOI122" s="3"/>
      <c r="LOJ122" s="3"/>
      <c r="LOK122" s="3"/>
      <c r="LOL122" s="3"/>
      <c r="LOM122" s="3"/>
      <c r="LON122" s="3"/>
      <c r="LOO122" s="3"/>
      <c r="LOP122" s="3"/>
      <c r="LOQ122" s="3"/>
      <c r="LOR122" s="3"/>
      <c r="LOS122" s="3"/>
      <c r="LOT122" s="3"/>
      <c r="LOU122" s="3"/>
      <c r="LOV122" s="3"/>
      <c r="LOW122" s="3"/>
      <c r="LOX122" s="3"/>
      <c r="LOY122" s="3"/>
      <c r="LOZ122" s="3"/>
      <c r="LPA122" s="3"/>
      <c r="LPB122" s="3"/>
      <c r="LPC122" s="3"/>
      <c r="LPD122" s="3"/>
      <c r="LPE122" s="3"/>
      <c r="LPF122" s="3"/>
      <c r="LPG122" s="3"/>
      <c r="LPH122" s="3"/>
      <c r="LPI122" s="3"/>
      <c r="LPJ122" s="3"/>
      <c r="LPK122" s="3"/>
      <c r="LPL122" s="3"/>
      <c r="LPM122" s="3"/>
      <c r="LPN122" s="3"/>
      <c r="LPO122" s="3"/>
      <c r="LPP122" s="3"/>
      <c r="LPQ122" s="3"/>
      <c r="LPR122" s="3"/>
      <c r="LPS122" s="3"/>
      <c r="LPT122" s="3"/>
      <c r="LPU122" s="3"/>
      <c r="LPV122" s="3"/>
      <c r="LPW122" s="3"/>
      <c r="LPX122" s="3"/>
      <c r="LPY122" s="3"/>
      <c r="LPZ122" s="3"/>
      <c r="LQA122" s="3"/>
      <c r="LQB122" s="3"/>
      <c r="LQC122" s="3"/>
      <c r="LQD122" s="3"/>
      <c r="LQE122" s="3"/>
      <c r="LQF122" s="3"/>
      <c r="LQG122" s="3"/>
      <c r="LQH122" s="3"/>
      <c r="LQI122" s="3"/>
      <c r="LQJ122" s="3"/>
      <c r="LQK122" s="3"/>
      <c r="LQL122" s="3"/>
      <c r="LQM122" s="3"/>
      <c r="LQN122" s="3"/>
      <c r="LQO122" s="3"/>
      <c r="LQP122" s="3"/>
      <c r="LQQ122" s="3"/>
      <c r="LQR122" s="3"/>
      <c r="LQS122" s="3"/>
      <c r="LQT122" s="3"/>
      <c r="LQU122" s="3"/>
      <c r="LQV122" s="3"/>
      <c r="LQW122" s="3"/>
      <c r="LQX122" s="3"/>
      <c r="LQY122" s="3"/>
      <c r="LQZ122" s="3"/>
      <c r="LRA122" s="3"/>
      <c r="LRB122" s="3"/>
      <c r="LRC122" s="3"/>
      <c r="LRD122" s="3"/>
      <c r="LRE122" s="3"/>
      <c r="LRF122" s="3"/>
      <c r="LRG122" s="3"/>
      <c r="LRH122" s="3"/>
      <c r="LRI122" s="3"/>
      <c r="LRJ122" s="3"/>
      <c r="LRK122" s="3"/>
      <c r="LRL122" s="3"/>
      <c r="LRM122" s="3"/>
      <c r="LRN122" s="3"/>
      <c r="LRO122" s="3"/>
      <c r="LRP122" s="3"/>
      <c r="LRQ122" s="3"/>
      <c r="LRR122" s="3"/>
      <c r="LRS122" s="3"/>
      <c r="LRT122" s="3"/>
      <c r="LRU122" s="3"/>
      <c r="LRV122" s="3"/>
      <c r="LRW122" s="3"/>
      <c r="LRX122" s="3"/>
      <c r="LRY122" s="3"/>
      <c r="LRZ122" s="3"/>
      <c r="LSA122" s="3"/>
      <c r="LSB122" s="3"/>
      <c r="LSC122" s="3"/>
      <c r="LSD122" s="3"/>
      <c r="LSE122" s="3"/>
      <c r="LSF122" s="3"/>
      <c r="LSG122" s="3"/>
      <c r="LSH122" s="3"/>
      <c r="LSI122" s="3"/>
      <c r="LSJ122" s="3"/>
      <c r="LSK122" s="3"/>
      <c r="LSL122" s="3"/>
      <c r="LSM122" s="3"/>
      <c r="LSN122" s="3"/>
      <c r="LSO122" s="3"/>
      <c r="LSP122" s="3"/>
      <c r="LSQ122" s="3"/>
      <c r="LSR122" s="3"/>
      <c r="LSS122" s="3"/>
      <c r="LST122" s="3"/>
      <c r="LSU122" s="3"/>
      <c r="LSV122" s="3"/>
      <c r="LSW122" s="3"/>
      <c r="LSX122" s="3"/>
      <c r="LSY122" s="3"/>
      <c r="LSZ122" s="3"/>
      <c r="LTA122" s="3"/>
      <c r="LTB122" s="3"/>
      <c r="LTC122" s="3"/>
      <c r="LTD122" s="3"/>
      <c r="LTE122" s="3"/>
      <c r="LTF122" s="3"/>
      <c r="LTG122" s="3"/>
      <c r="LTH122" s="3"/>
      <c r="LTI122" s="3"/>
      <c r="LTJ122" s="3"/>
      <c r="LTK122" s="3"/>
      <c r="LTL122" s="3"/>
      <c r="LTM122" s="3"/>
      <c r="LTN122" s="3"/>
      <c r="LTO122" s="3"/>
      <c r="LTP122" s="3"/>
      <c r="LTQ122" s="3"/>
      <c r="LTR122" s="3"/>
      <c r="LTS122" s="3"/>
      <c r="LTT122" s="3"/>
      <c r="LTU122" s="3"/>
      <c r="LTV122" s="3"/>
      <c r="LTW122" s="3"/>
      <c r="LTX122" s="3"/>
      <c r="LTY122" s="3"/>
      <c r="LTZ122" s="3"/>
      <c r="LUA122" s="3"/>
      <c r="LUB122" s="3"/>
      <c r="LUC122" s="3"/>
      <c r="LUD122" s="3"/>
      <c r="LUE122" s="3"/>
      <c r="LUF122" s="3"/>
      <c r="LUG122" s="3"/>
      <c r="LUH122" s="3"/>
      <c r="LUI122" s="3"/>
      <c r="LUJ122" s="3"/>
      <c r="LUK122" s="3"/>
      <c r="LUL122" s="3"/>
      <c r="LUM122" s="3"/>
      <c r="LUN122" s="3"/>
      <c r="LUO122" s="3"/>
      <c r="LUP122" s="3"/>
      <c r="LUQ122" s="3"/>
      <c r="LUR122" s="3"/>
      <c r="LUS122" s="3"/>
      <c r="LUT122" s="3"/>
      <c r="LUU122" s="3"/>
      <c r="LUV122" s="3"/>
      <c r="LUW122" s="3"/>
      <c r="LUX122" s="3"/>
      <c r="LUY122" s="3"/>
      <c r="LUZ122" s="3"/>
      <c r="LVA122" s="3"/>
      <c r="LVB122" s="3"/>
      <c r="LVC122" s="3"/>
      <c r="LVD122" s="3"/>
      <c r="LVE122" s="3"/>
      <c r="LVF122" s="3"/>
      <c r="LVG122" s="3"/>
      <c r="LVH122" s="3"/>
      <c r="LVI122" s="3"/>
      <c r="LVJ122" s="3"/>
      <c r="LVK122" s="3"/>
      <c r="LVL122" s="3"/>
      <c r="LVM122" s="3"/>
      <c r="LVN122" s="3"/>
      <c r="LVO122" s="3"/>
      <c r="LVP122" s="3"/>
      <c r="LVQ122" s="3"/>
      <c r="LVR122" s="3"/>
      <c r="LVS122" s="3"/>
      <c r="LVT122" s="3"/>
      <c r="LVU122" s="3"/>
      <c r="LVV122" s="3"/>
      <c r="LVW122" s="3"/>
      <c r="LVX122" s="3"/>
      <c r="LVY122" s="3"/>
      <c r="LVZ122" s="3"/>
      <c r="LWA122" s="3"/>
      <c r="LWB122" s="3"/>
      <c r="LWC122" s="3"/>
      <c r="LWD122" s="3"/>
      <c r="LWE122" s="3"/>
      <c r="LWF122" s="3"/>
      <c r="LWG122" s="3"/>
      <c r="LWH122" s="3"/>
      <c r="LWI122" s="3"/>
      <c r="LWJ122" s="3"/>
      <c r="LWK122" s="3"/>
      <c r="LWL122" s="3"/>
      <c r="LWM122" s="3"/>
      <c r="LWN122" s="3"/>
      <c r="LWO122" s="3"/>
      <c r="LWP122" s="3"/>
      <c r="LWQ122" s="3"/>
      <c r="LWR122" s="3"/>
      <c r="LWS122" s="3"/>
      <c r="LWT122" s="3"/>
      <c r="LWU122" s="3"/>
      <c r="LWV122" s="3"/>
      <c r="LWW122" s="3"/>
      <c r="LWX122" s="3"/>
      <c r="LWY122" s="3"/>
      <c r="LWZ122" s="3"/>
      <c r="LXA122" s="3"/>
      <c r="LXB122" s="3"/>
      <c r="LXC122" s="3"/>
      <c r="LXD122" s="3"/>
      <c r="LXE122" s="3"/>
      <c r="LXF122" s="3"/>
      <c r="LXG122" s="3"/>
      <c r="LXH122" s="3"/>
      <c r="LXI122" s="3"/>
      <c r="LXJ122" s="3"/>
      <c r="LXK122" s="3"/>
      <c r="LXL122" s="3"/>
      <c r="LXM122" s="3"/>
      <c r="LXN122" s="3"/>
      <c r="LXO122" s="3"/>
      <c r="LXP122" s="3"/>
      <c r="LXQ122" s="3"/>
      <c r="LXR122" s="3"/>
      <c r="LXS122" s="3"/>
      <c r="LXT122" s="3"/>
      <c r="LXU122" s="3"/>
      <c r="LXV122" s="3"/>
      <c r="LXW122" s="3"/>
      <c r="LXX122" s="3"/>
      <c r="LXY122" s="3"/>
      <c r="LXZ122" s="3"/>
      <c r="LYA122" s="3"/>
      <c r="LYB122" s="3"/>
      <c r="LYC122" s="3"/>
      <c r="LYD122" s="3"/>
      <c r="LYE122" s="3"/>
      <c r="LYF122" s="3"/>
      <c r="LYG122" s="3"/>
      <c r="LYH122" s="3"/>
      <c r="LYI122" s="3"/>
      <c r="LYJ122" s="3"/>
      <c r="LYK122" s="3"/>
      <c r="LYL122" s="3"/>
      <c r="LYM122" s="3"/>
      <c r="LYN122" s="3"/>
      <c r="LYO122" s="3"/>
      <c r="LYP122" s="3"/>
      <c r="LYQ122" s="3"/>
      <c r="LYR122" s="3"/>
      <c r="LYS122" s="3"/>
      <c r="LYT122" s="3"/>
      <c r="LYU122" s="3"/>
      <c r="LYV122" s="3"/>
      <c r="LYW122" s="3"/>
      <c r="LYX122" s="3"/>
      <c r="LYY122" s="3"/>
      <c r="LYZ122" s="3"/>
      <c r="LZA122" s="3"/>
      <c r="LZB122" s="3"/>
      <c r="LZC122" s="3"/>
      <c r="LZD122" s="3"/>
      <c r="LZE122" s="3"/>
      <c r="LZF122" s="3"/>
      <c r="LZG122" s="3"/>
      <c r="LZH122" s="3"/>
      <c r="LZI122" s="3"/>
      <c r="LZJ122" s="3"/>
      <c r="LZK122" s="3"/>
      <c r="LZL122" s="3"/>
      <c r="LZM122" s="3"/>
      <c r="LZN122" s="3"/>
      <c r="LZO122" s="3"/>
      <c r="LZP122" s="3"/>
      <c r="LZQ122" s="3"/>
      <c r="LZR122" s="3"/>
      <c r="LZS122" s="3"/>
      <c r="LZT122" s="3"/>
      <c r="LZU122" s="3"/>
      <c r="LZV122" s="3"/>
      <c r="LZW122" s="3"/>
      <c r="LZX122" s="3"/>
      <c r="LZY122" s="3"/>
      <c r="LZZ122" s="3"/>
      <c r="MAA122" s="3"/>
      <c r="MAB122" s="3"/>
      <c r="MAC122" s="3"/>
      <c r="MAD122" s="3"/>
      <c r="MAE122" s="3"/>
      <c r="MAF122" s="3"/>
      <c r="MAG122" s="3"/>
      <c r="MAH122" s="3"/>
      <c r="MAI122" s="3"/>
      <c r="MAJ122" s="3"/>
      <c r="MAK122" s="3"/>
      <c r="MAL122" s="3"/>
      <c r="MAM122" s="3"/>
      <c r="MAN122" s="3"/>
      <c r="MAO122" s="3"/>
      <c r="MAP122" s="3"/>
      <c r="MAQ122" s="3"/>
      <c r="MAR122" s="3"/>
      <c r="MAS122" s="3"/>
      <c r="MAT122" s="3"/>
      <c r="MAU122" s="3"/>
      <c r="MAV122" s="3"/>
      <c r="MAW122" s="3"/>
      <c r="MAX122" s="3"/>
      <c r="MAY122" s="3"/>
      <c r="MAZ122" s="3"/>
      <c r="MBA122" s="3"/>
      <c r="MBB122" s="3"/>
      <c r="MBC122" s="3"/>
      <c r="MBD122" s="3"/>
      <c r="MBE122" s="3"/>
      <c r="MBF122" s="3"/>
      <c r="MBG122" s="3"/>
      <c r="MBH122" s="3"/>
      <c r="MBI122" s="3"/>
      <c r="MBJ122" s="3"/>
      <c r="MBK122" s="3"/>
      <c r="MBL122" s="3"/>
      <c r="MBM122" s="3"/>
      <c r="MBN122" s="3"/>
      <c r="MBO122" s="3"/>
      <c r="MBP122" s="3"/>
      <c r="MBQ122" s="3"/>
      <c r="MBR122" s="3"/>
      <c r="MBS122" s="3"/>
      <c r="MBT122" s="3"/>
      <c r="MBU122" s="3"/>
      <c r="MBV122" s="3"/>
      <c r="MBW122" s="3"/>
      <c r="MBX122" s="3"/>
      <c r="MBY122" s="3"/>
      <c r="MBZ122" s="3"/>
      <c r="MCA122" s="3"/>
      <c r="MCB122" s="3"/>
      <c r="MCC122" s="3"/>
      <c r="MCD122" s="3"/>
      <c r="MCE122" s="3"/>
      <c r="MCF122" s="3"/>
      <c r="MCG122" s="3"/>
      <c r="MCH122" s="3"/>
      <c r="MCI122" s="3"/>
      <c r="MCJ122" s="3"/>
      <c r="MCK122" s="3"/>
      <c r="MCL122" s="3"/>
      <c r="MCM122" s="3"/>
      <c r="MCN122" s="3"/>
      <c r="MCO122" s="3"/>
      <c r="MCP122" s="3"/>
      <c r="MCQ122" s="3"/>
      <c r="MCR122" s="3"/>
      <c r="MCS122" s="3"/>
      <c r="MCT122" s="3"/>
      <c r="MCU122" s="3"/>
      <c r="MCV122" s="3"/>
      <c r="MCW122" s="3"/>
      <c r="MCX122" s="3"/>
      <c r="MCY122" s="3"/>
      <c r="MCZ122" s="3"/>
      <c r="MDA122" s="3"/>
      <c r="MDB122" s="3"/>
      <c r="MDC122" s="3"/>
      <c r="MDD122" s="3"/>
      <c r="MDE122" s="3"/>
      <c r="MDF122" s="3"/>
      <c r="MDG122" s="3"/>
      <c r="MDH122" s="3"/>
      <c r="MDI122" s="3"/>
      <c r="MDJ122" s="3"/>
      <c r="MDK122" s="3"/>
      <c r="MDL122" s="3"/>
      <c r="MDM122" s="3"/>
      <c r="MDN122" s="3"/>
      <c r="MDO122" s="3"/>
      <c r="MDP122" s="3"/>
      <c r="MDQ122" s="3"/>
      <c r="MDR122" s="3"/>
      <c r="MDS122" s="3"/>
      <c r="MDT122" s="3"/>
      <c r="MDU122" s="3"/>
      <c r="MDV122" s="3"/>
      <c r="MDW122" s="3"/>
      <c r="MDX122" s="3"/>
      <c r="MDY122" s="3"/>
      <c r="MDZ122" s="3"/>
      <c r="MEA122" s="3"/>
      <c r="MEB122" s="3"/>
      <c r="MEC122" s="3"/>
      <c r="MED122" s="3"/>
      <c r="MEE122" s="3"/>
      <c r="MEF122" s="3"/>
      <c r="MEG122" s="3"/>
      <c r="MEH122" s="3"/>
      <c r="MEI122" s="3"/>
      <c r="MEJ122" s="3"/>
      <c r="MEK122" s="3"/>
      <c r="MEL122" s="3"/>
      <c r="MEM122" s="3"/>
      <c r="MEN122" s="3"/>
      <c r="MEO122" s="3"/>
      <c r="MEP122" s="3"/>
      <c r="MEQ122" s="3"/>
      <c r="MER122" s="3"/>
      <c r="MES122" s="3"/>
      <c r="MET122" s="3"/>
      <c r="MEU122" s="3"/>
      <c r="MEV122" s="3"/>
      <c r="MEW122" s="3"/>
      <c r="MEX122" s="3"/>
      <c r="MEY122" s="3"/>
      <c r="MEZ122" s="3"/>
      <c r="MFA122" s="3"/>
      <c r="MFB122" s="3"/>
      <c r="MFC122" s="3"/>
      <c r="MFD122" s="3"/>
      <c r="MFE122" s="3"/>
      <c r="MFF122" s="3"/>
      <c r="MFG122" s="3"/>
      <c r="MFH122" s="3"/>
      <c r="MFI122" s="3"/>
      <c r="MFJ122" s="3"/>
      <c r="MFK122" s="3"/>
      <c r="MFL122" s="3"/>
      <c r="MFM122" s="3"/>
      <c r="MFN122" s="3"/>
      <c r="MFO122" s="3"/>
      <c r="MFP122" s="3"/>
      <c r="MFQ122" s="3"/>
      <c r="MFR122" s="3"/>
      <c r="MFS122" s="3"/>
      <c r="MFT122" s="3"/>
      <c r="MFU122" s="3"/>
      <c r="MFV122" s="3"/>
      <c r="MFW122" s="3"/>
      <c r="MFX122" s="3"/>
      <c r="MFY122" s="3"/>
      <c r="MFZ122" s="3"/>
      <c r="MGA122" s="3"/>
      <c r="MGB122" s="3"/>
      <c r="MGC122" s="3"/>
      <c r="MGD122" s="3"/>
      <c r="MGE122" s="3"/>
      <c r="MGF122" s="3"/>
      <c r="MGG122" s="3"/>
      <c r="MGH122" s="3"/>
      <c r="MGI122" s="3"/>
      <c r="MGJ122" s="3"/>
      <c r="MGK122" s="3"/>
      <c r="MGL122" s="3"/>
      <c r="MGM122" s="3"/>
      <c r="MGN122" s="3"/>
      <c r="MGO122" s="3"/>
      <c r="MGP122" s="3"/>
      <c r="MGQ122" s="3"/>
      <c r="MGR122" s="3"/>
      <c r="MGS122" s="3"/>
      <c r="MGT122" s="3"/>
      <c r="MGU122" s="3"/>
      <c r="MGV122" s="3"/>
      <c r="MGW122" s="3"/>
      <c r="MGX122" s="3"/>
      <c r="MGY122" s="3"/>
      <c r="MGZ122" s="3"/>
      <c r="MHA122" s="3"/>
      <c r="MHB122" s="3"/>
      <c r="MHC122" s="3"/>
      <c r="MHD122" s="3"/>
      <c r="MHE122" s="3"/>
      <c r="MHF122" s="3"/>
      <c r="MHG122" s="3"/>
      <c r="MHH122" s="3"/>
      <c r="MHI122" s="3"/>
      <c r="MHJ122" s="3"/>
      <c r="MHK122" s="3"/>
      <c r="MHL122" s="3"/>
      <c r="MHM122" s="3"/>
      <c r="MHN122" s="3"/>
      <c r="MHO122" s="3"/>
      <c r="MHP122" s="3"/>
      <c r="MHQ122" s="3"/>
      <c r="MHR122" s="3"/>
      <c r="MHS122" s="3"/>
      <c r="MHT122" s="3"/>
      <c r="MHU122" s="3"/>
      <c r="MHV122" s="3"/>
      <c r="MHW122" s="3"/>
      <c r="MHX122" s="3"/>
      <c r="MHY122" s="3"/>
      <c r="MHZ122" s="3"/>
      <c r="MIA122" s="3"/>
      <c r="MIB122" s="3"/>
      <c r="MIC122" s="3"/>
      <c r="MID122" s="3"/>
      <c r="MIE122" s="3"/>
      <c r="MIF122" s="3"/>
      <c r="MIG122" s="3"/>
      <c r="MIH122" s="3"/>
      <c r="MII122" s="3"/>
      <c r="MIJ122" s="3"/>
      <c r="MIK122" s="3"/>
      <c r="MIL122" s="3"/>
      <c r="MIM122" s="3"/>
      <c r="MIN122" s="3"/>
      <c r="MIO122" s="3"/>
      <c r="MIP122" s="3"/>
      <c r="MIQ122" s="3"/>
      <c r="MIR122" s="3"/>
      <c r="MIS122" s="3"/>
      <c r="MIT122" s="3"/>
      <c r="MIU122" s="3"/>
      <c r="MIV122" s="3"/>
      <c r="MIW122" s="3"/>
      <c r="MIX122" s="3"/>
      <c r="MIY122" s="3"/>
      <c r="MIZ122" s="3"/>
      <c r="MJA122" s="3"/>
      <c r="MJB122" s="3"/>
      <c r="MJC122" s="3"/>
      <c r="MJD122" s="3"/>
      <c r="MJE122" s="3"/>
      <c r="MJF122" s="3"/>
      <c r="MJG122" s="3"/>
      <c r="MJH122" s="3"/>
      <c r="MJI122" s="3"/>
      <c r="MJJ122" s="3"/>
      <c r="MJK122" s="3"/>
      <c r="MJL122" s="3"/>
      <c r="MJM122" s="3"/>
      <c r="MJN122" s="3"/>
      <c r="MJO122" s="3"/>
      <c r="MJP122" s="3"/>
      <c r="MJQ122" s="3"/>
      <c r="MJR122" s="3"/>
      <c r="MJS122" s="3"/>
      <c r="MJT122" s="3"/>
      <c r="MJU122" s="3"/>
      <c r="MJV122" s="3"/>
      <c r="MJW122" s="3"/>
      <c r="MJX122" s="3"/>
      <c r="MJY122" s="3"/>
      <c r="MJZ122" s="3"/>
      <c r="MKA122" s="3"/>
      <c r="MKB122" s="3"/>
      <c r="MKC122" s="3"/>
      <c r="MKD122" s="3"/>
      <c r="MKE122" s="3"/>
      <c r="MKF122" s="3"/>
      <c r="MKG122" s="3"/>
      <c r="MKH122" s="3"/>
      <c r="MKI122" s="3"/>
      <c r="MKJ122" s="3"/>
      <c r="MKK122" s="3"/>
      <c r="MKL122" s="3"/>
      <c r="MKM122" s="3"/>
      <c r="MKN122" s="3"/>
      <c r="MKO122" s="3"/>
      <c r="MKP122" s="3"/>
      <c r="MKQ122" s="3"/>
      <c r="MKR122" s="3"/>
      <c r="MKS122" s="3"/>
      <c r="MKT122" s="3"/>
      <c r="MKU122" s="3"/>
      <c r="MKV122" s="3"/>
      <c r="MKW122" s="3"/>
      <c r="MKX122" s="3"/>
      <c r="MKY122" s="3"/>
      <c r="MKZ122" s="3"/>
      <c r="MLA122" s="3"/>
      <c r="MLB122" s="3"/>
      <c r="MLC122" s="3"/>
      <c r="MLD122" s="3"/>
      <c r="MLE122" s="3"/>
      <c r="MLF122" s="3"/>
      <c r="MLG122" s="3"/>
      <c r="MLH122" s="3"/>
      <c r="MLI122" s="3"/>
      <c r="MLJ122" s="3"/>
      <c r="MLK122" s="3"/>
      <c r="MLL122" s="3"/>
      <c r="MLM122" s="3"/>
      <c r="MLN122" s="3"/>
      <c r="MLO122" s="3"/>
      <c r="MLP122" s="3"/>
      <c r="MLQ122" s="3"/>
      <c r="MLR122" s="3"/>
      <c r="MLS122" s="3"/>
      <c r="MLT122" s="3"/>
      <c r="MLU122" s="3"/>
      <c r="MLV122" s="3"/>
      <c r="MLW122" s="3"/>
      <c r="MLX122" s="3"/>
      <c r="MLY122" s="3"/>
      <c r="MLZ122" s="3"/>
      <c r="MMA122" s="3"/>
      <c r="MMB122" s="3"/>
      <c r="MMC122" s="3"/>
      <c r="MMD122" s="3"/>
      <c r="MME122" s="3"/>
      <c r="MMF122" s="3"/>
      <c r="MMG122" s="3"/>
      <c r="MMH122" s="3"/>
      <c r="MMI122" s="3"/>
      <c r="MMJ122" s="3"/>
      <c r="MMK122" s="3"/>
      <c r="MML122" s="3"/>
      <c r="MMM122" s="3"/>
      <c r="MMN122" s="3"/>
      <c r="MMO122" s="3"/>
      <c r="MMP122" s="3"/>
      <c r="MMQ122" s="3"/>
      <c r="MMR122" s="3"/>
      <c r="MMS122" s="3"/>
      <c r="MMT122" s="3"/>
      <c r="MMU122" s="3"/>
      <c r="MMV122" s="3"/>
      <c r="MMW122" s="3"/>
      <c r="MMX122" s="3"/>
      <c r="MMY122" s="3"/>
      <c r="MMZ122" s="3"/>
      <c r="MNA122" s="3"/>
      <c r="MNB122" s="3"/>
      <c r="MNC122" s="3"/>
      <c r="MND122" s="3"/>
      <c r="MNE122" s="3"/>
      <c r="MNF122" s="3"/>
      <c r="MNG122" s="3"/>
      <c r="MNH122" s="3"/>
      <c r="MNI122" s="3"/>
      <c r="MNJ122" s="3"/>
      <c r="MNK122" s="3"/>
      <c r="MNL122" s="3"/>
      <c r="MNM122" s="3"/>
      <c r="MNN122" s="3"/>
      <c r="MNO122" s="3"/>
      <c r="MNP122" s="3"/>
      <c r="MNQ122" s="3"/>
      <c r="MNR122" s="3"/>
      <c r="MNS122" s="3"/>
      <c r="MNT122" s="3"/>
      <c r="MNU122" s="3"/>
      <c r="MNV122" s="3"/>
      <c r="MNW122" s="3"/>
      <c r="MNX122" s="3"/>
      <c r="MNY122" s="3"/>
      <c r="MNZ122" s="3"/>
      <c r="MOA122" s="3"/>
      <c r="MOB122" s="3"/>
      <c r="MOC122" s="3"/>
      <c r="MOD122" s="3"/>
      <c r="MOE122" s="3"/>
      <c r="MOF122" s="3"/>
      <c r="MOG122" s="3"/>
      <c r="MOH122" s="3"/>
      <c r="MOI122" s="3"/>
      <c r="MOJ122" s="3"/>
      <c r="MOK122" s="3"/>
      <c r="MOL122" s="3"/>
      <c r="MOM122" s="3"/>
      <c r="MON122" s="3"/>
      <c r="MOO122" s="3"/>
      <c r="MOP122" s="3"/>
      <c r="MOQ122" s="3"/>
      <c r="MOR122" s="3"/>
      <c r="MOS122" s="3"/>
      <c r="MOT122" s="3"/>
      <c r="MOU122" s="3"/>
      <c r="MOV122" s="3"/>
      <c r="MOW122" s="3"/>
      <c r="MOX122" s="3"/>
      <c r="MOY122" s="3"/>
      <c r="MOZ122" s="3"/>
      <c r="MPA122" s="3"/>
      <c r="MPB122" s="3"/>
      <c r="MPC122" s="3"/>
      <c r="MPD122" s="3"/>
      <c r="MPE122" s="3"/>
      <c r="MPF122" s="3"/>
      <c r="MPG122" s="3"/>
      <c r="MPH122" s="3"/>
      <c r="MPI122" s="3"/>
      <c r="MPJ122" s="3"/>
      <c r="MPK122" s="3"/>
      <c r="MPL122" s="3"/>
      <c r="MPM122" s="3"/>
      <c r="MPN122" s="3"/>
      <c r="MPO122" s="3"/>
      <c r="MPP122" s="3"/>
      <c r="MPQ122" s="3"/>
      <c r="MPR122" s="3"/>
      <c r="MPS122" s="3"/>
      <c r="MPT122" s="3"/>
      <c r="MPU122" s="3"/>
      <c r="MPV122" s="3"/>
      <c r="MPW122" s="3"/>
      <c r="MPX122" s="3"/>
      <c r="MPY122" s="3"/>
      <c r="MPZ122" s="3"/>
      <c r="MQA122" s="3"/>
      <c r="MQB122" s="3"/>
      <c r="MQC122" s="3"/>
      <c r="MQD122" s="3"/>
      <c r="MQE122" s="3"/>
      <c r="MQF122" s="3"/>
      <c r="MQG122" s="3"/>
      <c r="MQH122" s="3"/>
      <c r="MQI122" s="3"/>
      <c r="MQJ122" s="3"/>
      <c r="MQK122" s="3"/>
      <c r="MQL122" s="3"/>
      <c r="MQM122" s="3"/>
      <c r="MQN122" s="3"/>
      <c r="MQO122" s="3"/>
      <c r="MQP122" s="3"/>
      <c r="MQQ122" s="3"/>
      <c r="MQR122" s="3"/>
      <c r="MQS122" s="3"/>
      <c r="MQT122" s="3"/>
      <c r="MQU122" s="3"/>
      <c r="MQV122" s="3"/>
      <c r="MQW122" s="3"/>
      <c r="MQX122" s="3"/>
      <c r="MQY122" s="3"/>
      <c r="MQZ122" s="3"/>
      <c r="MRA122" s="3"/>
      <c r="MRB122" s="3"/>
      <c r="MRC122" s="3"/>
      <c r="MRD122" s="3"/>
      <c r="MRE122" s="3"/>
      <c r="MRF122" s="3"/>
      <c r="MRG122" s="3"/>
      <c r="MRH122" s="3"/>
      <c r="MRI122" s="3"/>
      <c r="MRJ122" s="3"/>
      <c r="MRK122" s="3"/>
      <c r="MRL122" s="3"/>
      <c r="MRM122" s="3"/>
      <c r="MRN122" s="3"/>
      <c r="MRO122" s="3"/>
      <c r="MRP122" s="3"/>
      <c r="MRQ122" s="3"/>
      <c r="MRR122" s="3"/>
      <c r="MRS122" s="3"/>
      <c r="MRT122" s="3"/>
      <c r="MRU122" s="3"/>
      <c r="MRV122" s="3"/>
      <c r="MRW122" s="3"/>
      <c r="MRX122" s="3"/>
      <c r="MRY122" s="3"/>
      <c r="MRZ122" s="3"/>
      <c r="MSA122" s="3"/>
      <c r="MSB122" s="3"/>
      <c r="MSC122" s="3"/>
      <c r="MSD122" s="3"/>
      <c r="MSE122" s="3"/>
      <c r="MSF122" s="3"/>
      <c r="MSG122" s="3"/>
      <c r="MSH122" s="3"/>
      <c r="MSI122" s="3"/>
      <c r="MSJ122" s="3"/>
      <c r="MSK122" s="3"/>
      <c r="MSL122" s="3"/>
      <c r="MSM122" s="3"/>
      <c r="MSN122" s="3"/>
      <c r="MSO122" s="3"/>
      <c r="MSP122" s="3"/>
      <c r="MSQ122" s="3"/>
      <c r="MSR122" s="3"/>
      <c r="MSS122" s="3"/>
      <c r="MST122" s="3"/>
      <c r="MSU122" s="3"/>
      <c r="MSV122" s="3"/>
      <c r="MSW122" s="3"/>
      <c r="MSX122" s="3"/>
      <c r="MSY122" s="3"/>
      <c r="MSZ122" s="3"/>
      <c r="MTA122" s="3"/>
      <c r="MTB122" s="3"/>
      <c r="MTC122" s="3"/>
      <c r="MTD122" s="3"/>
      <c r="MTE122" s="3"/>
      <c r="MTF122" s="3"/>
      <c r="MTG122" s="3"/>
      <c r="MTH122" s="3"/>
      <c r="MTI122" s="3"/>
      <c r="MTJ122" s="3"/>
      <c r="MTK122" s="3"/>
      <c r="MTL122" s="3"/>
      <c r="MTM122" s="3"/>
      <c r="MTN122" s="3"/>
      <c r="MTO122" s="3"/>
      <c r="MTP122" s="3"/>
      <c r="MTQ122" s="3"/>
      <c r="MTR122" s="3"/>
      <c r="MTS122" s="3"/>
      <c r="MTT122" s="3"/>
      <c r="MTU122" s="3"/>
      <c r="MTV122" s="3"/>
      <c r="MTW122" s="3"/>
      <c r="MTX122" s="3"/>
      <c r="MTY122" s="3"/>
      <c r="MTZ122" s="3"/>
      <c r="MUA122" s="3"/>
      <c r="MUB122" s="3"/>
      <c r="MUC122" s="3"/>
      <c r="MUD122" s="3"/>
      <c r="MUE122" s="3"/>
      <c r="MUF122" s="3"/>
      <c r="MUG122" s="3"/>
      <c r="MUH122" s="3"/>
      <c r="MUI122" s="3"/>
      <c r="MUJ122" s="3"/>
      <c r="MUK122" s="3"/>
      <c r="MUL122" s="3"/>
      <c r="MUM122" s="3"/>
      <c r="MUN122" s="3"/>
      <c r="MUO122" s="3"/>
      <c r="MUP122" s="3"/>
      <c r="MUQ122" s="3"/>
      <c r="MUR122" s="3"/>
      <c r="MUS122" s="3"/>
      <c r="MUT122" s="3"/>
      <c r="MUU122" s="3"/>
      <c r="MUV122" s="3"/>
      <c r="MUW122" s="3"/>
      <c r="MUX122" s="3"/>
      <c r="MUY122" s="3"/>
      <c r="MUZ122" s="3"/>
      <c r="MVA122" s="3"/>
      <c r="MVB122" s="3"/>
      <c r="MVC122" s="3"/>
      <c r="MVD122" s="3"/>
      <c r="MVE122" s="3"/>
      <c r="MVF122" s="3"/>
      <c r="MVG122" s="3"/>
      <c r="MVH122" s="3"/>
      <c r="MVI122" s="3"/>
      <c r="MVJ122" s="3"/>
      <c r="MVK122" s="3"/>
      <c r="MVL122" s="3"/>
      <c r="MVM122" s="3"/>
      <c r="MVN122" s="3"/>
      <c r="MVO122" s="3"/>
      <c r="MVP122" s="3"/>
      <c r="MVQ122" s="3"/>
      <c r="MVR122" s="3"/>
      <c r="MVS122" s="3"/>
      <c r="MVT122" s="3"/>
      <c r="MVU122" s="3"/>
      <c r="MVV122" s="3"/>
      <c r="MVW122" s="3"/>
      <c r="MVX122" s="3"/>
      <c r="MVY122" s="3"/>
      <c r="MVZ122" s="3"/>
      <c r="MWA122" s="3"/>
      <c r="MWB122" s="3"/>
      <c r="MWC122" s="3"/>
      <c r="MWD122" s="3"/>
      <c r="MWE122" s="3"/>
      <c r="MWF122" s="3"/>
      <c r="MWG122" s="3"/>
      <c r="MWH122" s="3"/>
      <c r="MWI122" s="3"/>
      <c r="MWJ122" s="3"/>
      <c r="MWK122" s="3"/>
      <c r="MWL122" s="3"/>
      <c r="MWM122" s="3"/>
      <c r="MWN122" s="3"/>
      <c r="MWO122" s="3"/>
      <c r="MWP122" s="3"/>
      <c r="MWQ122" s="3"/>
      <c r="MWR122" s="3"/>
      <c r="MWS122" s="3"/>
      <c r="MWT122" s="3"/>
      <c r="MWU122" s="3"/>
      <c r="MWV122" s="3"/>
      <c r="MWW122" s="3"/>
      <c r="MWX122" s="3"/>
      <c r="MWY122" s="3"/>
      <c r="MWZ122" s="3"/>
      <c r="MXA122" s="3"/>
      <c r="MXB122" s="3"/>
      <c r="MXC122" s="3"/>
      <c r="MXD122" s="3"/>
      <c r="MXE122" s="3"/>
      <c r="MXF122" s="3"/>
      <c r="MXG122" s="3"/>
      <c r="MXH122" s="3"/>
      <c r="MXI122" s="3"/>
      <c r="MXJ122" s="3"/>
      <c r="MXK122" s="3"/>
      <c r="MXL122" s="3"/>
      <c r="MXM122" s="3"/>
      <c r="MXN122" s="3"/>
      <c r="MXO122" s="3"/>
      <c r="MXP122" s="3"/>
      <c r="MXQ122" s="3"/>
      <c r="MXR122" s="3"/>
      <c r="MXS122" s="3"/>
      <c r="MXT122" s="3"/>
      <c r="MXU122" s="3"/>
      <c r="MXV122" s="3"/>
      <c r="MXW122" s="3"/>
      <c r="MXX122" s="3"/>
      <c r="MXY122" s="3"/>
      <c r="MXZ122" s="3"/>
      <c r="MYA122" s="3"/>
      <c r="MYB122" s="3"/>
      <c r="MYC122" s="3"/>
      <c r="MYD122" s="3"/>
      <c r="MYE122" s="3"/>
      <c r="MYF122" s="3"/>
      <c r="MYG122" s="3"/>
      <c r="MYH122" s="3"/>
      <c r="MYI122" s="3"/>
      <c r="MYJ122" s="3"/>
      <c r="MYK122" s="3"/>
      <c r="MYL122" s="3"/>
      <c r="MYM122" s="3"/>
      <c r="MYN122" s="3"/>
      <c r="MYO122" s="3"/>
      <c r="MYP122" s="3"/>
      <c r="MYQ122" s="3"/>
      <c r="MYR122" s="3"/>
      <c r="MYS122" s="3"/>
      <c r="MYT122" s="3"/>
      <c r="MYU122" s="3"/>
      <c r="MYV122" s="3"/>
      <c r="MYW122" s="3"/>
      <c r="MYX122" s="3"/>
      <c r="MYY122" s="3"/>
      <c r="MYZ122" s="3"/>
      <c r="MZA122" s="3"/>
      <c r="MZB122" s="3"/>
      <c r="MZC122" s="3"/>
      <c r="MZD122" s="3"/>
      <c r="MZE122" s="3"/>
      <c r="MZF122" s="3"/>
      <c r="MZG122" s="3"/>
      <c r="MZH122" s="3"/>
      <c r="MZI122" s="3"/>
      <c r="MZJ122" s="3"/>
      <c r="MZK122" s="3"/>
      <c r="MZL122" s="3"/>
      <c r="MZM122" s="3"/>
      <c r="MZN122" s="3"/>
      <c r="MZO122" s="3"/>
      <c r="MZP122" s="3"/>
      <c r="MZQ122" s="3"/>
      <c r="MZR122" s="3"/>
      <c r="MZS122" s="3"/>
      <c r="MZT122" s="3"/>
      <c r="MZU122" s="3"/>
      <c r="MZV122" s="3"/>
      <c r="MZW122" s="3"/>
      <c r="MZX122" s="3"/>
      <c r="MZY122" s="3"/>
      <c r="MZZ122" s="3"/>
      <c r="NAA122" s="3"/>
      <c r="NAB122" s="3"/>
      <c r="NAC122" s="3"/>
      <c r="NAD122" s="3"/>
      <c r="NAE122" s="3"/>
      <c r="NAF122" s="3"/>
      <c r="NAG122" s="3"/>
      <c r="NAH122" s="3"/>
      <c r="NAI122" s="3"/>
      <c r="NAJ122" s="3"/>
      <c r="NAK122" s="3"/>
      <c r="NAL122" s="3"/>
      <c r="NAM122" s="3"/>
      <c r="NAN122" s="3"/>
      <c r="NAO122" s="3"/>
      <c r="NAP122" s="3"/>
      <c r="NAQ122" s="3"/>
      <c r="NAR122" s="3"/>
      <c r="NAS122" s="3"/>
      <c r="NAT122" s="3"/>
      <c r="NAU122" s="3"/>
      <c r="NAV122" s="3"/>
      <c r="NAW122" s="3"/>
      <c r="NAX122" s="3"/>
      <c r="NAY122" s="3"/>
      <c r="NAZ122" s="3"/>
      <c r="NBA122" s="3"/>
      <c r="NBB122" s="3"/>
      <c r="NBC122" s="3"/>
      <c r="NBD122" s="3"/>
      <c r="NBE122" s="3"/>
      <c r="NBF122" s="3"/>
      <c r="NBG122" s="3"/>
      <c r="NBH122" s="3"/>
      <c r="NBI122" s="3"/>
      <c r="NBJ122" s="3"/>
      <c r="NBK122" s="3"/>
      <c r="NBL122" s="3"/>
      <c r="NBM122" s="3"/>
      <c r="NBN122" s="3"/>
      <c r="NBO122" s="3"/>
      <c r="NBP122" s="3"/>
      <c r="NBQ122" s="3"/>
      <c r="NBR122" s="3"/>
      <c r="NBS122" s="3"/>
      <c r="NBT122" s="3"/>
      <c r="NBU122" s="3"/>
      <c r="NBV122" s="3"/>
      <c r="NBW122" s="3"/>
      <c r="NBX122" s="3"/>
      <c r="NBY122" s="3"/>
      <c r="NBZ122" s="3"/>
      <c r="NCA122" s="3"/>
      <c r="NCB122" s="3"/>
      <c r="NCC122" s="3"/>
      <c r="NCD122" s="3"/>
      <c r="NCE122" s="3"/>
      <c r="NCF122" s="3"/>
      <c r="NCG122" s="3"/>
      <c r="NCH122" s="3"/>
      <c r="NCI122" s="3"/>
      <c r="NCJ122" s="3"/>
      <c r="NCK122" s="3"/>
      <c r="NCL122" s="3"/>
      <c r="NCM122" s="3"/>
      <c r="NCN122" s="3"/>
      <c r="NCO122" s="3"/>
      <c r="NCP122" s="3"/>
      <c r="NCQ122" s="3"/>
      <c r="NCR122" s="3"/>
      <c r="NCS122" s="3"/>
      <c r="NCT122" s="3"/>
      <c r="NCU122" s="3"/>
      <c r="NCV122" s="3"/>
      <c r="NCW122" s="3"/>
      <c r="NCX122" s="3"/>
      <c r="NCY122" s="3"/>
      <c r="NCZ122" s="3"/>
      <c r="NDA122" s="3"/>
      <c r="NDB122" s="3"/>
      <c r="NDC122" s="3"/>
      <c r="NDD122" s="3"/>
      <c r="NDE122" s="3"/>
      <c r="NDF122" s="3"/>
      <c r="NDG122" s="3"/>
      <c r="NDH122" s="3"/>
      <c r="NDI122" s="3"/>
      <c r="NDJ122" s="3"/>
      <c r="NDK122" s="3"/>
      <c r="NDL122" s="3"/>
      <c r="NDM122" s="3"/>
      <c r="NDN122" s="3"/>
      <c r="NDO122" s="3"/>
      <c r="NDP122" s="3"/>
      <c r="NDQ122" s="3"/>
      <c r="NDR122" s="3"/>
      <c r="NDS122" s="3"/>
      <c r="NDT122" s="3"/>
      <c r="NDU122" s="3"/>
      <c r="NDV122" s="3"/>
      <c r="NDW122" s="3"/>
      <c r="NDX122" s="3"/>
      <c r="NDY122" s="3"/>
      <c r="NDZ122" s="3"/>
      <c r="NEA122" s="3"/>
      <c r="NEB122" s="3"/>
      <c r="NEC122" s="3"/>
      <c r="NED122" s="3"/>
      <c r="NEE122" s="3"/>
      <c r="NEF122" s="3"/>
      <c r="NEG122" s="3"/>
      <c r="NEH122" s="3"/>
      <c r="NEI122" s="3"/>
      <c r="NEJ122" s="3"/>
      <c r="NEK122" s="3"/>
      <c r="NEL122" s="3"/>
      <c r="NEM122" s="3"/>
      <c r="NEN122" s="3"/>
      <c r="NEO122" s="3"/>
      <c r="NEP122" s="3"/>
      <c r="NEQ122" s="3"/>
      <c r="NER122" s="3"/>
      <c r="NES122" s="3"/>
      <c r="NET122" s="3"/>
      <c r="NEU122" s="3"/>
      <c r="NEV122" s="3"/>
      <c r="NEW122" s="3"/>
      <c r="NEX122" s="3"/>
      <c r="NEY122" s="3"/>
      <c r="NEZ122" s="3"/>
      <c r="NFA122" s="3"/>
      <c r="NFB122" s="3"/>
      <c r="NFC122" s="3"/>
      <c r="NFD122" s="3"/>
      <c r="NFE122" s="3"/>
      <c r="NFF122" s="3"/>
      <c r="NFG122" s="3"/>
      <c r="NFH122" s="3"/>
      <c r="NFI122" s="3"/>
      <c r="NFJ122" s="3"/>
      <c r="NFK122" s="3"/>
      <c r="NFL122" s="3"/>
      <c r="NFM122" s="3"/>
      <c r="NFN122" s="3"/>
      <c r="NFO122" s="3"/>
      <c r="NFP122" s="3"/>
      <c r="NFQ122" s="3"/>
      <c r="NFR122" s="3"/>
      <c r="NFS122" s="3"/>
      <c r="NFT122" s="3"/>
      <c r="NFU122" s="3"/>
      <c r="NFV122" s="3"/>
      <c r="NFW122" s="3"/>
      <c r="NFX122" s="3"/>
      <c r="NFY122" s="3"/>
      <c r="NFZ122" s="3"/>
      <c r="NGA122" s="3"/>
      <c r="NGB122" s="3"/>
      <c r="NGC122" s="3"/>
      <c r="NGD122" s="3"/>
      <c r="NGE122" s="3"/>
      <c r="NGF122" s="3"/>
      <c r="NGG122" s="3"/>
      <c r="NGH122" s="3"/>
      <c r="NGI122" s="3"/>
      <c r="NGJ122" s="3"/>
      <c r="NGK122" s="3"/>
      <c r="NGL122" s="3"/>
      <c r="NGM122" s="3"/>
      <c r="NGN122" s="3"/>
      <c r="NGO122" s="3"/>
      <c r="NGP122" s="3"/>
      <c r="NGQ122" s="3"/>
      <c r="NGR122" s="3"/>
      <c r="NGS122" s="3"/>
      <c r="NGT122" s="3"/>
      <c r="NGU122" s="3"/>
      <c r="NGV122" s="3"/>
      <c r="NGW122" s="3"/>
      <c r="NGX122" s="3"/>
      <c r="NGY122" s="3"/>
      <c r="NGZ122" s="3"/>
      <c r="NHA122" s="3"/>
      <c r="NHB122" s="3"/>
      <c r="NHC122" s="3"/>
      <c r="NHD122" s="3"/>
      <c r="NHE122" s="3"/>
      <c r="NHF122" s="3"/>
      <c r="NHG122" s="3"/>
      <c r="NHH122" s="3"/>
      <c r="NHI122" s="3"/>
      <c r="NHJ122" s="3"/>
      <c r="NHK122" s="3"/>
      <c r="NHL122" s="3"/>
      <c r="NHM122" s="3"/>
      <c r="NHN122" s="3"/>
      <c r="NHO122" s="3"/>
      <c r="NHP122" s="3"/>
      <c r="NHQ122" s="3"/>
      <c r="NHR122" s="3"/>
      <c r="NHS122" s="3"/>
      <c r="NHT122" s="3"/>
      <c r="NHU122" s="3"/>
      <c r="NHV122" s="3"/>
      <c r="NHW122" s="3"/>
      <c r="NHX122" s="3"/>
      <c r="NHY122" s="3"/>
      <c r="NHZ122" s="3"/>
      <c r="NIA122" s="3"/>
      <c r="NIB122" s="3"/>
      <c r="NIC122" s="3"/>
      <c r="NID122" s="3"/>
      <c r="NIE122" s="3"/>
      <c r="NIF122" s="3"/>
      <c r="NIG122" s="3"/>
      <c r="NIH122" s="3"/>
      <c r="NII122" s="3"/>
      <c r="NIJ122" s="3"/>
      <c r="NIK122" s="3"/>
      <c r="NIL122" s="3"/>
      <c r="NIM122" s="3"/>
      <c r="NIN122" s="3"/>
      <c r="NIO122" s="3"/>
      <c r="NIP122" s="3"/>
      <c r="NIQ122" s="3"/>
      <c r="NIR122" s="3"/>
      <c r="NIS122" s="3"/>
      <c r="NIT122" s="3"/>
      <c r="NIU122" s="3"/>
      <c r="NIV122" s="3"/>
      <c r="NIW122" s="3"/>
      <c r="NIX122" s="3"/>
      <c r="NIY122" s="3"/>
      <c r="NIZ122" s="3"/>
      <c r="NJA122" s="3"/>
      <c r="NJB122" s="3"/>
      <c r="NJC122" s="3"/>
      <c r="NJD122" s="3"/>
      <c r="NJE122" s="3"/>
      <c r="NJF122" s="3"/>
      <c r="NJG122" s="3"/>
      <c r="NJH122" s="3"/>
      <c r="NJI122" s="3"/>
      <c r="NJJ122" s="3"/>
      <c r="NJK122" s="3"/>
      <c r="NJL122" s="3"/>
      <c r="NJM122" s="3"/>
      <c r="NJN122" s="3"/>
      <c r="NJO122" s="3"/>
      <c r="NJP122" s="3"/>
      <c r="NJQ122" s="3"/>
      <c r="NJR122" s="3"/>
      <c r="NJS122" s="3"/>
      <c r="NJT122" s="3"/>
      <c r="NJU122" s="3"/>
      <c r="NJV122" s="3"/>
      <c r="NJW122" s="3"/>
      <c r="NJX122" s="3"/>
      <c r="NJY122" s="3"/>
      <c r="NJZ122" s="3"/>
      <c r="NKA122" s="3"/>
      <c r="NKB122" s="3"/>
      <c r="NKC122" s="3"/>
      <c r="NKD122" s="3"/>
      <c r="NKE122" s="3"/>
      <c r="NKF122" s="3"/>
      <c r="NKG122" s="3"/>
      <c r="NKH122" s="3"/>
      <c r="NKI122" s="3"/>
      <c r="NKJ122" s="3"/>
      <c r="NKK122" s="3"/>
      <c r="NKL122" s="3"/>
      <c r="NKM122" s="3"/>
      <c r="NKN122" s="3"/>
      <c r="NKO122" s="3"/>
      <c r="NKP122" s="3"/>
      <c r="NKQ122" s="3"/>
      <c r="NKR122" s="3"/>
      <c r="NKS122" s="3"/>
      <c r="NKT122" s="3"/>
      <c r="NKU122" s="3"/>
      <c r="NKV122" s="3"/>
      <c r="NKW122" s="3"/>
      <c r="NKX122" s="3"/>
      <c r="NKY122" s="3"/>
      <c r="NKZ122" s="3"/>
      <c r="NLA122" s="3"/>
      <c r="NLB122" s="3"/>
      <c r="NLC122" s="3"/>
      <c r="NLD122" s="3"/>
      <c r="NLE122" s="3"/>
      <c r="NLF122" s="3"/>
      <c r="NLG122" s="3"/>
      <c r="NLH122" s="3"/>
      <c r="NLI122" s="3"/>
      <c r="NLJ122" s="3"/>
      <c r="NLK122" s="3"/>
      <c r="NLL122" s="3"/>
      <c r="NLM122" s="3"/>
      <c r="NLN122" s="3"/>
      <c r="NLO122" s="3"/>
      <c r="NLP122" s="3"/>
      <c r="NLQ122" s="3"/>
      <c r="NLR122" s="3"/>
      <c r="NLS122" s="3"/>
      <c r="NLT122" s="3"/>
      <c r="NLU122" s="3"/>
      <c r="NLV122" s="3"/>
      <c r="NLW122" s="3"/>
      <c r="NLX122" s="3"/>
      <c r="NLY122" s="3"/>
      <c r="NLZ122" s="3"/>
      <c r="NMA122" s="3"/>
      <c r="NMB122" s="3"/>
      <c r="NMC122" s="3"/>
      <c r="NMD122" s="3"/>
      <c r="NME122" s="3"/>
      <c r="NMF122" s="3"/>
      <c r="NMG122" s="3"/>
      <c r="NMH122" s="3"/>
      <c r="NMI122" s="3"/>
      <c r="NMJ122" s="3"/>
      <c r="NMK122" s="3"/>
      <c r="NML122" s="3"/>
      <c r="NMM122" s="3"/>
      <c r="NMN122" s="3"/>
      <c r="NMO122" s="3"/>
      <c r="NMP122" s="3"/>
      <c r="NMQ122" s="3"/>
      <c r="NMR122" s="3"/>
      <c r="NMS122" s="3"/>
      <c r="NMT122" s="3"/>
      <c r="NMU122" s="3"/>
      <c r="NMV122" s="3"/>
      <c r="NMW122" s="3"/>
      <c r="NMX122" s="3"/>
      <c r="NMY122" s="3"/>
      <c r="NMZ122" s="3"/>
      <c r="NNA122" s="3"/>
      <c r="NNB122" s="3"/>
      <c r="NNC122" s="3"/>
      <c r="NND122" s="3"/>
      <c r="NNE122" s="3"/>
      <c r="NNF122" s="3"/>
      <c r="NNG122" s="3"/>
      <c r="NNH122" s="3"/>
      <c r="NNI122" s="3"/>
      <c r="NNJ122" s="3"/>
      <c r="NNK122" s="3"/>
      <c r="NNL122" s="3"/>
      <c r="NNM122" s="3"/>
      <c r="NNN122" s="3"/>
      <c r="NNO122" s="3"/>
      <c r="NNP122" s="3"/>
      <c r="NNQ122" s="3"/>
      <c r="NNR122" s="3"/>
      <c r="NNS122" s="3"/>
      <c r="NNT122" s="3"/>
      <c r="NNU122" s="3"/>
      <c r="NNV122" s="3"/>
      <c r="NNW122" s="3"/>
      <c r="NNX122" s="3"/>
      <c r="NNY122" s="3"/>
      <c r="NNZ122" s="3"/>
      <c r="NOA122" s="3"/>
      <c r="NOB122" s="3"/>
      <c r="NOC122" s="3"/>
      <c r="NOD122" s="3"/>
      <c r="NOE122" s="3"/>
      <c r="NOF122" s="3"/>
      <c r="NOG122" s="3"/>
      <c r="NOH122" s="3"/>
      <c r="NOI122" s="3"/>
      <c r="NOJ122" s="3"/>
      <c r="NOK122" s="3"/>
      <c r="NOL122" s="3"/>
      <c r="NOM122" s="3"/>
      <c r="NON122" s="3"/>
      <c r="NOO122" s="3"/>
      <c r="NOP122" s="3"/>
      <c r="NOQ122" s="3"/>
      <c r="NOR122" s="3"/>
      <c r="NOS122" s="3"/>
      <c r="NOT122" s="3"/>
      <c r="NOU122" s="3"/>
      <c r="NOV122" s="3"/>
      <c r="NOW122" s="3"/>
      <c r="NOX122" s="3"/>
      <c r="NOY122" s="3"/>
      <c r="NOZ122" s="3"/>
      <c r="NPA122" s="3"/>
      <c r="NPB122" s="3"/>
      <c r="NPC122" s="3"/>
      <c r="NPD122" s="3"/>
      <c r="NPE122" s="3"/>
      <c r="NPF122" s="3"/>
      <c r="NPG122" s="3"/>
      <c r="NPH122" s="3"/>
      <c r="NPI122" s="3"/>
      <c r="NPJ122" s="3"/>
      <c r="NPK122" s="3"/>
      <c r="NPL122" s="3"/>
      <c r="NPM122" s="3"/>
      <c r="NPN122" s="3"/>
      <c r="NPO122" s="3"/>
      <c r="NPP122" s="3"/>
      <c r="NPQ122" s="3"/>
      <c r="NPR122" s="3"/>
      <c r="NPS122" s="3"/>
      <c r="NPT122" s="3"/>
      <c r="NPU122" s="3"/>
      <c r="NPV122" s="3"/>
      <c r="NPW122" s="3"/>
      <c r="NPX122" s="3"/>
      <c r="NPY122" s="3"/>
      <c r="NPZ122" s="3"/>
      <c r="NQA122" s="3"/>
      <c r="NQB122" s="3"/>
      <c r="NQC122" s="3"/>
      <c r="NQD122" s="3"/>
      <c r="NQE122" s="3"/>
      <c r="NQF122" s="3"/>
      <c r="NQG122" s="3"/>
      <c r="NQH122" s="3"/>
      <c r="NQI122" s="3"/>
      <c r="NQJ122" s="3"/>
      <c r="NQK122" s="3"/>
      <c r="NQL122" s="3"/>
      <c r="NQM122" s="3"/>
      <c r="NQN122" s="3"/>
      <c r="NQO122" s="3"/>
      <c r="NQP122" s="3"/>
      <c r="NQQ122" s="3"/>
      <c r="NQR122" s="3"/>
      <c r="NQS122" s="3"/>
      <c r="NQT122" s="3"/>
      <c r="NQU122" s="3"/>
      <c r="NQV122" s="3"/>
      <c r="NQW122" s="3"/>
      <c r="NQX122" s="3"/>
      <c r="NQY122" s="3"/>
      <c r="NQZ122" s="3"/>
      <c r="NRA122" s="3"/>
      <c r="NRB122" s="3"/>
      <c r="NRC122" s="3"/>
      <c r="NRD122" s="3"/>
      <c r="NRE122" s="3"/>
      <c r="NRF122" s="3"/>
      <c r="NRG122" s="3"/>
      <c r="NRH122" s="3"/>
      <c r="NRI122" s="3"/>
      <c r="NRJ122" s="3"/>
      <c r="NRK122" s="3"/>
      <c r="NRL122" s="3"/>
      <c r="NRM122" s="3"/>
      <c r="NRN122" s="3"/>
      <c r="NRO122" s="3"/>
      <c r="NRP122" s="3"/>
      <c r="NRQ122" s="3"/>
      <c r="NRR122" s="3"/>
      <c r="NRS122" s="3"/>
      <c r="NRT122" s="3"/>
      <c r="NRU122" s="3"/>
      <c r="NRV122" s="3"/>
      <c r="NRW122" s="3"/>
      <c r="NRX122" s="3"/>
      <c r="NRY122" s="3"/>
      <c r="NRZ122" s="3"/>
      <c r="NSA122" s="3"/>
      <c r="NSB122" s="3"/>
      <c r="NSC122" s="3"/>
      <c r="NSD122" s="3"/>
      <c r="NSE122" s="3"/>
      <c r="NSF122" s="3"/>
      <c r="NSG122" s="3"/>
      <c r="NSH122" s="3"/>
      <c r="NSI122" s="3"/>
      <c r="NSJ122" s="3"/>
      <c r="NSK122" s="3"/>
      <c r="NSL122" s="3"/>
      <c r="NSM122" s="3"/>
      <c r="NSN122" s="3"/>
      <c r="NSO122" s="3"/>
      <c r="NSP122" s="3"/>
      <c r="NSQ122" s="3"/>
      <c r="NSR122" s="3"/>
      <c r="NSS122" s="3"/>
      <c r="NST122" s="3"/>
      <c r="NSU122" s="3"/>
      <c r="NSV122" s="3"/>
      <c r="NSW122" s="3"/>
      <c r="NSX122" s="3"/>
      <c r="NSY122" s="3"/>
      <c r="NSZ122" s="3"/>
      <c r="NTA122" s="3"/>
      <c r="NTB122" s="3"/>
      <c r="NTC122" s="3"/>
      <c r="NTD122" s="3"/>
      <c r="NTE122" s="3"/>
      <c r="NTF122" s="3"/>
      <c r="NTG122" s="3"/>
      <c r="NTH122" s="3"/>
      <c r="NTI122" s="3"/>
      <c r="NTJ122" s="3"/>
      <c r="NTK122" s="3"/>
      <c r="NTL122" s="3"/>
      <c r="NTM122" s="3"/>
      <c r="NTN122" s="3"/>
      <c r="NTO122" s="3"/>
      <c r="NTP122" s="3"/>
      <c r="NTQ122" s="3"/>
      <c r="NTR122" s="3"/>
      <c r="NTS122" s="3"/>
      <c r="NTT122" s="3"/>
      <c r="NTU122" s="3"/>
      <c r="NTV122" s="3"/>
      <c r="NTW122" s="3"/>
      <c r="NTX122" s="3"/>
      <c r="NTY122" s="3"/>
      <c r="NTZ122" s="3"/>
      <c r="NUA122" s="3"/>
      <c r="NUB122" s="3"/>
      <c r="NUC122" s="3"/>
      <c r="NUD122" s="3"/>
      <c r="NUE122" s="3"/>
      <c r="NUF122" s="3"/>
      <c r="NUG122" s="3"/>
      <c r="NUH122" s="3"/>
      <c r="NUI122" s="3"/>
      <c r="NUJ122" s="3"/>
      <c r="NUK122" s="3"/>
      <c r="NUL122" s="3"/>
      <c r="NUM122" s="3"/>
      <c r="NUN122" s="3"/>
      <c r="NUO122" s="3"/>
      <c r="NUP122" s="3"/>
      <c r="NUQ122" s="3"/>
      <c r="NUR122" s="3"/>
      <c r="NUS122" s="3"/>
      <c r="NUT122" s="3"/>
      <c r="NUU122" s="3"/>
      <c r="NUV122" s="3"/>
      <c r="NUW122" s="3"/>
      <c r="NUX122" s="3"/>
      <c r="NUY122" s="3"/>
      <c r="NUZ122" s="3"/>
      <c r="NVA122" s="3"/>
      <c r="NVB122" s="3"/>
      <c r="NVC122" s="3"/>
      <c r="NVD122" s="3"/>
      <c r="NVE122" s="3"/>
      <c r="NVF122" s="3"/>
      <c r="NVG122" s="3"/>
      <c r="NVH122" s="3"/>
      <c r="NVI122" s="3"/>
      <c r="NVJ122" s="3"/>
      <c r="NVK122" s="3"/>
      <c r="NVL122" s="3"/>
      <c r="NVM122" s="3"/>
      <c r="NVN122" s="3"/>
      <c r="NVO122" s="3"/>
      <c r="NVP122" s="3"/>
      <c r="NVQ122" s="3"/>
      <c r="NVR122" s="3"/>
      <c r="NVS122" s="3"/>
      <c r="NVT122" s="3"/>
      <c r="NVU122" s="3"/>
      <c r="NVV122" s="3"/>
      <c r="NVW122" s="3"/>
      <c r="NVX122" s="3"/>
      <c r="NVY122" s="3"/>
      <c r="NVZ122" s="3"/>
      <c r="NWA122" s="3"/>
      <c r="NWB122" s="3"/>
      <c r="NWC122" s="3"/>
      <c r="NWD122" s="3"/>
      <c r="NWE122" s="3"/>
      <c r="NWF122" s="3"/>
      <c r="NWG122" s="3"/>
      <c r="NWH122" s="3"/>
      <c r="NWI122" s="3"/>
      <c r="NWJ122" s="3"/>
      <c r="NWK122" s="3"/>
      <c r="NWL122" s="3"/>
      <c r="NWM122" s="3"/>
      <c r="NWN122" s="3"/>
      <c r="NWO122" s="3"/>
      <c r="NWP122" s="3"/>
      <c r="NWQ122" s="3"/>
      <c r="NWR122" s="3"/>
      <c r="NWS122" s="3"/>
      <c r="NWT122" s="3"/>
      <c r="NWU122" s="3"/>
      <c r="NWV122" s="3"/>
      <c r="NWW122" s="3"/>
      <c r="NWX122" s="3"/>
      <c r="NWY122" s="3"/>
      <c r="NWZ122" s="3"/>
      <c r="NXA122" s="3"/>
      <c r="NXB122" s="3"/>
      <c r="NXC122" s="3"/>
      <c r="NXD122" s="3"/>
      <c r="NXE122" s="3"/>
      <c r="NXF122" s="3"/>
      <c r="NXG122" s="3"/>
      <c r="NXH122" s="3"/>
      <c r="NXI122" s="3"/>
      <c r="NXJ122" s="3"/>
      <c r="NXK122" s="3"/>
      <c r="NXL122" s="3"/>
      <c r="NXM122" s="3"/>
      <c r="NXN122" s="3"/>
      <c r="NXO122" s="3"/>
      <c r="NXP122" s="3"/>
      <c r="NXQ122" s="3"/>
      <c r="NXR122" s="3"/>
      <c r="NXS122" s="3"/>
      <c r="NXT122" s="3"/>
      <c r="NXU122" s="3"/>
      <c r="NXV122" s="3"/>
      <c r="NXW122" s="3"/>
      <c r="NXX122" s="3"/>
      <c r="NXY122" s="3"/>
      <c r="NXZ122" s="3"/>
      <c r="NYA122" s="3"/>
      <c r="NYB122" s="3"/>
      <c r="NYC122" s="3"/>
      <c r="NYD122" s="3"/>
      <c r="NYE122" s="3"/>
      <c r="NYF122" s="3"/>
      <c r="NYG122" s="3"/>
      <c r="NYH122" s="3"/>
      <c r="NYI122" s="3"/>
      <c r="NYJ122" s="3"/>
      <c r="NYK122" s="3"/>
      <c r="NYL122" s="3"/>
      <c r="NYM122" s="3"/>
      <c r="NYN122" s="3"/>
      <c r="NYO122" s="3"/>
      <c r="NYP122" s="3"/>
      <c r="NYQ122" s="3"/>
      <c r="NYR122" s="3"/>
      <c r="NYS122" s="3"/>
      <c r="NYT122" s="3"/>
      <c r="NYU122" s="3"/>
      <c r="NYV122" s="3"/>
      <c r="NYW122" s="3"/>
      <c r="NYX122" s="3"/>
      <c r="NYY122" s="3"/>
      <c r="NYZ122" s="3"/>
      <c r="NZA122" s="3"/>
      <c r="NZB122" s="3"/>
      <c r="NZC122" s="3"/>
      <c r="NZD122" s="3"/>
      <c r="NZE122" s="3"/>
      <c r="NZF122" s="3"/>
      <c r="NZG122" s="3"/>
      <c r="NZH122" s="3"/>
      <c r="NZI122" s="3"/>
      <c r="NZJ122" s="3"/>
      <c r="NZK122" s="3"/>
      <c r="NZL122" s="3"/>
      <c r="NZM122" s="3"/>
      <c r="NZN122" s="3"/>
      <c r="NZO122" s="3"/>
      <c r="NZP122" s="3"/>
      <c r="NZQ122" s="3"/>
      <c r="NZR122" s="3"/>
      <c r="NZS122" s="3"/>
      <c r="NZT122" s="3"/>
      <c r="NZU122" s="3"/>
      <c r="NZV122" s="3"/>
      <c r="NZW122" s="3"/>
      <c r="NZX122" s="3"/>
      <c r="NZY122" s="3"/>
      <c r="NZZ122" s="3"/>
      <c r="OAA122" s="3"/>
      <c r="OAB122" s="3"/>
      <c r="OAC122" s="3"/>
      <c r="OAD122" s="3"/>
      <c r="OAE122" s="3"/>
      <c r="OAF122" s="3"/>
      <c r="OAG122" s="3"/>
      <c r="OAH122" s="3"/>
      <c r="OAI122" s="3"/>
      <c r="OAJ122" s="3"/>
      <c r="OAK122" s="3"/>
      <c r="OAL122" s="3"/>
      <c r="OAM122" s="3"/>
      <c r="OAN122" s="3"/>
      <c r="OAO122" s="3"/>
      <c r="OAP122" s="3"/>
      <c r="OAQ122" s="3"/>
      <c r="OAR122" s="3"/>
      <c r="OAS122" s="3"/>
      <c r="OAT122" s="3"/>
      <c r="OAU122" s="3"/>
      <c r="OAV122" s="3"/>
      <c r="OAW122" s="3"/>
      <c r="OAX122" s="3"/>
      <c r="OAY122" s="3"/>
      <c r="OAZ122" s="3"/>
      <c r="OBA122" s="3"/>
      <c r="OBB122" s="3"/>
      <c r="OBC122" s="3"/>
      <c r="OBD122" s="3"/>
      <c r="OBE122" s="3"/>
      <c r="OBF122" s="3"/>
      <c r="OBG122" s="3"/>
      <c r="OBH122" s="3"/>
      <c r="OBI122" s="3"/>
      <c r="OBJ122" s="3"/>
      <c r="OBK122" s="3"/>
      <c r="OBL122" s="3"/>
      <c r="OBM122" s="3"/>
      <c r="OBN122" s="3"/>
      <c r="OBO122" s="3"/>
      <c r="OBP122" s="3"/>
      <c r="OBQ122" s="3"/>
      <c r="OBR122" s="3"/>
      <c r="OBS122" s="3"/>
      <c r="OBT122" s="3"/>
      <c r="OBU122" s="3"/>
      <c r="OBV122" s="3"/>
      <c r="OBW122" s="3"/>
      <c r="OBX122" s="3"/>
      <c r="OBY122" s="3"/>
      <c r="OBZ122" s="3"/>
      <c r="OCA122" s="3"/>
      <c r="OCB122" s="3"/>
      <c r="OCC122" s="3"/>
      <c r="OCD122" s="3"/>
      <c r="OCE122" s="3"/>
      <c r="OCF122" s="3"/>
      <c r="OCG122" s="3"/>
      <c r="OCH122" s="3"/>
      <c r="OCI122" s="3"/>
      <c r="OCJ122" s="3"/>
      <c r="OCK122" s="3"/>
      <c r="OCL122" s="3"/>
      <c r="OCM122" s="3"/>
      <c r="OCN122" s="3"/>
      <c r="OCO122" s="3"/>
      <c r="OCP122" s="3"/>
      <c r="OCQ122" s="3"/>
      <c r="OCR122" s="3"/>
      <c r="OCS122" s="3"/>
      <c r="OCT122" s="3"/>
      <c r="OCU122" s="3"/>
      <c r="OCV122" s="3"/>
      <c r="OCW122" s="3"/>
      <c r="OCX122" s="3"/>
      <c r="OCY122" s="3"/>
      <c r="OCZ122" s="3"/>
      <c r="ODA122" s="3"/>
      <c r="ODB122" s="3"/>
      <c r="ODC122" s="3"/>
      <c r="ODD122" s="3"/>
      <c r="ODE122" s="3"/>
      <c r="ODF122" s="3"/>
      <c r="ODG122" s="3"/>
      <c r="ODH122" s="3"/>
      <c r="ODI122" s="3"/>
      <c r="ODJ122" s="3"/>
      <c r="ODK122" s="3"/>
      <c r="ODL122" s="3"/>
      <c r="ODM122" s="3"/>
      <c r="ODN122" s="3"/>
      <c r="ODO122" s="3"/>
      <c r="ODP122" s="3"/>
      <c r="ODQ122" s="3"/>
      <c r="ODR122" s="3"/>
      <c r="ODS122" s="3"/>
      <c r="ODT122" s="3"/>
      <c r="ODU122" s="3"/>
      <c r="ODV122" s="3"/>
      <c r="ODW122" s="3"/>
      <c r="ODX122" s="3"/>
      <c r="ODY122" s="3"/>
      <c r="ODZ122" s="3"/>
      <c r="OEA122" s="3"/>
      <c r="OEB122" s="3"/>
      <c r="OEC122" s="3"/>
      <c r="OED122" s="3"/>
      <c r="OEE122" s="3"/>
      <c r="OEF122" s="3"/>
      <c r="OEG122" s="3"/>
      <c r="OEH122" s="3"/>
      <c r="OEI122" s="3"/>
      <c r="OEJ122" s="3"/>
      <c r="OEK122" s="3"/>
      <c r="OEL122" s="3"/>
      <c r="OEM122" s="3"/>
      <c r="OEN122" s="3"/>
      <c r="OEO122" s="3"/>
      <c r="OEP122" s="3"/>
      <c r="OEQ122" s="3"/>
      <c r="OER122" s="3"/>
      <c r="OES122" s="3"/>
      <c r="OET122" s="3"/>
      <c r="OEU122" s="3"/>
      <c r="OEV122" s="3"/>
      <c r="OEW122" s="3"/>
      <c r="OEX122" s="3"/>
      <c r="OEY122" s="3"/>
      <c r="OEZ122" s="3"/>
      <c r="OFA122" s="3"/>
      <c r="OFB122" s="3"/>
      <c r="OFC122" s="3"/>
      <c r="OFD122" s="3"/>
      <c r="OFE122" s="3"/>
      <c r="OFF122" s="3"/>
      <c r="OFG122" s="3"/>
      <c r="OFH122" s="3"/>
      <c r="OFI122" s="3"/>
      <c r="OFJ122" s="3"/>
      <c r="OFK122" s="3"/>
      <c r="OFL122" s="3"/>
      <c r="OFM122" s="3"/>
      <c r="OFN122" s="3"/>
      <c r="OFO122" s="3"/>
      <c r="OFP122" s="3"/>
      <c r="OFQ122" s="3"/>
      <c r="OFR122" s="3"/>
      <c r="OFS122" s="3"/>
      <c r="OFT122" s="3"/>
      <c r="OFU122" s="3"/>
      <c r="OFV122" s="3"/>
      <c r="OFW122" s="3"/>
      <c r="OFX122" s="3"/>
      <c r="OFY122" s="3"/>
      <c r="OFZ122" s="3"/>
      <c r="OGA122" s="3"/>
      <c r="OGB122" s="3"/>
      <c r="OGC122" s="3"/>
      <c r="OGD122" s="3"/>
      <c r="OGE122" s="3"/>
      <c r="OGF122" s="3"/>
      <c r="OGG122" s="3"/>
      <c r="OGH122" s="3"/>
      <c r="OGI122" s="3"/>
      <c r="OGJ122" s="3"/>
      <c r="OGK122" s="3"/>
      <c r="OGL122" s="3"/>
      <c r="OGM122" s="3"/>
      <c r="OGN122" s="3"/>
      <c r="OGO122" s="3"/>
      <c r="OGP122" s="3"/>
      <c r="OGQ122" s="3"/>
      <c r="OGR122" s="3"/>
      <c r="OGS122" s="3"/>
      <c r="OGT122" s="3"/>
      <c r="OGU122" s="3"/>
      <c r="OGV122" s="3"/>
      <c r="OGW122" s="3"/>
      <c r="OGX122" s="3"/>
      <c r="OGY122" s="3"/>
      <c r="OGZ122" s="3"/>
      <c r="OHA122" s="3"/>
      <c r="OHB122" s="3"/>
      <c r="OHC122" s="3"/>
      <c r="OHD122" s="3"/>
      <c r="OHE122" s="3"/>
      <c r="OHF122" s="3"/>
      <c r="OHG122" s="3"/>
      <c r="OHH122" s="3"/>
      <c r="OHI122" s="3"/>
      <c r="OHJ122" s="3"/>
      <c r="OHK122" s="3"/>
      <c r="OHL122" s="3"/>
      <c r="OHM122" s="3"/>
      <c r="OHN122" s="3"/>
      <c r="OHO122" s="3"/>
      <c r="OHP122" s="3"/>
      <c r="OHQ122" s="3"/>
      <c r="OHR122" s="3"/>
      <c r="OHS122" s="3"/>
      <c r="OHT122" s="3"/>
      <c r="OHU122" s="3"/>
      <c r="OHV122" s="3"/>
      <c r="OHW122" s="3"/>
      <c r="OHX122" s="3"/>
      <c r="OHY122" s="3"/>
      <c r="OHZ122" s="3"/>
      <c r="OIA122" s="3"/>
      <c r="OIB122" s="3"/>
      <c r="OIC122" s="3"/>
      <c r="OID122" s="3"/>
      <c r="OIE122" s="3"/>
      <c r="OIF122" s="3"/>
      <c r="OIG122" s="3"/>
      <c r="OIH122" s="3"/>
      <c r="OII122" s="3"/>
      <c r="OIJ122" s="3"/>
      <c r="OIK122" s="3"/>
      <c r="OIL122" s="3"/>
      <c r="OIM122" s="3"/>
      <c r="OIN122" s="3"/>
      <c r="OIO122" s="3"/>
      <c r="OIP122" s="3"/>
      <c r="OIQ122" s="3"/>
      <c r="OIR122" s="3"/>
      <c r="OIS122" s="3"/>
      <c r="OIT122" s="3"/>
      <c r="OIU122" s="3"/>
      <c r="OIV122" s="3"/>
      <c r="OIW122" s="3"/>
      <c r="OIX122" s="3"/>
      <c r="OIY122" s="3"/>
      <c r="OIZ122" s="3"/>
      <c r="OJA122" s="3"/>
      <c r="OJB122" s="3"/>
      <c r="OJC122" s="3"/>
      <c r="OJD122" s="3"/>
      <c r="OJE122" s="3"/>
      <c r="OJF122" s="3"/>
      <c r="OJG122" s="3"/>
      <c r="OJH122" s="3"/>
      <c r="OJI122" s="3"/>
      <c r="OJJ122" s="3"/>
      <c r="OJK122" s="3"/>
      <c r="OJL122" s="3"/>
      <c r="OJM122" s="3"/>
      <c r="OJN122" s="3"/>
      <c r="OJO122" s="3"/>
      <c r="OJP122" s="3"/>
      <c r="OJQ122" s="3"/>
      <c r="OJR122" s="3"/>
      <c r="OJS122" s="3"/>
      <c r="OJT122" s="3"/>
      <c r="OJU122" s="3"/>
      <c r="OJV122" s="3"/>
      <c r="OJW122" s="3"/>
      <c r="OJX122" s="3"/>
      <c r="OJY122" s="3"/>
      <c r="OJZ122" s="3"/>
      <c r="OKA122" s="3"/>
      <c r="OKB122" s="3"/>
      <c r="OKC122" s="3"/>
      <c r="OKD122" s="3"/>
      <c r="OKE122" s="3"/>
      <c r="OKF122" s="3"/>
      <c r="OKG122" s="3"/>
      <c r="OKH122" s="3"/>
      <c r="OKI122" s="3"/>
      <c r="OKJ122" s="3"/>
      <c r="OKK122" s="3"/>
      <c r="OKL122" s="3"/>
      <c r="OKM122" s="3"/>
      <c r="OKN122" s="3"/>
      <c r="OKO122" s="3"/>
      <c r="OKP122" s="3"/>
      <c r="OKQ122" s="3"/>
      <c r="OKR122" s="3"/>
      <c r="OKS122" s="3"/>
      <c r="OKT122" s="3"/>
      <c r="OKU122" s="3"/>
      <c r="OKV122" s="3"/>
      <c r="OKW122" s="3"/>
      <c r="OKX122" s="3"/>
      <c r="OKY122" s="3"/>
      <c r="OKZ122" s="3"/>
      <c r="OLA122" s="3"/>
      <c r="OLB122" s="3"/>
      <c r="OLC122" s="3"/>
      <c r="OLD122" s="3"/>
      <c r="OLE122" s="3"/>
      <c r="OLF122" s="3"/>
      <c r="OLG122" s="3"/>
      <c r="OLH122" s="3"/>
      <c r="OLI122" s="3"/>
      <c r="OLJ122" s="3"/>
      <c r="OLK122" s="3"/>
      <c r="OLL122" s="3"/>
      <c r="OLM122" s="3"/>
      <c r="OLN122" s="3"/>
      <c r="OLO122" s="3"/>
      <c r="OLP122" s="3"/>
      <c r="OLQ122" s="3"/>
      <c r="OLR122" s="3"/>
      <c r="OLS122" s="3"/>
      <c r="OLT122" s="3"/>
      <c r="OLU122" s="3"/>
      <c r="OLV122" s="3"/>
      <c r="OLW122" s="3"/>
      <c r="OLX122" s="3"/>
      <c r="OLY122" s="3"/>
      <c r="OLZ122" s="3"/>
      <c r="OMA122" s="3"/>
      <c r="OMB122" s="3"/>
      <c r="OMC122" s="3"/>
      <c r="OMD122" s="3"/>
      <c r="OME122" s="3"/>
      <c r="OMF122" s="3"/>
      <c r="OMG122" s="3"/>
      <c r="OMH122" s="3"/>
      <c r="OMI122" s="3"/>
      <c r="OMJ122" s="3"/>
      <c r="OMK122" s="3"/>
      <c r="OML122" s="3"/>
      <c r="OMM122" s="3"/>
      <c r="OMN122" s="3"/>
      <c r="OMO122" s="3"/>
      <c r="OMP122" s="3"/>
      <c r="OMQ122" s="3"/>
      <c r="OMR122" s="3"/>
      <c r="OMS122" s="3"/>
      <c r="OMT122" s="3"/>
      <c r="OMU122" s="3"/>
      <c r="OMV122" s="3"/>
      <c r="OMW122" s="3"/>
      <c r="OMX122" s="3"/>
      <c r="OMY122" s="3"/>
      <c r="OMZ122" s="3"/>
      <c r="ONA122" s="3"/>
      <c r="ONB122" s="3"/>
      <c r="ONC122" s="3"/>
      <c r="OND122" s="3"/>
      <c r="ONE122" s="3"/>
      <c r="ONF122" s="3"/>
      <c r="ONG122" s="3"/>
      <c r="ONH122" s="3"/>
      <c r="ONI122" s="3"/>
      <c r="ONJ122" s="3"/>
      <c r="ONK122" s="3"/>
      <c r="ONL122" s="3"/>
      <c r="ONM122" s="3"/>
      <c r="ONN122" s="3"/>
      <c r="ONO122" s="3"/>
      <c r="ONP122" s="3"/>
      <c r="ONQ122" s="3"/>
      <c r="ONR122" s="3"/>
      <c r="ONS122" s="3"/>
      <c r="ONT122" s="3"/>
      <c r="ONU122" s="3"/>
      <c r="ONV122" s="3"/>
      <c r="ONW122" s="3"/>
      <c r="ONX122" s="3"/>
      <c r="ONY122" s="3"/>
      <c r="ONZ122" s="3"/>
      <c r="OOA122" s="3"/>
      <c r="OOB122" s="3"/>
      <c r="OOC122" s="3"/>
      <c r="OOD122" s="3"/>
      <c r="OOE122" s="3"/>
      <c r="OOF122" s="3"/>
      <c r="OOG122" s="3"/>
      <c r="OOH122" s="3"/>
      <c r="OOI122" s="3"/>
      <c r="OOJ122" s="3"/>
      <c r="OOK122" s="3"/>
      <c r="OOL122" s="3"/>
      <c r="OOM122" s="3"/>
      <c r="OON122" s="3"/>
      <c r="OOO122" s="3"/>
      <c r="OOP122" s="3"/>
      <c r="OOQ122" s="3"/>
      <c r="OOR122" s="3"/>
      <c r="OOS122" s="3"/>
      <c r="OOT122" s="3"/>
      <c r="OOU122" s="3"/>
      <c r="OOV122" s="3"/>
      <c r="OOW122" s="3"/>
      <c r="OOX122" s="3"/>
      <c r="OOY122" s="3"/>
      <c r="OOZ122" s="3"/>
      <c r="OPA122" s="3"/>
      <c r="OPB122" s="3"/>
      <c r="OPC122" s="3"/>
      <c r="OPD122" s="3"/>
      <c r="OPE122" s="3"/>
      <c r="OPF122" s="3"/>
      <c r="OPG122" s="3"/>
      <c r="OPH122" s="3"/>
      <c r="OPI122" s="3"/>
      <c r="OPJ122" s="3"/>
      <c r="OPK122" s="3"/>
      <c r="OPL122" s="3"/>
      <c r="OPM122" s="3"/>
      <c r="OPN122" s="3"/>
      <c r="OPO122" s="3"/>
      <c r="OPP122" s="3"/>
      <c r="OPQ122" s="3"/>
      <c r="OPR122" s="3"/>
      <c r="OPS122" s="3"/>
      <c r="OPT122" s="3"/>
      <c r="OPU122" s="3"/>
      <c r="OPV122" s="3"/>
      <c r="OPW122" s="3"/>
      <c r="OPX122" s="3"/>
      <c r="OPY122" s="3"/>
      <c r="OPZ122" s="3"/>
      <c r="OQA122" s="3"/>
      <c r="OQB122" s="3"/>
      <c r="OQC122" s="3"/>
      <c r="OQD122" s="3"/>
      <c r="OQE122" s="3"/>
      <c r="OQF122" s="3"/>
      <c r="OQG122" s="3"/>
      <c r="OQH122" s="3"/>
      <c r="OQI122" s="3"/>
      <c r="OQJ122" s="3"/>
      <c r="OQK122" s="3"/>
      <c r="OQL122" s="3"/>
      <c r="OQM122" s="3"/>
      <c r="OQN122" s="3"/>
      <c r="OQO122" s="3"/>
      <c r="OQP122" s="3"/>
      <c r="OQQ122" s="3"/>
      <c r="OQR122" s="3"/>
      <c r="OQS122" s="3"/>
      <c r="OQT122" s="3"/>
      <c r="OQU122" s="3"/>
      <c r="OQV122" s="3"/>
      <c r="OQW122" s="3"/>
      <c r="OQX122" s="3"/>
      <c r="OQY122" s="3"/>
      <c r="OQZ122" s="3"/>
      <c r="ORA122" s="3"/>
      <c r="ORB122" s="3"/>
      <c r="ORC122" s="3"/>
      <c r="ORD122" s="3"/>
      <c r="ORE122" s="3"/>
      <c r="ORF122" s="3"/>
      <c r="ORG122" s="3"/>
      <c r="ORH122" s="3"/>
      <c r="ORI122" s="3"/>
      <c r="ORJ122" s="3"/>
      <c r="ORK122" s="3"/>
      <c r="ORL122" s="3"/>
      <c r="ORM122" s="3"/>
      <c r="ORN122" s="3"/>
      <c r="ORO122" s="3"/>
      <c r="ORP122" s="3"/>
      <c r="ORQ122" s="3"/>
      <c r="ORR122" s="3"/>
      <c r="ORS122" s="3"/>
      <c r="ORT122" s="3"/>
      <c r="ORU122" s="3"/>
      <c r="ORV122" s="3"/>
      <c r="ORW122" s="3"/>
      <c r="ORX122" s="3"/>
      <c r="ORY122" s="3"/>
      <c r="ORZ122" s="3"/>
      <c r="OSA122" s="3"/>
      <c r="OSB122" s="3"/>
      <c r="OSC122" s="3"/>
      <c r="OSD122" s="3"/>
      <c r="OSE122" s="3"/>
      <c r="OSF122" s="3"/>
      <c r="OSG122" s="3"/>
      <c r="OSH122" s="3"/>
      <c r="OSI122" s="3"/>
      <c r="OSJ122" s="3"/>
      <c r="OSK122" s="3"/>
      <c r="OSL122" s="3"/>
      <c r="OSM122" s="3"/>
      <c r="OSN122" s="3"/>
      <c r="OSO122" s="3"/>
      <c r="OSP122" s="3"/>
      <c r="OSQ122" s="3"/>
      <c r="OSR122" s="3"/>
      <c r="OSS122" s="3"/>
      <c r="OST122" s="3"/>
      <c r="OSU122" s="3"/>
      <c r="OSV122" s="3"/>
      <c r="OSW122" s="3"/>
      <c r="OSX122" s="3"/>
      <c r="OSY122" s="3"/>
      <c r="OSZ122" s="3"/>
      <c r="OTA122" s="3"/>
      <c r="OTB122" s="3"/>
      <c r="OTC122" s="3"/>
      <c r="OTD122" s="3"/>
      <c r="OTE122" s="3"/>
      <c r="OTF122" s="3"/>
      <c r="OTG122" s="3"/>
      <c r="OTH122" s="3"/>
      <c r="OTI122" s="3"/>
      <c r="OTJ122" s="3"/>
      <c r="OTK122" s="3"/>
      <c r="OTL122" s="3"/>
      <c r="OTM122" s="3"/>
      <c r="OTN122" s="3"/>
      <c r="OTO122" s="3"/>
      <c r="OTP122" s="3"/>
      <c r="OTQ122" s="3"/>
      <c r="OTR122" s="3"/>
      <c r="OTS122" s="3"/>
      <c r="OTT122" s="3"/>
      <c r="OTU122" s="3"/>
      <c r="OTV122" s="3"/>
      <c r="OTW122" s="3"/>
      <c r="OTX122" s="3"/>
      <c r="OTY122" s="3"/>
      <c r="OTZ122" s="3"/>
      <c r="OUA122" s="3"/>
      <c r="OUB122" s="3"/>
      <c r="OUC122" s="3"/>
      <c r="OUD122" s="3"/>
      <c r="OUE122" s="3"/>
      <c r="OUF122" s="3"/>
      <c r="OUG122" s="3"/>
      <c r="OUH122" s="3"/>
      <c r="OUI122" s="3"/>
      <c r="OUJ122" s="3"/>
      <c r="OUK122" s="3"/>
      <c r="OUL122" s="3"/>
      <c r="OUM122" s="3"/>
      <c r="OUN122" s="3"/>
      <c r="OUO122" s="3"/>
      <c r="OUP122" s="3"/>
      <c r="OUQ122" s="3"/>
      <c r="OUR122" s="3"/>
      <c r="OUS122" s="3"/>
      <c r="OUT122" s="3"/>
      <c r="OUU122" s="3"/>
      <c r="OUV122" s="3"/>
      <c r="OUW122" s="3"/>
      <c r="OUX122" s="3"/>
      <c r="OUY122" s="3"/>
      <c r="OUZ122" s="3"/>
      <c r="OVA122" s="3"/>
      <c r="OVB122" s="3"/>
      <c r="OVC122" s="3"/>
      <c r="OVD122" s="3"/>
      <c r="OVE122" s="3"/>
      <c r="OVF122" s="3"/>
      <c r="OVG122" s="3"/>
      <c r="OVH122" s="3"/>
      <c r="OVI122" s="3"/>
      <c r="OVJ122" s="3"/>
      <c r="OVK122" s="3"/>
      <c r="OVL122" s="3"/>
      <c r="OVM122" s="3"/>
      <c r="OVN122" s="3"/>
      <c r="OVO122" s="3"/>
      <c r="OVP122" s="3"/>
      <c r="OVQ122" s="3"/>
      <c r="OVR122" s="3"/>
      <c r="OVS122" s="3"/>
      <c r="OVT122" s="3"/>
      <c r="OVU122" s="3"/>
      <c r="OVV122" s="3"/>
      <c r="OVW122" s="3"/>
      <c r="OVX122" s="3"/>
      <c r="OVY122" s="3"/>
      <c r="OVZ122" s="3"/>
      <c r="OWA122" s="3"/>
      <c r="OWB122" s="3"/>
      <c r="OWC122" s="3"/>
      <c r="OWD122" s="3"/>
      <c r="OWE122" s="3"/>
      <c r="OWF122" s="3"/>
      <c r="OWG122" s="3"/>
      <c r="OWH122" s="3"/>
      <c r="OWI122" s="3"/>
      <c r="OWJ122" s="3"/>
      <c r="OWK122" s="3"/>
      <c r="OWL122" s="3"/>
      <c r="OWM122" s="3"/>
      <c r="OWN122" s="3"/>
      <c r="OWO122" s="3"/>
      <c r="OWP122" s="3"/>
      <c r="OWQ122" s="3"/>
      <c r="OWR122" s="3"/>
      <c r="OWS122" s="3"/>
      <c r="OWT122" s="3"/>
      <c r="OWU122" s="3"/>
      <c r="OWV122" s="3"/>
      <c r="OWW122" s="3"/>
      <c r="OWX122" s="3"/>
      <c r="OWY122" s="3"/>
      <c r="OWZ122" s="3"/>
      <c r="OXA122" s="3"/>
      <c r="OXB122" s="3"/>
      <c r="OXC122" s="3"/>
      <c r="OXD122" s="3"/>
      <c r="OXE122" s="3"/>
      <c r="OXF122" s="3"/>
      <c r="OXG122" s="3"/>
      <c r="OXH122" s="3"/>
      <c r="OXI122" s="3"/>
      <c r="OXJ122" s="3"/>
      <c r="OXK122" s="3"/>
      <c r="OXL122" s="3"/>
      <c r="OXM122" s="3"/>
      <c r="OXN122" s="3"/>
      <c r="OXO122" s="3"/>
      <c r="OXP122" s="3"/>
      <c r="OXQ122" s="3"/>
      <c r="OXR122" s="3"/>
      <c r="OXS122" s="3"/>
      <c r="OXT122" s="3"/>
      <c r="OXU122" s="3"/>
      <c r="OXV122" s="3"/>
      <c r="OXW122" s="3"/>
      <c r="OXX122" s="3"/>
      <c r="OXY122" s="3"/>
      <c r="OXZ122" s="3"/>
      <c r="OYA122" s="3"/>
      <c r="OYB122" s="3"/>
      <c r="OYC122" s="3"/>
      <c r="OYD122" s="3"/>
      <c r="OYE122" s="3"/>
      <c r="OYF122" s="3"/>
      <c r="OYG122" s="3"/>
      <c r="OYH122" s="3"/>
      <c r="OYI122" s="3"/>
      <c r="OYJ122" s="3"/>
      <c r="OYK122" s="3"/>
      <c r="OYL122" s="3"/>
      <c r="OYM122" s="3"/>
      <c r="OYN122" s="3"/>
      <c r="OYO122" s="3"/>
      <c r="OYP122" s="3"/>
      <c r="OYQ122" s="3"/>
      <c r="OYR122" s="3"/>
      <c r="OYS122" s="3"/>
      <c r="OYT122" s="3"/>
      <c r="OYU122" s="3"/>
      <c r="OYV122" s="3"/>
      <c r="OYW122" s="3"/>
      <c r="OYX122" s="3"/>
      <c r="OYY122" s="3"/>
      <c r="OYZ122" s="3"/>
      <c r="OZA122" s="3"/>
      <c r="OZB122" s="3"/>
      <c r="OZC122" s="3"/>
      <c r="OZD122" s="3"/>
      <c r="OZE122" s="3"/>
      <c r="OZF122" s="3"/>
      <c r="OZG122" s="3"/>
      <c r="OZH122" s="3"/>
      <c r="OZI122" s="3"/>
      <c r="OZJ122" s="3"/>
      <c r="OZK122" s="3"/>
      <c r="OZL122" s="3"/>
      <c r="OZM122" s="3"/>
      <c r="OZN122" s="3"/>
      <c r="OZO122" s="3"/>
      <c r="OZP122" s="3"/>
      <c r="OZQ122" s="3"/>
      <c r="OZR122" s="3"/>
      <c r="OZS122" s="3"/>
      <c r="OZT122" s="3"/>
      <c r="OZU122" s="3"/>
      <c r="OZV122" s="3"/>
      <c r="OZW122" s="3"/>
      <c r="OZX122" s="3"/>
      <c r="OZY122" s="3"/>
      <c r="OZZ122" s="3"/>
      <c r="PAA122" s="3"/>
      <c r="PAB122" s="3"/>
      <c r="PAC122" s="3"/>
      <c r="PAD122" s="3"/>
      <c r="PAE122" s="3"/>
      <c r="PAF122" s="3"/>
      <c r="PAG122" s="3"/>
      <c r="PAH122" s="3"/>
      <c r="PAI122" s="3"/>
      <c r="PAJ122" s="3"/>
      <c r="PAK122" s="3"/>
      <c r="PAL122" s="3"/>
      <c r="PAM122" s="3"/>
      <c r="PAN122" s="3"/>
      <c r="PAO122" s="3"/>
      <c r="PAP122" s="3"/>
      <c r="PAQ122" s="3"/>
      <c r="PAR122" s="3"/>
      <c r="PAS122" s="3"/>
      <c r="PAT122" s="3"/>
      <c r="PAU122" s="3"/>
      <c r="PAV122" s="3"/>
      <c r="PAW122" s="3"/>
      <c r="PAX122" s="3"/>
      <c r="PAY122" s="3"/>
      <c r="PAZ122" s="3"/>
      <c r="PBA122" s="3"/>
      <c r="PBB122" s="3"/>
      <c r="PBC122" s="3"/>
      <c r="PBD122" s="3"/>
      <c r="PBE122" s="3"/>
      <c r="PBF122" s="3"/>
      <c r="PBG122" s="3"/>
      <c r="PBH122" s="3"/>
      <c r="PBI122" s="3"/>
      <c r="PBJ122" s="3"/>
      <c r="PBK122" s="3"/>
      <c r="PBL122" s="3"/>
      <c r="PBM122" s="3"/>
      <c r="PBN122" s="3"/>
      <c r="PBO122" s="3"/>
      <c r="PBP122" s="3"/>
      <c r="PBQ122" s="3"/>
      <c r="PBR122" s="3"/>
      <c r="PBS122" s="3"/>
      <c r="PBT122" s="3"/>
      <c r="PBU122" s="3"/>
      <c r="PBV122" s="3"/>
      <c r="PBW122" s="3"/>
      <c r="PBX122" s="3"/>
      <c r="PBY122" s="3"/>
      <c r="PBZ122" s="3"/>
      <c r="PCA122" s="3"/>
      <c r="PCB122" s="3"/>
      <c r="PCC122" s="3"/>
      <c r="PCD122" s="3"/>
      <c r="PCE122" s="3"/>
      <c r="PCF122" s="3"/>
      <c r="PCG122" s="3"/>
      <c r="PCH122" s="3"/>
      <c r="PCI122" s="3"/>
      <c r="PCJ122" s="3"/>
      <c r="PCK122" s="3"/>
      <c r="PCL122" s="3"/>
      <c r="PCM122" s="3"/>
      <c r="PCN122" s="3"/>
      <c r="PCO122" s="3"/>
      <c r="PCP122" s="3"/>
      <c r="PCQ122" s="3"/>
      <c r="PCR122" s="3"/>
      <c r="PCS122" s="3"/>
      <c r="PCT122" s="3"/>
      <c r="PCU122" s="3"/>
      <c r="PCV122" s="3"/>
      <c r="PCW122" s="3"/>
      <c r="PCX122" s="3"/>
      <c r="PCY122" s="3"/>
      <c r="PCZ122" s="3"/>
      <c r="PDA122" s="3"/>
      <c r="PDB122" s="3"/>
      <c r="PDC122" s="3"/>
      <c r="PDD122" s="3"/>
      <c r="PDE122" s="3"/>
      <c r="PDF122" s="3"/>
      <c r="PDG122" s="3"/>
      <c r="PDH122" s="3"/>
      <c r="PDI122" s="3"/>
      <c r="PDJ122" s="3"/>
      <c r="PDK122" s="3"/>
      <c r="PDL122" s="3"/>
      <c r="PDM122" s="3"/>
      <c r="PDN122" s="3"/>
      <c r="PDO122" s="3"/>
      <c r="PDP122" s="3"/>
      <c r="PDQ122" s="3"/>
      <c r="PDR122" s="3"/>
      <c r="PDS122" s="3"/>
      <c r="PDT122" s="3"/>
      <c r="PDU122" s="3"/>
      <c r="PDV122" s="3"/>
      <c r="PDW122" s="3"/>
      <c r="PDX122" s="3"/>
      <c r="PDY122" s="3"/>
      <c r="PDZ122" s="3"/>
      <c r="PEA122" s="3"/>
      <c r="PEB122" s="3"/>
      <c r="PEC122" s="3"/>
      <c r="PED122" s="3"/>
      <c r="PEE122" s="3"/>
      <c r="PEF122" s="3"/>
      <c r="PEG122" s="3"/>
      <c r="PEH122" s="3"/>
      <c r="PEI122" s="3"/>
      <c r="PEJ122" s="3"/>
      <c r="PEK122" s="3"/>
      <c r="PEL122" s="3"/>
      <c r="PEM122" s="3"/>
      <c r="PEN122" s="3"/>
      <c r="PEO122" s="3"/>
      <c r="PEP122" s="3"/>
      <c r="PEQ122" s="3"/>
      <c r="PER122" s="3"/>
      <c r="PES122" s="3"/>
      <c r="PET122" s="3"/>
      <c r="PEU122" s="3"/>
      <c r="PEV122" s="3"/>
      <c r="PEW122" s="3"/>
      <c r="PEX122" s="3"/>
      <c r="PEY122" s="3"/>
      <c r="PEZ122" s="3"/>
      <c r="PFA122" s="3"/>
      <c r="PFB122" s="3"/>
      <c r="PFC122" s="3"/>
      <c r="PFD122" s="3"/>
      <c r="PFE122" s="3"/>
      <c r="PFF122" s="3"/>
      <c r="PFG122" s="3"/>
      <c r="PFH122" s="3"/>
      <c r="PFI122" s="3"/>
      <c r="PFJ122" s="3"/>
      <c r="PFK122" s="3"/>
      <c r="PFL122" s="3"/>
      <c r="PFM122" s="3"/>
      <c r="PFN122" s="3"/>
      <c r="PFO122" s="3"/>
      <c r="PFP122" s="3"/>
      <c r="PFQ122" s="3"/>
      <c r="PFR122" s="3"/>
      <c r="PFS122" s="3"/>
      <c r="PFT122" s="3"/>
      <c r="PFU122" s="3"/>
      <c r="PFV122" s="3"/>
      <c r="PFW122" s="3"/>
      <c r="PFX122" s="3"/>
      <c r="PFY122" s="3"/>
      <c r="PFZ122" s="3"/>
      <c r="PGA122" s="3"/>
      <c r="PGB122" s="3"/>
      <c r="PGC122" s="3"/>
      <c r="PGD122" s="3"/>
      <c r="PGE122" s="3"/>
      <c r="PGF122" s="3"/>
      <c r="PGG122" s="3"/>
      <c r="PGH122" s="3"/>
      <c r="PGI122" s="3"/>
      <c r="PGJ122" s="3"/>
      <c r="PGK122" s="3"/>
      <c r="PGL122" s="3"/>
      <c r="PGM122" s="3"/>
      <c r="PGN122" s="3"/>
      <c r="PGO122" s="3"/>
      <c r="PGP122" s="3"/>
      <c r="PGQ122" s="3"/>
      <c r="PGR122" s="3"/>
      <c r="PGS122" s="3"/>
      <c r="PGT122" s="3"/>
      <c r="PGU122" s="3"/>
      <c r="PGV122" s="3"/>
      <c r="PGW122" s="3"/>
      <c r="PGX122" s="3"/>
      <c r="PGY122" s="3"/>
      <c r="PGZ122" s="3"/>
      <c r="PHA122" s="3"/>
      <c r="PHB122" s="3"/>
      <c r="PHC122" s="3"/>
      <c r="PHD122" s="3"/>
      <c r="PHE122" s="3"/>
      <c r="PHF122" s="3"/>
      <c r="PHG122" s="3"/>
      <c r="PHH122" s="3"/>
      <c r="PHI122" s="3"/>
      <c r="PHJ122" s="3"/>
      <c r="PHK122" s="3"/>
      <c r="PHL122" s="3"/>
      <c r="PHM122" s="3"/>
      <c r="PHN122" s="3"/>
      <c r="PHO122" s="3"/>
      <c r="PHP122" s="3"/>
      <c r="PHQ122" s="3"/>
      <c r="PHR122" s="3"/>
      <c r="PHS122" s="3"/>
      <c r="PHT122" s="3"/>
      <c r="PHU122" s="3"/>
      <c r="PHV122" s="3"/>
      <c r="PHW122" s="3"/>
      <c r="PHX122" s="3"/>
      <c r="PHY122" s="3"/>
      <c r="PHZ122" s="3"/>
      <c r="PIA122" s="3"/>
      <c r="PIB122" s="3"/>
      <c r="PIC122" s="3"/>
      <c r="PID122" s="3"/>
      <c r="PIE122" s="3"/>
      <c r="PIF122" s="3"/>
      <c r="PIG122" s="3"/>
      <c r="PIH122" s="3"/>
      <c r="PII122" s="3"/>
      <c r="PIJ122" s="3"/>
      <c r="PIK122" s="3"/>
      <c r="PIL122" s="3"/>
      <c r="PIM122" s="3"/>
      <c r="PIN122" s="3"/>
      <c r="PIO122" s="3"/>
      <c r="PIP122" s="3"/>
      <c r="PIQ122" s="3"/>
      <c r="PIR122" s="3"/>
      <c r="PIS122" s="3"/>
      <c r="PIT122" s="3"/>
      <c r="PIU122" s="3"/>
      <c r="PIV122" s="3"/>
      <c r="PIW122" s="3"/>
      <c r="PIX122" s="3"/>
      <c r="PIY122" s="3"/>
      <c r="PIZ122" s="3"/>
      <c r="PJA122" s="3"/>
      <c r="PJB122" s="3"/>
      <c r="PJC122" s="3"/>
      <c r="PJD122" s="3"/>
      <c r="PJE122" s="3"/>
      <c r="PJF122" s="3"/>
      <c r="PJG122" s="3"/>
      <c r="PJH122" s="3"/>
      <c r="PJI122" s="3"/>
      <c r="PJJ122" s="3"/>
      <c r="PJK122" s="3"/>
      <c r="PJL122" s="3"/>
      <c r="PJM122" s="3"/>
      <c r="PJN122" s="3"/>
      <c r="PJO122" s="3"/>
      <c r="PJP122" s="3"/>
      <c r="PJQ122" s="3"/>
      <c r="PJR122" s="3"/>
      <c r="PJS122" s="3"/>
      <c r="PJT122" s="3"/>
      <c r="PJU122" s="3"/>
      <c r="PJV122" s="3"/>
      <c r="PJW122" s="3"/>
      <c r="PJX122" s="3"/>
      <c r="PJY122" s="3"/>
      <c r="PJZ122" s="3"/>
      <c r="PKA122" s="3"/>
      <c r="PKB122" s="3"/>
      <c r="PKC122" s="3"/>
      <c r="PKD122" s="3"/>
      <c r="PKE122" s="3"/>
      <c r="PKF122" s="3"/>
      <c r="PKG122" s="3"/>
      <c r="PKH122" s="3"/>
      <c r="PKI122" s="3"/>
      <c r="PKJ122" s="3"/>
      <c r="PKK122" s="3"/>
      <c r="PKL122" s="3"/>
      <c r="PKM122" s="3"/>
      <c r="PKN122" s="3"/>
      <c r="PKO122" s="3"/>
      <c r="PKP122" s="3"/>
      <c r="PKQ122" s="3"/>
      <c r="PKR122" s="3"/>
      <c r="PKS122" s="3"/>
      <c r="PKT122" s="3"/>
      <c r="PKU122" s="3"/>
      <c r="PKV122" s="3"/>
      <c r="PKW122" s="3"/>
      <c r="PKX122" s="3"/>
      <c r="PKY122" s="3"/>
      <c r="PKZ122" s="3"/>
      <c r="PLA122" s="3"/>
      <c r="PLB122" s="3"/>
      <c r="PLC122" s="3"/>
      <c r="PLD122" s="3"/>
      <c r="PLE122" s="3"/>
      <c r="PLF122" s="3"/>
      <c r="PLG122" s="3"/>
      <c r="PLH122" s="3"/>
      <c r="PLI122" s="3"/>
      <c r="PLJ122" s="3"/>
      <c r="PLK122" s="3"/>
      <c r="PLL122" s="3"/>
      <c r="PLM122" s="3"/>
      <c r="PLN122" s="3"/>
      <c r="PLO122" s="3"/>
      <c r="PLP122" s="3"/>
      <c r="PLQ122" s="3"/>
      <c r="PLR122" s="3"/>
      <c r="PLS122" s="3"/>
      <c r="PLT122" s="3"/>
      <c r="PLU122" s="3"/>
      <c r="PLV122" s="3"/>
      <c r="PLW122" s="3"/>
      <c r="PLX122" s="3"/>
      <c r="PLY122" s="3"/>
      <c r="PLZ122" s="3"/>
      <c r="PMA122" s="3"/>
      <c r="PMB122" s="3"/>
      <c r="PMC122" s="3"/>
      <c r="PMD122" s="3"/>
      <c r="PME122" s="3"/>
      <c r="PMF122" s="3"/>
      <c r="PMG122" s="3"/>
      <c r="PMH122" s="3"/>
      <c r="PMI122" s="3"/>
      <c r="PMJ122" s="3"/>
      <c r="PMK122" s="3"/>
      <c r="PML122" s="3"/>
      <c r="PMM122" s="3"/>
      <c r="PMN122" s="3"/>
      <c r="PMO122" s="3"/>
      <c r="PMP122" s="3"/>
      <c r="PMQ122" s="3"/>
      <c r="PMR122" s="3"/>
      <c r="PMS122" s="3"/>
      <c r="PMT122" s="3"/>
      <c r="PMU122" s="3"/>
      <c r="PMV122" s="3"/>
      <c r="PMW122" s="3"/>
      <c r="PMX122" s="3"/>
      <c r="PMY122" s="3"/>
      <c r="PMZ122" s="3"/>
      <c r="PNA122" s="3"/>
      <c r="PNB122" s="3"/>
      <c r="PNC122" s="3"/>
      <c r="PND122" s="3"/>
      <c r="PNE122" s="3"/>
      <c r="PNF122" s="3"/>
      <c r="PNG122" s="3"/>
      <c r="PNH122" s="3"/>
      <c r="PNI122" s="3"/>
      <c r="PNJ122" s="3"/>
      <c r="PNK122" s="3"/>
      <c r="PNL122" s="3"/>
      <c r="PNM122" s="3"/>
      <c r="PNN122" s="3"/>
      <c r="PNO122" s="3"/>
      <c r="PNP122" s="3"/>
      <c r="PNQ122" s="3"/>
      <c r="PNR122" s="3"/>
      <c r="PNS122" s="3"/>
      <c r="PNT122" s="3"/>
      <c r="PNU122" s="3"/>
      <c r="PNV122" s="3"/>
      <c r="PNW122" s="3"/>
      <c r="PNX122" s="3"/>
      <c r="PNY122" s="3"/>
      <c r="PNZ122" s="3"/>
      <c r="POA122" s="3"/>
      <c r="POB122" s="3"/>
      <c r="POC122" s="3"/>
      <c r="POD122" s="3"/>
      <c r="POE122" s="3"/>
      <c r="POF122" s="3"/>
      <c r="POG122" s="3"/>
      <c r="POH122" s="3"/>
      <c r="POI122" s="3"/>
      <c r="POJ122" s="3"/>
      <c r="POK122" s="3"/>
      <c r="POL122" s="3"/>
      <c r="POM122" s="3"/>
      <c r="PON122" s="3"/>
      <c r="POO122" s="3"/>
      <c r="POP122" s="3"/>
      <c r="POQ122" s="3"/>
      <c r="POR122" s="3"/>
      <c r="POS122" s="3"/>
      <c r="POT122" s="3"/>
      <c r="POU122" s="3"/>
      <c r="POV122" s="3"/>
      <c r="POW122" s="3"/>
      <c r="POX122" s="3"/>
      <c r="POY122" s="3"/>
      <c r="POZ122" s="3"/>
      <c r="PPA122" s="3"/>
      <c r="PPB122" s="3"/>
      <c r="PPC122" s="3"/>
      <c r="PPD122" s="3"/>
      <c r="PPE122" s="3"/>
      <c r="PPF122" s="3"/>
      <c r="PPG122" s="3"/>
      <c r="PPH122" s="3"/>
      <c r="PPI122" s="3"/>
      <c r="PPJ122" s="3"/>
      <c r="PPK122" s="3"/>
      <c r="PPL122" s="3"/>
      <c r="PPM122" s="3"/>
      <c r="PPN122" s="3"/>
      <c r="PPO122" s="3"/>
      <c r="PPP122" s="3"/>
      <c r="PPQ122" s="3"/>
      <c r="PPR122" s="3"/>
      <c r="PPS122" s="3"/>
      <c r="PPT122" s="3"/>
      <c r="PPU122" s="3"/>
      <c r="PPV122" s="3"/>
      <c r="PPW122" s="3"/>
      <c r="PPX122" s="3"/>
      <c r="PPY122" s="3"/>
      <c r="PPZ122" s="3"/>
      <c r="PQA122" s="3"/>
      <c r="PQB122" s="3"/>
      <c r="PQC122" s="3"/>
      <c r="PQD122" s="3"/>
      <c r="PQE122" s="3"/>
      <c r="PQF122" s="3"/>
      <c r="PQG122" s="3"/>
      <c r="PQH122" s="3"/>
      <c r="PQI122" s="3"/>
      <c r="PQJ122" s="3"/>
      <c r="PQK122" s="3"/>
      <c r="PQL122" s="3"/>
      <c r="PQM122" s="3"/>
      <c r="PQN122" s="3"/>
      <c r="PQO122" s="3"/>
      <c r="PQP122" s="3"/>
      <c r="PQQ122" s="3"/>
      <c r="PQR122" s="3"/>
      <c r="PQS122" s="3"/>
      <c r="PQT122" s="3"/>
      <c r="PQU122" s="3"/>
      <c r="PQV122" s="3"/>
      <c r="PQW122" s="3"/>
      <c r="PQX122" s="3"/>
      <c r="PQY122" s="3"/>
      <c r="PQZ122" s="3"/>
      <c r="PRA122" s="3"/>
      <c r="PRB122" s="3"/>
      <c r="PRC122" s="3"/>
      <c r="PRD122" s="3"/>
      <c r="PRE122" s="3"/>
      <c r="PRF122" s="3"/>
      <c r="PRG122" s="3"/>
      <c r="PRH122" s="3"/>
      <c r="PRI122" s="3"/>
      <c r="PRJ122" s="3"/>
      <c r="PRK122" s="3"/>
      <c r="PRL122" s="3"/>
      <c r="PRM122" s="3"/>
      <c r="PRN122" s="3"/>
      <c r="PRO122" s="3"/>
      <c r="PRP122" s="3"/>
      <c r="PRQ122" s="3"/>
      <c r="PRR122" s="3"/>
      <c r="PRS122" s="3"/>
      <c r="PRT122" s="3"/>
      <c r="PRU122" s="3"/>
      <c r="PRV122" s="3"/>
      <c r="PRW122" s="3"/>
      <c r="PRX122" s="3"/>
      <c r="PRY122" s="3"/>
      <c r="PRZ122" s="3"/>
      <c r="PSA122" s="3"/>
      <c r="PSB122" s="3"/>
      <c r="PSC122" s="3"/>
      <c r="PSD122" s="3"/>
      <c r="PSE122" s="3"/>
      <c r="PSF122" s="3"/>
      <c r="PSG122" s="3"/>
      <c r="PSH122" s="3"/>
      <c r="PSI122" s="3"/>
      <c r="PSJ122" s="3"/>
      <c r="PSK122" s="3"/>
      <c r="PSL122" s="3"/>
      <c r="PSM122" s="3"/>
      <c r="PSN122" s="3"/>
      <c r="PSO122" s="3"/>
      <c r="PSP122" s="3"/>
      <c r="PSQ122" s="3"/>
      <c r="PSR122" s="3"/>
      <c r="PSS122" s="3"/>
      <c r="PST122" s="3"/>
      <c r="PSU122" s="3"/>
      <c r="PSV122" s="3"/>
      <c r="PSW122" s="3"/>
      <c r="PSX122" s="3"/>
      <c r="PSY122" s="3"/>
      <c r="PSZ122" s="3"/>
      <c r="PTA122" s="3"/>
      <c r="PTB122" s="3"/>
      <c r="PTC122" s="3"/>
      <c r="PTD122" s="3"/>
      <c r="PTE122" s="3"/>
      <c r="PTF122" s="3"/>
      <c r="PTG122" s="3"/>
      <c r="PTH122" s="3"/>
      <c r="PTI122" s="3"/>
      <c r="PTJ122" s="3"/>
      <c r="PTK122" s="3"/>
      <c r="PTL122" s="3"/>
      <c r="PTM122" s="3"/>
      <c r="PTN122" s="3"/>
      <c r="PTO122" s="3"/>
      <c r="PTP122" s="3"/>
      <c r="PTQ122" s="3"/>
      <c r="PTR122" s="3"/>
      <c r="PTS122" s="3"/>
      <c r="PTT122" s="3"/>
      <c r="PTU122" s="3"/>
      <c r="PTV122" s="3"/>
      <c r="PTW122" s="3"/>
      <c r="PTX122" s="3"/>
      <c r="PTY122" s="3"/>
      <c r="PTZ122" s="3"/>
      <c r="PUA122" s="3"/>
      <c r="PUB122" s="3"/>
      <c r="PUC122" s="3"/>
      <c r="PUD122" s="3"/>
      <c r="PUE122" s="3"/>
      <c r="PUF122" s="3"/>
      <c r="PUG122" s="3"/>
      <c r="PUH122" s="3"/>
      <c r="PUI122" s="3"/>
      <c r="PUJ122" s="3"/>
      <c r="PUK122" s="3"/>
      <c r="PUL122" s="3"/>
      <c r="PUM122" s="3"/>
      <c r="PUN122" s="3"/>
      <c r="PUO122" s="3"/>
      <c r="PUP122" s="3"/>
      <c r="PUQ122" s="3"/>
      <c r="PUR122" s="3"/>
      <c r="PUS122" s="3"/>
      <c r="PUT122" s="3"/>
      <c r="PUU122" s="3"/>
      <c r="PUV122" s="3"/>
      <c r="PUW122" s="3"/>
      <c r="PUX122" s="3"/>
      <c r="PUY122" s="3"/>
      <c r="PUZ122" s="3"/>
      <c r="PVA122" s="3"/>
      <c r="PVB122" s="3"/>
      <c r="PVC122" s="3"/>
      <c r="PVD122" s="3"/>
      <c r="PVE122" s="3"/>
      <c r="PVF122" s="3"/>
      <c r="PVG122" s="3"/>
      <c r="PVH122" s="3"/>
      <c r="PVI122" s="3"/>
      <c r="PVJ122" s="3"/>
      <c r="PVK122" s="3"/>
      <c r="PVL122" s="3"/>
      <c r="PVM122" s="3"/>
      <c r="PVN122" s="3"/>
      <c r="PVO122" s="3"/>
      <c r="PVP122" s="3"/>
      <c r="PVQ122" s="3"/>
      <c r="PVR122" s="3"/>
      <c r="PVS122" s="3"/>
      <c r="PVT122" s="3"/>
      <c r="PVU122" s="3"/>
      <c r="PVV122" s="3"/>
      <c r="PVW122" s="3"/>
      <c r="PVX122" s="3"/>
      <c r="PVY122" s="3"/>
      <c r="PVZ122" s="3"/>
      <c r="PWA122" s="3"/>
      <c r="PWB122" s="3"/>
      <c r="PWC122" s="3"/>
      <c r="PWD122" s="3"/>
      <c r="PWE122" s="3"/>
      <c r="PWF122" s="3"/>
      <c r="PWG122" s="3"/>
      <c r="PWH122" s="3"/>
      <c r="PWI122" s="3"/>
      <c r="PWJ122" s="3"/>
      <c r="PWK122" s="3"/>
      <c r="PWL122" s="3"/>
      <c r="PWM122" s="3"/>
      <c r="PWN122" s="3"/>
      <c r="PWO122" s="3"/>
      <c r="PWP122" s="3"/>
      <c r="PWQ122" s="3"/>
      <c r="PWR122" s="3"/>
      <c r="PWS122" s="3"/>
      <c r="PWT122" s="3"/>
      <c r="PWU122" s="3"/>
      <c r="PWV122" s="3"/>
      <c r="PWW122" s="3"/>
      <c r="PWX122" s="3"/>
      <c r="PWY122" s="3"/>
      <c r="PWZ122" s="3"/>
      <c r="PXA122" s="3"/>
      <c r="PXB122" s="3"/>
      <c r="PXC122" s="3"/>
      <c r="PXD122" s="3"/>
      <c r="PXE122" s="3"/>
      <c r="PXF122" s="3"/>
      <c r="PXG122" s="3"/>
      <c r="PXH122" s="3"/>
      <c r="PXI122" s="3"/>
      <c r="PXJ122" s="3"/>
      <c r="PXK122" s="3"/>
      <c r="PXL122" s="3"/>
      <c r="PXM122" s="3"/>
      <c r="PXN122" s="3"/>
      <c r="PXO122" s="3"/>
      <c r="PXP122" s="3"/>
      <c r="PXQ122" s="3"/>
      <c r="PXR122" s="3"/>
      <c r="PXS122" s="3"/>
      <c r="PXT122" s="3"/>
      <c r="PXU122" s="3"/>
      <c r="PXV122" s="3"/>
      <c r="PXW122" s="3"/>
      <c r="PXX122" s="3"/>
      <c r="PXY122" s="3"/>
      <c r="PXZ122" s="3"/>
      <c r="PYA122" s="3"/>
      <c r="PYB122" s="3"/>
      <c r="PYC122" s="3"/>
      <c r="PYD122" s="3"/>
      <c r="PYE122" s="3"/>
      <c r="PYF122" s="3"/>
      <c r="PYG122" s="3"/>
      <c r="PYH122" s="3"/>
      <c r="PYI122" s="3"/>
      <c r="PYJ122" s="3"/>
      <c r="PYK122" s="3"/>
      <c r="PYL122" s="3"/>
      <c r="PYM122" s="3"/>
      <c r="PYN122" s="3"/>
      <c r="PYO122" s="3"/>
      <c r="PYP122" s="3"/>
      <c r="PYQ122" s="3"/>
      <c r="PYR122" s="3"/>
      <c r="PYS122" s="3"/>
      <c r="PYT122" s="3"/>
      <c r="PYU122" s="3"/>
      <c r="PYV122" s="3"/>
      <c r="PYW122" s="3"/>
      <c r="PYX122" s="3"/>
      <c r="PYY122" s="3"/>
      <c r="PYZ122" s="3"/>
      <c r="PZA122" s="3"/>
      <c r="PZB122" s="3"/>
      <c r="PZC122" s="3"/>
      <c r="PZD122" s="3"/>
      <c r="PZE122" s="3"/>
      <c r="PZF122" s="3"/>
      <c r="PZG122" s="3"/>
      <c r="PZH122" s="3"/>
      <c r="PZI122" s="3"/>
      <c r="PZJ122" s="3"/>
      <c r="PZK122" s="3"/>
      <c r="PZL122" s="3"/>
      <c r="PZM122" s="3"/>
      <c r="PZN122" s="3"/>
      <c r="PZO122" s="3"/>
      <c r="PZP122" s="3"/>
      <c r="PZQ122" s="3"/>
      <c r="PZR122" s="3"/>
      <c r="PZS122" s="3"/>
      <c r="PZT122" s="3"/>
      <c r="PZU122" s="3"/>
      <c r="PZV122" s="3"/>
      <c r="PZW122" s="3"/>
      <c r="PZX122" s="3"/>
      <c r="PZY122" s="3"/>
      <c r="PZZ122" s="3"/>
      <c r="QAA122" s="3"/>
      <c r="QAB122" s="3"/>
      <c r="QAC122" s="3"/>
      <c r="QAD122" s="3"/>
      <c r="QAE122" s="3"/>
      <c r="QAF122" s="3"/>
      <c r="QAG122" s="3"/>
      <c r="QAH122" s="3"/>
      <c r="QAI122" s="3"/>
      <c r="QAJ122" s="3"/>
      <c r="QAK122" s="3"/>
      <c r="QAL122" s="3"/>
      <c r="QAM122" s="3"/>
      <c r="QAN122" s="3"/>
      <c r="QAO122" s="3"/>
      <c r="QAP122" s="3"/>
      <c r="QAQ122" s="3"/>
      <c r="QAR122" s="3"/>
      <c r="QAS122" s="3"/>
      <c r="QAT122" s="3"/>
      <c r="QAU122" s="3"/>
      <c r="QAV122" s="3"/>
      <c r="QAW122" s="3"/>
      <c r="QAX122" s="3"/>
      <c r="QAY122" s="3"/>
      <c r="QAZ122" s="3"/>
      <c r="QBA122" s="3"/>
      <c r="QBB122" s="3"/>
      <c r="QBC122" s="3"/>
      <c r="QBD122" s="3"/>
      <c r="QBE122" s="3"/>
      <c r="QBF122" s="3"/>
      <c r="QBG122" s="3"/>
      <c r="QBH122" s="3"/>
      <c r="QBI122" s="3"/>
      <c r="QBJ122" s="3"/>
      <c r="QBK122" s="3"/>
      <c r="QBL122" s="3"/>
      <c r="QBM122" s="3"/>
      <c r="QBN122" s="3"/>
      <c r="QBO122" s="3"/>
      <c r="QBP122" s="3"/>
      <c r="QBQ122" s="3"/>
      <c r="QBR122" s="3"/>
      <c r="QBS122" s="3"/>
      <c r="QBT122" s="3"/>
      <c r="QBU122" s="3"/>
      <c r="QBV122" s="3"/>
      <c r="QBW122" s="3"/>
      <c r="QBX122" s="3"/>
      <c r="QBY122" s="3"/>
      <c r="QBZ122" s="3"/>
      <c r="QCA122" s="3"/>
      <c r="QCB122" s="3"/>
      <c r="QCC122" s="3"/>
      <c r="QCD122" s="3"/>
      <c r="QCE122" s="3"/>
      <c r="QCF122" s="3"/>
      <c r="QCG122" s="3"/>
      <c r="QCH122" s="3"/>
      <c r="QCI122" s="3"/>
      <c r="QCJ122" s="3"/>
      <c r="QCK122" s="3"/>
      <c r="QCL122" s="3"/>
      <c r="QCM122" s="3"/>
      <c r="QCN122" s="3"/>
      <c r="QCO122" s="3"/>
      <c r="QCP122" s="3"/>
      <c r="QCQ122" s="3"/>
      <c r="QCR122" s="3"/>
      <c r="QCS122" s="3"/>
      <c r="QCT122" s="3"/>
      <c r="QCU122" s="3"/>
      <c r="QCV122" s="3"/>
      <c r="QCW122" s="3"/>
      <c r="QCX122" s="3"/>
      <c r="QCY122" s="3"/>
      <c r="QCZ122" s="3"/>
      <c r="QDA122" s="3"/>
      <c r="QDB122" s="3"/>
      <c r="QDC122" s="3"/>
      <c r="QDD122" s="3"/>
      <c r="QDE122" s="3"/>
      <c r="QDF122" s="3"/>
      <c r="QDG122" s="3"/>
      <c r="QDH122" s="3"/>
      <c r="QDI122" s="3"/>
      <c r="QDJ122" s="3"/>
      <c r="QDK122" s="3"/>
      <c r="QDL122" s="3"/>
      <c r="QDM122" s="3"/>
      <c r="QDN122" s="3"/>
      <c r="QDO122" s="3"/>
      <c r="QDP122" s="3"/>
      <c r="QDQ122" s="3"/>
      <c r="QDR122" s="3"/>
      <c r="QDS122" s="3"/>
      <c r="QDT122" s="3"/>
      <c r="QDU122" s="3"/>
      <c r="QDV122" s="3"/>
      <c r="QDW122" s="3"/>
      <c r="QDX122" s="3"/>
      <c r="QDY122" s="3"/>
      <c r="QDZ122" s="3"/>
      <c r="QEA122" s="3"/>
      <c r="QEB122" s="3"/>
      <c r="QEC122" s="3"/>
      <c r="QED122" s="3"/>
      <c r="QEE122" s="3"/>
      <c r="QEF122" s="3"/>
      <c r="QEG122" s="3"/>
      <c r="QEH122" s="3"/>
      <c r="QEI122" s="3"/>
      <c r="QEJ122" s="3"/>
      <c r="QEK122" s="3"/>
      <c r="QEL122" s="3"/>
      <c r="QEM122" s="3"/>
      <c r="QEN122" s="3"/>
      <c r="QEO122" s="3"/>
      <c r="QEP122" s="3"/>
      <c r="QEQ122" s="3"/>
      <c r="QER122" s="3"/>
      <c r="QES122" s="3"/>
      <c r="QET122" s="3"/>
      <c r="QEU122" s="3"/>
      <c r="QEV122" s="3"/>
      <c r="QEW122" s="3"/>
      <c r="QEX122" s="3"/>
      <c r="QEY122" s="3"/>
      <c r="QEZ122" s="3"/>
      <c r="QFA122" s="3"/>
      <c r="QFB122" s="3"/>
      <c r="QFC122" s="3"/>
      <c r="QFD122" s="3"/>
      <c r="QFE122" s="3"/>
      <c r="QFF122" s="3"/>
      <c r="QFG122" s="3"/>
      <c r="QFH122" s="3"/>
      <c r="QFI122" s="3"/>
      <c r="QFJ122" s="3"/>
      <c r="QFK122" s="3"/>
      <c r="QFL122" s="3"/>
      <c r="QFM122" s="3"/>
      <c r="QFN122" s="3"/>
      <c r="QFO122" s="3"/>
      <c r="QFP122" s="3"/>
      <c r="QFQ122" s="3"/>
      <c r="QFR122" s="3"/>
      <c r="QFS122" s="3"/>
      <c r="QFT122" s="3"/>
      <c r="QFU122" s="3"/>
      <c r="QFV122" s="3"/>
      <c r="QFW122" s="3"/>
      <c r="QFX122" s="3"/>
      <c r="QFY122" s="3"/>
      <c r="QFZ122" s="3"/>
      <c r="QGA122" s="3"/>
      <c r="QGB122" s="3"/>
      <c r="QGC122" s="3"/>
      <c r="QGD122" s="3"/>
      <c r="QGE122" s="3"/>
      <c r="QGF122" s="3"/>
      <c r="QGG122" s="3"/>
      <c r="QGH122" s="3"/>
      <c r="QGI122" s="3"/>
      <c r="QGJ122" s="3"/>
      <c r="QGK122" s="3"/>
      <c r="QGL122" s="3"/>
      <c r="QGM122" s="3"/>
      <c r="QGN122" s="3"/>
      <c r="QGO122" s="3"/>
      <c r="QGP122" s="3"/>
      <c r="QGQ122" s="3"/>
      <c r="QGR122" s="3"/>
      <c r="QGS122" s="3"/>
      <c r="QGT122" s="3"/>
      <c r="QGU122" s="3"/>
      <c r="QGV122" s="3"/>
      <c r="QGW122" s="3"/>
      <c r="QGX122" s="3"/>
      <c r="QGY122" s="3"/>
      <c r="QGZ122" s="3"/>
      <c r="QHA122" s="3"/>
      <c r="QHB122" s="3"/>
      <c r="QHC122" s="3"/>
      <c r="QHD122" s="3"/>
      <c r="QHE122" s="3"/>
      <c r="QHF122" s="3"/>
      <c r="QHG122" s="3"/>
      <c r="QHH122" s="3"/>
      <c r="QHI122" s="3"/>
      <c r="QHJ122" s="3"/>
      <c r="QHK122" s="3"/>
      <c r="QHL122" s="3"/>
      <c r="QHM122" s="3"/>
      <c r="QHN122" s="3"/>
      <c r="QHO122" s="3"/>
      <c r="QHP122" s="3"/>
      <c r="QHQ122" s="3"/>
      <c r="QHR122" s="3"/>
      <c r="QHS122" s="3"/>
      <c r="QHT122" s="3"/>
      <c r="QHU122" s="3"/>
      <c r="QHV122" s="3"/>
      <c r="QHW122" s="3"/>
      <c r="QHX122" s="3"/>
      <c r="QHY122" s="3"/>
      <c r="QHZ122" s="3"/>
      <c r="QIA122" s="3"/>
      <c r="QIB122" s="3"/>
      <c r="QIC122" s="3"/>
      <c r="QID122" s="3"/>
      <c r="QIE122" s="3"/>
      <c r="QIF122" s="3"/>
      <c r="QIG122" s="3"/>
      <c r="QIH122" s="3"/>
      <c r="QII122" s="3"/>
      <c r="QIJ122" s="3"/>
      <c r="QIK122" s="3"/>
      <c r="QIL122" s="3"/>
      <c r="QIM122" s="3"/>
      <c r="QIN122" s="3"/>
      <c r="QIO122" s="3"/>
      <c r="QIP122" s="3"/>
      <c r="QIQ122" s="3"/>
      <c r="QIR122" s="3"/>
      <c r="QIS122" s="3"/>
      <c r="QIT122" s="3"/>
      <c r="QIU122" s="3"/>
      <c r="QIV122" s="3"/>
      <c r="QIW122" s="3"/>
      <c r="QIX122" s="3"/>
      <c r="QIY122" s="3"/>
      <c r="QIZ122" s="3"/>
      <c r="QJA122" s="3"/>
      <c r="QJB122" s="3"/>
      <c r="QJC122" s="3"/>
      <c r="QJD122" s="3"/>
      <c r="QJE122" s="3"/>
      <c r="QJF122" s="3"/>
      <c r="QJG122" s="3"/>
      <c r="QJH122" s="3"/>
      <c r="QJI122" s="3"/>
      <c r="QJJ122" s="3"/>
      <c r="QJK122" s="3"/>
      <c r="QJL122" s="3"/>
      <c r="QJM122" s="3"/>
      <c r="QJN122" s="3"/>
      <c r="QJO122" s="3"/>
      <c r="QJP122" s="3"/>
      <c r="QJQ122" s="3"/>
      <c r="QJR122" s="3"/>
      <c r="QJS122" s="3"/>
      <c r="QJT122" s="3"/>
      <c r="QJU122" s="3"/>
      <c r="QJV122" s="3"/>
      <c r="QJW122" s="3"/>
      <c r="QJX122" s="3"/>
      <c r="QJY122" s="3"/>
      <c r="QJZ122" s="3"/>
      <c r="QKA122" s="3"/>
      <c r="QKB122" s="3"/>
      <c r="QKC122" s="3"/>
      <c r="QKD122" s="3"/>
      <c r="QKE122" s="3"/>
      <c r="QKF122" s="3"/>
      <c r="QKG122" s="3"/>
      <c r="QKH122" s="3"/>
      <c r="QKI122" s="3"/>
      <c r="QKJ122" s="3"/>
      <c r="QKK122" s="3"/>
      <c r="QKL122" s="3"/>
      <c r="QKM122" s="3"/>
      <c r="QKN122" s="3"/>
      <c r="QKO122" s="3"/>
      <c r="QKP122" s="3"/>
      <c r="QKQ122" s="3"/>
      <c r="QKR122" s="3"/>
      <c r="QKS122" s="3"/>
      <c r="QKT122" s="3"/>
      <c r="QKU122" s="3"/>
      <c r="QKV122" s="3"/>
      <c r="QKW122" s="3"/>
      <c r="QKX122" s="3"/>
      <c r="QKY122" s="3"/>
      <c r="QKZ122" s="3"/>
      <c r="QLA122" s="3"/>
      <c r="QLB122" s="3"/>
      <c r="QLC122" s="3"/>
      <c r="QLD122" s="3"/>
      <c r="QLE122" s="3"/>
      <c r="QLF122" s="3"/>
      <c r="QLG122" s="3"/>
      <c r="QLH122" s="3"/>
      <c r="QLI122" s="3"/>
      <c r="QLJ122" s="3"/>
      <c r="QLK122" s="3"/>
      <c r="QLL122" s="3"/>
      <c r="QLM122" s="3"/>
      <c r="QLN122" s="3"/>
      <c r="QLO122" s="3"/>
      <c r="QLP122" s="3"/>
      <c r="QLQ122" s="3"/>
      <c r="QLR122" s="3"/>
      <c r="QLS122" s="3"/>
      <c r="QLT122" s="3"/>
      <c r="QLU122" s="3"/>
      <c r="QLV122" s="3"/>
      <c r="QLW122" s="3"/>
      <c r="QLX122" s="3"/>
      <c r="QLY122" s="3"/>
      <c r="QLZ122" s="3"/>
      <c r="QMA122" s="3"/>
      <c r="QMB122" s="3"/>
      <c r="QMC122" s="3"/>
      <c r="QMD122" s="3"/>
      <c r="QME122" s="3"/>
      <c r="QMF122" s="3"/>
      <c r="QMG122" s="3"/>
      <c r="QMH122" s="3"/>
      <c r="QMI122" s="3"/>
      <c r="QMJ122" s="3"/>
      <c r="QMK122" s="3"/>
      <c r="QML122" s="3"/>
      <c r="QMM122" s="3"/>
      <c r="QMN122" s="3"/>
      <c r="QMO122" s="3"/>
      <c r="QMP122" s="3"/>
      <c r="QMQ122" s="3"/>
      <c r="QMR122" s="3"/>
      <c r="QMS122" s="3"/>
      <c r="QMT122" s="3"/>
      <c r="QMU122" s="3"/>
      <c r="QMV122" s="3"/>
      <c r="QMW122" s="3"/>
      <c r="QMX122" s="3"/>
      <c r="QMY122" s="3"/>
      <c r="QMZ122" s="3"/>
      <c r="QNA122" s="3"/>
      <c r="QNB122" s="3"/>
      <c r="QNC122" s="3"/>
      <c r="QND122" s="3"/>
      <c r="QNE122" s="3"/>
      <c r="QNF122" s="3"/>
      <c r="QNG122" s="3"/>
      <c r="QNH122" s="3"/>
      <c r="QNI122" s="3"/>
      <c r="QNJ122" s="3"/>
      <c r="QNK122" s="3"/>
      <c r="QNL122" s="3"/>
      <c r="QNM122" s="3"/>
      <c r="QNN122" s="3"/>
      <c r="QNO122" s="3"/>
      <c r="QNP122" s="3"/>
      <c r="QNQ122" s="3"/>
      <c r="QNR122" s="3"/>
      <c r="QNS122" s="3"/>
      <c r="QNT122" s="3"/>
      <c r="QNU122" s="3"/>
      <c r="QNV122" s="3"/>
      <c r="QNW122" s="3"/>
      <c r="QNX122" s="3"/>
      <c r="QNY122" s="3"/>
      <c r="QNZ122" s="3"/>
      <c r="QOA122" s="3"/>
      <c r="QOB122" s="3"/>
      <c r="QOC122" s="3"/>
      <c r="QOD122" s="3"/>
      <c r="QOE122" s="3"/>
      <c r="QOF122" s="3"/>
      <c r="QOG122" s="3"/>
      <c r="QOH122" s="3"/>
      <c r="QOI122" s="3"/>
      <c r="QOJ122" s="3"/>
      <c r="QOK122" s="3"/>
      <c r="QOL122" s="3"/>
      <c r="QOM122" s="3"/>
      <c r="QON122" s="3"/>
      <c r="QOO122" s="3"/>
      <c r="QOP122" s="3"/>
      <c r="QOQ122" s="3"/>
      <c r="QOR122" s="3"/>
      <c r="QOS122" s="3"/>
      <c r="QOT122" s="3"/>
      <c r="QOU122" s="3"/>
      <c r="QOV122" s="3"/>
      <c r="QOW122" s="3"/>
      <c r="QOX122" s="3"/>
      <c r="QOY122" s="3"/>
      <c r="QOZ122" s="3"/>
      <c r="QPA122" s="3"/>
      <c r="QPB122" s="3"/>
      <c r="QPC122" s="3"/>
      <c r="QPD122" s="3"/>
      <c r="QPE122" s="3"/>
      <c r="QPF122" s="3"/>
      <c r="QPG122" s="3"/>
      <c r="QPH122" s="3"/>
      <c r="QPI122" s="3"/>
      <c r="QPJ122" s="3"/>
      <c r="QPK122" s="3"/>
      <c r="QPL122" s="3"/>
      <c r="QPM122" s="3"/>
      <c r="QPN122" s="3"/>
      <c r="QPO122" s="3"/>
      <c r="QPP122" s="3"/>
      <c r="QPQ122" s="3"/>
      <c r="QPR122" s="3"/>
      <c r="QPS122" s="3"/>
      <c r="QPT122" s="3"/>
      <c r="QPU122" s="3"/>
      <c r="QPV122" s="3"/>
      <c r="QPW122" s="3"/>
      <c r="QPX122" s="3"/>
      <c r="QPY122" s="3"/>
      <c r="QPZ122" s="3"/>
      <c r="QQA122" s="3"/>
      <c r="QQB122" s="3"/>
      <c r="QQC122" s="3"/>
      <c r="QQD122" s="3"/>
      <c r="QQE122" s="3"/>
      <c r="QQF122" s="3"/>
      <c r="QQG122" s="3"/>
      <c r="QQH122" s="3"/>
      <c r="QQI122" s="3"/>
      <c r="QQJ122" s="3"/>
      <c r="QQK122" s="3"/>
      <c r="QQL122" s="3"/>
      <c r="QQM122" s="3"/>
      <c r="QQN122" s="3"/>
      <c r="QQO122" s="3"/>
      <c r="QQP122" s="3"/>
      <c r="QQQ122" s="3"/>
      <c r="QQR122" s="3"/>
      <c r="QQS122" s="3"/>
      <c r="QQT122" s="3"/>
      <c r="QQU122" s="3"/>
      <c r="QQV122" s="3"/>
      <c r="QQW122" s="3"/>
      <c r="QQX122" s="3"/>
      <c r="QQY122" s="3"/>
      <c r="QQZ122" s="3"/>
      <c r="QRA122" s="3"/>
      <c r="QRB122" s="3"/>
      <c r="QRC122" s="3"/>
      <c r="QRD122" s="3"/>
      <c r="QRE122" s="3"/>
      <c r="QRF122" s="3"/>
      <c r="QRG122" s="3"/>
      <c r="QRH122" s="3"/>
      <c r="QRI122" s="3"/>
      <c r="QRJ122" s="3"/>
      <c r="QRK122" s="3"/>
      <c r="QRL122" s="3"/>
      <c r="QRM122" s="3"/>
      <c r="QRN122" s="3"/>
      <c r="QRO122" s="3"/>
      <c r="QRP122" s="3"/>
      <c r="QRQ122" s="3"/>
      <c r="QRR122" s="3"/>
      <c r="QRS122" s="3"/>
      <c r="QRT122" s="3"/>
      <c r="QRU122" s="3"/>
      <c r="QRV122" s="3"/>
      <c r="QRW122" s="3"/>
      <c r="QRX122" s="3"/>
      <c r="QRY122" s="3"/>
      <c r="QRZ122" s="3"/>
      <c r="QSA122" s="3"/>
      <c r="QSB122" s="3"/>
      <c r="QSC122" s="3"/>
      <c r="QSD122" s="3"/>
      <c r="QSE122" s="3"/>
      <c r="QSF122" s="3"/>
      <c r="QSG122" s="3"/>
      <c r="QSH122" s="3"/>
      <c r="QSI122" s="3"/>
      <c r="QSJ122" s="3"/>
      <c r="QSK122" s="3"/>
      <c r="QSL122" s="3"/>
      <c r="QSM122" s="3"/>
      <c r="QSN122" s="3"/>
      <c r="QSO122" s="3"/>
      <c r="QSP122" s="3"/>
      <c r="QSQ122" s="3"/>
      <c r="QSR122" s="3"/>
      <c r="QSS122" s="3"/>
      <c r="QST122" s="3"/>
      <c r="QSU122" s="3"/>
      <c r="QSV122" s="3"/>
      <c r="QSW122" s="3"/>
      <c r="QSX122" s="3"/>
      <c r="QSY122" s="3"/>
      <c r="QSZ122" s="3"/>
      <c r="QTA122" s="3"/>
      <c r="QTB122" s="3"/>
      <c r="QTC122" s="3"/>
      <c r="QTD122" s="3"/>
      <c r="QTE122" s="3"/>
      <c r="QTF122" s="3"/>
      <c r="QTG122" s="3"/>
      <c r="QTH122" s="3"/>
      <c r="QTI122" s="3"/>
      <c r="QTJ122" s="3"/>
      <c r="QTK122" s="3"/>
      <c r="QTL122" s="3"/>
      <c r="QTM122" s="3"/>
      <c r="QTN122" s="3"/>
      <c r="QTO122" s="3"/>
      <c r="QTP122" s="3"/>
      <c r="QTQ122" s="3"/>
      <c r="QTR122" s="3"/>
      <c r="QTS122" s="3"/>
      <c r="QTT122" s="3"/>
      <c r="QTU122" s="3"/>
      <c r="QTV122" s="3"/>
      <c r="QTW122" s="3"/>
      <c r="QTX122" s="3"/>
      <c r="QTY122" s="3"/>
      <c r="QTZ122" s="3"/>
      <c r="QUA122" s="3"/>
      <c r="QUB122" s="3"/>
      <c r="QUC122" s="3"/>
      <c r="QUD122" s="3"/>
      <c r="QUE122" s="3"/>
      <c r="QUF122" s="3"/>
      <c r="QUG122" s="3"/>
      <c r="QUH122" s="3"/>
      <c r="QUI122" s="3"/>
      <c r="QUJ122" s="3"/>
      <c r="QUK122" s="3"/>
      <c r="QUL122" s="3"/>
      <c r="QUM122" s="3"/>
      <c r="QUN122" s="3"/>
      <c r="QUO122" s="3"/>
      <c r="QUP122" s="3"/>
      <c r="QUQ122" s="3"/>
      <c r="QUR122" s="3"/>
      <c r="QUS122" s="3"/>
      <c r="QUT122" s="3"/>
      <c r="QUU122" s="3"/>
      <c r="QUV122" s="3"/>
      <c r="QUW122" s="3"/>
      <c r="QUX122" s="3"/>
      <c r="QUY122" s="3"/>
      <c r="QUZ122" s="3"/>
      <c r="QVA122" s="3"/>
      <c r="QVB122" s="3"/>
      <c r="QVC122" s="3"/>
      <c r="QVD122" s="3"/>
      <c r="QVE122" s="3"/>
      <c r="QVF122" s="3"/>
      <c r="QVG122" s="3"/>
      <c r="QVH122" s="3"/>
      <c r="QVI122" s="3"/>
      <c r="QVJ122" s="3"/>
      <c r="QVK122" s="3"/>
      <c r="QVL122" s="3"/>
      <c r="QVM122" s="3"/>
      <c r="QVN122" s="3"/>
      <c r="QVO122" s="3"/>
      <c r="QVP122" s="3"/>
      <c r="QVQ122" s="3"/>
      <c r="QVR122" s="3"/>
      <c r="QVS122" s="3"/>
      <c r="QVT122" s="3"/>
      <c r="QVU122" s="3"/>
      <c r="QVV122" s="3"/>
      <c r="QVW122" s="3"/>
      <c r="QVX122" s="3"/>
      <c r="QVY122" s="3"/>
      <c r="QVZ122" s="3"/>
      <c r="QWA122" s="3"/>
      <c r="QWB122" s="3"/>
      <c r="QWC122" s="3"/>
      <c r="QWD122" s="3"/>
      <c r="QWE122" s="3"/>
      <c r="QWF122" s="3"/>
      <c r="QWG122" s="3"/>
      <c r="QWH122" s="3"/>
      <c r="QWI122" s="3"/>
      <c r="QWJ122" s="3"/>
      <c r="QWK122" s="3"/>
      <c r="QWL122" s="3"/>
      <c r="QWM122" s="3"/>
      <c r="QWN122" s="3"/>
      <c r="QWO122" s="3"/>
      <c r="QWP122" s="3"/>
      <c r="QWQ122" s="3"/>
      <c r="QWR122" s="3"/>
      <c r="QWS122" s="3"/>
      <c r="QWT122" s="3"/>
      <c r="QWU122" s="3"/>
      <c r="QWV122" s="3"/>
      <c r="QWW122" s="3"/>
      <c r="QWX122" s="3"/>
      <c r="QWY122" s="3"/>
      <c r="QWZ122" s="3"/>
      <c r="QXA122" s="3"/>
      <c r="QXB122" s="3"/>
      <c r="QXC122" s="3"/>
      <c r="QXD122" s="3"/>
      <c r="QXE122" s="3"/>
      <c r="QXF122" s="3"/>
      <c r="QXG122" s="3"/>
      <c r="QXH122" s="3"/>
      <c r="QXI122" s="3"/>
      <c r="QXJ122" s="3"/>
      <c r="QXK122" s="3"/>
      <c r="QXL122" s="3"/>
      <c r="QXM122" s="3"/>
      <c r="QXN122" s="3"/>
      <c r="QXO122" s="3"/>
      <c r="QXP122" s="3"/>
      <c r="QXQ122" s="3"/>
      <c r="QXR122" s="3"/>
      <c r="QXS122" s="3"/>
      <c r="QXT122" s="3"/>
      <c r="QXU122" s="3"/>
      <c r="QXV122" s="3"/>
      <c r="QXW122" s="3"/>
      <c r="QXX122" s="3"/>
      <c r="QXY122" s="3"/>
      <c r="QXZ122" s="3"/>
      <c r="QYA122" s="3"/>
      <c r="QYB122" s="3"/>
      <c r="QYC122" s="3"/>
      <c r="QYD122" s="3"/>
      <c r="QYE122" s="3"/>
      <c r="QYF122" s="3"/>
      <c r="QYG122" s="3"/>
      <c r="QYH122" s="3"/>
      <c r="QYI122" s="3"/>
      <c r="QYJ122" s="3"/>
      <c r="QYK122" s="3"/>
      <c r="QYL122" s="3"/>
      <c r="QYM122" s="3"/>
      <c r="QYN122" s="3"/>
      <c r="QYO122" s="3"/>
      <c r="QYP122" s="3"/>
      <c r="QYQ122" s="3"/>
      <c r="QYR122" s="3"/>
      <c r="QYS122" s="3"/>
      <c r="QYT122" s="3"/>
      <c r="QYU122" s="3"/>
      <c r="QYV122" s="3"/>
      <c r="QYW122" s="3"/>
      <c r="QYX122" s="3"/>
      <c r="QYY122" s="3"/>
      <c r="QYZ122" s="3"/>
      <c r="QZA122" s="3"/>
      <c r="QZB122" s="3"/>
      <c r="QZC122" s="3"/>
      <c r="QZD122" s="3"/>
      <c r="QZE122" s="3"/>
      <c r="QZF122" s="3"/>
      <c r="QZG122" s="3"/>
      <c r="QZH122" s="3"/>
      <c r="QZI122" s="3"/>
      <c r="QZJ122" s="3"/>
      <c r="QZK122" s="3"/>
      <c r="QZL122" s="3"/>
      <c r="QZM122" s="3"/>
      <c r="QZN122" s="3"/>
      <c r="QZO122" s="3"/>
      <c r="QZP122" s="3"/>
      <c r="QZQ122" s="3"/>
      <c r="QZR122" s="3"/>
      <c r="QZS122" s="3"/>
      <c r="QZT122" s="3"/>
      <c r="QZU122" s="3"/>
      <c r="QZV122" s="3"/>
      <c r="QZW122" s="3"/>
      <c r="QZX122" s="3"/>
      <c r="QZY122" s="3"/>
      <c r="QZZ122" s="3"/>
      <c r="RAA122" s="3"/>
      <c r="RAB122" s="3"/>
      <c r="RAC122" s="3"/>
      <c r="RAD122" s="3"/>
      <c r="RAE122" s="3"/>
      <c r="RAF122" s="3"/>
      <c r="RAG122" s="3"/>
      <c r="RAH122" s="3"/>
      <c r="RAI122" s="3"/>
      <c r="RAJ122" s="3"/>
      <c r="RAK122" s="3"/>
      <c r="RAL122" s="3"/>
      <c r="RAM122" s="3"/>
      <c r="RAN122" s="3"/>
      <c r="RAO122" s="3"/>
      <c r="RAP122" s="3"/>
      <c r="RAQ122" s="3"/>
      <c r="RAR122" s="3"/>
      <c r="RAS122" s="3"/>
      <c r="RAT122" s="3"/>
      <c r="RAU122" s="3"/>
      <c r="RAV122" s="3"/>
      <c r="RAW122" s="3"/>
      <c r="RAX122" s="3"/>
      <c r="RAY122" s="3"/>
      <c r="RAZ122" s="3"/>
      <c r="RBA122" s="3"/>
      <c r="RBB122" s="3"/>
      <c r="RBC122" s="3"/>
      <c r="RBD122" s="3"/>
      <c r="RBE122" s="3"/>
      <c r="RBF122" s="3"/>
      <c r="RBG122" s="3"/>
      <c r="RBH122" s="3"/>
      <c r="RBI122" s="3"/>
      <c r="RBJ122" s="3"/>
      <c r="RBK122" s="3"/>
      <c r="RBL122" s="3"/>
      <c r="RBM122" s="3"/>
      <c r="RBN122" s="3"/>
      <c r="RBO122" s="3"/>
      <c r="RBP122" s="3"/>
      <c r="RBQ122" s="3"/>
      <c r="RBR122" s="3"/>
      <c r="RBS122" s="3"/>
      <c r="RBT122" s="3"/>
      <c r="RBU122" s="3"/>
      <c r="RBV122" s="3"/>
      <c r="RBW122" s="3"/>
      <c r="RBX122" s="3"/>
      <c r="RBY122" s="3"/>
      <c r="RBZ122" s="3"/>
      <c r="RCA122" s="3"/>
      <c r="RCB122" s="3"/>
      <c r="RCC122" s="3"/>
      <c r="RCD122" s="3"/>
      <c r="RCE122" s="3"/>
      <c r="RCF122" s="3"/>
      <c r="RCG122" s="3"/>
      <c r="RCH122" s="3"/>
      <c r="RCI122" s="3"/>
      <c r="RCJ122" s="3"/>
      <c r="RCK122" s="3"/>
      <c r="RCL122" s="3"/>
      <c r="RCM122" s="3"/>
      <c r="RCN122" s="3"/>
      <c r="RCO122" s="3"/>
      <c r="RCP122" s="3"/>
      <c r="RCQ122" s="3"/>
      <c r="RCR122" s="3"/>
      <c r="RCS122" s="3"/>
      <c r="RCT122" s="3"/>
      <c r="RCU122" s="3"/>
      <c r="RCV122" s="3"/>
      <c r="RCW122" s="3"/>
      <c r="RCX122" s="3"/>
      <c r="RCY122" s="3"/>
      <c r="RCZ122" s="3"/>
      <c r="RDA122" s="3"/>
      <c r="RDB122" s="3"/>
      <c r="RDC122" s="3"/>
      <c r="RDD122" s="3"/>
      <c r="RDE122" s="3"/>
      <c r="RDF122" s="3"/>
      <c r="RDG122" s="3"/>
      <c r="RDH122" s="3"/>
      <c r="RDI122" s="3"/>
      <c r="RDJ122" s="3"/>
      <c r="RDK122" s="3"/>
      <c r="RDL122" s="3"/>
      <c r="RDM122" s="3"/>
      <c r="RDN122" s="3"/>
      <c r="RDO122" s="3"/>
      <c r="RDP122" s="3"/>
      <c r="RDQ122" s="3"/>
      <c r="RDR122" s="3"/>
      <c r="RDS122" s="3"/>
      <c r="RDT122" s="3"/>
      <c r="RDU122" s="3"/>
      <c r="RDV122" s="3"/>
      <c r="RDW122" s="3"/>
      <c r="RDX122" s="3"/>
      <c r="RDY122" s="3"/>
      <c r="RDZ122" s="3"/>
      <c r="REA122" s="3"/>
      <c r="REB122" s="3"/>
      <c r="REC122" s="3"/>
      <c r="RED122" s="3"/>
      <c r="REE122" s="3"/>
      <c r="REF122" s="3"/>
      <c r="REG122" s="3"/>
      <c r="REH122" s="3"/>
      <c r="REI122" s="3"/>
      <c r="REJ122" s="3"/>
      <c r="REK122" s="3"/>
      <c r="REL122" s="3"/>
      <c r="REM122" s="3"/>
      <c r="REN122" s="3"/>
      <c r="REO122" s="3"/>
      <c r="REP122" s="3"/>
      <c r="REQ122" s="3"/>
      <c r="RER122" s="3"/>
      <c r="RES122" s="3"/>
      <c r="RET122" s="3"/>
      <c r="REU122" s="3"/>
      <c r="REV122" s="3"/>
      <c r="REW122" s="3"/>
      <c r="REX122" s="3"/>
      <c r="REY122" s="3"/>
      <c r="REZ122" s="3"/>
      <c r="RFA122" s="3"/>
      <c r="RFB122" s="3"/>
      <c r="RFC122" s="3"/>
      <c r="RFD122" s="3"/>
      <c r="RFE122" s="3"/>
      <c r="RFF122" s="3"/>
      <c r="RFG122" s="3"/>
      <c r="RFH122" s="3"/>
      <c r="RFI122" s="3"/>
      <c r="RFJ122" s="3"/>
      <c r="RFK122" s="3"/>
      <c r="RFL122" s="3"/>
      <c r="RFM122" s="3"/>
      <c r="RFN122" s="3"/>
      <c r="RFO122" s="3"/>
      <c r="RFP122" s="3"/>
      <c r="RFQ122" s="3"/>
      <c r="RFR122" s="3"/>
      <c r="RFS122" s="3"/>
      <c r="RFT122" s="3"/>
      <c r="RFU122" s="3"/>
      <c r="RFV122" s="3"/>
      <c r="RFW122" s="3"/>
      <c r="RFX122" s="3"/>
      <c r="RFY122" s="3"/>
      <c r="RFZ122" s="3"/>
      <c r="RGA122" s="3"/>
      <c r="RGB122" s="3"/>
      <c r="RGC122" s="3"/>
      <c r="RGD122" s="3"/>
      <c r="RGE122" s="3"/>
      <c r="RGF122" s="3"/>
      <c r="RGG122" s="3"/>
      <c r="RGH122" s="3"/>
      <c r="RGI122" s="3"/>
      <c r="RGJ122" s="3"/>
      <c r="RGK122" s="3"/>
      <c r="RGL122" s="3"/>
      <c r="RGM122" s="3"/>
      <c r="RGN122" s="3"/>
      <c r="RGO122" s="3"/>
      <c r="RGP122" s="3"/>
      <c r="RGQ122" s="3"/>
      <c r="RGR122" s="3"/>
      <c r="RGS122" s="3"/>
      <c r="RGT122" s="3"/>
      <c r="RGU122" s="3"/>
      <c r="RGV122" s="3"/>
      <c r="RGW122" s="3"/>
      <c r="RGX122" s="3"/>
      <c r="RGY122" s="3"/>
      <c r="RGZ122" s="3"/>
      <c r="RHA122" s="3"/>
      <c r="RHB122" s="3"/>
      <c r="RHC122" s="3"/>
      <c r="RHD122" s="3"/>
      <c r="RHE122" s="3"/>
      <c r="RHF122" s="3"/>
      <c r="RHG122" s="3"/>
      <c r="RHH122" s="3"/>
      <c r="RHI122" s="3"/>
      <c r="RHJ122" s="3"/>
      <c r="RHK122" s="3"/>
      <c r="RHL122" s="3"/>
      <c r="RHM122" s="3"/>
      <c r="RHN122" s="3"/>
      <c r="RHO122" s="3"/>
      <c r="RHP122" s="3"/>
      <c r="RHQ122" s="3"/>
      <c r="RHR122" s="3"/>
      <c r="RHS122" s="3"/>
      <c r="RHT122" s="3"/>
      <c r="RHU122" s="3"/>
      <c r="RHV122" s="3"/>
      <c r="RHW122" s="3"/>
      <c r="RHX122" s="3"/>
      <c r="RHY122" s="3"/>
      <c r="RHZ122" s="3"/>
      <c r="RIA122" s="3"/>
      <c r="RIB122" s="3"/>
      <c r="RIC122" s="3"/>
      <c r="RID122" s="3"/>
      <c r="RIE122" s="3"/>
      <c r="RIF122" s="3"/>
      <c r="RIG122" s="3"/>
      <c r="RIH122" s="3"/>
      <c r="RII122" s="3"/>
      <c r="RIJ122" s="3"/>
      <c r="RIK122" s="3"/>
      <c r="RIL122" s="3"/>
      <c r="RIM122" s="3"/>
      <c r="RIN122" s="3"/>
      <c r="RIO122" s="3"/>
      <c r="RIP122" s="3"/>
      <c r="RIQ122" s="3"/>
      <c r="RIR122" s="3"/>
      <c r="RIS122" s="3"/>
      <c r="RIT122" s="3"/>
      <c r="RIU122" s="3"/>
      <c r="RIV122" s="3"/>
      <c r="RIW122" s="3"/>
      <c r="RIX122" s="3"/>
      <c r="RIY122" s="3"/>
      <c r="RIZ122" s="3"/>
      <c r="RJA122" s="3"/>
      <c r="RJB122" s="3"/>
      <c r="RJC122" s="3"/>
      <c r="RJD122" s="3"/>
      <c r="RJE122" s="3"/>
      <c r="RJF122" s="3"/>
      <c r="RJG122" s="3"/>
      <c r="RJH122" s="3"/>
      <c r="RJI122" s="3"/>
      <c r="RJJ122" s="3"/>
      <c r="RJK122" s="3"/>
      <c r="RJL122" s="3"/>
      <c r="RJM122" s="3"/>
      <c r="RJN122" s="3"/>
      <c r="RJO122" s="3"/>
      <c r="RJP122" s="3"/>
      <c r="RJQ122" s="3"/>
      <c r="RJR122" s="3"/>
      <c r="RJS122" s="3"/>
      <c r="RJT122" s="3"/>
      <c r="RJU122" s="3"/>
      <c r="RJV122" s="3"/>
      <c r="RJW122" s="3"/>
      <c r="RJX122" s="3"/>
      <c r="RJY122" s="3"/>
      <c r="RJZ122" s="3"/>
      <c r="RKA122" s="3"/>
      <c r="RKB122" s="3"/>
      <c r="RKC122" s="3"/>
      <c r="RKD122" s="3"/>
      <c r="RKE122" s="3"/>
      <c r="RKF122" s="3"/>
      <c r="RKG122" s="3"/>
      <c r="RKH122" s="3"/>
      <c r="RKI122" s="3"/>
      <c r="RKJ122" s="3"/>
      <c r="RKK122" s="3"/>
      <c r="RKL122" s="3"/>
      <c r="RKM122" s="3"/>
    </row>
    <row r="123" spans="1:12467" ht="12">
      <c r="A123" s="4">
        <v>5018</v>
      </c>
      <c r="B123" s="2" t="s">
        <v>49</v>
      </c>
      <c r="C123" s="2" t="s">
        <v>13</v>
      </c>
      <c r="D123" s="2" t="s">
        <v>7</v>
      </c>
      <c r="E123" s="2" t="str">
        <f t="shared" si="19"/>
        <v>Sharbatli Mint 50g</v>
      </c>
      <c r="F123" s="5"/>
      <c r="G123" s="5">
        <v>72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>
        <f t="shared" si="20"/>
        <v>72</v>
      </c>
      <c r="S123" s="2" t="str">
        <f t="shared" si="12"/>
        <v>Sharbatli Mint 50g</v>
      </c>
      <c r="T123" s="6">
        <v>6</v>
      </c>
      <c r="U123" s="5">
        <f t="shared" si="22"/>
        <v>0</v>
      </c>
      <c r="V123" s="5">
        <f t="shared" si="22"/>
        <v>432</v>
      </c>
      <c r="W123" s="5">
        <f t="shared" si="22"/>
        <v>0</v>
      </c>
      <c r="X123" s="5">
        <f t="shared" si="21"/>
        <v>0</v>
      </c>
      <c r="Y123" s="5">
        <f t="shared" si="21"/>
        <v>0</v>
      </c>
      <c r="Z123" s="5">
        <f t="shared" si="21"/>
        <v>0</v>
      </c>
      <c r="AA123" s="5">
        <f t="shared" si="21"/>
        <v>0</v>
      </c>
      <c r="AB123" s="5">
        <f t="shared" si="21"/>
        <v>0</v>
      </c>
      <c r="AC123" s="5">
        <f t="shared" si="21"/>
        <v>0</v>
      </c>
      <c r="AD123" s="5">
        <f t="shared" si="23"/>
        <v>0</v>
      </c>
      <c r="AE123" s="5">
        <f t="shared" si="23"/>
        <v>0</v>
      </c>
      <c r="AF123" s="5">
        <f t="shared" si="23"/>
        <v>0</v>
      </c>
      <c r="AG123" s="10">
        <f t="shared" si="13"/>
        <v>432</v>
      </c>
      <c r="AH123" s="6" t="s">
        <v>13</v>
      </c>
      <c r="AI123" s="6" t="str">
        <f t="shared" si="15"/>
        <v>Sharbatli Mint</v>
      </c>
      <c r="AJ123" s="28">
        <f t="shared" si="16"/>
        <v>72</v>
      </c>
      <c r="AK123" s="29">
        <f t="shared" si="17"/>
        <v>432</v>
      </c>
      <c r="AL123" s="92">
        <f t="shared" si="18"/>
        <v>9.5786980398591352E-5</v>
      </c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  <c r="TF123" s="3"/>
      <c r="TG123" s="3"/>
      <c r="TH123" s="3"/>
      <c r="TI123" s="3"/>
      <c r="TJ123" s="3"/>
      <c r="TK123" s="3"/>
      <c r="TL123" s="3"/>
      <c r="TM123" s="3"/>
      <c r="TN123" s="3"/>
      <c r="TO123" s="3"/>
      <c r="TP123" s="3"/>
      <c r="TQ123" s="3"/>
      <c r="TR123" s="3"/>
      <c r="TS123" s="3"/>
      <c r="TT123" s="3"/>
      <c r="TU123" s="3"/>
      <c r="TV123" s="3"/>
      <c r="TW123" s="3"/>
      <c r="TX123" s="3"/>
      <c r="TY123" s="3"/>
      <c r="TZ123" s="3"/>
      <c r="UA123" s="3"/>
      <c r="UB123" s="3"/>
      <c r="UC123" s="3"/>
      <c r="UD123" s="3"/>
      <c r="UE123" s="3"/>
      <c r="UF123" s="3"/>
      <c r="UG123" s="3"/>
      <c r="UH123" s="3"/>
      <c r="UI123" s="3"/>
      <c r="UJ123" s="3"/>
      <c r="UK123" s="3"/>
      <c r="UL123" s="3"/>
      <c r="UM123" s="3"/>
      <c r="UN123" s="3"/>
      <c r="UO123" s="3"/>
      <c r="UP123" s="3"/>
      <c r="UQ123" s="3"/>
      <c r="UR123" s="3"/>
      <c r="US123" s="3"/>
      <c r="UT123" s="3"/>
      <c r="UU123" s="3"/>
      <c r="UV123" s="3"/>
      <c r="UW123" s="3"/>
      <c r="UX123" s="3"/>
      <c r="UY123" s="3"/>
      <c r="UZ123" s="3"/>
      <c r="VA123" s="3"/>
      <c r="VB123" s="3"/>
      <c r="VC123" s="3"/>
      <c r="VD123" s="3"/>
      <c r="VE123" s="3"/>
      <c r="VF123" s="3"/>
      <c r="VG123" s="3"/>
      <c r="VH123" s="3"/>
      <c r="VI123" s="3"/>
      <c r="VJ123" s="3"/>
      <c r="VK123" s="3"/>
      <c r="VL123" s="3"/>
      <c r="VM123" s="3"/>
      <c r="VN123" s="3"/>
      <c r="VO123" s="3"/>
      <c r="VP123" s="3"/>
      <c r="VQ123" s="3"/>
      <c r="VR123" s="3"/>
      <c r="VS123" s="3"/>
      <c r="VT123" s="3"/>
      <c r="VU123" s="3"/>
      <c r="VV123" s="3"/>
      <c r="VW123" s="3"/>
      <c r="VX123" s="3"/>
      <c r="VY123" s="3"/>
      <c r="VZ123" s="3"/>
      <c r="WA123" s="3"/>
      <c r="WB123" s="3"/>
      <c r="WC123" s="3"/>
      <c r="WD123" s="3"/>
      <c r="WE123" s="3"/>
      <c r="WF123" s="3"/>
      <c r="WG123" s="3"/>
      <c r="WH123" s="3"/>
      <c r="WI123" s="3"/>
      <c r="WJ123" s="3"/>
      <c r="WK123" s="3"/>
      <c r="WL123" s="3"/>
      <c r="WM123" s="3"/>
      <c r="WN123" s="3"/>
      <c r="WO123" s="3"/>
      <c r="WP123" s="3"/>
      <c r="WQ123" s="3"/>
      <c r="WR123" s="3"/>
      <c r="WS123" s="3"/>
      <c r="WT123" s="3"/>
      <c r="WU123" s="3"/>
      <c r="WV123" s="3"/>
      <c r="WW123" s="3"/>
      <c r="WX123" s="3"/>
      <c r="WY123" s="3"/>
      <c r="WZ123" s="3"/>
      <c r="XA123" s="3"/>
      <c r="XB123" s="3"/>
      <c r="XC123" s="3"/>
      <c r="XD123" s="3"/>
      <c r="XE123" s="3"/>
      <c r="XF123" s="3"/>
      <c r="XG123" s="3"/>
      <c r="XH123" s="3"/>
      <c r="XI123" s="3"/>
      <c r="XJ123" s="3"/>
      <c r="XK123" s="3"/>
      <c r="XL123" s="3"/>
      <c r="XM123" s="3"/>
      <c r="XN123" s="3"/>
      <c r="XO123" s="3"/>
      <c r="XP123" s="3"/>
      <c r="XQ123" s="3"/>
      <c r="XR123" s="3"/>
      <c r="XS123" s="3"/>
      <c r="XT123" s="3"/>
      <c r="XU123" s="3"/>
      <c r="XV123" s="3"/>
      <c r="XW123" s="3"/>
      <c r="XX123" s="3"/>
      <c r="XY123" s="3"/>
      <c r="XZ123" s="3"/>
      <c r="YA123" s="3"/>
      <c r="YB123" s="3"/>
      <c r="YC123" s="3"/>
      <c r="YD123" s="3"/>
      <c r="YE123" s="3"/>
      <c r="YF123" s="3"/>
      <c r="YG123" s="3"/>
      <c r="YH123" s="3"/>
      <c r="YI123" s="3"/>
      <c r="YJ123" s="3"/>
      <c r="YK123" s="3"/>
      <c r="YL123" s="3"/>
      <c r="YM123" s="3"/>
      <c r="YN123" s="3"/>
      <c r="YO123" s="3"/>
      <c r="YP123" s="3"/>
      <c r="YQ123" s="3"/>
      <c r="YR123" s="3"/>
      <c r="YS123" s="3"/>
      <c r="YT123" s="3"/>
      <c r="YU123" s="3"/>
      <c r="YV123" s="3"/>
      <c r="YW123" s="3"/>
      <c r="YX123" s="3"/>
      <c r="YY123" s="3"/>
      <c r="YZ123" s="3"/>
      <c r="ZA123" s="3"/>
      <c r="ZB123" s="3"/>
      <c r="ZC123" s="3"/>
      <c r="ZD123" s="3"/>
      <c r="ZE123" s="3"/>
      <c r="ZF123" s="3"/>
      <c r="ZG123" s="3"/>
      <c r="ZH123" s="3"/>
      <c r="ZI123" s="3"/>
      <c r="ZJ123" s="3"/>
      <c r="ZK123" s="3"/>
      <c r="ZL123" s="3"/>
      <c r="ZM123" s="3"/>
      <c r="ZN123" s="3"/>
      <c r="ZO123" s="3"/>
      <c r="ZP123" s="3"/>
      <c r="ZQ123" s="3"/>
      <c r="ZR123" s="3"/>
      <c r="ZS123" s="3"/>
      <c r="ZT123" s="3"/>
      <c r="ZU123" s="3"/>
      <c r="ZV123" s="3"/>
      <c r="ZW123" s="3"/>
      <c r="ZX123" s="3"/>
      <c r="ZY123" s="3"/>
      <c r="ZZ123" s="3"/>
      <c r="AAA123" s="3"/>
      <c r="AAB123" s="3"/>
      <c r="AAC123" s="3"/>
      <c r="AAD123" s="3"/>
      <c r="AAE123" s="3"/>
      <c r="AAF123" s="3"/>
      <c r="AAG123" s="3"/>
      <c r="AAH123" s="3"/>
      <c r="AAI123" s="3"/>
      <c r="AAJ123" s="3"/>
      <c r="AAK123" s="3"/>
      <c r="AAL123" s="3"/>
      <c r="AAM123" s="3"/>
      <c r="AAN123" s="3"/>
      <c r="AAO123" s="3"/>
      <c r="AAP123" s="3"/>
      <c r="AAQ123" s="3"/>
      <c r="AAR123" s="3"/>
      <c r="AAS123" s="3"/>
      <c r="AAT123" s="3"/>
      <c r="AAU123" s="3"/>
      <c r="AAV123" s="3"/>
      <c r="AAW123" s="3"/>
      <c r="AAX123" s="3"/>
      <c r="AAY123" s="3"/>
      <c r="AAZ123" s="3"/>
      <c r="ABA123" s="3"/>
      <c r="ABB123" s="3"/>
      <c r="ABC123" s="3"/>
      <c r="ABD123" s="3"/>
      <c r="ABE123" s="3"/>
      <c r="ABF123" s="3"/>
      <c r="ABG123" s="3"/>
      <c r="ABH123" s="3"/>
      <c r="ABI123" s="3"/>
      <c r="ABJ123" s="3"/>
      <c r="ABK123" s="3"/>
      <c r="ABL123" s="3"/>
      <c r="ABM123" s="3"/>
      <c r="ABN123" s="3"/>
      <c r="ABO123" s="3"/>
      <c r="ABP123" s="3"/>
      <c r="ABQ123" s="3"/>
      <c r="ABR123" s="3"/>
      <c r="ABS123" s="3"/>
      <c r="ABT123" s="3"/>
      <c r="ABU123" s="3"/>
      <c r="ABV123" s="3"/>
      <c r="ABW123" s="3"/>
      <c r="ABX123" s="3"/>
      <c r="ABY123" s="3"/>
      <c r="ABZ123" s="3"/>
      <c r="ACA123" s="3"/>
      <c r="ACB123" s="3"/>
      <c r="ACC123" s="3"/>
      <c r="ACD123" s="3"/>
      <c r="ACE123" s="3"/>
      <c r="ACF123" s="3"/>
      <c r="ACG123" s="3"/>
      <c r="ACH123" s="3"/>
      <c r="ACI123" s="3"/>
      <c r="ACJ123" s="3"/>
      <c r="ACK123" s="3"/>
      <c r="ACL123" s="3"/>
      <c r="ACM123" s="3"/>
      <c r="ACN123" s="3"/>
      <c r="ACO123" s="3"/>
      <c r="ACP123" s="3"/>
      <c r="ACQ123" s="3"/>
      <c r="ACR123" s="3"/>
      <c r="ACS123" s="3"/>
      <c r="ACT123" s="3"/>
      <c r="ACU123" s="3"/>
      <c r="ACV123" s="3"/>
      <c r="ACW123" s="3"/>
      <c r="ACX123" s="3"/>
      <c r="ACY123" s="3"/>
      <c r="ACZ123" s="3"/>
      <c r="ADA123" s="3"/>
      <c r="ADB123" s="3"/>
      <c r="ADC123" s="3"/>
      <c r="ADD123" s="3"/>
      <c r="ADE123" s="3"/>
      <c r="ADF123" s="3"/>
      <c r="ADG123" s="3"/>
      <c r="ADH123" s="3"/>
      <c r="ADI123" s="3"/>
      <c r="ADJ123" s="3"/>
      <c r="ADK123" s="3"/>
      <c r="ADL123" s="3"/>
      <c r="ADM123" s="3"/>
      <c r="ADN123" s="3"/>
      <c r="ADO123" s="3"/>
      <c r="ADP123" s="3"/>
      <c r="ADQ123" s="3"/>
      <c r="ADR123" s="3"/>
      <c r="ADS123" s="3"/>
      <c r="ADT123" s="3"/>
      <c r="ADU123" s="3"/>
      <c r="ADV123" s="3"/>
      <c r="ADW123" s="3"/>
      <c r="ADX123" s="3"/>
      <c r="ADY123" s="3"/>
      <c r="ADZ123" s="3"/>
      <c r="AEA123" s="3"/>
      <c r="AEB123" s="3"/>
      <c r="AEC123" s="3"/>
      <c r="AED123" s="3"/>
      <c r="AEE123" s="3"/>
      <c r="AEF123" s="3"/>
      <c r="AEG123" s="3"/>
      <c r="AEH123" s="3"/>
      <c r="AEI123" s="3"/>
      <c r="AEJ123" s="3"/>
      <c r="AEK123" s="3"/>
      <c r="AEL123" s="3"/>
      <c r="AEM123" s="3"/>
      <c r="AEN123" s="3"/>
      <c r="AEO123" s="3"/>
      <c r="AEP123" s="3"/>
      <c r="AEQ123" s="3"/>
      <c r="AER123" s="3"/>
      <c r="AES123" s="3"/>
      <c r="AET123" s="3"/>
      <c r="AEU123" s="3"/>
      <c r="AEV123" s="3"/>
      <c r="AEW123" s="3"/>
      <c r="AEX123" s="3"/>
      <c r="AEY123" s="3"/>
      <c r="AEZ123" s="3"/>
      <c r="AFA123" s="3"/>
      <c r="AFB123" s="3"/>
      <c r="AFC123" s="3"/>
      <c r="AFD123" s="3"/>
      <c r="AFE123" s="3"/>
      <c r="AFF123" s="3"/>
      <c r="AFG123" s="3"/>
      <c r="AFH123" s="3"/>
      <c r="AFI123" s="3"/>
      <c r="AFJ123" s="3"/>
      <c r="AFK123" s="3"/>
      <c r="AFL123" s="3"/>
      <c r="AFM123" s="3"/>
      <c r="AFN123" s="3"/>
      <c r="AFO123" s="3"/>
      <c r="AFP123" s="3"/>
      <c r="AFQ123" s="3"/>
      <c r="AFR123" s="3"/>
      <c r="AFS123" s="3"/>
      <c r="AFT123" s="3"/>
      <c r="AFU123" s="3"/>
      <c r="AFV123" s="3"/>
      <c r="AFW123" s="3"/>
      <c r="AFX123" s="3"/>
      <c r="AFY123" s="3"/>
      <c r="AFZ123" s="3"/>
      <c r="AGA123" s="3"/>
      <c r="AGB123" s="3"/>
      <c r="AGC123" s="3"/>
      <c r="AGD123" s="3"/>
      <c r="AGE123" s="3"/>
      <c r="AGF123" s="3"/>
      <c r="AGG123" s="3"/>
      <c r="AGH123" s="3"/>
      <c r="AGI123" s="3"/>
      <c r="AGJ123" s="3"/>
      <c r="AGK123" s="3"/>
      <c r="AGL123" s="3"/>
      <c r="AGM123" s="3"/>
      <c r="AGN123" s="3"/>
      <c r="AGO123" s="3"/>
      <c r="AGP123" s="3"/>
      <c r="AGQ123" s="3"/>
      <c r="AGR123" s="3"/>
      <c r="AGS123" s="3"/>
      <c r="AGT123" s="3"/>
      <c r="AGU123" s="3"/>
      <c r="AGV123" s="3"/>
      <c r="AGW123" s="3"/>
      <c r="AGX123" s="3"/>
      <c r="AGY123" s="3"/>
      <c r="AGZ123" s="3"/>
      <c r="AHA123" s="3"/>
      <c r="AHB123" s="3"/>
      <c r="AHC123" s="3"/>
      <c r="AHD123" s="3"/>
      <c r="AHE123" s="3"/>
      <c r="AHF123" s="3"/>
      <c r="AHG123" s="3"/>
      <c r="AHH123" s="3"/>
      <c r="AHI123" s="3"/>
      <c r="AHJ123" s="3"/>
      <c r="AHK123" s="3"/>
      <c r="AHL123" s="3"/>
      <c r="AHM123" s="3"/>
      <c r="AHN123" s="3"/>
      <c r="AHO123" s="3"/>
      <c r="AHP123" s="3"/>
      <c r="AHQ123" s="3"/>
      <c r="AHR123" s="3"/>
      <c r="AHS123" s="3"/>
      <c r="AHT123" s="3"/>
      <c r="AHU123" s="3"/>
      <c r="AHV123" s="3"/>
      <c r="AHW123" s="3"/>
      <c r="AHX123" s="3"/>
      <c r="AHY123" s="3"/>
      <c r="AHZ123" s="3"/>
      <c r="AIA123" s="3"/>
      <c r="AIB123" s="3"/>
      <c r="AIC123" s="3"/>
      <c r="AID123" s="3"/>
      <c r="AIE123" s="3"/>
      <c r="AIF123" s="3"/>
      <c r="AIG123" s="3"/>
      <c r="AIH123" s="3"/>
      <c r="AII123" s="3"/>
      <c r="AIJ123" s="3"/>
      <c r="AIK123" s="3"/>
      <c r="AIL123" s="3"/>
      <c r="AIM123" s="3"/>
      <c r="AIN123" s="3"/>
      <c r="AIO123" s="3"/>
      <c r="AIP123" s="3"/>
      <c r="AIQ123" s="3"/>
      <c r="AIR123" s="3"/>
      <c r="AIS123" s="3"/>
      <c r="AIT123" s="3"/>
      <c r="AIU123" s="3"/>
      <c r="AIV123" s="3"/>
      <c r="AIW123" s="3"/>
      <c r="AIX123" s="3"/>
      <c r="AIY123" s="3"/>
      <c r="AIZ123" s="3"/>
      <c r="AJA123" s="3"/>
      <c r="AJB123" s="3"/>
      <c r="AJC123" s="3"/>
      <c r="AJD123" s="3"/>
      <c r="AJE123" s="3"/>
      <c r="AJF123" s="3"/>
      <c r="AJG123" s="3"/>
      <c r="AJH123" s="3"/>
      <c r="AJI123" s="3"/>
      <c r="AJJ123" s="3"/>
      <c r="AJK123" s="3"/>
      <c r="AJL123" s="3"/>
      <c r="AJM123" s="3"/>
      <c r="AJN123" s="3"/>
      <c r="AJO123" s="3"/>
      <c r="AJP123" s="3"/>
      <c r="AJQ123" s="3"/>
      <c r="AJR123" s="3"/>
      <c r="AJS123" s="3"/>
      <c r="AJT123" s="3"/>
      <c r="AJU123" s="3"/>
      <c r="AJV123" s="3"/>
      <c r="AJW123" s="3"/>
      <c r="AJX123" s="3"/>
      <c r="AJY123" s="3"/>
      <c r="AJZ123" s="3"/>
      <c r="AKA123" s="3"/>
      <c r="AKB123" s="3"/>
      <c r="AKC123" s="3"/>
      <c r="AKD123" s="3"/>
      <c r="AKE123" s="3"/>
      <c r="AKF123" s="3"/>
      <c r="AKG123" s="3"/>
      <c r="AKH123" s="3"/>
      <c r="AKI123" s="3"/>
      <c r="AKJ123" s="3"/>
      <c r="AKK123" s="3"/>
      <c r="AKL123" s="3"/>
      <c r="AKM123" s="3"/>
      <c r="AKN123" s="3"/>
      <c r="AKO123" s="3"/>
      <c r="AKP123" s="3"/>
      <c r="AKQ123" s="3"/>
      <c r="AKR123" s="3"/>
      <c r="AKS123" s="3"/>
      <c r="AKT123" s="3"/>
      <c r="AKU123" s="3"/>
      <c r="AKV123" s="3"/>
      <c r="AKW123" s="3"/>
      <c r="AKX123" s="3"/>
      <c r="AKY123" s="3"/>
      <c r="AKZ123" s="3"/>
      <c r="ALA123" s="3"/>
      <c r="ALB123" s="3"/>
      <c r="ALC123" s="3"/>
      <c r="ALD123" s="3"/>
      <c r="ALE123" s="3"/>
      <c r="ALF123" s="3"/>
      <c r="ALG123" s="3"/>
      <c r="ALH123" s="3"/>
      <c r="ALI123" s="3"/>
      <c r="ALJ123" s="3"/>
      <c r="ALK123" s="3"/>
      <c r="ALL123" s="3"/>
      <c r="ALM123" s="3"/>
      <c r="ALN123" s="3"/>
      <c r="ALO123" s="3"/>
      <c r="ALP123" s="3"/>
      <c r="ALQ123" s="3"/>
      <c r="ALR123" s="3"/>
      <c r="ALS123" s="3"/>
      <c r="ALT123" s="3"/>
      <c r="ALU123" s="3"/>
      <c r="ALV123" s="3"/>
      <c r="ALW123" s="3"/>
      <c r="ALX123" s="3"/>
      <c r="ALY123" s="3"/>
      <c r="ALZ123" s="3"/>
      <c r="AMA123" s="3"/>
      <c r="AMB123" s="3"/>
      <c r="AMC123" s="3"/>
      <c r="AMD123" s="3"/>
      <c r="AME123" s="3"/>
      <c r="AMF123" s="3"/>
      <c r="AMG123" s="3"/>
      <c r="AMH123" s="3"/>
      <c r="AMI123" s="3"/>
      <c r="AMJ123" s="3"/>
      <c r="AMK123" s="3"/>
      <c r="AML123" s="3"/>
      <c r="AMM123" s="3"/>
      <c r="AMN123" s="3"/>
      <c r="AMO123" s="3"/>
      <c r="AMP123" s="3"/>
      <c r="AMQ123" s="3"/>
      <c r="AMR123" s="3"/>
      <c r="AMS123" s="3"/>
      <c r="AMT123" s="3"/>
      <c r="AMU123" s="3"/>
      <c r="AMV123" s="3"/>
      <c r="AMW123" s="3"/>
      <c r="AMX123" s="3"/>
      <c r="AMY123" s="3"/>
      <c r="AMZ123" s="3"/>
      <c r="ANA123" s="3"/>
      <c r="ANB123" s="3"/>
      <c r="ANC123" s="3"/>
      <c r="AND123" s="3"/>
      <c r="ANE123" s="3"/>
      <c r="ANF123" s="3"/>
      <c r="ANG123" s="3"/>
      <c r="ANH123" s="3"/>
      <c r="ANI123" s="3"/>
      <c r="ANJ123" s="3"/>
      <c r="ANK123" s="3"/>
      <c r="ANL123" s="3"/>
      <c r="ANM123" s="3"/>
      <c r="ANN123" s="3"/>
      <c r="ANO123" s="3"/>
      <c r="ANP123" s="3"/>
      <c r="ANQ123" s="3"/>
      <c r="ANR123" s="3"/>
      <c r="ANS123" s="3"/>
      <c r="ANT123" s="3"/>
      <c r="ANU123" s="3"/>
      <c r="ANV123" s="3"/>
      <c r="ANW123" s="3"/>
      <c r="ANX123" s="3"/>
      <c r="ANY123" s="3"/>
      <c r="ANZ123" s="3"/>
      <c r="AOA123" s="3"/>
      <c r="AOB123" s="3"/>
      <c r="AOC123" s="3"/>
      <c r="AOD123" s="3"/>
      <c r="AOE123" s="3"/>
      <c r="AOF123" s="3"/>
      <c r="AOG123" s="3"/>
      <c r="AOH123" s="3"/>
      <c r="AOI123" s="3"/>
      <c r="AOJ123" s="3"/>
      <c r="AOK123" s="3"/>
      <c r="AOL123" s="3"/>
      <c r="AOM123" s="3"/>
      <c r="AON123" s="3"/>
      <c r="AOO123" s="3"/>
      <c r="AOP123" s="3"/>
      <c r="AOQ123" s="3"/>
      <c r="AOR123" s="3"/>
      <c r="AOS123" s="3"/>
      <c r="AOT123" s="3"/>
      <c r="AOU123" s="3"/>
      <c r="AOV123" s="3"/>
      <c r="AOW123" s="3"/>
      <c r="AOX123" s="3"/>
      <c r="AOY123" s="3"/>
      <c r="AOZ123" s="3"/>
      <c r="APA123" s="3"/>
      <c r="APB123" s="3"/>
      <c r="APC123" s="3"/>
      <c r="APD123" s="3"/>
      <c r="APE123" s="3"/>
      <c r="APF123" s="3"/>
      <c r="APG123" s="3"/>
      <c r="APH123" s="3"/>
      <c r="API123" s="3"/>
      <c r="APJ123" s="3"/>
      <c r="APK123" s="3"/>
      <c r="APL123" s="3"/>
      <c r="APM123" s="3"/>
      <c r="APN123" s="3"/>
      <c r="APO123" s="3"/>
      <c r="APP123" s="3"/>
      <c r="APQ123" s="3"/>
      <c r="APR123" s="3"/>
      <c r="APS123" s="3"/>
      <c r="APT123" s="3"/>
      <c r="APU123" s="3"/>
      <c r="APV123" s="3"/>
      <c r="APW123" s="3"/>
      <c r="APX123" s="3"/>
      <c r="APY123" s="3"/>
      <c r="APZ123" s="3"/>
      <c r="AQA123" s="3"/>
      <c r="AQB123" s="3"/>
      <c r="AQC123" s="3"/>
      <c r="AQD123" s="3"/>
      <c r="AQE123" s="3"/>
      <c r="AQF123" s="3"/>
      <c r="AQG123" s="3"/>
      <c r="AQH123" s="3"/>
      <c r="AQI123" s="3"/>
      <c r="AQJ123" s="3"/>
      <c r="AQK123" s="3"/>
      <c r="AQL123" s="3"/>
      <c r="AQM123" s="3"/>
      <c r="AQN123" s="3"/>
      <c r="AQO123" s="3"/>
      <c r="AQP123" s="3"/>
      <c r="AQQ123" s="3"/>
      <c r="AQR123" s="3"/>
      <c r="AQS123" s="3"/>
      <c r="AQT123" s="3"/>
      <c r="AQU123" s="3"/>
      <c r="AQV123" s="3"/>
      <c r="AQW123" s="3"/>
      <c r="AQX123" s="3"/>
      <c r="AQY123" s="3"/>
      <c r="AQZ123" s="3"/>
      <c r="ARA123" s="3"/>
      <c r="ARB123" s="3"/>
      <c r="ARC123" s="3"/>
      <c r="ARD123" s="3"/>
      <c r="ARE123" s="3"/>
      <c r="ARF123" s="3"/>
      <c r="ARG123" s="3"/>
      <c r="ARH123" s="3"/>
      <c r="ARI123" s="3"/>
      <c r="ARJ123" s="3"/>
      <c r="ARK123" s="3"/>
      <c r="ARL123" s="3"/>
      <c r="ARM123" s="3"/>
      <c r="ARN123" s="3"/>
      <c r="ARO123" s="3"/>
      <c r="ARP123" s="3"/>
      <c r="ARQ123" s="3"/>
      <c r="ARR123" s="3"/>
      <c r="ARS123" s="3"/>
      <c r="ART123" s="3"/>
      <c r="ARU123" s="3"/>
      <c r="ARV123" s="3"/>
      <c r="ARW123" s="3"/>
      <c r="ARX123" s="3"/>
      <c r="ARY123" s="3"/>
      <c r="ARZ123" s="3"/>
      <c r="ASA123" s="3"/>
      <c r="ASB123" s="3"/>
      <c r="ASC123" s="3"/>
      <c r="ASD123" s="3"/>
      <c r="ASE123" s="3"/>
      <c r="ASF123" s="3"/>
      <c r="ASG123" s="3"/>
      <c r="ASH123" s="3"/>
      <c r="ASI123" s="3"/>
      <c r="ASJ123" s="3"/>
      <c r="ASK123" s="3"/>
      <c r="ASL123" s="3"/>
      <c r="ASM123" s="3"/>
      <c r="ASN123" s="3"/>
      <c r="ASO123" s="3"/>
      <c r="ASP123" s="3"/>
      <c r="ASQ123" s="3"/>
      <c r="ASR123" s="3"/>
      <c r="ASS123" s="3"/>
      <c r="AST123" s="3"/>
      <c r="ASU123" s="3"/>
      <c r="ASV123" s="3"/>
      <c r="ASW123" s="3"/>
      <c r="ASX123" s="3"/>
      <c r="ASY123" s="3"/>
      <c r="ASZ123" s="3"/>
      <c r="ATA123" s="3"/>
      <c r="ATB123" s="3"/>
      <c r="ATC123" s="3"/>
      <c r="ATD123" s="3"/>
      <c r="ATE123" s="3"/>
      <c r="ATF123" s="3"/>
      <c r="ATG123" s="3"/>
      <c r="ATH123" s="3"/>
      <c r="ATI123" s="3"/>
      <c r="ATJ123" s="3"/>
      <c r="ATK123" s="3"/>
      <c r="ATL123" s="3"/>
      <c r="ATM123" s="3"/>
      <c r="ATN123" s="3"/>
      <c r="ATO123" s="3"/>
      <c r="ATP123" s="3"/>
      <c r="ATQ123" s="3"/>
      <c r="ATR123" s="3"/>
      <c r="ATS123" s="3"/>
      <c r="ATT123" s="3"/>
      <c r="ATU123" s="3"/>
      <c r="ATV123" s="3"/>
      <c r="ATW123" s="3"/>
      <c r="ATX123" s="3"/>
      <c r="ATY123" s="3"/>
      <c r="ATZ123" s="3"/>
      <c r="AUA123" s="3"/>
      <c r="AUB123" s="3"/>
      <c r="AUC123" s="3"/>
      <c r="AUD123" s="3"/>
      <c r="AUE123" s="3"/>
      <c r="AUF123" s="3"/>
      <c r="AUG123" s="3"/>
      <c r="AUH123" s="3"/>
      <c r="AUI123" s="3"/>
      <c r="AUJ123" s="3"/>
      <c r="AUK123" s="3"/>
      <c r="AUL123" s="3"/>
      <c r="AUM123" s="3"/>
      <c r="AUN123" s="3"/>
      <c r="AUO123" s="3"/>
      <c r="AUP123" s="3"/>
      <c r="AUQ123" s="3"/>
      <c r="AUR123" s="3"/>
      <c r="AUS123" s="3"/>
      <c r="AUT123" s="3"/>
      <c r="AUU123" s="3"/>
      <c r="AUV123" s="3"/>
      <c r="AUW123" s="3"/>
      <c r="AUX123" s="3"/>
      <c r="AUY123" s="3"/>
      <c r="AUZ123" s="3"/>
      <c r="AVA123" s="3"/>
      <c r="AVB123" s="3"/>
      <c r="AVC123" s="3"/>
      <c r="AVD123" s="3"/>
      <c r="AVE123" s="3"/>
      <c r="AVF123" s="3"/>
      <c r="AVG123" s="3"/>
      <c r="AVH123" s="3"/>
      <c r="AVI123" s="3"/>
      <c r="AVJ123" s="3"/>
      <c r="AVK123" s="3"/>
      <c r="AVL123" s="3"/>
      <c r="AVM123" s="3"/>
      <c r="AVN123" s="3"/>
      <c r="AVO123" s="3"/>
      <c r="AVP123" s="3"/>
      <c r="AVQ123" s="3"/>
      <c r="AVR123" s="3"/>
      <c r="AVS123" s="3"/>
      <c r="AVT123" s="3"/>
      <c r="AVU123" s="3"/>
      <c r="AVV123" s="3"/>
      <c r="AVW123" s="3"/>
      <c r="AVX123" s="3"/>
      <c r="AVY123" s="3"/>
      <c r="AVZ123" s="3"/>
      <c r="AWA123" s="3"/>
      <c r="AWB123" s="3"/>
      <c r="AWC123" s="3"/>
      <c r="AWD123" s="3"/>
      <c r="AWE123" s="3"/>
      <c r="AWF123" s="3"/>
      <c r="AWG123" s="3"/>
      <c r="AWH123" s="3"/>
      <c r="AWI123" s="3"/>
      <c r="AWJ123" s="3"/>
      <c r="AWK123" s="3"/>
      <c r="AWL123" s="3"/>
      <c r="AWM123" s="3"/>
      <c r="AWN123" s="3"/>
      <c r="AWO123" s="3"/>
      <c r="AWP123" s="3"/>
      <c r="AWQ123" s="3"/>
      <c r="AWR123" s="3"/>
      <c r="AWS123" s="3"/>
      <c r="AWT123" s="3"/>
      <c r="AWU123" s="3"/>
      <c r="AWV123" s="3"/>
      <c r="AWW123" s="3"/>
      <c r="AWX123" s="3"/>
      <c r="AWY123" s="3"/>
      <c r="AWZ123" s="3"/>
      <c r="AXA123" s="3"/>
      <c r="AXB123" s="3"/>
      <c r="AXC123" s="3"/>
      <c r="AXD123" s="3"/>
      <c r="AXE123" s="3"/>
      <c r="AXF123" s="3"/>
      <c r="AXG123" s="3"/>
      <c r="AXH123" s="3"/>
      <c r="AXI123" s="3"/>
      <c r="AXJ123" s="3"/>
      <c r="AXK123" s="3"/>
      <c r="AXL123" s="3"/>
      <c r="AXM123" s="3"/>
      <c r="AXN123" s="3"/>
      <c r="AXO123" s="3"/>
      <c r="AXP123" s="3"/>
      <c r="AXQ123" s="3"/>
      <c r="AXR123" s="3"/>
      <c r="AXS123" s="3"/>
      <c r="AXT123" s="3"/>
      <c r="AXU123" s="3"/>
      <c r="AXV123" s="3"/>
      <c r="AXW123" s="3"/>
      <c r="AXX123" s="3"/>
      <c r="AXY123" s="3"/>
      <c r="AXZ123" s="3"/>
      <c r="AYA123" s="3"/>
      <c r="AYB123" s="3"/>
      <c r="AYC123" s="3"/>
      <c r="AYD123" s="3"/>
      <c r="AYE123" s="3"/>
      <c r="AYF123" s="3"/>
      <c r="AYG123" s="3"/>
      <c r="AYH123" s="3"/>
      <c r="AYI123" s="3"/>
      <c r="AYJ123" s="3"/>
      <c r="AYK123" s="3"/>
      <c r="AYL123" s="3"/>
      <c r="AYM123" s="3"/>
      <c r="AYN123" s="3"/>
      <c r="AYO123" s="3"/>
      <c r="AYP123" s="3"/>
      <c r="AYQ123" s="3"/>
      <c r="AYR123" s="3"/>
      <c r="AYS123" s="3"/>
      <c r="AYT123" s="3"/>
      <c r="AYU123" s="3"/>
      <c r="AYV123" s="3"/>
      <c r="AYW123" s="3"/>
      <c r="AYX123" s="3"/>
      <c r="AYY123" s="3"/>
      <c r="AYZ123" s="3"/>
      <c r="AZA123" s="3"/>
      <c r="AZB123" s="3"/>
      <c r="AZC123" s="3"/>
      <c r="AZD123" s="3"/>
      <c r="AZE123" s="3"/>
      <c r="AZF123" s="3"/>
      <c r="AZG123" s="3"/>
      <c r="AZH123" s="3"/>
      <c r="AZI123" s="3"/>
      <c r="AZJ123" s="3"/>
      <c r="AZK123" s="3"/>
      <c r="AZL123" s="3"/>
      <c r="AZM123" s="3"/>
      <c r="AZN123" s="3"/>
      <c r="AZO123" s="3"/>
      <c r="AZP123" s="3"/>
      <c r="AZQ123" s="3"/>
      <c r="AZR123" s="3"/>
      <c r="AZS123" s="3"/>
      <c r="AZT123" s="3"/>
      <c r="AZU123" s="3"/>
      <c r="AZV123" s="3"/>
      <c r="AZW123" s="3"/>
      <c r="AZX123" s="3"/>
      <c r="AZY123" s="3"/>
      <c r="AZZ123" s="3"/>
      <c r="BAA123" s="3"/>
      <c r="BAB123" s="3"/>
      <c r="BAC123" s="3"/>
      <c r="BAD123" s="3"/>
      <c r="BAE123" s="3"/>
      <c r="BAF123" s="3"/>
      <c r="BAG123" s="3"/>
      <c r="BAH123" s="3"/>
      <c r="BAI123" s="3"/>
      <c r="BAJ123" s="3"/>
      <c r="BAK123" s="3"/>
      <c r="BAL123" s="3"/>
      <c r="BAM123" s="3"/>
      <c r="BAN123" s="3"/>
      <c r="BAO123" s="3"/>
      <c r="BAP123" s="3"/>
      <c r="BAQ123" s="3"/>
      <c r="BAR123" s="3"/>
      <c r="BAS123" s="3"/>
      <c r="BAT123" s="3"/>
      <c r="BAU123" s="3"/>
      <c r="BAV123" s="3"/>
      <c r="BAW123" s="3"/>
      <c r="BAX123" s="3"/>
      <c r="BAY123" s="3"/>
      <c r="BAZ123" s="3"/>
      <c r="BBA123" s="3"/>
      <c r="BBB123" s="3"/>
      <c r="BBC123" s="3"/>
      <c r="BBD123" s="3"/>
      <c r="BBE123" s="3"/>
      <c r="BBF123" s="3"/>
      <c r="BBG123" s="3"/>
      <c r="BBH123" s="3"/>
      <c r="BBI123" s="3"/>
      <c r="BBJ123" s="3"/>
      <c r="BBK123" s="3"/>
      <c r="BBL123" s="3"/>
      <c r="BBM123" s="3"/>
      <c r="BBN123" s="3"/>
      <c r="BBO123" s="3"/>
      <c r="BBP123" s="3"/>
      <c r="BBQ123" s="3"/>
      <c r="BBR123" s="3"/>
      <c r="BBS123" s="3"/>
      <c r="BBT123" s="3"/>
      <c r="BBU123" s="3"/>
      <c r="BBV123" s="3"/>
      <c r="BBW123" s="3"/>
      <c r="BBX123" s="3"/>
      <c r="BBY123" s="3"/>
      <c r="BBZ123" s="3"/>
      <c r="BCA123" s="3"/>
      <c r="BCB123" s="3"/>
      <c r="BCC123" s="3"/>
      <c r="BCD123" s="3"/>
      <c r="BCE123" s="3"/>
      <c r="BCF123" s="3"/>
      <c r="BCG123" s="3"/>
      <c r="BCH123" s="3"/>
      <c r="BCI123" s="3"/>
      <c r="BCJ123" s="3"/>
      <c r="BCK123" s="3"/>
      <c r="BCL123" s="3"/>
      <c r="BCM123" s="3"/>
      <c r="BCN123" s="3"/>
      <c r="BCO123" s="3"/>
      <c r="BCP123" s="3"/>
      <c r="BCQ123" s="3"/>
      <c r="BCR123" s="3"/>
      <c r="BCS123" s="3"/>
      <c r="BCT123" s="3"/>
      <c r="BCU123" s="3"/>
      <c r="BCV123" s="3"/>
      <c r="BCW123" s="3"/>
      <c r="BCX123" s="3"/>
      <c r="BCY123" s="3"/>
      <c r="BCZ123" s="3"/>
      <c r="BDA123" s="3"/>
      <c r="BDB123" s="3"/>
      <c r="BDC123" s="3"/>
      <c r="BDD123" s="3"/>
      <c r="BDE123" s="3"/>
      <c r="BDF123" s="3"/>
      <c r="BDG123" s="3"/>
      <c r="BDH123" s="3"/>
      <c r="BDI123" s="3"/>
      <c r="BDJ123" s="3"/>
      <c r="BDK123" s="3"/>
      <c r="BDL123" s="3"/>
      <c r="BDM123" s="3"/>
      <c r="BDN123" s="3"/>
      <c r="BDO123" s="3"/>
      <c r="BDP123" s="3"/>
      <c r="BDQ123" s="3"/>
      <c r="BDR123" s="3"/>
      <c r="BDS123" s="3"/>
      <c r="BDT123" s="3"/>
      <c r="BDU123" s="3"/>
      <c r="BDV123" s="3"/>
      <c r="BDW123" s="3"/>
      <c r="BDX123" s="3"/>
      <c r="BDY123" s="3"/>
      <c r="BDZ123" s="3"/>
      <c r="BEA123" s="3"/>
      <c r="BEB123" s="3"/>
      <c r="BEC123" s="3"/>
      <c r="BED123" s="3"/>
      <c r="BEE123" s="3"/>
      <c r="BEF123" s="3"/>
      <c r="BEG123" s="3"/>
      <c r="BEH123" s="3"/>
      <c r="BEI123" s="3"/>
      <c r="BEJ123" s="3"/>
      <c r="BEK123" s="3"/>
      <c r="BEL123" s="3"/>
      <c r="BEM123" s="3"/>
      <c r="BEN123" s="3"/>
      <c r="BEO123" s="3"/>
      <c r="BEP123" s="3"/>
      <c r="BEQ123" s="3"/>
      <c r="BER123" s="3"/>
      <c r="BES123" s="3"/>
      <c r="BET123" s="3"/>
      <c r="BEU123" s="3"/>
      <c r="BEV123" s="3"/>
      <c r="BEW123" s="3"/>
      <c r="BEX123" s="3"/>
      <c r="BEY123" s="3"/>
      <c r="BEZ123" s="3"/>
      <c r="BFA123" s="3"/>
      <c r="BFB123" s="3"/>
      <c r="BFC123" s="3"/>
      <c r="BFD123" s="3"/>
      <c r="BFE123" s="3"/>
      <c r="BFF123" s="3"/>
      <c r="BFG123" s="3"/>
      <c r="BFH123" s="3"/>
      <c r="BFI123" s="3"/>
      <c r="BFJ123" s="3"/>
      <c r="BFK123" s="3"/>
      <c r="BFL123" s="3"/>
      <c r="BFM123" s="3"/>
      <c r="BFN123" s="3"/>
      <c r="BFO123" s="3"/>
      <c r="BFP123" s="3"/>
      <c r="BFQ123" s="3"/>
      <c r="BFR123" s="3"/>
      <c r="BFS123" s="3"/>
      <c r="BFT123" s="3"/>
      <c r="BFU123" s="3"/>
      <c r="BFV123" s="3"/>
      <c r="BFW123" s="3"/>
      <c r="BFX123" s="3"/>
      <c r="BFY123" s="3"/>
      <c r="BFZ123" s="3"/>
      <c r="BGA123" s="3"/>
      <c r="BGB123" s="3"/>
      <c r="BGC123" s="3"/>
      <c r="BGD123" s="3"/>
      <c r="BGE123" s="3"/>
      <c r="BGF123" s="3"/>
      <c r="BGG123" s="3"/>
      <c r="BGH123" s="3"/>
      <c r="BGI123" s="3"/>
      <c r="BGJ123" s="3"/>
      <c r="BGK123" s="3"/>
      <c r="BGL123" s="3"/>
      <c r="BGM123" s="3"/>
      <c r="BGN123" s="3"/>
      <c r="BGO123" s="3"/>
      <c r="BGP123" s="3"/>
      <c r="BGQ123" s="3"/>
      <c r="BGR123" s="3"/>
      <c r="BGS123" s="3"/>
      <c r="BGT123" s="3"/>
      <c r="BGU123" s="3"/>
      <c r="BGV123" s="3"/>
      <c r="BGW123" s="3"/>
      <c r="BGX123" s="3"/>
      <c r="BGY123" s="3"/>
      <c r="BGZ123" s="3"/>
      <c r="BHA123" s="3"/>
      <c r="BHB123" s="3"/>
      <c r="BHC123" s="3"/>
      <c r="BHD123" s="3"/>
      <c r="BHE123" s="3"/>
      <c r="BHF123" s="3"/>
      <c r="BHG123" s="3"/>
      <c r="BHH123" s="3"/>
      <c r="BHI123" s="3"/>
      <c r="BHJ123" s="3"/>
      <c r="BHK123" s="3"/>
      <c r="BHL123" s="3"/>
      <c r="BHM123" s="3"/>
      <c r="BHN123" s="3"/>
      <c r="BHO123" s="3"/>
      <c r="BHP123" s="3"/>
      <c r="BHQ123" s="3"/>
      <c r="BHR123" s="3"/>
      <c r="BHS123" s="3"/>
      <c r="BHT123" s="3"/>
      <c r="BHU123" s="3"/>
      <c r="BHV123" s="3"/>
      <c r="BHW123" s="3"/>
      <c r="BHX123" s="3"/>
      <c r="BHY123" s="3"/>
      <c r="BHZ123" s="3"/>
      <c r="BIA123" s="3"/>
      <c r="BIB123" s="3"/>
      <c r="BIC123" s="3"/>
      <c r="BID123" s="3"/>
      <c r="BIE123" s="3"/>
      <c r="BIF123" s="3"/>
      <c r="BIG123" s="3"/>
      <c r="BIH123" s="3"/>
      <c r="BII123" s="3"/>
      <c r="BIJ123" s="3"/>
      <c r="BIK123" s="3"/>
      <c r="BIL123" s="3"/>
      <c r="BIM123" s="3"/>
      <c r="BIN123" s="3"/>
      <c r="BIO123" s="3"/>
      <c r="BIP123" s="3"/>
      <c r="BIQ123" s="3"/>
      <c r="BIR123" s="3"/>
      <c r="BIS123" s="3"/>
      <c r="BIT123" s="3"/>
      <c r="BIU123" s="3"/>
      <c r="BIV123" s="3"/>
      <c r="BIW123" s="3"/>
      <c r="BIX123" s="3"/>
      <c r="BIY123" s="3"/>
      <c r="BIZ123" s="3"/>
      <c r="BJA123" s="3"/>
      <c r="BJB123" s="3"/>
      <c r="BJC123" s="3"/>
      <c r="BJD123" s="3"/>
      <c r="BJE123" s="3"/>
      <c r="BJF123" s="3"/>
      <c r="BJG123" s="3"/>
      <c r="BJH123" s="3"/>
      <c r="BJI123" s="3"/>
      <c r="BJJ123" s="3"/>
      <c r="BJK123" s="3"/>
      <c r="BJL123" s="3"/>
      <c r="BJM123" s="3"/>
      <c r="BJN123" s="3"/>
      <c r="BJO123" s="3"/>
      <c r="BJP123" s="3"/>
      <c r="BJQ123" s="3"/>
      <c r="BJR123" s="3"/>
      <c r="BJS123" s="3"/>
      <c r="BJT123" s="3"/>
      <c r="BJU123" s="3"/>
      <c r="BJV123" s="3"/>
      <c r="BJW123" s="3"/>
      <c r="BJX123" s="3"/>
      <c r="BJY123" s="3"/>
      <c r="BJZ123" s="3"/>
      <c r="BKA123" s="3"/>
      <c r="BKB123" s="3"/>
      <c r="BKC123" s="3"/>
      <c r="BKD123" s="3"/>
      <c r="BKE123" s="3"/>
      <c r="BKF123" s="3"/>
      <c r="BKG123" s="3"/>
      <c r="BKH123" s="3"/>
      <c r="BKI123" s="3"/>
      <c r="BKJ123" s="3"/>
      <c r="BKK123" s="3"/>
      <c r="BKL123" s="3"/>
      <c r="BKM123" s="3"/>
      <c r="BKN123" s="3"/>
      <c r="BKO123" s="3"/>
      <c r="BKP123" s="3"/>
      <c r="BKQ123" s="3"/>
      <c r="BKR123" s="3"/>
      <c r="BKS123" s="3"/>
      <c r="BKT123" s="3"/>
      <c r="BKU123" s="3"/>
      <c r="BKV123" s="3"/>
      <c r="BKW123" s="3"/>
      <c r="BKX123" s="3"/>
      <c r="BKY123" s="3"/>
      <c r="BKZ123" s="3"/>
      <c r="BLA123" s="3"/>
      <c r="BLB123" s="3"/>
      <c r="BLC123" s="3"/>
      <c r="BLD123" s="3"/>
      <c r="BLE123" s="3"/>
      <c r="BLF123" s="3"/>
      <c r="BLG123" s="3"/>
      <c r="BLH123" s="3"/>
      <c r="BLI123" s="3"/>
      <c r="BLJ123" s="3"/>
      <c r="BLK123" s="3"/>
      <c r="BLL123" s="3"/>
      <c r="BLM123" s="3"/>
      <c r="BLN123" s="3"/>
      <c r="BLO123" s="3"/>
      <c r="BLP123" s="3"/>
      <c r="BLQ123" s="3"/>
      <c r="BLR123" s="3"/>
      <c r="BLS123" s="3"/>
      <c r="BLT123" s="3"/>
      <c r="BLU123" s="3"/>
      <c r="BLV123" s="3"/>
      <c r="BLW123" s="3"/>
      <c r="BLX123" s="3"/>
      <c r="BLY123" s="3"/>
      <c r="BLZ123" s="3"/>
      <c r="BMA123" s="3"/>
      <c r="BMB123" s="3"/>
      <c r="BMC123" s="3"/>
      <c r="BMD123" s="3"/>
      <c r="BME123" s="3"/>
      <c r="BMF123" s="3"/>
      <c r="BMG123" s="3"/>
      <c r="BMH123" s="3"/>
      <c r="BMI123" s="3"/>
      <c r="BMJ123" s="3"/>
      <c r="BMK123" s="3"/>
      <c r="BML123" s="3"/>
      <c r="BMM123" s="3"/>
      <c r="BMN123" s="3"/>
      <c r="BMO123" s="3"/>
      <c r="BMP123" s="3"/>
      <c r="BMQ123" s="3"/>
      <c r="BMR123" s="3"/>
      <c r="BMS123" s="3"/>
      <c r="BMT123" s="3"/>
      <c r="BMU123" s="3"/>
      <c r="BMV123" s="3"/>
      <c r="BMW123" s="3"/>
      <c r="BMX123" s="3"/>
      <c r="BMY123" s="3"/>
      <c r="BMZ123" s="3"/>
      <c r="BNA123" s="3"/>
      <c r="BNB123" s="3"/>
      <c r="BNC123" s="3"/>
      <c r="BND123" s="3"/>
      <c r="BNE123" s="3"/>
      <c r="BNF123" s="3"/>
      <c r="BNG123" s="3"/>
      <c r="BNH123" s="3"/>
      <c r="BNI123" s="3"/>
      <c r="BNJ123" s="3"/>
      <c r="BNK123" s="3"/>
      <c r="BNL123" s="3"/>
      <c r="BNM123" s="3"/>
      <c r="BNN123" s="3"/>
      <c r="BNO123" s="3"/>
      <c r="BNP123" s="3"/>
      <c r="BNQ123" s="3"/>
      <c r="BNR123" s="3"/>
      <c r="BNS123" s="3"/>
      <c r="BNT123" s="3"/>
      <c r="BNU123" s="3"/>
      <c r="BNV123" s="3"/>
      <c r="BNW123" s="3"/>
      <c r="BNX123" s="3"/>
      <c r="BNY123" s="3"/>
      <c r="BNZ123" s="3"/>
      <c r="BOA123" s="3"/>
      <c r="BOB123" s="3"/>
      <c r="BOC123" s="3"/>
      <c r="BOD123" s="3"/>
      <c r="BOE123" s="3"/>
      <c r="BOF123" s="3"/>
      <c r="BOG123" s="3"/>
      <c r="BOH123" s="3"/>
      <c r="BOI123" s="3"/>
      <c r="BOJ123" s="3"/>
      <c r="BOK123" s="3"/>
      <c r="BOL123" s="3"/>
      <c r="BOM123" s="3"/>
      <c r="BON123" s="3"/>
      <c r="BOO123" s="3"/>
      <c r="BOP123" s="3"/>
      <c r="BOQ123" s="3"/>
      <c r="BOR123" s="3"/>
      <c r="BOS123" s="3"/>
      <c r="BOT123" s="3"/>
      <c r="BOU123" s="3"/>
      <c r="BOV123" s="3"/>
      <c r="BOW123" s="3"/>
      <c r="BOX123" s="3"/>
      <c r="BOY123" s="3"/>
      <c r="BOZ123" s="3"/>
      <c r="BPA123" s="3"/>
      <c r="BPB123" s="3"/>
      <c r="BPC123" s="3"/>
      <c r="BPD123" s="3"/>
      <c r="BPE123" s="3"/>
      <c r="BPF123" s="3"/>
      <c r="BPG123" s="3"/>
      <c r="BPH123" s="3"/>
      <c r="BPI123" s="3"/>
      <c r="BPJ123" s="3"/>
      <c r="BPK123" s="3"/>
      <c r="BPL123" s="3"/>
      <c r="BPM123" s="3"/>
      <c r="BPN123" s="3"/>
      <c r="BPO123" s="3"/>
      <c r="BPP123" s="3"/>
      <c r="BPQ123" s="3"/>
      <c r="BPR123" s="3"/>
      <c r="BPS123" s="3"/>
      <c r="BPT123" s="3"/>
      <c r="BPU123" s="3"/>
      <c r="BPV123" s="3"/>
      <c r="BPW123" s="3"/>
      <c r="BPX123" s="3"/>
      <c r="BPY123" s="3"/>
      <c r="BPZ123" s="3"/>
      <c r="BQA123" s="3"/>
      <c r="BQB123" s="3"/>
      <c r="BQC123" s="3"/>
      <c r="BQD123" s="3"/>
      <c r="BQE123" s="3"/>
      <c r="BQF123" s="3"/>
      <c r="BQG123" s="3"/>
      <c r="BQH123" s="3"/>
      <c r="BQI123" s="3"/>
      <c r="BQJ123" s="3"/>
      <c r="BQK123" s="3"/>
      <c r="BQL123" s="3"/>
      <c r="BQM123" s="3"/>
      <c r="BQN123" s="3"/>
      <c r="BQO123" s="3"/>
      <c r="BQP123" s="3"/>
      <c r="BQQ123" s="3"/>
      <c r="BQR123" s="3"/>
      <c r="BQS123" s="3"/>
      <c r="BQT123" s="3"/>
      <c r="BQU123" s="3"/>
      <c r="BQV123" s="3"/>
      <c r="BQW123" s="3"/>
      <c r="BQX123" s="3"/>
      <c r="BQY123" s="3"/>
      <c r="BQZ123" s="3"/>
      <c r="BRA123" s="3"/>
      <c r="BRB123" s="3"/>
      <c r="BRC123" s="3"/>
      <c r="BRD123" s="3"/>
      <c r="BRE123" s="3"/>
      <c r="BRF123" s="3"/>
      <c r="BRG123" s="3"/>
      <c r="BRH123" s="3"/>
      <c r="BRI123" s="3"/>
      <c r="BRJ123" s="3"/>
      <c r="BRK123" s="3"/>
      <c r="BRL123" s="3"/>
      <c r="BRM123" s="3"/>
      <c r="BRN123" s="3"/>
      <c r="BRO123" s="3"/>
      <c r="BRP123" s="3"/>
      <c r="BRQ123" s="3"/>
      <c r="BRR123" s="3"/>
      <c r="BRS123" s="3"/>
      <c r="BRT123" s="3"/>
      <c r="BRU123" s="3"/>
      <c r="BRV123" s="3"/>
      <c r="BRW123" s="3"/>
      <c r="BRX123" s="3"/>
      <c r="BRY123" s="3"/>
      <c r="BRZ123" s="3"/>
      <c r="BSA123" s="3"/>
      <c r="BSB123" s="3"/>
      <c r="BSC123" s="3"/>
      <c r="BSD123" s="3"/>
      <c r="BSE123" s="3"/>
      <c r="BSF123" s="3"/>
      <c r="BSG123" s="3"/>
      <c r="BSH123" s="3"/>
      <c r="BSI123" s="3"/>
      <c r="BSJ123" s="3"/>
      <c r="BSK123" s="3"/>
      <c r="BSL123" s="3"/>
      <c r="BSM123" s="3"/>
      <c r="BSN123" s="3"/>
      <c r="BSO123" s="3"/>
      <c r="BSP123" s="3"/>
      <c r="BSQ123" s="3"/>
      <c r="BSR123" s="3"/>
      <c r="BSS123" s="3"/>
      <c r="BST123" s="3"/>
      <c r="BSU123" s="3"/>
      <c r="BSV123" s="3"/>
      <c r="BSW123" s="3"/>
      <c r="BSX123" s="3"/>
      <c r="BSY123" s="3"/>
      <c r="BSZ123" s="3"/>
      <c r="BTA123" s="3"/>
      <c r="BTB123" s="3"/>
      <c r="BTC123" s="3"/>
      <c r="BTD123" s="3"/>
      <c r="BTE123" s="3"/>
      <c r="BTF123" s="3"/>
      <c r="BTG123" s="3"/>
      <c r="BTH123" s="3"/>
      <c r="BTI123" s="3"/>
      <c r="BTJ123" s="3"/>
      <c r="BTK123" s="3"/>
      <c r="BTL123" s="3"/>
      <c r="BTM123" s="3"/>
      <c r="BTN123" s="3"/>
      <c r="BTO123" s="3"/>
      <c r="BTP123" s="3"/>
      <c r="BTQ123" s="3"/>
      <c r="BTR123" s="3"/>
      <c r="BTS123" s="3"/>
      <c r="BTT123" s="3"/>
      <c r="BTU123" s="3"/>
      <c r="BTV123" s="3"/>
      <c r="BTW123" s="3"/>
      <c r="BTX123" s="3"/>
      <c r="BTY123" s="3"/>
      <c r="BTZ123" s="3"/>
      <c r="BUA123" s="3"/>
      <c r="BUB123" s="3"/>
      <c r="BUC123" s="3"/>
      <c r="BUD123" s="3"/>
      <c r="BUE123" s="3"/>
      <c r="BUF123" s="3"/>
      <c r="BUG123" s="3"/>
      <c r="BUH123" s="3"/>
      <c r="BUI123" s="3"/>
      <c r="BUJ123" s="3"/>
      <c r="BUK123" s="3"/>
      <c r="BUL123" s="3"/>
      <c r="BUM123" s="3"/>
      <c r="BUN123" s="3"/>
      <c r="BUO123" s="3"/>
      <c r="BUP123" s="3"/>
      <c r="BUQ123" s="3"/>
      <c r="BUR123" s="3"/>
      <c r="BUS123" s="3"/>
      <c r="BUT123" s="3"/>
      <c r="BUU123" s="3"/>
      <c r="BUV123" s="3"/>
      <c r="BUW123" s="3"/>
      <c r="BUX123" s="3"/>
      <c r="BUY123" s="3"/>
      <c r="BUZ123" s="3"/>
      <c r="BVA123" s="3"/>
      <c r="BVB123" s="3"/>
      <c r="BVC123" s="3"/>
      <c r="BVD123" s="3"/>
      <c r="BVE123" s="3"/>
      <c r="BVF123" s="3"/>
      <c r="BVG123" s="3"/>
      <c r="BVH123" s="3"/>
      <c r="BVI123" s="3"/>
      <c r="BVJ123" s="3"/>
      <c r="BVK123" s="3"/>
      <c r="BVL123" s="3"/>
      <c r="BVM123" s="3"/>
      <c r="BVN123" s="3"/>
      <c r="BVO123" s="3"/>
      <c r="BVP123" s="3"/>
      <c r="BVQ123" s="3"/>
      <c r="BVR123" s="3"/>
      <c r="BVS123" s="3"/>
      <c r="BVT123" s="3"/>
      <c r="BVU123" s="3"/>
      <c r="BVV123" s="3"/>
      <c r="BVW123" s="3"/>
      <c r="BVX123" s="3"/>
      <c r="BVY123" s="3"/>
      <c r="BVZ123" s="3"/>
      <c r="BWA123" s="3"/>
      <c r="BWB123" s="3"/>
      <c r="BWC123" s="3"/>
      <c r="BWD123" s="3"/>
      <c r="BWE123" s="3"/>
      <c r="BWF123" s="3"/>
      <c r="BWG123" s="3"/>
      <c r="BWH123" s="3"/>
      <c r="BWI123" s="3"/>
      <c r="BWJ123" s="3"/>
      <c r="BWK123" s="3"/>
      <c r="BWL123" s="3"/>
      <c r="BWM123" s="3"/>
      <c r="BWN123" s="3"/>
      <c r="BWO123" s="3"/>
      <c r="BWP123" s="3"/>
      <c r="BWQ123" s="3"/>
      <c r="BWR123" s="3"/>
      <c r="BWS123" s="3"/>
      <c r="BWT123" s="3"/>
      <c r="BWU123" s="3"/>
      <c r="BWV123" s="3"/>
      <c r="BWW123" s="3"/>
      <c r="BWX123" s="3"/>
      <c r="BWY123" s="3"/>
      <c r="BWZ123" s="3"/>
      <c r="BXA123" s="3"/>
      <c r="BXB123" s="3"/>
      <c r="BXC123" s="3"/>
      <c r="BXD123" s="3"/>
      <c r="BXE123" s="3"/>
      <c r="BXF123" s="3"/>
      <c r="BXG123" s="3"/>
      <c r="BXH123" s="3"/>
      <c r="BXI123" s="3"/>
      <c r="BXJ123" s="3"/>
      <c r="BXK123" s="3"/>
      <c r="BXL123" s="3"/>
      <c r="BXM123" s="3"/>
      <c r="BXN123" s="3"/>
      <c r="BXO123" s="3"/>
      <c r="BXP123" s="3"/>
      <c r="BXQ123" s="3"/>
      <c r="BXR123" s="3"/>
      <c r="BXS123" s="3"/>
      <c r="BXT123" s="3"/>
      <c r="BXU123" s="3"/>
      <c r="BXV123" s="3"/>
      <c r="BXW123" s="3"/>
      <c r="BXX123" s="3"/>
      <c r="BXY123" s="3"/>
      <c r="BXZ123" s="3"/>
      <c r="BYA123" s="3"/>
      <c r="BYB123" s="3"/>
      <c r="BYC123" s="3"/>
      <c r="BYD123" s="3"/>
      <c r="BYE123" s="3"/>
      <c r="BYF123" s="3"/>
      <c r="BYG123" s="3"/>
      <c r="BYH123" s="3"/>
      <c r="BYI123" s="3"/>
      <c r="BYJ123" s="3"/>
      <c r="BYK123" s="3"/>
      <c r="BYL123" s="3"/>
      <c r="BYM123" s="3"/>
      <c r="BYN123" s="3"/>
      <c r="BYO123" s="3"/>
      <c r="BYP123" s="3"/>
      <c r="BYQ123" s="3"/>
      <c r="BYR123" s="3"/>
      <c r="BYS123" s="3"/>
      <c r="BYT123" s="3"/>
      <c r="BYU123" s="3"/>
      <c r="BYV123" s="3"/>
      <c r="BYW123" s="3"/>
      <c r="BYX123" s="3"/>
      <c r="BYY123" s="3"/>
      <c r="BYZ123" s="3"/>
      <c r="BZA123" s="3"/>
      <c r="BZB123" s="3"/>
      <c r="BZC123" s="3"/>
      <c r="BZD123" s="3"/>
      <c r="BZE123" s="3"/>
      <c r="BZF123" s="3"/>
      <c r="BZG123" s="3"/>
      <c r="BZH123" s="3"/>
      <c r="BZI123" s="3"/>
      <c r="BZJ123" s="3"/>
      <c r="BZK123" s="3"/>
      <c r="BZL123" s="3"/>
      <c r="BZM123" s="3"/>
      <c r="BZN123" s="3"/>
      <c r="BZO123" s="3"/>
      <c r="BZP123" s="3"/>
      <c r="BZQ123" s="3"/>
      <c r="BZR123" s="3"/>
      <c r="BZS123" s="3"/>
      <c r="BZT123" s="3"/>
      <c r="BZU123" s="3"/>
      <c r="BZV123" s="3"/>
      <c r="BZW123" s="3"/>
      <c r="BZX123" s="3"/>
      <c r="BZY123" s="3"/>
      <c r="BZZ123" s="3"/>
      <c r="CAA123" s="3"/>
      <c r="CAB123" s="3"/>
      <c r="CAC123" s="3"/>
      <c r="CAD123" s="3"/>
      <c r="CAE123" s="3"/>
      <c r="CAF123" s="3"/>
      <c r="CAG123" s="3"/>
      <c r="CAH123" s="3"/>
      <c r="CAI123" s="3"/>
      <c r="CAJ123" s="3"/>
      <c r="CAK123" s="3"/>
      <c r="CAL123" s="3"/>
      <c r="CAM123" s="3"/>
      <c r="CAN123" s="3"/>
      <c r="CAO123" s="3"/>
      <c r="CAP123" s="3"/>
      <c r="CAQ123" s="3"/>
      <c r="CAR123" s="3"/>
      <c r="CAS123" s="3"/>
      <c r="CAT123" s="3"/>
      <c r="CAU123" s="3"/>
      <c r="CAV123" s="3"/>
      <c r="CAW123" s="3"/>
      <c r="CAX123" s="3"/>
      <c r="CAY123" s="3"/>
      <c r="CAZ123" s="3"/>
      <c r="CBA123" s="3"/>
      <c r="CBB123" s="3"/>
      <c r="CBC123" s="3"/>
      <c r="CBD123" s="3"/>
      <c r="CBE123" s="3"/>
      <c r="CBF123" s="3"/>
      <c r="CBG123" s="3"/>
      <c r="CBH123" s="3"/>
      <c r="CBI123" s="3"/>
      <c r="CBJ123" s="3"/>
      <c r="CBK123" s="3"/>
      <c r="CBL123" s="3"/>
      <c r="CBM123" s="3"/>
      <c r="CBN123" s="3"/>
      <c r="CBO123" s="3"/>
      <c r="CBP123" s="3"/>
      <c r="CBQ123" s="3"/>
      <c r="CBR123" s="3"/>
      <c r="CBS123" s="3"/>
      <c r="CBT123" s="3"/>
      <c r="CBU123" s="3"/>
      <c r="CBV123" s="3"/>
      <c r="CBW123" s="3"/>
      <c r="CBX123" s="3"/>
      <c r="CBY123" s="3"/>
      <c r="CBZ123" s="3"/>
      <c r="CCA123" s="3"/>
      <c r="CCB123" s="3"/>
      <c r="CCC123" s="3"/>
      <c r="CCD123" s="3"/>
      <c r="CCE123" s="3"/>
      <c r="CCF123" s="3"/>
      <c r="CCG123" s="3"/>
      <c r="CCH123" s="3"/>
      <c r="CCI123" s="3"/>
      <c r="CCJ123" s="3"/>
      <c r="CCK123" s="3"/>
      <c r="CCL123" s="3"/>
      <c r="CCM123" s="3"/>
      <c r="CCN123" s="3"/>
      <c r="CCO123" s="3"/>
      <c r="CCP123" s="3"/>
      <c r="CCQ123" s="3"/>
      <c r="CCR123" s="3"/>
      <c r="CCS123" s="3"/>
      <c r="CCT123" s="3"/>
      <c r="CCU123" s="3"/>
      <c r="CCV123" s="3"/>
      <c r="CCW123" s="3"/>
      <c r="CCX123" s="3"/>
      <c r="CCY123" s="3"/>
      <c r="CCZ123" s="3"/>
      <c r="CDA123" s="3"/>
      <c r="CDB123" s="3"/>
      <c r="CDC123" s="3"/>
      <c r="CDD123" s="3"/>
      <c r="CDE123" s="3"/>
      <c r="CDF123" s="3"/>
      <c r="CDG123" s="3"/>
      <c r="CDH123" s="3"/>
      <c r="CDI123" s="3"/>
      <c r="CDJ123" s="3"/>
      <c r="CDK123" s="3"/>
      <c r="CDL123" s="3"/>
      <c r="CDM123" s="3"/>
      <c r="CDN123" s="3"/>
      <c r="CDO123" s="3"/>
      <c r="CDP123" s="3"/>
      <c r="CDQ123" s="3"/>
      <c r="CDR123" s="3"/>
      <c r="CDS123" s="3"/>
      <c r="CDT123" s="3"/>
      <c r="CDU123" s="3"/>
      <c r="CDV123" s="3"/>
      <c r="CDW123" s="3"/>
      <c r="CDX123" s="3"/>
      <c r="CDY123" s="3"/>
      <c r="CDZ123" s="3"/>
      <c r="CEA123" s="3"/>
      <c r="CEB123" s="3"/>
      <c r="CEC123" s="3"/>
      <c r="CED123" s="3"/>
      <c r="CEE123" s="3"/>
      <c r="CEF123" s="3"/>
      <c r="CEG123" s="3"/>
      <c r="CEH123" s="3"/>
      <c r="CEI123" s="3"/>
      <c r="CEJ123" s="3"/>
      <c r="CEK123" s="3"/>
      <c r="CEL123" s="3"/>
      <c r="CEM123" s="3"/>
      <c r="CEN123" s="3"/>
      <c r="CEO123" s="3"/>
      <c r="CEP123" s="3"/>
      <c r="CEQ123" s="3"/>
      <c r="CER123" s="3"/>
      <c r="CES123" s="3"/>
      <c r="CET123" s="3"/>
      <c r="CEU123" s="3"/>
      <c r="CEV123" s="3"/>
      <c r="CEW123" s="3"/>
      <c r="CEX123" s="3"/>
      <c r="CEY123" s="3"/>
      <c r="CEZ123" s="3"/>
      <c r="CFA123" s="3"/>
      <c r="CFB123" s="3"/>
      <c r="CFC123" s="3"/>
      <c r="CFD123" s="3"/>
      <c r="CFE123" s="3"/>
      <c r="CFF123" s="3"/>
      <c r="CFG123" s="3"/>
      <c r="CFH123" s="3"/>
      <c r="CFI123" s="3"/>
      <c r="CFJ123" s="3"/>
      <c r="CFK123" s="3"/>
      <c r="CFL123" s="3"/>
      <c r="CFM123" s="3"/>
      <c r="CFN123" s="3"/>
      <c r="CFO123" s="3"/>
      <c r="CFP123" s="3"/>
      <c r="CFQ123" s="3"/>
      <c r="CFR123" s="3"/>
      <c r="CFS123" s="3"/>
      <c r="CFT123" s="3"/>
      <c r="CFU123" s="3"/>
      <c r="CFV123" s="3"/>
      <c r="CFW123" s="3"/>
      <c r="CFX123" s="3"/>
      <c r="CFY123" s="3"/>
      <c r="CFZ123" s="3"/>
      <c r="CGA123" s="3"/>
      <c r="CGB123" s="3"/>
      <c r="CGC123" s="3"/>
      <c r="CGD123" s="3"/>
      <c r="CGE123" s="3"/>
      <c r="CGF123" s="3"/>
      <c r="CGG123" s="3"/>
      <c r="CGH123" s="3"/>
      <c r="CGI123" s="3"/>
      <c r="CGJ123" s="3"/>
      <c r="CGK123" s="3"/>
      <c r="CGL123" s="3"/>
      <c r="CGM123" s="3"/>
      <c r="CGN123" s="3"/>
      <c r="CGO123" s="3"/>
      <c r="CGP123" s="3"/>
      <c r="CGQ123" s="3"/>
      <c r="CGR123" s="3"/>
      <c r="CGS123" s="3"/>
      <c r="CGT123" s="3"/>
      <c r="CGU123" s="3"/>
      <c r="CGV123" s="3"/>
      <c r="CGW123" s="3"/>
      <c r="CGX123" s="3"/>
      <c r="CGY123" s="3"/>
      <c r="CGZ123" s="3"/>
      <c r="CHA123" s="3"/>
      <c r="CHB123" s="3"/>
      <c r="CHC123" s="3"/>
      <c r="CHD123" s="3"/>
      <c r="CHE123" s="3"/>
      <c r="CHF123" s="3"/>
      <c r="CHG123" s="3"/>
      <c r="CHH123" s="3"/>
      <c r="CHI123" s="3"/>
      <c r="CHJ123" s="3"/>
      <c r="CHK123" s="3"/>
      <c r="CHL123" s="3"/>
      <c r="CHM123" s="3"/>
      <c r="CHN123" s="3"/>
      <c r="CHO123" s="3"/>
      <c r="CHP123" s="3"/>
      <c r="CHQ123" s="3"/>
      <c r="CHR123" s="3"/>
      <c r="CHS123" s="3"/>
      <c r="CHT123" s="3"/>
      <c r="CHU123" s="3"/>
      <c r="CHV123" s="3"/>
      <c r="CHW123" s="3"/>
      <c r="CHX123" s="3"/>
      <c r="CHY123" s="3"/>
      <c r="CHZ123" s="3"/>
      <c r="CIA123" s="3"/>
      <c r="CIB123" s="3"/>
      <c r="CIC123" s="3"/>
      <c r="CID123" s="3"/>
      <c r="CIE123" s="3"/>
      <c r="CIF123" s="3"/>
      <c r="CIG123" s="3"/>
      <c r="CIH123" s="3"/>
      <c r="CII123" s="3"/>
      <c r="CIJ123" s="3"/>
      <c r="CIK123" s="3"/>
      <c r="CIL123" s="3"/>
      <c r="CIM123" s="3"/>
      <c r="CIN123" s="3"/>
      <c r="CIO123" s="3"/>
      <c r="CIP123" s="3"/>
      <c r="CIQ123" s="3"/>
      <c r="CIR123" s="3"/>
      <c r="CIS123" s="3"/>
      <c r="CIT123" s="3"/>
      <c r="CIU123" s="3"/>
      <c r="CIV123" s="3"/>
      <c r="CIW123" s="3"/>
      <c r="CIX123" s="3"/>
      <c r="CIY123" s="3"/>
      <c r="CIZ123" s="3"/>
      <c r="CJA123" s="3"/>
      <c r="CJB123" s="3"/>
      <c r="CJC123" s="3"/>
      <c r="CJD123" s="3"/>
      <c r="CJE123" s="3"/>
      <c r="CJF123" s="3"/>
      <c r="CJG123" s="3"/>
      <c r="CJH123" s="3"/>
      <c r="CJI123" s="3"/>
      <c r="CJJ123" s="3"/>
      <c r="CJK123" s="3"/>
      <c r="CJL123" s="3"/>
      <c r="CJM123" s="3"/>
      <c r="CJN123" s="3"/>
      <c r="CJO123" s="3"/>
      <c r="CJP123" s="3"/>
      <c r="CJQ123" s="3"/>
      <c r="CJR123" s="3"/>
      <c r="CJS123" s="3"/>
      <c r="CJT123" s="3"/>
      <c r="CJU123" s="3"/>
      <c r="CJV123" s="3"/>
      <c r="CJW123" s="3"/>
      <c r="CJX123" s="3"/>
      <c r="CJY123" s="3"/>
      <c r="CJZ123" s="3"/>
      <c r="CKA123" s="3"/>
      <c r="CKB123" s="3"/>
      <c r="CKC123" s="3"/>
      <c r="CKD123" s="3"/>
      <c r="CKE123" s="3"/>
      <c r="CKF123" s="3"/>
      <c r="CKG123" s="3"/>
      <c r="CKH123" s="3"/>
      <c r="CKI123" s="3"/>
      <c r="CKJ123" s="3"/>
      <c r="CKK123" s="3"/>
      <c r="CKL123" s="3"/>
      <c r="CKM123" s="3"/>
      <c r="CKN123" s="3"/>
      <c r="CKO123" s="3"/>
      <c r="CKP123" s="3"/>
      <c r="CKQ123" s="3"/>
      <c r="CKR123" s="3"/>
      <c r="CKS123" s="3"/>
      <c r="CKT123" s="3"/>
      <c r="CKU123" s="3"/>
      <c r="CKV123" s="3"/>
      <c r="CKW123" s="3"/>
      <c r="CKX123" s="3"/>
      <c r="CKY123" s="3"/>
      <c r="CKZ123" s="3"/>
      <c r="CLA123" s="3"/>
      <c r="CLB123" s="3"/>
      <c r="CLC123" s="3"/>
      <c r="CLD123" s="3"/>
      <c r="CLE123" s="3"/>
      <c r="CLF123" s="3"/>
      <c r="CLG123" s="3"/>
      <c r="CLH123" s="3"/>
      <c r="CLI123" s="3"/>
      <c r="CLJ123" s="3"/>
      <c r="CLK123" s="3"/>
      <c r="CLL123" s="3"/>
      <c r="CLM123" s="3"/>
      <c r="CLN123" s="3"/>
      <c r="CLO123" s="3"/>
      <c r="CLP123" s="3"/>
      <c r="CLQ123" s="3"/>
      <c r="CLR123" s="3"/>
      <c r="CLS123" s="3"/>
      <c r="CLT123" s="3"/>
      <c r="CLU123" s="3"/>
      <c r="CLV123" s="3"/>
      <c r="CLW123" s="3"/>
      <c r="CLX123" s="3"/>
      <c r="CLY123" s="3"/>
      <c r="CLZ123" s="3"/>
      <c r="CMA123" s="3"/>
      <c r="CMB123" s="3"/>
      <c r="CMC123" s="3"/>
      <c r="CMD123" s="3"/>
      <c r="CME123" s="3"/>
      <c r="CMF123" s="3"/>
      <c r="CMG123" s="3"/>
      <c r="CMH123" s="3"/>
      <c r="CMI123" s="3"/>
      <c r="CMJ123" s="3"/>
      <c r="CMK123" s="3"/>
      <c r="CML123" s="3"/>
      <c r="CMM123" s="3"/>
      <c r="CMN123" s="3"/>
      <c r="CMO123" s="3"/>
      <c r="CMP123" s="3"/>
      <c r="CMQ123" s="3"/>
      <c r="CMR123" s="3"/>
      <c r="CMS123" s="3"/>
      <c r="CMT123" s="3"/>
      <c r="CMU123" s="3"/>
      <c r="CMV123" s="3"/>
      <c r="CMW123" s="3"/>
      <c r="CMX123" s="3"/>
      <c r="CMY123" s="3"/>
      <c r="CMZ123" s="3"/>
      <c r="CNA123" s="3"/>
      <c r="CNB123" s="3"/>
      <c r="CNC123" s="3"/>
      <c r="CND123" s="3"/>
      <c r="CNE123" s="3"/>
      <c r="CNF123" s="3"/>
      <c r="CNG123" s="3"/>
      <c r="CNH123" s="3"/>
      <c r="CNI123" s="3"/>
      <c r="CNJ123" s="3"/>
      <c r="CNK123" s="3"/>
      <c r="CNL123" s="3"/>
      <c r="CNM123" s="3"/>
      <c r="CNN123" s="3"/>
      <c r="CNO123" s="3"/>
      <c r="CNP123" s="3"/>
      <c r="CNQ123" s="3"/>
      <c r="CNR123" s="3"/>
      <c r="CNS123" s="3"/>
      <c r="CNT123" s="3"/>
      <c r="CNU123" s="3"/>
      <c r="CNV123" s="3"/>
      <c r="CNW123" s="3"/>
      <c r="CNX123" s="3"/>
      <c r="CNY123" s="3"/>
      <c r="CNZ123" s="3"/>
      <c r="COA123" s="3"/>
      <c r="COB123" s="3"/>
      <c r="COC123" s="3"/>
      <c r="COD123" s="3"/>
      <c r="COE123" s="3"/>
      <c r="COF123" s="3"/>
      <c r="COG123" s="3"/>
      <c r="COH123" s="3"/>
      <c r="COI123" s="3"/>
      <c r="COJ123" s="3"/>
      <c r="COK123" s="3"/>
      <c r="COL123" s="3"/>
      <c r="COM123" s="3"/>
      <c r="CON123" s="3"/>
      <c r="COO123" s="3"/>
      <c r="COP123" s="3"/>
      <c r="COQ123" s="3"/>
      <c r="COR123" s="3"/>
      <c r="COS123" s="3"/>
      <c r="COT123" s="3"/>
      <c r="COU123" s="3"/>
      <c r="COV123" s="3"/>
      <c r="COW123" s="3"/>
      <c r="COX123" s="3"/>
      <c r="COY123" s="3"/>
      <c r="COZ123" s="3"/>
      <c r="CPA123" s="3"/>
      <c r="CPB123" s="3"/>
      <c r="CPC123" s="3"/>
      <c r="CPD123" s="3"/>
      <c r="CPE123" s="3"/>
      <c r="CPF123" s="3"/>
      <c r="CPG123" s="3"/>
      <c r="CPH123" s="3"/>
      <c r="CPI123" s="3"/>
      <c r="CPJ123" s="3"/>
      <c r="CPK123" s="3"/>
      <c r="CPL123" s="3"/>
      <c r="CPM123" s="3"/>
      <c r="CPN123" s="3"/>
      <c r="CPO123" s="3"/>
      <c r="CPP123" s="3"/>
      <c r="CPQ123" s="3"/>
      <c r="CPR123" s="3"/>
      <c r="CPS123" s="3"/>
      <c r="CPT123" s="3"/>
      <c r="CPU123" s="3"/>
      <c r="CPV123" s="3"/>
      <c r="CPW123" s="3"/>
      <c r="CPX123" s="3"/>
      <c r="CPY123" s="3"/>
      <c r="CPZ123" s="3"/>
      <c r="CQA123" s="3"/>
      <c r="CQB123" s="3"/>
      <c r="CQC123" s="3"/>
      <c r="CQD123" s="3"/>
      <c r="CQE123" s="3"/>
      <c r="CQF123" s="3"/>
      <c r="CQG123" s="3"/>
      <c r="CQH123" s="3"/>
      <c r="CQI123" s="3"/>
      <c r="CQJ123" s="3"/>
      <c r="CQK123" s="3"/>
      <c r="CQL123" s="3"/>
      <c r="CQM123" s="3"/>
      <c r="CQN123" s="3"/>
      <c r="CQO123" s="3"/>
      <c r="CQP123" s="3"/>
      <c r="CQQ123" s="3"/>
      <c r="CQR123" s="3"/>
      <c r="CQS123" s="3"/>
      <c r="CQT123" s="3"/>
      <c r="CQU123" s="3"/>
      <c r="CQV123" s="3"/>
      <c r="CQW123" s="3"/>
      <c r="CQX123" s="3"/>
      <c r="CQY123" s="3"/>
      <c r="CQZ123" s="3"/>
      <c r="CRA123" s="3"/>
      <c r="CRB123" s="3"/>
      <c r="CRC123" s="3"/>
      <c r="CRD123" s="3"/>
      <c r="CRE123" s="3"/>
      <c r="CRF123" s="3"/>
      <c r="CRG123" s="3"/>
      <c r="CRH123" s="3"/>
      <c r="CRI123" s="3"/>
      <c r="CRJ123" s="3"/>
      <c r="CRK123" s="3"/>
      <c r="CRL123" s="3"/>
      <c r="CRM123" s="3"/>
      <c r="CRN123" s="3"/>
      <c r="CRO123" s="3"/>
      <c r="CRP123" s="3"/>
      <c r="CRQ123" s="3"/>
      <c r="CRR123" s="3"/>
      <c r="CRS123" s="3"/>
      <c r="CRT123" s="3"/>
      <c r="CRU123" s="3"/>
      <c r="CRV123" s="3"/>
      <c r="CRW123" s="3"/>
      <c r="CRX123" s="3"/>
      <c r="CRY123" s="3"/>
      <c r="CRZ123" s="3"/>
      <c r="CSA123" s="3"/>
      <c r="CSB123" s="3"/>
      <c r="CSC123" s="3"/>
      <c r="CSD123" s="3"/>
      <c r="CSE123" s="3"/>
      <c r="CSF123" s="3"/>
      <c r="CSG123" s="3"/>
      <c r="CSH123" s="3"/>
      <c r="CSI123" s="3"/>
      <c r="CSJ123" s="3"/>
      <c r="CSK123" s="3"/>
      <c r="CSL123" s="3"/>
      <c r="CSM123" s="3"/>
      <c r="CSN123" s="3"/>
      <c r="CSO123" s="3"/>
      <c r="CSP123" s="3"/>
      <c r="CSQ123" s="3"/>
      <c r="CSR123" s="3"/>
      <c r="CSS123" s="3"/>
      <c r="CST123" s="3"/>
      <c r="CSU123" s="3"/>
      <c r="CSV123" s="3"/>
      <c r="CSW123" s="3"/>
      <c r="CSX123" s="3"/>
      <c r="CSY123" s="3"/>
      <c r="CSZ123" s="3"/>
      <c r="CTA123" s="3"/>
      <c r="CTB123" s="3"/>
      <c r="CTC123" s="3"/>
      <c r="CTD123" s="3"/>
      <c r="CTE123" s="3"/>
      <c r="CTF123" s="3"/>
      <c r="CTG123" s="3"/>
      <c r="CTH123" s="3"/>
      <c r="CTI123" s="3"/>
      <c r="CTJ123" s="3"/>
      <c r="CTK123" s="3"/>
      <c r="CTL123" s="3"/>
      <c r="CTM123" s="3"/>
      <c r="CTN123" s="3"/>
      <c r="CTO123" s="3"/>
      <c r="CTP123" s="3"/>
      <c r="CTQ123" s="3"/>
      <c r="CTR123" s="3"/>
      <c r="CTS123" s="3"/>
      <c r="CTT123" s="3"/>
      <c r="CTU123" s="3"/>
      <c r="CTV123" s="3"/>
      <c r="CTW123" s="3"/>
      <c r="CTX123" s="3"/>
      <c r="CTY123" s="3"/>
      <c r="CTZ123" s="3"/>
      <c r="CUA123" s="3"/>
      <c r="CUB123" s="3"/>
      <c r="CUC123" s="3"/>
      <c r="CUD123" s="3"/>
      <c r="CUE123" s="3"/>
      <c r="CUF123" s="3"/>
      <c r="CUG123" s="3"/>
      <c r="CUH123" s="3"/>
      <c r="CUI123" s="3"/>
      <c r="CUJ123" s="3"/>
      <c r="CUK123" s="3"/>
      <c r="CUL123" s="3"/>
      <c r="CUM123" s="3"/>
      <c r="CUN123" s="3"/>
      <c r="CUO123" s="3"/>
      <c r="CUP123" s="3"/>
      <c r="CUQ123" s="3"/>
      <c r="CUR123" s="3"/>
      <c r="CUS123" s="3"/>
      <c r="CUT123" s="3"/>
      <c r="CUU123" s="3"/>
      <c r="CUV123" s="3"/>
      <c r="CUW123" s="3"/>
      <c r="CUX123" s="3"/>
      <c r="CUY123" s="3"/>
      <c r="CUZ123" s="3"/>
      <c r="CVA123" s="3"/>
      <c r="CVB123" s="3"/>
      <c r="CVC123" s="3"/>
      <c r="CVD123" s="3"/>
      <c r="CVE123" s="3"/>
      <c r="CVF123" s="3"/>
      <c r="CVG123" s="3"/>
      <c r="CVH123" s="3"/>
      <c r="CVI123" s="3"/>
      <c r="CVJ123" s="3"/>
      <c r="CVK123" s="3"/>
      <c r="CVL123" s="3"/>
      <c r="CVM123" s="3"/>
      <c r="CVN123" s="3"/>
      <c r="CVO123" s="3"/>
      <c r="CVP123" s="3"/>
      <c r="CVQ123" s="3"/>
      <c r="CVR123" s="3"/>
      <c r="CVS123" s="3"/>
      <c r="CVT123" s="3"/>
      <c r="CVU123" s="3"/>
      <c r="CVV123" s="3"/>
      <c r="CVW123" s="3"/>
      <c r="CVX123" s="3"/>
      <c r="CVY123" s="3"/>
      <c r="CVZ123" s="3"/>
      <c r="CWA123" s="3"/>
      <c r="CWB123" s="3"/>
      <c r="CWC123" s="3"/>
      <c r="CWD123" s="3"/>
      <c r="CWE123" s="3"/>
      <c r="CWF123" s="3"/>
      <c r="CWG123" s="3"/>
      <c r="CWH123" s="3"/>
      <c r="CWI123" s="3"/>
      <c r="CWJ123" s="3"/>
      <c r="CWK123" s="3"/>
      <c r="CWL123" s="3"/>
      <c r="CWM123" s="3"/>
      <c r="CWN123" s="3"/>
      <c r="CWO123" s="3"/>
      <c r="CWP123" s="3"/>
      <c r="CWQ123" s="3"/>
      <c r="CWR123" s="3"/>
      <c r="CWS123" s="3"/>
      <c r="CWT123" s="3"/>
      <c r="CWU123" s="3"/>
      <c r="CWV123" s="3"/>
      <c r="CWW123" s="3"/>
      <c r="CWX123" s="3"/>
      <c r="CWY123" s="3"/>
      <c r="CWZ123" s="3"/>
      <c r="CXA123" s="3"/>
      <c r="CXB123" s="3"/>
      <c r="CXC123" s="3"/>
      <c r="CXD123" s="3"/>
      <c r="CXE123" s="3"/>
      <c r="CXF123" s="3"/>
      <c r="CXG123" s="3"/>
      <c r="CXH123" s="3"/>
      <c r="CXI123" s="3"/>
      <c r="CXJ123" s="3"/>
      <c r="CXK123" s="3"/>
      <c r="CXL123" s="3"/>
      <c r="CXM123" s="3"/>
      <c r="CXN123" s="3"/>
      <c r="CXO123" s="3"/>
      <c r="CXP123" s="3"/>
      <c r="CXQ123" s="3"/>
      <c r="CXR123" s="3"/>
      <c r="CXS123" s="3"/>
      <c r="CXT123" s="3"/>
      <c r="CXU123" s="3"/>
      <c r="CXV123" s="3"/>
      <c r="CXW123" s="3"/>
      <c r="CXX123" s="3"/>
      <c r="CXY123" s="3"/>
      <c r="CXZ123" s="3"/>
      <c r="CYA123" s="3"/>
      <c r="CYB123" s="3"/>
      <c r="CYC123" s="3"/>
      <c r="CYD123" s="3"/>
      <c r="CYE123" s="3"/>
      <c r="CYF123" s="3"/>
      <c r="CYG123" s="3"/>
      <c r="CYH123" s="3"/>
      <c r="CYI123" s="3"/>
      <c r="CYJ123" s="3"/>
      <c r="CYK123" s="3"/>
      <c r="CYL123" s="3"/>
      <c r="CYM123" s="3"/>
      <c r="CYN123" s="3"/>
      <c r="CYO123" s="3"/>
      <c r="CYP123" s="3"/>
      <c r="CYQ123" s="3"/>
      <c r="CYR123" s="3"/>
      <c r="CYS123" s="3"/>
      <c r="CYT123" s="3"/>
      <c r="CYU123" s="3"/>
      <c r="CYV123" s="3"/>
      <c r="CYW123" s="3"/>
      <c r="CYX123" s="3"/>
      <c r="CYY123" s="3"/>
      <c r="CYZ123" s="3"/>
      <c r="CZA123" s="3"/>
      <c r="CZB123" s="3"/>
      <c r="CZC123" s="3"/>
      <c r="CZD123" s="3"/>
      <c r="CZE123" s="3"/>
      <c r="CZF123" s="3"/>
      <c r="CZG123" s="3"/>
      <c r="CZH123" s="3"/>
      <c r="CZI123" s="3"/>
      <c r="CZJ123" s="3"/>
      <c r="CZK123" s="3"/>
      <c r="CZL123" s="3"/>
      <c r="CZM123" s="3"/>
      <c r="CZN123" s="3"/>
      <c r="CZO123" s="3"/>
      <c r="CZP123" s="3"/>
      <c r="CZQ123" s="3"/>
      <c r="CZR123" s="3"/>
      <c r="CZS123" s="3"/>
      <c r="CZT123" s="3"/>
      <c r="CZU123" s="3"/>
      <c r="CZV123" s="3"/>
      <c r="CZW123" s="3"/>
      <c r="CZX123" s="3"/>
      <c r="CZY123" s="3"/>
      <c r="CZZ123" s="3"/>
      <c r="DAA123" s="3"/>
      <c r="DAB123" s="3"/>
      <c r="DAC123" s="3"/>
      <c r="DAD123" s="3"/>
      <c r="DAE123" s="3"/>
      <c r="DAF123" s="3"/>
      <c r="DAG123" s="3"/>
      <c r="DAH123" s="3"/>
      <c r="DAI123" s="3"/>
      <c r="DAJ123" s="3"/>
      <c r="DAK123" s="3"/>
      <c r="DAL123" s="3"/>
      <c r="DAM123" s="3"/>
      <c r="DAN123" s="3"/>
      <c r="DAO123" s="3"/>
      <c r="DAP123" s="3"/>
      <c r="DAQ123" s="3"/>
      <c r="DAR123" s="3"/>
      <c r="DAS123" s="3"/>
      <c r="DAT123" s="3"/>
      <c r="DAU123" s="3"/>
      <c r="DAV123" s="3"/>
      <c r="DAW123" s="3"/>
      <c r="DAX123" s="3"/>
      <c r="DAY123" s="3"/>
      <c r="DAZ123" s="3"/>
      <c r="DBA123" s="3"/>
      <c r="DBB123" s="3"/>
      <c r="DBC123" s="3"/>
      <c r="DBD123" s="3"/>
      <c r="DBE123" s="3"/>
      <c r="DBF123" s="3"/>
      <c r="DBG123" s="3"/>
      <c r="DBH123" s="3"/>
      <c r="DBI123" s="3"/>
      <c r="DBJ123" s="3"/>
      <c r="DBK123" s="3"/>
      <c r="DBL123" s="3"/>
      <c r="DBM123" s="3"/>
      <c r="DBN123" s="3"/>
      <c r="DBO123" s="3"/>
      <c r="DBP123" s="3"/>
      <c r="DBQ123" s="3"/>
      <c r="DBR123" s="3"/>
      <c r="DBS123" s="3"/>
      <c r="DBT123" s="3"/>
      <c r="DBU123" s="3"/>
      <c r="DBV123" s="3"/>
      <c r="DBW123" s="3"/>
      <c r="DBX123" s="3"/>
      <c r="DBY123" s="3"/>
      <c r="DBZ123" s="3"/>
      <c r="DCA123" s="3"/>
      <c r="DCB123" s="3"/>
      <c r="DCC123" s="3"/>
      <c r="DCD123" s="3"/>
      <c r="DCE123" s="3"/>
      <c r="DCF123" s="3"/>
      <c r="DCG123" s="3"/>
      <c r="DCH123" s="3"/>
      <c r="DCI123" s="3"/>
      <c r="DCJ123" s="3"/>
      <c r="DCK123" s="3"/>
      <c r="DCL123" s="3"/>
      <c r="DCM123" s="3"/>
      <c r="DCN123" s="3"/>
      <c r="DCO123" s="3"/>
      <c r="DCP123" s="3"/>
      <c r="DCQ123" s="3"/>
      <c r="DCR123" s="3"/>
      <c r="DCS123" s="3"/>
      <c r="DCT123" s="3"/>
      <c r="DCU123" s="3"/>
      <c r="DCV123" s="3"/>
      <c r="DCW123" s="3"/>
      <c r="DCX123" s="3"/>
      <c r="DCY123" s="3"/>
      <c r="DCZ123" s="3"/>
      <c r="DDA123" s="3"/>
      <c r="DDB123" s="3"/>
      <c r="DDC123" s="3"/>
      <c r="DDD123" s="3"/>
      <c r="DDE123" s="3"/>
      <c r="DDF123" s="3"/>
      <c r="DDG123" s="3"/>
      <c r="DDH123" s="3"/>
      <c r="DDI123" s="3"/>
      <c r="DDJ123" s="3"/>
      <c r="DDK123" s="3"/>
      <c r="DDL123" s="3"/>
      <c r="DDM123" s="3"/>
      <c r="DDN123" s="3"/>
      <c r="DDO123" s="3"/>
      <c r="DDP123" s="3"/>
      <c r="DDQ123" s="3"/>
      <c r="DDR123" s="3"/>
      <c r="DDS123" s="3"/>
      <c r="DDT123" s="3"/>
      <c r="DDU123" s="3"/>
      <c r="DDV123" s="3"/>
      <c r="DDW123" s="3"/>
      <c r="DDX123" s="3"/>
      <c r="DDY123" s="3"/>
      <c r="DDZ123" s="3"/>
      <c r="DEA123" s="3"/>
      <c r="DEB123" s="3"/>
      <c r="DEC123" s="3"/>
      <c r="DED123" s="3"/>
      <c r="DEE123" s="3"/>
      <c r="DEF123" s="3"/>
      <c r="DEG123" s="3"/>
      <c r="DEH123" s="3"/>
      <c r="DEI123" s="3"/>
      <c r="DEJ123" s="3"/>
      <c r="DEK123" s="3"/>
      <c r="DEL123" s="3"/>
      <c r="DEM123" s="3"/>
      <c r="DEN123" s="3"/>
      <c r="DEO123" s="3"/>
      <c r="DEP123" s="3"/>
      <c r="DEQ123" s="3"/>
      <c r="DER123" s="3"/>
      <c r="DES123" s="3"/>
      <c r="DET123" s="3"/>
      <c r="DEU123" s="3"/>
      <c r="DEV123" s="3"/>
      <c r="DEW123" s="3"/>
      <c r="DEX123" s="3"/>
      <c r="DEY123" s="3"/>
      <c r="DEZ123" s="3"/>
      <c r="DFA123" s="3"/>
      <c r="DFB123" s="3"/>
      <c r="DFC123" s="3"/>
      <c r="DFD123" s="3"/>
      <c r="DFE123" s="3"/>
      <c r="DFF123" s="3"/>
      <c r="DFG123" s="3"/>
      <c r="DFH123" s="3"/>
      <c r="DFI123" s="3"/>
      <c r="DFJ123" s="3"/>
      <c r="DFK123" s="3"/>
      <c r="DFL123" s="3"/>
      <c r="DFM123" s="3"/>
      <c r="DFN123" s="3"/>
      <c r="DFO123" s="3"/>
      <c r="DFP123" s="3"/>
      <c r="DFQ123" s="3"/>
      <c r="DFR123" s="3"/>
      <c r="DFS123" s="3"/>
      <c r="DFT123" s="3"/>
      <c r="DFU123" s="3"/>
      <c r="DFV123" s="3"/>
      <c r="DFW123" s="3"/>
      <c r="DFX123" s="3"/>
      <c r="DFY123" s="3"/>
      <c r="DFZ123" s="3"/>
      <c r="DGA123" s="3"/>
      <c r="DGB123" s="3"/>
      <c r="DGC123" s="3"/>
      <c r="DGD123" s="3"/>
      <c r="DGE123" s="3"/>
      <c r="DGF123" s="3"/>
      <c r="DGG123" s="3"/>
      <c r="DGH123" s="3"/>
      <c r="DGI123" s="3"/>
      <c r="DGJ123" s="3"/>
      <c r="DGK123" s="3"/>
      <c r="DGL123" s="3"/>
      <c r="DGM123" s="3"/>
      <c r="DGN123" s="3"/>
      <c r="DGO123" s="3"/>
      <c r="DGP123" s="3"/>
      <c r="DGQ123" s="3"/>
      <c r="DGR123" s="3"/>
      <c r="DGS123" s="3"/>
      <c r="DGT123" s="3"/>
      <c r="DGU123" s="3"/>
      <c r="DGV123" s="3"/>
      <c r="DGW123" s="3"/>
      <c r="DGX123" s="3"/>
      <c r="DGY123" s="3"/>
      <c r="DGZ123" s="3"/>
      <c r="DHA123" s="3"/>
      <c r="DHB123" s="3"/>
      <c r="DHC123" s="3"/>
      <c r="DHD123" s="3"/>
      <c r="DHE123" s="3"/>
      <c r="DHF123" s="3"/>
      <c r="DHG123" s="3"/>
      <c r="DHH123" s="3"/>
      <c r="DHI123" s="3"/>
      <c r="DHJ123" s="3"/>
      <c r="DHK123" s="3"/>
      <c r="DHL123" s="3"/>
      <c r="DHM123" s="3"/>
      <c r="DHN123" s="3"/>
      <c r="DHO123" s="3"/>
      <c r="DHP123" s="3"/>
      <c r="DHQ123" s="3"/>
      <c r="DHR123" s="3"/>
      <c r="DHS123" s="3"/>
      <c r="DHT123" s="3"/>
      <c r="DHU123" s="3"/>
      <c r="DHV123" s="3"/>
      <c r="DHW123" s="3"/>
      <c r="DHX123" s="3"/>
      <c r="DHY123" s="3"/>
      <c r="DHZ123" s="3"/>
      <c r="DIA123" s="3"/>
      <c r="DIB123" s="3"/>
      <c r="DIC123" s="3"/>
      <c r="DID123" s="3"/>
      <c r="DIE123" s="3"/>
      <c r="DIF123" s="3"/>
      <c r="DIG123" s="3"/>
      <c r="DIH123" s="3"/>
      <c r="DII123" s="3"/>
      <c r="DIJ123" s="3"/>
      <c r="DIK123" s="3"/>
      <c r="DIL123" s="3"/>
      <c r="DIM123" s="3"/>
      <c r="DIN123" s="3"/>
      <c r="DIO123" s="3"/>
      <c r="DIP123" s="3"/>
      <c r="DIQ123" s="3"/>
      <c r="DIR123" s="3"/>
      <c r="DIS123" s="3"/>
      <c r="DIT123" s="3"/>
      <c r="DIU123" s="3"/>
      <c r="DIV123" s="3"/>
      <c r="DIW123" s="3"/>
      <c r="DIX123" s="3"/>
      <c r="DIY123" s="3"/>
      <c r="DIZ123" s="3"/>
      <c r="DJA123" s="3"/>
      <c r="DJB123" s="3"/>
      <c r="DJC123" s="3"/>
      <c r="DJD123" s="3"/>
      <c r="DJE123" s="3"/>
      <c r="DJF123" s="3"/>
      <c r="DJG123" s="3"/>
      <c r="DJH123" s="3"/>
      <c r="DJI123" s="3"/>
      <c r="DJJ123" s="3"/>
      <c r="DJK123" s="3"/>
      <c r="DJL123" s="3"/>
      <c r="DJM123" s="3"/>
      <c r="DJN123" s="3"/>
      <c r="DJO123" s="3"/>
      <c r="DJP123" s="3"/>
      <c r="DJQ123" s="3"/>
      <c r="DJR123" s="3"/>
      <c r="DJS123" s="3"/>
      <c r="DJT123" s="3"/>
      <c r="DJU123" s="3"/>
      <c r="DJV123" s="3"/>
      <c r="DJW123" s="3"/>
      <c r="DJX123" s="3"/>
      <c r="DJY123" s="3"/>
      <c r="DJZ123" s="3"/>
      <c r="DKA123" s="3"/>
      <c r="DKB123" s="3"/>
      <c r="DKC123" s="3"/>
      <c r="DKD123" s="3"/>
      <c r="DKE123" s="3"/>
      <c r="DKF123" s="3"/>
      <c r="DKG123" s="3"/>
      <c r="DKH123" s="3"/>
      <c r="DKI123" s="3"/>
      <c r="DKJ123" s="3"/>
      <c r="DKK123" s="3"/>
      <c r="DKL123" s="3"/>
      <c r="DKM123" s="3"/>
      <c r="DKN123" s="3"/>
      <c r="DKO123" s="3"/>
      <c r="DKP123" s="3"/>
      <c r="DKQ123" s="3"/>
      <c r="DKR123" s="3"/>
      <c r="DKS123" s="3"/>
      <c r="DKT123" s="3"/>
      <c r="DKU123" s="3"/>
      <c r="DKV123" s="3"/>
      <c r="DKW123" s="3"/>
      <c r="DKX123" s="3"/>
      <c r="DKY123" s="3"/>
      <c r="DKZ123" s="3"/>
      <c r="DLA123" s="3"/>
      <c r="DLB123" s="3"/>
      <c r="DLC123" s="3"/>
      <c r="DLD123" s="3"/>
      <c r="DLE123" s="3"/>
      <c r="DLF123" s="3"/>
      <c r="DLG123" s="3"/>
      <c r="DLH123" s="3"/>
      <c r="DLI123" s="3"/>
      <c r="DLJ123" s="3"/>
      <c r="DLK123" s="3"/>
      <c r="DLL123" s="3"/>
      <c r="DLM123" s="3"/>
      <c r="DLN123" s="3"/>
      <c r="DLO123" s="3"/>
      <c r="DLP123" s="3"/>
      <c r="DLQ123" s="3"/>
      <c r="DLR123" s="3"/>
      <c r="DLS123" s="3"/>
      <c r="DLT123" s="3"/>
      <c r="DLU123" s="3"/>
      <c r="DLV123" s="3"/>
      <c r="DLW123" s="3"/>
      <c r="DLX123" s="3"/>
      <c r="DLY123" s="3"/>
      <c r="DLZ123" s="3"/>
      <c r="DMA123" s="3"/>
      <c r="DMB123" s="3"/>
      <c r="DMC123" s="3"/>
      <c r="DMD123" s="3"/>
      <c r="DME123" s="3"/>
      <c r="DMF123" s="3"/>
      <c r="DMG123" s="3"/>
      <c r="DMH123" s="3"/>
      <c r="DMI123" s="3"/>
      <c r="DMJ123" s="3"/>
      <c r="DMK123" s="3"/>
      <c r="DML123" s="3"/>
      <c r="DMM123" s="3"/>
      <c r="DMN123" s="3"/>
      <c r="DMO123" s="3"/>
      <c r="DMP123" s="3"/>
      <c r="DMQ123" s="3"/>
      <c r="DMR123" s="3"/>
      <c r="DMS123" s="3"/>
      <c r="DMT123" s="3"/>
      <c r="DMU123" s="3"/>
      <c r="DMV123" s="3"/>
      <c r="DMW123" s="3"/>
      <c r="DMX123" s="3"/>
      <c r="DMY123" s="3"/>
      <c r="DMZ123" s="3"/>
      <c r="DNA123" s="3"/>
      <c r="DNB123" s="3"/>
      <c r="DNC123" s="3"/>
      <c r="DND123" s="3"/>
      <c r="DNE123" s="3"/>
      <c r="DNF123" s="3"/>
      <c r="DNG123" s="3"/>
      <c r="DNH123" s="3"/>
      <c r="DNI123" s="3"/>
      <c r="DNJ123" s="3"/>
      <c r="DNK123" s="3"/>
      <c r="DNL123" s="3"/>
      <c r="DNM123" s="3"/>
      <c r="DNN123" s="3"/>
      <c r="DNO123" s="3"/>
      <c r="DNP123" s="3"/>
      <c r="DNQ123" s="3"/>
      <c r="DNR123" s="3"/>
      <c r="DNS123" s="3"/>
      <c r="DNT123" s="3"/>
      <c r="DNU123" s="3"/>
      <c r="DNV123" s="3"/>
      <c r="DNW123" s="3"/>
      <c r="DNX123" s="3"/>
      <c r="DNY123" s="3"/>
      <c r="DNZ123" s="3"/>
      <c r="DOA123" s="3"/>
      <c r="DOB123" s="3"/>
      <c r="DOC123" s="3"/>
      <c r="DOD123" s="3"/>
      <c r="DOE123" s="3"/>
      <c r="DOF123" s="3"/>
      <c r="DOG123" s="3"/>
      <c r="DOH123" s="3"/>
      <c r="DOI123" s="3"/>
      <c r="DOJ123" s="3"/>
      <c r="DOK123" s="3"/>
      <c r="DOL123" s="3"/>
      <c r="DOM123" s="3"/>
      <c r="DON123" s="3"/>
      <c r="DOO123" s="3"/>
      <c r="DOP123" s="3"/>
      <c r="DOQ123" s="3"/>
      <c r="DOR123" s="3"/>
      <c r="DOS123" s="3"/>
      <c r="DOT123" s="3"/>
      <c r="DOU123" s="3"/>
      <c r="DOV123" s="3"/>
      <c r="DOW123" s="3"/>
      <c r="DOX123" s="3"/>
      <c r="DOY123" s="3"/>
      <c r="DOZ123" s="3"/>
      <c r="DPA123" s="3"/>
      <c r="DPB123" s="3"/>
      <c r="DPC123" s="3"/>
      <c r="DPD123" s="3"/>
      <c r="DPE123" s="3"/>
      <c r="DPF123" s="3"/>
      <c r="DPG123" s="3"/>
      <c r="DPH123" s="3"/>
      <c r="DPI123" s="3"/>
      <c r="DPJ123" s="3"/>
      <c r="DPK123" s="3"/>
      <c r="DPL123" s="3"/>
      <c r="DPM123" s="3"/>
      <c r="DPN123" s="3"/>
      <c r="DPO123" s="3"/>
      <c r="DPP123" s="3"/>
      <c r="DPQ123" s="3"/>
      <c r="DPR123" s="3"/>
      <c r="DPS123" s="3"/>
      <c r="DPT123" s="3"/>
      <c r="DPU123" s="3"/>
      <c r="DPV123" s="3"/>
      <c r="DPW123" s="3"/>
      <c r="DPX123" s="3"/>
      <c r="DPY123" s="3"/>
      <c r="DPZ123" s="3"/>
      <c r="DQA123" s="3"/>
      <c r="DQB123" s="3"/>
      <c r="DQC123" s="3"/>
      <c r="DQD123" s="3"/>
      <c r="DQE123" s="3"/>
      <c r="DQF123" s="3"/>
      <c r="DQG123" s="3"/>
      <c r="DQH123" s="3"/>
      <c r="DQI123" s="3"/>
      <c r="DQJ123" s="3"/>
      <c r="DQK123" s="3"/>
      <c r="DQL123" s="3"/>
      <c r="DQM123" s="3"/>
      <c r="DQN123" s="3"/>
      <c r="DQO123" s="3"/>
      <c r="DQP123" s="3"/>
      <c r="DQQ123" s="3"/>
      <c r="DQR123" s="3"/>
      <c r="DQS123" s="3"/>
      <c r="DQT123" s="3"/>
      <c r="DQU123" s="3"/>
      <c r="DQV123" s="3"/>
      <c r="DQW123" s="3"/>
      <c r="DQX123" s="3"/>
      <c r="DQY123" s="3"/>
      <c r="DQZ123" s="3"/>
      <c r="DRA123" s="3"/>
      <c r="DRB123" s="3"/>
      <c r="DRC123" s="3"/>
      <c r="DRD123" s="3"/>
      <c r="DRE123" s="3"/>
      <c r="DRF123" s="3"/>
      <c r="DRG123" s="3"/>
      <c r="DRH123" s="3"/>
      <c r="DRI123" s="3"/>
      <c r="DRJ123" s="3"/>
      <c r="DRK123" s="3"/>
      <c r="DRL123" s="3"/>
      <c r="DRM123" s="3"/>
      <c r="DRN123" s="3"/>
      <c r="DRO123" s="3"/>
      <c r="DRP123" s="3"/>
      <c r="DRQ123" s="3"/>
      <c r="DRR123" s="3"/>
      <c r="DRS123" s="3"/>
      <c r="DRT123" s="3"/>
      <c r="DRU123" s="3"/>
      <c r="DRV123" s="3"/>
      <c r="DRW123" s="3"/>
      <c r="DRX123" s="3"/>
      <c r="DRY123" s="3"/>
      <c r="DRZ123" s="3"/>
      <c r="DSA123" s="3"/>
      <c r="DSB123" s="3"/>
      <c r="DSC123" s="3"/>
      <c r="DSD123" s="3"/>
      <c r="DSE123" s="3"/>
      <c r="DSF123" s="3"/>
      <c r="DSG123" s="3"/>
      <c r="DSH123" s="3"/>
      <c r="DSI123" s="3"/>
      <c r="DSJ123" s="3"/>
      <c r="DSK123" s="3"/>
      <c r="DSL123" s="3"/>
      <c r="DSM123" s="3"/>
      <c r="DSN123" s="3"/>
      <c r="DSO123" s="3"/>
      <c r="DSP123" s="3"/>
      <c r="DSQ123" s="3"/>
      <c r="DSR123" s="3"/>
      <c r="DSS123" s="3"/>
      <c r="DST123" s="3"/>
      <c r="DSU123" s="3"/>
      <c r="DSV123" s="3"/>
      <c r="DSW123" s="3"/>
      <c r="DSX123" s="3"/>
      <c r="DSY123" s="3"/>
      <c r="DSZ123" s="3"/>
      <c r="DTA123" s="3"/>
      <c r="DTB123" s="3"/>
      <c r="DTC123" s="3"/>
      <c r="DTD123" s="3"/>
      <c r="DTE123" s="3"/>
      <c r="DTF123" s="3"/>
      <c r="DTG123" s="3"/>
      <c r="DTH123" s="3"/>
      <c r="DTI123" s="3"/>
      <c r="DTJ123" s="3"/>
      <c r="DTK123" s="3"/>
      <c r="DTL123" s="3"/>
      <c r="DTM123" s="3"/>
      <c r="DTN123" s="3"/>
      <c r="DTO123" s="3"/>
      <c r="DTP123" s="3"/>
      <c r="DTQ123" s="3"/>
      <c r="DTR123" s="3"/>
      <c r="DTS123" s="3"/>
      <c r="DTT123" s="3"/>
      <c r="DTU123" s="3"/>
      <c r="DTV123" s="3"/>
      <c r="DTW123" s="3"/>
      <c r="DTX123" s="3"/>
      <c r="DTY123" s="3"/>
      <c r="DTZ123" s="3"/>
      <c r="DUA123" s="3"/>
      <c r="DUB123" s="3"/>
      <c r="DUC123" s="3"/>
      <c r="DUD123" s="3"/>
      <c r="DUE123" s="3"/>
      <c r="DUF123" s="3"/>
      <c r="DUG123" s="3"/>
      <c r="DUH123" s="3"/>
      <c r="DUI123" s="3"/>
      <c r="DUJ123" s="3"/>
      <c r="DUK123" s="3"/>
      <c r="DUL123" s="3"/>
      <c r="DUM123" s="3"/>
      <c r="DUN123" s="3"/>
      <c r="DUO123" s="3"/>
      <c r="DUP123" s="3"/>
      <c r="DUQ123" s="3"/>
      <c r="DUR123" s="3"/>
      <c r="DUS123" s="3"/>
      <c r="DUT123" s="3"/>
      <c r="DUU123" s="3"/>
      <c r="DUV123" s="3"/>
      <c r="DUW123" s="3"/>
      <c r="DUX123" s="3"/>
      <c r="DUY123" s="3"/>
      <c r="DUZ123" s="3"/>
      <c r="DVA123" s="3"/>
      <c r="DVB123" s="3"/>
      <c r="DVC123" s="3"/>
      <c r="DVD123" s="3"/>
      <c r="DVE123" s="3"/>
      <c r="DVF123" s="3"/>
      <c r="DVG123" s="3"/>
      <c r="DVH123" s="3"/>
      <c r="DVI123" s="3"/>
      <c r="DVJ123" s="3"/>
      <c r="DVK123" s="3"/>
      <c r="DVL123" s="3"/>
      <c r="DVM123" s="3"/>
      <c r="DVN123" s="3"/>
      <c r="DVO123" s="3"/>
      <c r="DVP123" s="3"/>
      <c r="DVQ123" s="3"/>
      <c r="DVR123" s="3"/>
      <c r="DVS123" s="3"/>
      <c r="DVT123" s="3"/>
      <c r="DVU123" s="3"/>
      <c r="DVV123" s="3"/>
      <c r="DVW123" s="3"/>
      <c r="DVX123" s="3"/>
      <c r="DVY123" s="3"/>
      <c r="DVZ123" s="3"/>
      <c r="DWA123" s="3"/>
      <c r="DWB123" s="3"/>
      <c r="DWC123" s="3"/>
      <c r="DWD123" s="3"/>
      <c r="DWE123" s="3"/>
      <c r="DWF123" s="3"/>
      <c r="DWG123" s="3"/>
      <c r="DWH123" s="3"/>
      <c r="DWI123" s="3"/>
      <c r="DWJ123" s="3"/>
      <c r="DWK123" s="3"/>
      <c r="DWL123" s="3"/>
      <c r="DWM123" s="3"/>
      <c r="DWN123" s="3"/>
      <c r="DWO123" s="3"/>
      <c r="DWP123" s="3"/>
      <c r="DWQ123" s="3"/>
      <c r="DWR123" s="3"/>
      <c r="DWS123" s="3"/>
      <c r="DWT123" s="3"/>
      <c r="DWU123" s="3"/>
      <c r="DWV123" s="3"/>
      <c r="DWW123" s="3"/>
      <c r="DWX123" s="3"/>
      <c r="DWY123" s="3"/>
      <c r="DWZ123" s="3"/>
      <c r="DXA123" s="3"/>
      <c r="DXB123" s="3"/>
      <c r="DXC123" s="3"/>
      <c r="DXD123" s="3"/>
      <c r="DXE123" s="3"/>
      <c r="DXF123" s="3"/>
      <c r="DXG123" s="3"/>
      <c r="DXH123" s="3"/>
      <c r="DXI123" s="3"/>
      <c r="DXJ123" s="3"/>
      <c r="DXK123" s="3"/>
      <c r="DXL123" s="3"/>
      <c r="DXM123" s="3"/>
      <c r="DXN123" s="3"/>
      <c r="DXO123" s="3"/>
      <c r="DXP123" s="3"/>
      <c r="DXQ123" s="3"/>
      <c r="DXR123" s="3"/>
      <c r="DXS123" s="3"/>
      <c r="DXT123" s="3"/>
      <c r="DXU123" s="3"/>
      <c r="DXV123" s="3"/>
      <c r="DXW123" s="3"/>
      <c r="DXX123" s="3"/>
      <c r="DXY123" s="3"/>
      <c r="DXZ123" s="3"/>
      <c r="DYA123" s="3"/>
      <c r="DYB123" s="3"/>
      <c r="DYC123" s="3"/>
      <c r="DYD123" s="3"/>
      <c r="DYE123" s="3"/>
      <c r="DYF123" s="3"/>
      <c r="DYG123" s="3"/>
      <c r="DYH123" s="3"/>
      <c r="DYI123" s="3"/>
      <c r="DYJ123" s="3"/>
      <c r="DYK123" s="3"/>
      <c r="DYL123" s="3"/>
      <c r="DYM123" s="3"/>
      <c r="DYN123" s="3"/>
      <c r="DYO123" s="3"/>
      <c r="DYP123" s="3"/>
      <c r="DYQ123" s="3"/>
      <c r="DYR123" s="3"/>
      <c r="DYS123" s="3"/>
      <c r="DYT123" s="3"/>
      <c r="DYU123" s="3"/>
      <c r="DYV123" s="3"/>
      <c r="DYW123" s="3"/>
      <c r="DYX123" s="3"/>
      <c r="DYY123" s="3"/>
      <c r="DYZ123" s="3"/>
      <c r="DZA123" s="3"/>
      <c r="DZB123" s="3"/>
      <c r="DZC123" s="3"/>
      <c r="DZD123" s="3"/>
      <c r="DZE123" s="3"/>
      <c r="DZF123" s="3"/>
      <c r="DZG123" s="3"/>
      <c r="DZH123" s="3"/>
      <c r="DZI123" s="3"/>
      <c r="DZJ123" s="3"/>
      <c r="DZK123" s="3"/>
      <c r="DZL123" s="3"/>
      <c r="DZM123" s="3"/>
      <c r="DZN123" s="3"/>
      <c r="DZO123" s="3"/>
      <c r="DZP123" s="3"/>
      <c r="DZQ123" s="3"/>
      <c r="DZR123" s="3"/>
      <c r="DZS123" s="3"/>
      <c r="DZT123" s="3"/>
      <c r="DZU123" s="3"/>
      <c r="DZV123" s="3"/>
      <c r="DZW123" s="3"/>
      <c r="DZX123" s="3"/>
      <c r="DZY123" s="3"/>
      <c r="DZZ123" s="3"/>
      <c r="EAA123" s="3"/>
      <c r="EAB123" s="3"/>
      <c r="EAC123" s="3"/>
      <c r="EAD123" s="3"/>
      <c r="EAE123" s="3"/>
      <c r="EAF123" s="3"/>
      <c r="EAG123" s="3"/>
      <c r="EAH123" s="3"/>
      <c r="EAI123" s="3"/>
      <c r="EAJ123" s="3"/>
      <c r="EAK123" s="3"/>
      <c r="EAL123" s="3"/>
      <c r="EAM123" s="3"/>
      <c r="EAN123" s="3"/>
      <c r="EAO123" s="3"/>
      <c r="EAP123" s="3"/>
      <c r="EAQ123" s="3"/>
      <c r="EAR123" s="3"/>
      <c r="EAS123" s="3"/>
      <c r="EAT123" s="3"/>
      <c r="EAU123" s="3"/>
      <c r="EAV123" s="3"/>
      <c r="EAW123" s="3"/>
      <c r="EAX123" s="3"/>
      <c r="EAY123" s="3"/>
      <c r="EAZ123" s="3"/>
      <c r="EBA123" s="3"/>
      <c r="EBB123" s="3"/>
      <c r="EBC123" s="3"/>
      <c r="EBD123" s="3"/>
      <c r="EBE123" s="3"/>
      <c r="EBF123" s="3"/>
      <c r="EBG123" s="3"/>
      <c r="EBH123" s="3"/>
      <c r="EBI123" s="3"/>
      <c r="EBJ123" s="3"/>
      <c r="EBK123" s="3"/>
      <c r="EBL123" s="3"/>
      <c r="EBM123" s="3"/>
      <c r="EBN123" s="3"/>
      <c r="EBO123" s="3"/>
      <c r="EBP123" s="3"/>
      <c r="EBQ123" s="3"/>
      <c r="EBR123" s="3"/>
      <c r="EBS123" s="3"/>
      <c r="EBT123" s="3"/>
      <c r="EBU123" s="3"/>
      <c r="EBV123" s="3"/>
      <c r="EBW123" s="3"/>
      <c r="EBX123" s="3"/>
      <c r="EBY123" s="3"/>
      <c r="EBZ123" s="3"/>
      <c r="ECA123" s="3"/>
      <c r="ECB123" s="3"/>
      <c r="ECC123" s="3"/>
      <c r="ECD123" s="3"/>
      <c r="ECE123" s="3"/>
      <c r="ECF123" s="3"/>
      <c r="ECG123" s="3"/>
      <c r="ECH123" s="3"/>
      <c r="ECI123" s="3"/>
      <c r="ECJ123" s="3"/>
      <c r="ECK123" s="3"/>
      <c r="ECL123" s="3"/>
      <c r="ECM123" s="3"/>
      <c r="ECN123" s="3"/>
      <c r="ECO123" s="3"/>
      <c r="ECP123" s="3"/>
      <c r="ECQ123" s="3"/>
      <c r="ECR123" s="3"/>
      <c r="ECS123" s="3"/>
      <c r="ECT123" s="3"/>
      <c r="ECU123" s="3"/>
      <c r="ECV123" s="3"/>
      <c r="ECW123" s="3"/>
      <c r="ECX123" s="3"/>
      <c r="ECY123" s="3"/>
      <c r="ECZ123" s="3"/>
      <c r="EDA123" s="3"/>
      <c r="EDB123" s="3"/>
      <c r="EDC123" s="3"/>
      <c r="EDD123" s="3"/>
      <c r="EDE123" s="3"/>
      <c r="EDF123" s="3"/>
      <c r="EDG123" s="3"/>
      <c r="EDH123" s="3"/>
      <c r="EDI123" s="3"/>
      <c r="EDJ123" s="3"/>
      <c r="EDK123" s="3"/>
      <c r="EDL123" s="3"/>
      <c r="EDM123" s="3"/>
      <c r="EDN123" s="3"/>
      <c r="EDO123" s="3"/>
      <c r="EDP123" s="3"/>
      <c r="EDQ123" s="3"/>
      <c r="EDR123" s="3"/>
      <c r="EDS123" s="3"/>
      <c r="EDT123" s="3"/>
      <c r="EDU123" s="3"/>
      <c r="EDV123" s="3"/>
      <c r="EDW123" s="3"/>
      <c r="EDX123" s="3"/>
      <c r="EDY123" s="3"/>
      <c r="EDZ123" s="3"/>
      <c r="EEA123" s="3"/>
      <c r="EEB123" s="3"/>
      <c r="EEC123" s="3"/>
      <c r="EED123" s="3"/>
      <c r="EEE123" s="3"/>
      <c r="EEF123" s="3"/>
      <c r="EEG123" s="3"/>
      <c r="EEH123" s="3"/>
      <c r="EEI123" s="3"/>
      <c r="EEJ123" s="3"/>
      <c r="EEK123" s="3"/>
      <c r="EEL123" s="3"/>
      <c r="EEM123" s="3"/>
      <c r="EEN123" s="3"/>
      <c r="EEO123" s="3"/>
      <c r="EEP123" s="3"/>
      <c r="EEQ123" s="3"/>
      <c r="EER123" s="3"/>
      <c r="EES123" s="3"/>
      <c r="EET123" s="3"/>
      <c r="EEU123" s="3"/>
      <c r="EEV123" s="3"/>
      <c r="EEW123" s="3"/>
      <c r="EEX123" s="3"/>
      <c r="EEY123" s="3"/>
      <c r="EEZ123" s="3"/>
      <c r="EFA123" s="3"/>
      <c r="EFB123" s="3"/>
      <c r="EFC123" s="3"/>
      <c r="EFD123" s="3"/>
      <c r="EFE123" s="3"/>
      <c r="EFF123" s="3"/>
      <c r="EFG123" s="3"/>
      <c r="EFH123" s="3"/>
      <c r="EFI123" s="3"/>
      <c r="EFJ123" s="3"/>
      <c r="EFK123" s="3"/>
      <c r="EFL123" s="3"/>
      <c r="EFM123" s="3"/>
      <c r="EFN123" s="3"/>
      <c r="EFO123" s="3"/>
      <c r="EFP123" s="3"/>
      <c r="EFQ123" s="3"/>
      <c r="EFR123" s="3"/>
      <c r="EFS123" s="3"/>
      <c r="EFT123" s="3"/>
      <c r="EFU123" s="3"/>
      <c r="EFV123" s="3"/>
      <c r="EFW123" s="3"/>
      <c r="EFX123" s="3"/>
      <c r="EFY123" s="3"/>
      <c r="EFZ123" s="3"/>
      <c r="EGA123" s="3"/>
      <c r="EGB123" s="3"/>
      <c r="EGC123" s="3"/>
      <c r="EGD123" s="3"/>
      <c r="EGE123" s="3"/>
      <c r="EGF123" s="3"/>
      <c r="EGG123" s="3"/>
      <c r="EGH123" s="3"/>
      <c r="EGI123" s="3"/>
      <c r="EGJ123" s="3"/>
      <c r="EGK123" s="3"/>
      <c r="EGL123" s="3"/>
      <c r="EGM123" s="3"/>
      <c r="EGN123" s="3"/>
      <c r="EGO123" s="3"/>
      <c r="EGP123" s="3"/>
      <c r="EGQ123" s="3"/>
      <c r="EGR123" s="3"/>
      <c r="EGS123" s="3"/>
      <c r="EGT123" s="3"/>
      <c r="EGU123" s="3"/>
      <c r="EGV123" s="3"/>
      <c r="EGW123" s="3"/>
      <c r="EGX123" s="3"/>
      <c r="EGY123" s="3"/>
      <c r="EGZ123" s="3"/>
      <c r="EHA123" s="3"/>
      <c r="EHB123" s="3"/>
      <c r="EHC123" s="3"/>
      <c r="EHD123" s="3"/>
      <c r="EHE123" s="3"/>
      <c r="EHF123" s="3"/>
      <c r="EHG123" s="3"/>
      <c r="EHH123" s="3"/>
      <c r="EHI123" s="3"/>
      <c r="EHJ123" s="3"/>
      <c r="EHK123" s="3"/>
      <c r="EHL123" s="3"/>
      <c r="EHM123" s="3"/>
      <c r="EHN123" s="3"/>
      <c r="EHO123" s="3"/>
      <c r="EHP123" s="3"/>
      <c r="EHQ123" s="3"/>
      <c r="EHR123" s="3"/>
      <c r="EHS123" s="3"/>
      <c r="EHT123" s="3"/>
      <c r="EHU123" s="3"/>
      <c r="EHV123" s="3"/>
      <c r="EHW123" s="3"/>
      <c r="EHX123" s="3"/>
      <c r="EHY123" s="3"/>
      <c r="EHZ123" s="3"/>
      <c r="EIA123" s="3"/>
      <c r="EIB123" s="3"/>
      <c r="EIC123" s="3"/>
      <c r="EID123" s="3"/>
      <c r="EIE123" s="3"/>
      <c r="EIF123" s="3"/>
      <c r="EIG123" s="3"/>
      <c r="EIH123" s="3"/>
      <c r="EII123" s="3"/>
      <c r="EIJ123" s="3"/>
      <c r="EIK123" s="3"/>
      <c r="EIL123" s="3"/>
      <c r="EIM123" s="3"/>
      <c r="EIN123" s="3"/>
      <c r="EIO123" s="3"/>
      <c r="EIP123" s="3"/>
      <c r="EIQ123" s="3"/>
      <c r="EIR123" s="3"/>
      <c r="EIS123" s="3"/>
      <c r="EIT123" s="3"/>
      <c r="EIU123" s="3"/>
      <c r="EIV123" s="3"/>
      <c r="EIW123" s="3"/>
      <c r="EIX123" s="3"/>
      <c r="EIY123" s="3"/>
      <c r="EIZ123" s="3"/>
      <c r="EJA123" s="3"/>
      <c r="EJB123" s="3"/>
      <c r="EJC123" s="3"/>
      <c r="EJD123" s="3"/>
      <c r="EJE123" s="3"/>
      <c r="EJF123" s="3"/>
      <c r="EJG123" s="3"/>
      <c r="EJH123" s="3"/>
      <c r="EJI123" s="3"/>
      <c r="EJJ123" s="3"/>
      <c r="EJK123" s="3"/>
      <c r="EJL123" s="3"/>
      <c r="EJM123" s="3"/>
      <c r="EJN123" s="3"/>
      <c r="EJO123" s="3"/>
      <c r="EJP123" s="3"/>
      <c r="EJQ123" s="3"/>
      <c r="EJR123" s="3"/>
      <c r="EJS123" s="3"/>
      <c r="EJT123" s="3"/>
      <c r="EJU123" s="3"/>
      <c r="EJV123" s="3"/>
      <c r="EJW123" s="3"/>
      <c r="EJX123" s="3"/>
      <c r="EJY123" s="3"/>
      <c r="EJZ123" s="3"/>
      <c r="EKA123" s="3"/>
      <c r="EKB123" s="3"/>
      <c r="EKC123" s="3"/>
      <c r="EKD123" s="3"/>
      <c r="EKE123" s="3"/>
      <c r="EKF123" s="3"/>
      <c r="EKG123" s="3"/>
      <c r="EKH123" s="3"/>
      <c r="EKI123" s="3"/>
      <c r="EKJ123" s="3"/>
      <c r="EKK123" s="3"/>
      <c r="EKL123" s="3"/>
      <c r="EKM123" s="3"/>
      <c r="EKN123" s="3"/>
      <c r="EKO123" s="3"/>
      <c r="EKP123" s="3"/>
      <c r="EKQ123" s="3"/>
      <c r="EKR123" s="3"/>
      <c r="EKS123" s="3"/>
      <c r="EKT123" s="3"/>
      <c r="EKU123" s="3"/>
      <c r="EKV123" s="3"/>
      <c r="EKW123" s="3"/>
      <c r="EKX123" s="3"/>
      <c r="EKY123" s="3"/>
      <c r="EKZ123" s="3"/>
      <c r="ELA123" s="3"/>
      <c r="ELB123" s="3"/>
      <c r="ELC123" s="3"/>
      <c r="ELD123" s="3"/>
      <c r="ELE123" s="3"/>
      <c r="ELF123" s="3"/>
      <c r="ELG123" s="3"/>
      <c r="ELH123" s="3"/>
      <c r="ELI123" s="3"/>
      <c r="ELJ123" s="3"/>
      <c r="ELK123" s="3"/>
      <c r="ELL123" s="3"/>
      <c r="ELM123" s="3"/>
      <c r="ELN123" s="3"/>
      <c r="ELO123" s="3"/>
      <c r="ELP123" s="3"/>
      <c r="ELQ123" s="3"/>
      <c r="ELR123" s="3"/>
      <c r="ELS123" s="3"/>
      <c r="ELT123" s="3"/>
      <c r="ELU123" s="3"/>
      <c r="ELV123" s="3"/>
      <c r="ELW123" s="3"/>
      <c r="ELX123" s="3"/>
      <c r="ELY123" s="3"/>
      <c r="ELZ123" s="3"/>
      <c r="EMA123" s="3"/>
      <c r="EMB123" s="3"/>
      <c r="EMC123" s="3"/>
      <c r="EMD123" s="3"/>
      <c r="EME123" s="3"/>
      <c r="EMF123" s="3"/>
      <c r="EMG123" s="3"/>
      <c r="EMH123" s="3"/>
      <c r="EMI123" s="3"/>
      <c r="EMJ123" s="3"/>
      <c r="EMK123" s="3"/>
      <c r="EML123" s="3"/>
      <c r="EMM123" s="3"/>
      <c r="EMN123" s="3"/>
      <c r="EMO123" s="3"/>
      <c r="EMP123" s="3"/>
      <c r="EMQ123" s="3"/>
      <c r="EMR123" s="3"/>
      <c r="EMS123" s="3"/>
      <c r="EMT123" s="3"/>
      <c r="EMU123" s="3"/>
      <c r="EMV123" s="3"/>
      <c r="EMW123" s="3"/>
      <c r="EMX123" s="3"/>
      <c r="EMY123" s="3"/>
      <c r="EMZ123" s="3"/>
      <c r="ENA123" s="3"/>
      <c r="ENB123" s="3"/>
      <c r="ENC123" s="3"/>
      <c r="END123" s="3"/>
      <c r="ENE123" s="3"/>
      <c r="ENF123" s="3"/>
      <c r="ENG123" s="3"/>
      <c r="ENH123" s="3"/>
      <c r="ENI123" s="3"/>
      <c r="ENJ123" s="3"/>
      <c r="ENK123" s="3"/>
      <c r="ENL123" s="3"/>
      <c r="ENM123" s="3"/>
      <c r="ENN123" s="3"/>
      <c r="ENO123" s="3"/>
      <c r="ENP123" s="3"/>
      <c r="ENQ123" s="3"/>
      <c r="ENR123" s="3"/>
      <c r="ENS123" s="3"/>
      <c r="ENT123" s="3"/>
      <c r="ENU123" s="3"/>
      <c r="ENV123" s="3"/>
      <c r="ENW123" s="3"/>
      <c r="ENX123" s="3"/>
      <c r="ENY123" s="3"/>
      <c r="ENZ123" s="3"/>
      <c r="EOA123" s="3"/>
      <c r="EOB123" s="3"/>
      <c r="EOC123" s="3"/>
      <c r="EOD123" s="3"/>
      <c r="EOE123" s="3"/>
      <c r="EOF123" s="3"/>
      <c r="EOG123" s="3"/>
      <c r="EOH123" s="3"/>
      <c r="EOI123" s="3"/>
      <c r="EOJ123" s="3"/>
      <c r="EOK123" s="3"/>
      <c r="EOL123" s="3"/>
      <c r="EOM123" s="3"/>
      <c r="EON123" s="3"/>
      <c r="EOO123" s="3"/>
      <c r="EOP123" s="3"/>
      <c r="EOQ123" s="3"/>
      <c r="EOR123" s="3"/>
      <c r="EOS123" s="3"/>
      <c r="EOT123" s="3"/>
      <c r="EOU123" s="3"/>
      <c r="EOV123" s="3"/>
      <c r="EOW123" s="3"/>
      <c r="EOX123" s="3"/>
      <c r="EOY123" s="3"/>
      <c r="EOZ123" s="3"/>
      <c r="EPA123" s="3"/>
      <c r="EPB123" s="3"/>
      <c r="EPC123" s="3"/>
      <c r="EPD123" s="3"/>
      <c r="EPE123" s="3"/>
      <c r="EPF123" s="3"/>
      <c r="EPG123" s="3"/>
      <c r="EPH123" s="3"/>
      <c r="EPI123" s="3"/>
      <c r="EPJ123" s="3"/>
      <c r="EPK123" s="3"/>
      <c r="EPL123" s="3"/>
      <c r="EPM123" s="3"/>
      <c r="EPN123" s="3"/>
      <c r="EPO123" s="3"/>
      <c r="EPP123" s="3"/>
      <c r="EPQ123" s="3"/>
      <c r="EPR123" s="3"/>
      <c r="EPS123" s="3"/>
      <c r="EPT123" s="3"/>
      <c r="EPU123" s="3"/>
      <c r="EPV123" s="3"/>
      <c r="EPW123" s="3"/>
      <c r="EPX123" s="3"/>
      <c r="EPY123" s="3"/>
      <c r="EPZ123" s="3"/>
      <c r="EQA123" s="3"/>
      <c r="EQB123" s="3"/>
      <c r="EQC123" s="3"/>
      <c r="EQD123" s="3"/>
      <c r="EQE123" s="3"/>
      <c r="EQF123" s="3"/>
      <c r="EQG123" s="3"/>
      <c r="EQH123" s="3"/>
      <c r="EQI123" s="3"/>
      <c r="EQJ123" s="3"/>
      <c r="EQK123" s="3"/>
      <c r="EQL123" s="3"/>
      <c r="EQM123" s="3"/>
      <c r="EQN123" s="3"/>
      <c r="EQO123" s="3"/>
      <c r="EQP123" s="3"/>
      <c r="EQQ123" s="3"/>
      <c r="EQR123" s="3"/>
      <c r="EQS123" s="3"/>
      <c r="EQT123" s="3"/>
      <c r="EQU123" s="3"/>
      <c r="EQV123" s="3"/>
      <c r="EQW123" s="3"/>
      <c r="EQX123" s="3"/>
      <c r="EQY123" s="3"/>
      <c r="EQZ123" s="3"/>
      <c r="ERA123" s="3"/>
      <c r="ERB123" s="3"/>
      <c r="ERC123" s="3"/>
      <c r="ERD123" s="3"/>
      <c r="ERE123" s="3"/>
      <c r="ERF123" s="3"/>
      <c r="ERG123" s="3"/>
      <c r="ERH123" s="3"/>
      <c r="ERI123" s="3"/>
      <c r="ERJ123" s="3"/>
      <c r="ERK123" s="3"/>
      <c r="ERL123" s="3"/>
      <c r="ERM123" s="3"/>
      <c r="ERN123" s="3"/>
      <c r="ERO123" s="3"/>
      <c r="ERP123" s="3"/>
      <c r="ERQ123" s="3"/>
      <c r="ERR123" s="3"/>
      <c r="ERS123" s="3"/>
      <c r="ERT123" s="3"/>
      <c r="ERU123" s="3"/>
      <c r="ERV123" s="3"/>
      <c r="ERW123" s="3"/>
      <c r="ERX123" s="3"/>
      <c r="ERY123" s="3"/>
      <c r="ERZ123" s="3"/>
      <c r="ESA123" s="3"/>
      <c r="ESB123" s="3"/>
      <c r="ESC123" s="3"/>
      <c r="ESD123" s="3"/>
      <c r="ESE123" s="3"/>
      <c r="ESF123" s="3"/>
      <c r="ESG123" s="3"/>
      <c r="ESH123" s="3"/>
      <c r="ESI123" s="3"/>
      <c r="ESJ123" s="3"/>
      <c r="ESK123" s="3"/>
      <c r="ESL123" s="3"/>
      <c r="ESM123" s="3"/>
      <c r="ESN123" s="3"/>
      <c r="ESO123" s="3"/>
      <c r="ESP123" s="3"/>
      <c r="ESQ123" s="3"/>
      <c r="ESR123" s="3"/>
      <c r="ESS123" s="3"/>
      <c r="EST123" s="3"/>
      <c r="ESU123" s="3"/>
      <c r="ESV123" s="3"/>
      <c r="ESW123" s="3"/>
      <c r="ESX123" s="3"/>
      <c r="ESY123" s="3"/>
      <c r="ESZ123" s="3"/>
      <c r="ETA123" s="3"/>
      <c r="ETB123" s="3"/>
      <c r="ETC123" s="3"/>
      <c r="ETD123" s="3"/>
      <c r="ETE123" s="3"/>
      <c r="ETF123" s="3"/>
      <c r="ETG123" s="3"/>
      <c r="ETH123" s="3"/>
      <c r="ETI123" s="3"/>
      <c r="ETJ123" s="3"/>
      <c r="ETK123" s="3"/>
      <c r="ETL123" s="3"/>
      <c r="ETM123" s="3"/>
      <c r="ETN123" s="3"/>
      <c r="ETO123" s="3"/>
      <c r="ETP123" s="3"/>
      <c r="ETQ123" s="3"/>
      <c r="ETR123" s="3"/>
      <c r="ETS123" s="3"/>
      <c r="ETT123" s="3"/>
      <c r="ETU123" s="3"/>
      <c r="ETV123" s="3"/>
      <c r="ETW123" s="3"/>
      <c r="ETX123" s="3"/>
      <c r="ETY123" s="3"/>
      <c r="ETZ123" s="3"/>
      <c r="EUA123" s="3"/>
      <c r="EUB123" s="3"/>
      <c r="EUC123" s="3"/>
      <c r="EUD123" s="3"/>
      <c r="EUE123" s="3"/>
      <c r="EUF123" s="3"/>
      <c r="EUG123" s="3"/>
      <c r="EUH123" s="3"/>
      <c r="EUI123" s="3"/>
      <c r="EUJ123" s="3"/>
      <c r="EUK123" s="3"/>
      <c r="EUL123" s="3"/>
      <c r="EUM123" s="3"/>
      <c r="EUN123" s="3"/>
      <c r="EUO123" s="3"/>
      <c r="EUP123" s="3"/>
      <c r="EUQ123" s="3"/>
      <c r="EUR123" s="3"/>
      <c r="EUS123" s="3"/>
      <c r="EUT123" s="3"/>
      <c r="EUU123" s="3"/>
      <c r="EUV123" s="3"/>
      <c r="EUW123" s="3"/>
      <c r="EUX123" s="3"/>
      <c r="EUY123" s="3"/>
      <c r="EUZ123" s="3"/>
      <c r="EVA123" s="3"/>
      <c r="EVB123" s="3"/>
      <c r="EVC123" s="3"/>
      <c r="EVD123" s="3"/>
      <c r="EVE123" s="3"/>
      <c r="EVF123" s="3"/>
      <c r="EVG123" s="3"/>
      <c r="EVH123" s="3"/>
      <c r="EVI123" s="3"/>
      <c r="EVJ123" s="3"/>
      <c r="EVK123" s="3"/>
      <c r="EVL123" s="3"/>
      <c r="EVM123" s="3"/>
      <c r="EVN123" s="3"/>
      <c r="EVO123" s="3"/>
      <c r="EVP123" s="3"/>
      <c r="EVQ123" s="3"/>
      <c r="EVR123" s="3"/>
      <c r="EVS123" s="3"/>
      <c r="EVT123" s="3"/>
      <c r="EVU123" s="3"/>
      <c r="EVV123" s="3"/>
      <c r="EVW123" s="3"/>
      <c r="EVX123" s="3"/>
      <c r="EVY123" s="3"/>
      <c r="EVZ123" s="3"/>
      <c r="EWA123" s="3"/>
      <c r="EWB123" s="3"/>
      <c r="EWC123" s="3"/>
      <c r="EWD123" s="3"/>
      <c r="EWE123" s="3"/>
      <c r="EWF123" s="3"/>
      <c r="EWG123" s="3"/>
      <c r="EWH123" s="3"/>
      <c r="EWI123" s="3"/>
      <c r="EWJ123" s="3"/>
      <c r="EWK123" s="3"/>
      <c r="EWL123" s="3"/>
      <c r="EWM123" s="3"/>
      <c r="EWN123" s="3"/>
      <c r="EWO123" s="3"/>
      <c r="EWP123" s="3"/>
      <c r="EWQ123" s="3"/>
      <c r="EWR123" s="3"/>
      <c r="EWS123" s="3"/>
      <c r="EWT123" s="3"/>
      <c r="EWU123" s="3"/>
      <c r="EWV123" s="3"/>
      <c r="EWW123" s="3"/>
      <c r="EWX123" s="3"/>
      <c r="EWY123" s="3"/>
      <c r="EWZ123" s="3"/>
      <c r="EXA123" s="3"/>
      <c r="EXB123" s="3"/>
      <c r="EXC123" s="3"/>
      <c r="EXD123" s="3"/>
      <c r="EXE123" s="3"/>
      <c r="EXF123" s="3"/>
      <c r="EXG123" s="3"/>
      <c r="EXH123" s="3"/>
      <c r="EXI123" s="3"/>
      <c r="EXJ123" s="3"/>
      <c r="EXK123" s="3"/>
      <c r="EXL123" s="3"/>
      <c r="EXM123" s="3"/>
      <c r="EXN123" s="3"/>
      <c r="EXO123" s="3"/>
      <c r="EXP123" s="3"/>
      <c r="EXQ123" s="3"/>
      <c r="EXR123" s="3"/>
      <c r="EXS123" s="3"/>
      <c r="EXT123" s="3"/>
      <c r="EXU123" s="3"/>
      <c r="EXV123" s="3"/>
      <c r="EXW123" s="3"/>
      <c r="EXX123" s="3"/>
      <c r="EXY123" s="3"/>
      <c r="EXZ123" s="3"/>
      <c r="EYA123" s="3"/>
      <c r="EYB123" s="3"/>
      <c r="EYC123" s="3"/>
      <c r="EYD123" s="3"/>
      <c r="EYE123" s="3"/>
      <c r="EYF123" s="3"/>
      <c r="EYG123" s="3"/>
      <c r="EYH123" s="3"/>
      <c r="EYI123" s="3"/>
      <c r="EYJ123" s="3"/>
      <c r="EYK123" s="3"/>
      <c r="EYL123" s="3"/>
      <c r="EYM123" s="3"/>
      <c r="EYN123" s="3"/>
      <c r="EYO123" s="3"/>
      <c r="EYP123" s="3"/>
      <c r="EYQ123" s="3"/>
      <c r="EYR123" s="3"/>
      <c r="EYS123" s="3"/>
      <c r="EYT123" s="3"/>
      <c r="EYU123" s="3"/>
      <c r="EYV123" s="3"/>
      <c r="EYW123" s="3"/>
      <c r="EYX123" s="3"/>
      <c r="EYY123" s="3"/>
      <c r="EYZ123" s="3"/>
      <c r="EZA123" s="3"/>
      <c r="EZB123" s="3"/>
      <c r="EZC123" s="3"/>
      <c r="EZD123" s="3"/>
      <c r="EZE123" s="3"/>
      <c r="EZF123" s="3"/>
      <c r="EZG123" s="3"/>
      <c r="EZH123" s="3"/>
      <c r="EZI123" s="3"/>
      <c r="EZJ123" s="3"/>
      <c r="EZK123" s="3"/>
      <c r="EZL123" s="3"/>
      <c r="EZM123" s="3"/>
      <c r="EZN123" s="3"/>
      <c r="EZO123" s="3"/>
      <c r="EZP123" s="3"/>
      <c r="EZQ123" s="3"/>
      <c r="EZR123" s="3"/>
      <c r="EZS123" s="3"/>
      <c r="EZT123" s="3"/>
      <c r="EZU123" s="3"/>
      <c r="EZV123" s="3"/>
      <c r="EZW123" s="3"/>
      <c r="EZX123" s="3"/>
      <c r="EZY123" s="3"/>
      <c r="EZZ123" s="3"/>
      <c r="FAA123" s="3"/>
      <c r="FAB123" s="3"/>
      <c r="FAC123" s="3"/>
      <c r="FAD123" s="3"/>
      <c r="FAE123" s="3"/>
      <c r="FAF123" s="3"/>
      <c r="FAG123" s="3"/>
      <c r="FAH123" s="3"/>
      <c r="FAI123" s="3"/>
      <c r="FAJ123" s="3"/>
      <c r="FAK123" s="3"/>
      <c r="FAL123" s="3"/>
      <c r="FAM123" s="3"/>
      <c r="FAN123" s="3"/>
      <c r="FAO123" s="3"/>
      <c r="FAP123" s="3"/>
      <c r="FAQ123" s="3"/>
      <c r="FAR123" s="3"/>
      <c r="FAS123" s="3"/>
      <c r="FAT123" s="3"/>
      <c r="FAU123" s="3"/>
      <c r="FAV123" s="3"/>
      <c r="FAW123" s="3"/>
      <c r="FAX123" s="3"/>
      <c r="FAY123" s="3"/>
      <c r="FAZ123" s="3"/>
      <c r="FBA123" s="3"/>
      <c r="FBB123" s="3"/>
      <c r="FBC123" s="3"/>
      <c r="FBD123" s="3"/>
      <c r="FBE123" s="3"/>
      <c r="FBF123" s="3"/>
      <c r="FBG123" s="3"/>
      <c r="FBH123" s="3"/>
      <c r="FBI123" s="3"/>
      <c r="FBJ123" s="3"/>
      <c r="FBK123" s="3"/>
      <c r="FBL123" s="3"/>
      <c r="FBM123" s="3"/>
      <c r="FBN123" s="3"/>
      <c r="FBO123" s="3"/>
      <c r="FBP123" s="3"/>
      <c r="FBQ123" s="3"/>
      <c r="FBR123" s="3"/>
      <c r="FBS123" s="3"/>
      <c r="FBT123" s="3"/>
      <c r="FBU123" s="3"/>
      <c r="FBV123" s="3"/>
      <c r="FBW123" s="3"/>
      <c r="FBX123" s="3"/>
      <c r="FBY123" s="3"/>
      <c r="FBZ123" s="3"/>
      <c r="FCA123" s="3"/>
      <c r="FCB123" s="3"/>
      <c r="FCC123" s="3"/>
      <c r="FCD123" s="3"/>
      <c r="FCE123" s="3"/>
      <c r="FCF123" s="3"/>
      <c r="FCG123" s="3"/>
      <c r="FCH123" s="3"/>
      <c r="FCI123" s="3"/>
      <c r="FCJ123" s="3"/>
      <c r="FCK123" s="3"/>
      <c r="FCL123" s="3"/>
      <c r="FCM123" s="3"/>
      <c r="FCN123" s="3"/>
      <c r="FCO123" s="3"/>
      <c r="FCP123" s="3"/>
      <c r="FCQ123" s="3"/>
      <c r="FCR123" s="3"/>
      <c r="FCS123" s="3"/>
      <c r="FCT123" s="3"/>
      <c r="FCU123" s="3"/>
      <c r="FCV123" s="3"/>
      <c r="FCW123" s="3"/>
      <c r="FCX123" s="3"/>
      <c r="FCY123" s="3"/>
      <c r="FCZ123" s="3"/>
      <c r="FDA123" s="3"/>
      <c r="FDB123" s="3"/>
      <c r="FDC123" s="3"/>
      <c r="FDD123" s="3"/>
      <c r="FDE123" s="3"/>
      <c r="FDF123" s="3"/>
      <c r="FDG123" s="3"/>
      <c r="FDH123" s="3"/>
      <c r="FDI123" s="3"/>
      <c r="FDJ123" s="3"/>
      <c r="FDK123" s="3"/>
      <c r="FDL123" s="3"/>
      <c r="FDM123" s="3"/>
      <c r="FDN123" s="3"/>
      <c r="FDO123" s="3"/>
      <c r="FDP123" s="3"/>
      <c r="FDQ123" s="3"/>
      <c r="FDR123" s="3"/>
      <c r="FDS123" s="3"/>
      <c r="FDT123" s="3"/>
      <c r="FDU123" s="3"/>
      <c r="FDV123" s="3"/>
      <c r="FDW123" s="3"/>
      <c r="FDX123" s="3"/>
      <c r="FDY123" s="3"/>
      <c r="FDZ123" s="3"/>
      <c r="FEA123" s="3"/>
      <c r="FEB123" s="3"/>
      <c r="FEC123" s="3"/>
      <c r="FED123" s="3"/>
      <c r="FEE123" s="3"/>
      <c r="FEF123" s="3"/>
      <c r="FEG123" s="3"/>
      <c r="FEH123" s="3"/>
      <c r="FEI123" s="3"/>
      <c r="FEJ123" s="3"/>
      <c r="FEK123" s="3"/>
      <c r="FEL123" s="3"/>
      <c r="FEM123" s="3"/>
      <c r="FEN123" s="3"/>
      <c r="FEO123" s="3"/>
      <c r="FEP123" s="3"/>
      <c r="FEQ123" s="3"/>
      <c r="FER123" s="3"/>
      <c r="FES123" s="3"/>
      <c r="FET123" s="3"/>
      <c r="FEU123" s="3"/>
      <c r="FEV123" s="3"/>
      <c r="FEW123" s="3"/>
      <c r="FEX123" s="3"/>
      <c r="FEY123" s="3"/>
      <c r="FEZ123" s="3"/>
      <c r="FFA123" s="3"/>
      <c r="FFB123" s="3"/>
      <c r="FFC123" s="3"/>
      <c r="FFD123" s="3"/>
      <c r="FFE123" s="3"/>
      <c r="FFF123" s="3"/>
      <c r="FFG123" s="3"/>
      <c r="FFH123" s="3"/>
      <c r="FFI123" s="3"/>
      <c r="FFJ123" s="3"/>
      <c r="FFK123" s="3"/>
      <c r="FFL123" s="3"/>
      <c r="FFM123" s="3"/>
      <c r="FFN123" s="3"/>
      <c r="FFO123" s="3"/>
      <c r="FFP123" s="3"/>
      <c r="FFQ123" s="3"/>
      <c r="FFR123" s="3"/>
      <c r="FFS123" s="3"/>
      <c r="FFT123" s="3"/>
      <c r="FFU123" s="3"/>
      <c r="FFV123" s="3"/>
      <c r="FFW123" s="3"/>
      <c r="FFX123" s="3"/>
      <c r="FFY123" s="3"/>
      <c r="FFZ123" s="3"/>
      <c r="FGA123" s="3"/>
      <c r="FGB123" s="3"/>
      <c r="FGC123" s="3"/>
      <c r="FGD123" s="3"/>
      <c r="FGE123" s="3"/>
      <c r="FGF123" s="3"/>
      <c r="FGG123" s="3"/>
      <c r="FGH123" s="3"/>
      <c r="FGI123" s="3"/>
      <c r="FGJ123" s="3"/>
      <c r="FGK123" s="3"/>
      <c r="FGL123" s="3"/>
      <c r="FGM123" s="3"/>
      <c r="FGN123" s="3"/>
      <c r="FGO123" s="3"/>
      <c r="FGP123" s="3"/>
      <c r="FGQ123" s="3"/>
      <c r="FGR123" s="3"/>
      <c r="FGS123" s="3"/>
      <c r="FGT123" s="3"/>
      <c r="FGU123" s="3"/>
      <c r="FGV123" s="3"/>
      <c r="FGW123" s="3"/>
      <c r="FGX123" s="3"/>
      <c r="FGY123" s="3"/>
      <c r="FGZ123" s="3"/>
      <c r="FHA123" s="3"/>
      <c r="FHB123" s="3"/>
      <c r="FHC123" s="3"/>
      <c r="FHD123" s="3"/>
      <c r="FHE123" s="3"/>
      <c r="FHF123" s="3"/>
      <c r="FHG123" s="3"/>
      <c r="FHH123" s="3"/>
      <c r="FHI123" s="3"/>
      <c r="FHJ123" s="3"/>
      <c r="FHK123" s="3"/>
      <c r="FHL123" s="3"/>
      <c r="FHM123" s="3"/>
      <c r="FHN123" s="3"/>
      <c r="FHO123" s="3"/>
      <c r="FHP123" s="3"/>
      <c r="FHQ123" s="3"/>
      <c r="FHR123" s="3"/>
      <c r="FHS123" s="3"/>
      <c r="FHT123" s="3"/>
      <c r="FHU123" s="3"/>
      <c r="FHV123" s="3"/>
      <c r="FHW123" s="3"/>
      <c r="FHX123" s="3"/>
      <c r="FHY123" s="3"/>
      <c r="FHZ123" s="3"/>
      <c r="FIA123" s="3"/>
      <c r="FIB123" s="3"/>
      <c r="FIC123" s="3"/>
      <c r="FID123" s="3"/>
      <c r="FIE123" s="3"/>
      <c r="FIF123" s="3"/>
      <c r="FIG123" s="3"/>
      <c r="FIH123" s="3"/>
      <c r="FII123" s="3"/>
      <c r="FIJ123" s="3"/>
      <c r="FIK123" s="3"/>
      <c r="FIL123" s="3"/>
      <c r="FIM123" s="3"/>
      <c r="FIN123" s="3"/>
      <c r="FIO123" s="3"/>
      <c r="FIP123" s="3"/>
      <c r="FIQ123" s="3"/>
      <c r="FIR123" s="3"/>
      <c r="FIS123" s="3"/>
      <c r="FIT123" s="3"/>
      <c r="FIU123" s="3"/>
      <c r="FIV123" s="3"/>
      <c r="FIW123" s="3"/>
      <c r="FIX123" s="3"/>
      <c r="FIY123" s="3"/>
      <c r="FIZ123" s="3"/>
      <c r="FJA123" s="3"/>
      <c r="FJB123" s="3"/>
      <c r="FJC123" s="3"/>
      <c r="FJD123" s="3"/>
      <c r="FJE123" s="3"/>
      <c r="FJF123" s="3"/>
      <c r="FJG123" s="3"/>
      <c r="FJH123" s="3"/>
      <c r="FJI123" s="3"/>
      <c r="FJJ123" s="3"/>
      <c r="FJK123" s="3"/>
      <c r="FJL123" s="3"/>
      <c r="FJM123" s="3"/>
      <c r="FJN123" s="3"/>
      <c r="FJO123" s="3"/>
      <c r="FJP123" s="3"/>
      <c r="FJQ123" s="3"/>
      <c r="FJR123" s="3"/>
      <c r="FJS123" s="3"/>
      <c r="FJT123" s="3"/>
      <c r="FJU123" s="3"/>
      <c r="FJV123" s="3"/>
      <c r="FJW123" s="3"/>
      <c r="FJX123" s="3"/>
      <c r="FJY123" s="3"/>
      <c r="FJZ123" s="3"/>
      <c r="FKA123" s="3"/>
      <c r="FKB123" s="3"/>
      <c r="FKC123" s="3"/>
      <c r="FKD123" s="3"/>
      <c r="FKE123" s="3"/>
      <c r="FKF123" s="3"/>
      <c r="FKG123" s="3"/>
      <c r="FKH123" s="3"/>
      <c r="FKI123" s="3"/>
      <c r="FKJ123" s="3"/>
      <c r="FKK123" s="3"/>
      <c r="FKL123" s="3"/>
      <c r="FKM123" s="3"/>
      <c r="FKN123" s="3"/>
      <c r="FKO123" s="3"/>
      <c r="FKP123" s="3"/>
      <c r="FKQ123" s="3"/>
      <c r="FKR123" s="3"/>
      <c r="FKS123" s="3"/>
      <c r="FKT123" s="3"/>
      <c r="FKU123" s="3"/>
      <c r="FKV123" s="3"/>
      <c r="FKW123" s="3"/>
      <c r="FKX123" s="3"/>
      <c r="FKY123" s="3"/>
      <c r="FKZ123" s="3"/>
      <c r="FLA123" s="3"/>
      <c r="FLB123" s="3"/>
      <c r="FLC123" s="3"/>
      <c r="FLD123" s="3"/>
      <c r="FLE123" s="3"/>
      <c r="FLF123" s="3"/>
      <c r="FLG123" s="3"/>
      <c r="FLH123" s="3"/>
      <c r="FLI123" s="3"/>
      <c r="FLJ123" s="3"/>
      <c r="FLK123" s="3"/>
      <c r="FLL123" s="3"/>
      <c r="FLM123" s="3"/>
      <c r="FLN123" s="3"/>
      <c r="FLO123" s="3"/>
      <c r="FLP123" s="3"/>
      <c r="FLQ123" s="3"/>
      <c r="FLR123" s="3"/>
      <c r="FLS123" s="3"/>
      <c r="FLT123" s="3"/>
      <c r="FLU123" s="3"/>
      <c r="FLV123" s="3"/>
      <c r="FLW123" s="3"/>
      <c r="FLX123" s="3"/>
      <c r="FLY123" s="3"/>
      <c r="FLZ123" s="3"/>
      <c r="FMA123" s="3"/>
      <c r="FMB123" s="3"/>
      <c r="FMC123" s="3"/>
      <c r="FMD123" s="3"/>
      <c r="FME123" s="3"/>
      <c r="FMF123" s="3"/>
      <c r="FMG123" s="3"/>
      <c r="FMH123" s="3"/>
      <c r="FMI123" s="3"/>
      <c r="FMJ123" s="3"/>
      <c r="FMK123" s="3"/>
      <c r="FML123" s="3"/>
      <c r="FMM123" s="3"/>
      <c r="FMN123" s="3"/>
      <c r="FMO123" s="3"/>
      <c r="FMP123" s="3"/>
      <c r="FMQ123" s="3"/>
      <c r="FMR123" s="3"/>
      <c r="FMS123" s="3"/>
      <c r="FMT123" s="3"/>
      <c r="FMU123" s="3"/>
      <c r="FMV123" s="3"/>
      <c r="FMW123" s="3"/>
      <c r="FMX123" s="3"/>
      <c r="FMY123" s="3"/>
      <c r="FMZ123" s="3"/>
      <c r="FNA123" s="3"/>
      <c r="FNB123" s="3"/>
      <c r="FNC123" s="3"/>
      <c r="FND123" s="3"/>
      <c r="FNE123" s="3"/>
      <c r="FNF123" s="3"/>
      <c r="FNG123" s="3"/>
      <c r="FNH123" s="3"/>
      <c r="FNI123" s="3"/>
      <c r="FNJ123" s="3"/>
      <c r="FNK123" s="3"/>
      <c r="FNL123" s="3"/>
      <c r="FNM123" s="3"/>
      <c r="FNN123" s="3"/>
      <c r="FNO123" s="3"/>
      <c r="FNP123" s="3"/>
      <c r="FNQ123" s="3"/>
      <c r="FNR123" s="3"/>
      <c r="FNS123" s="3"/>
      <c r="FNT123" s="3"/>
      <c r="FNU123" s="3"/>
      <c r="FNV123" s="3"/>
      <c r="FNW123" s="3"/>
      <c r="FNX123" s="3"/>
      <c r="FNY123" s="3"/>
      <c r="FNZ123" s="3"/>
      <c r="FOA123" s="3"/>
      <c r="FOB123" s="3"/>
      <c r="FOC123" s="3"/>
      <c r="FOD123" s="3"/>
      <c r="FOE123" s="3"/>
      <c r="FOF123" s="3"/>
      <c r="FOG123" s="3"/>
      <c r="FOH123" s="3"/>
      <c r="FOI123" s="3"/>
      <c r="FOJ123" s="3"/>
      <c r="FOK123" s="3"/>
      <c r="FOL123" s="3"/>
      <c r="FOM123" s="3"/>
      <c r="FON123" s="3"/>
      <c r="FOO123" s="3"/>
      <c r="FOP123" s="3"/>
      <c r="FOQ123" s="3"/>
      <c r="FOR123" s="3"/>
      <c r="FOS123" s="3"/>
      <c r="FOT123" s="3"/>
      <c r="FOU123" s="3"/>
      <c r="FOV123" s="3"/>
      <c r="FOW123" s="3"/>
      <c r="FOX123" s="3"/>
      <c r="FOY123" s="3"/>
      <c r="FOZ123" s="3"/>
      <c r="FPA123" s="3"/>
      <c r="FPB123" s="3"/>
      <c r="FPC123" s="3"/>
      <c r="FPD123" s="3"/>
      <c r="FPE123" s="3"/>
      <c r="FPF123" s="3"/>
      <c r="FPG123" s="3"/>
      <c r="FPH123" s="3"/>
      <c r="FPI123" s="3"/>
      <c r="FPJ123" s="3"/>
      <c r="FPK123" s="3"/>
      <c r="FPL123" s="3"/>
      <c r="FPM123" s="3"/>
      <c r="FPN123" s="3"/>
      <c r="FPO123" s="3"/>
      <c r="FPP123" s="3"/>
      <c r="FPQ123" s="3"/>
      <c r="FPR123" s="3"/>
      <c r="FPS123" s="3"/>
      <c r="FPT123" s="3"/>
      <c r="FPU123" s="3"/>
      <c r="FPV123" s="3"/>
      <c r="FPW123" s="3"/>
      <c r="FPX123" s="3"/>
      <c r="FPY123" s="3"/>
      <c r="FPZ123" s="3"/>
      <c r="FQA123" s="3"/>
      <c r="FQB123" s="3"/>
      <c r="FQC123" s="3"/>
      <c r="FQD123" s="3"/>
      <c r="FQE123" s="3"/>
      <c r="FQF123" s="3"/>
      <c r="FQG123" s="3"/>
      <c r="FQH123" s="3"/>
      <c r="FQI123" s="3"/>
      <c r="FQJ123" s="3"/>
      <c r="FQK123" s="3"/>
      <c r="FQL123" s="3"/>
      <c r="FQM123" s="3"/>
      <c r="FQN123" s="3"/>
      <c r="FQO123" s="3"/>
      <c r="FQP123" s="3"/>
      <c r="FQQ123" s="3"/>
      <c r="FQR123" s="3"/>
      <c r="FQS123" s="3"/>
      <c r="FQT123" s="3"/>
      <c r="FQU123" s="3"/>
      <c r="FQV123" s="3"/>
      <c r="FQW123" s="3"/>
      <c r="FQX123" s="3"/>
      <c r="FQY123" s="3"/>
      <c r="FQZ123" s="3"/>
      <c r="FRA123" s="3"/>
      <c r="FRB123" s="3"/>
      <c r="FRC123" s="3"/>
      <c r="FRD123" s="3"/>
      <c r="FRE123" s="3"/>
      <c r="FRF123" s="3"/>
      <c r="FRG123" s="3"/>
      <c r="FRH123" s="3"/>
      <c r="FRI123" s="3"/>
      <c r="FRJ123" s="3"/>
      <c r="FRK123" s="3"/>
      <c r="FRL123" s="3"/>
      <c r="FRM123" s="3"/>
      <c r="FRN123" s="3"/>
      <c r="FRO123" s="3"/>
      <c r="FRP123" s="3"/>
      <c r="FRQ123" s="3"/>
      <c r="FRR123" s="3"/>
      <c r="FRS123" s="3"/>
      <c r="FRT123" s="3"/>
      <c r="FRU123" s="3"/>
      <c r="FRV123" s="3"/>
      <c r="FRW123" s="3"/>
      <c r="FRX123" s="3"/>
      <c r="FRY123" s="3"/>
      <c r="FRZ123" s="3"/>
      <c r="FSA123" s="3"/>
      <c r="FSB123" s="3"/>
      <c r="FSC123" s="3"/>
      <c r="FSD123" s="3"/>
      <c r="FSE123" s="3"/>
      <c r="FSF123" s="3"/>
      <c r="FSG123" s="3"/>
      <c r="FSH123" s="3"/>
      <c r="FSI123" s="3"/>
      <c r="FSJ123" s="3"/>
      <c r="FSK123" s="3"/>
      <c r="FSL123" s="3"/>
      <c r="FSM123" s="3"/>
      <c r="FSN123" s="3"/>
      <c r="FSO123" s="3"/>
      <c r="FSP123" s="3"/>
      <c r="FSQ123" s="3"/>
      <c r="FSR123" s="3"/>
      <c r="FSS123" s="3"/>
      <c r="FST123" s="3"/>
      <c r="FSU123" s="3"/>
      <c r="FSV123" s="3"/>
      <c r="FSW123" s="3"/>
      <c r="FSX123" s="3"/>
      <c r="FSY123" s="3"/>
      <c r="FSZ123" s="3"/>
      <c r="FTA123" s="3"/>
      <c r="FTB123" s="3"/>
      <c r="FTC123" s="3"/>
      <c r="FTD123" s="3"/>
      <c r="FTE123" s="3"/>
      <c r="FTF123" s="3"/>
      <c r="FTG123" s="3"/>
      <c r="FTH123" s="3"/>
      <c r="FTI123" s="3"/>
      <c r="FTJ123" s="3"/>
      <c r="FTK123" s="3"/>
      <c r="FTL123" s="3"/>
      <c r="FTM123" s="3"/>
      <c r="FTN123" s="3"/>
      <c r="FTO123" s="3"/>
      <c r="FTP123" s="3"/>
      <c r="FTQ123" s="3"/>
      <c r="FTR123" s="3"/>
      <c r="FTS123" s="3"/>
      <c r="FTT123" s="3"/>
      <c r="FTU123" s="3"/>
      <c r="FTV123" s="3"/>
      <c r="FTW123" s="3"/>
      <c r="FTX123" s="3"/>
      <c r="FTY123" s="3"/>
      <c r="FTZ123" s="3"/>
      <c r="FUA123" s="3"/>
      <c r="FUB123" s="3"/>
      <c r="FUC123" s="3"/>
      <c r="FUD123" s="3"/>
      <c r="FUE123" s="3"/>
      <c r="FUF123" s="3"/>
      <c r="FUG123" s="3"/>
      <c r="FUH123" s="3"/>
      <c r="FUI123" s="3"/>
      <c r="FUJ123" s="3"/>
      <c r="FUK123" s="3"/>
      <c r="FUL123" s="3"/>
      <c r="FUM123" s="3"/>
      <c r="FUN123" s="3"/>
      <c r="FUO123" s="3"/>
      <c r="FUP123" s="3"/>
      <c r="FUQ123" s="3"/>
      <c r="FUR123" s="3"/>
      <c r="FUS123" s="3"/>
      <c r="FUT123" s="3"/>
      <c r="FUU123" s="3"/>
      <c r="FUV123" s="3"/>
      <c r="FUW123" s="3"/>
      <c r="FUX123" s="3"/>
      <c r="FUY123" s="3"/>
      <c r="FUZ123" s="3"/>
      <c r="FVA123" s="3"/>
      <c r="FVB123" s="3"/>
      <c r="FVC123" s="3"/>
      <c r="FVD123" s="3"/>
      <c r="FVE123" s="3"/>
      <c r="FVF123" s="3"/>
      <c r="FVG123" s="3"/>
      <c r="FVH123" s="3"/>
      <c r="FVI123" s="3"/>
      <c r="FVJ123" s="3"/>
      <c r="FVK123" s="3"/>
      <c r="FVL123" s="3"/>
      <c r="FVM123" s="3"/>
      <c r="FVN123" s="3"/>
      <c r="FVO123" s="3"/>
      <c r="FVP123" s="3"/>
      <c r="FVQ123" s="3"/>
      <c r="FVR123" s="3"/>
      <c r="FVS123" s="3"/>
      <c r="FVT123" s="3"/>
      <c r="FVU123" s="3"/>
      <c r="FVV123" s="3"/>
      <c r="FVW123" s="3"/>
      <c r="FVX123" s="3"/>
      <c r="FVY123" s="3"/>
      <c r="FVZ123" s="3"/>
      <c r="FWA123" s="3"/>
      <c r="FWB123" s="3"/>
      <c r="FWC123" s="3"/>
      <c r="FWD123" s="3"/>
      <c r="FWE123" s="3"/>
      <c r="FWF123" s="3"/>
      <c r="FWG123" s="3"/>
      <c r="FWH123" s="3"/>
      <c r="FWI123" s="3"/>
      <c r="FWJ123" s="3"/>
      <c r="FWK123" s="3"/>
      <c r="FWL123" s="3"/>
      <c r="FWM123" s="3"/>
      <c r="FWN123" s="3"/>
      <c r="FWO123" s="3"/>
      <c r="FWP123" s="3"/>
      <c r="FWQ123" s="3"/>
      <c r="FWR123" s="3"/>
      <c r="FWS123" s="3"/>
      <c r="FWT123" s="3"/>
      <c r="FWU123" s="3"/>
      <c r="FWV123" s="3"/>
      <c r="FWW123" s="3"/>
      <c r="FWX123" s="3"/>
      <c r="FWY123" s="3"/>
      <c r="FWZ123" s="3"/>
      <c r="FXA123" s="3"/>
      <c r="FXB123" s="3"/>
      <c r="FXC123" s="3"/>
      <c r="FXD123" s="3"/>
      <c r="FXE123" s="3"/>
      <c r="FXF123" s="3"/>
      <c r="FXG123" s="3"/>
      <c r="FXH123" s="3"/>
      <c r="FXI123" s="3"/>
      <c r="FXJ123" s="3"/>
      <c r="FXK123" s="3"/>
      <c r="FXL123" s="3"/>
      <c r="FXM123" s="3"/>
      <c r="FXN123" s="3"/>
      <c r="FXO123" s="3"/>
      <c r="FXP123" s="3"/>
      <c r="FXQ123" s="3"/>
      <c r="FXR123" s="3"/>
      <c r="FXS123" s="3"/>
      <c r="FXT123" s="3"/>
      <c r="FXU123" s="3"/>
      <c r="FXV123" s="3"/>
      <c r="FXW123" s="3"/>
      <c r="FXX123" s="3"/>
      <c r="FXY123" s="3"/>
      <c r="FXZ123" s="3"/>
      <c r="FYA123" s="3"/>
      <c r="FYB123" s="3"/>
      <c r="FYC123" s="3"/>
      <c r="FYD123" s="3"/>
      <c r="FYE123" s="3"/>
      <c r="FYF123" s="3"/>
      <c r="FYG123" s="3"/>
      <c r="FYH123" s="3"/>
      <c r="FYI123" s="3"/>
      <c r="FYJ123" s="3"/>
      <c r="FYK123" s="3"/>
      <c r="FYL123" s="3"/>
      <c r="FYM123" s="3"/>
      <c r="FYN123" s="3"/>
      <c r="FYO123" s="3"/>
      <c r="FYP123" s="3"/>
      <c r="FYQ123" s="3"/>
      <c r="FYR123" s="3"/>
      <c r="FYS123" s="3"/>
      <c r="FYT123" s="3"/>
      <c r="FYU123" s="3"/>
      <c r="FYV123" s="3"/>
      <c r="FYW123" s="3"/>
      <c r="FYX123" s="3"/>
      <c r="FYY123" s="3"/>
      <c r="FYZ123" s="3"/>
      <c r="FZA123" s="3"/>
      <c r="FZB123" s="3"/>
      <c r="FZC123" s="3"/>
      <c r="FZD123" s="3"/>
      <c r="FZE123" s="3"/>
      <c r="FZF123" s="3"/>
      <c r="FZG123" s="3"/>
      <c r="FZH123" s="3"/>
      <c r="FZI123" s="3"/>
      <c r="FZJ123" s="3"/>
      <c r="FZK123" s="3"/>
      <c r="FZL123" s="3"/>
      <c r="FZM123" s="3"/>
      <c r="FZN123" s="3"/>
      <c r="FZO123" s="3"/>
      <c r="FZP123" s="3"/>
      <c r="FZQ123" s="3"/>
      <c r="FZR123" s="3"/>
      <c r="FZS123" s="3"/>
      <c r="FZT123" s="3"/>
      <c r="FZU123" s="3"/>
      <c r="FZV123" s="3"/>
      <c r="FZW123" s="3"/>
      <c r="FZX123" s="3"/>
      <c r="FZY123" s="3"/>
      <c r="FZZ123" s="3"/>
      <c r="GAA123" s="3"/>
      <c r="GAB123" s="3"/>
      <c r="GAC123" s="3"/>
      <c r="GAD123" s="3"/>
      <c r="GAE123" s="3"/>
      <c r="GAF123" s="3"/>
      <c r="GAG123" s="3"/>
      <c r="GAH123" s="3"/>
      <c r="GAI123" s="3"/>
      <c r="GAJ123" s="3"/>
      <c r="GAK123" s="3"/>
      <c r="GAL123" s="3"/>
      <c r="GAM123" s="3"/>
      <c r="GAN123" s="3"/>
      <c r="GAO123" s="3"/>
      <c r="GAP123" s="3"/>
      <c r="GAQ123" s="3"/>
      <c r="GAR123" s="3"/>
      <c r="GAS123" s="3"/>
      <c r="GAT123" s="3"/>
      <c r="GAU123" s="3"/>
      <c r="GAV123" s="3"/>
      <c r="GAW123" s="3"/>
      <c r="GAX123" s="3"/>
      <c r="GAY123" s="3"/>
      <c r="GAZ123" s="3"/>
      <c r="GBA123" s="3"/>
      <c r="GBB123" s="3"/>
      <c r="GBC123" s="3"/>
      <c r="GBD123" s="3"/>
      <c r="GBE123" s="3"/>
      <c r="GBF123" s="3"/>
      <c r="GBG123" s="3"/>
      <c r="GBH123" s="3"/>
      <c r="GBI123" s="3"/>
      <c r="GBJ123" s="3"/>
      <c r="GBK123" s="3"/>
      <c r="GBL123" s="3"/>
      <c r="GBM123" s="3"/>
      <c r="GBN123" s="3"/>
      <c r="GBO123" s="3"/>
      <c r="GBP123" s="3"/>
      <c r="GBQ123" s="3"/>
      <c r="GBR123" s="3"/>
      <c r="GBS123" s="3"/>
      <c r="GBT123" s="3"/>
      <c r="GBU123" s="3"/>
      <c r="GBV123" s="3"/>
      <c r="GBW123" s="3"/>
      <c r="GBX123" s="3"/>
      <c r="GBY123" s="3"/>
      <c r="GBZ123" s="3"/>
      <c r="GCA123" s="3"/>
      <c r="GCB123" s="3"/>
      <c r="GCC123" s="3"/>
      <c r="GCD123" s="3"/>
      <c r="GCE123" s="3"/>
      <c r="GCF123" s="3"/>
      <c r="GCG123" s="3"/>
      <c r="GCH123" s="3"/>
      <c r="GCI123" s="3"/>
      <c r="GCJ123" s="3"/>
      <c r="GCK123" s="3"/>
      <c r="GCL123" s="3"/>
      <c r="GCM123" s="3"/>
      <c r="GCN123" s="3"/>
      <c r="GCO123" s="3"/>
      <c r="GCP123" s="3"/>
      <c r="GCQ123" s="3"/>
      <c r="GCR123" s="3"/>
      <c r="GCS123" s="3"/>
      <c r="GCT123" s="3"/>
      <c r="GCU123" s="3"/>
      <c r="GCV123" s="3"/>
      <c r="GCW123" s="3"/>
      <c r="GCX123" s="3"/>
      <c r="GCY123" s="3"/>
      <c r="GCZ123" s="3"/>
      <c r="GDA123" s="3"/>
      <c r="GDB123" s="3"/>
      <c r="GDC123" s="3"/>
      <c r="GDD123" s="3"/>
      <c r="GDE123" s="3"/>
      <c r="GDF123" s="3"/>
      <c r="GDG123" s="3"/>
      <c r="GDH123" s="3"/>
      <c r="GDI123" s="3"/>
      <c r="GDJ123" s="3"/>
      <c r="GDK123" s="3"/>
      <c r="GDL123" s="3"/>
      <c r="GDM123" s="3"/>
      <c r="GDN123" s="3"/>
      <c r="GDO123" s="3"/>
      <c r="GDP123" s="3"/>
      <c r="GDQ123" s="3"/>
      <c r="GDR123" s="3"/>
      <c r="GDS123" s="3"/>
      <c r="GDT123" s="3"/>
      <c r="GDU123" s="3"/>
      <c r="GDV123" s="3"/>
      <c r="GDW123" s="3"/>
      <c r="GDX123" s="3"/>
      <c r="GDY123" s="3"/>
      <c r="GDZ123" s="3"/>
      <c r="GEA123" s="3"/>
      <c r="GEB123" s="3"/>
      <c r="GEC123" s="3"/>
      <c r="GED123" s="3"/>
      <c r="GEE123" s="3"/>
      <c r="GEF123" s="3"/>
      <c r="GEG123" s="3"/>
      <c r="GEH123" s="3"/>
      <c r="GEI123" s="3"/>
      <c r="GEJ123" s="3"/>
      <c r="GEK123" s="3"/>
      <c r="GEL123" s="3"/>
      <c r="GEM123" s="3"/>
      <c r="GEN123" s="3"/>
      <c r="GEO123" s="3"/>
      <c r="GEP123" s="3"/>
      <c r="GEQ123" s="3"/>
      <c r="GER123" s="3"/>
      <c r="GES123" s="3"/>
      <c r="GET123" s="3"/>
      <c r="GEU123" s="3"/>
      <c r="GEV123" s="3"/>
      <c r="GEW123" s="3"/>
      <c r="GEX123" s="3"/>
      <c r="GEY123" s="3"/>
      <c r="GEZ123" s="3"/>
      <c r="GFA123" s="3"/>
      <c r="GFB123" s="3"/>
      <c r="GFC123" s="3"/>
      <c r="GFD123" s="3"/>
      <c r="GFE123" s="3"/>
      <c r="GFF123" s="3"/>
      <c r="GFG123" s="3"/>
      <c r="GFH123" s="3"/>
      <c r="GFI123" s="3"/>
      <c r="GFJ123" s="3"/>
      <c r="GFK123" s="3"/>
      <c r="GFL123" s="3"/>
      <c r="GFM123" s="3"/>
      <c r="GFN123" s="3"/>
      <c r="GFO123" s="3"/>
      <c r="GFP123" s="3"/>
      <c r="GFQ123" s="3"/>
      <c r="GFR123" s="3"/>
      <c r="GFS123" s="3"/>
      <c r="GFT123" s="3"/>
      <c r="GFU123" s="3"/>
      <c r="GFV123" s="3"/>
      <c r="GFW123" s="3"/>
      <c r="GFX123" s="3"/>
      <c r="GFY123" s="3"/>
      <c r="GFZ123" s="3"/>
      <c r="GGA123" s="3"/>
      <c r="GGB123" s="3"/>
      <c r="GGC123" s="3"/>
      <c r="GGD123" s="3"/>
      <c r="GGE123" s="3"/>
      <c r="GGF123" s="3"/>
      <c r="GGG123" s="3"/>
      <c r="GGH123" s="3"/>
      <c r="GGI123" s="3"/>
      <c r="GGJ123" s="3"/>
      <c r="GGK123" s="3"/>
      <c r="GGL123" s="3"/>
      <c r="GGM123" s="3"/>
      <c r="GGN123" s="3"/>
      <c r="GGO123" s="3"/>
      <c r="GGP123" s="3"/>
      <c r="GGQ123" s="3"/>
      <c r="GGR123" s="3"/>
      <c r="GGS123" s="3"/>
      <c r="GGT123" s="3"/>
      <c r="GGU123" s="3"/>
      <c r="GGV123" s="3"/>
      <c r="GGW123" s="3"/>
      <c r="GGX123" s="3"/>
      <c r="GGY123" s="3"/>
      <c r="GGZ123" s="3"/>
      <c r="GHA123" s="3"/>
      <c r="GHB123" s="3"/>
      <c r="GHC123" s="3"/>
      <c r="GHD123" s="3"/>
      <c r="GHE123" s="3"/>
      <c r="GHF123" s="3"/>
      <c r="GHG123" s="3"/>
      <c r="GHH123" s="3"/>
      <c r="GHI123" s="3"/>
      <c r="GHJ123" s="3"/>
      <c r="GHK123" s="3"/>
      <c r="GHL123" s="3"/>
      <c r="GHM123" s="3"/>
      <c r="GHN123" s="3"/>
      <c r="GHO123" s="3"/>
      <c r="GHP123" s="3"/>
      <c r="GHQ123" s="3"/>
      <c r="GHR123" s="3"/>
      <c r="GHS123" s="3"/>
      <c r="GHT123" s="3"/>
      <c r="GHU123" s="3"/>
      <c r="GHV123" s="3"/>
      <c r="GHW123" s="3"/>
      <c r="GHX123" s="3"/>
      <c r="GHY123" s="3"/>
      <c r="GHZ123" s="3"/>
      <c r="GIA123" s="3"/>
      <c r="GIB123" s="3"/>
      <c r="GIC123" s="3"/>
      <c r="GID123" s="3"/>
      <c r="GIE123" s="3"/>
      <c r="GIF123" s="3"/>
      <c r="GIG123" s="3"/>
      <c r="GIH123" s="3"/>
      <c r="GII123" s="3"/>
      <c r="GIJ123" s="3"/>
      <c r="GIK123" s="3"/>
      <c r="GIL123" s="3"/>
      <c r="GIM123" s="3"/>
      <c r="GIN123" s="3"/>
      <c r="GIO123" s="3"/>
      <c r="GIP123" s="3"/>
      <c r="GIQ123" s="3"/>
      <c r="GIR123" s="3"/>
      <c r="GIS123" s="3"/>
      <c r="GIT123" s="3"/>
      <c r="GIU123" s="3"/>
      <c r="GIV123" s="3"/>
      <c r="GIW123" s="3"/>
      <c r="GIX123" s="3"/>
      <c r="GIY123" s="3"/>
      <c r="GIZ123" s="3"/>
      <c r="GJA123" s="3"/>
      <c r="GJB123" s="3"/>
      <c r="GJC123" s="3"/>
      <c r="GJD123" s="3"/>
      <c r="GJE123" s="3"/>
      <c r="GJF123" s="3"/>
      <c r="GJG123" s="3"/>
      <c r="GJH123" s="3"/>
      <c r="GJI123" s="3"/>
      <c r="GJJ123" s="3"/>
      <c r="GJK123" s="3"/>
      <c r="GJL123" s="3"/>
      <c r="GJM123" s="3"/>
      <c r="GJN123" s="3"/>
      <c r="GJO123" s="3"/>
      <c r="GJP123" s="3"/>
      <c r="GJQ123" s="3"/>
      <c r="GJR123" s="3"/>
      <c r="GJS123" s="3"/>
      <c r="GJT123" s="3"/>
      <c r="GJU123" s="3"/>
      <c r="GJV123" s="3"/>
      <c r="GJW123" s="3"/>
      <c r="GJX123" s="3"/>
      <c r="GJY123" s="3"/>
      <c r="GJZ123" s="3"/>
      <c r="GKA123" s="3"/>
      <c r="GKB123" s="3"/>
      <c r="GKC123" s="3"/>
      <c r="GKD123" s="3"/>
      <c r="GKE123" s="3"/>
      <c r="GKF123" s="3"/>
      <c r="GKG123" s="3"/>
      <c r="GKH123" s="3"/>
      <c r="GKI123" s="3"/>
      <c r="GKJ123" s="3"/>
      <c r="GKK123" s="3"/>
      <c r="GKL123" s="3"/>
      <c r="GKM123" s="3"/>
      <c r="GKN123" s="3"/>
      <c r="GKO123" s="3"/>
      <c r="GKP123" s="3"/>
      <c r="GKQ123" s="3"/>
      <c r="GKR123" s="3"/>
      <c r="GKS123" s="3"/>
      <c r="GKT123" s="3"/>
      <c r="GKU123" s="3"/>
      <c r="GKV123" s="3"/>
      <c r="GKW123" s="3"/>
      <c r="GKX123" s="3"/>
      <c r="GKY123" s="3"/>
      <c r="GKZ123" s="3"/>
      <c r="GLA123" s="3"/>
      <c r="GLB123" s="3"/>
      <c r="GLC123" s="3"/>
      <c r="GLD123" s="3"/>
      <c r="GLE123" s="3"/>
      <c r="GLF123" s="3"/>
      <c r="GLG123" s="3"/>
      <c r="GLH123" s="3"/>
      <c r="GLI123" s="3"/>
      <c r="GLJ123" s="3"/>
      <c r="GLK123" s="3"/>
      <c r="GLL123" s="3"/>
      <c r="GLM123" s="3"/>
      <c r="GLN123" s="3"/>
      <c r="GLO123" s="3"/>
      <c r="GLP123" s="3"/>
      <c r="GLQ123" s="3"/>
      <c r="GLR123" s="3"/>
      <c r="GLS123" s="3"/>
      <c r="GLT123" s="3"/>
      <c r="GLU123" s="3"/>
      <c r="GLV123" s="3"/>
      <c r="GLW123" s="3"/>
      <c r="GLX123" s="3"/>
      <c r="GLY123" s="3"/>
      <c r="GLZ123" s="3"/>
      <c r="GMA123" s="3"/>
      <c r="GMB123" s="3"/>
      <c r="GMC123" s="3"/>
      <c r="GMD123" s="3"/>
      <c r="GME123" s="3"/>
      <c r="GMF123" s="3"/>
      <c r="GMG123" s="3"/>
      <c r="GMH123" s="3"/>
      <c r="GMI123" s="3"/>
      <c r="GMJ123" s="3"/>
      <c r="GMK123" s="3"/>
      <c r="GML123" s="3"/>
      <c r="GMM123" s="3"/>
      <c r="GMN123" s="3"/>
      <c r="GMO123" s="3"/>
      <c r="GMP123" s="3"/>
      <c r="GMQ123" s="3"/>
      <c r="GMR123" s="3"/>
      <c r="GMS123" s="3"/>
      <c r="GMT123" s="3"/>
      <c r="GMU123" s="3"/>
      <c r="GMV123" s="3"/>
      <c r="GMW123" s="3"/>
      <c r="GMX123" s="3"/>
      <c r="GMY123" s="3"/>
      <c r="GMZ123" s="3"/>
      <c r="GNA123" s="3"/>
      <c r="GNB123" s="3"/>
      <c r="GNC123" s="3"/>
      <c r="GND123" s="3"/>
      <c r="GNE123" s="3"/>
      <c r="GNF123" s="3"/>
      <c r="GNG123" s="3"/>
      <c r="GNH123" s="3"/>
      <c r="GNI123" s="3"/>
      <c r="GNJ123" s="3"/>
      <c r="GNK123" s="3"/>
      <c r="GNL123" s="3"/>
      <c r="GNM123" s="3"/>
      <c r="GNN123" s="3"/>
      <c r="GNO123" s="3"/>
      <c r="GNP123" s="3"/>
      <c r="GNQ123" s="3"/>
      <c r="GNR123" s="3"/>
      <c r="GNS123" s="3"/>
      <c r="GNT123" s="3"/>
      <c r="GNU123" s="3"/>
      <c r="GNV123" s="3"/>
      <c r="GNW123" s="3"/>
      <c r="GNX123" s="3"/>
      <c r="GNY123" s="3"/>
      <c r="GNZ123" s="3"/>
      <c r="GOA123" s="3"/>
      <c r="GOB123" s="3"/>
      <c r="GOC123" s="3"/>
      <c r="GOD123" s="3"/>
      <c r="GOE123" s="3"/>
      <c r="GOF123" s="3"/>
      <c r="GOG123" s="3"/>
      <c r="GOH123" s="3"/>
      <c r="GOI123" s="3"/>
      <c r="GOJ123" s="3"/>
      <c r="GOK123" s="3"/>
      <c r="GOL123" s="3"/>
      <c r="GOM123" s="3"/>
      <c r="GON123" s="3"/>
      <c r="GOO123" s="3"/>
      <c r="GOP123" s="3"/>
      <c r="GOQ123" s="3"/>
      <c r="GOR123" s="3"/>
      <c r="GOS123" s="3"/>
      <c r="GOT123" s="3"/>
      <c r="GOU123" s="3"/>
      <c r="GOV123" s="3"/>
      <c r="GOW123" s="3"/>
      <c r="GOX123" s="3"/>
      <c r="GOY123" s="3"/>
      <c r="GOZ123" s="3"/>
      <c r="GPA123" s="3"/>
      <c r="GPB123" s="3"/>
      <c r="GPC123" s="3"/>
      <c r="GPD123" s="3"/>
      <c r="GPE123" s="3"/>
      <c r="GPF123" s="3"/>
      <c r="GPG123" s="3"/>
      <c r="GPH123" s="3"/>
      <c r="GPI123" s="3"/>
      <c r="GPJ123" s="3"/>
      <c r="GPK123" s="3"/>
      <c r="GPL123" s="3"/>
      <c r="GPM123" s="3"/>
      <c r="GPN123" s="3"/>
      <c r="GPO123" s="3"/>
      <c r="GPP123" s="3"/>
      <c r="GPQ123" s="3"/>
      <c r="GPR123" s="3"/>
      <c r="GPS123" s="3"/>
      <c r="GPT123" s="3"/>
      <c r="GPU123" s="3"/>
      <c r="GPV123" s="3"/>
      <c r="GPW123" s="3"/>
      <c r="GPX123" s="3"/>
      <c r="GPY123" s="3"/>
      <c r="GPZ123" s="3"/>
      <c r="GQA123" s="3"/>
      <c r="GQB123" s="3"/>
      <c r="GQC123" s="3"/>
      <c r="GQD123" s="3"/>
      <c r="GQE123" s="3"/>
      <c r="GQF123" s="3"/>
      <c r="GQG123" s="3"/>
      <c r="GQH123" s="3"/>
      <c r="GQI123" s="3"/>
      <c r="GQJ123" s="3"/>
      <c r="GQK123" s="3"/>
      <c r="GQL123" s="3"/>
      <c r="GQM123" s="3"/>
      <c r="GQN123" s="3"/>
      <c r="GQO123" s="3"/>
      <c r="GQP123" s="3"/>
      <c r="GQQ123" s="3"/>
      <c r="GQR123" s="3"/>
      <c r="GQS123" s="3"/>
      <c r="GQT123" s="3"/>
      <c r="GQU123" s="3"/>
      <c r="GQV123" s="3"/>
      <c r="GQW123" s="3"/>
      <c r="GQX123" s="3"/>
      <c r="GQY123" s="3"/>
      <c r="GQZ123" s="3"/>
      <c r="GRA123" s="3"/>
      <c r="GRB123" s="3"/>
      <c r="GRC123" s="3"/>
      <c r="GRD123" s="3"/>
      <c r="GRE123" s="3"/>
      <c r="GRF123" s="3"/>
      <c r="GRG123" s="3"/>
      <c r="GRH123" s="3"/>
      <c r="GRI123" s="3"/>
      <c r="GRJ123" s="3"/>
      <c r="GRK123" s="3"/>
      <c r="GRL123" s="3"/>
      <c r="GRM123" s="3"/>
      <c r="GRN123" s="3"/>
      <c r="GRO123" s="3"/>
      <c r="GRP123" s="3"/>
      <c r="GRQ123" s="3"/>
      <c r="GRR123" s="3"/>
      <c r="GRS123" s="3"/>
      <c r="GRT123" s="3"/>
      <c r="GRU123" s="3"/>
      <c r="GRV123" s="3"/>
      <c r="GRW123" s="3"/>
      <c r="GRX123" s="3"/>
      <c r="GRY123" s="3"/>
      <c r="GRZ123" s="3"/>
      <c r="GSA123" s="3"/>
      <c r="GSB123" s="3"/>
      <c r="GSC123" s="3"/>
      <c r="GSD123" s="3"/>
      <c r="GSE123" s="3"/>
      <c r="GSF123" s="3"/>
      <c r="GSG123" s="3"/>
      <c r="GSH123" s="3"/>
      <c r="GSI123" s="3"/>
      <c r="GSJ123" s="3"/>
      <c r="GSK123" s="3"/>
      <c r="GSL123" s="3"/>
      <c r="GSM123" s="3"/>
      <c r="GSN123" s="3"/>
      <c r="GSO123" s="3"/>
      <c r="GSP123" s="3"/>
      <c r="GSQ123" s="3"/>
      <c r="GSR123" s="3"/>
      <c r="GSS123" s="3"/>
      <c r="GST123" s="3"/>
      <c r="GSU123" s="3"/>
      <c r="GSV123" s="3"/>
      <c r="GSW123" s="3"/>
      <c r="GSX123" s="3"/>
      <c r="GSY123" s="3"/>
      <c r="GSZ123" s="3"/>
      <c r="GTA123" s="3"/>
      <c r="GTB123" s="3"/>
      <c r="GTC123" s="3"/>
      <c r="GTD123" s="3"/>
      <c r="GTE123" s="3"/>
      <c r="GTF123" s="3"/>
      <c r="GTG123" s="3"/>
      <c r="GTH123" s="3"/>
      <c r="GTI123" s="3"/>
      <c r="GTJ123" s="3"/>
      <c r="GTK123" s="3"/>
      <c r="GTL123" s="3"/>
      <c r="GTM123" s="3"/>
      <c r="GTN123" s="3"/>
      <c r="GTO123" s="3"/>
      <c r="GTP123" s="3"/>
      <c r="GTQ123" s="3"/>
      <c r="GTR123" s="3"/>
      <c r="GTS123" s="3"/>
      <c r="GTT123" s="3"/>
      <c r="GTU123" s="3"/>
      <c r="GTV123" s="3"/>
      <c r="GTW123" s="3"/>
      <c r="GTX123" s="3"/>
      <c r="GTY123" s="3"/>
      <c r="GTZ123" s="3"/>
      <c r="GUA123" s="3"/>
      <c r="GUB123" s="3"/>
      <c r="GUC123" s="3"/>
      <c r="GUD123" s="3"/>
      <c r="GUE123" s="3"/>
      <c r="GUF123" s="3"/>
      <c r="GUG123" s="3"/>
      <c r="GUH123" s="3"/>
      <c r="GUI123" s="3"/>
      <c r="GUJ123" s="3"/>
      <c r="GUK123" s="3"/>
      <c r="GUL123" s="3"/>
      <c r="GUM123" s="3"/>
      <c r="GUN123" s="3"/>
      <c r="GUO123" s="3"/>
      <c r="GUP123" s="3"/>
      <c r="GUQ123" s="3"/>
      <c r="GUR123" s="3"/>
      <c r="GUS123" s="3"/>
      <c r="GUT123" s="3"/>
      <c r="GUU123" s="3"/>
      <c r="GUV123" s="3"/>
      <c r="GUW123" s="3"/>
      <c r="GUX123" s="3"/>
      <c r="GUY123" s="3"/>
      <c r="GUZ123" s="3"/>
      <c r="GVA123" s="3"/>
      <c r="GVB123" s="3"/>
      <c r="GVC123" s="3"/>
      <c r="GVD123" s="3"/>
      <c r="GVE123" s="3"/>
      <c r="GVF123" s="3"/>
      <c r="GVG123" s="3"/>
      <c r="GVH123" s="3"/>
      <c r="GVI123" s="3"/>
      <c r="GVJ123" s="3"/>
      <c r="GVK123" s="3"/>
      <c r="GVL123" s="3"/>
      <c r="GVM123" s="3"/>
      <c r="GVN123" s="3"/>
      <c r="GVO123" s="3"/>
      <c r="GVP123" s="3"/>
      <c r="GVQ123" s="3"/>
      <c r="GVR123" s="3"/>
      <c r="GVS123" s="3"/>
      <c r="GVT123" s="3"/>
      <c r="GVU123" s="3"/>
      <c r="GVV123" s="3"/>
      <c r="GVW123" s="3"/>
      <c r="GVX123" s="3"/>
      <c r="GVY123" s="3"/>
      <c r="GVZ123" s="3"/>
      <c r="GWA123" s="3"/>
      <c r="GWB123" s="3"/>
      <c r="GWC123" s="3"/>
      <c r="GWD123" s="3"/>
      <c r="GWE123" s="3"/>
      <c r="GWF123" s="3"/>
      <c r="GWG123" s="3"/>
      <c r="GWH123" s="3"/>
      <c r="GWI123" s="3"/>
      <c r="GWJ123" s="3"/>
      <c r="GWK123" s="3"/>
      <c r="GWL123" s="3"/>
      <c r="GWM123" s="3"/>
      <c r="GWN123" s="3"/>
      <c r="GWO123" s="3"/>
      <c r="GWP123" s="3"/>
      <c r="GWQ123" s="3"/>
      <c r="GWR123" s="3"/>
      <c r="GWS123" s="3"/>
      <c r="GWT123" s="3"/>
      <c r="GWU123" s="3"/>
      <c r="GWV123" s="3"/>
      <c r="GWW123" s="3"/>
      <c r="GWX123" s="3"/>
      <c r="GWY123" s="3"/>
      <c r="GWZ123" s="3"/>
      <c r="GXA123" s="3"/>
      <c r="GXB123" s="3"/>
      <c r="GXC123" s="3"/>
      <c r="GXD123" s="3"/>
      <c r="GXE123" s="3"/>
      <c r="GXF123" s="3"/>
      <c r="GXG123" s="3"/>
      <c r="GXH123" s="3"/>
      <c r="GXI123" s="3"/>
      <c r="GXJ123" s="3"/>
      <c r="GXK123" s="3"/>
      <c r="GXL123" s="3"/>
      <c r="GXM123" s="3"/>
      <c r="GXN123" s="3"/>
      <c r="GXO123" s="3"/>
      <c r="GXP123" s="3"/>
      <c r="GXQ123" s="3"/>
      <c r="GXR123" s="3"/>
      <c r="GXS123" s="3"/>
      <c r="GXT123" s="3"/>
      <c r="GXU123" s="3"/>
      <c r="GXV123" s="3"/>
      <c r="GXW123" s="3"/>
      <c r="GXX123" s="3"/>
      <c r="GXY123" s="3"/>
      <c r="GXZ123" s="3"/>
      <c r="GYA123" s="3"/>
      <c r="GYB123" s="3"/>
      <c r="GYC123" s="3"/>
      <c r="GYD123" s="3"/>
      <c r="GYE123" s="3"/>
      <c r="GYF123" s="3"/>
      <c r="GYG123" s="3"/>
      <c r="GYH123" s="3"/>
      <c r="GYI123" s="3"/>
      <c r="GYJ123" s="3"/>
      <c r="GYK123" s="3"/>
      <c r="GYL123" s="3"/>
      <c r="GYM123" s="3"/>
      <c r="GYN123" s="3"/>
      <c r="GYO123" s="3"/>
      <c r="GYP123" s="3"/>
      <c r="GYQ123" s="3"/>
      <c r="GYR123" s="3"/>
      <c r="GYS123" s="3"/>
      <c r="GYT123" s="3"/>
      <c r="GYU123" s="3"/>
      <c r="GYV123" s="3"/>
      <c r="GYW123" s="3"/>
      <c r="GYX123" s="3"/>
      <c r="GYY123" s="3"/>
      <c r="GYZ123" s="3"/>
      <c r="GZA123" s="3"/>
      <c r="GZB123" s="3"/>
      <c r="GZC123" s="3"/>
      <c r="GZD123" s="3"/>
      <c r="GZE123" s="3"/>
      <c r="GZF123" s="3"/>
      <c r="GZG123" s="3"/>
      <c r="GZH123" s="3"/>
      <c r="GZI123" s="3"/>
      <c r="GZJ123" s="3"/>
      <c r="GZK123" s="3"/>
      <c r="GZL123" s="3"/>
      <c r="GZM123" s="3"/>
      <c r="GZN123" s="3"/>
      <c r="GZO123" s="3"/>
      <c r="GZP123" s="3"/>
      <c r="GZQ123" s="3"/>
      <c r="GZR123" s="3"/>
      <c r="GZS123" s="3"/>
      <c r="GZT123" s="3"/>
      <c r="GZU123" s="3"/>
      <c r="GZV123" s="3"/>
      <c r="GZW123" s="3"/>
      <c r="GZX123" s="3"/>
      <c r="GZY123" s="3"/>
      <c r="GZZ123" s="3"/>
      <c r="HAA123" s="3"/>
      <c r="HAB123" s="3"/>
      <c r="HAC123" s="3"/>
      <c r="HAD123" s="3"/>
      <c r="HAE123" s="3"/>
      <c r="HAF123" s="3"/>
      <c r="HAG123" s="3"/>
      <c r="HAH123" s="3"/>
      <c r="HAI123" s="3"/>
      <c r="HAJ123" s="3"/>
      <c r="HAK123" s="3"/>
      <c r="HAL123" s="3"/>
      <c r="HAM123" s="3"/>
      <c r="HAN123" s="3"/>
      <c r="HAO123" s="3"/>
      <c r="HAP123" s="3"/>
      <c r="HAQ123" s="3"/>
      <c r="HAR123" s="3"/>
      <c r="HAS123" s="3"/>
      <c r="HAT123" s="3"/>
      <c r="HAU123" s="3"/>
      <c r="HAV123" s="3"/>
      <c r="HAW123" s="3"/>
      <c r="HAX123" s="3"/>
      <c r="HAY123" s="3"/>
      <c r="HAZ123" s="3"/>
      <c r="HBA123" s="3"/>
      <c r="HBB123" s="3"/>
      <c r="HBC123" s="3"/>
      <c r="HBD123" s="3"/>
      <c r="HBE123" s="3"/>
      <c r="HBF123" s="3"/>
      <c r="HBG123" s="3"/>
      <c r="HBH123" s="3"/>
      <c r="HBI123" s="3"/>
      <c r="HBJ123" s="3"/>
      <c r="HBK123" s="3"/>
      <c r="HBL123" s="3"/>
      <c r="HBM123" s="3"/>
      <c r="HBN123" s="3"/>
      <c r="HBO123" s="3"/>
      <c r="HBP123" s="3"/>
      <c r="HBQ123" s="3"/>
      <c r="HBR123" s="3"/>
      <c r="HBS123" s="3"/>
      <c r="HBT123" s="3"/>
      <c r="HBU123" s="3"/>
      <c r="HBV123" s="3"/>
      <c r="HBW123" s="3"/>
      <c r="HBX123" s="3"/>
      <c r="HBY123" s="3"/>
      <c r="HBZ123" s="3"/>
      <c r="HCA123" s="3"/>
      <c r="HCB123" s="3"/>
      <c r="HCC123" s="3"/>
      <c r="HCD123" s="3"/>
      <c r="HCE123" s="3"/>
      <c r="HCF123" s="3"/>
      <c r="HCG123" s="3"/>
      <c r="HCH123" s="3"/>
      <c r="HCI123" s="3"/>
      <c r="HCJ123" s="3"/>
      <c r="HCK123" s="3"/>
      <c r="HCL123" s="3"/>
      <c r="HCM123" s="3"/>
      <c r="HCN123" s="3"/>
      <c r="HCO123" s="3"/>
      <c r="HCP123" s="3"/>
      <c r="HCQ123" s="3"/>
      <c r="HCR123" s="3"/>
      <c r="HCS123" s="3"/>
      <c r="HCT123" s="3"/>
      <c r="HCU123" s="3"/>
      <c r="HCV123" s="3"/>
      <c r="HCW123" s="3"/>
      <c r="HCX123" s="3"/>
      <c r="HCY123" s="3"/>
      <c r="HCZ123" s="3"/>
      <c r="HDA123" s="3"/>
      <c r="HDB123" s="3"/>
      <c r="HDC123" s="3"/>
      <c r="HDD123" s="3"/>
      <c r="HDE123" s="3"/>
      <c r="HDF123" s="3"/>
      <c r="HDG123" s="3"/>
      <c r="HDH123" s="3"/>
      <c r="HDI123" s="3"/>
      <c r="HDJ123" s="3"/>
      <c r="HDK123" s="3"/>
      <c r="HDL123" s="3"/>
      <c r="HDM123" s="3"/>
      <c r="HDN123" s="3"/>
      <c r="HDO123" s="3"/>
      <c r="HDP123" s="3"/>
      <c r="HDQ123" s="3"/>
      <c r="HDR123" s="3"/>
      <c r="HDS123" s="3"/>
      <c r="HDT123" s="3"/>
      <c r="HDU123" s="3"/>
      <c r="HDV123" s="3"/>
      <c r="HDW123" s="3"/>
      <c r="HDX123" s="3"/>
      <c r="HDY123" s="3"/>
      <c r="HDZ123" s="3"/>
      <c r="HEA123" s="3"/>
      <c r="HEB123" s="3"/>
      <c r="HEC123" s="3"/>
      <c r="HED123" s="3"/>
      <c r="HEE123" s="3"/>
      <c r="HEF123" s="3"/>
      <c r="HEG123" s="3"/>
      <c r="HEH123" s="3"/>
      <c r="HEI123" s="3"/>
      <c r="HEJ123" s="3"/>
      <c r="HEK123" s="3"/>
      <c r="HEL123" s="3"/>
      <c r="HEM123" s="3"/>
      <c r="HEN123" s="3"/>
      <c r="HEO123" s="3"/>
      <c r="HEP123" s="3"/>
      <c r="HEQ123" s="3"/>
      <c r="HER123" s="3"/>
      <c r="HES123" s="3"/>
      <c r="HET123" s="3"/>
      <c r="HEU123" s="3"/>
      <c r="HEV123" s="3"/>
      <c r="HEW123" s="3"/>
      <c r="HEX123" s="3"/>
      <c r="HEY123" s="3"/>
      <c r="HEZ123" s="3"/>
      <c r="HFA123" s="3"/>
      <c r="HFB123" s="3"/>
      <c r="HFC123" s="3"/>
      <c r="HFD123" s="3"/>
      <c r="HFE123" s="3"/>
      <c r="HFF123" s="3"/>
      <c r="HFG123" s="3"/>
      <c r="HFH123" s="3"/>
      <c r="HFI123" s="3"/>
      <c r="HFJ123" s="3"/>
      <c r="HFK123" s="3"/>
      <c r="HFL123" s="3"/>
      <c r="HFM123" s="3"/>
      <c r="HFN123" s="3"/>
      <c r="HFO123" s="3"/>
      <c r="HFP123" s="3"/>
      <c r="HFQ123" s="3"/>
      <c r="HFR123" s="3"/>
      <c r="HFS123" s="3"/>
      <c r="HFT123" s="3"/>
      <c r="HFU123" s="3"/>
      <c r="HFV123" s="3"/>
      <c r="HFW123" s="3"/>
      <c r="HFX123" s="3"/>
      <c r="HFY123" s="3"/>
      <c r="HFZ123" s="3"/>
      <c r="HGA123" s="3"/>
      <c r="HGB123" s="3"/>
      <c r="HGC123" s="3"/>
      <c r="HGD123" s="3"/>
      <c r="HGE123" s="3"/>
      <c r="HGF123" s="3"/>
      <c r="HGG123" s="3"/>
      <c r="HGH123" s="3"/>
      <c r="HGI123" s="3"/>
      <c r="HGJ123" s="3"/>
      <c r="HGK123" s="3"/>
      <c r="HGL123" s="3"/>
      <c r="HGM123" s="3"/>
      <c r="HGN123" s="3"/>
      <c r="HGO123" s="3"/>
      <c r="HGP123" s="3"/>
      <c r="HGQ123" s="3"/>
      <c r="HGR123" s="3"/>
      <c r="HGS123" s="3"/>
      <c r="HGT123" s="3"/>
      <c r="HGU123" s="3"/>
      <c r="HGV123" s="3"/>
      <c r="HGW123" s="3"/>
      <c r="HGX123" s="3"/>
      <c r="HGY123" s="3"/>
      <c r="HGZ123" s="3"/>
      <c r="HHA123" s="3"/>
      <c r="HHB123" s="3"/>
      <c r="HHC123" s="3"/>
      <c r="HHD123" s="3"/>
      <c r="HHE123" s="3"/>
      <c r="HHF123" s="3"/>
      <c r="HHG123" s="3"/>
      <c r="HHH123" s="3"/>
      <c r="HHI123" s="3"/>
      <c r="HHJ123" s="3"/>
      <c r="HHK123" s="3"/>
      <c r="HHL123" s="3"/>
      <c r="HHM123" s="3"/>
      <c r="HHN123" s="3"/>
      <c r="HHO123" s="3"/>
      <c r="HHP123" s="3"/>
      <c r="HHQ123" s="3"/>
      <c r="HHR123" s="3"/>
      <c r="HHS123" s="3"/>
      <c r="HHT123" s="3"/>
      <c r="HHU123" s="3"/>
      <c r="HHV123" s="3"/>
      <c r="HHW123" s="3"/>
      <c r="HHX123" s="3"/>
      <c r="HHY123" s="3"/>
      <c r="HHZ123" s="3"/>
      <c r="HIA123" s="3"/>
      <c r="HIB123" s="3"/>
      <c r="HIC123" s="3"/>
      <c r="HID123" s="3"/>
      <c r="HIE123" s="3"/>
      <c r="HIF123" s="3"/>
      <c r="HIG123" s="3"/>
      <c r="HIH123" s="3"/>
      <c r="HII123" s="3"/>
      <c r="HIJ123" s="3"/>
      <c r="HIK123" s="3"/>
      <c r="HIL123" s="3"/>
      <c r="HIM123" s="3"/>
      <c r="HIN123" s="3"/>
      <c r="HIO123" s="3"/>
      <c r="HIP123" s="3"/>
      <c r="HIQ123" s="3"/>
      <c r="HIR123" s="3"/>
      <c r="HIS123" s="3"/>
      <c r="HIT123" s="3"/>
      <c r="HIU123" s="3"/>
      <c r="HIV123" s="3"/>
      <c r="HIW123" s="3"/>
      <c r="HIX123" s="3"/>
      <c r="HIY123" s="3"/>
      <c r="HIZ123" s="3"/>
      <c r="HJA123" s="3"/>
      <c r="HJB123" s="3"/>
      <c r="HJC123" s="3"/>
      <c r="HJD123" s="3"/>
      <c r="HJE123" s="3"/>
      <c r="HJF123" s="3"/>
      <c r="HJG123" s="3"/>
      <c r="HJH123" s="3"/>
      <c r="HJI123" s="3"/>
      <c r="HJJ123" s="3"/>
      <c r="HJK123" s="3"/>
      <c r="HJL123" s="3"/>
      <c r="HJM123" s="3"/>
      <c r="HJN123" s="3"/>
      <c r="HJO123" s="3"/>
      <c r="HJP123" s="3"/>
      <c r="HJQ123" s="3"/>
      <c r="HJR123" s="3"/>
      <c r="HJS123" s="3"/>
      <c r="HJT123" s="3"/>
      <c r="HJU123" s="3"/>
      <c r="HJV123" s="3"/>
      <c r="HJW123" s="3"/>
      <c r="HJX123" s="3"/>
      <c r="HJY123" s="3"/>
      <c r="HJZ123" s="3"/>
      <c r="HKA123" s="3"/>
      <c r="HKB123" s="3"/>
      <c r="HKC123" s="3"/>
      <c r="HKD123" s="3"/>
      <c r="HKE123" s="3"/>
      <c r="HKF123" s="3"/>
      <c r="HKG123" s="3"/>
      <c r="HKH123" s="3"/>
      <c r="HKI123" s="3"/>
      <c r="HKJ123" s="3"/>
      <c r="HKK123" s="3"/>
      <c r="HKL123" s="3"/>
      <c r="HKM123" s="3"/>
      <c r="HKN123" s="3"/>
      <c r="HKO123" s="3"/>
      <c r="HKP123" s="3"/>
      <c r="HKQ123" s="3"/>
      <c r="HKR123" s="3"/>
      <c r="HKS123" s="3"/>
      <c r="HKT123" s="3"/>
      <c r="HKU123" s="3"/>
      <c r="HKV123" s="3"/>
      <c r="HKW123" s="3"/>
      <c r="HKX123" s="3"/>
      <c r="HKY123" s="3"/>
      <c r="HKZ123" s="3"/>
      <c r="HLA123" s="3"/>
      <c r="HLB123" s="3"/>
      <c r="HLC123" s="3"/>
      <c r="HLD123" s="3"/>
      <c r="HLE123" s="3"/>
      <c r="HLF123" s="3"/>
      <c r="HLG123" s="3"/>
      <c r="HLH123" s="3"/>
      <c r="HLI123" s="3"/>
      <c r="HLJ123" s="3"/>
      <c r="HLK123" s="3"/>
      <c r="HLL123" s="3"/>
      <c r="HLM123" s="3"/>
      <c r="HLN123" s="3"/>
      <c r="HLO123" s="3"/>
      <c r="HLP123" s="3"/>
      <c r="HLQ123" s="3"/>
      <c r="HLR123" s="3"/>
      <c r="HLS123" s="3"/>
      <c r="HLT123" s="3"/>
      <c r="HLU123" s="3"/>
      <c r="HLV123" s="3"/>
      <c r="HLW123" s="3"/>
      <c r="HLX123" s="3"/>
      <c r="HLY123" s="3"/>
      <c r="HLZ123" s="3"/>
      <c r="HMA123" s="3"/>
      <c r="HMB123" s="3"/>
      <c r="HMC123" s="3"/>
      <c r="HMD123" s="3"/>
      <c r="HME123" s="3"/>
      <c r="HMF123" s="3"/>
      <c r="HMG123" s="3"/>
      <c r="HMH123" s="3"/>
      <c r="HMI123" s="3"/>
      <c r="HMJ123" s="3"/>
      <c r="HMK123" s="3"/>
      <c r="HML123" s="3"/>
      <c r="HMM123" s="3"/>
      <c r="HMN123" s="3"/>
      <c r="HMO123" s="3"/>
      <c r="HMP123" s="3"/>
      <c r="HMQ123" s="3"/>
      <c r="HMR123" s="3"/>
      <c r="HMS123" s="3"/>
      <c r="HMT123" s="3"/>
      <c r="HMU123" s="3"/>
      <c r="HMV123" s="3"/>
      <c r="HMW123" s="3"/>
      <c r="HMX123" s="3"/>
      <c r="HMY123" s="3"/>
      <c r="HMZ123" s="3"/>
      <c r="HNA123" s="3"/>
      <c r="HNB123" s="3"/>
      <c r="HNC123" s="3"/>
      <c r="HND123" s="3"/>
      <c r="HNE123" s="3"/>
      <c r="HNF123" s="3"/>
      <c r="HNG123" s="3"/>
      <c r="HNH123" s="3"/>
      <c r="HNI123" s="3"/>
      <c r="HNJ123" s="3"/>
      <c r="HNK123" s="3"/>
      <c r="HNL123" s="3"/>
      <c r="HNM123" s="3"/>
      <c r="HNN123" s="3"/>
      <c r="HNO123" s="3"/>
      <c r="HNP123" s="3"/>
      <c r="HNQ123" s="3"/>
      <c r="HNR123" s="3"/>
      <c r="HNS123" s="3"/>
      <c r="HNT123" s="3"/>
      <c r="HNU123" s="3"/>
      <c r="HNV123" s="3"/>
      <c r="HNW123" s="3"/>
      <c r="HNX123" s="3"/>
      <c r="HNY123" s="3"/>
      <c r="HNZ123" s="3"/>
      <c r="HOA123" s="3"/>
      <c r="HOB123" s="3"/>
      <c r="HOC123" s="3"/>
      <c r="HOD123" s="3"/>
      <c r="HOE123" s="3"/>
      <c r="HOF123" s="3"/>
      <c r="HOG123" s="3"/>
      <c r="HOH123" s="3"/>
      <c r="HOI123" s="3"/>
      <c r="HOJ123" s="3"/>
      <c r="HOK123" s="3"/>
      <c r="HOL123" s="3"/>
      <c r="HOM123" s="3"/>
      <c r="HON123" s="3"/>
      <c r="HOO123" s="3"/>
      <c r="HOP123" s="3"/>
      <c r="HOQ123" s="3"/>
      <c r="HOR123" s="3"/>
      <c r="HOS123" s="3"/>
      <c r="HOT123" s="3"/>
      <c r="HOU123" s="3"/>
      <c r="HOV123" s="3"/>
      <c r="HOW123" s="3"/>
      <c r="HOX123" s="3"/>
      <c r="HOY123" s="3"/>
      <c r="HOZ123" s="3"/>
      <c r="HPA123" s="3"/>
      <c r="HPB123" s="3"/>
      <c r="HPC123" s="3"/>
      <c r="HPD123" s="3"/>
      <c r="HPE123" s="3"/>
      <c r="HPF123" s="3"/>
      <c r="HPG123" s="3"/>
      <c r="HPH123" s="3"/>
      <c r="HPI123" s="3"/>
      <c r="HPJ123" s="3"/>
      <c r="HPK123" s="3"/>
      <c r="HPL123" s="3"/>
      <c r="HPM123" s="3"/>
      <c r="HPN123" s="3"/>
      <c r="HPO123" s="3"/>
      <c r="HPP123" s="3"/>
      <c r="HPQ123" s="3"/>
      <c r="HPR123" s="3"/>
      <c r="HPS123" s="3"/>
      <c r="HPT123" s="3"/>
      <c r="HPU123" s="3"/>
      <c r="HPV123" s="3"/>
      <c r="HPW123" s="3"/>
      <c r="HPX123" s="3"/>
      <c r="HPY123" s="3"/>
      <c r="HPZ123" s="3"/>
      <c r="HQA123" s="3"/>
      <c r="HQB123" s="3"/>
      <c r="HQC123" s="3"/>
      <c r="HQD123" s="3"/>
      <c r="HQE123" s="3"/>
      <c r="HQF123" s="3"/>
      <c r="HQG123" s="3"/>
      <c r="HQH123" s="3"/>
      <c r="HQI123" s="3"/>
      <c r="HQJ123" s="3"/>
      <c r="HQK123" s="3"/>
      <c r="HQL123" s="3"/>
      <c r="HQM123" s="3"/>
      <c r="HQN123" s="3"/>
      <c r="HQO123" s="3"/>
      <c r="HQP123" s="3"/>
      <c r="HQQ123" s="3"/>
      <c r="HQR123" s="3"/>
      <c r="HQS123" s="3"/>
      <c r="HQT123" s="3"/>
      <c r="HQU123" s="3"/>
      <c r="HQV123" s="3"/>
      <c r="HQW123" s="3"/>
      <c r="HQX123" s="3"/>
      <c r="HQY123" s="3"/>
      <c r="HQZ123" s="3"/>
      <c r="HRA123" s="3"/>
      <c r="HRB123" s="3"/>
      <c r="HRC123" s="3"/>
      <c r="HRD123" s="3"/>
      <c r="HRE123" s="3"/>
      <c r="HRF123" s="3"/>
      <c r="HRG123" s="3"/>
      <c r="HRH123" s="3"/>
      <c r="HRI123" s="3"/>
      <c r="HRJ123" s="3"/>
      <c r="HRK123" s="3"/>
      <c r="HRL123" s="3"/>
      <c r="HRM123" s="3"/>
      <c r="HRN123" s="3"/>
      <c r="HRO123" s="3"/>
      <c r="HRP123" s="3"/>
      <c r="HRQ123" s="3"/>
      <c r="HRR123" s="3"/>
      <c r="HRS123" s="3"/>
      <c r="HRT123" s="3"/>
      <c r="HRU123" s="3"/>
      <c r="HRV123" s="3"/>
      <c r="HRW123" s="3"/>
      <c r="HRX123" s="3"/>
      <c r="HRY123" s="3"/>
      <c r="HRZ123" s="3"/>
      <c r="HSA123" s="3"/>
      <c r="HSB123" s="3"/>
      <c r="HSC123" s="3"/>
      <c r="HSD123" s="3"/>
      <c r="HSE123" s="3"/>
      <c r="HSF123" s="3"/>
      <c r="HSG123" s="3"/>
      <c r="HSH123" s="3"/>
      <c r="HSI123" s="3"/>
      <c r="HSJ123" s="3"/>
      <c r="HSK123" s="3"/>
      <c r="HSL123" s="3"/>
      <c r="HSM123" s="3"/>
      <c r="HSN123" s="3"/>
      <c r="HSO123" s="3"/>
      <c r="HSP123" s="3"/>
      <c r="HSQ123" s="3"/>
      <c r="HSR123" s="3"/>
      <c r="HSS123" s="3"/>
      <c r="HST123" s="3"/>
      <c r="HSU123" s="3"/>
      <c r="HSV123" s="3"/>
      <c r="HSW123" s="3"/>
      <c r="HSX123" s="3"/>
      <c r="HSY123" s="3"/>
      <c r="HSZ123" s="3"/>
      <c r="HTA123" s="3"/>
      <c r="HTB123" s="3"/>
      <c r="HTC123" s="3"/>
      <c r="HTD123" s="3"/>
      <c r="HTE123" s="3"/>
      <c r="HTF123" s="3"/>
      <c r="HTG123" s="3"/>
      <c r="HTH123" s="3"/>
      <c r="HTI123" s="3"/>
      <c r="HTJ123" s="3"/>
      <c r="HTK123" s="3"/>
      <c r="HTL123" s="3"/>
      <c r="HTM123" s="3"/>
      <c r="HTN123" s="3"/>
      <c r="HTO123" s="3"/>
      <c r="HTP123" s="3"/>
      <c r="HTQ123" s="3"/>
      <c r="HTR123" s="3"/>
      <c r="HTS123" s="3"/>
      <c r="HTT123" s="3"/>
      <c r="HTU123" s="3"/>
      <c r="HTV123" s="3"/>
      <c r="HTW123" s="3"/>
      <c r="HTX123" s="3"/>
      <c r="HTY123" s="3"/>
      <c r="HTZ123" s="3"/>
      <c r="HUA123" s="3"/>
      <c r="HUB123" s="3"/>
      <c r="HUC123" s="3"/>
      <c r="HUD123" s="3"/>
      <c r="HUE123" s="3"/>
      <c r="HUF123" s="3"/>
      <c r="HUG123" s="3"/>
      <c r="HUH123" s="3"/>
      <c r="HUI123" s="3"/>
      <c r="HUJ123" s="3"/>
      <c r="HUK123" s="3"/>
      <c r="HUL123" s="3"/>
      <c r="HUM123" s="3"/>
      <c r="HUN123" s="3"/>
      <c r="HUO123" s="3"/>
      <c r="HUP123" s="3"/>
      <c r="HUQ123" s="3"/>
      <c r="HUR123" s="3"/>
      <c r="HUS123" s="3"/>
      <c r="HUT123" s="3"/>
      <c r="HUU123" s="3"/>
      <c r="HUV123" s="3"/>
      <c r="HUW123" s="3"/>
      <c r="HUX123" s="3"/>
      <c r="HUY123" s="3"/>
      <c r="HUZ123" s="3"/>
      <c r="HVA123" s="3"/>
      <c r="HVB123" s="3"/>
      <c r="HVC123" s="3"/>
      <c r="HVD123" s="3"/>
      <c r="HVE123" s="3"/>
      <c r="HVF123" s="3"/>
      <c r="HVG123" s="3"/>
      <c r="HVH123" s="3"/>
      <c r="HVI123" s="3"/>
      <c r="HVJ123" s="3"/>
      <c r="HVK123" s="3"/>
      <c r="HVL123" s="3"/>
      <c r="HVM123" s="3"/>
      <c r="HVN123" s="3"/>
      <c r="HVO123" s="3"/>
      <c r="HVP123" s="3"/>
      <c r="HVQ123" s="3"/>
      <c r="HVR123" s="3"/>
      <c r="HVS123" s="3"/>
      <c r="HVT123" s="3"/>
      <c r="HVU123" s="3"/>
      <c r="HVV123" s="3"/>
      <c r="HVW123" s="3"/>
      <c r="HVX123" s="3"/>
      <c r="HVY123" s="3"/>
      <c r="HVZ123" s="3"/>
      <c r="HWA123" s="3"/>
      <c r="HWB123" s="3"/>
      <c r="HWC123" s="3"/>
      <c r="HWD123" s="3"/>
      <c r="HWE123" s="3"/>
      <c r="HWF123" s="3"/>
      <c r="HWG123" s="3"/>
      <c r="HWH123" s="3"/>
      <c r="HWI123" s="3"/>
      <c r="HWJ123" s="3"/>
      <c r="HWK123" s="3"/>
      <c r="HWL123" s="3"/>
      <c r="HWM123" s="3"/>
      <c r="HWN123" s="3"/>
      <c r="HWO123" s="3"/>
      <c r="HWP123" s="3"/>
      <c r="HWQ123" s="3"/>
      <c r="HWR123" s="3"/>
      <c r="HWS123" s="3"/>
      <c r="HWT123" s="3"/>
      <c r="HWU123" s="3"/>
      <c r="HWV123" s="3"/>
      <c r="HWW123" s="3"/>
      <c r="HWX123" s="3"/>
      <c r="HWY123" s="3"/>
      <c r="HWZ123" s="3"/>
      <c r="HXA123" s="3"/>
      <c r="HXB123" s="3"/>
      <c r="HXC123" s="3"/>
      <c r="HXD123" s="3"/>
      <c r="HXE123" s="3"/>
      <c r="HXF123" s="3"/>
      <c r="HXG123" s="3"/>
      <c r="HXH123" s="3"/>
      <c r="HXI123" s="3"/>
      <c r="HXJ123" s="3"/>
      <c r="HXK123" s="3"/>
      <c r="HXL123" s="3"/>
      <c r="HXM123" s="3"/>
      <c r="HXN123" s="3"/>
      <c r="HXO123" s="3"/>
      <c r="HXP123" s="3"/>
      <c r="HXQ123" s="3"/>
      <c r="HXR123" s="3"/>
      <c r="HXS123" s="3"/>
      <c r="HXT123" s="3"/>
      <c r="HXU123" s="3"/>
      <c r="HXV123" s="3"/>
      <c r="HXW123" s="3"/>
      <c r="HXX123" s="3"/>
      <c r="HXY123" s="3"/>
      <c r="HXZ123" s="3"/>
      <c r="HYA123" s="3"/>
      <c r="HYB123" s="3"/>
      <c r="HYC123" s="3"/>
      <c r="HYD123" s="3"/>
      <c r="HYE123" s="3"/>
      <c r="HYF123" s="3"/>
      <c r="HYG123" s="3"/>
      <c r="HYH123" s="3"/>
      <c r="HYI123" s="3"/>
      <c r="HYJ123" s="3"/>
      <c r="HYK123" s="3"/>
      <c r="HYL123" s="3"/>
      <c r="HYM123" s="3"/>
      <c r="HYN123" s="3"/>
      <c r="HYO123" s="3"/>
      <c r="HYP123" s="3"/>
      <c r="HYQ123" s="3"/>
      <c r="HYR123" s="3"/>
      <c r="HYS123" s="3"/>
      <c r="HYT123" s="3"/>
      <c r="HYU123" s="3"/>
      <c r="HYV123" s="3"/>
      <c r="HYW123" s="3"/>
      <c r="HYX123" s="3"/>
      <c r="HYY123" s="3"/>
      <c r="HYZ123" s="3"/>
      <c r="HZA123" s="3"/>
      <c r="HZB123" s="3"/>
      <c r="HZC123" s="3"/>
      <c r="HZD123" s="3"/>
      <c r="HZE123" s="3"/>
      <c r="HZF123" s="3"/>
      <c r="HZG123" s="3"/>
      <c r="HZH123" s="3"/>
      <c r="HZI123" s="3"/>
      <c r="HZJ123" s="3"/>
      <c r="HZK123" s="3"/>
      <c r="HZL123" s="3"/>
      <c r="HZM123" s="3"/>
      <c r="HZN123" s="3"/>
      <c r="HZO123" s="3"/>
      <c r="HZP123" s="3"/>
      <c r="HZQ123" s="3"/>
      <c r="HZR123" s="3"/>
      <c r="HZS123" s="3"/>
      <c r="HZT123" s="3"/>
      <c r="HZU123" s="3"/>
      <c r="HZV123" s="3"/>
      <c r="HZW123" s="3"/>
      <c r="HZX123" s="3"/>
      <c r="HZY123" s="3"/>
      <c r="HZZ123" s="3"/>
      <c r="IAA123" s="3"/>
      <c r="IAB123" s="3"/>
      <c r="IAC123" s="3"/>
      <c r="IAD123" s="3"/>
      <c r="IAE123" s="3"/>
      <c r="IAF123" s="3"/>
      <c r="IAG123" s="3"/>
      <c r="IAH123" s="3"/>
      <c r="IAI123" s="3"/>
      <c r="IAJ123" s="3"/>
      <c r="IAK123" s="3"/>
      <c r="IAL123" s="3"/>
      <c r="IAM123" s="3"/>
      <c r="IAN123" s="3"/>
      <c r="IAO123" s="3"/>
      <c r="IAP123" s="3"/>
      <c r="IAQ123" s="3"/>
      <c r="IAR123" s="3"/>
      <c r="IAS123" s="3"/>
      <c r="IAT123" s="3"/>
      <c r="IAU123" s="3"/>
      <c r="IAV123" s="3"/>
      <c r="IAW123" s="3"/>
      <c r="IAX123" s="3"/>
      <c r="IAY123" s="3"/>
      <c r="IAZ123" s="3"/>
      <c r="IBA123" s="3"/>
      <c r="IBB123" s="3"/>
      <c r="IBC123" s="3"/>
      <c r="IBD123" s="3"/>
      <c r="IBE123" s="3"/>
      <c r="IBF123" s="3"/>
      <c r="IBG123" s="3"/>
      <c r="IBH123" s="3"/>
      <c r="IBI123" s="3"/>
      <c r="IBJ123" s="3"/>
      <c r="IBK123" s="3"/>
      <c r="IBL123" s="3"/>
      <c r="IBM123" s="3"/>
      <c r="IBN123" s="3"/>
      <c r="IBO123" s="3"/>
      <c r="IBP123" s="3"/>
      <c r="IBQ123" s="3"/>
      <c r="IBR123" s="3"/>
      <c r="IBS123" s="3"/>
      <c r="IBT123" s="3"/>
      <c r="IBU123" s="3"/>
      <c r="IBV123" s="3"/>
      <c r="IBW123" s="3"/>
      <c r="IBX123" s="3"/>
      <c r="IBY123" s="3"/>
      <c r="IBZ123" s="3"/>
      <c r="ICA123" s="3"/>
      <c r="ICB123" s="3"/>
      <c r="ICC123" s="3"/>
      <c r="ICD123" s="3"/>
      <c r="ICE123" s="3"/>
      <c r="ICF123" s="3"/>
      <c r="ICG123" s="3"/>
      <c r="ICH123" s="3"/>
      <c r="ICI123" s="3"/>
      <c r="ICJ123" s="3"/>
      <c r="ICK123" s="3"/>
      <c r="ICL123" s="3"/>
      <c r="ICM123" s="3"/>
      <c r="ICN123" s="3"/>
      <c r="ICO123" s="3"/>
      <c r="ICP123" s="3"/>
      <c r="ICQ123" s="3"/>
      <c r="ICR123" s="3"/>
      <c r="ICS123" s="3"/>
      <c r="ICT123" s="3"/>
      <c r="ICU123" s="3"/>
      <c r="ICV123" s="3"/>
      <c r="ICW123" s="3"/>
      <c r="ICX123" s="3"/>
      <c r="ICY123" s="3"/>
      <c r="ICZ123" s="3"/>
      <c r="IDA123" s="3"/>
      <c r="IDB123" s="3"/>
      <c r="IDC123" s="3"/>
      <c r="IDD123" s="3"/>
      <c r="IDE123" s="3"/>
      <c r="IDF123" s="3"/>
      <c r="IDG123" s="3"/>
      <c r="IDH123" s="3"/>
      <c r="IDI123" s="3"/>
      <c r="IDJ123" s="3"/>
      <c r="IDK123" s="3"/>
      <c r="IDL123" s="3"/>
      <c r="IDM123" s="3"/>
      <c r="IDN123" s="3"/>
      <c r="IDO123" s="3"/>
      <c r="IDP123" s="3"/>
      <c r="IDQ123" s="3"/>
      <c r="IDR123" s="3"/>
      <c r="IDS123" s="3"/>
      <c r="IDT123" s="3"/>
      <c r="IDU123" s="3"/>
      <c r="IDV123" s="3"/>
      <c r="IDW123" s="3"/>
      <c r="IDX123" s="3"/>
      <c r="IDY123" s="3"/>
      <c r="IDZ123" s="3"/>
      <c r="IEA123" s="3"/>
      <c r="IEB123" s="3"/>
      <c r="IEC123" s="3"/>
      <c r="IED123" s="3"/>
      <c r="IEE123" s="3"/>
      <c r="IEF123" s="3"/>
      <c r="IEG123" s="3"/>
      <c r="IEH123" s="3"/>
      <c r="IEI123" s="3"/>
      <c r="IEJ123" s="3"/>
      <c r="IEK123" s="3"/>
      <c r="IEL123" s="3"/>
      <c r="IEM123" s="3"/>
      <c r="IEN123" s="3"/>
      <c r="IEO123" s="3"/>
      <c r="IEP123" s="3"/>
      <c r="IEQ123" s="3"/>
      <c r="IER123" s="3"/>
      <c r="IES123" s="3"/>
      <c r="IET123" s="3"/>
      <c r="IEU123" s="3"/>
      <c r="IEV123" s="3"/>
      <c r="IEW123" s="3"/>
      <c r="IEX123" s="3"/>
      <c r="IEY123" s="3"/>
      <c r="IEZ123" s="3"/>
      <c r="IFA123" s="3"/>
      <c r="IFB123" s="3"/>
      <c r="IFC123" s="3"/>
      <c r="IFD123" s="3"/>
      <c r="IFE123" s="3"/>
      <c r="IFF123" s="3"/>
      <c r="IFG123" s="3"/>
      <c r="IFH123" s="3"/>
      <c r="IFI123" s="3"/>
      <c r="IFJ123" s="3"/>
      <c r="IFK123" s="3"/>
      <c r="IFL123" s="3"/>
      <c r="IFM123" s="3"/>
      <c r="IFN123" s="3"/>
      <c r="IFO123" s="3"/>
      <c r="IFP123" s="3"/>
      <c r="IFQ123" s="3"/>
      <c r="IFR123" s="3"/>
      <c r="IFS123" s="3"/>
      <c r="IFT123" s="3"/>
      <c r="IFU123" s="3"/>
      <c r="IFV123" s="3"/>
      <c r="IFW123" s="3"/>
      <c r="IFX123" s="3"/>
      <c r="IFY123" s="3"/>
      <c r="IFZ123" s="3"/>
      <c r="IGA123" s="3"/>
      <c r="IGB123" s="3"/>
      <c r="IGC123" s="3"/>
      <c r="IGD123" s="3"/>
      <c r="IGE123" s="3"/>
      <c r="IGF123" s="3"/>
      <c r="IGG123" s="3"/>
      <c r="IGH123" s="3"/>
      <c r="IGI123" s="3"/>
      <c r="IGJ123" s="3"/>
      <c r="IGK123" s="3"/>
      <c r="IGL123" s="3"/>
      <c r="IGM123" s="3"/>
      <c r="IGN123" s="3"/>
      <c r="IGO123" s="3"/>
      <c r="IGP123" s="3"/>
      <c r="IGQ123" s="3"/>
      <c r="IGR123" s="3"/>
      <c r="IGS123" s="3"/>
      <c r="IGT123" s="3"/>
      <c r="IGU123" s="3"/>
      <c r="IGV123" s="3"/>
      <c r="IGW123" s="3"/>
      <c r="IGX123" s="3"/>
      <c r="IGY123" s="3"/>
      <c r="IGZ123" s="3"/>
      <c r="IHA123" s="3"/>
      <c r="IHB123" s="3"/>
      <c r="IHC123" s="3"/>
      <c r="IHD123" s="3"/>
      <c r="IHE123" s="3"/>
      <c r="IHF123" s="3"/>
      <c r="IHG123" s="3"/>
      <c r="IHH123" s="3"/>
      <c r="IHI123" s="3"/>
      <c r="IHJ123" s="3"/>
      <c r="IHK123" s="3"/>
      <c r="IHL123" s="3"/>
      <c r="IHM123" s="3"/>
      <c r="IHN123" s="3"/>
      <c r="IHO123" s="3"/>
      <c r="IHP123" s="3"/>
      <c r="IHQ123" s="3"/>
      <c r="IHR123" s="3"/>
      <c r="IHS123" s="3"/>
      <c r="IHT123" s="3"/>
      <c r="IHU123" s="3"/>
      <c r="IHV123" s="3"/>
      <c r="IHW123" s="3"/>
      <c r="IHX123" s="3"/>
      <c r="IHY123" s="3"/>
      <c r="IHZ123" s="3"/>
      <c r="IIA123" s="3"/>
      <c r="IIB123" s="3"/>
      <c r="IIC123" s="3"/>
      <c r="IID123" s="3"/>
      <c r="IIE123" s="3"/>
      <c r="IIF123" s="3"/>
      <c r="IIG123" s="3"/>
      <c r="IIH123" s="3"/>
      <c r="III123" s="3"/>
      <c r="IIJ123" s="3"/>
      <c r="IIK123" s="3"/>
      <c r="IIL123" s="3"/>
      <c r="IIM123" s="3"/>
      <c r="IIN123" s="3"/>
      <c r="IIO123" s="3"/>
      <c r="IIP123" s="3"/>
      <c r="IIQ123" s="3"/>
      <c r="IIR123" s="3"/>
      <c r="IIS123" s="3"/>
      <c r="IIT123" s="3"/>
      <c r="IIU123" s="3"/>
      <c r="IIV123" s="3"/>
      <c r="IIW123" s="3"/>
      <c r="IIX123" s="3"/>
      <c r="IIY123" s="3"/>
      <c r="IIZ123" s="3"/>
      <c r="IJA123" s="3"/>
      <c r="IJB123" s="3"/>
      <c r="IJC123" s="3"/>
      <c r="IJD123" s="3"/>
      <c r="IJE123" s="3"/>
      <c r="IJF123" s="3"/>
      <c r="IJG123" s="3"/>
      <c r="IJH123" s="3"/>
      <c r="IJI123" s="3"/>
      <c r="IJJ123" s="3"/>
      <c r="IJK123" s="3"/>
      <c r="IJL123" s="3"/>
      <c r="IJM123" s="3"/>
      <c r="IJN123" s="3"/>
      <c r="IJO123" s="3"/>
      <c r="IJP123" s="3"/>
      <c r="IJQ123" s="3"/>
      <c r="IJR123" s="3"/>
      <c r="IJS123" s="3"/>
      <c r="IJT123" s="3"/>
      <c r="IJU123" s="3"/>
      <c r="IJV123" s="3"/>
      <c r="IJW123" s="3"/>
      <c r="IJX123" s="3"/>
      <c r="IJY123" s="3"/>
      <c r="IJZ123" s="3"/>
      <c r="IKA123" s="3"/>
      <c r="IKB123" s="3"/>
      <c r="IKC123" s="3"/>
      <c r="IKD123" s="3"/>
      <c r="IKE123" s="3"/>
      <c r="IKF123" s="3"/>
      <c r="IKG123" s="3"/>
      <c r="IKH123" s="3"/>
      <c r="IKI123" s="3"/>
      <c r="IKJ123" s="3"/>
      <c r="IKK123" s="3"/>
      <c r="IKL123" s="3"/>
      <c r="IKM123" s="3"/>
      <c r="IKN123" s="3"/>
      <c r="IKO123" s="3"/>
      <c r="IKP123" s="3"/>
      <c r="IKQ123" s="3"/>
      <c r="IKR123" s="3"/>
      <c r="IKS123" s="3"/>
      <c r="IKT123" s="3"/>
      <c r="IKU123" s="3"/>
      <c r="IKV123" s="3"/>
      <c r="IKW123" s="3"/>
      <c r="IKX123" s="3"/>
      <c r="IKY123" s="3"/>
      <c r="IKZ123" s="3"/>
      <c r="ILA123" s="3"/>
      <c r="ILB123" s="3"/>
      <c r="ILC123" s="3"/>
      <c r="ILD123" s="3"/>
      <c r="ILE123" s="3"/>
      <c r="ILF123" s="3"/>
      <c r="ILG123" s="3"/>
      <c r="ILH123" s="3"/>
      <c r="ILI123" s="3"/>
      <c r="ILJ123" s="3"/>
      <c r="ILK123" s="3"/>
      <c r="ILL123" s="3"/>
      <c r="ILM123" s="3"/>
      <c r="ILN123" s="3"/>
      <c r="ILO123" s="3"/>
      <c r="ILP123" s="3"/>
      <c r="ILQ123" s="3"/>
      <c r="ILR123" s="3"/>
      <c r="ILS123" s="3"/>
      <c r="ILT123" s="3"/>
      <c r="ILU123" s="3"/>
      <c r="ILV123" s="3"/>
      <c r="ILW123" s="3"/>
      <c r="ILX123" s="3"/>
      <c r="ILY123" s="3"/>
      <c r="ILZ123" s="3"/>
      <c r="IMA123" s="3"/>
      <c r="IMB123" s="3"/>
      <c r="IMC123" s="3"/>
      <c r="IMD123" s="3"/>
      <c r="IME123" s="3"/>
      <c r="IMF123" s="3"/>
      <c r="IMG123" s="3"/>
      <c r="IMH123" s="3"/>
      <c r="IMI123" s="3"/>
      <c r="IMJ123" s="3"/>
      <c r="IMK123" s="3"/>
      <c r="IML123" s="3"/>
      <c r="IMM123" s="3"/>
      <c r="IMN123" s="3"/>
      <c r="IMO123" s="3"/>
      <c r="IMP123" s="3"/>
      <c r="IMQ123" s="3"/>
      <c r="IMR123" s="3"/>
      <c r="IMS123" s="3"/>
      <c r="IMT123" s="3"/>
      <c r="IMU123" s="3"/>
      <c r="IMV123" s="3"/>
      <c r="IMW123" s="3"/>
      <c r="IMX123" s="3"/>
      <c r="IMY123" s="3"/>
      <c r="IMZ123" s="3"/>
      <c r="INA123" s="3"/>
      <c r="INB123" s="3"/>
      <c r="INC123" s="3"/>
      <c r="IND123" s="3"/>
      <c r="INE123" s="3"/>
      <c r="INF123" s="3"/>
      <c r="ING123" s="3"/>
      <c r="INH123" s="3"/>
      <c r="INI123" s="3"/>
      <c r="INJ123" s="3"/>
      <c r="INK123" s="3"/>
      <c r="INL123" s="3"/>
      <c r="INM123" s="3"/>
      <c r="INN123" s="3"/>
      <c r="INO123" s="3"/>
      <c r="INP123" s="3"/>
      <c r="INQ123" s="3"/>
      <c r="INR123" s="3"/>
      <c r="INS123" s="3"/>
      <c r="INT123" s="3"/>
      <c r="INU123" s="3"/>
      <c r="INV123" s="3"/>
      <c r="INW123" s="3"/>
      <c r="INX123" s="3"/>
      <c r="INY123" s="3"/>
      <c r="INZ123" s="3"/>
      <c r="IOA123" s="3"/>
      <c r="IOB123" s="3"/>
      <c r="IOC123" s="3"/>
      <c r="IOD123" s="3"/>
      <c r="IOE123" s="3"/>
      <c r="IOF123" s="3"/>
      <c r="IOG123" s="3"/>
      <c r="IOH123" s="3"/>
      <c r="IOI123" s="3"/>
      <c r="IOJ123" s="3"/>
      <c r="IOK123" s="3"/>
      <c r="IOL123" s="3"/>
      <c r="IOM123" s="3"/>
      <c r="ION123" s="3"/>
      <c r="IOO123" s="3"/>
      <c r="IOP123" s="3"/>
      <c r="IOQ123" s="3"/>
      <c r="IOR123" s="3"/>
      <c r="IOS123" s="3"/>
      <c r="IOT123" s="3"/>
      <c r="IOU123" s="3"/>
      <c r="IOV123" s="3"/>
      <c r="IOW123" s="3"/>
      <c r="IOX123" s="3"/>
      <c r="IOY123" s="3"/>
      <c r="IOZ123" s="3"/>
      <c r="IPA123" s="3"/>
      <c r="IPB123" s="3"/>
      <c r="IPC123" s="3"/>
      <c r="IPD123" s="3"/>
      <c r="IPE123" s="3"/>
      <c r="IPF123" s="3"/>
      <c r="IPG123" s="3"/>
      <c r="IPH123" s="3"/>
      <c r="IPI123" s="3"/>
      <c r="IPJ123" s="3"/>
      <c r="IPK123" s="3"/>
      <c r="IPL123" s="3"/>
      <c r="IPM123" s="3"/>
      <c r="IPN123" s="3"/>
      <c r="IPO123" s="3"/>
      <c r="IPP123" s="3"/>
      <c r="IPQ123" s="3"/>
      <c r="IPR123" s="3"/>
      <c r="IPS123" s="3"/>
      <c r="IPT123" s="3"/>
      <c r="IPU123" s="3"/>
      <c r="IPV123" s="3"/>
      <c r="IPW123" s="3"/>
      <c r="IPX123" s="3"/>
      <c r="IPY123" s="3"/>
      <c r="IPZ123" s="3"/>
      <c r="IQA123" s="3"/>
      <c r="IQB123" s="3"/>
      <c r="IQC123" s="3"/>
      <c r="IQD123" s="3"/>
      <c r="IQE123" s="3"/>
      <c r="IQF123" s="3"/>
      <c r="IQG123" s="3"/>
      <c r="IQH123" s="3"/>
      <c r="IQI123" s="3"/>
      <c r="IQJ123" s="3"/>
      <c r="IQK123" s="3"/>
      <c r="IQL123" s="3"/>
      <c r="IQM123" s="3"/>
      <c r="IQN123" s="3"/>
      <c r="IQO123" s="3"/>
      <c r="IQP123" s="3"/>
      <c r="IQQ123" s="3"/>
      <c r="IQR123" s="3"/>
      <c r="IQS123" s="3"/>
      <c r="IQT123" s="3"/>
      <c r="IQU123" s="3"/>
      <c r="IQV123" s="3"/>
      <c r="IQW123" s="3"/>
      <c r="IQX123" s="3"/>
      <c r="IQY123" s="3"/>
      <c r="IQZ123" s="3"/>
      <c r="IRA123" s="3"/>
      <c r="IRB123" s="3"/>
      <c r="IRC123" s="3"/>
      <c r="IRD123" s="3"/>
      <c r="IRE123" s="3"/>
      <c r="IRF123" s="3"/>
      <c r="IRG123" s="3"/>
      <c r="IRH123" s="3"/>
      <c r="IRI123" s="3"/>
      <c r="IRJ123" s="3"/>
      <c r="IRK123" s="3"/>
      <c r="IRL123" s="3"/>
      <c r="IRM123" s="3"/>
      <c r="IRN123" s="3"/>
      <c r="IRO123" s="3"/>
      <c r="IRP123" s="3"/>
      <c r="IRQ123" s="3"/>
      <c r="IRR123" s="3"/>
      <c r="IRS123" s="3"/>
      <c r="IRT123" s="3"/>
      <c r="IRU123" s="3"/>
      <c r="IRV123" s="3"/>
      <c r="IRW123" s="3"/>
      <c r="IRX123" s="3"/>
      <c r="IRY123" s="3"/>
      <c r="IRZ123" s="3"/>
      <c r="ISA123" s="3"/>
      <c r="ISB123" s="3"/>
      <c r="ISC123" s="3"/>
      <c r="ISD123" s="3"/>
      <c r="ISE123" s="3"/>
      <c r="ISF123" s="3"/>
      <c r="ISG123" s="3"/>
      <c r="ISH123" s="3"/>
      <c r="ISI123" s="3"/>
      <c r="ISJ123" s="3"/>
      <c r="ISK123" s="3"/>
      <c r="ISL123" s="3"/>
      <c r="ISM123" s="3"/>
      <c r="ISN123" s="3"/>
      <c r="ISO123" s="3"/>
      <c r="ISP123" s="3"/>
      <c r="ISQ123" s="3"/>
      <c r="ISR123" s="3"/>
      <c r="ISS123" s="3"/>
      <c r="IST123" s="3"/>
      <c r="ISU123" s="3"/>
      <c r="ISV123" s="3"/>
      <c r="ISW123" s="3"/>
      <c r="ISX123" s="3"/>
      <c r="ISY123" s="3"/>
      <c r="ISZ123" s="3"/>
      <c r="ITA123" s="3"/>
      <c r="ITB123" s="3"/>
      <c r="ITC123" s="3"/>
      <c r="ITD123" s="3"/>
      <c r="ITE123" s="3"/>
      <c r="ITF123" s="3"/>
      <c r="ITG123" s="3"/>
      <c r="ITH123" s="3"/>
      <c r="ITI123" s="3"/>
      <c r="ITJ123" s="3"/>
      <c r="ITK123" s="3"/>
      <c r="ITL123" s="3"/>
      <c r="ITM123" s="3"/>
      <c r="ITN123" s="3"/>
      <c r="ITO123" s="3"/>
      <c r="ITP123" s="3"/>
      <c r="ITQ123" s="3"/>
      <c r="ITR123" s="3"/>
      <c r="ITS123" s="3"/>
      <c r="ITT123" s="3"/>
      <c r="ITU123" s="3"/>
      <c r="ITV123" s="3"/>
      <c r="ITW123" s="3"/>
      <c r="ITX123" s="3"/>
      <c r="ITY123" s="3"/>
      <c r="ITZ123" s="3"/>
      <c r="IUA123" s="3"/>
      <c r="IUB123" s="3"/>
      <c r="IUC123" s="3"/>
      <c r="IUD123" s="3"/>
      <c r="IUE123" s="3"/>
      <c r="IUF123" s="3"/>
      <c r="IUG123" s="3"/>
      <c r="IUH123" s="3"/>
      <c r="IUI123" s="3"/>
      <c r="IUJ123" s="3"/>
      <c r="IUK123" s="3"/>
      <c r="IUL123" s="3"/>
      <c r="IUM123" s="3"/>
      <c r="IUN123" s="3"/>
      <c r="IUO123" s="3"/>
      <c r="IUP123" s="3"/>
      <c r="IUQ123" s="3"/>
      <c r="IUR123" s="3"/>
      <c r="IUS123" s="3"/>
      <c r="IUT123" s="3"/>
      <c r="IUU123" s="3"/>
      <c r="IUV123" s="3"/>
      <c r="IUW123" s="3"/>
      <c r="IUX123" s="3"/>
      <c r="IUY123" s="3"/>
      <c r="IUZ123" s="3"/>
      <c r="IVA123" s="3"/>
      <c r="IVB123" s="3"/>
      <c r="IVC123" s="3"/>
      <c r="IVD123" s="3"/>
      <c r="IVE123" s="3"/>
      <c r="IVF123" s="3"/>
      <c r="IVG123" s="3"/>
      <c r="IVH123" s="3"/>
      <c r="IVI123" s="3"/>
      <c r="IVJ123" s="3"/>
      <c r="IVK123" s="3"/>
      <c r="IVL123" s="3"/>
      <c r="IVM123" s="3"/>
      <c r="IVN123" s="3"/>
      <c r="IVO123" s="3"/>
      <c r="IVP123" s="3"/>
      <c r="IVQ123" s="3"/>
      <c r="IVR123" s="3"/>
      <c r="IVS123" s="3"/>
      <c r="IVT123" s="3"/>
      <c r="IVU123" s="3"/>
      <c r="IVV123" s="3"/>
      <c r="IVW123" s="3"/>
      <c r="IVX123" s="3"/>
      <c r="IVY123" s="3"/>
      <c r="IVZ123" s="3"/>
      <c r="IWA123" s="3"/>
      <c r="IWB123" s="3"/>
      <c r="IWC123" s="3"/>
      <c r="IWD123" s="3"/>
      <c r="IWE123" s="3"/>
      <c r="IWF123" s="3"/>
      <c r="IWG123" s="3"/>
      <c r="IWH123" s="3"/>
      <c r="IWI123" s="3"/>
      <c r="IWJ123" s="3"/>
      <c r="IWK123" s="3"/>
      <c r="IWL123" s="3"/>
      <c r="IWM123" s="3"/>
      <c r="IWN123" s="3"/>
      <c r="IWO123" s="3"/>
      <c r="IWP123" s="3"/>
      <c r="IWQ123" s="3"/>
      <c r="IWR123" s="3"/>
      <c r="IWS123" s="3"/>
      <c r="IWT123" s="3"/>
      <c r="IWU123" s="3"/>
      <c r="IWV123" s="3"/>
      <c r="IWW123" s="3"/>
      <c r="IWX123" s="3"/>
      <c r="IWY123" s="3"/>
      <c r="IWZ123" s="3"/>
      <c r="IXA123" s="3"/>
      <c r="IXB123" s="3"/>
      <c r="IXC123" s="3"/>
      <c r="IXD123" s="3"/>
      <c r="IXE123" s="3"/>
      <c r="IXF123" s="3"/>
      <c r="IXG123" s="3"/>
      <c r="IXH123" s="3"/>
      <c r="IXI123" s="3"/>
      <c r="IXJ123" s="3"/>
      <c r="IXK123" s="3"/>
      <c r="IXL123" s="3"/>
      <c r="IXM123" s="3"/>
      <c r="IXN123" s="3"/>
      <c r="IXO123" s="3"/>
      <c r="IXP123" s="3"/>
      <c r="IXQ123" s="3"/>
      <c r="IXR123" s="3"/>
      <c r="IXS123" s="3"/>
      <c r="IXT123" s="3"/>
      <c r="IXU123" s="3"/>
      <c r="IXV123" s="3"/>
      <c r="IXW123" s="3"/>
      <c r="IXX123" s="3"/>
      <c r="IXY123" s="3"/>
      <c r="IXZ123" s="3"/>
      <c r="IYA123" s="3"/>
      <c r="IYB123" s="3"/>
      <c r="IYC123" s="3"/>
      <c r="IYD123" s="3"/>
      <c r="IYE123" s="3"/>
      <c r="IYF123" s="3"/>
      <c r="IYG123" s="3"/>
      <c r="IYH123" s="3"/>
      <c r="IYI123" s="3"/>
      <c r="IYJ123" s="3"/>
      <c r="IYK123" s="3"/>
      <c r="IYL123" s="3"/>
      <c r="IYM123" s="3"/>
      <c r="IYN123" s="3"/>
      <c r="IYO123" s="3"/>
      <c r="IYP123" s="3"/>
      <c r="IYQ123" s="3"/>
      <c r="IYR123" s="3"/>
      <c r="IYS123" s="3"/>
      <c r="IYT123" s="3"/>
      <c r="IYU123" s="3"/>
      <c r="IYV123" s="3"/>
      <c r="IYW123" s="3"/>
      <c r="IYX123" s="3"/>
      <c r="IYY123" s="3"/>
      <c r="IYZ123" s="3"/>
      <c r="IZA123" s="3"/>
      <c r="IZB123" s="3"/>
      <c r="IZC123" s="3"/>
      <c r="IZD123" s="3"/>
      <c r="IZE123" s="3"/>
      <c r="IZF123" s="3"/>
      <c r="IZG123" s="3"/>
      <c r="IZH123" s="3"/>
      <c r="IZI123" s="3"/>
      <c r="IZJ123" s="3"/>
      <c r="IZK123" s="3"/>
      <c r="IZL123" s="3"/>
      <c r="IZM123" s="3"/>
      <c r="IZN123" s="3"/>
      <c r="IZO123" s="3"/>
      <c r="IZP123" s="3"/>
      <c r="IZQ123" s="3"/>
      <c r="IZR123" s="3"/>
      <c r="IZS123" s="3"/>
      <c r="IZT123" s="3"/>
      <c r="IZU123" s="3"/>
      <c r="IZV123" s="3"/>
      <c r="IZW123" s="3"/>
      <c r="IZX123" s="3"/>
      <c r="IZY123" s="3"/>
      <c r="IZZ123" s="3"/>
      <c r="JAA123" s="3"/>
      <c r="JAB123" s="3"/>
      <c r="JAC123" s="3"/>
      <c r="JAD123" s="3"/>
      <c r="JAE123" s="3"/>
      <c r="JAF123" s="3"/>
      <c r="JAG123" s="3"/>
      <c r="JAH123" s="3"/>
      <c r="JAI123" s="3"/>
      <c r="JAJ123" s="3"/>
      <c r="JAK123" s="3"/>
      <c r="JAL123" s="3"/>
      <c r="JAM123" s="3"/>
      <c r="JAN123" s="3"/>
      <c r="JAO123" s="3"/>
      <c r="JAP123" s="3"/>
      <c r="JAQ123" s="3"/>
      <c r="JAR123" s="3"/>
      <c r="JAS123" s="3"/>
      <c r="JAT123" s="3"/>
      <c r="JAU123" s="3"/>
      <c r="JAV123" s="3"/>
      <c r="JAW123" s="3"/>
      <c r="JAX123" s="3"/>
      <c r="JAY123" s="3"/>
      <c r="JAZ123" s="3"/>
      <c r="JBA123" s="3"/>
      <c r="JBB123" s="3"/>
      <c r="JBC123" s="3"/>
      <c r="JBD123" s="3"/>
      <c r="JBE123" s="3"/>
      <c r="JBF123" s="3"/>
      <c r="JBG123" s="3"/>
      <c r="JBH123" s="3"/>
      <c r="JBI123" s="3"/>
      <c r="JBJ123" s="3"/>
      <c r="JBK123" s="3"/>
      <c r="JBL123" s="3"/>
      <c r="JBM123" s="3"/>
      <c r="JBN123" s="3"/>
      <c r="JBO123" s="3"/>
      <c r="JBP123" s="3"/>
      <c r="JBQ123" s="3"/>
      <c r="JBR123" s="3"/>
      <c r="JBS123" s="3"/>
      <c r="JBT123" s="3"/>
      <c r="JBU123" s="3"/>
      <c r="JBV123" s="3"/>
      <c r="JBW123" s="3"/>
      <c r="JBX123" s="3"/>
      <c r="JBY123" s="3"/>
      <c r="JBZ123" s="3"/>
      <c r="JCA123" s="3"/>
      <c r="JCB123" s="3"/>
      <c r="JCC123" s="3"/>
      <c r="JCD123" s="3"/>
      <c r="JCE123" s="3"/>
      <c r="JCF123" s="3"/>
      <c r="JCG123" s="3"/>
      <c r="JCH123" s="3"/>
      <c r="JCI123" s="3"/>
      <c r="JCJ123" s="3"/>
      <c r="JCK123" s="3"/>
      <c r="JCL123" s="3"/>
      <c r="JCM123" s="3"/>
      <c r="JCN123" s="3"/>
      <c r="JCO123" s="3"/>
      <c r="JCP123" s="3"/>
      <c r="JCQ123" s="3"/>
      <c r="JCR123" s="3"/>
      <c r="JCS123" s="3"/>
      <c r="JCT123" s="3"/>
      <c r="JCU123" s="3"/>
      <c r="JCV123" s="3"/>
      <c r="JCW123" s="3"/>
      <c r="JCX123" s="3"/>
      <c r="JCY123" s="3"/>
      <c r="JCZ123" s="3"/>
      <c r="JDA123" s="3"/>
      <c r="JDB123" s="3"/>
      <c r="JDC123" s="3"/>
      <c r="JDD123" s="3"/>
      <c r="JDE123" s="3"/>
      <c r="JDF123" s="3"/>
      <c r="JDG123" s="3"/>
      <c r="JDH123" s="3"/>
      <c r="JDI123" s="3"/>
      <c r="JDJ123" s="3"/>
      <c r="JDK123" s="3"/>
      <c r="JDL123" s="3"/>
      <c r="JDM123" s="3"/>
      <c r="JDN123" s="3"/>
      <c r="JDO123" s="3"/>
      <c r="JDP123" s="3"/>
      <c r="JDQ123" s="3"/>
      <c r="JDR123" s="3"/>
      <c r="JDS123" s="3"/>
      <c r="JDT123" s="3"/>
      <c r="JDU123" s="3"/>
      <c r="JDV123" s="3"/>
      <c r="JDW123" s="3"/>
      <c r="JDX123" s="3"/>
      <c r="JDY123" s="3"/>
      <c r="JDZ123" s="3"/>
      <c r="JEA123" s="3"/>
      <c r="JEB123" s="3"/>
      <c r="JEC123" s="3"/>
      <c r="JED123" s="3"/>
      <c r="JEE123" s="3"/>
      <c r="JEF123" s="3"/>
      <c r="JEG123" s="3"/>
      <c r="JEH123" s="3"/>
      <c r="JEI123" s="3"/>
      <c r="JEJ123" s="3"/>
      <c r="JEK123" s="3"/>
      <c r="JEL123" s="3"/>
      <c r="JEM123" s="3"/>
      <c r="JEN123" s="3"/>
      <c r="JEO123" s="3"/>
      <c r="JEP123" s="3"/>
      <c r="JEQ123" s="3"/>
      <c r="JER123" s="3"/>
      <c r="JES123" s="3"/>
      <c r="JET123" s="3"/>
      <c r="JEU123" s="3"/>
      <c r="JEV123" s="3"/>
      <c r="JEW123" s="3"/>
      <c r="JEX123" s="3"/>
      <c r="JEY123" s="3"/>
      <c r="JEZ123" s="3"/>
      <c r="JFA123" s="3"/>
      <c r="JFB123" s="3"/>
      <c r="JFC123" s="3"/>
      <c r="JFD123" s="3"/>
      <c r="JFE123" s="3"/>
      <c r="JFF123" s="3"/>
      <c r="JFG123" s="3"/>
      <c r="JFH123" s="3"/>
      <c r="JFI123" s="3"/>
      <c r="JFJ123" s="3"/>
      <c r="JFK123" s="3"/>
      <c r="JFL123" s="3"/>
      <c r="JFM123" s="3"/>
      <c r="JFN123" s="3"/>
      <c r="JFO123" s="3"/>
      <c r="JFP123" s="3"/>
      <c r="JFQ123" s="3"/>
      <c r="JFR123" s="3"/>
      <c r="JFS123" s="3"/>
      <c r="JFT123" s="3"/>
      <c r="JFU123" s="3"/>
      <c r="JFV123" s="3"/>
      <c r="JFW123" s="3"/>
      <c r="JFX123" s="3"/>
      <c r="JFY123" s="3"/>
      <c r="JFZ123" s="3"/>
      <c r="JGA123" s="3"/>
      <c r="JGB123" s="3"/>
      <c r="JGC123" s="3"/>
      <c r="JGD123" s="3"/>
      <c r="JGE123" s="3"/>
      <c r="JGF123" s="3"/>
      <c r="JGG123" s="3"/>
      <c r="JGH123" s="3"/>
      <c r="JGI123" s="3"/>
      <c r="JGJ123" s="3"/>
      <c r="JGK123" s="3"/>
      <c r="JGL123" s="3"/>
      <c r="JGM123" s="3"/>
      <c r="JGN123" s="3"/>
      <c r="JGO123" s="3"/>
      <c r="JGP123" s="3"/>
      <c r="JGQ123" s="3"/>
      <c r="JGR123" s="3"/>
      <c r="JGS123" s="3"/>
      <c r="JGT123" s="3"/>
      <c r="JGU123" s="3"/>
      <c r="JGV123" s="3"/>
      <c r="JGW123" s="3"/>
      <c r="JGX123" s="3"/>
      <c r="JGY123" s="3"/>
      <c r="JGZ123" s="3"/>
      <c r="JHA123" s="3"/>
      <c r="JHB123" s="3"/>
      <c r="JHC123" s="3"/>
      <c r="JHD123" s="3"/>
      <c r="JHE123" s="3"/>
      <c r="JHF123" s="3"/>
      <c r="JHG123" s="3"/>
      <c r="JHH123" s="3"/>
      <c r="JHI123" s="3"/>
      <c r="JHJ123" s="3"/>
      <c r="JHK123" s="3"/>
      <c r="JHL123" s="3"/>
      <c r="JHM123" s="3"/>
      <c r="JHN123" s="3"/>
      <c r="JHO123" s="3"/>
      <c r="JHP123" s="3"/>
      <c r="JHQ123" s="3"/>
      <c r="JHR123" s="3"/>
      <c r="JHS123" s="3"/>
      <c r="JHT123" s="3"/>
      <c r="JHU123" s="3"/>
      <c r="JHV123" s="3"/>
      <c r="JHW123" s="3"/>
      <c r="JHX123" s="3"/>
      <c r="JHY123" s="3"/>
      <c r="JHZ123" s="3"/>
      <c r="JIA123" s="3"/>
      <c r="JIB123" s="3"/>
      <c r="JIC123" s="3"/>
      <c r="JID123" s="3"/>
      <c r="JIE123" s="3"/>
      <c r="JIF123" s="3"/>
      <c r="JIG123" s="3"/>
      <c r="JIH123" s="3"/>
      <c r="JII123" s="3"/>
      <c r="JIJ123" s="3"/>
      <c r="JIK123" s="3"/>
      <c r="JIL123" s="3"/>
      <c r="JIM123" s="3"/>
      <c r="JIN123" s="3"/>
      <c r="JIO123" s="3"/>
      <c r="JIP123" s="3"/>
      <c r="JIQ123" s="3"/>
      <c r="JIR123" s="3"/>
      <c r="JIS123" s="3"/>
      <c r="JIT123" s="3"/>
      <c r="JIU123" s="3"/>
      <c r="JIV123" s="3"/>
      <c r="JIW123" s="3"/>
      <c r="JIX123" s="3"/>
      <c r="JIY123" s="3"/>
      <c r="JIZ123" s="3"/>
      <c r="JJA123" s="3"/>
      <c r="JJB123" s="3"/>
      <c r="JJC123" s="3"/>
      <c r="JJD123" s="3"/>
      <c r="JJE123" s="3"/>
      <c r="JJF123" s="3"/>
      <c r="JJG123" s="3"/>
      <c r="JJH123" s="3"/>
      <c r="JJI123" s="3"/>
      <c r="JJJ123" s="3"/>
      <c r="JJK123" s="3"/>
      <c r="JJL123" s="3"/>
      <c r="JJM123" s="3"/>
      <c r="JJN123" s="3"/>
      <c r="JJO123" s="3"/>
      <c r="JJP123" s="3"/>
      <c r="JJQ123" s="3"/>
      <c r="JJR123" s="3"/>
      <c r="JJS123" s="3"/>
      <c r="JJT123" s="3"/>
      <c r="JJU123" s="3"/>
      <c r="JJV123" s="3"/>
      <c r="JJW123" s="3"/>
      <c r="JJX123" s="3"/>
      <c r="JJY123" s="3"/>
      <c r="JJZ123" s="3"/>
      <c r="JKA123" s="3"/>
      <c r="JKB123" s="3"/>
      <c r="JKC123" s="3"/>
      <c r="JKD123" s="3"/>
      <c r="JKE123" s="3"/>
      <c r="JKF123" s="3"/>
      <c r="JKG123" s="3"/>
      <c r="JKH123" s="3"/>
      <c r="JKI123" s="3"/>
      <c r="JKJ123" s="3"/>
      <c r="JKK123" s="3"/>
      <c r="JKL123" s="3"/>
      <c r="JKM123" s="3"/>
      <c r="JKN123" s="3"/>
      <c r="JKO123" s="3"/>
      <c r="JKP123" s="3"/>
      <c r="JKQ123" s="3"/>
      <c r="JKR123" s="3"/>
      <c r="JKS123" s="3"/>
      <c r="JKT123" s="3"/>
      <c r="JKU123" s="3"/>
      <c r="JKV123" s="3"/>
      <c r="JKW123" s="3"/>
      <c r="JKX123" s="3"/>
      <c r="JKY123" s="3"/>
      <c r="JKZ123" s="3"/>
      <c r="JLA123" s="3"/>
      <c r="JLB123" s="3"/>
      <c r="JLC123" s="3"/>
      <c r="JLD123" s="3"/>
      <c r="JLE123" s="3"/>
      <c r="JLF123" s="3"/>
      <c r="JLG123" s="3"/>
      <c r="JLH123" s="3"/>
      <c r="JLI123" s="3"/>
      <c r="JLJ123" s="3"/>
      <c r="JLK123" s="3"/>
      <c r="JLL123" s="3"/>
      <c r="JLM123" s="3"/>
      <c r="JLN123" s="3"/>
      <c r="JLO123" s="3"/>
      <c r="JLP123" s="3"/>
      <c r="JLQ123" s="3"/>
      <c r="JLR123" s="3"/>
      <c r="JLS123" s="3"/>
      <c r="JLT123" s="3"/>
      <c r="JLU123" s="3"/>
      <c r="JLV123" s="3"/>
      <c r="JLW123" s="3"/>
      <c r="JLX123" s="3"/>
      <c r="JLY123" s="3"/>
      <c r="JLZ123" s="3"/>
      <c r="JMA123" s="3"/>
      <c r="JMB123" s="3"/>
      <c r="JMC123" s="3"/>
      <c r="JMD123" s="3"/>
      <c r="JME123" s="3"/>
      <c r="JMF123" s="3"/>
      <c r="JMG123" s="3"/>
      <c r="JMH123" s="3"/>
      <c r="JMI123" s="3"/>
      <c r="JMJ123" s="3"/>
      <c r="JMK123" s="3"/>
      <c r="JML123" s="3"/>
      <c r="JMM123" s="3"/>
      <c r="JMN123" s="3"/>
      <c r="JMO123" s="3"/>
      <c r="JMP123" s="3"/>
      <c r="JMQ123" s="3"/>
      <c r="JMR123" s="3"/>
      <c r="JMS123" s="3"/>
      <c r="JMT123" s="3"/>
      <c r="JMU123" s="3"/>
      <c r="JMV123" s="3"/>
      <c r="JMW123" s="3"/>
      <c r="JMX123" s="3"/>
      <c r="JMY123" s="3"/>
      <c r="JMZ123" s="3"/>
      <c r="JNA123" s="3"/>
      <c r="JNB123" s="3"/>
      <c r="JNC123" s="3"/>
      <c r="JND123" s="3"/>
      <c r="JNE123" s="3"/>
      <c r="JNF123" s="3"/>
      <c r="JNG123" s="3"/>
      <c r="JNH123" s="3"/>
      <c r="JNI123" s="3"/>
      <c r="JNJ123" s="3"/>
      <c r="JNK123" s="3"/>
      <c r="JNL123" s="3"/>
      <c r="JNM123" s="3"/>
      <c r="JNN123" s="3"/>
      <c r="JNO123" s="3"/>
      <c r="JNP123" s="3"/>
      <c r="JNQ123" s="3"/>
      <c r="JNR123" s="3"/>
      <c r="JNS123" s="3"/>
      <c r="JNT123" s="3"/>
      <c r="JNU123" s="3"/>
      <c r="JNV123" s="3"/>
      <c r="JNW123" s="3"/>
      <c r="JNX123" s="3"/>
      <c r="JNY123" s="3"/>
      <c r="JNZ123" s="3"/>
      <c r="JOA123" s="3"/>
      <c r="JOB123" s="3"/>
      <c r="JOC123" s="3"/>
      <c r="JOD123" s="3"/>
      <c r="JOE123" s="3"/>
      <c r="JOF123" s="3"/>
      <c r="JOG123" s="3"/>
      <c r="JOH123" s="3"/>
      <c r="JOI123" s="3"/>
      <c r="JOJ123" s="3"/>
      <c r="JOK123" s="3"/>
      <c r="JOL123" s="3"/>
      <c r="JOM123" s="3"/>
      <c r="JON123" s="3"/>
      <c r="JOO123" s="3"/>
      <c r="JOP123" s="3"/>
      <c r="JOQ123" s="3"/>
      <c r="JOR123" s="3"/>
      <c r="JOS123" s="3"/>
      <c r="JOT123" s="3"/>
      <c r="JOU123" s="3"/>
      <c r="JOV123" s="3"/>
      <c r="JOW123" s="3"/>
      <c r="JOX123" s="3"/>
      <c r="JOY123" s="3"/>
      <c r="JOZ123" s="3"/>
      <c r="JPA123" s="3"/>
      <c r="JPB123" s="3"/>
      <c r="JPC123" s="3"/>
      <c r="JPD123" s="3"/>
      <c r="JPE123" s="3"/>
      <c r="JPF123" s="3"/>
      <c r="JPG123" s="3"/>
      <c r="JPH123" s="3"/>
      <c r="JPI123" s="3"/>
      <c r="JPJ123" s="3"/>
      <c r="JPK123" s="3"/>
      <c r="JPL123" s="3"/>
      <c r="JPM123" s="3"/>
      <c r="JPN123" s="3"/>
      <c r="JPO123" s="3"/>
      <c r="JPP123" s="3"/>
      <c r="JPQ123" s="3"/>
      <c r="JPR123" s="3"/>
      <c r="JPS123" s="3"/>
      <c r="JPT123" s="3"/>
      <c r="JPU123" s="3"/>
      <c r="JPV123" s="3"/>
      <c r="JPW123" s="3"/>
      <c r="JPX123" s="3"/>
      <c r="JPY123" s="3"/>
      <c r="JPZ123" s="3"/>
      <c r="JQA123" s="3"/>
      <c r="JQB123" s="3"/>
      <c r="JQC123" s="3"/>
      <c r="JQD123" s="3"/>
      <c r="JQE123" s="3"/>
      <c r="JQF123" s="3"/>
      <c r="JQG123" s="3"/>
      <c r="JQH123" s="3"/>
      <c r="JQI123" s="3"/>
      <c r="JQJ123" s="3"/>
      <c r="JQK123" s="3"/>
      <c r="JQL123" s="3"/>
      <c r="JQM123" s="3"/>
      <c r="JQN123" s="3"/>
      <c r="JQO123" s="3"/>
      <c r="JQP123" s="3"/>
      <c r="JQQ123" s="3"/>
      <c r="JQR123" s="3"/>
      <c r="JQS123" s="3"/>
      <c r="JQT123" s="3"/>
      <c r="JQU123" s="3"/>
      <c r="JQV123" s="3"/>
      <c r="JQW123" s="3"/>
      <c r="JQX123" s="3"/>
      <c r="JQY123" s="3"/>
      <c r="JQZ123" s="3"/>
      <c r="JRA123" s="3"/>
      <c r="JRB123" s="3"/>
      <c r="JRC123" s="3"/>
      <c r="JRD123" s="3"/>
      <c r="JRE123" s="3"/>
      <c r="JRF123" s="3"/>
      <c r="JRG123" s="3"/>
      <c r="JRH123" s="3"/>
      <c r="JRI123" s="3"/>
      <c r="JRJ123" s="3"/>
      <c r="JRK123" s="3"/>
      <c r="JRL123" s="3"/>
      <c r="JRM123" s="3"/>
      <c r="JRN123" s="3"/>
      <c r="JRO123" s="3"/>
      <c r="JRP123" s="3"/>
      <c r="JRQ123" s="3"/>
      <c r="JRR123" s="3"/>
      <c r="JRS123" s="3"/>
      <c r="JRT123" s="3"/>
      <c r="JRU123" s="3"/>
      <c r="JRV123" s="3"/>
      <c r="JRW123" s="3"/>
      <c r="JRX123" s="3"/>
      <c r="JRY123" s="3"/>
      <c r="JRZ123" s="3"/>
      <c r="JSA123" s="3"/>
      <c r="JSB123" s="3"/>
      <c r="JSC123" s="3"/>
      <c r="JSD123" s="3"/>
      <c r="JSE123" s="3"/>
      <c r="JSF123" s="3"/>
      <c r="JSG123" s="3"/>
      <c r="JSH123" s="3"/>
      <c r="JSI123" s="3"/>
      <c r="JSJ123" s="3"/>
      <c r="JSK123" s="3"/>
      <c r="JSL123" s="3"/>
      <c r="JSM123" s="3"/>
      <c r="JSN123" s="3"/>
      <c r="JSO123" s="3"/>
      <c r="JSP123" s="3"/>
      <c r="JSQ123" s="3"/>
      <c r="JSR123" s="3"/>
      <c r="JSS123" s="3"/>
      <c r="JST123" s="3"/>
      <c r="JSU123" s="3"/>
      <c r="JSV123" s="3"/>
      <c r="JSW123" s="3"/>
      <c r="JSX123" s="3"/>
      <c r="JSY123" s="3"/>
      <c r="JSZ123" s="3"/>
      <c r="JTA123" s="3"/>
      <c r="JTB123" s="3"/>
      <c r="JTC123" s="3"/>
      <c r="JTD123" s="3"/>
      <c r="JTE123" s="3"/>
      <c r="JTF123" s="3"/>
      <c r="JTG123" s="3"/>
      <c r="JTH123" s="3"/>
      <c r="JTI123" s="3"/>
      <c r="JTJ123" s="3"/>
      <c r="JTK123" s="3"/>
      <c r="JTL123" s="3"/>
      <c r="JTM123" s="3"/>
      <c r="JTN123" s="3"/>
      <c r="JTO123" s="3"/>
      <c r="JTP123" s="3"/>
      <c r="JTQ123" s="3"/>
      <c r="JTR123" s="3"/>
      <c r="JTS123" s="3"/>
      <c r="JTT123" s="3"/>
      <c r="JTU123" s="3"/>
      <c r="JTV123" s="3"/>
      <c r="JTW123" s="3"/>
      <c r="JTX123" s="3"/>
      <c r="JTY123" s="3"/>
      <c r="JTZ123" s="3"/>
      <c r="JUA123" s="3"/>
      <c r="JUB123" s="3"/>
      <c r="JUC123" s="3"/>
      <c r="JUD123" s="3"/>
      <c r="JUE123" s="3"/>
      <c r="JUF123" s="3"/>
      <c r="JUG123" s="3"/>
      <c r="JUH123" s="3"/>
      <c r="JUI123" s="3"/>
      <c r="JUJ123" s="3"/>
      <c r="JUK123" s="3"/>
      <c r="JUL123" s="3"/>
      <c r="JUM123" s="3"/>
      <c r="JUN123" s="3"/>
      <c r="JUO123" s="3"/>
      <c r="JUP123" s="3"/>
      <c r="JUQ123" s="3"/>
      <c r="JUR123" s="3"/>
      <c r="JUS123" s="3"/>
      <c r="JUT123" s="3"/>
      <c r="JUU123" s="3"/>
      <c r="JUV123" s="3"/>
      <c r="JUW123" s="3"/>
      <c r="JUX123" s="3"/>
      <c r="JUY123" s="3"/>
      <c r="JUZ123" s="3"/>
      <c r="JVA123" s="3"/>
      <c r="JVB123" s="3"/>
      <c r="JVC123" s="3"/>
      <c r="JVD123" s="3"/>
      <c r="JVE123" s="3"/>
      <c r="JVF123" s="3"/>
      <c r="JVG123" s="3"/>
      <c r="JVH123" s="3"/>
      <c r="JVI123" s="3"/>
      <c r="JVJ123" s="3"/>
      <c r="JVK123" s="3"/>
      <c r="JVL123" s="3"/>
      <c r="JVM123" s="3"/>
      <c r="JVN123" s="3"/>
      <c r="JVO123" s="3"/>
      <c r="JVP123" s="3"/>
      <c r="JVQ123" s="3"/>
      <c r="JVR123" s="3"/>
      <c r="JVS123" s="3"/>
      <c r="JVT123" s="3"/>
      <c r="JVU123" s="3"/>
      <c r="JVV123" s="3"/>
      <c r="JVW123" s="3"/>
      <c r="JVX123" s="3"/>
      <c r="JVY123" s="3"/>
      <c r="JVZ123" s="3"/>
      <c r="JWA123" s="3"/>
      <c r="JWB123" s="3"/>
      <c r="JWC123" s="3"/>
      <c r="JWD123" s="3"/>
      <c r="JWE123" s="3"/>
      <c r="JWF123" s="3"/>
      <c r="JWG123" s="3"/>
      <c r="JWH123" s="3"/>
      <c r="JWI123" s="3"/>
      <c r="JWJ123" s="3"/>
      <c r="JWK123" s="3"/>
      <c r="JWL123" s="3"/>
      <c r="JWM123" s="3"/>
      <c r="JWN123" s="3"/>
      <c r="JWO123" s="3"/>
      <c r="JWP123" s="3"/>
      <c r="JWQ123" s="3"/>
      <c r="JWR123" s="3"/>
      <c r="JWS123" s="3"/>
      <c r="JWT123" s="3"/>
      <c r="JWU123" s="3"/>
      <c r="JWV123" s="3"/>
      <c r="JWW123" s="3"/>
      <c r="JWX123" s="3"/>
      <c r="JWY123" s="3"/>
      <c r="JWZ123" s="3"/>
      <c r="JXA123" s="3"/>
      <c r="JXB123" s="3"/>
      <c r="JXC123" s="3"/>
      <c r="JXD123" s="3"/>
      <c r="JXE123" s="3"/>
      <c r="JXF123" s="3"/>
      <c r="JXG123" s="3"/>
      <c r="JXH123" s="3"/>
      <c r="JXI123" s="3"/>
      <c r="JXJ123" s="3"/>
      <c r="JXK123" s="3"/>
      <c r="JXL123" s="3"/>
      <c r="JXM123" s="3"/>
      <c r="JXN123" s="3"/>
      <c r="JXO123" s="3"/>
      <c r="JXP123" s="3"/>
      <c r="JXQ123" s="3"/>
      <c r="JXR123" s="3"/>
      <c r="JXS123" s="3"/>
      <c r="JXT123" s="3"/>
      <c r="JXU123" s="3"/>
      <c r="JXV123" s="3"/>
      <c r="JXW123" s="3"/>
      <c r="JXX123" s="3"/>
      <c r="JXY123" s="3"/>
      <c r="JXZ123" s="3"/>
      <c r="JYA123" s="3"/>
      <c r="JYB123" s="3"/>
      <c r="JYC123" s="3"/>
      <c r="JYD123" s="3"/>
      <c r="JYE123" s="3"/>
      <c r="JYF123" s="3"/>
      <c r="JYG123" s="3"/>
      <c r="JYH123" s="3"/>
      <c r="JYI123" s="3"/>
      <c r="JYJ123" s="3"/>
      <c r="JYK123" s="3"/>
      <c r="JYL123" s="3"/>
      <c r="JYM123" s="3"/>
      <c r="JYN123" s="3"/>
      <c r="JYO123" s="3"/>
      <c r="JYP123" s="3"/>
      <c r="JYQ123" s="3"/>
      <c r="JYR123" s="3"/>
      <c r="JYS123" s="3"/>
      <c r="JYT123" s="3"/>
      <c r="JYU123" s="3"/>
      <c r="JYV123" s="3"/>
      <c r="JYW123" s="3"/>
      <c r="JYX123" s="3"/>
      <c r="JYY123" s="3"/>
      <c r="JYZ123" s="3"/>
      <c r="JZA123" s="3"/>
      <c r="JZB123" s="3"/>
      <c r="JZC123" s="3"/>
      <c r="JZD123" s="3"/>
      <c r="JZE123" s="3"/>
      <c r="JZF123" s="3"/>
      <c r="JZG123" s="3"/>
      <c r="JZH123" s="3"/>
      <c r="JZI123" s="3"/>
      <c r="JZJ123" s="3"/>
      <c r="JZK123" s="3"/>
      <c r="JZL123" s="3"/>
      <c r="JZM123" s="3"/>
      <c r="JZN123" s="3"/>
      <c r="JZO123" s="3"/>
      <c r="JZP123" s="3"/>
      <c r="JZQ123" s="3"/>
      <c r="JZR123" s="3"/>
      <c r="JZS123" s="3"/>
      <c r="JZT123" s="3"/>
      <c r="JZU123" s="3"/>
      <c r="JZV123" s="3"/>
      <c r="JZW123" s="3"/>
      <c r="JZX123" s="3"/>
      <c r="JZY123" s="3"/>
      <c r="JZZ123" s="3"/>
      <c r="KAA123" s="3"/>
      <c r="KAB123" s="3"/>
      <c r="KAC123" s="3"/>
      <c r="KAD123" s="3"/>
      <c r="KAE123" s="3"/>
      <c r="KAF123" s="3"/>
      <c r="KAG123" s="3"/>
      <c r="KAH123" s="3"/>
      <c r="KAI123" s="3"/>
      <c r="KAJ123" s="3"/>
      <c r="KAK123" s="3"/>
      <c r="KAL123" s="3"/>
      <c r="KAM123" s="3"/>
      <c r="KAN123" s="3"/>
      <c r="KAO123" s="3"/>
      <c r="KAP123" s="3"/>
      <c r="KAQ123" s="3"/>
      <c r="KAR123" s="3"/>
      <c r="KAS123" s="3"/>
      <c r="KAT123" s="3"/>
      <c r="KAU123" s="3"/>
      <c r="KAV123" s="3"/>
      <c r="KAW123" s="3"/>
      <c r="KAX123" s="3"/>
      <c r="KAY123" s="3"/>
      <c r="KAZ123" s="3"/>
      <c r="KBA123" s="3"/>
      <c r="KBB123" s="3"/>
      <c r="KBC123" s="3"/>
      <c r="KBD123" s="3"/>
      <c r="KBE123" s="3"/>
      <c r="KBF123" s="3"/>
      <c r="KBG123" s="3"/>
      <c r="KBH123" s="3"/>
      <c r="KBI123" s="3"/>
      <c r="KBJ123" s="3"/>
      <c r="KBK123" s="3"/>
      <c r="KBL123" s="3"/>
      <c r="KBM123" s="3"/>
      <c r="KBN123" s="3"/>
      <c r="KBO123" s="3"/>
      <c r="KBP123" s="3"/>
      <c r="KBQ123" s="3"/>
      <c r="KBR123" s="3"/>
      <c r="KBS123" s="3"/>
      <c r="KBT123" s="3"/>
      <c r="KBU123" s="3"/>
      <c r="KBV123" s="3"/>
      <c r="KBW123" s="3"/>
      <c r="KBX123" s="3"/>
      <c r="KBY123" s="3"/>
      <c r="KBZ123" s="3"/>
      <c r="KCA123" s="3"/>
      <c r="KCB123" s="3"/>
      <c r="KCC123" s="3"/>
      <c r="KCD123" s="3"/>
      <c r="KCE123" s="3"/>
      <c r="KCF123" s="3"/>
      <c r="KCG123" s="3"/>
      <c r="KCH123" s="3"/>
      <c r="KCI123" s="3"/>
      <c r="KCJ123" s="3"/>
      <c r="KCK123" s="3"/>
      <c r="KCL123" s="3"/>
      <c r="KCM123" s="3"/>
      <c r="KCN123" s="3"/>
      <c r="KCO123" s="3"/>
      <c r="KCP123" s="3"/>
      <c r="KCQ123" s="3"/>
      <c r="KCR123" s="3"/>
      <c r="KCS123" s="3"/>
      <c r="KCT123" s="3"/>
      <c r="KCU123" s="3"/>
      <c r="KCV123" s="3"/>
      <c r="KCW123" s="3"/>
      <c r="KCX123" s="3"/>
      <c r="KCY123" s="3"/>
      <c r="KCZ123" s="3"/>
      <c r="KDA123" s="3"/>
      <c r="KDB123" s="3"/>
      <c r="KDC123" s="3"/>
      <c r="KDD123" s="3"/>
      <c r="KDE123" s="3"/>
      <c r="KDF123" s="3"/>
      <c r="KDG123" s="3"/>
      <c r="KDH123" s="3"/>
      <c r="KDI123" s="3"/>
      <c r="KDJ123" s="3"/>
      <c r="KDK123" s="3"/>
      <c r="KDL123" s="3"/>
      <c r="KDM123" s="3"/>
      <c r="KDN123" s="3"/>
      <c r="KDO123" s="3"/>
      <c r="KDP123" s="3"/>
      <c r="KDQ123" s="3"/>
      <c r="KDR123" s="3"/>
      <c r="KDS123" s="3"/>
      <c r="KDT123" s="3"/>
      <c r="KDU123" s="3"/>
      <c r="KDV123" s="3"/>
      <c r="KDW123" s="3"/>
      <c r="KDX123" s="3"/>
      <c r="KDY123" s="3"/>
      <c r="KDZ123" s="3"/>
      <c r="KEA123" s="3"/>
      <c r="KEB123" s="3"/>
      <c r="KEC123" s="3"/>
      <c r="KED123" s="3"/>
      <c r="KEE123" s="3"/>
      <c r="KEF123" s="3"/>
      <c r="KEG123" s="3"/>
      <c r="KEH123" s="3"/>
      <c r="KEI123" s="3"/>
      <c r="KEJ123" s="3"/>
      <c r="KEK123" s="3"/>
      <c r="KEL123" s="3"/>
      <c r="KEM123" s="3"/>
      <c r="KEN123" s="3"/>
      <c r="KEO123" s="3"/>
      <c r="KEP123" s="3"/>
      <c r="KEQ123" s="3"/>
      <c r="KER123" s="3"/>
      <c r="KES123" s="3"/>
      <c r="KET123" s="3"/>
      <c r="KEU123" s="3"/>
      <c r="KEV123" s="3"/>
      <c r="KEW123" s="3"/>
      <c r="KEX123" s="3"/>
      <c r="KEY123" s="3"/>
      <c r="KEZ123" s="3"/>
      <c r="KFA123" s="3"/>
      <c r="KFB123" s="3"/>
      <c r="KFC123" s="3"/>
      <c r="KFD123" s="3"/>
      <c r="KFE123" s="3"/>
      <c r="KFF123" s="3"/>
      <c r="KFG123" s="3"/>
      <c r="KFH123" s="3"/>
      <c r="KFI123" s="3"/>
      <c r="KFJ123" s="3"/>
      <c r="KFK123" s="3"/>
      <c r="KFL123" s="3"/>
      <c r="KFM123" s="3"/>
      <c r="KFN123" s="3"/>
      <c r="KFO123" s="3"/>
      <c r="KFP123" s="3"/>
      <c r="KFQ123" s="3"/>
      <c r="KFR123" s="3"/>
      <c r="KFS123" s="3"/>
      <c r="KFT123" s="3"/>
      <c r="KFU123" s="3"/>
      <c r="KFV123" s="3"/>
      <c r="KFW123" s="3"/>
      <c r="KFX123" s="3"/>
      <c r="KFY123" s="3"/>
      <c r="KFZ123" s="3"/>
      <c r="KGA123" s="3"/>
      <c r="KGB123" s="3"/>
      <c r="KGC123" s="3"/>
      <c r="KGD123" s="3"/>
      <c r="KGE123" s="3"/>
      <c r="KGF123" s="3"/>
      <c r="KGG123" s="3"/>
      <c r="KGH123" s="3"/>
      <c r="KGI123" s="3"/>
      <c r="KGJ123" s="3"/>
      <c r="KGK123" s="3"/>
      <c r="KGL123" s="3"/>
      <c r="KGM123" s="3"/>
      <c r="KGN123" s="3"/>
      <c r="KGO123" s="3"/>
      <c r="KGP123" s="3"/>
      <c r="KGQ123" s="3"/>
      <c r="KGR123" s="3"/>
      <c r="KGS123" s="3"/>
      <c r="KGT123" s="3"/>
      <c r="KGU123" s="3"/>
      <c r="KGV123" s="3"/>
      <c r="KGW123" s="3"/>
      <c r="KGX123" s="3"/>
      <c r="KGY123" s="3"/>
      <c r="KGZ123" s="3"/>
      <c r="KHA123" s="3"/>
      <c r="KHB123" s="3"/>
      <c r="KHC123" s="3"/>
      <c r="KHD123" s="3"/>
      <c r="KHE123" s="3"/>
      <c r="KHF123" s="3"/>
      <c r="KHG123" s="3"/>
      <c r="KHH123" s="3"/>
      <c r="KHI123" s="3"/>
      <c r="KHJ123" s="3"/>
      <c r="KHK123" s="3"/>
      <c r="KHL123" s="3"/>
      <c r="KHM123" s="3"/>
      <c r="KHN123" s="3"/>
      <c r="KHO123" s="3"/>
      <c r="KHP123" s="3"/>
      <c r="KHQ123" s="3"/>
      <c r="KHR123" s="3"/>
      <c r="KHS123" s="3"/>
      <c r="KHT123" s="3"/>
      <c r="KHU123" s="3"/>
      <c r="KHV123" s="3"/>
      <c r="KHW123" s="3"/>
      <c r="KHX123" s="3"/>
      <c r="KHY123" s="3"/>
      <c r="KHZ123" s="3"/>
      <c r="KIA123" s="3"/>
      <c r="KIB123" s="3"/>
      <c r="KIC123" s="3"/>
      <c r="KID123" s="3"/>
      <c r="KIE123" s="3"/>
      <c r="KIF123" s="3"/>
      <c r="KIG123" s="3"/>
      <c r="KIH123" s="3"/>
      <c r="KII123" s="3"/>
      <c r="KIJ123" s="3"/>
      <c r="KIK123" s="3"/>
      <c r="KIL123" s="3"/>
      <c r="KIM123" s="3"/>
      <c r="KIN123" s="3"/>
      <c r="KIO123" s="3"/>
      <c r="KIP123" s="3"/>
      <c r="KIQ123" s="3"/>
      <c r="KIR123" s="3"/>
      <c r="KIS123" s="3"/>
      <c r="KIT123" s="3"/>
      <c r="KIU123" s="3"/>
      <c r="KIV123" s="3"/>
      <c r="KIW123" s="3"/>
      <c r="KIX123" s="3"/>
      <c r="KIY123" s="3"/>
      <c r="KIZ123" s="3"/>
      <c r="KJA123" s="3"/>
      <c r="KJB123" s="3"/>
      <c r="KJC123" s="3"/>
      <c r="KJD123" s="3"/>
      <c r="KJE123" s="3"/>
      <c r="KJF123" s="3"/>
      <c r="KJG123" s="3"/>
      <c r="KJH123" s="3"/>
      <c r="KJI123" s="3"/>
      <c r="KJJ123" s="3"/>
      <c r="KJK123" s="3"/>
      <c r="KJL123" s="3"/>
      <c r="KJM123" s="3"/>
      <c r="KJN123" s="3"/>
      <c r="KJO123" s="3"/>
      <c r="KJP123" s="3"/>
      <c r="KJQ123" s="3"/>
      <c r="KJR123" s="3"/>
      <c r="KJS123" s="3"/>
      <c r="KJT123" s="3"/>
      <c r="KJU123" s="3"/>
      <c r="KJV123" s="3"/>
      <c r="KJW123" s="3"/>
      <c r="KJX123" s="3"/>
      <c r="KJY123" s="3"/>
      <c r="KJZ123" s="3"/>
      <c r="KKA123" s="3"/>
      <c r="KKB123" s="3"/>
      <c r="KKC123" s="3"/>
      <c r="KKD123" s="3"/>
      <c r="KKE123" s="3"/>
      <c r="KKF123" s="3"/>
      <c r="KKG123" s="3"/>
      <c r="KKH123" s="3"/>
      <c r="KKI123" s="3"/>
      <c r="KKJ123" s="3"/>
      <c r="KKK123" s="3"/>
      <c r="KKL123" s="3"/>
      <c r="KKM123" s="3"/>
      <c r="KKN123" s="3"/>
      <c r="KKO123" s="3"/>
      <c r="KKP123" s="3"/>
      <c r="KKQ123" s="3"/>
      <c r="KKR123" s="3"/>
      <c r="KKS123" s="3"/>
      <c r="KKT123" s="3"/>
      <c r="KKU123" s="3"/>
      <c r="KKV123" s="3"/>
      <c r="KKW123" s="3"/>
      <c r="KKX123" s="3"/>
      <c r="KKY123" s="3"/>
      <c r="KKZ123" s="3"/>
      <c r="KLA123" s="3"/>
      <c r="KLB123" s="3"/>
      <c r="KLC123" s="3"/>
      <c r="KLD123" s="3"/>
      <c r="KLE123" s="3"/>
      <c r="KLF123" s="3"/>
      <c r="KLG123" s="3"/>
      <c r="KLH123" s="3"/>
      <c r="KLI123" s="3"/>
      <c r="KLJ123" s="3"/>
      <c r="KLK123" s="3"/>
      <c r="KLL123" s="3"/>
      <c r="KLM123" s="3"/>
      <c r="KLN123" s="3"/>
      <c r="KLO123" s="3"/>
      <c r="KLP123" s="3"/>
      <c r="KLQ123" s="3"/>
      <c r="KLR123" s="3"/>
      <c r="KLS123" s="3"/>
      <c r="KLT123" s="3"/>
      <c r="KLU123" s="3"/>
      <c r="KLV123" s="3"/>
      <c r="KLW123" s="3"/>
      <c r="KLX123" s="3"/>
      <c r="KLY123" s="3"/>
      <c r="KLZ123" s="3"/>
      <c r="KMA123" s="3"/>
      <c r="KMB123" s="3"/>
      <c r="KMC123" s="3"/>
      <c r="KMD123" s="3"/>
      <c r="KME123" s="3"/>
      <c r="KMF123" s="3"/>
      <c r="KMG123" s="3"/>
      <c r="KMH123" s="3"/>
      <c r="KMI123" s="3"/>
      <c r="KMJ123" s="3"/>
      <c r="KMK123" s="3"/>
      <c r="KML123" s="3"/>
      <c r="KMM123" s="3"/>
      <c r="KMN123" s="3"/>
      <c r="KMO123" s="3"/>
      <c r="KMP123" s="3"/>
      <c r="KMQ123" s="3"/>
      <c r="KMR123" s="3"/>
      <c r="KMS123" s="3"/>
      <c r="KMT123" s="3"/>
      <c r="KMU123" s="3"/>
      <c r="KMV123" s="3"/>
      <c r="KMW123" s="3"/>
      <c r="KMX123" s="3"/>
      <c r="KMY123" s="3"/>
      <c r="KMZ123" s="3"/>
      <c r="KNA123" s="3"/>
      <c r="KNB123" s="3"/>
      <c r="KNC123" s="3"/>
      <c r="KND123" s="3"/>
      <c r="KNE123" s="3"/>
      <c r="KNF123" s="3"/>
      <c r="KNG123" s="3"/>
      <c r="KNH123" s="3"/>
      <c r="KNI123" s="3"/>
      <c r="KNJ123" s="3"/>
      <c r="KNK123" s="3"/>
      <c r="KNL123" s="3"/>
      <c r="KNM123" s="3"/>
      <c r="KNN123" s="3"/>
      <c r="KNO123" s="3"/>
      <c r="KNP123" s="3"/>
      <c r="KNQ123" s="3"/>
      <c r="KNR123" s="3"/>
      <c r="KNS123" s="3"/>
      <c r="KNT123" s="3"/>
      <c r="KNU123" s="3"/>
      <c r="KNV123" s="3"/>
      <c r="KNW123" s="3"/>
      <c r="KNX123" s="3"/>
      <c r="KNY123" s="3"/>
      <c r="KNZ123" s="3"/>
      <c r="KOA123" s="3"/>
      <c r="KOB123" s="3"/>
      <c r="KOC123" s="3"/>
      <c r="KOD123" s="3"/>
      <c r="KOE123" s="3"/>
      <c r="KOF123" s="3"/>
      <c r="KOG123" s="3"/>
      <c r="KOH123" s="3"/>
      <c r="KOI123" s="3"/>
      <c r="KOJ123" s="3"/>
      <c r="KOK123" s="3"/>
      <c r="KOL123" s="3"/>
      <c r="KOM123" s="3"/>
      <c r="KON123" s="3"/>
      <c r="KOO123" s="3"/>
      <c r="KOP123" s="3"/>
      <c r="KOQ123" s="3"/>
      <c r="KOR123" s="3"/>
      <c r="KOS123" s="3"/>
      <c r="KOT123" s="3"/>
      <c r="KOU123" s="3"/>
      <c r="KOV123" s="3"/>
      <c r="KOW123" s="3"/>
      <c r="KOX123" s="3"/>
      <c r="KOY123" s="3"/>
      <c r="KOZ123" s="3"/>
      <c r="KPA123" s="3"/>
      <c r="KPB123" s="3"/>
      <c r="KPC123" s="3"/>
      <c r="KPD123" s="3"/>
      <c r="KPE123" s="3"/>
      <c r="KPF123" s="3"/>
      <c r="KPG123" s="3"/>
      <c r="KPH123" s="3"/>
      <c r="KPI123" s="3"/>
      <c r="KPJ123" s="3"/>
      <c r="KPK123" s="3"/>
      <c r="KPL123" s="3"/>
      <c r="KPM123" s="3"/>
      <c r="KPN123" s="3"/>
      <c r="KPO123" s="3"/>
      <c r="KPP123" s="3"/>
      <c r="KPQ123" s="3"/>
      <c r="KPR123" s="3"/>
      <c r="KPS123" s="3"/>
      <c r="KPT123" s="3"/>
      <c r="KPU123" s="3"/>
      <c r="KPV123" s="3"/>
      <c r="KPW123" s="3"/>
      <c r="KPX123" s="3"/>
      <c r="KPY123" s="3"/>
      <c r="KPZ123" s="3"/>
      <c r="KQA123" s="3"/>
      <c r="KQB123" s="3"/>
      <c r="KQC123" s="3"/>
      <c r="KQD123" s="3"/>
      <c r="KQE123" s="3"/>
      <c r="KQF123" s="3"/>
      <c r="KQG123" s="3"/>
      <c r="KQH123" s="3"/>
      <c r="KQI123" s="3"/>
      <c r="KQJ123" s="3"/>
      <c r="KQK123" s="3"/>
      <c r="KQL123" s="3"/>
      <c r="KQM123" s="3"/>
      <c r="KQN123" s="3"/>
      <c r="KQO123" s="3"/>
      <c r="KQP123" s="3"/>
      <c r="KQQ123" s="3"/>
      <c r="KQR123" s="3"/>
      <c r="KQS123" s="3"/>
      <c r="KQT123" s="3"/>
      <c r="KQU123" s="3"/>
      <c r="KQV123" s="3"/>
      <c r="KQW123" s="3"/>
      <c r="KQX123" s="3"/>
      <c r="KQY123" s="3"/>
      <c r="KQZ123" s="3"/>
      <c r="KRA123" s="3"/>
      <c r="KRB123" s="3"/>
      <c r="KRC123" s="3"/>
      <c r="KRD123" s="3"/>
      <c r="KRE123" s="3"/>
      <c r="KRF123" s="3"/>
      <c r="KRG123" s="3"/>
      <c r="KRH123" s="3"/>
      <c r="KRI123" s="3"/>
      <c r="KRJ123" s="3"/>
      <c r="KRK123" s="3"/>
      <c r="KRL123" s="3"/>
      <c r="KRM123" s="3"/>
      <c r="KRN123" s="3"/>
      <c r="KRO123" s="3"/>
      <c r="KRP123" s="3"/>
      <c r="KRQ123" s="3"/>
      <c r="KRR123" s="3"/>
      <c r="KRS123" s="3"/>
      <c r="KRT123" s="3"/>
      <c r="KRU123" s="3"/>
      <c r="KRV123" s="3"/>
      <c r="KRW123" s="3"/>
      <c r="KRX123" s="3"/>
      <c r="KRY123" s="3"/>
      <c r="KRZ123" s="3"/>
      <c r="KSA123" s="3"/>
      <c r="KSB123" s="3"/>
      <c r="KSC123" s="3"/>
      <c r="KSD123" s="3"/>
      <c r="KSE123" s="3"/>
      <c r="KSF123" s="3"/>
      <c r="KSG123" s="3"/>
      <c r="KSH123" s="3"/>
      <c r="KSI123" s="3"/>
      <c r="KSJ123" s="3"/>
      <c r="KSK123" s="3"/>
      <c r="KSL123" s="3"/>
      <c r="KSM123" s="3"/>
      <c r="KSN123" s="3"/>
      <c r="KSO123" s="3"/>
      <c r="KSP123" s="3"/>
      <c r="KSQ123" s="3"/>
      <c r="KSR123" s="3"/>
      <c r="KSS123" s="3"/>
      <c r="KST123" s="3"/>
      <c r="KSU123" s="3"/>
      <c r="KSV123" s="3"/>
      <c r="KSW123" s="3"/>
      <c r="KSX123" s="3"/>
      <c r="KSY123" s="3"/>
      <c r="KSZ123" s="3"/>
      <c r="KTA123" s="3"/>
      <c r="KTB123" s="3"/>
      <c r="KTC123" s="3"/>
      <c r="KTD123" s="3"/>
      <c r="KTE123" s="3"/>
      <c r="KTF123" s="3"/>
      <c r="KTG123" s="3"/>
      <c r="KTH123" s="3"/>
      <c r="KTI123" s="3"/>
      <c r="KTJ123" s="3"/>
      <c r="KTK123" s="3"/>
      <c r="KTL123" s="3"/>
      <c r="KTM123" s="3"/>
      <c r="KTN123" s="3"/>
      <c r="KTO123" s="3"/>
      <c r="KTP123" s="3"/>
      <c r="KTQ123" s="3"/>
      <c r="KTR123" s="3"/>
      <c r="KTS123" s="3"/>
      <c r="KTT123" s="3"/>
      <c r="KTU123" s="3"/>
      <c r="KTV123" s="3"/>
      <c r="KTW123" s="3"/>
      <c r="KTX123" s="3"/>
      <c r="KTY123" s="3"/>
      <c r="KTZ123" s="3"/>
      <c r="KUA123" s="3"/>
      <c r="KUB123" s="3"/>
      <c r="KUC123" s="3"/>
      <c r="KUD123" s="3"/>
      <c r="KUE123" s="3"/>
      <c r="KUF123" s="3"/>
      <c r="KUG123" s="3"/>
      <c r="KUH123" s="3"/>
      <c r="KUI123" s="3"/>
      <c r="KUJ123" s="3"/>
      <c r="KUK123" s="3"/>
      <c r="KUL123" s="3"/>
      <c r="KUM123" s="3"/>
      <c r="KUN123" s="3"/>
      <c r="KUO123" s="3"/>
      <c r="KUP123" s="3"/>
      <c r="KUQ123" s="3"/>
      <c r="KUR123" s="3"/>
      <c r="KUS123" s="3"/>
      <c r="KUT123" s="3"/>
      <c r="KUU123" s="3"/>
      <c r="KUV123" s="3"/>
      <c r="KUW123" s="3"/>
      <c r="KUX123" s="3"/>
      <c r="KUY123" s="3"/>
      <c r="KUZ123" s="3"/>
      <c r="KVA123" s="3"/>
      <c r="KVB123" s="3"/>
      <c r="KVC123" s="3"/>
      <c r="KVD123" s="3"/>
      <c r="KVE123" s="3"/>
      <c r="KVF123" s="3"/>
      <c r="KVG123" s="3"/>
      <c r="KVH123" s="3"/>
      <c r="KVI123" s="3"/>
      <c r="KVJ123" s="3"/>
      <c r="KVK123" s="3"/>
      <c r="KVL123" s="3"/>
      <c r="KVM123" s="3"/>
      <c r="KVN123" s="3"/>
      <c r="KVO123" s="3"/>
      <c r="KVP123" s="3"/>
      <c r="KVQ123" s="3"/>
      <c r="KVR123" s="3"/>
      <c r="KVS123" s="3"/>
      <c r="KVT123" s="3"/>
      <c r="KVU123" s="3"/>
      <c r="KVV123" s="3"/>
      <c r="KVW123" s="3"/>
      <c r="KVX123" s="3"/>
      <c r="KVY123" s="3"/>
      <c r="KVZ123" s="3"/>
      <c r="KWA123" s="3"/>
      <c r="KWB123" s="3"/>
      <c r="KWC123" s="3"/>
      <c r="KWD123" s="3"/>
      <c r="KWE123" s="3"/>
      <c r="KWF123" s="3"/>
      <c r="KWG123" s="3"/>
      <c r="KWH123" s="3"/>
      <c r="KWI123" s="3"/>
      <c r="KWJ123" s="3"/>
      <c r="KWK123" s="3"/>
      <c r="KWL123" s="3"/>
      <c r="KWM123" s="3"/>
      <c r="KWN123" s="3"/>
      <c r="KWO123" s="3"/>
      <c r="KWP123" s="3"/>
      <c r="KWQ123" s="3"/>
      <c r="KWR123" s="3"/>
      <c r="KWS123" s="3"/>
      <c r="KWT123" s="3"/>
      <c r="KWU123" s="3"/>
      <c r="KWV123" s="3"/>
      <c r="KWW123" s="3"/>
      <c r="KWX123" s="3"/>
      <c r="KWY123" s="3"/>
      <c r="KWZ123" s="3"/>
      <c r="KXA123" s="3"/>
      <c r="KXB123" s="3"/>
      <c r="KXC123" s="3"/>
      <c r="KXD123" s="3"/>
      <c r="KXE123" s="3"/>
      <c r="KXF123" s="3"/>
      <c r="KXG123" s="3"/>
      <c r="KXH123" s="3"/>
      <c r="KXI123" s="3"/>
      <c r="KXJ123" s="3"/>
      <c r="KXK123" s="3"/>
      <c r="KXL123" s="3"/>
      <c r="KXM123" s="3"/>
      <c r="KXN123" s="3"/>
      <c r="KXO123" s="3"/>
      <c r="KXP123" s="3"/>
      <c r="KXQ123" s="3"/>
      <c r="KXR123" s="3"/>
      <c r="KXS123" s="3"/>
      <c r="KXT123" s="3"/>
      <c r="KXU123" s="3"/>
      <c r="KXV123" s="3"/>
      <c r="KXW123" s="3"/>
      <c r="KXX123" s="3"/>
      <c r="KXY123" s="3"/>
      <c r="KXZ123" s="3"/>
      <c r="KYA123" s="3"/>
      <c r="KYB123" s="3"/>
      <c r="KYC123" s="3"/>
      <c r="KYD123" s="3"/>
      <c r="KYE123" s="3"/>
      <c r="KYF123" s="3"/>
      <c r="KYG123" s="3"/>
      <c r="KYH123" s="3"/>
      <c r="KYI123" s="3"/>
      <c r="KYJ123" s="3"/>
      <c r="KYK123" s="3"/>
      <c r="KYL123" s="3"/>
      <c r="KYM123" s="3"/>
      <c r="KYN123" s="3"/>
      <c r="KYO123" s="3"/>
      <c r="KYP123" s="3"/>
      <c r="KYQ123" s="3"/>
      <c r="KYR123" s="3"/>
      <c r="KYS123" s="3"/>
      <c r="KYT123" s="3"/>
      <c r="KYU123" s="3"/>
      <c r="KYV123" s="3"/>
      <c r="KYW123" s="3"/>
      <c r="KYX123" s="3"/>
      <c r="KYY123" s="3"/>
      <c r="KYZ123" s="3"/>
      <c r="KZA123" s="3"/>
      <c r="KZB123" s="3"/>
      <c r="KZC123" s="3"/>
      <c r="KZD123" s="3"/>
      <c r="KZE123" s="3"/>
      <c r="KZF123" s="3"/>
      <c r="KZG123" s="3"/>
      <c r="KZH123" s="3"/>
      <c r="KZI123" s="3"/>
      <c r="KZJ123" s="3"/>
      <c r="KZK123" s="3"/>
      <c r="KZL123" s="3"/>
      <c r="KZM123" s="3"/>
      <c r="KZN123" s="3"/>
      <c r="KZO123" s="3"/>
      <c r="KZP123" s="3"/>
      <c r="KZQ123" s="3"/>
      <c r="KZR123" s="3"/>
      <c r="KZS123" s="3"/>
      <c r="KZT123" s="3"/>
      <c r="KZU123" s="3"/>
      <c r="KZV123" s="3"/>
      <c r="KZW123" s="3"/>
      <c r="KZX123" s="3"/>
      <c r="KZY123" s="3"/>
      <c r="KZZ123" s="3"/>
      <c r="LAA123" s="3"/>
      <c r="LAB123" s="3"/>
      <c r="LAC123" s="3"/>
      <c r="LAD123" s="3"/>
      <c r="LAE123" s="3"/>
      <c r="LAF123" s="3"/>
      <c r="LAG123" s="3"/>
      <c r="LAH123" s="3"/>
      <c r="LAI123" s="3"/>
      <c r="LAJ123" s="3"/>
      <c r="LAK123" s="3"/>
      <c r="LAL123" s="3"/>
      <c r="LAM123" s="3"/>
      <c r="LAN123" s="3"/>
      <c r="LAO123" s="3"/>
      <c r="LAP123" s="3"/>
      <c r="LAQ123" s="3"/>
      <c r="LAR123" s="3"/>
      <c r="LAS123" s="3"/>
      <c r="LAT123" s="3"/>
      <c r="LAU123" s="3"/>
      <c r="LAV123" s="3"/>
      <c r="LAW123" s="3"/>
      <c r="LAX123" s="3"/>
      <c r="LAY123" s="3"/>
      <c r="LAZ123" s="3"/>
      <c r="LBA123" s="3"/>
      <c r="LBB123" s="3"/>
      <c r="LBC123" s="3"/>
      <c r="LBD123" s="3"/>
      <c r="LBE123" s="3"/>
      <c r="LBF123" s="3"/>
      <c r="LBG123" s="3"/>
      <c r="LBH123" s="3"/>
      <c r="LBI123" s="3"/>
      <c r="LBJ123" s="3"/>
      <c r="LBK123" s="3"/>
      <c r="LBL123" s="3"/>
      <c r="LBM123" s="3"/>
      <c r="LBN123" s="3"/>
      <c r="LBO123" s="3"/>
      <c r="LBP123" s="3"/>
      <c r="LBQ123" s="3"/>
      <c r="LBR123" s="3"/>
      <c r="LBS123" s="3"/>
      <c r="LBT123" s="3"/>
      <c r="LBU123" s="3"/>
      <c r="LBV123" s="3"/>
      <c r="LBW123" s="3"/>
      <c r="LBX123" s="3"/>
      <c r="LBY123" s="3"/>
      <c r="LBZ123" s="3"/>
      <c r="LCA123" s="3"/>
      <c r="LCB123" s="3"/>
      <c r="LCC123" s="3"/>
      <c r="LCD123" s="3"/>
      <c r="LCE123" s="3"/>
      <c r="LCF123" s="3"/>
      <c r="LCG123" s="3"/>
      <c r="LCH123" s="3"/>
      <c r="LCI123" s="3"/>
      <c r="LCJ123" s="3"/>
      <c r="LCK123" s="3"/>
      <c r="LCL123" s="3"/>
      <c r="LCM123" s="3"/>
      <c r="LCN123" s="3"/>
      <c r="LCO123" s="3"/>
      <c r="LCP123" s="3"/>
      <c r="LCQ123" s="3"/>
      <c r="LCR123" s="3"/>
      <c r="LCS123" s="3"/>
      <c r="LCT123" s="3"/>
      <c r="LCU123" s="3"/>
      <c r="LCV123" s="3"/>
      <c r="LCW123" s="3"/>
      <c r="LCX123" s="3"/>
      <c r="LCY123" s="3"/>
      <c r="LCZ123" s="3"/>
      <c r="LDA123" s="3"/>
      <c r="LDB123" s="3"/>
      <c r="LDC123" s="3"/>
      <c r="LDD123" s="3"/>
      <c r="LDE123" s="3"/>
      <c r="LDF123" s="3"/>
      <c r="LDG123" s="3"/>
      <c r="LDH123" s="3"/>
      <c r="LDI123" s="3"/>
      <c r="LDJ123" s="3"/>
      <c r="LDK123" s="3"/>
      <c r="LDL123" s="3"/>
      <c r="LDM123" s="3"/>
      <c r="LDN123" s="3"/>
      <c r="LDO123" s="3"/>
      <c r="LDP123" s="3"/>
      <c r="LDQ123" s="3"/>
      <c r="LDR123" s="3"/>
      <c r="LDS123" s="3"/>
      <c r="LDT123" s="3"/>
      <c r="LDU123" s="3"/>
      <c r="LDV123" s="3"/>
      <c r="LDW123" s="3"/>
      <c r="LDX123" s="3"/>
      <c r="LDY123" s="3"/>
      <c r="LDZ123" s="3"/>
      <c r="LEA123" s="3"/>
      <c r="LEB123" s="3"/>
      <c r="LEC123" s="3"/>
      <c r="LED123" s="3"/>
      <c r="LEE123" s="3"/>
      <c r="LEF123" s="3"/>
      <c r="LEG123" s="3"/>
      <c r="LEH123" s="3"/>
      <c r="LEI123" s="3"/>
      <c r="LEJ123" s="3"/>
      <c r="LEK123" s="3"/>
      <c r="LEL123" s="3"/>
      <c r="LEM123" s="3"/>
      <c r="LEN123" s="3"/>
      <c r="LEO123" s="3"/>
      <c r="LEP123" s="3"/>
      <c r="LEQ123" s="3"/>
      <c r="LER123" s="3"/>
      <c r="LES123" s="3"/>
      <c r="LET123" s="3"/>
      <c r="LEU123" s="3"/>
      <c r="LEV123" s="3"/>
      <c r="LEW123" s="3"/>
      <c r="LEX123" s="3"/>
      <c r="LEY123" s="3"/>
      <c r="LEZ123" s="3"/>
      <c r="LFA123" s="3"/>
      <c r="LFB123" s="3"/>
      <c r="LFC123" s="3"/>
      <c r="LFD123" s="3"/>
      <c r="LFE123" s="3"/>
      <c r="LFF123" s="3"/>
      <c r="LFG123" s="3"/>
      <c r="LFH123" s="3"/>
      <c r="LFI123" s="3"/>
      <c r="LFJ123" s="3"/>
      <c r="LFK123" s="3"/>
      <c r="LFL123" s="3"/>
      <c r="LFM123" s="3"/>
      <c r="LFN123" s="3"/>
      <c r="LFO123" s="3"/>
      <c r="LFP123" s="3"/>
      <c r="LFQ123" s="3"/>
      <c r="LFR123" s="3"/>
      <c r="LFS123" s="3"/>
      <c r="LFT123" s="3"/>
      <c r="LFU123" s="3"/>
      <c r="LFV123" s="3"/>
      <c r="LFW123" s="3"/>
      <c r="LFX123" s="3"/>
      <c r="LFY123" s="3"/>
      <c r="LFZ123" s="3"/>
      <c r="LGA123" s="3"/>
      <c r="LGB123" s="3"/>
      <c r="LGC123" s="3"/>
      <c r="LGD123" s="3"/>
      <c r="LGE123" s="3"/>
      <c r="LGF123" s="3"/>
      <c r="LGG123" s="3"/>
      <c r="LGH123" s="3"/>
      <c r="LGI123" s="3"/>
      <c r="LGJ123" s="3"/>
      <c r="LGK123" s="3"/>
      <c r="LGL123" s="3"/>
      <c r="LGM123" s="3"/>
      <c r="LGN123" s="3"/>
      <c r="LGO123" s="3"/>
      <c r="LGP123" s="3"/>
      <c r="LGQ123" s="3"/>
      <c r="LGR123" s="3"/>
      <c r="LGS123" s="3"/>
      <c r="LGT123" s="3"/>
      <c r="LGU123" s="3"/>
      <c r="LGV123" s="3"/>
      <c r="LGW123" s="3"/>
      <c r="LGX123" s="3"/>
      <c r="LGY123" s="3"/>
      <c r="LGZ123" s="3"/>
      <c r="LHA123" s="3"/>
      <c r="LHB123" s="3"/>
      <c r="LHC123" s="3"/>
      <c r="LHD123" s="3"/>
      <c r="LHE123" s="3"/>
      <c r="LHF123" s="3"/>
      <c r="LHG123" s="3"/>
      <c r="LHH123" s="3"/>
      <c r="LHI123" s="3"/>
      <c r="LHJ123" s="3"/>
      <c r="LHK123" s="3"/>
      <c r="LHL123" s="3"/>
      <c r="LHM123" s="3"/>
      <c r="LHN123" s="3"/>
      <c r="LHO123" s="3"/>
      <c r="LHP123" s="3"/>
      <c r="LHQ123" s="3"/>
      <c r="LHR123" s="3"/>
      <c r="LHS123" s="3"/>
      <c r="LHT123" s="3"/>
      <c r="LHU123" s="3"/>
      <c r="LHV123" s="3"/>
      <c r="LHW123" s="3"/>
      <c r="LHX123" s="3"/>
      <c r="LHY123" s="3"/>
      <c r="LHZ123" s="3"/>
      <c r="LIA123" s="3"/>
      <c r="LIB123" s="3"/>
      <c r="LIC123" s="3"/>
      <c r="LID123" s="3"/>
      <c r="LIE123" s="3"/>
      <c r="LIF123" s="3"/>
      <c r="LIG123" s="3"/>
      <c r="LIH123" s="3"/>
      <c r="LII123" s="3"/>
      <c r="LIJ123" s="3"/>
      <c r="LIK123" s="3"/>
      <c r="LIL123" s="3"/>
      <c r="LIM123" s="3"/>
      <c r="LIN123" s="3"/>
      <c r="LIO123" s="3"/>
      <c r="LIP123" s="3"/>
      <c r="LIQ123" s="3"/>
      <c r="LIR123" s="3"/>
      <c r="LIS123" s="3"/>
      <c r="LIT123" s="3"/>
      <c r="LIU123" s="3"/>
      <c r="LIV123" s="3"/>
      <c r="LIW123" s="3"/>
      <c r="LIX123" s="3"/>
      <c r="LIY123" s="3"/>
      <c r="LIZ123" s="3"/>
      <c r="LJA123" s="3"/>
      <c r="LJB123" s="3"/>
      <c r="LJC123" s="3"/>
      <c r="LJD123" s="3"/>
      <c r="LJE123" s="3"/>
      <c r="LJF123" s="3"/>
      <c r="LJG123" s="3"/>
      <c r="LJH123" s="3"/>
      <c r="LJI123" s="3"/>
      <c r="LJJ123" s="3"/>
      <c r="LJK123" s="3"/>
      <c r="LJL123" s="3"/>
      <c r="LJM123" s="3"/>
      <c r="LJN123" s="3"/>
      <c r="LJO123" s="3"/>
      <c r="LJP123" s="3"/>
      <c r="LJQ123" s="3"/>
      <c r="LJR123" s="3"/>
      <c r="LJS123" s="3"/>
      <c r="LJT123" s="3"/>
      <c r="LJU123" s="3"/>
      <c r="LJV123" s="3"/>
      <c r="LJW123" s="3"/>
      <c r="LJX123" s="3"/>
      <c r="LJY123" s="3"/>
      <c r="LJZ123" s="3"/>
      <c r="LKA123" s="3"/>
      <c r="LKB123" s="3"/>
      <c r="LKC123" s="3"/>
      <c r="LKD123" s="3"/>
      <c r="LKE123" s="3"/>
      <c r="LKF123" s="3"/>
      <c r="LKG123" s="3"/>
      <c r="LKH123" s="3"/>
      <c r="LKI123" s="3"/>
      <c r="LKJ123" s="3"/>
      <c r="LKK123" s="3"/>
      <c r="LKL123" s="3"/>
      <c r="LKM123" s="3"/>
      <c r="LKN123" s="3"/>
      <c r="LKO123" s="3"/>
      <c r="LKP123" s="3"/>
      <c r="LKQ123" s="3"/>
      <c r="LKR123" s="3"/>
      <c r="LKS123" s="3"/>
      <c r="LKT123" s="3"/>
      <c r="LKU123" s="3"/>
      <c r="LKV123" s="3"/>
      <c r="LKW123" s="3"/>
      <c r="LKX123" s="3"/>
      <c r="LKY123" s="3"/>
      <c r="LKZ123" s="3"/>
      <c r="LLA123" s="3"/>
      <c r="LLB123" s="3"/>
      <c r="LLC123" s="3"/>
      <c r="LLD123" s="3"/>
      <c r="LLE123" s="3"/>
      <c r="LLF123" s="3"/>
      <c r="LLG123" s="3"/>
      <c r="LLH123" s="3"/>
      <c r="LLI123" s="3"/>
      <c r="LLJ123" s="3"/>
      <c r="LLK123" s="3"/>
      <c r="LLL123" s="3"/>
      <c r="LLM123" s="3"/>
      <c r="LLN123" s="3"/>
      <c r="LLO123" s="3"/>
      <c r="LLP123" s="3"/>
      <c r="LLQ123" s="3"/>
      <c r="LLR123" s="3"/>
      <c r="LLS123" s="3"/>
      <c r="LLT123" s="3"/>
      <c r="LLU123" s="3"/>
      <c r="LLV123" s="3"/>
      <c r="LLW123" s="3"/>
      <c r="LLX123" s="3"/>
      <c r="LLY123" s="3"/>
      <c r="LLZ123" s="3"/>
      <c r="LMA123" s="3"/>
      <c r="LMB123" s="3"/>
      <c r="LMC123" s="3"/>
      <c r="LMD123" s="3"/>
      <c r="LME123" s="3"/>
      <c r="LMF123" s="3"/>
      <c r="LMG123" s="3"/>
      <c r="LMH123" s="3"/>
      <c r="LMI123" s="3"/>
      <c r="LMJ123" s="3"/>
      <c r="LMK123" s="3"/>
      <c r="LML123" s="3"/>
      <c r="LMM123" s="3"/>
      <c r="LMN123" s="3"/>
      <c r="LMO123" s="3"/>
      <c r="LMP123" s="3"/>
      <c r="LMQ123" s="3"/>
      <c r="LMR123" s="3"/>
      <c r="LMS123" s="3"/>
      <c r="LMT123" s="3"/>
      <c r="LMU123" s="3"/>
      <c r="LMV123" s="3"/>
      <c r="LMW123" s="3"/>
      <c r="LMX123" s="3"/>
      <c r="LMY123" s="3"/>
      <c r="LMZ123" s="3"/>
      <c r="LNA123" s="3"/>
      <c r="LNB123" s="3"/>
      <c r="LNC123" s="3"/>
      <c r="LND123" s="3"/>
      <c r="LNE123" s="3"/>
      <c r="LNF123" s="3"/>
      <c r="LNG123" s="3"/>
      <c r="LNH123" s="3"/>
      <c r="LNI123" s="3"/>
      <c r="LNJ123" s="3"/>
      <c r="LNK123" s="3"/>
      <c r="LNL123" s="3"/>
      <c r="LNM123" s="3"/>
      <c r="LNN123" s="3"/>
      <c r="LNO123" s="3"/>
      <c r="LNP123" s="3"/>
      <c r="LNQ123" s="3"/>
      <c r="LNR123" s="3"/>
      <c r="LNS123" s="3"/>
      <c r="LNT123" s="3"/>
      <c r="LNU123" s="3"/>
      <c r="LNV123" s="3"/>
      <c r="LNW123" s="3"/>
      <c r="LNX123" s="3"/>
      <c r="LNY123" s="3"/>
      <c r="LNZ123" s="3"/>
      <c r="LOA123" s="3"/>
      <c r="LOB123" s="3"/>
      <c r="LOC123" s="3"/>
      <c r="LOD123" s="3"/>
      <c r="LOE123" s="3"/>
      <c r="LOF123" s="3"/>
      <c r="LOG123" s="3"/>
      <c r="LOH123" s="3"/>
      <c r="LOI123" s="3"/>
      <c r="LOJ123" s="3"/>
      <c r="LOK123" s="3"/>
      <c r="LOL123" s="3"/>
      <c r="LOM123" s="3"/>
      <c r="LON123" s="3"/>
      <c r="LOO123" s="3"/>
      <c r="LOP123" s="3"/>
      <c r="LOQ123" s="3"/>
      <c r="LOR123" s="3"/>
      <c r="LOS123" s="3"/>
      <c r="LOT123" s="3"/>
      <c r="LOU123" s="3"/>
      <c r="LOV123" s="3"/>
      <c r="LOW123" s="3"/>
      <c r="LOX123" s="3"/>
      <c r="LOY123" s="3"/>
      <c r="LOZ123" s="3"/>
      <c r="LPA123" s="3"/>
      <c r="LPB123" s="3"/>
      <c r="LPC123" s="3"/>
      <c r="LPD123" s="3"/>
      <c r="LPE123" s="3"/>
      <c r="LPF123" s="3"/>
      <c r="LPG123" s="3"/>
      <c r="LPH123" s="3"/>
      <c r="LPI123" s="3"/>
      <c r="LPJ123" s="3"/>
      <c r="LPK123" s="3"/>
      <c r="LPL123" s="3"/>
      <c r="LPM123" s="3"/>
      <c r="LPN123" s="3"/>
      <c r="LPO123" s="3"/>
      <c r="LPP123" s="3"/>
      <c r="LPQ123" s="3"/>
      <c r="LPR123" s="3"/>
      <c r="LPS123" s="3"/>
      <c r="LPT123" s="3"/>
      <c r="LPU123" s="3"/>
      <c r="LPV123" s="3"/>
      <c r="LPW123" s="3"/>
      <c r="LPX123" s="3"/>
      <c r="LPY123" s="3"/>
      <c r="LPZ123" s="3"/>
      <c r="LQA123" s="3"/>
      <c r="LQB123" s="3"/>
      <c r="LQC123" s="3"/>
      <c r="LQD123" s="3"/>
      <c r="LQE123" s="3"/>
      <c r="LQF123" s="3"/>
      <c r="LQG123" s="3"/>
      <c r="LQH123" s="3"/>
      <c r="LQI123" s="3"/>
      <c r="LQJ123" s="3"/>
      <c r="LQK123" s="3"/>
      <c r="LQL123" s="3"/>
      <c r="LQM123" s="3"/>
      <c r="LQN123" s="3"/>
      <c r="LQO123" s="3"/>
      <c r="LQP123" s="3"/>
      <c r="LQQ123" s="3"/>
      <c r="LQR123" s="3"/>
      <c r="LQS123" s="3"/>
      <c r="LQT123" s="3"/>
      <c r="LQU123" s="3"/>
      <c r="LQV123" s="3"/>
      <c r="LQW123" s="3"/>
      <c r="LQX123" s="3"/>
      <c r="LQY123" s="3"/>
      <c r="LQZ123" s="3"/>
      <c r="LRA123" s="3"/>
      <c r="LRB123" s="3"/>
      <c r="LRC123" s="3"/>
      <c r="LRD123" s="3"/>
      <c r="LRE123" s="3"/>
      <c r="LRF123" s="3"/>
      <c r="LRG123" s="3"/>
      <c r="LRH123" s="3"/>
      <c r="LRI123" s="3"/>
      <c r="LRJ123" s="3"/>
      <c r="LRK123" s="3"/>
      <c r="LRL123" s="3"/>
      <c r="LRM123" s="3"/>
      <c r="LRN123" s="3"/>
      <c r="LRO123" s="3"/>
      <c r="LRP123" s="3"/>
      <c r="LRQ123" s="3"/>
      <c r="LRR123" s="3"/>
      <c r="LRS123" s="3"/>
      <c r="LRT123" s="3"/>
      <c r="LRU123" s="3"/>
      <c r="LRV123" s="3"/>
      <c r="LRW123" s="3"/>
      <c r="LRX123" s="3"/>
      <c r="LRY123" s="3"/>
      <c r="LRZ123" s="3"/>
      <c r="LSA123" s="3"/>
      <c r="LSB123" s="3"/>
      <c r="LSC123" s="3"/>
      <c r="LSD123" s="3"/>
      <c r="LSE123" s="3"/>
      <c r="LSF123" s="3"/>
      <c r="LSG123" s="3"/>
      <c r="LSH123" s="3"/>
      <c r="LSI123" s="3"/>
      <c r="LSJ123" s="3"/>
      <c r="LSK123" s="3"/>
      <c r="LSL123" s="3"/>
      <c r="LSM123" s="3"/>
      <c r="LSN123" s="3"/>
      <c r="LSO123" s="3"/>
      <c r="LSP123" s="3"/>
      <c r="LSQ123" s="3"/>
      <c r="LSR123" s="3"/>
      <c r="LSS123" s="3"/>
      <c r="LST123" s="3"/>
      <c r="LSU123" s="3"/>
      <c r="LSV123" s="3"/>
      <c r="LSW123" s="3"/>
      <c r="LSX123" s="3"/>
      <c r="LSY123" s="3"/>
      <c r="LSZ123" s="3"/>
      <c r="LTA123" s="3"/>
      <c r="LTB123" s="3"/>
      <c r="LTC123" s="3"/>
      <c r="LTD123" s="3"/>
      <c r="LTE123" s="3"/>
      <c r="LTF123" s="3"/>
      <c r="LTG123" s="3"/>
      <c r="LTH123" s="3"/>
      <c r="LTI123" s="3"/>
      <c r="LTJ123" s="3"/>
      <c r="LTK123" s="3"/>
      <c r="LTL123" s="3"/>
      <c r="LTM123" s="3"/>
      <c r="LTN123" s="3"/>
      <c r="LTO123" s="3"/>
      <c r="LTP123" s="3"/>
      <c r="LTQ123" s="3"/>
      <c r="LTR123" s="3"/>
      <c r="LTS123" s="3"/>
      <c r="LTT123" s="3"/>
      <c r="LTU123" s="3"/>
      <c r="LTV123" s="3"/>
      <c r="LTW123" s="3"/>
      <c r="LTX123" s="3"/>
      <c r="LTY123" s="3"/>
      <c r="LTZ123" s="3"/>
      <c r="LUA123" s="3"/>
      <c r="LUB123" s="3"/>
      <c r="LUC123" s="3"/>
      <c r="LUD123" s="3"/>
      <c r="LUE123" s="3"/>
      <c r="LUF123" s="3"/>
      <c r="LUG123" s="3"/>
      <c r="LUH123" s="3"/>
      <c r="LUI123" s="3"/>
      <c r="LUJ123" s="3"/>
      <c r="LUK123" s="3"/>
      <c r="LUL123" s="3"/>
      <c r="LUM123" s="3"/>
      <c r="LUN123" s="3"/>
      <c r="LUO123" s="3"/>
      <c r="LUP123" s="3"/>
      <c r="LUQ123" s="3"/>
      <c r="LUR123" s="3"/>
      <c r="LUS123" s="3"/>
      <c r="LUT123" s="3"/>
      <c r="LUU123" s="3"/>
      <c r="LUV123" s="3"/>
      <c r="LUW123" s="3"/>
      <c r="LUX123" s="3"/>
      <c r="LUY123" s="3"/>
      <c r="LUZ123" s="3"/>
      <c r="LVA123" s="3"/>
      <c r="LVB123" s="3"/>
      <c r="LVC123" s="3"/>
      <c r="LVD123" s="3"/>
      <c r="LVE123" s="3"/>
      <c r="LVF123" s="3"/>
      <c r="LVG123" s="3"/>
      <c r="LVH123" s="3"/>
      <c r="LVI123" s="3"/>
      <c r="LVJ123" s="3"/>
      <c r="LVK123" s="3"/>
      <c r="LVL123" s="3"/>
      <c r="LVM123" s="3"/>
      <c r="LVN123" s="3"/>
      <c r="LVO123" s="3"/>
      <c r="LVP123" s="3"/>
      <c r="LVQ123" s="3"/>
      <c r="LVR123" s="3"/>
      <c r="LVS123" s="3"/>
      <c r="LVT123" s="3"/>
      <c r="LVU123" s="3"/>
      <c r="LVV123" s="3"/>
      <c r="LVW123" s="3"/>
      <c r="LVX123" s="3"/>
      <c r="LVY123" s="3"/>
      <c r="LVZ123" s="3"/>
      <c r="LWA123" s="3"/>
      <c r="LWB123" s="3"/>
      <c r="LWC123" s="3"/>
      <c r="LWD123" s="3"/>
      <c r="LWE123" s="3"/>
      <c r="LWF123" s="3"/>
      <c r="LWG123" s="3"/>
      <c r="LWH123" s="3"/>
      <c r="LWI123" s="3"/>
      <c r="LWJ123" s="3"/>
      <c r="LWK123" s="3"/>
      <c r="LWL123" s="3"/>
      <c r="LWM123" s="3"/>
      <c r="LWN123" s="3"/>
      <c r="LWO123" s="3"/>
      <c r="LWP123" s="3"/>
      <c r="LWQ123" s="3"/>
      <c r="LWR123" s="3"/>
      <c r="LWS123" s="3"/>
      <c r="LWT123" s="3"/>
      <c r="LWU123" s="3"/>
      <c r="LWV123" s="3"/>
      <c r="LWW123" s="3"/>
      <c r="LWX123" s="3"/>
      <c r="LWY123" s="3"/>
      <c r="LWZ123" s="3"/>
      <c r="LXA123" s="3"/>
      <c r="LXB123" s="3"/>
      <c r="LXC123" s="3"/>
      <c r="LXD123" s="3"/>
      <c r="LXE123" s="3"/>
      <c r="LXF123" s="3"/>
      <c r="LXG123" s="3"/>
      <c r="LXH123" s="3"/>
      <c r="LXI123" s="3"/>
      <c r="LXJ123" s="3"/>
      <c r="LXK123" s="3"/>
      <c r="LXL123" s="3"/>
      <c r="LXM123" s="3"/>
      <c r="LXN123" s="3"/>
      <c r="LXO123" s="3"/>
      <c r="LXP123" s="3"/>
      <c r="LXQ123" s="3"/>
      <c r="LXR123" s="3"/>
      <c r="LXS123" s="3"/>
      <c r="LXT123" s="3"/>
      <c r="LXU123" s="3"/>
      <c r="LXV123" s="3"/>
      <c r="LXW123" s="3"/>
      <c r="LXX123" s="3"/>
      <c r="LXY123" s="3"/>
      <c r="LXZ123" s="3"/>
      <c r="LYA123" s="3"/>
      <c r="LYB123" s="3"/>
      <c r="LYC123" s="3"/>
      <c r="LYD123" s="3"/>
      <c r="LYE123" s="3"/>
      <c r="LYF123" s="3"/>
      <c r="LYG123" s="3"/>
      <c r="LYH123" s="3"/>
      <c r="LYI123" s="3"/>
      <c r="LYJ123" s="3"/>
      <c r="LYK123" s="3"/>
      <c r="LYL123" s="3"/>
      <c r="LYM123" s="3"/>
      <c r="LYN123" s="3"/>
      <c r="LYO123" s="3"/>
      <c r="LYP123" s="3"/>
      <c r="LYQ123" s="3"/>
      <c r="LYR123" s="3"/>
      <c r="LYS123" s="3"/>
      <c r="LYT123" s="3"/>
      <c r="LYU123" s="3"/>
      <c r="LYV123" s="3"/>
      <c r="LYW123" s="3"/>
      <c r="LYX123" s="3"/>
      <c r="LYY123" s="3"/>
      <c r="LYZ123" s="3"/>
      <c r="LZA123" s="3"/>
      <c r="LZB123" s="3"/>
      <c r="LZC123" s="3"/>
      <c r="LZD123" s="3"/>
      <c r="LZE123" s="3"/>
      <c r="LZF123" s="3"/>
      <c r="LZG123" s="3"/>
      <c r="LZH123" s="3"/>
      <c r="LZI123" s="3"/>
      <c r="LZJ123" s="3"/>
      <c r="LZK123" s="3"/>
      <c r="LZL123" s="3"/>
      <c r="LZM123" s="3"/>
      <c r="LZN123" s="3"/>
      <c r="LZO123" s="3"/>
      <c r="LZP123" s="3"/>
      <c r="LZQ123" s="3"/>
      <c r="LZR123" s="3"/>
      <c r="LZS123" s="3"/>
      <c r="LZT123" s="3"/>
      <c r="LZU123" s="3"/>
      <c r="LZV123" s="3"/>
      <c r="LZW123" s="3"/>
      <c r="LZX123" s="3"/>
      <c r="LZY123" s="3"/>
      <c r="LZZ123" s="3"/>
      <c r="MAA123" s="3"/>
      <c r="MAB123" s="3"/>
      <c r="MAC123" s="3"/>
      <c r="MAD123" s="3"/>
      <c r="MAE123" s="3"/>
      <c r="MAF123" s="3"/>
      <c r="MAG123" s="3"/>
      <c r="MAH123" s="3"/>
      <c r="MAI123" s="3"/>
      <c r="MAJ123" s="3"/>
      <c r="MAK123" s="3"/>
      <c r="MAL123" s="3"/>
      <c r="MAM123" s="3"/>
      <c r="MAN123" s="3"/>
      <c r="MAO123" s="3"/>
      <c r="MAP123" s="3"/>
      <c r="MAQ123" s="3"/>
      <c r="MAR123" s="3"/>
      <c r="MAS123" s="3"/>
      <c r="MAT123" s="3"/>
      <c r="MAU123" s="3"/>
      <c r="MAV123" s="3"/>
      <c r="MAW123" s="3"/>
      <c r="MAX123" s="3"/>
      <c r="MAY123" s="3"/>
      <c r="MAZ123" s="3"/>
      <c r="MBA123" s="3"/>
      <c r="MBB123" s="3"/>
      <c r="MBC123" s="3"/>
      <c r="MBD123" s="3"/>
      <c r="MBE123" s="3"/>
      <c r="MBF123" s="3"/>
      <c r="MBG123" s="3"/>
      <c r="MBH123" s="3"/>
      <c r="MBI123" s="3"/>
      <c r="MBJ123" s="3"/>
      <c r="MBK123" s="3"/>
      <c r="MBL123" s="3"/>
      <c r="MBM123" s="3"/>
      <c r="MBN123" s="3"/>
      <c r="MBO123" s="3"/>
      <c r="MBP123" s="3"/>
      <c r="MBQ123" s="3"/>
      <c r="MBR123" s="3"/>
      <c r="MBS123" s="3"/>
      <c r="MBT123" s="3"/>
      <c r="MBU123" s="3"/>
      <c r="MBV123" s="3"/>
      <c r="MBW123" s="3"/>
      <c r="MBX123" s="3"/>
      <c r="MBY123" s="3"/>
      <c r="MBZ123" s="3"/>
      <c r="MCA123" s="3"/>
      <c r="MCB123" s="3"/>
      <c r="MCC123" s="3"/>
      <c r="MCD123" s="3"/>
      <c r="MCE123" s="3"/>
      <c r="MCF123" s="3"/>
      <c r="MCG123" s="3"/>
      <c r="MCH123" s="3"/>
      <c r="MCI123" s="3"/>
      <c r="MCJ123" s="3"/>
      <c r="MCK123" s="3"/>
      <c r="MCL123" s="3"/>
      <c r="MCM123" s="3"/>
      <c r="MCN123" s="3"/>
      <c r="MCO123" s="3"/>
      <c r="MCP123" s="3"/>
      <c r="MCQ123" s="3"/>
      <c r="MCR123" s="3"/>
      <c r="MCS123" s="3"/>
      <c r="MCT123" s="3"/>
      <c r="MCU123" s="3"/>
      <c r="MCV123" s="3"/>
      <c r="MCW123" s="3"/>
      <c r="MCX123" s="3"/>
      <c r="MCY123" s="3"/>
      <c r="MCZ123" s="3"/>
      <c r="MDA123" s="3"/>
      <c r="MDB123" s="3"/>
      <c r="MDC123" s="3"/>
      <c r="MDD123" s="3"/>
      <c r="MDE123" s="3"/>
      <c r="MDF123" s="3"/>
      <c r="MDG123" s="3"/>
      <c r="MDH123" s="3"/>
      <c r="MDI123" s="3"/>
      <c r="MDJ123" s="3"/>
      <c r="MDK123" s="3"/>
      <c r="MDL123" s="3"/>
      <c r="MDM123" s="3"/>
      <c r="MDN123" s="3"/>
      <c r="MDO123" s="3"/>
      <c r="MDP123" s="3"/>
      <c r="MDQ123" s="3"/>
      <c r="MDR123" s="3"/>
      <c r="MDS123" s="3"/>
      <c r="MDT123" s="3"/>
      <c r="MDU123" s="3"/>
      <c r="MDV123" s="3"/>
      <c r="MDW123" s="3"/>
      <c r="MDX123" s="3"/>
      <c r="MDY123" s="3"/>
      <c r="MDZ123" s="3"/>
      <c r="MEA123" s="3"/>
      <c r="MEB123" s="3"/>
      <c r="MEC123" s="3"/>
      <c r="MED123" s="3"/>
      <c r="MEE123" s="3"/>
      <c r="MEF123" s="3"/>
      <c r="MEG123" s="3"/>
      <c r="MEH123" s="3"/>
      <c r="MEI123" s="3"/>
      <c r="MEJ123" s="3"/>
      <c r="MEK123" s="3"/>
      <c r="MEL123" s="3"/>
      <c r="MEM123" s="3"/>
      <c r="MEN123" s="3"/>
      <c r="MEO123" s="3"/>
      <c r="MEP123" s="3"/>
      <c r="MEQ123" s="3"/>
      <c r="MER123" s="3"/>
      <c r="MES123" s="3"/>
      <c r="MET123" s="3"/>
      <c r="MEU123" s="3"/>
      <c r="MEV123" s="3"/>
      <c r="MEW123" s="3"/>
      <c r="MEX123" s="3"/>
      <c r="MEY123" s="3"/>
      <c r="MEZ123" s="3"/>
      <c r="MFA123" s="3"/>
      <c r="MFB123" s="3"/>
      <c r="MFC123" s="3"/>
      <c r="MFD123" s="3"/>
      <c r="MFE123" s="3"/>
      <c r="MFF123" s="3"/>
      <c r="MFG123" s="3"/>
      <c r="MFH123" s="3"/>
      <c r="MFI123" s="3"/>
      <c r="MFJ123" s="3"/>
      <c r="MFK123" s="3"/>
      <c r="MFL123" s="3"/>
      <c r="MFM123" s="3"/>
      <c r="MFN123" s="3"/>
      <c r="MFO123" s="3"/>
      <c r="MFP123" s="3"/>
      <c r="MFQ123" s="3"/>
      <c r="MFR123" s="3"/>
      <c r="MFS123" s="3"/>
      <c r="MFT123" s="3"/>
      <c r="MFU123" s="3"/>
      <c r="MFV123" s="3"/>
      <c r="MFW123" s="3"/>
      <c r="MFX123" s="3"/>
      <c r="MFY123" s="3"/>
      <c r="MFZ123" s="3"/>
      <c r="MGA123" s="3"/>
      <c r="MGB123" s="3"/>
      <c r="MGC123" s="3"/>
      <c r="MGD123" s="3"/>
      <c r="MGE123" s="3"/>
      <c r="MGF123" s="3"/>
      <c r="MGG123" s="3"/>
      <c r="MGH123" s="3"/>
      <c r="MGI123" s="3"/>
      <c r="MGJ123" s="3"/>
      <c r="MGK123" s="3"/>
      <c r="MGL123" s="3"/>
      <c r="MGM123" s="3"/>
      <c r="MGN123" s="3"/>
      <c r="MGO123" s="3"/>
      <c r="MGP123" s="3"/>
      <c r="MGQ123" s="3"/>
      <c r="MGR123" s="3"/>
      <c r="MGS123" s="3"/>
      <c r="MGT123" s="3"/>
      <c r="MGU123" s="3"/>
      <c r="MGV123" s="3"/>
      <c r="MGW123" s="3"/>
      <c r="MGX123" s="3"/>
      <c r="MGY123" s="3"/>
      <c r="MGZ123" s="3"/>
      <c r="MHA123" s="3"/>
      <c r="MHB123" s="3"/>
      <c r="MHC123" s="3"/>
      <c r="MHD123" s="3"/>
      <c r="MHE123" s="3"/>
      <c r="MHF123" s="3"/>
      <c r="MHG123" s="3"/>
      <c r="MHH123" s="3"/>
      <c r="MHI123" s="3"/>
      <c r="MHJ123" s="3"/>
      <c r="MHK123" s="3"/>
      <c r="MHL123" s="3"/>
      <c r="MHM123" s="3"/>
      <c r="MHN123" s="3"/>
      <c r="MHO123" s="3"/>
      <c r="MHP123" s="3"/>
      <c r="MHQ123" s="3"/>
      <c r="MHR123" s="3"/>
      <c r="MHS123" s="3"/>
      <c r="MHT123" s="3"/>
      <c r="MHU123" s="3"/>
      <c r="MHV123" s="3"/>
      <c r="MHW123" s="3"/>
      <c r="MHX123" s="3"/>
      <c r="MHY123" s="3"/>
      <c r="MHZ123" s="3"/>
      <c r="MIA123" s="3"/>
      <c r="MIB123" s="3"/>
      <c r="MIC123" s="3"/>
      <c r="MID123" s="3"/>
      <c r="MIE123" s="3"/>
      <c r="MIF123" s="3"/>
      <c r="MIG123" s="3"/>
      <c r="MIH123" s="3"/>
      <c r="MII123" s="3"/>
      <c r="MIJ123" s="3"/>
      <c r="MIK123" s="3"/>
      <c r="MIL123" s="3"/>
      <c r="MIM123" s="3"/>
      <c r="MIN123" s="3"/>
      <c r="MIO123" s="3"/>
      <c r="MIP123" s="3"/>
      <c r="MIQ123" s="3"/>
      <c r="MIR123" s="3"/>
      <c r="MIS123" s="3"/>
      <c r="MIT123" s="3"/>
      <c r="MIU123" s="3"/>
      <c r="MIV123" s="3"/>
      <c r="MIW123" s="3"/>
      <c r="MIX123" s="3"/>
      <c r="MIY123" s="3"/>
      <c r="MIZ123" s="3"/>
      <c r="MJA123" s="3"/>
      <c r="MJB123" s="3"/>
      <c r="MJC123" s="3"/>
      <c r="MJD123" s="3"/>
      <c r="MJE123" s="3"/>
      <c r="MJF123" s="3"/>
      <c r="MJG123" s="3"/>
      <c r="MJH123" s="3"/>
      <c r="MJI123" s="3"/>
      <c r="MJJ123" s="3"/>
      <c r="MJK123" s="3"/>
      <c r="MJL123" s="3"/>
      <c r="MJM123" s="3"/>
      <c r="MJN123" s="3"/>
      <c r="MJO123" s="3"/>
      <c r="MJP123" s="3"/>
      <c r="MJQ123" s="3"/>
      <c r="MJR123" s="3"/>
      <c r="MJS123" s="3"/>
      <c r="MJT123" s="3"/>
      <c r="MJU123" s="3"/>
      <c r="MJV123" s="3"/>
      <c r="MJW123" s="3"/>
      <c r="MJX123" s="3"/>
      <c r="MJY123" s="3"/>
      <c r="MJZ123" s="3"/>
      <c r="MKA123" s="3"/>
      <c r="MKB123" s="3"/>
      <c r="MKC123" s="3"/>
      <c r="MKD123" s="3"/>
      <c r="MKE123" s="3"/>
      <c r="MKF123" s="3"/>
      <c r="MKG123" s="3"/>
      <c r="MKH123" s="3"/>
      <c r="MKI123" s="3"/>
      <c r="MKJ123" s="3"/>
      <c r="MKK123" s="3"/>
      <c r="MKL123" s="3"/>
      <c r="MKM123" s="3"/>
      <c r="MKN123" s="3"/>
      <c r="MKO123" s="3"/>
      <c r="MKP123" s="3"/>
      <c r="MKQ123" s="3"/>
      <c r="MKR123" s="3"/>
      <c r="MKS123" s="3"/>
      <c r="MKT123" s="3"/>
      <c r="MKU123" s="3"/>
      <c r="MKV123" s="3"/>
      <c r="MKW123" s="3"/>
      <c r="MKX123" s="3"/>
      <c r="MKY123" s="3"/>
      <c r="MKZ123" s="3"/>
      <c r="MLA123" s="3"/>
      <c r="MLB123" s="3"/>
      <c r="MLC123" s="3"/>
      <c r="MLD123" s="3"/>
      <c r="MLE123" s="3"/>
      <c r="MLF123" s="3"/>
      <c r="MLG123" s="3"/>
      <c r="MLH123" s="3"/>
      <c r="MLI123" s="3"/>
      <c r="MLJ123" s="3"/>
      <c r="MLK123" s="3"/>
      <c r="MLL123" s="3"/>
      <c r="MLM123" s="3"/>
      <c r="MLN123" s="3"/>
      <c r="MLO123" s="3"/>
      <c r="MLP123" s="3"/>
      <c r="MLQ123" s="3"/>
      <c r="MLR123" s="3"/>
      <c r="MLS123" s="3"/>
      <c r="MLT123" s="3"/>
      <c r="MLU123" s="3"/>
      <c r="MLV123" s="3"/>
      <c r="MLW123" s="3"/>
      <c r="MLX123" s="3"/>
      <c r="MLY123" s="3"/>
      <c r="MLZ123" s="3"/>
      <c r="MMA123" s="3"/>
      <c r="MMB123" s="3"/>
      <c r="MMC123" s="3"/>
      <c r="MMD123" s="3"/>
      <c r="MME123" s="3"/>
      <c r="MMF123" s="3"/>
      <c r="MMG123" s="3"/>
      <c r="MMH123" s="3"/>
      <c r="MMI123" s="3"/>
      <c r="MMJ123" s="3"/>
      <c r="MMK123" s="3"/>
      <c r="MML123" s="3"/>
      <c r="MMM123" s="3"/>
      <c r="MMN123" s="3"/>
      <c r="MMO123" s="3"/>
      <c r="MMP123" s="3"/>
      <c r="MMQ123" s="3"/>
      <c r="MMR123" s="3"/>
      <c r="MMS123" s="3"/>
      <c r="MMT123" s="3"/>
      <c r="MMU123" s="3"/>
      <c r="MMV123" s="3"/>
      <c r="MMW123" s="3"/>
      <c r="MMX123" s="3"/>
      <c r="MMY123" s="3"/>
      <c r="MMZ123" s="3"/>
      <c r="MNA123" s="3"/>
      <c r="MNB123" s="3"/>
      <c r="MNC123" s="3"/>
      <c r="MND123" s="3"/>
      <c r="MNE123" s="3"/>
      <c r="MNF123" s="3"/>
      <c r="MNG123" s="3"/>
      <c r="MNH123" s="3"/>
      <c r="MNI123" s="3"/>
      <c r="MNJ123" s="3"/>
      <c r="MNK123" s="3"/>
      <c r="MNL123" s="3"/>
      <c r="MNM123" s="3"/>
      <c r="MNN123" s="3"/>
      <c r="MNO123" s="3"/>
      <c r="MNP123" s="3"/>
      <c r="MNQ123" s="3"/>
      <c r="MNR123" s="3"/>
      <c r="MNS123" s="3"/>
      <c r="MNT123" s="3"/>
      <c r="MNU123" s="3"/>
      <c r="MNV123" s="3"/>
      <c r="MNW123" s="3"/>
      <c r="MNX123" s="3"/>
      <c r="MNY123" s="3"/>
      <c r="MNZ123" s="3"/>
      <c r="MOA123" s="3"/>
      <c r="MOB123" s="3"/>
      <c r="MOC123" s="3"/>
      <c r="MOD123" s="3"/>
      <c r="MOE123" s="3"/>
      <c r="MOF123" s="3"/>
      <c r="MOG123" s="3"/>
      <c r="MOH123" s="3"/>
      <c r="MOI123" s="3"/>
      <c r="MOJ123" s="3"/>
      <c r="MOK123" s="3"/>
      <c r="MOL123" s="3"/>
      <c r="MOM123" s="3"/>
      <c r="MON123" s="3"/>
      <c r="MOO123" s="3"/>
      <c r="MOP123" s="3"/>
      <c r="MOQ123" s="3"/>
      <c r="MOR123" s="3"/>
      <c r="MOS123" s="3"/>
      <c r="MOT123" s="3"/>
      <c r="MOU123" s="3"/>
      <c r="MOV123" s="3"/>
      <c r="MOW123" s="3"/>
      <c r="MOX123" s="3"/>
      <c r="MOY123" s="3"/>
      <c r="MOZ123" s="3"/>
      <c r="MPA123" s="3"/>
      <c r="MPB123" s="3"/>
      <c r="MPC123" s="3"/>
      <c r="MPD123" s="3"/>
      <c r="MPE123" s="3"/>
      <c r="MPF123" s="3"/>
      <c r="MPG123" s="3"/>
      <c r="MPH123" s="3"/>
      <c r="MPI123" s="3"/>
      <c r="MPJ123" s="3"/>
      <c r="MPK123" s="3"/>
      <c r="MPL123" s="3"/>
      <c r="MPM123" s="3"/>
      <c r="MPN123" s="3"/>
      <c r="MPO123" s="3"/>
      <c r="MPP123" s="3"/>
      <c r="MPQ123" s="3"/>
      <c r="MPR123" s="3"/>
      <c r="MPS123" s="3"/>
      <c r="MPT123" s="3"/>
      <c r="MPU123" s="3"/>
      <c r="MPV123" s="3"/>
      <c r="MPW123" s="3"/>
      <c r="MPX123" s="3"/>
      <c r="MPY123" s="3"/>
      <c r="MPZ123" s="3"/>
      <c r="MQA123" s="3"/>
      <c r="MQB123" s="3"/>
      <c r="MQC123" s="3"/>
      <c r="MQD123" s="3"/>
      <c r="MQE123" s="3"/>
      <c r="MQF123" s="3"/>
      <c r="MQG123" s="3"/>
      <c r="MQH123" s="3"/>
      <c r="MQI123" s="3"/>
      <c r="MQJ123" s="3"/>
      <c r="MQK123" s="3"/>
      <c r="MQL123" s="3"/>
      <c r="MQM123" s="3"/>
      <c r="MQN123" s="3"/>
      <c r="MQO123" s="3"/>
      <c r="MQP123" s="3"/>
      <c r="MQQ123" s="3"/>
      <c r="MQR123" s="3"/>
      <c r="MQS123" s="3"/>
      <c r="MQT123" s="3"/>
      <c r="MQU123" s="3"/>
      <c r="MQV123" s="3"/>
      <c r="MQW123" s="3"/>
      <c r="MQX123" s="3"/>
      <c r="MQY123" s="3"/>
      <c r="MQZ123" s="3"/>
      <c r="MRA123" s="3"/>
      <c r="MRB123" s="3"/>
      <c r="MRC123" s="3"/>
      <c r="MRD123" s="3"/>
      <c r="MRE123" s="3"/>
      <c r="MRF123" s="3"/>
      <c r="MRG123" s="3"/>
      <c r="MRH123" s="3"/>
      <c r="MRI123" s="3"/>
      <c r="MRJ123" s="3"/>
      <c r="MRK123" s="3"/>
      <c r="MRL123" s="3"/>
      <c r="MRM123" s="3"/>
      <c r="MRN123" s="3"/>
      <c r="MRO123" s="3"/>
      <c r="MRP123" s="3"/>
      <c r="MRQ123" s="3"/>
      <c r="MRR123" s="3"/>
      <c r="MRS123" s="3"/>
      <c r="MRT123" s="3"/>
      <c r="MRU123" s="3"/>
      <c r="MRV123" s="3"/>
      <c r="MRW123" s="3"/>
      <c r="MRX123" s="3"/>
      <c r="MRY123" s="3"/>
      <c r="MRZ123" s="3"/>
      <c r="MSA123" s="3"/>
      <c r="MSB123" s="3"/>
      <c r="MSC123" s="3"/>
      <c r="MSD123" s="3"/>
      <c r="MSE123" s="3"/>
      <c r="MSF123" s="3"/>
      <c r="MSG123" s="3"/>
      <c r="MSH123" s="3"/>
      <c r="MSI123" s="3"/>
      <c r="MSJ123" s="3"/>
      <c r="MSK123" s="3"/>
      <c r="MSL123" s="3"/>
      <c r="MSM123" s="3"/>
      <c r="MSN123" s="3"/>
      <c r="MSO123" s="3"/>
      <c r="MSP123" s="3"/>
      <c r="MSQ123" s="3"/>
      <c r="MSR123" s="3"/>
      <c r="MSS123" s="3"/>
      <c r="MST123" s="3"/>
      <c r="MSU123" s="3"/>
      <c r="MSV123" s="3"/>
      <c r="MSW123" s="3"/>
      <c r="MSX123" s="3"/>
      <c r="MSY123" s="3"/>
      <c r="MSZ123" s="3"/>
      <c r="MTA123" s="3"/>
      <c r="MTB123" s="3"/>
      <c r="MTC123" s="3"/>
      <c r="MTD123" s="3"/>
      <c r="MTE123" s="3"/>
      <c r="MTF123" s="3"/>
      <c r="MTG123" s="3"/>
      <c r="MTH123" s="3"/>
      <c r="MTI123" s="3"/>
      <c r="MTJ123" s="3"/>
      <c r="MTK123" s="3"/>
      <c r="MTL123" s="3"/>
      <c r="MTM123" s="3"/>
      <c r="MTN123" s="3"/>
      <c r="MTO123" s="3"/>
      <c r="MTP123" s="3"/>
      <c r="MTQ123" s="3"/>
      <c r="MTR123" s="3"/>
      <c r="MTS123" s="3"/>
      <c r="MTT123" s="3"/>
      <c r="MTU123" s="3"/>
      <c r="MTV123" s="3"/>
      <c r="MTW123" s="3"/>
      <c r="MTX123" s="3"/>
      <c r="MTY123" s="3"/>
      <c r="MTZ123" s="3"/>
      <c r="MUA123" s="3"/>
      <c r="MUB123" s="3"/>
      <c r="MUC123" s="3"/>
      <c r="MUD123" s="3"/>
      <c r="MUE123" s="3"/>
      <c r="MUF123" s="3"/>
      <c r="MUG123" s="3"/>
      <c r="MUH123" s="3"/>
      <c r="MUI123" s="3"/>
      <c r="MUJ123" s="3"/>
      <c r="MUK123" s="3"/>
      <c r="MUL123" s="3"/>
      <c r="MUM123" s="3"/>
      <c r="MUN123" s="3"/>
      <c r="MUO123" s="3"/>
      <c r="MUP123" s="3"/>
      <c r="MUQ123" s="3"/>
      <c r="MUR123" s="3"/>
      <c r="MUS123" s="3"/>
      <c r="MUT123" s="3"/>
      <c r="MUU123" s="3"/>
      <c r="MUV123" s="3"/>
      <c r="MUW123" s="3"/>
      <c r="MUX123" s="3"/>
      <c r="MUY123" s="3"/>
      <c r="MUZ123" s="3"/>
      <c r="MVA123" s="3"/>
      <c r="MVB123" s="3"/>
      <c r="MVC123" s="3"/>
      <c r="MVD123" s="3"/>
      <c r="MVE123" s="3"/>
      <c r="MVF123" s="3"/>
      <c r="MVG123" s="3"/>
      <c r="MVH123" s="3"/>
      <c r="MVI123" s="3"/>
      <c r="MVJ123" s="3"/>
      <c r="MVK123" s="3"/>
      <c r="MVL123" s="3"/>
      <c r="MVM123" s="3"/>
      <c r="MVN123" s="3"/>
      <c r="MVO123" s="3"/>
      <c r="MVP123" s="3"/>
      <c r="MVQ123" s="3"/>
      <c r="MVR123" s="3"/>
      <c r="MVS123" s="3"/>
      <c r="MVT123" s="3"/>
      <c r="MVU123" s="3"/>
      <c r="MVV123" s="3"/>
      <c r="MVW123" s="3"/>
      <c r="MVX123" s="3"/>
      <c r="MVY123" s="3"/>
      <c r="MVZ123" s="3"/>
      <c r="MWA123" s="3"/>
      <c r="MWB123" s="3"/>
      <c r="MWC123" s="3"/>
      <c r="MWD123" s="3"/>
      <c r="MWE123" s="3"/>
      <c r="MWF123" s="3"/>
      <c r="MWG123" s="3"/>
      <c r="MWH123" s="3"/>
      <c r="MWI123" s="3"/>
      <c r="MWJ123" s="3"/>
      <c r="MWK123" s="3"/>
      <c r="MWL123" s="3"/>
      <c r="MWM123" s="3"/>
      <c r="MWN123" s="3"/>
      <c r="MWO123" s="3"/>
      <c r="MWP123" s="3"/>
      <c r="MWQ123" s="3"/>
      <c r="MWR123" s="3"/>
      <c r="MWS123" s="3"/>
      <c r="MWT123" s="3"/>
      <c r="MWU123" s="3"/>
      <c r="MWV123" s="3"/>
      <c r="MWW123" s="3"/>
      <c r="MWX123" s="3"/>
      <c r="MWY123" s="3"/>
      <c r="MWZ123" s="3"/>
      <c r="MXA123" s="3"/>
      <c r="MXB123" s="3"/>
      <c r="MXC123" s="3"/>
      <c r="MXD123" s="3"/>
      <c r="MXE123" s="3"/>
      <c r="MXF123" s="3"/>
      <c r="MXG123" s="3"/>
      <c r="MXH123" s="3"/>
      <c r="MXI123" s="3"/>
      <c r="MXJ123" s="3"/>
      <c r="MXK123" s="3"/>
      <c r="MXL123" s="3"/>
      <c r="MXM123" s="3"/>
      <c r="MXN123" s="3"/>
      <c r="MXO123" s="3"/>
      <c r="MXP123" s="3"/>
      <c r="MXQ123" s="3"/>
      <c r="MXR123" s="3"/>
      <c r="MXS123" s="3"/>
      <c r="MXT123" s="3"/>
      <c r="MXU123" s="3"/>
      <c r="MXV123" s="3"/>
      <c r="MXW123" s="3"/>
      <c r="MXX123" s="3"/>
      <c r="MXY123" s="3"/>
      <c r="MXZ123" s="3"/>
      <c r="MYA123" s="3"/>
      <c r="MYB123" s="3"/>
      <c r="MYC123" s="3"/>
      <c r="MYD123" s="3"/>
      <c r="MYE123" s="3"/>
      <c r="MYF123" s="3"/>
      <c r="MYG123" s="3"/>
      <c r="MYH123" s="3"/>
      <c r="MYI123" s="3"/>
      <c r="MYJ123" s="3"/>
      <c r="MYK123" s="3"/>
      <c r="MYL123" s="3"/>
      <c r="MYM123" s="3"/>
      <c r="MYN123" s="3"/>
      <c r="MYO123" s="3"/>
      <c r="MYP123" s="3"/>
      <c r="MYQ123" s="3"/>
      <c r="MYR123" s="3"/>
      <c r="MYS123" s="3"/>
      <c r="MYT123" s="3"/>
      <c r="MYU123" s="3"/>
      <c r="MYV123" s="3"/>
      <c r="MYW123" s="3"/>
      <c r="MYX123" s="3"/>
      <c r="MYY123" s="3"/>
      <c r="MYZ123" s="3"/>
      <c r="MZA123" s="3"/>
      <c r="MZB123" s="3"/>
      <c r="MZC123" s="3"/>
      <c r="MZD123" s="3"/>
      <c r="MZE123" s="3"/>
      <c r="MZF123" s="3"/>
      <c r="MZG123" s="3"/>
      <c r="MZH123" s="3"/>
      <c r="MZI123" s="3"/>
      <c r="MZJ123" s="3"/>
      <c r="MZK123" s="3"/>
      <c r="MZL123" s="3"/>
      <c r="MZM123" s="3"/>
      <c r="MZN123" s="3"/>
      <c r="MZO123" s="3"/>
      <c r="MZP123" s="3"/>
      <c r="MZQ123" s="3"/>
      <c r="MZR123" s="3"/>
      <c r="MZS123" s="3"/>
      <c r="MZT123" s="3"/>
      <c r="MZU123" s="3"/>
      <c r="MZV123" s="3"/>
      <c r="MZW123" s="3"/>
      <c r="MZX123" s="3"/>
      <c r="MZY123" s="3"/>
      <c r="MZZ123" s="3"/>
      <c r="NAA123" s="3"/>
      <c r="NAB123" s="3"/>
      <c r="NAC123" s="3"/>
      <c r="NAD123" s="3"/>
      <c r="NAE123" s="3"/>
      <c r="NAF123" s="3"/>
      <c r="NAG123" s="3"/>
      <c r="NAH123" s="3"/>
      <c r="NAI123" s="3"/>
      <c r="NAJ123" s="3"/>
      <c r="NAK123" s="3"/>
      <c r="NAL123" s="3"/>
      <c r="NAM123" s="3"/>
      <c r="NAN123" s="3"/>
      <c r="NAO123" s="3"/>
      <c r="NAP123" s="3"/>
      <c r="NAQ123" s="3"/>
      <c r="NAR123" s="3"/>
      <c r="NAS123" s="3"/>
      <c r="NAT123" s="3"/>
      <c r="NAU123" s="3"/>
      <c r="NAV123" s="3"/>
      <c r="NAW123" s="3"/>
      <c r="NAX123" s="3"/>
      <c r="NAY123" s="3"/>
      <c r="NAZ123" s="3"/>
      <c r="NBA123" s="3"/>
      <c r="NBB123" s="3"/>
      <c r="NBC123" s="3"/>
      <c r="NBD123" s="3"/>
      <c r="NBE123" s="3"/>
      <c r="NBF123" s="3"/>
      <c r="NBG123" s="3"/>
      <c r="NBH123" s="3"/>
      <c r="NBI123" s="3"/>
      <c r="NBJ123" s="3"/>
      <c r="NBK123" s="3"/>
      <c r="NBL123" s="3"/>
      <c r="NBM123" s="3"/>
      <c r="NBN123" s="3"/>
      <c r="NBO123" s="3"/>
      <c r="NBP123" s="3"/>
      <c r="NBQ123" s="3"/>
      <c r="NBR123" s="3"/>
      <c r="NBS123" s="3"/>
      <c r="NBT123" s="3"/>
      <c r="NBU123" s="3"/>
      <c r="NBV123" s="3"/>
      <c r="NBW123" s="3"/>
      <c r="NBX123" s="3"/>
      <c r="NBY123" s="3"/>
      <c r="NBZ123" s="3"/>
      <c r="NCA123" s="3"/>
      <c r="NCB123" s="3"/>
      <c r="NCC123" s="3"/>
      <c r="NCD123" s="3"/>
      <c r="NCE123" s="3"/>
      <c r="NCF123" s="3"/>
      <c r="NCG123" s="3"/>
      <c r="NCH123" s="3"/>
      <c r="NCI123" s="3"/>
      <c r="NCJ123" s="3"/>
      <c r="NCK123" s="3"/>
      <c r="NCL123" s="3"/>
      <c r="NCM123" s="3"/>
      <c r="NCN123" s="3"/>
      <c r="NCO123" s="3"/>
      <c r="NCP123" s="3"/>
      <c r="NCQ123" s="3"/>
      <c r="NCR123" s="3"/>
      <c r="NCS123" s="3"/>
      <c r="NCT123" s="3"/>
      <c r="NCU123" s="3"/>
      <c r="NCV123" s="3"/>
      <c r="NCW123" s="3"/>
      <c r="NCX123" s="3"/>
      <c r="NCY123" s="3"/>
      <c r="NCZ123" s="3"/>
      <c r="NDA123" s="3"/>
      <c r="NDB123" s="3"/>
      <c r="NDC123" s="3"/>
      <c r="NDD123" s="3"/>
      <c r="NDE123" s="3"/>
      <c r="NDF123" s="3"/>
      <c r="NDG123" s="3"/>
      <c r="NDH123" s="3"/>
      <c r="NDI123" s="3"/>
      <c r="NDJ123" s="3"/>
      <c r="NDK123" s="3"/>
      <c r="NDL123" s="3"/>
      <c r="NDM123" s="3"/>
      <c r="NDN123" s="3"/>
      <c r="NDO123" s="3"/>
      <c r="NDP123" s="3"/>
      <c r="NDQ123" s="3"/>
      <c r="NDR123" s="3"/>
      <c r="NDS123" s="3"/>
      <c r="NDT123" s="3"/>
      <c r="NDU123" s="3"/>
      <c r="NDV123" s="3"/>
      <c r="NDW123" s="3"/>
      <c r="NDX123" s="3"/>
      <c r="NDY123" s="3"/>
      <c r="NDZ123" s="3"/>
      <c r="NEA123" s="3"/>
      <c r="NEB123" s="3"/>
      <c r="NEC123" s="3"/>
      <c r="NED123" s="3"/>
      <c r="NEE123" s="3"/>
      <c r="NEF123" s="3"/>
      <c r="NEG123" s="3"/>
      <c r="NEH123" s="3"/>
      <c r="NEI123" s="3"/>
      <c r="NEJ123" s="3"/>
      <c r="NEK123" s="3"/>
      <c r="NEL123" s="3"/>
      <c r="NEM123" s="3"/>
      <c r="NEN123" s="3"/>
      <c r="NEO123" s="3"/>
      <c r="NEP123" s="3"/>
      <c r="NEQ123" s="3"/>
      <c r="NER123" s="3"/>
      <c r="NES123" s="3"/>
      <c r="NET123" s="3"/>
      <c r="NEU123" s="3"/>
      <c r="NEV123" s="3"/>
      <c r="NEW123" s="3"/>
      <c r="NEX123" s="3"/>
      <c r="NEY123" s="3"/>
      <c r="NEZ123" s="3"/>
      <c r="NFA123" s="3"/>
      <c r="NFB123" s="3"/>
      <c r="NFC123" s="3"/>
      <c r="NFD123" s="3"/>
      <c r="NFE123" s="3"/>
      <c r="NFF123" s="3"/>
      <c r="NFG123" s="3"/>
      <c r="NFH123" s="3"/>
      <c r="NFI123" s="3"/>
      <c r="NFJ123" s="3"/>
      <c r="NFK123" s="3"/>
      <c r="NFL123" s="3"/>
      <c r="NFM123" s="3"/>
      <c r="NFN123" s="3"/>
      <c r="NFO123" s="3"/>
      <c r="NFP123" s="3"/>
      <c r="NFQ123" s="3"/>
      <c r="NFR123" s="3"/>
      <c r="NFS123" s="3"/>
      <c r="NFT123" s="3"/>
      <c r="NFU123" s="3"/>
      <c r="NFV123" s="3"/>
      <c r="NFW123" s="3"/>
      <c r="NFX123" s="3"/>
      <c r="NFY123" s="3"/>
      <c r="NFZ123" s="3"/>
      <c r="NGA123" s="3"/>
      <c r="NGB123" s="3"/>
      <c r="NGC123" s="3"/>
      <c r="NGD123" s="3"/>
      <c r="NGE123" s="3"/>
      <c r="NGF123" s="3"/>
      <c r="NGG123" s="3"/>
      <c r="NGH123" s="3"/>
      <c r="NGI123" s="3"/>
      <c r="NGJ123" s="3"/>
      <c r="NGK123" s="3"/>
      <c r="NGL123" s="3"/>
      <c r="NGM123" s="3"/>
      <c r="NGN123" s="3"/>
      <c r="NGO123" s="3"/>
      <c r="NGP123" s="3"/>
      <c r="NGQ123" s="3"/>
      <c r="NGR123" s="3"/>
      <c r="NGS123" s="3"/>
      <c r="NGT123" s="3"/>
      <c r="NGU123" s="3"/>
      <c r="NGV123" s="3"/>
      <c r="NGW123" s="3"/>
      <c r="NGX123" s="3"/>
      <c r="NGY123" s="3"/>
      <c r="NGZ123" s="3"/>
      <c r="NHA123" s="3"/>
      <c r="NHB123" s="3"/>
      <c r="NHC123" s="3"/>
      <c r="NHD123" s="3"/>
      <c r="NHE123" s="3"/>
      <c r="NHF123" s="3"/>
      <c r="NHG123" s="3"/>
      <c r="NHH123" s="3"/>
      <c r="NHI123" s="3"/>
      <c r="NHJ123" s="3"/>
      <c r="NHK123" s="3"/>
      <c r="NHL123" s="3"/>
      <c r="NHM123" s="3"/>
      <c r="NHN123" s="3"/>
      <c r="NHO123" s="3"/>
      <c r="NHP123" s="3"/>
      <c r="NHQ123" s="3"/>
      <c r="NHR123" s="3"/>
      <c r="NHS123" s="3"/>
      <c r="NHT123" s="3"/>
      <c r="NHU123" s="3"/>
      <c r="NHV123" s="3"/>
      <c r="NHW123" s="3"/>
      <c r="NHX123" s="3"/>
      <c r="NHY123" s="3"/>
      <c r="NHZ123" s="3"/>
      <c r="NIA123" s="3"/>
      <c r="NIB123" s="3"/>
      <c r="NIC123" s="3"/>
      <c r="NID123" s="3"/>
      <c r="NIE123" s="3"/>
      <c r="NIF123" s="3"/>
      <c r="NIG123" s="3"/>
      <c r="NIH123" s="3"/>
      <c r="NII123" s="3"/>
      <c r="NIJ123" s="3"/>
      <c r="NIK123" s="3"/>
      <c r="NIL123" s="3"/>
      <c r="NIM123" s="3"/>
      <c r="NIN123" s="3"/>
      <c r="NIO123" s="3"/>
      <c r="NIP123" s="3"/>
      <c r="NIQ123" s="3"/>
      <c r="NIR123" s="3"/>
      <c r="NIS123" s="3"/>
      <c r="NIT123" s="3"/>
      <c r="NIU123" s="3"/>
      <c r="NIV123" s="3"/>
      <c r="NIW123" s="3"/>
      <c r="NIX123" s="3"/>
      <c r="NIY123" s="3"/>
      <c r="NIZ123" s="3"/>
      <c r="NJA123" s="3"/>
      <c r="NJB123" s="3"/>
      <c r="NJC123" s="3"/>
      <c r="NJD123" s="3"/>
      <c r="NJE123" s="3"/>
      <c r="NJF123" s="3"/>
      <c r="NJG123" s="3"/>
      <c r="NJH123" s="3"/>
      <c r="NJI123" s="3"/>
      <c r="NJJ123" s="3"/>
      <c r="NJK123" s="3"/>
      <c r="NJL123" s="3"/>
      <c r="NJM123" s="3"/>
      <c r="NJN123" s="3"/>
      <c r="NJO123" s="3"/>
      <c r="NJP123" s="3"/>
      <c r="NJQ123" s="3"/>
      <c r="NJR123" s="3"/>
      <c r="NJS123" s="3"/>
      <c r="NJT123" s="3"/>
      <c r="NJU123" s="3"/>
      <c r="NJV123" s="3"/>
      <c r="NJW123" s="3"/>
      <c r="NJX123" s="3"/>
      <c r="NJY123" s="3"/>
      <c r="NJZ123" s="3"/>
      <c r="NKA123" s="3"/>
      <c r="NKB123" s="3"/>
      <c r="NKC123" s="3"/>
      <c r="NKD123" s="3"/>
      <c r="NKE123" s="3"/>
      <c r="NKF123" s="3"/>
      <c r="NKG123" s="3"/>
      <c r="NKH123" s="3"/>
      <c r="NKI123" s="3"/>
      <c r="NKJ123" s="3"/>
      <c r="NKK123" s="3"/>
      <c r="NKL123" s="3"/>
      <c r="NKM123" s="3"/>
      <c r="NKN123" s="3"/>
      <c r="NKO123" s="3"/>
      <c r="NKP123" s="3"/>
      <c r="NKQ123" s="3"/>
      <c r="NKR123" s="3"/>
      <c r="NKS123" s="3"/>
      <c r="NKT123" s="3"/>
      <c r="NKU123" s="3"/>
      <c r="NKV123" s="3"/>
      <c r="NKW123" s="3"/>
      <c r="NKX123" s="3"/>
      <c r="NKY123" s="3"/>
      <c r="NKZ123" s="3"/>
      <c r="NLA123" s="3"/>
      <c r="NLB123" s="3"/>
      <c r="NLC123" s="3"/>
      <c r="NLD123" s="3"/>
      <c r="NLE123" s="3"/>
      <c r="NLF123" s="3"/>
      <c r="NLG123" s="3"/>
      <c r="NLH123" s="3"/>
      <c r="NLI123" s="3"/>
      <c r="NLJ123" s="3"/>
      <c r="NLK123" s="3"/>
      <c r="NLL123" s="3"/>
      <c r="NLM123" s="3"/>
      <c r="NLN123" s="3"/>
      <c r="NLO123" s="3"/>
      <c r="NLP123" s="3"/>
      <c r="NLQ123" s="3"/>
      <c r="NLR123" s="3"/>
      <c r="NLS123" s="3"/>
      <c r="NLT123" s="3"/>
      <c r="NLU123" s="3"/>
      <c r="NLV123" s="3"/>
      <c r="NLW123" s="3"/>
      <c r="NLX123" s="3"/>
      <c r="NLY123" s="3"/>
      <c r="NLZ123" s="3"/>
      <c r="NMA123" s="3"/>
      <c r="NMB123" s="3"/>
      <c r="NMC123" s="3"/>
      <c r="NMD123" s="3"/>
      <c r="NME123" s="3"/>
      <c r="NMF123" s="3"/>
      <c r="NMG123" s="3"/>
      <c r="NMH123" s="3"/>
      <c r="NMI123" s="3"/>
      <c r="NMJ123" s="3"/>
      <c r="NMK123" s="3"/>
      <c r="NML123" s="3"/>
      <c r="NMM123" s="3"/>
      <c r="NMN123" s="3"/>
      <c r="NMO123" s="3"/>
      <c r="NMP123" s="3"/>
      <c r="NMQ123" s="3"/>
      <c r="NMR123" s="3"/>
      <c r="NMS123" s="3"/>
      <c r="NMT123" s="3"/>
      <c r="NMU123" s="3"/>
      <c r="NMV123" s="3"/>
      <c r="NMW123" s="3"/>
      <c r="NMX123" s="3"/>
      <c r="NMY123" s="3"/>
      <c r="NMZ123" s="3"/>
      <c r="NNA123" s="3"/>
      <c r="NNB123" s="3"/>
      <c r="NNC123" s="3"/>
      <c r="NND123" s="3"/>
      <c r="NNE123" s="3"/>
      <c r="NNF123" s="3"/>
      <c r="NNG123" s="3"/>
      <c r="NNH123" s="3"/>
      <c r="NNI123" s="3"/>
      <c r="NNJ123" s="3"/>
      <c r="NNK123" s="3"/>
      <c r="NNL123" s="3"/>
      <c r="NNM123" s="3"/>
      <c r="NNN123" s="3"/>
      <c r="NNO123" s="3"/>
      <c r="NNP123" s="3"/>
      <c r="NNQ123" s="3"/>
      <c r="NNR123" s="3"/>
      <c r="NNS123" s="3"/>
      <c r="NNT123" s="3"/>
      <c r="NNU123" s="3"/>
      <c r="NNV123" s="3"/>
      <c r="NNW123" s="3"/>
      <c r="NNX123" s="3"/>
      <c r="NNY123" s="3"/>
      <c r="NNZ123" s="3"/>
      <c r="NOA123" s="3"/>
      <c r="NOB123" s="3"/>
      <c r="NOC123" s="3"/>
      <c r="NOD123" s="3"/>
      <c r="NOE123" s="3"/>
      <c r="NOF123" s="3"/>
      <c r="NOG123" s="3"/>
      <c r="NOH123" s="3"/>
      <c r="NOI123" s="3"/>
      <c r="NOJ123" s="3"/>
      <c r="NOK123" s="3"/>
      <c r="NOL123" s="3"/>
      <c r="NOM123" s="3"/>
      <c r="NON123" s="3"/>
      <c r="NOO123" s="3"/>
      <c r="NOP123" s="3"/>
      <c r="NOQ123" s="3"/>
      <c r="NOR123" s="3"/>
      <c r="NOS123" s="3"/>
      <c r="NOT123" s="3"/>
      <c r="NOU123" s="3"/>
      <c r="NOV123" s="3"/>
      <c r="NOW123" s="3"/>
      <c r="NOX123" s="3"/>
      <c r="NOY123" s="3"/>
      <c r="NOZ123" s="3"/>
      <c r="NPA123" s="3"/>
      <c r="NPB123" s="3"/>
      <c r="NPC123" s="3"/>
      <c r="NPD123" s="3"/>
      <c r="NPE123" s="3"/>
      <c r="NPF123" s="3"/>
      <c r="NPG123" s="3"/>
      <c r="NPH123" s="3"/>
      <c r="NPI123" s="3"/>
      <c r="NPJ123" s="3"/>
      <c r="NPK123" s="3"/>
      <c r="NPL123" s="3"/>
      <c r="NPM123" s="3"/>
      <c r="NPN123" s="3"/>
      <c r="NPO123" s="3"/>
      <c r="NPP123" s="3"/>
      <c r="NPQ123" s="3"/>
      <c r="NPR123" s="3"/>
      <c r="NPS123" s="3"/>
      <c r="NPT123" s="3"/>
      <c r="NPU123" s="3"/>
      <c r="NPV123" s="3"/>
      <c r="NPW123" s="3"/>
      <c r="NPX123" s="3"/>
      <c r="NPY123" s="3"/>
      <c r="NPZ123" s="3"/>
      <c r="NQA123" s="3"/>
      <c r="NQB123" s="3"/>
      <c r="NQC123" s="3"/>
      <c r="NQD123" s="3"/>
      <c r="NQE123" s="3"/>
      <c r="NQF123" s="3"/>
      <c r="NQG123" s="3"/>
      <c r="NQH123" s="3"/>
      <c r="NQI123" s="3"/>
      <c r="NQJ123" s="3"/>
      <c r="NQK123" s="3"/>
      <c r="NQL123" s="3"/>
      <c r="NQM123" s="3"/>
      <c r="NQN123" s="3"/>
      <c r="NQO123" s="3"/>
      <c r="NQP123" s="3"/>
      <c r="NQQ123" s="3"/>
      <c r="NQR123" s="3"/>
      <c r="NQS123" s="3"/>
      <c r="NQT123" s="3"/>
      <c r="NQU123" s="3"/>
      <c r="NQV123" s="3"/>
      <c r="NQW123" s="3"/>
      <c r="NQX123" s="3"/>
      <c r="NQY123" s="3"/>
      <c r="NQZ123" s="3"/>
      <c r="NRA123" s="3"/>
      <c r="NRB123" s="3"/>
      <c r="NRC123" s="3"/>
      <c r="NRD123" s="3"/>
      <c r="NRE123" s="3"/>
      <c r="NRF123" s="3"/>
      <c r="NRG123" s="3"/>
      <c r="NRH123" s="3"/>
      <c r="NRI123" s="3"/>
      <c r="NRJ123" s="3"/>
      <c r="NRK123" s="3"/>
      <c r="NRL123" s="3"/>
      <c r="NRM123" s="3"/>
      <c r="NRN123" s="3"/>
      <c r="NRO123" s="3"/>
      <c r="NRP123" s="3"/>
      <c r="NRQ123" s="3"/>
      <c r="NRR123" s="3"/>
      <c r="NRS123" s="3"/>
      <c r="NRT123" s="3"/>
      <c r="NRU123" s="3"/>
      <c r="NRV123" s="3"/>
      <c r="NRW123" s="3"/>
      <c r="NRX123" s="3"/>
      <c r="NRY123" s="3"/>
      <c r="NRZ123" s="3"/>
      <c r="NSA123" s="3"/>
      <c r="NSB123" s="3"/>
      <c r="NSC123" s="3"/>
      <c r="NSD123" s="3"/>
      <c r="NSE123" s="3"/>
      <c r="NSF123" s="3"/>
      <c r="NSG123" s="3"/>
      <c r="NSH123" s="3"/>
      <c r="NSI123" s="3"/>
      <c r="NSJ123" s="3"/>
      <c r="NSK123" s="3"/>
      <c r="NSL123" s="3"/>
      <c r="NSM123" s="3"/>
      <c r="NSN123" s="3"/>
      <c r="NSO123" s="3"/>
      <c r="NSP123" s="3"/>
      <c r="NSQ123" s="3"/>
      <c r="NSR123" s="3"/>
      <c r="NSS123" s="3"/>
      <c r="NST123" s="3"/>
      <c r="NSU123" s="3"/>
      <c r="NSV123" s="3"/>
      <c r="NSW123" s="3"/>
      <c r="NSX123" s="3"/>
      <c r="NSY123" s="3"/>
      <c r="NSZ123" s="3"/>
      <c r="NTA123" s="3"/>
      <c r="NTB123" s="3"/>
      <c r="NTC123" s="3"/>
      <c r="NTD123" s="3"/>
      <c r="NTE123" s="3"/>
      <c r="NTF123" s="3"/>
      <c r="NTG123" s="3"/>
      <c r="NTH123" s="3"/>
      <c r="NTI123" s="3"/>
      <c r="NTJ123" s="3"/>
      <c r="NTK123" s="3"/>
      <c r="NTL123" s="3"/>
      <c r="NTM123" s="3"/>
      <c r="NTN123" s="3"/>
      <c r="NTO123" s="3"/>
      <c r="NTP123" s="3"/>
      <c r="NTQ123" s="3"/>
      <c r="NTR123" s="3"/>
      <c r="NTS123" s="3"/>
      <c r="NTT123" s="3"/>
      <c r="NTU123" s="3"/>
      <c r="NTV123" s="3"/>
      <c r="NTW123" s="3"/>
      <c r="NTX123" s="3"/>
      <c r="NTY123" s="3"/>
      <c r="NTZ123" s="3"/>
      <c r="NUA123" s="3"/>
      <c r="NUB123" s="3"/>
      <c r="NUC123" s="3"/>
      <c r="NUD123" s="3"/>
      <c r="NUE123" s="3"/>
      <c r="NUF123" s="3"/>
      <c r="NUG123" s="3"/>
      <c r="NUH123" s="3"/>
      <c r="NUI123" s="3"/>
      <c r="NUJ123" s="3"/>
      <c r="NUK123" s="3"/>
      <c r="NUL123" s="3"/>
      <c r="NUM123" s="3"/>
      <c r="NUN123" s="3"/>
      <c r="NUO123" s="3"/>
      <c r="NUP123" s="3"/>
      <c r="NUQ123" s="3"/>
      <c r="NUR123" s="3"/>
      <c r="NUS123" s="3"/>
      <c r="NUT123" s="3"/>
      <c r="NUU123" s="3"/>
      <c r="NUV123" s="3"/>
      <c r="NUW123" s="3"/>
      <c r="NUX123" s="3"/>
      <c r="NUY123" s="3"/>
      <c r="NUZ123" s="3"/>
      <c r="NVA123" s="3"/>
      <c r="NVB123" s="3"/>
      <c r="NVC123" s="3"/>
      <c r="NVD123" s="3"/>
      <c r="NVE123" s="3"/>
      <c r="NVF123" s="3"/>
      <c r="NVG123" s="3"/>
      <c r="NVH123" s="3"/>
      <c r="NVI123" s="3"/>
      <c r="NVJ123" s="3"/>
      <c r="NVK123" s="3"/>
      <c r="NVL123" s="3"/>
      <c r="NVM123" s="3"/>
      <c r="NVN123" s="3"/>
      <c r="NVO123" s="3"/>
      <c r="NVP123" s="3"/>
      <c r="NVQ123" s="3"/>
      <c r="NVR123" s="3"/>
      <c r="NVS123" s="3"/>
      <c r="NVT123" s="3"/>
      <c r="NVU123" s="3"/>
      <c r="NVV123" s="3"/>
      <c r="NVW123" s="3"/>
      <c r="NVX123" s="3"/>
      <c r="NVY123" s="3"/>
      <c r="NVZ123" s="3"/>
      <c r="NWA123" s="3"/>
      <c r="NWB123" s="3"/>
      <c r="NWC123" s="3"/>
      <c r="NWD123" s="3"/>
      <c r="NWE123" s="3"/>
      <c r="NWF123" s="3"/>
      <c r="NWG123" s="3"/>
      <c r="NWH123" s="3"/>
      <c r="NWI123" s="3"/>
      <c r="NWJ123" s="3"/>
      <c r="NWK123" s="3"/>
      <c r="NWL123" s="3"/>
      <c r="NWM123" s="3"/>
      <c r="NWN123" s="3"/>
      <c r="NWO123" s="3"/>
      <c r="NWP123" s="3"/>
      <c r="NWQ123" s="3"/>
      <c r="NWR123" s="3"/>
      <c r="NWS123" s="3"/>
      <c r="NWT123" s="3"/>
      <c r="NWU123" s="3"/>
      <c r="NWV123" s="3"/>
      <c r="NWW123" s="3"/>
      <c r="NWX123" s="3"/>
      <c r="NWY123" s="3"/>
      <c r="NWZ123" s="3"/>
      <c r="NXA123" s="3"/>
      <c r="NXB123" s="3"/>
      <c r="NXC123" s="3"/>
      <c r="NXD123" s="3"/>
      <c r="NXE123" s="3"/>
      <c r="NXF123" s="3"/>
      <c r="NXG123" s="3"/>
      <c r="NXH123" s="3"/>
      <c r="NXI123" s="3"/>
      <c r="NXJ123" s="3"/>
      <c r="NXK123" s="3"/>
      <c r="NXL123" s="3"/>
      <c r="NXM123" s="3"/>
      <c r="NXN123" s="3"/>
      <c r="NXO123" s="3"/>
      <c r="NXP123" s="3"/>
      <c r="NXQ123" s="3"/>
      <c r="NXR123" s="3"/>
      <c r="NXS123" s="3"/>
      <c r="NXT123" s="3"/>
      <c r="NXU123" s="3"/>
      <c r="NXV123" s="3"/>
      <c r="NXW123" s="3"/>
      <c r="NXX123" s="3"/>
      <c r="NXY123" s="3"/>
      <c r="NXZ123" s="3"/>
      <c r="NYA123" s="3"/>
      <c r="NYB123" s="3"/>
      <c r="NYC123" s="3"/>
      <c r="NYD123" s="3"/>
      <c r="NYE123" s="3"/>
      <c r="NYF123" s="3"/>
      <c r="NYG123" s="3"/>
      <c r="NYH123" s="3"/>
      <c r="NYI123" s="3"/>
      <c r="NYJ123" s="3"/>
      <c r="NYK123" s="3"/>
      <c r="NYL123" s="3"/>
      <c r="NYM123" s="3"/>
      <c r="NYN123" s="3"/>
      <c r="NYO123" s="3"/>
      <c r="NYP123" s="3"/>
      <c r="NYQ123" s="3"/>
      <c r="NYR123" s="3"/>
      <c r="NYS123" s="3"/>
      <c r="NYT123" s="3"/>
      <c r="NYU123" s="3"/>
      <c r="NYV123" s="3"/>
      <c r="NYW123" s="3"/>
      <c r="NYX123" s="3"/>
      <c r="NYY123" s="3"/>
      <c r="NYZ123" s="3"/>
      <c r="NZA123" s="3"/>
      <c r="NZB123" s="3"/>
      <c r="NZC123" s="3"/>
      <c r="NZD123" s="3"/>
      <c r="NZE123" s="3"/>
      <c r="NZF123" s="3"/>
      <c r="NZG123" s="3"/>
      <c r="NZH123" s="3"/>
      <c r="NZI123" s="3"/>
      <c r="NZJ123" s="3"/>
      <c r="NZK123" s="3"/>
      <c r="NZL123" s="3"/>
      <c r="NZM123" s="3"/>
      <c r="NZN123" s="3"/>
      <c r="NZO123" s="3"/>
      <c r="NZP123" s="3"/>
      <c r="NZQ123" s="3"/>
      <c r="NZR123" s="3"/>
      <c r="NZS123" s="3"/>
      <c r="NZT123" s="3"/>
      <c r="NZU123" s="3"/>
      <c r="NZV123" s="3"/>
      <c r="NZW123" s="3"/>
      <c r="NZX123" s="3"/>
      <c r="NZY123" s="3"/>
      <c r="NZZ123" s="3"/>
      <c r="OAA123" s="3"/>
      <c r="OAB123" s="3"/>
      <c r="OAC123" s="3"/>
      <c r="OAD123" s="3"/>
      <c r="OAE123" s="3"/>
      <c r="OAF123" s="3"/>
      <c r="OAG123" s="3"/>
      <c r="OAH123" s="3"/>
      <c r="OAI123" s="3"/>
      <c r="OAJ123" s="3"/>
      <c r="OAK123" s="3"/>
      <c r="OAL123" s="3"/>
      <c r="OAM123" s="3"/>
      <c r="OAN123" s="3"/>
      <c r="OAO123" s="3"/>
      <c r="OAP123" s="3"/>
      <c r="OAQ123" s="3"/>
      <c r="OAR123" s="3"/>
      <c r="OAS123" s="3"/>
      <c r="OAT123" s="3"/>
      <c r="OAU123" s="3"/>
      <c r="OAV123" s="3"/>
      <c r="OAW123" s="3"/>
      <c r="OAX123" s="3"/>
      <c r="OAY123" s="3"/>
      <c r="OAZ123" s="3"/>
      <c r="OBA123" s="3"/>
      <c r="OBB123" s="3"/>
      <c r="OBC123" s="3"/>
      <c r="OBD123" s="3"/>
      <c r="OBE123" s="3"/>
      <c r="OBF123" s="3"/>
      <c r="OBG123" s="3"/>
      <c r="OBH123" s="3"/>
      <c r="OBI123" s="3"/>
      <c r="OBJ123" s="3"/>
      <c r="OBK123" s="3"/>
      <c r="OBL123" s="3"/>
      <c r="OBM123" s="3"/>
      <c r="OBN123" s="3"/>
      <c r="OBO123" s="3"/>
      <c r="OBP123" s="3"/>
      <c r="OBQ123" s="3"/>
      <c r="OBR123" s="3"/>
      <c r="OBS123" s="3"/>
      <c r="OBT123" s="3"/>
      <c r="OBU123" s="3"/>
      <c r="OBV123" s="3"/>
      <c r="OBW123" s="3"/>
      <c r="OBX123" s="3"/>
      <c r="OBY123" s="3"/>
      <c r="OBZ123" s="3"/>
      <c r="OCA123" s="3"/>
      <c r="OCB123" s="3"/>
      <c r="OCC123" s="3"/>
      <c r="OCD123" s="3"/>
      <c r="OCE123" s="3"/>
      <c r="OCF123" s="3"/>
      <c r="OCG123" s="3"/>
      <c r="OCH123" s="3"/>
      <c r="OCI123" s="3"/>
      <c r="OCJ123" s="3"/>
      <c r="OCK123" s="3"/>
      <c r="OCL123" s="3"/>
      <c r="OCM123" s="3"/>
      <c r="OCN123" s="3"/>
      <c r="OCO123" s="3"/>
      <c r="OCP123" s="3"/>
      <c r="OCQ123" s="3"/>
      <c r="OCR123" s="3"/>
      <c r="OCS123" s="3"/>
      <c r="OCT123" s="3"/>
      <c r="OCU123" s="3"/>
      <c r="OCV123" s="3"/>
      <c r="OCW123" s="3"/>
      <c r="OCX123" s="3"/>
      <c r="OCY123" s="3"/>
      <c r="OCZ123" s="3"/>
      <c r="ODA123" s="3"/>
      <c r="ODB123" s="3"/>
      <c r="ODC123" s="3"/>
      <c r="ODD123" s="3"/>
      <c r="ODE123" s="3"/>
      <c r="ODF123" s="3"/>
      <c r="ODG123" s="3"/>
      <c r="ODH123" s="3"/>
      <c r="ODI123" s="3"/>
      <c r="ODJ123" s="3"/>
      <c r="ODK123" s="3"/>
      <c r="ODL123" s="3"/>
      <c r="ODM123" s="3"/>
      <c r="ODN123" s="3"/>
      <c r="ODO123" s="3"/>
      <c r="ODP123" s="3"/>
      <c r="ODQ123" s="3"/>
      <c r="ODR123" s="3"/>
      <c r="ODS123" s="3"/>
      <c r="ODT123" s="3"/>
      <c r="ODU123" s="3"/>
      <c r="ODV123" s="3"/>
      <c r="ODW123" s="3"/>
      <c r="ODX123" s="3"/>
      <c r="ODY123" s="3"/>
      <c r="ODZ123" s="3"/>
      <c r="OEA123" s="3"/>
      <c r="OEB123" s="3"/>
      <c r="OEC123" s="3"/>
      <c r="OED123" s="3"/>
      <c r="OEE123" s="3"/>
      <c r="OEF123" s="3"/>
      <c r="OEG123" s="3"/>
      <c r="OEH123" s="3"/>
      <c r="OEI123" s="3"/>
      <c r="OEJ123" s="3"/>
      <c r="OEK123" s="3"/>
      <c r="OEL123" s="3"/>
      <c r="OEM123" s="3"/>
      <c r="OEN123" s="3"/>
      <c r="OEO123" s="3"/>
      <c r="OEP123" s="3"/>
      <c r="OEQ123" s="3"/>
      <c r="OER123" s="3"/>
      <c r="OES123" s="3"/>
      <c r="OET123" s="3"/>
      <c r="OEU123" s="3"/>
      <c r="OEV123" s="3"/>
      <c r="OEW123" s="3"/>
      <c r="OEX123" s="3"/>
      <c r="OEY123" s="3"/>
      <c r="OEZ123" s="3"/>
      <c r="OFA123" s="3"/>
      <c r="OFB123" s="3"/>
      <c r="OFC123" s="3"/>
      <c r="OFD123" s="3"/>
      <c r="OFE123" s="3"/>
      <c r="OFF123" s="3"/>
      <c r="OFG123" s="3"/>
      <c r="OFH123" s="3"/>
      <c r="OFI123" s="3"/>
      <c r="OFJ123" s="3"/>
      <c r="OFK123" s="3"/>
      <c r="OFL123" s="3"/>
      <c r="OFM123" s="3"/>
      <c r="OFN123" s="3"/>
      <c r="OFO123" s="3"/>
      <c r="OFP123" s="3"/>
      <c r="OFQ123" s="3"/>
      <c r="OFR123" s="3"/>
      <c r="OFS123" s="3"/>
      <c r="OFT123" s="3"/>
      <c r="OFU123" s="3"/>
      <c r="OFV123" s="3"/>
      <c r="OFW123" s="3"/>
      <c r="OFX123" s="3"/>
      <c r="OFY123" s="3"/>
      <c r="OFZ123" s="3"/>
      <c r="OGA123" s="3"/>
      <c r="OGB123" s="3"/>
      <c r="OGC123" s="3"/>
      <c r="OGD123" s="3"/>
      <c r="OGE123" s="3"/>
      <c r="OGF123" s="3"/>
      <c r="OGG123" s="3"/>
      <c r="OGH123" s="3"/>
      <c r="OGI123" s="3"/>
      <c r="OGJ123" s="3"/>
      <c r="OGK123" s="3"/>
      <c r="OGL123" s="3"/>
      <c r="OGM123" s="3"/>
      <c r="OGN123" s="3"/>
      <c r="OGO123" s="3"/>
      <c r="OGP123" s="3"/>
      <c r="OGQ123" s="3"/>
      <c r="OGR123" s="3"/>
      <c r="OGS123" s="3"/>
      <c r="OGT123" s="3"/>
      <c r="OGU123" s="3"/>
      <c r="OGV123" s="3"/>
      <c r="OGW123" s="3"/>
      <c r="OGX123" s="3"/>
      <c r="OGY123" s="3"/>
      <c r="OGZ123" s="3"/>
      <c r="OHA123" s="3"/>
      <c r="OHB123" s="3"/>
      <c r="OHC123" s="3"/>
      <c r="OHD123" s="3"/>
      <c r="OHE123" s="3"/>
      <c r="OHF123" s="3"/>
      <c r="OHG123" s="3"/>
      <c r="OHH123" s="3"/>
      <c r="OHI123" s="3"/>
      <c r="OHJ123" s="3"/>
      <c r="OHK123" s="3"/>
      <c r="OHL123" s="3"/>
      <c r="OHM123" s="3"/>
      <c r="OHN123" s="3"/>
      <c r="OHO123" s="3"/>
      <c r="OHP123" s="3"/>
      <c r="OHQ123" s="3"/>
      <c r="OHR123" s="3"/>
      <c r="OHS123" s="3"/>
      <c r="OHT123" s="3"/>
      <c r="OHU123" s="3"/>
      <c r="OHV123" s="3"/>
      <c r="OHW123" s="3"/>
      <c r="OHX123" s="3"/>
      <c r="OHY123" s="3"/>
      <c r="OHZ123" s="3"/>
      <c r="OIA123" s="3"/>
      <c r="OIB123" s="3"/>
      <c r="OIC123" s="3"/>
      <c r="OID123" s="3"/>
      <c r="OIE123" s="3"/>
      <c r="OIF123" s="3"/>
      <c r="OIG123" s="3"/>
      <c r="OIH123" s="3"/>
      <c r="OII123" s="3"/>
      <c r="OIJ123" s="3"/>
      <c r="OIK123" s="3"/>
      <c r="OIL123" s="3"/>
      <c r="OIM123" s="3"/>
      <c r="OIN123" s="3"/>
      <c r="OIO123" s="3"/>
      <c r="OIP123" s="3"/>
      <c r="OIQ123" s="3"/>
      <c r="OIR123" s="3"/>
      <c r="OIS123" s="3"/>
      <c r="OIT123" s="3"/>
      <c r="OIU123" s="3"/>
      <c r="OIV123" s="3"/>
      <c r="OIW123" s="3"/>
      <c r="OIX123" s="3"/>
      <c r="OIY123" s="3"/>
      <c r="OIZ123" s="3"/>
      <c r="OJA123" s="3"/>
      <c r="OJB123" s="3"/>
      <c r="OJC123" s="3"/>
      <c r="OJD123" s="3"/>
      <c r="OJE123" s="3"/>
      <c r="OJF123" s="3"/>
      <c r="OJG123" s="3"/>
      <c r="OJH123" s="3"/>
      <c r="OJI123" s="3"/>
      <c r="OJJ123" s="3"/>
      <c r="OJK123" s="3"/>
      <c r="OJL123" s="3"/>
      <c r="OJM123" s="3"/>
      <c r="OJN123" s="3"/>
      <c r="OJO123" s="3"/>
      <c r="OJP123" s="3"/>
      <c r="OJQ123" s="3"/>
      <c r="OJR123" s="3"/>
      <c r="OJS123" s="3"/>
      <c r="OJT123" s="3"/>
      <c r="OJU123" s="3"/>
      <c r="OJV123" s="3"/>
      <c r="OJW123" s="3"/>
      <c r="OJX123" s="3"/>
      <c r="OJY123" s="3"/>
      <c r="OJZ123" s="3"/>
      <c r="OKA123" s="3"/>
      <c r="OKB123" s="3"/>
      <c r="OKC123" s="3"/>
      <c r="OKD123" s="3"/>
      <c r="OKE123" s="3"/>
      <c r="OKF123" s="3"/>
      <c r="OKG123" s="3"/>
      <c r="OKH123" s="3"/>
      <c r="OKI123" s="3"/>
      <c r="OKJ123" s="3"/>
      <c r="OKK123" s="3"/>
      <c r="OKL123" s="3"/>
      <c r="OKM123" s="3"/>
      <c r="OKN123" s="3"/>
      <c r="OKO123" s="3"/>
      <c r="OKP123" s="3"/>
      <c r="OKQ123" s="3"/>
      <c r="OKR123" s="3"/>
      <c r="OKS123" s="3"/>
      <c r="OKT123" s="3"/>
      <c r="OKU123" s="3"/>
      <c r="OKV123" s="3"/>
      <c r="OKW123" s="3"/>
      <c r="OKX123" s="3"/>
      <c r="OKY123" s="3"/>
      <c r="OKZ123" s="3"/>
      <c r="OLA123" s="3"/>
      <c r="OLB123" s="3"/>
      <c r="OLC123" s="3"/>
      <c r="OLD123" s="3"/>
      <c r="OLE123" s="3"/>
      <c r="OLF123" s="3"/>
      <c r="OLG123" s="3"/>
      <c r="OLH123" s="3"/>
      <c r="OLI123" s="3"/>
      <c r="OLJ123" s="3"/>
      <c r="OLK123" s="3"/>
      <c r="OLL123" s="3"/>
      <c r="OLM123" s="3"/>
      <c r="OLN123" s="3"/>
      <c r="OLO123" s="3"/>
      <c r="OLP123" s="3"/>
      <c r="OLQ123" s="3"/>
      <c r="OLR123" s="3"/>
      <c r="OLS123" s="3"/>
      <c r="OLT123" s="3"/>
      <c r="OLU123" s="3"/>
      <c r="OLV123" s="3"/>
      <c r="OLW123" s="3"/>
      <c r="OLX123" s="3"/>
      <c r="OLY123" s="3"/>
      <c r="OLZ123" s="3"/>
      <c r="OMA123" s="3"/>
      <c r="OMB123" s="3"/>
      <c r="OMC123" s="3"/>
      <c r="OMD123" s="3"/>
      <c r="OME123" s="3"/>
      <c r="OMF123" s="3"/>
      <c r="OMG123" s="3"/>
      <c r="OMH123" s="3"/>
      <c r="OMI123" s="3"/>
      <c r="OMJ123" s="3"/>
      <c r="OMK123" s="3"/>
      <c r="OML123" s="3"/>
      <c r="OMM123" s="3"/>
      <c r="OMN123" s="3"/>
      <c r="OMO123" s="3"/>
      <c r="OMP123" s="3"/>
      <c r="OMQ123" s="3"/>
      <c r="OMR123" s="3"/>
      <c r="OMS123" s="3"/>
      <c r="OMT123" s="3"/>
      <c r="OMU123" s="3"/>
      <c r="OMV123" s="3"/>
      <c r="OMW123" s="3"/>
      <c r="OMX123" s="3"/>
      <c r="OMY123" s="3"/>
      <c r="OMZ123" s="3"/>
      <c r="ONA123" s="3"/>
      <c r="ONB123" s="3"/>
      <c r="ONC123" s="3"/>
      <c r="OND123" s="3"/>
      <c r="ONE123" s="3"/>
      <c r="ONF123" s="3"/>
      <c r="ONG123" s="3"/>
      <c r="ONH123" s="3"/>
      <c r="ONI123" s="3"/>
      <c r="ONJ123" s="3"/>
      <c r="ONK123" s="3"/>
      <c r="ONL123" s="3"/>
      <c r="ONM123" s="3"/>
      <c r="ONN123" s="3"/>
      <c r="ONO123" s="3"/>
      <c r="ONP123" s="3"/>
      <c r="ONQ123" s="3"/>
      <c r="ONR123" s="3"/>
      <c r="ONS123" s="3"/>
      <c r="ONT123" s="3"/>
      <c r="ONU123" s="3"/>
      <c r="ONV123" s="3"/>
      <c r="ONW123" s="3"/>
      <c r="ONX123" s="3"/>
      <c r="ONY123" s="3"/>
      <c r="ONZ123" s="3"/>
      <c r="OOA123" s="3"/>
      <c r="OOB123" s="3"/>
      <c r="OOC123" s="3"/>
      <c r="OOD123" s="3"/>
      <c r="OOE123" s="3"/>
      <c r="OOF123" s="3"/>
      <c r="OOG123" s="3"/>
      <c r="OOH123" s="3"/>
      <c r="OOI123" s="3"/>
      <c r="OOJ123" s="3"/>
      <c r="OOK123" s="3"/>
      <c r="OOL123" s="3"/>
      <c r="OOM123" s="3"/>
      <c r="OON123" s="3"/>
      <c r="OOO123" s="3"/>
      <c r="OOP123" s="3"/>
      <c r="OOQ123" s="3"/>
      <c r="OOR123" s="3"/>
      <c r="OOS123" s="3"/>
      <c r="OOT123" s="3"/>
      <c r="OOU123" s="3"/>
      <c r="OOV123" s="3"/>
      <c r="OOW123" s="3"/>
      <c r="OOX123" s="3"/>
      <c r="OOY123" s="3"/>
      <c r="OOZ123" s="3"/>
      <c r="OPA123" s="3"/>
      <c r="OPB123" s="3"/>
      <c r="OPC123" s="3"/>
      <c r="OPD123" s="3"/>
      <c r="OPE123" s="3"/>
      <c r="OPF123" s="3"/>
      <c r="OPG123" s="3"/>
      <c r="OPH123" s="3"/>
      <c r="OPI123" s="3"/>
      <c r="OPJ123" s="3"/>
      <c r="OPK123" s="3"/>
      <c r="OPL123" s="3"/>
      <c r="OPM123" s="3"/>
      <c r="OPN123" s="3"/>
      <c r="OPO123" s="3"/>
      <c r="OPP123" s="3"/>
      <c r="OPQ123" s="3"/>
      <c r="OPR123" s="3"/>
      <c r="OPS123" s="3"/>
      <c r="OPT123" s="3"/>
      <c r="OPU123" s="3"/>
      <c r="OPV123" s="3"/>
      <c r="OPW123" s="3"/>
      <c r="OPX123" s="3"/>
      <c r="OPY123" s="3"/>
      <c r="OPZ123" s="3"/>
      <c r="OQA123" s="3"/>
      <c r="OQB123" s="3"/>
      <c r="OQC123" s="3"/>
      <c r="OQD123" s="3"/>
      <c r="OQE123" s="3"/>
      <c r="OQF123" s="3"/>
      <c r="OQG123" s="3"/>
      <c r="OQH123" s="3"/>
      <c r="OQI123" s="3"/>
      <c r="OQJ123" s="3"/>
      <c r="OQK123" s="3"/>
      <c r="OQL123" s="3"/>
      <c r="OQM123" s="3"/>
      <c r="OQN123" s="3"/>
      <c r="OQO123" s="3"/>
      <c r="OQP123" s="3"/>
      <c r="OQQ123" s="3"/>
      <c r="OQR123" s="3"/>
      <c r="OQS123" s="3"/>
      <c r="OQT123" s="3"/>
      <c r="OQU123" s="3"/>
      <c r="OQV123" s="3"/>
      <c r="OQW123" s="3"/>
      <c r="OQX123" s="3"/>
      <c r="OQY123" s="3"/>
      <c r="OQZ123" s="3"/>
      <c r="ORA123" s="3"/>
      <c r="ORB123" s="3"/>
      <c r="ORC123" s="3"/>
      <c r="ORD123" s="3"/>
      <c r="ORE123" s="3"/>
      <c r="ORF123" s="3"/>
      <c r="ORG123" s="3"/>
      <c r="ORH123" s="3"/>
      <c r="ORI123" s="3"/>
      <c r="ORJ123" s="3"/>
      <c r="ORK123" s="3"/>
      <c r="ORL123" s="3"/>
      <c r="ORM123" s="3"/>
      <c r="ORN123" s="3"/>
      <c r="ORO123" s="3"/>
      <c r="ORP123" s="3"/>
      <c r="ORQ123" s="3"/>
      <c r="ORR123" s="3"/>
      <c r="ORS123" s="3"/>
      <c r="ORT123" s="3"/>
      <c r="ORU123" s="3"/>
      <c r="ORV123" s="3"/>
      <c r="ORW123" s="3"/>
      <c r="ORX123" s="3"/>
      <c r="ORY123" s="3"/>
      <c r="ORZ123" s="3"/>
      <c r="OSA123" s="3"/>
      <c r="OSB123" s="3"/>
      <c r="OSC123" s="3"/>
      <c r="OSD123" s="3"/>
      <c r="OSE123" s="3"/>
      <c r="OSF123" s="3"/>
      <c r="OSG123" s="3"/>
      <c r="OSH123" s="3"/>
      <c r="OSI123" s="3"/>
      <c r="OSJ123" s="3"/>
      <c r="OSK123" s="3"/>
      <c r="OSL123" s="3"/>
      <c r="OSM123" s="3"/>
      <c r="OSN123" s="3"/>
      <c r="OSO123" s="3"/>
      <c r="OSP123" s="3"/>
      <c r="OSQ123" s="3"/>
      <c r="OSR123" s="3"/>
      <c r="OSS123" s="3"/>
      <c r="OST123" s="3"/>
      <c r="OSU123" s="3"/>
      <c r="OSV123" s="3"/>
      <c r="OSW123" s="3"/>
      <c r="OSX123" s="3"/>
      <c r="OSY123" s="3"/>
      <c r="OSZ123" s="3"/>
      <c r="OTA123" s="3"/>
      <c r="OTB123" s="3"/>
      <c r="OTC123" s="3"/>
      <c r="OTD123" s="3"/>
      <c r="OTE123" s="3"/>
      <c r="OTF123" s="3"/>
      <c r="OTG123" s="3"/>
      <c r="OTH123" s="3"/>
      <c r="OTI123" s="3"/>
      <c r="OTJ123" s="3"/>
      <c r="OTK123" s="3"/>
      <c r="OTL123" s="3"/>
      <c r="OTM123" s="3"/>
      <c r="OTN123" s="3"/>
      <c r="OTO123" s="3"/>
      <c r="OTP123" s="3"/>
      <c r="OTQ123" s="3"/>
      <c r="OTR123" s="3"/>
      <c r="OTS123" s="3"/>
      <c r="OTT123" s="3"/>
      <c r="OTU123" s="3"/>
      <c r="OTV123" s="3"/>
      <c r="OTW123" s="3"/>
      <c r="OTX123" s="3"/>
      <c r="OTY123" s="3"/>
      <c r="OTZ123" s="3"/>
      <c r="OUA123" s="3"/>
      <c r="OUB123" s="3"/>
      <c r="OUC123" s="3"/>
      <c r="OUD123" s="3"/>
      <c r="OUE123" s="3"/>
      <c r="OUF123" s="3"/>
      <c r="OUG123" s="3"/>
      <c r="OUH123" s="3"/>
      <c r="OUI123" s="3"/>
      <c r="OUJ123" s="3"/>
      <c r="OUK123" s="3"/>
      <c r="OUL123" s="3"/>
      <c r="OUM123" s="3"/>
      <c r="OUN123" s="3"/>
      <c r="OUO123" s="3"/>
      <c r="OUP123" s="3"/>
      <c r="OUQ123" s="3"/>
      <c r="OUR123" s="3"/>
      <c r="OUS123" s="3"/>
      <c r="OUT123" s="3"/>
      <c r="OUU123" s="3"/>
      <c r="OUV123" s="3"/>
      <c r="OUW123" s="3"/>
      <c r="OUX123" s="3"/>
      <c r="OUY123" s="3"/>
      <c r="OUZ123" s="3"/>
      <c r="OVA123" s="3"/>
      <c r="OVB123" s="3"/>
      <c r="OVC123" s="3"/>
      <c r="OVD123" s="3"/>
      <c r="OVE123" s="3"/>
      <c r="OVF123" s="3"/>
      <c r="OVG123" s="3"/>
      <c r="OVH123" s="3"/>
      <c r="OVI123" s="3"/>
      <c r="OVJ123" s="3"/>
      <c r="OVK123" s="3"/>
      <c r="OVL123" s="3"/>
      <c r="OVM123" s="3"/>
      <c r="OVN123" s="3"/>
      <c r="OVO123" s="3"/>
      <c r="OVP123" s="3"/>
      <c r="OVQ123" s="3"/>
      <c r="OVR123" s="3"/>
      <c r="OVS123" s="3"/>
      <c r="OVT123" s="3"/>
      <c r="OVU123" s="3"/>
      <c r="OVV123" s="3"/>
      <c r="OVW123" s="3"/>
      <c r="OVX123" s="3"/>
      <c r="OVY123" s="3"/>
      <c r="OVZ123" s="3"/>
      <c r="OWA123" s="3"/>
      <c r="OWB123" s="3"/>
      <c r="OWC123" s="3"/>
      <c r="OWD123" s="3"/>
      <c r="OWE123" s="3"/>
      <c r="OWF123" s="3"/>
      <c r="OWG123" s="3"/>
      <c r="OWH123" s="3"/>
      <c r="OWI123" s="3"/>
      <c r="OWJ123" s="3"/>
      <c r="OWK123" s="3"/>
      <c r="OWL123" s="3"/>
      <c r="OWM123" s="3"/>
      <c r="OWN123" s="3"/>
      <c r="OWO123" s="3"/>
      <c r="OWP123" s="3"/>
      <c r="OWQ123" s="3"/>
      <c r="OWR123" s="3"/>
      <c r="OWS123" s="3"/>
      <c r="OWT123" s="3"/>
      <c r="OWU123" s="3"/>
      <c r="OWV123" s="3"/>
      <c r="OWW123" s="3"/>
      <c r="OWX123" s="3"/>
      <c r="OWY123" s="3"/>
      <c r="OWZ123" s="3"/>
      <c r="OXA123" s="3"/>
      <c r="OXB123" s="3"/>
      <c r="OXC123" s="3"/>
      <c r="OXD123" s="3"/>
      <c r="OXE123" s="3"/>
      <c r="OXF123" s="3"/>
      <c r="OXG123" s="3"/>
      <c r="OXH123" s="3"/>
      <c r="OXI123" s="3"/>
      <c r="OXJ123" s="3"/>
      <c r="OXK123" s="3"/>
      <c r="OXL123" s="3"/>
      <c r="OXM123" s="3"/>
      <c r="OXN123" s="3"/>
      <c r="OXO123" s="3"/>
      <c r="OXP123" s="3"/>
      <c r="OXQ123" s="3"/>
      <c r="OXR123" s="3"/>
      <c r="OXS123" s="3"/>
      <c r="OXT123" s="3"/>
      <c r="OXU123" s="3"/>
      <c r="OXV123" s="3"/>
      <c r="OXW123" s="3"/>
      <c r="OXX123" s="3"/>
      <c r="OXY123" s="3"/>
      <c r="OXZ123" s="3"/>
      <c r="OYA123" s="3"/>
      <c r="OYB123" s="3"/>
      <c r="OYC123" s="3"/>
      <c r="OYD123" s="3"/>
      <c r="OYE123" s="3"/>
      <c r="OYF123" s="3"/>
      <c r="OYG123" s="3"/>
      <c r="OYH123" s="3"/>
      <c r="OYI123" s="3"/>
      <c r="OYJ123" s="3"/>
      <c r="OYK123" s="3"/>
      <c r="OYL123" s="3"/>
      <c r="OYM123" s="3"/>
      <c r="OYN123" s="3"/>
      <c r="OYO123" s="3"/>
      <c r="OYP123" s="3"/>
      <c r="OYQ123" s="3"/>
      <c r="OYR123" s="3"/>
      <c r="OYS123" s="3"/>
      <c r="OYT123" s="3"/>
      <c r="OYU123" s="3"/>
      <c r="OYV123" s="3"/>
      <c r="OYW123" s="3"/>
      <c r="OYX123" s="3"/>
      <c r="OYY123" s="3"/>
      <c r="OYZ123" s="3"/>
      <c r="OZA123" s="3"/>
      <c r="OZB123" s="3"/>
      <c r="OZC123" s="3"/>
      <c r="OZD123" s="3"/>
      <c r="OZE123" s="3"/>
      <c r="OZF123" s="3"/>
      <c r="OZG123" s="3"/>
      <c r="OZH123" s="3"/>
      <c r="OZI123" s="3"/>
      <c r="OZJ123" s="3"/>
      <c r="OZK123" s="3"/>
      <c r="OZL123" s="3"/>
      <c r="OZM123" s="3"/>
      <c r="OZN123" s="3"/>
      <c r="OZO123" s="3"/>
      <c r="OZP123" s="3"/>
      <c r="OZQ123" s="3"/>
      <c r="OZR123" s="3"/>
      <c r="OZS123" s="3"/>
      <c r="OZT123" s="3"/>
      <c r="OZU123" s="3"/>
      <c r="OZV123" s="3"/>
      <c r="OZW123" s="3"/>
      <c r="OZX123" s="3"/>
      <c r="OZY123" s="3"/>
      <c r="OZZ123" s="3"/>
      <c r="PAA123" s="3"/>
      <c r="PAB123" s="3"/>
      <c r="PAC123" s="3"/>
      <c r="PAD123" s="3"/>
      <c r="PAE123" s="3"/>
      <c r="PAF123" s="3"/>
      <c r="PAG123" s="3"/>
      <c r="PAH123" s="3"/>
      <c r="PAI123" s="3"/>
      <c r="PAJ123" s="3"/>
      <c r="PAK123" s="3"/>
      <c r="PAL123" s="3"/>
      <c r="PAM123" s="3"/>
      <c r="PAN123" s="3"/>
      <c r="PAO123" s="3"/>
      <c r="PAP123" s="3"/>
      <c r="PAQ123" s="3"/>
      <c r="PAR123" s="3"/>
      <c r="PAS123" s="3"/>
      <c r="PAT123" s="3"/>
      <c r="PAU123" s="3"/>
      <c r="PAV123" s="3"/>
      <c r="PAW123" s="3"/>
      <c r="PAX123" s="3"/>
      <c r="PAY123" s="3"/>
      <c r="PAZ123" s="3"/>
      <c r="PBA123" s="3"/>
      <c r="PBB123" s="3"/>
      <c r="PBC123" s="3"/>
      <c r="PBD123" s="3"/>
      <c r="PBE123" s="3"/>
      <c r="PBF123" s="3"/>
      <c r="PBG123" s="3"/>
      <c r="PBH123" s="3"/>
      <c r="PBI123" s="3"/>
      <c r="PBJ123" s="3"/>
      <c r="PBK123" s="3"/>
      <c r="PBL123" s="3"/>
      <c r="PBM123" s="3"/>
      <c r="PBN123" s="3"/>
      <c r="PBO123" s="3"/>
      <c r="PBP123" s="3"/>
      <c r="PBQ123" s="3"/>
      <c r="PBR123" s="3"/>
      <c r="PBS123" s="3"/>
      <c r="PBT123" s="3"/>
      <c r="PBU123" s="3"/>
      <c r="PBV123" s="3"/>
      <c r="PBW123" s="3"/>
      <c r="PBX123" s="3"/>
      <c r="PBY123" s="3"/>
      <c r="PBZ123" s="3"/>
      <c r="PCA123" s="3"/>
      <c r="PCB123" s="3"/>
      <c r="PCC123" s="3"/>
      <c r="PCD123" s="3"/>
      <c r="PCE123" s="3"/>
      <c r="PCF123" s="3"/>
      <c r="PCG123" s="3"/>
      <c r="PCH123" s="3"/>
      <c r="PCI123" s="3"/>
      <c r="PCJ123" s="3"/>
      <c r="PCK123" s="3"/>
      <c r="PCL123" s="3"/>
      <c r="PCM123" s="3"/>
      <c r="PCN123" s="3"/>
      <c r="PCO123" s="3"/>
      <c r="PCP123" s="3"/>
      <c r="PCQ123" s="3"/>
      <c r="PCR123" s="3"/>
      <c r="PCS123" s="3"/>
      <c r="PCT123" s="3"/>
      <c r="PCU123" s="3"/>
      <c r="PCV123" s="3"/>
      <c r="PCW123" s="3"/>
      <c r="PCX123" s="3"/>
      <c r="PCY123" s="3"/>
      <c r="PCZ123" s="3"/>
      <c r="PDA123" s="3"/>
      <c r="PDB123" s="3"/>
      <c r="PDC123" s="3"/>
      <c r="PDD123" s="3"/>
      <c r="PDE123" s="3"/>
      <c r="PDF123" s="3"/>
      <c r="PDG123" s="3"/>
      <c r="PDH123" s="3"/>
      <c r="PDI123" s="3"/>
      <c r="PDJ123" s="3"/>
      <c r="PDK123" s="3"/>
      <c r="PDL123" s="3"/>
      <c r="PDM123" s="3"/>
      <c r="PDN123" s="3"/>
      <c r="PDO123" s="3"/>
      <c r="PDP123" s="3"/>
      <c r="PDQ123" s="3"/>
      <c r="PDR123" s="3"/>
      <c r="PDS123" s="3"/>
      <c r="PDT123" s="3"/>
      <c r="PDU123" s="3"/>
      <c r="PDV123" s="3"/>
      <c r="PDW123" s="3"/>
      <c r="PDX123" s="3"/>
      <c r="PDY123" s="3"/>
      <c r="PDZ123" s="3"/>
      <c r="PEA123" s="3"/>
      <c r="PEB123" s="3"/>
      <c r="PEC123" s="3"/>
      <c r="PED123" s="3"/>
      <c r="PEE123" s="3"/>
      <c r="PEF123" s="3"/>
      <c r="PEG123" s="3"/>
      <c r="PEH123" s="3"/>
      <c r="PEI123" s="3"/>
      <c r="PEJ123" s="3"/>
      <c r="PEK123" s="3"/>
      <c r="PEL123" s="3"/>
      <c r="PEM123" s="3"/>
      <c r="PEN123" s="3"/>
      <c r="PEO123" s="3"/>
      <c r="PEP123" s="3"/>
      <c r="PEQ123" s="3"/>
      <c r="PER123" s="3"/>
      <c r="PES123" s="3"/>
      <c r="PET123" s="3"/>
      <c r="PEU123" s="3"/>
      <c r="PEV123" s="3"/>
      <c r="PEW123" s="3"/>
      <c r="PEX123" s="3"/>
      <c r="PEY123" s="3"/>
      <c r="PEZ123" s="3"/>
      <c r="PFA123" s="3"/>
      <c r="PFB123" s="3"/>
      <c r="PFC123" s="3"/>
      <c r="PFD123" s="3"/>
      <c r="PFE123" s="3"/>
      <c r="PFF123" s="3"/>
      <c r="PFG123" s="3"/>
      <c r="PFH123" s="3"/>
      <c r="PFI123" s="3"/>
      <c r="PFJ123" s="3"/>
      <c r="PFK123" s="3"/>
      <c r="PFL123" s="3"/>
      <c r="PFM123" s="3"/>
      <c r="PFN123" s="3"/>
      <c r="PFO123" s="3"/>
      <c r="PFP123" s="3"/>
      <c r="PFQ123" s="3"/>
      <c r="PFR123" s="3"/>
      <c r="PFS123" s="3"/>
      <c r="PFT123" s="3"/>
      <c r="PFU123" s="3"/>
      <c r="PFV123" s="3"/>
      <c r="PFW123" s="3"/>
      <c r="PFX123" s="3"/>
      <c r="PFY123" s="3"/>
      <c r="PFZ123" s="3"/>
      <c r="PGA123" s="3"/>
      <c r="PGB123" s="3"/>
      <c r="PGC123" s="3"/>
      <c r="PGD123" s="3"/>
      <c r="PGE123" s="3"/>
      <c r="PGF123" s="3"/>
      <c r="PGG123" s="3"/>
      <c r="PGH123" s="3"/>
      <c r="PGI123" s="3"/>
      <c r="PGJ123" s="3"/>
      <c r="PGK123" s="3"/>
      <c r="PGL123" s="3"/>
      <c r="PGM123" s="3"/>
      <c r="PGN123" s="3"/>
      <c r="PGO123" s="3"/>
      <c r="PGP123" s="3"/>
      <c r="PGQ123" s="3"/>
      <c r="PGR123" s="3"/>
      <c r="PGS123" s="3"/>
      <c r="PGT123" s="3"/>
      <c r="PGU123" s="3"/>
      <c r="PGV123" s="3"/>
      <c r="PGW123" s="3"/>
      <c r="PGX123" s="3"/>
      <c r="PGY123" s="3"/>
      <c r="PGZ123" s="3"/>
      <c r="PHA123" s="3"/>
      <c r="PHB123" s="3"/>
      <c r="PHC123" s="3"/>
      <c r="PHD123" s="3"/>
      <c r="PHE123" s="3"/>
      <c r="PHF123" s="3"/>
      <c r="PHG123" s="3"/>
      <c r="PHH123" s="3"/>
      <c r="PHI123" s="3"/>
      <c r="PHJ123" s="3"/>
      <c r="PHK123" s="3"/>
      <c r="PHL123" s="3"/>
      <c r="PHM123" s="3"/>
      <c r="PHN123" s="3"/>
      <c r="PHO123" s="3"/>
      <c r="PHP123" s="3"/>
      <c r="PHQ123" s="3"/>
      <c r="PHR123" s="3"/>
      <c r="PHS123" s="3"/>
      <c r="PHT123" s="3"/>
      <c r="PHU123" s="3"/>
      <c r="PHV123" s="3"/>
      <c r="PHW123" s="3"/>
      <c r="PHX123" s="3"/>
      <c r="PHY123" s="3"/>
      <c r="PHZ123" s="3"/>
      <c r="PIA123" s="3"/>
      <c r="PIB123" s="3"/>
      <c r="PIC123" s="3"/>
      <c r="PID123" s="3"/>
      <c r="PIE123" s="3"/>
      <c r="PIF123" s="3"/>
      <c r="PIG123" s="3"/>
      <c r="PIH123" s="3"/>
      <c r="PII123" s="3"/>
      <c r="PIJ123" s="3"/>
      <c r="PIK123" s="3"/>
      <c r="PIL123" s="3"/>
      <c r="PIM123" s="3"/>
      <c r="PIN123" s="3"/>
      <c r="PIO123" s="3"/>
      <c r="PIP123" s="3"/>
      <c r="PIQ123" s="3"/>
      <c r="PIR123" s="3"/>
      <c r="PIS123" s="3"/>
      <c r="PIT123" s="3"/>
      <c r="PIU123" s="3"/>
      <c r="PIV123" s="3"/>
      <c r="PIW123" s="3"/>
      <c r="PIX123" s="3"/>
      <c r="PIY123" s="3"/>
      <c r="PIZ123" s="3"/>
      <c r="PJA123" s="3"/>
      <c r="PJB123" s="3"/>
      <c r="PJC123" s="3"/>
      <c r="PJD123" s="3"/>
      <c r="PJE123" s="3"/>
      <c r="PJF123" s="3"/>
      <c r="PJG123" s="3"/>
      <c r="PJH123" s="3"/>
      <c r="PJI123" s="3"/>
      <c r="PJJ123" s="3"/>
      <c r="PJK123" s="3"/>
      <c r="PJL123" s="3"/>
      <c r="PJM123" s="3"/>
      <c r="PJN123" s="3"/>
      <c r="PJO123" s="3"/>
      <c r="PJP123" s="3"/>
      <c r="PJQ123" s="3"/>
      <c r="PJR123" s="3"/>
      <c r="PJS123" s="3"/>
      <c r="PJT123" s="3"/>
      <c r="PJU123" s="3"/>
      <c r="PJV123" s="3"/>
      <c r="PJW123" s="3"/>
      <c r="PJX123" s="3"/>
      <c r="PJY123" s="3"/>
      <c r="PJZ123" s="3"/>
      <c r="PKA123" s="3"/>
      <c r="PKB123" s="3"/>
      <c r="PKC123" s="3"/>
      <c r="PKD123" s="3"/>
      <c r="PKE123" s="3"/>
      <c r="PKF123" s="3"/>
      <c r="PKG123" s="3"/>
      <c r="PKH123" s="3"/>
      <c r="PKI123" s="3"/>
      <c r="PKJ123" s="3"/>
      <c r="PKK123" s="3"/>
      <c r="PKL123" s="3"/>
      <c r="PKM123" s="3"/>
      <c r="PKN123" s="3"/>
      <c r="PKO123" s="3"/>
      <c r="PKP123" s="3"/>
      <c r="PKQ123" s="3"/>
      <c r="PKR123" s="3"/>
      <c r="PKS123" s="3"/>
      <c r="PKT123" s="3"/>
      <c r="PKU123" s="3"/>
      <c r="PKV123" s="3"/>
      <c r="PKW123" s="3"/>
      <c r="PKX123" s="3"/>
      <c r="PKY123" s="3"/>
      <c r="PKZ123" s="3"/>
      <c r="PLA123" s="3"/>
      <c r="PLB123" s="3"/>
      <c r="PLC123" s="3"/>
      <c r="PLD123" s="3"/>
      <c r="PLE123" s="3"/>
      <c r="PLF123" s="3"/>
      <c r="PLG123" s="3"/>
      <c r="PLH123" s="3"/>
      <c r="PLI123" s="3"/>
      <c r="PLJ123" s="3"/>
      <c r="PLK123" s="3"/>
      <c r="PLL123" s="3"/>
      <c r="PLM123" s="3"/>
      <c r="PLN123" s="3"/>
      <c r="PLO123" s="3"/>
      <c r="PLP123" s="3"/>
      <c r="PLQ123" s="3"/>
      <c r="PLR123" s="3"/>
      <c r="PLS123" s="3"/>
      <c r="PLT123" s="3"/>
      <c r="PLU123" s="3"/>
      <c r="PLV123" s="3"/>
      <c r="PLW123" s="3"/>
      <c r="PLX123" s="3"/>
      <c r="PLY123" s="3"/>
      <c r="PLZ123" s="3"/>
      <c r="PMA123" s="3"/>
      <c r="PMB123" s="3"/>
      <c r="PMC123" s="3"/>
      <c r="PMD123" s="3"/>
      <c r="PME123" s="3"/>
      <c r="PMF123" s="3"/>
      <c r="PMG123" s="3"/>
      <c r="PMH123" s="3"/>
      <c r="PMI123" s="3"/>
      <c r="PMJ123" s="3"/>
      <c r="PMK123" s="3"/>
      <c r="PML123" s="3"/>
      <c r="PMM123" s="3"/>
      <c r="PMN123" s="3"/>
      <c r="PMO123" s="3"/>
      <c r="PMP123" s="3"/>
      <c r="PMQ123" s="3"/>
      <c r="PMR123" s="3"/>
      <c r="PMS123" s="3"/>
      <c r="PMT123" s="3"/>
      <c r="PMU123" s="3"/>
      <c r="PMV123" s="3"/>
      <c r="PMW123" s="3"/>
      <c r="PMX123" s="3"/>
      <c r="PMY123" s="3"/>
      <c r="PMZ123" s="3"/>
      <c r="PNA123" s="3"/>
      <c r="PNB123" s="3"/>
      <c r="PNC123" s="3"/>
      <c r="PND123" s="3"/>
      <c r="PNE123" s="3"/>
      <c r="PNF123" s="3"/>
      <c r="PNG123" s="3"/>
      <c r="PNH123" s="3"/>
      <c r="PNI123" s="3"/>
      <c r="PNJ123" s="3"/>
      <c r="PNK123" s="3"/>
      <c r="PNL123" s="3"/>
      <c r="PNM123" s="3"/>
      <c r="PNN123" s="3"/>
      <c r="PNO123" s="3"/>
      <c r="PNP123" s="3"/>
      <c r="PNQ123" s="3"/>
      <c r="PNR123" s="3"/>
      <c r="PNS123" s="3"/>
      <c r="PNT123" s="3"/>
      <c r="PNU123" s="3"/>
      <c r="PNV123" s="3"/>
      <c r="PNW123" s="3"/>
      <c r="PNX123" s="3"/>
      <c r="PNY123" s="3"/>
      <c r="PNZ123" s="3"/>
      <c r="POA123" s="3"/>
      <c r="POB123" s="3"/>
      <c r="POC123" s="3"/>
      <c r="POD123" s="3"/>
      <c r="POE123" s="3"/>
      <c r="POF123" s="3"/>
      <c r="POG123" s="3"/>
      <c r="POH123" s="3"/>
      <c r="POI123" s="3"/>
      <c r="POJ123" s="3"/>
      <c r="POK123" s="3"/>
      <c r="POL123" s="3"/>
      <c r="POM123" s="3"/>
      <c r="PON123" s="3"/>
      <c r="POO123" s="3"/>
      <c r="POP123" s="3"/>
      <c r="POQ123" s="3"/>
      <c r="POR123" s="3"/>
      <c r="POS123" s="3"/>
      <c r="POT123" s="3"/>
      <c r="POU123" s="3"/>
      <c r="POV123" s="3"/>
      <c r="POW123" s="3"/>
      <c r="POX123" s="3"/>
      <c r="POY123" s="3"/>
      <c r="POZ123" s="3"/>
      <c r="PPA123" s="3"/>
      <c r="PPB123" s="3"/>
      <c r="PPC123" s="3"/>
      <c r="PPD123" s="3"/>
      <c r="PPE123" s="3"/>
      <c r="PPF123" s="3"/>
      <c r="PPG123" s="3"/>
      <c r="PPH123" s="3"/>
      <c r="PPI123" s="3"/>
      <c r="PPJ123" s="3"/>
      <c r="PPK123" s="3"/>
      <c r="PPL123" s="3"/>
      <c r="PPM123" s="3"/>
      <c r="PPN123" s="3"/>
      <c r="PPO123" s="3"/>
      <c r="PPP123" s="3"/>
      <c r="PPQ123" s="3"/>
      <c r="PPR123" s="3"/>
      <c r="PPS123" s="3"/>
      <c r="PPT123" s="3"/>
      <c r="PPU123" s="3"/>
      <c r="PPV123" s="3"/>
      <c r="PPW123" s="3"/>
      <c r="PPX123" s="3"/>
      <c r="PPY123" s="3"/>
      <c r="PPZ123" s="3"/>
      <c r="PQA123" s="3"/>
      <c r="PQB123" s="3"/>
      <c r="PQC123" s="3"/>
      <c r="PQD123" s="3"/>
      <c r="PQE123" s="3"/>
      <c r="PQF123" s="3"/>
      <c r="PQG123" s="3"/>
      <c r="PQH123" s="3"/>
      <c r="PQI123" s="3"/>
      <c r="PQJ123" s="3"/>
      <c r="PQK123" s="3"/>
      <c r="PQL123" s="3"/>
      <c r="PQM123" s="3"/>
      <c r="PQN123" s="3"/>
      <c r="PQO123" s="3"/>
      <c r="PQP123" s="3"/>
      <c r="PQQ123" s="3"/>
      <c r="PQR123" s="3"/>
      <c r="PQS123" s="3"/>
      <c r="PQT123" s="3"/>
      <c r="PQU123" s="3"/>
      <c r="PQV123" s="3"/>
      <c r="PQW123" s="3"/>
      <c r="PQX123" s="3"/>
      <c r="PQY123" s="3"/>
      <c r="PQZ123" s="3"/>
      <c r="PRA123" s="3"/>
      <c r="PRB123" s="3"/>
      <c r="PRC123" s="3"/>
      <c r="PRD123" s="3"/>
      <c r="PRE123" s="3"/>
      <c r="PRF123" s="3"/>
      <c r="PRG123" s="3"/>
      <c r="PRH123" s="3"/>
      <c r="PRI123" s="3"/>
      <c r="PRJ123" s="3"/>
      <c r="PRK123" s="3"/>
      <c r="PRL123" s="3"/>
      <c r="PRM123" s="3"/>
      <c r="PRN123" s="3"/>
      <c r="PRO123" s="3"/>
      <c r="PRP123" s="3"/>
      <c r="PRQ123" s="3"/>
      <c r="PRR123" s="3"/>
      <c r="PRS123" s="3"/>
      <c r="PRT123" s="3"/>
      <c r="PRU123" s="3"/>
      <c r="PRV123" s="3"/>
      <c r="PRW123" s="3"/>
      <c r="PRX123" s="3"/>
      <c r="PRY123" s="3"/>
      <c r="PRZ123" s="3"/>
      <c r="PSA123" s="3"/>
      <c r="PSB123" s="3"/>
      <c r="PSC123" s="3"/>
      <c r="PSD123" s="3"/>
      <c r="PSE123" s="3"/>
      <c r="PSF123" s="3"/>
      <c r="PSG123" s="3"/>
      <c r="PSH123" s="3"/>
      <c r="PSI123" s="3"/>
      <c r="PSJ123" s="3"/>
      <c r="PSK123" s="3"/>
      <c r="PSL123" s="3"/>
      <c r="PSM123" s="3"/>
      <c r="PSN123" s="3"/>
      <c r="PSO123" s="3"/>
      <c r="PSP123" s="3"/>
      <c r="PSQ123" s="3"/>
      <c r="PSR123" s="3"/>
      <c r="PSS123" s="3"/>
      <c r="PST123" s="3"/>
      <c r="PSU123" s="3"/>
      <c r="PSV123" s="3"/>
      <c r="PSW123" s="3"/>
      <c r="PSX123" s="3"/>
      <c r="PSY123" s="3"/>
      <c r="PSZ123" s="3"/>
      <c r="PTA123" s="3"/>
      <c r="PTB123" s="3"/>
      <c r="PTC123" s="3"/>
      <c r="PTD123" s="3"/>
      <c r="PTE123" s="3"/>
      <c r="PTF123" s="3"/>
      <c r="PTG123" s="3"/>
      <c r="PTH123" s="3"/>
      <c r="PTI123" s="3"/>
      <c r="PTJ123" s="3"/>
      <c r="PTK123" s="3"/>
      <c r="PTL123" s="3"/>
      <c r="PTM123" s="3"/>
      <c r="PTN123" s="3"/>
      <c r="PTO123" s="3"/>
      <c r="PTP123" s="3"/>
      <c r="PTQ123" s="3"/>
      <c r="PTR123" s="3"/>
      <c r="PTS123" s="3"/>
      <c r="PTT123" s="3"/>
      <c r="PTU123" s="3"/>
      <c r="PTV123" s="3"/>
      <c r="PTW123" s="3"/>
      <c r="PTX123" s="3"/>
      <c r="PTY123" s="3"/>
      <c r="PTZ123" s="3"/>
      <c r="PUA123" s="3"/>
      <c r="PUB123" s="3"/>
      <c r="PUC123" s="3"/>
      <c r="PUD123" s="3"/>
      <c r="PUE123" s="3"/>
      <c r="PUF123" s="3"/>
      <c r="PUG123" s="3"/>
      <c r="PUH123" s="3"/>
      <c r="PUI123" s="3"/>
      <c r="PUJ123" s="3"/>
      <c r="PUK123" s="3"/>
      <c r="PUL123" s="3"/>
      <c r="PUM123" s="3"/>
      <c r="PUN123" s="3"/>
      <c r="PUO123" s="3"/>
      <c r="PUP123" s="3"/>
      <c r="PUQ123" s="3"/>
      <c r="PUR123" s="3"/>
      <c r="PUS123" s="3"/>
      <c r="PUT123" s="3"/>
      <c r="PUU123" s="3"/>
      <c r="PUV123" s="3"/>
      <c r="PUW123" s="3"/>
      <c r="PUX123" s="3"/>
      <c r="PUY123" s="3"/>
      <c r="PUZ123" s="3"/>
      <c r="PVA123" s="3"/>
      <c r="PVB123" s="3"/>
      <c r="PVC123" s="3"/>
      <c r="PVD123" s="3"/>
      <c r="PVE123" s="3"/>
      <c r="PVF123" s="3"/>
      <c r="PVG123" s="3"/>
      <c r="PVH123" s="3"/>
      <c r="PVI123" s="3"/>
      <c r="PVJ123" s="3"/>
      <c r="PVK123" s="3"/>
      <c r="PVL123" s="3"/>
      <c r="PVM123" s="3"/>
      <c r="PVN123" s="3"/>
      <c r="PVO123" s="3"/>
      <c r="PVP123" s="3"/>
      <c r="PVQ123" s="3"/>
      <c r="PVR123" s="3"/>
      <c r="PVS123" s="3"/>
      <c r="PVT123" s="3"/>
      <c r="PVU123" s="3"/>
      <c r="PVV123" s="3"/>
      <c r="PVW123" s="3"/>
      <c r="PVX123" s="3"/>
      <c r="PVY123" s="3"/>
      <c r="PVZ123" s="3"/>
      <c r="PWA123" s="3"/>
      <c r="PWB123" s="3"/>
      <c r="PWC123" s="3"/>
      <c r="PWD123" s="3"/>
      <c r="PWE123" s="3"/>
      <c r="PWF123" s="3"/>
      <c r="PWG123" s="3"/>
      <c r="PWH123" s="3"/>
      <c r="PWI123" s="3"/>
      <c r="PWJ123" s="3"/>
      <c r="PWK123" s="3"/>
      <c r="PWL123" s="3"/>
      <c r="PWM123" s="3"/>
      <c r="PWN123" s="3"/>
      <c r="PWO123" s="3"/>
      <c r="PWP123" s="3"/>
      <c r="PWQ123" s="3"/>
      <c r="PWR123" s="3"/>
      <c r="PWS123" s="3"/>
      <c r="PWT123" s="3"/>
      <c r="PWU123" s="3"/>
      <c r="PWV123" s="3"/>
      <c r="PWW123" s="3"/>
      <c r="PWX123" s="3"/>
      <c r="PWY123" s="3"/>
      <c r="PWZ123" s="3"/>
      <c r="PXA123" s="3"/>
      <c r="PXB123" s="3"/>
      <c r="PXC123" s="3"/>
      <c r="PXD123" s="3"/>
      <c r="PXE123" s="3"/>
      <c r="PXF123" s="3"/>
      <c r="PXG123" s="3"/>
      <c r="PXH123" s="3"/>
      <c r="PXI123" s="3"/>
      <c r="PXJ123" s="3"/>
      <c r="PXK123" s="3"/>
      <c r="PXL123" s="3"/>
      <c r="PXM123" s="3"/>
      <c r="PXN123" s="3"/>
      <c r="PXO123" s="3"/>
      <c r="PXP123" s="3"/>
      <c r="PXQ123" s="3"/>
      <c r="PXR123" s="3"/>
      <c r="PXS123" s="3"/>
      <c r="PXT123" s="3"/>
      <c r="PXU123" s="3"/>
      <c r="PXV123" s="3"/>
      <c r="PXW123" s="3"/>
      <c r="PXX123" s="3"/>
      <c r="PXY123" s="3"/>
      <c r="PXZ123" s="3"/>
      <c r="PYA123" s="3"/>
      <c r="PYB123" s="3"/>
      <c r="PYC123" s="3"/>
      <c r="PYD123" s="3"/>
      <c r="PYE123" s="3"/>
      <c r="PYF123" s="3"/>
      <c r="PYG123" s="3"/>
      <c r="PYH123" s="3"/>
      <c r="PYI123" s="3"/>
      <c r="PYJ123" s="3"/>
      <c r="PYK123" s="3"/>
      <c r="PYL123" s="3"/>
      <c r="PYM123" s="3"/>
      <c r="PYN123" s="3"/>
      <c r="PYO123" s="3"/>
      <c r="PYP123" s="3"/>
      <c r="PYQ123" s="3"/>
      <c r="PYR123" s="3"/>
      <c r="PYS123" s="3"/>
      <c r="PYT123" s="3"/>
      <c r="PYU123" s="3"/>
      <c r="PYV123" s="3"/>
      <c r="PYW123" s="3"/>
      <c r="PYX123" s="3"/>
      <c r="PYY123" s="3"/>
      <c r="PYZ123" s="3"/>
      <c r="PZA123" s="3"/>
      <c r="PZB123" s="3"/>
      <c r="PZC123" s="3"/>
      <c r="PZD123" s="3"/>
      <c r="PZE123" s="3"/>
      <c r="PZF123" s="3"/>
      <c r="PZG123" s="3"/>
      <c r="PZH123" s="3"/>
      <c r="PZI123" s="3"/>
      <c r="PZJ123" s="3"/>
      <c r="PZK123" s="3"/>
      <c r="PZL123" s="3"/>
      <c r="PZM123" s="3"/>
      <c r="PZN123" s="3"/>
      <c r="PZO123" s="3"/>
      <c r="PZP123" s="3"/>
      <c r="PZQ123" s="3"/>
      <c r="PZR123" s="3"/>
      <c r="PZS123" s="3"/>
      <c r="PZT123" s="3"/>
      <c r="PZU123" s="3"/>
      <c r="PZV123" s="3"/>
      <c r="PZW123" s="3"/>
      <c r="PZX123" s="3"/>
      <c r="PZY123" s="3"/>
      <c r="PZZ123" s="3"/>
      <c r="QAA123" s="3"/>
      <c r="QAB123" s="3"/>
      <c r="QAC123" s="3"/>
      <c r="QAD123" s="3"/>
      <c r="QAE123" s="3"/>
      <c r="QAF123" s="3"/>
      <c r="QAG123" s="3"/>
      <c r="QAH123" s="3"/>
      <c r="QAI123" s="3"/>
      <c r="QAJ123" s="3"/>
      <c r="QAK123" s="3"/>
      <c r="QAL123" s="3"/>
      <c r="QAM123" s="3"/>
      <c r="QAN123" s="3"/>
      <c r="QAO123" s="3"/>
      <c r="QAP123" s="3"/>
      <c r="QAQ123" s="3"/>
      <c r="QAR123" s="3"/>
      <c r="QAS123" s="3"/>
      <c r="QAT123" s="3"/>
      <c r="QAU123" s="3"/>
      <c r="QAV123" s="3"/>
      <c r="QAW123" s="3"/>
      <c r="QAX123" s="3"/>
      <c r="QAY123" s="3"/>
      <c r="QAZ123" s="3"/>
      <c r="QBA123" s="3"/>
      <c r="QBB123" s="3"/>
      <c r="QBC123" s="3"/>
      <c r="QBD123" s="3"/>
      <c r="QBE123" s="3"/>
      <c r="QBF123" s="3"/>
      <c r="QBG123" s="3"/>
      <c r="QBH123" s="3"/>
      <c r="QBI123" s="3"/>
      <c r="QBJ123" s="3"/>
      <c r="QBK123" s="3"/>
      <c r="QBL123" s="3"/>
      <c r="QBM123" s="3"/>
      <c r="QBN123" s="3"/>
      <c r="QBO123" s="3"/>
      <c r="QBP123" s="3"/>
      <c r="QBQ123" s="3"/>
      <c r="QBR123" s="3"/>
      <c r="QBS123" s="3"/>
      <c r="QBT123" s="3"/>
      <c r="QBU123" s="3"/>
      <c r="QBV123" s="3"/>
      <c r="QBW123" s="3"/>
      <c r="QBX123" s="3"/>
      <c r="QBY123" s="3"/>
      <c r="QBZ123" s="3"/>
      <c r="QCA123" s="3"/>
      <c r="QCB123" s="3"/>
      <c r="QCC123" s="3"/>
      <c r="QCD123" s="3"/>
      <c r="QCE123" s="3"/>
      <c r="QCF123" s="3"/>
      <c r="QCG123" s="3"/>
      <c r="QCH123" s="3"/>
      <c r="QCI123" s="3"/>
      <c r="QCJ123" s="3"/>
      <c r="QCK123" s="3"/>
      <c r="QCL123" s="3"/>
      <c r="QCM123" s="3"/>
      <c r="QCN123" s="3"/>
      <c r="QCO123" s="3"/>
      <c r="QCP123" s="3"/>
      <c r="QCQ123" s="3"/>
      <c r="QCR123" s="3"/>
      <c r="QCS123" s="3"/>
      <c r="QCT123" s="3"/>
      <c r="QCU123" s="3"/>
      <c r="QCV123" s="3"/>
      <c r="QCW123" s="3"/>
      <c r="QCX123" s="3"/>
      <c r="QCY123" s="3"/>
      <c r="QCZ123" s="3"/>
      <c r="QDA123" s="3"/>
      <c r="QDB123" s="3"/>
      <c r="QDC123" s="3"/>
      <c r="QDD123" s="3"/>
      <c r="QDE123" s="3"/>
      <c r="QDF123" s="3"/>
      <c r="QDG123" s="3"/>
      <c r="QDH123" s="3"/>
      <c r="QDI123" s="3"/>
      <c r="QDJ123" s="3"/>
      <c r="QDK123" s="3"/>
      <c r="QDL123" s="3"/>
      <c r="QDM123" s="3"/>
      <c r="QDN123" s="3"/>
      <c r="QDO123" s="3"/>
      <c r="QDP123" s="3"/>
      <c r="QDQ123" s="3"/>
      <c r="QDR123" s="3"/>
      <c r="QDS123" s="3"/>
      <c r="QDT123" s="3"/>
      <c r="QDU123" s="3"/>
      <c r="QDV123" s="3"/>
      <c r="QDW123" s="3"/>
      <c r="QDX123" s="3"/>
      <c r="QDY123" s="3"/>
      <c r="QDZ123" s="3"/>
      <c r="QEA123" s="3"/>
      <c r="QEB123" s="3"/>
      <c r="QEC123" s="3"/>
      <c r="QED123" s="3"/>
      <c r="QEE123" s="3"/>
      <c r="QEF123" s="3"/>
      <c r="QEG123" s="3"/>
      <c r="QEH123" s="3"/>
      <c r="QEI123" s="3"/>
      <c r="QEJ123" s="3"/>
      <c r="QEK123" s="3"/>
      <c r="QEL123" s="3"/>
      <c r="QEM123" s="3"/>
      <c r="QEN123" s="3"/>
      <c r="QEO123" s="3"/>
      <c r="QEP123" s="3"/>
      <c r="QEQ123" s="3"/>
      <c r="QER123" s="3"/>
      <c r="QES123" s="3"/>
      <c r="QET123" s="3"/>
      <c r="QEU123" s="3"/>
      <c r="QEV123" s="3"/>
      <c r="QEW123" s="3"/>
      <c r="QEX123" s="3"/>
      <c r="QEY123" s="3"/>
      <c r="QEZ123" s="3"/>
      <c r="QFA123" s="3"/>
      <c r="QFB123" s="3"/>
      <c r="QFC123" s="3"/>
      <c r="QFD123" s="3"/>
      <c r="QFE123" s="3"/>
      <c r="QFF123" s="3"/>
      <c r="QFG123" s="3"/>
      <c r="QFH123" s="3"/>
      <c r="QFI123" s="3"/>
      <c r="QFJ123" s="3"/>
      <c r="QFK123" s="3"/>
      <c r="QFL123" s="3"/>
      <c r="QFM123" s="3"/>
      <c r="QFN123" s="3"/>
      <c r="QFO123" s="3"/>
      <c r="QFP123" s="3"/>
      <c r="QFQ123" s="3"/>
      <c r="QFR123" s="3"/>
      <c r="QFS123" s="3"/>
      <c r="QFT123" s="3"/>
      <c r="QFU123" s="3"/>
      <c r="QFV123" s="3"/>
      <c r="QFW123" s="3"/>
      <c r="QFX123" s="3"/>
      <c r="QFY123" s="3"/>
      <c r="QFZ123" s="3"/>
      <c r="QGA123" s="3"/>
      <c r="QGB123" s="3"/>
      <c r="QGC123" s="3"/>
      <c r="QGD123" s="3"/>
      <c r="QGE123" s="3"/>
      <c r="QGF123" s="3"/>
      <c r="QGG123" s="3"/>
      <c r="QGH123" s="3"/>
      <c r="QGI123" s="3"/>
      <c r="QGJ123" s="3"/>
      <c r="QGK123" s="3"/>
      <c r="QGL123" s="3"/>
      <c r="QGM123" s="3"/>
      <c r="QGN123" s="3"/>
      <c r="QGO123" s="3"/>
      <c r="QGP123" s="3"/>
      <c r="QGQ123" s="3"/>
      <c r="QGR123" s="3"/>
      <c r="QGS123" s="3"/>
      <c r="QGT123" s="3"/>
      <c r="QGU123" s="3"/>
      <c r="QGV123" s="3"/>
      <c r="QGW123" s="3"/>
      <c r="QGX123" s="3"/>
      <c r="QGY123" s="3"/>
      <c r="QGZ123" s="3"/>
      <c r="QHA123" s="3"/>
      <c r="QHB123" s="3"/>
      <c r="QHC123" s="3"/>
      <c r="QHD123" s="3"/>
      <c r="QHE123" s="3"/>
      <c r="QHF123" s="3"/>
      <c r="QHG123" s="3"/>
      <c r="QHH123" s="3"/>
      <c r="QHI123" s="3"/>
      <c r="QHJ123" s="3"/>
      <c r="QHK123" s="3"/>
      <c r="QHL123" s="3"/>
      <c r="QHM123" s="3"/>
      <c r="QHN123" s="3"/>
      <c r="QHO123" s="3"/>
      <c r="QHP123" s="3"/>
      <c r="QHQ123" s="3"/>
      <c r="QHR123" s="3"/>
      <c r="QHS123" s="3"/>
      <c r="QHT123" s="3"/>
      <c r="QHU123" s="3"/>
      <c r="QHV123" s="3"/>
      <c r="QHW123" s="3"/>
      <c r="QHX123" s="3"/>
      <c r="QHY123" s="3"/>
      <c r="QHZ123" s="3"/>
      <c r="QIA123" s="3"/>
      <c r="QIB123" s="3"/>
      <c r="QIC123" s="3"/>
      <c r="QID123" s="3"/>
      <c r="QIE123" s="3"/>
      <c r="QIF123" s="3"/>
      <c r="QIG123" s="3"/>
      <c r="QIH123" s="3"/>
      <c r="QII123" s="3"/>
      <c r="QIJ123" s="3"/>
      <c r="QIK123" s="3"/>
      <c r="QIL123" s="3"/>
      <c r="QIM123" s="3"/>
      <c r="QIN123" s="3"/>
      <c r="QIO123" s="3"/>
      <c r="QIP123" s="3"/>
      <c r="QIQ123" s="3"/>
      <c r="QIR123" s="3"/>
      <c r="QIS123" s="3"/>
      <c r="QIT123" s="3"/>
      <c r="QIU123" s="3"/>
      <c r="QIV123" s="3"/>
      <c r="QIW123" s="3"/>
      <c r="QIX123" s="3"/>
      <c r="QIY123" s="3"/>
      <c r="QIZ123" s="3"/>
      <c r="QJA123" s="3"/>
      <c r="QJB123" s="3"/>
      <c r="QJC123" s="3"/>
      <c r="QJD123" s="3"/>
      <c r="QJE123" s="3"/>
      <c r="QJF123" s="3"/>
      <c r="QJG123" s="3"/>
      <c r="QJH123" s="3"/>
      <c r="QJI123" s="3"/>
      <c r="QJJ123" s="3"/>
      <c r="QJK123" s="3"/>
      <c r="QJL123" s="3"/>
      <c r="QJM123" s="3"/>
      <c r="QJN123" s="3"/>
      <c r="QJO123" s="3"/>
      <c r="QJP123" s="3"/>
      <c r="QJQ123" s="3"/>
      <c r="QJR123" s="3"/>
      <c r="QJS123" s="3"/>
      <c r="QJT123" s="3"/>
      <c r="QJU123" s="3"/>
      <c r="QJV123" s="3"/>
      <c r="QJW123" s="3"/>
      <c r="QJX123" s="3"/>
      <c r="QJY123" s="3"/>
      <c r="QJZ123" s="3"/>
      <c r="QKA123" s="3"/>
      <c r="QKB123" s="3"/>
      <c r="QKC123" s="3"/>
      <c r="QKD123" s="3"/>
      <c r="QKE123" s="3"/>
      <c r="QKF123" s="3"/>
      <c r="QKG123" s="3"/>
      <c r="QKH123" s="3"/>
      <c r="QKI123" s="3"/>
      <c r="QKJ123" s="3"/>
      <c r="QKK123" s="3"/>
      <c r="QKL123" s="3"/>
      <c r="QKM123" s="3"/>
      <c r="QKN123" s="3"/>
      <c r="QKO123" s="3"/>
      <c r="QKP123" s="3"/>
      <c r="QKQ123" s="3"/>
      <c r="QKR123" s="3"/>
      <c r="QKS123" s="3"/>
      <c r="QKT123" s="3"/>
      <c r="QKU123" s="3"/>
      <c r="QKV123" s="3"/>
      <c r="QKW123" s="3"/>
      <c r="QKX123" s="3"/>
      <c r="QKY123" s="3"/>
      <c r="QKZ123" s="3"/>
      <c r="QLA123" s="3"/>
      <c r="QLB123" s="3"/>
      <c r="QLC123" s="3"/>
      <c r="QLD123" s="3"/>
      <c r="QLE123" s="3"/>
      <c r="QLF123" s="3"/>
      <c r="QLG123" s="3"/>
      <c r="QLH123" s="3"/>
      <c r="QLI123" s="3"/>
      <c r="QLJ123" s="3"/>
      <c r="QLK123" s="3"/>
      <c r="QLL123" s="3"/>
      <c r="QLM123" s="3"/>
      <c r="QLN123" s="3"/>
      <c r="QLO123" s="3"/>
      <c r="QLP123" s="3"/>
      <c r="QLQ123" s="3"/>
      <c r="QLR123" s="3"/>
      <c r="QLS123" s="3"/>
      <c r="QLT123" s="3"/>
      <c r="QLU123" s="3"/>
      <c r="QLV123" s="3"/>
      <c r="QLW123" s="3"/>
      <c r="QLX123" s="3"/>
      <c r="QLY123" s="3"/>
      <c r="QLZ123" s="3"/>
      <c r="QMA123" s="3"/>
      <c r="QMB123" s="3"/>
      <c r="QMC123" s="3"/>
      <c r="QMD123" s="3"/>
      <c r="QME123" s="3"/>
      <c r="QMF123" s="3"/>
      <c r="QMG123" s="3"/>
      <c r="QMH123" s="3"/>
      <c r="QMI123" s="3"/>
      <c r="QMJ123" s="3"/>
      <c r="QMK123" s="3"/>
      <c r="QML123" s="3"/>
      <c r="QMM123" s="3"/>
      <c r="QMN123" s="3"/>
      <c r="QMO123" s="3"/>
      <c r="QMP123" s="3"/>
      <c r="QMQ123" s="3"/>
      <c r="QMR123" s="3"/>
      <c r="QMS123" s="3"/>
      <c r="QMT123" s="3"/>
      <c r="QMU123" s="3"/>
      <c r="QMV123" s="3"/>
      <c r="QMW123" s="3"/>
      <c r="QMX123" s="3"/>
      <c r="QMY123" s="3"/>
      <c r="QMZ123" s="3"/>
      <c r="QNA123" s="3"/>
      <c r="QNB123" s="3"/>
      <c r="QNC123" s="3"/>
      <c r="QND123" s="3"/>
      <c r="QNE123" s="3"/>
      <c r="QNF123" s="3"/>
      <c r="QNG123" s="3"/>
      <c r="QNH123" s="3"/>
      <c r="QNI123" s="3"/>
      <c r="QNJ123" s="3"/>
      <c r="QNK123" s="3"/>
      <c r="QNL123" s="3"/>
      <c r="QNM123" s="3"/>
      <c r="QNN123" s="3"/>
      <c r="QNO123" s="3"/>
      <c r="QNP123" s="3"/>
      <c r="QNQ123" s="3"/>
      <c r="QNR123" s="3"/>
      <c r="QNS123" s="3"/>
      <c r="QNT123" s="3"/>
      <c r="QNU123" s="3"/>
      <c r="QNV123" s="3"/>
      <c r="QNW123" s="3"/>
      <c r="QNX123" s="3"/>
      <c r="QNY123" s="3"/>
      <c r="QNZ123" s="3"/>
      <c r="QOA123" s="3"/>
      <c r="QOB123" s="3"/>
      <c r="QOC123" s="3"/>
      <c r="QOD123" s="3"/>
      <c r="QOE123" s="3"/>
      <c r="QOF123" s="3"/>
      <c r="QOG123" s="3"/>
      <c r="QOH123" s="3"/>
      <c r="QOI123" s="3"/>
      <c r="QOJ123" s="3"/>
      <c r="QOK123" s="3"/>
      <c r="QOL123" s="3"/>
      <c r="QOM123" s="3"/>
      <c r="QON123" s="3"/>
      <c r="QOO123" s="3"/>
      <c r="QOP123" s="3"/>
      <c r="QOQ123" s="3"/>
      <c r="QOR123" s="3"/>
      <c r="QOS123" s="3"/>
      <c r="QOT123" s="3"/>
      <c r="QOU123" s="3"/>
      <c r="QOV123" s="3"/>
      <c r="QOW123" s="3"/>
      <c r="QOX123" s="3"/>
      <c r="QOY123" s="3"/>
      <c r="QOZ123" s="3"/>
      <c r="QPA123" s="3"/>
      <c r="QPB123" s="3"/>
      <c r="QPC123" s="3"/>
      <c r="QPD123" s="3"/>
      <c r="QPE123" s="3"/>
      <c r="QPF123" s="3"/>
      <c r="QPG123" s="3"/>
      <c r="QPH123" s="3"/>
      <c r="QPI123" s="3"/>
      <c r="QPJ123" s="3"/>
      <c r="QPK123" s="3"/>
      <c r="QPL123" s="3"/>
      <c r="QPM123" s="3"/>
      <c r="QPN123" s="3"/>
      <c r="QPO123" s="3"/>
      <c r="QPP123" s="3"/>
      <c r="QPQ123" s="3"/>
      <c r="QPR123" s="3"/>
      <c r="QPS123" s="3"/>
      <c r="QPT123" s="3"/>
      <c r="QPU123" s="3"/>
      <c r="QPV123" s="3"/>
      <c r="QPW123" s="3"/>
      <c r="QPX123" s="3"/>
      <c r="QPY123" s="3"/>
      <c r="QPZ123" s="3"/>
      <c r="QQA123" s="3"/>
      <c r="QQB123" s="3"/>
      <c r="QQC123" s="3"/>
      <c r="QQD123" s="3"/>
      <c r="QQE123" s="3"/>
      <c r="QQF123" s="3"/>
      <c r="QQG123" s="3"/>
      <c r="QQH123" s="3"/>
      <c r="QQI123" s="3"/>
      <c r="QQJ123" s="3"/>
      <c r="QQK123" s="3"/>
      <c r="QQL123" s="3"/>
      <c r="QQM123" s="3"/>
      <c r="QQN123" s="3"/>
      <c r="QQO123" s="3"/>
      <c r="QQP123" s="3"/>
      <c r="QQQ123" s="3"/>
      <c r="QQR123" s="3"/>
      <c r="QQS123" s="3"/>
      <c r="QQT123" s="3"/>
      <c r="QQU123" s="3"/>
      <c r="QQV123" s="3"/>
      <c r="QQW123" s="3"/>
      <c r="QQX123" s="3"/>
      <c r="QQY123" s="3"/>
      <c r="QQZ123" s="3"/>
      <c r="QRA123" s="3"/>
      <c r="QRB123" s="3"/>
      <c r="QRC123" s="3"/>
      <c r="QRD123" s="3"/>
      <c r="QRE123" s="3"/>
      <c r="QRF123" s="3"/>
      <c r="QRG123" s="3"/>
      <c r="QRH123" s="3"/>
      <c r="QRI123" s="3"/>
      <c r="QRJ123" s="3"/>
      <c r="QRK123" s="3"/>
      <c r="QRL123" s="3"/>
      <c r="QRM123" s="3"/>
      <c r="QRN123" s="3"/>
      <c r="QRO123" s="3"/>
      <c r="QRP123" s="3"/>
      <c r="QRQ123" s="3"/>
      <c r="QRR123" s="3"/>
      <c r="QRS123" s="3"/>
      <c r="QRT123" s="3"/>
      <c r="QRU123" s="3"/>
      <c r="QRV123" s="3"/>
      <c r="QRW123" s="3"/>
      <c r="QRX123" s="3"/>
      <c r="QRY123" s="3"/>
      <c r="QRZ123" s="3"/>
      <c r="QSA123" s="3"/>
      <c r="QSB123" s="3"/>
      <c r="QSC123" s="3"/>
      <c r="QSD123" s="3"/>
      <c r="QSE123" s="3"/>
      <c r="QSF123" s="3"/>
      <c r="QSG123" s="3"/>
      <c r="QSH123" s="3"/>
      <c r="QSI123" s="3"/>
      <c r="QSJ123" s="3"/>
      <c r="QSK123" s="3"/>
      <c r="QSL123" s="3"/>
      <c r="QSM123" s="3"/>
      <c r="QSN123" s="3"/>
      <c r="QSO123" s="3"/>
      <c r="QSP123" s="3"/>
      <c r="QSQ123" s="3"/>
      <c r="QSR123" s="3"/>
      <c r="QSS123" s="3"/>
      <c r="QST123" s="3"/>
      <c r="QSU123" s="3"/>
      <c r="QSV123" s="3"/>
      <c r="QSW123" s="3"/>
      <c r="QSX123" s="3"/>
      <c r="QSY123" s="3"/>
      <c r="QSZ123" s="3"/>
      <c r="QTA123" s="3"/>
      <c r="QTB123" s="3"/>
      <c r="QTC123" s="3"/>
      <c r="QTD123" s="3"/>
      <c r="QTE123" s="3"/>
      <c r="QTF123" s="3"/>
      <c r="QTG123" s="3"/>
      <c r="QTH123" s="3"/>
      <c r="QTI123" s="3"/>
      <c r="QTJ123" s="3"/>
      <c r="QTK123" s="3"/>
      <c r="QTL123" s="3"/>
      <c r="QTM123" s="3"/>
      <c r="QTN123" s="3"/>
      <c r="QTO123" s="3"/>
      <c r="QTP123" s="3"/>
      <c r="QTQ123" s="3"/>
      <c r="QTR123" s="3"/>
      <c r="QTS123" s="3"/>
      <c r="QTT123" s="3"/>
      <c r="QTU123" s="3"/>
      <c r="QTV123" s="3"/>
      <c r="QTW123" s="3"/>
      <c r="QTX123" s="3"/>
      <c r="QTY123" s="3"/>
      <c r="QTZ123" s="3"/>
      <c r="QUA123" s="3"/>
      <c r="QUB123" s="3"/>
      <c r="QUC123" s="3"/>
      <c r="QUD123" s="3"/>
      <c r="QUE123" s="3"/>
      <c r="QUF123" s="3"/>
      <c r="QUG123" s="3"/>
      <c r="QUH123" s="3"/>
      <c r="QUI123" s="3"/>
      <c r="QUJ123" s="3"/>
      <c r="QUK123" s="3"/>
      <c r="QUL123" s="3"/>
      <c r="QUM123" s="3"/>
      <c r="QUN123" s="3"/>
      <c r="QUO123" s="3"/>
      <c r="QUP123" s="3"/>
      <c r="QUQ123" s="3"/>
      <c r="QUR123" s="3"/>
      <c r="QUS123" s="3"/>
      <c r="QUT123" s="3"/>
      <c r="QUU123" s="3"/>
      <c r="QUV123" s="3"/>
      <c r="QUW123" s="3"/>
      <c r="QUX123" s="3"/>
      <c r="QUY123" s="3"/>
      <c r="QUZ123" s="3"/>
      <c r="QVA123" s="3"/>
      <c r="QVB123" s="3"/>
      <c r="QVC123" s="3"/>
      <c r="QVD123" s="3"/>
      <c r="QVE123" s="3"/>
      <c r="QVF123" s="3"/>
      <c r="QVG123" s="3"/>
      <c r="QVH123" s="3"/>
      <c r="QVI123" s="3"/>
      <c r="QVJ123" s="3"/>
      <c r="QVK123" s="3"/>
      <c r="QVL123" s="3"/>
      <c r="QVM123" s="3"/>
      <c r="QVN123" s="3"/>
      <c r="QVO123" s="3"/>
      <c r="QVP123" s="3"/>
      <c r="QVQ123" s="3"/>
      <c r="QVR123" s="3"/>
      <c r="QVS123" s="3"/>
      <c r="QVT123" s="3"/>
      <c r="QVU123" s="3"/>
      <c r="QVV123" s="3"/>
      <c r="QVW123" s="3"/>
      <c r="QVX123" s="3"/>
      <c r="QVY123" s="3"/>
      <c r="QVZ123" s="3"/>
      <c r="QWA123" s="3"/>
      <c r="QWB123" s="3"/>
      <c r="QWC123" s="3"/>
      <c r="QWD123" s="3"/>
      <c r="QWE123" s="3"/>
      <c r="QWF123" s="3"/>
      <c r="QWG123" s="3"/>
      <c r="QWH123" s="3"/>
      <c r="QWI123" s="3"/>
      <c r="QWJ123" s="3"/>
      <c r="QWK123" s="3"/>
      <c r="QWL123" s="3"/>
      <c r="QWM123" s="3"/>
      <c r="QWN123" s="3"/>
      <c r="QWO123" s="3"/>
      <c r="QWP123" s="3"/>
      <c r="QWQ123" s="3"/>
      <c r="QWR123" s="3"/>
      <c r="QWS123" s="3"/>
      <c r="QWT123" s="3"/>
      <c r="QWU123" s="3"/>
      <c r="QWV123" s="3"/>
      <c r="QWW123" s="3"/>
      <c r="QWX123" s="3"/>
      <c r="QWY123" s="3"/>
      <c r="QWZ123" s="3"/>
      <c r="QXA123" s="3"/>
      <c r="QXB123" s="3"/>
      <c r="QXC123" s="3"/>
      <c r="QXD123" s="3"/>
      <c r="QXE123" s="3"/>
      <c r="QXF123" s="3"/>
      <c r="QXG123" s="3"/>
      <c r="QXH123" s="3"/>
      <c r="QXI123" s="3"/>
      <c r="QXJ123" s="3"/>
      <c r="QXK123" s="3"/>
      <c r="QXL123" s="3"/>
      <c r="QXM123" s="3"/>
      <c r="QXN123" s="3"/>
      <c r="QXO123" s="3"/>
      <c r="QXP123" s="3"/>
      <c r="QXQ123" s="3"/>
      <c r="QXR123" s="3"/>
      <c r="QXS123" s="3"/>
      <c r="QXT123" s="3"/>
      <c r="QXU123" s="3"/>
      <c r="QXV123" s="3"/>
      <c r="QXW123" s="3"/>
      <c r="QXX123" s="3"/>
      <c r="QXY123" s="3"/>
      <c r="QXZ123" s="3"/>
      <c r="QYA123" s="3"/>
      <c r="QYB123" s="3"/>
      <c r="QYC123" s="3"/>
      <c r="QYD123" s="3"/>
      <c r="QYE123" s="3"/>
      <c r="QYF123" s="3"/>
      <c r="QYG123" s="3"/>
      <c r="QYH123" s="3"/>
      <c r="QYI123" s="3"/>
      <c r="QYJ123" s="3"/>
      <c r="QYK123" s="3"/>
      <c r="QYL123" s="3"/>
      <c r="QYM123" s="3"/>
      <c r="QYN123" s="3"/>
      <c r="QYO123" s="3"/>
      <c r="QYP123" s="3"/>
      <c r="QYQ123" s="3"/>
      <c r="QYR123" s="3"/>
      <c r="QYS123" s="3"/>
      <c r="QYT123" s="3"/>
      <c r="QYU123" s="3"/>
      <c r="QYV123" s="3"/>
      <c r="QYW123" s="3"/>
      <c r="QYX123" s="3"/>
      <c r="QYY123" s="3"/>
      <c r="QYZ123" s="3"/>
      <c r="QZA123" s="3"/>
      <c r="QZB123" s="3"/>
      <c r="QZC123" s="3"/>
      <c r="QZD123" s="3"/>
      <c r="QZE123" s="3"/>
      <c r="QZF123" s="3"/>
      <c r="QZG123" s="3"/>
      <c r="QZH123" s="3"/>
      <c r="QZI123" s="3"/>
      <c r="QZJ123" s="3"/>
      <c r="QZK123" s="3"/>
      <c r="QZL123" s="3"/>
      <c r="QZM123" s="3"/>
      <c r="QZN123" s="3"/>
      <c r="QZO123" s="3"/>
      <c r="QZP123" s="3"/>
      <c r="QZQ123" s="3"/>
      <c r="QZR123" s="3"/>
      <c r="QZS123" s="3"/>
      <c r="QZT123" s="3"/>
      <c r="QZU123" s="3"/>
      <c r="QZV123" s="3"/>
      <c r="QZW123" s="3"/>
      <c r="QZX123" s="3"/>
      <c r="QZY123" s="3"/>
      <c r="QZZ123" s="3"/>
      <c r="RAA123" s="3"/>
      <c r="RAB123" s="3"/>
      <c r="RAC123" s="3"/>
      <c r="RAD123" s="3"/>
      <c r="RAE123" s="3"/>
      <c r="RAF123" s="3"/>
      <c r="RAG123" s="3"/>
      <c r="RAH123" s="3"/>
      <c r="RAI123" s="3"/>
      <c r="RAJ123" s="3"/>
      <c r="RAK123" s="3"/>
      <c r="RAL123" s="3"/>
      <c r="RAM123" s="3"/>
      <c r="RAN123" s="3"/>
      <c r="RAO123" s="3"/>
      <c r="RAP123" s="3"/>
      <c r="RAQ123" s="3"/>
      <c r="RAR123" s="3"/>
      <c r="RAS123" s="3"/>
      <c r="RAT123" s="3"/>
      <c r="RAU123" s="3"/>
      <c r="RAV123" s="3"/>
      <c r="RAW123" s="3"/>
      <c r="RAX123" s="3"/>
      <c r="RAY123" s="3"/>
      <c r="RAZ123" s="3"/>
      <c r="RBA123" s="3"/>
      <c r="RBB123" s="3"/>
      <c r="RBC123" s="3"/>
      <c r="RBD123" s="3"/>
      <c r="RBE123" s="3"/>
      <c r="RBF123" s="3"/>
      <c r="RBG123" s="3"/>
      <c r="RBH123" s="3"/>
      <c r="RBI123" s="3"/>
      <c r="RBJ123" s="3"/>
      <c r="RBK123" s="3"/>
      <c r="RBL123" s="3"/>
      <c r="RBM123" s="3"/>
      <c r="RBN123" s="3"/>
      <c r="RBO123" s="3"/>
      <c r="RBP123" s="3"/>
      <c r="RBQ123" s="3"/>
      <c r="RBR123" s="3"/>
      <c r="RBS123" s="3"/>
      <c r="RBT123" s="3"/>
      <c r="RBU123" s="3"/>
      <c r="RBV123" s="3"/>
      <c r="RBW123" s="3"/>
      <c r="RBX123" s="3"/>
      <c r="RBY123" s="3"/>
      <c r="RBZ123" s="3"/>
      <c r="RCA123" s="3"/>
      <c r="RCB123" s="3"/>
      <c r="RCC123" s="3"/>
      <c r="RCD123" s="3"/>
      <c r="RCE123" s="3"/>
      <c r="RCF123" s="3"/>
      <c r="RCG123" s="3"/>
      <c r="RCH123" s="3"/>
      <c r="RCI123" s="3"/>
      <c r="RCJ123" s="3"/>
      <c r="RCK123" s="3"/>
      <c r="RCL123" s="3"/>
      <c r="RCM123" s="3"/>
      <c r="RCN123" s="3"/>
      <c r="RCO123" s="3"/>
      <c r="RCP123" s="3"/>
      <c r="RCQ123" s="3"/>
      <c r="RCR123" s="3"/>
      <c r="RCS123" s="3"/>
      <c r="RCT123" s="3"/>
      <c r="RCU123" s="3"/>
      <c r="RCV123" s="3"/>
      <c r="RCW123" s="3"/>
      <c r="RCX123" s="3"/>
      <c r="RCY123" s="3"/>
      <c r="RCZ123" s="3"/>
      <c r="RDA123" s="3"/>
      <c r="RDB123" s="3"/>
      <c r="RDC123" s="3"/>
      <c r="RDD123" s="3"/>
      <c r="RDE123" s="3"/>
      <c r="RDF123" s="3"/>
      <c r="RDG123" s="3"/>
      <c r="RDH123" s="3"/>
      <c r="RDI123" s="3"/>
      <c r="RDJ123" s="3"/>
      <c r="RDK123" s="3"/>
      <c r="RDL123" s="3"/>
      <c r="RDM123" s="3"/>
      <c r="RDN123" s="3"/>
      <c r="RDO123" s="3"/>
      <c r="RDP123" s="3"/>
      <c r="RDQ123" s="3"/>
      <c r="RDR123" s="3"/>
      <c r="RDS123" s="3"/>
      <c r="RDT123" s="3"/>
      <c r="RDU123" s="3"/>
      <c r="RDV123" s="3"/>
      <c r="RDW123" s="3"/>
      <c r="RDX123" s="3"/>
      <c r="RDY123" s="3"/>
      <c r="RDZ123" s="3"/>
      <c r="REA123" s="3"/>
      <c r="REB123" s="3"/>
      <c r="REC123" s="3"/>
      <c r="RED123" s="3"/>
      <c r="REE123" s="3"/>
      <c r="REF123" s="3"/>
      <c r="REG123" s="3"/>
      <c r="REH123" s="3"/>
      <c r="REI123" s="3"/>
      <c r="REJ123" s="3"/>
      <c r="REK123" s="3"/>
      <c r="REL123" s="3"/>
      <c r="REM123" s="3"/>
      <c r="REN123" s="3"/>
      <c r="REO123" s="3"/>
      <c r="REP123" s="3"/>
      <c r="REQ123" s="3"/>
      <c r="RER123" s="3"/>
      <c r="RES123" s="3"/>
      <c r="RET123" s="3"/>
      <c r="REU123" s="3"/>
      <c r="REV123" s="3"/>
      <c r="REW123" s="3"/>
      <c r="REX123" s="3"/>
      <c r="REY123" s="3"/>
      <c r="REZ123" s="3"/>
      <c r="RFA123" s="3"/>
      <c r="RFB123" s="3"/>
      <c r="RFC123" s="3"/>
      <c r="RFD123" s="3"/>
      <c r="RFE123" s="3"/>
      <c r="RFF123" s="3"/>
      <c r="RFG123" s="3"/>
      <c r="RFH123" s="3"/>
      <c r="RFI123" s="3"/>
      <c r="RFJ123" s="3"/>
      <c r="RFK123" s="3"/>
      <c r="RFL123" s="3"/>
      <c r="RFM123" s="3"/>
      <c r="RFN123" s="3"/>
      <c r="RFO123" s="3"/>
      <c r="RFP123" s="3"/>
      <c r="RFQ123" s="3"/>
      <c r="RFR123" s="3"/>
      <c r="RFS123" s="3"/>
      <c r="RFT123" s="3"/>
      <c r="RFU123" s="3"/>
      <c r="RFV123" s="3"/>
      <c r="RFW123" s="3"/>
      <c r="RFX123" s="3"/>
      <c r="RFY123" s="3"/>
      <c r="RFZ123" s="3"/>
      <c r="RGA123" s="3"/>
      <c r="RGB123" s="3"/>
      <c r="RGC123" s="3"/>
      <c r="RGD123" s="3"/>
      <c r="RGE123" s="3"/>
      <c r="RGF123" s="3"/>
      <c r="RGG123" s="3"/>
      <c r="RGH123" s="3"/>
      <c r="RGI123" s="3"/>
      <c r="RGJ123" s="3"/>
      <c r="RGK123" s="3"/>
      <c r="RGL123" s="3"/>
      <c r="RGM123" s="3"/>
      <c r="RGN123" s="3"/>
      <c r="RGO123" s="3"/>
      <c r="RGP123" s="3"/>
      <c r="RGQ123" s="3"/>
      <c r="RGR123" s="3"/>
      <c r="RGS123" s="3"/>
      <c r="RGT123" s="3"/>
      <c r="RGU123" s="3"/>
      <c r="RGV123" s="3"/>
      <c r="RGW123" s="3"/>
      <c r="RGX123" s="3"/>
      <c r="RGY123" s="3"/>
      <c r="RGZ123" s="3"/>
      <c r="RHA123" s="3"/>
      <c r="RHB123" s="3"/>
      <c r="RHC123" s="3"/>
      <c r="RHD123" s="3"/>
      <c r="RHE123" s="3"/>
      <c r="RHF123" s="3"/>
      <c r="RHG123" s="3"/>
      <c r="RHH123" s="3"/>
      <c r="RHI123" s="3"/>
      <c r="RHJ123" s="3"/>
      <c r="RHK123" s="3"/>
      <c r="RHL123" s="3"/>
      <c r="RHM123" s="3"/>
      <c r="RHN123" s="3"/>
      <c r="RHO123" s="3"/>
      <c r="RHP123" s="3"/>
      <c r="RHQ123" s="3"/>
      <c r="RHR123" s="3"/>
      <c r="RHS123" s="3"/>
      <c r="RHT123" s="3"/>
      <c r="RHU123" s="3"/>
      <c r="RHV123" s="3"/>
      <c r="RHW123" s="3"/>
      <c r="RHX123" s="3"/>
      <c r="RHY123" s="3"/>
      <c r="RHZ123" s="3"/>
      <c r="RIA123" s="3"/>
      <c r="RIB123" s="3"/>
      <c r="RIC123" s="3"/>
      <c r="RID123" s="3"/>
      <c r="RIE123" s="3"/>
      <c r="RIF123" s="3"/>
      <c r="RIG123" s="3"/>
      <c r="RIH123" s="3"/>
      <c r="RII123" s="3"/>
      <c r="RIJ123" s="3"/>
      <c r="RIK123" s="3"/>
      <c r="RIL123" s="3"/>
      <c r="RIM123" s="3"/>
      <c r="RIN123" s="3"/>
      <c r="RIO123" s="3"/>
      <c r="RIP123" s="3"/>
      <c r="RIQ123" s="3"/>
      <c r="RIR123" s="3"/>
      <c r="RIS123" s="3"/>
      <c r="RIT123" s="3"/>
      <c r="RIU123" s="3"/>
      <c r="RIV123" s="3"/>
      <c r="RIW123" s="3"/>
      <c r="RIX123" s="3"/>
      <c r="RIY123" s="3"/>
      <c r="RIZ123" s="3"/>
      <c r="RJA123" s="3"/>
      <c r="RJB123" s="3"/>
      <c r="RJC123" s="3"/>
      <c r="RJD123" s="3"/>
      <c r="RJE123" s="3"/>
      <c r="RJF123" s="3"/>
      <c r="RJG123" s="3"/>
      <c r="RJH123" s="3"/>
      <c r="RJI123" s="3"/>
      <c r="RJJ123" s="3"/>
      <c r="RJK123" s="3"/>
      <c r="RJL123" s="3"/>
      <c r="RJM123" s="3"/>
      <c r="RJN123" s="3"/>
      <c r="RJO123" s="3"/>
      <c r="RJP123" s="3"/>
      <c r="RJQ123" s="3"/>
      <c r="RJR123" s="3"/>
      <c r="RJS123" s="3"/>
      <c r="RJT123" s="3"/>
      <c r="RJU123" s="3"/>
      <c r="RJV123" s="3"/>
      <c r="RJW123" s="3"/>
      <c r="RJX123" s="3"/>
      <c r="RJY123" s="3"/>
      <c r="RJZ123" s="3"/>
      <c r="RKA123" s="3"/>
      <c r="RKB123" s="3"/>
      <c r="RKC123" s="3"/>
      <c r="RKD123" s="3"/>
      <c r="RKE123" s="3"/>
      <c r="RKF123" s="3"/>
      <c r="RKG123" s="3"/>
      <c r="RKH123" s="3"/>
      <c r="RKI123" s="3"/>
      <c r="RKJ123" s="3"/>
      <c r="RKK123" s="3"/>
      <c r="RKL123" s="3"/>
      <c r="RKM123" s="3"/>
    </row>
    <row r="124" spans="1:12467" ht="12">
      <c r="A124" s="4">
        <v>5019</v>
      </c>
      <c r="B124" s="2" t="s">
        <v>49</v>
      </c>
      <c r="C124" s="2" t="s">
        <v>56</v>
      </c>
      <c r="D124" s="2" t="s">
        <v>7</v>
      </c>
      <c r="E124" s="2" t="str">
        <f t="shared" si="19"/>
        <v>Sharbatli Lemon Mint 50g</v>
      </c>
      <c r="F124" s="5"/>
      <c r="G124" s="5">
        <v>365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>
        <f t="shared" si="20"/>
        <v>365</v>
      </c>
      <c r="S124" s="2" t="str">
        <f t="shared" si="12"/>
        <v>Sharbatli Lemon Mint 50g</v>
      </c>
      <c r="T124" s="6">
        <v>6</v>
      </c>
      <c r="U124" s="5">
        <f t="shared" si="22"/>
        <v>0</v>
      </c>
      <c r="V124" s="5">
        <f t="shared" si="22"/>
        <v>2190</v>
      </c>
      <c r="W124" s="5">
        <f t="shared" si="22"/>
        <v>0</v>
      </c>
      <c r="X124" s="5">
        <f t="shared" si="21"/>
        <v>0</v>
      </c>
      <c r="Y124" s="5">
        <f t="shared" si="21"/>
        <v>0</v>
      </c>
      <c r="Z124" s="5">
        <f t="shared" si="21"/>
        <v>0</v>
      </c>
      <c r="AA124" s="5">
        <f t="shared" si="21"/>
        <v>0</v>
      </c>
      <c r="AB124" s="5">
        <f t="shared" si="21"/>
        <v>0</v>
      </c>
      <c r="AC124" s="5">
        <f t="shared" si="21"/>
        <v>0</v>
      </c>
      <c r="AD124" s="5">
        <f t="shared" si="23"/>
        <v>0</v>
      </c>
      <c r="AE124" s="5">
        <f t="shared" si="23"/>
        <v>0</v>
      </c>
      <c r="AF124" s="5">
        <f t="shared" si="23"/>
        <v>0</v>
      </c>
      <c r="AG124" s="10">
        <f t="shared" si="13"/>
        <v>2190</v>
      </c>
      <c r="AH124" s="6" t="s">
        <v>56</v>
      </c>
      <c r="AI124" s="6" t="str">
        <f t="shared" si="15"/>
        <v>Sharbatli Lemon Mint</v>
      </c>
      <c r="AJ124" s="28">
        <f t="shared" si="16"/>
        <v>365</v>
      </c>
      <c r="AK124" s="29">
        <f t="shared" si="17"/>
        <v>2190</v>
      </c>
      <c r="AL124" s="92">
        <f t="shared" si="18"/>
        <v>4.8558677563174783E-4</v>
      </c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  <c r="IY124" s="3"/>
      <c r="IZ124" s="3"/>
      <c r="JA124" s="3"/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3"/>
      <c r="JM124" s="3"/>
      <c r="JN124" s="3"/>
      <c r="JO124" s="3"/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3"/>
      <c r="KI124" s="3"/>
      <c r="KJ124" s="3"/>
      <c r="KK124" s="3"/>
      <c r="KL124" s="3"/>
      <c r="KM124" s="3"/>
      <c r="KN124" s="3"/>
      <c r="KO124" s="3"/>
      <c r="KP124" s="3"/>
      <c r="KQ124" s="3"/>
      <c r="KR124" s="3"/>
      <c r="KS124" s="3"/>
      <c r="KT124" s="3"/>
      <c r="KU124" s="3"/>
      <c r="KV124" s="3"/>
      <c r="KW124" s="3"/>
      <c r="KX124" s="3"/>
      <c r="KY124" s="3"/>
      <c r="KZ124" s="3"/>
      <c r="LA124" s="3"/>
      <c r="LB124" s="3"/>
      <c r="LC124" s="3"/>
      <c r="LD124" s="3"/>
      <c r="LE124" s="3"/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3"/>
      <c r="MB124" s="3"/>
      <c r="MC124" s="3"/>
      <c r="MD124" s="3"/>
      <c r="ME124" s="3"/>
      <c r="MF124" s="3"/>
      <c r="MG124" s="3"/>
      <c r="MH124" s="3"/>
      <c r="MI124" s="3"/>
      <c r="MJ124" s="3"/>
      <c r="MK124" s="3"/>
      <c r="ML124" s="3"/>
      <c r="MM124" s="3"/>
      <c r="MN124" s="3"/>
      <c r="MO124" s="3"/>
      <c r="MP124" s="3"/>
      <c r="MQ124" s="3"/>
      <c r="MR124" s="3"/>
      <c r="MS124" s="3"/>
      <c r="MT124" s="3"/>
      <c r="MU124" s="3"/>
      <c r="MV124" s="3"/>
      <c r="MW124" s="3"/>
      <c r="MX124" s="3"/>
      <c r="MY124" s="3"/>
      <c r="MZ124" s="3"/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3"/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3"/>
      <c r="PB124" s="3"/>
      <c r="PC124" s="3"/>
      <c r="PD124" s="3"/>
      <c r="PE124" s="3"/>
      <c r="PF124" s="3"/>
      <c r="PG124" s="3"/>
      <c r="PH124" s="3"/>
      <c r="PI124" s="3"/>
      <c r="PJ124" s="3"/>
      <c r="PK124" s="3"/>
      <c r="PL124" s="3"/>
      <c r="PM124" s="3"/>
      <c r="PN124" s="3"/>
      <c r="PO124" s="3"/>
      <c r="PP124" s="3"/>
      <c r="PQ124" s="3"/>
      <c r="PR124" s="3"/>
      <c r="PS124" s="3"/>
      <c r="PT124" s="3"/>
      <c r="PU124" s="3"/>
      <c r="PV124" s="3"/>
      <c r="PW124" s="3"/>
      <c r="PX124" s="3"/>
      <c r="PY124" s="3"/>
      <c r="PZ124" s="3"/>
      <c r="QA124" s="3"/>
      <c r="QB124" s="3"/>
      <c r="QC124" s="3"/>
      <c r="QD124" s="3"/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3"/>
      <c r="QU124" s="3"/>
      <c r="QV124" s="3"/>
      <c r="QW124" s="3"/>
      <c r="QX124" s="3"/>
      <c r="QY124" s="3"/>
      <c r="QZ124" s="3"/>
      <c r="RA124" s="3"/>
      <c r="RB124" s="3"/>
      <c r="RC124" s="3"/>
      <c r="RD124" s="3"/>
      <c r="RE124" s="3"/>
      <c r="RF124" s="3"/>
      <c r="RG124" s="3"/>
      <c r="RH124" s="3"/>
      <c r="RI124" s="3"/>
      <c r="RJ124" s="3"/>
      <c r="RK124" s="3"/>
      <c r="RL124" s="3"/>
      <c r="RM124" s="3"/>
      <c r="RN124" s="3"/>
      <c r="RO124" s="3"/>
      <c r="RP124" s="3"/>
      <c r="RQ124" s="3"/>
      <c r="RR124" s="3"/>
      <c r="RS124" s="3"/>
      <c r="RT124" s="3"/>
      <c r="RU124" s="3"/>
      <c r="RV124" s="3"/>
      <c r="RW124" s="3"/>
      <c r="RX124" s="3"/>
      <c r="RY124" s="3"/>
      <c r="RZ124" s="3"/>
      <c r="SA124" s="3"/>
      <c r="SB124" s="3"/>
      <c r="SC124" s="3"/>
      <c r="SD124" s="3"/>
      <c r="SE124" s="3"/>
      <c r="SF124" s="3"/>
      <c r="SG124" s="3"/>
      <c r="SH124" s="3"/>
      <c r="SI124" s="3"/>
      <c r="SJ124" s="3"/>
      <c r="SK124" s="3"/>
      <c r="SL124" s="3"/>
      <c r="SM124" s="3"/>
      <c r="SN124" s="3"/>
      <c r="SO124" s="3"/>
      <c r="SP124" s="3"/>
      <c r="SQ124" s="3"/>
      <c r="SR124" s="3"/>
      <c r="SS124" s="3"/>
      <c r="ST124" s="3"/>
      <c r="SU124" s="3"/>
      <c r="SV124" s="3"/>
      <c r="SW124" s="3"/>
      <c r="SX124" s="3"/>
      <c r="SY124" s="3"/>
      <c r="SZ124" s="3"/>
      <c r="TA124" s="3"/>
      <c r="TB124" s="3"/>
      <c r="TC124" s="3"/>
      <c r="TD124" s="3"/>
      <c r="TE124" s="3"/>
      <c r="TF124" s="3"/>
      <c r="TG124" s="3"/>
      <c r="TH124" s="3"/>
      <c r="TI124" s="3"/>
      <c r="TJ124" s="3"/>
      <c r="TK124" s="3"/>
      <c r="TL124" s="3"/>
      <c r="TM124" s="3"/>
      <c r="TN124" s="3"/>
      <c r="TO124" s="3"/>
      <c r="TP124" s="3"/>
      <c r="TQ124" s="3"/>
      <c r="TR124" s="3"/>
      <c r="TS124" s="3"/>
      <c r="TT124" s="3"/>
      <c r="TU124" s="3"/>
      <c r="TV124" s="3"/>
      <c r="TW124" s="3"/>
      <c r="TX124" s="3"/>
      <c r="TY124" s="3"/>
      <c r="TZ124" s="3"/>
      <c r="UA124" s="3"/>
      <c r="UB124" s="3"/>
      <c r="UC124" s="3"/>
      <c r="UD124" s="3"/>
      <c r="UE124" s="3"/>
      <c r="UF124" s="3"/>
      <c r="UG124" s="3"/>
      <c r="UH124" s="3"/>
      <c r="UI124" s="3"/>
      <c r="UJ124" s="3"/>
      <c r="UK124" s="3"/>
      <c r="UL124" s="3"/>
      <c r="UM124" s="3"/>
      <c r="UN124" s="3"/>
      <c r="UO124" s="3"/>
      <c r="UP124" s="3"/>
      <c r="UQ124" s="3"/>
      <c r="UR124" s="3"/>
      <c r="US124" s="3"/>
      <c r="UT124" s="3"/>
      <c r="UU124" s="3"/>
      <c r="UV124" s="3"/>
      <c r="UW124" s="3"/>
      <c r="UX124" s="3"/>
      <c r="UY124" s="3"/>
      <c r="UZ124" s="3"/>
      <c r="VA124" s="3"/>
      <c r="VB124" s="3"/>
      <c r="VC124" s="3"/>
      <c r="VD124" s="3"/>
      <c r="VE124" s="3"/>
      <c r="VF124" s="3"/>
      <c r="VG124" s="3"/>
      <c r="VH124" s="3"/>
      <c r="VI124" s="3"/>
      <c r="VJ124" s="3"/>
      <c r="VK124" s="3"/>
      <c r="VL124" s="3"/>
      <c r="VM124" s="3"/>
      <c r="VN124" s="3"/>
      <c r="VO124" s="3"/>
      <c r="VP124" s="3"/>
      <c r="VQ124" s="3"/>
      <c r="VR124" s="3"/>
      <c r="VS124" s="3"/>
      <c r="VT124" s="3"/>
      <c r="VU124" s="3"/>
      <c r="VV124" s="3"/>
      <c r="VW124" s="3"/>
      <c r="VX124" s="3"/>
      <c r="VY124" s="3"/>
      <c r="VZ124" s="3"/>
      <c r="WA124" s="3"/>
      <c r="WB124" s="3"/>
      <c r="WC124" s="3"/>
      <c r="WD124" s="3"/>
      <c r="WE124" s="3"/>
      <c r="WF124" s="3"/>
      <c r="WG124" s="3"/>
      <c r="WH124" s="3"/>
      <c r="WI124" s="3"/>
      <c r="WJ124" s="3"/>
      <c r="WK124" s="3"/>
      <c r="WL124" s="3"/>
      <c r="WM124" s="3"/>
      <c r="WN124" s="3"/>
      <c r="WO124" s="3"/>
      <c r="WP124" s="3"/>
      <c r="WQ124" s="3"/>
      <c r="WR124" s="3"/>
      <c r="WS124" s="3"/>
      <c r="WT124" s="3"/>
      <c r="WU124" s="3"/>
      <c r="WV124" s="3"/>
      <c r="WW124" s="3"/>
      <c r="WX124" s="3"/>
      <c r="WY124" s="3"/>
      <c r="WZ124" s="3"/>
      <c r="XA124" s="3"/>
      <c r="XB124" s="3"/>
      <c r="XC124" s="3"/>
      <c r="XD124" s="3"/>
      <c r="XE124" s="3"/>
      <c r="XF124" s="3"/>
      <c r="XG124" s="3"/>
      <c r="XH124" s="3"/>
      <c r="XI124" s="3"/>
      <c r="XJ124" s="3"/>
      <c r="XK124" s="3"/>
      <c r="XL124" s="3"/>
      <c r="XM124" s="3"/>
      <c r="XN124" s="3"/>
      <c r="XO124" s="3"/>
      <c r="XP124" s="3"/>
      <c r="XQ124" s="3"/>
      <c r="XR124" s="3"/>
      <c r="XS124" s="3"/>
      <c r="XT124" s="3"/>
      <c r="XU124" s="3"/>
      <c r="XV124" s="3"/>
      <c r="XW124" s="3"/>
      <c r="XX124" s="3"/>
      <c r="XY124" s="3"/>
      <c r="XZ124" s="3"/>
      <c r="YA124" s="3"/>
      <c r="YB124" s="3"/>
      <c r="YC124" s="3"/>
      <c r="YD124" s="3"/>
      <c r="YE124" s="3"/>
      <c r="YF124" s="3"/>
      <c r="YG124" s="3"/>
      <c r="YH124" s="3"/>
      <c r="YI124" s="3"/>
      <c r="YJ124" s="3"/>
      <c r="YK124" s="3"/>
      <c r="YL124" s="3"/>
      <c r="YM124" s="3"/>
      <c r="YN124" s="3"/>
      <c r="YO124" s="3"/>
      <c r="YP124" s="3"/>
      <c r="YQ124" s="3"/>
      <c r="YR124" s="3"/>
      <c r="YS124" s="3"/>
      <c r="YT124" s="3"/>
      <c r="YU124" s="3"/>
      <c r="YV124" s="3"/>
      <c r="YW124" s="3"/>
      <c r="YX124" s="3"/>
      <c r="YY124" s="3"/>
      <c r="YZ124" s="3"/>
      <c r="ZA124" s="3"/>
      <c r="ZB124" s="3"/>
      <c r="ZC124" s="3"/>
      <c r="ZD124" s="3"/>
      <c r="ZE124" s="3"/>
      <c r="ZF124" s="3"/>
      <c r="ZG124" s="3"/>
      <c r="ZH124" s="3"/>
      <c r="ZI124" s="3"/>
      <c r="ZJ124" s="3"/>
      <c r="ZK124" s="3"/>
      <c r="ZL124" s="3"/>
      <c r="ZM124" s="3"/>
      <c r="ZN124" s="3"/>
      <c r="ZO124" s="3"/>
      <c r="ZP124" s="3"/>
      <c r="ZQ124" s="3"/>
      <c r="ZR124" s="3"/>
      <c r="ZS124" s="3"/>
      <c r="ZT124" s="3"/>
      <c r="ZU124" s="3"/>
      <c r="ZV124" s="3"/>
      <c r="ZW124" s="3"/>
      <c r="ZX124" s="3"/>
      <c r="ZY124" s="3"/>
      <c r="ZZ124" s="3"/>
      <c r="AAA124" s="3"/>
      <c r="AAB124" s="3"/>
      <c r="AAC124" s="3"/>
      <c r="AAD124" s="3"/>
      <c r="AAE124" s="3"/>
      <c r="AAF124" s="3"/>
      <c r="AAG124" s="3"/>
      <c r="AAH124" s="3"/>
      <c r="AAI124" s="3"/>
      <c r="AAJ124" s="3"/>
      <c r="AAK124" s="3"/>
      <c r="AAL124" s="3"/>
      <c r="AAM124" s="3"/>
      <c r="AAN124" s="3"/>
      <c r="AAO124" s="3"/>
      <c r="AAP124" s="3"/>
      <c r="AAQ124" s="3"/>
      <c r="AAR124" s="3"/>
      <c r="AAS124" s="3"/>
      <c r="AAT124" s="3"/>
      <c r="AAU124" s="3"/>
      <c r="AAV124" s="3"/>
      <c r="AAW124" s="3"/>
      <c r="AAX124" s="3"/>
      <c r="AAY124" s="3"/>
      <c r="AAZ124" s="3"/>
      <c r="ABA124" s="3"/>
      <c r="ABB124" s="3"/>
      <c r="ABC124" s="3"/>
      <c r="ABD124" s="3"/>
      <c r="ABE124" s="3"/>
      <c r="ABF124" s="3"/>
      <c r="ABG124" s="3"/>
      <c r="ABH124" s="3"/>
      <c r="ABI124" s="3"/>
      <c r="ABJ124" s="3"/>
      <c r="ABK124" s="3"/>
      <c r="ABL124" s="3"/>
      <c r="ABM124" s="3"/>
      <c r="ABN124" s="3"/>
      <c r="ABO124" s="3"/>
      <c r="ABP124" s="3"/>
      <c r="ABQ124" s="3"/>
      <c r="ABR124" s="3"/>
      <c r="ABS124" s="3"/>
      <c r="ABT124" s="3"/>
      <c r="ABU124" s="3"/>
      <c r="ABV124" s="3"/>
      <c r="ABW124" s="3"/>
      <c r="ABX124" s="3"/>
      <c r="ABY124" s="3"/>
      <c r="ABZ124" s="3"/>
      <c r="ACA124" s="3"/>
      <c r="ACB124" s="3"/>
      <c r="ACC124" s="3"/>
      <c r="ACD124" s="3"/>
      <c r="ACE124" s="3"/>
      <c r="ACF124" s="3"/>
      <c r="ACG124" s="3"/>
      <c r="ACH124" s="3"/>
      <c r="ACI124" s="3"/>
      <c r="ACJ124" s="3"/>
      <c r="ACK124" s="3"/>
      <c r="ACL124" s="3"/>
      <c r="ACM124" s="3"/>
      <c r="ACN124" s="3"/>
      <c r="ACO124" s="3"/>
      <c r="ACP124" s="3"/>
      <c r="ACQ124" s="3"/>
      <c r="ACR124" s="3"/>
      <c r="ACS124" s="3"/>
      <c r="ACT124" s="3"/>
      <c r="ACU124" s="3"/>
      <c r="ACV124" s="3"/>
      <c r="ACW124" s="3"/>
      <c r="ACX124" s="3"/>
      <c r="ACY124" s="3"/>
      <c r="ACZ124" s="3"/>
      <c r="ADA124" s="3"/>
      <c r="ADB124" s="3"/>
      <c r="ADC124" s="3"/>
      <c r="ADD124" s="3"/>
      <c r="ADE124" s="3"/>
      <c r="ADF124" s="3"/>
      <c r="ADG124" s="3"/>
      <c r="ADH124" s="3"/>
      <c r="ADI124" s="3"/>
      <c r="ADJ124" s="3"/>
      <c r="ADK124" s="3"/>
      <c r="ADL124" s="3"/>
      <c r="ADM124" s="3"/>
      <c r="ADN124" s="3"/>
      <c r="ADO124" s="3"/>
      <c r="ADP124" s="3"/>
      <c r="ADQ124" s="3"/>
      <c r="ADR124" s="3"/>
      <c r="ADS124" s="3"/>
      <c r="ADT124" s="3"/>
      <c r="ADU124" s="3"/>
      <c r="ADV124" s="3"/>
      <c r="ADW124" s="3"/>
      <c r="ADX124" s="3"/>
      <c r="ADY124" s="3"/>
      <c r="ADZ124" s="3"/>
      <c r="AEA124" s="3"/>
      <c r="AEB124" s="3"/>
      <c r="AEC124" s="3"/>
      <c r="AED124" s="3"/>
      <c r="AEE124" s="3"/>
      <c r="AEF124" s="3"/>
      <c r="AEG124" s="3"/>
      <c r="AEH124" s="3"/>
      <c r="AEI124" s="3"/>
      <c r="AEJ124" s="3"/>
      <c r="AEK124" s="3"/>
      <c r="AEL124" s="3"/>
      <c r="AEM124" s="3"/>
      <c r="AEN124" s="3"/>
      <c r="AEO124" s="3"/>
      <c r="AEP124" s="3"/>
      <c r="AEQ124" s="3"/>
      <c r="AER124" s="3"/>
      <c r="AES124" s="3"/>
      <c r="AET124" s="3"/>
      <c r="AEU124" s="3"/>
      <c r="AEV124" s="3"/>
      <c r="AEW124" s="3"/>
      <c r="AEX124" s="3"/>
      <c r="AEY124" s="3"/>
      <c r="AEZ124" s="3"/>
      <c r="AFA124" s="3"/>
      <c r="AFB124" s="3"/>
      <c r="AFC124" s="3"/>
      <c r="AFD124" s="3"/>
      <c r="AFE124" s="3"/>
      <c r="AFF124" s="3"/>
      <c r="AFG124" s="3"/>
      <c r="AFH124" s="3"/>
      <c r="AFI124" s="3"/>
      <c r="AFJ124" s="3"/>
      <c r="AFK124" s="3"/>
      <c r="AFL124" s="3"/>
      <c r="AFM124" s="3"/>
      <c r="AFN124" s="3"/>
      <c r="AFO124" s="3"/>
      <c r="AFP124" s="3"/>
      <c r="AFQ124" s="3"/>
      <c r="AFR124" s="3"/>
      <c r="AFS124" s="3"/>
      <c r="AFT124" s="3"/>
      <c r="AFU124" s="3"/>
      <c r="AFV124" s="3"/>
      <c r="AFW124" s="3"/>
      <c r="AFX124" s="3"/>
      <c r="AFY124" s="3"/>
      <c r="AFZ124" s="3"/>
      <c r="AGA124" s="3"/>
      <c r="AGB124" s="3"/>
      <c r="AGC124" s="3"/>
      <c r="AGD124" s="3"/>
      <c r="AGE124" s="3"/>
      <c r="AGF124" s="3"/>
      <c r="AGG124" s="3"/>
      <c r="AGH124" s="3"/>
      <c r="AGI124" s="3"/>
      <c r="AGJ124" s="3"/>
      <c r="AGK124" s="3"/>
      <c r="AGL124" s="3"/>
      <c r="AGM124" s="3"/>
      <c r="AGN124" s="3"/>
      <c r="AGO124" s="3"/>
      <c r="AGP124" s="3"/>
      <c r="AGQ124" s="3"/>
      <c r="AGR124" s="3"/>
      <c r="AGS124" s="3"/>
      <c r="AGT124" s="3"/>
      <c r="AGU124" s="3"/>
      <c r="AGV124" s="3"/>
      <c r="AGW124" s="3"/>
      <c r="AGX124" s="3"/>
      <c r="AGY124" s="3"/>
      <c r="AGZ124" s="3"/>
      <c r="AHA124" s="3"/>
      <c r="AHB124" s="3"/>
      <c r="AHC124" s="3"/>
      <c r="AHD124" s="3"/>
      <c r="AHE124" s="3"/>
      <c r="AHF124" s="3"/>
      <c r="AHG124" s="3"/>
      <c r="AHH124" s="3"/>
      <c r="AHI124" s="3"/>
      <c r="AHJ124" s="3"/>
      <c r="AHK124" s="3"/>
      <c r="AHL124" s="3"/>
      <c r="AHM124" s="3"/>
      <c r="AHN124" s="3"/>
      <c r="AHO124" s="3"/>
      <c r="AHP124" s="3"/>
      <c r="AHQ124" s="3"/>
      <c r="AHR124" s="3"/>
      <c r="AHS124" s="3"/>
      <c r="AHT124" s="3"/>
      <c r="AHU124" s="3"/>
      <c r="AHV124" s="3"/>
      <c r="AHW124" s="3"/>
      <c r="AHX124" s="3"/>
      <c r="AHY124" s="3"/>
      <c r="AHZ124" s="3"/>
      <c r="AIA124" s="3"/>
      <c r="AIB124" s="3"/>
      <c r="AIC124" s="3"/>
      <c r="AID124" s="3"/>
      <c r="AIE124" s="3"/>
      <c r="AIF124" s="3"/>
      <c r="AIG124" s="3"/>
      <c r="AIH124" s="3"/>
      <c r="AII124" s="3"/>
      <c r="AIJ124" s="3"/>
      <c r="AIK124" s="3"/>
      <c r="AIL124" s="3"/>
      <c r="AIM124" s="3"/>
      <c r="AIN124" s="3"/>
      <c r="AIO124" s="3"/>
      <c r="AIP124" s="3"/>
      <c r="AIQ124" s="3"/>
      <c r="AIR124" s="3"/>
      <c r="AIS124" s="3"/>
      <c r="AIT124" s="3"/>
      <c r="AIU124" s="3"/>
      <c r="AIV124" s="3"/>
      <c r="AIW124" s="3"/>
      <c r="AIX124" s="3"/>
      <c r="AIY124" s="3"/>
      <c r="AIZ124" s="3"/>
      <c r="AJA124" s="3"/>
      <c r="AJB124" s="3"/>
      <c r="AJC124" s="3"/>
      <c r="AJD124" s="3"/>
      <c r="AJE124" s="3"/>
      <c r="AJF124" s="3"/>
      <c r="AJG124" s="3"/>
      <c r="AJH124" s="3"/>
      <c r="AJI124" s="3"/>
      <c r="AJJ124" s="3"/>
      <c r="AJK124" s="3"/>
      <c r="AJL124" s="3"/>
      <c r="AJM124" s="3"/>
      <c r="AJN124" s="3"/>
      <c r="AJO124" s="3"/>
      <c r="AJP124" s="3"/>
      <c r="AJQ124" s="3"/>
      <c r="AJR124" s="3"/>
      <c r="AJS124" s="3"/>
      <c r="AJT124" s="3"/>
      <c r="AJU124" s="3"/>
      <c r="AJV124" s="3"/>
      <c r="AJW124" s="3"/>
      <c r="AJX124" s="3"/>
      <c r="AJY124" s="3"/>
      <c r="AJZ124" s="3"/>
      <c r="AKA124" s="3"/>
      <c r="AKB124" s="3"/>
      <c r="AKC124" s="3"/>
      <c r="AKD124" s="3"/>
      <c r="AKE124" s="3"/>
      <c r="AKF124" s="3"/>
      <c r="AKG124" s="3"/>
      <c r="AKH124" s="3"/>
      <c r="AKI124" s="3"/>
      <c r="AKJ124" s="3"/>
      <c r="AKK124" s="3"/>
      <c r="AKL124" s="3"/>
      <c r="AKM124" s="3"/>
      <c r="AKN124" s="3"/>
      <c r="AKO124" s="3"/>
      <c r="AKP124" s="3"/>
      <c r="AKQ124" s="3"/>
      <c r="AKR124" s="3"/>
      <c r="AKS124" s="3"/>
      <c r="AKT124" s="3"/>
      <c r="AKU124" s="3"/>
      <c r="AKV124" s="3"/>
      <c r="AKW124" s="3"/>
      <c r="AKX124" s="3"/>
      <c r="AKY124" s="3"/>
      <c r="AKZ124" s="3"/>
      <c r="ALA124" s="3"/>
      <c r="ALB124" s="3"/>
      <c r="ALC124" s="3"/>
      <c r="ALD124" s="3"/>
      <c r="ALE124" s="3"/>
      <c r="ALF124" s="3"/>
      <c r="ALG124" s="3"/>
      <c r="ALH124" s="3"/>
      <c r="ALI124" s="3"/>
      <c r="ALJ124" s="3"/>
      <c r="ALK124" s="3"/>
      <c r="ALL124" s="3"/>
      <c r="ALM124" s="3"/>
      <c r="ALN124" s="3"/>
      <c r="ALO124" s="3"/>
      <c r="ALP124" s="3"/>
      <c r="ALQ124" s="3"/>
      <c r="ALR124" s="3"/>
      <c r="ALS124" s="3"/>
      <c r="ALT124" s="3"/>
      <c r="ALU124" s="3"/>
      <c r="ALV124" s="3"/>
      <c r="ALW124" s="3"/>
      <c r="ALX124" s="3"/>
      <c r="ALY124" s="3"/>
      <c r="ALZ124" s="3"/>
      <c r="AMA124" s="3"/>
      <c r="AMB124" s="3"/>
      <c r="AMC124" s="3"/>
      <c r="AMD124" s="3"/>
      <c r="AME124" s="3"/>
      <c r="AMF124" s="3"/>
      <c r="AMG124" s="3"/>
      <c r="AMH124" s="3"/>
      <c r="AMI124" s="3"/>
      <c r="AMJ124" s="3"/>
      <c r="AMK124" s="3"/>
      <c r="AML124" s="3"/>
      <c r="AMM124" s="3"/>
      <c r="AMN124" s="3"/>
      <c r="AMO124" s="3"/>
      <c r="AMP124" s="3"/>
      <c r="AMQ124" s="3"/>
      <c r="AMR124" s="3"/>
      <c r="AMS124" s="3"/>
      <c r="AMT124" s="3"/>
      <c r="AMU124" s="3"/>
      <c r="AMV124" s="3"/>
      <c r="AMW124" s="3"/>
      <c r="AMX124" s="3"/>
      <c r="AMY124" s="3"/>
      <c r="AMZ124" s="3"/>
      <c r="ANA124" s="3"/>
      <c r="ANB124" s="3"/>
      <c r="ANC124" s="3"/>
      <c r="AND124" s="3"/>
      <c r="ANE124" s="3"/>
      <c r="ANF124" s="3"/>
      <c r="ANG124" s="3"/>
      <c r="ANH124" s="3"/>
      <c r="ANI124" s="3"/>
      <c r="ANJ124" s="3"/>
      <c r="ANK124" s="3"/>
      <c r="ANL124" s="3"/>
      <c r="ANM124" s="3"/>
      <c r="ANN124" s="3"/>
      <c r="ANO124" s="3"/>
      <c r="ANP124" s="3"/>
      <c r="ANQ124" s="3"/>
      <c r="ANR124" s="3"/>
      <c r="ANS124" s="3"/>
      <c r="ANT124" s="3"/>
      <c r="ANU124" s="3"/>
      <c r="ANV124" s="3"/>
      <c r="ANW124" s="3"/>
      <c r="ANX124" s="3"/>
      <c r="ANY124" s="3"/>
      <c r="ANZ124" s="3"/>
      <c r="AOA124" s="3"/>
      <c r="AOB124" s="3"/>
      <c r="AOC124" s="3"/>
      <c r="AOD124" s="3"/>
      <c r="AOE124" s="3"/>
      <c r="AOF124" s="3"/>
      <c r="AOG124" s="3"/>
      <c r="AOH124" s="3"/>
      <c r="AOI124" s="3"/>
      <c r="AOJ124" s="3"/>
      <c r="AOK124" s="3"/>
      <c r="AOL124" s="3"/>
      <c r="AOM124" s="3"/>
      <c r="AON124" s="3"/>
      <c r="AOO124" s="3"/>
      <c r="AOP124" s="3"/>
      <c r="AOQ124" s="3"/>
      <c r="AOR124" s="3"/>
      <c r="AOS124" s="3"/>
      <c r="AOT124" s="3"/>
      <c r="AOU124" s="3"/>
      <c r="AOV124" s="3"/>
      <c r="AOW124" s="3"/>
      <c r="AOX124" s="3"/>
      <c r="AOY124" s="3"/>
      <c r="AOZ124" s="3"/>
      <c r="APA124" s="3"/>
      <c r="APB124" s="3"/>
      <c r="APC124" s="3"/>
      <c r="APD124" s="3"/>
      <c r="APE124" s="3"/>
      <c r="APF124" s="3"/>
      <c r="APG124" s="3"/>
      <c r="APH124" s="3"/>
      <c r="API124" s="3"/>
      <c r="APJ124" s="3"/>
      <c r="APK124" s="3"/>
      <c r="APL124" s="3"/>
      <c r="APM124" s="3"/>
      <c r="APN124" s="3"/>
      <c r="APO124" s="3"/>
      <c r="APP124" s="3"/>
      <c r="APQ124" s="3"/>
      <c r="APR124" s="3"/>
      <c r="APS124" s="3"/>
      <c r="APT124" s="3"/>
      <c r="APU124" s="3"/>
      <c r="APV124" s="3"/>
      <c r="APW124" s="3"/>
      <c r="APX124" s="3"/>
      <c r="APY124" s="3"/>
      <c r="APZ124" s="3"/>
      <c r="AQA124" s="3"/>
      <c r="AQB124" s="3"/>
      <c r="AQC124" s="3"/>
      <c r="AQD124" s="3"/>
      <c r="AQE124" s="3"/>
      <c r="AQF124" s="3"/>
      <c r="AQG124" s="3"/>
      <c r="AQH124" s="3"/>
      <c r="AQI124" s="3"/>
      <c r="AQJ124" s="3"/>
      <c r="AQK124" s="3"/>
      <c r="AQL124" s="3"/>
      <c r="AQM124" s="3"/>
      <c r="AQN124" s="3"/>
      <c r="AQO124" s="3"/>
      <c r="AQP124" s="3"/>
      <c r="AQQ124" s="3"/>
      <c r="AQR124" s="3"/>
      <c r="AQS124" s="3"/>
      <c r="AQT124" s="3"/>
      <c r="AQU124" s="3"/>
      <c r="AQV124" s="3"/>
      <c r="AQW124" s="3"/>
      <c r="AQX124" s="3"/>
      <c r="AQY124" s="3"/>
      <c r="AQZ124" s="3"/>
      <c r="ARA124" s="3"/>
      <c r="ARB124" s="3"/>
      <c r="ARC124" s="3"/>
      <c r="ARD124" s="3"/>
      <c r="ARE124" s="3"/>
      <c r="ARF124" s="3"/>
      <c r="ARG124" s="3"/>
      <c r="ARH124" s="3"/>
      <c r="ARI124" s="3"/>
      <c r="ARJ124" s="3"/>
      <c r="ARK124" s="3"/>
      <c r="ARL124" s="3"/>
      <c r="ARM124" s="3"/>
      <c r="ARN124" s="3"/>
      <c r="ARO124" s="3"/>
      <c r="ARP124" s="3"/>
      <c r="ARQ124" s="3"/>
      <c r="ARR124" s="3"/>
      <c r="ARS124" s="3"/>
      <c r="ART124" s="3"/>
      <c r="ARU124" s="3"/>
      <c r="ARV124" s="3"/>
      <c r="ARW124" s="3"/>
      <c r="ARX124" s="3"/>
      <c r="ARY124" s="3"/>
      <c r="ARZ124" s="3"/>
      <c r="ASA124" s="3"/>
      <c r="ASB124" s="3"/>
      <c r="ASC124" s="3"/>
      <c r="ASD124" s="3"/>
      <c r="ASE124" s="3"/>
      <c r="ASF124" s="3"/>
      <c r="ASG124" s="3"/>
      <c r="ASH124" s="3"/>
      <c r="ASI124" s="3"/>
      <c r="ASJ124" s="3"/>
      <c r="ASK124" s="3"/>
      <c r="ASL124" s="3"/>
      <c r="ASM124" s="3"/>
      <c r="ASN124" s="3"/>
      <c r="ASO124" s="3"/>
      <c r="ASP124" s="3"/>
      <c r="ASQ124" s="3"/>
      <c r="ASR124" s="3"/>
      <c r="ASS124" s="3"/>
      <c r="AST124" s="3"/>
      <c r="ASU124" s="3"/>
      <c r="ASV124" s="3"/>
      <c r="ASW124" s="3"/>
      <c r="ASX124" s="3"/>
      <c r="ASY124" s="3"/>
      <c r="ASZ124" s="3"/>
      <c r="ATA124" s="3"/>
      <c r="ATB124" s="3"/>
      <c r="ATC124" s="3"/>
      <c r="ATD124" s="3"/>
      <c r="ATE124" s="3"/>
      <c r="ATF124" s="3"/>
      <c r="ATG124" s="3"/>
      <c r="ATH124" s="3"/>
      <c r="ATI124" s="3"/>
      <c r="ATJ124" s="3"/>
      <c r="ATK124" s="3"/>
      <c r="ATL124" s="3"/>
      <c r="ATM124" s="3"/>
      <c r="ATN124" s="3"/>
      <c r="ATO124" s="3"/>
      <c r="ATP124" s="3"/>
      <c r="ATQ124" s="3"/>
      <c r="ATR124" s="3"/>
      <c r="ATS124" s="3"/>
      <c r="ATT124" s="3"/>
      <c r="ATU124" s="3"/>
      <c r="ATV124" s="3"/>
      <c r="ATW124" s="3"/>
      <c r="ATX124" s="3"/>
      <c r="ATY124" s="3"/>
      <c r="ATZ124" s="3"/>
      <c r="AUA124" s="3"/>
      <c r="AUB124" s="3"/>
      <c r="AUC124" s="3"/>
      <c r="AUD124" s="3"/>
      <c r="AUE124" s="3"/>
      <c r="AUF124" s="3"/>
      <c r="AUG124" s="3"/>
      <c r="AUH124" s="3"/>
      <c r="AUI124" s="3"/>
      <c r="AUJ124" s="3"/>
      <c r="AUK124" s="3"/>
      <c r="AUL124" s="3"/>
      <c r="AUM124" s="3"/>
      <c r="AUN124" s="3"/>
      <c r="AUO124" s="3"/>
      <c r="AUP124" s="3"/>
      <c r="AUQ124" s="3"/>
      <c r="AUR124" s="3"/>
      <c r="AUS124" s="3"/>
      <c r="AUT124" s="3"/>
      <c r="AUU124" s="3"/>
      <c r="AUV124" s="3"/>
      <c r="AUW124" s="3"/>
      <c r="AUX124" s="3"/>
      <c r="AUY124" s="3"/>
      <c r="AUZ124" s="3"/>
      <c r="AVA124" s="3"/>
      <c r="AVB124" s="3"/>
      <c r="AVC124" s="3"/>
      <c r="AVD124" s="3"/>
      <c r="AVE124" s="3"/>
      <c r="AVF124" s="3"/>
      <c r="AVG124" s="3"/>
      <c r="AVH124" s="3"/>
      <c r="AVI124" s="3"/>
      <c r="AVJ124" s="3"/>
      <c r="AVK124" s="3"/>
      <c r="AVL124" s="3"/>
      <c r="AVM124" s="3"/>
      <c r="AVN124" s="3"/>
      <c r="AVO124" s="3"/>
      <c r="AVP124" s="3"/>
      <c r="AVQ124" s="3"/>
      <c r="AVR124" s="3"/>
      <c r="AVS124" s="3"/>
      <c r="AVT124" s="3"/>
      <c r="AVU124" s="3"/>
      <c r="AVV124" s="3"/>
      <c r="AVW124" s="3"/>
      <c r="AVX124" s="3"/>
      <c r="AVY124" s="3"/>
      <c r="AVZ124" s="3"/>
      <c r="AWA124" s="3"/>
      <c r="AWB124" s="3"/>
      <c r="AWC124" s="3"/>
      <c r="AWD124" s="3"/>
      <c r="AWE124" s="3"/>
      <c r="AWF124" s="3"/>
      <c r="AWG124" s="3"/>
      <c r="AWH124" s="3"/>
      <c r="AWI124" s="3"/>
      <c r="AWJ124" s="3"/>
      <c r="AWK124" s="3"/>
      <c r="AWL124" s="3"/>
      <c r="AWM124" s="3"/>
      <c r="AWN124" s="3"/>
      <c r="AWO124" s="3"/>
      <c r="AWP124" s="3"/>
      <c r="AWQ124" s="3"/>
      <c r="AWR124" s="3"/>
      <c r="AWS124" s="3"/>
      <c r="AWT124" s="3"/>
      <c r="AWU124" s="3"/>
      <c r="AWV124" s="3"/>
      <c r="AWW124" s="3"/>
      <c r="AWX124" s="3"/>
      <c r="AWY124" s="3"/>
      <c r="AWZ124" s="3"/>
      <c r="AXA124" s="3"/>
      <c r="AXB124" s="3"/>
      <c r="AXC124" s="3"/>
      <c r="AXD124" s="3"/>
      <c r="AXE124" s="3"/>
      <c r="AXF124" s="3"/>
      <c r="AXG124" s="3"/>
      <c r="AXH124" s="3"/>
      <c r="AXI124" s="3"/>
      <c r="AXJ124" s="3"/>
      <c r="AXK124" s="3"/>
      <c r="AXL124" s="3"/>
      <c r="AXM124" s="3"/>
      <c r="AXN124" s="3"/>
      <c r="AXO124" s="3"/>
      <c r="AXP124" s="3"/>
      <c r="AXQ124" s="3"/>
      <c r="AXR124" s="3"/>
      <c r="AXS124" s="3"/>
      <c r="AXT124" s="3"/>
      <c r="AXU124" s="3"/>
      <c r="AXV124" s="3"/>
      <c r="AXW124" s="3"/>
      <c r="AXX124" s="3"/>
      <c r="AXY124" s="3"/>
      <c r="AXZ124" s="3"/>
      <c r="AYA124" s="3"/>
      <c r="AYB124" s="3"/>
      <c r="AYC124" s="3"/>
      <c r="AYD124" s="3"/>
      <c r="AYE124" s="3"/>
      <c r="AYF124" s="3"/>
      <c r="AYG124" s="3"/>
      <c r="AYH124" s="3"/>
      <c r="AYI124" s="3"/>
      <c r="AYJ124" s="3"/>
      <c r="AYK124" s="3"/>
      <c r="AYL124" s="3"/>
      <c r="AYM124" s="3"/>
      <c r="AYN124" s="3"/>
      <c r="AYO124" s="3"/>
      <c r="AYP124" s="3"/>
      <c r="AYQ124" s="3"/>
      <c r="AYR124" s="3"/>
      <c r="AYS124" s="3"/>
      <c r="AYT124" s="3"/>
      <c r="AYU124" s="3"/>
      <c r="AYV124" s="3"/>
      <c r="AYW124" s="3"/>
      <c r="AYX124" s="3"/>
      <c r="AYY124" s="3"/>
      <c r="AYZ124" s="3"/>
      <c r="AZA124" s="3"/>
      <c r="AZB124" s="3"/>
      <c r="AZC124" s="3"/>
      <c r="AZD124" s="3"/>
      <c r="AZE124" s="3"/>
      <c r="AZF124" s="3"/>
      <c r="AZG124" s="3"/>
      <c r="AZH124" s="3"/>
      <c r="AZI124" s="3"/>
      <c r="AZJ124" s="3"/>
      <c r="AZK124" s="3"/>
      <c r="AZL124" s="3"/>
      <c r="AZM124" s="3"/>
      <c r="AZN124" s="3"/>
      <c r="AZO124" s="3"/>
      <c r="AZP124" s="3"/>
      <c r="AZQ124" s="3"/>
      <c r="AZR124" s="3"/>
      <c r="AZS124" s="3"/>
      <c r="AZT124" s="3"/>
      <c r="AZU124" s="3"/>
      <c r="AZV124" s="3"/>
      <c r="AZW124" s="3"/>
      <c r="AZX124" s="3"/>
      <c r="AZY124" s="3"/>
      <c r="AZZ124" s="3"/>
      <c r="BAA124" s="3"/>
      <c r="BAB124" s="3"/>
      <c r="BAC124" s="3"/>
      <c r="BAD124" s="3"/>
      <c r="BAE124" s="3"/>
      <c r="BAF124" s="3"/>
      <c r="BAG124" s="3"/>
      <c r="BAH124" s="3"/>
      <c r="BAI124" s="3"/>
      <c r="BAJ124" s="3"/>
      <c r="BAK124" s="3"/>
      <c r="BAL124" s="3"/>
      <c r="BAM124" s="3"/>
      <c r="BAN124" s="3"/>
      <c r="BAO124" s="3"/>
      <c r="BAP124" s="3"/>
      <c r="BAQ124" s="3"/>
      <c r="BAR124" s="3"/>
      <c r="BAS124" s="3"/>
      <c r="BAT124" s="3"/>
      <c r="BAU124" s="3"/>
      <c r="BAV124" s="3"/>
      <c r="BAW124" s="3"/>
      <c r="BAX124" s="3"/>
      <c r="BAY124" s="3"/>
      <c r="BAZ124" s="3"/>
      <c r="BBA124" s="3"/>
      <c r="BBB124" s="3"/>
      <c r="BBC124" s="3"/>
      <c r="BBD124" s="3"/>
      <c r="BBE124" s="3"/>
      <c r="BBF124" s="3"/>
      <c r="BBG124" s="3"/>
      <c r="BBH124" s="3"/>
      <c r="BBI124" s="3"/>
      <c r="BBJ124" s="3"/>
      <c r="BBK124" s="3"/>
      <c r="BBL124" s="3"/>
      <c r="BBM124" s="3"/>
      <c r="BBN124" s="3"/>
      <c r="BBO124" s="3"/>
      <c r="BBP124" s="3"/>
      <c r="BBQ124" s="3"/>
      <c r="BBR124" s="3"/>
      <c r="BBS124" s="3"/>
      <c r="BBT124" s="3"/>
      <c r="BBU124" s="3"/>
      <c r="BBV124" s="3"/>
      <c r="BBW124" s="3"/>
      <c r="BBX124" s="3"/>
      <c r="BBY124" s="3"/>
      <c r="BBZ124" s="3"/>
      <c r="BCA124" s="3"/>
      <c r="BCB124" s="3"/>
      <c r="BCC124" s="3"/>
      <c r="BCD124" s="3"/>
      <c r="BCE124" s="3"/>
      <c r="BCF124" s="3"/>
      <c r="BCG124" s="3"/>
      <c r="BCH124" s="3"/>
      <c r="BCI124" s="3"/>
      <c r="BCJ124" s="3"/>
      <c r="BCK124" s="3"/>
      <c r="BCL124" s="3"/>
      <c r="BCM124" s="3"/>
      <c r="BCN124" s="3"/>
      <c r="BCO124" s="3"/>
      <c r="BCP124" s="3"/>
      <c r="BCQ124" s="3"/>
      <c r="BCR124" s="3"/>
      <c r="BCS124" s="3"/>
      <c r="BCT124" s="3"/>
      <c r="BCU124" s="3"/>
      <c r="BCV124" s="3"/>
      <c r="BCW124" s="3"/>
      <c r="BCX124" s="3"/>
      <c r="BCY124" s="3"/>
      <c r="BCZ124" s="3"/>
      <c r="BDA124" s="3"/>
      <c r="BDB124" s="3"/>
      <c r="BDC124" s="3"/>
      <c r="BDD124" s="3"/>
      <c r="BDE124" s="3"/>
      <c r="BDF124" s="3"/>
      <c r="BDG124" s="3"/>
      <c r="BDH124" s="3"/>
      <c r="BDI124" s="3"/>
      <c r="BDJ124" s="3"/>
      <c r="BDK124" s="3"/>
      <c r="BDL124" s="3"/>
      <c r="BDM124" s="3"/>
      <c r="BDN124" s="3"/>
      <c r="BDO124" s="3"/>
      <c r="BDP124" s="3"/>
      <c r="BDQ124" s="3"/>
      <c r="BDR124" s="3"/>
      <c r="BDS124" s="3"/>
      <c r="BDT124" s="3"/>
      <c r="BDU124" s="3"/>
      <c r="BDV124" s="3"/>
      <c r="BDW124" s="3"/>
      <c r="BDX124" s="3"/>
      <c r="BDY124" s="3"/>
      <c r="BDZ124" s="3"/>
      <c r="BEA124" s="3"/>
      <c r="BEB124" s="3"/>
      <c r="BEC124" s="3"/>
      <c r="BED124" s="3"/>
      <c r="BEE124" s="3"/>
      <c r="BEF124" s="3"/>
      <c r="BEG124" s="3"/>
      <c r="BEH124" s="3"/>
      <c r="BEI124" s="3"/>
      <c r="BEJ124" s="3"/>
      <c r="BEK124" s="3"/>
      <c r="BEL124" s="3"/>
      <c r="BEM124" s="3"/>
      <c r="BEN124" s="3"/>
      <c r="BEO124" s="3"/>
      <c r="BEP124" s="3"/>
      <c r="BEQ124" s="3"/>
      <c r="BER124" s="3"/>
      <c r="BES124" s="3"/>
      <c r="BET124" s="3"/>
      <c r="BEU124" s="3"/>
      <c r="BEV124" s="3"/>
      <c r="BEW124" s="3"/>
      <c r="BEX124" s="3"/>
      <c r="BEY124" s="3"/>
      <c r="BEZ124" s="3"/>
      <c r="BFA124" s="3"/>
      <c r="BFB124" s="3"/>
      <c r="BFC124" s="3"/>
      <c r="BFD124" s="3"/>
      <c r="BFE124" s="3"/>
      <c r="BFF124" s="3"/>
      <c r="BFG124" s="3"/>
      <c r="BFH124" s="3"/>
      <c r="BFI124" s="3"/>
      <c r="BFJ124" s="3"/>
      <c r="BFK124" s="3"/>
      <c r="BFL124" s="3"/>
      <c r="BFM124" s="3"/>
      <c r="BFN124" s="3"/>
      <c r="BFO124" s="3"/>
      <c r="BFP124" s="3"/>
      <c r="BFQ124" s="3"/>
      <c r="BFR124" s="3"/>
      <c r="BFS124" s="3"/>
      <c r="BFT124" s="3"/>
      <c r="BFU124" s="3"/>
      <c r="BFV124" s="3"/>
      <c r="BFW124" s="3"/>
      <c r="BFX124" s="3"/>
      <c r="BFY124" s="3"/>
      <c r="BFZ124" s="3"/>
      <c r="BGA124" s="3"/>
      <c r="BGB124" s="3"/>
      <c r="BGC124" s="3"/>
      <c r="BGD124" s="3"/>
      <c r="BGE124" s="3"/>
      <c r="BGF124" s="3"/>
      <c r="BGG124" s="3"/>
      <c r="BGH124" s="3"/>
      <c r="BGI124" s="3"/>
      <c r="BGJ124" s="3"/>
      <c r="BGK124" s="3"/>
      <c r="BGL124" s="3"/>
      <c r="BGM124" s="3"/>
      <c r="BGN124" s="3"/>
      <c r="BGO124" s="3"/>
      <c r="BGP124" s="3"/>
      <c r="BGQ124" s="3"/>
      <c r="BGR124" s="3"/>
      <c r="BGS124" s="3"/>
      <c r="BGT124" s="3"/>
      <c r="BGU124" s="3"/>
      <c r="BGV124" s="3"/>
      <c r="BGW124" s="3"/>
      <c r="BGX124" s="3"/>
      <c r="BGY124" s="3"/>
      <c r="BGZ124" s="3"/>
      <c r="BHA124" s="3"/>
      <c r="BHB124" s="3"/>
      <c r="BHC124" s="3"/>
      <c r="BHD124" s="3"/>
      <c r="BHE124" s="3"/>
      <c r="BHF124" s="3"/>
      <c r="BHG124" s="3"/>
      <c r="BHH124" s="3"/>
      <c r="BHI124" s="3"/>
      <c r="BHJ124" s="3"/>
      <c r="BHK124" s="3"/>
      <c r="BHL124" s="3"/>
      <c r="BHM124" s="3"/>
      <c r="BHN124" s="3"/>
      <c r="BHO124" s="3"/>
      <c r="BHP124" s="3"/>
      <c r="BHQ124" s="3"/>
      <c r="BHR124" s="3"/>
      <c r="BHS124" s="3"/>
      <c r="BHT124" s="3"/>
      <c r="BHU124" s="3"/>
      <c r="BHV124" s="3"/>
      <c r="BHW124" s="3"/>
      <c r="BHX124" s="3"/>
      <c r="BHY124" s="3"/>
      <c r="BHZ124" s="3"/>
      <c r="BIA124" s="3"/>
      <c r="BIB124" s="3"/>
      <c r="BIC124" s="3"/>
      <c r="BID124" s="3"/>
      <c r="BIE124" s="3"/>
      <c r="BIF124" s="3"/>
      <c r="BIG124" s="3"/>
      <c r="BIH124" s="3"/>
      <c r="BII124" s="3"/>
      <c r="BIJ124" s="3"/>
      <c r="BIK124" s="3"/>
      <c r="BIL124" s="3"/>
      <c r="BIM124" s="3"/>
      <c r="BIN124" s="3"/>
      <c r="BIO124" s="3"/>
      <c r="BIP124" s="3"/>
      <c r="BIQ124" s="3"/>
      <c r="BIR124" s="3"/>
      <c r="BIS124" s="3"/>
      <c r="BIT124" s="3"/>
      <c r="BIU124" s="3"/>
      <c r="BIV124" s="3"/>
      <c r="BIW124" s="3"/>
      <c r="BIX124" s="3"/>
      <c r="BIY124" s="3"/>
      <c r="BIZ124" s="3"/>
      <c r="BJA124" s="3"/>
      <c r="BJB124" s="3"/>
      <c r="BJC124" s="3"/>
      <c r="BJD124" s="3"/>
      <c r="BJE124" s="3"/>
      <c r="BJF124" s="3"/>
      <c r="BJG124" s="3"/>
      <c r="BJH124" s="3"/>
      <c r="BJI124" s="3"/>
      <c r="BJJ124" s="3"/>
      <c r="BJK124" s="3"/>
      <c r="BJL124" s="3"/>
      <c r="BJM124" s="3"/>
      <c r="BJN124" s="3"/>
      <c r="BJO124" s="3"/>
      <c r="BJP124" s="3"/>
      <c r="BJQ124" s="3"/>
      <c r="BJR124" s="3"/>
      <c r="BJS124" s="3"/>
      <c r="BJT124" s="3"/>
      <c r="BJU124" s="3"/>
      <c r="BJV124" s="3"/>
      <c r="BJW124" s="3"/>
      <c r="BJX124" s="3"/>
      <c r="BJY124" s="3"/>
      <c r="BJZ124" s="3"/>
      <c r="BKA124" s="3"/>
      <c r="BKB124" s="3"/>
      <c r="BKC124" s="3"/>
      <c r="BKD124" s="3"/>
      <c r="BKE124" s="3"/>
      <c r="BKF124" s="3"/>
      <c r="BKG124" s="3"/>
      <c r="BKH124" s="3"/>
      <c r="BKI124" s="3"/>
      <c r="BKJ124" s="3"/>
      <c r="BKK124" s="3"/>
      <c r="BKL124" s="3"/>
      <c r="BKM124" s="3"/>
      <c r="BKN124" s="3"/>
      <c r="BKO124" s="3"/>
      <c r="BKP124" s="3"/>
      <c r="BKQ124" s="3"/>
      <c r="BKR124" s="3"/>
      <c r="BKS124" s="3"/>
      <c r="BKT124" s="3"/>
      <c r="BKU124" s="3"/>
      <c r="BKV124" s="3"/>
      <c r="BKW124" s="3"/>
      <c r="BKX124" s="3"/>
      <c r="BKY124" s="3"/>
      <c r="BKZ124" s="3"/>
      <c r="BLA124" s="3"/>
      <c r="BLB124" s="3"/>
      <c r="BLC124" s="3"/>
      <c r="BLD124" s="3"/>
      <c r="BLE124" s="3"/>
      <c r="BLF124" s="3"/>
      <c r="BLG124" s="3"/>
      <c r="BLH124" s="3"/>
      <c r="BLI124" s="3"/>
      <c r="BLJ124" s="3"/>
      <c r="BLK124" s="3"/>
      <c r="BLL124" s="3"/>
      <c r="BLM124" s="3"/>
      <c r="BLN124" s="3"/>
      <c r="BLO124" s="3"/>
      <c r="BLP124" s="3"/>
      <c r="BLQ124" s="3"/>
      <c r="BLR124" s="3"/>
      <c r="BLS124" s="3"/>
      <c r="BLT124" s="3"/>
      <c r="BLU124" s="3"/>
      <c r="BLV124" s="3"/>
      <c r="BLW124" s="3"/>
      <c r="BLX124" s="3"/>
      <c r="BLY124" s="3"/>
      <c r="BLZ124" s="3"/>
      <c r="BMA124" s="3"/>
      <c r="BMB124" s="3"/>
      <c r="BMC124" s="3"/>
      <c r="BMD124" s="3"/>
      <c r="BME124" s="3"/>
      <c r="BMF124" s="3"/>
      <c r="BMG124" s="3"/>
      <c r="BMH124" s="3"/>
      <c r="BMI124" s="3"/>
      <c r="BMJ124" s="3"/>
      <c r="BMK124" s="3"/>
      <c r="BML124" s="3"/>
      <c r="BMM124" s="3"/>
      <c r="BMN124" s="3"/>
      <c r="BMO124" s="3"/>
      <c r="BMP124" s="3"/>
      <c r="BMQ124" s="3"/>
      <c r="BMR124" s="3"/>
      <c r="BMS124" s="3"/>
      <c r="BMT124" s="3"/>
      <c r="BMU124" s="3"/>
      <c r="BMV124" s="3"/>
      <c r="BMW124" s="3"/>
      <c r="BMX124" s="3"/>
      <c r="BMY124" s="3"/>
      <c r="BMZ124" s="3"/>
      <c r="BNA124" s="3"/>
      <c r="BNB124" s="3"/>
      <c r="BNC124" s="3"/>
      <c r="BND124" s="3"/>
      <c r="BNE124" s="3"/>
      <c r="BNF124" s="3"/>
      <c r="BNG124" s="3"/>
      <c r="BNH124" s="3"/>
      <c r="BNI124" s="3"/>
      <c r="BNJ124" s="3"/>
      <c r="BNK124" s="3"/>
      <c r="BNL124" s="3"/>
      <c r="BNM124" s="3"/>
      <c r="BNN124" s="3"/>
      <c r="BNO124" s="3"/>
      <c r="BNP124" s="3"/>
      <c r="BNQ124" s="3"/>
      <c r="BNR124" s="3"/>
      <c r="BNS124" s="3"/>
      <c r="BNT124" s="3"/>
      <c r="BNU124" s="3"/>
      <c r="BNV124" s="3"/>
      <c r="BNW124" s="3"/>
      <c r="BNX124" s="3"/>
      <c r="BNY124" s="3"/>
      <c r="BNZ124" s="3"/>
      <c r="BOA124" s="3"/>
      <c r="BOB124" s="3"/>
      <c r="BOC124" s="3"/>
      <c r="BOD124" s="3"/>
      <c r="BOE124" s="3"/>
      <c r="BOF124" s="3"/>
      <c r="BOG124" s="3"/>
      <c r="BOH124" s="3"/>
      <c r="BOI124" s="3"/>
      <c r="BOJ124" s="3"/>
      <c r="BOK124" s="3"/>
      <c r="BOL124" s="3"/>
      <c r="BOM124" s="3"/>
      <c r="BON124" s="3"/>
      <c r="BOO124" s="3"/>
      <c r="BOP124" s="3"/>
      <c r="BOQ124" s="3"/>
      <c r="BOR124" s="3"/>
      <c r="BOS124" s="3"/>
      <c r="BOT124" s="3"/>
      <c r="BOU124" s="3"/>
      <c r="BOV124" s="3"/>
      <c r="BOW124" s="3"/>
      <c r="BOX124" s="3"/>
      <c r="BOY124" s="3"/>
      <c r="BOZ124" s="3"/>
      <c r="BPA124" s="3"/>
      <c r="BPB124" s="3"/>
      <c r="BPC124" s="3"/>
      <c r="BPD124" s="3"/>
      <c r="BPE124" s="3"/>
      <c r="BPF124" s="3"/>
      <c r="BPG124" s="3"/>
      <c r="BPH124" s="3"/>
      <c r="BPI124" s="3"/>
      <c r="BPJ124" s="3"/>
      <c r="BPK124" s="3"/>
      <c r="BPL124" s="3"/>
      <c r="BPM124" s="3"/>
      <c r="BPN124" s="3"/>
      <c r="BPO124" s="3"/>
      <c r="BPP124" s="3"/>
      <c r="BPQ124" s="3"/>
      <c r="BPR124" s="3"/>
      <c r="BPS124" s="3"/>
      <c r="BPT124" s="3"/>
      <c r="BPU124" s="3"/>
      <c r="BPV124" s="3"/>
      <c r="BPW124" s="3"/>
      <c r="BPX124" s="3"/>
      <c r="BPY124" s="3"/>
      <c r="BPZ124" s="3"/>
      <c r="BQA124" s="3"/>
      <c r="BQB124" s="3"/>
      <c r="BQC124" s="3"/>
      <c r="BQD124" s="3"/>
      <c r="BQE124" s="3"/>
      <c r="BQF124" s="3"/>
      <c r="BQG124" s="3"/>
      <c r="BQH124" s="3"/>
      <c r="BQI124" s="3"/>
      <c r="BQJ124" s="3"/>
      <c r="BQK124" s="3"/>
      <c r="BQL124" s="3"/>
      <c r="BQM124" s="3"/>
      <c r="BQN124" s="3"/>
      <c r="BQO124" s="3"/>
      <c r="BQP124" s="3"/>
      <c r="BQQ124" s="3"/>
      <c r="BQR124" s="3"/>
      <c r="BQS124" s="3"/>
      <c r="BQT124" s="3"/>
      <c r="BQU124" s="3"/>
      <c r="BQV124" s="3"/>
      <c r="BQW124" s="3"/>
      <c r="BQX124" s="3"/>
      <c r="BQY124" s="3"/>
      <c r="BQZ124" s="3"/>
      <c r="BRA124" s="3"/>
      <c r="BRB124" s="3"/>
      <c r="BRC124" s="3"/>
      <c r="BRD124" s="3"/>
      <c r="BRE124" s="3"/>
      <c r="BRF124" s="3"/>
      <c r="BRG124" s="3"/>
      <c r="BRH124" s="3"/>
      <c r="BRI124" s="3"/>
      <c r="BRJ124" s="3"/>
      <c r="BRK124" s="3"/>
      <c r="BRL124" s="3"/>
      <c r="BRM124" s="3"/>
      <c r="BRN124" s="3"/>
      <c r="BRO124" s="3"/>
      <c r="BRP124" s="3"/>
      <c r="BRQ124" s="3"/>
      <c r="BRR124" s="3"/>
      <c r="BRS124" s="3"/>
      <c r="BRT124" s="3"/>
      <c r="BRU124" s="3"/>
      <c r="BRV124" s="3"/>
      <c r="BRW124" s="3"/>
      <c r="BRX124" s="3"/>
      <c r="BRY124" s="3"/>
      <c r="BRZ124" s="3"/>
      <c r="BSA124" s="3"/>
      <c r="BSB124" s="3"/>
      <c r="BSC124" s="3"/>
      <c r="BSD124" s="3"/>
      <c r="BSE124" s="3"/>
      <c r="BSF124" s="3"/>
      <c r="BSG124" s="3"/>
      <c r="BSH124" s="3"/>
      <c r="BSI124" s="3"/>
      <c r="BSJ124" s="3"/>
      <c r="BSK124" s="3"/>
      <c r="BSL124" s="3"/>
      <c r="BSM124" s="3"/>
      <c r="BSN124" s="3"/>
      <c r="BSO124" s="3"/>
      <c r="BSP124" s="3"/>
      <c r="BSQ124" s="3"/>
      <c r="BSR124" s="3"/>
      <c r="BSS124" s="3"/>
      <c r="BST124" s="3"/>
      <c r="BSU124" s="3"/>
      <c r="BSV124" s="3"/>
      <c r="BSW124" s="3"/>
      <c r="BSX124" s="3"/>
      <c r="BSY124" s="3"/>
      <c r="BSZ124" s="3"/>
      <c r="BTA124" s="3"/>
      <c r="BTB124" s="3"/>
      <c r="BTC124" s="3"/>
      <c r="BTD124" s="3"/>
      <c r="BTE124" s="3"/>
      <c r="BTF124" s="3"/>
      <c r="BTG124" s="3"/>
      <c r="BTH124" s="3"/>
      <c r="BTI124" s="3"/>
      <c r="BTJ124" s="3"/>
      <c r="BTK124" s="3"/>
      <c r="BTL124" s="3"/>
      <c r="BTM124" s="3"/>
      <c r="BTN124" s="3"/>
      <c r="BTO124" s="3"/>
      <c r="BTP124" s="3"/>
      <c r="BTQ124" s="3"/>
      <c r="BTR124" s="3"/>
      <c r="BTS124" s="3"/>
      <c r="BTT124" s="3"/>
      <c r="BTU124" s="3"/>
      <c r="BTV124" s="3"/>
      <c r="BTW124" s="3"/>
      <c r="BTX124" s="3"/>
      <c r="BTY124" s="3"/>
      <c r="BTZ124" s="3"/>
      <c r="BUA124" s="3"/>
      <c r="BUB124" s="3"/>
      <c r="BUC124" s="3"/>
      <c r="BUD124" s="3"/>
      <c r="BUE124" s="3"/>
      <c r="BUF124" s="3"/>
      <c r="BUG124" s="3"/>
      <c r="BUH124" s="3"/>
      <c r="BUI124" s="3"/>
      <c r="BUJ124" s="3"/>
      <c r="BUK124" s="3"/>
      <c r="BUL124" s="3"/>
      <c r="BUM124" s="3"/>
      <c r="BUN124" s="3"/>
      <c r="BUO124" s="3"/>
      <c r="BUP124" s="3"/>
      <c r="BUQ124" s="3"/>
      <c r="BUR124" s="3"/>
      <c r="BUS124" s="3"/>
      <c r="BUT124" s="3"/>
      <c r="BUU124" s="3"/>
      <c r="BUV124" s="3"/>
      <c r="BUW124" s="3"/>
      <c r="BUX124" s="3"/>
      <c r="BUY124" s="3"/>
      <c r="BUZ124" s="3"/>
      <c r="BVA124" s="3"/>
      <c r="BVB124" s="3"/>
      <c r="BVC124" s="3"/>
      <c r="BVD124" s="3"/>
      <c r="BVE124" s="3"/>
      <c r="BVF124" s="3"/>
      <c r="BVG124" s="3"/>
      <c r="BVH124" s="3"/>
      <c r="BVI124" s="3"/>
      <c r="BVJ124" s="3"/>
      <c r="BVK124" s="3"/>
      <c r="BVL124" s="3"/>
      <c r="BVM124" s="3"/>
      <c r="BVN124" s="3"/>
      <c r="BVO124" s="3"/>
      <c r="BVP124" s="3"/>
      <c r="BVQ124" s="3"/>
      <c r="BVR124" s="3"/>
      <c r="BVS124" s="3"/>
      <c r="BVT124" s="3"/>
      <c r="BVU124" s="3"/>
      <c r="BVV124" s="3"/>
      <c r="BVW124" s="3"/>
      <c r="BVX124" s="3"/>
      <c r="BVY124" s="3"/>
      <c r="BVZ124" s="3"/>
      <c r="BWA124" s="3"/>
      <c r="BWB124" s="3"/>
      <c r="BWC124" s="3"/>
      <c r="BWD124" s="3"/>
      <c r="BWE124" s="3"/>
      <c r="BWF124" s="3"/>
      <c r="BWG124" s="3"/>
      <c r="BWH124" s="3"/>
      <c r="BWI124" s="3"/>
      <c r="BWJ124" s="3"/>
      <c r="BWK124" s="3"/>
      <c r="BWL124" s="3"/>
      <c r="BWM124" s="3"/>
      <c r="BWN124" s="3"/>
      <c r="BWO124" s="3"/>
      <c r="BWP124" s="3"/>
      <c r="BWQ124" s="3"/>
      <c r="BWR124" s="3"/>
      <c r="BWS124" s="3"/>
      <c r="BWT124" s="3"/>
      <c r="BWU124" s="3"/>
      <c r="BWV124" s="3"/>
      <c r="BWW124" s="3"/>
      <c r="BWX124" s="3"/>
      <c r="BWY124" s="3"/>
      <c r="BWZ124" s="3"/>
      <c r="BXA124" s="3"/>
      <c r="BXB124" s="3"/>
      <c r="BXC124" s="3"/>
      <c r="BXD124" s="3"/>
      <c r="BXE124" s="3"/>
      <c r="BXF124" s="3"/>
      <c r="BXG124" s="3"/>
      <c r="BXH124" s="3"/>
      <c r="BXI124" s="3"/>
      <c r="BXJ124" s="3"/>
      <c r="BXK124" s="3"/>
      <c r="BXL124" s="3"/>
      <c r="BXM124" s="3"/>
      <c r="BXN124" s="3"/>
      <c r="BXO124" s="3"/>
      <c r="BXP124" s="3"/>
      <c r="BXQ124" s="3"/>
      <c r="BXR124" s="3"/>
      <c r="BXS124" s="3"/>
      <c r="BXT124" s="3"/>
      <c r="BXU124" s="3"/>
      <c r="BXV124" s="3"/>
      <c r="BXW124" s="3"/>
      <c r="BXX124" s="3"/>
      <c r="BXY124" s="3"/>
      <c r="BXZ124" s="3"/>
      <c r="BYA124" s="3"/>
      <c r="BYB124" s="3"/>
      <c r="BYC124" s="3"/>
      <c r="BYD124" s="3"/>
      <c r="BYE124" s="3"/>
      <c r="BYF124" s="3"/>
      <c r="BYG124" s="3"/>
      <c r="BYH124" s="3"/>
      <c r="BYI124" s="3"/>
      <c r="BYJ124" s="3"/>
      <c r="BYK124" s="3"/>
      <c r="BYL124" s="3"/>
      <c r="BYM124" s="3"/>
      <c r="BYN124" s="3"/>
      <c r="BYO124" s="3"/>
      <c r="BYP124" s="3"/>
      <c r="BYQ124" s="3"/>
      <c r="BYR124" s="3"/>
      <c r="BYS124" s="3"/>
      <c r="BYT124" s="3"/>
      <c r="BYU124" s="3"/>
      <c r="BYV124" s="3"/>
      <c r="BYW124" s="3"/>
      <c r="BYX124" s="3"/>
      <c r="BYY124" s="3"/>
      <c r="BYZ124" s="3"/>
      <c r="BZA124" s="3"/>
      <c r="BZB124" s="3"/>
      <c r="BZC124" s="3"/>
      <c r="BZD124" s="3"/>
      <c r="BZE124" s="3"/>
      <c r="BZF124" s="3"/>
      <c r="BZG124" s="3"/>
      <c r="BZH124" s="3"/>
      <c r="BZI124" s="3"/>
      <c r="BZJ124" s="3"/>
      <c r="BZK124" s="3"/>
      <c r="BZL124" s="3"/>
      <c r="BZM124" s="3"/>
      <c r="BZN124" s="3"/>
      <c r="BZO124" s="3"/>
      <c r="BZP124" s="3"/>
      <c r="BZQ124" s="3"/>
      <c r="BZR124" s="3"/>
      <c r="BZS124" s="3"/>
      <c r="BZT124" s="3"/>
      <c r="BZU124" s="3"/>
      <c r="BZV124" s="3"/>
      <c r="BZW124" s="3"/>
      <c r="BZX124" s="3"/>
      <c r="BZY124" s="3"/>
      <c r="BZZ124" s="3"/>
      <c r="CAA124" s="3"/>
      <c r="CAB124" s="3"/>
      <c r="CAC124" s="3"/>
      <c r="CAD124" s="3"/>
      <c r="CAE124" s="3"/>
      <c r="CAF124" s="3"/>
      <c r="CAG124" s="3"/>
      <c r="CAH124" s="3"/>
      <c r="CAI124" s="3"/>
      <c r="CAJ124" s="3"/>
      <c r="CAK124" s="3"/>
      <c r="CAL124" s="3"/>
      <c r="CAM124" s="3"/>
      <c r="CAN124" s="3"/>
      <c r="CAO124" s="3"/>
      <c r="CAP124" s="3"/>
      <c r="CAQ124" s="3"/>
      <c r="CAR124" s="3"/>
      <c r="CAS124" s="3"/>
      <c r="CAT124" s="3"/>
      <c r="CAU124" s="3"/>
      <c r="CAV124" s="3"/>
      <c r="CAW124" s="3"/>
      <c r="CAX124" s="3"/>
      <c r="CAY124" s="3"/>
      <c r="CAZ124" s="3"/>
      <c r="CBA124" s="3"/>
      <c r="CBB124" s="3"/>
      <c r="CBC124" s="3"/>
      <c r="CBD124" s="3"/>
      <c r="CBE124" s="3"/>
      <c r="CBF124" s="3"/>
      <c r="CBG124" s="3"/>
      <c r="CBH124" s="3"/>
      <c r="CBI124" s="3"/>
      <c r="CBJ124" s="3"/>
      <c r="CBK124" s="3"/>
      <c r="CBL124" s="3"/>
      <c r="CBM124" s="3"/>
      <c r="CBN124" s="3"/>
      <c r="CBO124" s="3"/>
      <c r="CBP124" s="3"/>
      <c r="CBQ124" s="3"/>
      <c r="CBR124" s="3"/>
      <c r="CBS124" s="3"/>
      <c r="CBT124" s="3"/>
      <c r="CBU124" s="3"/>
      <c r="CBV124" s="3"/>
      <c r="CBW124" s="3"/>
      <c r="CBX124" s="3"/>
      <c r="CBY124" s="3"/>
      <c r="CBZ124" s="3"/>
      <c r="CCA124" s="3"/>
      <c r="CCB124" s="3"/>
      <c r="CCC124" s="3"/>
      <c r="CCD124" s="3"/>
      <c r="CCE124" s="3"/>
      <c r="CCF124" s="3"/>
      <c r="CCG124" s="3"/>
      <c r="CCH124" s="3"/>
      <c r="CCI124" s="3"/>
      <c r="CCJ124" s="3"/>
      <c r="CCK124" s="3"/>
      <c r="CCL124" s="3"/>
      <c r="CCM124" s="3"/>
      <c r="CCN124" s="3"/>
      <c r="CCO124" s="3"/>
      <c r="CCP124" s="3"/>
      <c r="CCQ124" s="3"/>
      <c r="CCR124" s="3"/>
      <c r="CCS124" s="3"/>
      <c r="CCT124" s="3"/>
      <c r="CCU124" s="3"/>
      <c r="CCV124" s="3"/>
      <c r="CCW124" s="3"/>
      <c r="CCX124" s="3"/>
      <c r="CCY124" s="3"/>
      <c r="CCZ124" s="3"/>
      <c r="CDA124" s="3"/>
      <c r="CDB124" s="3"/>
      <c r="CDC124" s="3"/>
      <c r="CDD124" s="3"/>
      <c r="CDE124" s="3"/>
      <c r="CDF124" s="3"/>
      <c r="CDG124" s="3"/>
      <c r="CDH124" s="3"/>
      <c r="CDI124" s="3"/>
      <c r="CDJ124" s="3"/>
      <c r="CDK124" s="3"/>
      <c r="CDL124" s="3"/>
      <c r="CDM124" s="3"/>
      <c r="CDN124" s="3"/>
      <c r="CDO124" s="3"/>
      <c r="CDP124" s="3"/>
      <c r="CDQ124" s="3"/>
      <c r="CDR124" s="3"/>
      <c r="CDS124" s="3"/>
      <c r="CDT124" s="3"/>
      <c r="CDU124" s="3"/>
      <c r="CDV124" s="3"/>
      <c r="CDW124" s="3"/>
      <c r="CDX124" s="3"/>
      <c r="CDY124" s="3"/>
      <c r="CDZ124" s="3"/>
      <c r="CEA124" s="3"/>
      <c r="CEB124" s="3"/>
      <c r="CEC124" s="3"/>
      <c r="CED124" s="3"/>
      <c r="CEE124" s="3"/>
      <c r="CEF124" s="3"/>
      <c r="CEG124" s="3"/>
      <c r="CEH124" s="3"/>
      <c r="CEI124" s="3"/>
      <c r="CEJ124" s="3"/>
      <c r="CEK124" s="3"/>
      <c r="CEL124" s="3"/>
      <c r="CEM124" s="3"/>
      <c r="CEN124" s="3"/>
      <c r="CEO124" s="3"/>
      <c r="CEP124" s="3"/>
      <c r="CEQ124" s="3"/>
      <c r="CER124" s="3"/>
      <c r="CES124" s="3"/>
      <c r="CET124" s="3"/>
      <c r="CEU124" s="3"/>
      <c r="CEV124" s="3"/>
      <c r="CEW124" s="3"/>
      <c r="CEX124" s="3"/>
      <c r="CEY124" s="3"/>
      <c r="CEZ124" s="3"/>
      <c r="CFA124" s="3"/>
      <c r="CFB124" s="3"/>
      <c r="CFC124" s="3"/>
      <c r="CFD124" s="3"/>
      <c r="CFE124" s="3"/>
      <c r="CFF124" s="3"/>
      <c r="CFG124" s="3"/>
      <c r="CFH124" s="3"/>
      <c r="CFI124" s="3"/>
      <c r="CFJ124" s="3"/>
      <c r="CFK124" s="3"/>
      <c r="CFL124" s="3"/>
      <c r="CFM124" s="3"/>
      <c r="CFN124" s="3"/>
      <c r="CFO124" s="3"/>
      <c r="CFP124" s="3"/>
      <c r="CFQ124" s="3"/>
      <c r="CFR124" s="3"/>
      <c r="CFS124" s="3"/>
      <c r="CFT124" s="3"/>
      <c r="CFU124" s="3"/>
      <c r="CFV124" s="3"/>
      <c r="CFW124" s="3"/>
      <c r="CFX124" s="3"/>
      <c r="CFY124" s="3"/>
      <c r="CFZ124" s="3"/>
      <c r="CGA124" s="3"/>
      <c r="CGB124" s="3"/>
      <c r="CGC124" s="3"/>
      <c r="CGD124" s="3"/>
      <c r="CGE124" s="3"/>
      <c r="CGF124" s="3"/>
      <c r="CGG124" s="3"/>
      <c r="CGH124" s="3"/>
      <c r="CGI124" s="3"/>
      <c r="CGJ124" s="3"/>
      <c r="CGK124" s="3"/>
      <c r="CGL124" s="3"/>
      <c r="CGM124" s="3"/>
      <c r="CGN124" s="3"/>
      <c r="CGO124" s="3"/>
      <c r="CGP124" s="3"/>
      <c r="CGQ124" s="3"/>
      <c r="CGR124" s="3"/>
      <c r="CGS124" s="3"/>
      <c r="CGT124" s="3"/>
      <c r="CGU124" s="3"/>
      <c r="CGV124" s="3"/>
      <c r="CGW124" s="3"/>
      <c r="CGX124" s="3"/>
      <c r="CGY124" s="3"/>
      <c r="CGZ124" s="3"/>
      <c r="CHA124" s="3"/>
      <c r="CHB124" s="3"/>
      <c r="CHC124" s="3"/>
      <c r="CHD124" s="3"/>
      <c r="CHE124" s="3"/>
      <c r="CHF124" s="3"/>
      <c r="CHG124" s="3"/>
      <c r="CHH124" s="3"/>
      <c r="CHI124" s="3"/>
      <c r="CHJ124" s="3"/>
      <c r="CHK124" s="3"/>
      <c r="CHL124" s="3"/>
      <c r="CHM124" s="3"/>
      <c r="CHN124" s="3"/>
      <c r="CHO124" s="3"/>
      <c r="CHP124" s="3"/>
      <c r="CHQ124" s="3"/>
      <c r="CHR124" s="3"/>
      <c r="CHS124" s="3"/>
      <c r="CHT124" s="3"/>
      <c r="CHU124" s="3"/>
      <c r="CHV124" s="3"/>
      <c r="CHW124" s="3"/>
      <c r="CHX124" s="3"/>
      <c r="CHY124" s="3"/>
      <c r="CHZ124" s="3"/>
      <c r="CIA124" s="3"/>
      <c r="CIB124" s="3"/>
      <c r="CIC124" s="3"/>
      <c r="CID124" s="3"/>
      <c r="CIE124" s="3"/>
      <c r="CIF124" s="3"/>
      <c r="CIG124" s="3"/>
      <c r="CIH124" s="3"/>
      <c r="CII124" s="3"/>
      <c r="CIJ124" s="3"/>
      <c r="CIK124" s="3"/>
      <c r="CIL124" s="3"/>
      <c r="CIM124" s="3"/>
      <c r="CIN124" s="3"/>
      <c r="CIO124" s="3"/>
      <c r="CIP124" s="3"/>
      <c r="CIQ124" s="3"/>
      <c r="CIR124" s="3"/>
      <c r="CIS124" s="3"/>
      <c r="CIT124" s="3"/>
      <c r="CIU124" s="3"/>
      <c r="CIV124" s="3"/>
      <c r="CIW124" s="3"/>
      <c r="CIX124" s="3"/>
      <c r="CIY124" s="3"/>
      <c r="CIZ124" s="3"/>
      <c r="CJA124" s="3"/>
      <c r="CJB124" s="3"/>
      <c r="CJC124" s="3"/>
      <c r="CJD124" s="3"/>
      <c r="CJE124" s="3"/>
      <c r="CJF124" s="3"/>
      <c r="CJG124" s="3"/>
      <c r="CJH124" s="3"/>
      <c r="CJI124" s="3"/>
      <c r="CJJ124" s="3"/>
      <c r="CJK124" s="3"/>
      <c r="CJL124" s="3"/>
      <c r="CJM124" s="3"/>
      <c r="CJN124" s="3"/>
      <c r="CJO124" s="3"/>
      <c r="CJP124" s="3"/>
      <c r="CJQ124" s="3"/>
      <c r="CJR124" s="3"/>
      <c r="CJS124" s="3"/>
      <c r="CJT124" s="3"/>
      <c r="CJU124" s="3"/>
      <c r="CJV124" s="3"/>
      <c r="CJW124" s="3"/>
      <c r="CJX124" s="3"/>
      <c r="CJY124" s="3"/>
      <c r="CJZ124" s="3"/>
      <c r="CKA124" s="3"/>
      <c r="CKB124" s="3"/>
      <c r="CKC124" s="3"/>
      <c r="CKD124" s="3"/>
      <c r="CKE124" s="3"/>
      <c r="CKF124" s="3"/>
      <c r="CKG124" s="3"/>
      <c r="CKH124" s="3"/>
      <c r="CKI124" s="3"/>
      <c r="CKJ124" s="3"/>
      <c r="CKK124" s="3"/>
      <c r="CKL124" s="3"/>
      <c r="CKM124" s="3"/>
      <c r="CKN124" s="3"/>
      <c r="CKO124" s="3"/>
      <c r="CKP124" s="3"/>
      <c r="CKQ124" s="3"/>
      <c r="CKR124" s="3"/>
      <c r="CKS124" s="3"/>
      <c r="CKT124" s="3"/>
      <c r="CKU124" s="3"/>
      <c r="CKV124" s="3"/>
      <c r="CKW124" s="3"/>
      <c r="CKX124" s="3"/>
      <c r="CKY124" s="3"/>
      <c r="CKZ124" s="3"/>
      <c r="CLA124" s="3"/>
      <c r="CLB124" s="3"/>
      <c r="CLC124" s="3"/>
      <c r="CLD124" s="3"/>
      <c r="CLE124" s="3"/>
      <c r="CLF124" s="3"/>
      <c r="CLG124" s="3"/>
      <c r="CLH124" s="3"/>
      <c r="CLI124" s="3"/>
      <c r="CLJ124" s="3"/>
      <c r="CLK124" s="3"/>
      <c r="CLL124" s="3"/>
      <c r="CLM124" s="3"/>
      <c r="CLN124" s="3"/>
      <c r="CLO124" s="3"/>
      <c r="CLP124" s="3"/>
      <c r="CLQ124" s="3"/>
      <c r="CLR124" s="3"/>
      <c r="CLS124" s="3"/>
      <c r="CLT124" s="3"/>
      <c r="CLU124" s="3"/>
      <c r="CLV124" s="3"/>
      <c r="CLW124" s="3"/>
      <c r="CLX124" s="3"/>
      <c r="CLY124" s="3"/>
      <c r="CLZ124" s="3"/>
      <c r="CMA124" s="3"/>
      <c r="CMB124" s="3"/>
      <c r="CMC124" s="3"/>
      <c r="CMD124" s="3"/>
      <c r="CME124" s="3"/>
      <c r="CMF124" s="3"/>
      <c r="CMG124" s="3"/>
      <c r="CMH124" s="3"/>
      <c r="CMI124" s="3"/>
      <c r="CMJ124" s="3"/>
      <c r="CMK124" s="3"/>
      <c r="CML124" s="3"/>
      <c r="CMM124" s="3"/>
      <c r="CMN124" s="3"/>
      <c r="CMO124" s="3"/>
      <c r="CMP124" s="3"/>
      <c r="CMQ124" s="3"/>
      <c r="CMR124" s="3"/>
      <c r="CMS124" s="3"/>
      <c r="CMT124" s="3"/>
      <c r="CMU124" s="3"/>
      <c r="CMV124" s="3"/>
      <c r="CMW124" s="3"/>
      <c r="CMX124" s="3"/>
      <c r="CMY124" s="3"/>
      <c r="CMZ124" s="3"/>
      <c r="CNA124" s="3"/>
      <c r="CNB124" s="3"/>
      <c r="CNC124" s="3"/>
      <c r="CND124" s="3"/>
      <c r="CNE124" s="3"/>
      <c r="CNF124" s="3"/>
      <c r="CNG124" s="3"/>
      <c r="CNH124" s="3"/>
      <c r="CNI124" s="3"/>
      <c r="CNJ124" s="3"/>
      <c r="CNK124" s="3"/>
      <c r="CNL124" s="3"/>
      <c r="CNM124" s="3"/>
      <c r="CNN124" s="3"/>
      <c r="CNO124" s="3"/>
      <c r="CNP124" s="3"/>
      <c r="CNQ124" s="3"/>
      <c r="CNR124" s="3"/>
      <c r="CNS124" s="3"/>
      <c r="CNT124" s="3"/>
      <c r="CNU124" s="3"/>
      <c r="CNV124" s="3"/>
      <c r="CNW124" s="3"/>
      <c r="CNX124" s="3"/>
      <c r="CNY124" s="3"/>
      <c r="CNZ124" s="3"/>
      <c r="COA124" s="3"/>
      <c r="COB124" s="3"/>
      <c r="COC124" s="3"/>
      <c r="COD124" s="3"/>
      <c r="COE124" s="3"/>
      <c r="COF124" s="3"/>
      <c r="COG124" s="3"/>
      <c r="COH124" s="3"/>
      <c r="COI124" s="3"/>
      <c r="COJ124" s="3"/>
      <c r="COK124" s="3"/>
      <c r="COL124" s="3"/>
      <c r="COM124" s="3"/>
      <c r="CON124" s="3"/>
      <c r="COO124" s="3"/>
      <c r="COP124" s="3"/>
      <c r="COQ124" s="3"/>
      <c r="COR124" s="3"/>
      <c r="COS124" s="3"/>
      <c r="COT124" s="3"/>
      <c r="COU124" s="3"/>
      <c r="COV124" s="3"/>
      <c r="COW124" s="3"/>
      <c r="COX124" s="3"/>
      <c r="COY124" s="3"/>
      <c r="COZ124" s="3"/>
      <c r="CPA124" s="3"/>
      <c r="CPB124" s="3"/>
      <c r="CPC124" s="3"/>
      <c r="CPD124" s="3"/>
      <c r="CPE124" s="3"/>
      <c r="CPF124" s="3"/>
      <c r="CPG124" s="3"/>
      <c r="CPH124" s="3"/>
      <c r="CPI124" s="3"/>
      <c r="CPJ124" s="3"/>
      <c r="CPK124" s="3"/>
      <c r="CPL124" s="3"/>
      <c r="CPM124" s="3"/>
      <c r="CPN124" s="3"/>
      <c r="CPO124" s="3"/>
      <c r="CPP124" s="3"/>
      <c r="CPQ124" s="3"/>
      <c r="CPR124" s="3"/>
      <c r="CPS124" s="3"/>
      <c r="CPT124" s="3"/>
      <c r="CPU124" s="3"/>
      <c r="CPV124" s="3"/>
      <c r="CPW124" s="3"/>
      <c r="CPX124" s="3"/>
      <c r="CPY124" s="3"/>
      <c r="CPZ124" s="3"/>
      <c r="CQA124" s="3"/>
      <c r="CQB124" s="3"/>
      <c r="CQC124" s="3"/>
      <c r="CQD124" s="3"/>
      <c r="CQE124" s="3"/>
      <c r="CQF124" s="3"/>
      <c r="CQG124" s="3"/>
      <c r="CQH124" s="3"/>
      <c r="CQI124" s="3"/>
      <c r="CQJ124" s="3"/>
      <c r="CQK124" s="3"/>
      <c r="CQL124" s="3"/>
      <c r="CQM124" s="3"/>
      <c r="CQN124" s="3"/>
      <c r="CQO124" s="3"/>
      <c r="CQP124" s="3"/>
      <c r="CQQ124" s="3"/>
      <c r="CQR124" s="3"/>
      <c r="CQS124" s="3"/>
      <c r="CQT124" s="3"/>
      <c r="CQU124" s="3"/>
      <c r="CQV124" s="3"/>
      <c r="CQW124" s="3"/>
      <c r="CQX124" s="3"/>
      <c r="CQY124" s="3"/>
      <c r="CQZ124" s="3"/>
      <c r="CRA124" s="3"/>
      <c r="CRB124" s="3"/>
      <c r="CRC124" s="3"/>
      <c r="CRD124" s="3"/>
      <c r="CRE124" s="3"/>
      <c r="CRF124" s="3"/>
      <c r="CRG124" s="3"/>
      <c r="CRH124" s="3"/>
      <c r="CRI124" s="3"/>
      <c r="CRJ124" s="3"/>
      <c r="CRK124" s="3"/>
      <c r="CRL124" s="3"/>
      <c r="CRM124" s="3"/>
      <c r="CRN124" s="3"/>
      <c r="CRO124" s="3"/>
      <c r="CRP124" s="3"/>
      <c r="CRQ124" s="3"/>
      <c r="CRR124" s="3"/>
      <c r="CRS124" s="3"/>
      <c r="CRT124" s="3"/>
      <c r="CRU124" s="3"/>
      <c r="CRV124" s="3"/>
      <c r="CRW124" s="3"/>
      <c r="CRX124" s="3"/>
      <c r="CRY124" s="3"/>
      <c r="CRZ124" s="3"/>
      <c r="CSA124" s="3"/>
      <c r="CSB124" s="3"/>
      <c r="CSC124" s="3"/>
      <c r="CSD124" s="3"/>
      <c r="CSE124" s="3"/>
      <c r="CSF124" s="3"/>
      <c r="CSG124" s="3"/>
      <c r="CSH124" s="3"/>
      <c r="CSI124" s="3"/>
      <c r="CSJ124" s="3"/>
      <c r="CSK124" s="3"/>
      <c r="CSL124" s="3"/>
      <c r="CSM124" s="3"/>
      <c r="CSN124" s="3"/>
      <c r="CSO124" s="3"/>
      <c r="CSP124" s="3"/>
      <c r="CSQ124" s="3"/>
      <c r="CSR124" s="3"/>
      <c r="CSS124" s="3"/>
      <c r="CST124" s="3"/>
      <c r="CSU124" s="3"/>
      <c r="CSV124" s="3"/>
      <c r="CSW124" s="3"/>
      <c r="CSX124" s="3"/>
      <c r="CSY124" s="3"/>
      <c r="CSZ124" s="3"/>
      <c r="CTA124" s="3"/>
      <c r="CTB124" s="3"/>
      <c r="CTC124" s="3"/>
      <c r="CTD124" s="3"/>
      <c r="CTE124" s="3"/>
      <c r="CTF124" s="3"/>
      <c r="CTG124" s="3"/>
      <c r="CTH124" s="3"/>
      <c r="CTI124" s="3"/>
      <c r="CTJ124" s="3"/>
      <c r="CTK124" s="3"/>
      <c r="CTL124" s="3"/>
      <c r="CTM124" s="3"/>
      <c r="CTN124" s="3"/>
      <c r="CTO124" s="3"/>
      <c r="CTP124" s="3"/>
      <c r="CTQ124" s="3"/>
      <c r="CTR124" s="3"/>
      <c r="CTS124" s="3"/>
      <c r="CTT124" s="3"/>
      <c r="CTU124" s="3"/>
      <c r="CTV124" s="3"/>
      <c r="CTW124" s="3"/>
      <c r="CTX124" s="3"/>
      <c r="CTY124" s="3"/>
      <c r="CTZ124" s="3"/>
      <c r="CUA124" s="3"/>
      <c r="CUB124" s="3"/>
      <c r="CUC124" s="3"/>
      <c r="CUD124" s="3"/>
      <c r="CUE124" s="3"/>
      <c r="CUF124" s="3"/>
      <c r="CUG124" s="3"/>
      <c r="CUH124" s="3"/>
      <c r="CUI124" s="3"/>
      <c r="CUJ124" s="3"/>
      <c r="CUK124" s="3"/>
      <c r="CUL124" s="3"/>
      <c r="CUM124" s="3"/>
      <c r="CUN124" s="3"/>
      <c r="CUO124" s="3"/>
      <c r="CUP124" s="3"/>
      <c r="CUQ124" s="3"/>
      <c r="CUR124" s="3"/>
      <c r="CUS124" s="3"/>
      <c r="CUT124" s="3"/>
      <c r="CUU124" s="3"/>
      <c r="CUV124" s="3"/>
      <c r="CUW124" s="3"/>
      <c r="CUX124" s="3"/>
      <c r="CUY124" s="3"/>
      <c r="CUZ124" s="3"/>
      <c r="CVA124" s="3"/>
      <c r="CVB124" s="3"/>
      <c r="CVC124" s="3"/>
      <c r="CVD124" s="3"/>
      <c r="CVE124" s="3"/>
      <c r="CVF124" s="3"/>
      <c r="CVG124" s="3"/>
      <c r="CVH124" s="3"/>
      <c r="CVI124" s="3"/>
      <c r="CVJ124" s="3"/>
      <c r="CVK124" s="3"/>
      <c r="CVL124" s="3"/>
      <c r="CVM124" s="3"/>
      <c r="CVN124" s="3"/>
      <c r="CVO124" s="3"/>
      <c r="CVP124" s="3"/>
      <c r="CVQ124" s="3"/>
      <c r="CVR124" s="3"/>
      <c r="CVS124" s="3"/>
      <c r="CVT124" s="3"/>
      <c r="CVU124" s="3"/>
      <c r="CVV124" s="3"/>
      <c r="CVW124" s="3"/>
      <c r="CVX124" s="3"/>
      <c r="CVY124" s="3"/>
      <c r="CVZ124" s="3"/>
      <c r="CWA124" s="3"/>
      <c r="CWB124" s="3"/>
      <c r="CWC124" s="3"/>
      <c r="CWD124" s="3"/>
      <c r="CWE124" s="3"/>
      <c r="CWF124" s="3"/>
      <c r="CWG124" s="3"/>
      <c r="CWH124" s="3"/>
      <c r="CWI124" s="3"/>
      <c r="CWJ124" s="3"/>
      <c r="CWK124" s="3"/>
      <c r="CWL124" s="3"/>
      <c r="CWM124" s="3"/>
      <c r="CWN124" s="3"/>
      <c r="CWO124" s="3"/>
      <c r="CWP124" s="3"/>
      <c r="CWQ124" s="3"/>
      <c r="CWR124" s="3"/>
      <c r="CWS124" s="3"/>
      <c r="CWT124" s="3"/>
      <c r="CWU124" s="3"/>
      <c r="CWV124" s="3"/>
      <c r="CWW124" s="3"/>
      <c r="CWX124" s="3"/>
      <c r="CWY124" s="3"/>
      <c r="CWZ124" s="3"/>
      <c r="CXA124" s="3"/>
      <c r="CXB124" s="3"/>
      <c r="CXC124" s="3"/>
      <c r="CXD124" s="3"/>
      <c r="CXE124" s="3"/>
      <c r="CXF124" s="3"/>
      <c r="CXG124" s="3"/>
      <c r="CXH124" s="3"/>
      <c r="CXI124" s="3"/>
      <c r="CXJ124" s="3"/>
      <c r="CXK124" s="3"/>
      <c r="CXL124" s="3"/>
      <c r="CXM124" s="3"/>
      <c r="CXN124" s="3"/>
      <c r="CXO124" s="3"/>
      <c r="CXP124" s="3"/>
      <c r="CXQ124" s="3"/>
      <c r="CXR124" s="3"/>
      <c r="CXS124" s="3"/>
      <c r="CXT124" s="3"/>
      <c r="CXU124" s="3"/>
      <c r="CXV124" s="3"/>
      <c r="CXW124" s="3"/>
      <c r="CXX124" s="3"/>
      <c r="CXY124" s="3"/>
      <c r="CXZ124" s="3"/>
      <c r="CYA124" s="3"/>
      <c r="CYB124" s="3"/>
      <c r="CYC124" s="3"/>
      <c r="CYD124" s="3"/>
      <c r="CYE124" s="3"/>
      <c r="CYF124" s="3"/>
      <c r="CYG124" s="3"/>
      <c r="CYH124" s="3"/>
      <c r="CYI124" s="3"/>
      <c r="CYJ124" s="3"/>
      <c r="CYK124" s="3"/>
      <c r="CYL124" s="3"/>
      <c r="CYM124" s="3"/>
      <c r="CYN124" s="3"/>
      <c r="CYO124" s="3"/>
      <c r="CYP124" s="3"/>
      <c r="CYQ124" s="3"/>
      <c r="CYR124" s="3"/>
      <c r="CYS124" s="3"/>
      <c r="CYT124" s="3"/>
      <c r="CYU124" s="3"/>
      <c r="CYV124" s="3"/>
      <c r="CYW124" s="3"/>
      <c r="CYX124" s="3"/>
      <c r="CYY124" s="3"/>
      <c r="CYZ124" s="3"/>
      <c r="CZA124" s="3"/>
      <c r="CZB124" s="3"/>
      <c r="CZC124" s="3"/>
      <c r="CZD124" s="3"/>
      <c r="CZE124" s="3"/>
      <c r="CZF124" s="3"/>
      <c r="CZG124" s="3"/>
      <c r="CZH124" s="3"/>
      <c r="CZI124" s="3"/>
      <c r="CZJ124" s="3"/>
      <c r="CZK124" s="3"/>
      <c r="CZL124" s="3"/>
      <c r="CZM124" s="3"/>
      <c r="CZN124" s="3"/>
      <c r="CZO124" s="3"/>
      <c r="CZP124" s="3"/>
      <c r="CZQ124" s="3"/>
      <c r="CZR124" s="3"/>
      <c r="CZS124" s="3"/>
      <c r="CZT124" s="3"/>
      <c r="CZU124" s="3"/>
      <c r="CZV124" s="3"/>
      <c r="CZW124" s="3"/>
      <c r="CZX124" s="3"/>
      <c r="CZY124" s="3"/>
      <c r="CZZ124" s="3"/>
      <c r="DAA124" s="3"/>
      <c r="DAB124" s="3"/>
      <c r="DAC124" s="3"/>
      <c r="DAD124" s="3"/>
      <c r="DAE124" s="3"/>
      <c r="DAF124" s="3"/>
      <c r="DAG124" s="3"/>
      <c r="DAH124" s="3"/>
      <c r="DAI124" s="3"/>
      <c r="DAJ124" s="3"/>
      <c r="DAK124" s="3"/>
      <c r="DAL124" s="3"/>
      <c r="DAM124" s="3"/>
      <c r="DAN124" s="3"/>
      <c r="DAO124" s="3"/>
      <c r="DAP124" s="3"/>
      <c r="DAQ124" s="3"/>
      <c r="DAR124" s="3"/>
      <c r="DAS124" s="3"/>
      <c r="DAT124" s="3"/>
      <c r="DAU124" s="3"/>
      <c r="DAV124" s="3"/>
      <c r="DAW124" s="3"/>
      <c r="DAX124" s="3"/>
      <c r="DAY124" s="3"/>
      <c r="DAZ124" s="3"/>
      <c r="DBA124" s="3"/>
      <c r="DBB124" s="3"/>
      <c r="DBC124" s="3"/>
      <c r="DBD124" s="3"/>
      <c r="DBE124" s="3"/>
      <c r="DBF124" s="3"/>
      <c r="DBG124" s="3"/>
      <c r="DBH124" s="3"/>
      <c r="DBI124" s="3"/>
      <c r="DBJ124" s="3"/>
      <c r="DBK124" s="3"/>
      <c r="DBL124" s="3"/>
      <c r="DBM124" s="3"/>
      <c r="DBN124" s="3"/>
      <c r="DBO124" s="3"/>
      <c r="DBP124" s="3"/>
      <c r="DBQ124" s="3"/>
      <c r="DBR124" s="3"/>
      <c r="DBS124" s="3"/>
      <c r="DBT124" s="3"/>
      <c r="DBU124" s="3"/>
      <c r="DBV124" s="3"/>
      <c r="DBW124" s="3"/>
      <c r="DBX124" s="3"/>
      <c r="DBY124" s="3"/>
      <c r="DBZ124" s="3"/>
      <c r="DCA124" s="3"/>
      <c r="DCB124" s="3"/>
      <c r="DCC124" s="3"/>
      <c r="DCD124" s="3"/>
      <c r="DCE124" s="3"/>
      <c r="DCF124" s="3"/>
      <c r="DCG124" s="3"/>
      <c r="DCH124" s="3"/>
      <c r="DCI124" s="3"/>
      <c r="DCJ124" s="3"/>
      <c r="DCK124" s="3"/>
      <c r="DCL124" s="3"/>
      <c r="DCM124" s="3"/>
      <c r="DCN124" s="3"/>
      <c r="DCO124" s="3"/>
      <c r="DCP124" s="3"/>
      <c r="DCQ124" s="3"/>
      <c r="DCR124" s="3"/>
      <c r="DCS124" s="3"/>
      <c r="DCT124" s="3"/>
      <c r="DCU124" s="3"/>
      <c r="DCV124" s="3"/>
      <c r="DCW124" s="3"/>
      <c r="DCX124" s="3"/>
      <c r="DCY124" s="3"/>
      <c r="DCZ124" s="3"/>
      <c r="DDA124" s="3"/>
      <c r="DDB124" s="3"/>
      <c r="DDC124" s="3"/>
      <c r="DDD124" s="3"/>
      <c r="DDE124" s="3"/>
      <c r="DDF124" s="3"/>
      <c r="DDG124" s="3"/>
      <c r="DDH124" s="3"/>
      <c r="DDI124" s="3"/>
      <c r="DDJ124" s="3"/>
      <c r="DDK124" s="3"/>
      <c r="DDL124" s="3"/>
      <c r="DDM124" s="3"/>
      <c r="DDN124" s="3"/>
      <c r="DDO124" s="3"/>
      <c r="DDP124" s="3"/>
      <c r="DDQ124" s="3"/>
      <c r="DDR124" s="3"/>
      <c r="DDS124" s="3"/>
      <c r="DDT124" s="3"/>
      <c r="DDU124" s="3"/>
      <c r="DDV124" s="3"/>
      <c r="DDW124" s="3"/>
      <c r="DDX124" s="3"/>
      <c r="DDY124" s="3"/>
      <c r="DDZ124" s="3"/>
      <c r="DEA124" s="3"/>
      <c r="DEB124" s="3"/>
      <c r="DEC124" s="3"/>
      <c r="DED124" s="3"/>
      <c r="DEE124" s="3"/>
      <c r="DEF124" s="3"/>
      <c r="DEG124" s="3"/>
      <c r="DEH124" s="3"/>
      <c r="DEI124" s="3"/>
      <c r="DEJ124" s="3"/>
      <c r="DEK124" s="3"/>
      <c r="DEL124" s="3"/>
      <c r="DEM124" s="3"/>
      <c r="DEN124" s="3"/>
      <c r="DEO124" s="3"/>
      <c r="DEP124" s="3"/>
      <c r="DEQ124" s="3"/>
      <c r="DER124" s="3"/>
      <c r="DES124" s="3"/>
      <c r="DET124" s="3"/>
      <c r="DEU124" s="3"/>
      <c r="DEV124" s="3"/>
      <c r="DEW124" s="3"/>
      <c r="DEX124" s="3"/>
      <c r="DEY124" s="3"/>
      <c r="DEZ124" s="3"/>
      <c r="DFA124" s="3"/>
      <c r="DFB124" s="3"/>
      <c r="DFC124" s="3"/>
      <c r="DFD124" s="3"/>
      <c r="DFE124" s="3"/>
      <c r="DFF124" s="3"/>
      <c r="DFG124" s="3"/>
      <c r="DFH124" s="3"/>
      <c r="DFI124" s="3"/>
      <c r="DFJ124" s="3"/>
      <c r="DFK124" s="3"/>
      <c r="DFL124" s="3"/>
      <c r="DFM124" s="3"/>
      <c r="DFN124" s="3"/>
      <c r="DFO124" s="3"/>
      <c r="DFP124" s="3"/>
      <c r="DFQ124" s="3"/>
      <c r="DFR124" s="3"/>
      <c r="DFS124" s="3"/>
      <c r="DFT124" s="3"/>
      <c r="DFU124" s="3"/>
      <c r="DFV124" s="3"/>
      <c r="DFW124" s="3"/>
      <c r="DFX124" s="3"/>
      <c r="DFY124" s="3"/>
      <c r="DFZ124" s="3"/>
      <c r="DGA124" s="3"/>
      <c r="DGB124" s="3"/>
      <c r="DGC124" s="3"/>
      <c r="DGD124" s="3"/>
      <c r="DGE124" s="3"/>
      <c r="DGF124" s="3"/>
      <c r="DGG124" s="3"/>
      <c r="DGH124" s="3"/>
      <c r="DGI124" s="3"/>
      <c r="DGJ124" s="3"/>
      <c r="DGK124" s="3"/>
      <c r="DGL124" s="3"/>
      <c r="DGM124" s="3"/>
      <c r="DGN124" s="3"/>
      <c r="DGO124" s="3"/>
      <c r="DGP124" s="3"/>
      <c r="DGQ124" s="3"/>
      <c r="DGR124" s="3"/>
      <c r="DGS124" s="3"/>
      <c r="DGT124" s="3"/>
      <c r="DGU124" s="3"/>
      <c r="DGV124" s="3"/>
      <c r="DGW124" s="3"/>
      <c r="DGX124" s="3"/>
      <c r="DGY124" s="3"/>
      <c r="DGZ124" s="3"/>
      <c r="DHA124" s="3"/>
      <c r="DHB124" s="3"/>
      <c r="DHC124" s="3"/>
      <c r="DHD124" s="3"/>
      <c r="DHE124" s="3"/>
      <c r="DHF124" s="3"/>
      <c r="DHG124" s="3"/>
      <c r="DHH124" s="3"/>
      <c r="DHI124" s="3"/>
      <c r="DHJ124" s="3"/>
      <c r="DHK124" s="3"/>
      <c r="DHL124" s="3"/>
      <c r="DHM124" s="3"/>
      <c r="DHN124" s="3"/>
      <c r="DHO124" s="3"/>
      <c r="DHP124" s="3"/>
      <c r="DHQ124" s="3"/>
      <c r="DHR124" s="3"/>
      <c r="DHS124" s="3"/>
      <c r="DHT124" s="3"/>
      <c r="DHU124" s="3"/>
      <c r="DHV124" s="3"/>
      <c r="DHW124" s="3"/>
      <c r="DHX124" s="3"/>
      <c r="DHY124" s="3"/>
      <c r="DHZ124" s="3"/>
      <c r="DIA124" s="3"/>
      <c r="DIB124" s="3"/>
      <c r="DIC124" s="3"/>
      <c r="DID124" s="3"/>
      <c r="DIE124" s="3"/>
      <c r="DIF124" s="3"/>
      <c r="DIG124" s="3"/>
      <c r="DIH124" s="3"/>
      <c r="DII124" s="3"/>
      <c r="DIJ124" s="3"/>
      <c r="DIK124" s="3"/>
      <c r="DIL124" s="3"/>
      <c r="DIM124" s="3"/>
      <c r="DIN124" s="3"/>
      <c r="DIO124" s="3"/>
      <c r="DIP124" s="3"/>
      <c r="DIQ124" s="3"/>
      <c r="DIR124" s="3"/>
      <c r="DIS124" s="3"/>
      <c r="DIT124" s="3"/>
      <c r="DIU124" s="3"/>
      <c r="DIV124" s="3"/>
      <c r="DIW124" s="3"/>
      <c r="DIX124" s="3"/>
      <c r="DIY124" s="3"/>
      <c r="DIZ124" s="3"/>
      <c r="DJA124" s="3"/>
      <c r="DJB124" s="3"/>
      <c r="DJC124" s="3"/>
      <c r="DJD124" s="3"/>
      <c r="DJE124" s="3"/>
      <c r="DJF124" s="3"/>
      <c r="DJG124" s="3"/>
      <c r="DJH124" s="3"/>
      <c r="DJI124" s="3"/>
      <c r="DJJ124" s="3"/>
      <c r="DJK124" s="3"/>
      <c r="DJL124" s="3"/>
      <c r="DJM124" s="3"/>
      <c r="DJN124" s="3"/>
      <c r="DJO124" s="3"/>
      <c r="DJP124" s="3"/>
      <c r="DJQ124" s="3"/>
      <c r="DJR124" s="3"/>
      <c r="DJS124" s="3"/>
      <c r="DJT124" s="3"/>
      <c r="DJU124" s="3"/>
      <c r="DJV124" s="3"/>
      <c r="DJW124" s="3"/>
      <c r="DJX124" s="3"/>
      <c r="DJY124" s="3"/>
      <c r="DJZ124" s="3"/>
      <c r="DKA124" s="3"/>
      <c r="DKB124" s="3"/>
      <c r="DKC124" s="3"/>
      <c r="DKD124" s="3"/>
      <c r="DKE124" s="3"/>
      <c r="DKF124" s="3"/>
      <c r="DKG124" s="3"/>
      <c r="DKH124" s="3"/>
      <c r="DKI124" s="3"/>
      <c r="DKJ124" s="3"/>
      <c r="DKK124" s="3"/>
      <c r="DKL124" s="3"/>
      <c r="DKM124" s="3"/>
      <c r="DKN124" s="3"/>
      <c r="DKO124" s="3"/>
      <c r="DKP124" s="3"/>
      <c r="DKQ124" s="3"/>
      <c r="DKR124" s="3"/>
      <c r="DKS124" s="3"/>
      <c r="DKT124" s="3"/>
      <c r="DKU124" s="3"/>
      <c r="DKV124" s="3"/>
      <c r="DKW124" s="3"/>
      <c r="DKX124" s="3"/>
      <c r="DKY124" s="3"/>
      <c r="DKZ124" s="3"/>
      <c r="DLA124" s="3"/>
      <c r="DLB124" s="3"/>
      <c r="DLC124" s="3"/>
      <c r="DLD124" s="3"/>
      <c r="DLE124" s="3"/>
      <c r="DLF124" s="3"/>
      <c r="DLG124" s="3"/>
      <c r="DLH124" s="3"/>
      <c r="DLI124" s="3"/>
      <c r="DLJ124" s="3"/>
      <c r="DLK124" s="3"/>
      <c r="DLL124" s="3"/>
      <c r="DLM124" s="3"/>
      <c r="DLN124" s="3"/>
      <c r="DLO124" s="3"/>
      <c r="DLP124" s="3"/>
      <c r="DLQ124" s="3"/>
      <c r="DLR124" s="3"/>
      <c r="DLS124" s="3"/>
      <c r="DLT124" s="3"/>
      <c r="DLU124" s="3"/>
      <c r="DLV124" s="3"/>
      <c r="DLW124" s="3"/>
      <c r="DLX124" s="3"/>
      <c r="DLY124" s="3"/>
      <c r="DLZ124" s="3"/>
      <c r="DMA124" s="3"/>
      <c r="DMB124" s="3"/>
      <c r="DMC124" s="3"/>
      <c r="DMD124" s="3"/>
      <c r="DME124" s="3"/>
      <c r="DMF124" s="3"/>
      <c r="DMG124" s="3"/>
      <c r="DMH124" s="3"/>
      <c r="DMI124" s="3"/>
      <c r="DMJ124" s="3"/>
      <c r="DMK124" s="3"/>
      <c r="DML124" s="3"/>
      <c r="DMM124" s="3"/>
      <c r="DMN124" s="3"/>
      <c r="DMO124" s="3"/>
      <c r="DMP124" s="3"/>
      <c r="DMQ124" s="3"/>
      <c r="DMR124" s="3"/>
      <c r="DMS124" s="3"/>
      <c r="DMT124" s="3"/>
      <c r="DMU124" s="3"/>
      <c r="DMV124" s="3"/>
      <c r="DMW124" s="3"/>
      <c r="DMX124" s="3"/>
      <c r="DMY124" s="3"/>
      <c r="DMZ124" s="3"/>
      <c r="DNA124" s="3"/>
      <c r="DNB124" s="3"/>
      <c r="DNC124" s="3"/>
      <c r="DND124" s="3"/>
      <c r="DNE124" s="3"/>
      <c r="DNF124" s="3"/>
      <c r="DNG124" s="3"/>
      <c r="DNH124" s="3"/>
      <c r="DNI124" s="3"/>
      <c r="DNJ124" s="3"/>
      <c r="DNK124" s="3"/>
      <c r="DNL124" s="3"/>
      <c r="DNM124" s="3"/>
      <c r="DNN124" s="3"/>
      <c r="DNO124" s="3"/>
      <c r="DNP124" s="3"/>
      <c r="DNQ124" s="3"/>
      <c r="DNR124" s="3"/>
      <c r="DNS124" s="3"/>
      <c r="DNT124" s="3"/>
      <c r="DNU124" s="3"/>
      <c r="DNV124" s="3"/>
      <c r="DNW124" s="3"/>
      <c r="DNX124" s="3"/>
      <c r="DNY124" s="3"/>
      <c r="DNZ124" s="3"/>
      <c r="DOA124" s="3"/>
      <c r="DOB124" s="3"/>
      <c r="DOC124" s="3"/>
      <c r="DOD124" s="3"/>
      <c r="DOE124" s="3"/>
      <c r="DOF124" s="3"/>
      <c r="DOG124" s="3"/>
      <c r="DOH124" s="3"/>
      <c r="DOI124" s="3"/>
      <c r="DOJ124" s="3"/>
      <c r="DOK124" s="3"/>
      <c r="DOL124" s="3"/>
      <c r="DOM124" s="3"/>
      <c r="DON124" s="3"/>
      <c r="DOO124" s="3"/>
      <c r="DOP124" s="3"/>
      <c r="DOQ124" s="3"/>
      <c r="DOR124" s="3"/>
      <c r="DOS124" s="3"/>
      <c r="DOT124" s="3"/>
      <c r="DOU124" s="3"/>
      <c r="DOV124" s="3"/>
      <c r="DOW124" s="3"/>
      <c r="DOX124" s="3"/>
      <c r="DOY124" s="3"/>
      <c r="DOZ124" s="3"/>
      <c r="DPA124" s="3"/>
      <c r="DPB124" s="3"/>
      <c r="DPC124" s="3"/>
      <c r="DPD124" s="3"/>
      <c r="DPE124" s="3"/>
      <c r="DPF124" s="3"/>
      <c r="DPG124" s="3"/>
      <c r="DPH124" s="3"/>
      <c r="DPI124" s="3"/>
      <c r="DPJ124" s="3"/>
      <c r="DPK124" s="3"/>
      <c r="DPL124" s="3"/>
      <c r="DPM124" s="3"/>
      <c r="DPN124" s="3"/>
      <c r="DPO124" s="3"/>
      <c r="DPP124" s="3"/>
      <c r="DPQ124" s="3"/>
      <c r="DPR124" s="3"/>
      <c r="DPS124" s="3"/>
      <c r="DPT124" s="3"/>
      <c r="DPU124" s="3"/>
      <c r="DPV124" s="3"/>
      <c r="DPW124" s="3"/>
      <c r="DPX124" s="3"/>
      <c r="DPY124" s="3"/>
      <c r="DPZ124" s="3"/>
      <c r="DQA124" s="3"/>
      <c r="DQB124" s="3"/>
      <c r="DQC124" s="3"/>
      <c r="DQD124" s="3"/>
      <c r="DQE124" s="3"/>
      <c r="DQF124" s="3"/>
      <c r="DQG124" s="3"/>
      <c r="DQH124" s="3"/>
      <c r="DQI124" s="3"/>
      <c r="DQJ124" s="3"/>
      <c r="DQK124" s="3"/>
      <c r="DQL124" s="3"/>
      <c r="DQM124" s="3"/>
      <c r="DQN124" s="3"/>
      <c r="DQO124" s="3"/>
      <c r="DQP124" s="3"/>
      <c r="DQQ124" s="3"/>
      <c r="DQR124" s="3"/>
      <c r="DQS124" s="3"/>
      <c r="DQT124" s="3"/>
      <c r="DQU124" s="3"/>
      <c r="DQV124" s="3"/>
      <c r="DQW124" s="3"/>
      <c r="DQX124" s="3"/>
      <c r="DQY124" s="3"/>
      <c r="DQZ124" s="3"/>
      <c r="DRA124" s="3"/>
      <c r="DRB124" s="3"/>
      <c r="DRC124" s="3"/>
      <c r="DRD124" s="3"/>
      <c r="DRE124" s="3"/>
      <c r="DRF124" s="3"/>
      <c r="DRG124" s="3"/>
      <c r="DRH124" s="3"/>
      <c r="DRI124" s="3"/>
      <c r="DRJ124" s="3"/>
      <c r="DRK124" s="3"/>
      <c r="DRL124" s="3"/>
      <c r="DRM124" s="3"/>
      <c r="DRN124" s="3"/>
      <c r="DRO124" s="3"/>
      <c r="DRP124" s="3"/>
      <c r="DRQ124" s="3"/>
      <c r="DRR124" s="3"/>
      <c r="DRS124" s="3"/>
      <c r="DRT124" s="3"/>
      <c r="DRU124" s="3"/>
      <c r="DRV124" s="3"/>
      <c r="DRW124" s="3"/>
      <c r="DRX124" s="3"/>
      <c r="DRY124" s="3"/>
      <c r="DRZ124" s="3"/>
      <c r="DSA124" s="3"/>
      <c r="DSB124" s="3"/>
      <c r="DSC124" s="3"/>
      <c r="DSD124" s="3"/>
      <c r="DSE124" s="3"/>
      <c r="DSF124" s="3"/>
      <c r="DSG124" s="3"/>
      <c r="DSH124" s="3"/>
      <c r="DSI124" s="3"/>
      <c r="DSJ124" s="3"/>
      <c r="DSK124" s="3"/>
      <c r="DSL124" s="3"/>
      <c r="DSM124" s="3"/>
      <c r="DSN124" s="3"/>
      <c r="DSO124" s="3"/>
      <c r="DSP124" s="3"/>
      <c r="DSQ124" s="3"/>
      <c r="DSR124" s="3"/>
      <c r="DSS124" s="3"/>
      <c r="DST124" s="3"/>
      <c r="DSU124" s="3"/>
      <c r="DSV124" s="3"/>
      <c r="DSW124" s="3"/>
      <c r="DSX124" s="3"/>
      <c r="DSY124" s="3"/>
      <c r="DSZ124" s="3"/>
      <c r="DTA124" s="3"/>
      <c r="DTB124" s="3"/>
      <c r="DTC124" s="3"/>
      <c r="DTD124" s="3"/>
      <c r="DTE124" s="3"/>
      <c r="DTF124" s="3"/>
      <c r="DTG124" s="3"/>
      <c r="DTH124" s="3"/>
      <c r="DTI124" s="3"/>
      <c r="DTJ124" s="3"/>
      <c r="DTK124" s="3"/>
      <c r="DTL124" s="3"/>
      <c r="DTM124" s="3"/>
      <c r="DTN124" s="3"/>
      <c r="DTO124" s="3"/>
      <c r="DTP124" s="3"/>
      <c r="DTQ124" s="3"/>
      <c r="DTR124" s="3"/>
      <c r="DTS124" s="3"/>
      <c r="DTT124" s="3"/>
      <c r="DTU124" s="3"/>
      <c r="DTV124" s="3"/>
      <c r="DTW124" s="3"/>
      <c r="DTX124" s="3"/>
      <c r="DTY124" s="3"/>
      <c r="DTZ124" s="3"/>
      <c r="DUA124" s="3"/>
      <c r="DUB124" s="3"/>
      <c r="DUC124" s="3"/>
      <c r="DUD124" s="3"/>
      <c r="DUE124" s="3"/>
      <c r="DUF124" s="3"/>
      <c r="DUG124" s="3"/>
      <c r="DUH124" s="3"/>
      <c r="DUI124" s="3"/>
      <c r="DUJ124" s="3"/>
      <c r="DUK124" s="3"/>
      <c r="DUL124" s="3"/>
      <c r="DUM124" s="3"/>
      <c r="DUN124" s="3"/>
      <c r="DUO124" s="3"/>
      <c r="DUP124" s="3"/>
      <c r="DUQ124" s="3"/>
      <c r="DUR124" s="3"/>
      <c r="DUS124" s="3"/>
      <c r="DUT124" s="3"/>
      <c r="DUU124" s="3"/>
      <c r="DUV124" s="3"/>
      <c r="DUW124" s="3"/>
      <c r="DUX124" s="3"/>
      <c r="DUY124" s="3"/>
      <c r="DUZ124" s="3"/>
      <c r="DVA124" s="3"/>
      <c r="DVB124" s="3"/>
      <c r="DVC124" s="3"/>
      <c r="DVD124" s="3"/>
      <c r="DVE124" s="3"/>
      <c r="DVF124" s="3"/>
      <c r="DVG124" s="3"/>
      <c r="DVH124" s="3"/>
      <c r="DVI124" s="3"/>
      <c r="DVJ124" s="3"/>
      <c r="DVK124" s="3"/>
      <c r="DVL124" s="3"/>
      <c r="DVM124" s="3"/>
      <c r="DVN124" s="3"/>
      <c r="DVO124" s="3"/>
      <c r="DVP124" s="3"/>
      <c r="DVQ124" s="3"/>
      <c r="DVR124" s="3"/>
      <c r="DVS124" s="3"/>
      <c r="DVT124" s="3"/>
      <c r="DVU124" s="3"/>
      <c r="DVV124" s="3"/>
      <c r="DVW124" s="3"/>
      <c r="DVX124" s="3"/>
      <c r="DVY124" s="3"/>
      <c r="DVZ124" s="3"/>
      <c r="DWA124" s="3"/>
      <c r="DWB124" s="3"/>
      <c r="DWC124" s="3"/>
      <c r="DWD124" s="3"/>
      <c r="DWE124" s="3"/>
      <c r="DWF124" s="3"/>
      <c r="DWG124" s="3"/>
      <c r="DWH124" s="3"/>
      <c r="DWI124" s="3"/>
      <c r="DWJ124" s="3"/>
      <c r="DWK124" s="3"/>
      <c r="DWL124" s="3"/>
      <c r="DWM124" s="3"/>
      <c r="DWN124" s="3"/>
      <c r="DWO124" s="3"/>
      <c r="DWP124" s="3"/>
      <c r="DWQ124" s="3"/>
      <c r="DWR124" s="3"/>
      <c r="DWS124" s="3"/>
      <c r="DWT124" s="3"/>
      <c r="DWU124" s="3"/>
      <c r="DWV124" s="3"/>
      <c r="DWW124" s="3"/>
      <c r="DWX124" s="3"/>
      <c r="DWY124" s="3"/>
      <c r="DWZ124" s="3"/>
      <c r="DXA124" s="3"/>
      <c r="DXB124" s="3"/>
      <c r="DXC124" s="3"/>
      <c r="DXD124" s="3"/>
      <c r="DXE124" s="3"/>
      <c r="DXF124" s="3"/>
      <c r="DXG124" s="3"/>
      <c r="DXH124" s="3"/>
      <c r="DXI124" s="3"/>
      <c r="DXJ124" s="3"/>
      <c r="DXK124" s="3"/>
      <c r="DXL124" s="3"/>
      <c r="DXM124" s="3"/>
      <c r="DXN124" s="3"/>
      <c r="DXO124" s="3"/>
      <c r="DXP124" s="3"/>
      <c r="DXQ124" s="3"/>
      <c r="DXR124" s="3"/>
      <c r="DXS124" s="3"/>
      <c r="DXT124" s="3"/>
      <c r="DXU124" s="3"/>
      <c r="DXV124" s="3"/>
      <c r="DXW124" s="3"/>
      <c r="DXX124" s="3"/>
      <c r="DXY124" s="3"/>
      <c r="DXZ124" s="3"/>
      <c r="DYA124" s="3"/>
      <c r="DYB124" s="3"/>
      <c r="DYC124" s="3"/>
      <c r="DYD124" s="3"/>
      <c r="DYE124" s="3"/>
      <c r="DYF124" s="3"/>
      <c r="DYG124" s="3"/>
      <c r="DYH124" s="3"/>
      <c r="DYI124" s="3"/>
      <c r="DYJ124" s="3"/>
      <c r="DYK124" s="3"/>
      <c r="DYL124" s="3"/>
      <c r="DYM124" s="3"/>
      <c r="DYN124" s="3"/>
      <c r="DYO124" s="3"/>
      <c r="DYP124" s="3"/>
      <c r="DYQ124" s="3"/>
      <c r="DYR124" s="3"/>
      <c r="DYS124" s="3"/>
      <c r="DYT124" s="3"/>
      <c r="DYU124" s="3"/>
      <c r="DYV124" s="3"/>
      <c r="DYW124" s="3"/>
      <c r="DYX124" s="3"/>
      <c r="DYY124" s="3"/>
      <c r="DYZ124" s="3"/>
      <c r="DZA124" s="3"/>
      <c r="DZB124" s="3"/>
      <c r="DZC124" s="3"/>
      <c r="DZD124" s="3"/>
      <c r="DZE124" s="3"/>
      <c r="DZF124" s="3"/>
      <c r="DZG124" s="3"/>
      <c r="DZH124" s="3"/>
      <c r="DZI124" s="3"/>
      <c r="DZJ124" s="3"/>
      <c r="DZK124" s="3"/>
      <c r="DZL124" s="3"/>
      <c r="DZM124" s="3"/>
      <c r="DZN124" s="3"/>
      <c r="DZO124" s="3"/>
      <c r="DZP124" s="3"/>
      <c r="DZQ124" s="3"/>
      <c r="DZR124" s="3"/>
      <c r="DZS124" s="3"/>
      <c r="DZT124" s="3"/>
      <c r="DZU124" s="3"/>
      <c r="DZV124" s="3"/>
      <c r="DZW124" s="3"/>
      <c r="DZX124" s="3"/>
      <c r="DZY124" s="3"/>
      <c r="DZZ124" s="3"/>
      <c r="EAA124" s="3"/>
      <c r="EAB124" s="3"/>
      <c r="EAC124" s="3"/>
      <c r="EAD124" s="3"/>
      <c r="EAE124" s="3"/>
      <c r="EAF124" s="3"/>
      <c r="EAG124" s="3"/>
      <c r="EAH124" s="3"/>
      <c r="EAI124" s="3"/>
      <c r="EAJ124" s="3"/>
      <c r="EAK124" s="3"/>
      <c r="EAL124" s="3"/>
      <c r="EAM124" s="3"/>
      <c r="EAN124" s="3"/>
      <c r="EAO124" s="3"/>
      <c r="EAP124" s="3"/>
      <c r="EAQ124" s="3"/>
      <c r="EAR124" s="3"/>
      <c r="EAS124" s="3"/>
      <c r="EAT124" s="3"/>
      <c r="EAU124" s="3"/>
      <c r="EAV124" s="3"/>
      <c r="EAW124" s="3"/>
      <c r="EAX124" s="3"/>
      <c r="EAY124" s="3"/>
      <c r="EAZ124" s="3"/>
      <c r="EBA124" s="3"/>
      <c r="EBB124" s="3"/>
      <c r="EBC124" s="3"/>
      <c r="EBD124" s="3"/>
      <c r="EBE124" s="3"/>
      <c r="EBF124" s="3"/>
      <c r="EBG124" s="3"/>
      <c r="EBH124" s="3"/>
      <c r="EBI124" s="3"/>
      <c r="EBJ124" s="3"/>
      <c r="EBK124" s="3"/>
      <c r="EBL124" s="3"/>
      <c r="EBM124" s="3"/>
      <c r="EBN124" s="3"/>
      <c r="EBO124" s="3"/>
      <c r="EBP124" s="3"/>
      <c r="EBQ124" s="3"/>
      <c r="EBR124" s="3"/>
      <c r="EBS124" s="3"/>
      <c r="EBT124" s="3"/>
      <c r="EBU124" s="3"/>
      <c r="EBV124" s="3"/>
      <c r="EBW124" s="3"/>
      <c r="EBX124" s="3"/>
      <c r="EBY124" s="3"/>
      <c r="EBZ124" s="3"/>
      <c r="ECA124" s="3"/>
      <c r="ECB124" s="3"/>
      <c r="ECC124" s="3"/>
      <c r="ECD124" s="3"/>
      <c r="ECE124" s="3"/>
      <c r="ECF124" s="3"/>
      <c r="ECG124" s="3"/>
      <c r="ECH124" s="3"/>
      <c r="ECI124" s="3"/>
      <c r="ECJ124" s="3"/>
      <c r="ECK124" s="3"/>
      <c r="ECL124" s="3"/>
      <c r="ECM124" s="3"/>
      <c r="ECN124" s="3"/>
      <c r="ECO124" s="3"/>
      <c r="ECP124" s="3"/>
      <c r="ECQ124" s="3"/>
      <c r="ECR124" s="3"/>
      <c r="ECS124" s="3"/>
      <c r="ECT124" s="3"/>
      <c r="ECU124" s="3"/>
      <c r="ECV124" s="3"/>
      <c r="ECW124" s="3"/>
      <c r="ECX124" s="3"/>
      <c r="ECY124" s="3"/>
      <c r="ECZ124" s="3"/>
      <c r="EDA124" s="3"/>
      <c r="EDB124" s="3"/>
      <c r="EDC124" s="3"/>
      <c r="EDD124" s="3"/>
      <c r="EDE124" s="3"/>
      <c r="EDF124" s="3"/>
      <c r="EDG124" s="3"/>
      <c r="EDH124" s="3"/>
      <c r="EDI124" s="3"/>
      <c r="EDJ124" s="3"/>
      <c r="EDK124" s="3"/>
      <c r="EDL124" s="3"/>
      <c r="EDM124" s="3"/>
      <c r="EDN124" s="3"/>
      <c r="EDO124" s="3"/>
      <c r="EDP124" s="3"/>
      <c r="EDQ124" s="3"/>
      <c r="EDR124" s="3"/>
      <c r="EDS124" s="3"/>
      <c r="EDT124" s="3"/>
      <c r="EDU124" s="3"/>
      <c r="EDV124" s="3"/>
      <c r="EDW124" s="3"/>
      <c r="EDX124" s="3"/>
      <c r="EDY124" s="3"/>
      <c r="EDZ124" s="3"/>
      <c r="EEA124" s="3"/>
      <c r="EEB124" s="3"/>
      <c r="EEC124" s="3"/>
      <c r="EED124" s="3"/>
      <c r="EEE124" s="3"/>
      <c r="EEF124" s="3"/>
      <c r="EEG124" s="3"/>
      <c r="EEH124" s="3"/>
      <c r="EEI124" s="3"/>
      <c r="EEJ124" s="3"/>
      <c r="EEK124" s="3"/>
      <c r="EEL124" s="3"/>
      <c r="EEM124" s="3"/>
      <c r="EEN124" s="3"/>
      <c r="EEO124" s="3"/>
      <c r="EEP124" s="3"/>
      <c r="EEQ124" s="3"/>
      <c r="EER124" s="3"/>
      <c r="EES124" s="3"/>
      <c r="EET124" s="3"/>
      <c r="EEU124" s="3"/>
      <c r="EEV124" s="3"/>
      <c r="EEW124" s="3"/>
      <c r="EEX124" s="3"/>
      <c r="EEY124" s="3"/>
      <c r="EEZ124" s="3"/>
      <c r="EFA124" s="3"/>
      <c r="EFB124" s="3"/>
      <c r="EFC124" s="3"/>
      <c r="EFD124" s="3"/>
      <c r="EFE124" s="3"/>
      <c r="EFF124" s="3"/>
      <c r="EFG124" s="3"/>
      <c r="EFH124" s="3"/>
      <c r="EFI124" s="3"/>
      <c r="EFJ124" s="3"/>
      <c r="EFK124" s="3"/>
      <c r="EFL124" s="3"/>
      <c r="EFM124" s="3"/>
      <c r="EFN124" s="3"/>
      <c r="EFO124" s="3"/>
      <c r="EFP124" s="3"/>
      <c r="EFQ124" s="3"/>
      <c r="EFR124" s="3"/>
      <c r="EFS124" s="3"/>
      <c r="EFT124" s="3"/>
      <c r="EFU124" s="3"/>
      <c r="EFV124" s="3"/>
      <c r="EFW124" s="3"/>
      <c r="EFX124" s="3"/>
      <c r="EFY124" s="3"/>
      <c r="EFZ124" s="3"/>
      <c r="EGA124" s="3"/>
      <c r="EGB124" s="3"/>
      <c r="EGC124" s="3"/>
      <c r="EGD124" s="3"/>
      <c r="EGE124" s="3"/>
      <c r="EGF124" s="3"/>
      <c r="EGG124" s="3"/>
      <c r="EGH124" s="3"/>
      <c r="EGI124" s="3"/>
      <c r="EGJ124" s="3"/>
      <c r="EGK124" s="3"/>
      <c r="EGL124" s="3"/>
      <c r="EGM124" s="3"/>
      <c r="EGN124" s="3"/>
      <c r="EGO124" s="3"/>
      <c r="EGP124" s="3"/>
      <c r="EGQ124" s="3"/>
      <c r="EGR124" s="3"/>
      <c r="EGS124" s="3"/>
      <c r="EGT124" s="3"/>
      <c r="EGU124" s="3"/>
      <c r="EGV124" s="3"/>
      <c r="EGW124" s="3"/>
      <c r="EGX124" s="3"/>
      <c r="EGY124" s="3"/>
      <c r="EGZ124" s="3"/>
      <c r="EHA124" s="3"/>
      <c r="EHB124" s="3"/>
      <c r="EHC124" s="3"/>
      <c r="EHD124" s="3"/>
      <c r="EHE124" s="3"/>
      <c r="EHF124" s="3"/>
      <c r="EHG124" s="3"/>
      <c r="EHH124" s="3"/>
      <c r="EHI124" s="3"/>
      <c r="EHJ124" s="3"/>
      <c r="EHK124" s="3"/>
      <c r="EHL124" s="3"/>
      <c r="EHM124" s="3"/>
      <c r="EHN124" s="3"/>
      <c r="EHO124" s="3"/>
      <c r="EHP124" s="3"/>
      <c r="EHQ124" s="3"/>
      <c r="EHR124" s="3"/>
      <c r="EHS124" s="3"/>
      <c r="EHT124" s="3"/>
      <c r="EHU124" s="3"/>
      <c r="EHV124" s="3"/>
      <c r="EHW124" s="3"/>
      <c r="EHX124" s="3"/>
      <c r="EHY124" s="3"/>
      <c r="EHZ124" s="3"/>
      <c r="EIA124" s="3"/>
      <c r="EIB124" s="3"/>
      <c r="EIC124" s="3"/>
      <c r="EID124" s="3"/>
      <c r="EIE124" s="3"/>
      <c r="EIF124" s="3"/>
      <c r="EIG124" s="3"/>
      <c r="EIH124" s="3"/>
      <c r="EII124" s="3"/>
      <c r="EIJ124" s="3"/>
      <c r="EIK124" s="3"/>
      <c r="EIL124" s="3"/>
      <c r="EIM124" s="3"/>
      <c r="EIN124" s="3"/>
      <c r="EIO124" s="3"/>
      <c r="EIP124" s="3"/>
      <c r="EIQ124" s="3"/>
      <c r="EIR124" s="3"/>
      <c r="EIS124" s="3"/>
      <c r="EIT124" s="3"/>
      <c r="EIU124" s="3"/>
      <c r="EIV124" s="3"/>
      <c r="EIW124" s="3"/>
      <c r="EIX124" s="3"/>
      <c r="EIY124" s="3"/>
      <c r="EIZ124" s="3"/>
      <c r="EJA124" s="3"/>
      <c r="EJB124" s="3"/>
      <c r="EJC124" s="3"/>
      <c r="EJD124" s="3"/>
      <c r="EJE124" s="3"/>
      <c r="EJF124" s="3"/>
      <c r="EJG124" s="3"/>
      <c r="EJH124" s="3"/>
      <c r="EJI124" s="3"/>
      <c r="EJJ124" s="3"/>
      <c r="EJK124" s="3"/>
      <c r="EJL124" s="3"/>
      <c r="EJM124" s="3"/>
      <c r="EJN124" s="3"/>
      <c r="EJO124" s="3"/>
      <c r="EJP124" s="3"/>
      <c r="EJQ124" s="3"/>
      <c r="EJR124" s="3"/>
      <c r="EJS124" s="3"/>
      <c r="EJT124" s="3"/>
      <c r="EJU124" s="3"/>
      <c r="EJV124" s="3"/>
      <c r="EJW124" s="3"/>
      <c r="EJX124" s="3"/>
      <c r="EJY124" s="3"/>
      <c r="EJZ124" s="3"/>
      <c r="EKA124" s="3"/>
      <c r="EKB124" s="3"/>
      <c r="EKC124" s="3"/>
      <c r="EKD124" s="3"/>
      <c r="EKE124" s="3"/>
      <c r="EKF124" s="3"/>
      <c r="EKG124" s="3"/>
      <c r="EKH124" s="3"/>
      <c r="EKI124" s="3"/>
      <c r="EKJ124" s="3"/>
      <c r="EKK124" s="3"/>
      <c r="EKL124" s="3"/>
      <c r="EKM124" s="3"/>
      <c r="EKN124" s="3"/>
      <c r="EKO124" s="3"/>
      <c r="EKP124" s="3"/>
      <c r="EKQ124" s="3"/>
      <c r="EKR124" s="3"/>
      <c r="EKS124" s="3"/>
      <c r="EKT124" s="3"/>
      <c r="EKU124" s="3"/>
      <c r="EKV124" s="3"/>
      <c r="EKW124" s="3"/>
      <c r="EKX124" s="3"/>
      <c r="EKY124" s="3"/>
      <c r="EKZ124" s="3"/>
      <c r="ELA124" s="3"/>
      <c r="ELB124" s="3"/>
      <c r="ELC124" s="3"/>
      <c r="ELD124" s="3"/>
      <c r="ELE124" s="3"/>
      <c r="ELF124" s="3"/>
      <c r="ELG124" s="3"/>
      <c r="ELH124" s="3"/>
      <c r="ELI124" s="3"/>
      <c r="ELJ124" s="3"/>
      <c r="ELK124" s="3"/>
      <c r="ELL124" s="3"/>
      <c r="ELM124" s="3"/>
      <c r="ELN124" s="3"/>
      <c r="ELO124" s="3"/>
      <c r="ELP124" s="3"/>
      <c r="ELQ124" s="3"/>
      <c r="ELR124" s="3"/>
      <c r="ELS124" s="3"/>
      <c r="ELT124" s="3"/>
      <c r="ELU124" s="3"/>
      <c r="ELV124" s="3"/>
      <c r="ELW124" s="3"/>
      <c r="ELX124" s="3"/>
      <c r="ELY124" s="3"/>
      <c r="ELZ124" s="3"/>
      <c r="EMA124" s="3"/>
      <c r="EMB124" s="3"/>
      <c r="EMC124" s="3"/>
      <c r="EMD124" s="3"/>
      <c r="EME124" s="3"/>
      <c r="EMF124" s="3"/>
      <c r="EMG124" s="3"/>
      <c r="EMH124" s="3"/>
      <c r="EMI124" s="3"/>
      <c r="EMJ124" s="3"/>
      <c r="EMK124" s="3"/>
      <c r="EML124" s="3"/>
      <c r="EMM124" s="3"/>
      <c r="EMN124" s="3"/>
      <c r="EMO124" s="3"/>
      <c r="EMP124" s="3"/>
      <c r="EMQ124" s="3"/>
      <c r="EMR124" s="3"/>
      <c r="EMS124" s="3"/>
      <c r="EMT124" s="3"/>
      <c r="EMU124" s="3"/>
      <c r="EMV124" s="3"/>
      <c r="EMW124" s="3"/>
      <c r="EMX124" s="3"/>
      <c r="EMY124" s="3"/>
      <c r="EMZ124" s="3"/>
      <c r="ENA124" s="3"/>
      <c r="ENB124" s="3"/>
      <c r="ENC124" s="3"/>
      <c r="END124" s="3"/>
      <c r="ENE124" s="3"/>
      <c r="ENF124" s="3"/>
      <c r="ENG124" s="3"/>
      <c r="ENH124" s="3"/>
      <c r="ENI124" s="3"/>
      <c r="ENJ124" s="3"/>
      <c r="ENK124" s="3"/>
      <c r="ENL124" s="3"/>
      <c r="ENM124" s="3"/>
      <c r="ENN124" s="3"/>
      <c r="ENO124" s="3"/>
      <c r="ENP124" s="3"/>
      <c r="ENQ124" s="3"/>
      <c r="ENR124" s="3"/>
      <c r="ENS124" s="3"/>
      <c r="ENT124" s="3"/>
      <c r="ENU124" s="3"/>
      <c r="ENV124" s="3"/>
      <c r="ENW124" s="3"/>
      <c r="ENX124" s="3"/>
      <c r="ENY124" s="3"/>
      <c r="ENZ124" s="3"/>
      <c r="EOA124" s="3"/>
      <c r="EOB124" s="3"/>
      <c r="EOC124" s="3"/>
      <c r="EOD124" s="3"/>
      <c r="EOE124" s="3"/>
      <c r="EOF124" s="3"/>
      <c r="EOG124" s="3"/>
      <c r="EOH124" s="3"/>
      <c r="EOI124" s="3"/>
      <c r="EOJ124" s="3"/>
      <c r="EOK124" s="3"/>
      <c r="EOL124" s="3"/>
      <c r="EOM124" s="3"/>
      <c r="EON124" s="3"/>
      <c r="EOO124" s="3"/>
      <c r="EOP124" s="3"/>
      <c r="EOQ124" s="3"/>
      <c r="EOR124" s="3"/>
      <c r="EOS124" s="3"/>
      <c r="EOT124" s="3"/>
      <c r="EOU124" s="3"/>
      <c r="EOV124" s="3"/>
      <c r="EOW124" s="3"/>
      <c r="EOX124" s="3"/>
      <c r="EOY124" s="3"/>
      <c r="EOZ124" s="3"/>
      <c r="EPA124" s="3"/>
      <c r="EPB124" s="3"/>
      <c r="EPC124" s="3"/>
      <c r="EPD124" s="3"/>
      <c r="EPE124" s="3"/>
      <c r="EPF124" s="3"/>
      <c r="EPG124" s="3"/>
      <c r="EPH124" s="3"/>
      <c r="EPI124" s="3"/>
      <c r="EPJ124" s="3"/>
      <c r="EPK124" s="3"/>
      <c r="EPL124" s="3"/>
      <c r="EPM124" s="3"/>
      <c r="EPN124" s="3"/>
      <c r="EPO124" s="3"/>
      <c r="EPP124" s="3"/>
      <c r="EPQ124" s="3"/>
      <c r="EPR124" s="3"/>
      <c r="EPS124" s="3"/>
      <c r="EPT124" s="3"/>
      <c r="EPU124" s="3"/>
      <c r="EPV124" s="3"/>
      <c r="EPW124" s="3"/>
      <c r="EPX124" s="3"/>
      <c r="EPY124" s="3"/>
      <c r="EPZ124" s="3"/>
      <c r="EQA124" s="3"/>
      <c r="EQB124" s="3"/>
      <c r="EQC124" s="3"/>
      <c r="EQD124" s="3"/>
      <c r="EQE124" s="3"/>
      <c r="EQF124" s="3"/>
      <c r="EQG124" s="3"/>
      <c r="EQH124" s="3"/>
      <c r="EQI124" s="3"/>
      <c r="EQJ124" s="3"/>
      <c r="EQK124" s="3"/>
      <c r="EQL124" s="3"/>
      <c r="EQM124" s="3"/>
      <c r="EQN124" s="3"/>
      <c r="EQO124" s="3"/>
      <c r="EQP124" s="3"/>
      <c r="EQQ124" s="3"/>
      <c r="EQR124" s="3"/>
      <c r="EQS124" s="3"/>
      <c r="EQT124" s="3"/>
      <c r="EQU124" s="3"/>
      <c r="EQV124" s="3"/>
      <c r="EQW124" s="3"/>
      <c r="EQX124" s="3"/>
      <c r="EQY124" s="3"/>
      <c r="EQZ124" s="3"/>
      <c r="ERA124" s="3"/>
      <c r="ERB124" s="3"/>
      <c r="ERC124" s="3"/>
      <c r="ERD124" s="3"/>
      <c r="ERE124" s="3"/>
      <c r="ERF124" s="3"/>
      <c r="ERG124" s="3"/>
      <c r="ERH124" s="3"/>
      <c r="ERI124" s="3"/>
      <c r="ERJ124" s="3"/>
      <c r="ERK124" s="3"/>
      <c r="ERL124" s="3"/>
      <c r="ERM124" s="3"/>
      <c r="ERN124" s="3"/>
      <c r="ERO124" s="3"/>
      <c r="ERP124" s="3"/>
      <c r="ERQ124" s="3"/>
      <c r="ERR124" s="3"/>
      <c r="ERS124" s="3"/>
      <c r="ERT124" s="3"/>
      <c r="ERU124" s="3"/>
      <c r="ERV124" s="3"/>
      <c r="ERW124" s="3"/>
      <c r="ERX124" s="3"/>
      <c r="ERY124" s="3"/>
      <c r="ERZ124" s="3"/>
      <c r="ESA124" s="3"/>
      <c r="ESB124" s="3"/>
      <c r="ESC124" s="3"/>
      <c r="ESD124" s="3"/>
      <c r="ESE124" s="3"/>
      <c r="ESF124" s="3"/>
      <c r="ESG124" s="3"/>
      <c r="ESH124" s="3"/>
      <c r="ESI124" s="3"/>
      <c r="ESJ124" s="3"/>
      <c r="ESK124" s="3"/>
      <c r="ESL124" s="3"/>
      <c r="ESM124" s="3"/>
      <c r="ESN124" s="3"/>
      <c r="ESO124" s="3"/>
      <c r="ESP124" s="3"/>
      <c r="ESQ124" s="3"/>
      <c r="ESR124" s="3"/>
      <c r="ESS124" s="3"/>
      <c r="EST124" s="3"/>
      <c r="ESU124" s="3"/>
      <c r="ESV124" s="3"/>
      <c r="ESW124" s="3"/>
      <c r="ESX124" s="3"/>
      <c r="ESY124" s="3"/>
      <c r="ESZ124" s="3"/>
      <c r="ETA124" s="3"/>
      <c r="ETB124" s="3"/>
      <c r="ETC124" s="3"/>
      <c r="ETD124" s="3"/>
      <c r="ETE124" s="3"/>
      <c r="ETF124" s="3"/>
      <c r="ETG124" s="3"/>
      <c r="ETH124" s="3"/>
      <c r="ETI124" s="3"/>
      <c r="ETJ124" s="3"/>
      <c r="ETK124" s="3"/>
      <c r="ETL124" s="3"/>
      <c r="ETM124" s="3"/>
      <c r="ETN124" s="3"/>
      <c r="ETO124" s="3"/>
      <c r="ETP124" s="3"/>
      <c r="ETQ124" s="3"/>
      <c r="ETR124" s="3"/>
      <c r="ETS124" s="3"/>
      <c r="ETT124" s="3"/>
      <c r="ETU124" s="3"/>
      <c r="ETV124" s="3"/>
      <c r="ETW124" s="3"/>
      <c r="ETX124" s="3"/>
      <c r="ETY124" s="3"/>
      <c r="ETZ124" s="3"/>
      <c r="EUA124" s="3"/>
      <c r="EUB124" s="3"/>
      <c r="EUC124" s="3"/>
      <c r="EUD124" s="3"/>
      <c r="EUE124" s="3"/>
      <c r="EUF124" s="3"/>
      <c r="EUG124" s="3"/>
      <c r="EUH124" s="3"/>
      <c r="EUI124" s="3"/>
      <c r="EUJ124" s="3"/>
      <c r="EUK124" s="3"/>
      <c r="EUL124" s="3"/>
      <c r="EUM124" s="3"/>
      <c r="EUN124" s="3"/>
      <c r="EUO124" s="3"/>
      <c r="EUP124" s="3"/>
      <c r="EUQ124" s="3"/>
      <c r="EUR124" s="3"/>
      <c r="EUS124" s="3"/>
      <c r="EUT124" s="3"/>
      <c r="EUU124" s="3"/>
      <c r="EUV124" s="3"/>
      <c r="EUW124" s="3"/>
      <c r="EUX124" s="3"/>
      <c r="EUY124" s="3"/>
      <c r="EUZ124" s="3"/>
      <c r="EVA124" s="3"/>
      <c r="EVB124" s="3"/>
      <c r="EVC124" s="3"/>
      <c r="EVD124" s="3"/>
      <c r="EVE124" s="3"/>
      <c r="EVF124" s="3"/>
      <c r="EVG124" s="3"/>
      <c r="EVH124" s="3"/>
      <c r="EVI124" s="3"/>
      <c r="EVJ124" s="3"/>
      <c r="EVK124" s="3"/>
      <c r="EVL124" s="3"/>
      <c r="EVM124" s="3"/>
      <c r="EVN124" s="3"/>
      <c r="EVO124" s="3"/>
      <c r="EVP124" s="3"/>
      <c r="EVQ124" s="3"/>
      <c r="EVR124" s="3"/>
      <c r="EVS124" s="3"/>
      <c r="EVT124" s="3"/>
      <c r="EVU124" s="3"/>
      <c r="EVV124" s="3"/>
      <c r="EVW124" s="3"/>
      <c r="EVX124" s="3"/>
      <c r="EVY124" s="3"/>
      <c r="EVZ124" s="3"/>
      <c r="EWA124" s="3"/>
      <c r="EWB124" s="3"/>
      <c r="EWC124" s="3"/>
      <c r="EWD124" s="3"/>
      <c r="EWE124" s="3"/>
      <c r="EWF124" s="3"/>
      <c r="EWG124" s="3"/>
      <c r="EWH124" s="3"/>
      <c r="EWI124" s="3"/>
      <c r="EWJ124" s="3"/>
      <c r="EWK124" s="3"/>
      <c r="EWL124" s="3"/>
      <c r="EWM124" s="3"/>
      <c r="EWN124" s="3"/>
      <c r="EWO124" s="3"/>
      <c r="EWP124" s="3"/>
      <c r="EWQ124" s="3"/>
      <c r="EWR124" s="3"/>
      <c r="EWS124" s="3"/>
      <c r="EWT124" s="3"/>
      <c r="EWU124" s="3"/>
      <c r="EWV124" s="3"/>
      <c r="EWW124" s="3"/>
      <c r="EWX124" s="3"/>
      <c r="EWY124" s="3"/>
      <c r="EWZ124" s="3"/>
      <c r="EXA124" s="3"/>
      <c r="EXB124" s="3"/>
      <c r="EXC124" s="3"/>
      <c r="EXD124" s="3"/>
      <c r="EXE124" s="3"/>
      <c r="EXF124" s="3"/>
      <c r="EXG124" s="3"/>
      <c r="EXH124" s="3"/>
      <c r="EXI124" s="3"/>
      <c r="EXJ124" s="3"/>
      <c r="EXK124" s="3"/>
      <c r="EXL124" s="3"/>
      <c r="EXM124" s="3"/>
      <c r="EXN124" s="3"/>
      <c r="EXO124" s="3"/>
      <c r="EXP124" s="3"/>
      <c r="EXQ124" s="3"/>
      <c r="EXR124" s="3"/>
      <c r="EXS124" s="3"/>
      <c r="EXT124" s="3"/>
      <c r="EXU124" s="3"/>
      <c r="EXV124" s="3"/>
      <c r="EXW124" s="3"/>
      <c r="EXX124" s="3"/>
      <c r="EXY124" s="3"/>
      <c r="EXZ124" s="3"/>
      <c r="EYA124" s="3"/>
      <c r="EYB124" s="3"/>
      <c r="EYC124" s="3"/>
      <c r="EYD124" s="3"/>
      <c r="EYE124" s="3"/>
      <c r="EYF124" s="3"/>
      <c r="EYG124" s="3"/>
      <c r="EYH124" s="3"/>
      <c r="EYI124" s="3"/>
      <c r="EYJ124" s="3"/>
      <c r="EYK124" s="3"/>
      <c r="EYL124" s="3"/>
      <c r="EYM124" s="3"/>
      <c r="EYN124" s="3"/>
      <c r="EYO124" s="3"/>
      <c r="EYP124" s="3"/>
      <c r="EYQ124" s="3"/>
      <c r="EYR124" s="3"/>
      <c r="EYS124" s="3"/>
      <c r="EYT124" s="3"/>
      <c r="EYU124" s="3"/>
      <c r="EYV124" s="3"/>
      <c r="EYW124" s="3"/>
      <c r="EYX124" s="3"/>
      <c r="EYY124" s="3"/>
      <c r="EYZ124" s="3"/>
      <c r="EZA124" s="3"/>
      <c r="EZB124" s="3"/>
      <c r="EZC124" s="3"/>
      <c r="EZD124" s="3"/>
      <c r="EZE124" s="3"/>
      <c r="EZF124" s="3"/>
      <c r="EZG124" s="3"/>
      <c r="EZH124" s="3"/>
      <c r="EZI124" s="3"/>
      <c r="EZJ124" s="3"/>
      <c r="EZK124" s="3"/>
      <c r="EZL124" s="3"/>
      <c r="EZM124" s="3"/>
      <c r="EZN124" s="3"/>
      <c r="EZO124" s="3"/>
      <c r="EZP124" s="3"/>
      <c r="EZQ124" s="3"/>
      <c r="EZR124" s="3"/>
      <c r="EZS124" s="3"/>
      <c r="EZT124" s="3"/>
      <c r="EZU124" s="3"/>
      <c r="EZV124" s="3"/>
      <c r="EZW124" s="3"/>
      <c r="EZX124" s="3"/>
      <c r="EZY124" s="3"/>
      <c r="EZZ124" s="3"/>
      <c r="FAA124" s="3"/>
      <c r="FAB124" s="3"/>
      <c r="FAC124" s="3"/>
      <c r="FAD124" s="3"/>
      <c r="FAE124" s="3"/>
      <c r="FAF124" s="3"/>
      <c r="FAG124" s="3"/>
      <c r="FAH124" s="3"/>
      <c r="FAI124" s="3"/>
      <c r="FAJ124" s="3"/>
      <c r="FAK124" s="3"/>
      <c r="FAL124" s="3"/>
      <c r="FAM124" s="3"/>
      <c r="FAN124" s="3"/>
      <c r="FAO124" s="3"/>
      <c r="FAP124" s="3"/>
      <c r="FAQ124" s="3"/>
      <c r="FAR124" s="3"/>
      <c r="FAS124" s="3"/>
      <c r="FAT124" s="3"/>
      <c r="FAU124" s="3"/>
      <c r="FAV124" s="3"/>
      <c r="FAW124" s="3"/>
      <c r="FAX124" s="3"/>
      <c r="FAY124" s="3"/>
      <c r="FAZ124" s="3"/>
      <c r="FBA124" s="3"/>
      <c r="FBB124" s="3"/>
      <c r="FBC124" s="3"/>
      <c r="FBD124" s="3"/>
      <c r="FBE124" s="3"/>
      <c r="FBF124" s="3"/>
      <c r="FBG124" s="3"/>
      <c r="FBH124" s="3"/>
      <c r="FBI124" s="3"/>
      <c r="FBJ124" s="3"/>
      <c r="FBK124" s="3"/>
      <c r="FBL124" s="3"/>
      <c r="FBM124" s="3"/>
      <c r="FBN124" s="3"/>
      <c r="FBO124" s="3"/>
      <c r="FBP124" s="3"/>
      <c r="FBQ124" s="3"/>
      <c r="FBR124" s="3"/>
      <c r="FBS124" s="3"/>
      <c r="FBT124" s="3"/>
      <c r="FBU124" s="3"/>
      <c r="FBV124" s="3"/>
      <c r="FBW124" s="3"/>
      <c r="FBX124" s="3"/>
      <c r="FBY124" s="3"/>
      <c r="FBZ124" s="3"/>
      <c r="FCA124" s="3"/>
      <c r="FCB124" s="3"/>
      <c r="FCC124" s="3"/>
      <c r="FCD124" s="3"/>
      <c r="FCE124" s="3"/>
      <c r="FCF124" s="3"/>
      <c r="FCG124" s="3"/>
      <c r="FCH124" s="3"/>
      <c r="FCI124" s="3"/>
      <c r="FCJ124" s="3"/>
      <c r="FCK124" s="3"/>
      <c r="FCL124" s="3"/>
      <c r="FCM124" s="3"/>
      <c r="FCN124" s="3"/>
      <c r="FCO124" s="3"/>
      <c r="FCP124" s="3"/>
      <c r="FCQ124" s="3"/>
      <c r="FCR124" s="3"/>
      <c r="FCS124" s="3"/>
      <c r="FCT124" s="3"/>
      <c r="FCU124" s="3"/>
      <c r="FCV124" s="3"/>
      <c r="FCW124" s="3"/>
      <c r="FCX124" s="3"/>
      <c r="FCY124" s="3"/>
      <c r="FCZ124" s="3"/>
      <c r="FDA124" s="3"/>
      <c r="FDB124" s="3"/>
      <c r="FDC124" s="3"/>
      <c r="FDD124" s="3"/>
      <c r="FDE124" s="3"/>
      <c r="FDF124" s="3"/>
      <c r="FDG124" s="3"/>
      <c r="FDH124" s="3"/>
      <c r="FDI124" s="3"/>
      <c r="FDJ124" s="3"/>
      <c r="FDK124" s="3"/>
      <c r="FDL124" s="3"/>
      <c r="FDM124" s="3"/>
      <c r="FDN124" s="3"/>
      <c r="FDO124" s="3"/>
      <c r="FDP124" s="3"/>
      <c r="FDQ124" s="3"/>
      <c r="FDR124" s="3"/>
      <c r="FDS124" s="3"/>
      <c r="FDT124" s="3"/>
      <c r="FDU124" s="3"/>
      <c r="FDV124" s="3"/>
      <c r="FDW124" s="3"/>
      <c r="FDX124" s="3"/>
      <c r="FDY124" s="3"/>
      <c r="FDZ124" s="3"/>
      <c r="FEA124" s="3"/>
      <c r="FEB124" s="3"/>
      <c r="FEC124" s="3"/>
      <c r="FED124" s="3"/>
      <c r="FEE124" s="3"/>
      <c r="FEF124" s="3"/>
      <c r="FEG124" s="3"/>
      <c r="FEH124" s="3"/>
      <c r="FEI124" s="3"/>
      <c r="FEJ124" s="3"/>
      <c r="FEK124" s="3"/>
      <c r="FEL124" s="3"/>
      <c r="FEM124" s="3"/>
      <c r="FEN124" s="3"/>
      <c r="FEO124" s="3"/>
      <c r="FEP124" s="3"/>
      <c r="FEQ124" s="3"/>
      <c r="FER124" s="3"/>
      <c r="FES124" s="3"/>
      <c r="FET124" s="3"/>
      <c r="FEU124" s="3"/>
      <c r="FEV124" s="3"/>
      <c r="FEW124" s="3"/>
      <c r="FEX124" s="3"/>
      <c r="FEY124" s="3"/>
      <c r="FEZ124" s="3"/>
      <c r="FFA124" s="3"/>
      <c r="FFB124" s="3"/>
      <c r="FFC124" s="3"/>
      <c r="FFD124" s="3"/>
      <c r="FFE124" s="3"/>
      <c r="FFF124" s="3"/>
      <c r="FFG124" s="3"/>
      <c r="FFH124" s="3"/>
      <c r="FFI124" s="3"/>
      <c r="FFJ124" s="3"/>
      <c r="FFK124" s="3"/>
      <c r="FFL124" s="3"/>
      <c r="FFM124" s="3"/>
      <c r="FFN124" s="3"/>
      <c r="FFO124" s="3"/>
      <c r="FFP124" s="3"/>
      <c r="FFQ124" s="3"/>
      <c r="FFR124" s="3"/>
      <c r="FFS124" s="3"/>
      <c r="FFT124" s="3"/>
      <c r="FFU124" s="3"/>
      <c r="FFV124" s="3"/>
      <c r="FFW124" s="3"/>
      <c r="FFX124" s="3"/>
      <c r="FFY124" s="3"/>
      <c r="FFZ124" s="3"/>
      <c r="FGA124" s="3"/>
      <c r="FGB124" s="3"/>
      <c r="FGC124" s="3"/>
      <c r="FGD124" s="3"/>
      <c r="FGE124" s="3"/>
      <c r="FGF124" s="3"/>
      <c r="FGG124" s="3"/>
      <c r="FGH124" s="3"/>
      <c r="FGI124" s="3"/>
      <c r="FGJ124" s="3"/>
      <c r="FGK124" s="3"/>
      <c r="FGL124" s="3"/>
      <c r="FGM124" s="3"/>
      <c r="FGN124" s="3"/>
      <c r="FGO124" s="3"/>
      <c r="FGP124" s="3"/>
      <c r="FGQ124" s="3"/>
      <c r="FGR124" s="3"/>
      <c r="FGS124" s="3"/>
      <c r="FGT124" s="3"/>
      <c r="FGU124" s="3"/>
      <c r="FGV124" s="3"/>
      <c r="FGW124" s="3"/>
      <c r="FGX124" s="3"/>
      <c r="FGY124" s="3"/>
      <c r="FGZ124" s="3"/>
      <c r="FHA124" s="3"/>
      <c r="FHB124" s="3"/>
      <c r="FHC124" s="3"/>
      <c r="FHD124" s="3"/>
      <c r="FHE124" s="3"/>
      <c r="FHF124" s="3"/>
      <c r="FHG124" s="3"/>
      <c r="FHH124" s="3"/>
      <c r="FHI124" s="3"/>
      <c r="FHJ124" s="3"/>
      <c r="FHK124" s="3"/>
      <c r="FHL124" s="3"/>
      <c r="FHM124" s="3"/>
      <c r="FHN124" s="3"/>
      <c r="FHO124" s="3"/>
      <c r="FHP124" s="3"/>
      <c r="FHQ124" s="3"/>
      <c r="FHR124" s="3"/>
      <c r="FHS124" s="3"/>
      <c r="FHT124" s="3"/>
      <c r="FHU124" s="3"/>
      <c r="FHV124" s="3"/>
      <c r="FHW124" s="3"/>
      <c r="FHX124" s="3"/>
      <c r="FHY124" s="3"/>
      <c r="FHZ124" s="3"/>
      <c r="FIA124" s="3"/>
      <c r="FIB124" s="3"/>
      <c r="FIC124" s="3"/>
      <c r="FID124" s="3"/>
      <c r="FIE124" s="3"/>
      <c r="FIF124" s="3"/>
      <c r="FIG124" s="3"/>
      <c r="FIH124" s="3"/>
      <c r="FII124" s="3"/>
      <c r="FIJ124" s="3"/>
      <c r="FIK124" s="3"/>
      <c r="FIL124" s="3"/>
      <c r="FIM124" s="3"/>
      <c r="FIN124" s="3"/>
      <c r="FIO124" s="3"/>
      <c r="FIP124" s="3"/>
      <c r="FIQ124" s="3"/>
      <c r="FIR124" s="3"/>
      <c r="FIS124" s="3"/>
      <c r="FIT124" s="3"/>
      <c r="FIU124" s="3"/>
      <c r="FIV124" s="3"/>
      <c r="FIW124" s="3"/>
      <c r="FIX124" s="3"/>
      <c r="FIY124" s="3"/>
      <c r="FIZ124" s="3"/>
      <c r="FJA124" s="3"/>
      <c r="FJB124" s="3"/>
      <c r="FJC124" s="3"/>
      <c r="FJD124" s="3"/>
      <c r="FJE124" s="3"/>
      <c r="FJF124" s="3"/>
      <c r="FJG124" s="3"/>
      <c r="FJH124" s="3"/>
      <c r="FJI124" s="3"/>
      <c r="FJJ124" s="3"/>
      <c r="FJK124" s="3"/>
      <c r="FJL124" s="3"/>
      <c r="FJM124" s="3"/>
      <c r="FJN124" s="3"/>
      <c r="FJO124" s="3"/>
      <c r="FJP124" s="3"/>
      <c r="FJQ124" s="3"/>
      <c r="FJR124" s="3"/>
      <c r="FJS124" s="3"/>
      <c r="FJT124" s="3"/>
      <c r="FJU124" s="3"/>
      <c r="FJV124" s="3"/>
      <c r="FJW124" s="3"/>
      <c r="FJX124" s="3"/>
      <c r="FJY124" s="3"/>
      <c r="FJZ124" s="3"/>
      <c r="FKA124" s="3"/>
      <c r="FKB124" s="3"/>
      <c r="FKC124" s="3"/>
      <c r="FKD124" s="3"/>
      <c r="FKE124" s="3"/>
      <c r="FKF124" s="3"/>
      <c r="FKG124" s="3"/>
      <c r="FKH124" s="3"/>
      <c r="FKI124" s="3"/>
      <c r="FKJ124" s="3"/>
      <c r="FKK124" s="3"/>
      <c r="FKL124" s="3"/>
      <c r="FKM124" s="3"/>
      <c r="FKN124" s="3"/>
      <c r="FKO124" s="3"/>
      <c r="FKP124" s="3"/>
      <c r="FKQ124" s="3"/>
      <c r="FKR124" s="3"/>
      <c r="FKS124" s="3"/>
      <c r="FKT124" s="3"/>
      <c r="FKU124" s="3"/>
      <c r="FKV124" s="3"/>
      <c r="FKW124" s="3"/>
      <c r="FKX124" s="3"/>
      <c r="FKY124" s="3"/>
      <c r="FKZ124" s="3"/>
      <c r="FLA124" s="3"/>
      <c r="FLB124" s="3"/>
      <c r="FLC124" s="3"/>
      <c r="FLD124" s="3"/>
      <c r="FLE124" s="3"/>
      <c r="FLF124" s="3"/>
      <c r="FLG124" s="3"/>
      <c r="FLH124" s="3"/>
      <c r="FLI124" s="3"/>
      <c r="FLJ124" s="3"/>
      <c r="FLK124" s="3"/>
      <c r="FLL124" s="3"/>
      <c r="FLM124" s="3"/>
      <c r="FLN124" s="3"/>
      <c r="FLO124" s="3"/>
      <c r="FLP124" s="3"/>
      <c r="FLQ124" s="3"/>
      <c r="FLR124" s="3"/>
      <c r="FLS124" s="3"/>
      <c r="FLT124" s="3"/>
      <c r="FLU124" s="3"/>
      <c r="FLV124" s="3"/>
      <c r="FLW124" s="3"/>
      <c r="FLX124" s="3"/>
      <c r="FLY124" s="3"/>
      <c r="FLZ124" s="3"/>
      <c r="FMA124" s="3"/>
      <c r="FMB124" s="3"/>
      <c r="FMC124" s="3"/>
      <c r="FMD124" s="3"/>
      <c r="FME124" s="3"/>
      <c r="FMF124" s="3"/>
      <c r="FMG124" s="3"/>
      <c r="FMH124" s="3"/>
      <c r="FMI124" s="3"/>
      <c r="FMJ124" s="3"/>
      <c r="FMK124" s="3"/>
      <c r="FML124" s="3"/>
      <c r="FMM124" s="3"/>
      <c r="FMN124" s="3"/>
      <c r="FMO124" s="3"/>
      <c r="FMP124" s="3"/>
      <c r="FMQ124" s="3"/>
      <c r="FMR124" s="3"/>
      <c r="FMS124" s="3"/>
      <c r="FMT124" s="3"/>
      <c r="FMU124" s="3"/>
      <c r="FMV124" s="3"/>
      <c r="FMW124" s="3"/>
      <c r="FMX124" s="3"/>
      <c r="FMY124" s="3"/>
      <c r="FMZ124" s="3"/>
      <c r="FNA124" s="3"/>
      <c r="FNB124" s="3"/>
      <c r="FNC124" s="3"/>
      <c r="FND124" s="3"/>
      <c r="FNE124" s="3"/>
      <c r="FNF124" s="3"/>
      <c r="FNG124" s="3"/>
      <c r="FNH124" s="3"/>
      <c r="FNI124" s="3"/>
      <c r="FNJ124" s="3"/>
      <c r="FNK124" s="3"/>
      <c r="FNL124" s="3"/>
      <c r="FNM124" s="3"/>
      <c r="FNN124" s="3"/>
      <c r="FNO124" s="3"/>
      <c r="FNP124" s="3"/>
      <c r="FNQ124" s="3"/>
      <c r="FNR124" s="3"/>
      <c r="FNS124" s="3"/>
      <c r="FNT124" s="3"/>
      <c r="FNU124" s="3"/>
      <c r="FNV124" s="3"/>
      <c r="FNW124" s="3"/>
      <c r="FNX124" s="3"/>
      <c r="FNY124" s="3"/>
      <c r="FNZ124" s="3"/>
      <c r="FOA124" s="3"/>
      <c r="FOB124" s="3"/>
      <c r="FOC124" s="3"/>
      <c r="FOD124" s="3"/>
      <c r="FOE124" s="3"/>
      <c r="FOF124" s="3"/>
      <c r="FOG124" s="3"/>
      <c r="FOH124" s="3"/>
      <c r="FOI124" s="3"/>
      <c r="FOJ124" s="3"/>
      <c r="FOK124" s="3"/>
      <c r="FOL124" s="3"/>
      <c r="FOM124" s="3"/>
      <c r="FON124" s="3"/>
      <c r="FOO124" s="3"/>
      <c r="FOP124" s="3"/>
      <c r="FOQ124" s="3"/>
      <c r="FOR124" s="3"/>
      <c r="FOS124" s="3"/>
      <c r="FOT124" s="3"/>
      <c r="FOU124" s="3"/>
      <c r="FOV124" s="3"/>
      <c r="FOW124" s="3"/>
      <c r="FOX124" s="3"/>
      <c r="FOY124" s="3"/>
      <c r="FOZ124" s="3"/>
      <c r="FPA124" s="3"/>
      <c r="FPB124" s="3"/>
      <c r="FPC124" s="3"/>
      <c r="FPD124" s="3"/>
      <c r="FPE124" s="3"/>
      <c r="FPF124" s="3"/>
      <c r="FPG124" s="3"/>
      <c r="FPH124" s="3"/>
      <c r="FPI124" s="3"/>
      <c r="FPJ124" s="3"/>
      <c r="FPK124" s="3"/>
      <c r="FPL124" s="3"/>
      <c r="FPM124" s="3"/>
      <c r="FPN124" s="3"/>
      <c r="FPO124" s="3"/>
      <c r="FPP124" s="3"/>
      <c r="FPQ124" s="3"/>
      <c r="FPR124" s="3"/>
      <c r="FPS124" s="3"/>
      <c r="FPT124" s="3"/>
      <c r="FPU124" s="3"/>
      <c r="FPV124" s="3"/>
      <c r="FPW124" s="3"/>
      <c r="FPX124" s="3"/>
      <c r="FPY124" s="3"/>
      <c r="FPZ124" s="3"/>
      <c r="FQA124" s="3"/>
      <c r="FQB124" s="3"/>
      <c r="FQC124" s="3"/>
      <c r="FQD124" s="3"/>
      <c r="FQE124" s="3"/>
      <c r="FQF124" s="3"/>
      <c r="FQG124" s="3"/>
      <c r="FQH124" s="3"/>
      <c r="FQI124" s="3"/>
      <c r="FQJ124" s="3"/>
      <c r="FQK124" s="3"/>
      <c r="FQL124" s="3"/>
      <c r="FQM124" s="3"/>
      <c r="FQN124" s="3"/>
      <c r="FQO124" s="3"/>
      <c r="FQP124" s="3"/>
      <c r="FQQ124" s="3"/>
      <c r="FQR124" s="3"/>
      <c r="FQS124" s="3"/>
      <c r="FQT124" s="3"/>
      <c r="FQU124" s="3"/>
      <c r="FQV124" s="3"/>
      <c r="FQW124" s="3"/>
      <c r="FQX124" s="3"/>
      <c r="FQY124" s="3"/>
      <c r="FQZ124" s="3"/>
      <c r="FRA124" s="3"/>
      <c r="FRB124" s="3"/>
      <c r="FRC124" s="3"/>
      <c r="FRD124" s="3"/>
      <c r="FRE124" s="3"/>
      <c r="FRF124" s="3"/>
      <c r="FRG124" s="3"/>
      <c r="FRH124" s="3"/>
      <c r="FRI124" s="3"/>
      <c r="FRJ124" s="3"/>
      <c r="FRK124" s="3"/>
      <c r="FRL124" s="3"/>
      <c r="FRM124" s="3"/>
      <c r="FRN124" s="3"/>
      <c r="FRO124" s="3"/>
      <c r="FRP124" s="3"/>
      <c r="FRQ124" s="3"/>
      <c r="FRR124" s="3"/>
      <c r="FRS124" s="3"/>
      <c r="FRT124" s="3"/>
      <c r="FRU124" s="3"/>
      <c r="FRV124" s="3"/>
      <c r="FRW124" s="3"/>
      <c r="FRX124" s="3"/>
      <c r="FRY124" s="3"/>
      <c r="FRZ124" s="3"/>
      <c r="FSA124" s="3"/>
      <c r="FSB124" s="3"/>
      <c r="FSC124" s="3"/>
      <c r="FSD124" s="3"/>
      <c r="FSE124" s="3"/>
      <c r="FSF124" s="3"/>
      <c r="FSG124" s="3"/>
      <c r="FSH124" s="3"/>
      <c r="FSI124" s="3"/>
      <c r="FSJ124" s="3"/>
      <c r="FSK124" s="3"/>
      <c r="FSL124" s="3"/>
      <c r="FSM124" s="3"/>
      <c r="FSN124" s="3"/>
      <c r="FSO124" s="3"/>
      <c r="FSP124" s="3"/>
      <c r="FSQ124" s="3"/>
      <c r="FSR124" s="3"/>
      <c r="FSS124" s="3"/>
      <c r="FST124" s="3"/>
      <c r="FSU124" s="3"/>
      <c r="FSV124" s="3"/>
      <c r="FSW124" s="3"/>
      <c r="FSX124" s="3"/>
      <c r="FSY124" s="3"/>
      <c r="FSZ124" s="3"/>
      <c r="FTA124" s="3"/>
      <c r="FTB124" s="3"/>
      <c r="FTC124" s="3"/>
      <c r="FTD124" s="3"/>
      <c r="FTE124" s="3"/>
      <c r="FTF124" s="3"/>
      <c r="FTG124" s="3"/>
      <c r="FTH124" s="3"/>
      <c r="FTI124" s="3"/>
      <c r="FTJ124" s="3"/>
      <c r="FTK124" s="3"/>
      <c r="FTL124" s="3"/>
      <c r="FTM124" s="3"/>
      <c r="FTN124" s="3"/>
      <c r="FTO124" s="3"/>
      <c r="FTP124" s="3"/>
      <c r="FTQ124" s="3"/>
      <c r="FTR124" s="3"/>
      <c r="FTS124" s="3"/>
      <c r="FTT124" s="3"/>
      <c r="FTU124" s="3"/>
      <c r="FTV124" s="3"/>
      <c r="FTW124" s="3"/>
      <c r="FTX124" s="3"/>
      <c r="FTY124" s="3"/>
      <c r="FTZ124" s="3"/>
      <c r="FUA124" s="3"/>
      <c r="FUB124" s="3"/>
      <c r="FUC124" s="3"/>
      <c r="FUD124" s="3"/>
      <c r="FUE124" s="3"/>
      <c r="FUF124" s="3"/>
      <c r="FUG124" s="3"/>
      <c r="FUH124" s="3"/>
      <c r="FUI124" s="3"/>
      <c r="FUJ124" s="3"/>
      <c r="FUK124" s="3"/>
      <c r="FUL124" s="3"/>
      <c r="FUM124" s="3"/>
      <c r="FUN124" s="3"/>
      <c r="FUO124" s="3"/>
      <c r="FUP124" s="3"/>
      <c r="FUQ124" s="3"/>
      <c r="FUR124" s="3"/>
      <c r="FUS124" s="3"/>
      <c r="FUT124" s="3"/>
      <c r="FUU124" s="3"/>
      <c r="FUV124" s="3"/>
      <c r="FUW124" s="3"/>
      <c r="FUX124" s="3"/>
      <c r="FUY124" s="3"/>
      <c r="FUZ124" s="3"/>
      <c r="FVA124" s="3"/>
      <c r="FVB124" s="3"/>
      <c r="FVC124" s="3"/>
      <c r="FVD124" s="3"/>
      <c r="FVE124" s="3"/>
      <c r="FVF124" s="3"/>
      <c r="FVG124" s="3"/>
      <c r="FVH124" s="3"/>
      <c r="FVI124" s="3"/>
      <c r="FVJ124" s="3"/>
      <c r="FVK124" s="3"/>
      <c r="FVL124" s="3"/>
      <c r="FVM124" s="3"/>
      <c r="FVN124" s="3"/>
      <c r="FVO124" s="3"/>
      <c r="FVP124" s="3"/>
      <c r="FVQ124" s="3"/>
      <c r="FVR124" s="3"/>
      <c r="FVS124" s="3"/>
      <c r="FVT124" s="3"/>
      <c r="FVU124" s="3"/>
      <c r="FVV124" s="3"/>
      <c r="FVW124" s="3"/>
      <c r="FVX124" s="3"/>
      <c r="FVY124" s="3"/>
      <c r="FVZ124" s="3"/>
      <c r="FWA124" s="3"/>
      <c r="FWB124" s="3"/>
      <c r="FWC124" s="3"/>
      <c r="FWD124" s="3"/>
      <c r="FWE124" s="3"/>
      <c r="FWF124" s="3"/>
      <c r="FWG124" s="3"/>
      <c r="FWH124" s="3"/>
      <c r="FWI124" s="3"/>
      <c r="FWJ124" s="3"/>
      <c r="FWK124" s="3"/>
      <c r="FWL124" s="3"/>
      <c r="FWM124" s="3"/>
      <c r="FWN124" s="3"/>
      <c r="FWO124" s="3"/>
      <c r="FWP124" s="3"/>
      <c r="FWQ124" s="3"/>
      <c r="FWR124" s="3"/>
      <c r="FWS124" s="3"/>
      <c r="FWT124" s="3"/>
      <c r="FWU124" s="3"/>
      <c r="FWV124" s="3"/>
      <c r="FWW124" s="3"/>
      <c r="FWX124" s="3"/>
      <c r="FWY124" s="3"/>
      <c r="FWZ124" s="3"/>
      <c r="FXA124" s="3"/>
      <c r="FXB124" s="3"/>
      <c r="FXC124" s="3"/>
      <c r="FXD124" s="3"/>
      <c r="FXE124" s="3"/>
      <c r="FXF124" s="3"/>
      <c r="FXG124" s="3"/>
      <c r="FXH124" s="3"/>
      <c r="FXI124" s="3"/>
      <c r="FXJ124" s="3"/>
      <c r="FXK124" s="3"/>
      <c r="FXL124" s="3"/>
      <c r="FXM124" s="3"/>
      <c r="FXN124" s="3"/>
      <c r="FXO124" s="3"/>
      <c r="FXP124" s="3"/>
      <c r="FXQ124" s="3"/>
      <c r="FXR124" s="3"/>
      <c r="FXS124" s="3"/>
      <c r="FXT124" s="3"/>
      <c r="FXU124" s="3"/>
      <c r="FXV124" s="3"/>
      <c r="FXW124" s="3"/>
      <c r="FXX124" s="3"/>
      <c r="FXY124" s="3"/>
      <c r="FXZ124" s="3"/>
      <c r="FYA124" s="3"/>
      <c r="FYB124" s="3"/>
      <c r="FYC124" s="3"/>
      <c r="FYD124" s="3"/>
      <c r="FYE124" s="3"/>
      <c r="FYF124" s="3"/>
      <c r="FYG124" s="3"/>
      <c r="FYH124" s="3"/>
      <c r="FYI124" s="3"/>
      <c r="FYJ124" s="3"/>
      <c r="FYK124" s="3"/>
      <c r="FYL124" s="3"/>
      <c r="FYM124" s="3"/>
      <c r="FYN124" s="3"/>
      <c r="FYO124" s="3"/>
      <c r="FYP124" s="3"/>
      <c r="FYQ124" s="3"/>
      <c r="FYR124" s="3"/>
      <c r="FYS124" s="3"/>
      <c r="FYT124" s="3"/>
      <c r="FYU124" s="3"/>
      <c r="FYV124" s="3"/>
      <c r="FYW124" s="3"/>
      <c r="FYX124" s="3"/>
      <c r="FYY124" s="3"/>
      <c r="FYZ124" s="3"/>
      <c r="FZA124" s="3"/>
      <c r="FZB124" s="3"/>
      <c r="FZC124" s="3"/>
      <c r="FZD124" s="3"/>
      <c r="FZE124" s="3"/>
      <c r="FZF124" s="3"/>
      <c r="FZG124" s="3"/>
      <c r="FZH124" s="3"/>
      <c r="FZI124" s="3"/>
      <c r="FZJ124" s="3"/>
      <c r="FZK124" s="3"/>
      <c r="FZL124" s="3"/>
      <c r="FZM124" s="3"/>
      <c r="FZN124" s="3"/>
      <c r="FZO124" s="3"/>
      <c r="FZP124" s="3"/>
      <c r="FZQ124" s="3"/>
      <c r="FZR124" s="3"/>
      <c r="FZS124" s="3"/>
      <c r="FZT124" s="3"/>
      <c r="FZU124" s="3"/>
      <c r="FZV124" s="3"/>
      <c r="FZW124" s="3"/>
      <c r="FZX124" s="3"/>
      <c r="FZY124" s="3"/>
      <c r="FZZ124" s="3"/>
      <c r="GAA124" s="3"/>
      <c r="GAB124" s="3"/>
      <c r="GAC124" s="3"/>
      <c r="GAD124" s="3"/>
      <c r="GAE124" s="3"/>
      <c r="GAF124" s="3"/>
      <c r="GAG124" s="3"/>
      <c r="GAH124" s="3"/>
      <c r="GAI124" s="3"/>
      <c r="GAJ124" s="3"/>
      <c r="GAK124" s="3"/>
      <c r="GAL124" s="3"/>
      <c r="GAM124" s="3"/>
      <c r="GAN124" s="3"/>
      <c r="GAO124" s="3"/>
      <c r="GAP124" s="3"/>
      <c r="GAQ124" s="3"/>
      <c r="GAR124" s="3"/>
      <c r="GAS124" s="3"/>
      <c r="GAT124" s="3"/>
      <c r="GAU124" s="3"/>
      <c r="GAV124" s="3"/>
      <c r="GAW124" s="3"/>
      <c r="GAX124" s="3"/>
      <c r="GAY124" s="3"/>
      <c r="GAZ124" s="3"/>
      <c r="GBA124" s="3"/>
      <c r="GBB124" s="3"/>
      <c r="GBC124" s="3"/>
      <c r="GBD124" s="3"/>
      <c r="GBE124" s="3"/>
      <c r="GBF124" s="3"/>
      <c r="GBG124" s="3"/>
      <c r="GBH124" s="3"/>
      <c r="GBI124" s="3"/>
      <c r="GBJ124" s="3"/>
      <c r="GBK124" s="3"/>
      <c r="GBL124" s="3"/>
      <c r="GBM124" s="3"/>
      <c r="GBN124" s="3"/>
      <c r="GBO124" s="3"/>
      <c r="GBP124" s="3"/>
      <c r="GBQ124" s="3"/>
      <c r="GBR124" s="3"/>
      <c r="GBS124" s="3"/>
      <c r="GBT124" s="3"/>
      <c r="GBU124" s="3"/>
      <c r="GBV124" s="3"/>
      <c r="GBW124" s="3"/>
      <c r="GBX124" s="3"/>
      <c r="GBY124" s="3"/>
      <c r="GBZ124" s="3"/>
      <c r="GCA124" s="3"/>
      <c r="GCB124" s="3"/>
      <c r="GCC124" s="3"/>
      <c r="GCD124" s="3"/>
      <c r="GCE124" s="3"/>
      <c r="GCF124" s="3"/>
      <c r="GCG124" s="3"/>
      <c r="GCH124" s="3"/>
      <c r="GCI124" s="3"/>
      <c r="GCJ124" s="3"/>
      <c r="GCK124" s="3"/>
      <c r="GCL124" s="3"/>
      <c r="GCM124" s="3"/>
      <c r="GCN124" s="3"/>
      <c r="GCO124" s="3"/>
      <c r="GCP124" s="3"/>
      <c r="GCQ124" s="3"/>
      <c r="GCR124" s="3"/>
      <c r="GCS124" s="3"/>
      <c r="GCT124" s="3"/>
      <c r="GCU124" s="3"/>
      <c r="GCV124" s="3"/>
      <c r="GCW124" s="3"/>
      <c r="GCX124" s="3"/>
      <c r="GCY124" s="3"/>
      <c r="GCZ124" s="3"/>
      <c r="GDA124" s="3"/>
      <c r="GDB124" s="3"/>
      <c r="GDC124" s="3"/>
      <c r="GDD124" s="3"/>
      <c r="GDE124" s="3"/>
      <c r="GDF124" s="3"/>
      <c r="GDG124" s="3"/>
      <c r="GDH124" s="3"/>
      <c r="GDI124" s="3"/>
      <c r="GDJ124" s="3"/>
      <c r="GDK124" s="3"/>
      <c r="GDL124" s="3"/>
      <c r="GDM124" s="3"/>
      <c r="GDN124" s="3"/>
      <c r="GDO124" s="3"/>
      <c r="GDP124" s="3"/>
      <c r="GDQ124" s="3"/>
      <c r="GDR124" s="3"/>
      <c r="GDS124" s="3"/>
      <c r="GDT124" s="3"/>
      <c r="GDU124" s="3"/>
      <c r="GDV124" s="3"/>
      <c r="GDW124" s="3"/>
      <c r="GDX124" s="3"/>
      <c r="GDY124" s="3"/>
      <c r="GDZ124" s="3"/>
      <c r="GEA124" s="3"/>
      <c r="GEB124" s="3"/>
      <c r="GEC124" s="3"/>
      <c r="GED124" s="3"/>
      <c r="GEE124" s="3"/>
      <c r="GEF124" s="3"/>
      <c r="GEG124" s="3"/>
      <c r="GEH124" s="3"/>
      <c r="GEI124" s="3"/>
      <c r="GEJ124" s="3"/>
      <c r="GEK124" s="3"/>
      <c r="GEL124" s="3"/>
      <c r="GEM124" s="3"/>
      <c r="GEN124" s="3"/>
      <c r="GEO124" s="3"/>
      <c r="GEP124" s="3"/>
      <c r="GEQ124" s="3"/>
      <c r="GER124" s="3"/>
      <c r="GES124" s="3"/>
      <c r="GET124" s="3"/>
      <c r="GEU124" s="3"/>
      <c r="GEV124" s="3"/>
      <c r="GEW124" s="3"/>
      <c r="GEX124" s="3"/>
      <c r="GEY124" s="3"/>
      <c r="GEZ124" s="3"/>
      <c r="GFA124" s="3"/>
      <c r="GFB124" s="3"/>
      <c r="GFC124" s="3"/>
      <c r="GFD124" s="3"/>
      <c r="GFE124" s="3"/>
      <c r="GFF124" s="3"/>
      <c r="GFG124" s="3"/>
      <c r="GFH124" s="3"/>
      <c r="GFI124" s="3"/>
      <c r="GFJ124" s="3"/>
      <c r="GFK124" s="3"/>
      <c r="GFL124" s="3"/>
      <c r="GFM124" s="3"/>
      <c r="GFN124" s="3"/>
      <c r="GFO124" s="3"/>
      <c r="GFP124" s="3"/>
      <c r="GFQ124" s="3"/>
      <c r="GFR124" s="3"/>
      <c r="GFS124" s="3"/>
      <c r="GFT124" s="3"/>
      <c r="GFU124" s="3"/>
      <c r="GFV124" s="3"/>
      <c r="GFW124" s="3"/>
      <c r="GFX124" s="3"/>
      <c r="GFY124" s="3"/>
      <c r="GFZ124" s="3"/>
      <c r="GGA124" s="3"/>
      <c r="GGB124" s="3"/>
      <c r="GGC124" s="3"/>
      <c r="GGD124" s="3"/>
      <c r="GGE124" s="3"/>
      <c r="GGF124" s="3"/>
      <c r="GGG124" s="3"/>
      <c r="GGH124" s="3"/>
      <c r="GGI124" s="3"/>
      <c r="GGJ124" s="3"/>
      <c r="GGK124" s="3"/>
      <c r="GGL124" s="3"/>
      <c r="GGM124" s="3"/>
      <c r="GGN124" s="3"/>
      <c r="GGO124" s="3"/>
      <c r="GGP124" s="3"/>
      <c r="GGQ124" s="3"/>
      <c r="GGR124" s="3"/>
      <c r="GGS124" s="3"/>
      <c r="GGT124" s="3"/>
      <c r="GGU124" s="3"/>
      <c r="GGV124" s="3"/>
      <c r="GGW124" s="3"/>
      <c r="GGX124" s="3"/>
      <c r="GGY124" s="3"/>
      <c r="GGZ124" s="3"/>
      <c r="GHA124" s="3"/>
      <c r="GHB124" s="3"/>
      <c r="GHC124" s="3"/>
      <c r="GHD124" s="3"/>
      <c r="GHE124" s="3"/>
      <c r="GHF124" s="3"/>
      <c r="GHG124" s="3"/>
      <c r="GHH124" s="3"/>
      <c r="GHI124" s="3"/>
      <c r="GHJ124" s="3"/>
      <c r="GHK124" s="3"/>
      <c r="GHL124" s="3"/>
      <c r="GHM124" s="3"/>
      <c r="GHN124" s="3"/>
      <c r="GHO124" s="3"/>
      <c r="GHP124" s="3"/>
      <c r="GHQ124" s="3"/>
      <c r="GHR124" s="3"/>
      <c r="GHS124" s="3"/>
      <c r="GHT124" s="3"/>
      <c r="GHU124" s="3"/>
      <c r="GHV124" s="3"/>
      <c r="GHW124" s="3"/>
      <c r="GHX124" s="3"/>
      <c r="GHY124" s="3"/>
      <c r="GHZ124" s="3"/>
      <c r="GIA124" s="3"/>
      <c r="GIB124" s="3"/>
      <c r="GIC124" s="3"/>
      <c r="GID124" s="3"/>
      <c r="GIE124" s="3"/>
      <c r="GIF124" s="3"/>
      <c r="GIG124" s="3"/>
      <c r="GIH124" s="3"/>
      <c r="GII124" s="3"/>
      <c r="GIJ124" s="3"/>
      <c r="GIK124" s="3"/>
      <c r="GIL124" s="3"/>
      <c r="GIM124" s="3"/>
      <c r="GIN124" s="3"/>
      <c r="GIO124" s="3"/>
      <c r="GIP124" s="3"/>
      <c r="GIQ124" s="3"/>
      <c r="GIR124" s="3"/>
      <c r="GIS124" s="3"/>
      <c r="GIT124" s="3"/>
      <c r="GIU124" s="3"/>
      <c r="GIV124" s="3"/>
      <c r="GIW124" s="3"/>
      <c r="GIX124" s="3"/>
      <c r="GIY124" s="3"/>
      <c r="GIZ124" s="3"/>
      <c r="GJA124" s="3"/>
      <c r="GJB124" s="3"/>
      <c r="GJC124" s="3"/>
      <c r="GJD124" s="3"/>
      <c r="GJE124" s="3"/>
      <c r="GJF124" s="3"/>
      <c r="GJG124" s="3"/>
      <c r="GJH124" s="3"/>
      <c r="GJI124" s="3"/>
      <c r="GJJ124" s="3"/>
      <c r="GJK124" s="3"/>
      <c r="GJL124" s="3"/>
      <c r="GJM124" s="3"/>
      <c r="GJN124" s="3"/>
      <c r="GJO124" s="3"/>
      <c r="GJP124" s="3"/>
      <c r="GJQ124" s="3"/>
      <c r="GJR124" s="3"/>
      <c r="GJS124" s="3"/>
      <c r="GJT124" s="3"/>
      <c r="GJU124" s="3"/>
      <c r="GJV124" s="3"/>
      <c r="GJW124" s="3"/>
      <c r="GJX124" s="3"/>
      <c r="GJY124" s="3"/>
      <c r="GJZ124" s="3"/>
      <c r="GKA124" s="3"/>
      <c r="GKB124" s="3"/>
      <c r="GKC124" s="3"/>
      <c r="GKD124" s="3"/>
      <c r="GKE124" s="3"/>
      <c r="GKF124" s="3"/>
      <c r="GKG124" s="3"/>
      <c r="GKH124" s="3"/>
      <c r="GKI124" s="3"/>
      <c r="GKJ124" s="3"/>
      <c r="GKK124" s="3"/>
      <c r="GKL124" s="3"/>
      <c r="GKM124" s="3"/>
      <c r="GKN124" s="3"/>
      <c r="GKO124" s="3"/>
      <c r="GKP124" s="3"/>
      <c r="GKQ124" s="3"/>
      <c r="GKR124" s="3"/>
      <c r="GKS124" s="3"/>
      <c r="GKT124" s="3"/>
      <c r="GKU124" s="3"/>
      <c r="GKV124" s="3"/>
      <c r="GKW124" s="3"/>
      <c r="GKX124" s="3"/>
      <c r="GKY124" s="3"/>
      <c r="GKZ124" s="3"/>
      <c r="GLA124" s="3"/>
      <c r="GLB124" s="3"/>
      <c r="GLC124" s="3"/>
      <c r="GLD124" s="3"/>
      <c r="GLE124" s="3"/>
      <c r="GLF124" s="3"/>
      <c r="GLG124" s="3"/>
      <c r="GLH124" s="3"/>
      <c r="GLI124" s="3"/>
      <c r="GLJ124" s="3"/>
      <c r="GLK124" s="3"/>
      <c r="GLL124" s="3"/>
      <c r="GLM124" s="3"/>
      <c r="GLN124" s="3"/>
      <c r="GLO124" s="3"/>
      <c r="GLP124" s="3"/>
      <c r="GLQ124" s="3"/>
      <c r="GLR124" s="3"/>
      <c r="GLS124" s="3"/>
      <c r="GLT124" s="3"/>
      <c r="GLU124" s="3"/>
      <c r="GLV124" s="3"/>
      <c r="GLW124" s="3"/>
      <c r="GLX124" s="3"/>
      <c r="GLY124" s="3"/>
      <c r="GLZ124" s="3"/>
      <c r="GMA124" s="3"/>
      <c r="GMB124" s="3"/>
      <c r="GMC124" s="3"/>
      <c r="GMD124" s="3"/>
      <c r="GME124" s="3"/>
      <c r="GMF124" s="3"/>
      <c r="GMG124" s="3"/>
      <c r="GMH124" s="3"/>
      <c r="GMI124" s="3"/>
      <c r="GMJ124" s="3"/>
      <c r="GMK124" s="3"/>
      <c r="GML124" s="3"/>
      <c r="GMM124" s="3"/>
      <c r="GMN124" s="3"/>
      <c r="GMO124" s="3"/>
      <c r="GMP124" s="3"/>
      <c r="GMQ124" s="3"/>
      <c r="GMR124" s="3"/>
      <c r="GMS124" s="3"/>
      <c r="GMT124" s="3"/>
      <c r="GMU124" s="3"/>
      <c r="GMV124" s="3"/>
      <c r="GMW124" s="3"/>
      <c r="GMX124" s="3"/>
      <c r="GMY124" s="3"/>
      <c r="GMZ124" s="3"/>
      <c r="GNA124" s="3"/>
      <c r="GNB124" s="3"/>
      <c r="GNC124" s="3"/>
      <c r="GND124" s="3"/>
      <c r="GNE124" s="3"/>
      <c r="GNF124" s="3"/>
      <c r="GNG124" s="3"/>
      <c r="GNH124" s="3"/>
      <c r="GNI124" s="3"/>
      <c r="GNJ124" s="3"/>
      <c r="GNK124" s="3"/>
      <c r="GNL124" s="3"/>
      <c r="GNM124" s="3"/>
      <c r="GNN124" s="3"/>
      <c r="GNO124" s="3"/>
      <c r="GNP124" s="3"/>
      <c r="GNQ124" s="3"/>
      <c r="GNR124" s="3"/>
      <c r="GNS124" s="3"/>
      <c r="GNT124" s="3"/>
      <c r="GNU124" s="3"/>
      <c r="GNV124" s="3"/>
      <c r="GNW124" s="3"/>
      <c r="GNX124" s="3"/>
      <c r="GNY124" s="3"/>
      <c r="GNZ124" s="3"/>
      <c r="GOA124" s="3"/>
      <c r="GOB124" s="3"/>
      <c r="GOC124" s="3"/>
      <c r="GOD124" s="3"/>
      <c r="GOE124" s="3"/>
      <c r="GOF124" s="3"/>
      <c r="GOG124" s="3"/>
      <c r="GOH124" s="3"/>
      <c r="GOI124" s="3"/>
      <c r="GOJ124" s="3"/>
      <c r="GOK124" s="3"/>
      <c r="GOL124" s="3"/>
      <c r="GOM124" s="3"/>
      <c r="GON124" s="3"/>
      <c r="GOO124" s="3"/>
      <c r="GOP124" s="3"/>
      <c r="GOQ124" s="3"/>
      <c r="GOR124" s="3"/>
      <c r="GOS124" s="3"/>
      <c r="GOT124" s="3"/>
      <c r="GOU124" s="3"/>
      <c r="GOV124" s="3"/>
      <c r="GOW124" s="3"/>
      <c r="GOX124" s="3"/>
      <c r="GOY124" s="3"/>
      <c r="GOZ124" s="3"/>
      <c r="GPA124" s="3"/>
      <c r="GPB124" s="3"/>
      <c r="GPC124" s="3"/>
      <c r="GPD124" s="3"/>
      <c r="GPE124" s="3"/>
      <c r="GPF124" s="3"/>
      <c r="GPG124" s="3"/>
      <c r="GPH124" s="3"/>
      <c r="GPI124" s="3"/>
      <c r="GPJ124" s="3"/>
      <c r="GPK124" s="3"/>
      <c r="GPL124" s="3"/>
      <c r="GPM124" s="3"/>
      <c r="GPN124" s="3"/>
      <c r="GPO124" s="3"/>
      <c r="GPP124" s="3"/>
      <c r="GPQ124" s="3"/>
      <c r="GPR124" s="3"/>
      <c r="GPS124" s="3"/>
      <c r="GPT124" s="3"/>
      <c r="GPU124" s="3"/>
      <c r="GPV124" s="3"/>
      <c r="GPW124" s="3"/>
      <c r="GPX124" s="3"/>
      <c r="GPY124" s="3"/>
      <c r="GPZ124" s="3"/>
      <c r="GQA124" s="3"/>
      <c r="GQB124" s="3"/>
      <c r="GQC124" s="3"/>
      <c r="GQD124" s="3"/>
      <c r="GQE124" s="3"/>
      <c r="GQF124" s="3"/>
      <c r="GQG124" s="3"/>
      <c r="GQH124" s="3"/>
      <c r="GQI124" s="3"/>
      <c r="GQJ124" s="3"/>
      <c r="GQK124" s="3"/>
      <c r="GQL124" s="3"/>
      <c r="GQM124" s="3"/>
      <c r="GQN124" s="3"/>
      <c r="GQO124" s="3"/>
      <c r="GQP124" s="3"/>
      <c r="GQQ124" s="3"/>
      <c r="GQR124" s="3"/>
      <c r="GQS124" s="3"/>
      <c r="GQT124" s="3"/>
      <c r="GQU124" s="3"/>
      <c r="GQV124" s="3"/>
      <c r="GQW124" s="3"/>
      <c r="GQX124" s="3"/>
      <c r="GQY124" s="3"/>
      <c r="GQZ124" s="3"/>
      <c r="GRA124" s="3"/>
      <c r="GRB124" s="3"/>
      <c r="GRC124" s="3"/>
      <c r="GRD124" s="3"/>
      <c r="GRE124" s="3"/>
      <c r="GRF124" s="3"/>
      <c r="GRG124" s="3"/>
      <c r="GRH124" s="3"/>
      <c r="GRI124" s="3"/>
      <c r="GRJ124" s="3"/>
      <c r="GRK124" s="3"/>
      <c r="GRL124" s="3"/>
      <c r="GRM124" s="3"/>
      <c r="GRN124" s="3"/>
      <c r="GRO124" s="3"/>
      <c r="GRP124" s="3"/>
      <c r="GRQ124" s="3"/>
      <c r="GRR124" s="3"/>
      <c r="GRS124" s="3"/>
      <c r="GRT124" s="3"/>
      <c r="GRU124" s="3"/>
      <c r="GRV124" s="3"/>
      <c r="GRW124" s="3"/>
      <c r="GRX124" s="3"/>
      <c r="GRY124" s="3"/>
      <c r="GRZ124" s="3"/>
      <c r="GSA124" s="3"/>
      <c r="GSB124" s="3"/>
      <c r="GSC124" s="3"/>
      <c r="GSD124" s="3"/>
      <c r="GSE124" s="3"/>
      <c r="GSF124" s="3"/>
      <c r="GSG124" s="3"/>
      <c r="GSH124" s="3"/>
      <c r="GSI124" s="3"/>
      <c r="GSJ124" s="3"/>
      <c r="GSK124" s="3"/>
      <c r="GSL124" s="3"/>
      <c r="GSM124" s="3"/>
      <c r="GSN124" s="3"/>
      <c r="GSO124" s="3"/>
      <c r="GSP124" s="3"/>
      <c r="GSQ124" s="3"/>
      <c r="GSR124" s="3"/>
      <c r="GSS124" s="3"/>
      <c r="GST124" s="3"/>
      <c r="GSU124" s="3"/>
      <c r="GSV124" s="3"/>
      <c r="GSW124" s="3"/>
      <c r="GSX124" s="3"/>
      <c r="GSY124" s="3"/>
      <c r="GSZ124" s="3"/>
      <c r="GTA124" s="3"/>
      <c r="GTB124" s="3"/>
      <c r="GTC124" s="3"/>
      <c r="GTD124" s="3"/>
      <c r="GTE124" s="3"/>
      <c r="GTF124" s="3"/>
      <c r="GTG124" s="3"/>
      <c r="GTH124" s="3"/>
      <c r="GTI124" s="3"/>
      <c r="GTJ124" s="3"/>
      <c r="GTK124" s="3"/>
      <c r="GTL124" s="3"/>
      <c r="GTM124" s="3"/>
      <c r="GTN124" s="3"/>
      <c r="GTO124" s="3"/>
      <c r="GTP124" s="3"/>
      <c r="GTQ124" s="3"/>
      <c r="GTR124" s="3"/>
      <c r="GTS124" s="3"/>
      <c r="GTT124" s="3"/>
      <c r="GTU124" s="3"/>
      <c r="GTV124" s="3"/>
      <c r="GTW124" s="3"/>
      <c r="GTX124" s="3"/>
      <c r="GTY124" s="3"/>
      <c r="GTZ124" s="3"/>
      <c r="GUA124" s="3"/>
      <c r="GUB124" s="3"/>
      <c r="GUC124" s="3"/>
      <c r="GUD124" s="3"/>
      <c r="GUE124" s="3"/>
      <c r="GUF124" s="3"/>
      <c r="GUG124" s="3"/>
      <c r="GUH124" s="3"/>
      <c r="GUI124" s="3"/>
      <c r="GUJ124" s="3"/>
      <c r="GUK124" s="3"/>
      <c r="GUL124" s="3"/>
      <c r="GUM124" s="3"/>
      <c r="GUN124" s="3"/>
      <c r="GUO124" s="3"/>
      <c r="GUP124" s="3"/>
      <c r="GUQ124" s="3"/>
      <c r="GUR124" s="3"/>
      <c r="GUS124" s="3"/>
      <c r="GUT124" s="3"/>
      <c r="GUU124" s="3"/>
      <c r="GUV124" s="3"/>
      <c r="GUW124" s="3"/>
      <c r="GUX124" s="3"/>
      <c r="GUY124" s="3"/>
      <c r="GUZ124" s="3"/>
      <c r="GVA124" s="3"/>
      <c r="GVB124" s="3"/>
      <c r="GVC124" s="3"/>
      <c r="GVD124" s="3"/>
      <c r="GVE124" s="3"/>
      <c r="GVF124" s="3"/>
      <c r="GVG124" s="3"/>
      <c r="GVH124" s="3"/>
      <c r="GVI124" s="3"/>
      <c r="GVJ124" s="3"/>
      <c r="GVK124" s="3"/>
      <c r="GVL124" s="3"/>
      <c r="GVM124" s="3"/>
      <c r="GVN124" s="3"/>
      <c r="GVO124" s="3"/>
      <c r="GVP124" s="3"/>
      <c r="GVQ124" s="3"/>
      <c r="GVR124" s="3"/>
      <c r="GVS124" s="3"/>
      <c r="GVT124" s="3"/>
      <c r="GVU124" s="3"/>
      <c r="GVV124" s="3"/>
      <c r="GVW124" s="3"/>
      <c r="GVX124" s="3"/>
      <c r="GVY124" s="3"/>
      <c r="GVZ124" s="3"/>
      <c r="GWA124" s="3"/>
      <c r="GWB124" s="3"/>
      <c r="GWC124" s="3"/>
      <c r="GWD124" s="3"/>
      <c r="GWE124" s="3"/>
      <c r="GWF124" s="3"/>
      <c r="GWG124" s="3"/>
      <c r="GWH124" s="3"/>
      <c r="GWI124" s="3"/>
      <c r="GWJ124" s="3"/>
      <c r="GWK124" s="3"/>
      <c r="GWL124" s="3"/>
      <c r="GWM124" s="3"/>
      <c r="GWN124" s="3"/>
      <c r="GWO124" s="3"/>
      <c r="GWP124" s="3"/>
      <c r="GWQ124" s="3"/>
      <c r="GWR124" s="3"/>
      <c r="GWS124" s="3"/>
      <c r="GWT124" s="3"/>
      <c r="GWU124" s="3"/>
      <c r="GWV124" s="3"/>
      <c r="GWW124" s="3"/>
      <c r="GWX124" s="3"/>
      <c r="GWY124" s="3"/>
      <c r="GWZ124" s="3"/>
      <c r="GXA124" s="3"/>
      <c r="GXB124" s="3"/>
      <c r="GXC124" s="3"/>
      <c r="GXD124" s="3"/>
      <c r="GXE124" s="3"/>
      <c r="GXF124" s="3"/>
      <c r="GXG124" s="3"/>
      <c r="GXH124" s="3"/>
      <c r="GXI124" s="3"/>
      <c r="GXJ124" s="3"/>
      <c r="GXK124" s="3"/>
      <c r="GXL124" s="3"/>
      <c r="GXM124" s="3"/>
      <c r="GXN124" s="3"/>
      <c r="GXO124" s="3"/>
      <c r="GXP124" s="3"/>
      <c r="GXQ124" s="3"/>
      <c r="GXR124" s="3"/>
      <c r="GXS124" s="3"/>
      <c r="GXT124" s="3"/>
      <c r="GXU124" s="3"/>
      <c r="GXV124" s="3"/>
      <c r="GXW124" s="3"/>
      <c r="GXX124" s="3"/>
      <c r="GXY124" s="3"/>
      <c r="GXZ124" s="3"/>
      <c r="GYA124" s="3"/>
      <c r="GYB124" s="3"/>
      <c r="GYC124" s="3"/>
      <c r="GYD124" s="3"/>
      <c r="GYE124" s="3"/>
      <c r="GYF124" s="3"/>
      <c r="GYG124" s="3"/>
      <c r="GYH124" s="3"/>
      <c r="GYI124" s="3"/>
      <c r="GYJ124" s="3"/>
      <c r="GYK124" s="3"/>
      <c r="GYL124" s="3"/>
      <c r="GYM124" s="3"/>
      <c r="GYN124" s="3"/>
      <c r="GYO124" s="3"/>
      <c r="GYP124" s="3"/>
      <c r="GYQ124" s="3"/>
      <c r="GYR124" s="3"/>
      <c r="GYS124" s="3"/>
      <c r="GYT124" s="3"/>
      <c r="GYU124" s="3"/>
      <c r="GYV124" s="3"/>
      <c r="GYW124" s="3"/>
      <c r="GYX124" s="3"/>
      <c r="GYY124" s="3"/>
      <c r="GYZ124" s="3"/>
      <c r="GZA124" s="3"/>
      <c r="GZB124" s="3"/>
      <c r="GZC124" s="3"/>
      <c r="GZD124" s="3"/>
      <c r="GZE124" s="3"/>
      <c r="GZF124" s="3"/>
      <c r="GZG124" s="3"/>
      <c r="GZH124" s="3"/>
      <c r="GZI124" s="3"/>
      <c r="GZJ124" s="3"/>
      <c r="GZK124" s="3"/>
      <c r="GZL124" s="3"/>
      <c r="GZM124" s="3"/>
      <c r="GZN124" s="3"/>
      <c r="GZO124" s="3"/>
      <c r="GZP124" s="3"/>
      <c r="GZQ124" s="3"/>
      <c r="GZR124" s="3"/>
      <c r="GZS124" s="3"/>
      <c r="GZT124" s="3"/>
      <c r="GZU124" s="3"/>
      <c r="GZV124" s="3"/>
      <c r="GZW124" s="3"/>
      <c r="GZX124" s="3"/>
      <c r="GZY124" s="3"/>
      <c r="GZZ124" s="3"/>
      <c r="HAA124" s="3"/>
      <c r="HAB124" s="3"/>
      <c r="HAC124" s="3"/>
      <c r="HAD124" s="3"/>
      <c r="HAE124" s="3"/>
      <c r="HAF124" s="3"/>
      <c r="HAG124" s="3"/>
      <c r="HAH124" s="3"/>
      <c r="HAI124" s="3"/>
      <c r="HAJ124" s="3"/>
      <c r="HAK124" s="3"/>
      <c r="HAL124" s="3"/>
      <c r="HAM124" s="3"/>
      <c r="HAN124" s="3"/>
      <c r="HAO124" s="3"/>
      <c r="HAP124" s="3"/>
      <c r="HAQ124" s="3"/>
      <c r="HAR124" s="3"/>
      <c r="HAS124" s="3"/>
      <c r="HAT124" s="3"/>
      <c r="HAU124" s="3"/>
      <c r="HAV124" s="3"/>
      <c r="HAW124" s="3"/>
      <c r="HAX124" s="3"/>
      <c r="HAY124" s="3"/>
      <c r="HAZ124" s="3"/>
      <c r="HBA124" s="3"/>
      <c r="HBB124" s="3"/>
      <c r="HBC124" s="3"/>
      <c r="HBD124" s="3"/>
      <c r="HBE124" s="3"/>
      <c r="HBF124" s="3"/>
      <c r="HBG124" s="3"/>
      <c r="HBH124" s="3"/>
      <c r="HBI124" s="3"/>
      <c r="HBJ124" s="3"/>
      <c r="HBK124" s="3"/>
      <c r="HBL124" s="3"/>
      <c r="HBM124" s="3"/>
      <c r="HBN124" s="3"/>
      <c r="HBO124" s="3"/>
      <c r="HBP124" s="3"/>
      <c r="HBQ124" s="3"/>
      <c r="HBR124" s="3"/>
      <c r="HBS124" s="3"/>
      <c r="HBT124" s="3"/>
      <c r="HBU124" s="3"/>
      <c r="HBV124" s="3"/>
      <c r="HBW124" s="3"/>
      <c r="HBX124" s="3"/>
      <c r="HBY124" s="3"/>
      <c r="HBZ124" s="3"/>
      <c r="HCA124" s="3"/>
      <c r="HCB124" s="3"/>
      <c r="HCC124" s="3"/>
      <c r="HCD124" s="3"/>
      <c r="HCE124" s="3"/>
      <c r="HCF124" s="3"/>
      <c r="HCG124" s="3"/>
      <c r="HCH124" s="3"/>
      <c r="HCI124" s="3"/>
      <c r="HCJ124" s="3"/>
      <c r="HCK124" s="3"/>
      <c r="HCL124" s="3"/>
      <c r="HCM124" s="3"/>
      <c r="HCN124" s="3"/>
      <c r="HCO124" s="3"/>
      <c r="HCP124" s="3"/>
      <c r="HCQ124" s="3"/>
      <c r="HCR124" s="3"/>
      <c r="HCS124" s="3"/>
      <c r="HCT124" s="3"/>
      <c r="HCU124" s="3"/>
      <c r="HCV124" s="3"/>
      <c r="HCW124" s="3"/>
      <c r="HCX124" s="3"/>
      <c r="HCY124" s="3"/>
      <c r="HCZ124" s="3"/>
      <c r="HDA124" s="3"/>
      <c r="HDB124" s="3"/>
      <c r="HDC124" s="3"/>
      <c r="HDD124" s="3"/>
      <c r="HDE124" s="3"/>
      <c r="HDF124" s="3"/>
      <c r="HDG124" s="3"/>
      <c r="HDH124" s="3"/>
      <c r="HDI124" s="3"/>
      <c r="HDJ124" s="3"/>
      <c r="HDK124" s="3"/>
      <c r="HDL124" s="3"/>
      <c r="HDM124" s="3"/>
      <c r="HDN124" s="3"/>
      <c r="HDO124" s="3"/>
      <c r="HDP124" s="3"/>
      <c r="HDQ124" s="3"/>
      <c r="HDR124" s="3"/>
      <c r="HDS124" s="3"/>
      <c r="HDT124" s="3"/>
      <c r="HDU124" s="3"/>
      <c r="HDV124" s="3"/>
      <c r="HDW124" s="3"/>
      <c r="HDX124" s="3"/>
      <c r="HDY124" s="3"/>
      <c r="HDZ124" s="3"/>
      <c r="HEA124" s="3"/>
      <c r="HEB124" s="3"/>
      <c r="HEC124" s="3"/>
      <c r="HED124" s="3"/>
      <c r="HEE124" s="3"/>
      <c r="HEF124" s="3"/>
      <c r="HEG124" s="3"/>
      <c r="HEH124" s="3"/>
      <c r="HEI124" s="3"/>
      <c r="HEJ124" s="3"/>
      <c r="HEK124" s="3"/>
      <c r="HEL124" s="3"/>
      <c r="HEM124" s="3"/>
      <c r="HEN124" s="3"/>
      <c r="HEO124" s="3"/>
      <c r="HEP124" s="3"/>
      <c r="HEQ124" s="3"/>
      <c r="HER124" s="3"/>
      <c r="HES124" s="3"/>
      <c r="HET124" s="3"/>
      <c r="HEU124" s="3"/>
      <c r="HEV124" s="3"/>
      <c r="HEW124" s="3"/>
      <c r="HEX124" s="3"/>
      <c r="HEY124" s="3"/>
      <c r="HEZ124" s="3"/>
      <c r="HFA124" s="3"/>
      <c r="HFB124" s="3"/>
      <c r="HFC124" s="3"/>
      <c r="HFD124" s="3"/>
      <c r="HFE124" s="3"/>
      <c r="HFF124" s="3"/>
      <c r="HFG124" s="3"/>
      <c r="HFH124" s="3"/>
      <c r="HFI124" s="3"/>
      <c r="HFJ124" s="3"/>
      <c r="HFK124" s="3"/>
      <c r="HFL124" s="3"/>
      <c r="HFM124" s="3"/>
      <c r="HFN124" s="3"/>
      <c r="HFO124" s="3"/>
      <c r="HFP124" s="3"/>
      <c r="HFQ124" s="3"/>
      <c r="HFR124" s="3"/>
      <c r="HFS124" s="3"/>
      <c r="HFT124" s="3"/>
      <c r="HFU124" s="3"/>
      <c r="HFV124" s="3"/>
      <c r="HFW124" s="3"/>
      <c r="HFX124" s="3"/>
      <c r="HFY124" s="3"/>
      <c r="HFZ124" s="3"/>
      <c r="HGA124" s="3"/>
      <c r="HGB124" s="3"/>
      <c r="HGC124" s="3"/>
      <c r="HGD124" s="3"/>
      <c r="HGE124" s="3"/>
      <c r="HGF124" s="3"/>
      <c r="HGG124" s="3"/>
      <c r="HGH124" s="3"/>
      <c r="HGI124" s="3"/>
      <c r="HGJ124" s="3"/>
      <c r="HGK124" s="3"/>
      <c r="HGL124" s="3"/>
      <c r="HGM124" s="3"/>
      <c r="HGN124" s="3"/>
      <c r="HGO124" s="3"/>
      <c r="HGP124" s="3"/>
      <c r="HGQ124" s="3"/>
      <c r="HGR124" s="3"/>
      <c r="HGS124" s="3"/>
      <c r="HGT124" s="3"/>
      <c r="HGU124" s="3"/>
      <c r="HGV124" s="3"/>
      <c r="HGW124" s="3"/>
      <c r="HGX124" s="3"/>
      <c r="HGY124" s="3"/>
      <c r="HGZ124" s="3"/>
      <c r="HHA124" s="3"/>
      <c r="HHB124" s="3"/>
      <c r="HHC124" s="3"/>
      <c r="HHD124" s="3"/>
      <c r="HHE124" s="3"/>
      <c r="HHF124" s="3"/>
      <c r="HHG124" s="3"/>
      <c r="HHH124" s="3"/>
      <c r="HHI124" s="3"/>
      <c r="HHJ124" s="3"/>
      <c r="HHK124" s="3"/>
      <c r="HHL124" s="3"/>
      <c r="HHM124" s="3"/>
      <c r="HHN124" s="3"/>
      <c r="HHO124" s="3"/>
      <c r="HHP124" s="3"/>
      <c r="HHQ124" s="3"/>
      <c r="HHR124" s="3"/>
      <c r="HHS124" s="3"/>
      <c r="HHT124" s="3"/>
      <c r="HHU124" s="3"/>
      <c r="HHV124" s="3"/>
      <c r="HHW124" s="3"/>
      <c r="HHX124" s="3"/>
      <c r="HHY124" s="3"/>
      <c r="HHZ124" s="3"/>
      <c r="HIA124" s="3"/>
      <c r="HIB124" s="3"/>
      <c r="HIC124" s="3"/>
      <c r="HID124" s="3"/>
      <c r="HIE124" s="3"/>
      <c r="HIF124" s="3"/>
      <c r="HIG124" s="3"/>
      <c r="HIH124" s="3"/>
      <c r="HII124" s="3"/>
      <c r="HIJ124" s="3"/>
      <c r="HIK124" s="3"/>
      <c r="HIL124" s="3"/>
      <c r="HIM124" s="3"/>
      <c r="HIN124" s="3"/>
      <c r="HIO124" s="3"/>
      <c r="HIP124" s="3"/>
      <c r="HIQ124" s="3"/>
      <c r="HIR124" s="3"/>
      <c r="HIS124" s="3"/>
      <c r="HIT124" s="3"/>
      <c r="HIU124" s="3"/>
      <c r="HIV124" s="3"/>
      <c r="HIW124" s="3"/>
      <c r="HIX124" s="3"/>
      <c r="HIY124" s="3"/>
      <c r="HIZ124" s="3"/>
      <c r="HJA124" s="3"/>
      <c r="HJB124" s="3"/>
      <c r="HJC124" s="3"/>
      <c r="HJD124" s="3"/>
      <c r="HJE124" s="3"/>
      <c r="HJF124" s="3"/>
      <c r="HJG124" s="3"/>
      <c r="HJH124" s="3"/>
      <c r="HJI124" s="3"/>
      <c r="HJJ124" s="3"/>
      <c r="HJK124" s="3"/>
      <c r="HJL124" s="3"/>
      <c r="HJM124" s="3"/>
      <c r="HJN124" s="3"/>
      <c r="HJO124" s="3"/>
      <c r="HJP124" s="3"/>
      <c r="HJQ124" s="3"/>
      <c r="HJR124" s="3"/>
      <c r="HJS124" s="3"/>
      <c r="HJT124" s="3"/>
      <c r="HJU124" s="3"/>
      <c r="HJV124" s="3"/>
      <c r="HJW124" s="3"/>
      <c r="HJX124" s="3"/>
      <c r="HJY124" s="3"/>
      <c r="HJZ124" s="3"/>
      <c r="HKA124" s="3"/>
      <c r="HKB124" s="3"/>
      <c r="HKC124" s="3"/>
      <c r="HKD124" s="3"/>
      <c r="HKE124" s="3"/>
      <c r="HKF124" s="3"/>
      <c r="HKG124" s="3"/>
      <c r="HKH124" s="3"/>
      <c r="HKI124" s="3"/>
      <c r="HKJ124" s="3"/>
      <c r="HKK124" s="3"/>
      <c r="HKL124" s="3"/>
      <c r="HKM124" s="3"/>
      <c r="HKN124" s="3"/>
      <c r="HKO124" s="3"/>
      <c r="HKP124" s="3"/>
      <c r="HKQ124" s="3"/>
      <c r="HKR124" s="3"/>
      <c r="HKS124" s="3"/>
      <c r="HKT124" s="3"/>
      <c r="HKU124" s="3"/>
      <c r="HKV124" s="3"/>
      <c r="HKW124" s="3"/>
      <c r="HKX124" s="3"/>
      <c r="HKY124" s="3"/>
      <c r="HKZ124" s="3"/>
      <c r="HLA124" s="3"/>
      <c r="HLB124" s="3"/>
      <c r="HLC124" s="3"/>
      <c r="HLD124" s="3"/>
      <c r="HLE124" s="3"/>
      <c r="HLF124" s="3"/>
      <c r="HLG124" s="3"/>
      <c r="HLH124" s="3"/>
      <c r="HLI124" s="3"/>
      <c r="HLJ124" s="3"/>
      <c r="HLK124" s="3"/>
      <c r="HLL124" s="3"/>
      <c r="HLM124" s="3"/>
      <c r="HLN124" s="3"/>
      <c r="HLO124" s="3"/>
      <c r="HLP124" s="3"/>
      <c r="HLQ124" s="3"/>
      <c r="HLR124" s="3"/>
      <c r="HLS124" s="3"/>
      <c r="HLT124" s="3"/>
      <c r="HLU124" s="3"/>
      <c r="HLV124" s="3"/>
      <c r="HLW124" s="3"/>
      <c r="HLX124" s="3"/>
      <c r="HLY124" s="3"/>
      <c r="HLZ124" s="3"/>
      <c r="HMA124" s="3"/>
      <c r="HMB124" s="3"/>
      <c r="HMC124" s="3"/>
      <c r="HMD124" s="3"/>
      <c r="HME124" s="3"/>
      <c r="HMF124" s="3"/>
      <c r="HMG124" s="3"/>
      <c r="HMH124" s="3"/>
      <c r="HMI124" s="3"/>
      <c r="HMJ124" s="3"/>
      <c r="HMK124" s="3"/>
      <c r="HML124" s="3"/>
      <c r="HMM124" s="3"/>
      <c r="HMN124" s="3"/>
      <c r="HMO124" s="3"/>
      <c r="HMP124" s="3"/>
      <c r="HMQ124" s="3"/>
      <c r="HMR124" s="3"/>
      <c r="HMS124" s="3"/>
      <c r="HMT124" s="3"/>
      <c r="HMU124" s="3"/>
      <c r="HMV124" s="3"/>
      <c r="HMW124" s="3"/>
      <c r="HMX124" s="3"/>
      <c r="HMY124" s="3"/>
      <c r="HMZ124" s="3"/>
      <c r="HNA124" s="3"/>
      <c r="HNB124" s="3"/>
      <c r="HNC124" s="3"/>
      <c r="HND124" s="3"/>
      <c r="HNE124" s="3"/>
      <c r="HNF124" s="3"/>
      <c r="HNG124" s="3"/>
      <c r="HNH124" s="3"/>
      <c r="HNI124" s="3"/>
      <c r="HNJ124" s="3"/>
      <c r="HNK124" s="3"/>
      <c r="HNL124" s="3"/>
      <c r="HNM124" s="3"/>
      <c r="HNN124" s="3"/>
      <c r="HNO124" s="3"/>
      <c r="HNP124" s="3"/>
      <c r="HNQ124" s="3"/>
      <c r="HNR124" s="3"/>
      <c r="HNS124" s="3"/>
      <c r="HNT124" s="3"/>
      <c r="HNU124" s="3"/>
      <c r="HNV124" s="3"/>
      <c r="HNW124" s="3"/>
      <c r="HNX124" s="3"/>
      <c r="HNY124" s="3"/>
      <c r="HNZ124" s="3"/>
      <c r="HOA124" s="3"/>
      <c r="HOB124" s="3"/>
      <c r="HOC124" s="3"/>
      <c r="HOD124" s="3"/>
      <c r="HOE124" s="3"/>
      <c r="HOF124" s="3"/>
      <c r="HOG124" s="3"/>
      <c r="HOH124" s="3"/>
      <c r="HOI124" s="3"/>
      <c r="HOJ124" s="3"/>
      <c r="HOK124" s="3"/>
      <c r="HOL124" s="3"/>
      <c r="HOM124" s="3"/>
      <c r="HON124" s="3"/>
      <c r="HOO124" s="3"/>
      <c r="HOP124" s="3"/>
      <c r="HOQ124" s="3"/>
      <c r="HOR124" s="3"/>
      <c r="HOS124" s="3"/>
      <c r="HOT124" s="3"/>
      <c r="HOU124" s="3"/>
      <c r="HOV124" s="3"/>
      <c r="HOW124" s="3"/>
      <c r="HOX124" s="3"/>
      <c r="HOY124" s="3"/>
      <c r="HOZ124" s="3"/>
      <c r="HPA124" s="3"/>
      <c r="HPB124" s="3"/>
      <c r="HPC124" s="3"/>
      <c r="HPD124" s="3"/>
      <c r="HPE124" s="3"/>
      <c r="HPF124" s="3"/>
      <c r="HPG124" s="3"/>
      <c r="HPH124" s="3"/>
      <c r="HPI124" s="3"/>
      <c r="HPJ124" s="3"/>
      <c r="HPK124" s="3"/>
      <c r="HPL124" s="3"/>
      <c r="HPM124" s="3"/>
      <c r="HPN124" s="3"/>
      <c r="HPO124" s="3"/>
      <c r="HPP124" s="3"/>
      <c r="HPQ124" s="3"/>
      <c r="HPR124" s="3"/>
      <c r="HPS124" s="3"/>
      <c r="HPT124" s="3"/>
      <c r="HPU124" s="3"/>
      <c r="HPV124" s="3"/>
      <c r="HPW124" s="3"/>
      <c r="HPX124" s="3"/>
      <c r="HPY124" s="3"/>
      <c r="HPZ124" s="3"/>
      <c r="HQA124" s="3"/>
      <c r="HQB124" s="3"/>
      <c r="HQC124" s="3"/>
      <c r="HQD124" s="3"/>
      <c r="HQE124" s="3"/>
      <c r="HQF124" s="3"/>
      <c r="HQG124" s="3"/>
      <c r="HQH124" s="3"/>
      <c r="HQI124" s="3"/>
      <c r="HQJ124" s="3"/>
      <c r="HQK124" s="3"/>
      <c r="HQL124" s="3"/>
      <c r="HQM124" s="3"/>
      <c r="HQN124" s="3"/>
      <c r="HQO124" s="3"/>
      <c r="HQP124" s="3"/>
      <c r="HQQ124" s="3"/>
      <c r="HQR124" s="3"/>
      <c r="HQS124" s="3"/>
      <c r="HQT124" s="3"/>
      <c r="HQU124" s="3"/>
      <c r="HQV124" s="3"/>
      <c r="HQW124" s="3"/>
      <c r="HQX124" s="3"/>
      <c r="HQY124" s="3"/>
      <c r="HQZ124" s="3"/>
      <c r="HRA124" s="3"/>
      <c r="HRB124" s="3"/>
      <c r="HRC124" s="3"/>
      <c r="HRD124" s="3"/>
      <c r="HRE124" s="3"/>
      <c r="HRF124" s="3"/>
      <c r="HRG124" s="3"/>
      <c r="HRH124" s="3"/>
      <c r="HRI124" s="3"/>
      <c r="HRJ124" s="3"/>
      <c r="HRK124" s="3"/>
      <c r="HRL124" s="3"/>
      <c r="HRM124" s="3"/>
      <c r="HRN124" s="3"/>
      <c r="HRO124" s="3"/>
      <c r="HRP124" s="3"/>
      <c r="HRQ124" s="3"/>
      <c r="HRR124" s="3"/>
      <c r="HRS124" s="3"/>
      <c r="HRT124" s="3"/>
      <c r="HRU124" s="3"/>
      <c r="HRV124" s="3"/>
      <c r="HRW124" s="3"/>
      <c r="HRX124" s="3"/>
      <c r="HRY124" s="3"/>
      <c r="HRZ124" s="3"/>
      <c r="HSA124" s="3"/>
      <c r="HSB124" s="3"/>
      <c r="HSC124" s="3"/>
      <c r="HSD124" s="3"/>
      <c r="HSE124" s="3"/>
      <c r="HSF124" s="3"/>
      <c r="HSG124" s="3"/>
      <c r="HSH124" s="3"/>
      <c r="HSI124" s="3"/>
      <c r="HSJ124" s="3"/>
      <c r="HSK124" s="3"/>
      <c r="HSL124" s="3"/>
      <c r="HSM124" s="3"/>
      <c r="HSN124" s="3"/>
      <c r="HSO124" s="3"/>
      <c r="HSP124" s="3"/>
      <c r="HSQ124" s="3"/>
      <c r="HSR124" s="3"/>
      <c r="HSS124" s="3"/>
      <c r="HST124" s="3"/>
      <c r="HSU124" s="3"/>
      <c r="HSV124" s="3"/>
      <c r="HSW124" s="3"/>
      <c r="HSX124" s="3"/>
      <c r="HSY124" s="3"/>
      <c r="HSZ124" s="3"/>
      <c r="HTA124" s="3"/>
      <c r="HTB124" s="3"/>
      <c r="HTC124" s="3"/>
      <c r="HTD124" s="3"/>
      <c r="HTE124" s="3"/>
      <c r="HTF124" s="3"/>
      <c r="HTG124" s="3"/>
      <c r="HTH124" s="3"/>
      <c r="HTI124" s="3"/>
      <c r="HTJ124" s="3"/>
      <c r="HTK124" s="3"/>
      <c r="HTL124" s="3"/>
      <c r="HTM124" s="3"/>
      <c r="HTN124" s="3"/>
      <c r="HTO124" s="3"/>
      <c r="HTP124" s="3"/>
      <c r="HTQ124" s="3"/>
      <c r="HTR124" s="3"/>
      <c r="HTS124" s="3"/>
      <c r="HTT124" s="3"/>
      <c r="HTU124" s="3"/>
      <c r="HTV124" s="3"/>
      <c r="HTW124" s="3"/>
      <c r="HTX124" s="3"/>
      <c r="HTY124" s="3"/>
      <c r="HTZ124" s="3"/>
      <c r="HUA124" s="3"/>
      <c r="HUB124" s="3"/>
      <c r="HUC124" s="3"/>
      <c r="HUD124" s="3"/>
      <c r="HUE124" s="3"/>
      <c r="HUF124" s="3"/>
      <c r="HUG124" s="3"/>
      <c r="HUH124" s="3"/>
      <c r="HUI124" s="3"/>
      <c r="HUJ124" s="3"/>
      <c r="HUK124" s="3"/>
      <c r="HUL124" s="3"/>
      <c r="HUM124" s="3"/>
      <c r="HUN124" s="3"/>
      <c r="HUO124" s="3"/>
      <c r="HUP124" s="3"/>
      <c r="HUQ124" s="3"/>
      <c r="HUR124" s="3"/>
      <c r="HUS124" s="3"/>
      <c r="HUT124" s="3"/>
      <c r="HUU124" s="3"/>
      <c r="HUV124" s="3"/>
      <c r="HUW124" s="3"/>
      <c r="HUX124" s="3"/>
      <c r="HUY124" s="3"/>
      <c r="HUZ124" s="3"/>
      <c r="HVA124" s="3"/>
      <c r="HVB124" s="3"/>
      <c r="HVC124" s="3"/>
      <c r="HVD124" s="3"/>
      <c r="HVE124" s="3"/>
      <c r="HVF124" s="3"/>
      <c r="HVG124" s="3"/>
      <c r="HVH124" s="3"/>
      <c r="HVI124" s="3"/>
      <c r="HVJ124" s="3"/>
      <c r="HVK124" s="3"/>
      <c r="HVL124" s="3"/>
      <c r="HVM124" s="3"/>
      <c r="HVN124" s="3"/>
      <c r="HVO124" s="3"/>
      <c r="HVP124" s="3"/>
      <c r="HVQ124" s="3"/>
      <c r="HVR124" s="3"/>
      <c r="HVS124" s="3"/>
      <c r="HVT124" s="3"/>
      <c r="HVU124" s="3"/>
      <c r="HVV124" s="3"/>
      <c r="HVW124" s="3"/>
      <c r="HVX124" s="3"/>
      <c r="HVY124" s="3"/>
      <c r="HVZ124" s="3"/>
      <c r="HWA124" s="3"/>
      <c r="HWB124" s="3"/>
      <c r="HWC124" s="3"/>
      <c r="HWD124" s="3"/>
      <c r="HWE124" s="3"/>
      <c r="HWF124" s="3"/>
      <c r="HWG124" s="3"/>
      <c r="HWH124" s="3"/>
      <c r="HWI124" s="3"/>
      <c r="HWJ124" s="3"/>
      <c r="HWK124" s="3"/>
      <c r="HWL124" s="3"/>
      <c r="HWM124" s="3"/>
      <c r="HWN124" s="3"/>
      <c r="HWO124" s="3"/>
      <c r="HWP124" s="3"/>
      <c r="HWQ124" s="3"/>
      <c r="HWR124" s="3"/>
      <c r="HWS124" s="3"/>
      <c r="HWT124" s="3"/>
      <c r="HWU124" s="3"/>
      <c r="HWV124" s="3"/>
      <c r="HWW124" s="3"/>
      <c r="HWX124" s="3"/>
      <c r="HWY124" s="3"/>
      <c r="HWZ124" s="3"/>
      <c r="HXA124" s="3"/>
      <c r="HXB124" s="3"/>
      <c r="HXC124" s="3"/>
      <c r="HXD124" s="3"/>
      <c r="HXE124" s="3"/>
      <c r="HXF124" s="3"/>
      <c r="HXG124" s="3"/>
      <c r="HXH124" s="3"/>
      <c r="HXI124" s="3"/>
      <c r="HXJ124" s="3"/>
      <c r="HXK124" s="3"/>
      <c r="HXL124" s="3"/>
      <c r="HXM124" s="3"/>
      <c r="HXN124" s="3"/>
      <c r="HXO124" s="3"/>
      <c r="HXP124" s="3"/>
      <c r="HXQ124" s="3"/>
      <c r="HXR124" s="3"/>
      <c r="HXS124" s="3"/>
      <c r="HXT124" s="3"/>
      <c r="HXU124" s="3"/>
      <c r="HXV124" s="3"/>
      <c r="HXW124" s="3"/>
      <c r="HXX124" s="3"/>
      <c r="HXY124" s="3"/>
      <c r="HXZ124" s="3"/>
      <c r="HYA124" s="3"/>
      <c r="HYB124" s="3"/>
      <c r="HYC124" s="3"/>
      <c r="HYD124" s="3"/>
      <c r="HYE124" s="3"/>
      <c r="HYF124" s="3"/>
      <c r="HYG124" s="3"/>
      <c r="HYH124" s="3"/>
      <c r="HYI124" s="3"/>
      <c r="HYJ124" s="3"/>
      <c r="HYK124" s="3"/>
      <c r="HYL124" s="3"/>
      <c r="HYM124" s="3"/>
      <c r="HYN124" s="3"/>
      <c r="HYO124" s="3"/>
      <c r="HYP124" s="3"/>
      <c r="HYQ124" s="3"/>
      <c r="HYR124" s="3"/>
      <c r="HYS124" s="3"/>
      <c r="HYT124" s="3"/>
      <c r="HYU124" s="3"/>
      <c r="HYV124" s="3"/>
      <c r="HYW124" s="3"/>
      <c r="HYX124" s="3"/>
      <c r="HYY124" s="3"/>
      <c r="HYZ124" s="3"/>
      <c r="HZA124" s="3"/>
      <c r="HZB124" s="3"/>
      <c r="HZC124" s="3"/>
      <c r="HZD124" s="3"/>
      <c r="HZE124" s="3"/>
      <c r="HZF124" s="3"/>
      <c r="HZG124" s="3"/>
      <c r="HZH124" s="3"/>
      <c r="HZI124" s="3"/>
      <c r="HZJ124" s="3"/>
      <c r="HZK124" s="3"/>
      <c r="HZL124" s="3"/>
      <c r="HZM124" s="3"/>
      <c r="HZN124" s="3"/>
      <c r="HZO124" s="3"/>
      <c r="HZP124" s="3"/>
      <c r="HZQ124" s="3"/>
      <c r="HZR124" s="3"/>
      <c r="HZS124" s="3"/>
      <c r="HZT124" s="3"/>
      <c r="HZU124" s="3"/>
      <c r="HZV124" s="3"/>
      <c r="HZW124" s="3"/>
      <c r="HZX124" s="3"/>
      <c r="HZY124" s="3"/>
      <c r="HZZ124" s="3"/>
      <c r="IAA124" s="3"/>
      <c r="IAB124" s="3"/>
      <c r="IAC124" s="3"/>
      <c r="IAD124" s="3"/>
      <c r="IAE124" s="3"/>
      <c r="IAF124" s="3"/>
      <c r="IAG124" s="3"/>
      <c r="IAH124" s="3"/>
      <c r="IAI124" s="3"/>
      <c r="IAJ124" s="3"/>
      <c r="IAK124" s="3"/>
      <c r="IAL124" s="3"/>
      <c r="IAM124" s="3"/>
      <c r="IAN124" s="3"/>
      <c r="IAO124" s="3"/>
      <c r="IAP124" s="3"/>
      <c r="IAQ124" s="3"/>
      <c r="IAR124" s="3"/>
      <c r="IAS124" s="3"/>
      <c r="IAT124" s="3"/>
      <c r="IAU124" s="3"/>
      <c r="IAV124" s="3"/>
      <c r="IAW124" s="3"/>
      <c r="IAX124" s="3"/>
      <c r="IAY124" s="3"/>
      <c r="IAZ124" s="3"/>
      <c r="IBA124" s="3"/>
      <c r="IBB124" s="3"/>
      <c r="IBC124" s="3"/>
      <c r="IBD124" s="3"/>
      <c r="IBE124" s="3"/>
      <c r="IBF124" s="3"/>
      <c r="IBG124" s="3"/>
      <c r="IBH124" s="3"/>
      <c r="IBI124" s="3"/>
      <c r="IBJ124" s="3"/>
      <c r="IBK124" s="3"/>
      <c r="IBL124" s="3"/>
      <c r="IBM124" s="3"/>
      <c r="IBN124" s="3"/>
      <c r="IBO124" s="3"/>
      <c r="IBP124" s="3"/>
      <c r="IBQ124" s="3"/>
      <c r="IBR124" s="3"/>
      <c r="IBS124" s="3"/>
      <c r="IBT124" s="3"/>
      <c r="IBU124" s="3"/>
      <c r="IBV124" s="3"/>
      <c r="IBW124" s="3"/>
      <c r="IBX124" s="3"/>
      <c r="IBY124" s="3"/>
      <c r="IBZ124" s="3"/>
      <c r="ICA124" s="3"/>
      <c r="ICB124" s="3"/>
      <c r="ICC124" s="3"/>
      <c r="ICD124" s="3"/>
      <c r="ICE124" s="3"/>
      <c r="ICF124" s="3"/>
      <c r="ICG124" s="3"/>
      <c r="ICH124" s="3"/>
      <c r="ICI124" s="3"/>
      <c r="ICJ124" s="3"/>
      <c r="ICK124" s="3"/>
      <c r="ICL124" s="3"/>
      <c r="ICM124" s="3"/>
      <c r="ICN124" s="3"/>
      <c r="ICO124" s="3"/>
      <c r="ICP124" s="3"/>
      <c r="ICQ124" s="3"/>
      <c r="ICR124" s="3"/>
      <c r="ICS124" s="3"/>
      <c r="ICT124" s="3"/>
      <c r="ICU124" s="3"/>
      <c r="ICV124" s="3"/>
      <c r="ICW124" s="3"/>
      <c r="ICX124" s="3"/>
      <c r="ICY124" s="3"/>
      <c r="ICZ124" s="3"/>
      <c r="IDA124" s="3"/>
      <c r="IDB124" s="3"/>
      <c r="IDC124" s="3"/>
      <c r="IDD124" s="3"/>
      <c r="IDE124" s="3"/>
      <c r="IDF124" s="3"/>
      <c r="IDG124" s="3"/>
      <c r="IDH124" s="3"/>
      <c r="IDI124" s="3"/>
      <c r="IDJ124" s="3"/>
      <c r="IDK124" s="3"/>
      <c r="IDL124" s="3"/>
      <c r="IDM124" s="3"/>
      <c r="IDN124" s="3"/>
      <c r="IDO124" s="3"/>
      <c r="IDP124" s="3"/>
      <c r="IDQ124" s="3"/>
      <c r="IDR124" s="3"/>
      <c r="IDS124" s="3"/>
      <c r="IDT124" s="3"/>
      <c r="IDU124" s="3"/>
      <c r="IDV124" s="3"/>
      <c r="IDW124" s="3"/>
      <c r="IDX124" s="3"/>
      <c r="IDY124" s="3"/>
      <c r="IDZ124" s="3"/>
      <c r="IEA124" s="3"/>
      <c r="IEB124" s="3"/>
      <c r="IEC124" s="3"/>
      <c r="IED124" s="3"/>
      <c r="IEE124" s="3"/>
      <c r="IEF124" s="3"/>
      <c r="IEG124" s="3"/>
      <c r="IEH124" s="3"/>
      <c r="IEI124" s="3"/>
      <c r="IEJ124" s="3"/>
      <c r="IEK124" s="3"/>
      <c r="IEL124" s="3"/>
      <c r="IEM124" s="3"/>
      <c r="IEN124" s="3"/>
      <c r="IEO124" s="3"/>
      <c r="IEP124" s="3"/>
      <c r="IEQ124" s="3"/>
      <c r="IER124" s="3"/>
      <c r="IES124" s="3"/>
      <c r="IET124" s="3"/>
      <c r="IEU124" s="3"/>
      <c r="IEV124" s="3"/>
      <c r="IEW124" s="3"/>
      <c r="IEX124" s="3"/>
      <c r="IEY124" s="3"/>
      <c r="IEZ124" s="3"/>
      <c r="IFA124" s="3"/>
      <c r="IFB124" s="3"/>
      <c r="IFC124" s="3"/>
      <c r="IFD124" s="3"/>
      <c r="IFE124" s="3"/>
      <c r="IFF124" s="3"/>
      <c r="IFG124" s="3"/>
      <c r="IFH124" s="3"/>
      <c r="IFI124" s="3"/>
      <c r="IFJ124" s="3"/>
      <c r="IFK124" s="3"/>
      <c r="IFL124" s="3"/>
      <c r="IFM124" s="3"/>
      <c r="IFN124" s="3"/>
      <c r="IFO124" s="3"/>
      <c r="IFP124" s="3"/>
      <c r="IFQ124" s="3"/>
      <c r="IFR124" s="3"/>
      <c r="IFS124" s="3"/>
      <c r="IFT124" s="3"/>
      <c r="IFU124" s="3"/>
      <c r="IFV124" s="3"/>
      <c r="IFW124" s="3"/>
      <c r="IFX124" s="3"/>
      <c r="IFY124" s="3"/>
      <c r="IFZ124" s="3"/>
      <c r="IGA124" s="3"/>
      <c r="IGB124" s="3"/>
      <c r="IGC124" s="3"/>
      <c r="IGD124" s="3"/>
      <c r="IGE124" s="3"/>
      <c r="IGF124" s="3"/>
      <c r="IGG124" s="3"/>
      <c r="IGH124" s="3"/>
      <c r="IGI124" s="3"/>
      <c r="IGJ124" s="3"/>
      <c r="IGK124" s="3"/>
      <c r="IGL124" s="3"/>
      <c r="IGM124" s="3"/>
      <c r="IGN124" s="3"/>
      <c r="IGO124" s="3"/>
      <c r="IGP124" s="3"/>
      <c r="IGQ124" s="3"/>
      <c r="IGR124" s="3"/>
      <c r="IGS124" s="3"/>
      <c r="IGT124" s="3"/>
      <c r="IGU124" s="3"/>
      <c r="IGV124" s="3"/>
      <c r="IGW124" s="3"/>
      <c r="IGX124" s="3"/>
      <c r="IGY124" s="3"/>
      <c r="IGZ124" s="3"/>
      <c r="IHA124" s="3"/>
      <c r="IHB124" s="3"/>
      <c r="IHC124" s="3"/>
      <c r="IHD124" s="3"/>
      <c r="IHE124" s="3"/>
      <c r="IHF124" s="3"/>
      <c r="IHG124" s="3"/>
      <c r="IHH124" s="3"/>
      <c r="IHI124" s="3"/>
      <c r="IHJ124" s="3"/>
      <c r="IHK124" s="3"/>
      <c r="IHL124" s="3"/>
      <c r="IHM124" s="3"/>
      <c r="IHN124" s="3"/>
      <c r="IHO124" s="3"/>
      <c r="IHP124" s="3"/>
      <c r="IHQ124" s="3"/>
      <c r="IHR124" s="3"/>
      <c r="IHS124" s="3"/>
      <c r="IHT124" s="3"/>
      <c r="IHU124" s="3"/>
      <c r="IHV124" s="3"/>
      <c r="IHW124" s="3"/>
      <c r="IHX124" s="3"/>
      <c r="IHY124" s="3"/>
      <c r="IHZ124" s="3"/>
      <c r="IIA124" s="3"/>
      <c r="IIB124" s="3"/>
      <c r="IIC124" s="3"/>
      <c r="IID124" s="3"/>
      <c r="IIE124" s="3"/>
      <c r="IIF124" s="3"/>
      <c r="IIG124" s="3"/>
      <c r="IIH124" s="3"/>
      <c r="III124" s="3"/>
      <c r="IIJ124" s="3"/>
      <c r="IIK124" s="3"/>
      <c r="IIL124" s="3"/>
      <c r="IIM124" s="3"/>
      <c r="IIN124" s="3"/>
      <c r="IIO124" s="3"/>
      <c r="IIP124" s="3"/>
      <c r="IIQ124" s="3"/>
      <c r="IIR124" s="3"/>
      <c r="IIS124" s="3"/>
      <c r="IIT124" s="3"/>
      <c r="IIU124" s="3"/>
      <c r="IIV124" s="3"/>
      <c r="IIW124" s="3"/>
      <c r="IIX124" s="3"/>
      <c r="IIY124" s="3"/>
      <c r="IIZ124" s="3"/>
      <c r="IJA124" s="3"/>
      <c r="IJB124" s="3"/>
      <c r="IJC124" s="3"/>
      <c r="IJD124" s="3"/>
      <c r="IJE124" s="3"/>
      <c r="IJF124" s="3"/>
      <c r="IJG124" s="3"/>
      <c r="IJH124" s="3"/>
      <c r="IJI124" s="3"/>
      <c r="IJJ124" s="3"/>
      <c r="IJK124" s="3"/>
      <c r="IJL124" s="3"/>
      <c r="IJM124" s="3"/>
      <c r="IJN124" s="3"/>
      <c r="IJO124" s="3"/>
      <c r="IJP124" s="3"/>
      <c r="IJQ124" s="3"/>
      <c r="IJR124" s="3"/>
      <c r="IJS124" s="3"/>
      <c r="IJT124" s="3"/>
      <c r="IJU124" s="3"/>
      <c r="IJV124" s="3"/>
      <c r="IJW124" s="3"/>
      <c r="IJX124" s="3"/>
      <c r="IJY124" s="3"/>
      <c r="IJZ124" s="3"/>
      <c r="IKA124" s="3"/>
      <c r="IKB124" s="3"/>
      <c r="IKC124" s="3"/>
      <c r="IKD124" s="3"/>
      <c r="IKE124" s="3"/>
      <c r="IKF124" s="3"/>
      <c r="IKG124" s="3"/>
      <c r="IKH124" s="3"/>
      <c r="IKI124" s="3"/>
      <c r="IKJ124" s="3"/>
      <c r="IKK124" s="3"/>
      <c r="IKL124" s="3"/>
      <c r="IKM124" s="3"/>
      <c r="IKN124" s="3"/>
      <c r="IKO124" s="3"/>
      <c r="IKP124" s="3"/>
      <c r="IKQ124" s="3"/>
      <c r="IKR124" s="3"/>
      <c r="IKS124" s="3"/>
      <c r="IKT124" s="3"/>
      <c r="IKU124" s="3"/>
      <c r="IKV124" s="3"/>
      <c r="IKW124" s="3"/>
      <c r="IKX124" s="3"/>
      <c r="IKY124" s="3"/>
      <c r="IKZ124" s="3"/>
      <c r="ILA124" s="3"/>
      <c r="ILB124" s="3"/>
      <c r="ILC124" s="3"/>
      <c r="ILD124" s="3"/>
      <c r="ILE124" s="3"/>
      <c r="ILF124" s="3"/>
      <c r="ILG124" s="3"/>
      <c r="ILH124" s="3"/>
      <c r="ILI124" s="3"/>
      <c r="ILJ124" s="3"/>
      <c r="ILK124" s="3"/>
      <c r="ILL124" s="3"/>
      <c r="ILM124" s="3"/>
      <c r="ILN124" s="3"/>
      <c r="ILO124" s="3"/>
      <c r="ILP124" s="3"/>
      <c r="ILQ124" s="3"/>
      <c r="ILR124" s="3"/>
      <c r="ILS124" s="3"/>
      <c r="ILT124" s="3"/>
      <c r="ILU124" s="3"/>
      <c r="ILV124" s="3"/>
      <c r="ILW124" s="3"/>
      <c r="ILX124" s="3"/>
      <c r="ILY124" s="3"/>
      <c r="ILZ124" s="3"/>
      <c r="IMA124" s="3"/>
      <c r="IMB124" s="3"/>
      <c r="IMC124" s="3"/>
      <c r="IMD124" s="3"/>
      <c r="IME124" s="3"/>
      <c r="IMF124" s="3"/>
      <c r="IMG124" s="3"/>
      <c r="IMH124" s="3"/>
      <c r="IMI124" s="3"/>
      <c r="IMJ124" s="3"/>
      <c r="IMK124" s="3"/>
      <c r="IML124" s="3"/>
      <c r="IMM124" s="3"/>
      <c r="IMN124" s="3"/>
      <c r="IMO124" s="3"/>
      <c r="IMP124" s="3"/>
      <c r="IMQ124" s="3"/>
      <c r="IMR124" s="3"/>
      <c r="IMS124" s="3"/>
      <c r="IMT124" s="3"/>
      <c r="IMU124" s="3"/>
      <c r="IMV124" s="3"/>
      <c r="IMW124" s="3"/>
      <c r="IMX124" s="3"/>
      <c r="IMY124" s="3"/>
      <c r="IMZ124" s="3"/>
      <c r="INA124" s="3"/>
      <c r="INB124" s="3"/>
      <c r="INC124" s="3"/>
      <c r="IND124" s="3"/>
      <c r="INE124" s="3"/>
      <c r="INF124" s="3"/>
      <c r="ING124" s="3"/>
      <c r="INH124" s="3"/>
      <c r="INI124" s="3"/>
      <c r="INJ124" s="3"/>
      <c r="INK124" s="3"/>
      <c r="INL124" s="3"/>
      <c r="INM124" s="3"/>
      <c r="INN124" s="3"/>
      <c r="INO124" s="3"/>
      <c r="INP124" s="3"/>
      <c r="INQ124" s="3"/>
      <c r="INR124" s="3"/>
      <c r="INS124" s="3"/>
      <c r="INT124" s="3"/>
      <c r="INU124" s="3"/>
      <c r="INV124" s="3"/>
      <c r="INW124" s="3"/>
      <c r="INX124" s="3"/>
      <c r="INY124" s="3"/>
      <c r="INZ124" s="3"/>
      <c r="IOA124" s="3"/>
      <c r="IOB124" s="3"/>
      <c r="IOC124" s="3"/>
      <c r="IOD124" s="3"/>
      <c r="IOE124" s="3"/>
      <c r="IOF124" s="3"/>
      <c r="IOG124" s="3"/>
      <c r="IOH124" s="3"/>
      <c r="IOI124" s="3"/>
      <c r="IOJ124" s="3"/>
      <c r="IOK124" s="3"/>
      <c r="IOL124" s="3"/>
      <c r="IOM124" s="3"/>
      <c r="ION124" s="3"/>
      <c r="IOO124" s="3"/>
      <c r="IOP124" s="3"/>
      <c r="IOQ124" s="3"/>
      <c r="IOR124" s="3"/>
      <c r="IOS124" s="3"/>
      <c r="IOT124" s="3"/>
      <c r="IOU124" s="3"/>
      <c r="IOV124" s="3"/>
      <c r="IOW124" s="3"/>
      <c r="IOX124" s="3"/>
      <c r="IOY124" s="3"/>
      <c r="IOZ124" s="3"/>
      <c r="IPA124" s="3"/>
      <c r="IPB124" s="3"/>
      <c r="IPC124" s="3"/>
      <c r="IPD124" s="3"/>
      <c r="IPE124" s="3"/>
      <c r="IPF124" s="3"/>
      <c r="IPG124" s="3"/>
      <c r="IPH124" s="3"/>
      <c r="IPI124" s="3"/>
      <c r="IPJ124" s="3"/>
      <c r="IPK124" s="3"/>
      <c r="IPL124" s="3"/>
      <c r="IPM124" s="3"/>
      <c r="IPN124" s="3"/>
      <c r="IPO124" s="3"/>
      <c r="IPP124" s="3"/>
      <c r="IPQ124" s="3"/>
      <c r="IPR124" s="3"/>
      <c r="IPS124" s="3"/>
      <c r="IPT124" s="3"/>
      <c r="IPU124" s="3"/>
      <c r="IPV124" s="3"/>
      <c r="IPW124" s="3"/>
      <c r="IPX124" s="3"/>
      <c r="IPY124" s="3"/>
      <c r="IPZ124" s="3"/>
      <c r="IQA124" s="3"/>
      <c r="IQB124" s="3"/>
      <c r="IQC124" s="3"/>
      <c r="IQD124" s="3"/>
      <c r="IQE124" s="3"/>
      <c r="IQF124" s="3"/>
      <c r="IQG124" s="3"/>
      <c r="IQH124" s="3"/>
      <c r="IQI124" s="3"/>
      <c r="IQJ124" s="3"/>
      <c r="IQK124" s="3"/>
      <c r="IQL124" s="3"/>
      <c r="IQM124" s="3"/>
      <c r="IQN124" s="3"/>
      <c r="IQO124" s="3"/>
      <c r="IQP124" s="3"/>
      <c r="IQQ124" s="3"/>
      <c r="IQR124" s="3"/>
      <c r="IQS124" s="3"/>
      <c r="IQT124" s="3"/>
      <c r="IQU124" s="3"/>
      <c r="IQV124" s="3"/>
      <c r="IQW124" s="3"/>
      <c r="IQX124" s="3"/>
      <c r="IQY124" s="3"/>
      <c r="IQZ124" s="3"/>
      <c r="IRA124" s="3"/>
      <c r="IRB124" s="3"/>
      <c r="IRC124" s="3"/>
      <c r="IRD124" s="3"/>
      <c r="IRE124" s="3"/>
      <c r="IRF124" s="3"/>
      <c r="IRG124" s="3"/>
      <c r="IRH124" s="3"/>
      <c r="IRI124" s="3"/>
      <c r="IRJ124" s="3"/>
      <c r="IRK124" s="3"/>
      <c r="IRL124" s="3"/>
      <c r="IRM124" s="3"/>
      <c r="IRN124" s="3"/>
      <c r="IRO124" s="3"/>
      <c r="IRP124" s="3"/>
      <c r="IRQ124" s="3"/>
      <c r="IRR124" s="3"/>
      <c r="IRS124" s="3"/>
      <c r="IRT124" s="3"/>
      <c r="IRU124" s="3"/>
      <c r="IRV124" s="3"/>
      <c r="IRW124" s="3"/>
      <c r="IRX124" s="3"/>
      <c r="IRY124" s="3"/>
      <c r="IRZ124" s="3"/>
      <c r="ISA124" s="3"/>
      <c r="ISB124" s="3"/>
      <c r="ISC124" s="3"/>
      <c r="ISD124" s="3"/>
      <c r="ISE124" s="3"/>
      <c r="ISF124" s="3"/>
      <c r="ISG124" s="3"/>
      <c r="ISH124" s="3"/>
      <c r="ISI124" s="3"/>
      <c r="ISJ124" s="3"/>
      <c r="ISK124" s="3"/>
      <c r="ISL124" s="3"/>
      <c r="ISM124" s="3"/>
      <c r="ISN124" s="3"/>
      <c r="ISO124" s="3"/>
      <c r="ISP124" s="3"/>
      <c r="ISQ124" s="3"/>
      <c r="ISR124" s="3"/>
      <c r="ISS124" s="3"/>
      <c r="IST124" s="3"/>
      <c r="ISU124" s="3"/>
      <c r="ISV124" s="3"/>
      <c r="ISW124" s="3"/>
      <c r="ISX124" s="3"/>
      <c r="ISY124" s="3"/>
      <c r="ISZ124" s="3"/>
      <c r="ITA124" s="3"/>
      <c r="ITB124" s="3"/>
      <c r="ITC124" s="3"/>
      <c r="ITD124" s="3"/>
      <c r="ITE124" s="3"/>
      <c r="ITF124" s="3"/>
      <c r="ITG124" s="3"/>
      <c r="ITH124" s="3"/>
      <c r="ITI124" s="3"/>
      <c r="ITJ124" s="3"/>
      <c r="ITK124" s="3"/>
      <c r="ITL124" s="3"/>
      <c r="ITM124" s="3"/>
      <c r="ITN124" s="3"/>
      <c r="ITO124" s="3"/>
      <c r="ITP124" s="3"/>
      <c r="ITQ124" s="3"/>
      <c r="ITR124" s="3"/>
      <c r="ITS124" s="3"/>
      <c r="ITT124" s="3"/>
      <c r="ITU124" s="3"/>
      <c r="ITV124" s="3"/>
      <c r="ITW124" s="3"/>
      <c r="ITX124" s="3"/>
      <c r="ITY124" s="3"/>
      <c r="ITZ124" s="3"/>
      <c r="IUA124" s="3"/>
      <c r="IUB124" s="3"/>
      <c r="IUC124" s="3"/>
      <c r="IUD124" s="3"/>
      <c r="IUE124" s="3"/>
      <c r="IUF124" s="3"/>
      <c r="IUG124" s="3"/>
      <c r="IUH124" s="3"/>
      <c r="IUI124" s="3"/>
      <c r="IUJ124" s="3"/>
      <c r="IUK124" s="3"/>
      <c r="IUL124" s="3"/>
      <c r="IUM124" s="3"/>
      <c r="IUN124" s="3"/>
      <c r="IUO124" s="3"/>
      <c r="IUP124" s="3"/>
      <c r="IUQ124" s="3"/>
      <c r="IUR124" s="3"/>
      <c r="IUS124" s="3"/>
      <c r="IUT124" s="3"/>
      <c r="IUU124" s="3"/>
      <c r="IUV124" s="3"/>
      <c r="IUW124" s="3"/>
      <c r="IUX124" s="3"/>
      <c r="IUY124" s="3"/>
      <c r="IUZ124" s="3"/>
      <c r="IVA124" s="3"/>
      <c r="IVB124" s="3"/>
      <c r="IVC124" s="3"/>
      <c r="IVD124" s="3"/>
      <c r="IVE124" s="3"/>
      <c r="IVF124" s="3"/>
      <c r="IVG124" s="3"/>
      <c r="IVH124" s="3"/>
      <c r="IVI124" s="3"/>
      <c r="IVJ124" s="3"/>
      <c r="IVK124" s="3"/>
      <c r="IVL124" s="3"/>
      <c r="IVM124" s="3"/>
      <c r="IVN124" s="3"/>
      <c r="IVO124" s="3"/>
      <c r="IVP124" s="3"/>
      <c r="IVQ124" s="3"/>
      <c r="IVR124" s="3"/>
      <c r="IVS124" s="3"/>
      <c r="IVT124" s="3"/>
      <c r="IVU124" s="3"/>
      <c r="IVV124" s="3"/>
      <c r="IVW124" s="3"/>
      <c r="IVX124" s="3"/>
      <c r="IVY124" s="3"/>
      <c r="IVZ124" s="3"/>
      <c r="IWA124" s="3"/>
      <c r="IWB124" s="3"/>
      <c r="IWC124" s="3"/>
      <c r="IWD124" s="3"/>
      <c r="IWE124" s="3"/>
      <c r="IWF124" s="3"/>
      <c r="IWG124" s="3"/>
      <c r="IWH124" s="3"/>
      <c r="IWI124" s="3"/>
      <c r="IWJ124" s="3"/>
      <c r="IWK124" s="3"/>
      <c r="IWL124" s="3"/>
      <c r="IWM124" s="3"/>
      <c r="IWN124" s="3"/>
      <c r="IWO124" s="3"/>
      <c r="IWP124" s="3"/>
      <c r="IWQ124" s="3"/>
      <c r="IWR124" s="3"/>
      <c r="IWS124" s="3"/>
      <c r="IWT124" s="3"/>
      <c r="IWU124" s="3"/>
      <c r="IWV124" s="3"/>
      <c r="IWW124" s="3"/>
      <c r="IWX124" s="3"/>
      <c r="IWY124" s="3"/>
      <c r="IWZ124" s="3"/>
      <c r="IXA124" s="3"/>
      <c r="IXB124" s="3"/>
      <c r="IXC124" s="3"/>
      <c r="IXD124" s="3"/>
      <c r="IXE124" s="3"/>
      <c r="IXF124" s="3"/>
      <c r="IXG124" s="3"/>
      <c r="IXH124" s="3"/>
      <c r="IXI124" s="3"/>
      <c r="IXJ124" s="3"/>
      <c r="IXK124" s="3"/>
      <c r="IXL124" s="3"/>
      <c r="IXM124" s="3"/>
      <c r="IXN124" s="3"/>
      <c r="IXO124" s="3"/>
      <c r="IXP124" s="3"/>
      <c r="IXQ124" s="3"/>
      <c r="IXR124" s="3"/>
      <c r="IXS124" s="3"/>
      <c r="IXT124" s="3"/>
      <c r="IXU124" s="3"/>
      <c r="IXV124" s="3"/>
      <c r="IXW124" s="3"/>
      <c r="IXX124" s="3"/>
      <c r="IXY124" s="3"/>
      <c r="IXZ124" s="3"/>
      <c r="IYA124" s="3"/>
      <c r="IYB124" s="3"/>
      <c r="IYC124" s="3"/>
      <c r="IYD124" s="3"/>
      <c r="IYE124" s="3"/>
      <c r="IYF124" s="3"/>
      <c r="IYG124" s="3"/>
      <c r="IYH124" s="3"/>
      <c r="IYI124" s="3"/>
      <c r="IYJ124" s="3"/>
      <c r="IYK124" s="3"/>
      <c r="IYL124" s="3"/>
      <c r="IYM124" s="3"/>
      <c r="IYN124" s="3"/>
      <c r="IYO124" s="3"/>
      <c r="IYP124" s="3"/>
      <c r="IYQ124" s="3"/>
      <c r="IYR124" s="3"/>
      <c r="IYS124" s="3"/>
      <c r="IYT124" s="3"/>
      <c r="IYU124" s="3"/>
      <c r="IYV124" s="3"/>
      <c r="IYW124" s="3"/>
      <c r="IYX124" s="3"/>
      <c r="IYY124" s="3"/>
      <c r="IYZ124" s="3"/>
      <c r="IZA124" s="3"/>
      <c r="IZB124" s="3"/>
      <c r="IZC124" s="3"/>
      <c r="IZD124" s="3"/>
      <c r="IZE124" s="3"/>
      <c r="IZF124" s="3"/>
      <c r="IZG124" s="3"/>
      <c r="IZH124" s="3"/>
      <c r="IZI124" s="3"/>
      <c r="IZJ124" s="3"/>
      <c r="IZK124" s="3"/>
      <c r="IZL124" s="3"/>
      <c r="IZM124" s="3"/>
      <c r="IZN124" s="3"/>
      <c r="IZO124" s="3"/>
      <c r="IZP124" s="3"/>
      <c r="IZQ124" s="3"/>
      <c r="IZR124" s="3"/>
      <c r="IZS124" s="3"/>
      <c r="IZT124" s="3"/>
      <c r="IZU124" s="3"/>
      <c r="IZV124" s="3"/>
      <c r="IZW124" s="3"/>
      <c r="IZX124" s="3"/>
      <c r="IZY124" s="3"/>
      <c r="IZZ124" s="3"/>
      <c r="JAA124" s="3"/>
      <c r="JAB124" s="3"/>
      <c r="JAC124" s="3"/>
      <c r="JAD124" s="3"/>
      <c r="JAE124" s="3"/>
      <c r="JAF124" s="3"/>
      <c r="JAG124" s="3"/>
      <c r="JAH124" s="3"/>
      <c r="JAI124" s="3"/>
      <c r="JAJ124" s="3"/>
      <c r="JAK124" s="3"/>
      <c r="JAL124" s="3"/>
      <c r="JAM124" s="3"/>
      <c r="JAN124" s="3"/>
      <c r="JAO124" s="3"/>
      <c r="JAP124" s="3"/>
      <c r="JAQ124" s="3"/>
      <c r="JAR124" s="3"/>
      <c r="JAS124" s="3"/>
      <c r="JAT124" s="3"/>
      <c r="JAU124" s="3"/>
      <c r="JAV124" s="3"/>
      <c r="JAW124" s="3"/>
      <c r="JAX124" s="3"/>
      <c r="JAY124" s="3"/>
      <c r="JAZ124" s="3"/>
      <c r="JBA124" s="3"/>
      <c r="JBB124" s="3"/>
      <c r="JBC124" s="3"/>
      <c r="JBD124" s="3"/>
      <c r="JBE124" s="3"/>
      <c r="JBF124" s="3"/>
      <c r="JBG124" s="3"/>
      <c r="JBH124" s="3"/>
      <c r="JBI124" s="3"/>
      <c r="JBJ124" s="3"/>
      <c r="JBK124" s="3"/>
      <c r="JBL124" s="3"/>
      <c r="JBM124" s="3"/>
      <c r="JBN124" s="3"/>
      <c r="JBO124" s="3"/>
      <c r="JBP124" s="3"/>
      <c r="JBQ124" s="3"/>
      <c r="JBR124" s="3"/>
      <c r="JBS124" s="3"/>
      <c r="JBT124" s="3"/>
      <c r="JBU124" s="3"/>
      <c r="JBV124" s="3"/>
      <c r="JBW124" s="3"/>
      <c r="JBX124" s="3"/>
      <c r="JBY124" s="3"/>
      <c r="JBZ124" s="3"/>
      <c r="JCA124" s="3"/>
      <c r="JCB124" s="3"/>
      <c r="JCC124" s="3"/>
      <c r="JCD124" s="3"/>
      <c r="JCE124" s="3"/>
      <c r="JCF124" s="3"/>
      <c r="JCG124" s="3"/>
      <c r="JCH124" s="3"/>
      <c r="JCI124" s="3"/>
      <c r="JCJ124" s="3"/>
      <c r="JCK124" s="3"/>
      <c r="JCL124" s="3"/>
      <c r="JCM124" s="3"/>
      <c r="JCN124" s="3"/>
      <c r="JCO124" s="3"/>
      <c r="JCP124" s="3"/>
      <c r="JCQ124" s="3"/>
      <c r="JCR124" s="3"/>
      <c r="JCS124" s="3"/>
      <c r="JCT124" s="3"/>
      <c r="JCU124" s="3"/>
      <c r="JCV124" s="3"/>
      <c r="JCW124" s="3"/>
      <c r="JCX124" s="3"/>
      <c r="JCY124" s="3"/>
      <c r="JCZ124" s="3"/>
      <c r="JDA124" s="3"/>
      <c r="JDB124" s="3"/>
      <c r="JDC124" s="3"/>
      <c r="JDD124" s="3"/>
      <c r="JDE124" s="3"/>
      <c r="JDF124" s="3"/>
      <c r="JDG124" s="3"/>
      <c r="JDH124" s="3"/>
      <c r="JDI124" s="3"/>
      <c r="JDJ124" s="3"/>
      <c r="JDK124" s="3"/>
      <c r="JDL124" s="3"/>
      <c r="JDM124" s="3"/>
      <c r="JDN124" s="3"/>
      <c r="JDO124" s="3"/>
      <c r="JDP124" s="3"/>
      <c r="JDQ124" s="3"/>
      <c r="JDR124" s="3"/>
      <c r="JDS124" s="3"/>
      <c r="JDT124" s="3"/>
      <c r="JDU124" s="3"/>
      <c r="JDV124" s="3"/>
      <c r="JDW124" s="3"/>
      <c r="JDX124" s="3"/>
      <c r="JDY124" s="3"/>
      <c r="JDZ124" s="3"/>
      <c r="JEA124" s="3"/>
      <c r="JEB124" s="3"/>
      <c r="JEC124" s="3"/>
      <c r="JED124" s="3"/>
      <c r="JEE124" s="3"/>
      <c r="JEF124" s="3"/>
      <c r="JEG124" s="3"/>
      <c r="JEH124" s="3"/>
      <c r="JEI124" s="3"/>
      <c r="JEJ124" s="3"/>
      <c r="JEK124" s="3"/>
      <c r="JEL124" s="3"/>
      <c r="JEM124" s="3"/>
      <c r="JEN124" s="3"/>
      <c r="JEO124" s="3"/>
      <c r="JEP124" s="3"/>
      <c r="JEQ124" s="3"/>
      <c r="JER124" s="3"/>
      <c r="JES124" s="3"/>
      <c r="JET124" s="3"/>
      <c r="JEU124" s="3"/>
      <c r="JEV124" s="3"/>
      <c r="JEW124" s="3"/>
      <c r="JEX124" s="3"/>
      <c r="JEY124" s="3"/>
      <c r="JEZ124" s="3"/>
      <c r="JFA124" s="3"/>
      <c r="JFB124" s="3"/>
      <c r="JFC124" s="3"/>
      <c r="JFD124" s="3"/>
      <c r="JFE124" s="3"/>
      <c r="JFF124" s="3"/>
      <c r="JFG124" s="3"/>
      <c r="JFH124" s="3"/>
      <c r="JFI124" s="3"/>
      <c r="JFJ124" s="3"/>
      <c r="JFK124" s="3"/>
      <c r="JFL124" s="3"/>
      <c r="JFM124" s="3"/>
      <c r="JFN124" s="3"/>
      <c r="JFO124" s="3"/>
      <c r="JFP124" s="3"/>
      <c r="JFQ124" s="3"/>
      <c r="JFR124" s="3"/>
      <c r="JFS124" s="3"/>
      <c r="JFT124" s="3"/>
      <c r="JFU124" s="3"/>
      <c r="JFV124" s="3"/>
      <c r="JFW124" s="3"/>
      <c r="JFX124" s="3"/>
      <c r="JFY124" s="3"/>
      <c r="JFZ124" s="3"/>
      <c r="JGA124" s="3"/>
      <c r="JGB124" s="3"/>
      <c r="JGC124" s="3"/>
      <c r="JGD124" s="3"/>
      <c r="JGE124" s="3"/>
      <c r="JGF124" s="3"/>
      <c r="JGG124" s="3"/>
      <c r="JGH124" s="3"/>
      <c r="JGI124" s="3"/>
      <c r="JGJ124" s="3"/>
      <c r="JGK124" s="3"/>
      <c r="JGL124" s="3"/>
      <c r="JGM124" s="3"/>
      <c r="JGN124" s="3"/>
      <c r="JGO124" s="3"/>
      <c r="JGP124" s="3"/>
      <c r="JGQ124" s="3"/>
      <c r="JGR124" s="3"/>
      <c r="JGS124" s="3"/>
      <c r="JGT124" s="3"/>
      <c r="JGU124" s="3"/>
      <c r="JGV124" s="3"/>
      <c r="JGW124" s="3"/>
      <c r="JGX124" s="3"/>
      <c r="JGY124" s="3"/>
      <c r="JGZ124" s="3"/>
      <c r="JHA124" s="3"/>
      <c r="JHB124" s="3"/>
      <c r="JHC124" s="3"/>
      <c r="JHD124" s="3"/>
      <c r="JHE124" s="3"/>
      <c r="JHF124" s="3"/>
      <c r="JHG124" s="3"/>
      <c r="JHH124" s="3"/>
      <c r="JHI124" s="3"/>
      <c r="JHJ124" s="3"/>
      <c r="JHK124" s="3"/>
      <c r="JHL124" s="3"/>
      <c r="JHM124" s="3"/>
      <c r="JHN124" s="3"/>
      <c r="JHO124" s="3"/>
      <c r="JHP124" s="3"/>
      <c r="JHQ124" s="3"/>
      <c r="JHR124" s="3"/>
      <c r="JHS124" s="3"/>
      <c r="JHT124" s="3"/>
      <c r="JHU124" s="3"/>
      <c r="JHV124" s="3"/>
      <c r="JHW124" s="3"/>
      <c r="JHX124" s="3"/>
      <c r="JHY124" s="3"/>
      <c r="JHZ124" s="3"/>
      <c r="JIA124" s="3"/>
      <c r="JIB124" s="3"/>
      <c r="JIC124" s="3"/>
      <c r="JID124" s="3"/>
      <c r="JIE124" s="3"/>
      <c r="JIF124" s="3"/>
      <c r="JIG124" s="3"/>
      <c r="JIH124" s="3"/>
      <c r="JII124" s="3"/>
      <c r="JIJ124" s="3"/>
      <c r="JIK124" s="3"/>
      <c r="JIL124" s="3"/>
      <c r="JIM124" s="3"/>
      <c r="JIN124" s="3"/>
      <c r="JIO124" s="3"/>
      <c r="JIP124" s="3"/>
      <c r="JIQ124" s="3"/>
      <c r="JIR124" s="3"/>
      <c r="JIS124" s="3"/>
      <c r="JIT124" s="3"/>
      <c r="JIU124" s="3"/>
      <c r="JIV124" s="3"/>
      <c r="JIW124" s="3"/>
      <c r="JIX124" s="3"/>
      <c r="JIY124" s="3"/>
      <c r="JIZ124" s="3"/>
      <c r="JJA124" s="3"/>
      <c r="JJB124" s="3"/>
      <c r="JJC124" s="3"/>
      <c r="JJD124" s="3"/>
      <c r="JJE124" s="3"/>
      <c r="JJF124" s="3"/>
      <c r="JJG124" s="3"/>
      <c r="JJH124" s="3"/>
      <c r="JJI124" s="3"/>
      <c r="JJJ124" s="3"/>
      <c r="JJK124" s="3"/>
      <c r="JJL124" s="3"/>
      <c r="JJM124" s="3"/>
      <c r="JJN124" s="3"/>
      <c r="JJO124" s="3"/>
      <c r="JJP124" s="3"/>
      <c r="JJQ124" s="3"/>
      <c r="JJR124" s="3"/>
      <c r="JJS124" s="3"/>
      <c r="JJT124" s="3"/>
      <c r="JJU124" s="3"/>
      <c r="JJV124" s="3"/>
      <c r="JJW124" s="3"/>
      <c r="JJX124" s="3"/>
      <c r="JJY124" s="3"/>
      <c r="JJZ124" s="3"/>
      <c r="JKA124" s="3"/>
      <c r="JKB124" s="3"/>
      <c r="JKC124" s="3"/>
      <c r="JKD124" s="3"/>
      <c r="JKE124" s="3"/>
      <c r="JKF124" s="3"/>
      <c r="JKG124" s="3"/>
      <c r="JKH124" s="3"/>
      <c r="JKI124" s="3"/>
      <c r="JKJ124" s="3"/>
      <c r="JKK124" s="3"/>
      <c r="JKL124" s="3"/>
      <c r="JKM124" s="3"/>
      <c r="JKN124" s="3"/>
      <c r="JKO124" s="3"/>
      <c r="JKP124" s="3"/>
      <c r="JKQ124" s="3"/>
      <c r="JKR124" s="3"/>
      <c r="JKS124" s="3"/>
      <c r="JKT124" s="3"/>
      <c r="JKU124" s="3"/>
      <c r="JKV124" s="3"/>
      <c r="JKW124" s="3"/>
      <c r="JKX124" s="3"/>
      <c r="JKY124" s="3"/>
      <c r="JKZ124" s="3"/>
      <c r="JLA124" s="3"/>
      <c r="JLB124" s="3"/>
      <c r="JLC124" s="3"/>
      <c r="JLD124" s="3"/>
      <c r="JLE124" s="3"/>
      <c r="JLF124" s="3"/>
      <c r="JLG124" s="3"/>
      <c r="JLH124" s="3"/>
      <c r="JLI124" s="3"/>
      <c r="JLJ124" s="3"/>
      <c r="JLK124" s="3"/>
      <c r="JLL124" s="3"/>
      <c r="JLM124" s="3"/>
      <c r="JLN124" s="3"/>
      <c r="JLO124" s="3"/>
      <c r="JLP124" s="3"/>
      <c r="JLQ124" s="3"/>
      <c r="JLR124" s="3"/>
      <c r="JLS124" s="3"/>
      <c r="JLT124" s="3"/>
      <c r="JLU124" s="3"/>
      <c r="JLV124" s="3"/>
      <c r="JLW124" s="3"/>
      <c r="JLX124" s="3"/>
      <c r="JLY124" s="3"/>
      <c r="JLZ124" s="3"/>
      <c r="JMA124" s="3"/>
      <c r="JMB124" s="3"/>
      <c r="JMC124" s="3"/>
      <c r="JMD124" s="3"/>
      <c r="JME124" s="3"/>
      <c r="JMF124" s="3"/>
      <c r="JMG124" s="3"/>
      <c r="JMH124" s="3"/>
      <c r="JMI124" s="3"/>
      <c r="JMJ124" s="3"/>
      <c r="JMK124" s="3"/>
      <c r="JML124" s="3"/>
      <c r="JMM124" s="3"/>
      <c r="JMN124" s="3"/>
      <c r="JMO124" s="3"/>
      <c r="JMP124" s="3"/>
      <c r="JMQ124" s="3"/>
      <c r="JMR124" s="3"/>
      <c r="JMS124" s="3"/>
      <c r="JMT124" s="3"/>
      <c r="JMU124" s="3"/>
      <c r="JMV124" s="3"/>
      <c r="JMW124" s="3"/>
      <c r="JMX124" s="3"/>
      <c r="JMY124" s="3"/>
      <c r="JMZ124" s="3"/>
      <c r="JNA124" s="3"/>
      <c r="JNB124" s="3"/>
      <c r="JNC124" s="3"/>
      <c r="JND124" s="3"/>
      <c r="JNE124" s="3"/>
      <c r="JNF124" s="3"/>
      <c r="JNG124" s="3"/>
      <c r="JNH124" s="3"/>
      <c r="JNI124" s="3"/>
      <c r="JNJ124" s="3"/>
      <c r="JNK124" s="3"/>
      <c r="JNL124" s="3"/>
      <c r="JNM124" s="3"/>
      <c r="JNN124" s="3"/>
      <c r="JNO124" s="3"/>
      <c r="JNP124" s="3"/>
      <c r="JNQ124" s="3"/>
      <c r="JNR124" s="3"/>
      <c r="JNS124" s="3"/>
      <c r="JNT124" s="3"/>
      <c r="JNU124" s="3"/>
      <c r="JNV124" s="3"/>
      <c r="JNW124" s="3"/>
      <c r="JNX124" s="3"/>
      <c r="JNY124" s="3"/>
      <c r="JNZ124" s="3"/>
      <c r="JOA124" s="3"/>
      <c r="JOB124" s="3"/>
      <c r="JOC124" s="3"/>
      <c r="JOD124" s="3"/>
      <c r="JOE124" s="3"/>
      <c r="JOF124" s="3"/>
      <c r="JOG124" s="3"/>
      <c r="JOH124" s="3"/>
      <c r="JOI124" s="3"/>
      <c r="JOJ124" s="3"/>
      <c r="JOK124" s="3"/>
      <c r="JOL124" s="3"/>
      <c r="JOM124" s="3"/>
      <c r="JON124" s="3"/>
      <c r="JOO124" s="3"/>
      <c r="JOP124" s="3"/>
      <c r="JOQ124" s="3"/>
      <c r="JOR124" s="3"/>
      <c r="JOS124" s="3"/>
      <c r="JOT124" s="3"/>
      <c r="JOU124" s="3"/>
      <c r="JOV124" s="3"/>
      <c r="JOW124" s="3"/>
      <c r="JOX124" s="3"/>
      <c r="JOY124" s="3"/>
      <c r="JOZ124" s="3"/>
      <c r="JPA124" s="3"/>
      <c r="JPB124" s="3"/>
      <c r="JPC124" s="3"/>
      <c r="JPD124" s="3"/>
      <c r="JPE124" s="3"/>
      <c r="JPF124" s="3"/>
      <c r="JPG124" s="3"/>
      <c r="JPH124" s="3"/>
      <c r="JPI124" s="3"/>
      <c r="JPJ124" s="3"/>
      <c r="JPK124" s="3"/>
      <c r="JPL124" s="3"/>
      <c r="JPM124" s="3"/>
      <c r="JPN124" s="3"/>
      <c r="JPO124" s="3"/>
      <c r="JPP124" s="3"/>
      <c r="JPQ124" s="3"/>
      <c r="JPR124" s="3"/>
      <c r="JPS124" s="3"/>
      <c r="JPT124" s="3"/>
      <c r="JPU124" s="3"/>
      <c r="JPV124" s="3"/>
      <c r="JPW124" s="3"/>
      <c r="JPX124" s="3"/>
      <c r="JPY124" s="3"/>
      <c r="JPZ124" s="3"/>
      <c r="JQA124" s="3"/>
      <c r="JQB124" s="3"/>
      <c r="JQC124" s="3"/>
      <c r="JQD124" s="3"/>
      <c r="JQE124" s="3"/>
      <c r="JQF124" s="3"/>
      <c r="JQG124" s="3"/>
      <c r="JQH124" s="3"/>
      <c r="JQI124" s="3"/>
      <c r="JQJ124" s="3"/>
      <c r="JQK124" s="3"/>
      <c r="JQL124" s="3"/>
      <c r="JQM124" s="3"/>
      <c r="JQN124" s="3"/>
      <c r="JQO124" s="3"/>
      <c r="JQP124" s="3"/>
      <c r="JQQ124" s="3"/>
      <c r="JQR124" s="3"/>
      <c r="JQS124" s="3"/>
      <c r="JQT124" s="3"/>
      <c r="JQU124" s="3"/>
      <c r="JQV124" s="3"/>
      <c r="JQW124" s="3"/>
      <c r="JQX124" s="3"/>
      <c r="JQY124" s="3"/>
      <c r="JQZ124" s="3"/>
      <c r="JRA124" s="3"/>
      <c r="JRB124" s="3"/>
      <c r="JRC124" s="3"/>
      <c r="JRD124" s="3"/>
      <c r="JRE124" s="3"/>
      <c r="JRF124" s="3"/>
      <c r="JRG124" s="3"/>
      <c r="JRH124" s="3"/>
      <c r="JRI124" s="3"/>
      <c r="JRJ124" s="3"/>
      <c r="JRK124" s="3"/>
      <c r="JRL124" s="3"/>
      <c r="JRM124" s="3"/>
      <c r="JRN124" s="3"/>
      <c r="JRO124" s="3"/>
      <c r="JRP124" s="3"/>
      <c r="JRQ124" s="3"/>
      <c r="JRR124" s="3"/>
      <c r="JRS124" s="3"/>
      <c r="JRT124" s="3"/>
      <c r="JRU124" s="3"/>
      <c r="JRV124" s="3"/>
      <c r="JRW124" s="3"/>
      <c r="JRX124" s="3"/>
      <c r="JRY124" s="3"/>
      <c r="JRZ124" s="3"/>
      <c r="JSA124" s="3"/>
      <c r="JSB124" s="3"/>
      <c r="JSC124" s="3"/>
      <c r="JSD124" s="3"/>
      <c r="JSE124" s="3"/>
      <c r="JSF124" s="3"/>
      <c r="JSG124" s="3"/>
      <c r="JSH124" s="3"/>
      <c r="JSI124" s="3"/>
      <c r="JSJ124" s="3"/>
      <c r="JSK124" s="3"/>
      <c r="JSL124" s="3"/>
      <c r="JSM124" s="3"/>
      <c r="JSN124" s="3"/>
      <c r="JSO124" s="3"/>
      <c r="JSP124" s="3"/>
      <c r="JSQ124" s="3"/>
      <c r="JSR124" s="3"/>
      <c r="JSS124" s="3"/>
      <c r="JST124" s="3"/>
      <c r="JSU124" s="3"/>
      <c r="JSV124" s="3"/>
      <c r="JSW124" s="3"/>
      <c r="JSX124" s="3"/>
      <c r="JSY124" s="3"/>
      <c r="JSZ124" s="3"/>
      <c r="JTA124" s="3"/>
      <c r="JTB124" s="3"/>
      <c r="JTC124" s="3"/>
      <c r="JTD124" s="3"/>
      <c r="JTE124" s="3"/>
      <c r="JTF124" s="3"/>
      <c r="JTG124" s="3"/>
      <c r="JTH124" s="3"/>
      <c r="JTI124" s="3"/>
      <c r="JTJ124" s="3"/>
      <c r="JTK124" s="3"/>
      <c r="JTL124" s="3"/>
      <c r="JTM124" s="3"/>
      <c r="JTN124" s="3"/>
      <c r="JTO124" s="3"/>
      <c r="JTP124" s="3"/>
      <c r="JTQ124" s="3"/>
      <c r="JTR124" s="3"/>
      <c r="JTS124" s="3"/>
      <c r="JTT124" s="3"/>
      <c r="JTU124" s="3"/>
      <c r="JTV124" s="3"/>
      <c r="JTW124" s="3"/>
      <c r="JTX124" s="3"/>
      <c r="JTY124" s="3"/>
      <c r="JTZ124" s="3"/>
      <c r="JUA124" s="3"/>
      <c r="JUB124" s="3"/>
      <c r="JUC124" s="3"/>
      <c r="JUD124" s="3"/>
      <c r="JUE124" s="3"/>
      <c r="JUF124" s="3"/>
      <c r="JUG124" s="3"/>
      <c r="JUH124" s="3"/>
      <c r="JUI124" s="3"/>
      <c r="JUJ124" s="3"/>
      <c r="JUK124" s="3"/>
      <c r="JUL124" s="3"/>
      <c r="JUM124" s="3"/>
      <c r="JUN124" s="3"/>
      <c r="JUO124" s="3"/>
      <c r="JUP124" s="3"/>
      <c r="JUQ124" s="3"/>
      <c r="JUR124" s="3"/>
      <c r="JUS124" s="3"/>
      <c r="JUT124" s="3"/>
      <c r="JUU124" s="3"/>
      <c r="JUV124" s="3"/>
      <c r="JUW124" s="3"/>
      <c r="JUX124" s="3"/>
      <c r="JUY124" s="3"/>
      <c r="JUZ124" s="3"/>
      <c r="JVA124" s="3"/>
      <c r="JVB124" s="3"/>
      <c r="JVC124" s="3"/>
      <c r="JVD124" s="3"/>
      <c r="JVE124" s="3"/>
      <c r="JVF124" s="3"/>
      <c r="JVG124" s="3"/>
      <c r="JVH124" s="3"/>
      <c r="JVI124" s="3"/>
      <c r="JVJ124" s="3"/>
      <c r="JVK124" s="3"/>
      <c r="JVL124" s="3"/>
      <c r="JVM124" s="3"/>
      <c r="JVN124" s="3"/>
      <c r="JVO124" s="3"/>
      <c r="JVP124" s="3"/>
      <c r="JVQ124" s="3"/>
      <c r="JVR124" s="3"/>
      <c r="JVS124" s="3"/>
      <c r="JVT124" s="3"/>
      <c r="JVU124" s="3"/>
      <c r="JVV124" s="3"/>
      <c r="JVW124" s="3"/>
      <c r="JVX124" s="3"/>
      <c r="JVY124" s="3"/>
      <c r="JVZ124" s="3"/>
      <c r="JWA124" s="3"/>
      <c r="JWB124" s="3"/>
      <c r="JWC124" s="3"/>
      <c r="JWD124" s="3"/>
      <c r="JWE124" s="3"/>
      <c r="JWF124" s="3"/>
      <c r="JWG124" s="3"/>
      <c r="JWH124" s="3"/>
      <c r="JWI124" s="3"/>
      <c r="JWJ124" s="3"/>
      <c r="JWK124" s="3"/>
      <c r="JWL124" s="3"/>
      <c r="JWM124" s="3"/>
      <c r="JWN124" s="3"/>
      <c r="JWO124" s="3"/>
      <c r="JWP124" s="3"/>
      <c r="JWQ124" s="3"/>
      <c r="JWR124" s="3"/>
      <c r="JWS124" s="3"/>
      <c r="JWT124" s="3"/>
      <c r="JWU124" s="3"/>
      <c r="JWV124" s="3"/>
      <c r="JWW124" s="3"/>
      <c r="JWX124" s="3"/>
      <c r="JWY124" s="3"/>
      <c r="JWZ124" s="3"/>
      <c r="JXA124" s="3"/>
      <c r="JXB124" s="3"/>
      <c r="JXC124" s="3"/>
      <c r="JXD124" s="3"/>
      <c r="JXE124" s="3"/>
      <c r="JXF124" s="3"/>
      <c r="JXG124" s="3"/>
      <c r="JXH124" s="3"/>
      <c r="JXI124" s="3"/>
      <c r="JXJ124" s="3"/>
      <c r="JXK124" s="3"/>
      <c r="JXL124" s="3"/>
      <c r="JXM124" s="3"/>
      <c r="JXN124" s="3"/>
      <c r="JXO124" s="3"/>
      <c r="JXP124" s="3"/>
      <c r="JXQ124" s="3"/>
      <c r="JXR124" s="3"/>
      <c r="JXS124" s="3"/>
      <c r="JXT124" s="3"/>
      <c r="JXU124" s="3"/>
      <c r="JXV124" s="3"/>
      <c r="JXW124" s="3"/>
      <c r="JXX124" s="3"/>
      <c r="JXY124" s="3"/>
      <c r="JXZ124" s="3"/>
      <c r="JYA124" s="3"/>
      <c r="JYB124" s="3"/>
      <c r="JYC124" s="3"/>
      <c r="JYD124" s="3"/>
      <c r="JYE124" s="3"/>
      <c r="JYF124" s="3"/>
      <c r="JYG124" s="3"/>
      <c r="JYH124" s="3"/>
      <c r="JYI124" s="3"/>
      <c r="JYJ124" s="3"/>
      <c r="JYK124" s="3"/>
      <c r="JYL124" s="3"/>
      <c r="JYM124" s="3"/>
      <c r="JYN124" s="3"/>
      <c r="JYO124" s="3"/>
      <c r="JYP124" s="3"/>
      <c r="JYQ124" s="3"/>
      <c r="JYR124" s="3"/>
      <c r="JYS124" s="3"/>
      <c r="JYT124" s="3"/>
      <c r="JYU124" s="3"/>
      <c r="JYV124" s="3"/>
      <c r="JYW124" s="3"/>
      <c r="JYX124" s="3"/>
      <c r="JYY124" s="3"/>
      <c r="JYZ124" s="3"/>
      <c r="JZA124" s="3"/>
      <c r="JZB124" s="3"/>
      <c r="JZC124" s="3"/>
      <c r="JZD124" s="3"/>
      <c r="JZE124" s="3"/>
      <c r="JZF124" s="3"/>
      <c r="JZG124" s="3"/>
      <c r="JZH124" s="3"/>
      <c r="JZI124" s="3"/>
      <c r="JZJ124" s="3"/>
      <c r="JZK124" s="3"/>
      <c r="JZL124" s="3"/>
      <c r="JZM124" s="3"/>
      <c r="JZN124" s="3"/>
      <c r="JZO124" s="3"/>
      <c r="JZP124" s="3"/>
      <c r="JZQ124" s="3"/>
      <c r="JZR124" s="3"/>
      <c r="JZS124" s="3"/>
      <c r="JZT124" s="3"/>
      <c r="JZU124" s="3"/>
      <c r="JZV124" s="3"/>
      <c r="JZW124" s="3"/>
      <c r="JZX124" s="3"/>
      <c r="JZY124" s="3"/>
      <c r="JZZ124" s="3"/>
      <c r="KAA124" s="3"/>
      <c r="KAB124" s="3"/>
      <c r="KAC124" s="3"/>
      <c r="KAD124" s="3"/>
      <c r="KAE124" s="3"/>
      <c r="KAF124" s="3"/>
      <c r="KAG124" s="3"/>
      <c r="KAH124" s="3"/>
      <c r="KAI124" s="3"/>
      <c r="KAJ124" s="3"/>
      <c r="KAK124" s="3"/>
      <c r="KAL124" s="3"/>
      <c r="KAM124" s="3"/>
      <c r="KAN124" s="3"/>
      <c r="KAO124" s="3"/>
      <c r="KAP124" s="3"/>
      <c r="KAQ124" s="3"/>
      <c r="KAR124" s="3"/>
      <c r="KAS124" s="3"/>
      <c r="KAT124" s="3"/>
      <c r="KAU124" s="3"/>
      <c r="KAV124" s="3"/>
      <c r="KAW124" s="3"/>
      <c r="KAX124" s="3"/>
      <c r="KAY124" s="3"/>
      <c r="KAZ124" s="3"/>
      <c r="KBA124" s="3"/>
      <c r="KBB124" s="3"/>
      <c r="KBC124" s="3"/>
      <c r="KBD124" s="3"/>
      <c r="KBE124" s="3"/>
      <c r="KBF124" s="3"/>
      <c r="KBG124" s="3"/>
      <c r="KBH124" s="3"/>
      <c r="KBI124" s="3"/>
      <c r="KBJ124" s="3"/>
      <c r="KBK124" s="3"/>
      <c r="KBL124" s="3"/>
      <c r="KBM124" s="3"/>
      <c r="KBN124" s="3"/>
      <c r="KBO124" s="3"/>
      <c r="KBP124" s="3"/>
      <c r="KBQ124" s="3"/>
      <c r="KBR124" s="3"/>
      <c r="KBS124" s="3"/>
      <c r="KBT124" s="3"/>
      <c r="KBU124" s="3"/>
      <c r="KBV124" s="3"/>
      <c r="KBW124" s="3"/>
      <c r="KBX124" s="3"/>
      <c r="KBY124" s="3"/>
      <c r="KBZ124" s="3"/>
      <c r="KCA124" s="3"/>
      <c r="KCB124" s="3"/>
      <c r="KCC124" s="3"/>
      <c r="KCD124" s="3"/>
      <c r="KCE124" s="3"/>
      <c r="KCF124" s="3"/>
      <c r="KCG124" s="3"/>
      <c r="KCH124" s="3"/>
      <c r="KCI124" s="3"/>
      <c r="KCJ124" s="3"/>
      <c r="KCK124" s="3"/>
      <c r="KCL124" s="3"/>
      <c r="KCM124" s="3"/>
      <c r="KCN124" s="3"/>
      <c r="KCO124" s="3"/>
      <c r="KCP124" s="3"/>
      <c r="KCQ124" s="3"/>
      <c r="KCR124" s="3"/>
      <c r="KCS124" s="3"/>
      <c r="KCT124" s="3"/>
      <c r="KCU124" s="3"/>
      <c r="KCV124" s="3"/>
      <c r="KCW124" s="3"/>
      <c r="KCX124" s="3"/>
      <c r="KCY124" s="3"/>
      <c r="KCZ124" s="3"/>
      <c r="KDA124" s="3"/>
      <c r="KDB124" s="3"/>
      <c r="KDC124" s="3"/>
      <c r="KDD124" s="3"/>
      <c r="KDE124" s="3"/>
      <c r="KDF124" s="3"/>
      <c r="KDG124" s="3"/>
      <c r="KDH124" s="3"/>
      <c r="KDI124" s="3"/>
      <c r="KDJ124" s="3"/>
      <c r="KDK124" s="3"/>
      <c r="KDL124" s="3"/>
      <c r="KDM124" s="3"/>
      <c r="KDN124" s="3"/>
      <c r="KDO124" s="3"/>
      <c r="KDP124" s="3"/>
      <c r="KDQ124" s="3"/>
      <c r="KDR124" s="3"/>
      <c r="KDS124" s="3"/>
      <c r="KDT124" s="3"/>
      <c r="KDU124" s="3"/>
      <c r="KDV124" s="3"/>
      <c r="KDW124" s="3"/>
      <c r="KDX124" s="3"/>
      <c r="KDY124" s="3"/>
      <c r="KDZ124" s="3"/>
      <c r="KEA124" s="3"/>
      <c r="KEB124" s="3"/>
      <c r="KEC124" s="3"/>
      <c r="KED124" s="3"/>
      <c r="KEE124" s="3"/>
      <c r="KEF124" s="3"/>
      <c r="KEG124" s="3"/>
      <c r="KEH124" s="3"/>
      <c r="KEI124" s="3"/>
      <c r="KEJ124" s="3"/>
      <c r="KEK124" s="3"/>
      <c r="KEL124" s="3"/>
      <c r="KEM124" s="3"/>
      <c r="KEN124" s="3"/>
      <c r="KEO124" s="3"/>
      <c r="KEP124" s="3"/>
      <c r="KEQ124" s="3"/>
      <c r="KER124" s="3"/>
      <c r="KES124" s="3"/>
      <c r="KET124" s="3"/>
      <c r="KEU124" s="3"/>
      <c r="KEV124" s="3"/>
      <c r="KEW124" s="3"/>
      <c r="KEX124" s="3"/>
      <c r="KEY124" s="3"/>
      <c r="KEZ124" s="3"/>
      <c r="KFA124" s="3"/>
      <c r="KFB124" s="3"/>
      <c r="KFC124" s="3"/>
      <c r="KFD124" s="3"/>
      <c r="KFE124" s="3"/>
      <c r="KFF124" s="3"/>
      <c r="KFG124" s="3"/>
      <c r="KFH124" s="3"/>
      <c r="KFI124" s="3"/>
      <c r="KFJ124" s="3"/>
      <c r="KFK124" s="3"/>
      <c r="KFL124" s="3"/>
      <c r="KFM124" s="3"/>
      <c r="KFN124" s="3"/>
      <c r="KFO124" s="3"/>
      <c r="KFP124" s="3"/>
      <c r="KFQ124" s="3"/>
      <c r="KFR124" s="3"/>
      <c r="KFS124" s="3"/>
      <c r="KFT124" s="3"/>
      <c r="KFU124" s="3"/>
      <c r="KFV124" s="3"/>
      <c r="KFW124" s="3"/>
      <c r="KFX124" s="3"/>
      <c r="KFY124" s="3"/>
      <c r="KFZ124" s="3"/>
      <c r="KGA124" s="3"/>
      <c r="KGB124" s="3"/>
      <c r="KGC124" s="3"/>
      <c r="KGD124" s="3"/>
      <c r="KGE124" s="3"/>
      <c r="KGF124" s="3"/>
      <c r="KGG124" s="3"/>
      <c r="KGH124" s="3"/>
      <c r="KGI124" s="3"/>
      <c r="KGJ124" s="3"/>
      <c r="KGK124" s="3"/>
      <c r="KGL124" s="3"/>
      <c r="KGM124" s="3"/>
      <c r="KGN124" s="3"/>
      <c r="KGO124" s="3"/>
      <c r="KGP124" s="3"/>
      <c r="KGQ124" s="3"/>
      <c r="KGR124" s="3"/>
      <c r="KGS124" s="3"/>
      <c r="KGT124" s="3"/>
      <c r="KGU124" s="3"/>
      <c r="KGV124" s="3"/>
      <c r="KGW124" s="3"/>
      <c r="KGX124" s="3"/>
      <c r="KGY124" s="3"/>
      <c r="KGZ124" s="3"/>
      <c r="KHA124" s="3"/>
      <c r="KHB124" s="3"/>
      <c r="KHC124" s="3"/>
      <c r="KHD124" s="3"/>
      <c r="KHE124" s="3"/>
      <c r="KHF124" s="3"/>
      <c r="KHG124" s="3"/>
      <c r="KHH124" s="3"/>
      <c r="KHI124" s="3"/>
      <c r="KHJ124" s="3"/>
      <c r="KHK124" s="3"/>
      <c r="KHL124" s="3"/>
      <c r="KHM124" s="3"/>
      <c r="KHN124" s="3"/>
      <c r="KHO124" s="3"/>
      <c r="KHP124" s="3"/>
      <c r="KHQ124" s="3"/>
      <c r="KHR124" s="3"/>
      <c r="KHS124" s="3"/>
      <c r="KHT124" s="3"/>
      <c r="KHU124" s="3"/>
      <c r="KHV124" s="3"/>
      <c r="KHW124" s="3"/>
      <c r="KHX124" s="3"/>
      <c r="KHY124" s="3"/>
      <c r="KHZ124" s="3"/>
      <c r="KIA124" s="3"/>
      <c r="KIB124" s="3"/>
      <c r="KIC124" s="3"/>
      <c r="KID124" s="3"/>
      <c r="KIE124" s="3"/>
      <c r="KIF124" s="3"/>
      <c r="KIG124" s="3"/>
      <c r="KIH124" s="3"/>
      <c r="KII124" s="3"/>
      <c r="KIJ124" s="3"/>
      <c r="KIK124" s="3"/>
      <c r="KIL124" s="3"/>
      <c r="KIM124" s="3"/>
      <c r="KIN124" s="3"/>
      <c r="KIO124" s="3"/>
      <c r="KIP124" s="3"/>
      <c r="KIQ124" s="3"/>
      <c r="KIR124" s="3"/>
      <c r="KIS124" s="3"/>
      <c r="KIT124" s="3"/>
      <c r="KIU124" s="3"/>
      <c r="KIV124" s="3"/>
      <c r="KIW124" s="3"/>
      <c r="KIX124" s="3"/>
      <c r="KIY124" s="3"/>
      <c r="KIZ124" s="3"/>
      <c r="KJA124" s="3"/>
      <c r="KJB124" s="3"/>
      <c r="KJC124" s="3"/>
      <c r="KJD124" s="3"/>
      <c r="KJE124" s="3"/>
      <c r="KJF124" s="3"/>
      <c r="KJG124" s="3"/>
      <c r="KJH124" s="3"/>
      <c r="KJI124" s="3"/>
      <c r="KJJ124" s="3"/>
      <c r="KJK124" s="3"/>
      <c r="KJL124" s="3"/>
      <c r="KJM124" s="3"/>
      <c r="KJN124" s="3"/>
      <c r="KJO124" s="3"/>
      <c r="KJP124" s="3"/>
      <c r="KJQ124" s="3"/>
      <c r="KJR124" s="3"/>
      <c r="KJS124" s="3"/>
      <c r="KJT124" s="3"/>
      <c r="KJU124" s="3"/>
      <c r="KJV124" s="3"/>
      <c r="KJW124" s="3"/>
      <c r="KJX124" s="3"/>
      <c r="KJY124" s="3"/>
      <c r="KJZ124" s="3"/>
      <c r="KKA124" s="3"/>
      <c r="KKB124" s="3"/>
      <c r="KKC124" s="3"/>
      <c r="KKD124" s="3"/>
      <c r="KKE124" s="3"/>
      <c r="KKF124" s="3"/>
      <c r="KKG124" s="3"/>
      <c r="KKH124" s="3"/>
      <c r="KKI124" s="3"/>
      <c r="KKJ124" s="3"/>
      <c r="KKK124" s="3"/>
      <c r="KKL124" s="3"/>
      <c r="KKM124" s="3"/>
      <c r="KKN124" s="3"/>
      <c r="KKO124" s="3"/>
      <c r="KKP124" s="3"/>
      <c r="KKQ124" s="3"/>
      <c r="KKR124" s="3"/>
      <c r="KKS124" s="3"/>
      <c r="KKT124" s="3"/>
      <c r="KKU124" s="3"/>
      <c r="KKV124" s="3"/>
      <c r="KKW124" s="3"/>
      <c r="KKX124" s="3"/>
      <c r="KKY124" s="3"/>
      <c r="KKZ124" s="3"/>
      <c r="KLA124" s="3"/>
      <c r="KLB124" s="3"/>
      <c r="KLC124" s="3"/>
      <c r="KLD124" s="3"/>
      <c r="KLE124" s="3"/>
      <c r="KLF124" s="3"/>
      <c r="KLG124" s="3"/>
      <c r="KLH124" s="3"/>
      <c r="KLI124" s="3"/>
      <c r="KLJ124" s="3"/>
      <c r="KLK124" s="3"/>
      <c r="KLL124" s="3"/>
      <c r="KLM124" s="3"/>
      <c r="KLN124" s="3"/>
      <c r="KLO124" s="3"/>
      <c r="KLP124" s="3"/>
      <c r="KLQ124" s="3"/>
      <c r="KLR124" s="3"/>
      <c r="KLS124" s="3"/>
      <c r="KLT124" s="3"/>
      <c r="KLU124" s="3"/>
      <c r="KLV124" s="3"/>
      <c r="KLW124" s="3"/>
      <c r="KLX124" s="3"/>
      <c r="KLY124" s="3"/>
      <c r="KLZ124" s="3"/>
      <c r="KMA124" s="3"/>
      <c r="KMB124" s="3"/>
      <c r="KMC124" s="3"/>
      <c r="KMD124" s="3"/>
      <c r="KME124" s="3"/>
      <c r="KMF124" s="3"/>
      <c r="KMG124" s="3"/>
      <c r="KMH124" s="3"/>
      <c r="KMI124" s="3"/>
      <c r="KMJ124" s="3"/>
      <c r="KMK124" s="3"/>
      <c r="KML124" s="3"/>
      <c r="KMM124" s="3"/>
      <c r="KMN124" s="3"/>
      <c r="KMO124" s="3"/>
      <c r="KMP124" s="3"/>
      <c r="KMQ124" s="3"/>
      <c r="KMR124" s="3"/>
      <c r="KMS124" s="3"/>
      <c r="KMT124" s="3"/>
      <c r="KMU124" s="3"/>
      <c r="KMV124" s="3"/>
      <c r="KMW124" s="3"/>
      <c r="KMX124" s="3"/>
      <c r="KMY124" s="3"/>
      <c r="KMZ124" s="3"/>
      <c r="KNA124" s="3"/>
      <c r="KNB124" s="3"/>
      <c r="KNC124" s="3"/>
      <c r="KND124" s="3"/>
      <c r="KNE124" s="3"/>
      <c r="KNF124" s="3"/>
      <c r="KNG124" s="3"/>
      <c r="KNH124" s="3"/>
      <c r="KNI124" s="3"/>
      <c r="KNJ124" s="3"/>
      <c r="KNK124" s="3"/>
      <c r="KNL124" s="3"/>
      <c r="KNM124" s="3"/>
      <c r="KNN124" s="3"/>
      <c r="KNO124" s="3"/>
      <c r="KNP124" s="3"/>
      <c r="KNQ124" s="3"/>
      <c r="KNR124" s="3"/>
      <c r="KNS124" s="3"/>
      <c r="KNT124" s="3"/>
      <c r="KNU124" s="3"/>
      <c r="KNV124" s="3"/>
      <c r="KNW124" s="3"/>
      <c r="KNX124" s="3"/>
      <c r="KNY124" s="3"/>
      <c r="KNZ124" s="3"/>
      <c r="KOA124" s="3"/>
      <c r="KOB124" s="3"/>
      <c r="KOC124" s="3"/>
      <c r="KOD124" s="3"/>
      <c r="KOE124" s="3"/>
      <c r="KOF124" s="3"/>
      <c r="KOG124" s="3"/>
      <c r="KOH124" s="3"/>
      <c r="KOI124" s="3"/>
      <c r="KOJ124" s="3"/>
      <c r="KOK124" s="3"/>
      <c r="KOL124" s="3"/>
      <c r="KOM124" s="3"/>
      <c r="KON124" s="3"/>
      <c r="KOO124" s="3"/>
      <c r="KOP124" s="3"/>
      <c r="KOQ124" s="3"/>
      <c r="KOR124" s="3"/>
      <c r="KOS124" s="3"/>
      <c r="KOT124" s="3"/>
      <c r="KOU124" s="3"/>
      <c r="KOV124" s="3"/>
      <c r="KOW124" s="3"/>
      <c r="KOX124" s="3"/>
      <c r="KOY124" s="3"/>
      <c r="KOZ124" s="3"/>
      <c r="KPA124" s="3"/>
      <c r="KPB124" s="3"/>
      <c r="KPC124" s="3"/>
      <c r="KPD124" s="3"/>
      <c r="KPE124" s="3"/>
      <c r="KPF124" s="3"/>
      <c r="KPG124" s="3"/>
      <c r="KPH124" s="3"/>
      <c r="KPI124" s="3"/>
      <c r="KPJ124" s="3"/>
      <c r="KPK124" s="3"/>
      <c r="KPL124" s="3"/>
      <c r="KPM124" s="3"/>
      <c r="KPN124" s="3"/>
      <c r="KPO124" s="3"/>
      <c r="KPP124" s="3"/>
      <c r="KPQ124" s="3"/>
      <c r="KPR124" s="3"/>
      <c r="KPS124" s="3"/>
      <c r="KPT124" s="3"/>
      <c r="KPU124" s="3"/>
      <c r="KPV124" s="3"/>
      <c r="KPW124" s="3"/>
      <c r="KPX124" s="3"/>
      <c r="KPY124" s="3"/>
      <c r="KPZ124" s="3"/>
      <c r="KQA124" s="3"/>
      <c r="KQB124" s="3"/>
      <c r="KQC124" s="3"/>
      <c r="KQD124" s="3"/>
      <c r="KQE124" s="3"/>
      <c r="KQF124" s="3"/>
      <c r="KQG124" s="3"/>
      <c r="KQH124" s="3"/>
      <c r="KQI124" s="3"/>
      <c r="KQJ124" s="3"/>
      <c r="KQK124" s="3"/>
      <c r="KQL124" s="3"/>
      <c r="KQM124" s="3"/>
      <c r="KQN124" s="3"/>
      <c r="KQO124" s="3"/>
      <c r="KQP124" s="3"/>
      <c r="KQQ124" s="3"/>
      <c r="KQR124" s="3"/>
      <c r="KQS124" s="3"/>
      <c r="KQT124" s="3"/>
      <c r="KQU124" s="3"/>
      <c r="KQV124" s="3"/>
      <c r="KQW124" s="3"/>
      <c r="KQX124" s="3"/>
      <c r="KQY124" s="3"/>
      <c r="KQZ124" s="3"/>
      <c r="KRA124" s="3"/>
      <c r="KRB124" s="3"/>
      <c r="KRC124" s="3"/>
      <c r="KRD124" s="3"/>
      <c r="KRE124" s="3"/>
      <c r="KRF124" s="3"/>
      <c r="KRG124" s="3"/>
      <c r="KRH124" s="3"/>
      <c r="KRI124" s="3"/>
      <c r="KRJ124" s="3"/>
      <c r="KRK124" s="3"/>
      <c r="KRL124" s="3"/>
      <c r="KRM124" s="3"/>
      <c r="KRN124" s="3"/>
      <c r="KRO124" s="3"/>
      <c r="KRP124" s="3"/>
      <c r="KRQ124" s="3"/>
      <c r="KRR124" s="3"/>
      <c r="KRS124" s="3"/>
      <c r="KRT124" s="3"/>
      <c r="KRU124" s="3"/>
      <c r="KRV124" s="3"/>
      <c r="KRW124" s="3"/>
      <c r="KRX124" s="3"/>
      <c r="KRY124" s="3"/>
      <c r="KRZ124" s="3"/>
      <c r="KSA124" s="3"/>
      <c r="KSB124" s="3"/>
      <c r="KSC124" s="3"/>
      <c r="KSD124" s="3"/>
      <c r="KSE124" s="3"/>
      <c r="KSF124" s="3"/>
      <c r="KSG124" s="3"/>
      <c r="KSH124" s="3"/>
      <c r="KSI124" s="3"/>
      <c r="KSJ124" s="3"/>
      <c r="KSK124" s="3"/>
      <c r="KSL124" s="3"/>
      <c r="KSM124" s="3"/>
      <c r="KSN124" s="3"/>
      <c r="KSO124" s="3"/>
      <c r="KSP124" s="3"/>
      <c r="KSQ124" s="3"/>
      <c r="KSR124" s="3"/>
      <c r="KSS124" s="3"/>
      <c r="KST124" s="3"/>
      <c r="KSU124" s="3"/>
      <c r="KSV124" s="3"/>
      <c r="KSW124" s="3"/>
      <c r="KSX124" s="3"/>
      <c r="KSY124" s="3"/>
      <c r="KSZ124" s="3"/>
      <c r="KTA124" s="3"/>
      <c r="KTB124" s="3"/>
      <c r="KTC124" s="3"/>
      <c r="KTD124" s="3"/>
      <c r="KTE124" s="3"/>
      <c r="KTF124" s="3"/>
      <c r="KTG124" s="3"/>
      <c r="KTH124" s="3"/>
      <c r="KTI124" s="3"/>
      <c r="KTJ124" s="3"/>
      <c r="KTK124" s="3"/>
      <c r="KTL124" s="3"/>
      <c r="KTM124" s="3"/>
      <c r="KTN124" s="3"/>
      <c r="KTO124" s="3"/>
      <c r="KTP124" s="3"/>
      <c r="KTQ124" s="3"/>
      <c r="KTR124" s="3"/>
      <c r="KTS124" s="3"/>
      <c r="KTT124" s="3"/>
      <c r="KTU124" s="3"/>
      <c r="KTV124" s="3"/>
      <c r="KTW124" s="3"/>
      <c r="KTX124" s="3"/>
      <c r="KTY124" s="3"/>
      <c r="KTZ124" s="3"/>
      <c r="KUA124" s="3"/>
      <c r="KUB124" s="3"/>
      <c r="KUC124" s="3"/>
      <c r="KUD124" s="3"/>
      <c r="KUE124" s="3"/>
      <c r="KUF124" s="3"/>
      <c r="KUG124" s="3"/>
      <c r="KUH124" s="3"/>
      <c r="KUI124" s="3"/>
      <c r="KUJ124" s="3"/>
      <c r="KUK124" s="3"/>
      <c r="KUL124" s="3"/>
      <c r="KUM124" s="3"/>
      <c r="KUN124" s="3"/>
      <c r="KUO124" s="3"/>
      <c r="KUP124" s="3"/>
      <c r="KUQ124" s="3"/>
      <c r="KUR124" s="3"/>
      <c r="KUS124" s="3"/>
      <c r="KUT124" s="3"/>
      <c r="KUU124" s="3"/>
      <c r="KUV124" s="3"/>
      <c r="KUW124" s="3"/>
      <c r="KUX124" s="3"/>
      <c r="KUY124" s="3"/>
      <c r="KUZ124" s="3"/>
      <c r="KVA124" s="3"/>
      <c r="KVB124" s="3"/>
      <c r="KVC124" s="3"/>
      <c r="KVD124" s="3"/>
      <c r="KVE124" s="3"/>
      <c r="KVF124" s="3"/>
      <c r="KVG124" s="3"/>
      <c r="KVH124" s="3"/>
      <c r="KVI124" s="3"/>
      <c r="KVJ124" s="3"/>
      <c r="KVK124" s="3"/>
      <c r="KVL124" s="3"/>
      <c r="KVM124" s="3"/>
      <c r="KVN124" s="3"/>
      <c r="KVO124" s="3"/>
      <c r="KVP124" s="3"/>
      <c r="KVQ124" s="3"/>
      <c r="KVR124" s="3"/>
      <c r="KVS124" s="3"/>
      <c r="KVT124" s="3"/>
      <c r="KVU124" s="3"/>
      <c r="KVV124" s="3"/>
      <c r="KVW124" s="3"/>
      <c r="KVX124" s="3"/>
      <c r="KVY124" s="3"/>
      <c r="KVZ124" s="3"/>
      <c r="KWA124" s="3"/>
      <c r="KWB124" s="3"/>
      <c r="KWC124" s="3"/>
      <c r="KWD124" s="3"/>
      <c r="KWE124" s="3"/>
      <c r="KWF124" s="3"/>
      <c r="KWG124" s="3"/>
      <c r="KWH124" s="3"/>
      <c r="KWI124" s="3"/>
      <c r="KWJ124" s="3"/>
      <c r="KWK124" s="3"/>
      <c r="KWL124" s="3"/>
      <c r="KWM124" s="3"/>
      <c r="KWN124" s="3"/>
      <c r="KWO124" s="3"/>
      <c r="KWP124" s="3"/>
      <c r="KWQ124" s="3"/>
      <c r="KWR124" s="3"/>
      <c r="KWS124" s="3"/>
      <c r="KWT124" s="3"/>
      <c r="KWU124" s="3"/>
      <c r="KWV124" s="3"/>
      <c r="KWW124" s="3"/>
      <c r="KWX124" s="3"/>
      <c r="KWY124" s="3"/>
      <c r="KWZ124" s="3"/>
      <c r="KXA124" s="3"/>
      <c r="KXB124" s="3"/>
      <c r="KXC124" s="3"/>
      <c r="KXD124" s="3"/>
      <c r="KXE124" s="3"/>
      <c r="KXF124" s="3"/>
      <c r="KXG124" s="3"/>
      <c r="KXH124" s="3"/>
      <c r="KXI124" s="3"/>
      <c r="KXJ124" s="3"/>
      <c r="KXK124" s="3"/>
      <c r="KXL124" s="3"/>
      <c r="KXM124" s="3"/>
      <c r="KXN124" s="3"/>
      <c r="KXO124" s="3"/>
      <c r="KXP124" s="3"/>
      <c r="KXQ124" s="3"/>
      <c r="KXR124" s="3"/>
      <c r="KXS124" s="3"/>
      <c r="KXT124" s="3"/>
      <c r="KXU124" s="3"/>
      <c r="KXV124" s="3"/>
      <c r="KXW124" s="3"/>
      <c r="KXX124" s="3"/>
      <c r="KXY124" s="3"/>
      <c r="KXZ124" s="3"/>
      <c r="KYA124" s="3"/>
      <c r="KYB124" s="3"/>
      <c r="KYC124" s="3"/>
      <c r="KYD124" s="3"/>
      <c r="KYE124" s="3"/>
      <c r="KYF124" s="3"/>
      <c r="KYG124" s="3"/>
      <c r="KYH124" s="3"/>
      <c r="KYI124" s="3"/>
      <c r="KYJ124" s="3"/>
      <c r="KYK124" s="3"/>
      <c r="KYL124" s="3"/>
      <c r="KYM124" s="3"/>
      <c r="KYN124" s="3"/>
      <c r="KYO124" s="3"/>
      <c r="KYP124" s="3"/>
      <c r="KYQ124" s="3"/>
      <c r="KYR124" s="3"/>
      <c r="KYS124" s="3"/>
      <c r="KYT124" s="3"/>
      <c r="KYU124" s="3"/>
      <c r="KYV124" s="3"/>
      <c r="KYW124" s="3"/>
      <c r="KYX124" s="3"/>
      <c r="KYY124" s="3"/>
      <c r="KYZ124" s="3"/>
      <c r="KZA124" s="3"/>
      <c r="KZB124" s="3"/>
      <c r="KZC124" s="3"/>
      <c r="KZD124" s="3"/>
      <c r="KZE124" s="3"/>
      <c r="KZF124" s="3"/>
      <c r="KZG124" s="3"/>
      <c r="KZH124" s="3"/>
      <c r="KZI124" s="3"/>
      <c r="KZJ124" s="3"/>
      <c r="KZK124" s="3"/>
      <c r="KZL124" s="3"/>
      <c r="KZM124" s="3"/>
      <c r="KZN124" s="3"/>
      <c r="KZO124" s="3"/>
      <c r="KZP124" s="3"/>
      <c r="KZQ124" s="3"/>
      <c r="KZR124" s="3"/>
      <c r="KZS124" s="3"/>
      <c r="KZT124" s="3"/>
      <c r="KZU124" s="3"/>
      <c r="KZV124" s="3"/>
      <c r="KZW124" s="3"/>
      <c r="KZX124" s="3"/>
      <c r="KZY124" s="3"/>
      <c r="KZZ124" s="3"/>
      <c r="LAA124" s="3"/>
      <c r="LAB124" s="3"/>
      <c r="LAC124" s="3"/>
      <c r="LAD124" s="3"/>
      <c r="LAE124" s="3"/>
      <c r="LAF124" s="3"/>
      <c r="LAG124" s="3"/>
      <c r="LAH124" s="3"/>
      <c r="LAI124" s="3"/>
      <c r="LAJ124" s="3"/>
      <c r="LAK124" s="3"/>
      <c r="LAL124" s="3"/>
      <c r="LAM124" s="3"/>
      <c r="LAN124" s="3"/>
      <c r="LAO124" s="3"/>
      <c r="LAP124" s="3"/>
      <c r="LAQ124" s="3"/>
      <c r="LAR124" s="3"/>
      <c r="LAS124" s="3"/>
      <c r="LAT124" s="3"/>
      <c r="LAU124" s="3"/>
      <c r="LAV124" s="3"/>
      <c r="LAW124" s="3"/>
      <c r="LAX124" s="3"/>
      <c r="LAY124" s="3"/>
      <c r="LAZ124" s="3"/>
      <c r="LBA124" s="3"/>
      <c r="LBB124" s="3"/>
      <c r="LBC124" s="3"/>
      <c r="LBD124" s="3"/>
      <c r="LBE124" s="3"/>
      <c r="LBF124" s="3"/>
      <c r="LBG124" s="3"/>
      <c r="LBH124" s="3"/>
      <c r="LBI124" s="3"/>
      <c r="LBJ124" s="3"/>
      <c r="LBK124" s="3"/>
      <c r="LBL124" s="3"/>
      <c r="LBM124" s="3"/>
      <c r="LBN124" s="3"/>
      <c r="LBO124" s="3"/>
      <c r="LBP124" s="3"/>
      <c r="LBQ124" s="3"/>
      <c r="LBR124" s="3"/>
      <c r="LBS124" s="3"/>
      <c r="LBT124" s="3"/>
      <c r="LBU124" s="3"/>
      <c r="LBV124" s="3"/>
      <c r="LBW124" s="3"/>
      <c r="LBX124" s="3"/>
      <c r="LBY124" s="3"/>
      <c r="LBZ124" s="3"/>
      <c r="LCA124" s="3"/>
      <c r="LCB124" s="3"/>
      <c r="LCC124" s="3"/>
      <c r="LCD124" s="3"/>
      <c r="LCE124" s="3"/>
      <c r="LCF124" s="3"/>
      <c r="LCG124" s="3"/>
      <c r="LCH124" s="3"/>
      <c r="LCI124" s="3"/>
      <c r="LCJ124" s="3"/>
      <c r="LCK124" s="3"/>
      <c r="LCL124" s="3"/>
      <c r="LCM124" s="3"/>
      <c r="LCN124" s="3"/>
      <c r="LCO124" s="3"/>
      <c r="LCP124" s="3"/>
      <c r="LCQ124" s="3"/>
      <c r="LCR124" s="3"/>
      <c r="LCS124" s="3"/>
      <c r="LCT124" s="3"/>
      <c r="LCU124" s="3"/>
      <c r="LCV124" s="3"/>
      <c r="LCW124" s="3"/>
      <c r="LCX124" s="3"/>
      <c r="LCY124" s="3"/>
      <c r="LCZ124" s="3"/>
      <c r="LDA124" s="3"/>
      <c r="LDB124" s="3"/>
      <c r="LDC124" s="3"/>
      <c r="LDD124" s="3"/>
      <c r="LDE124" s="3"/>
      <c r="LDF124" s="3"/>
      <c r="LDG124" s="3"/>
      <c r="LDH124" s="3"/>
      <c r="LDI124" s="3"/>
      <c r="LDJ124" s="3"/>
      <c r="LDK124" s="3"/>
      <c r="LDL124" s="3"/>
      <c r="LDM124" s="3"/>
      <c r="LDN124" s="3"/>
      <c r="LDO124" s="3"/>
      <c r="LDP124" s="3"/>
      <c r="LDQ124" s="3"/>
      <c r="LDR124" s="3"/>
      <c r="LDS124" s="3"/>
      <c r="LDT124" s="3"/>
      <c r="LDU124" s="3"/>
      <c r="LDV124" s="3"/>
      <c r="LDW124" s="3"/>
      <c r="LDX124" s="3"/>
      <c r="LDY124" s="3"/>
      <c r="LDZ124" s="3"/>
      <c r="LEA124" s="3"/>
      <c r="LEB124" s="3"/>
      <c r="LEC124" s="3"/>
      <c r="LED124" s="3"/>
      <c r="LEE124" s="3"/>
      <c r="LEF124" s="3"/>
      <c r="LEG124" s="3"/>
      <c r="LEH124" s="3"/>
      <c r="LEI124" s="3"/>
      <c r="LEJ124" s="3"/>
      <c r="LEK124" s="3"/>
      <c r="LEL124" s="3"/>
      <c r="LEM124" s="3"/>
      <c r="LEN124" s="3"/>
      <c r="LEO124" s="3"/>
      <c r="LEP124" s="3"/>
      <c r="LEQ124" s="3"/>
      <c r="LER124" s="3"/>
      <c r="LES124" s="3"/>
      <c r="LET124" s="3"/>
      <c r="LEU124" s="3"/>
      <c r="LEV124" s="3"/>
      <c r="LEW124" s="3"/>
      <c r="LEX124" s="3"/>
      <c r="LEY124" s="3"/>
      <c r="LEZ124" s="3"/>
      <c r="LFA124" s="3"/>
      <c r="LFB124" s="3"/>
      <c r="LFC124" s="3"/>
      <c r="LFD124" s="3"/>
      <c r="LFE124" s="3"/>
      <c r="LFF124" s="3"/>
      <c r="LFG124" s="3"/>
      <c r="LFH124" s="3"/>
      <c r="LFI124" s="3"/>
      <c r="LFJ124" s="3"/>
      <c r="LFK124" s="3"/>
      <c r="LFL124" s="3"/>
      <c r="LFM124" s="3"/>
      <c r="LFN124" s="3"/>
      <c r="LFO124" s="3"/>
      <c r="LFP124" s="3"/>
      <c r="LFQ124" s="3"/>
      <c r="LFR124" s="3"/>
      <c r="LFS124" s="3"/>
      <c r="LFT124" s="3"/>
      <c r="LFU124" s="3"/>
      <c r="LFV124" s="3"/>
      <c r="LFW124" s="3"/>
      <c r="LFX124" s="3"/>
      <c r="LFY124" s="3"/>
      <c r="LFZ124" s="3"/>
      <c r="LGA124" s="3"/>
      <c r="LGB124" s="3"/>
      <c r="LGC124" s="3"/>
      <c r="LGD124" s="3"/>
      <c r="LGE124" s="3"/>
      <c r="LGF124" s="3"/>
      <c r="LGG124" s="3"/>
      <c r="LGH124" s="3"/>
      <c r="LGI124" s="3"/>
      <c r="LGJ124" s="3"/>
      <c r="LGK124" s="3"/>
      <c r="LGL124" s="3"/>
      <c r="LGM124" s="3"/>
      <c r="LGN124" s="3"/>
      <c r="LGO124" s="3"/>
      <c r="LGP124" s="3"/>
      <c r="LGQ124" s="3"/>
      <c r="LGR124" s="3"/>
      <c r="LGS124" s="3"/>
      <c r="LGT124" s="3"/>
      <c r="LGU124" s="3"/>
      <c r="LGV124" s="3"/>
      <c r="LGW124" s="3"/>
      <c r="LGX124" s="3"/>
      <c r="LGY124" s="3"/>
      <c r="LGZ124" s="3"/>
      <c r="LHA124" s="3"/>
      <c r="LHB124" s="3"/>
      <c r="LHC124" s="3"/>
      <c r="LHD124" s="3"/>
      <c r="LHE124" s="3"/>
      <c r="LHF124" s="3"/>
      <c r="LHG124" s="3"/>
      <c r="LHH124" s="3"/>
      <c r="LHI124" s="3"/>
      <c r="LHJ124" s="3"/>
      <c r="LHK124" s="3"/>
      <c r="LHL124" s="3"/>
      <c r="LHM124" s="3"/>
      <c r="LHN124" s="3"/>
      <c r="LHO124" s="3"/>
      <c r="LHP124" s="3"/>
      <c r="LHQ124" s="3"/>
      <c r="LHR124" s="3"/>
      <c r="LHS124" s="3"/>
      <c r="LHT124" s="3"/>
      <c r="LHU124" s="3"/>
      <c r="LHV124" s="3"/>
      <c r="LHW124" s="3"/>
      <c r="LHX124" s="3"/>
      <c r="LHY124" s="3"/>
      <c r="LHZ124" s="3"/>
      <c r="LIA124" s="3"/>
      <c r="LIB124" s="3"/>
      <c r="LIC124" s="3"/>
      <c r="LID124" s="3"/>
      <c r="LIE124" s="3"/>
      <c r="LIF124" s="3"/>
      <c r="LIG124" s="3"/>
      <c r="LIH124" s="3"/>
      <c r="LII124" s="3"/>
      <c r="LIJ124" s="3"/>
      <c r="LIK124" s="3"/>
      <c r="LIL124" s="3"/>
      <c r="LIM124" s="3"/>
      <c r="LIN124" s="3"/>
      <c r="LIO124" s="3"/>
      <c r="LIP124" s="3"/>
      <c r="LIQ124" s="3"/>
      <c r="LIR124" s="3"/>
      <c r="LIS124" s="3"/>
      <c r="LIT124" s="3"/>
      <c r="LIU124" s="3"/>
      <c r="LIV124" s="3"/>
      <c r="LIW124" s="3"/>
      <c r="LIX124" s="3"/>
      <c r="LIY124" s="3"/>
      <c r="LIZ124" s="3"/>
      <c r="LJA124" s="3"/>
      <c r="LJB124" s="3"/>
      <c r="LJC124" s="3"/>
      <c r="LJD124" s="3"/>
      <c r="LJE124" s="3"/>
      <c r="LJF124" s="3"/>
      <c r="LJG124" s="3"/>
      <c r="LJH124" s="3"/>
      <c r="LJI124" s="3"/>
      <c r="LJJ124" s="3"/>
      <c r="LJK124" s="3"/>
      <c r="LJL124" s="3"/>
      <c r="LJM124" s="3"/>
      <c r="LJN124" s="3"/>
      <c r="LJO124" s="3"/>
      <c r="LJP124" s="3"/>
      <c r="LJQ124" s="3"/>
      <c r="LJR124" s="3"/>
      <c r="LJS124" s="3"/>
      <c r="LJT124" s="3"/>
      <c r="LJU124" s="3"/>
      <c r="LJV124" s="3"/>
      <c r="LJW124" s="3"/>
      <c r="LJX124" s="3"/>
      <c r="LJY124" s="3"/>
      <c r="LJZ124" s="3"/>
      <c r="LKA124" s="3"/>
      <c r="LKB124" s="3"/>
      <c r="LKC124" s="3"/>
      <c r="LKD124" s="3"/>
      <c r="LKE124" s="3"/>
      <c r="LKF124" s="3"/>
      <c r="LKG124" s="3"/>
      <c r="LKH124" s="3"/>
      <c r="LKI124" s="3"/>
      <c r="LKJ124" s="3"/>
      <c r="LKK124" s="3"/>
      <c r="LKL124" s="3"/>
      <c r="LKM124" s="3"/>
      <c r="LKN124" s="3"/>
      <c r="LKO124" s="3"/>
      <c r="LKP124" s="3"/>
      <c r="LKQ124" s="3"/>
      <c r="LKR124" s="3"/>
      <c r="LKS124" s="3"/>
      <c r="LKT124" s="3"/>
      <c r="LKU124" s="3"/>
      <c r="LKV124" s="3"/>
      <c r="LKW124" s="3"/>
      <c r="LKX124" s="3"/>
      <c r="LKY124" s="3"/>
      <c r="LKZ124" s="3"/>
      <c r="LLA124" s="3"/>
      <c r="LLB124" s="3"/>
      <c r="LLC124" s="3"/>
      <c r="LLD124" s="3"/>
      <c r="LLE124" s="3"/>
      <c r="LLF124" s="3"/>
      <c r="LLG124" s="3"/>
      <c r="LLH124" s="3"/>
      <c r="LLI124" s="3"/>
      <c r="LLJ124" s="3"/>
      <c r="LLK124" s="3"/>
      <c r="LLL124" s="3"/>
      <c r="LLM124" s="3"/>
      <c r="LLN124" s="3"/>
      <c r="LLO124" s="3"/>
      <c r="LLP124" s="3"/>
      <c r="LLQ124" s="3"/>
      <c r="LLR124" s="3"/>
      <c r="LLS124" s="3"/>
      <c r="LLT124" s="3"/>
      <c r="LLU124" s="3"/>
      <c r="LLV124" s="3"/>
      <c r="LLW124" s="3"/>
      <c r="LLX124" s="3"/>
      <c r="LLY124" s="3"/>
      <c r="LLZ124" s="3"/>
      <c r="LMA124" s="3"/>
      <c r="LMB124" s="3"/>
      <c r="LMC124" s="3"/>
      <c r="LMD124" s="3"/>
      <c r="LME124" s="3"/>
      <c r="LMF124" s="3"/>
      <c r="LMG124" s="3"/>
      <c r="LMH124" s="3"/>
      <c r="LMI124" s="3"/>
      <c r="LMJ124" s="3"/>
      <c r="LMK124" s="3"/>
      <c r="LML124" s="3"/>
      <c r="LMM124" s="3"/>
      <c r="LMN124" s="3"/>
      <c r="LMO124" s="3"/>
      <c r="LMP124" s="3"/>
      <c r="LMQ124" s="3"/>
      <c r="LMR124" s="3"/>
      <c r="LMS124" s="3"/>
      <c r="LMT124" s="3"/>
      <c r="LMU124" s="3"/>
      <c r="LMV124" s="3"/>
      <c r="LMW124" s="3"/>
      <c r="LMX124" s="3"/>
      <c r="LMY124" s="3"/>
      <c r="LMZ124" s="3"/>
      <c r="LNA124" s="3"/>
      <c r="LNB124" s="3"/>
      <c r="LNC124" s="3"/>
      <c r="LND124" s="3"/>
      <c r="LNE124" s="3"/>
      <c r="LNF124" s="3"/>
      <c r="LNG124" s="3"/>
      <c r="LNH124" s="3"/>
      <c r="LNI124" s="3"/>
      <c r="LNJ124" s="3"/>
      <c r="LNK124" s="3"/>
      <c r="LNL124" s="3"/>
      <c r="LNM124" s="3"/>
      <c r="LNN124" s="3"/>
      <c r="LNO124" s="3"/>
      <c r="LNP124" s="3"/>
      <c r="LNQ124" s="3"/>
      <c r="LNR124" s="3"/>
      <c r="LNS124" s="3"/>
      <c r="LNT124" s="3"/>
      <c r="LNU124" s="3"/>
      <c r="LNV124" s="3"/>
      <c r="LNW124" s="3"/>
      <c r="LNX124" s="3"/>
      <c r="LNY124" s="3"/>
      <c r="LNZ124" s="3"/>
      <c r="LOA124" s="3"/>
      <c r="LOB124" s="3"/>
      <c r="LOC124" s="3"/>
      <c r="LOD124" s="3"/>
      <c r="LOE124" s="3"/>
      <c r="LOF124" s="3"/>
      <c r="LOG124" s="3"/>
      <c r="LOH124" s="3"/>
      <c r="LOI124" s="3"/>
      <c r="LOJ124" s="3"/>
      <c r="LOK124" s="3"/>
      <c r="LOL124" s="3"/>
      <c r="LOM124" s="3"/>
      <c r="LON124" s="3"/>
      <c r="LOO124" s="3"/>
      <c r="LOP124" s="3"/>
      <c r="LOQ124" s="3"/>
      <c r="LOR124" s="3"/>
      <c r="LOS124" s="3"/>
      <c r="LOT124" s="3"/>
      <c r="LOU124" s="3"/>
      <c r="LOV124" s="3"/>
      <c r="LOW124" s="3"/>
      <c r="LOX124" s="3"/>
      <c r="LOY124" s="3"/>
      <c r="LOZ124" s="3"/>
      <c r="LPA124" s="3"/>
      <c r="LPB124" s="3"/>
      <c r="LPC124" s="3"/>
      <c r="LPD124" s="3"/>
      <c r="LPE124" s="3"/>
      <c r="LPF124" s="3"/>
      <c r="LPG124" s="3"/>
      <c r="LPH124" s="3"/>
      <c r="LPI124" s="3"/>
      <c r="LPJ124" s="3"/>
      <c r="LPK124" s="3"/>
      <c r="LPL124" s="3"/>
      <c r="LPM124" s="3"/>
      <c r="LPN124" s="3"/>
      <c r="LPO124" s="3"/>
      <c r="LPP124" s="3"/>
      <c r="LPQ124" s="3"/>
      <c r="LPR124" s="3"/>
      <c r="LPS124" s="3"/>
      <c r="LPT124" s="3"/>
      <c r="LPU124" s="3"/>
      <c r="LPV124" s="3"/>
      <c r="LPW124" s="3"/>
      <c r="LPX124" s="3"/>
      <c r="LPY124" s="3"/>
      <c r="LPZ124" s="3"/>
      <c r="LQA124" s="3"/>
      <c r="LQB124" s="3"/>
      <c r="LQC124" s="3"/>
      <c r="LQD124" s="3"/>
      <c r="LQE124" s="3"/>
      <c r="LQF124" s="3"/>
      <c r="LQG124" s="3"/>
      <c r="LQH124" s="3"/>
      <c r="LQI124" s="3"/>
      <c r="LQJ124" s="3"/>
      <c r="LQK124" s="3"/>
      <c r="LQL124" s="3"/>
      <c r="LQM124" s="3"/>
      <c r="LQN124" s="3"/>
      <c r="LQO124" s="3"/>
      <c r="LQP124" s="3"/>
      <c r="LQQ124" s="3"/>
      <c r="LQR124" s="3"/>
      <c r="LQS124" s="3"/>
      <c r="LQT124" s="3"/>
      <c r="LQU124" s="3"/>
      <c r="LQV124" s="3"/>
      <c r="LQW124" s="3"/>
      <c r="LQX124" s="3"/>
      <c r="LQY124" s="3"/>
      <c r="LQZ124" s="3"/>
      <c r="LRA124" s="3"/>
      <c r="LRB124" s="3"/>
      <c r="LRC124" s="3"/>
      <c r="LRD124" s="3"/>
      <c r="LRE124" s="3"/>
      <c r="LRF124" s="3"/>
      <c r="LRG124" s="3"/>
      <c r="LRH124" s="3"/>
      <c r="LRI124" s="3"/>
      <c r="LRJ124" s="3"/>
      <c r="LRK124" s="3"/>
      <c r="LRL124" s="3"/>
      <c r="LRM124" s="3"/>
      <c r="LRN124" s="3"/>
      <c r="LRO124" s="3"/>
      <c r="LRP124" s="3"/>
      <c r="LRQ124" s="3"/>
      <c r="LRR124" s="3"/>
      <c r="LRS124" s="3"/>
      <c r="LRT124" s="3"/>
      <c r="LRU124" s="3"/>
      <c r="LRV124" s="3"/>
      <c r="LRW124" s="3"/>
      <c r="LRX124" s="3"/>
      <c r="LRY124" s="3"/>
      <c r="LRZ124" s="3"/>
      <c r="LSA124" s="3"/>
      <c r="LSB124" s="3"/>
      <c r="LSC124" s="3"/>
      <c r="LSD124" s="3"/>
      <c r="LSE124" s="3"/>
      <c r="LSF124" s="3"/>
      <c r="LSG124" s="3"/>
      <c r="LSH124" s="3"/>
      <c r="LSI124" s="3"/>
      <c r="LSJ124" s="3"/>
      <c r="LSK124" s="3"/>
      <c r="LSL124" s="3"/>
      <c r="LSM124" s="3"/>
      <c r="LSN124" s="3"/>
      <c r="LSO124" s="3"/>
      <c r="LSP124" s="3"/>
      <c r="LSQ124" s="3"/>
      <c r="LSR124" s="3"/>
      <c r="LSS124" s="3"/>
      <c r="LST124" s="3"/>
      <c r="LSU124" s="3"/>
      <c r="LSV124" s="3"/>
      <c r="LSW124" s="3"/>
      <c r="LSX124" s="3"/>
      <c r="LSY124" s="3"/>
      <c r="LSZ124" s="3"/>
      <c r="LTA124" s="3"/>
      <c r="LTB124" s="3"/>
      <c r="LTC124" s="3"/>
      <c r="LTD124" s="3"/>
      <c r="LTE124" s="3"/>
      <c r="LTF124" s="3"/>
      <c r="LTG124" s="3"/>
      <c r="LTH124" s="3"/>
      <c r="LTI124" s="3"/>
      <c r="LTJ124" s="3"/>
      <c r="LTK124" s="3"/>
      <c r="LTL124" s="3"/>
      <c r="LTM124" s="3"/>
      <c r="LTN124" s="3"/>
      <c r="LTO124" s="3"/>
      <c r="LTP124" s="3"/>
      <c r="LTQ124" s="3"/>
      <c r="LTR124" s="3"/>
      <c r="LTS124" s="3"/>
      <c r="LTT124" s="3"/>
      <c r="LTU124" s="3"/>
      <c r="LTV124" s="3"/>
      <c r="LTW124" s="3"/>
      <c r="LTX124" s="3"/>
      <c r="LTY124" s="3"/>
      <c r="LTZ124" s="3"/>
      <c r="LUA124" s="3"/>
      <c r="LUB124" s="3"/>
      <c r="LUC124" s="3"/>
      <c r="LUD124" s="3"/>
      <c r="LUE124" s="3"/>
      <c r="LUF124" s="3"/>
      <c r="LUG124" s="3"/>
      <c r="LUH124" s="3"/>
      <c r="LUI124" s="3"/>
      <c r="LUJ124" s="3"/>
      <c r="LUK124" s="3"/>
      <c r="LUL124" s="3"/>
      <c r="LUM124" s="3"/>
      <c r="LUN124" s="3"/>
      <c r="LUO124" s="3"/>
      <c r="LUP124" s="3"/>
      <c r="LUQ124" s="3"/>
      <c r="LUR124" s="3"/>
      <c r="LUS124" s="3"/>
      <c r="LUT124" s="3"/>
      <c r="LUU124" s="3"/>
      <c r="LUV124" s="3"/>
      <c r="LUW124" s="3"/>
      <c r="LUX124" s="3"/>
      <c r="LUY124" s="3"/>
      <c r="LUZ124" s="3"/>
      <c r="LVA124" s="3"/>
      <c r="LVB124" s="3"/>
      <c r="LVC124" s="3"/>
      <c r="LVD124" s="3"/>
      <c r="LVE124" s="3"/>
      <c r="LVF124" s="3"/>
      <c r="LVG124" s="3"/>
      <c r="LVH124" s="3"/>
      <c r="LVI124" s="3"/>
      <c r="LVJ124" s="3"/>
      <c r="LVK124" s="3"/>
      <c r="LVL124" s="3"/>
      <c r="LVM124" s="3"/>
      <c r="LVN124" s="3"/>
      <c r="LVO124" s="3"/>
      <c r="LVP124" s="3"/>
      <c r="LVQ124" s="3"/>
      <c r="LVR124" s="3"/>
      <c r="LVS124" s="3"/>
      <c r="LVT124" s="3"/>
      <c r="LVU124" s="3"/>
      <c r="LVV124" s="3"/>
      <c r="LVW124" s="3"/>
      <c r="LVX124" s="3"/>
      <c r="LVY124" s="3"/>
      <c r="LVZ124" s="3"/>
      <c r="LWA124" s="3"/>
      <c r="LWB124" s="3"/>
      <c r="LWC124" s="3"/>
      <c r="LWD124" s="3"/>
      <c r="LWE124" s="3"/>
      <c r="LWF124" s="3"/>
      <c r="LWG124" s="3"/>
      <c r="LWH124" s="3"/>
      <c r="LWI124" s="3"/>
      <c r="LWJ124" s="3"/>
      <c r="LWK124" s="3"/>
      <c r="LWL124" s="3"/>
      <c r="LWM124" s="3"/>
      <c r="LWN124" s="3"/>
      <c r="LWO124" s="3"/>
      <c r="LWP124" s="3"/>
      <c r="LWQ124" s="3"/>
      <c r="LWR124" s="3"/>
      <c r="LWS124" s="3"/>
      <c r="LWT124" s="3"/>
      <c r="LWU124" s="3"/>
      <c r="LWV124" s="3"/>
      <c r="LWW124" s="3"/>
      <c r="LWX124" s="3"/>
      <c r="LWY124" s="3"/>
      <c r="LWZ124" s="3"/>
      <c r="LXA124" s="3"/>
      <c r="LXB124" s="3"/>
      <c r="LXC124" s="3"/>
      <c r="LXD124" s="3"/>
      <c r="LXE124" s="3"/>
      <c r="LXF124" s="3"/>
      <c r="LXG124" s="3"/>
      <c r="LXH124" s="3"/>
      <c r="LXI124" s="3"/>
      <c r="LXJ124" s="3"/>
      <c r="LXK124" s="3"/>
      <c r="LXL124" s="3"/>
      <c r="LXM124" s="3"/>
      <c r="LXN124" s="3"/>
      <c r="LXO124" s="3"/>
      <c r="LXP124" s="3"/>
      <c r="LXQ124" s="3"/>
      <c r="LXR124" s="3"/>
      <c r="LXS124" s="3"/>
      <c r="LXT124" s="3"/>
      <c r="LXU124" s="3"/>
      <c r="LXV124" s="3"/>
      <c r="LXW124" s="3"/>
      <c r="LXX124" s="3"/>
      <c r="LXY124" s="3"/>
      <c r="LXZ124" s="3"/>
      <c r="LYA124" s="3"/>
      <c r="LYB124" s="3"/>
      <c r="LYC124" s="3"/>
      <c r="LYD124" s="3"/>
      <c r="LYE124" s="3"/>
      <c r="LYF124" s="3"/>
      <c r="LYG124" s="3"/>
      <c r="LYH124" s="3"/>
      <c r="LYI124" s="3"/>
      <c r="LYJ124" s="3"/>
      <c r="LYK124" s="3"/>
      <c r="LYL124" s="3"/>
      <c r="LYM124" s="3"/>
      <c r="LYN124" s="3"/>
      <c r="LYO124" s="3"/>
      <c r="LYP124" s="3"/>
      <c r="LYQ124" s="3"/>
      <c r="LYR124" s="3"/>
      <c r="LYS124" s="3"/>
      <c r="LYT124" s="3"/>
      <c r="LYU124" s="3"/>
      <c r="LYV124" s="3"/>
      <c r="LYW124" s="3"/>
      <c r="LYX124" s="3"/>
      <c r="LYY124" s="3"/>
      <c r="LYZ124" s="3"/>
      <c r="LZA124" s="3"/>
      <c r="LZB124" s="3"/>
      <c r="LZC124" s="3"/>
      <c r="LZD124" s="3"/>
      <c r="LZE124" s="3"/>
      <c r="LZF124" s="3"/>
      <c r="LZG124" s="3"/>
      <c r="LZH124" s="3"/>
      <c r="LZI124" s="3"/>
      <c r="LZJ124" s="3"/>
      <c r="LZK124" s="3"/>
      <c r="LZL124" s="3"/>
      <c r="LZM124" s="3"/>
      <c r="LZN124" s="3"/>
      <c r="LZO124" s="3"/>
      <c r="LZP124" s="3"/>
      <c r="LZQ124" s="3"/>
      <c r="LZR124" s="3"/>
      <c r="LZS124" s="3"/>
      <c r="LZT124" s="3"/>
      <c r="LZU124" s="3"/>
      <c r="LZV124" s="3"/>
      <c r="LZW124" s="3"/>
      <c r="LZX124" s="3"/>
      <c r="LZY124" s="3"/>
      <c r="LZZ124" s="3"/>
      <c r="MAA124" s="3"/>
      <c r="MAB124" s="3"/>
      <c r="MAC124" s="3"/>
      <c r="MAD124" s="3"/>
      <c r="MAE124" s="3"/>
      <c r="MAF124" s="3"/>
      <c r="MAG124" s="3"/>
      <c r="MAH124" s="3"/>
      <c r="MAI124" s="3"/>
      <c r="MAJ124" s="3"/>
      <c r="MAK124" s="3"/>
      <c r="MAL124" s="3"/>
      <c r="MAM124" s="3"/>
      <c r="MAN124" s="3"/>
      <c r="MAO124" s="3"/>
      <c r="MAP124" s="3"/>
      <c r="MAQ124" s="3"/>
      <c r="MAR124" s="3"/>
      <c r="MAS124" s="3"/>
      <c r="MAT124" s="3"/>
      <c r="MAU124" s="3"/>
      <c r="MAV124" s="3"/>
      <c r="MAW124" s="3"/>
      <c r="MAX124" s="3"/>
      <c r="MAY124" s="3"/>
      <c r="MAZ124" s="3"/>
      <c r="MBA124" s="3"/>
      <c r="MBB124" s="3"/>
      <c r="MBC124" s="3"/>
      <c r="MBD124" s="3"/>
      <c r="MBE124" s="3"/>
      <c r="MBF124" s="3"/>
      <c r="MBG124" s="3"/>
      <c r="MBH124" s="3"/>
      <c r="MBI124" s="3"/>
      <c r="MBJ124" s="3"/>
      <c r="MBK124" s="3"/>
      <c r="MBL124" s="3"/>
      <c r="MBM124" s="3"/>
      <c r="MBN124" s="3"/>
      <c r="MBO124" s="3"/>
      <c r="MBP124" s="3"/>
      <c r="MBQ124" s="3"/>
      <c r="MBR124" s="3"/>
      <c r="MBS124" s="3"/>
      <c r="MBT124" s="3"/>
      <c r="MBU124" s="3"/>
      <c r="MBV124" s="3"/>
      <c r="MBW124" s="3"/>
      <c r="MBX124" s="3"/>
      <c r="MBY124" s="3"/>
      <c r="MBZ124" s="3"/>
      <c r="MCA124" s="3"/>
      <c r="MCB124" s="3"/>
      <c r="MCC124" s="3"/>
      <c r="MCD124" s="3"/>
      <c r="MCE124" s="3"/>
      <c r="MCF124" s="3"/>
      <c r="MCG124" s="3"/>
      <c r="MCH124" s="3"/>
      <c r="MCI124" s="3"/>
      <c r="MCJ124" s="3"/>
      <c r="MCK124" s="3"/>
      <c r="MCL124" s="3"/>
      <c r="MCM124" s="3"/>
      <c r="MCN124" s="3"/>
      <c r="MCO124" s="3"/>
      <c r="MCP124" s="3"/>
      <c r="MCQ124" s="3"/>
      <c r="MCR124" s="3"/>
      <c r="MCS124" s="3"/>
      <c r="MCT124" s="3"/>
      <c r="MCU124" s="3"/>
      <c r="MCV124" s="3"/>
      <c r="MCW124" s="3"/>
      <c r="MCX124" s="3"/>
      <c r="MCY124" s="3"/>
      <c r="MCZ124" s="3"/>
      <c r="MDA124" s="3"/>
      <c r="MDB124" s="3"/>
      <c r="MDC124" s="3"/>
      <c r="MDD124" s="3"/>
      <c r="MDE124" s="3"/>
      <c r="MDF124" s="3"/>
      <c r="MDG124" s="3"/>
      <c r="MDH124" s="3"/>
      <c r="MDI124" s="3"/>
      <c r="MDJ124" s="3"/>
      <c r="MDK124" s="3"/>
      <c r="MDL124" s="3"/>
      <c r="MDM124" s="3"/>
      <c r="MDN124" s="3"/>
      <c r="MDO124" s="3"/>
      <c r="MDP124" s="3"/>
      <c r="MDQ124" s="3"/>
      <c r="MDR124" s="3"/>
      <c r="MDS124" s="3"/>
      <c r="MDT124" s="3"/>
      <c r="MDU124" s="3"/>
      <c r="MDV124" s="3"/>
      <c r="MDW124" s="3"/>
      <c r="MDX124" s="3"/>
      <c r="MDY124" s="3"/>
      <c r="MDZ124" s="3"/>
      <c r="MEA124" s="3"/>
      <c r="MEB124" s="3"/>
      <c r="MEC124" s="3"/>
      <c r="MED124" s="3"/>
      <c r="MEE124" s="3"/>
      <c r="MEF124" s="3"/>
      <c r="MEG124" s="3"/>
      <c r="MEH124" s="3"/>
      <c r="MEI124" s="3"/>
      <c r="MEJ124" s="3"/>
      <c r="MEK124" s="3"/>
      <c r="MEL124" s="3"/>
      <c r="MEM124" s="3"/>
      <c r="MEN124" s="3"/>
      <c r="MEO124" s="3"/>
      <c r="MEP124" s="3"/>
      <c r="MEQ124" s="3"/>
      <c r="MER124" s="3"/>
      <c r="MES124" s="3"/>
      <c r="MET124" s="3"/>
      <c r="MEU124" s="3"/>
      <c r="MEV124" s="3"/>
      <c r="MEW124" s="3"/>
      <c r="MEX124" s="3"/>
      <c r="MEY124" s="3"/>
      <c r="MEZ124" s="3"/>
      <c r="MFA124" s="3"/>
      <c r="MFB124" s="3"/>
      <c r="MFC124" s="3"/>
      <c r="MFD124" s="3"/>
      <c r="MFE124" s="3"/>
      <c r="MFF124" s="3"/>
      <c r="MFG124" s="3"/>
      <c r="MFH124" s="3"/>
      <c r="MFI124" s="3"/>
      <c r="MFJ124" s="3"/>
      <c r="MFK124" s="3"/>
      <c r="MFL124" s="3"/>
      <c r="MFM124" s="3"/>
      <c r="MFN124" s="3"/>
      <c r="MFO124" s="3"/>
      <c r="MFP124" s="3"/>
      <c r="MFQ124" s="3"/>
      <c r="MFR124" s="3"/>
      <c r="MFS124" s="3"/>
      <c r="MFT124" s="3"/>
      <c r="MFU124" s="3"/>
      <c r="MFV124" s="3"/>
      <c r="MFW124" s="3"/>
      <c r="MFX124" s="3"/>
      <c r="MFY124" s="3"/>
      <c r="MFZ124" s="3"/>
      <c r="MGA124" s="3"/>
      <c r="MGB124" s="3"/>
      <c r="MGC124" s="3"/>
      <c r="MGD124" s="3"/>
      <c r="MGE124" s="3"/>
      <c r="MGF124" s="3"/>
      <c r="MGG124" s="3"/>
      <c r="MGH124" s="3"/>
      <c r="MGI124" s="3"/>
      <c r="MGJ124" s="3"/>
      <c r="MGK124" s="3"/>
      <c r="MGL124" s="3"/>
      <c r="MGM124" s="3"/>
      <c r="MGN124" s="3"/>
      <c r="MGO124" s="3"/>
      <c r="MGP124" s="3"/>
      <c r="MGQ124" s="3"/>
      <c r="MGR124" s="3"/>
      <c r="MGS124" s="3"/>
      <c r="MGT124" s="3"/>
      <c r="MGU124" s="3"/>
      <c r="MGV124" s="3"/>
      <c r="MGW124" s="3"/>
      <c r="MGX124" s="3"/>
      <c r="MGY124" s="3"/>
      <c r="MGZ124" s="3"/>
      <c r="MHA124" s="3"/>
      <c r="MHB124" s="3"/>
      <c r="MHC124" s="3"/>
      <c r="MHD124" s="3"/>
      <c r="MHE124" s="3"/>
      <c r="MHF124" s="3"/>
      <c r="MHG124" s="3"/>
      <c r="MHH124" s="3"/>
      <c r="MHI124" s="3"/>
      <c r="MHJ124" s="3"/>
      <c r="MHK124" s="3"/>
      <c r="MHL124" s="3"/>
      <c r="MHM124" s="3"/>
      <c r="MHN124" s="3"/>
      <c r="MHO124" s="3"/>
      <c r="MHP124" s="3"/>
      <c r="MHQ124" s="3"/>
      <c r="MHR124" s="3"/>
      <c r="MHS124" s="3"/>
      <c r="MHT124" s="3"/>
      <c r="MHU124" s="3"/>
      <c r="MHV124" s="3"/>
      <c r="MHW124" s="3"/>
      <c r="MHX124" s="3"/>
      <c r="MHY124" s="3"/>
      <c r="MHZ124" s="3"/>
      <c r="MIA124" s="3"/>
      <c r="MIB124" s="3"/>
      <c r="MIC124" s="3"/>
      <c r="MID124" s="3"/>
      <c r="MIE124" s="3"/>
      <c r="MIF124" s="3"/>
      <c r="MIG124" s="3"/>
      <c r="MIH124" s="3"/>
      <c r="MII124" s="3"/>
      <c r="MIJ124" s="3"/>
      <c r="MIK124" s="3"/>
      <c r="MIL124" s="3"/>
      <c r="MIM124" s="3"/>
      <c r="MIN124" s="3"/>
      <c r="MIO124" s="3"/>
      <c r="MIP124" s="3"/>
      <c r="MIQ124" s="3"/>
      <c r="MIR124" s="3"/>
      <c r="MIS124" s="3"/>
      <c r="MIT124" s="3"/>
      <c r="MIU124" s="3"/>
      <c r="MIV124" s="3"/>
      <c r="MIW124" s="3"/>
      <c r="MIX124" s="3"/>
      <c r="MIY124" s="3"/>
      <c r="MIZ124" s="3"/>
      <c r="MJA124" s="3"/>
      <c r="MJB124" s="3"/>
      <c r="MJC124" s="3"/>
      <c r="MJD124" s="3"/>
      <c r="MJE124" s="3"/>
      <c r="MJF124" s="3"/>
      <c r="MJG124" s="3"/>
      <c r="MJH124" s="3"/>
      <c r="MJI124" s="3"/>
      <c r="MJJ124" s="3"/>
      <c r="MJK124" s="3"/>
      <c r="MJL124" s="3"/>
      <c r="MJM124" s="3"/>
      <c r="MJN124" s="3"/>
      <c r="MJO124" s="3"/>
      <c r="MJP124" s="3"/>
      <c r="MJQ124" s="3"/>
      <c r="MJR124" s="3"/>
      <c r="MJS124" s="3"/>
      <c r="MJT124" s="3"/>
      <c r="MJU124" s="3"/>
      <c r="MJV124" s="3"/>
      <c r="MJW124" s="3"/>
      <c r="MJX124" s="3"/>
      <c r="MJY124" s="3"/>
      <c r="MJZ124" s="3"/>
      <c r="MKA124" s="3"/>
      <c r="MKB124" s="3"/>
      <c r="MKC124" s="3"/>
      <c r="MKD124" s="3"/>
      <c r="MKE124" s="3"/>
      <c r="MKF124" s="3"/>
      <c r="MKG124" s="3"/>
      <c r="MKH124" s="3"/>
      <c r="MKI124" s="3"/>
      <c r="MKJ124" s="3"/>
      <c r="MKK124" s="3"/>
      <c r="MKL124" s="3"/>
      <c r="MKM124" s="3"/>
      <c r="MKN124" s="3"/>
      <c r="MKO124" s="3"/>
      <c r="MKP124" s="3"/>
      <c r="MKQ124" s="3"/>
      <c r="MKR124" s="3"/>
      <c r="MKS124" s="3"/>
      <c r="MKT124" s="3"/>
      <c r="MKU124" s="3"/>
      <c r="MKV124" s="3"/>
      <c r="MKW124" s="3"/>
      <c r="MKX124" s="3"/>
      <c r="MKY124" s="3"/>
      <c r="MKZ124" s="3"/>
      <c r="MLA124" s="3"/>
      <c r="MLB124" s="3"/>
      <c r="MLC124" s="3"/>
      <c r="MLD124" s="3"/>
      <c r="MLE124" s="3"/>
      <c r="MLF124" s="3"/>
      <c r="MLG124" s="3"/>
      <c r="MLH124" s="3"/>
      <c r="MLI124" s="3"/>
      <c r="MLJ124" s="3"/>
      <c r="MLK124" s="3"/>
      <c r="MLL124" s="3"/>
      <c r="MLM124" s="3"/>
      <c r="MLN124" s="3"/>
      <c r="MLO124" s="3"/>
      <c r="MLP124" s="3"/>
      <c r="MLQ124" s="3"/>
      <c r="MLR124" s="3"/>
      <c r="MLS124" s="3"/>
      <c r="MLT124" s="3"/>
      <c r="MLU124" s="3"/>
      <c r="MLV124" s="3"/>
      <c r="MLW124" s="3"/>
      <c r="MLX124" s="3"/>
      <c r="MLY124" s="3"/>
      <c r="MLZ124" s="3"/>
      <c r="MMA124" s="3"/>
      <c r="MMB124" s="3"/>
      <c r="MMC124" s="3"/>
      <c r="MMD124" s="3"/>
      <c r="MME124" s="3"/>
      <c r="MMF124" s="3"/>
      <c r="MMG124" s="3"/>
      <c r="MMH124" s="3"/>
      <c r="MMI124" s="3"/>
      <c r="MMJ124" s="3"/>
      <c r="MMK124" s="3"/>
      <c r="MML124" s="3"/>
      <c r="MMM124" s="3"/>
      <c r="MMN124" s="3"/>
      <c r="MMO124" s="3"/>
      <c r="MMP124" s="3"/>
      <c r="MMQ124" s="3"/>
      <c r="MMR124" s="3"/>
      <c r="MMS124" s="3"/>
      <c r="MMT124" s="3"/>
      <c r="MMU124" s="3"/>
      <c r="MMV124" s="3"/>
      <c r="MMW124" s="3"/>
      <c r="MMX124" s="3"/>
      <c r="MMY124" s="3"/>
      <c r="MMZ124" s="3"/>
      <c r="MNA124" s="3"/>
      <c r="MNB124" s="3"/>
      <c r="MNC124" s="3"/>
      <c r="MND124" s="3"/>
      <c r="MNE124" s="3"/>
      <c r="MNF124" s="3"/>
      <c r="MNG124" s="3"/>
      <c r="MNH124" s="3"/>
      <c r="MNI124" s="3"/>
      <c r="MNJ124" s="3"/>
      <c r="MNK124" s="3"/>
      <c r="MNL124" s="3"/>
      <c r="MNM124" s="3"/>
      <c r="MNN124" s="3"/>
      <c r="MNO124" s="3"/>
      <c r="MNP124" s="3"/>
      <c r="MNQ124" s="3"/>
      <c r="MNR124" s="3"/>
      <c r="MNS124" s="3"/>
      <c r="MNT124" s="3"/>
      <c r="MNU124" s="3"/>
      <c r="MNV124" s="3"/>
      <c r="MNW124" s="3"/>
      <c r="MNX124" s="3"/>
      <c r="MNY124" s="3"/>
      <c r="MNZ124" s="3"/>
      <c r="MOA124" s="3"/>
      <c r="MOB124" s="3"/>
      <c r="MOC124" s="3"/>
      <c r="MOD124" s="3"/>
      <c r="MOE124" s="3"/>
      <c r="MOF124" s="3"/>
      <c r="MOG124" s="3"/>
      <c r="MOH124" s="3"/>
      <c r="MOI124" s="3"/>
      <c r="MOJ124" s="3"/>
      <c r="MOK124" s="3"/>
      <c r="MOL124" s="3"/>
      <c r="MOM124" s="3"/>
      <c r="MON124" s="3"/>
      <c r="MOO124" s="3"/>
      <c r="MOP124" s="3"/>
      <c r="MOQ124" s="3"/>
      <c r="MOR124" s="3"/>
      <c r="MOS124" s="3"/>
      <c r="MOT124" s="3"/>
      <c r="MOU124" s="3"/>
      <c r="MOV124" s="3"/>
      <c r="MOW124" s="3"/>
      <c r="MOX124" s="3"/>
      <c r="MOY124" s="3"/>
      <c r="MOZ124" s="3"/>
      <c r="MPA124" s="3"/>
      <c r="MPB124" s="3"/>
      <c r="MPC124" s="3"/>
      <c r="MPD124" s="3"/>
      <c r="MPE124" s="3"/>
      <c r="MPF124" s="3"/>
      <c r="MPG124" s="3"/>
      <c r="MPH124" s="3"/>
      <c r="MPI124" s="3"/>
      <c r="MPJ124" s="3"/>
      <c r="MPK124" s="3"/>
      <c r="MPL124" s="3"/>
      <c r="MPM124" s="3"/>
      <c r="MPN124" s="3"/>
      <c r="MPO124" s="3"/>
      <c r="MPP124" s="3"/>
      <c r="MPQ124" s="3"/>
      <c r="MPR124" s="3"/>
      <c r="MPS124" s="3"/>
      <c r="MPT124" s="3"/>
      <c r="MPU124" s="3"/>
      <c r="MPV124" s="3"/>
      <c r="MPW124" s="3"/>
      <c r="MPX124" s="3"/>
      <c r="MPY124" s="3"/>
      <c r="MPZ124" s="3"/>
      <c r="MQA124" s="3"/>
      <c r="MQB124" s="3"/>
      <c r="MQC124" s="3"/>
      <c r="MQD124" s="3"/>
      <c r="MQE124" s="3"/>
      <c r="MQF124" s="3"/>
      <c r="MQG124" s="3"/>
      <c r="MQH124" s="3"/>
      <c r="MQI124" s="3"/>
      <c r="MQJ124" s="3"/>
      <c r="MQK124" s="3"/>
      <c r="MQL124" s="3"/>
      <c r="MQM124" s="3"/>
      <c r="MQN124" s="3"/>
      <c r="MQO124" s="3"/>
      <c r="MQP124" s="3"/>
      <c r="MQQ124" s="3"/>
      <c r="MQR124" s="3"/>
      <c r="MQS124" s="3"/>
      <c r="MQT124" s="3"/>
      <c r="MQU124" s="3"/>
      <c r="MQV124" s="3"/>
      <c r="MQW124" s="3"/>
      <c r="MQX124" s="3"/>
      <c r="MQY124" s="3"/>
      <c r="MQZ124" s="3"/>
      <c r="MRA124" s="3"/>
      <c r="MRB124" s="3"/>
      <c r="MRC124" s="3"/>
      <c r="MRD124" s="3"/>
      <c r="MRE124" s="3"/>
      <c r="MRF124" s="3"/>
      <c r="MRG124" s="3"/>
      <c r="MRH124" s="3"/>
      <c r="MRI124" s="3"/>
      <c r="MRJ124" s="3"/>
      <c r="MRK124" s="3"/>
      <c r="MRL124" s="3"/>
      <c r="MRM124" s="3"/>
      <c r="MRN124" s="3"/>
      <c r="MRO124" s="3"/>
      <c r="MRP124" s="3"/>
      <c r="MRQ124" s="3"/>
      <c r="MRR124" s="3"/>
      <c r="MRS124" s="3"/>
      <c r="MRT124" s="3"/>
      <c r="MRU124" s="3"/>
      <c r="MRV124" s="3"/>
      <c r="MRW124" s="3"/>
      <c r="MRX124" s="3"/>
      <c r="MRY124" s="3"/>
      <c r="MRZ124" s="3"/>
      <c r="MSA124" s="3"/>
      <c r="MSB124" s="3"/>
      <c r="MSC124" s="3"/>
      <c r="MSD124" s="3"/>
      <c r="MSE124" s="3"/>
      <c r="MSF124" s="3"/>
      <c r="MSG124" s="3"/>
      <c r="MSH124" s="3"/>
      <c r="MSI124" s="3"/>
      <c r="MSJ124" s="3"/>
      <c r="MSK124" s="3"/>
      <c r="MSL124" s="3"/>
      <c r="MSM124" s="3"/>
      <c r="MSN124" s="3"/>
      <c r="MSO124" s="3"/>
      <c r="MSP124" s="3"/>
      <c r="MSQ124" s="3"/>
      <c r="MSR124" s="3"/>
      <c r="MSS124" s="3"/>
      <c r="MST124" s="3"/>
      <c r="MSU124" s="3"/>
      <c r="MSV124" s="3"/>
      <c r="MSW124" s="3"/>
      <c r="MSX124" s="3"/>
      <c r="MSY124" s="3"/>
      <c r="MSZ124" s="3"/>
      <c r="MTA124" s="3"/>
      <c r="MTB124" s="3"/>
      <c r="MTC124" s="3"/>
      <c r="MTD124" s="3"/>
      <c r="MTE124" s="3"/>
      <c r="MTF124" s="3"/>
      <c r="MTG124" s="3"/>
      <c r="MTH124" s="3"/>
      <c r="MTI124" s="3"/>
      <c r="MTJ124" s="3"/>
      <c r="MTK124" s="3"/>
      <c r="MTL124" s="3"/>
      <c r="MTM124" s="3"/>
      <c r="MTN124" s="3"/>
      <c r="MTO124" s="3"/>
      <c r="MTP124" s="3"/>
      <c r="MTQ124" s="3"/>
      <c r="MTR124" s="3"/>
      <c r="MTS124" s="3"/>
      <c r="MTT124" s="3"/>
      <c r="MTU124" s="3"/>
      <c r="MTV124" s="3"/>
      <c r="MTW124" s="3"/>
      <c r="MTX124" s="3"/>
      <c r="MTY124" s="3"/>
      <c r="MTZ124" s="3"/>
      <c r="MUA124" s="3"/>
      <c r="MUB124" s="3"/>
      <c r="MUC124" s="3"/>
      <c r="MUD124" s="3"/>
      <c r="MUE124" s="3"/>
      <c r="MUF124" s="3"/>
      <c r="MUG124" s="3"/>
      <c r="MUH124" s="3"/>
      <c r="MUI124" s="3"/>
      <c r="MUJ124" s="3"/>
      <c r="MUK124" s="3"/>
      <c r="MUL124" s="3"/>
      <c r="MUM124" s="3"/>
      <c r="MUN124" s="3"/>
      <c r="MUO124" s="3"/>
      <c r="MUP124" s="3"/>
      <c r="MUQ124" s="3"/>
      <c r="MUR124" s="3"/>
      <c r="MUS124" s="3"/>
      <c r="MUT124" s="3"/>
      <c r="MUU124" s="3"/>
      <c r="MUV124" s="3"/>
      <c r="MUW124" s="3"/>
      <c r="MUX124" s="3"/>
      <c r="MUY124" s="3"/>
      <c r="MUZ124" s="3"/>
      <c r="MVA124" s="3"/>
      <c r="MVB124" s="3"/>
      <c r="MVC124" s="3"/>
      <c r="MVD124" s="3"/>
      <c r="MVE124" s="3"/>
      <c r="MVF124" s="3"/>
      <c r="MVG124" s="3"/>
      <c r="MVH124" s="3"/>
      <c r="MVI124" s="3"/>
      <c r="MVJ124" s="3"/>
      <c r="MVK124" s="3"/>
      <c r="MVL124" s="3"/>
      <c r="MVM124" s="3"/>
      <c r="MVN124" s="3"/>
      <c r="MVO124" s="3"/>
      <c r="MVP124" s="3"/>
      <c r="MVQ124" s="3"/>
      <c r="MVR124" s="3"/>
      <c r="MVS124" s="3"/>
      <c r="MVT124" s="3"/>
      <c r="MVU124" s="3"/>
      <c r="MVV124" s="3"/>
      <c r="MVW124" s="3"/>
      <c r="MVX124" s="3"/>
      <c r="MVY124" s="3"/>
      <c r="MVZ124" s="3"/>
      <c r="MWA124" s="3"/>
      <c r="MWB124" s="3"/>
      <c r="MWC124" s="3"/>
      <c r="MWD124" s="3"/>
      <c r="MWE124" s="3"/>
      <c r="MWF124" s="3"/>
      <c r="MWG124" s="3"/>
      <c r="MWH124" s="3"/>
      <c r="MWI124" s="3"/>
      <c r="MWJ124" s="3"/>
      <c r="MWK124" s="3"/>
      <c r="MWL124" s="3"/>
      <c r="MWM124" s="3"/>
      <c r="MWN124" s="3"/>
      <c r="MWO124" s="3"/>
      <c r="MWP124" s="3"/>
      <c r="MWQ124" s="3"/>
      <c r="MWR124" s="3"/>
      <c r="MWS124" s="3"/>
      <c r="MWT124" s="3"/>
      <c r="MWU124" s="3"/>
      <c r="MWV124" s="3"/>
      <c r="MWW124" s="3"/>
      <c r="MWX124" s="3"/>
      <c r="MWY124" s="3"/>
      <c r="MWZ124" s="3"/>
      <c r="MXA124" s="3"/>
      <c r="MXB124" s="3"/>
      <c r="MXC124" s="3"/>
      <c r="MXD124" s="3"/>
      <c r="MXE124" s="3"/>
      <c r="MXF124" s="3"/>
      <c r="MXG124" s="3"/>
      <c r="MXH124" s="3"/>
      <c r="MXI124" s="3"/>
      <c r="MXJ124" s="3"/>
      <c r="MXK124" s="3"/>
      <c r="MXL124" s="3"/>
      <c r="MXM124" s="3"/>
      <c r="MXN124" s="3"/>
      <c r="MXO124" s="3"/>
      <c r="MXP124" s="3"/>
      <c r="MXQ124" s="3"/>
      <c r="MXR124" s="3"/>
      <c r="MXS124" s="3"/>
      <c r="MXT124" s="3"/>
      <c r="MXU124" s="3"/>
      <c r="MXV124" s="3"/>
      <c r="MXW124" s="3"/>
      <c r="MXX124" s="3"/>
      <c r="MXY124" s="3"/>
      <c r="MXZ124" s="3"/>
      <c r="MYA124" s="3"/>
      <c r="MYB124" s="3"/>
      <c r="MYC124" s="3"/>
      <c r="MYD124" s="3"/>
      <c r="MYE124" s="3"/>
      <c r="MYF124" s="3"/>
      <c r="MYG124" s="3"/>
      <c r="MYH124" s="3"/>
      <c r="MYI124" s="3"/>
      <c r="MYJ124" s="3"/>
      <c r="MYK124" s="3"/>
      <c r="MYL124" s="3"/>
      <c r="MYM124" s="3"/>
      <c r="MYN124" s="3"/>
      <c r="MYO124" s="3"/>
      <c r="MYP124" s="3"/>
      <c r="MYQ124" s="3"/>
      <c r="MYR124" s="3"/>
      <c r="MYS124" s="3"/>
      <c r="MYT124" s="3"/>
      <c r="MYU124" s="3"/>
      <c r="MYV124" s="3"/>
      <c r="MYW124" s="3"/>
      <c r="MYX124" s="3"/>
      <c r="MYY124" s="3"/>
      <c r="MYZ124" s="3"/>
      <c r="MZA124" s="3"/>
      <c r="MZB124" s="3"/>
      <c r="MZC124" s="3"/>
      <c r="MZD124" s="3"/>
      <c r="MZE124" s="3"/>
      <c r="MZF124" s="3"/>
      <c r="MZG124" s="3"/>
      <c r="MZH124" s="3"/>
      <c r="MZI124" s="3"/>
      <c r="MZJ124" s="3"/>
      <c r="MZK124" s="3"/>
      <c r="MZL124" s="3"/>
      <c r="MZM124" s="3"/>
      <c r="MZN124" s="3"/>
      <c r="MZO124" s="3"/>
      <c r="MZP124" s="3"/>
      <c r="MZQ124" s="3"/>
      <c r="MZR124" s="3"/>
      <c r="MZS124" s="3"/>
      <c r="MZT124" s="3"/>
      <c r="MZU124" s="3"/>
      <c r="MZV124" s="3"/>
      <c r="MZW124" s="3"/>
      <c r="MZX124" s="3"/>
      <c r="MZY124" s="3"/>
      <c r="MZZ124" s="3"/>
      <c r="NAA124" s="3"/>
      <c r="NAB124" s="3"/>
      <c r="NAC124" s="3"/>
      <c r="NAD124" s="3"/>
      <c r="NAE124" s="3"/>
      <c r="NAF124" s="3"/>
      <c r="NAG124" s="3"/>
      <c r="NAH124" s="3"/>
      <c r="NAI124" s="3"/>
      <c r="NAJ124" s="3"/>
      <c r="NAK124" s="3"/>
      <c r="NAL124" s="3"/>
      <c r="NAM124" s="3"/>
      <c r="NAN124" s="3"/>
      <c r="NAO124" s="3"/>
      <c r="NAP124" s="3"/>
      <c r="NAQ124" s="3"/>
      <c r="NAR124" s="3"/>
      <c r="NAS124" s="3"/>
      <c r="NAT124" s="3"/>
      <c r="NAU124" s="3"/>
      <c r="NAV124" s="3"/>
      <c r="NAW124" s="3"/>
      <c r="NAX124" s="3"/>
      <c r="NAY124" s="3"/>
      <c r="NAZ124" s="3"/>
      <c r="NBA124" s="3"/>
      <c r="NBB124" s="3"/>
      <c r="NBC124" s="3"/>
      <c r="NBD124" s="3"/>
      <c r="NBE124" s="3"/>
      <c r="NBF124" s="3"/>
      <c r="NBG124" s="3"/>
      <c r="NBH124" s="3"/>
      <c r="NBI124" s="3"/>
      <c r="NBJ124" s="3"/>
      <c r="NBK124" s="3"/>
      <c r="NBL124" s="3"/>
      <c r="NBM124" s="3"/>
      <c r="NBN124" s="3"/>
      <c r="NBO124" s="3"/>
      <c r="NBP124" s="3"/>
      <c r="NBQ124" s="3"/>
      <c r="NBR124" s="3"/>
      <c r="NBS124" s="3"/>
      <c r="NBT124" s="3"/>
      <c r="NBU124" s="3"/>
      <c r="NBV124" s="3"/>
      <c r="NBW124" s="3"/>
      <c r="NBX124" s="3"/>
      <c r="NBY124" s="3"/>
      <c r="NBZ124" s="3"/>
      <c r="NCA124" s="3"/>
      <c r="NCB124" s="3"/>
      <c r="NCC124" s="3"/>
      <c r="NCD124" s="3"/>
      <c r="NCE124" s="3"/>
      <c r="NCF124" s="3"/>
      <c r="NCG124" s="3"/>
      <c r="NCH124" s="3"/>
      <c r="NCI124" s="3"/>
      <c r="NCJ124" s="3"/>
      <c r="NCK124" s="3"/>
      <c r="NCL124" s="3"/>
      <c r="NCM124" s="3"/>
      <c r="NCN124" s="3"/>
      <c r="NCO124" s="3"/>
      <c r="NCP124" s="3"/>
      <c r="NCQ124" s="3"/>
      <c r="NCR124" s="3"/>
      <c r="NCS124" s="3"/>
      <c r="NCT124" s="3"/>
      <c r="NCU124" s="3"/>
      <c r="NCV124" s="3"/>
      <c r="NCW124" s="3"/>
      <c r="NCX124" s="3"/>
      <c r="NCY124" s="3"/>
      <c r="NCZ124" s="3"/>
      <c r="NDA124" s="3"/>
      <c r="NDB124" s="3"/>
      <c r="NDC124" s="3"/>
      <c r="NDD124" s="3"/>
      <c r="NDE124" s="3"/>
      <c r="NDF124" s="3"/>
      <c r="NDG124" s="3"/>
      <c r="NDH124" s="3"/>
      <c r="NDI124" s="3"/>
      <c r="NDJ124" s="3"/>
      <c r="NDK124" s="3"/>
      <c r="NDL124" s="3"/>
      <c r="NDM124" s="3"/>
      <c r="NDN124" s="3"/>
      <c r="NDO124" s="3"/>
      <c r="NDP124" s="3"/>
      <c r="NDQ124" s="3"/>
      <c r="NDR124" s="3"/>
      <c r="NDS124" s="3"/>
      <c r="NDT124" s="3"/>
      <c r="NDU124" s="3"/>
      <c r="NDV124" s="3"/>
      <c r="NDW124" s="3"/>
      <c r="NDX124" s="3"/>
      <c r="NDY124" s="3"/>
      <c r="NDZ124" s="3"/>
      <c r="NEA124" s="3"/>
      <c r="NEB124" s="3"/>
      <c r="NEC124" s="3"/>
      <c r="NED124" s="3"/>
      <c r="NEE124" s="3"/>
      <c r="NEF124" s="3"/>
      <c r="NEG124" s="3"/>
      <c r="NEH124" s="3"/>
      <c r="NEI124" s="3"/>
      <c r="NEJ124" s="3"/>
      <c r="NEK124" s="3"/>
      <c r="NEL124" s="3"/>
      <c r="NEM124" s="3"/>
      <c r="NEN124" s="3"/>
      <c r="NEO124" s="3"/>
      <c r="NEP124" s="3"/>
      <c r="NEQ124" s="3"/>
      <c r="NER124" s="3"/>
      <c r="NES124" s="3"/>
      <c r="NET124" s="3"/>
      <c r="NEU124" s="3"/>
      <c r="NEV124" s="3"/>
      <c r="NEW124" s="3"/>
      <c r="NEX124" s="3"/>
      <c r="NEY124" s="3"/>
      <c r="NEZ124" s="3"/>
      <c r="NFA124" s="3"/>
      <c r="NFB124" s="3"/>
      <c r="NFC124" s="3"/>
      <c r="NFD124" s="3"/>
      <c r="NFE124" s="3"/>
      <c r="NFF124" s="3"/>
      <c r="NFG124" s="3"/>
      <c r="NFH124" s="3"/>
      <c r="NFI124" s="3"/>
      <c r="NFJ124" s="3"/>
      <c r="NFK124" s="3"/>
      <c r="NFL124" s="3"/>
      <c r="NFM124" s="3"/>
      <c r="NFN124" s="3"/>
      <c r="NFO124" s="3"/>
      <c r="NFP124" s="3"/>
      <c r="NFQ124" s="3"/>
      <c r="NFR124" s="3"/>
      <c r="NFS124" s="3"/>
      <c r="NFT124" s="3"/>
      <c r="NFU124" s="3"/>
      <c r="NFV124" s="3"/>
      <c r="NFW124" s="3"/>
      <c r="NFX124" s="3"/>
      <c r="NFY124" s="3"/>
      <c r="NFZ124" s="3"/>
      <c r="NGA124" s="3"/>
      <c r="NGB124" s="3"/>
      <c r="NGC124" s="3"/>
      <c r="NGD124" s="3"/>
      <c r="NGE124" s="3"/>
      <c r="NGF124" s="3"/>
      <c r="NGG124" s="3"/>
      <c r="NGH124" s="3"/>
      <c r="NGI124" s="3"/>
      <c r="NGJ124" s="3"/>
      <c r="NGK124" s="3"/>
      <c r="NGL124" s="3"/>
      <c r="NGM124" s="3"/>
      <c r="NGN124" s="3"/>
      <c r="NGO124" s="3"/>
      <c r="NGP124" s="3"/>
      <c r="NGQ124" s="3"/>
      <c r="NGR124" s="3"/>
      <c r="NGS124" s="3"/>
      <c r="NGT124" s="3"/>
      <c r="NGU124" s="3"/>
      <c r="NGV124" s="3"/>
      <c r="NGW124" s="3"/>
      <c r="NGX124" s="3"/>
      <c r="NGY124" s="3"/>
      <c r="NGZ124" s="3"/>
      <c r="NHA124" s="3"/>
      <c r="NHB124" s="3"/>
      <c r="NHC124" s="3"/>
      <c r="NHD124" s="3"/>
      <c r="NHE124" s="3"/>
      <c r="NHF124" s="3"/>
      <c r="NHG124" s="3"/>
      <c r="NHH124" s="3"/>
      <c r="NHI124" s="3"/>
      <c r="NHJ124" s="3"/>
      <c r="NHK124" s="3"/>
      <c r="NHL124" s="3"/>
      <c r="NHM124" s="3"/>
      <c r="NHN124" s="3"/>
      <c r="NHO124" s="3"/>
      <c r="NHP124" s="3"/>
      <c r="NHQ124" s="3"/>
      <c r="NHR124" s="3"/>
      <c r="NHS124" s="3"/>
      <c r="NHT124" s="3"/>
      <c r="NHU124" s="3"/>
      <c r="NHV124" s="3"/>
      <c r="NHW124" s="3"/>
      <c r="NHX124" s="3"/>
      <c r="NHY124" s="3"/>
      <c r="NHZ124" s="3"/>
      <c r="NIA124" s="3"/>
      <c r="NIB124" s="3"/>
      <c r="NIC124" s="3"/>
      <c r="NID124" s="3"/>
      <c r="NIE124" s="3"/>
      <c r="NIF124" s="3"/>
      <c r="NIG124" s="3"/>
      <c r="NIH124" s="3"/>
      <c r="NII124" s="3"/>
      <c r="NIJ124" s="3"/>
      <c r="NIK124" s="3"/>
      <c r="NIL124" s="3"/>
      <c r="NIM124" s="3"/>
      <c r="NIN124" s="3"/>
      <c r="NIO124" s="3"/>
      <c r="NIP124" s="3"/>
      <c r="NIQ124" s="3"/>
      <c r="NIR124" s="3"/>
      <c r="NIS124" s="3"/>
      <c r="NIT124" s="3"/>
      <c r="NIU124" s="3"/>
      <c r="NIV124" s="3"/>
      <c r="NIW124" s="3"/>
      <c r="NIX124" s="3"/>
      <c r="NIY124" s="3"/>
      <c r="NIZ124" s="3"/>
      <c r="NJA124" s="3"/>
      <c r="NJB124" s="3"/>
      <c r="NJC124" s="3"/>
      <c r="NJD124" s="3"/>
      <c r="NJE124" s="3"/>
      <c r="NJF124" s="3"/>
      <c r="NJG124" s="3"/>
      <c r="NJH124" s="3"/>
      <c r="NJI124" s="3"/>
      <c r="NJJ124" s="3"/>
      <c r="NJK124" s="3"/>
      <c r="NJL124" s="3"/>
      <c r="NJM124" s="3"/>
      <c r="NJN124" s="3"/>
      <c r="NJO124" s="3"/>
      <c r="NJP124" s="3"/>
      <c r="NJQ124" s="3"/>
      <c r="NJR124" s="3"/>
      <c r="NJS124" s="3"/>
      <c r="NJT124" s="3"/>
      <c r="NJU124" s="3"/>
      <c r="NJV124" s="3"/>
      <c r="NJW124" s="3"/>
      <c r="NJX124" s="3"/>
      <c r="NJY124" s="3"/>
      <c r="NJZ124" s="3"/>
      <c r="NKA124" s="3"/>
      <c r="NKB124" s="3"/>
      <c r="NKC124" s="3"/>
      <c r="NKD124" s="3"/>
      <c r="NKE124" s="3"/>
      <c r="NKF124" s="3"/>
      <c r="NKG124" s="3"/>
      <c r="NKH124" s="3"/>
      <c r="NKI124" s="3"/>
      <c r="NKJ124" s="3"/>
      <c r="NKK124" s="3"/>
      <c r="NKL124" s="3"/>
      <c r="NKM124" s="3"/>
      <c r="NKN124" s="3"/>
      <c r="NKO124" s="3"/>
      <c r="NKP124" s="3"/>
      <c r="NKQ124" s="3"/>
      <c r="NKR124" s="3"/>
      <c r="NKS124" s="3"/>
      <c r="NKT124" s="3"/>
      <c r="NKU124" s="3"/>
      <c r="NKV124" s="3"/>
      <c r="NKW124" s="3"/>
      <c r="NKX124" s="3"/>
      <c r="NKY124" s="3"/>
      <c r="NKZ124" s="3"/>
      <c r="NLA124" s="3"/>
      <c r="NLB124" s="3"/>
      <c r="NLC124" s="3"/>
      <c r="NLD124" s="3"/>
      <c r="NLE124" s="3"/>
      <c r="NLF124" s="3"/>
      <c r="NLG124" s="3"/>
      <c r="NLH124" s="3"/>
      <c r="NLI124" s="3"/>
      <c r="NLJ124" s="3"/>
      <c r="NLK124" s="3"/>
      <c r="NLL124" s="3"/>
      <c r="NLM124" s="3"/>
      <c r="NLN124" s="3"/>
      <c r="NLO124" s="3"/>
      <c r="NLP124" s="3"/>
      <c r="NLQ124" s="3"/>
      <c r="NLR124" s="3"/>
      <c r="NLS124" s="3"/>
      <c r="NLT124" s="3"/>
      <c r="NLU124" s="3"/>
      <c r="NLV124" s="3"/>
      <c r="NLW124" s="3"/>
      <c r="NLX124" s="3"/>
      <c r="NLY124" s="3"/>
      <c r="NLZ124" s="3"/>
      <c r="NMA124" s="3"/>
      <c r="NMB124" s="3"/>
      <c r="NMC124" s="3"/>
      <c r="NMD124" s="3"/>
      <c r="NME124" s="3"/>
      <c r="NMF124" s="3"/>
      <c r="NMG124" s="3"/>
      <c r="NMH124" s="3"/>
      <c r="NMI124" s="3"/>
      <c r="NMJ124" s="3"/>
      <c r="NMK124" s="3"/>
      <c r="NML124" s="3"/>
      <c r="NMM124" s="3"/>
      <c r="NMN124" s="3"/>
      <c r="NMO124" s="3"/>
      <c r="NMP124" s="3"/>
      <c r="NMQ124" s="3"/>
      <c r="NMR124" s="3"/>
      <c r="NMS124" s="3"/>
      <c r="NMT124" s="3"/>
      <c r="NMU124" s="3"/>
      <c r="NMV124" s="3"/>
      <c r="NMW124" s="3"/>
      <c r="NMX124" s="3"/>
      <c r="NMY124" s="3"/>
      <c r="NMZ124" s="3"/>
      <c r="NNA124" s="3"/>
      <c r="NNB124" s="3"/>
      <c r="NNC124" s="3"/>
      <c r="NND124" s="3"/>
      <c r="NNE124" s="3"/>
      <c r="NNF124" s="3"/>
      <c r="NNG124" s="3"/>
      <c r="NNH124" s="3"/>
      <c r="NNI124" s="3"/>
      <c r="NNJ124" s="3"/>
      <c r="NNK124" s="3"/>
      <c r="NNL124" s="3"/>
      <c r="NNM124" s="3"/>
      <c r="NNN124" s="3"/>
      <c r="NNO124" s="3"/>
      <c r="NNP124" s="3"/>
      <c r="NNQ124" s="3"/>
      <c r="NNR124" s="3"/>
      <c r="NNS124" s="3"/>
      <c r="NNT124" s="3"/>
      <c r="NNU124" s="3"/>
      <c r="NNV124" s="3"/>
      <c r="NNW124" s="3"/>
      <c r="NNX124" s="3"/>
      <c r="NNY124" s="3"/>
      <c r="NNZ124" s="3"/>
      <c r="NOA124" s="3"/>
      <c r="NOB124" s="3"/>
      <c r="NOC124" s="3"/>
      <c r="NOD124" s="3"/>
      <c r="NOE124" s="3"/>
      <c r="NOF124" s="3"/>
      <c r="NOG124" s="3"/>
      <c r="NOH124" s="3"/>
      <c r="NOI124" s="3"/>
      <c r="NOJ124" s="3"/>
      <c r="NOK124" s="3"/>
      <c r="NOL124" s="3"/>
      <c r="NOM124" s="3"/>
      <c r="NON124" s="3"/>
      <c r="NOO124" s="3"/>
      <c r="NOP124" s="3"/>
      <c r="NOQ124" s="3"/>
      <c r="NOR124" s="3"/>
      <c r="NOS124" s="3"/>
      <c r="NOT124" s="3"/>
      <c r="NOU124" s="3"/>
      <c r="NOV124" s="3"/>
      <c r="NOW124" s="3"/>
      <c r="NOX124" s="3"/>
      <c r="NOY124" s="3"/>
      <c r="NOZ124" s="3"/>
      <c r="NPA124" s="3"/>
      <c r="NPB124" s="3"/>
      <c r="NPC124" s="3"/>
      <c r="NPD124" s="3"/>
      <c r="NPE124" s="3"/>
      <c r="NPF124" s="3"/>
      <c r="NPG124" s="3"/>
      <c r="NPH124" s="3"/>
      <c r="NPI124" s="3"/>
      <c r="NPJ124" s="3"/>
      <c r="NPK124" s="3"/>
      <c r="NPL124" s="3"/>
      <c r="NPM124" s="3"/>
      <c r="NPN124" s="3"/>
      <c r="NPO124" s="3"/>
      <c r="NPP124" s="3"/>
      <c r="NPQ124" s="3"/>
      <c r="NPR124" s="3"/>
      <c r="NPS124" s="3"/>
      <c r="NPT124" s="3"/>
      <c r="NPU124" s="3"/>
      <c r="NPV124" s="3"/>
      <c r="NPW124" s="3"/>
      <c r="NPX124" s="3"/>
      <c r="NPY124" s="3"/>
      <c r="NPZ124" s="3"/>
      <c r="NQA124" s="3"/>
      <c r="NQB124" s="3"/>
      <c r="NQC124" s="3"/>
      <c r="NQD124" s="3"/>
      <c r="NQE124" s="3"/>
      <c r="NQF124" s="3"/>
      <c r="NQG124" s="3"/>
      <c r="NQH124" s="3"/>
      <c r="NQI124" s="3"/>
      <c r="NQJ124" s="3"/>
      <c r="NQK124" s="3"/>
      <c r="NQL124" s="3"/>
      <c r="NQM124" s="3"/>
      <c r="NQN124" s="3"/>
      <c r="NQO124" s="3"/>
      <c r="NQP124" s="3"/>
      <c r="NQQ124" s="3"/>
      <c r="NQR124" s="3"/>
      <c r="NQS124" s="3"/>
      <c r="NQT124" s="3"/>
      <c r="NQU124" s="3"/>
      <c r="NQV124" s="3"/>
      <c r="NQW124" s="3"/>
      <c r="NQX124" s="3"/>
      <c r="NQY124" s="3"/>
      <c r="NQZ124" s="3"/>
      <c r="NRA124" s="3"/>
      <c r="NRB124" s="3"/>
      <c r="NRC124" s="3"/>
      <c r="NRD124" s="3"/>
      <c r="NRE124" s="3"/>
      <c r="NRF124" s="3"/>
      <c r="NRG124" s="3"/>
      <c r="NRH124" s="3"/>
      <c r="NRI124" s="3"/>
      <c r="NRJ124" s="3"/>
      <c r="NRK124" s="3"/>
      <c r="NRL124" s="3"/>
      <c r="NRM124" s="3"/>
      <c r="NRN124" s="3"/>
      <c r="NRO124" s="3"/>
      <c r="NRP124" s="3"/>
      <c r="NRQ124" s="3"/>
      <c r="NRR124" s="3"/>
      <c r="NRS124" s="3"/>
      <c r="NRT124" s="3"/>
      <c r="NRU124" s="3"/>
      <c r="NRV124" s="3"/>
      <c r="NRW124" s="3"/>
      <c r="NRX124" s="3"/>
      <c r="NRY124" s="3"/>
      <c r="NRZ124" s="3"/>
      <c r="NSA124" s="3"/>
      <c r="NSB124" s="3"/>
      <c r="NSC124" s="3"/>
      <c r="NSD124" s="3"/>
      <c r="NSE124" s="3"/>
      <c r="NSF124" s="3"/>
      <c r="NSG124" s="3"/>
      <c r="NSH124" s="3"/>
      <c r="NSI124" s="3"/>
      <c r="NSJ124" s="3"/>
      <c r="NSK124" s="3"/>
      <c r="NSL124" s="3"/>
      <c r="NSM124" s="3"/>
      <c r="NSN124" s="3"/>
      <c r="NSO124" s="3"/>
      <c r="NSP124" s="3"/>
      <c r="NSQ124" s="3"/>
      <c r="NSR124" s="3"/>
      <c r="NSS124" s="3"/>
      <c r="NST124" s="3"/>
      <c r="NSU124" s="3"/>
      <c r="NSV124" s="3"/>
      <c r="NSW124" s="3"/>
      <c r="NSX124" s="3"/>
      <c r="NSY124" s="3"/>
      <c r="NSZ124" s="3"/>
      <c r="NTA124" s="3"/>
      <c r="NTB124" s="3"/>
      <c r="NTC124" s="3"/>
      <c r="NTD124" s="3"/>
      <c r="NTE124" s="3"/>
      <c r="NTF124" s="3"/>
      <c r="NTG124" s="3"/>
      <c r="NTH124" s="3"/>
      <c r="NTI124" s="3"/>
      <c r="NTJ124" s="3"/>
      <c r="NTK124" s="3"/>
      <c r="NTL124" s="3"/>
      <c r="NTM124" s="3"/>
      <c r="NTN124" s="3"/>
      <c r="NTO124" s="3"/>
      <c r="NTP124" s="3"/>
      <c r="NTQ124" s="3"/>
      <c r="NTR124" s="3"/>
      <c r="NTS124" s="3"/>
      <c r="NTT124" s="3"/>
      <c r="NTU124" s="3"/>
      <c r="NTV124" s="3"/>
      <c r="NTW124" s="3"/>
      <c r="NTX124" s="3"/>
      <c r="NTY124" s="3"/>
      <c r="NTZ124" s="3"/>
      <c r="NUA124" s="3"/>
      <c r="NUB124" s="3"/>
      <c r="NUC124" s="3"/>
      <c r="NUD124" s="3"/>
      <c r="NUE124" s="3"/>
      <c r="NUF124" s="3"/>
      <c r="NUG124" s="3"/>
      <c r="NUH124" s="3"/>
      <c r="NUI124" s="3"/>
      <c r="NUJ124" s="3"/>
      <c r="NUK124" s="3"/>
      <c r="NUL124" s="3"/>
      <c r="NUM124" s="3"/>
      <c r="NUN124" s="3"/>
      <c r="NUO124" s="3"/>
      <c r="NUP124" s="3"/>
      <c r="NUQ124" s="3"/>
      <c r="NUR124" s="3"/>
      <c r="NUS124" s="3"/>
      <c r="NUT124" s="3"/>
      <c r="NUU124" s="3"/>
      <c r="NUV124" s="3"/>
      <c r="NUW124" s="3"/>
      <c r="NUX124" s="3"/>
      <c r="NUY124" s="3"/>
      <c r="NUZ124" s="3"/>
      <c r="NVA124" s="3"/>
      <c r="NVB124" s="3"/>
      <c r="NVC124" s="3"/>
      <c r="NVD124" s="3"/>
      <c r="NVE124" s="3"/>
      <c r="NVF124" s="3"/>
      <c r="NVG124" s="3"/>
      <c r="NVH124" s="3"/>
      <c r="NVI124" s="3"/>
      <c r="NVJ124" s="3"/>
      <c r="NVK124" s="3"/>
      <c r="NVL124" s="3"/>
      <c r="NVM124" s="3"/>
      <c r="NVN124" s="3"/>
      <c r="NVO124" s="3"/>
      <c r="NVP124" s="3"/>
      <c r="NVQ124" s="3"/>
      <c r="NVR124" s="3"/>
      <c r="NVS124" s="3"/>
      <c r="NVT124" s="3"/>
      <c r="NVU124" s="3"/>
      <c r="NVV124" s="3"/>
      <c r="NVW124" s="3"/>
      <c r="NVX124" s="3"/>
      <c r="NVY124" s="3"/>
      <c r="NVZ124" s="3"/>
      <c r="NWA124" s="3"/>
      <c r="NWB124" s="3"/>
      <c r="NWC124" s="3"/>
      <c r="NWD124" s="3"/>
      <c r="NWE124" s="3"/>
      <c r="NWF124" s="3"/>
      <c r="NWG124" s="3"/>
      <c r="NWH124" s="3"/>
      <c r="NWI124" s="3"/>
      <c r="NWJ124" s="3"/>
      <c r="NWK124" s="3"/>
      <c r="NWL124" s="3"/>
      <c r="NWM124" s="3"/>
      <c r="NWN124" s="3"/>
      <c r="NWO124" s="3"/>
      <c r="NWP124" s="3"/>
      <c r="NWQ124" s="3"/>
      <c r="NWR124" s="3"/>
      <c r="NWS124" s="3"/>
      <c r="NWT124" s="3"/>
      <c r="NWU124" s="3"/>
      <c r="NWV124" s="3"/>
      <c r="NWW124" s="3"/>
      <c r="NWX124" s="3"/>
      <c r="NWY124" s="3"/>
      <c r="NWZ124" s="3"/>
      <c r="NXA124" s="3"/>
      <c r="NXB124" s="3"/>
      <c r="NXC124" s="3"/>
      <c r="NXD124" s="3"/>
      <c r="NXE124" s="3"/>
      <c r="NXF124" s="3"/>
      <c r="NXG124" s="3"/>
      <c r="NXH124" s="3"/>
      <c r="NXI124" s="3"/>
      <c r="NXJ124" s="3"/>
      <c r="NXK124" s="3"/>
      <c r="NXL124" s="3"/>
      <c r="NXM124" s="3"/>
      <c r="NXN124" s="3"/>
      <c r="NXO124" s="3"/>
      <c r="NXP124" s="3"/>
      <c r="NXQ124" s="3"/>
      <c r="NXR124" s="3"/>
      <c r="NXS124" s="3"/>
      <c r="NXT124" s="3"/>
      <c r="NXU124" s="3"/>
      <c r="NXV124" s="3"/>
      <c r="NXW124" s="3"/>
      <c r="NXX124" s="3"/>
      <c r="NXY124" s="3"/>
      <c r="NXZ124" s="3"/>
      <c r="NYA124" s="3"/>
      <c r="NYB124" s="3"/>
      <c r="NYC124" s="3"/>
      <c r="NYD124" s="3"/>
      <c r="NYE124" s="3"/>
      <c r="NYF124" s="3"/>
      <c r="NYG124" s="3"/>
      <c r="NYH124" s="3"/>
      <c r="NYI124" s="3"/>
      <c r="NYJ124" s="3"/>
      <c r="NYK124" s="3"/>
      <c r="NYL124" s="3"/>
      <c r="NYM124" s="3"/>
      <c r="NYN124" s="3"/>
      <c r="NYO124" s="3"/>
      <c r="NYP124" s="3"/>
      <c r="NYQ124" s="3"/>
      <c r="NYR124" s="3"/>
      <c r="NYS124" s="3"/>
      <c r="NYT124" s="3"/>
      <c r="NYU124" s="3"/>
      <c r="NYV124" s="3"/>
      <c r="NYW124" s="3"/>
      <c r="NYX124" s="3"/>
      <c r="NYY124" s="3"/>
      <c r="NYZ124" s="3"/>
      <c r="NZA124" s="3"/>
      <c r="NZB124" s="3"/>
      <c r="NZC124" s="3"/>
      <c r="NZD124" s="3"/>
      <c r="NZE124" s="3"/>
      <c r="NZF124" s="3"/>
      <c r="NZG124" s="3"/>
      <c r="NZH124" s="3"/>
      <c r="NZI124" s="3"/>
      <c r="NZJ124" s="3"/>
      <c r="NZK124" s="3"/>
      <c r="NZL124" s="3"/>
      <c r="NZM124" s="3"/>
      <c r="NZN124" s="3"/>
      <c r="NZO124" s="3"/>
      <c r="NZP124" s="3"/>
      <c r="NZQ124" s="3"/>
      <c r="NZR124" s="3"/>
      <c r="NZS124" s="3"/>
      <c r="NZT124" s="3"/>
      <c r="NZU124" s="3"/>
      <c r="NZV124" s="3"/>
      <c r="NZW124" s="3"/>
      <c r="NZX124" s="3"/>
      <c r="NZY124" s="3"/>
      <c r="NZZ124" s="3"/>
      <c r="OAA124" s="3"/>
      <c r="OAB124" s="3"/>
      <c r="OAC124" s="3"/>
      <c r="OAD124" s="3"/>
      <c r="OAE124" s="3"/>
      <c r="OAF124" s="3"/>
      <c r="OAG124" s="3"/>
      <c r="OAH124" s="3"/>
      <c r="OAI124" s="3"/>
      <c r="OAJ124" s="3"/>
      <c r="OAK124" s="3"/>
      <c r="OAL124" s="3"/>
      <c r="OAM124" s="3"/>
      <c r="OAN124" s="3"/>
      <c r="OAO124" s="3"/>
      <c r="OAP124" s="3"/>
      <c r="OAQ124" s="3"/>
      <c r="OAR124" s="3"/>
      <c r="OAS124" s="3"/>
      <c r="OAT124" s="3"/>
      <c r="OAU124" s="3"/>
      <c r="OAV124" s="3"/>
      <c r="OAW124" s="3"/>
      <c r="OAX124" s="3"/>
      <c r="OAY124" s="3"/>
      <c r="OAZ124" s="3"/>
      <c r="OBA124" s="3"/>
      <c r="OBB124" s="3"/>
      <c r="OBC124" s="3"/>
      <c r="OBD124" s="3"/>
      <c r="OBE124" s="3"/>
      <c r="OBF124" s="3"/>
      <c r="OBG124" s="3"/>
      <c r="OBH124" s="3"/>
      <c r="OBI124" s="3"/>
      <c r="OBJ124" s="3"/>
      <c r="OBK124" s="3"/>
      <c r="OBL124" s="3"/>
      <c r="OBM124" s="3"/>
      <c r="OBN124" s="3"/>
      <c r="OBO124" s="3"/>
      <c r="OBP124" s="3"/>
      <c r="OBQ124" s="3"/>
      <c r="OBR124" s="3"/>
      <c r="OBS124" s="3"/>
      <c r="OBT124" s="3"/>
      <c r="OBU124" s="3"/>
      <c r="OBV124" s="3"/>
      <c r="OBW124" s="3"/>
      <c r="OBX124" s="3"/>
      <c r="OBY124" s="3"/>
      <c r="OBZ124" s="3"/>
      <c r="OCA124" s="3"/>
      <c r="OCB124" s="3"/>
      <c r="OCC124" s="3"/>
      <c r="OCD124" s="3"/>
      <c r="OCE124" s="3"/>
      <c r="OCF124" s="3"/>
      <c r="OCG124" s="3"/>
      <c r="OCH124" s="3"/>
      <c r="OCI124" s="3"/>
      <c r="OCJ124" s="3"/>
      <c r="OCK124" s="3"/>
      <c r="OCL124" s="3"/>
      <c r="OCM124" s="3"/>
      <c r="OCN124" s="3"/>
      <c r="OCO124" s="3"/>
      <c r="OCP124" s="3"/>
      <c r="OCQ124" s="3"/>
      <c r="OCR124" s="3"/>
      <c r="OCS124" s="3"/>
      <c r="OCT124" s="3"/>
      <c r="OCU124" s="3"/>
      <c r="OCV124" s="3"/>
      <c r="OCW124" s="3"/>
      <c r="OCX124" s="3"/>
      <c r="OCY124" s="3"/>
      <c r="OCZ124" s="3"/>
      <c r="ODA124" s="3"/>
      <c r="ODB124" s="3"/>
      <c r="ODC124" s="3"/>
      <c r="ODD124" s="3"/>
      <c r="ODE124" s="3"/>
      <c r="ODF124" s="3"/>
      <c r="ODG124" s="3"/>
      <c r="ODH124" s="3"/>
      <c r="ODI124" s="3"/>
      <c r="ODJ124" s="3"/>
      <c r="ODK124" s="3"/>
      <c r="ODL124" s="3"/>
      <c r="ODM124" s="3"/>
      <c r="ODN124" s="3"/>
      <c r="ODO124" s="3"/>
      <c r="ODP124" s="3"/>
      <c r="ODQ124" s="3"/>
      <c r="ODR124" s="3"/>
      <c r="ODS124" s="3"/>
      <c r="ODT124" s="3"/>
      <c r="ODU124" s="3"/>
      <c r="ODV124" s="3"/>
      <c r="ODW124" s="3"/>
      <c r="ODX124" s="3"/>
      <c r="ODY124" s="3"/>
      <c r="ODZ124" s="3"/>
      <c r="OEA124" s="3"/>
      <c r="OEB124" s="3"/>
      <c r="OEC124" s="3"/>
      <c r="OED124" s="3"/>
      <c r="OEE124" s="3"/>
      <c r="OEF124" s="3"/>
      <c r="OEG124" s="3"/>
      <c r="OEH124" s="3"/>
      <c r="OEI124" s="3"/>
      <c r="OEJ124" s="3"/>
      <c r="OEK124" s="3"/>
      <c r="OEL124" s="3"/>
      <c r="OEM124" s="3"/>
      <c r="OEN124" s="3"/>
      <c r="OEO124" s="3"/>
      <c r="OEP124" s="3"/>
      <c r="OEQ124" s="3"/>
      <c r="OER124" s="3"/>
      <c r="OES124" s="3"/>
      <c r="OET124" s="3"/>
      <c r="OEU124" s="3"/>
      <c r="OEV124" s="3"/>
      <c r="OEW124" s="3"/>
      <c r="OEX124" s="3"/>
      <c r="OEY124" s="3"/>
      <c r="OEZ124" s="3"/>
      <c r="OFA124" s="3"/>
      <c r="OFB124" s="3"/>
      <c r="OFC124" s="3"/>
      <c r="OFD124" s="3"/>
      <c r="OFE124" s="3"/>
      <c r="OFF124" s="3"/>
      <c r="OFG124" s="3"/>
      <c r="OFH124" s="3"/>
      <c r="OFI124" s="3"/>
      <c r="OFJ124" s="3"/>
      <c r="OFK124" s="3"/>
      <c r="OFL124" s="3"/>
      <c r="OFM124" s="3"/>
      <c r="OFN124" s="3"/>
      <c r="OFO124" s="3"/>
      <c r="OFP124" s="3"/>
      <c r="OFQ124" s="3"/>
      <c r="OFR124" s="3"/>
      <c r="OFS124" s="3"/>
      <c r="OFT124" s="3"/>
      <c r="OFU124" s="3"/>
      <c r="OFV124" s="3"/>
      <c r="OFW124" s="3"/>
      <c r="OFX124" s="3"/>
      <c r="OFY124" s="3"/>
      <c r="OFZ124" s="3"/>
      <c r="OGA124" s="3"/>
      <c r="OGB124" s="3"/>
      <c r="OGC124" s="3"/>
      <c r="OGD124" s="3"/>
      <c r="OGE124" s="3"/>
      <c r="OGF124" s="3"/>
      <c r="OGG124" s="3"/>
      <c r="OGH124" s="3"/>
      <c r="OGI124" s="3"/>
      <c r="OGJ124" s="3"/>
      <c r="OGK124" s="3"/>
      <c r="OGL124" s="3"/>
      <c r="OGM124" s="3"/>
      <c r="OGN124" s="3"/>
      <c r="OGO124" s="3"/>
      <c r="OGP124" s="3"/>
      <c r="OGQ124" s="3"/>
      <c r="OGR124" s="3"/>
      <c r="OGS124" s="3"/>
      <c r="OGT124" s="3"/>
      <c r="OGU124" s="3"/>
      <c r="OGV124" s="3"/>
      <c r="OGW124" s="3"/>
      <c r="OGX124" s="3"/>
      <c r="OGY124" s="3"/>
      <c r="OGZ124" s="3"/>
      <c r="OHA124" s="3"/>
      <c r="OHB124" s="3"/>
      <c r="OHC124" s="3"/>
      <c r="OHD124" s="3"/>
      <c r="OHE124" s="3"/>
      <c r="OHF124" s="3"/>
      <c r="OHG124" s="3"/>
      <c r="OHH124" s="3"/>
      <c r="OHI124" s="3"/>
      <c r="OHJ124" s="3"/>
      <c r="OHK124" s="3"/>
      <c r="OHL124" s="3"/>
      <c r="OHM124" s="3"/>
      <c r="OHN124" s="3"/>
      <c r="OHO124" s="3"/>
      <c r="OHP124" s="3"/>
      <c r="OHQ124" s="3"/>
      <c r="OHR124" s="3"/>
      <c r="OHS124" s="3"/>
      <c r="OHT124" s="3"/>
      <c r="OHU124" s="3"/>
      <c r="OHV124" s="3"/>
      <c r="OHW124" s="3"/>
      <c r="OHX124" s="3"/>
      <c r="OHY124" s="3"/>
      <c r="OHZ124" s="3"/>
      <c r="OIA124" s="3"/>
      <c r="OIB124" s="3"/>
      <c r="OIC124" s="3"/>
      <c r="OID124" s="3"/>
      <c r="OIE124" s="3"/>
      <c r="OIF124" s="3"/>
      <c r="OIG124" s="3"/>
      <c r="OIH124" s="3"/>
      <c r="OII124" s="3"/>
      <c r="OIJ124" s="3"/>
      <c r="OIK124" s="3"/>
      <c r="OIL124" s="3"/>
      <c r="OIM124" s="3"/>
      <c r="OIN124" s="3"/>
      <c r="OIO124" s="3"/>
      <c r="OIP124" s="3"/>
      <c r="OIQ124" s="3"/>
      <c r="OIR124" s="3"/>
      <c r="OIS124" s="3"/>
      <c r="OIT124" s="3"/>
      <c r="OIU124" s="3"/>
      <c r="OIV124" s="3"/>
      <c r="OIW124" s="3"/>
      <c r="OIX124" s="3"/>
      <c r="OIY124" s="3"/>
      <c r="OIZ124" s="3"/>
      <c r="OJA124" s="3"/>
      <c r="OJB124" s="3"/>
      <c r="OJC124" s="3"/>
      <c r="OJD124" s="3"/>
      <c r="OJE124" s="3"/>
      <c r="OJF124" s="3"/>
      <c r="OJG124" s="3"/>
      <c r="OJH124" s="3"/>
      <c r="OJI124" s="3"/>
      <c r="OJJ124" s="3"/>
      <c r="OJK124" s="3"/>
      <c r="OJL124" s="3"/>
      <c r="OJM124" s="3"/>
      <c r="OJN124" s="3"/>
      <c r="OJO124" s="3"/>
      <c r="OJP124" s="3"/>
      <c r="OJQ124" s="3"/>
      <c r="OJR124" s="3"/>
      <c r="OJS124" s="3"/>
      <c r="OJT124" s="3"/>
      <c r="OJU124" s="3"/>
      <c r="OJV124" s="3"/>
      <c r="OJW124" s="3"/>
      <c r="OJX124" s="3"/>
      <c r="OJY124" s="3"/>
      <c r="OJZ124" s="3"/>
      <c r="OKA124" s="3"/>
      <c r="OKB124" s="3"/>
      <c r="OKC124" s="3"/>
      <c r="OKD124" s="3"/>
      <c r="OKE124" s="3"/>
      <c r="OKF124" s="3"/>
      <c r="OKG124" s="3"/>
      <c r="OKH124" s="3"/>
      <c r="OKI124" s="3"/>
      <c r="OKJ124" s="3"/>
      <c r="OKK124" s="3"/>
      <c r="OKL124" s="3"/>
      <c r="OKM124" s="3"/>
      <c r="OKN124" s="3"/>
      <c r="OKO124" s="3"/>
      <c r="OKP124" s="3"/>
      <c r="OKQ124" s="3"/>
      <c r="OKR124" s="3"/>
      <c r="OKS124" s="3"/>
      <c r="OKT124" s="3"/>
      <c r="OKU124" s="3"/>
      <c r="OKV124" s="3"/>
      <c r="OKW124" s="3"/>
      <c r="OKX124" s="3"/>
      <c r="OKY124" s="3"/>
      <c r="OKZ124" s="3"/>
      <c r="OLA124" s="3"/>
      <c r="OLB124" s="3"/>
      <c r="OLC124" s="3"/>
      <c r="OLD124" s="3"/>
      <c r="OLE124" s="3"/>
      <c r="OLF124" s="3"/>
      <c r="OLG124" s="3"/>
      <c r="OLH124" s="3"/>
      <c r="OLI124" s="3"/>
      <c r="OLJ124" s="3"/>
      <c r="OLK124" s="3"/>
      <c r="OLL124" s="3"/>
      <c r="OLM124" s="3"/>
      <c r="OLN124" s="3"/>
      <c r="OLO124" s="3"/>
      <c r="OLP124" s="3"/>
      <c r="OLQ124" s="3"/>
      <c r="OLR124" s="3"/>
      <c r="OLS124" s="3"/>
      <c r="OLT124" s="3"/>
      <c r="OLU124" s="3"/>
      <c r="OLV124" s="3"/>
      <c r="OLW124" s="3"/>
      <c r="OLX124" s="3"/>
      <c r="OLY124" s="3"/>
      <c r="OLZ124" s="3"/>
      <c r="OMA124" s="3"/>
      <c r="OMB124" s="3"/>
      <c r="OMC124" s="3"/>
      <c r="OMD124" s="3"/>
      <c r="OME124" s="3"/>
      <c r="OMF124" s="3"/>
      <c r="OMG124" s="3"/>
      <c r="OMH124" s="3"/>
      <c r="OMI124" s="3"/>
      <c r="OMJ124" s="3"/>
      <c r="OMK124" s="3"/>
      <c r="OML124" s="3"/>
      <c r="OMM124" s="3"/>
      <c r="OMN124" s="3"/>
      <c r="OMO124" s="3"/>
      <c r="OMP124" s="3"/>
      <c r="OMQ124" s="3"/>
      <c r="OMR124" s="3"/>
      <c r="OMS124" s="3"/>
      <c r="OMT124" s="3"/>
      <c r="OMU124" s="3"/>
      <c r="OMV124" s="3"/>
      <c r="OMW124" s="3"/>
      <c r="OMX124" s="3"/>
      <c r="OMY124" s="3"/>
      <c r="OMZ124" s="3"/>
      <c r="ONA124" s="3"/>
      <c r="ONB124" s="3"/>
      <c r="ONC124" s="3"/>
      <c r="OND124" s="3"/>
      <c r="ONE124" s="3"/>
      <c r="ONF124" s="3"/>
      <c r="ONG124" s="3"/>
      <c r="ONH124" s="3"/>
      <c r="ONI124" s="3"/>
      <c r="ONJ124" s="3"/>
      <c r="ONK124" s="3"/>
      <c r="ONL124" s="3"/>
      <c r="ONM124" s="3"/>
      <c r="ONN124" s="3"/>
      <c r="ONO124" s="3"/>
      <c r="ONP124" s="3"/>
      <c r="ONQ124" s="3"/>
      <c r="ONR124" s="3"/>
      <c r="ONS124" s="3"/>
      <c r="ONT124" s="3"/>
      <c r="ONU124" s="3"/>
      <c r="ONV124" s="3"/>
      <c r="ONW124" s="3"/>
      <c r="ONX124" s="3"/>
      <c r="ONY124" s="3"/>
      <c r="ONZ124" s="3"/>
      <c r="OOA124" s="3"/>
      <c r="OOB124" s="3"/>
      <c r="OOC124" s="3"/>
      <c r="OOD124" s="3"/>
      <c r="OOE124" s="3"/>
      <c r="OOF124" s="3"/>
      <c r="OOG124" s="3"/>
      <c r="OOH124" s="3"/>
      <c r="OOI124" s="3"/>
      <c r="OOJ124" s="3"/>
      <c r="OOK124" s="3"/>
      <c r="OOL124" s="3"/>
      <c r="OOM124" s="3"/>
      <c r="OON124" s="3"/>
      <c r="OOO124" s="3"/>
      <c r="OOP124" s="3"/>
      <c r="OOQ124" s="3"/>
      <c r="OOR124" s="3"/>
      <c r="OOS124" s="3"/>
      <c r="OOT124" s="3"/>
      <c r="OOU124" s="3"/>
      <c r="OOV124" s="3"/>
      <c r="OOW124" s="3"/>
      <c r="OOX124" s="3"/>
      <c r="OOY124" s="3"/>
      <c r="OOZ124" s="3"/>
      <c r="OPA124" s="3"/>
      <c r="OPB124" s="3"/>
      <c r="OPC124" s="3"/>
      <c r="OPD124" s="3"/>
      <c r="OPE124" s="3"/>
      <c r="OPF124" s="3"/>
      <c r="OPG124" s="3"/>
      <c r="OPH124" s="3"/>
      <c r="OPI124" s="3"/>
      <c r="OPJ124" s="3"/>
      <c r="OPK124" s="3"/>
      <c r="OPL124" s="3"/>
      <c r="OPM124" s="3"/>
      <c r="OPN124" s="3"/>
      <c r="OPO124" s="3"/>
      <c r="OPP124" s="3"/>
      <c r="OPQ124" s="3"/>
      <c r="OPR124" s="3"/>
      <c r="OPS124" s="3"/>
      <c r="OPT124" s="3"/>
      <c r="OPU124" s="3"/>
      <c r="OPV124" s="3"/>
      <c r="OPW124" s="3"/>
      <c r="OPX124" s="3"/>
      <c r="OPY124" s="3"/>
      <c r="OPZ124" s="3"/>
      <c r="OQA124" s="3"/>
      <c r="OQB124" s="3"/>
      <c r="OQC124" s="3"/>
      <c r="OQD124" s="3"/>
      <c r="OQE124" s="3"/>
      <c r="OQF124" s="3"/>
      <c r="OQG124" s="3"/>
      <c r="OQH124" s="3"/>
      <c r="OQI124" s="3"/>
      <c r="OQJ124" s="3"/>
      <c r="OQK124" s="3"/>
      <c r="OQL124" s="3"/>
      <c r="OQM124" s="3"/>
      <c r="OQN124" s="3"/>
      <c r="OQO124" s="3"/>
      <c r="OQP124" s="3"/>
      <c r="OQQ124" s="3"/>
      <c r="OQR124" s="3"/>
      <c r="OQS124" s="3"/>
      <c r="OQT124" s="3"/>
      <c r="OQU124" s="3"/>
      <c r="OQV124" s="3"/>
      <c r="OQW124" s="3"/>
      <c r="OQX124" s="3"/>
      <c r="OQY124" s="3"/>
      <c r="OQZ124" s="3"/>
      <c r="ORA124" s="3"/>
      <c r="ORB124" s="3"/>
      <c r="ORC124" s="3"/>
      <c r="ORD124" s="3"/>
      <c r="ORE124" s="3"/>
      <c r="ORF124" s="3"/>
      <c r="ORG124" s="3"/>
      <c r="ORH124" s="3"/>
      <c r="ORI124" s="3"/>
      <c r="ORJ124" s="3"/>
      <c r="ORK124" s="3"/>
      <c r="ORL124" s="3"/>
      <c r="ORM124" s="3"/>
      <c r="ORN124" s="3"/>
      <c r="ORO124" s="3"/>
      <c r="ORP124" s="3"/>
      <c r="ORQ124" s="3"/>
      <c r="ORR124" s="3"/>
      <c r="ORS124" s="3"/>
      <c r="ORT124" s="3"/>
      <c r="ORU124" s="3"/>
      <c r="ORV124" s="3"/>
      <c r="ORW124" s="3"/>
      <c r="ORX124" s="3"/>
      <c r="ORY124" s="3"/>
      <c r="ORZ124" s="3"/>
      <c r="OSA124" s="3"/>
      <c r="OSB124" s="3"/>
      <c r="OSC124" s="3"/>
      <c r="OSD124" s="3"/>
      <c r="OSE124" s="3"/>
      <c r="OSF124" s="3"/>
      <c r="OSG124" s="3"/>
      <c r="OSH124" s="3"/>
      <c r="OSI124" s="3"/>
      <c r="OSJ124" s="3"/>
      <c r="OSK124" s="3"/>
      <c r="OSL124" s="3"/>
      <c r="OSM124" s="3"/>
      <c r="OSN124" s="3"/>
      <c r="OSO124" s="3"/>
      <c r="OSP124" s="3"/>
      <c r="OSQ124" s="3"/>
      <c r="OSR124" s="3"/>
      <c r="OSS124" s="3"/>
      <c r="OST124" s="3"/>
      <c r="OSU124" s="3"/>
      <c r="OSV124" s="3"/>
      <c r="OSW124" s="3"/>
      <c r="OSX124" s="3"/>
      <c r="OSY124" s="3"/>
      <c r="OSZ124" s="3"/>
      <c r="OTA124" s="3"/>
      <c r="OTB124" s="3"/>
      <c r="OTC124" s="3"/>
      <c r="OTD124" s="3"/>
      <c r="OTE124" s="3"/>
      <c r="OTF124" s="3"/>
      <c r="OTG124" s="3"/>
      <c r="OTH124" s="3"/>
      <c r="OTI124" s="3"/>
      <c r="OTJ124" s="3"/>
      <c r="OTK124" s="3"/>
      <c r="OTL124" s="3"/>
      <c r="OTM124" s="3"/>
      <c r="OTN124" s="3"/>
      <c r="OTO124" s="3"/>
      <c r="OTP124" s="3"/>
      <c r="OTQ124" s="3"/>
      <c r="OTR124" s="3"/>
      <c r="OTS124" s="3"/>
      <c r="OTT124" s="3"/>
      <c r="OTU124" s="3"/>
      <c r="OTV124" s="3"/>
      <c r="OTW124" s="3"/>
      <c r="OTX124" s="3"/>
      <c r="OTY124" s="3"/>
      <c r="OTZ124" s="3"/>
      <c r="OUA124" s="3"/>
      <c r="OUB124" s="3"/>
      <c r="OUC124" s="3"/>
      <c r="OUD124" s="3"/>
      <c r="OUE124" s="3"/>
      <c r="OUF124" s="3"/>
      <c r="OUG124" s="3"/>
      <c r="OUH124" s="3"/>
      <c r="OUI124" s="3"/>
      <c r="OUJ124" s="3"/>
      <c r="OUK124" s="3"/>
      <c r="OUL124" s="3"/>
      <c r="OUM124" s="3"/>
      <c r="OUN124" s="3"/>
      <c r="OUO124" s="3"/>
      <c r="OUP124" s="3"/>
      <c r="OUQ124" s="3"/>
      <c r="OUR124" s="3"/>
      <c r="OUS124" s="3"/>
      <c r="OUT124" s="3"/>
      <c r="OUU124" s="3"/>
      <c r="OUV124" s="3"/>
      <c r="OUW124" s="3"/>
      <c r="OUX124" s="3"/>
      <c r="OUY124" s="3"/>
      <c r="OUZ124" s="3"/>
      <c r="OVA124" s="3"/>
      <c r="OVB124" s="3"/>
      <c r="OVC124" s="3"/>
      <c r="OVD124" s="3"/>
      <c r="OVE124" s="3"/>
      <c r="OVF124" s="3"/>
      <c r="OVG124" s="3"/>
      <c r="OVH124" s="3"/>
      <c r="OVI124" s="3"/>
      <c r="OVJ124" s="3"/>
      <c r="OVK124" s="3"/>
      <c r="OVL124" s="3"/>
      <c r="OVM124" s="3"/>
      <c r="OVN124" s="3"/>
      <c r="OVO124" s="3"/>
      <c r="OVP124" s="3"/>
      <c r="OVQ124" s="3"/>
      <c r="OVR124" s="3"/>
      <c r="OVS124" s="3"/>
      <c r="OVT124" s="3"/>
      <c r="OVU124" s="3"/>
      <c r="OVV124" s="3"/>
      <c r="OVW124" s="3"/>
      <c r="OVX124" s="3"/>
      <c r="OVY124" s="3"/>
      <c r="OVZ124" s="3"/>
      <c r="OWA124" s="3"/>
      <c r="OWB124" s="3"/>
      <c r="OWC124" s="3"/>
      <c r="OWD124" s="3"/>
      <c r="OWE124" s="3"/>
      <c r="OWF124" s="3"/>
      <c r="OWG124" s="3"/>
      <c r="OWH124" s="3"/>
      <c r="OWI124" s="3"/>
      <c r="OWJ124" s="3"/>
      <c r="OWK124" s="3"/>
      <c r="OWL124" s="3"/>
      <c r="OWM124" s="3"/>
      <c r="OWN124" s="3"/>
      <c r="OWO124" s="3"/>
      <c r="OWP124" s="3"/>
      <c r="OWQ124" s="3"/>
      <c r="OWR124" s="3"/>
      <c r="OWS124" s="3"/>
      <c r="OWT124" s="3"/>
      <c r="OWU124" s="3"/>
      <c r="OWV124" s="3"/>
      <c r="OWW124" s="3"/>
      <c r="OWX124" s="3"/>
      <c r="OWY124" s="3"/>
      <c r="OWZ124" s="3"/>
      <c r="OXA124" s="3"/>
      <c r="OXB124" s="3"/>
      <c r="OXC124" s="3"/>
      <c r="OXD124" s="3"/>
      <c r="OXE124" s="3"/>
      <c r="OXF124" s="3"/>
      <c r="OXG124" s="3"/>
      <c r="OXH124" s="3"/>
      <c r="OXI124" s="3"/>
      <c r="OXJ124" s="3"/>
      <c r="OXK124" s="3"/>
      <c r="OXL124" s="3"/>
      <c r="OXM124" s="3"/>
      <c r="OXN124" s="3"/>
      <c r="OXO124" s="3"/>
      <c r="OXP124" s="3"/>
      <c r="OXQ124" s="3"/>
      <c r="OXR124" s="3"/>
      <c r="OXS124" s="3"/>
      <c r="OXT124" s="3"/>
      <c r="OXU124" s="3"/>
      <c r="OXV124" s="3"/>
      <c r="OXW124" s="3"/>
      <c r="OXX124" s="3"/>
      <c r="OXY124" s="3"/>
      <c r="OXZ124" s="3"/>
      <c r="OYA124" s="3"/>
      <c r="OYB124" s="3"/>
      <c r="OYC124" s="3"/>
      <c r="OYD124" s="3"/>
      <c r="OYE124" s="3"/>
      <c r="OYF124" s="3"/>
      <c r="OYG124" s="3"/>
      <c r="OYH124" s="3"/>
      <c r="OYI124" s="3"/>
      <c r="OYJ124" s="3"/>
      <c r="OYK124" s="3"/>
      <c r="OYL124" s="3"/>
      <c r="OYM124" s="3"/>
      <c r="OYN124" s="3"/>
      <c r="OYO124" s="3"/>
      <c r="OYP124" s="3"/>
      <c r="OYQ124" s="3"/>
      <c r="OYR124" s="3"/>
      <c r="OYS124" s="3"/>
      <c r="OYT124" s="3"/>
      <c r="OYU124" s="3"/>
      <c r="OYV124" s="3"/>
      <c r="OYW124" s="3"/>
      <c r="OYX124" s="3"/>
      <c r="OYY124" s="3"/>
      <c r="OYZ124" s="3"/>
      <c r="OZA124" s="3"/>
      <c r="OZB124" s="3"/>
      <c r="OZC124" s="3"/>
      <c r="OZD124" s="3"/>
      <c r="OZE124" s="3"/>
      <c r="OZF124" s="3"/>
      <c r="OZG124" s="3"/>
      <c r="OZH124" s="3"/>
      <c r="OZI124" s="3"/>
      <c r="OZJ124" s="3"/>
      <c r="OZK124" s="3"/>
      <c r="OZL124" s="3"/>
      <c r="OZM124" s="3"/>
      <c r="OZN124" s="3"/>
      <c r="OZO124" s="3"/>
      <c r="OZP124" s="3"/>
      <c r="OZQ124" s="3"/>
      <c r="OZR124" s="3"/>
      <c r="OZS124" s="3"/>
      <c r="OZT124" s="3"/>
      <c r="OZU124" s="3"/>
      <c r="OZV124" s="3"/>
      <c r="OZW124" s="3"/>
      <c r="OZX124" s="3"/>
      <c r="OZY124" s="3"/>
      <c r="OZZ124" s="3"/>
      <c r="PAA124" s="3"/>
      <c r="PAB124" s="3"/>
      <c r="PAC124" s="3"/>
      <c r="PAD124" s="3"/>
      <c r="PAE124" s="3"/>
      <c r="PAF124" s="3"/>
      <c r="PAG124" s="3"/>
      <c r="PAH124" s="3"/>
      <c r="PAI124" s="3"/>
      <c r="PAJ124" s="3"/>
      <c r="PAK124" s="3"/>
      <c r="PAL124" s="3"/>
      <c r="PAM124" s="3"/>
      <c r="PAN124" s="3"/>
      <c r="PAO124" s="3"/>
      <c r="PAP124" s="3"/>
      <c r="PAQ124" s="3"/>
      <c r="PAR124" s="3"/>
      <c r="PAS124" s="3"/>
      <c r="PAT124" s="3"/>
      <c r="PAU124" s="3"/>
      <c r="PAV124" s="3"/>
      <c r="PAW124" s="3"/>
      <c r="PAX124" s="3"/>
      <c r="PAY124" s="3"/>
      <c r="PAZ124" s="3"/>
      <c r="PBA124" s="3"/>
      <c r="PBB124" s="3"/>
      <c r="PBC124" s="3"/>
      <c r="PBD124" s="3"/>
      <c r="PBE124" s="3"/>
      <c r="PBF124" s="3"/>
      <c r="PBG124" s="3"/>
      <c r="PBH124" s="3"/>
      <c r="PBI124" s="3"/>
      <c r="PBJ124" s="3"/>
      <c r="PBK124" s="3"/>
      <c r="PBL124" s="3"/>
      <c r="PBM124" s="3"/>
      <c r="PBN124" s="3"/>
      <c r="PBO124" s="3"/>
      <c r="PBP124" s="3"/>
      <c r="PBQ124" s="3"/>
      <c r="PBR124" s="3"/>
      <c r="PBS124" s="3"/>
      <c r="PBT124" s="3"/>
      <c r="PBU124" s="3"/>
      <c r="PBV124" s="3"/>
      <c r="PBW124" s="3"/>
      <c r="PBX124" s="3"/>
      <c r="PBY124" s="3"/>
      <c r="PBZ124" s="3"/>
      <c r="PCA124" s="3"/>
      <c r="PCB124" s="3"/>
      <c r="PCC124" s="3"/>
      <c r="PCD124" s="3"/>
      <c r="PCE124" s="3"/>
      <c r="PCF124" s="3"/>
      <c r="PCG124" s="3"/>
      <c r="PCH124" s="3"/>
      <c r="PCI124" s="3"/>
      <c r="PCJ124" s="3"/>
      <c r="PCK124" s="3"/>
      <c r="PCL124" s="3"/>
      <c r="PCM124" s="3"/>
      <c r="PCN124" s="3"/>
      <c r="PCO124" s="3"/>
      <c r="PCP124" s="3"/>
      <c r="PCQ124" s="3"/>
      <c r="PCR124" s="3"/>
      <c r="PCS124" s="3"/>
      <c r="PCT124" s="3"/>
      <c r="PCU124" s="3"/>
      <c r="PCV124" s="3"/>
      <c r="PCW124" s="3"/>
      <c r="PCX124" s="3"/>
      <c r="PCY124" s="3"/>
      <c r="PCZ124" s="3"/>
      <c r="PDA124" s="3"/>
      <c r="PDB124" s="3"/>
      <c r="PDC124" s="3"/>
      <c r="PDD124" s="3"/>
      <c r="PDE124" s="3"/>
      <c r="PDF124" s="3"/>
      <c r="PDG124" s="3"/>
      <c r="PDH124" s="3"/>
      <c r="PDI124" s="3"/>
      <c r="PDJ124" s="3"/>
      <c r="PDK124" s="3"/>
      <c r="PDL124" s="3"/>
      <c r="PDM124" s="3"/>
      <c r="PDN124" s="3"/>
      <c r="PDO124" s="3"/>
      <c r="PDP124" s="3"/>
      <c r="PDQ124" s="3"/>
      <c r="PDR124" s="3"/>
      <c r="PDS124" s="3"/>
      <c r="PDT124" s="3"/>
      <c r="PDU124" s="3"/>
      <c r="PDV124" s="3"/>
      <c r="PDW124" s="3"/>
      <c r="PDX124" s="3"/>
      <c r="PDY124" s="3"/>
      <c r="PDZ124" s="3"/>
      <c r="PEA124" s="3"/>
      <c r="PEB124" s="3"/>
      <c r="PEC124" s="3"/>
      <c r="PED124" s="3"/>
      <c r="PEE124" s="3"/>
      <c r="PEF124" s="3"/>
      <c r="PEG124" s="3"/>
      <c r="PEH124" s="3"/>
      <c r="PEI124" s="3"/>
      <c r="PEJ124" s="3"/>
      <c r="PEK124" s="3"/>
      <c r="PEL124" s="3"/>
      <c r="PEM124" s="3"/>
      <c r="PEN124" s="3"/>
      <c r="PEO124" s="3"/>
      <c r="PEP124" s="3"/>
      <c r="PEQ124" s="3"/>
      <c r="PER124" s="3"/>
      <c r="PES124" s="3"/>
      <c r="PET124" s="3"/>
      <c r="PEU124" s="3"/>
      <c r="PEV124" s="3"/>
      <c r="PEW124" s="3"/>
      <c r="PEX124" s="3"/>
      <c r="PEY124" s="3"/>
      <c r="PEZ124" s="3"/>
      <c r="PFA124" s="3"/>
      <c r="PFB124" s="3"/>
      <c r="PFC124" s="3"/>
      <c r="PFD124" s="3"/>
      <c r="PFE124" s="3"/>
      <c r="PFF124" s="3"/>
      <c r="PFG124" s="3"/>
      <c r="PFH124" s="3"/>
      <c r="PFI124" s="3"/>
      <c r="PFJ124" s="3"/>
      <c r="PFK124" s="3"/>
      <c r="PFL124" s="3"/>
      <c r="PFM124" s="3"/>
      <c r="PFN124" s="3"/>
      <c r="PFO124" s="3"/>
      <c r="PFP124" s="3"/>
      <c r="PFQ124" s="3"/>
      <c r="PFR124" s="3"/>
      <c r="PFS124" s="3"/>
      <c r="PFT124" s="3"/>
      <c r="PFU124" s="3"/>
      <c r="PFV124" s="3"/>
      <c r="PFW124" s="3"/>
      <c r="PFX124" s="3"/>
      <c r="PFY124" s="3"/>
      <c r="PFZ124" s="3"/>
      <c r="PGA124" s="3"/>
      <c r="PGB124" s="3"/>
      <c r="PGC124" s="3"/>
      <c r="PGD124" s="3"/>
      <c r="PGE124" s="3"/>
      <c r="PGF124" s="3"/>
      <c r="PGG124" s="3"/>
      <c r="PGH124" s="3"/>
      <c r="PGI124" s="3"/>
      <c r="PGJ124" s="3"/>
      <c r="PGK124" s="3"/>
      <c r="PGL124" s="3"/>
      <c r="PGM124" s="3"/>
      <c r="PGN124" s="3"/>
      <c r="PGO124" s="3"/>
      <c r="PGP124" s="3"/>
      <c r="PGQ124" s="3"/>
      <c r="PGR124" s="3"/>
      <c r="PGS124" s="3"/>
      <c r="PGT124" s="3"/>
      <c r="PGU124" s="3"/>
      <c r="PGV124" s="3"/>
      <c r="PGW124" s="3"/>
      <c r="PGX124" s="3"/>
      <c r="PGY124" s="3"/>
      <c r="PGZ124" s="3"/>
      <c r="PHA124" s="3"/>
      <c r="PHB124" s="3"/>
      <c r="PHC124" s="3"/>
      <c r="PHD124" s="3"/>
      <c r="PHE124" s="3"/>
      <c r="PHF124" s="3"/>
      <c r="PHG124" s="3"/>
      <c r="PHH124" s="3"/>
      <c r="PHI124" s="3"/>
      <c r="PHJ124" s="3"/>
      <c r="PHK124" s="3"/>
      <c r="PHL124" s="3"/>
      <c r="PHM124" s="3"/>
      <c r="PHN124" s="3"/>
      <c r="PHO124" s="3"/>
      <c r="PHP124" s="3"/>
      <c r="PHQ124" s="3"/>
      <c r="PHR124" s="3"/>
      <c r="PHS124" s="3"/>
      <c r="PHT124" s="3"/>
      <c r="PHU124" s="3"/>
      <c r="PHV124" s="3"/>
      <c r="PHW124" s="3"/>
      <c r="PHX124" s="3"/>
      <c r="PHY124" s="3"/>
      <c r="PHZ124" s="3"/>
      <c r="PIA124" s="3"/>
      <c r="PIB124" s="3"/>
      <c r="PIC124" s="3"/>
      <c r="PID124" s="3"/>
      <c r="PIE124" s="3"/>
      <c r="PIF124" s="3"/>
      <c r="PIG124" s="3"/>
      <c r="PIH124" s="3"/>
      <c r="PII124" s="3"/>
      <c r="PIJ124" s="3"/>
      <c r="PIK124" s="3"/>
      <c r="PIL124" s="3"/>
      <c r="PIM124" s="3"/>
      <c r="PIN124" s="3"/>
      <c r="PIO124" s="3"/>
      <c r="PIP124" s="3"/>
      <c r="PIQ124" s="3"/>
      <c r="PIR124" s="3"/>
      <c r="PIS124" s="3"/>
      <c r="PIT124" s="3"/>
      <c r="PIU124" s="3"/>
      <c r="PIV124" s="3"/>
      <c r="PIW124" s="3"/>
      <c r="PIX124" s="3"/>
      <c r="PIY124" s="3"/>
      <c r="PIZ124" s="3"/>
      <c r="PJA124" s="3"/>
      <c r="PJB124" s="3"/>
      <c r="PJC124" s="3"/>
      <c r="PJD124" s="3"/>
      <c r="PJE124" s="3"/>
      <c r="PJF124" s="3"/>
      <c r="PJG124" s="3"/>
      <c r="PJH124" s="3"/>
      <c r="PJI124" s="3"/>
      <c r="PJJ124" s="3"/>
      <c r="PJK124" s="3"/>
      <c r="PJL124" s="3"/>
      <c r="PJM124" s="3"/>
      <c r="PJN124" s="3"/>
      <c r="PJO124" s="3"/>
      <c r="PJP124" s="3"/>
      <c r="PJQ124" s="3"/>
      <c r="PJR124" s="3"/>
      <c r="PJS124" s="3"/>
      <c r="PJT124" s="3"/>
      <c r="PJU124" s="3"/>
      <c r="PJV124" s="3"/>
      <c r="PJW124" s="3"/>
      <c r="PJX124" s="3"/>
      <c r="PJY124" s="3"/>
      <c r="PJZ124" s="3"/>
      <c r="PKA124" s="3"/>
      <c r="PKB124" s="3"/>
      <c r="PKC124" s="3"/>
      <c r="PKD124" s="3"/>
      <c r="PKE124" s="3"/>
      <c r="PKF124" s="3"/>
      <c r="PKG124" s="3"/>
      <c r="PKH124" s="3"/>
      <c r="PKI124" s="3"/>
      <c r="PKJ124" s="3"/>
      <c r="PKK124" s="3"/>
      <c r="PKL124" s="3"/>
      <c r="PKM124" s="3"/>
      <c r="PKN124" s="3"/>
      <c r="PKO124" s="3"/>
      <c r="PKP124" s="3"/>
      <c r="PKQ124" s="3"/>
      <c r="PKR124" s="3"/>
      <c r="PKS124" s="3"/>
      <c r="PKT124" s="3"/>
      <c r="PKU124" s="3"/>
      <c r="PKV124" s="3"/>
      <c r="PKW124" s="3"/>
      <c r="PKX124" s="3"/>
      <c r="PKY124" s="3"/>
      <c r="PKZ124" s="3"/>
      <c r="PLA124" s="3"/>
      <c r="PLB124" s="3"/>
      <c r="PLC124" s="3"/>
      <c r="PLD124" s="3"/>
      <c r="PLE124" s="3"/>
      <c r="PLF124" s="3"/>
      <c r="PLG124" s="3"/>
      <c r="PLH124" s="3"/>
      <c r="PLI124" s="3"/>
      <c r="PLJ124" s="3"/>
      <c r="PLK124" s="3"/>
      <c r="PLL124" s="3"/>
      <c r="PLM124" s="3"/>
      <c r="PLN124" s="3"/>
      <c r="PLO124" s="3"/>
      <c r="PLP124" s="3"/>
      <c r="PLQ124" s="3"/>
      <c r="PLR124" s="3"/>
      <c r="PLS124" s="3"/>
      <c r="PLT124" s="3"/>
      <c r="PLU124" s="3"/>
      <c r="PLV124" s="3"/>
      <c r="PLW124" s="3"/>
      <c r="PLX124" s="3"/>
      <c r="PLY124" s="3"/>
      <c r="PLZ124" s="3"/>
      <c r="PMA124" s="3"/>
      <c r="PMB124" s="3"/>
      <c r="PMC124" s="3"/>
      <c r="PMD124" s="3"/>
      <c r="PME124" s="3"/>
      <c r="PMF124" s="3"/>
      <c r="PMG124" s="3"/>
      <c r="PMH124" s="3"/>
      <c r="PMI124" s="3"/>
      <c r="PMJ124" s="3"/>
      <c r="PMK124" s="3"/>
      <c r="PML124" s="3"/>
      <c r="PMM124" s="3"/>
      <c r="PMN124" s="3"/>
      <c r="PMO124" s="3"/>
      <c r="PMP124" s="3"/>
      <c r="PMQ124" s="3"/>
      <c r="PMR124" s="3"/>
      <c r="PMS124" s="3"/>
      <c r="PMT124" s="3"/>
      <c r="PMU124" s="3"/>
      <c r="PMV124" s="3"/>
      <c r="PMW124" s="3"/>
      <c r="PMX124" s="3"/>
      <c r="PMY124" s="3"/>
      <c r="PMZ124" s="3"/>
      <c r="PNA124" s="3"/>
      <c r="PNB124" s="3"/>
      <c r="PNC124" s="3"/>
      <c r="PND124" s="3"/>
      <c r="PNE124" s="3"/>
      <c r="PNF124" s="3"/>
      <c r="PNG124" s="3"/>
      <c r="PNH124" s="3"/>
      <c r="PNI124" s="3"/>
      <c r="PNJ124" s="3"/>
      <c r="PNK124" s="3"/>
      <c r="PNL124" s="3"/>
      <c r="PNM124" s="3"/>
      <c r="PNN124" s="3"/>
      <c r="PNO124" s="3"/>
      <c r="PNP124" s="3"/>
      <c r="PNQ124" s="3"/>
      <c r="PNR124" s="3"/>
      <c r="PNS124" s="3"/>
      <c r="PNT124" s="3"/>
      <c r="PNU124" s="3"/>
      <c r="PNV124" s="3"/>
      <c r="PNW124" s="3"/>
      <c r="PNX124" s="3"/>
      <c r="PNY124" s="3"/>
      <c r="PNZ124" s="3"/>
      <c r="POA124" s="3"/>
      <c r="POB124" s="3"/>
      <c r="POC124" s="3"/>
      <c r="POD124" s="3"/>
      <c r="POE124" s="3"/>
      <c r="POF124" s="3"/>
      <c r="POG124" s="3"/>
      <c r="POH124" s="3"/>
      <c r="POI124" s="3"/>
      <c r="POJ124" s="3"/>
      <c r="POK124" s="3"/>
      <c r="POL124" s="3"/>
      <c r="POM124" s="3"/>
      <c r="PON124" s="3"/>
      <c r="POO124" s="3"/>
      <c r="POP124" s="3"/>
      <c r="POQ124" s="3"/>
      <c r="POR124" s="3"/>
      <c r="POS124" s="3"/>
      <c r="POT124" s="3"/>
      <c r="POU124" s="3"/>
      <c r="POV124" s="3"/>
      <c r="POW124" s="3"/>
      <c r="POX124" s="3"/>
      <c r="POY124" s="3"/>
      <c r="POZ124" s="3"/>
      <c r="PPA124" s="3"/>
      <c r="PPB124" s="3"/>
      <c r="PPC124" s="3"/>
      <c r="PPD124" s="3"/>
      <c r="PPE124" s="3"/>
      <c r="PPF124" s="3"/>
      <c r="PPG124" s="3"/>
      <c r="PPH124" s="3"/>
      <c r="PPI124" s="3"/>
      <c r="PPJ124" s="3"/>
      <c r="PPK124" s="3"/>
      <c r="PPL124" s="3"/>
      <c r="PPM124" s="3"/>
      <c r="PPN124" s="3"/>
      <c r="PPO124" s="3"/>
      <c r="PPP124" s="3"/>
      <c r="PPQ124" s="3"/>
      <c r="PPR124" s="3"/>
      <c r="PPS124" s="3"/>
      <c r="PPT124" s="3"/>
      <c r="PPU124" s="3"/>
      <c r="PPV124" s="3"/>
      <c r="PPW124" s="3"/>
      <c r="PPX124" s="3"/>
      <c r="PPY124" s="3"/>
      <c r="PPZ124" s="3"/>
      <c r="PQA124" s="3"/>
      <c r="PQB124" s="3"/>
      <c r="PQC124" s="3"/>
      <c r="PQD124" s="3"/>
      <c r="PQE124" s="3"/>
      <c r="PQF124" s="3"/>
      <c r="PQG124" s="3"/>
      <c r="PQH124" s="3"/>
      <c r="PQI124" s="3"/>
      <c r="PQJ124" s="3"/>
      <c r="PQK124" s="3"/>
      <c r="PQL124" s="3"/>
      <c r="PQM124" s="3"/>
      <c r="PQN124" s="3"/>
      <c r="PQO124" s="3"/>
      <c r="PQP124" s="3"/>
      <c r="PQQ124" s="3"/>
      <c r="PQR124" s="3"/>
      <c r="PQS124" s="3"/>
      <c r="PQT124" s="3"/>
      <c r="PQU124" s="3"/>
      <c r="PQV124" s="3"/>
      <c r="PQW124" s="3"/>
      <c r="PQX124" s="3"/>
      <c r="PQY124" s="3"/>
      <c r="PQZ124" s="3"/>
      <c r="PRA124" s="3"/>
      <c r="PRB124" s="3"/>
      <c r="PRC124" s="3"/>
      <c r="PRD124" s="3"/>
      <c r="PRE124" s="3"/>
      <c r="PRF124" s="3"/>
      <c r="PRG124" s="3"/>
      <c r="PRH124" s="3"/>
      <c r="PRI124" s="3"/>
      <c r="PRJ124" s="3"/>
      <c r="PRK124" s="3"/>
      <c r="PRL124" s="3"/>
      <c r="PRM124" s="3"/>
      <c r="PRN124" s="3"/>
      <c r="PRO124" s="3"/>
      <c r="PRP124" s="3"/>
      <c r="PRQ124" s="3"/>
      <c r="PRR124" s="3"/>
      <c r="PRS124" s="3"/>
      <c r="PRT124" s="3"/>
      <c r="PRU124" s="3"/>
      <c r="PRV124" s="3"/>
      <c r="PRW124" s="3"/>
      <c r="PRX124" s="3"/>
      <c r="PRY124" s="3"/>
      <c r="PRZ124" s="3"/>
      <c r="PSA124" s="3"/>
      <c r="PSB124" s="3"/>
      <c r="PSC124" s="3"/>
      <c r="PSD124" s="3"/>
      <c r="PSE124" s="3"/>
      <c r="PSF124" s="3"/>
      <c r="PSG124" s="3"/>
      <c r="PSH124" s="3"/>
      <c r="PSI124" s="3"/>
      <c r="PSJ124" s="3"/>
      <c r="PSK124" s="3"/>
      <c r="PSL124" s="3"/>
      <c r="PSM124" s="3"/>
      <c r="PSN124" s="3"/>
      <c r="PSO124" s="3"/>
      <c r="PSP124" s="3"/>
      <c r="PSQ124" s="3"/>
      <c r="PSR124" s="3"/>
      <c r="PSS124" s="3"/>
      <c r="PST124" s="3"/>
      <c r="PSU124" s="3"/>
      <c r="PSV124" s="3"/>
      <c r="PSW124" s="3"/>
      <c r="PSX124" s="3"/>
      <c r="PSY124" s="3"/>
      <c r="PSZ124" s="3"/>
      <c r="PTA124" s="3"/>
      <c r="PTB124" s="3"/>
      <c r="PTC124" s="3"/>
      <c r="PTD124" s="3"/>
      <c r="PTE124" s="3"/>
      <c r="PTF124" s="3"/>
      <c r="PTG124" s="3"/>
      <c r="PTH124" s="3"/>
      <c r="PTI124" s="3"/>
      <c r="PTJ124" s="3"/>
      <c r="PTK124" s="3"/>
      <c r="PTL124" s="3"/>
      <c r="PTM124" s="3"/>
      <c r="PTN124" s="3"/>
      <c r="PTO124" s="3"/>
      <c r="PTP124" s="3"/>
      <c r="PTQ124" s="3"/>
      <c r="PTR124" s="3"/>
      <c r="PTS124" s="3"/>
      <c r="PTT124" s="3"/>
      <c r="PTU124" s="3"/>
      <c r="PTV124" s="3"/>
      <c r="PTW124" s="3"/>
      <c r="PTX124" s="3"/>
      <c r="PTY124" s="3"/>
      <c r="PTZ124" s="3"/>
      <c r="PUA124" s="3"/>
      <c r="PUB124" s="3"/>
      <c r="PUC124" s="3"/>
      <c r="PUD124" s="3"/>
      <c r="PUE124" s="3"/>
      <c r="PUF124" s="3"/>
      <c r="PUG124" s="3"/>
      <c r="PUH124" s="3"/>
      <c r="PUI124" s="3"/>
      <c r="PUJ124" s="3"/>
      <c r="PUK124" s="3"/>
      <c r="PUL124" s="3"/>
      <c r="PUM124" s="3"/>
      <c r="PUN124" s="3"/>
      <c r="PUO124" s="3"/>
      <c r="PUP124" s="3"/>
      <c r="PUQ124" s="3"/>
      <c r="PUR124" s="3"/>
      <c r="PUS124" s="3"/>
      <c r="PUT124" s="3"/>
      <c r="PUU124" s="3"/>
      <c r="PUV124" s="3"/>
      <c r="PUW124" s="3"/>
      <c r="PUX124" s="3"/>
      <c r="PUY124" s="3"/>
      <c r="PUZ124" s="3"/>
      <c r="PVA124" s="3"/>
      <c r="PVB124" s="3"/>
      <c r="PVC124" s="3"/>
      <c r="PVD124" s="3"/>
      <c r="PVE124" s="3"/>
      <c r="PVF124" s="3"/>
      <c r="PVG124" s="3"/>
      <c r="PVH124" s="3"/>
      <c r="PVI124" s="3"/>
      <c r="PVJ124" s="3"/>
      <c r="PVK124" s="3"/>
      <c r="PVL124" s="3"/>
      <c r="PVM124" s="3"/>
      <c r="PVN124" s="3"/>
      <c r="PVO124" s="3"/>
      <c r="PVP124" s="3"/>
      <c r="PVQ124" s="3"/>
      <c r="PVR124" s="3"/>
      <c r="PVS124" s="3"/>
      <c r="PVT124" s="3"/>
      <c r="PVU124" s="3"/>
      <c r="PVV124" s="3"/>
      <c r="PVW124" s="3"/>
      <c r="PVX124" s="3"/>
      <c r="PVY124" s="3"/>
      <c r="PVZ124" s="3"/>
      <c r="PWA124" s="3"/>
      <c r="PWB124" s="3"/>
      <c r="PWC124" s="3"/>
      <c r="PWD124" s="3"/>
      <c r="PWE124" s="3"/>
      <c r="PWF124" s="3"/>
      <c r="PWG124" s="3"/>
      <c r="PWH124" s="3"/>
      <c r="PWI124" s="3"/>
      <c r="PWJ124" s="3"/>
      <c r="PWK124" s="3"/>
      <c r="PWL124" s="3"/>
      <c r="PWM124" s="3"/>
      <c r="PWN124" s="3"/>
      <c r="PWO124" s="3"/>
      <c r="PWP124" s="3"/>
      <c r="PWQ124" s="3"/>
      <c r="PWR124" s="3"/>
      <c r="PWS124" s="3"/>
      <c r="PWT124" s="3"/>
      <c r="PWU124" s="3"/>
      <c r="PWV124" s="3"/>
      <c r="PWW124" s="3"/>
      <c r="PWX124" s="3"/>
      <c r="PWY124" s="3"/>
      <c r="PWZ124" s="3"/>
      <c r="PXA124" s="3"/>
      <c r="PXB124" s="3"/>
      <c r="PXC124" s="3"/>
      <c r="PXD124" s="3"/>
      <c r="PXE124" s="3"/>
      <c r="PXF124" s="3"/>
      <c r="PXG124" s="3"/>
      <c r="PXH124" s="3"/>
      <c r="PXI124" s="3"/>
      <c r="PXJ124" s="3"/>
      <c r="PXK124" s="3"/>
      <c r="PXL124" s="3"/>
      <c r="PXM124" s="3"/>
      <c r="PXN124" s="3"/>
      <c r="PXO124" s="3"/>
      <c r="PXP124" s="3"/>
      <c r="PXQ124" s="3"/>
      <c r="PXR124" s="3"/>
      <c r="PXS124" s="3"/>
      <c r="PXT124" s="3"/>
      <c r="PXU124" s="3"/>
      <c r="PXV124" s="3"/>
      <c r="PXW124" s="3"/>
      <c r="PXX124" s="3"/>
      <c r="PXY124" s="3"/>
      <c r="PXZ124" s="3"/>
      <c r="PYA124" s="3"/>
      <c r="PYB124" s="3"/>
      <c r="PYC124" s="3"/>
      <c r="PYD124" s="3"/>
      <c r="PYE124" s="3"/>
      <c r="PYF124" s="3"/>
      <c r="PYG124" s="3"/>
      <c r="PYH124" s="3"/>
      <c r="PYI124" s="3"/>
      <c r="PYJ124" s="3"/>
      <c r="PYK124" s="3"/>
      <c r="PYL124" s="3"/>
      <c r="PYM124" s="3"/>
      <c r="PYN124" s="3"/>
      <c r="PYO124" s="3"/>
      <c r="PYP124" s="3"/>
      <c r="PYQ124" s="3"/>
      <c r="PYR124" s="3"/>
      <c r="PYS124" s="3"/>
      <c r="PYT124" s="3"/>
      <c r="PYU124" s="3"/>
      <c r="PYV124" s="3"/>
      <c r="PYW124" s="3"/>
      <c r="PYX124" s="3"/>
      <c r="PYY124" s="3"/>
      <c r="PYZ124" s="3"/>
      <c r="PZA124" s="3"/>
      <c r="PZB124" s="3"/>
      <c r="PZC124" s="3"/>
      <c r="PZD124" s="3"/>
      <c r="PZE124" s="3"/>
      <c r="PZF124" s="3"/>
      <c r="PZG124" s="3"/>
      <c r="PZH124" s="3"/>
      <c r="PZI124" s="3"/>
      <c r="PZJ124" s="3"/>
      <c r="PZK124" s="3"/>
      <c r="PZL124" s="3"/>
      <c r="PZM124" s="3"/>
      <c r="PZN124" s="3"/>
      <c r="PZO124" s="3"/>
      <c r="PZP124" s="3"/>
      <c r="PZQ124" s="3"/>
      <c r="PZR124" s="3"/>
      <c r="PZS124" s="3"/>
      <c r="PZT124" s="3"/>
      <c r="PZU124" s="3"/>
      <c r="PZV124" s="3"/>
      <c r="PZW124" s="3"/>
      <c r="PZX124" s="3"/>
      <c r="PZY124" s="3"/>
      <c r="PZZ124" s="3"/>
      <c r="QAA124" s="3"/>
      <c r="QAB124" s="3"/>
      <c r="QAC124" s="3"/>
      <c r="QAD124" s="3"/>
      <c r="QAE124" s="3"/>
      <c r="QAF124" s="3"/>
      <c r="QAG124" s="3"/>
      <c r="QAH124" s="3"/>
      <c r="QAI124" s="3"/>
      <c r="QAJ124" s="3"/>
      <c r="QAK124" s="3"/>
      <c r="QAL124" s="3"/>
      <c r="QAM124" s="3"/>
      <c r="QAN124" s="3"/>
      <c r="QAO124" s="3"/>
      <c r="QAP124" s="3"/>
      <c r="QAQ124" s="3"/>
      <c r="QAR124" s="3"/>
      <c r="QAS124" s="3"/>
      <c r="QAT124" s="3"/>
      <c r="QAU124" s="3"/>
      <c r="QAV124" s="3"/>
      <c r="QAW124" s="3"/>
      <c r="QAX124" s="3"/>
      <c r="QAY124" s="3"/>
      <c r="QAZ124" s="3"/>
      <c r="QBA124" s="3"/>
      <c r="QBB124" s="3"/>
      <c r="QBC124" s="3"/>
      <c r="QBD124" s="3"/>
      <c r="QBE124" s="3"/>
      <c r="QBF124" s="3"/>
      <c r="QBG124" s="3"/>
      <c r="QBH124" s="3"/>
      <c r="QBI124" s="3"/>
      <c r="QBJ124" s="3"/>
      <c r="QBK124" s="3"/>
      <c r="QBL124" s="3"/>
      <c r="QBM124" s="3"/>
      <c r="QBN124" s="3"/>
      <c r="QBO124" s="3"/>
      <c r="QBP124" s="3"/>
      <c r="QBQ124" s="3"/>
      <c r="QBR124" s="3"/>
      <c r="QBS124" s="3"/>
      <c r="QBT124" s="3"/>
      <c r="QBU124" s="3"/>
      <c r="QBV124" s="3"/>
      <c r="QBW124" s="3"/>
      <c r="QBX124" s="3"/>
      <c r="QBY124" s="3"/>
      <c r="QBZ124" s="3"/>
      <c r="QCA124" s="3"/>
      <c r="QCB124" s="3"/>
      <c r="QCC124" s="3"/>
      <c r="QCD124" s="3"/>
      <c r="QCE124" s="3"/>
      <c r="QCF124" s="3"/>
      <c r="QCG124" s="3"/>
      <c r="QCH124" s="3"/>
      <c r="QCI124" s="3"/>
      <c r="QCJ124" s="3"/>
      <c r="QCK124" s="3"/>
      <c r="QCL124" s="3"/>
      <c r="QCM124" s="3"/>
      <c r="QCN124" s="3"/>
      <c r="QCO124" s="3"/>
      <c r="QCP124" s="3"/>
      <c r="QCQ124" s="3"/>
      <c r="QCR124" s="3"/>
      <c r="QCS124" s="3"/>
      <c r="QCT124" s="3"/>
      <c r="QCU124" s="3"/>
      <c r="QCV124" s="3"/>
      <c r="QCW124" s="3"/>
      <c r="QCX124" s="3"/>
      <c r="QCY124" s="3"/>
      <c r="QCZ124" s="3"/>
      <c r="QDA124" s="3"/>
      <c r="QDB124" s="3"/>
      <c r="QDC124" s="3"/>
      <c r="QDD124" s="3"/>
      <c r="QDE124" s="3"/>
      <c r="QDF124" s="3"/>
      <c r="QDG124" s="3"/>
      <c r="QDH124" s="3"/>
      <c r="QDI124" s="3"/>
      <c r="QDJ124" s="3"/>
      <c r="QDK124" s="3"/>
      <c r="QDL124" s="3"/>
      <c r="QDM124" s="3"/>
      <c r="QDN124" s="3"/>
      <c r="QDO124" s="3"/>
      <c r="QDP124" s="3"/>
      <c r="QDQ124" s="3"/>
      <c r="QDR124" s="3"/>
      <c r="QDS124" s="3"/>
      <c r="QDT124" s="3"/>
      <c r="QDU124" s="3"/>
      <c r="QDV124" s="3"/>
      <c r="QDW124" s="3"/>
      <c r="QDX124" s="3"/>
      <c r="QDY124" s="3"/>
      <c r="QDZ124" s="3"/>
      <c r="QEA124" s="3"/>
      <c r="QEB124" s="3"/>
      <c r="QEC124" s="3"/>
      <c r="QED124" s="3"/>
      <c r="QEE124" s="3"/>
      <c r="QEF124" s="3"/>
      <c r="QEG124" s="3"/>
      <c r="QEH124" s="3"/>
      <c r="QEI124" s="3"/>
      <c r="QEJ124" s="3"/>
      <c r="QEK124" s="3"/>
      <c r="QEL124" s="3"/>
      <c r="QEM124" s="3"/>
      <c r="QEN124" s="3"/>
      <c r="QEO124" s="3"/>
      <c r="QEP124" s="3"/>
      <c r="QEQ124" s="3"/>
      <c r="QER124" s="3"/>
      <c r="QES124" s="3"/>
      <c r="QET124" s="3"/>
      <c r="QEU124" s="3"/>
      <c r="QEV124" s="3"/>
      <c r="QEW124" s="3"/>
      <c r="QEX124" s="3"/>
      <c r="QEY124" s="3"/>
      <c r="QEZ124" s="3"/>
      <c r="QFA124" s="3"/>
      <c r="QFB124" s="3"/>
      <c r="QFC124" s="3"/>
      <c r="QFD124" s="3"/>
      <c r="QFE124" s="3"/>
      <c r="QFF124" s="3"/>
      <c r="QFG124" s="3"/>
      <c r="QFH124" s="3"/>
      <c r="QFI124" s="3"/>
      <c r="QFJ124" s="3"/>
      <c r="QFK124" s="3"/>
      <c r="QFL124" s="3"/>
      <c r="QFM124" s="3"/>
      <c r="QFN124" s="3"/>
      <c r="QFO124" s="3"/>
      <c r="QFP124" s="3"/>
      <c r="QFQ124" s="3"/>
      <c r="QFR124" s="3"/>
      <c r="QFS124" s="3"/>
      <c r="QFT124" s="3"/>
      <c r="QFU124" s="3"/>
      <c r="QFV124" s="3"/>
      <c r="QFW124" s="3"/>
      <c r="QFX124" s="3"/>
      <c r="QFY124" s="3"/>
      <c r="QFZ124" s="3"/>
      <c r="QGA124" s="3"/>
      <c r="QGB124" s="3"/>
      <c r="QGC124" s="3"/>
      <c r="QGD124" s="3"/>
      <c r="QGE124" s="3"/>
      <c r="QGF124" s="3"/>
      <c r="QGG124" s="3"/>
      <c r="QGH124" s="3"/>
      <c r="QGI124" s="3"/>
      <c r="QGJ124" s="3"/>
      <c r="QGK124" s="3"/>
      <c r="QGL124" s="3"/>
      <c r="QGM124" s="3"/>
      <c r="QGN124" s="3"/>
      <c r="QGO124" s="3"/>
      <c r="QGP124" s="3"/>
      <c r="QGQ124" s="3"/>
      <c r="QGR124" s="3"/>
      <c r="QGS124" s="3"/>
      <c r="QGT124" s="3"/>
      <c r="QGU124" s="3"/>
      <c r="QGV124" s="3"/>
      <c r="QGW124" s="3"/>
      <c r="QGX124" s="3"/>
      <c r="QGY124" s="3"/>
      <c r="QGZ124" s="3"/>
      <c r="QHA124" s="3"/>
      <c r="QHB124" s="3"/>
      <c r="QHC124" s="3"/>
      <c r="QHD124" s="3"/>
      <c r="QHE124" s="3"/>
      <c r="QHF124" s="3"/>
      <c r="QHG124" s="3"/>
      <c r="QHH124" s="3"/>
      <c r="QHI124" s="3"/>
      <c r="QHJ124" s="3"/>
      <c r="QHK124" s="3"/>
      <c r="QHL124" s="3"/>
      <c r="QHM124" s="3"/>
      <c r="QHN124" s="3"/>
      <c r="QHO124" s="3"/>
      <c r="QHP124" s="3"/>
      <c r="QHQ124" s="3"/>
      <c r="QHR124" s="3"/>
      <c r="QHS124" s="3"/>
      <c r="QHT124" s="3"/>
      <c r="QHU124" s="3"/>
      <c r="QHV124" s="3"/>
      <c r="QHW124" s="3"/>
      <c r="QHX124" s="3"/>
      <c r="QHY124" s="3"/>
      <c r="QHZ124" s="3"/>
      <c r="QIA124" s="3"/>
      <c r="QIB124" s="3"/>
      <c r="QIC124" s="3"/>
      <c r="QID124" s="3"/>
      <c r="QIE124" s="3"/>
      <c r="QIF124" s="3"/>
      <c r="QIG124" s="3"/>
      <c r="QIH124" s="3"/>
      <c r="QII124" s="3"/>
      <c r="QIJ124" s="3"/>
      <c r="QIK124" s="3"/>
      <c r="QIL124" s="3"/>
      <c r="QIM124" s="3"/>
      <c r="QIN124" s="3"/>
      <c r="QIO124" s="3"/>
      <c r="QIP124" s="3"/>
      <c r="QIQ124" s="3"/>
      <c r="QIR124" s="3"/>
      <c r="QIS124" s="3"/>
      <c r="QIT124" s="3"/>
      <c r="QIU124" s="3"/>
      <c r="QIV124" s="3"/>
      <c r="QIW124" s="3"/>
      <c r="QIX124" s="3"/>
      <c r="QIY124" s="3"/>
      <c r="QIZ124" s="3"/>
      <c r="QJA124" s="3"/>
      <c r="QJB124" s="3"/>
      <c r="QJC124" s="3"/>
      <c r="QJD124" s="3"/>
      <c r="QJE124" s="3"/>
      <c r="QJF124" s="3"/>
      <c r="QJG124" s="3"/>
      <c r="QJH124" s="3"/>
      <c r="QJI124" s="3"/>
      <c r="QJJ124" s="3"/>
      <c r="QJK124" s="3"/>
      <c r="QJL124" s="3"/>
      <c r="QJM124" s="3"/>
      <c r="QJN124" s="3"/>
      <c r="QJO124" s="3"/>
      <c r="QJP124" s="3"/>
      <c r="QJQ124" s="3"/>
      <c r="QJR124" s="3"/>
      <c r="QJS124" s="3"/>
      <c r="QJT124" s="3"/>
      <c r="QJU124" s="3"/>
      <c r="QJV124" s="3"/>
      <c r="QJW124" s="3"/>
      <c r="QJX124" s="3"/>
      <c r="QJY124" s="3"/>
      <c r="QJZ124" s="3"/>
      <c r="QKA124" s="3"/>
      <c r="QKB124" s="3"/>
      <c r="QKC124" s="3"/>
      <c r="QKD124" s="3"/>
      <c r="QKE124" s="3"/>
      <c r="QKF124" s="3"/>
      <c r="QKG124" s="3"/>
      <c r="QKH124" s="3"/>
      <c r="QKI124" s="3"/>
      <c r="QKJ124" s="3"/>
      <c r="QKK124" s="3"/>
      <c r="QKL124" s="3"/>
      <c r="QKM124" s="3"/>
      <c r="QKN124" s="3"/>
      <c r="QKO124" s="3"/>
      <c r="QKP124" s="3"/>
      <c r="QKQ124" s="3"/>
      <c r="QKR124" s="3"/>
      <c r="QKS124" s="3"/>
      <c r="QKT124" s="3"/>
      <c r="QKU124" s="3"/>
      <c r="QKV124" s="3"/>
      <c r="QKW124" s="3"/>
      <c r="QKX124" s="3"/>
      <c r="QKY124" s="3"/>
      <c r="QKZ124" s="3"/>
      <c r="QLA124" s="3"/>
      <c r="QLB124" s="3"/>
      <c r="QLC124" s="3"/>
      <c r="QLD124" s="3"/>
      <c r="QLE124" s="3"/>
      <c r="QLF124" s="3"/>
      <c r="QLG124" s="3"/>
      <c r="QLH124" s="3"/>
      <c r="QLI124" s="3"/>
      <c r="QLJ124" s="3"/>
      <c r="QLK124" s="3"/>
      <c r="QLL124" s="3"/>
      <c r="QLM124" s="3"/>
      <c r="QLN124" s="3"/>
      <c r="QLO124" s="3"/>
      <c r="QLP124" s="3"/>
      <c r="QLQ124" s="3"/>
      <c r="QLR124" s="3"/>
      <c r="QLS124" s="3"/>
      <c r="QLT124" s="3"/>
      <c r="QLU124" s="3"/>
      <c r="QLV124" s="3"/>
      <c r="QLW124" s="3"/>
      <c r="QLX124" s="3"/>
      <c r="QLY124" s="3"/>
      <c r="QLZ124" s="3"/>
      <c r="QMA124" s="3"/>
      <c r="QMB124" s="3"/>
      <c r="QMC124" s="3"/>
      <c r="QMD124" s="3"/>
      <c r="QME124" s="3"/>
      <c r="QMF124" s="3"/>
      <c r="QMG124" s="3"/>
      <c r="QMH124" s="3"/>
      <c r="QMI124" s="3"/>
      <c r="QMJ124" s="3"/>
      <c r="QMK124" s="3"/>
      <c r="QML124" s="3"/>
      <c r="QMM124" s="3"/>
      <c r="QMN124" s="3"/>
      <c r="QMO124" s="3"/>
      <c r="QMP124" s="3"/>
      <c r="QMQ124" s="3"/>
      <c r="QMR124" s="3"/>
      <c r="QMS124" s="3"/>
      <c r="QMT124" s="3"/>
      <c r="QMU124" s="3"/>
      <c r="QMV124" s="3"/>
      <c r="QMW124" s="3"/>
      <c r="QMX124" s="3"/>
      <c r="QMY124" s="3"/>
      <c r="QMZ124" s="3"/>
      <c r="QNA124" s="3"/>
      <c r="QNB124" s="3"/>
      <c r="QNC124" s="3"/>
      <c r="QND124" s="3"/>
      <c r="QNE124" s="3"/>
      <c r="QNF124" s="3"/>
      <c r="QNG124" s="3"/>
      <c r="QNH124" s="3"/>
      <c r="QNI124" s="3"/>
      <c r="QNJ124" s="3"/>
      <c r="QNK124" s="3"/>
      <c r="QNL124" s="3"/>
      <c r="QNM124" s="3"/>
      <c r="QNN124" s="3"/>
      <c r="QNO124" s="3"/>
      <c r="QNP124" s="3"/>
      <c r="QNQ124" s="3"/>
      <c r="QNR124" s="3"/>
      <c r="QNS124" s="3"/>
      <c r="QNT124" s="3"/>
      <c r="QNU124" s="3"/>
      <c r="QNV124" s="3"/>
      <c r="QNW124" s="3"/>
      <c r="QNX124" s="3"/>
      <c r="QNY124" s="3"/>
      <c r="QNZ124" s="3"/>
      <c r="QOA124" s="3"/>
      <c r="QOB124" s="3"/>
      <c r="QOC124" s="3"/>
      <c r="QOD124" s="3"/>
      <c r="QOE124" s="3"/>
      <c r="QOF124" s="3"/>
      <c r="QOG124" s="3"/>
      <c r="QOH124" s="3"/>
      <c r="QOI124" s="3"/>
      <c r="QOJ124" s="3"/>
      <c r="QOK124" s="3"/>
      <c r="QOL124" s="3"/>
      <c r="QOM124" s="3"/>
      <c r="QON124" s="3"/>
      <c r="QOO124" s="3"/>
      <c r="QOP124" s="3"/>
      <c r="QOQ124" s="3"/>
      <c r="QOR124" s="3"/>
      <c r="QOS124" s="3"/>
      <c r="QOT124" s="3"/>
      <c r="QOU124" s="3"/>
      <c r="QOV124" s="3"/>
      <c r="QOW124" s="3"/>
      <c r="QOX124" s="3"/>
      <c r="QOY124" s="3"/>
      <c r="QOZ124" s="3"/>
      <c r="QPA124" s="3"/>
      <c r="QPB124" s="3"/>
      <c r="QPC124" s="3"/>
      <c r="QPD124" s="3"/>
      <c r="QPE124" s="3"/>
      <c r="QPF124" s="3"/>
      <c r="QPG124" s="3"/>
      <c r="QPH124" s="3"/>
      <c r="QPI124" s="3"/>
      <c r="QPJ124" s="3"/>
      <c r="QPK124" s="3"/>
      <c r="QPL124" s="3"/>
      <c r="QPM124" s="3"/>
      <c r="QPN124" s="3"/>
      <c r="QPO124" s="3"/>
      <c r="QPP124" s="3"/>
      <c r="QPQ124" s="3"/>
      <c r="QPR124" s="3"/>
      <c r="QPS124" s="3"/>
      <c r="QPT124" s="3"/>
      <c r="QPU124" s="3"/>
      <c r="QPV124" s="3"/>
      <c r="QPW124" s="3"/>
      <c r="QPX124" s="3"/>
      <c r="QPY124" s="3"/>
      <c r="QPZ124" s="3"/>
      <c r="QQA124" s="3"/>
      <c r="QQB124" s="3"/>
      <c r="QQC124" s="3"/>
      <c r="QQD124" s="3"/>
      <c r="QQE124" s="3"/>
      <c r="QQF124" s="3"/>
      <c r="QQG124" s="3"/>
      <c r="QQH124" s="3"/>
      <c r="QQI124" s="3"/>
      <c r="QQJ124" s="3"/>
      <c r="QQK124" s="3"/>
      <c r="QQL124" s="3"/>
      <c r="QQM124" s="3"/>
      <c r="QQN124" s="3"/>
      <c r="QQO124" s="3"/>
      <c r="QQP124" s="3"/>
      <c r="QQQ124" s="3"/>
      <c r="QQR124" s="3"/>
      <c r="QQS124" s="3"/>
      <c r="QQT124" s="3"/>
      <c r="QQU124" s="3"/>
      <c r="QQV124" s="3"/>
      <c r="QQW124" s="3"/>
      <c r="QQX124" s="3"/>
      <c r="QQY124" s="3"/>
      <c r="QQZ124" s="3"/>
      <c r="QRA124" s="3"/>
      <c r="QRB124" s="3"/>
      <c r="QRC124" s="3"/>
      <c r="QRD124" s="3"/>
      <c r="QRE124" s="3"/>
      <c r="QRF124" s="3"/>
      <c r="QRG124" s="3"/>
      <c r="QRH124" s="3"/>
      <c r="QRI124" s="3"/>
      <c r="QRJ124" s="3"/>
      <c r="QRK124" s="3"/>
      <c r="QRL124" s="3"/>
      <c r="QRM124" s="3"/>
      <c r="QRN124" s="3"/>
      <c r="QRO124" s="3"/>
      <c r="QRP124" s="3"/>
      <c r="QRQ124" s="3"/>
      <c r="QRR124" s="3"/>
      <c r="QRS124" s="3"/>
      <c r="QRT124" s="3"/>
      <c r="QRU124" s="3"/>
      <c r="QRV124" s="3"/>
      <c r="QRW124" s="3"/>
      <c r="QRX124" s="3"/>
      <c r="QRY124" s="3"/>
      <c r="QRZ124" s="3"/>
      <c r="QSA124" s="3"/>
      <c r="QSB124" s="3"/>
      <c r="QSC124" s="3"/>
      <c r="QSD124" s="3"/>
      <c r="QSE124" s="3"/>
      <c r="QSF124" s="3"/>
      <c r="QSG124" s="3"/>
      <c r="QSH124" s="3"/>
      <c r="QSI124" s="3"/>
      <c r="QSJ124" s="3"/>
      <c r="QSK124" s="3"/>
      <c r="QSL124" s="3"/>
      <c r="QSM124" s="3"/>
      <c r="QSN124" s="3"/>
      <c r="QSO124" s="3"/>
      <c r="QSP124" s="3"/>
      <c r="QSQ124" s="3"/>
      <c r="QSR124" s="3"/>
      <c r="QSS124" s="3"/>
      <c r="QST124" s="3"/>
      <c r="QSU124" s="3"/>
      <c r="QSV124" s="3"/>
      <c r="QSW124" s="3"/>
      <c r="QSX124" s="3"/>
      <c r="QSY124" s="3"/>
      <c r="QSZ124" s="3"/>
      <c r="QTA124" s="3"/>
      <c r="QTB124" s="3"/>
      <c r="QTC124" s="3"/>
      <c r="QTD124" s="3"/>
      <c r="QTE124" s="3"/>
      <c r="QTF124" s="3"/>
      <c r="QTG124" s="3"/>
      <c r="QTH124" s="3"/>
      <c r="QTI124" s="3"/>
      <c r="QTJ124" s="3"/>
      <c r="QTK124" s="3"/>
      <c r="QTL124" s="3"/>
      <c r="QTM124" s="3"/>
      <c r="QTN124" s="3"/>
      <c r="QTO124" s="3"/>
      <c r="QTP124" s="3"/>
      <c r="QTQ124" s="3"/>
      <c r="QTR124" s="3"/>
      <c r="QTS124" s="3"/>
      <c r="QTT124" s="3"/>
      <c r="QTU124" s="3"/>
      <c r="QTV124" s="3"/>
      <c r="QTW124" s="3"/>
      <c r="QTX124" s="3"/>
      <c r="QTY124" s="3"/>
      <c r="QTZ124" s="3"/>
      <c r="QUA124" s="3"/>
      <c r="QUB124" s="3"/>
      <c r="QUC124" s="3"/>
      <c r="QUD124" s="3"/>
      <c r="QUE124" s="3"/>
      <c r="QUF124" s="3"/>
      <c r="QUG124" s="3"/>
      <c r="QUH124" s="3"/>
      <c r="QUI124" s="3"/>
      <c r="QUJ124" s="3"/>
      <c r="QUK124" s="3"/>
      <c r="QUL124" s="3"/>
      <c r="QUM124" s="3"/>
      <c r="QUN124" s="3"/>
      <c r="QUO124" s="3"/>
      <c r="QUP124" s="3"/>
      <c r="QUQ124" s="3"/>
      <c r="QUR124" s="3"/>
      <c r="QUS124" s="3"/>
      <c r="QUT124" s="3"/>
      <c r="QUU124" s="3"/>
      <c r="QUV124" s="3"/>
      <c r="QUW124" s="3"/>
      <c r="QUX124" s="3"/>
      <c r="QUY124" s="3"/>
      <c r="QUZ124" s="3"/>
      <c r="QVA124" s="3"/>
      <c r="QVB124" s="3"/>
      <c r="QVC124" s="3"/>
      <c r="QVD124" s="3"/>
      <c r="QVE124" s="3"/>
      <c r="QVF124" s="3"/>
      <c r="QVG124" s="3"/>
      <c r="QVH124" s="3"/>
      <c r="QVI124" s="3"/>
      <c r="QVJ124" s="3"/>
      <c r="QVK124" s="3"/>
      <c r="QVL124" s="3"/>
      <c r="QVM124" s="3"/>
      <c r="QVN124" s="3"/>
      <c r="QVO124" s="3"/>
      <c r="QVP124" s="3"/>
      <c r="QVQ124" s="3"/>
      <c r="QVR124" s="3"/>
      <c r="QVS124" s="3"/>
      <c r="QVT124" s="3"/>
      <c r="QVU124" s="3"/>
      <c r="QVV124" s="3"/>
      <c r="QVW124" s="3"/>
      <c r="QVX124" s="3"/>
      <c r="QVY124" s="3"/>
      <c r="QVZ124" s="3"/>
      <c r="QWA124" s="3"/>
      <c r="QWB124" s="3"/>
      <c r="QWC124" s="3"/>
      <c r="QWD124" s="3"/>
      <c r="QWE124" s="3"/>
      <c r="QWF124" s="3"/>
      <c r="QWG124" s="3"/>
      <c r="QWH124" s="3"/>
      <c r="QWI124" s="3"/>
      <c r="QWJ124" s="3"/>
      <c r="QWK124" s="3"/>
      <c r="QWL124" s="3"/>
      <c r="QWM124" s="3"/>
      <c r="QWN124" s="3"/>
      <c r="QWO124" s="3"/>
      <c r="QWP124" s="3"/>
      <c r="QWQ124" s="3"/>
      <c r="QWR124" s="3"/>
      <c r="QWS124" s="3"/>
      <c r="QWT124" s="3"/>
      <c r="QWU124" s="3"/>
      <c r="QWV124" s="3"/>
      <c r="QWW124" s="3"/>
      <c r="QWX124" s="3"/>
      <c r="QWY124" s="3"/>
      <c r="QWZ124" s="3"/>
      <c r="QXA124" s="3"/>
      <c r="QXB124" s="3"/>
      <c r="QXC124" s="3"/>
      <c r="QXD124" s="3"/>
      <c r="QXE124" s="3"/>
      <c r="QXF124" s="3"/>
      <c r="QXG124" s="3"/>
      <c r="QXH124" s="3"/>
      <c r="QXI124" s="3"/>
      <c r="QXJ124" s="3"/>
      <c r="QXK124" s="3"/>
      <c r="QXL124" s="3"/>
      <c r="QXM124" s="3"/>
      <c r="QXN124" s="3"/>
      <c r="QXO124" s="3"/>
      <c r="QXP124" s="3"/>
      <c r="QXQ124" s="3"/>
      <c r="QXR124" s="3"/>
      <c r="QXS124" s="3"/>
      <c r="QXT124" s="3"/>
      <c r="QXU124" s="3"/>
      <c r="QXV124" s="3"/>
      <c r="QXW124" s="3"/>
      <c r="QXX124" s="3"/>
      <c r="QXY124" s="3"/>
      <c r="QXZ124" s="3"/>
      <c r="QYA124" s="3"/>
      <c r="QYB124" s="3"/>
      <c r="QYC124" s="3"/>
      <c r="QYD124" s="3"/>
      <c r="QYE124" s="3"/>
      <c r="QYF124" s="3"/>
      <c r="QYG124" s="3"/>
      <c r="QYH124" s="3"/>
      <c r="QYI124" s="3"/>
      <c r="QYJ124" s="3"/>
      <c r="QYK124" s="3"/>
      <c r="QYL124" s="3"/>
      <c r="QYM124" s="3"/>
      <c r="QYN124" s="3"/>
      <c r="QYO124" s="3"/>
      <c r="QYP124" s="3"/>
      <c r="QYQ124" s="3"/>
      <c r="QYR124" s="3"/>
      <c r="QYS124" s="3"/>
      <c r="QYT124" s="3"/>
      <c r="QYU124" s="3"/>
      <c r="QYV124" s="3"/>
      <c r="QYW124" s="3"/>
      <c r="QYX124" s="3"/>
      <c r="QYY124" s="3"/>
      <c r="QYZ124" s="3"/>
      <c r="QZA124" s="3"/>
      <c r="QZB124" s="3"/>
      <c r="QZC124" s="3"/>
      <c r="QZD124" s="3"/>
      <c r="QZE124" s="3"/>
      <c r="QZF124" s="3"/>
      <c r="QZG124" s="3"/>
      <c r="QZH124" s="3"/>
      <c r="QZI124" s="3"/>
      <c r="QZJ124" s="3"/>
      <c r="QZK124" s="3"/>
      <c r="QZL124" s="3"/>
      <c r="QZM124" s="3"/>
      <c r="QZN124" s="3"/>
      <c r="QZO124" s="3"/>
      <c r="QZP124" s="3"/>
      <c r="QZQ124" s="3"/>
      <c r="QZR124" s="3"/>
      <c r="QZS124" s="3"/>
      <c r="QZT124" s="3"/>
      <c r="QZU124" s="3"/>
      <c r="QZV124" s="3"/>
      <c r="QZW124" s="3"/>
      <c r="QZX124" s="3"/>
      <c r="QZY124" s="3"/>
      <c r="QZZ124" s="3"/>
      <c r="RAA124" s="3"/>
      <c r="RAB124" s="3"/>
      <c r="RAC124" s="3"/>
      <c r="RAD124" s="3"/>
      <c r="RAE124" s="3"/>
      <c r="RAF124" s="3"/>
      <c r="RAG124" s="3"/>
      <c r="RAH124" s="3"/>
      <c r="RAI124" s="3"/>
      <c r="RAJ124" s="3"/>
      <c r="RAK124" s="3"/>
      <c r="RAL124" s="3"/>
      <c r="RAM124" s="3"/>
      <c r="RAN124" s="3"/>
      <c r="RAO124" s="3"/>
      <c r="RAP124" s="3"/>
      <c r="RAQ124" s="3"/>
      <c r="RAR124" s="3"/>
      <c r="RAS124" s="3"/>
      <c r="RAT124" s="3"/>
      <c r="RAU124" s="3"/>
      <c r="RAV124" s="3"/>
      <c r="RAW124" s="3"/>
      <c r="RAX124" s="3"/>
      <c r="RAY124" s="3"/>
      <c r="RAZ124" s="3"/>
      <c r="RBA124" s="3"/>
      <c r="RBB124" s="3"/>
      <c r="RBC124" s="3"/>
      <c r="RBD124" s="3"/>
      <c r="RBE124" s="3"/>
      <c r="RBF124" s="3"/>
      <c r="RBG124" s="3"/>
      <c r="RBH124" s="3"/>
      <c r="RBI124" s="3"/>
      <c r="RBJ124" s="3"/>
      <c r="RBK124" s="3"/>
      <c r="RBL124" s="3"/>
      <c r="RBM124" s="3"/>
      <c r="RBN124" s="3"/>
      <c r="RBO124" s="3"/>
      <c r="RBP124" s="3"/>
      <c r="RBQ124" s="3"/>
      <c r="RBR124" s="3"/>
      <c r="RBS124" s="3"/>
      <c r="RBT124" s="3"/>
      <c r="RBU124" s="3"/>
      <c r="RBV124" s="3"/>
      <c r="RBW124" s="3"/>
      <c r="RBX124" s="3"/>
      <c r="RBY124" s="3"/>
      <c r="RBZ124" s="3"/>
      <c r="RCA124" s="3"/>
      <c r="RCB124" s="3"/>
      <c r="RCC124" s="3"/>
      <c r="RCD124" s="3"/>
      <c r="RCE124" s="3"/>
      <c r="RCF124" s="3"/>
      <c r="RCG124" s="3"/>
      <c r="RCH124" s="3"/>
      <c r="RCI124" s="3"/>
      <c r="RCJ124" s="3"/>
      <c r="RCK124" s="3"/>
      <c r="RCL124" s="3"/>
      <c r="RCM124" s="3"/>
      <c r="RCN124" s="3"/>
      <c r="RCO124" s="3"/>
      <c r="RCP124" s="3"/>
      <c r="RCQ124" s="3"/>
      <c r="RCR124" s="3"/>
      <c r="RCS124" s="3"/>
      <c r="RCT124" s="3"/>
      <c r="RCU124" s="3"/>
      <c r="RCV124" s="3"/>
      <c r="RCW124" s="3"/>
      <c r="RCX124" s="3"/>
      <c r="RCY124" s="3"/>
      <c r="RCZ124" s="3"/>
      <c r="RDA124" s="3"/>
      <c r="RDB124" s="3"/>
      <c r="RDC124" s="3"/>
      <c r="RDD124" s="3"/>
      <c r="RDE124" s="3"/>
      <c r="RDF124" s="3"/>
      <c r="RDG124" s="3"/>
      <c r="RDH124" s="3"/>
      <c r="RDI124" s="3"/>
      <c r="RDJ124" s="3"/>
      <c r="RDK124" s="3"/>
      <c r="RDL124" s="3"/>
      <c r="RDM124" s="3"/>
      <c r="RDN124" s="3"/>
      <c r="RDO124" s="3"/>
      <c r="RDP124" s="3"/>
      <c r="RDQ124" s="3"/>
      <c r="RDR124" s="3"/>
      <c r="RDS124" s="3"/>
      <c r="RDT124" s="3"/>
      <c r="RDU124" s="3"/>
      <c r="RDV124" s="3"/>
      <c r="RDW124" s="3"/>
      <c r="RDX124" s="3"/>
      <c r="RDY124" s="3"/>
      <c r="RDZ124" s="3"/>
      <c r="REA124" s="3"/>
      <c r="REB124" s="3"/>
      <c r="REC124" s="3"/>
      <c r="RED124" s="3"/>
      <c r="REE124" s="3"/>
      <c r="REF124" s="3"/>
      <c r="REG124" s="3"/>
      <c r="REH124" s="3"/>
      <c r="REI124" s="3"/>
      <c r="REJ124" s="3"/>
      <c r="REK124" s="3"/>
      <c r="REL124" s="3"/>
      <c r="REM124" s="3"/>
      <c r="REN124" s="3"/>
      <c r="REO124" s="3"/>
      <c r="REP124" s="3"/>
      <c r="REQ124" s="3"/>
      <c r="RER124" s="3"/>
      <c r="RES124" s="3"/>
      <c r="RET124" s="3"/>
      <c r="REU124" s="3"/>
      <c r="REV124" s="3"/>
      <c r="REW124" s="3"/>
      <c r="REX124" s="3"/>
      <c r="REY124" s="3"/>
      <c r="REZ124" s="3"/>
      <c r="RFA124" s="3"/>
      <c r="RFB124" s="3"/>
      <c r="RFC124" s="3"/>
      <c r="RFD124" s="3"/>
      <c r="RFE124" s="3"/>
      <c r="RFF124" s="3"/>
      <c r="RFG124" s="3"/>
      <c r="RFH124" s="3"/>
      <c r="RFI124" s="3"/>
      <c r="RFJ124" s="3"/>
      <c r="RFK124" s="3"/>
      <c r="RFL124" s="3"/>
      <c r="RFM124" s="3"/>
      <c r="RFN124" s="3"/>
      <c r="RFO124" s="3"/>
      <c r="RFP124" s="3"/>
      <c r="RFQ124" s="3"/>
      <c r="RFR124" s="3"/>
      <c r="RFS124" s="3"/>
      <c r="RFT124" s="3"/>
      <c r="RFU124" s="3"/>
      <c r="RFV124" s="3"/>
      <c r="RFW124" s="3"/>
      <c r="RFX124" s="3"/>
      <c r="RFY124" s="3"/>
      <c r="RFZ124" s="3"/>
      <c r="RGA124" s="3"/>
      <c r="RGB124" s="3"/>
      <c r="RGC124" s="3"/>
      <c r="RGD124" s="3"/>
      <c r="RGE124" s="3"/>
      <c r="RGF124" s="3"/>
      <c r="RGG124" s="3"/>
      <c r="RGH124" s="3"/>
      <c r="RGI124" s="3"/>
      <c r="RGJ124" s="3"/>
      <c r="RGK124" s="3"/>
      <c r="RGL124" s="3"/>
      <c r="RGM124" s="3"/>
      <c r="RGN124" s="3"/>
      <c r="RGO124" s="3"/>
      <c r="RGP124" s="3"/>
      <c r="RGQ124" s="3"/>
      <c r="RGR124" s="3"/>
      <c r="RGS124" s="3"/>
      <c r="RGT124" s="3"/>
      <c r="RGU124" s="3"/>
      <c r="RGV124" s="3"/>
      <c r="RGW124" s="3"/>
      <c r="RGX124" s="3"/>
      <c r="RGY124" s="3"/>
      <c r="RGZ124" s="3"/>
      <c r="RHA124" s="3"/>
      <c r="RHB124" s="3"/>
      <c r="RHC124" s="3"/>
      <c r="RHD124" s="3"/>
      <c r="RHE124" s="3"/>
      <c r="RHF124" s="3"/>
      <c r="RHG124" s="3"/>
      <c r="RHH124" s="3"/>
      <c r="RHI124" s="3"/>
      <c r="RHJ124" s="3"/>
      <c r="RHK124" s="3"/>
      <c r="RHL124" s="3"/>
      <c r="RHM124" s="3"/>
      <c r="RHN124" s="3"/>
      <c r="RHO124" s="3"/>
      <c r="RHP124" s="3"/>
      <c r="RHQ124" s="3"/>
      <c r="RHR124" s="3"/>
      <c r="RHS124" s="3"/>
      <c r="RHT124" s="3"/>
      <c r="RHU124" s="3"/>
      <c r="RHV124" s="3"/>
      <c r="RHW124" s="3"/>
      <c r="RHX124" s="3"/>
      <c r="RHY124" s="3"/>
      <c r="RHZ124" s="3"/>
      <c r="RIA124" s="3"/>
      <c r="RIB124" s="3"/>
      <c r="RIC124" s="3"/>
      <c r="RID124" s="3"/>
      <c r="RIE124" s="3"/>
      <c r="RIF124" s="3"/>
      <c r="RIG124" s="3"/>
      <c r="RIH124" s="3"/>
      <c r="RII124" s="3"/>
      <c r="RIJ124" s="3"/>
      <c r="RIK124" s="3"/>
      <c r="RIL124" s="3"/>
      <c r="RIM124" s="3"/>
      <c r="RIN124" s="3"/>
      <c r="RIO124" s="3"/>
      <c r="RIP124" s="3"/>
      <c r="RIQ124" s="3"/>
      <c r="RIR124" s="3"/>
      <c r="RIS124" s="3"/>
      <c r="RIT124" s="3"/>
      <c r="RIU124" s="3"/>
      <c r="RIV124" s="3"/>
      <c r="RIW124" s="3"/>
      <c r="RIX124" s="3"/>
      <c r="RIY124" s="3"/>
      <c r="RIZ124" s="3"/>
      <c r="RJA124" s="3"/>
      <c r="RJB124" s="3"/>
      <c r="RJC124" s="3"/>
      <c r="RJD124" s="3"/>
      <c r="RJE124" s="3"/>
      <c r="RJF124" s="3"/>
      <c r="RJG124" s="3"/>
      <c r="RJH124" s="3"/>
      <c r="RJI124" s="3"/>
      <c r="RJJ124" s="3"/>
      <c r="RJK124" s="3"/>
      <c r="RJL124" s="3"/>
      <c r="RJM124" s="3"/>
      <c r="RJN124" s="3"/>
      <c r="RJO124" s="3"/>
      <c r="RJP124" s="3"/>
      <c r="RJQ124" s="3"/>
      <c r="RJR124" s="3"/>
      <c r="RJS124" s="3"/>
      <c r="RJT124" s="3"/>
      <c r="RJU124" s="3"/>
      <c r="RJV124" s="3"/>
      <c r="RJW124" s="3"/>
      <c r="RJX124" s="3"/>
      <c r="RJY124" s="3"/>
      <c r="RJZ124" s="3"/>
      <c r="RKA124" s="3"/>
      <c r="RKB124" s="3"/>
      <c r="RKC124" s="3"/>
      <c r="RKD124" s="3"/>
      <c r="RKE124" s="3"/>
      <c r="RKF124" s="3"/>
      <c r="RKG124" s="3"/>
      <c r="RKH124" s="3"/>
      <c r="RKI124" s="3"/>
      <c r="RKJ124" s="3"/>
      <c r="RKK124" s="3"/>
      <c r="RKL124" s="3"/>
      <c r="RKM124" s="3"/>
    </row>
    <row r="125" spans="1:12467" ht="12">
      <c r="A125" s="4">
        <v>5021</v>
      </c>
      <c r="B125" s="2" t="s">
        <v>49</v>
      </c>
      <c r="C125" s="2" t="s">
        <v>51</v>
      </c>
      <c r="D125" s="2" t="s">
        <v>7</v>
      </c>
      <c r="E125" s="2" t="str">
        <f t="shared" si="19"/>
        <v>Sharbatli Coffee Cream  50g</v>
      </c>
      <c r="F125" s="5"/>
      <c r="G125" s="5">
        <v>100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>
        <f t="shared" si="20"/>
        <v>100</v>
      </c>
      <c r="S125" s="2" t="str">
        <f t="shared" si="12"/>
        <v>Sharbatli Coffee Cream  50g</v>
      </c>
      <c r="T125" s="6">
        <v>6</v>
      </c>
      <c r="U125" s="5">
        <f t="shared" si="22"/>
        <v>0</v>
      </c>
      <c r="V125" s="5">
        <f t="shared" si="22"/>
        <v>600</v>
      </c>
      <c r="W125" s="5">
        <f t="shared" si="22"/>
        <v>0</v>
      </c>
      <c r="X125" s="5">
        <f t="shared" si="21"/>
        <v>0</v>
      </c>
      <c r="Y125" s="5">
        <f t="shared" si="21"/>
        <v>0</v>
      </c>
      <c r="Z125" s="5">
        <f t="shared" si="21"/>
        <v>0</v>
      </c>
      <c r="AA125" s="5">
        <f t="shared" si="21"/>
        <v>0</v>
      </c>
      <c r="AB125" s="5">
        <f t="shared" si="21"/>
        <v>0</v>
      </c>
      <c r="AC125" s="5">
        <f t="shared" si="21"/>
        <v>0</v>
      </c>
      <c r="AD125" s="5">
        <f t="shared" si="23"/>
        <v>0</v>
      </c>
      <c r="AE125" s="5">
        <f t="shared" si="23"/>
        <v>0</v>
      </c>
      <c r="AF125" s="5">
        <f t="shared" si="23"/>
        <v>0</v>
      </c>
      <c r="AG125" s="10">
        <f t="shared" si="13"/>
        <v>600</v>
      </c>
      <c r="AH125" s="6" t="s">
        <v>311</v>
      </c>
      <c r="AI125" s="6" t="str">
        <f t="shared" si="15"/>
        <v>Sharbatli Other Flavors</v>
      </c>
      <c r="AJ125" s="28">
        <f t="shared" si="16"/>
        <v>100</v>
      </c>
      <c r="AK125" s="29">
        <f t="shared" si="17"/>
        <v>600</v>
      </c>
      <c r="AL125" s="92">
        <f t="shared" si="18"/>
        <v>1.3303747277582133E-4</v>
      </c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  <c r="TF125" s="3"/>
      <c r="TG125" s="3"/>
      <c r="TH125" s="3"/>
      <c r="TI125" s="3"/>
      <c r="TJ125" s="3"/>
      <c r="TK125" s="3"/>
      <c r="TL125" s="3"/>
      <c r="TM125" s="3"/>
      <c r="TN125" s="3"/>
      <c r="TO125" s="3"/>
      <c r="TP125" s="3"/>
      <c r="TQ125" s="3"/>
      <c r="TR125" s="3"/>
      <c r="TS125" s="3"/>
      <c r="TT125" s="3"/>
      <c r="TU125" s="3"/>
      <c r="TV125" s="3"/>
      <c r="TW125" s="3"/>
      <c r="TX125" s="3"/>
      <c r="TY125" s="3"/>
      <c r="TZ125" s="3"/>
      <c r="UA125" s="3"/>
      <c r="UB125" s="3"/>
      <c r="UC125" s="3"/>
      <c r="UD125" s="3"/>
      <c r="UE125" s="3"/>
      <c r="UF125" s="3"/>
      <c r="UG125" s="3"/>
      <c r="UH125" s="3"/>
      <c r="UI125" s="3"/>
      <c r="UJ125" s="3"/>
      <c r="UK125" s="3"/>
      <c r="UL125" s="3"/>
      <c r="UM125" s="3"/>
      <c r="UN125" s="3"/>
      <c r="UO125" s="3"/>
      <c r="UP125" s="3"/>
      <c r="UQ125" s="3"/>
      <c r="UR125" s="3"/>
      <c r="US125" s="3"/>
      <c r="UT125" s="3"/>
      <c r="UU125" s="3"/>
      <c r="UV125" s="3"/>
      <c r="UW125" s="3"/>
      <c r="UX125" s="3"/>
      <c r="UY125" s="3"/>
      <c r="UZ125" s="3"/>
      <c r="VA125" s="3"/>
      <c r="VB125" s="3"/>
      <c r="VC125" s="3"/>
      <c r="VD125" s="3"/>
      <c r="VE125" s="3"/>
      <c r="VF125" s="3"/>
      <c r="VG125" s="3"/>
      <c r="VH125" s="3"/>
      <c r="VI125" s="3"/>
      <c r="VJ125" s="3"/>
      <c r="VK125" s="3"/>
      <c r="VL125" s="3"/>
      <c r="VM125" s="3"/>
      <c r="VN125" s="3"/>
      <c r="VO125" s="3"/>
      <c r="VP125" s="3"/>
      <c r="VQ125" s="3"/>
      <c r="VR125" s="3"/>
      <c r="VS125" s="3"/>
      <c r="VT125" s="3"/>
      <c r="VU125" s="3"/>
      <c r="VV125" s="3"/>
      <c r="VW125" s="3"/>
      <c r="VX125" s="3"/>
      <c r="VY125" s="3"/>
      <c r="VZ125" s="3"/>
      <c r="WA125" s="3"/>
      <c r="WB125" s="3"/>
      <c r="WC125" s="3"/>
      <c r="WD125" s="3"/>
      <c r="WE125" s="3"/>
      <c r="WF125" s="3"/>
      <c r="WG125" s="3"/>
      <c r="WH125" s="3"/>
      <c r="WI125" s="3"/>
      <c r="WJ125" s="3"/>
      <c r="WK125" s="3"/>
      <c r="WL125" s="3"/>
      <c r="WM125" s="3"/>
      <c r="WN125" s="3"/>
      <c r="WO125" s="3"/>
      <c r="WP125" s="3"/>
      <c r="WQ125" s="3"/>
      <c r="WR125" s="3"/>
      <c r="WS125" s="3"/>
      <c r="WT125" s="3"/>
      <c r="WU125" s="3"/>
      <c r="WV125" s="3"/>
      <c r="WW125" s="3"/>
      <c r="WX125" s="3"/>
      <c r="WY125" s="3"/>
      <c r="WZ125" s="3"/>
      <c r="XA125" s="3"/>
      <c r="XB125" s="3"/>
      <c r="XC125" s="3"/>
      <c r="XD125" s="3"/>
      <c r="XE125" s="3"/>
      <c r="XF125" s="3"/>
      <c r="XG125" s="3"/>
      <c r="XH125" s="3"/>
      <c r="XI125" s="3"/>
      <c r="XJ125" s="3"/>
      <c r="XK125" s="3"/>
      <c r="XL125" s="3"/>
      <c r="XM125" s="3"/>
      <c r="XN125" s="3"/>
      <c r="XO125" s="3"/>
      <c r="XP125" s="3"/>
      <c r="XQ125" s="3"/>
      <c r="XR125" s="3"/>
      <c r="XS125" s="3"/>
      <c r="XT125" s="3"/>
      <c r="XU125" s="3"/>
      <c r="XV125" s="3"/>
      <c r="XW125" s="3"/>
      <c r="XX125" s="3"/>
      <c r="XY125" s="3"/>
      <c r="XZ125" s="3"/>
      <c r="YA125" s="3"/>
      <c r="YB125" s="3"/>
      <c r="YC125" s="3"/>
      <c r="YD125" s="3"/>
      <c r="YE125" s="3"/>
      <c r="YF125" s="3"/>
      <c r="YG125" s="3"/>
      <c r="YH125" s="3"/>
      <c r="YI125" s="3"/>
      <c r="YJ125" s="3"/>
      <c r="YK125" s="3"/>
      <c r="YL125" s="3"/>
      <c r="YM125" s="3"/>
      <c r="YN125" s="3"/>
      <c r="YO125" s="3"/>
      <c r="YP125" s="3"/>
      <c r="YQ125" s="3"/>
      <c r="YR125" s="3"/>
      <c r="YS125" s="3"/>
      <c r="YT125" s="3"/>
      <c r="YU125" s="3"/>
      <c r="YV125" s="3"/>
      <c r="YW125" s="3"/>
      <c r="YX125" s="3"/>
      <c r="YY125" s="3"/>
      <c r="YZ125" s="3"/>
      <c r="ZA125" s="3"/>
      <c r="ZB125" s="3"/>
      <c r="ZC125" s="3"/>
      <c r="ZD125" s="3"/>
      <c r="ZE125" s="3"/>
      <c r="ZF125" s="3"/>
      <c r="ZG125" s="3"/>
      <c r="ZH125" s="3"/>
      <c r="ZI125" s="3"/>
      <c r="ZJ125" s="3"/>
      <c r="ZK125" s="3"/>
      <c r="ZL125" s="3"/>
      <c r="ZM125" s="3"/>
      <c r="ZN125" s="3"/>
      <c r="ZO125" s="3"/>
      <c r="ZP125" s="3"/>
      <c r="ZQ125" s="3"/>
      <c r="ZR125" s="3"/>
      <c r="ZS125" s="3"/>
      <c r="ZT125" s="3"/>
      <c r="ZU125" s="3"/>
      <c r="ZV125" s="3"/>
      <c r="ZW125" s="3"/>
      <c r="ZX125" s="3"/>
      <c r="ZY125" s="3"/>
      <c r="ZZ125" s="3"/>
      <c r="AAA125" s="3"/>
      <c r="AAB125" s="3"/>
      <c r="AAC125" s="3"/>
      <c r="AAD125" s="3"/>
      <c r="AAE125" s="3"/>
      <c r="AAF125" s="3"/>
      <c r="AAG125" s="3"/>
      <c r="AAH125" s="3"/>
      <c r="AAI125" s="3"/>
      <c r="AAJ125" s="3"/>
      <c r="AAK125" s="3"/>
      <c r="AAL125" s="3"/>
      <c r="AAM125" s="3"/>
      <c r="AAN125" s="3"/>
      <c r="AAO125" s="3"/>
      <c r="AAP125" s="3"/>
      <c r="AAQ125" s="3"/>
      <c r="AAR125" s="3"/>
      <c r="AAS125" s="3"/>
      <c r="AAT125" s="3"/>
      <c r="AAU125" s="3"/>
      <c r="AAV125" s="3"/>
      <c r="AAW125" s="3"/>
      <c r="AAX125" s="3"/>
      <c r="AAY125" s="3"/>
      <c r="AAZ125" s="3"/>
      <c r="ABA125" s="3"/>
      <c r="ABB125" s="3"/>
      <c r="ABC125" s="3"/>
      <c r="ABD125" s="3"/>
      <c r="ABE125" s="3"/>
      <c r="ABF125" s="3"/>
      <c r="ABG125" s="3"/>
      <c r="ABH125" s="3"/>
      <c r="ABI125" s="3"/>
      <c r="ABJ125" s="3"/>
      <c r="ABK125" s="3"/>
      <c r="ABL125" s="3"/>
      <c r="ABM125" s="3"/>
      <c r="ABN125" s="3"/>
      <c r="ABO125" s="3"/>
      <c r="ABP125" s="3"/>
      <c r="ABQ125" s="3"/>
      <c r="ABR125" s="3"/>
      <c r="ABS125" s="3"/>
      <c r="ABT125" s="3"/>
      <c r="ABU125" s="3"/>
      <c r="ABV125" s="3"/>
      <c r="ABW125" s="3"/>
      <c r="ABX125" s="3"/>
      <c r="ABY125" s="3"/>
      <c r="ABZ125" s="3"/>
      <c r="ACA125" s="3"/>
      <c r="ACB125" s="3"/>
      <c r="ACC125" s="3"/>
      <c r="ACD125" s="3"/>
      <c r="ACE125" s="3"/>
      <c r="ACF125" s="3"/>
      <c r="ACG125" s="3"/>
      <c r="ACH125" s="3"/>
      <c r="ACI125" s="3"/>
      <c r="ACJ125" s="3"/>
      <c r="ACK125" s="3"/>
      <c r="ACL125" s="3"/>
      <c r="ACM125" s="3"/>
      <c r="ACN125" s="3"/>
      <c r="ACO125" s="3"/>
      <c r="ACP125" s="3"/>
      <c r="ACQ125" s="3"/>
      <c r="ACR125" s="3"/>
      <c r="ACS125" s="3"/>
      <c r="ACT125" s="3"/>
      <c r="ACU125" s="3"/>
      <c r="ACV125" s="3"/>
      <c r="ACW125" s="3"/>
      <c r="ACX125" s="3"/>
      <c r="ACY125" s="3"/>
      <c r="ACZ125" s="3"/>
      <c r="ADA125" s="3"/>
      <c r="ADB125" s="3"/>
      <c r="ADC125" s="3"/>
      <c r="ADD125" s="3"/>
      <c r="ADE125" s="3"/>
      <c r="ADF125" s="3"/>
      <c r="ADG125" s="3"/>
      <c r="ADH125" s="3"/>
      <c r="ADI125" s="3"/>
      <c r="ADJ125" s="3"/>
      <c r="ADK125" s="3"/>
      <c r="ADL125" s="3"/>
      <c r="ADM125" s="3"/>
      <c r="ADN125" s="3"/>
      <c r="ADO125" s="3"/>
      <c r="ADP125" s="3"/>
      <c r="ADQ125" s="3"/>
      <c r="ADR125" s="3"/>
      <c r="ADS125" s="3"/>
      <c r="ADT125" s="3"/>
      <c r="ADU125" s="3"/>
      <c r="ADV125" s="3"/>
      <c r="ADW125" s="3"/>
      <c r="ADX125" s="3"/>
      <c r="ADY125" s="3"/>
      <c r="ADZ125" s="3"/>
      <c r="AEA125" s="3"/>
      <c r="AEB125" s="3"/>
      <c r="AEC125" s="3"/>
      <c r="AED125" s="3"/>
      <c r="AEE125" s="3"/>
      <c r="AEF125" s="3"/>
      <c r="AEG125" s="3"/>
      <c r="AEH125" s="3"/>
      <c r="AEI125" s="3"/>
      <c r="AEJ125" s="3"/>
      <c r="AEK125" s="3"/>
      <c r="AEL125" s="3"/>
      <c r="AEM125" s="3"/>
      <c r="AEN125" s="3"/>
      <c r="AEO125" s="3"/>
      <c r="AEP125" s="3"/>
      <c r="AEQ125" s="3"/>
      <c r="AER125" s="3"/>
      <c r="AES125" s="3"/>
      <c r="AET125" s="3"/>
      <c r="AEU125" s="3"/>
      <c r="AEV125" s="3"/>
      <c r="AEW125" s="3"/>
      <c r="AEX125" s="3"/>
      <c r="AEY125" s="3"/>
      <c r="AEZ125" s="3"/>
      <c r="AFA125" s="3"/>
      <c r="AFB125" s="3"/>
      <c r="AFC125" s="3"/>
      <c r="AFD125" s="3"/>
      <c r="AFE125" s="3"/>
      <c r="AFF125" s="3"/>
      <c r="AFG125" s="3"/>
      <c r="AFH125" s="3"/>
      <c r="AFI125" s="3"/>
      <c r="AFJ125" s="3"/>
      <c r="AFK125" s="3"/>
      <c r="AFL125" s="3"/>
      <c r="AFM125" s="3"/>
      <c r="AFN125" s="3"/>
      <c r="AFO125" s="3"/>
      <c r="AFP125" s="3"/>
      <c r="AFQ125" s="3"/>
      <c r="AFR125" s="3"/>
      <c r="AFS125" s="3"/>
      <c r="AFT125" s="3"/>
      <c r="AFU125" s="3"/>
      <c r="AFV125" s="3"/>
      <c r="AFW125" s="3"/>
      <c r="AFX125" s="3"/>
      <c r="AFY125" s="3"/>
      <c r="AFZ125" s="3"/>
      <c r="AGA125" s="3"/>
      <c r="AGB125" s="3"/>
      <c r="AGC125" s="3"/>
      <c r="AGD125" s="3"/>
      <c r="AGE125" s="3"/>
      <c r="AGF125" s="3"/>
      <c r="AGG125" s="3"/>
      <c r="AGH125" s="3"/>
      <c r="AGI125" s="3"/>
      <c r="AGJ125" s="3"/>
      <c r="AGK125" s="3"/>
      <c r="AGL125" s="3"/>
      <c r="AGM125" s="3"/>
      <c r="AGN125" s="3"/>
      <c r="AGO125" s="3"/>
      <c r="AGP125" s="3"/>
      <c r="AGQ125" s="3"/>
      <c r="AGR125" s="3"/>
      <c r="AGS125" s="3"/>
      <c r="AGT125" s="3"/>
      <c r="AGU125" s="3"/>
      <c r="AGV125" s="3"/>
      <c r="AGW125" s="3"/>
      <c r="AGX125" s="3"/>
      <c r="AGY125" s="3"/>
      <c r="AGZ125" s="3"/>
      <c r="AHA125" s="3"/>
      <c r="AHB125" s="3"/>
      <c r="AHC125" s="3"/>
      <c r="AHD125" s="3"/>
      <c r="AHE125" s="3"/>
      <c r="AHF125" s="3"/>
      <c r="AHG125" s="3"/>
      <c r="AHH125" s="3"/>
      <c r="AHI125" s="3"/>
      <c r="AHJ125" s="3"/>
      <c r="AHK125" s="3"/>
      <c r="AHL125" s="3"/>
      <c r="AHM125" s="3"/>
      <c r="AHN125" s="3"/>
      <c r="AHO125" s="3"/>
      <c r="AHP125" s="3"/>
      <c r="AHQ125" s="3"/>
      <c r="AHR125" s="3"/>
      <c r="AHS125" s="3"/>
      <c r="AHT125" s="3"/>
      <c r="AHU125" s="3"/>
      <c r="AHV125" s="3"/>
      <c r="AHW125" s="3"/>
      <c r="AHX125" s="3"/>
      <c r="AHY125" s="3"/>
      <c r="AHZ125" s="3"/>
      <c r="AIA125" s="3"/>
      <c r="AIB125" s="3"/>
      <c r="AIC125" s="3"/>
      <c r="AID125" s="3"/>
      <c r="AIE125" s="3"/>
      <c r="AIF125" s="3"/>
      <c r="AIG125" s="3"/>
      <c r="AIH125" s="3"/>
      <c r="AII125" s="3"/>
      <c r="AIJ125" s="3"/>
      <c r="AIK125" s="3"/>
      <c r="AIL125" s="3"/>
      <c r="AIM125" s="3"/>
      <c r="AIN125" s="3"/>
      <c r="AIO125" s="3"/>
      <c r="AIP125" s="3"/>
      <c r="AIQ125" s="3"/>
      <c r="AIR125" s="3"/>
      <c r="AIS125" s="3"/>
      <c r="AIT125" s="3"/>
      <c r="AIU125" s="3"/>
      <c r="AIV125" s="3"/>
      <c r="AIW125" s="3"/>
      <c r="AIX125" s="3"/>
      <c r="AIY125" s="3"/>
      <c r="AIZ125" s="3"/>
      <c r="AJA125" s="3"/>
      <c r="AJB125" s="3"/>
      <c r="AJC125" s="3"/>
      <c r="AJD125" s="3"/>
      <c r="AJE125" s="3"/>
      <c r="AJF125" s="3"/>
      <c r="AJG125" s="3"/>
      <c r="AJH125" s="3"/>
      <c r="AJI125" s="3"/>
      <c r="AJJ125" s="3"/>
      <c r="AJK125" s="3"/>
      <c r="AJL125" s="3"/>
      <c r="AJM125" s="3"/>
      <c r="AJN125" s="3"/>
      <c r="AJO125" s="3"/>
      <c r="AJP125" s="3"/>
      <c r="AJQ125" s="3"/>
      <c r="AJR125" s="3"/>
      <c r="AJS125" s="3"/>
      <c r="AJT125" s="3"/>
      <c r="AJU125" s="3"/>
      <c r="AJV125" s="3"/>
      <c r="AJW125" s="3"/>
      <c r="AJX125" s="3"/>
      <c r="AJY125" s="3"/>
      <c r="AJZ125" s="3"/>
      <c r="AKA125" s="3"/>
      <c r="AKB125" s="3"/>
      <c r="AKC125" s="3"/>
      <c r="AKD125" s="3"/>
      <c r="AKE125" s="3"/>
      <c r="AKF125" s="3"/>
      <c r="AKG125" s="3"/>
      <c r="AKH125" s="3"/>
      <c r="AKI125" s="3"/>
      <c r="AKJ125" s="3"/>
      <c r="AKK125" s="3"/>
      <c r="AKL125" s="3"/>
      <c r="AKM125" s="3"/>
      <c r="AKN125" s="3"/>
      <c r="AKO125" s="3"/>
      <c r="AKP125" s="3"/>
      <c r="AKQ125" s="3"/>
      <c r="AKR125" s="3"/>
      <c r="AKS125" s="3"/>
      <c r="AKT125" s="3"/>
      <c r="AKU125" s="3"/>
      <c r="AKV125" s="3"/>
      <c r="AKW125" s="3"/>
      <c r="AKX125" s="3"/>
      <c r="AKY125" s="3"/>
      <c r="AKZ125" s="3"/>
      <c r="ALA125" s="3"/>
      <c r="ALB125" s="3"/>
      <c r="ALC125" s="3"/>
      <c r="ALD125" s="3"/>
      <c r="ALE125" s="3"/>
      <c r="ALF125" s="3"/>
      <c r="ALG125" s="3"/>
      <c r="ALH125" s="3"/>
      <c r="ALI125" s="3"/>
      <c r="ALJ125" s="3"/>
      <c r="ALK125" s="3"/>
      <c r="ALL125" s="3"/>
      <c r="ALM125" s="3"/>
      <c r="ALN125" s="3"/>
      <c r="ALO125" s="3"/>
      <c r="ALP125" s="3"/>
      <c r="ALQ125" s="3"/>
      <c r="ALR125" s="3"/>
      <c r="ALS125" s="3"/>
      <c r="ALT125" s="3"/>
      <c r="ALU125" s="3"/>
      <c r="ALV125" s="3"/>
      <c r="ALW125" s="3"/>
      <c r="ALX125" s="3"/>
      <c r="ALY125" s="3"/>
      <c r="ALZ125" s="3"/>
      <c r="AMA125" s="3"/>
      <c r="AMB125" s="3"/>
      <c r="AMC125" s="3"/>
      <c r="AMD125" s="3"/>
      <c r="AME125" s="3"/>
      <c r="AMF125" s="3"/>
      <c r="AMG125" s="3"/>
      <c r="AMH125" s="3"/>
      <c r="AMI125" s="3"/>
      <c r="AMJ125" s="3"/>
      <c r="AMK125" s="3"/>
      <c r="AML125" s="3"/>
      <c r="AMM125" s="3"/>
      <c r="AMN125" s="3"/>
      <c r="AMO125" s="3"/>
      <c r="AMP125" s="3"/>
      <c r="AMQ125" s="3"/>
      <c r="AMR125" s="3"/>
      <c r="AMS125" s="3"/>
      <c r="AMT125" s="3"/>
      <c r="AMU125" s="3"/>
      <c r="AMV125" s="3"/>
      <c r="AMW125" s="3"/>
      <c r="AMX125" s="3"/>
      <c r="AMY125" s="3"/>
      <c r="AMZ125" s="3"/>
      <c r="ANA125" s="3"/>
      <c r="ANB125" s="3"/>
      <c r="ANC125" s="3"/>
      <c r="AND125" s="3"/>
      <c r="ANE125" s="3"/>
      <c r="ANF125" s="3"/>
      <c r="ANG125" s="3"/>
      <c r="ANH125" s="3"/>
      <c r="ANI125" s="3"/>
      <c r="ANJ125" s="3"/>
      <c r="ANK125" s="3"/>
      <c r="ANL125" s="3"/>
      <c r="ANM125" s="3"/>
      <c r="ANN125" s="3"/>
      <c r="ANO125" s="3"/>
      <c r="ANP125" s="3"/>
      <c r="ANQ125" s="3"/>
      <c r="ANR125" s="3"/>
      <c r="ANS125" s="3"/>
      <c r="ANT125" s="3"/>
      <c r="ANU125" s="3"/>
      <c r="ANV125" s="3"/>
      <c r="ANW125" s="3"/>
      <c r="ANX125" s="3"/>
      <c r="ANY125" s="3"/>
      <c r="ANZ125" s="3"/>
      <c r="AOA125" s="3"/>
      <c r="AOB125" s="3"/>
      <c r="AOC125" s="3"/>
      <c r="AOD125" s="3"/>
      <c r="AOE125" s="3"/>
      <c r="AOF125" s="3"/>
      <c r="AOG125" s="3"/>
      <c r="AOH125" s="3"/>
      <c r="AOI125" s="3"/>
      <c r="AOJ125" s="3"/>
      <c r="AOK125" s="3"/>
      <c r="AOL125" s="3"/>
      <c r="AOM125" s="3"/>
      <c r="AON125" s="3"/>
      <c r="AOO125" s="3"/>
      <c r="AOP125" s="3"/>
      <c r="AOQ125" s="3"/>
      <c r="AOR125" s="3"/>
      <c r="AOS125" s="3"/>
      <c r="AOT125" s="3"/>
      <c r="AOU125" s="3"/>
      <c r="AOV125" s="3"/>
      <c r="AOW125" s="3"/>
      <c r="AOX125" s="3"/>
      <c r="AOY125" s="3"/>
      <c r="AOZ125" s="3"/>
      <c r="APA125" s="3"/>
      <c r="APB125" s="3"/>
      <c r="APC125" s="3"/>
      <c r="APD125" s="3"/>
      <c r="APE125" s="3"/>
      <c r="APF125" s="3"/>
      <c r="APG125" s="3"/>
      <c r="APH125" s="3"/>
      <c r="API125" s="3"/>
      <c r="APJ125" s="3"/>
      <c r="APK125" s="3"/>
      <c r="APL125" s="3"/>
      <c r="APM125" s="3"/>
      <c r="APN125" s="3"/>
      <c r="APO125" s="3"/>
      <c r="APP125" s="3"/>
      <c r="APQ125" s="3"/>
      <c r="APR125" s="3"/>
      <c r="APS125" s="3"/>
      <c r="APT125" s="3"/>
      <c r="APU125" s="3"/>
      <c r="APV125" s="3"/>
      <c r="APW125" s="3"/>
      <c r="APX125" s="3"/>
      <c r="APY125" s="3"/>
      <c r="APZ125" s="3"/>
      <c r="AQA125" s="3"/>
      <c r="AQB125" s="3"/>
      <c r="AQC125" s="3"/>
      <c r="AQD125" s="3"/>
      <c r="AQE125" s="3"/>
      <c r="AQF125" s="3"/>
      <c r="AQG125" s="3"/>
      <c r="AQH125" s="3"/>
      <c r="AQI125" s="3"/>
      <c r="AQJ125" s="3"/>
      <c r="AQK125" s="3"/>
      <c r="AQL125" s="3"/>
      <c r="AQM125" s="3"/>
      <c r="AQN125" s="3"/>
      <c r="AQO125" s="3"/>
      <c r="AQP125" s="3"/>
      <c r="AQQ125" s="3"/>
      <c r="AQR125" s="3"/>
      <c r="AQS125" s="3"/>
      <c r="AQT125" s="3"/>
      <c r="AQU125" s="3"/>
      <c r="AQV125" s="3"/>
      <c r="AQW125" s="3"/>
      <c r="AQX125" s="3"/>
      <c r="AQY125" s="3"/>
      <c r="AQZ125" s="3"/>
      <c r="ARA125" s="3"/>
      <c r="ARB125" s="3"/>
      <c r="ARC125" s="3"/>
      <c r="ARD125" s="3"/>
      <c r="ARE125" s="3"/>
      <c r="ARF125" s="3"/>
      <c r="ARG125" s="3"/>
      <c r="ARH125" s="3"/>
      <c r="ARI125" s="3"/>
      <c r="ARJ125" s="3"/>
      <c r="ARK125" s="3"/>
      <c r="ARL125" s="3"/>
      <c r="ARM125" s="3"/>
      <c r="ARN125" s="3"/>
      <c r="ARO125" s="3"/>
      <c r="ARP125" s="3"/>
      <c r="ARQ125" s="3"/>
      <c r="ARR125" s="3"/>
      <c r="ARS125" s="3"/>
      <c r="ART125" s="3"/>
      <c r="ARU125" s="3"/>
      <c r="ARV125" s="3"/>
      <c r="ARW125" s="3"/>
      <c r="ARX125" s="3"/>
      <c r="ARY125" s="3"/>
      <c r="ARZ125" s="3"/>
      <c r="ASA125" s="3"/>
      <c r="ASB125" s="3"/>
      <c r="ASC125" s="3"/>
      <c r="ASD125" s="3"/>
      <c r="ASE125" s="3"/>
      <c r="ASF125" s="3"/>
      <c r="ASG125" s="3"/>
      <c r="ASH125" s="3"/>
      <c r="ASI125" s="3"/>
      <c r="ASJ125" s="3"/>
      <c r="ASK125" s="3"/>
      <c r="ASL125" s="3"/>
      <c r="ASM125" s="3"/>
      <c r="ASN125" s="3"/>
      <c r="ASO125" s="3"/>
      <c r="ASP125" s="3"/>
      <c r="ASQ125" s="3"/>
      <c r="ASR125" s="3"/>
      <c r="ASS125" s="3"/>
      <c r="AST125" s="3"/>
      <c r="ASU125" s="3"/>
      <c r="ASV125" s="3"/>
      <c r="ASW125" s="3"/>
      <c r="ASX125" s="3"/>
      <c r="ASY125" s="3"/>
      <c r="ASZ125" s="3"/>
      <c r="ATA125" s="3"/>
      <c r="ATB125" s="3"/>
      <c r="ATC125" s="3"/>
      <c r="ATD125" s="3"/>
      <c r="ATE125" s="3"/>
      <c r="ATF125" s="3"/>
      <c r="ATG125" s="3"/>
      <c r="ATH125" s="3"/>
      <c r="ATI125" s="3"/>
      <c r="ATJ125" s="3"/>
      <c r="ATK125" s="3"/>
      <c r="ATL125" s="3"/>
      <c r="ATM125" s="3"/>
      <c r="ATN125" s="3"/>
      <c r="ATO125" s="3"/>
      <c r="ATP125" s="3"/>
      <c r="ATQ125" s="3"/>
      <c r="ATR125" s="3"/>
      <c r="ATS125" s="3"/>
      <c r="ATT125" s="3"/>
      <c r="ATU125" s="3"/>
      <c r="ATV125" s="3"/>
      <c r="ATW125" s="3"/>
      <c r="ATX125" s="3"/>
      <c r="ATY125" s="3"/>
      <c r="ATZ125" s="3"/>
      <c r="AUA125" s="3"/>
      <c r="AUB125" s="3"/>
      <c r="AUC125" s="3"/>
      <c r="AUD125" s="3"/>
      <c r="AUE125" s="3"/>
      <c r="AUF125" s="3"/>
      <c r="AUG125" s="3"/>
      <c r="AUH125" s="3"/>
      <c r="AUI125" s="3"/>
      <c r="AUJ125" s="3"/>
      <c r="AUK125" s="3"/>
      <c r="AUL125" s="3"/>
      <c r="AUM125" s="3"/>
      <c r="AUN125" s="3"/>
      <c r="AUO125" s="3"/>
      <c r="AUP125" s="3"/>
      <c r="AUQ125" s="3"/>
      <c r="AUR125" s="3"/>
      <c r="AUS125" s="3"/>
      <c r="AUT125" s="3"/>
      <c r="AUU125" s="3"/>
      <c r="AUV125" s="3"/>
      <c r="AUW125" s="3"/>
      <c r="AUX125" s="3"/>
      <c r="AUY125" s="3"/>
      <c r="AUZ125" s="3"/>
      <c r="AVA125" s="3"/>
      <c r="AVB125" s="3"/>
      <c r="AVC125" s="3"/>
      <c r="AVD125" s="3"/>
      <c r="AVE125" s="3"/>
      <c r="AVF125" s="3"/>
      <c r="AVG125" s="3"/>
      <c r="AVH125" s="3"/>
      <c r="AVI125" s="3"/>
      <c r="AVJ125" s="3"/>
      <c r="AVK125" s="3"/>
      <c r="AVL125" s="3"/>
      <c r="AVM125" s="3"/>
      <c r="AVN125" s="3"/>
      <c r="AVO125" s="3"/>
      <c r="AVP125" s="3"/>
      <c r="AVQ125" s="3"/>
      <c r="AVR125" s="3"/>
      <c r="AVS125" s="3"/>
      <c r="AVT125" s="3"/>
      <c r="AVU125" s="3"/>
      <c r="AVV125" s="3"/>
      <c r="AVW125" s="3"/>
      <c r="AVX125" s="3"/>
      <c r="AVY125" s="3"/>
      <c r="AVZ125" s="3"/>
      <c r="AWA125" s="3"/>
      <c r="AWB125" s="3"/>
      <c r="AWC125" s="3"/>
      <c r="AWD125" s="3"/>
      <c r="AWE125" s="3"/>
      <c r="AWF125" s="3"/>
      <c r="AWG125" s="3"/>
      <c r="AWH125" s="3"/>
      <c r="AWI125" s="3"/>
      <c r="AWJ125" s="3"/>
      <c r="AWK125" s="3"/>
      <c r="AWL125" s="3"/>
      <c r="AWM125" s="3"/>
      <c r="AWN125" s="3"/>
      <c r="AWO125" s="3"/>
      <c r="AWP125" s="3"/>
      <c r="AWQ125" s="3"/>
      <c r="AWR125" s="3"/>
      <c r="AWS125" s="3"/>
      <c r="AWT125" s="3"/>
      <c r="AWU125" s="3"/>
      <c r="AWV125" s="3"/>
      <c r="AWW125" s="3"/>
      <c r="AWX125" s="3"/>
      <c r="AWY125" s="3"/>
      <c r="AWZ125" s="3"/>
      <c r="AXA125" s="3"/>
      <c r="AXB125" s="3"/>
      <c r="AXC125" s="3"/>
      <c r="AXD125" s="3"/>
      <c r="AXE125" s="3"/>
      <c r="AXF125" s="3"/>
      <c r="AXG125" s="3"/>
      <c r="AXH125" s="3"/>
      <c r="AXI125" s="3"/>
      <c r="AXJ125" s="3"/>
      <c r="AXK125" s="3"/>
      <c r="AXL125" s="3"/>
      <c r="AXM125" s="3"/>
      <c r="AXN125" s="3"/>
      <c r="AXO125" s="3"/>
      <c r="AXP125" s="3"/>
      <c r="AXQ125" s="3"/>
      <c r="AXR125" s="3"/>
      <c r="AXS125" s="3"/>
      <c r="AXT125" s="3"/>
      <c r="AXU125" s="3"/>
      <c r="AXV125" s="3"/>
      <c r="AXW125" s="3"/>
      <c r="AXX125" s="3"/>
      <c r="AXY125" s="3"/>
      <c r="AXZ125" s="3"/>
      <c r="AYA125" s="3"/>
      <c r="AYB125" s="3"/>
      <c r="AYC125" s="3"/>
      <c r="AYD125" s="3"/>
      <c r="AYE125" s="3"/>
      <c r="AYF125" s="3"/>
      <c r="AYG125" s="3"/>
      <c r="AYH125" s="3"/>
      <c r="AYI125" s="3"/>
      <c r="AYJ125" s="3"/>
      <c r="AYK125" s="3"/>
      <c r="AYL125" s="3"/>
      <c r="AYM125" s="3"/>
      <c r="AYN125" s="3"/>
      <c r="AYO125" s="3"/>
      <c r="AYP125" s="3"/>
      <c r="AYQ125" s="3"/>
      <c r="AYR125" s="3"/>
      <c r="AYS125" s="3"/>
      <c r="AYT125" s="3"/>
      <c r="AYU125" s="3"/>
      <c r="AYV125" s="3"/>
      <c r="AYW125" s="3"/>
      <c r="AYX125" s="3"/>
      <c r="AYY125" s="3"/>
      <c r="AYZ125" s="3"/>
      <c r="AZA125" s="3"/>
      <c r="AZB125" s="3"/>
      <c r="AZC125" s="3"/>
      <c r="AZD125" s="3"/>
      <c r="AZE125" s="3"/>
      <c r="AZF125" s="3"/>
      <c r="AZG125" s="3"/>
      <c r="AZH125" s="3"/>
      <c r="AZI125" s="3"/>
      <c r="AZJ125" s="3"/>
      <c r="AZK125" s="3"/>
      <c r="AZL125" s="3"/>
      <c r="AZM125" s="3"/>
      <c r="AZN125" s="3"/>
      <c r="AZO125" s="3"/>
      <c r="AZP125" s="3"/>
      <c r="AZQ125" s="3"/>
      <c r="AZR125" s="3"/>
      <c r="AZS125" s="3"/>
      <c r="AZT125" s="3"/>
      <c r="AZU125" s="3"/>
      <c r="AZV125" s="3"/>
      <c r="AZW125" s="3"/>
      <c r="AZX125" s="3"/>
      <c r="AZY125" s="3"/>
      <c r="AZZ125" s="3"/>
      <c r="BAA125" s="3"/>
      <c r="BAB125" s="3"/>
      <c r="BAC125" s="3"/>
      <c r="BAD125" s="3"/>
      <c r="BAE125" s="3"/>
      <c r="BAF125" s="3"/>
      <c r="BAG125" s="3"/>
      <c r="BAH125" s="3"/>
      <c r="BAI125" s="3"/>
      <c r="BAJ125" s="3"/>
      <c r="BAK125" s="3"/>
      <c r="BAL125" s="3"/>
      <c r="BAM125" s="3"/>
      <c r="BAN125" s="3"/>
      <c r="BAO125" s="3"/>
      <c r="BAP125" s="3"/>
      <c r="BAQ125" s="3"/>
      <c r="BAR125" s="3"/>
      <c r="BAS125" s="3"/>
      <c r="BAT125" s="3"/>
      <c r="BAU125" s="3"/>
      <c r="BAV125" s="3"/>
      <c r="BAW125" s="3"/>
      <c r="BAX125" s="3"/>
      <c r="BAY125" s="3"/>
      <c r="BAZ125" s="3"/>
      <c r="BBA125" s="3"/>
      <c r="BBB125" s="3"/>
      <c r="BBC125" s="3"/>
      <c r="BBD125" s="3"/>
      <c r="BBE125" s="3"/>
      <c r="BBF125" s="3"/>
      <c r="BBG125" s="3"/>
      <c r="BBH125" s="3"/>
      <c r="BBI125" s="3"/>
      <c r="BBJ125" s="3"/>
      <c r="BBK125" s="3"/>
      <c r="BBL125" s="3"/>
      <c r="BBM125" s="3"/>
      <c r="BBN125" s="3"/>
      <c r="BBO125" s="3"/>
      <c r="BBP125" s="3"/>
      <c r="BBQ125" s="3"/>
      <c r="BBR125" s="3"/>
      <c r="BBS125" s="3"/>
      <c r="BBT125" s="3"/>
      <c r="BBU125" s="3"/>
      <c r="BBV125" s="3"/>
      <c r="BBW125" s="3"/>
      <c r="BBX125" s="3"/>
      <c r="BBY125" s="3"/>
      <c r="BBZ125" s="3"/>
      <c r="BCA125" s="3"/>
      <c r="BCB125" s="3"/>
      <c r="BCC125" s="3"/>
      <c r="BCD125" s="3"/>
      <c r="BCE125" s="3"/>
      <c r="BCF125" s="3"/>
      <c r="BCG125" s="3"/>
      <c r="BCH125" s="3"/>
      <c r="BCI125" s="3"/>
      <c r="BCJ125" s="3"/>
      <c r="BCK125" s="3"/>
      <c r="BCL125" s="3"/>
      <c r="BCM125" s="3"/>
      <c r="BCN125" s="3"/>
      <c r="BCO125" s="3"/>
      <c r="BCP125" s="3"/>
      <c r="BCQ125" s="3"/>
      <c r="BCR125" s="3"/>
      <c r="BCS125" s="3"/>
      <c r="BCT125" s="3"/>
      <c r="BCU125" s="3"/>
      <c r="BCV125" s="3"/>
      <c r="BCW125" s="3"/>
      <c r="BCX125" s="3"/>
      <c r="BCY125" s="3"/>
      <c r="BCZ125" s="3"/>
      <c r="BDA125" s="3"/>
      <c r="BDB125" s="3"/>
      <c r="BDC125" s="3"/>
      <c r="BDD125" s="3"/>
      <c r="BDE125" s="3"/>
      <c r="BDF125" s="3"/>
      <c r="BDG125" s="3"/>
      <c r="BDH125" s="3"/>
      <c r="BDI125" s="3"/>
      <c r="BDJ125" s="3"/>
      <c r="BDK125" s="3"/>
      <c r="BDL125" s="3"/>
      <c r="BDM125" s="3"/>
      <c r="BDN125" s="3"/>
      <c r="BDO125" s="3"/>
      <c r="BDP125" s="3"/>
      <c r="BDQ125" s="3"/>
      <c r="BDR125" s="3"/>
      <c r="BDS125" s="3"/>
      <c r="BDT125" s="3"/>
      <c r="BDU125" s="3"/>
      <c r="BDV125" s="3"/>
      <c r="BDW125" s="3"/>
      <c r="BDX125" s="3"/>
      <c r="BDY125" s="3"/>
      <c r="BDZ125" s="3"/>
      <c r="BEA125" s="3"/>
      <c r="BEB125" s="3"/>
      <c r="BEC125" s="3"/>
      <c r="BED125" s="3"/>
      <c r="BEE125" s="3"/>
      <c r="BEF125" s="3"/>
      <c r="BEG125" s="3"/>
      <c r="BEH125" s="3"/>
      <c r="BEI125" s="3"/>
      <c r="BEJ125" s="3"/>
      <c r="BEK125" s="3"/>
      <c r="BEL125" s="3"/>
      <c r="BEM125" s="3"/>
      <c r="BEN125" s="3"/>
      <c r="BEO125" s="3"/>
      <c r="BEP125" s="3"/>
      <c r="BEQ125" s="3"/>
      <c r="BER125" s="3"/>
      <c r="BES125" s="3"/>
      <c r="BET125" s="3"/>
      <c r="BEU125" s="3"/>
      <c r="BEV125" s="3"/>
      <c r="BEW125" s="3"/>
      <c r="BEX125" s="3"/>
      <c r="BEY125" s="3"/>
      <c r="BEZ125" s="3"/>
      <c r="BFA125" s="3"/>
      <c r="BFB125" s="3"/>
      <c r="BFC125" s="3"/>
      <c r="BFD125" s="3"/>
      <c r="BFE125" s="3"/>
      <c r="BFF125" s="3"/>
      <c r="BFG125" s="3"/>
      <c r="BFH125" s="3"/>
      <c r="BFI125" s="3"/>
      <c r="BFJ125" s="3"/>
      <c r="BFK125" s="3"/>
      <c r="BFL125" s="3"/>
      <c r="BFM125" s="3"/>
      <c r="BFN125" s="3"/>
      <c r="BFO125" s="3"/>
      <c r="BFP125" s="3"/>
      <c r="BFQ125" s="3"/>
      <c r="BFR125" s="3"/>
      <c r="BFS125" s="3"/>
      <c r="BFT125" s="3"/>
      <c r="BFU125" s="3"/>
      <c r="BFV125" s="3"/>
      <c r="BFW125" s="3"/>
      <c r="BFX125" s="3"/>
      <c r="BFY125" s="3"/>
      <c r="BFZ125" s="3"/>
      <c r="BGA125" s="3"/>
      <c r="BGB125" s="3"/>
      <c r="BGC125" s="3"/>
      <c r="BGD125" s="3"/>
      <c r="BGE125" s="3"/>
      <c r="BGF125" s="3"/>
      <c r="BGG125" s="3"/>
      <c r="BGH125" s="3"/>
      <c r="BGI125" s="3"/>
      <c r="BGJ125" s="3"/>
      <c r="BGK125" s="3"/>
      <c r="BGL125" s="3"/>
      <c r="BGM125" s="3"/>
      <c r="BGN125" s="3"/>
      <c r="BGO125" s="3"/>
      <c r="BGP125" s="3"/>
      <c r="BGQ125" s="3"/>
      <c r="BGR125" s="3"/>
      <c r="BGS125" s="3"/>
      <c r="BGT125" s="3"/>
      <c r="BGU125" s="3"/>
      <c r="BGV125" s="3"/>
      <c r="BGW125" s="3"/>
      <c r="BGX125" s="3"/>
      <c r="BGY125" s="3"/>
      <c r="BGZ125" s="3"/>
      <c r="BHA125" s="3"/>
      <c r="BHB125" s="3"/>
      <c r="BHC125" s="3"/>
      <c r="BHD125" s="3"/>
      <c r="BHE125" s="3"/>
      <c r="BHF125" s="3"/>
      <c r="BHG125" s="3"/>
      <c r="BHH125" s="3"/>
      <c r="BHI125" s="3"/>
      <c r="BHJ125" s="3"/>
      <c r="BHK125" s="3"/>
      <c r="BHL125" s="3"/>
      <c r="BHM125" s="3"/>
      <c r="BHN125" s="3"/>
      <c r="BHO125" s="3"/>
      <c r="BHP125" s="3"/>
      <c r="BHQ125" s="3"/>
      <c r="BHR125" s="3"/>
      <c r="BHS125" s="3"/>
      <c r="BHT125" s="3"/>
      <c r="BHU125" s="3"/>
      <c r="BHV125" s="3"/>
      <c r="BHW125" s="3"/>
      <c r="BHX125" s="3"/>
      <c r="BHY125" s="3"/>
      <c r="BHZ125" s="3"/>
      <c r="BIA125" s="3"/>
      <c r="BIB125" s="3"/>
      <c r="BIC125" s="3"/>
      <c r="BID125" s="3"/>
      <c r="BIE125" s="3"/>
      <c r="BIF125" s="3"/>
      <c r="BIG125" s="3"/>
      <c r="BIH125" s="3"/>
      <c r="BII125" s="3"/>
      <c r="BIJ125" s="3"/>
      <c r="BIK125" s="3"/>
      <c r="BIL125" s="3"/>
      <c r="BIM125" s="3"/>
      <c r="BIN125" s="3"/>
      <c r="BIO125" s="3"/>
      <c r="BIP125" s="3"/>
      <c r="BIQ125" s="3"/>
      <c r="BIR125" s="3"/>
      <c r="BIS125" s="3"/>
      <c r="BIT125" s="3"/>
      <c r="BIU125" s="3"/>
      <c r="BIV125" s="3"/>
      <c r="BIW125" s="3"/>
      <c r="BIX125" s="3"/>
      <c r="BIY125" s="3"/>
      <c r="BIZ125" s="3"/>
      <c r="BJA125" s="3"/>
      <c r="BJB125" s="3"/>
      <c r="BJC125" s="3"/>
      <c r="BJD125" s="3"/>
      <c r="BJE125" s="3"/>
      <c r="BJF125" s="3"/>
      <c r="BJG125" s="3"/>
      <c r="BJH125" s="3"/>
      <c r="BJI125" s="3"/>
      <c r="BJJ125" s="3"/>
      <c r="BJK125" s="3"/>
      <c r="BJL125" s="3"/>
      <c r="BJM125" s="3"/>
      <c r="BJN125" s="3"/>
      <c r="BJO125" s="3"/>
      <c r="BJP125" s="3"/>
      <c r="BJQ125" s="3"/>
      <c r="BJR125" s="3"/>
      <c r="BJS125" s="3"/>
      <c r="BJT125" s="3"/>
      <c r="BJU125" s="3"/>
      <c r="BJV125" s="3"/>
      <c r="BJW125" s="3"/>
      <c r="BJX125" s="3"/>
      <c r="BJY125" s="3"/>
      <c r="BJZ125" s="3"/>
      <c r="BKA125" s="3"/>
      <c r="BKB125" s="3"/>
      <c r="BKC125" s="3"/>
      <c r="BKD125" s="3"/>
      <c r="BKE125" s="3"/>
      <c r="BKF125" s="3"/>
      <c r="BKG125" s="3"/>
      <c r="BKH125" s="3"/>
      <c r="BKI125" s="3"/>
      <c r="BKJ125" s="3"/>
      <c r="BKK125" s="3"/>
      <c r="BKL125" s="3"/>
      <c r="BKM125" s="3"/>
      <c r="BKN125" s="3"/>
      <c r="BKO125" s="3"/>
      <c r="BKP125" s="3"/>
      <c r="BKQ125" s="3"/>
      <c r="BKR125" s="3"/>
      <c r="BKS125" s="3"/>
      <c r="BKT125" s="3"/>
      <c r="BKU125" s="3"/>
      <c r="BKV125" s="3"/>
      <c r="BKW125" s="3"/>
      <c r="BKX125" s="3"/>
      <c r="BKY125" s="3"/>
      <c r="BKZ125" s="3"/>
      <c r="BLA125" s="3"/>
      <c r="BLB125" s="3"/>
      <c r="BLC125" s="3"/>
      <c r="BLD125" s="3"/>
      <c r="BLE125" s="3"/>
      <c r="BLF125" s="3"/>
      <c r="BLG125" s="3"/>
      <c r="BLH125" s="3"/>
      <c r="BLI125" s="3"/>
      <c r="BLJ125" s="3"/>
      <c r="BLK125" s="3"/>
      <c r="BLL125" s="3"/>
      <c r="BLM125" s="3"/>
      <c r="BLN125" s="3"/>
      <c r="BLO125" s="3"/>
      <c r="BLP125" s="3"/>
      <c r="BLQ125" s="3"/>
      <c r="BLR125" s="3"/>
      <c r="BLS125" s="3"/>
      <c r="BLT125" s="3"/>
      <c r="BLU125" s="3"/>
      <c r="BLV125" s="3"/>
      <c r="BLW125" s="3"/>
      <c r="BLX125" s="3"/>
      <c r="BLY125" s="3"/>
      <c r="BLZ125" s="3"/>
      <c r="BMA125" s="3"/>
      <c r="BMB125" s="3"/>
      <c r="BMC125" s="3"/>
      <c r="BMD125" s="3"/>
      <c r="BME125" s="3"/>
      <c r="BMF125" s="3"/>
      <c r="BMG125" s="3"/>
      <c r="BMH125" s="3"/>
      <c r="BMI125" s="3"/>
      <c r="BMJ125" s="3"/>
      <c r="BMK125" s="3"/>
      <c r="BML125" s="3"/>
      <c r="BMM125" s="3"/>
      <c r="BMN125" s="3"/>
      <c r="BMO125" s="3"/>
      <c r="BMP125" s="3"/>
      <c r="BMQ125" s="3"/>
      <c r="BMR125" s="3"/>
      <c r="BMS125" s="3"/>
      <c r="BMT125" s="3"/>
      <c r="BMU125" s="3"/>
      <c r="BMV125" s="3"/>
      <c r="BMW125" s="3"/>
      <c r="BMX125" s="3"/>
      <c r="BMY125" s="3"/>
      <c r="BMZ125" s="3"/>
      <c r="BNA125" s="3"/>
      <c r="BNB125" s="3"/>
      <c r="BNC125" s="3"/>
      <c r="BND125" s="3"/>
      <c r="BNE125" s="3"/>
      <c r="BNF125" s="3"/>
      <c r="BNG125" s="3"/>
      <c r="BNH125" s="3"/>
      <c r="BNI125" s="3"/>
      <c r="BNJ125" s="3"/>
      <c r="BNK125" s="3"/>
      <c r="BNL125" s="3"/>
      <c r="BNM125" s="3"/>
      <c r="BNN125" s="3"/>
      <c r="BNO125" s="3"/>
      <c r="BNP125" s="3"/>
      <c r="BNQ125" s="3"/>
      <c r="BNR125" s="3"/>
      <c r="BNS125" s="3"/>
      <c r="BNT125" s="3"/>
      <c r="BNU125" s="3"/>
      <c r="BNV125" s="3"/>
      <c r="BNW125" s="3"/>
      <c r="BNX125" s="3"/>
      <c r="BNY125" s="3"/>
      <c r="BNZ125" s="3"/>
      <c r="BOA125" s="3"/>
      <c r="BOB125" s="3"/>
      <c r="BOC125" s="3"/>
      <c r="BOD125" s="3"/>
      <c r="BOE125" s="3"/>
      <c r="BOF125" s="3"/>
      <c r="BOG125" s="3"/>
      <c r="BOH125" s="3"/>
      <c r="BOI125" s="3"/>
      <c r="BOJ125" s="3"/>
      <c r="BOK125" s="3"/>
      <c r="BOL125" s="3"/>
      <c r="BOM125" s="3"/>
      <c r="BON125" s="3"/>
      <c r="BOO125" s="3"/>
      <c r="BOP125" s="3"/>
      <c r="BOQ125" s="3"/>
      <c r="BOR125" s="3"/>
      <c r="BOS125" s="3"/>
      <c r="BOT125" s="3"/>
      <c r="BOU125" s="3"/>
      <c r="BOV125" s="3"/>
      <c r="BOW125" s="3"/>
      <c r="BOX125" s="3"/>
      <c r="BOY125" s="3"/>
      <c r="BOZ125" s="3"/>
      <c r="BPA125" s="3"/>
      <c r="BPB125" s="3"/>
      <c r="BPC125" s="3"/>
      <c r="BPD125" s="3"/>
      <c r="BPE125" s="3"/>
      <c r="BPF125" s="3"/>
      <c r="BPG125" s="3"/>
      <c r="BPH125" s="3"/>
      <c r="BPI125" s="3"/>
      <c r="BPJ125" s="3"/>
      <c r="BPK125" s="3"/>
      <c r="BPL125" s="3"/>
      <c r="BPM125" s="3"/>
      <c r="BPN125" s="3"/>
      <c r="BPO125" s="3"/>
      <c r="BPP125" s="3"/>
      <c r="BPQ125" s="3"/>
      <c r="BPR125" s="3"/>
      <c r="BPS125" s="3"/>
      <c r="BPT125" s="3"/>
      <c r="BPU125" s="3"/>
      <c r="BPV125" s="3"/>
      <c r="BPW125" s="3"/>
      <c r="BPX125" s="3"/>
      <c r="BPY125" s="3"/>
      <c r="BPZ125" s="3"/>
      <c r="BQA125" s="3"/>
      <c r="BQB125" s="3"/>
      <c r="BQC125" s="3"/>
      <c r="BQD125" s="3"/>
      <c r="BQE125" s="3"/>
      <c r="BQF125" s="3"/>
      <c r="BQG125" s="3"/>
      <c r="BQH125" s="3"/>
      <c r="BQI125" s="3"/>
      <c r="BQJ125" s="3"/>
      <c r="BQK125" s="3"/>
      <c r="BQL125" s="3"/>
      <c r="BQM125" s="3"/>
      <c r="BQN125" s="3"/>
      <c r="BQO125" s="3"/>
      <c r="BQP125" s="3"/>
      <c r="BQQ125" s="3"/>
      <c r="BQR125" s="3"/>
      <c r="BQS125" s="3"/>
      <c r="BQT125" s="3"/>
      <c r="BQU125" s="3"/>
      <c r="BQV125" s="3"/>
      <c r="BQW125" s="3"/>
      <c r="BQX125" s="3"/>
      <c r="BQY125" s="3"/>
      <c r="BQZ125" s="3"/>
      <c r="BRA125" s="3"/>
      <c r="BRB125" s="3"/>
      <c r="BRC125" s="3"/>
      <c r="BRD125" s="3"/>
      <c r="BRE125" s="3"/>
      <c r="BRF125" s="3"/>
      <c r="BRG125" s="3"/>
      <c r="BRH125" s="3"/>
      <c r="BRI125" s="3"/>
      <c r="BRJ125" s="3"/>
      <c r="BRK125" s="3"/>
      <c r="BRL125" s="3"/>
      <c r="BRM125" s="3"/>
      <c r="BRN125" s="3"/>
      <c r="BRO125" s="3"/>
      <c r="BRP125" s="3"/>
      <c r="BRQ125" s="3"/>
      <c r="BRR125" s="3"/>
      <c r="BRS125" s="3"/>
      <c r="BRT125" s="3"/>
      <c r="BRU125" s="3"/>
      <c r="BRV125" s="3"/>
      <c r="BRW125" s="3"/>
      <c r="BRX125" s="3"/>
      <c r="BRY125" s="3"/>
      <c r="BRZ125" s="3"/>
      <c r="BSA125" s="3"/>
      <c r="BSB125" s="3"/>
      <c r="BSC125" s="3"/>
      <c r="BSD125" s="3"/>
      <c r="BSE125" s="3"/>
      <c r="BSF125" s="3"/>
      <c r="BSG125" s="3"/>
      <c r="BSH125" s="3"/>
      <c r="BSI125" s="3"/>
      <c r="BSJ125" s="3"/>
      <c r="BSK125" s="3"/>
      <c r="BSL125" s="3"/>
      <c r="BSM125" s="3"/>
      <c r="BSN125" s="3"/>
      <c r="BSO125" s="3"/>
      <c r="BSP125" s="3"/>
      <c r="BSQ125" s="3"/>
      <c r="BSR125" s="3"/>
      <c r="BSS125" s="3"/>
      <c r="BST125" s="3"/>
      <c r="BSU125" s="3"/>
      <c r="BSV125" s="3"/>
      <c r="BSW125" s="3"/>
      <c r="BSX125" s="3"/>
      <c r="BSY125" s="3"/>
      <c r="BSZ125" s="3"/>
      <c r="BTA125" s="3"/>
      <c r="BTB125" s="3"/>
      <c r="BTC125" s="3"/>
      <c r="BTD125" s="3"/>
      <c r="BTE125" s="3"/>
      <c r="BTF125" s="3"/>
      <c r="BTG125" s="3"/>
      <c r="BTH125" s="3"/>
      <c r="BTI125" s="3"/>
      <c r="BTJ125" s="3"/>
      <c r="BTK125" s="3"/>
      <c r="BTL125" s="3"/>
      <c r="BTM125" s="3"/>
      <c r="BTN125" s="3"/>
      <c r="BTO125" s="3"/>
      <c r="BTP125" s="3"/>
      <c r="BTQ125" s="3"/>
      <c r="BTR125" s="3"/>
      <c r="BTS125" s="3"/>
      <c r="BTT125" s="3"/>
      <c r="BTU125" s="3"/>
      <c r="BTV125" s="3"/>
      <c r="BTW125" s="3"/>
      <c r="BTX125" s="3"/>
      <c r="BTY125" s="3"/>
      <c r="BTZ125" s="3"/>
      <c r="BUA125" s="3"/>
      <c r="BUB125" s="3"/>
      <c r="BUC125" s="3"/>
      <c r="BUD125" s="3"/>
      <c r="BUE125" s="3"/>
      <c r="BUF125" s="3"/>
      <c r="BUG125" s="3"/>
      <c r="BUH125" s="3"/>
      <c r="BUI125" s="3"/>
      <c r="BUJ125" s="3"/>
      <c r="BUK125" s="3"/>
      <c r="BUL125" s="3"/>
      <c r="BUM125" s="3"/>
      <c r="BUN125" s="3"/>
      <c r="BUO125" s="3"/>
      <c r="BUP125" s="3"/>
      <c r="BUQ125" s="3"/>
      <c r="BUR125" s="3"/>
      <c r="BUS125" s="3"/>
      <c r="BUT125" s="3"/>
      <c r="BUU125" s="3"/>
      <c r="BUV125" s="3"/>
      <c r="BUW125" s="3"/>
      <c r="BUX125" s="3"/>
      <c r="BUY125" s="3"/>
      <c r="BUZ125" s="3"/>
      <c r="BVA125" s="3"/>
      <c r="BVB125" s="3"/>
      <c r="BVC125" s="3"/>
      <c r="BVD125" s="3"/>
      <c r="BVE125" s="3"/>
      <c r="BVF125" s="3"/>
      <c r="BVG125" s="3"/>
      <c r="BVH125" s="3"/>
      <c r="BVI125" s="3"/>
      <c r="BVJ125" s="3"/>
      <c r="BVK125" s="3"/>
      <c r="BVL125" s="3"/>
      <c r="BVM125" s="3"/>
      <c r="BVN125" s="3"/>
      <c r="BVO125" s="3"/>
      <c r="BVP125" s="3"/>
      <c r="BVQ125" s="3"/>
      <c r="BVR125" s="3"/>
      <c r="BVS125" s="3"/>
      <c r="BVT125" s="3"/>
      <c r="BVU125" s="3"/>
      <c r="BVV125" s="3"/>
      <c r="BVW125" s="3"/>
      <c r="BVX125" s="3"/>
      <c r="BVY125" s="3"/>
      <c r="BVZ125" s="3"/>
      <c r="BWA125" s="3"/>
      <c r="BWB125" s="3"/>
      <c r="BWC125" s="3"/>
      <c r="BWD125" s="3"/>
      <c r="BWE125" s="3"/>
      <c r="BWF125" s="3"/>
      <c r="BWG125" s="3"/>
      <c r="BWH125" s="3"/>
      <c r="BWI125" s="3"/>
      <c r="BWJ125" s="3"/>
      <c r="BWK125" s="3"/>
      <c r="BWL125" s="3"/>
      <c r="BWM125" s="3"/>
      <c r="BWN125" s="3"/>
      <c r="BWO125" s="3"/>
      <c r="BWP125" s="3"/>
      <c r="BWQ125" s="3"/>
      <c r="BWR125" s="3"/>
      <c r="BWS125" s="3"/>
      <c r="BWT125" s="3"/>
      <c r="BWU125" s="3"/>
      <c r="BWV125" s="3"/>
      <c r="BWW125" s="3"/>
      <c r="BWX125" s="3"/>
      <c r="BWY125" s="3"/>
      <c r="BWZ125" s="3"/>
      <c r="BXA125" s="3"/>
      <c r="BXB125" s="3"/>
      <c r="BXC125" s="3"/>
      <c r="BXD125" s="3"/>
      <c r="BXE125" s="3"/>
      <c r="BXF125" s="3"/>
      <c r="BXG125" s="3"/>
      <c r="BXH125" s="3"/>
      <c r="BXI125" s="3"/>
      <c r="BXJ125" s="3"/>
      <c r="BXK125" s="3"/>
      <c r="BXL125" s="3"/>
      <c r="BXM125" s="3"/>
      <c r="BXN125" s="3"/>
      <c r="BXO125" s="3"/>
      <c r="BXP125" s="3"/>
      <c r="BXQ125" s="3"/>
      <c r="BXR125" s="3"/>
      <c r="BXS125" s="3"/>
      <c r="BXT125" s="3"/>
      <c r="BXU125" s="3"/>
      <c r="BXV125" s="3"/>
      <c r="BXW125" s="3"/>
      <c r="BXX125" s="3"/>
      <c r="BXY125" s="3"/>
      <c r="BXZ125" s="3"/>
      <c r="BYA125" s="3"/>
      <c r="BYB125" s="3"/>
      <c r="BYC125" s="3"/>
      <c r="BYD125" s="3"/>
      <c r="BYE125" s="3"/>
      <c r="BYF125" s="3"/>
      <c r="BYG125" s="3"/>
      <c r="BYH125" s="3"/>
      <c r="BYI125" s="3"/>
      <c r="BYJ125" s="3"/>
      <c r="BYK125" s="3"/>
      <c r="BYL125" s="3"/>
      <c r="BYM125" s="3"/>
      <c r="BYN125" s="3"/>
      <c r="BYO125" s="3"/>
      <c r="BYP125" s="3"/>
      <c r="BYQ125" s="3"/>
      <c r="BYR125" s="3"/>
      <c r="BYS125" s="3"/>
      <c r="BYT125" s="3"/>
      <c r="BYU125" s="3"/>
      <c r="BYV125" s="3"/>
      <c r="BYW125" s="3"/>
      <c r="BYX125" s="3"/>
      <c r="BYY125" s="3"/>
      <c r="BYZ125" s="3"/>
      <c r="BZA125" s="3"/>
      <c r="BZB125" s="3"/>
      <c r="BZC125" s="3"/>
      <c r="BZD125" s="3"/>
      <c r="BZE125" s="3"/>
      <c r="BZF125" s="3"/>
      <c r="BZG125" s="3"/>
      <c r="BZH125" s="3"/>
      <c r="BZI125" s="3"/>
      <c r="BZJ125" s="3"/>
      <c r="BZK125" s="3"/>
      <c r="BZL125" s="3"/>
      <c r="BZM125" s="3"/>
      <c r="BZN125" s="3"/>
      <c r="BZO125" s="3"/>
      <c r="BZP125" s="3"/>
      <c r="BZQ125" s="3"/>
      <c r="BZR125" s="3"/>
      <c r="BZS125" s="3"/>
      <c r="BZT125" s="3"/>
      <c r="BZU125" s="3"/>
      <c r="BZV125" s="3"/>
      <c r="BZW125" s="3"/>
      <c r="BZX125" s="3"/>
      <c r="BZY125" s="3"/>
      <c r="BZZ125" s="3"/>
      <c r="CAA125" s="3"/>
      <c r="CAB125" s="3"/>
      <c r="CAC125" s="3"/>
      <c r="CAD125" s="3"/>
      <c r="CAE125" s="3"/>
      <c r="CAF125" s="3"/>
      <c r="CAG125" s="3"/>
      <c r="CAH125" s="3"/>
      <c r="CAI125" s="3"/>
      <c r="CAJ125" s="3"/>
      <c r="CAK125" s="3"/>
      <c r="CAL125" s="3"/>
      <c r="CAM125" s="3"/>
      <c r="CAN125" s="3"/>
      <c r="CAO125" s="3"/>
      <c r="CAP125" s="3"/>
      <c r="CAQ125" s="3"/>
      <c r="CAR125" s="3"/>
      <c r="CAS125" s="3"/>
      <c r="CAT125" s="3"/>
      <c r="CAU125" s="3"/>
      <c r="CAV125" s="3"/>
      <c r="CAW125" s="3"/>
      <c r="CAX125" s="3"/>
      <c r="CAY125" s="3"/>
      <c r="CAZ125" s="3"/>
      <c r="CBA125" s="3"/>
      <c r="CBB125" s="3"/>
      <c r="CBC125" s="3"/>
      <c r="CBD125" s="3"/>
      <c r="CBE125" s="3"/>
      <c r="CBF125" s="3"/>
      <c r="CBG125" s="3"/>
      <c r="CBH125" s="3"/>
      <c r="CBI125" s="3"/>
      <c r="CBJ125" s="3"/>
      <c r="CBK125" s="3"/>
      <c r="CBL125" s="3"/>
      <c r="CBM125" s="3"/>
      <c r="CBN125" s="3"/>
      <c r="CBO125" s="3"/>
      <c r="CBP125" s="3"/>
      <c r="CBQ125" s="3"/>
      <c r="CBR125" s="3"/>
      <c r="CBS125" s="3"/>
      <c r="CBT125" s="3"/>
      <c r="CBU125" s="3"/>
      <c r="CBV125" s="3"/>
      <c r="CBW125" s="3"/>
      <c r="CBX125" s="3"/>
      <c r="CBY125" s="3"/>
      <c r="CBZ125" s="3"/>
      <c r="CCA125" s="3"/>
      <c r="CCB125" s="3"/>
      <c r="CCC125" s="3"/>
      <c r="CCD125" s="3"/>
      <c r="CCE125" s="3"/>
      <c r="CCF125" s="3"/>
      <c r="CCG125" s="3"/>
      <c r="CCH125" s="3"/>
      <c r="CCI125" s="3"/>
      <c r="CCJ125" s="3"/>
      <c r="CCK125" s="3"/>
      <c r="CCL125" s="3"/>
      <c r="CCM125" s="3"/>
      <c r="CCN125" s="3"/>
      <c r="CCO125" s="3"/>
      <c r="CCP125" s="3"/>
      <c r="CCQ125" s="3"/>
      <c r="CCR125" s="3"/>
      <c r="CCS125" s="3"/>
      <c r="CCT125" s="3"/>
      <c r="CCU125" s="3"/>
      <c r="CCV125" s="3"/>
      <c r="CCW125" s="3"/>
      <c r="CCX125" s="3"/>
      <c r="CCY125" s="3"/>
      <c r="CCZ125" s="3"/>
      <c r="CDA125" s="3"/>
      <c r="CDB125" s="3"/>
      <c r="CDC125" s="3"/>
      <c r="CDD125" s="3"/>
      <c r="CDE125" s="3"/>
      <c r="CDF125" s="3"/>
      <c r="CDG125" s="3"/>
      <c r="CDH125" s="3"/>
      <c r="CDI125" s="3"/>
      <c r="CDJ125" s="3"/>
      <c r="CDK125" s="3"/>
      <c r="CDL125" s="3"/>
      <c r="CDM125" s="3"/>
      <c r="CDN125" s="3"/>
      <c r="CDO125" s="3"/>
      <c r="CDP125" s="3"/>
      <c r="CDQ125" s="3"/>
      <c r="CDR125" s="3"/>
      <c r="CDS125" s="3"/>
      <c r="CDT125" s="3"/>
      <c r="CDU125" s="3"/>
      <c r="CDV125" s="3"/>
      <c r="CDW125" s="3"/>
      <c r="CDX125" s="3"/>
      <c r="CDY125" s="3"/>
      <c r="CDZ125" s="3"/>
      <c r="CEA125" s="3"/>
      <c r="CEB125" s="3"/>
      <c r="CEC125" s="3"/>
      <c r="CED125" s="3"/>
      <c r="CEE125" s="3"/>
      <c r="CEF125" s="3"/>
      <c r="CEG125" s="3"/>
      <c r="CEH125" s="3"/>
      <c r="CEI125" s="3"/>
      <c r="CEJ125" s="3"/>
      <c r="CEK125" s="3"/>
      <c r="CEL125" s="3"/>
      <c r="CEM125" s="3"/>
      <c r="CEN125" s="3"/>
      <c r="CEO125" s="3"/>
      <c r="CEP125" s="3"/>
      <c r="CEQ125" s="3"/>
      <c r="CER125" s="3"/>
      <c r="CES125" s="3"/>
      <c r="CET125" s="3"/>
      <c r="CEU125" s="3"/>
      <c r="CEV125" s="3"/>
      <c r="CEW125" s="3"/>
      <c r="CEX125" s="3"/>
      <c r="CEY125" s="3"/>
      <c r="CEZ125" s="3"/>
      <c r="CFA125" s="3"/>
      <c r="CFB125" s="3"/>
      <c r="CFC125" s="3"/>
      <c r="CFD125" s="3"/>
      <c r="CFE125" s="3"/>
      <c r="CFF125" s="3"/>
      <c r="CFG125" s="3"/>
      <c r="CFH125" s="3"/>
      <c r="CFI125" s="3"/>
      <c r="CFJ125" s="3"/>
      <c r="CFK125" s="3"/>
      <c r="CFL125" s="3"/>
      <c r="CFM125" s="3"/>
      <c r="CFN125" s="3"/>
      <c r="CFO125" s="3"/>
      <c r="CFP125" s="3"/>
      <c r="CFQ125" s="3"/>
      <c r="CFR125" s="3"/>
      <c r="CFS125" s="3"/>
      <c r="CFT125" s="3"/>
      <c r="CFU125" s="3"/>
      <c r="CFV125" s="3"/>
      <c r="CFW125" s="3"/>
      <c r="CFX125" s="3"/>
      <c r="CFY125" s="3"/>
      <c r="CFZ125" s="3"/>
      <c r="CGA125" s="3"/>
      <c r="CGB125" s="3"/>
      <c r="CGC125" s="3"/>
      <c r="CGD125" s="3"/>
      <c r="CGE125" s="3"/>
      <c r="CGF125" s="3"/>
      <c r="CGG125" s="3"/>
      <c r="CGH125" s="3"/>
      <c r="CGI125" s="3"/>
      <c r="CGJ125" s="3"/>
      <c r="CGK125" s="3"/>
      <c r="CGL125" s="3"/>
      <c r="CGM125" s="3"/>
      <c r="CGN125" s="3"/>
      <c r="CGO125" s="3"/>
      <c r="CGP125" s="3"/>
      <c r="CGQ125" s="3"/>
      <c r="CGR125" s="3"/>
      <c r="CGS125" s="3"/>
      <c r="CGT125" s="3"/>
      <c r="CGU125" s="3"/>
      <c r="CGV125" s="3"/>
      <c r="CGW125" s="3"/>
      <c r="CGX125" s="3"/>
      <c r="CGY125" s="3"/>
      <c r="CGZ125" s="3"/>
      <c r="CHA125" s="3"/>
      <c r="CHB125" s="3"/>
      <c r="CHC125" s="3"/>
      <c r="CHD125" s="3"/>
      <c r="CHE125" s="3"/>
      <c r="CHF125" s="3"/>
      <c r="CHG125" s="3"/>
      <c r="CHH125" s="3"/>
      <c r="CHI125" s="3"/>
      <c r="CHJ125" s="3"/>
      <c r="CHK125" s="3"/>
      <c r="CHL125" s="3"/>
      <c r="CHM125" s="3"/>
      <c r="CHN125" s="3"/>
      <c r="CHO125" s="3"/>
      <c r="CHP125" s="3"/>
      <c r="CHQ125" s="3"/>
      <c r="CHR125" s="3"/>
      <c r="CHS125" s="3"/>
      <c r="CHT125" s="3"/>
      <c r="CHU125" s="3"/>
      <c r="CHV125" s="3"/>
      <c r="CHW125" s="3"/>
      <c r="CHX125" s="3"/>
      <c r="CHY125" s="3"/>
      <c r="CHZ125" s="3"/>
      <c r="CIA125" s="3"/>
      <c r="CIB125" s="3"/>
      <c r="CIC125" s="3"/>
      <c r="CID125" s="3"/>
      <c r="CIE125" s="3"/>
      <c r="CIF125" s="3"/>
      <c r="CIG125" s="3"/>
      <c r="CIH125" s="3"/>
      <c r="CII125" s="3"/>
      <c r="CIJ125" s="3"/>
      <c r="CIK125" s="3"/>
      <c r="CIL125" s="3"/>
      <c r="CIM125" s="3"/>
      <c r="CIN125" s="3"/>
      <c r="CIO125" s="3"/>
      <c r="CIP125" s="3"/>
      <c r="CIQ125" s="3"/>
      <c r="CIR125" s="3"/>
      <c r="CIS125" s="3"/>
      <c r="CIT125" s="3"/>
      <c r="CIU125" s="3"/>
      <c r="CIV125" s="3"/>
      <c r="CIW125" s="3"/>
      <c r="CIX125" s="3"/>
      <c r="CIY125" s="3"/>
      <c r="CIZ125" s="3"/>
      <c r="CJA125" s="3"/>
      <c r="CJB125" s="3"/>
      <c r="CJC125" s="3"/>
      <c r="CJD125" s="3"/>
      <c r="CJE125" s="3"/>
      <c r="CJF125" s="3"/>
      <c r="CJG125" s="3"/>
      <c r="CJH125" s="3"/>
      <c r="CJI125" s="3"/>
      <c r="CJJ125" s="3"/>
      <c r="CJK125" s="3"/>
      <c r="CJL125" s="3"/>
      <c r="CJM125" s="3"/>
      <c r="CJN125" s="3"/>
      <c r="CJO125" s="3"/>
      <c r="CJP125" s="3"/>
      <c r="CJQ125" s="3"/>
      <c r="CJR125" s="3"/>
      <c r="CJS125" s="3"/>
      <c r="CJT125" s="3"/>
      <c r="CJU125" s="3"/>
      <c r="CJV125" s="3"/>
      <c r="CJW125" s="3"/>
      <c r="CJX125" s="3"/>
      <c r="CJY125" s="3"/>
      <c r="CJZ125" s="3"/>
      <c r="CKA125" s="3"/>
      <c r="CKB125" s="3"/>
      <c r="CKC125" s="3"/>
      <c r="CKD125" s="3"/>
      <c r="CKE125" s="3"/>
      <c r="CKF125" s="3"/>
      <c r="CKG125" s="3"/>
      <c r="CKH125" s="3"/>
      <c r="CKI125" s="3"/>
      <c r="CKJ125" s="3"/>
      <c r="CKK125" s="3"/>
      <c r="CKL125" s="3"/>
      <c r="CKM125" s="3"/>
      <c r="CKN125" s="3"/>
      <c r="CKO125" s="3"/>
      <c r="CKP125" s="3"/>
      <c r="CKQ125" s="3"/>
      <c r="CKR125" s="3"/>
      <c r="CKS125" s="3"/>
      <c r="CKT125" s="3"/>
      <c r="CKU125" s="3"/>
      <c r="CKV125" s="3"/>
      <c r="CKW125" s="3"/>
      <c r="CKX125" s="3"/>
      <c r="CKY125" s="3"/>
      <c r="CKZ125" s="3"/>
      <c r="CLA125" s="3"/>
      <c r="CLB125" s="3"/>
      <c r="CLC125" s="3"/>
      <c r="CLD125" s="3"/>
      <c r="CLE125" s="3"/>
      <c r="CLF125" s="3"/>
      <c r="CLG125" s="3"/>
      <c r="CLH125" s="3"/>
      <c r="CLI125" s="3"/>
      <c r="CLJ125" s="3"/>
      <c r="CLK125" s="3"/>
      <c r="CLL125" s="3"/>
      <c r="CLM125" s="3"/>
      <c r="CLN125" s="3"/>
      <c r="CLO125" s="3"/>
      <c r="CLP125" s="3"/>
      <c r="CLQ125" s="3"/>
      <c r="CLR125" s="3"/>
      <c r="CLS125" s="3"/>
      <c r="CLT125" s="3"/>
      <c r="CLU125" s="3"/>
      <c r="CLV125" s="3"/>
      <c r="CLW125" s="3"/>
      <c r="CLX125" s="3"/>
      <c r="CLY125" s="3"/>
      <c r="CLZ125" s="3"/>
      <c r="CMA125" s="3"/>
      <c r="CMB125" s="3"/>
      <c r="CMC125" s="3"/>
      <c r="CMD125" s="3"/>
      <c r="CME125" s="3"/>
      <c r="CMF125" s="3"/>
      <c r="CMG125" s="3"/>
      <c r="CMH125" s="3"/>
      <c r="CMI125" s="3"/>
      <c r="CMJ125" s="3"/>
      <c r="CMK125" s="3"/>
      <c r="CML125" s="3"/>
      <c r="CMM125" s="3"/>
      <c r="CMN125" s="3"/>
      <c r="CMO125" s="3"/>
      <c r="CMP125" s="3"/>
      <c r="CMQ125" s="3"/>
      <c r="CMR125" s="3"/>
      <c r="CMS125" s="3"/>
      <c r="CMT125" s="3"/>
      <c r="CMU125" s="3"/>
      <c r="CMV125" s="3"/>
      <c r="CMW125" s="3"/>
      <c r="CMX125" s="3"/>
      <c r="CMY125" s="3"/>
      <c r="CMZ125" s="3"/>
      <c r="CNA125" s="3"/>
      <c r="CNB125" s="3"/>
      <c r="CNC125" s="3"/>
      <c r="CND125" s="3"/>
      <c r="CNE125" s="3"/>
      <c r="CNF125" s="3"/>
      <c r="CNG125" s="3"/>
      <c r="CNH125" s="3"/>
      <c r="CNI125" s="3"/>
      <c r="CNJ125" s="3"/>
      <c r="CNK125" s="3"/>
      <c r="CNL125" s="3"/>
      <c r="CNM125" s="3"/>
      <c r="CNN125" s="3"/>
      <c r="CNO125" s="3"/>
      <c r="CNP125" s="3"/>
      <c r="CNQ125" s="3"/>
      <c r="CNR125" s="3"/>
      <c r="CNS125" s="3"/>
      <c r="CNT125" s="3"/>
      <c r="CNU125" s="3"/>
      <c r="CNV125" s="3"/>
      <c r="CNW125" s="3"/>
      <c r="CNX125" s="3"/>
      <c r="CNY125" s="3"/>
      <c r="CNZ125" s="3"/>
      <c r="COA125" s="3"/>
      <c r="COB125" s="3"/>
      <c r="COC125" s="3"/>
      <c r="COD125" s="3"/>
      <c r="COE125" s="3"/>
      <c r="COF125" s="3"/>
      <c r="COG125" s="3"/>
      <c r="COH125" s="3"/>
      <c r="COI125" s="3"/>
      <c r="COJ125" s="3"/>
      <c r="COK125" s="3"/>
      <c r="COL125" s="3"/>
      <c r="COM125" s="3"/>
      <c r="CON125" s="3"/>
      <c r="COO125" s="3"/>
      <c r="COP125" s="3"/>
      <c r="COQ125" s="3"/>
      <c r="COR125" s="3"/>
      <c r="COS125" s="3"/>
      <c r="COT125" s="3"/>
      <c r="COU125" s="3"/>
      <c r="COV125" s="3"/>
      <c r="COW125" s="3"/>
      <c r="COX125" s="3"/>
      <c r="COY125" s="3"/>
      <c r="COZ125" s="3"/>
      <c r="CPA125" s="3"/>
      <c r="CPB125" s="3"/>
      <c r="CPC125" s="3"/>
      <c r="CPD125" s="3"/>
      <c r="CPE125" s="3"/>
      <c r="CPF125" s="3"/>
      <c r="CPG125" s="3"/>
      <c r="CPH125" s="3"/>
      <c r="CPI125" s="3"/>
      <c r="CPJ125" s="3"/>
      <c r="CPK125" s="3"/>
      <c r="CPL125" s="3"/>
      <c r="CPM125" s="3"/>
      <c r="CPN125" s="3"/>
      <c r="CPO125" s="3"/>
      <c r="CPP125" s="3"/>
      <c r="CPQ125" s="3"/>
      <c r="CPR125" s="3"/>
      <c r="CPS125" s="3"/>
      <c r="CPT125" s="3"/>
      <c r="CPU125" s="3"/>
      <c r="CPV125" s="3"/>
      <c r="CPW125" s="3"/>
      <c r="CPX125" s="3"/>
      <c r="CPY125" s="3"/>
      <c r="CPZ125" s="3"/>
      <c r="CQA125" s="3"/>
      <c r="CQB125" s="3"/>
      <c r="CQC125" s="3"/>
      <c r="CQD125" s="3"/>
      <c r="CQE125" s="3"/>
      <c r="CQF125" s="3"/>
      <c r="CQG125" s="3"/>
      <c r="CQH125" s="3"/>
      <c r="CQI125" s="3"/>
      <c r="CQJ125" s="3"/>
      <c r="CQK125" s="3"/>
      <c r="CQL125" s="3"/>
      <c r="CQM125" s="3"/>
      <c r="CQN125" s="3"/>
      <c r="CQO125" s="3"/>
      <c r="CQP125" s="3"/>
      <c r="CQQ125" s="3"/>
      <c r="CQR125" s="3"/>
      <c r="CQS125" s="3"/>
      <c r="CQT125" s="3"/>
      <c r="CQU125" s="3"/>
      <c r="CQV125" s="3"/>
      <c r="CQW125" s="3"/>
      <c r="CQX125" s="3"/>
      <c r="CQY125" s="3"/>
      <c r="CQZ125" s="3"/>
      <c r="CRA125" s="3"/>
      <c r="CRB125" s="3"/>
      <c r="CRC125" s="3"/>
      <c r="CRD125" s="3"/>
      <c r="CRE125" s="3"/>
      <c r="CRF125" s="3"/>
      <c r="CRG125" s="3"/>
      <c r="CRH125" s="3"/>
      <c r="CRI125" s="3"/>
      <c r="CRJ125" s="3"/>
      <c r="CRK125" s="3"/>
      <c r="CRL125" s="3"/>
      <c r="CRM125" s="3"/>
      <c r="CRN125" s="3"/>
      <c r="CRO125" s="3"/>
      <c r="CRP125" s="3"/>
      <c r="CRQ125" s="3"/>
      <c r="CRR125" s="3"/>
      <c r="CRS125" s="3"/>
      <c r="CRT125" s="3"/>
      <c r="CRU125" s="3"/>
      <c r="CRV125" s="3"/>
      <c r="CRW125" s="3"/>
      <c r="CRX125" s="3"/>
      <c r="CRY125" s="3"/>
      <c r="CRZ125" s="3"/>
      <c r="CSA125" s="3"/>
      <c r="CSB125" s="3"/>
      <c r="CSC125" s="3"/>
      <c r="CSD125" s="3"/>
      <c r="CSE125" s="3"/>
      <c r="CSF125" s="3"/>
      <c r="CSG125" s="3"/>
      <c r="CSH125" s="3"/>
      <c r="CSI125" s="3"/>
      <c r="CSJ125" s="3"/>
      <c r="CSK125" s="3"/>
      <c r="CSL125" s="3"/>
      <c r="CSM125" s="3"/>
      <c r="CSN125" s="3"/>
      <c r="CSO125" s="3"/>
      <c r="CSP125" s="3"/>
      <c r="CSQ125" s="3"/>
      <c r="CSR125" s="3"/>
      <c r="CSS125" s="3"/>
      <c r="CST125" s="3"/>
      <c r="CSU125" s="3"/>
      <c r="CSV125" s="3"/>
      <c r="CSW125" s="3"/>
      <c r="CSX125" s="3"/>
      <c r="CSY125" s="3"/>
      <c r="CSZ125" s="3"/>
      <c r="CTA125" s="3"/>
      <c r="CTB125" s="3"/>
      <c r="CTC125" s="3"/>
      <c r="CTD125" s="3"/>
      <c r="CTE125" s="3"/>
      <c r="CTF125" s="3"/>
      <c r="CTG125" s="3"/>
      <c r="CTH125" s="3"/>
      <c r="CTI125" s="3"/>
      <c r="CTJ125" s="3"/>
      <c r="CTK125" s="3"/>
      <c r="CTL125" s="3"/>
      <c r="CTM125" s="3"/>
      <c r="CTN125" s="3"/>
      <c r="CTO125" s="3"/>
      <c r="CTP125" s="3"/>
      <c r="CTQ125" s="3"/>
      <c r="CTR125" s="3"/>
      <c r="CTS125" s="3"/>
      <c r="CTT125" s="3"/>
      <c r="CTU125" s="3"/>
      <c r="CTV125" s="3"/>
      <c r="CTW125" s="3"/>
      <c r="CTX125" s="3"/>
      <c r="CTY125" s="3"/>
      <c r="CTZ125" s="3"/>
      <c r="CUA125" s="3"/>
      <c r="CUB125" s="3"/>
      <c r="CUC125" s="3"/>
      <c r="CUD125" s="3"/>
      <c r="CUE125" s="3"/>
      <c r="CUF125" s="3"/>
      <c r="CUG125" s="3"/>
      <c r="CUH125" s="3"/>
      <c r="CUI125" s="3"/>
      <c r="CUJ125" s="3"/>
      <c r="CUK125" s="3"/>
      <c r="CUL125" s="3"/>
      <c r="CUM125" s="3"/>
      <c r="CUN125" s="3"/>
      <c r="CUO125" s="3"/>
      <c r="CUP125" s="3"/>
      <c r="CUQ125" s="3"/>
      <c r="CUR125" s="3"/>
      <c r="CUS125" s="3"/>
      <c r="CUT125" s="3"/>
      <c r="CUU125" s="3"/>
      <c r="CUV125" s="3"/>
      <c r="CUW125" s="3"/>
      <c r="CUX125" s="3"/>
      <c r="CUY125" s="3"/>
      <c r="CUZ125" s="3"/>
      <c r="CVA125" s="3"/>
      <c r="CVB125" s="3"/>
      <c r="CVC125" s="3"/>
      <c r="CVD125" s="3"/>
      <c r="CVE125" s="3"/>
      <c r="CVF125" s="3"/>
      <c r="CVG125" s="3"/>
      <c r="CVH125" s="3"/>
      <c r="CVI125" s="3"/>
      <c r="CVJ125" s="3"/>
      <c r="CVK125" s="3"/>
      <c r="CVL125" s="3"/>
      <c r="CVM125" s="3"/>
      <c r="CVN125" s="3"/>
      <c r="CVO125" s="3"/>
      <c r="CVP125" s="3"/>
      <c r="CVQ125" s="3"/>
      <c r="CVR125" s="3"/>
      <c r="CVS125" s="3"/>
      <c r="CVT125" s="3"/>
      <c r="CVU125" s="3"/>
      <c r="CVV125" s="3"/>
      <c r="CVW125" s="3"/>
      <c r="CVX125" s="3"/>
      <c r="CVY125" s="3"/>
      <c r="CVZ125" s="3"/>
      <c r="CWA125" s="3"/>
      <c r="CWB125" s="3"/>
      <c r="CWC125" s="3"/>
      <c r="CWD125" s="3"/>
      <c r="CWE125" s="3"/>
      <c r="CWF125" s="3"/>
      <c r="CWG125" s="3"/>
      <c r="CWH125" s="3"/>
      <c r="CWI125" s="3"/>
      <c r="CWJ125" s="3"/>
      <c r="CWK125" s="3"/>
      <c r="CWL125" s="3"/>
      <c r="CWM125" s="3"/>
      <c r="CWN125" s="3"/>
      <c r="CWO125" s="3"/>
      <c r="CWP125" s="3"/>
      <c r="CWQ125" s="3"/>
      <c r="CWR125" s="3"/>
      <c r="CWS125" s="3"/>
      <c r="CWT125" s="3"/>
      <c r="CWU125" s="3"/>
      <c r="CWV125" s="3"/>
      <c r="CWW125" s="3"/>
      <c r="CWX125" s="3"/>
      <c r="CWY125" s="3"/>
      <c r="CWZ125" s="3"/>
      <c r="CXA125" s="3"/>
      <c r="CXB125" s="3"/>
      <c r="CXC125" s="3"/>
      <c r="CXD125" s="3"/>
      <c r="CXE125" s="3"/>
      <c r="CXF125" s="3"/>
      <c r="CXG125" s="3"/>
      <c r="CXH125" s="3"/>
      <c r="CXI125" s="3"/>
      <c r="CXJ125" s="3"/>
      <c r="CXK125" s="3"/>
      <c r="CXL125" s="3"/>
      <c r="CXM125" s="3"/>
      <c r="CXN125" s="3"/>
      <c r="CXO125" s="3"/>
      <c r="CXP125" s="3"/>
      <c r="CXQ125" s="3"/>
      <c r="CXR125" s="3"/>
      <c r="CXS125" s="3"/>
      <c r="CXT125" s="3"/>
      <c r="CXU125" s="3"/>
      <c r="CXV125" s="3"/>
      <c r="CXW125" s="3"/>
      <c r="CXX125" s="3"/>
      <c r="CXY125" s="3"/>
      <c r="CXZ125" s="3"/>
      <c r="CYA125" s="3"/>
      <c r="CYB125" s="3"/>
      <c r="CYC125" s="3"/>
      <c r="CYD125" s="3"/>
      <c r="CYE125" s="3"/>
      <c r="CYF125" s="3"/>
      <c r="CYG125" s="3"/>
      <c r="CYH125" s="3"/>
      <c r="CYI125" s="3"/>
      <c r="CYJ125" s="3"/>
      <c r="CYK125" s="3"/>
      <c r="CYL125" s="3"/>
      <c r="CYM125" s="3"/>
      <c r="CYN125" s="3"/>
      <c r="CYO125" s="3"/>
      <c r="CYP125" s="3"/>
      <c r="CYQ125" s="3"/>
      <c r="CYR125" s="3"/>
      <c r="CYS125" s="3"/>
      <c r="CYT125" s="3"/>
      <c r="CYU125" s="3"/>
      <c r="CYV125" s="3"/>
      <c r="CYW125" s="3"/>
      <c r="CYX125" s="3"/>
      <c r="CYY125" s="3"/>
      <c r="CYZ125" s="3"/>
      <c r="CZA125" s="3"/>
      <c r="CZB125" s="3"/>
      <c r="CZC125" s="3"/>
      <c r="CZD125" s="3"/>
      <c r="CZE125" s="3"/>
      <c r="CZF125" s="3"/>
      <c r="CZG125" s="3"/>
      <c r="CZH125" s="3"/>
      <c r="CZI125" s="3"/>
      <c r="CZJ125" s="3"/>
      <c r="CZK125" s="3"/>
      <c r="CZL125" s="3"/>
      <c r="CZM125" s="3"/>
      <c r="CZN125" s="3"/>
      <c r="CZO125" s="3"/>
      <c r="CZP125" s="3"/>
      <c r="CZQ125" s="3"/>
      <c r="CZR125" s="3"/>
      <c r="CZS125" s="3"/>
      <c r="CZT125" s="3"/>
      <c r="CZU125" s="3"/>
      <c r="CZV125" s="3"/>
      <c r="CZW125" s="3"/>
      <c r="CZX125" s="3"/>
      <c r="CZY125" s="3"/>
      <c r="CZZ125" s="3"/>
      <c r="DAA125" s="3"/>
      <c r="DAB125" s="3"/>
      <c r="DAC125" s="3"/>
      <c r="DAD125" s="3"/>
      <c r="DAE125" s="3"/>
      <c r="DAF125" s="3"/>
      <c r="DAG125" s="3"/>
      <c r="DAH125" s="3"/>
      <c r="DAI125" s="3"/>
      <c r="DAJ125" s="3"/>
      <c r="DAK125" s="3"/>
      <c r="DAL125" s="3"/>
      <c r="DAM125" s="3"/>
      <c r="DAN125" s="3"/>
      <c r="DAO125" s="3"/>
      <c r="DAP125" s="3"/>
      <c r="DAQ125" s="3"/>
      <c r="DAR125" s="3"/>
      <c r="DAS125" s="3"/>
      <c r="DAT125" s="3"/>
      <c r="DAU125" s="3"/>
      <c r="DAV125" s="3"/>
      <c r="DAW125" s="3"/>
      <c r="DAX125" s="3"/>
      <c r="DAY125" s="3"/>
      <c r="DAZ125" s="3"/>
      <c r="DBA125" s="3"/>
      <c r="DBB125" s="3"/>
      <c r="DBC125" s="3"/>
      <c r="DBD125" s="3"/>
      <c r="DBE125" s="3"/>
      <c r="DBF125" s="3"/>
      <c r="DBG125" s="3"/>
      <c r="DBH125" s="3"/>
      <c r="DBI125" s="3"/>
      <c r="DBJ125" s="3"/>
      <c r="DBK125" s="3"/>
      <c r="DBL125" s="3"/>
      <c r="DBM125" s="3"/>
      <c r="DBN125" s="3"/>
      <c r="DBO125" s="3"/>
      <c r="DBP125" s="3"/>
      <c r="DBQ125" s="3"/>
      <c r="DBR125" s="3"/>
      <c r="DBS125" s="3"/>
      <c r="DBT125" s="3"/>
      <c r="DBU125" s="3"/>
      <c r="DBV125" s="3"/>
      <c r="DBW125" s="3"/>
      <c r="DBX125" s="3"/>
      <c r="DBY125" s="3"/>
      <c r="DBZ125" s="3"/>
      <c r="DCA125" s="3"/>
      <c r="DCB125" s="3"/>
      <c r="DCC125" s="3"/>
      <c r="DCD125" s="3"/>
      <c r="DCE125" s="3"/>
      <c r="DCF125" s="3"/>
      <c r="DCG125" s="3"/>
      <c r="DCH125" s="3"/>
      <c r="DCI125" s="3"/>
      <c r="DCJ125" s="3"/>
      <c r="DCK125" s="3"/>
      <c r="DCL125" s="3"/>
      <c r="DCM125" s="3"/>
      <c r="DCN125" s="3"/>
      <c r="DCO125" s="3"/>
      <c r="DCP125" s="3"/>
      <c r="DCQ125" s="3"/>
      <c r="DCR125" s="3"/>
      <c r="DCS125" s="3"/>
      <c r="DCT125" s="3"/>
      <c r="DCU125" s="3"/>
      <c r="DCV125" s="3"/>
      <c r="DCW125" s="3"/>
      <c r="DCX125" s="3"/>
      <c r="DCY125" s="3"/>
      <c r="DCZ125" s="3"/>
      <c r="DDA125" s="3"/>
      <c r="DDB125" s="3"/>
      <c r="DDC125" s="3"/>
      <c r="DDD125" s="3"/>
      <c r="DDE125" s="3"/>
      <c r="DDF125" s="3"/>
      <c r="DDG125" s="3"/>
      <c r="DDH125" s="3"/>
      <c r="DDI125" s="3"/>
      <c r="DDJ125" s="3"/>
      <c r="DDK125" s="3"/>
      <c r="DDL125" s="3"/>
      <c r="DDM125" s="3"/>
      <c r="DDN125" s="3"/>
      <c r="DDO125" s="3"/>
      <c r="DDP125" s="3"/>
      <c r="DDQ125" s="3"/>
      <c r="DDR125" s="3"/>
      <c r="DDS125" s="3"/>
      <c r="DDT125" s="3"/>
      <c r="DDU125" s="3"/>
      <c r="DDV125" s="3"/>
      <c r="DDW125" s="3"/>
      <c r="DDX125" s="3"/>
      <c r="DDY125" s="3"/>
      <c r="DDZ125" s="3"/>
      <c r="DEA125" s="3"/>
      <c r="DEB125" s="3"/>
      <c r="DEC125" s="3"/>
      <c r="DED125" s="3"/>
      <c r="DEE125" s="3"/>
      <c r="DEF125" s="3"/>
      <c r="DEG125" s="3"/>
      <c r="DEH125" s="3"/>
      <c r="DEI125" s="3"/>
      <c r="DEJ125" s="3"/>
      <c r="DEK125" s="3"/>
      <c r="DEL125" s="3"/>
      <c r="DEM125" s="3"/>
      <c r="DEN125" s="3"/>
      <c r="DEO125" s="3"/>
      <c r="DEP125" s="3"/>
      <c r="DEQ125" s="3"/>
      <c r="DER125" s="3"/>
      <c r="DES125" s="3"/>
      <c r="DET125" s="3"/>
      <c r="DEU125" s="3"/>
      <c r="DEV125" s="3"/>
      <c r="DEW125" s="3"/>
      <c r="DEX125" s="3"/>
      <c r="DEY125" s="3"/>
      <c r="DEZ125" s="3"/>
      <c r="DFA125" s="3"/>
      <c r="DFB125" s="3"/>
      <c r="DFC125" s="3"/>
      <c r="DFD125" s="3"/>
      <c r="DFE125" s="3"/>
      <c r="DFF125" s="3"/>
      <c r="DFG125" s="3"/>
      <c r="DFH125" s="3"/>
      <c r="DFI125" s="3"/>
      <c r="DFJ125" s="3"/>
      <c r="DFK125" s="3"/>
      <c r="DFL125" s="3"/>
      <c r="DFM125" s="3"/>
      <c r="DFN125" s="3"/>
      <c r="DFO125" s="3"/>
      <c r="DFP125" s="3"/>
      <c r="DFQ125" s="3"/>
      <c r="DFR125" s="3"/>
      <c r="DFS125" s="3"/>
      <c r="DFT125" s="3"/>
      <c r="DFU125" s="3"/>
      <c r="DFV125" s="3"/>
      <c r="DFW125" s="3"/>
      <c r="DFX125" s="3"/>
      <c r="DFY125" s="3"/>
      <c r="DFZ125" s="3"/>
      <c r="DGA125" s="3"/>
      <c r="DGB125" s="3"/>
      <c r="DGC125" s="3"/>
      <c r="DGD125" s="3"/>
      <c r="DGE125" s="3"/>
      <c r="DGF125" s="3"/>
      <c r="DGG125" s="3"/>
      <c r="DGH125" s="3"/>
      <c r="DGI125" s="3"/>
      <c r="DGJ125" s="3"/>
      <c r="DGK125" s="3"/>
      <c r="DGL125" s="3"/>
      <c r="DGM125" s="3"/>
      <c r="DGN125" s="3"/>
      <c r="DGO125" s="3"/>
      <c r="DGP125" s="3"/>
      <c r="DGQ125" s="3"/>
      <c r="DGR125" s="3"/>
      <c r="DGS125" s="3"/>
      <c r="DGT125" s="3"/>
      <c r="DGU125" s="3"/>
      <c r="DGV125" s="3"/>
      <c r="DGW125" s="3"/>
      <c r="DGX125" s="3"/>
      <c r="DGY125" s="3"/>
      <c r="DGZ125" s="3"/>
      <c r="DHA125" s="3"/>
      <c r="DHB125" s="3"/>
      <c r="DHC125" s="3"/>
      <c r="DHD125" s="3"/>
      <c r="DHE125" s="3"/>
      <c r="DHF125" s="3"/>
      <c r="DHG125" s="3"/>
      <c r="DHH125" s="3"/>
      <c r="DHI125" s="3"/>
      <c r="DHJ125" s="3"/>
      <c r="DHK125" s="3"/>
      <c r="DHL125" s="3"/>
      <c r="DHM125" s="3"/>
      <c r="DHN125" s="3"/>
      <c r="DHO125" s="3"/>
      <c r="DHP125" s="3"/>
      <c r="DHQ125" s="3"/>
      <c r="DHR125" s="3"/>
      <c r="DHS125" s="3"/>
      <c r="DHT125" s="3"/>
      <c r="DHU125" s="3"/>
      <c r="DHV125" s="3"/>
      <c r="DHW125" s="3"/>
      <c r="DHX125" s="3"/>
      <c r="DHY125" s="3"/>
      <c r="DHZ125" s="3"/>
      <c r="DIA125" s="3"/>
      <c r="DIB125" s="3"/>
      <c r="DIC125" s="3"/>
      <c r="DID125" s="3"/>
      <c r="DIE125" s="3"/>
      <c r="DIF125" s="3"/>
      <c r="DIG125" s="3"/>
      <c r="DIH125" s="3"/>
      <c r="DII125" s="3"/>
      <c r="DIJ125" s="3"/>
      <c r="DIK125" s="3"/>
      <c r="DIL125" s="3"/>
      <c r="DIM125" s="3"/>
      <c r="DIN125" s="3"/>
      <c r="DIO125" s="3"/>
      <c r="DIP125" s="3"/>
      <c r="DIQ125" s="3"/>
      <c r="DIR125" s="3"/>
      <c r="DIS125" s="3"/>
      <c r="DIT125" s="3"/>
      <c r="DIU125" s="3"/>
      <c r="DIV125" s="3"/>
      <c r="DIW125" s="3"/>
      <c r="DIX125" s="3"/>
      <c r="DIY125" s="3"/>
      <c r="DIZ125" s="3"/>
      <c r="DJA125" s="3"/>
      <c r="DJB125" s="3"/>
      <c r="DJC125" s="3"/>
      <c r="DJD125" s="3"/>
      <c r="DJE125" s="3"/>
      <c r="DJF125" s="3"/>
      <c r="DJG125" s="3"/>
      <c r="DJH125" s="3"/>
      <c r="DJI125" s="3"/>
      <c r="DJJ125" s="3"/>
      <c r="DJK125" s="3"/>
      <c r="DJL125" s="3"/>
      <c r="DJM125" s="3"/>
      <c r="DJN125" s="3"/>
      <c r="DJO125" s="3"/>
      <c r="DJP125" s="3"/>
      <c r="DJQ125" s="3"/>
      <c r="DJR125" s="3"/>
      <c r="DJS125" s="3"/>
      <c r="DJT125" s="3"/>
      <c r="DJU125" s="3"/>
      <c r="DJV125" s="3"/>
      <c r="DJW125" s="3"/>
      <c r="DJX125" s="3"/>
      <c r="DJY125" s="3"/>
      <c r="DJZ125" s="3"/>
      <c r="DKA125" s="3"/>
      <c r="DKB125" s="3"/>
      <c r="DKC125" s="3"/>
      <c r="DKD125" s="3"/>
      <c r="DKE125" s="3"/>
      <c r="DKF125" s="3"/>
      <c r="DKG125" s="3"/>
      <c r="DKH125" s="3"/>
      <c r="DKI125" s="3"/>
      <c r="DKJ125" s="3"/>
      <c r="DKK125" s="3"/>
      <c r="DKL125" s="3"/>
      <c r="DKM125" s="3"/>
      <c r="DKN125" s="3"/>
      <c r="DKO125" s="3"/>
      <c r="DKP125" s="3"/>
      <c r="DKQ125" s="3"/>
      <c r="DKR125" s="3"/>
      <c r="DKS125" s="3"/>
      <c r="DKT125" s="3"/>
      <c r="DKU125" s="3"/>
      <c r="DKV125" s="3"/>
      <c r="DKW125" s="3"/>
      <c r="DKX125" s="3"/>
      <c r="DKY125" s="3"/>
      <c r="DKZ125" s="3"/>
      <c r="DLA125" s="3"/>
      <c r="DLB125" s="3"/>
      <c r="DLC125" s="3"/>
      <c r="DLD125" s="3"/>
      <c r="DLE125" s="3"/>
      <c r="DLF125" s="3"/>
      <c r="DLG125" s="3"/>
      <c r="DLH125" s="3"/>
      <c r="DLI125" s="3"/>
      <c r="DLJ125" s="3"/>
      <c r="DLK125" s="3"/>
      <c r="DLL125" s="3"/>
      <c r="DLM125" s="3"/>
      <c r="DLN125" s="3"/>
      <c r="DLO125" s="3"/>
      <c r="DLP125" s="3"/>
      <c r="DLQ125" s="3"/>
      <c r="DLR125" s="3"/>
      <c r="DLS125" s="3"/>
      <c r="DLT125" s="3"/>
      <c r="DLU125" s="3"/>
      <c r="DLV125" s="3"/>
      <c r="DLW125" s="3"/>
      <c r="DLX125" s="3"/>
      <c r="DLY125" s="3"/>
      <c r="DLZ125" s="3"/>
      <c r="DMA125" s="3"/>
      <c r="DMB125" s="3"/>
      <c r="DMC125" s="3"/>
      <c r="DMD125" s="3"/>
      <c r="DME125" s="3"/>
      <c r="DMF125" s="3"/>
      <c r="DMG125" s="3"/>
      <c r="DMH125" s="3"/>
      <c r="DMI125" s="3"/>
      <c r="DMJ125" s="3"/>
      <c r="DMK125" s="3"/>
      <c r="DML125" s="3"/>
      <c r="DMM125" s="3"/>
      <c r="DMN125" s="3"/>
      <c r="DMO125" s="3"/>
      <c r="DMP125" s="3"/>
      <c r="DMQ125" s="3"/>
      <c r="DMR125" s="3"/>
      <c r="DMS125" s="3"/>
      <c r="DMT125" s="3"/>
      <c r="DMU125" s="3"/>
      <c r="DMV125" s="3"/>
      <c r="DMW125" s="3"/>
      <c r="DMX125" s="3"/>
      <c r="DMY125" s="3"/>
      <c r="DMZ125" s="3"/>
      <c r="DNA125" s="3"/>
      <c r="DNB125" s="3"/>
      <c r="DNC125" s="3"/>
      <c r="DND125" s="3"/>
      <c r="DNE125" s="3"/>
      <c r="DNF125" s="3"/>
      <c r="DNG125" s="3"/>
      <c r="DNH125" s="3"/>
      <c r="DNI125" s="3"/>
      <c r="DNJ125" s="3"/>
      <c r="DNK125" s="3"/>
      <c r="DNL125" s="3"/>
      <c r="DNM125" s="3"/>
      <c r="DNN125" s="3"/>
      <c r="DNO125" s="3"/>
      <c r="DNP125" s="3"/>
      <c r="DNQ125" s="3"/>
      <c r="DNR125" s="3"/>
      <c r="DNS125" s="3"/>
      <c r="DNT125" s="3"/>
      <c r="DNU125" s="3"/>
      <c r="DNV125" s="3"/>
      <c r="DNW125" s="3"/>
      <c r="DNX125" s="3"/>
      <c r="DNY125" s="3"/>
      <c r="DNZ125" s="3"/>
      <c r="DOA125" s="3"/>
      <c r="DOB125" s="3"/>
      <c r="DOC125" s="3"/>
      <c r="DOD125" s="3"/>
      <c r="DOE125" s="3"/>
      <c r="DOF125" s="3"/>
      <c r="DOG125" s="3"/>
      <c r="DOH125" s="3"/>
      <c r="DOI125" s="3"/>
      <c r="DOJ125" s="3"/>
      <c r="DOK125" s="3"/>
      <c r="DOL125" s="3"/>
      <c r="DOM125" s="3"/>
      <c r="DON125" s="3"/>
      <c r="DOO125" s="3"/>
      <c r="DOP125" s="3"/>
      <c r="DOQ125" s="3"/>
      <c r="DOR125" s="3"/>
      <c r="DOS125" s="3"/>
      <c r="DOT125" s="3"/>
      <c r="DOU125" s="3"/>
      <c r="DOV125" s="3"/>
      <c r="DOW125" s="3"/>
      <c r="DOX125" s="3"/>
      <c r="DOY125" s="3"/>
      <c r="DOZ125" s="3"/>
      <c r="DPA125" s="3"/>
      <c r="DPB125" s="3"/>
      <c r="DPC125" s="3"/>
      <c r="DPD125" s="3"/>
      <c r="DPE125" s="3"/>
      <c r="DPF125" s="3"/>
      <c r="DPG125" s="3"/>
      <c r="DPH125" s="3"/>
      <c r="DPI125" s="3"/>
      <c r="DPJ125" s="3"/>
      <c r="DPK125" s="3"/>
      <c r="DPL125" s="3"/>
      <c r="DPM125" s="3"/>
      <c r="DPN125" s="3"/>
      <c r="DPO125" s="3"/>
      <c r="DPP125" s="3"/>
      <c r="DPQ125" s="3"/>
      <c r="DPR125" s="3"/>
      <c r="DPS125" s="3"/>
      <c r="DPT125" s="3"/>
      <c r="DPU125" s="3"/>
      <c r="DPV125" s="3"/>
      <c r="DPW125" s="3"/>
      <c r="DPX125" s="3"/>
      <c r="DPY125" s="3"/>
      <c r="DPZ125" s="3"/>
      <c r="DQA125" s="3"/>
      <c r="DQB125" s="3"/>
      <c r="DQC125" s="3"/>
      <c r="DQD125" s="3"/>
      <c r="DQE125" s="3"/>
      <c r="DQF125" s="3"/>
      <c r="DQG125" s="3"/>
      <c r="DQH125" s="3"/>
      <c r="DQI125" s="3"/>
      <c r="DQJ125" s="3"/>
      <c r="DQK125" s="3"/>
      <c r="DQL125" s="3"/>
      <c r="DQM125" s="3"/>
      <c r="DQN125" s="3"/>
      <c r="DQO125" s="3"/>
      <c r="DQP125" s="3"/>
      <c r="DQQ125" s="3"/>
      <c r="DQR125" s="3"/>
      <c r="DQS125" s="3"/>
      <c r="DQT125" s="3"/>
      <c r="DQU125" s="3"/>
      <c r="DQV125" s="3"/>
      <c r="DQW125" s="3"/>
      <c r="DQX125" s="3"/>
      <c r="DQY125" s="3"/>
      <c r="DQZ125" s="3"/>
      <c r="DRA125" s="3"/>
      <c r="DRB125" s="3"/>
      <c r="DRC125" s="3"/>
      <c r="DRD125" s="3"/>
      <c r="DRE125" s="3"/>
      <c r="DRF125" s="3"/>
      <c r="DRG125" s="3"/>
      <c r="DRH125" s="3"/>
      <c r="DRI125" s="3"/>
      <c r="DRJ125" s="3"/>
      <c r="DRK125" s="3"/>
      <c r="DRL125" s="3"/>
      <c r="DRM125" s="3"/>
      <c r="DRN125" s="3"/>
      <c r="DRO125" s="3"/>
      <c r="DRP125" s="3"/>
      <c r="DRQ125" s="3"/>
      <c r="DRR125" s="3"/>
      <c r="DRS125" s="3"/>
      <c r="DRT125" s="3"/>
      <c r="DRU125" s="3"/>
      <c r="DRV125" s="3"/>
      <c r="DRW125" s="3"/>
      <c r="DRX125" s="3"/>
      <c r="DRY125" s="3"/>
      <c r="DRZ125" s="3"/>
      <c r="DSA125" s="3"/>
      <c r="DSB125" s="3"/>
      <c r="DSC125" s="3"/>
      <c r="DSD125" s="3"/>
      <c r="DSE125" s="3"/>
      <c r="DSF125" s="3"/>
      <c r="DSG125" s="3"/>
      <c r="DSH125" s="3"/>
      <c r="DSI125" s="3"/>
      <c r="DSJ125" s="3"/>
      <c r="DSK125" s="3"/>
      <c r="DSL125" s="3"/>
      <c r="DSM125" s="3"/>
      <c r="DSN125" s="3"/>
      <c r="DSO125" s="3"/>
      <c r="DSP125" s="3"/>
      <c r="DSQ125" s="3"/>
      <c r="DSR125" s="3"/>
      <c r="DSS125" s="3"/>
      <c r="DST125" s="3"/>
      <c r="DSU125" s="3"/>
      <c r="DSV125" s="3"/>
      <c r="DSW125" s="3"/>
      <c r="DSX125" s="3"/>
      <c r="DSY125" s="3"/>
      <c r="DSZ125" s="3"/>
      <c r="DTA125" s="3"/>
      <c r="DTB125" s="3"/>
      <c r="DTC125" s="3"/>
      <c r="DTD125" s="3"/>
      <c r="DTE125" s="3"/>
      <c r="DTF125" s="3"/>
      <c r="DTG125" s="3"/>
      <c r="DTH125" s="3"/>
      <c r="DTI125" s="3"/>
      <c r="DTJ125" s="3"/>
      <c r="DTK125" s="3"/>
      <c r="DTL125" s="3"/>
      <c r="DTM125" s="3"/>
      <c r="DTN125" s="3"/>
      <c r="DTO125" s="3"/>
      <c r="DTP125" s="3"/>
      <c r="DTQ125" s="3"/>
      <c r="DTR125" s="3"/>
      <c r="DTS125" s="3"/>
      <c r="DTT125" s="3"/>
      <c r="DTU125" s="3"/>
      <c r="DTV125" s="3"/>
      <c r="DTW125" s="3"/>
      <c r="DTX125" s="3"/>
      <c r="DTY125" s="3"/>
      <c r="DTZ125" s="3"/>
      <c r="DUA125" s="3"/>
      <c r="DUB125" s="3"/>
      <c r="DUC125" s="3"/>
      <c r="DUD125" s="3"/>
      <c r="DUE125" s="3"/>
      <c r="DUF125" s="3"/>
      <c r="DUG125" s="3"/>
      <c r="DUH125" s="3"/>
      <c r="DUI125" s="3"/>
      <c r="DUJ125" s="3"/>
      <c r="DUK125" s="3"/>
      <c r="DUL125" s="3"/>
      <c r="DUM125" s="3"/>
      <c r="DUN125" s="3"/>
      <c r="DUO125" s="3"/>
      <c r="DUP125" s="3"/>
      <c r="DUQ125" s="3"/>
      <c r="DUR125" s="3"/>
      <c r="DUS125" s="3"/>
      <c r="DUT125" s="3"/>
      <c r="DUU125" s="3"/>
      <c r="DUV125" s="3"/>
      <c r="DUW125" s="3"/>
      <c r="DUX125" s="3"/>
      <c r="DUY125" s="3"/>
      <c r="DUZ125" s="3"/>
      <c r="DVA125" s="3"/>
      <c r="DVB125" s="3"/>
      <c r="DVC125" s="3"/>
      <c r="DVD125" s="3"/>
      <c r="DVE125" s="3"/>
      <c r="DVF125" s="3"/>
      <c r="DVG125" s="3"/>
      <c r="DVH125" s="3"/>
      <c r="DVI125" s="3"/>
      <c r="DVJ125" s="3"/>
      <c r="DVK125" s="3"/>
      <c r="DVL125" s="3"/>
      <c r="DVM125" s="3"/>
      <c r="DVN125" s="3"/>
      <c r="DVO125" s="3"/>
      <c r="DVP125" s="3"/>
      <c r="DVQ125" s="3"/>
      <c r="DVR125" s="3"/>
      <c r="DVS125" s="3"/>
      <c r="DVT125" s="3"/>
      <c r="DVU125" s="3"/>
      <c r="DVV125" s="3"/>
      <c r="DVW125" s="3"/>
      <c r="DVX125" s="3"/>
      <c r="DVY125" s="3"/>
      <c r="DVZ125" s="3"/>
      <c r="DWA125" s="3"/>
      <c r="DWB125" s="3"/>
      <c r="DWC125" s="3"/>
      <c r="DWD125" s="3"/>
      <c r="DWE125" s="3"/>
      <c r="DWF125" s="3"/>
      <c r="DWG125" s="3"/>
      <c r="DWH125" s="3"/>
      <c r="DWI125" s="3"/>
      <c r="DWJ125" s="3"/>
      <c r="DWK125" s="3"/>
      <c r="DWL125" s="3"/>
      <c r="DWM125" s="3"/>
      <c r="DWN125" s="3"/>
      <c r="DWO125" s="3"/>
      <c r="DWP125" s="3"/>
      <c r="DWQ125" s="3"/>
      <c r="DWR125" s="3"/>
      <c r="DWS125" s="3"/>
      <c r="DWT125" s="3"/>
      <c r="DWU125" s="3"/>
      <c r="DWV125" s="3"/>
      <c r="DWW125" s="3"/>
      <c r="DWX125" s="3"/>
      <c r="DWY125" s="3"/>
      <c r="DWZ125" s="3"/>
      <c r="DXA125" s="3"/>
      <c r="DXB125" s="3"/>
      <c r="DXC125" s="3"/>
      <c r="DXD125" s="3"/>
      <c r="DXE125" s="3"/>
      <c r="DXF125" s="3"/>
      <c r="DXG125" s="3"/>
      <c r="DXH125" s="3"/>
      <c r="DXI125" s="3"/>
      <c r="DXJ125" s="3"/>
      <c r="DXK125" s="3"/>
      <c r="DXL125" s="3"/>
      <c r="DXM125" s="3"/>
      <c r="DXN125" s="3"/>
      <c r="DXO125" s="3"/>
      <c r="DXP125" s="3"/>
      <c r="DXQ125" s="3"/>
      <c r="DXR125" s="3"/>
      <c r="DXS125" s="3"/>
      <c r="DXT125" s="3"/>
      <c r="DXU125" s="3"/>
      <c r="DXV125" s="3"/>
      <c r="DXW125" s="3"/>
      <c r="DXX125" s="3"/>
      <c r="DXY125" s="3"/>
      <c r="DXZ125" s="3"/>
      <c r="DYA125" s="3"/>
      <c r="DYB125" s="3"/>
      <c r="DYC125" s="3"/>
      <c r="DYD125" s="3"/>
      <c r="DYE125" s="3"/>
      <c r="DYF125" s="3"/>
      <c r="DYG125" s="3"/>
      <c r="DYH125" s="3"/>
      <c r="DYI125" s="3"/>
      <c r="DYJ125" s="3"/>
      <c r="DYK125" s="3"/>
      <c r="DYL125" s="3"/>
      <c r="DYM125" s="3"/>
      <c r="DYN125" s="3"/>
      <c r="DYO125" s="3"/>
      <c r="DYP125" s="3"/>
      <c r="DYQ125" s="3"/>
      <c r="DYR125" s="3"/>
      <c r="DYS125" s="3"/>
      <c r="DYT125" s="3"/>
      <c r="DYU125" s="3"/>
      <c r="DYV125" s="3"/>
      <c r="DYW125" s="3"/>
      <c r="DYX125" s="3"/>
      <c r="DYY125" s="3"/>
      <c r="DYZ125" s="3"/>
      <c r="DZA125" s="3"/>
      <c r="DZB125" s="3"/>
      <c r="DZC125" s="3"/>
      <c r="DZD125" s="3"/>
      <c r="DZE125" s="3"/>
      <c r="DZF125" s="3"/>
      <c r="DZG125" s="3"/>
      <c r="DZH125" s="3"/>
      <c r="DZI125" s="3"/>
      <c r="DZJ125" s="3"/>
      <c r="DZK125" s="3"/>
      <c r="DZL125" s="3"/>
      <c r="DZM125" s="3"/>
      <c r="DZN125" s="3"/>
      <c r="DZO125" s="3"/>
      <c r="DZP125" s="3"/>
      <c r="DZQ125" s="3"/>
      <c r="DZR125" s="3"/>
      <c r="DZS125" s="3"/>
      <c r="DZT125" s="3"/>
      <c r="DZU125" s="3"/>
      <c r="DZV125" s="3"/>
      <c r="DZW125" s="3"/>
      <c r="DZX125" s="3"/>
      <c r="DZY125" s="3"/>
      <c r="DZZ125" s="3"/>
      <c r="EAA125" s="3"/>
      <c r="EAB125" s="3"/>
      <c r="EAC125" s="3"/>
      <c r="EAD125" s="3"/>
      <c r="EAE125" s="3"/>
      <c r="EAF125" s="3"/>
      <c r="EAG125" s="3"/>
      <c r="EAH125" s="3"/>
      <c r="EAI125" s="3"/>
      <c r="EAJ125" s="3"/>
      <c r="EAK125" s="3"/>
      <c r="EAL125" s="3"/>
      <c r="EAM125" s="3"/>
      <c r="EAN125" s="3"/>
      <c r="EAO125" s="3"/>
      <c r="EAP125" s="3"/>
      <c r="EAQ125" s="3"/>
      <c r="EAR125" s="3"/>
      <c r="EAS125" s="3"/>
      <c r="EAT125" s="3"/>
      <c r="EAU125" s="3"/>
      <c r="EAV125" s="3"/>
      <c r="EAW125" s="3"/>
      <c r="EAX125" s="3"/>
      <c r="EAY125" s="3"/>
      <c r="EAZ125" s="3"/>
      <c r="EBA125" s="3"/>
      <c r="EBB125" s="3"/>
      <c r="EBC125" s="3"/>
      <c r="EBD125" s="3"/>
      <c r="EBE125" s="3"/>
      <c r="EBF125" s="3"/>
      <c r="EBG125" s="3"/>
      <c r="EBH125" s="3"/>
      <c r="EBI125" s="3"/>
      <c r="EBJ125" s="3"/>
      <c r="EBK125" s="3"/>
      <c r="EBL125" s="3"/>
      <c r="EBM125" s="3"/>
      <c r="EBN125" s="3"/>
      <c r="EBO125" s="3"/>
      <c r="EBP125" s="3"/>
      <c r="EBQ125" s="3"/>
      <c r="EBR125" s="3"/>
      <c r="EBS125" s="3"/>
      <c r="EBT125" s="3"/>
      <c r="EBU125" s="3"/>
      <c r="EBV125" s="3"/>
      <c r="EBW125" s="3"/>
      <c r="EBX125" s="3"/>
      <c r="EBY125" s="3"/>
      <c r="EBZ125" s="3"/>
      <c r="ECA125" s="3"/>
      <c r="ECB125" s="3"/>
      <c r="ECC125" s="3"/>
      <c r="ECD125" s="3"/>
      <c r="ECE125" s="3"/>
      <c r="ECF125" s="3"/>
      <c r="ECG125" s="3"/>
      <c r="ECH125" s="3"/>
      <c r="ECI125" s="3"/>
      <c r="ECJ125" s="3"/>
      <c r="ECK125" s="3"/>
      <c r="ECL125" s="3"/>
      <c r="ECM125" s="3"/>
      <c r="ECN125" s="3"/>
      <c r="ECO125" s="3"/>
      <c r="ECP125" s="3"/>
      <c r="ECQ125" s="3"/>
      <c r="ECR125" s="3"/>
      <c r="ECS125" s="3"/>
      <c r="ECT125" s="3"/>
      <c r="ECU125" s="3"/>
      <c r="ECV125" s="3"/>
      <c r="ECW125" s="3"/>
      <c r="ECX125" s="3"/>
      <c r="ECY125" s="3"/>
      <c r="ECZ125" s="3"/>
      <c r="EDA125" s="3"/>
      <c r="EDB125" s="3"/>
      <c r="EDC125" s="3"/>
      <c r="EDD125" s="3"/>
      <c r="EDE125" s="3"/>
      <c r="EDF125" s="3"/>
      <c r="EDG125" s="3"/>
      <c r="EDH125" s="3"/>
      <c r="EDI125" s="3"/>
      <c r="EDJ125" s="3"/>
      <c r="EDK125" s="3"/>
      <c r="EDL125" s="3"/>
      <c r="EDM125" s="3"/>
      <c r="EDN125" s="3"/>
      <c r="EDO125" s="3"/>
      <c r="EDP125" s="3"/>
      <c r="EDQ125" s="3"/>
      <c r="EDR125" s="3"/>
      <c r="EDS125" s="3"/>
      <c r="EDT125" s="3"/>
      <c r="EDU125" s="3"/>
      <c r="EDV125" s="3"/>
      <c r="EDW125" s="3"/>
      <c r="EDX125" s="3"/>
      <c r="EDY125" s="3"/>
      <c r="EDZ125" s="3"/>
      <c r="EEA125" s="3"/>
      <c r="EEB125" s="3"/>
      <c r="EEC125" s="3"/>
      <c r="EED125" s="3"/>
      <c r="EEE125" s="3"/>
      <c r="EEF125" s="3"/>
      <c r="EEG125" s="3"/>
      <c r="EEH125" s="3"/>
      <c r="EEI125" s="3"/>
      <c r="EEJ125" s="3"/>
      <c r="EEK125" s="3"/>
      <c r="EEL125" s="3"/>
      <c r="EEM125" s="3"/>
      <c r="EEN125" s="3"/>
      <c r="EEO125" s="3"/>
      <c r="EEP125" s="3"/>
      <c r="EEQ125" s="3"/>
      <c r="EER125" s="3"/>
      <c r="EES125" s="3"/>
      <c r="EET125" s="3"/>
      <c r="EEU125" s="3"/>
      <c r="EEV125" s="3"/>
      <c r="EEW125" s="3"/>
      <c r="EEX125" s="3"/>
      <c r="EEY125" s="3"/>
      <c r="EEZ125" s="3"/>
      <c r="EFA125" s="3"/>
      <c r="EFB125" s="3"/>
      <c r="EFC125" s="3"/>
      <c r="EFD125" s="3"/>
      <c r="EFE125" s="3"/>
      <c r="EFF125" s="3"/>
      <c r="EFG125" s="3"/>
      <c r="EFH125" s="3"/>
      <c r="EFI125" s="3"/>
      <c r="EFJ125" s="3"/>
      <c r="EFK125" s="3"/>
      <c r="EFL125" s="3"/>
      <c r="EFM125" s="3"/>
      <c r="EFN125" s="3"/>
      <c r="EFO125" s="3"/>
      <c r="EFP125" s="3"/>
      <c r="EFQ125" s="3"/>
      <c r="EFR125" s="3"/>
      <c r="EFS125" s="3"/>
      <c r="EFT125" s="3"/>
      <c r="EFU125" s="3"/>
      <c r="EFV125" s="3"/>
      <c r="EFW125" s="3"/>
      <c r="EFX125" s="3"/>
      <c r="EFY125" s="3"/>
      <c r="EFZ125" s="3"/>
      <c r="EGA125" s="3"/>
      <c r="EGB125" s="3"/>
      <c r="EGC125" s="3"/>
      <c r="EGD125" s="3"/>
      <c r="EGE125" s="3"/>
      <c r="EGF125" s="3"/>
      <c r="EGG125" s="3"/>
      <c r="EGH125" s="3"/>
      <c r="EGI125" s="3"/>
      <c r="EGJ125" s="3"/>
      <c r="EGK125" s="3"/>
      <c r="EGL125" s="3"/>
      <c r="EGM125" s="3"/>
      <c r="EGN125" s="3"/>
      <c r="EGO125" s="3"/>
      <c r="EGP125" s="3"/>
      <c r="EGQ125" s="3"/>
      <c r="EGR125" s="3"/>
      <c r="EGS125" s="3"/>
      <c r="EGT125" s="3"/>
      <c r="EGU125" s="3"/>
      <c r="EGV125" s="3"/>
      <c r="EGW125" s="3"/>
      <c r="EGX125" s="3"/>
      <c r="EGY125" s="3"/>
      <c r="EGZ125" s="3"/>
      <c r="EHA125" s="3"/>
      <c r="EHB125" s="3"/>
      <c r="EHC125" s="3"/>
      <c r="EHD125" s="3"/>
      <c r="EHE125" s="3"/>
      <c r="EHF125" s="3"/>
      <c r="EHG125" s="3"/>
      <c r="EHH125" s="3"/>
      <c r="EHI125" s="3"/>
      <c r="EHJ125" s="3"/>
      <c r="EHK125" s="3"/>
      <c r="EHL125" s="3"/>
      <c r="EHM125" s="3"/>
      <c r="EHN125" s="3"/>
      <c r="EHO125" s="3"/>
      <c r="EHP125" s="3"/>
      <c r="EHQ125" s="3"/>
      <c r="EHR125" s="3"/>
      <c r="EHS125" s="3"/>
      <c r="EHT125" s="3"/>
      <c r="EHU125" s="3"/>
      <c r="EHV125" s="3"/>
      <c r="EHW125" s="3"/>
      <c r="EHX125" s="3"/>
      <c r="EHY125" s="3"/>
      <c r="EHZ125" s="3"/>
      <c r="EIA125" s="3"/>
      <c r="EIB125" s="3"/>
      <c r="EIC125" s="3"/>
      <c r="EID125" s="3"/>
      <c r="EIE125" s="3"/>
      <c r="EIF125" s="3"/>
      <c r="EIG125" s="3"/>
      <c r="EIH125" s="3"/>
      <c r="EII125" s="3"/>
      <c r="EIJ125" s="3"/>
      <c r="EIK125" s="3"/>
      <c r="EIL125" s="3"/>
      <c r="EIM125" s="3"/>
      <c r="EIN125" s="3"/>
      <c r="EIO125" s="3"/>
      <c r="EIP125" s="3"/>
      <c r="EIQ125" s="3"/>
      <c r="EIR125" s="3"/>
      <c r="EIS125" s="3"/>
      <c r="EIT125" s="3"/>
      <c r="EIU125" s="3"/>
      <c r="EIV125" s="3"/>
      <c r="EIW125" s="3"/>
      <c r="EIX125" s="3"/>
      <c r="EIY125" s="3"/>
      <c r="EIZ125" s="3"/>
      <c r="EJA125" s="3"/>
      <c r="EJB125" s="3"/>
      <c r="EJC125" s="3"/>
      <c r="EJD125" s="3"/>
      <c r="EJE125" s="3"/>
      <c r="EJF125" s="3"/>
      <c r="EJG125" s="3"/>
      <c r="EJH125" s="3"/>
      <c r="EJI125" s="3"/>
      <c r="EJJ125" s="3"/>
      <c r="EJK125" s="3"/>
      <c r="EJL125" s="3"/>
      <c r="EJM125" s="3"/>
      <c r="EJN125" s="3"/>
      <c r="EJO125" s="3"/>
      <c r="EJP125" s="3"/>
      <c r="EJQ125" s="3"/>
      <c r="EJR125" s="3"/>
      <c r="EJS125" s="3"/>
      <c r="EJT125" s="3"/>
      <c r="EJU125" s="3"/>
      <c r="EJV125" s="3"/>
      <c r="EJW125" s="3"/>
      <c r="EJX125" s="3"/>
      <c r="EJY125" s="3"/>
      <c r="EJZ125" s="3"/>
      <c r="EKA125" s="3"/>
      <c r="EKB125" s="3"/>
      <c r="EKC125" s="3"/>
      <c r="EKD125" s="3"/>
      <c r="EKE125" s="3"/>
      <c r="EKF125" s="3"/>
      <c r="EKG125" s="3"/>
      <c r="EKH125" s="3"/>
      <c r="EKI125" s="3"/>
      <c r="EKJ125" s="3"/>
      <c r="EKK125" s="3"/>
      <c r="EKL125" s="3"/>
      <c r="EKM125" s="3"/>
      <c r="EKN125" s="3"/>
      <c r="EKO125" s="3"/>
      <c r="EKP125" s="3"/>
      <c r="EKQ125" s="3"/>
      <c r="EKR125" s="3"/>
      <c r="EKS125" s="3"/>
      <c r="EKT125" s="3"/>
      <c r="EKU125" s="3"/>
      <c r="EKV125" s="3"/>
      <c r="EKW125" s="3"/>
      <c r="EKX125" s="3"/>
      <c r="EKY125" s="3"/>
      <c r="EKZ125" s="3"/>
      <c r="ELA125" s="3"/>
      <c r="ELB125" s="3"/>
      <c r="ELC125" s="3"/>
      <c r="ELD125" s="3"/>
      <c r="ELE125" s="3"/>
      <c r="ELF125" s="3"/>
      <c r="ELG125" s="3"/>
      <c r="ELH125" s="3"/>
      <c r="ELI125" s="3"/>
      <c r="ELJ125" s="3"/>
      <c r="ELK125" s="3"/>
      <c r="ELL125" s="3"/>
      <c r="ELM125" s="3"/>
      <c r="ELN125" s="3"/>
      <c r="ELO125" s="3"/>
      <c r="ELP125" s="3"/>
      <c r="ELQ125" s="3"/>
      <c r="ELR125" s="3"/>
      <c r="ELS125" s="3"/>
      <c r="ELT125" s="3"/>
      <c r="ELU125" s="3"/>
      <c r="ELV125" s="3"/>
      <c r="ELW125" s="3"/>
      <c r="ELX125" s="3"/>
      <c r="ELY125" s="3"/>
      <c r="ELZ125" s="3"/>
      <c r="EMA125" s="3"/>
      <c r="EMB125" s="3"/>
      <c r="EMC125" s="3"/>
      <c r="EMD125" s="3"/>
      <c r="EME125" s="3"/>
      <c r="EMF125" s="3"/>
      <c r="EMG125" s="3"/>
      <c r="EMH125" s="3"/>
      <c r="EMI125" s="3"/>
      <c r="EMJ125" s="3"/>
      <c r="EMK125" s="3"/>
      <c r="EML125" s="3"/>
      <c r="EMM125" s="3"/>
      <c r="EMN125" s="3"/>
      <c r="EMO125" s="3"/>
      <c r="EMP125" s="3"/>
      <c r="EMQ125" s="3"/>
      <c r="EMR125" s="3"/>
      <c r="EMS125" s="3"/>
      <c r="EMT125" s="3"/>
      <c r="EMU125" s="3"/>
      <c r="EMV125" s="3"/>
      <c r="EMW125" s="3"/>
      <c r="EMX125" s="3"/>
      <c r="EMY125" s="3"/>
      <c r="EMZ125" s="3"/>
      <c r="ENA125" s="3"/>
      <c r="ENB125" s="3"/>
      <c r="ENC125" s="3"/>
      <c r="END125" s="3"/>
      <c r="ENE125" s="3"/>
      <c r="ENF125" s="3"/>
      <c r="ENG125" s="3"/>
      <c r="ENH125" s="3"/>
      <c r="ENI125" s="3"/>
      <c r="ENJ125" s="3"/>
      <c r="ENK125" s="3"/>
      <c r="ENL125" s="3"/>
      <c r="ENM125" s="3"/>
      <c r="ENN125" s="3"/>
      <c r="ENO125" s="3"/>
      <c r="ENP125" s="3"/>
      <c r="ENQ125" s="3"/>
      <c r="ENR125" s="3"/>
      <c r="ENS125" s="3"/>
      <c r="ENT125" s="3"/>
      <c r="ENU125" s="3"/>
      <c r="ENV125" s="3"/>
      <c r="ENW125" s="3"/>
      <c r="ENX125" s="3"/>
      <c r="ENY125" s="3"/>
      <c r="ENZ125" s="3"/>
      <c r="EOA125" s="3"/>
      <c r="EOB125" s="3"/>
      <c r="EOC125" s="3"/>
      <c r="EOD125" s="3"/>
      <c r="EOE125" s="3"/>
      <c r="EOF125" s="3"/>
      <c r="EOG125" s="3"/>
      <c r="EOH125" s="3"/>
      <c r="EOI125" s="3"/>
      <c r="EOJ125" s="3"/>
      <c r="EOK125" s="3"/>
      <c r="EOL125" s="3"/>
      <c r="EOM125" s="3"/>
      <c r="EON125" s="3"/>
      <c r="EOO125" s="3"/>
      <c r="EOP125" s="3"/>
      <c r="EOQ125" s="3"/>
      <c r="EOR125" s="3"/>
      <c r="EOS125" s="3"/>
      <c r="EOT125" s="3"/>
      <c r="EOU125" s="3"/>
      <c r="EOV125" s="3"/>
      <c r="EOW125" s="3"/>
      <c r="EOX125" s="3"/>
      <c r="EOY125" s="3"/>
      <c r="EOZ125" s="3"/>
      <c r="EPA125" s="3"/>
      <c r="EPB125" s="3"/>
      <c r="EPC125" s="3"/>
      <c r="EPD125" s="3"/>
      <c r="EPE125" s="3"/>
      <c r="EPF125" s="3"/>
      <c r="EPG125" s="3"/>
      <c r="EPH125" s="3"/>
      <c r="EPI125" s="3"/>
      <c r="EPJ125" s="3"/>
      <c r="EPK125" s="3"/>
      <c r="EPL125" s="3"/>
      <c r="EPM125" s="3"/>
      <c r="EPN125" s="3"/>
      <c r="EPO125" s="3"/>
      <c r="EPP125" s="3"/>
      <c r="EPQ125" s="3"/>
      <c r="EPR125" s="3"/>
      <c r="EPS125" s="3"/>
      <c r="EPT125" s="3"/>
      <c r="EPU125" s="3"/>
      <c r="EPV125" s="3"/>
      <c r="EPW125" s="3"/>
      <c r="EPX125" s="3"/>
      <c r="EPY125" s="3"/>
      <c r="EPZ125" s="3"/>
      <c r="EQA125" s="3"/>
      <c r="EQB125" s="3"/>
      <c r="EQC125" s="3"/>
      <c r="EQD125" s="3"/>
      <c r="EQE125" s="3"/>
      <c r="EQF125" s="3"/>
      <c r="EQG125" s="3"/>
      <c r="EQH125" s="3"/>
      <c r="EQI125" s="3"/>
      <c r="EQJ125" s="3"/>
      <c r="EQK125" s="3"/>
      <c r="EQL125" s="3"/>
      <c r="EQM125" s="3"/>
      <c r="EQN125" s="3"/>
      <c r="EQO125" s="3"/>
      <c r="EQP125" s="3"/>
      <c r="EQQ125" s="3"/>
      <c r="EQR125" s="3"/>
      <c r="EQS125" s="3"/>
      <c r="EQT125" s="3"/>
      <c r="EQU125" s="3"/>
      <c r="EQV125" s="3"/>
      <c r="EQW125" s="3"/>
      <c r="EQX125" s="3"/>
      <c r="EQY125" s="3"/>
      <c r="EQZ125" s="3"/>
      <c r="ERA125" s="3"/>
      <c r="ERB125" s="3"/>
      <c r="ERC125" s="3"/>
      <c r="ERD125" s="3"/>
      <c r="ERE125" s="3"/>
      <c r="ERF125" s="3"/>
      <c r="ERG125" s="3"/>
      <c r="ERH125" s="3"/>
      <c r="ERI125" s="3"/>
      <c r="ERJ125" s="3"/>
      <c r="ERK125" s="3"/>
      <c r="ERL125" s="3"/>
      <c r="ERM125" s="3"/>
      <c r="ERN125" s="3"/>
      <c r="ERO125" s="3"/>
      <c r="ERP125" s="3"/>
      <c r="ERQ125" s="3"/>
      <c r="ERR125" s="3"/>
      <c r="ERS125" s="3"/>
      <c r="ERT125" s="3"/>
      <c r="ERU125" s="3"/>
      <c r="ERV125" s="3"/>
      <c r="ERW125" s="3"/>
      <c r="ERX125" s="3"/>
      <c r="ERY125" s="3"/>
      <c r="ERZ125" s="3"/>
      <c r="ESA125" s="3"/>
      <c r="ESB125" s="3"/>
      <c r="ESC125" s="3"/>
      <c r="ESD125" s="3"/>
      <c r="ESE125" s="3"/>
      <c r="ESF125" s="3"/>
      <c r="ESG125" s="3"/>
      <c r="ESH125" s="3"/>
      <c r="ESI125" s="3"/>
      <c r="ESJ125" s="3"/>
      <c r="ESK125" s="3"/>
      <c r="ESL125" s="3"/>
      <c r="ESM125" s="3"/>
      <c r="ESN125" s="3"/>
      <c r="ESO125" s="3"/>
      <c r="ESP125" s="3"/>
      <c r="ESQ125" s="3"/>
      <c r="ESR125" s="3"/>
      <c r="ESS125" s="3"/>
      <c r="EST125" s="3"/>
      <c r="ESU125" s="3"/>
      <c r="ESV125" s="3"/>
      <c r="ESW125" s="3"/>
      <c r="ESX125" s="3"/>
      <c r="ESY125" s="3"/>
      <c r="ESZ125" s="3"/>
      <c r="ETA125" s="3"/>
      <c r="ETB125" s="3"/>
      <c r="ETC125" s="3"/>
      <c r="ETD125" s="3"/>
      <c r="ETE125" s="3"/>
      <c r="ETF125" s="3"/>
      <c r="ETG125" s="3"/>
      <c r="ETH125" s="3"/>
      <c r="ETI125" s="3"/>
      <c r="ETJ125" s="3"/>
      <c r="ETK125" s="3"/>
      <c r="ETL125" s="3"/>
      <c r="ETM125" s="3"/>
      <c r="ETN125" s="3"/>
      <c r="ETO125" s="3"/>
      <c r="ETP125" s="3"/>
      <c r="ETQ125" s="3"/>
      <c r="ETR125" s="3"/>
      <c r="ETS125" s="3"/>
      <c r="ETT125" s="3"/>
      <c r="ETU125" s="3"/>
      <c r="ETV125" s="3"/>
      <c r="ETW125" s="3"/>
      <c r="ETX125" s="3"/>
      <c r="ETY125" s="3"/>
      <c r="ETZ125" s="3"/>
      <c r="EUA125" s="3"/>
      <c r="EUB125" s="3"/>
      <c r="EUC125" s="3"/>
      <c r="EUD125" s="3"/>
      <c r="EUE125" s="3"/>
      <c r="EUF125" s="3"/>
      <c r="EUG125" s="3"/>
      <c r="EUH125" s="3"/>
      <c r="EUI125" s="3"/>
      <c r="EUJ125" s="3"/>
      <c r="EUK125" s="3"/>
      <c r="EUL125" s="3"/>
      <c r="EUM125" s="3"/>
      <c r="EUN125" s="3"/>
      <c r="EUO125" s="3"/>
      <c r="EUP125" s="3"/>
      <c r="EUQ125" s="3"/>
      <c r="EUR125" s="3"/>
      <c r="EUS125" s="3"/>
      <c r="EUT125" s="3"/>
      <c r="EUU125" s="3"/>
      <c r="EUV125" s="3"/>
      <c r="EUW125" s="3"/>
      <c r="EUX125" s="3"/>
      <c r="EUY125" s="3"/>
      <c r="EUZ125" s="3"/>
      <c r="EVA125" s="3"/>
      <c r="EVB125" s="3"/>
      <c r="EVC125" s="3"/>
      <c r="EVD125" s="3"/>
      <c r="EVE125" s="3"/>
      <c r="EVF125" s="3"/>
      <c r="EVG125" s="3"/>
      <c r="EVH125" s="3"/>
      <c r="EVI125" s="3"/>
      <c r="EVJ125" s="3"/>
      <c r="EVK125" s="3"/>
      <c r="EVL125" s="3"/>
      <c r="EVM125" s="3"/>
      <c r="EVN125" s="3"/>
      <c r="EVO125" s="3"/>
      <c r="EVP125" s="3"/>
      <c r="EVQ125" s="3"/>
      <c r="EVR125" s="3"/>
      <c r="EVS125" s="3"/>
      <c r="EVT125" s="3"/>
      <c r="EVU125" s="3"/>
      <c r="EVV125" s="3"/>
      <c r="EVW125" s="3"/>
      <c r="EVX125" s="3"/>
      <c r="EVY125" s="3"/>
      <c r="EVZ125" s="3"/>
      <c r="EWA125" s="3"/>
      <c r="EWB125" s="3"/>
      <c r="EWC125" s="3"/>
      <c r="EWD125" s="3"/>
      <c r="EWE125" s="3"/>
      <c r="EWF125" s="3"/>
      <c r="EWG125" s="3"/>
      <c r="EWH125" s="3"/>
      <c r="EWI125" s="3"/>
      <c r="EWJ125" s="3"/>
      <c r="EWK125" s="3"/>
      <c r="EWL125" s="3"/>
      <c r="EWM125" s="3"/>
      <c r="EWN125" s="3"/>
      <c r="EWO125" s="3"/>
      <c r="EWP125" s="3"/>
      <c r="EWQ125" s="3"/>
      <c r="EWR125" s="3"/>
      <c r="EWS125" s="3"/>
      <c r="EWT125" s="3"/>
      <c r="EWU125" s="3"/>
      <c r="EWV125" s="3"/>
      <c r="EWW125" s="3"/>
      <c r="EWX125" s="3"/>
      <c r="EWY125" s="3"/>
      <c r="EWZ125" s="3"/>
      <c r="EXA125" s="3"/>
      <c r="EXB125" s="3"/>
      <c r="EXC125" s="3"/>
      <c r="EXD125" s="3"/>
      <c r="EXE125" s="3"/>
      <c r="EXF125" s="3"/>
      <c r="EXG125" s="3"/>
      <c r="EXH125" s="3"/>
      <c r="EXI125" s="3"/>
      <c r="EXJ125" s="3"/>
      <c r="EXK125" s="3"/>
      <c r="EXL125" s="3"/>
      <c r="EXM125" s="3"/>
      <c r="EXN125" s="3"/>
      <c r="EXO125" s="3"/>
      <c r="EXP125" s="3"/>
      <c r="EXQ125" s="3"/>
      <c r="EXR125" s="3"/>
      <c r="EXS125" s="3"/>
      <c r="EXT125" s="3"/>
      <c r="EXU125" s="3"/>
      <c r="EXV125" s="3"/>
      <c r="EXW125" s="3"/>
      <c r="EXX125" s="3"/>
      <c r="EXY125" s="3"/>
      <c r="EXZ125" s="3"/>
      <c r="EYA125" s="3"/>
      <c r="EYB125" s="3"/>
      <c r="EYC125" s="3"/>
      <c r="EYD125" s="3"/>
      <c r="EYE125" s="3"/>
      <c r="EYF125" s="3"/>
      <c r="EYG125" s="3"/>
      <c r="EYH125" s="3"/>
      <c r="EYI125" s="3"/>
      <c r="EYJ125" s="3"/>
      <c r="EYK125" s="3"/>
      <c r="EYL125" s="3"/>
      <c r="EYM125" s="3"/>
      <c r="EYN125" s="3"/>
      <c r="EYO125" s="3"/>
      <c r="EYP125" s="3"/>
      <c r="EYQ125" s="3"/>
      <c r="EYR125" s="3"/>
      <c r="EYS125" s="3"/>
      <c r="EYT125" s="3"/>
      <c r="EYU125" s="3"/>
      <c r="EYV125" s="3"/>
      <c r="EYW125" s="3"/>
      <c r="EYX125" s="3"/>
      <c r="EYY125" s="3"/>
      <c r="EYZ125" s="3"/>
      <c r="EZA125" s="3"/>
      <c r="EZB125" s="3"/>
      <c r="EZC125" s="3"/>
      <c r="EZD125" s="3"/>
      <c r="EZE125" s="3"/>
      <c r="EZF125" s="3"/>
      <c r="EZG125" s="3"/>
      <c r="EZH125" s="3"/>
      <c r="EZI125" s="3"/>
      <c r="EZJ125" s="3"/>
      <c r="EZK125" s="3"/>
      <c r="EZL125" s="3"/>
      <c r="EZM125" s="3"/>
      <c r="EZN125" s="3"/>
      <c r="EZO125" s="3"/>
      <c r="EZP125" s="3"/>
      <c r="EZQ125" s="3"/>
      <c r="EZR125" s="3"/>
      <c r="EZS125" s="3"/>
      <c r="EZT125" s="3"/>
      <c r="EZU125" s="3"/>
      <c r="EZV125" s="3"/>
      <c r="EZW125" s="3"/>
      <c r="EZX125" s="3"/>
      <c r="EZY125" s="3"/>
      <c r="EZZ125" s="3"/>
      <c r="FAA125" s="3"/>
      <c r="FAB125" s="3"/>
      <c r="FAC125" s="3"/>
      <c r="FAD125" s="3"/>
      <c r="FAE125" s="3"/>
      <c r="FAF125" s="3"/>
      <c r="FAG125" s="3"/>
      <c r="FAH125" s="3"/>
      <c r="FAI125" s="3"/>
      <c r="FAJ125" s="3"/>
      <c r="FAK125" s="3"/>
      <c r="FAL125" s="3"/>
      <c r="FAM125" s="3"/>
      <c r="FAN125" s="3"/>
      <c r="FAO125" s="3"/>
      <c r="FAP125" s="3"/>
      <c r="FAQ125" s="3"/>
      <c r="FAR125" s="3"/>
      <c r="FAS125" s="3"/>
      <c r="FAT125" s="3"/>
      <c r="FAU125" s="3"/>
      <c r="FAV125" s="3"/>
      <c r="FAW125" s="3"/>
      <c r="FAX125" s="3"/>
      <c r="FAY125" s="3"/>
      <c r="FAZ125" s="3"/>
      <c r="FBA125" s="3"/>
      <c r="FBB125" s="3"/>
      <c r="FBC125" s="3"/>
      <c r="FBD125" s="3"/>
      <c r="FBE125" s="3"/>
      <c r="FBF125" s="3"/>
      <c r="FBG125" s="3"/>
      <c r="FBH125" s="3"/>
      <c r="FBI125" s="3"/>
      <c r="FBJ125" s="3"/>
      <c r="FBK125" s="3"/>
      <c r="FBL125" s="3"/>
      <c r="FBM125" s="3"/>
      <c r="FBN125" s="3"/>
      <c r="FBO125" s="3"/>
      <c r="FBP125" s="3"/>
      <c r="FBQ125" s="3"/>
      <c r="FBR125" s="3"/>
      <c r="FBS125" s="3"/>
      <c r="FBT125" s="3"/>
      <c r="FBU125" s="3"/>
      <c r="FBV125" s="3"/>
      <c r="FBW125" s="3"/>
      <c r="FBX125" s="3"/>
      <c r="FBY125" s="3"/>
      <c r="FBZ125" s="3"/>
      <c r="FCA125" s="3"/>
      <c r="FCB125" s="3"/>
      <c r="FCC125" s="3"/>
      <c r="FCD125" s="3"/>
      <c r="FCE125" s="3"/>
      <c r="FCF125" s="3"/>
      <c r="FCG125" s="3"/>
      <c r="FCH125" s="3"/>
      <c r="FCI125" s="3"/>
      <c r="FCJ125" s="3"/>
      <c r="FCK125" s="3"/>
      <c r="FCL125" s="3"/>
      <c r="FCM125" s="3"/>
      <c r="FCN125" s="3"/>
      <c r="FCO125" s="3"/>
      <c r="FCP125" s="3"/>
      <c r="FCQ125" s="3"/>
      <c r="FCR125" s="3"/>
      <c r="FCS125" s="3"/>
      <c r="FCT125" s="3"/>
      <c r="FCU125" s="3"/>
      <c r="FCV125" s="3"/>
      <c r="FCW125" s="3"/>
      <c r="FCX125" s="3"/>
      <c r="FCY125" s="3"/>
      <c r="FCZ125" s="3"/>
      <c r="FDA125" s="3"/>
      <c r="FDB125" s="3"/>
      <c r="FDC125" s="3"/>
      <c r="FDD125" s="3"/>
      <c r="FDE125" s="3"/>
      <c r="FDF125" s="3"/>
      <c r="FDG125" s="3"/>
      <c r="FDH125" s="3"/>
      <c r="FDI125" s="3"/>
      <c r="FDJ125" s="3"/>
      <c r="FDK125" s="3"/>
      <c r="FDL125" s="3"/>
      <c r="FDM125" s="3"/>
      <c r="FDN125" s="3"/>
      <c r="FDO125" s="3"/>
      <c r="FDP125" s="3"/>
      <c r="FDQ125" s="3"/>
      <c r="FDR125" s="3"/>
      <c r="FDS125" s="3"/>
      <c r="FDT125" s="3"/>
      <c r="FDU125" s="3"/>
      <c r="FDV125" s="3"/>
      <c r="FDW125" s="3"/>
      <c r="FDX125" s="3"/>
      <c r="FDY125" s="3"/>
      <c r="FDZ125" s="3"/>
      <c r="FEA125" s="3"/>
      <c r="FEB125" s="3"/>
      <c r="FEC125" s="3"/>
      <c r="FED125" s="3"/>
      <c r="FEE125" s="3"/>
      <c r="FEF125" s="3"/>
      <c r="FEG125" s="3"/>
      <c r="FEH125" s="3"/>
      <c r="FEI125" s="3"/>
      <c r="FEJ125" s="3"/>
      <c r="FEK125" s="3"/>
      <c r="FEL125" s="3"/>
      <c r="FEM125" s="3"/>
      <c r="FEN125" s="3"/>
      <c r="FEO125" s="3"/>
      <c r="FEP125" s="3"/>
      <c r="FEQ125" s="3"/>
      <c r="FER125" s="3"/>
      <c r="FES125" s="3"/>
      <c r="FET125" s="3"/>
      <c r="FEU125" s="3"/>
      <c r="FEV125" s="3"/>
      <c r="FEW125" s="3"/>
      <c r="FEX125" s="3"/>
      <c r="FEY125" s="3"/>
      <c r="FEZ125" s="3"/>
      <c r="FFA125" s="3"/>
      <c r="FFB125" s="3"/>
      <c r="FFC125" s="3"/>
      <c r="FFD125" s="3"/>
      <c r="FFE125" s="3"/>
      <c r="FFF125" s="3"/>
      <c r="FFG125" s="3"/>
      <c r="FFH125" s="3"/>
      <c r="FFI125" s="3"/>
      <c r="FFJ125" s="3"/>
      <c r="FFK125" s="3"/>
      <c r="FFL125" s="3"/>
      <c r="FFM125" s="3"/>
      <c r="FFN125" s="3"/>
      <c r="FFO125" s="3"/>
      <c r="FFP125" s="3"/>
      <c r="FFQ125" s="3"/>
      <c r="FFR125" s="3"/>
      <c r="FFS125" s="3"/>
      <c r="FFT125" s="3"/>
      <c r="FFU125" s="3"/>
      <c r="FFV125" s="3"/>
      <c r="FFW125" s="3"/>
      <c r="FFX125" s="3"/>
      <c r="FFY125" s="3"/>
      <c r="FFZ125" s="3"/>
      <c r="FGA125" s="3"/>
      <c r="FGB125" s="3"/>
      <c r="FGC125" s="3"/>
      <c r="FGD125" s="3"/>
      <c r="FGE125" s="3"/>
      <c r="FGF125" s="3"/>
      <c r="FGG125" s="3"/>
      <c r="FGH125" s="3"/>
      <c r="FGI125" s="3"/>
      <c r="FGJ125" s="3"/>
      <c r="FGK125" s="3"/>
      <c r="FGL125" s="3"/>
      <c r="FGM125" s="3"/>
      <c r="FGN125" s="3"/>
      <c r="FGO125" s="3"/>
      <c r="FGP125" s="3"/>
      <c r="FGQ125" s="3"/>
      <c r="FGR125" s="3"/>
      <c r="FGS125" s="3"/>
      <c r="FGT125" s="3"/>
      <c r="FGU125" s="3"/>
      <c r="FGV125" s="3"/>
      <c r="FGW125" s="3"/>
      <c r="FGX125" s="3"/>
      <c r="FGY125" s="3"/>
      <c r="FGZ125" s="3"/>
      <c r="FHA125" s="3"/>
      <c r="FHB125" s="3"/>
      <c r="FHC125" s="3"/>
      <c r="FHD125" s="3"/>
      <c r="FHE125" s="3"/>
      <c r="FHF125" s="3"/>
      <c r="FHG125" s="3"/>
      <c r="FHH125" s="3"/>
      <c r="FHI125" s="3"/>
      <c r="FHJ125" s="3"/>
      <c r="FHK125" s="3"/>
      <c r="FHL125" s="3"/>
      <c r="FHM125" s="3"/>
      <c r="FHN125" s="3"/>
      <c r="FHO125" s="3"/>
      <c r="FHP125" s="3"/>
      <c r="FHQ125" s="3"/>
      <c r="FHR125" s="3"/>
      <c r="FHS125" s="3"/>
      <c r="FHT125" s="3"/>
      <c r="FHU125" s="3"/>
      <c r="FHV125" s="3"/>
      <c r="FHW125" s="3"/>
      <c r="FHX125" s="3"/>
      <c r="FHY125" s="3"/>
      <c r="FHZ125" s="3"/>
      <c r="FIA125" s="3"/>
      <c r="FIB125" s="3"/>
      <c r="FIC125" s="3"/>
      <c r="FID125" s="3"/>
      <c r="FIE125" s="3"/>
      <c r="FIF125" s="3"/>
      <c r="FIG125" s="3"/>
      <c r="FIH125" s="3"/>
      <c r="FII125" s="3"/>
      <c r="FIJ125" s="3"/>
      <c r="FIK125" s="3"/>
      <c r="FIL125" s="3"/>
      <c r="FIM125" s="3"/>
      <c r="FIN125" s="3"/>
      <c r="FIO125" s="3"/>
      <c r="FIP125" s="3"/>
      <c r="FIQ125" s="3"/>
      <c r="FIR125" s="3"/>
      <c r="FIS125" s="3"/>
      <c r="FIT125" s="3"/>
      <c r="FIU125" s="3"/>
      <c r="FIV125" s="3"/>
      <c r="FIW125" s="3"/>
      <c r="FIX125" s="3"/>
      <c r="FIY125" s="3"/>
      <c r="FIZ125" s="3"/>
      <c r="FJA125" s="3"/>
      <c r="FJB125" s="3"/>
      <c r="FJC125" s="3"/>
      <c r="FJD125" s="3"/>
      <c r="FJE125" s="3"/>
      <c r="FJF125" s="3"/>
      <c r="FJG125" s="3"/>
      <c r="FJH125" s="3"/>
      <c r="FJI125" s="3"/>
      <c r="FJJ125" s="3"/>
      <c r="FJK125" s="3"/>
      <c r="FJL125" s="3"/>
      <c r="FJM125" s="3"/>
      <c r="FJN125" s="3"/>
      <c r="FJO125" s="3"/>
      <c r="FJP125" s="3"/>
      <c r="FJQ125" s="3"/>
      <c r="FJR125" s="3"/>
      <c r="FJS125" s="3"/>
      <c r="FJT125" s="3"/>
      <c r="FJU125" s="3"/>
      <c r="FJV125" s="3"/>
      <c r="FJW125" s="3"/>
      <c r="FJX125" s="3"/>
      <c r="FJY125" s="3"/>
      <c r="FJZ125" s="3"/>
      <c r="FKA125" s="3"/>
      <c r="FKB125" s="3"/>
      <c r="FKC125" s="3"/>
      <c r="FKD125" s="3"/>
      <c r="FKE125" s="3"/>
      <c r="FKF125" s="3"/>
      <c r="FKG125" s="3"/>
      <c r="FKH125" s="3"/>
      <c r="FKI125" s="3"/>
      <c r="FKJ125" s="3"/>
      <c r="FKK125" s="3"/>
      <c r="FKL125" s="3"/>
      <c r="FKM125" s="3"/>
      <c r="FKN125" s="3"/>
      <c r="FKO125" s="3"/>
      <c r="FKP125" s="3"/>
      <c r="FKQ125" s="3"/>
      <c r="FKR125" s="3"/>
      <c r="FKS125" s="3"/>
      <c r="FKT125" s="3"/>
      <c r="FKU125" s="3"/>
      <c r="FKV125" s="3"/>
      <c r="FKW125" s="3"/>
      <c r="FKX125" s="3"/>
      <c r="FKY125" s="3"/>
      <c r="FKZ125" s="3"/>
      <c r="FLA125" s="3"/>
      <c r="FLB125" s="3"/>
      <c r="FLC125" s="3"/>
      <c r="FLD125" s="3"/>
      <c r="FLE125" s="3"/>
      <c r="FLF125" s="3"/>
      <c r="FLG125" s="3"/>
      <c r="FLH125" s="3"/>
      <c r="FLI125" s="3"/>
      <c r="FLJ125" s="3"/>
      <c r="FLK125" s="3"/>
      <c r="FLL125" s="3"/>
      <c r="FLM125" s="3"/>
      <c r="FLN125" s="3"/>
      <c r="FLO125" s="3"/>
      <c r="FLP125" s="3"/>
      <c r="FLQ125" s="3"/>
      <c r="FLR125" s="3"/>
      <c r="FLS125" s="3"/>
      <c r="FLT125" s="3"/>
      <c r="FLU125" s="3"/>
      <c r="FLV125" s="3"/>
      <c r="FLW125" s="3"/>
      <c r="FLX125" s="3"/>
      <c r="FLY125" s="3"/>
      <c r="FLZ125" s="3"/>
      <c r="FMA125" s="3"/>
      <c r="FMB125" s="3"/>
      <c r="FMC125" s="3"/>
      <c r="FMD125" s="3"/>
      <c r="FME125" s="3"/>
      <c r="FMF125" s="3"/>
      <c r="FMG125" s="3"/>
      <c r="FMH125" s="3"/>
      <c r="FMI125" s="3"/>
      <c r="FMJ125" s="3"/>
      <c r="FMK125" s="3"/>
      <c r="FML125" s="3"/>
      <c r="FMM125" s="3"/>
      <c r="FMN125" s="3"/>
      <c r="FMO125" s="3"/>
      <c r="FMP125" s="3"/>
      <c r="FMQ125" s="3"/>
      <c r="FMR125" s="3"/>
      <c r="FMS125" s="3"/>
      <c r="FMT125" s="3"/>
      <c r="FMU125" s="3"/>
      <c r="FMV125" s="3"/>
      <c r="FMW125" s="3"/>
      <c r="FMX125" s="3"/>
      <c r="FMY125" s="3"/>
      <c r="FMZ125" s="3"/>
      <c r="FNA125" s="3"/>
      <c r="FNB125" s="3"/>
      <c r="FNC125" s="3"/>
      <c r="FND125" s="3"/>
      <c r="FNE125" s="3"/>
      <c r="FNF125" s="3"/>
      <c r="FNG125" s="3"/>
      <c r="FNH125" s="3"/>
      <c r="FNI125" s="3"/>
      <c r="FNJ125" s="3"/>
      <c r="FNK125" s="3"/>
      <c r="FNL125" s="3"/>
      <c r="FNM125" s="3"/>
      <c r="FNN125" s="3"/>
      <c r="FNO125" s="3"/>
      <c r="FNP125" s="3"/>
      <c r="FNQ125" s="3"/>
      <c r="FNR125" s="3"/>
      <c r="FNS125" s="3"/>
      <c r="FNT125" s="3"/>
      <c r="FNU125" s="3"/>
      <c r="FNV125" s="3"/>
      <c r="FNW125" s="3"/>
      <c r="FNX125" s="3"/>
      <c r="FNY125" s="3"/>
      <c r="FNZ125" s="3"/>
      <c r="FOA125" s="3"/>
      <c r="FOB125" s="3"/>
      <c r="FOC125" s="3"/>
      <c r="FOD125" s="3"/>
      <c r="FOE125" s="3"/>
      <c r="FOF125" s="3"/>
      <c r="FOG125" s="3"/>
      <c r="FOH125" s="3"/>
      <c r="FOI125" s="3"/>
      <c r="FOJ125" s="3"/>
      <c r="FOK125" s="3"/>
      <c r="FOL125" s="3"/>
      <c r="FOM125" s="3"/>
      <c r="FON125" s="3"/>
      <c r="FOO125" s="3"/>
      <c r="FOP125" s="3"/>
      <c r="FOQ125" s="3"/>
      <c r="FOR125" s="3"/>
      <c r="FOS125" s="3"/>
      <c r="FOT125" s="3"/>
      <c r="FOU125" s="3"/>
      <c r="FOV125" s="3"/>
      <c r="FOW125" s="3"/>
      <c r="FOX125" s="3"/>
      <c r="FOY125" s="3"/>
      <c r="FOZ125" s="3"/>
      <c r="FPA125" s="3"/>
      <c r="FPB125" s="3"/>
      <c r="FPC125" s="3"/>
      <c r="FPD125" s="3"/>
      <c r="FPE125" s="3"/>
      <c r="FPF125" s="3"/>
      <c r="FPG125" s="3"/>
      <c r="FPH125" s="3"/>
      <c r="FPI125" s="3"/>
      <c r="FPJ125" s="3"/>
      <c r="FPK125" s="3"/>
      <c r="FPL125" s="3"/>
      <c r="FPM125" s="3"/>
      <c r="FPN125" s="3"/>
      <c r="FPO125" s="3"/>
      <c r="FPP125" s="3"/>
      <c r="FPQ125" s="3"/>
      <c r="FPR125" s="3"/>
      <c r="FPS125" s="3"/>
      <c r="FPT125" s="3"/>
      <c r="FPU125" s="3"/>
      <c r="FPV125" s="3"/>
      <c r="FPW125" s="3"/>
      <c r="FPX125" s="3"/>
      <c r="FPY125" s="3"/>
      <c r="FPZ125" s="3"/>
      <c r="FQA125" s="3"/>
      <c r="FQB125" s="3"/>
      <c r="FQC125" s="3"/>
      <c r="FQD125" s="3"/>
      <c r="FQE125" s="3"/>
      <c r="FQF125" s="3"/>
      <c r="FQG125" s="3"/>
      <c r="FQH125" s="3"/>
      <c r="FQI125" s="3"/>
      <c r="FQJ125" s="3"/>
      <c r="FQK125" s="3"/>
      <c r="FQL125" s="3"/>
      <c r="FQM125" s="3"/>
      <c r="FQN125" s="3"/>
      <c r="FQO125" s="3"/>
      <c r="FQP125" s="3"/>
      <c r="FQQ125" s="3"/>
      <c r="FQR125" s="3"/>
      <c r="FQS125" s="3"/>
      <c r="FQT125" s="3"/>
      <c r="FQU125" s="3"/>
      <c r="FQV125" s="3"/>
      <c r="FQW125" s="3"/>
      <c r="FQX125" s="3"/>
      <c r="FQY125" s="3"/>
      <c r="FQZ125" s="3"/>
      <c r="FRA125" s="3"/>
      <c r="FRB125" s="3"/>
      <c r="FRC125" s="3"/>
      <c r="FRD125" s="3"/>
      <c r="FRE125" s="3"/>
      <c r="FRF125" s="3"/>
      <c r="FRG125" s="3"/>
      <c r="FRH125" s="3"/>
      <c r="FRI125" s="3"/>
      <c r="FRJ125" s="3"/>
      <c r="FRK125" s="3"/>
      <c r="FRL125" s="3"/>
      <c r="FRM125" s="3"/>
      <c r="FRN125" s="3"/>
      <c r="FRO125" s="3"/>
      <c r="FRP125" s="3"/>
      <c r="FRQ125" s="3"/>
      <c r="FRR125" s="3"/>
      <c r="FRS125" s="3"/>
      <c r="FRT125" s="3"/>
      <c r="FRU125" s="3"/>
      <c r="FRV125" s="3"/>
      <c r="FRW125" s="3"/>
      <c r="FRX125" s="3"/>
      <c r="FRY125" s="3"/>
      <c r="FRZ125" s="3"/>
      <c r="FSA125" s="3"/>
      <c r="FSB125" s="3"/>
      <c r="FSC125" s="3"/>
      <c r="FSD125" s="3"/>
      <c r="FSE125" s="3"/>
      <c r="FSF125" s="3"/>
      <c r="FSG125" s="3"/>
      <c r="FSH125" s="3"/>
      <c r="FSI125" s="3"/>
      <c r="FSJ125" s="3"/>
      <c r="FSK125" s="3"/>
      <c r="FSL125" s="3"/>
      <c r="FSM125" s="3"/>
      <c r="FSN125" s="3"/>
      <c r="FSO125" s="3"/>
      <c r="FSP125" s="3"/>
      <c r="FSQ125" s="3"/>
      <c r="FSR125" s="3"/>
      <c r="FSS125" s="3"/>
      <c r="FST125" s="3"/>
      <c r="FSU125" s="3"/>
      <c r="FSV125" s="3"/>
      <c r="FSW125" s="3"/>
      <c r="FSX125" s="3"/>
      <c r="FSY125" s="3"/>
      <c r="FSZ125" s="3"/>
      <c r="FTA125" s="3"/>
      <c r="FTB125" s="3"/>
      <c r="FTC125" s="3"/>
      <c r="FTD125" s="3"/>
      <c r="FTE125" s="3"/>
      <c r="FTF125" s="3"/>
      <c r="FTG125" s="3"/>
      <c r="FTH125" s="3"/>
      <c r="FTI125" s="3"/>
      <c r="FTJ125" s="3"/>
      <c r="FTK125" s="3"/>
      <c r="FTL125" s="3"/>
      <c r="FTM125" s="3"/>
      <c r="FTN125" s="3"/>
      <c r="FTO125" s="3"/>
      <c r="FTP125" s="3"/>
      <c r="FTQ125" s="3"/>
      <c r="FTR125" s="3"/>
      <c r="FTS125" s="3"/>
      <c r="FTT125" s="3"/>
      <c r="FTU125" s="3"/>
      <c r="FTV125" s="3"/>
      <c r="FTW125" s="3"/>
      <c r="FTX125" s="3"/>
      <c r="FTY125" s="3"/>
      <c r="FTZ125" s="3"/>
      <c r="FUA125" s="3"/>
      <c r="FUB125" s="3"/>
      <c r="FUC125" s="3"/>
      <c r="FUD125" s="3"/>
      <c r="FUE125" s="3"/>
      <c r="FUF125" s="3"/>
      <c r="FUG125" s="3"/>
      <c r="FUH125" s="3"/>
      <c r="FUI125" s="3"/>
      <c r="FUJ125" s="3"/>
      <c r="FUK125" s="3"/>
      <c r="FUL125" s="3"/>
      <c r="FUM125" s="3"/>
      <c r="FUN125" s="3"/>
      <c r="FUO125" s="3"/>
      <c r="FUP125" s="3"/>
      <c r="FUQ125" s="3"/>
      <c r="FUR125" s="3"/>
      <c r="FUS125" s="3"/>
      <c r="FUT125" s="3"/>
      <c r="FUU125" s="3"/>
      <c r="FUV125" s="3"/>
      <c r="FUW125" s="3"/>
      <c r="FUX125" s="3"/>
      <c r="FUY125" s="3"/>
      <c r="FUZ125" s="3"/>
      <c r="FVA125" s="3"/>
      <c r="FVB125" s="3"/>
      <c r="FVC125" s="3"/>
      <c r="FVD125" s="3"/>
      <c r="FVE125" s="3"/>
      <c r="FVF125" s="3"/>
      <c r="FVG125" s="3"/>
      <c r="FVH125" s="3"/>
      <c r="FVI125" s="3"/>
      <c r="FVJ125" s="3"/>
      <c r="FVK125" s="3"/>
      <c r="FVL125" s="3"/>
      <c r="FVM125" s="3"/>
      <c r="FVN125" s="3"/>
      <c r="FVO125" s="3"/>
      <c r="FVP125" s="3"/>
      <c r="FVQ125" s="3"/>
      <c r="FVR125" s="3"/>
      <c r="FVS125" s="3"/>
      <c r="FVT125" s="3"/>
      <c r="FVU125" s="3"/>
      <c r="FVV125" s="3"/>
      <c r="FVW125" s="3"/>
      <c r="FVX125" s="3"/>
      <c r="FVY125" s="3"/>
      <c r="FVZ125" s="3"/>
      <c r="FWA125" s="3"/>
      <c r="FWB125" s="3"/>
      <c r="FWC125" s="3"/>
      <c r="FWD125" s="3"/>
      <c r="FWE125" s="3"/>
      <c r="FWF125" s="3"/>
      <c r="FWG125" s="3"/>
      <c r="FWH125" s="3"/>
      <c r="FWI125" s="3"/>
      <c r="FWJ125" s="3"/>
      <c r="FWK125" s="3"/>
      <c r="FWL125" s="3"/>
      <c r="FWM125" s="3"/>
      <c r="FWN125" s="3"/>
      <c r="FWO125" s="3"/>
      <c r="FWP125" s="3"/>
      <c r="FWQ125" s="3"/>
      <c r="FWR125" s="3"/>
      <c r="FWS125" s="3"/>
      <c r="FWT125" s="3"/>
      <c r="FWU125" s="3"/>
      <c r="FWV125" s="3"/>
      <c r="FWW125" s="3"/>
      <c r="FWX125" s="3"/>
      <c r="FWY125" s="3"/>
      <c r="FWZ125" s="3"/>
      <c r="FXA125" s="3"/>
      <c r="FXB125" s="3"/>
      <c r="FXC125" s="3"/>
      <c r="FXD125" s="3"/>
      <c r="FXE125" s="3"/>
      <c r="FXF125" s="3"/>
      <c r="FXG125" s="3"/>
      <c r="FXH125" s="3"/>
      <c r="FXI125" s="3"/>
      <c r="FXJ125" s="3"/>
      <c r="FXK125" s="3"/>
      <c r="FXL125" s="3"/>
      <c r="FXM125" s="3"/>
      <c r="FXN125" s="3"/>
      <c r="FXO125" s="3"/>
      <c r="FXP125" s="3"/>
      <c r="FXQ125" s="3"/>
      <c r="FXR125" s="3"/>
      <c r="FXS125" s="3"/>
      <c r="FXT125" s="3"/>
      <c r="FXU125" s="3"/>
      <c r="FXV125" s="3"/>
      <c r="FXW125" s="3"/>
      <c r="FXX125" s="3"/>
      <c r="FXY125" s="3"/>
      <c r="FXZ125" s="3"/>
      <c r="FYA125" s="3"/>
      <c r="FYB125" s="3"/>
      <c r="FYC125" s="3"/>
      <c r="FYD125" s="3"/>
      <c r="FYE125" s="3"/>
      <c r="FYF125" s="3"/>
      <c r="FYG125" s="3"/>
      <c r="FYH125" s="3"/>
      <c r="FYI125" s="3"/>
      <c r="FYJ125" s="3"/>
      <c r="FYK125" s="3"/>
      <c r="FYL125" s="3"/>
      <c r="FYM125" s="3"/>
      <c r="FYN125" s="3"/>
      <c r="FYO125" s="3"/>
      <c r="FYP125" s="3"/>
      <c r="FYQ125" s="3"/>
      <c r="FYR125" s="3"/>
      <c r="FYS125" s="3"/>
      <c r="FYT125" s="3"/>
      <c r="FYU125" s="3"/>
      <c r="FYV125" s="3"/>
      <c r="FYW125" s="3"/>
      <c r="FYX125" s="3"/>
      <c r="FYY125" s="3"/>
      <c r="FYZ125" s="3"/>
      <c r="FZA125" s="3"/>
      <c r="FZB125" s="3"/>
      <c r="FZC125" s="3"/>
      <c r="FZD125" s="3"/>
      <c r="FZE125" s="3"/>
      <c r="FZF125" s="3"/>
      <c r="FZG125" s="3"/>
      <c r="FZH125" s="3"/>
      <c r="FZI125" s="3"/>
      <c r="FZJ125" s="3"/>
      <c r="FZK125" s="3"/>
      <c r="FZL125" s="3"/>
      <c r="FZM125" s="3"/>
      <c r="FZN125" s="3"/>
      <c r="FZO125" s="3"/>
      <c r="FZP125" s="3"/>
      <c r="FZQ125" s="3"/>
      <c r="FZR125" s="3"/>
      <c r="FZS125" s="3"/>
      <c r="FZT125" s="3"/>
      <c r="FZU125" s="3"/>
      <c r="FZV125" s="3"/>
      <c r="FZW125" s="3"/>
      <c r="FZX125" s="3"/>
      <c r="FZY125" s="3"/>
      <c r="FZZ125" s="3"/>
      <c r="GAA125" s="3"/>
      <c r="GAB125" s="3"/>
      <c r="GAC125" s="3"/>
      <c r="GAD125" s="3"/>
      <c r="GAE125" s="3"/>
      <c r="GAF125" s="3"/>
      <c r="GAG125" s="3"/>
      <c r="GAH125" s="3"/>
      <c r="GAI125" s="3"/>
      <c r="GAJ125" s="3"/>
      <c r="GAK125" s="3"/>
      <c r="GAL125" s="3"/>
      <c r="GAM125" s="3"/>
      <c r="GAN125" s="3"/>
      <c r="GAO125" s="3"/>
      <c r="GAP125" s="3"/>
      <c r="GAQ125" s="3"/>
      <c r="GAR125" s="3"/>
      <c r="GAS125" s="3"/>
      <c r="GAT125" s="3"/>
      <c r="GAU125" s="3"/>
      <c r="GAV125" s="3"/>
      <c r="GAW125" s="3"/>
      <c r="GAX125" s="3"/>
      <c r="GAY125" s="3"/>
      <c r="GAZ125" s="3"/>
      <c r="GBA125" s="3"/>
      <c r="GBB125" s="3"/>
      <c r="GBC125" s="3"/>
      <c r="GBD125" s="3"/>
      <c r="GBE125" s="3"/>
      <c r="GBF125" s="3"/>
      <c r="GBG125" s="3"/>
      <c r="GBH125" s="3"/>
      <c r="GBI125" s="3"/>
      <c r="GBJ125" s="3"/>
      <c r="GBK125" s="3"/>
      <c r="GBL125" s="3"/>
      <c r="GBM125" s="3"/>
      <c r="GBN125" s="3"/>
      <c r="GBO125" s="3"/>
      <c r="GBP125" s="3"/>
      <c r="GBQ125" s="3"/>
      <c r="GBR125" s="3"/>
      <c r="GBS125" s="3"/>
      <c r="GBT125" s="3"/>
      <c r="GBU125" s="3"/>
      <c r="GBV125" s="3"/>
      <c r="GBW125" s="3"/>
      <c r="GBX125" s="3"/>
      <c r="GBY125" s="3"/>
      <c r="GBZ125" s="3"/>
      <c r="GCA125" s="3"/>
      <c r="GCB125" s="3"/>
      <c r="GCC125" s="3"/>
      <c r="GCD125" s="3"/>
      <c r="GCE125" s="3"/>
      <c r="GCF125" s="3"/>
      <c r="GCG125" s="3"/>
      <c r="GCH125" s="3"/>
      <c r="GCI125" s="3"/>
      <c r="GCJ125" s="3"/>
      <c r="GCK125" s="3"/>
      <c r="GCL125" s="3"/>
      <c r="GCM125" s="3"/>
      <c r="GCN125" s="3"/>
      <c r="GCO125" s="3"/>
      <c r="GCP125" s="3"/>
      <c r="GCQ125" s="3"/>
      <c r="GCR125" s="3"/>
      <c r="GCS125" s="3"/>
      <c r="GCT125" s="3"/>
      <c r="GCU125" s="3"/>
      <c r="GCV125" s="3"/>
      <c r="GCW125" s="3"/>
      <c r="GCX125" s="3"/>
      <c r="GCY125" s="3"/>
      <c r="GCZ125" s="3"/>
      <c r="GDA125" s="3"/>
      <c r="GDB125" s="3"/>
      <c r="GDC125" s="3"/>
      <c r="GDD125" s="3"/>
      <c r="GDE125" s="3"/>
      <c r="GDF125" s="3"/>
      <c r="GDG125" s="3"/>
      <c r="GDH125" s="3"/>
      <c r="GDI125" s="3"/>
      <c r="GDJ125" s="3"/>
      <c r="GDK125" s="3"/>
      <c r="GDL125" s="3"/>
      <c r="GDM125" s="3"/>
      <c r="GDN125" s="3"/>
      <c r="GDO125" s="3"/>
      <c r="GDP125" s="3"/>
      <c r="GDQ125" s="3"/>
      <c r="GDR125" s="3"/>
      <c r="GDS125" s="3"/>
      <c r="GDT125" s="3"/>
      <c r="GDU125" s="3"/>
      <c r="GDV125" s="3"/>
      <c r="GDW125" s="3"/>
      <c r="GDX125" s="3"/>
      <c r="GDY125" s="3"/>
      <c r="GDZ125" s="3"/>
      <c r="GEA125" s="3"/>
      <c r="GEB125" s="3"/>
      <c r="GEC125" s="3"/>
      <c r="GED125" s="3"/>
      <c r="GEE125" s="3"/>
      <c r="GEF125" s="3"/>
      <c r="GEG125" s="3"/>
      <c r="GEH125" s="3"/>
      <c r="GEI125" s="3"/>
      <c r="GEJ125" s="3"/>
      <c r="GEK125" s="3"/>
      <c r="GEL125" s="3"/>
      <c r="GEM125" s="3"/>
      <c r="GEN125" s="3"/>
      <c r="GEO125" s="3"/>
      <c r="GEP125" s="3"/>
      <c r="GEQ125" s="3"/>
      <c r="GER125" s="3"/>
      <c r="GES125" s="3"/>
      <c r="GET125" s="3"/>
      <c r="GEU125" s="3"/>
      <c r="GEV125" s="3"/>
      <c r="GEW125" s="3"/>
      <c r="GEX125" s="3"/>
      <c r="GEY125" s="3"/>
      <c r="GEZ125" s="3"/>
      <c r="GFA125" s="3"/>
      <c r="GFB125" s="3"/>
      <c r="GFC125" s="3"/>
      <c r="GFD125" s="3"/>
      <c r="GFE125" s="3"/>
      <c r="GFF125" s="3"/>
      <c r="GFG125" s="3"/>
      <c r="GFH125" s="3"/>
      <c r="GFI125" s="3"/>
      <c r="GFJ125" s="3"/>
      <c r="GFK125" s="3"/>
      <c r="GFL125" s="3"/>
      <c r="GFM125" s="3"/>
      <c r="GFN125" s="3"/>
      <c r="GFO125" s="3"/>
      <c r="GFP125" s="3"/>
      <c r="GFQ125" s="3"/>
      <c r="GFR125" s="3"/>
      <c r="GFS125" s="3"/>
      <c r="GFT125" s="3"/>
      <c r="GFU125" s="3"/>
      <c r="GFV125" s="3"/>
      <c r="GFW125" s="3"/>
      <c r="GFX125" s="3"/>
      <c r="GFY125" s="3"/>
      <c r="GFZ125" s="3"/>
      <c r="GGA125" s="3"/>
      <c r="GGB125" s="3"/>
      <c r="GGC125" s="3"/>
      <c r="GGD125" s="3"/>
      <c r="GGE125" s="3"/>
      <c r="GGF125" s="3"/>
      <c r="GGG125" s="3"/>
      <c r="GGH125" s="3"/>
      <c r="GGI125" s="3"/>
      <c r="GGJ125" s="3"/>
      <c r="GGK125" s="3"/>
      <c r="GGL125" s="3"/>
      <c r="GGM125" s="3"/>
      <c r="GGN125" s="3"/>
      <c r="GGO125" s="3"/>
      <c r="GGP125" s="3"/>
      <c r="GGQ125" s="3"/>
      <c r="GGR125" s="3"/>
      <c r="GGS125" s="3"/>
      <c r="GGT125" s="3"/>
      <c r="GGU125" s="3"/>
      <c r="GGV125" s="3"/>
      <c r="GGW125" s="3"/>
      <c r="GGX125" s="3"/>
      <c r="GGY125" s="3"/>
      <c r="GGZ125" s="3"/>
      <c r="GHA125" s="3"/>
      <c r="GHB125" s="3"/>
      <c r="GHC125" s="3"/>
      <c r="GHD125" s="3"/>
      <c r="GHE125" s="3"/>
      <c r="GHF125" s="3"/>
      <c r="GHG125" s="3"/>
      <c r="GHH125" s="3"/>
      <c r="GHI125" s="3"/>
      <c r="GHJ125" s="3"/>
      <c r="GHK125" s="3"/>
      <c r="GHL125" s="3"/>
      <c r="GHM125" s="3"/>
      <c r="GHN125" s="3"/>
      <c r="GHO125" s="3"/>
      <c r="GHP125" s="3"/>
      <c r="GHQ125" s="3"/>
      <c r="GHR125" s="3"/>
      <c r="GHS125" s="3"/>
      <c r="GHT125" s="3"/>
      <c r="GHU125" s="3"/>
      <c r="GHV125" s="3"/>
      <c r="GHW125" s="3"/>
      <c r="GHX125" s="3"/>
      <c r="GHY125" s="3"/>
      <c r="GHZ125" s="3"/>
      <c r="GIA125" s="3"/>
      <c r="GIB125" s="3"/>
      <c r="GIC125" s="3"/>
      <c r="GID125" s="3"/>
      <c r="GIE125" s="3"/>
      <c r="GIF125" s="3"/>
      <c r="GIG125" s="3"/>
      <c r="GIH125" s="3"/>
      <c r="GII125" s="3"/>
      <c r="GIJ125" s="3"/>
      <c r="GIK125" s="3"/>
      <c r="GIL125" s="3"/>
      <c r="GIM125" s="3"/>
      <c r="GIN125" s="3"/>
      <c r="GIO125" s="3"/>
      <c r="GIP125" s="3"/>
      <c r="GIQ125" s="3"/>
      <c r="GIR125" s="3"/>
      <c r="GIS125" s="3"/>
      <c r="GIT125" s="3"/>
      <c r="GIU125" s="3"/>
      <c r="GIV125" s="3"/>
      <c r="GIW125" s="3"/>
      <c r="GIX125" s="3"/>
      <c r="GIY125" s="3"/>
      <c r="GIZ125" s="3"/>
      <c r="GJA125" s="3"/>
      <c r="GJB125" s="3"/>
      <c r="GJC125" s="3"/>
      <c r="GJD125" s="3"/>
      <c r="GJE125" s="3"/>
      <c r="GJF125" s="3"/>
      <c r="GJG125" s="3"/>
      <c r="GJH125" s="3"/>
      <c r="GJI125" s="3"/>
      <c r="GJJ125" s="3"/>
      <c r="GJK125" s="3"/>
      <c r="GJL125" s="3"/>
      <c r="GJM125" s="3"/>
      <c r="GJN125" s="3"/>
      <c r="GJO125" s="3"/>
      <c r="GJP125" s="3"/>
      <c r="GJQ125" s="3"/>
      <c r="GJR125" s="3"/>
      <c r="GJS125" s="3"/>
      <c r="GJT125" s="3"/>
      <c r="GJU125" s="3"/>
      <c r="GJV125" s="3"/>
      <c r="GJW125" s="3"/>
      <c r="GJX125" s="3"/>
      <c r="GJY125" s="3"/>
      <c r="GJZ125" s="3"/>
      <c r="GKA125" s="3"/>
      <c r="GKB125" s="3"/>
      <c r="GKC125" s="3"/>
      <c r="GKD125" s="3"/>
      <c r="GKE125" s="3"/>
      <c r="GKF125" s="3"/>
      <c r="GKG125" s="3"/>
      <c r="GKH125" s="3"/>
      <c r="GKI125" s="3"/>
      <c r="GKJ125" s="3"/>
      <c r="GKK125" s="3"/>
      <c r="GKL125" s="3"/>
      <c r="GKM125" s="3"/>
      <c r="GKN125" s="3"/>
      <c r="GKO125" s="3"/>
      <c r="GKP125" s="3"/>
      <c r="GKQ125" s="3"/>
      <c r="GKR125" s="3"/>
      <c r="GKS125" s="3"/>
      <c r="GKT125" s="3"/>
      <c r="GKU125" s="3"/>
      <c r="GKV125" s="3"/>
      <c r="GKW125" s="3"/>
      <c r="GKX125" s="3"/>
      <c r="GKY125" s="3"/>
      <c r="GKZ125" s="3"/>
      <c r="GLA125" s="3"/>
      <c r="GLB125" s="3"/>
      <c r="GLC125" s="3"/>
      <c r="GLD125" s="3"/>
      <c r="GLE125" s="3"/>
      <c r="GLF125" s="3"/>
      <c r="GLG125" s="3"/>
      <c r="GLH125" s="3"/>
      <c r="GLI125" s="3"/>
      <c r="GLJ125" s="3"/>
      <c r="GLK125" s="3"/>
      <c r="GLL125" s="3"/>
      <c r="GLM125" s="3"/>
      <c r="GLN125" s="3"/>
      <c r="GLO125" s="3"/>
      <c r="GLP125" s="3"/>
      <c r="GLQ125" s="3"/>
      <c r="GLR125" s="3"/>
      <c r="GLS125" s="3"/>
      <c r="GLT125" s="3"/>
      <c r="GLU125" s="3"/>
      <c r="GLV125" s="3"/>
      <c r="GLW125" s="3"/>
      <c r="GLX125" s="3"/>
      <c r="GLY125" s="3"/>
      <c r="GLZ125" s="3"/>
      <c r="GMA125" s="3"/>
      <c r="GMB125" s="3"/>
      <c r="GMC125" s="3"/>
      <c r="GMD125" s="3"/>
      <c r="GME125" s="3"/>
      <c r="GMF125" s="3"/>
      <c r="GMG125" s="3"/>
      <c r="GMH125" s="3"/>
      <c r="GMI125" s="3"/>
      <c r="GMJ125" s="3"/>
      <c r="GMK125" s="3"/>
      <c r="GML125" s="3"/>
      <c r="GMM125" s="3"/>
      <c r="GMN125" s="3"/>
      <c r="GMO125" s="3"/>
      <c r="GMP125" s="3"/>
      <c r="GMQ125" s="3"/>
      <c r="GMR125" s="3"/>
      <c r="GMS125" s="3"/>
      <c r="GMT125" s="3"/>
      <c r="GMU125" s="3"/>
      <c r="GMV125" s="3"/>
      <c r="GMW125" s="3"/>
      <c r="GMX125" s="3"/>
      <c r="GMY125" s="3"/>
      <c r="GMZ125" s="3"/>
      <c r="GNA125" s="3"/>
      <c r="GNB125" s="3"/>
      <c r="GNC125" s="3"/>
      <c r="GND125" s="3"/>
      <c r="GNE125" s="3"/>
      <c r="GNF125" s="3"/>
      <c r="GNG125" s="3"/>
      <c r="GNH125" s="3"/>
      <c r="GNI125" s="3"/>
      <c r="GNJ125" s="3"/>
      <c r="GNK125" s="3"/>
      <c r="GNL125" s="3"/>
      <c r="GNM125" s="3"/>
      <c r="GNN125" s="3"/>
      <c r="GNO125" s="3"/>
      <c r="GNP125" s="3"/>
      <c r="GNQ125" s="3"/>
      <c r="GNR125" s="3"/>
      <c r="GNS125" s="3"/>
      <c r="GNT125" s="3"/>
      <c r="GNU125" s="3"/>
      <c r="GNV125" s="3"/>
      <c r="GNW125" s="3"/>
      <c r="GNX125" s="3"/>
      <c r="GNY125" s="3"/>
      <c r="GNZ125" s="3"/>
      <c r="GOA125" s="3"/>
      <c r="GOB125" s="3"/>
      <c r="GOC125" s="3"/>
      <c r="GOD125" s="3"/>
      <c r="GOE125" s="3"/>
      <c r="GOF125" s="3"/>
      <c r="GOG125" s="3"/>
      <c r="GOH125" s="3"/>
      <c r="GOI125" s="3"/>
      <c r="GOJ125" s="3"/>
      <c r="GOK125" s="3"/>
      <c r="GOL125" s="3"/>
      <c r="GOM125" s="3"/>
      <c r="GON125" s="3"/>
      <c r="GOO125" s="3"/>
      <c r="GOP125" s="3"/>
      <c r="GOQ125" s="3"/>
      <c r="GOR125" s="3"/>
      <c r="GOS125" s="3"/>
      <c r="GOT125" s="3"/>
      <c r="GOU125" s="3"/>
      <c r="GOV125" s="3"/>
      <c r="GOW125" s="3"/>
      <c r="GOX125" s="3"/>
      <c r="GOY125" s="3"/>
      <c r="GOZ125" s="3"/>
      <c r="GPA125" s="3"/>
      <c r="GPB125" s="3"/>
      <c r="GPC125" s="3"/>
      <c r="GPD125" s="3"/>
      <c r="GPE125" s="3"/>
      <c r="GPF125" s="3"/>
      <c r="GPG125" s="3"/>
      <c r="GPH125" s="3"/>
      <c r="GPI125" s="3"/>
      <c r="GPJ125" s="3"/>
      <c r="GPK125" s="3"/>
      <c r="GPL125" s="3"/>
      <c r="GPM125" s="3"/>
      <c r="GPN125" s="3"/>
      <c r="GPO125" s="3"/>
      <c r="GPP125" s="3"/>
      <c r="GPQ125" s="3"/>
      <c r="GPR125" s="3"/>
      <c r="GPS125" s="3"/>
      <c r="GPT125" s="3"/>
      <c r="GPU125" s="3"/>
      <c r="GPV125" s="3"/>
      <c r="GPW125" s="3"/>
      <c r="GPX125" s="3"/>
      <c r="GPY125" s="3"/>
      <c r="GPZ125" s="3"/>
      <c r="GQA125" s="3"/>
      <c r="GQB125" s="3"/>
      <c r="GQC125" s="3"/>
      <c r="GQD125" s="3"/>
      <c r="GQE125" s="3"/>
      <c r="GQF125" s="3"/>
      <c r="GQG125" s="3"/>
      <c r="GQH125" s="3"/>
      <c r="GQI125" s="3"/>
      <c r="GQJ125" s="3"/>
      <c r="GQK125" s="3"/>
      <c r="GQL125" s="3"/>
      <c r="GQM125" s="3"/>
      <c r="GQN125" s="3"/>
      <c r="GQO125" s="3"/>
      <c r="GQP125" s="3"/>
      <c r="GQQ125" s="3"/>
      <c r="GQR125" s="3"/>
      <c r="GQS125" s="3"/>
      <c r="GQT125" s="3"/>
      <c r="GQU125" s="3"/>
      <c r="GQV125" s="3"/>
      <c r="GQW125" s="3"/>
      <c r="GQX125" s="3"/>
      <c r="GQY125" s="3"/>
      <c r="GQZ125" s="3"/>
      <c r="GRA125" s="3"/>
      <c r="GRB125" s="3"/>
      <c r="GRC125" s="3"/>
      <c r="GRD125" s="3"/>
      <c r="GRE125" s="3"/>
      <c r="GRF125" s="3"/>
      <c r="GRG125" s="3"/>
      <c r="GRH125" s="3"/>
      <c r="GRI125" s="3"/>
      <c r="GRJ125" s="3"/>
      <c r="GRK125" s="3"/>
      <c r="GRL125" s="3"/>
      <c r="GRM125" s="3"/>
      <c r="GRN125" s="3"/>
      <c r="GRO125" s="3"/>
      <c r="GRP125" s="3"/>
      <c r="GRQ125" s="3"/>
      <c r="GRR125" s="3"/>
      <c r="GRS125" s="3"/>
      <c r="GRT125" s="3"/>
      <c r="GRU125" s="3"/>
      <c r="GRV125" s="3"/>
      <c r="GRW125" s="3"/>
      <c r="GRX125" s="3"/>
      <c r="GRY125" s="3"/>
      <c r="GRZ125" s="3"/>
      <c r="GSA125" s="3"/>
      <c r="GSB125" s="3"/>
      <c r="GSC125" s="3"/>
      <c r="GSD125" s="3"/>
      <c r="GSE125" s="3"/>
      <c r="GSF125" s="3"/>
      <c r="GSG125" s="3"/>
      <c r="GSH125" s="3"/>
      <c r="GSI125" s="3"/>
      <c r="GSJ125" s="3"/>
      <c r="GSK125" s="3"/>
      <c r="GSL125" s="3"/>
      <c r="GSM125" s="3"/>
      <c r="GSN125" s="3"/>
      <c r="GSO125" s="3"/>
      <c r="GSP125" s="3"/>
      <c r="GSQ125" s="3"/>
      <c r="GSR125" s="3"/>
      <c r="GSS125" s="3"/>
      <c r="GST125" s="3"/>
      <c r="GSU125" s="3"/>
      <c r="GSV125" s="3"/>
      <c r="GSW125" s="3"/>
      <c r="GSX125" s="3"/>
      <c r="GSY125" s="3"/>
      <c r="GSZ125" s="3"/>
      <c r="GTA125" s="3"/>
      <c r="GTB125" s="3"/>
      <c r="GTC125" s="3"/>
      <c r="GTD125" s="3"/>
      <c r="GTE125" s="3"/>
      <c r="GTF125" s="3"/>
      <c r="GTG125" s="3"/>
      <c r="GTH125" s="3"/>
      <c r="GTI125" s="3"/>
      <c r="GTJ125" s="3"/>
      <c r="GTK125" s="3"/>
      <c r="GTL125" s="3"/>
      <c r="GTM125" s="3"/>
      <c r="GTN125" s="3"/>
      <c r="GTO125" s="3"/>
      <c r="GTP125" s="3"/>
      <c r="GTQ125" s="3"/>
      <c r="GTR125" s="3"/>
      <c r="GTS125" s="3"/>
      <c r="GTT125" s="3"/>
      <c r="GTU125" s="3"/>
      <c r="GTV125" s="3"/>
      <c r="GTW125" s="3"/>
      <c r="GTX125" s="3"/>
      <c r="GTY125" s="3"/>
      <c r="GTZ125" s="3"/>
      <c r="GUA125" s="3"/>
      <c r="GUB125" s="3"/>
      <c r="GUC125" s="3"/>
      <c r="GUD125" s="3"/>
      <c r="GUE125" s="3"/>
      <c r="GUF125" s="3"/>
      <c r="GUG125" s="3"/>
      <c r="GUH125" s="3"/>
      <c r="GUI125" s="3"/>
      <c r="GUJ125" s="3"/>
      <c r="GUK125" s="3"/>
      <c r="GUL125" s="3"/>
      <c r="GUM125" s="3"/>
      <c r="GUN125" s="3"/>
      <c r="GUO125" s="3"/>
      <c r="GUP125" s="3"/>
      <c r="GUQ125" s="3"/>
      <c r="GUR125" s="3"/>
      <c r="GUS125" s="3"/>
      <c r="GUT125" s="3"/>
      <c r="GUU125" s="3"/>
      <c r="GUV125" s="3"/>
      <c r="GUW125" s="3"/>
      <c r="GUX125" s="3"/>
      <c r="GUY125" s="3"/>
      <c r="GUZ125" s="3"/>
      <c r="GVA125" s="3"/>
      <c r="GVB125" s="3"/>
      <c r="GVC125" s="3"/>
      <c r="GVD125" s="3"/>
      <c r="GVE125" s="3"/>
      <c r="GVF125" s="3"/>
      <c r="GVG125" s="3"/>
      <c r="GVH125" s="3"/>
      <c r="GVI125" s="3"/>
      <c r="GVJ125" s="3"/>
      <c r="GVK125" s="3"/>
      <c r="GVL125" s="3"/>
      <c r="GVM125" s="3"/>
      <c r="GVN125" s="3"/>
      <c r="GVO125" s="3"/>
      <c r="GVP125" s="3"/>
      <c r="GVQ125" s="3"/>
      <c r="GVR125" s="3"/>
      <c r="GVS125" s="3"/>
      <c r="GVT125" s="3"/>
      <c r="GVU125" s="3"/>
      <c r="GVV125" s="3"/>
      <c r="GVW125" s="3"/>
      <c r="GVX125" s="3"/>
      <c r="GVY125" s="3"/>
      <c r="GVZ125" s="3"/>
      <c r="GWA125" s="3"/>
      <c r="GWB125" s="3"/>
      <c r="GWC125" s="3"/>
      <c r="GWD125" s="3"/>
      <c r="GWE125" s="3"/>
      <c r="GWF125" s="3"/>
      <c r="GWG125" s="3"/>
      <c r="GWH125" s="3"/>
      <c r="GWI125" s="3"/>
      <c r="GWJ125" s="3"/>
      <c r="GWK125" s="3"/>
      <c r="GWL125" s="3"/>
      <c r="GWM125" s="3"/>
      <c r="GWN125" s="3"/>
      <c r="GWO125" s="3"/>
      <c r="GWP125" s="3"/>
      <c r="GWQ125" s="3"/>
      <c r="GWR125" s="3"/>
      <c r="GWS125" s="3"/>
      <c r="GWT125" s="3"/>
      <c r="GWU125" s="3"/>
      <c r="GWV125" s="3"/>
      <c r="GWW125" s="3"/>
      <c r="GWX125" s="3"/>
      <c r="GWY125" s="3"/>
      <c r="GWZ125" s="3"/>
      <c r="GXA125" s="3"/>
      <c r="GXB125" s="3"/>
      <c r="GXC125" s="3"/>
      <c r="GXD125" s="3"/>
      <c r="GXE125" s="3"/>
      <c r="GXF125" s="3"/>
      <c r="GXG125" s="3"/>
      <c r="GXH125" s="3"/>
      <c r="GXI125" s="3"/>
      <c r="GXJ125" s="3"/>
      <c r="GXK125" s="3"/>
      <c r="GXL125" s="3"/>
      <c r="GXM125" s="3"/>
      <c r="GXN125" s="3"/>
      <c r="GXO125" s="3"/>
      <c r="GXP125" s="3"/>
      <c r="GXQ125" s="3"/>
      <c r="GXR125" s="3"/>
      <c r="GXS125" s="3"/>
      <c r="GXT125" s="3"/>
      <c r="GXU125" s="3"/>
      <c r="GXV125" s="3"/>
      <c r="GXW125" s="3"/>
      <c r="GXX125" s="3"/>
      <c r="GXY125" s="3"/>
      <c r="GXZ125" s="3"/>
      <c r="GYA125" s="3"/>
      <c r="GYB125" s="3"/>
      <c r="GYC125" s="3"/>
      <c r="GYD125" s="3"/>
      <c r="GYE125" s="3"/>
      <c r="GYF125" s="3"/>
      <c r="GYG125" s="3"/>
      <c r="GYH125" s="3"/>
      <c r="GYI125" s="3"/>
      <c r="GYJ125" s="3"/>
      <c r="GYK125" s="3"/>
      <c r="GYL125" s="3"/>
      <c r="GYM125" s="3"/>
      <c r="GYN125" s="3"/>
      <c r="GYO125" s="3"/>
      <c r="GYP125" s="3"/>
      <c r="GYQ125" s="3"/>
      <c r="GYR125" s="3"/>
      <c r="GYS125" s="3"/>
      <c r="GYT125" s="3"/>
      <c r="GYU125" s="3"/>
      <c r="GYV125" s="3"/>
      <c r="GYW125" s="3"/>
      <c r="GYX125" s="3"/>
      <c r="GYY125" s="3"/>
      <c r="GYZ125" s="3"/>
      <c r="GZA125" s="3"/>
      <c r="GZB125" s="3"/>
      <c r="GZC125" s="3"/>
      <c r="GZD125" s="3"/>
      <c r="GZE125" s="3"/>
      <c r="GZF125" s="3"/>
      <c r="GZG125" s="3"/>
      <c r="GZH125" s="3"/>
      <c r="GZI125" s="3"/>
      <c r="GZJ125" s="3"/>
      <c r="GZK125" s="3"/>
      <c r="GZL125" s="3"/>
      <c r="GZM125" s="3"/>
      <c r="GZN125" s="3"/>
      <c r="GZO125" s="3"/>
      <c r="GZP125" s="3"/>
      <c r="GZQ125" s="3"/>
      <c r="GZR125" s="3"/>
      <c r="GZS125" s="3"/>
      <c r="GZT125" s="3"/>
      <c r="GZU125" s="3"/>
      <c r="GZV125" s="3"/>
      <c r="GZW125" s="3"/>
      <c r="GZX125" s="3"/>
      <c r="GZY125" s="3"/>
      <c r="GZZ125" s="3"/>
      <c r="HAA125" s="3"/>
      <c r="HAB125" s="3"/>
      <c r="HAC125" s="3"/>
      <c r="HAD125" s="3"/>
      <c r="HAE125" s="3"/>
      <c r="HAF125" s="3"/>
      <c r="HAG125" s="3"/>
      <c r="HAH125" s="3"/>
      <c r="HAI125" s="3"/>
      <c r="HAJ125" s="3"/>
      <c r="HAK125" s="3"/>
      <c r="HAL125" s="3"/>
      <c r="HAM125" s="3"/>
      <c r="HAN125" s="3"/>
      <c r="HAO125" s="3"/>
      <c r="HAP125" s="3"/>
      <c r="HAQ125" s="3"/>
      <c r="HAR125" s="3"/>
      <c r="HAS125" s="3"/>
      <c r="HAT125" s="3"/>
      <c r="HAU125" s="3"/>
      <c r="HAV125" s="3"/>
      <c r="HAW125" s="3"/>
      <c r="HAX125" s="3"/>
      <c r="HAY125" s="3"/>
      <c r="HAZ125" s="3"/>
      <c r="HBA125" s="3"/>
      <c r="HBB125" s="3"/>
      <c r="HBC125" s="3"/>
      <c r="HBD125" s="3"/>
      <c r="HBE125" s="3"/>
      <c r="HBF125" s="3"/>
      <c r="HBG125" s="3"/>
      <c r="HBH125" s="3"/>
      <c r="HBI125" s="3"/>
      <c r="HBJ125" s="3"/>
      <c r="HBK125" s="3"/>
      <c r="HBL125" s="3"/>
      <c r="HBM125" s="3"/>
      <c r="HBN125" s="3"/>
      <c r="HBO125" s="3"/>
      <c r="HBP125" s="3"/>
      <c r="HBQ125" s="3"/>
      <c r="HBR125" s="3"/>
      <c r="HBS125" s="3"/>
      <c r="HBT125" s="3"/>
      <c r="HBU125" s="3"/>
      <c r="HBV125" s="3"/>
      <c r="HBW125" s="3"/>
      <c r="HBX125" s="3"/>
      <c r="HBY125" s="3"/>
      <c r="HBZ125" s="3"/>
      <c r="HCA125" s="3"/>
      <c r="HCB125" s="3"/>
      <c r="HCC125" s="3"/>
      <c r="HCD125" s="3"/>
      <c r="HCE125" s="3"/>
      <c r="HCF125" s="3"/>
      <c r="HCG125" s="3"/>
      <c r="HCH125" s="3"/>
      <c r="HCI125" s="3"/>
      <c r="HCJ125" s="3"/>
      <c r="HCK125" s="3"/>
      <c r="HCL125" s="3"/>
      <c r="HCM125" s="3"/>
      <c r="HCN125" s="3"/>
      <c r="HCO125" s="3"/>
      <c r="HCP125" s="3"/>
      <c r="HCQ125" s="3"/>
      <c r="HCR125" s="3"/>
      <c r="HCS125" s="3"/>
      <c r="HCT125" s="3"/>
      <c r="HCU125" s="3"/>
      <c r="HCV125" s="3"/>
      <c r="HCW125" s="3"/>
      <c r="HCX125" s="3"/>
      <c r="HCY125" s="3"/>
      <c r="HCZ125" s="3"/>
      <c r="HDA125" s="3"/>
      <c r="HDB125" s="3"/>
      <c r="HDC125" s="3"/>
      <c r="HDD125" s="3"/>
      <c r="HDE125" s="3"/>
      <c r="HDF125" s="3"/>
      <c r="HDG125" s="3"/>
      <c r="HDH125" s="3"/>
      <c r="HDI125" s="3"/>
      <c r="HDJ125" s="3"/>
      <c r="HDK125" s="3"/>
      <c r="HDL125" s="3"/>
      <c r="HDM125" s="3"/>
      <c r="HDN125" s="3"/>
      <c r="HDO125" s="3"/>
      <c r="HDP125" s="3"/>
      <c r="HDQ125" s="3"/>
      <c r="HDR125" s="3"/>
      <c r="HDS125" s="3"/>
      <c r="HDT125" s="3"/>
      <c r="HDU125" s="3"/>
      <c r="HDV125" s="3"/>
      <c r="HDW125" s="3"/>
      <c r="HDX125" s="3"/>
      <c r="HDY125" s="3"/>
      <c r="HDZ125" s="3"/>
      <c r="HEA125" s="3"/>
      <c r="HEB125" s="3"/>
      <c r="HEC125" s="3"/>
      <c r="HED125" s="3"/>
      <c r="HEE125" s="3"/>
      <c r="HEF125" s="3"/>
      <c r="HEG125" s="3"/>
      <c r="HEH125" s="3"/>
      <c r="HEI125" s="3"/>
      <c r="HEJ125" s="3"/>
      <c r="HEK125" s="3"/>
      <c r="HEL125" s="3"/>
      <c r="HEM125" s="3"/>
      <c r="HEN125" s="3"/>
      <c r="HEO125" s="3"/>
      <c r="HEP125" s="3"/>
      <c r="HEQ125" s="3"/>
      <c r="HER125" s="3"/>
      <c r="HES125" s="3"/>
      <c r="HET125" s="3"/>
      <c r="HEU125" s="3"/>
      <c r="HEV125" s="3"/>
      <c r="HEW125" s="3"/>
      <c r="HEX125" s="3"/>
      <c r="HEY125" s="3"/>
      <c r="HEZ125" s="3"/>
      <c r="HFA125" s="3"/>
      <c r="HFB125" s="3"/>
      <c r="HFC125" s="3"/>
      <c r="HFD125" s="3"/>
      <c r="HFE125" s="3"/>
      <c r="HFF125" s="3"/>
      <c r="HFG125" s="3"/>
      <c r="HFH125" s="3"/>
      <c r="HFI125" s="3"/>
      <c r="HFJ125" s="3"/>
      <c r="HFK125" s="3"/>
      <c r="HFL125" s="3"/>
      <c r="HFM125" s="3"/>
      <c r="HFN125" s="3"/>
      <c r="HFO125" s="3"/>
      <c r="HFP125" s="3"/>
      <c r="HFQ125" s="3"/>
      <c r="HFR125" s="3"/>
      <c r="HFS125" s="3"/>
      <c r="HFT125" s="3"/>
      <c r="HFU125" s="3"/>
      <c r="HFV125" s="3"/>
      <c r="HFW125" s="3"/>
      <c r="HFX125" s="3"/>
      <c r="HFY125" s="3"/>
      <c r="HFZ125" s="3"/>
      <c r="HGA125" s="3"/>
      <c r="HGB125" s="3"/>
      <c r="HGC125" s="3"/>
      <c r="HGD125" s="3"/>
      <c r="HGE125" s="3"/>
      <c r="HGF125" s="3"/>
      <c r="HGG125" s="3"/>
      <c r="HGH125" s="3"/>
      <c r="HGI125" s="3"/>
      <c r="HGJ125" s="3"/>
      <c r="HGK125" s="3"/>
      <c r="HGL125" s="3"/>
      <c r="HGM125" s="3"/>
      <c r="HGN125" s="3"/>
      <c r="HGO125" s="3"/>
      <c r="HGP125" s="3"/>
      <c r="HGQ125" s="3"/>
      <c r="HGR125" s="3"/>
      <c r="HGS125" s="3"/>
      <c r="HGT125" s="3"/>
      <c r="HGU125" s="3"/>
      <c r="HGV125" s="3"/>
      <c r="HGW125" s="3"/>
      <c r="HGX125" s="3"/>
      <c r="HGY125" s="3"/>
      <c r="HGZ125" s="3"/>
      <c r="HHA125" s="3"/>
      <c r="HHB125" s="3"/>
      <c r="HHC125" s="3"/>
      <c r="HHD125" s="3"/>
      <c r="HHE125" s="3"/>
      <c r="HHF125" s="3"/>
      <c r="HHG125" s="3"/>
      <c r="HHH125" s="3"/>
      <c r="HHI125" s="3"/>
      <c r="HHJ125" s="3"/>
      <c r="HHK125" s="3"/>
      <c r="HHL125" s="3"/>
      <c r="HHM125" s="3"/>
      <c r="HHN125" s="3"/>
      <c r="HHO125" s="3"/>
      <c r="HHP125" s="3"/>
      <c r="HHQ125" s="3"/>
      <c r="HHR125" s="3"/>
      <c r="HHS125" s="3"/>
      <c r="HHT125" s="3"/>
      <c r="HHU125" s="3"/>
      <c r="HHV125" s="3"/>
      <c r="HHW125" s="3"/>
      <c r="HHX125" s="3"/>
      <c r="HHY125" s="3"/>
      <c r="HHZ125" s="3"/>
      <c r="HIA125" s="3"/>
      <c r="HIB125" s="3"/>
      <c r="HIC125" s="3"/>
      <c r="HID125" s="3"/>
      <c r="HIE125" s="3"/>
      <c r="HIF125" s="3"/>
      <c r="HIG125" s="3"/>
      <c r="HIH125" s="3"/>
      <c r="HII125" s="3"/>
      <c r="HIJ125" s="3"/>
      <c r="HIK125" s="3"/>
      <c r="HIL125" s="3"/>
      <c r="HIM125" s="3"/>
      <c r="HIN125" s="3"/>
      <c r="HIO125" s="3"/>
      <c r="HIP125" s="3"/>
      <c r="HIQ125" s="3"/>
      <c r="HIR125" s="3"/>
      <c r="HIS125" s="3"/>
      <c r="HIT125" s="3"/>
      <c r="HIU125" s="3"/>
      <c r="HIV125" s="3"/>
      <c r="HIW125" s="3"/>
      <c r="HIX125" s="3"/>
      <c r="HIY125" s="3"/>
      <c r="HIZ125" s="3"/>
      <c r="HJA125" s="3"/>
      <c r="HJB125" s="3"/>
      <c r="HJC125" s="3"/>
      <c r="HJD125" s="3"/>
      <c r="HJE125" s="3"/>
      <c r="HJF125" s="3"/>
      <c r="HJG125" s="3"/>
      <c r="HJH125" s="3"/>
      <c r="HJI125" s="3"/>
      <c r="HJJ125" s="3"/>
      <c r="HJK125" s="3"/>
      <c r="HJL125" s="3"/>
      <c r="HJM125" s="3"/>
      <c r="HJN125" s="3"/>
      <c r="HJO125" s="3"/>
      <c r="HJP125" s="3"/>
      <c r="HJQ125" s="3"/>
      <c r="HJR125" s="3"/>
      <c r="HJS125" s="3"/>
      <c r="HJT125" s="3"/>
      <c r="HJU125" s="3"/>
      <c r="HJV125" s="3"/>
      <c r="HJW125" s="3"/>
      <c r="HJX125" s="3"/>
      <c r="HJY125" s="3"/>
      <c r="HJZ125" s="3"/>
      <c r="HKA125" s="3"/>
      <c r="HKB125" s="3"/>
      <c r="HKC125" s="3"/>
      <c r="HKD125" s="3"/>
      <c r="HKE125" s="3"/>
      <c r="HKF125" s="3"/>
      <c r="HKG125" s="3"/>
      <c r="HKH125" s="3"/>
      <c r="HKI125" s="3"/>
      <c r="HKJ125" s="3"/>
      <c r="HKK125" s="3"/>
      <c r="HKL125" s="3"/>
      <c r="HKM125" s="3"/>
      <c r="HKN125" s="3"/>
      <c r="HKO125" s="3"/>
      <c r="HKP125" s="3"/>
      <c r="HKQ125" s="3"/>
      <c r="HKR125" s="3"/>
      <c r="HKS125" s="3"/>
      <c r="HKT125" s="3"/>
      <c r="HKU125" s="3"/>
      <c r="HKV125" s="3"/>
      <c r="HKW125" s="3"/>
      <c r="HKX125" s="3"/>
      <c r="HKY125" s="3"/>
      <c r="HKZ125" s="3"/>
      <c r="HLA125" s="3"/>
      <c r="HLB125" s="3"/>
      <c r="HLC125" s="3"/>
      <c r="HLD125" s="3"/>
      <c r="HLE125" s="3"/>
      <c r="HLF125" s="3"/>
      <c r="HLG125" s="3"/>
      <c r="HLH125" s="3"/>
      <c r="HLI125" s="3"/>
      <c r="HLJ125" s="3"/>
      <c r="HLK125" s="3"/>
      <c r="HLL125" s="3"/>
      <c r="HLM125" s="3"/>
      <c r="HLN125" s="3"/>
      <c r="HLO125" s="3"/>
      <c r="HLP125" s="3"/>
      <c r="HLQ125" s="3"/>
      <c r="HLR125" s="3"/>
      <c r="HLS125" s="3"/>
      <c r="HLT125" s="3"/>
      <c r="HLU125" s="3"/>
      <c r="HLV125" s="3"/>
      <c r="HLW125" s="3"/>
      <c r="HLX125" s="3"/>
      <c r="HLY125" s="3"/>
      <c r="HLZ125" s="3"/>
      <c r="HMA125" s="3"/>
      <c r="HMB125" s="3"/>
      <c r="HMC125" s="3"/>
      <c r="HMD125" s="3"/>
      <c r="HME125" s="3"/>
      <c r="HMF125" s="3"/>
      <c r="HMG125" s="3"/>
      <c r="HMH125" s="3"/>
      <c r="HMI125" s="3"/>
      <c r="HMJ125" s="3"/>
      <c r="HMK125" s="3"/>
      <c r="HML125" s="3"/>
      <c r="HMM125" s="3"/>
      <c r="HMN125" s="3"/>
      <c r="HMO125" s="3"/>
      <c r="HMP125" s="3"/>
      <c r="HMQ125" s="3"/>
      <c r="HMR125" s="3"/>
      <c r="HMS125" s="3"/>
      <c r="HMT125" s="3"/>
      <c r="HMU125" s="3"/>
      <c r="HMV125" s="3"/>
      <c r="HMW125" s="3"/>
      <c r="HMX125" s="3"/>
      <c r="HMY125" s="3"/>
      <c r="HMZ125" s="3"/>
      <c r="HNA125" s="3"/>
      <c r="HNB125" s="3"/>
      <c r="HNC125" s="3"/>
      <c r="HND125" s="3"/>
      <c r="HNE125" s="3"/>
      <c r="HNF125" s="3"/>
      <c r="HNG125" s="3"/>
      <c r="HNH125" s="3"/>
      <c r="HNI125" s="3"/>
      <c r="HNJ125" s="3"/>
      <c r="HNK125" s="3"/>
      <c r="HNL125" s="3"/>
      <c r="HNM125" s="3"/>
      <c r="HNN125" s="3"/>
      <c r="HNO125" s="3"/>
      <c r="HNP125" s="3"/>
      <c r="HNQ125" s="3"/>
      <c r="HNR125" s="3"/>
      <c r="HNS125" s="3"/>
      <c r="HNT125" s="3"/>
      <c r="HNU125" s="3"/>
      <c r="HNV125" s="3"/>
      <c r="HNW125" s="3"/>
      <c r="HNX125" s="3"/>
      <c r="HNY125" s="3"/>
      <c r="HNZ125" s="3"/>
      <c r="HOA125" s="3"/>
      <c r="HOB125" s="3"/>
      <c r="HOC125" s="3"/>
      <c r="HOD125" s="3"/>
      <c r="HOE125" s="3"/>
      <c r="HOF125" s="3"/>
      <c r="HOG125" s="3"/>
      <c r="HOH125" s="3"/>
      <c r="HOI125" s="3"/>
      <c r="HOJ125" s="3"/>
      <c r="HOK125" s="3"/>
      <c r="HOL125" s="3"/>
      <c r="HOM125" s="3"/>
      <c r="HON125" s="3"/>
      <c r="HOO125" s="3"/>
      <c r="HOP125" s="3"/>
      <c r="HOQ125" s="3"/>
      <c r="HOR125" s="3"/>
      <c r="HOS125" s="3"/>
      <c r="HOT125" s="3"/>
      <c r="HOU125" s="3"/>
      <c r="HOV125" s="3"/>
      <c r="HOW125" s="3"/>
      <c r="HOX125" s="3"/>
      <c r="HOY125" s="3"/>
      <c r="HOZ125" s="3"/>
      <c r="HPA125" s="3"/>
      <c r="HPB125" s="3"/>
      <c r="HPC125" s="3"/>
      <c r="HPD125" s="3"/>
      <c r="HPE125" s="3"/>
      <c r="HPF125" s="3"/>
      <c r="HPG125" s="3"/>
      <c r="HPH125" s="3"/>
      <c r="HPI125" s="3"/>
      <c r="HPJ125" s="3"/>
      <c r="HPK125" s="3"/>
      <c r="HPL125" s="3"/>
      <c r="HPM125" s="3"/>
      <c r="HPN125" s="3"/>
      <c r="HPO125" s="3"/>
      <c r="HPP125" s="3"/>
      <c r="HPQ125" s="3"/>
      <c r="HPR125" s="3"/>
      <c r="HPS125" s="3"/>
      <c r="HPT125" s="3"/>
      <c r="HPU125" s="3"/>
      <c r="HPV125" s="3"/>
      <c r="HPW125" s="3"/>
      <c r="HPX125" s="3"/>
      <c r="HPY125" s="3"/>
      <c r="HPZ125" s="3"/>
      <c r="HQA125" s="3"/>
      <c r="HQB125" s="3"/>
      <c r="HQC125" s="3"/>
      <c r="HQD125" s="3"/>
      <c r="HQE125" s="3"/>
      <c r="HQF125" s="3"/>
      <c r="HQG125" s="3"/>
      <c r="HQH125" s="3"/>
      <c r="HQI125" s="3"/>
      <c r="HQJ125" s="3"/>
      <c r="HQK125" s="3"/>
      <c r="HQL125" s="3"/>
      <c r="HQM125" s="3"/>
      <c r="HQN125" s="3"/>
      <c r="HQO125" s="3"/>
      <c r="HQP125" s="3"/>
      <c r="HQQ125" s="3"/>
      <c r="HQR125" s="3"/>
      <c r="HQS125" s="3"/>
      <c r="HQT125" s="3"/>
      <c r="HQU125" s="3"/>
      <c r="HQV125" s="3"/>
      <c r="HQW125" s="3"/>
      <c r="HQX125" s="3"/>
      <c r="HQY125" s="3"/>
      <c r="HQZ125" s="3"/>
      <c r="HRA125" s="3"/>
      <c r="HRB125" s="3"/>
      <c r="HRC125" s="3"/>
      <c r="HRD125" s="3"/>
      <c r="HRE125" s="3"/>
      <c r="HRF125" s="3"/>
      <c r="HRG125" s="3"/>
      <c r="HRH125" s="3"/>
      <c r="HRI125" s="3"/>
      <c r="HRJ125" s="3"/>
      <c r="HRK125" s="3"/>
      <c r="HRL125" s="3"/>
      <c r="HRM125" s="3"/>
      <c r="HRN125" s="3"/>
      <c r="HRO125" s="3"/>
      <c r="HRP125" s="3"/>
      <c r="HRQ125" s="3"/>
      <c r="HRR125" s="3"/>
      <c r="HRS125" s="3"/>
      <c r="HRT125" s="3"/>
      <c r="HRU125" s="3"/>
      <c r="HRV125" s="3"/>
      <c r="HRW125" s="3"/>
      <c r="HRX125" s="3"/>
      <c r="HRY125" s="3"/>
      <c r="HRZ125" s="3"/>
      <c r="HSA125" s="3"/>
      <c r="HSB125" s="3"/>
      <c r="HSC125" s="3"/>
      <c r="HSD125" s="3"/>
      <c r="HSE125" s="3"/>
      <c r="HSF125" s="3"/>
      <c r="HSG125" s="3"/>
      <c r="HSH125" s="3"/>
      <c r="HSI125" s="3"/>
      <c r="HSJ125" s="3"/>
      <c r="HSK125" s="3"/>
      <c r="HSL125" s="3"/>
      <c r="HSM125" s="3"/>
      <c r="HSN125" s="3"/>
      <c r="HSO125" s="3"/>
      <c r="HSP125" s="3"/>
      <c r="HSQ125" s="3"/>
      <c r="HSR125" s="3"/>
      <c r="HSS125" s="3"/>
      <c r="HST125" s="3"/>
      <c r="HSU125" s="3"/>
      <c r="HSV125" s="3"/>
      <c r="HSW125" s="3"/>
      <c r="HSX125" s="3"/>
      <c r="HSY125" s="3"/>
      <c r="HSZ125" s="3"/>
      <c r="HTA125" s="3"/>
      <c r="HTB125" s="3"/>
      <c r="HTC125" s="3"/>
      <c r="HTD125" s="3"/>
      <c r="HTE125" s="3"/>
      <c r="HTF125" s="3"/>
      <c r="HTG125" s="3"/>
      <c r="HTH125" s="3"/>
      <c r="HTI125" s="3"/>
      <c r="HTJ125" s="3"/>
      <c r="HTK125" s="3"/>
      <c r="HTL125" s="3"/>
      <c r="HTM125" s="3"/>
      <c r="HTN125" s="3"/>
      <c r="HTO125" s="3"/>
      <c r="HTP125" s="3"/>
      <c r="HTQ125" s="3"/>
      <c r="HTR125" s="3"/>
      <c r="HTS125" s="3"/>
      <c r="HTT125" s="3"/>
      <c r="HTU125" s="3"/>
      <c r="HTV125" s="3"/>
      <c r="HTW125" s="3"/>
      <c r="HTX125" s="3"/>
      <c r="HTY125" s="3"/>
      <c r="HTZ125" s="3"/>
      <c r="HUA125" s="3"/>
      <c r="HUB125" s="3"/>
      <c r="HUC125" s="3"/>
      <c r="HUD125" s="3"/>
      <c r="HUE125" s="3"/>
      <c r="HUF125" s="3"/>
      <c r="HUG125" s="3"/>
      <c r="HUH125" s="3"/>
      <c r="HUI125" s="3"/>
      <c r="HUJ125" s="3"/>
      <c r="HUK125" s="3"/>
      <c r="HUL125" s="3"/>
      <c r="HUM125" s="3"/>
      <c r="HUN125" s="3"/>
      <c r="HUO125" s="3"/>
      <c r="HUP125" s="3"/>
      <c r="HUQ125" s="3"/>
      <c r="HUR125" s="3"/>
      <c r="HUS125" s="3"/>
      <c r="HUT125" s="3"/>
      <c r="HUU125" s="3"/>
      <c r="HUV125" s="3"/>
      <c r="HUW125" s="3"/>
      <c r="HUX125" s="3"/>
      <c r="HUY125" s="3"/>
      <c r="HUZ125" s="3"/>
      <c r="HVA125" s="3"/>
      <c r="HVB125" s="3"/>
      <c r="HVC125" s="3"/>
      <c r="HVD125" s="3"/>
      <c r="HVE125" s="3"/>
      <c r="HVF125" s="3"/>
      <c r="HVG125" s="3"/>
      <c r="HVH125" s="3"/>
      <c r="HVI125" s="3"/>
      <c r="HVJ125" s="3"/>
      <c r="HVK125" s="3"/>
      <c r="HVL125" s="3"/>
      <c r="HVM125" s="3"/>
      <c r="HVN125" s="3"/>
      <c r="HVO125" s="3"/>
      <c r="HVP125" s="3"/>
      <c r="HVQ125" s="3"/>
      <c r="HVR125" s="3"/>
      <c r="HVS125" s="3"/>
      <c r="HVT125" s="3"/>
      <c r="HVU125" s="3"/>
      <c r="HVV125" s="3"/>
      <c r="HVW125" s="3"/>
      <c r="HVX125" s="3"/>
      <c r="HVY125" s="3"/>
      <c r="HVZ125" s="3"/>
      <c r="HWA125" s="3"/>
      <c r="HWB125" s="3"/>
      <c r="HWC125" s="3"/>
      <c r="HWD125" s="3"/>
      <c r="HWE125" s="3"/>
      <c r="HWF125" s="3"/>
      <c r="HWG125" s="3"/>
      <c r="HWH125" s="3"/>
      <c r="HWI125" s="3"/>
      <c r="HWJ125" s="3"/>
      <c r="HWK125" s="3"/>
      <c r="HWL125" s="3"/>
      <c r="HWM125" s="3"/>
      <c r="HWN125" s="3"/>
      <c r="HWO125" s="3"/>
      <c r="HWP125" s="3"/>
      <c r="HWQ125" s="3"/>
      <c r="HWR125" s="3"/>
      <c r="HWS125" s="3"/>
      <c r="HWT125" s="3"/>
      <c r="HWU125" s="3"/>
      <c r="HWV125" s="3"/>
      <c r="HWW125" s="3"/>
      <c r="HWX125" s="3"/>
      <c r="HWY125" s="3"/>
      <c r="HWZ125" s="3"/>
      <c r="HXA125" s="3"/>
      <c r="HXB125" s="3"/>
      <c r="HXC125" s="3"/>
      <c r="HXD125" s="3"/>
      <c r="HXE125" s="3"/>
      <c r="HXF125" s="3"/>
      <c r="HXG125" s="3"/>
      <c r="HXH125" s="3"/>
      <c r="HXI125" s="3"/>
      <c r="HXJ125" s="3"/>
      <c r="HXK125" s="3"/>
      <c r="HXL125" s="3"/>
      <c r="HXM125" s="3"/>
      <c r="HXN125" s="3"/>
      <c r="HXO125" s="3"/>
      <c r="HXP125" s="3"/>
      <c r="HXQ125" s="3"/>
      <c r="HXR125" s="3"/>
      <c r="HXS125" s="3"/>
      <c r="HXT125" s="3"/>
      <c r="HXU125" s="3"/>
      <c r="HXV125" s="3"/>
      <c r="HXW125" s="3"/>
      <c r="HXX125" s="3"/>
      <c r="HXY125" s="3"/>
      <c r="HXZ125" s="3"/>
      <c r="HYA125" s="3"/>
      <c r="HYB125" s="3"/>
      <c r="HYC125" s="3"/>
      <c r="HYD125" s="3"/>
      <c r="HYE125" s="3"/>
      <c r="HYF125" s="3"/>
      <c r="HYG125" s="3"/>
      <c r="HYH125" s="3"/>
      <c r="HYI125" s="3"/>
      <c r="HYJ125" s="3"/>
      <c r="HYK125" s="3"/>
      <c r="HYL125" s="3"/>
      <c r="HYM125" s="3"/>
      <c r="HYN125" s="3"/>
      <c r="HYO125" s="3"/>
      <c r="HYP125" s="3"/>
      <c r="HYQ125" s="3"/>
      <c r="HYR125" s="3"/>
      <c r="HYS125" s="3"/>
      <c r="HYT125" s="3"/>
      <c r="HYU125" s="3"/>
      <c r="HYV125" s="3"/>
      <c r="HYW125" s="3"/>
      <c r="HYX125" s="3"/>
      <c r="HYY125" s="3"/>
      <c r="HYZ125" s="3"/>
      <c r="HZA125" s="3"/>
      <c r="HZB125" s="3"/>
      <c r="HZC125" s="3"/>
      <c r="HZD125" s="3"/>
      <c r="HZE125" s="3"/>
      <c r="HZF125" s="3"/>
      <c r="HZG125" s="3"/>
      <c r="HZH125" s="3"/>
      <c r="HZI125" s="3"/>
      <c r="HZJ125" s="3"/>
      <c r="HZK125" s="3"/>
      <c r="HZL125" s="3"/>
      <c r="HZM125" s="3"/>
      <c r="HZN125" s="3"/>
      <c r="HZO125" s="3"/>
      <c r="HZP125" s="3"/>
      <c r="HZQ125" s="3"/>
      <c r="HZR125" s="3"/>
      <c r="HZS125" s="3"/>
      <c r="HZT125" s="3"/>
      <c r="HZU125" s="3"/>
      <c r="HZV125" s="3"/>
      <c r="HZW125" s="3"/>
      <c r="HZX125" s="3"/>
      <c r="HZY125" s="3"/>
      <c r="HZZ125" s="3"/>
      <c r="IAA125" s="3"/>
      <c r="IAB125" s="3"/>
      <c r="IAC125" s="3"/>
      <c r="IAD125" s="3"/>
      <c r="IAE125" s="3"/>
      <c r="IAF125" s="3"/>
      <c r="IAG125" s="3"/>
      <c r="IAH125" s="3"/>
      <c r="IAI125" s="3"/>
      <c r="IAJ125" s="3"/>
      <c r="IAK125" s="3"/>
      <c r="IAL125" s="3"/>
      <c r="IAM125" s="3"/>
      <c r="IAN125" s="3"/>
      <c r="IAO125" s="3"/>
      <c r="IAP125" s="3"/>
      <c r="IAQ125" s="3"/>
      <c r="IAR125" s="3"/>
      <c r="IAS125" s="3"/>
      <c r="IAT125" s="3"/>
      <c r="IAU125" s="3"/>
      <c r="IAV125" s="3"/>
      <c r="IAW125" s="3"/>
      <c r="IAX125" s="3"/>
      <c r="IAY125" s="3"/>
      <c r="IAZ125" s="3"/>
      <c r="IBA125" s="3"/>
      <c r="IBB125" s="3"/>
      <c r="IBC125" s="3"/>
      <c r="IBD125" s="3"/>
      <c r="IBE125" s="3"/>
      <c r="IBF125" s="3"/>
      <c r="IBG125" s="3"/>
      <c r="IBH125" s="3"/>
      <c r="IBI125" s="3"/>
      <c r="IBJ125" s="3"/>
      <c r="IBK125" s="3"/>
      <c r="IBL125" s="3"/>
      <c r="IBM125" s="3"/>
      <c r="IBN125" s="3"/>
      <c r="IBO125" s="3"/>
      <c r="IBP125" s="3"/>
      <c r="IBQ125" s="3"/>
      <c r="IBR125" s="3"/>
      <c r="IBS125" s="3"/>
      <c r="IBT125" s="3"/>
      <c r="IBU125" s="3"/>
      <c r="IBV125" s="3"/>
      <c r="IBW125" s="3"/>
      <c r="IBX125" s="3"/>
      <c r="IBY125" s="3"/>
      <c r="IBZ125" s="3"/>
      <c r="ICA125" s="3"/>
      <c r="ICB125" s="3"/>
      <c r="ICC125" s="3"/>
      <c r="ICD125" s="3"/>
      <c r="ICE125" s="3"/>
      <c r="ICF125" s="3"/>
      <c r="ICG125" s="3"/>
      <c r="ICH125" s="3"/>
      <c r="ICI125" s="3"/>
      <c r="ICJ125" s="3"/>
      <c r="ICK125" s="3"/>
      <c r="ICL125" s="3"/>
      <c r="ICM125" s="3"/>
      <c r="ICN125" s="3"/>
      <c r="ICO125" s="3"/>
      <c r="ICP125" s="3"/>
      <c r="ICQ125" s="3"/>
      <c r="ICR125" s="3"/>
      <c r="ICS125" s="3"/>
      <c r="ICT125" s="3"/>
      <c r="ICU125" s="3"/>
      <c r="ICV125" s="3"/>
      <c r="ICW125" s="3"/>
      <c r="ICX125" s="3"/>
      <c r="ICY125" s="3"/>
      <c r="ICZ125" s="3"/>
      <c r="IDA125" s="3"/>
      <c r="IDB125" s="3"/>
      <c r="IDC125" s="3"/>
      <c r="IDD125" s="3"/>
      <c r="IDE125" s="3"/>
      <c r="IDF125" s="3"/>
      <c r="IDG125" s="3"/>
      <c r="IDH125" s="3"/>
      <c r="IDI125" s="3"/>
      <c r="IDJ125" s="3"/>
      <c r="IDK125" s="3"/>
      <c r="IDL125" s="3"/>
      <c r="IDM125" s="3"/>
      <c r="IDN125" s="3"/>
      <c r="IDO125" s="3"/>
      <c r="IDP125" s="3"/>
      <c r="IDQ125" s="3"/>
      <c r="IDR125" s="3"/>
      <c r="IDS125" s="3"/>
      <c r="IDT125" s="3"/>
      <c r="IDU125" s="3"/>
      <c r="IDV125" s="3"/>
      <c r="IDW125" s="3"/>
      <c r="IDX125" s="3"/>
      <c r="IDY125" s="3"/>
      <c r="IDZ125" s="3"/>
      <c r="IEA125" s="3"/>
      <c r="IEB125" s="3"/>
      <c r="IEC125" s="3"/>
      <c r="IED125" s="3"/>
      <c r="IEE125" s="3"/>
      <c r="IEF125" s="3"/>
      <c r="IEG125" s="3"/>
      <c r="IEH125" s="3"/>
      <c r="IEI125" s="3"/>
      <c r="IEJ125" s="3"/>
      <c r="IEK125" s="3"/>
      <c r="IEL125" s="3"/>
      <c r="IEM125" s="3"/>
      <c r="IEN125" s="3"/>
      <c r="IEO125" s="3"/>
      <c r="IEP125" s="3"/>
      <c r="IEQ125" s="3"/>
      <c r="IER125" s="3"/>
      <c r="IES125" s="3"/>
      <c r="IET125" s="3"/>
      <c r="IEU125" s="3"/>
      <c r="IEV125" s="3"/>
      <c r="IEW125" s="3"/>
      <c r="IEX125" s="3"/>
      <c r="IEY125" s="3"/>
      <c r="IEZ125" s="3"/>
      <c r="IFA125" s="3"/>
      <c r="IFB125" s="3"/>
      <c r="IFC125" s="3"/>
      <c r="IFD125" s="3"/>
      <c r="IFE125" s="3"/>
      <c r="IFF125" s="3"/>
      <c r="IFG125" s="3"/>
      <c r="IFH125" s="3"/>
      <c r="IFI125" s="3"/>
      <c r="IFJ125" s="3"/>
      <c r="IFK125" s="3"/>
      <c r="IFL125" s="3"/>
      <c r="IFM125" s="3"/>
      <c r="IFN125" s="3"/>
      <c r="IFO125" s="3"/>
      <c r="IFP125" s="3"/>
      <c r="IFQ125" s="3"/>
      <c r="IFR125" s="3"/>
      <c r="IFS125" s="3"/>
      <c r="IFT125" s="3"/>
      <c r="IFU125" s="3"/>
      <c r="IFV125" s="3"/>
      <c r="IFW125" s="3"/>
      <c r="IFX125" s="3"/>
      <c r="IFY125" s="3"/>
      <c r="IFZ125" s="3"/>
      <c r="IGA125" s="3"/>
      <c r="IGB125" s="3"/>
      <c r="IGC125" s="3"/>
      <c r="IGD125" s="3"/>
      <c r="IGE125" s="3"/>
      <c r="IGF125" s="3"/>
      <c r="IGG125" s="3"/>
      <c r="IGH125" s="3"/>
      <c r="IGI125" s="3"/>
      <c r="IGJ125" s="3"/>
      <c r="IGK125" s="3"/>
      <c r="IGL125" s="3"/>
      <c r="IGM125" s="3"/>
      <c r="IGN125" s="3"/>
      <c r="IGO125" s="3"/>
      <c r="IGP125" s="3"/>
      <c r="IGQ125" s="3"/>
      <c r="IGR125" s="3"/>
      <c r="IGS125" s="3"/>
      <c r="IGT125" s="3"/>
      <c r="IGU125" s="3"/>
      <c r="IGV125" s="3"/>
      <c r="IGW125" s="3"/>
      <c r="IGX125" s="3"/>
      <c r="IGY125" s="3"/>
      <c r="IGZ125" s="3"/>
      <c r="IHA125" s="3"/>
      <c r="IHB125" s="3"/>
      <c r="IHC125" s="3"/>
      <c r="IHD125" s="3"/>
      <c r="IHE125" s="3"/>
      <c r="IHF125" s="3"/>
      <c r="IHG125" s="3"/>
      <c r="IHH125" s="3"/>
      <c r="IHI125" s="3"/>
      <c r="IHJ125" s="3"/>
      <c r="IHK125" s="3"/>
      <c r="IHL125" s="3"/>
      <c r="IHM125" s="3"/>
      <c r="IHN125" s="3"/>
      <c r="IHO125" s="3"/>
      <c r="IHP125" s="3"/>
      <c r="IHQ125" s="3"/>
      <c r="IHR125" s="3"/>
      <c r="IHS125" s="3"/>
      <c r="IHT125" s="3"/>
      <c r="IHU125" s="3"/>
      <c r="IHV125" s="3"/>
      <c r="IHW125" s="3"/>
      <c r="IHX125" s="3"/>
      <c r="IHY125" s="3"/>
      <c r="IHZ125" s="3"/>
      <c r="IIA125" s="3"/>
      <c r="IIB125" s="3"/>
      <c r="IIC125" s="3"/>
      <c r="IID125" s="3"/>
      <c r="IIE125" s="3"/>
      <c r="IIF125" s="3"/>
      <c r="IIG125" s="3"/>
      <c r="IIH125" s="3"/>
      <c r="III125" s="3"/>
      <c r="IIJ125" s="3"/>
      <c r="IIK125" s="3"/>
      <c r="IIL125" s="3"/>
      <c r="IIM125" s="3"/>
      <c r="IIN125" s="3"/>
      <c r="IIO125" s="3"/>
      <c r="IIP125" s="3"/>
      <c r="IIQ125" s="3"/>
      <c r="IIR125" s="3"/>
      <c r="IIS125" s="3"/>
      <c r="IIT125" s="3"/>
      <c r="IIU125" s="3"/>
      <c r="IIV125" s="3"/>
      <c r="IIW125" s="3"/>
      <c r="IIX125" s="3"/>
      <c r="IIY125" s="3"/>
      <c r="IIZ125" s="3"/>
      <c r="IJA125" s="3"/>
      <c r="IJB125" s="3"/>
      <c r="IJC125" s="3"/>
      <c r="IJD125" s="3"/>
      <c r="IJE125" s="3"/>
      <c r="IJF125" s="3"/>
      <c r="IJG125" s="3"/>
      <c r="IJH125" s="3"/>
      <c r="IJI125" s="3"/>
      <c r="IJJ125" s="3"/>
      <c r="IJK125" s="3"/>
      <c r="IJL125" s="3"/>
      <c r="IJM125" s="3"/>
      <c r="IJN125" s="3"/>
      <c r="IJO125" s="3"/>
      <c r="IJP125" s="3"/>
      <c r="IJQ125" s="3"/>
      <c r="IJR125" s="3"/>
      <c r="IJS125" s="3"/>
      <c r="IJT125" s="3"/>
      <c r="IJU125" s="3"/>
      <c r="IJV125" s="3"/>
      <c r="IJW125" s="3"/>
      <c r="IJX125" s="3"/>
      <c r="IJY125" s="3"/>
      <c r="IJZ125" s="3"/>
      <c r="IKA125" s="3"/>
      <c r="IKB125" s="3"/>
      <c r="IKC125" s="3"/>
      <c r="IKD125" s="3"/>
      <c r="IKE125" s="3"/>
      <c r="IKF125" s="3"/>
      <c r="IKG125" s="3"/>
      <c r="IKH125" s="3"/>
      <c r="IKI125" s="3"/>
      <c r="IKJ125" s="3"/>
      <c r="IKK125" s="3"/>
      <c r="IKL125" s="3"/>
      <c r="IKM125" s="3"/>
      <c r="IKN125" s="3"/>
      <c r="IKO125" s="3"/>
      <c r="IKP125" s="3"/>
      <c r="IKQ125" s="3"/>
      <c r="IKR125" s="3"/>
      <c r="IKS125" s="3"/>
      <c r="IKT125" s="3"/>
      <c r="IKU125" s="3"/>
      <c r="IKV125" s="3"/>
      <c r="IKW125" s="3"/>
      <c r="IKX125" s="3"/>
      <c r="IKY125" s="3"/>
      <c r="IKZ125" s="3"/>
      <c r="ILA125" s="3"/>
      <c r="ILB125" s="3"/>
      <c r="ILC125" s="3"/>
      <c r="ILD125" s="3"/>
      <c r="ILE125" s="3"/>
      <c r="ILF125" s="3"/>
      <c r="ILG125" s="3"/>
      <c r="ILH125" s="3"/>
      <c r="ILI125" s="3"/>
      <c r="ILJ125" s="3"/>
      <c r="ILK125" s="3"/>
      <c r="ILL125" s="3"/>
      <c r="ILM125" s="3"/>
      <c r="ILN125" s="3"/>
      <c r="ILO125" s="3"/>
      <c r="ILP125" s="3"/>
      <c r="ILQ125" s="3"/>
      <c r="ILR125" s="3"/>
      <c r="ILS125" s="3"/>
      <c r="ILT125" s="3"/>
      <c r="ILU125" s="3"/>
      <c r="ILV125" s="3"/>
      <c r="ILW125" s="3"/>
      <c r="ILX125" s="3"/>
      <c r="ILY125" s="3"/>
      <c r="ILZ125" s="3"/>
      <c r="IMA125" s="3"/>
      <c r="IMB125" s="3"/>
      <c r="IMC125" s="3"/>
      <c r="IMD125" s="3"/>
      <c r="IME125" s="3"/>
      <c r="IMF125" s="3"/>
      <c r="IMG125" s="3"/>
      <c r="IMH125" s="3"/>
      <c r="IMI125" s="3"/>
      <c r="IMJ125" s="3"/>
      <c r="IMK125" s="3"/>
      <c r="IML125" s="3"/>
      <c r="IMM125" s="3"/>
      <c r="IMN125" s="3"/>
      <c r="IMO125" s="3"/>
      <c r="IMP125" s="3"/>
      <c r="IMQ125" s="3"/>
      <c r="IMR125" s="3"/>
      <c r="IMS125" s="3"/>
      <c r="IMT125" s="3"/>
      <c r="IMU125" s="3"/>
      <c r="IMV125" s="3"/>
      <c r="IMW125" s="3"/>
      <c r="IMX125" s="3"/>
      <c r="IMY125" s="3"/>
      <c r="IMZ125" s="3"/>
      <c r="INA125" s="3"/>
      <c r="INB125" s="3"/>
      <c r="INC125" s="3"/>
      <c r="IND125" s="3"/>
      <c r="INE125" s="3"/>
      <c r="INF125" s="3"/>
      <c r="ING125" s="3"/>
      <c r="INH125" s="3"/>
      <c r="INI125" s="3"/>
      <c r="INJ125" s="3"/>
      <c r="INK125" s="3"/>
      <c r="INL125" s="3"/>
      <c r="INM125" s="3"/>
      <c r="INN125" s="3"/>
      <c r="INO125" s="3"/>
      <c r="INP125" s="3"/>
      <c r="INQ125" s="3"/>
      <c r="INR125" s="3"/>
      <c r="INS125" s="3"/>
      <c r="INT125" s="3"/>
      <c r="INU125" s="3"/>
      <c r="INV125" s="3"/>
      <c r="INW125" s="3"/>
      <c r="INX125" s="3"/>
      <c r="INY125" s="3"/>
      <c r="INZ125" s="3"/>
      <c r="IOA125" s="3"/>
      <c r="IOB125" s="3"/>
      <c r="IOC125" s="3"/>
      <c r="IOD125" s="3"/>
      <c r="IOE125" s="3"/>
      <c r="IOF125" s="3"/>
      <c r="IOG125" s="3"/>
      <c r="IOH125" s="3"/>
      <c r="IOI125" s="3"/>
      <c r="IOJ125" s="3"/>
      <c r="IOK125" s="3"/>
      <c r="IOL125" s="3"/>
      <c r="IOM125" s="3"/>
      <c r="ION125" s="3"/>
      <c r="IOO125" s="3"/>
      <c r="IOP125" s="3"/>
      <c r="IOQ125" s="3"/>
      <c r="IOR125" s="3"/>
      <c r="IOS125" s="3"/>
      <c r="IOT125" s="3"/>
      <c r="IOU125" s="3"/>
      <c r="IOV125" s="3"/>
      <c r="IOW125" s="3"/>
      <c r="IOX125" s="3"/>
      <c r="IOY125" s="3"/>
      <c r="IOZ125" s="3"/>
      <c r="IPA125" s="3"/>
      <c r="IPB125" s="3"/>
      <c r="IPC125" s="3"/>
      <c r="IPD125" s="3"/>
      <c r="IPE125" s="3"/>
      <c r="IPF125" s="3"/>
      <c r="IPG125" s="3"/>
      <c r="IPH125" s="3"/>
      <c r="IPI125" s="3"/>
      <c r="IPJ125" s="3"/>
      <c r="IPK125" s="3"/>
      <c r="IPL125" s="3"/>
      <c r="IPM125" s="3"/>
      <c r="IPN125" s="3"/>
      <c r="IPO125" s="3"/>
      <c r="IPP125" s="3"/>
      <c r="IPQ125" s="3"/>
      <c r="IPR125" s="3"/>
      <c r="IPS125" s="3"/>
      <c r="IPT125" s="3"/>
      <c r="IPU125" s="3"/>
      <c r="IPV125" s="3"/>
      <c r="IPW125" s="3"/>
      <c r="IPX125" s="3"/>
      <c r="IPY125" s="3"/>
      <c r="IPZ125" s="3"/>
      <c r="IQA125" s="3"/>
      <c r="IQB125" s="3"/>
      <c r="IQC125" s="3"/>
      <c r="IQD125" s="3"/>
      <c r="IQE125" s="3"/>
      <c r="IQF125" s="3"/>
      <c r="IQG125" s="3"/>
      <c r="IQH125" s="3"/>
      <c r="IQI125" s="3"/>
      <c r="IQJ125" s="3"/>
      <c r="IQK125" s="3"/>
      <c r="IQL125" s="3"/>
      <c r="IQM125" s="3"/>
      <c r="IQN125" s="3"/>
      <c r="IQO125" s="3"/>
      <c r="IQP125" s="3"/>
      <c r="IQQ125" s="3"/>
      <c r="IQR125" s="3"/>
      <c r="IQS125" s="3"/>
      <c r="IQT125" s="3"/>
      <c r="IQU125" s="3"/>
      <c r="IQV125" s="3"/>
      <c r="IQW125" s="3"/>
      <c r="IQX125" s="3"/>
      <c r="IQY125" s="3"/>
      <c r="IQZ125" s="3"/>
      <c r="IRA125" s="3"/>
      <c r="IRB125" s="3"/>
      <c r="IRC125" s="3"/>
      <c r="IRD125" s="3"/>
      <c r="IRE125" s="3"/>
      <c r="IRF125" s="3"/>
      <c r="IRG125" s="3"/>
      <c r="IRH125" s="3"/>
      <c r="IRI125" s="3"/>
      <c r="IRJ125" s="3"/>
      <c r="IRK125" s="3"/>
      <c r="IRL125" s="3"/>
      <c r="IRM125" s="3"/>
      <c r="IRN125" s="3"/>
      <c r="IRO125" s="3"/>
      <c r="IRP125" s="3"/>
      <c r="IRQ125" s="3"/>
      <c r="IRR125" s="3"/>
      <c r="IRS125" s="3"/>
      <c r="IRT125" s="3"/>
      <c r="IRU125" s="3"/>
      <c r="IRV125" s="3"/>
      <c r="IRW125" s="3"/>
      <c r="IRX125" s="3"/>
      <c r="IRY125" s="3"/>
      <c r="IRZ125" s="3"/>
      <c r="ISA125" s="3"/>
      <c r="ISB125" s="3"/>
      <c r="ISC125" s="3"/>
      <c r="ISD125" s="3"/>
      <c r="ISE125" s="3"/>
      <c r="ISF125" s="3"/>
      <c r="ISG125" s="3"/>
      <c r="ISH125" s="3"/>
      <c r="ISI125" s="3"/>
      <c r="ISJ125" s="3"/>
      <c r="ISK125" s="3"/>
      <c r="ISL125" s="3"/>
      <c r="ISM125" s="3"/>
      <c r="ISN125" s="3"/>
      <c r="ISO125" s="3"/>
      <c r="ISP125" s="3"/>
      <c r="ISQ125" s="3"/>
      <c r="ISR125" s="3"/>
      <c r="ISS125" s="3"/>
      <c r="IST125" s="3"/>
      <c r="ISU125" s="3"/>
      <c r="ISV125" s="3"/>
      <c r="ISW125" s="3"/>
      <c r="ISX125" s="3"/>
      <c r="ISY125" s="3"/>
      <c r="ISZ125" s="3"/>
      <c r="ITA125" s="3"/>
      <c r="ITB125" s="3"/>
      <c r="ITC125" s="3"/>
      <c r="ITD125" s="3"/>
      <c r="ITE125" s="3"/>
      <c r="ITF125" s="3"/>
      <c r="ITG125" s="3"/>
      <c r="ITH125" s="3"/>
      <c r="ITI125" s="3"/>
      <c r="ITJ125" s="3"/>
      <c r="ITK125" s="3"/>
      <c r="ITL125" s="3"/>
      <c r="ITM125" s="3"/>
      <c r="ITN125" s="3"/>
      <c r="ITO125" s="3"/>
      <c r="ITP125" s="3"/>
      <c r="ITQ125" s="3"/>
      <c r="ITR125" s="3"/>
      <c r="ITS125" s="3"/>
      <c r="ITT125" s="3"/>
      <c r="ITU125" s="3"/>
      <c r="ITV125" s="3"/>
      <c r="ITW125" s="3"/>
      <c r="ITX125" s="3"/>
      <c r="ITY125" s="3"/>
      <c r="ITZ125" s="3"/>
      <c r="IUA125" s="3"/>
      <c r="IUB125" s="3"/>
      <c r="IUC125" s="3"/>
      <c r="IUD125" s="3"/>
      <c r="IUE125" s="3"/>
      <c r="IUF125" s="3"/>
      <c r="IUG125" s="3"/>
      <c r="IUH125" s="3"/>
      <c r="IUI125" s="3"/>
      <c r="IUJ125" s="3"/>
      <c r="IUK125" s="3"/>
      <c r="IUL125" s="3"/>
      <c r="IUM125" s="3"/>
      <c r="IUN125" s="3"/>
      <c r="IUO125" s="3"/>
      <c r="IUP125" s="3"/>
      <c r="IUQ125" s="3"/>
      <c r="IUR125" s="3"/>
      <c r="IUS125" s="3"/>
      <c r="IUT125" s="3"/>
      <c r="IUU125" s="3"/>
      <c r="IUV125" s="3"/>
      <c r="IUW125" s="3"/>
      <c r="IUX125" s="3"/>
      <c r="IUY125" s="3"/>
      <c r="IUZ125" s="3"/>
      <c r="IVA125" s="3"/>
      <c r="IVB125" s="3"/>
      <c r="IVC125" s="3"/>
      <c r="IVD125" s="3"/>
      <c r="IVE125" s="3"/>
      <c r="IVF125" s="3"/>
      <c r="IVG125" s="3"/>
      <c r="IVH125" s="3"/>
      <c r="IVI125" s="3"/>
      <c r="IVJ125" s="3"/>
      <c r="IVK125" s="3"/>
      <c r="IVL125" s="3"/>
      <c r="IVM125" s="3"/>
      <c r="IVN125" s="3"/>
      <c r="IVO125" s="3"/>
      <c r="IVP125" s="3"/>
      <c r="IVQ125" s="3"/>
      <c r="IVR125" s="3"/>
      <c r="IVS125" s="3"/>
      <c r="IVT125" s="3"/>
      <c r="IVU125" s="3"/>
      <c r="IVV125" s="3"/>
      <c r="IVW125" s="3"/>
      <c r="IVX125" s="3"/>
      <c r="IVY125" s="3"/>
      <c r="IVZ125" s="3"/>
      <c r="IWA125" s="3"/>
      <c r="IWB125" s="3"/>
      <c r="IWC125" s="3"/>
      <c r="IWD125" s="3"/>
      <c r="IWE125" s="3"/>
      <c r="IWF125" s="3"/>
      <c r="IWG125" s="3"/>
      <c r="IWH125" s="3"/>
      <c r="IWI125" s="3"/>
      <c r="IWJ125" s="3"/>
      <c r="IWK125" s="3"/>
      <c r="IWL125" s="3"/>
      <c r="IWM125" s="3"/>
      <c r="IWN125" s="3"/>
      <c r="IWO125" s="3"/>
      <c r="IWP125" s="3"/>
      <c r="IWQ125" s="3"/>
      <c r="IWR125" s="3"/>
      <c r="IWS125" s="3"/>
      <c r="IWT125" s="3"/>
      <c r="IWU125" s="3"/>
      <c r="IWV125" s="3"/>
      <c r="IWW125" s="3"/>
      <c r="IWX125" s="3"/>
      <c r="IWY125" s="3"/>
      <c r="IWZ125" s="3"/>
      <c r="IXA125" s="3"/>
      <c r="IXB125" s="3"/>
      <c r="IXC125" s="3"/>
      <c r="IXD125" s="3"/>
      <c r="IXE125" s="3"/>
      <c r="IXF125" s="3"/>
      <c r="IXG125" s="3"/>
      <c r="IXH125" s="3"/>
      <c r="IXI125" s="3"/>
      <c r="IXJ125" s="3"/>
      <c r="IXK125" s="3"/>
      <c r="IXL125" s="3"/>
      <c r="IXM125" s="3"/>
      <c r="IXN125" s="3"/>
      <c r="IXO125" s="3"/>
      <c r="IXP125" s="3"/>
      <c r="IXQ125" s="3"/>
      <c r="IXR125" s="3"/>
      <c r="IXS125" s="3"/>
      <c r="IXT125" s="3"/>
      <c r="IXU125" s="3"/>
      <c r="IXV125" s="3"/>
      <c r="IXW125" s="3"/>
      <c r="IXX125" s="3"/>
      <c r="IXY125" s="3"/>
      <c r="IXZ125" s="3"/>
      <c r="IYA125" s="3"/>
      <c r="IYB125" s="3"/>
      <c r="IYC125" s="3"/>
      <c r="IYD125" s="3"/>
      <c r="IYE125" s="3"/>
      <c r="IYF125" s="3"/>
      <c r="IYG125" s="3"/>
      <c r="IYH125" s="3"/>
      <c r="IYI125" s="3"/>
      <c r="IYJ125" s="3"/>
      <c r="IYK125" s="3"/>
      <c r="IYL125" s="3"/>
      <c r="IYM125" s="3"/>
      <c r="IYN125" s="3"/>
      <c r="IYO125" s="3"/>
      <c r="IYP125" s="3"/>
      <c r="IYQ125" s="3"/>
      <c r="IYR125" s="3"/>
      <c r="IYS125" s="3"/>
      <c r="IYT125" s="3"/>
      <c r="IYU125" s="3"/>
      <c r="IYV125" s="3"/>
      <c r="IYW125" s="3"/>
      <c r="IYX125" s="3"/>
      <c r="IYY125" s="3"/>
      <c r="IYZ125" s="3"/>
      <c r="IZA125" s="3"/>
      <c r="IZB125" s="3"/>
      <c r="IZC125" s="3"/>
      <c r="IZD125" s="3"/>
      <c r="IZE125" s="3"/>
      <c r="IZF125" s="3"/>
      <c r="IZG125" s="3"/>
      <c r="IZH125" s="3"/>
      <c r="IZI125" s="3"/>
      <c r="IZJ125" s="3"/>
      <c r="IZK125" s="3"/>
      <c r="IZL125" s="3"/>
      <c r="IZM125" s="3"/>
      <c r="IZN125" s="3"/>
      <c r="IZO125" s="3"/>
      <c r="IZP125" s="3"/>
      <c r="IZQ125" s="3"/>
      <c r="IZR125" s="3"/>
      <c r="IZS125" s="3"/>
      <c r="IZT125" s="3"/>
      <c r="IZU125" s="3"/>
      <c r="IZV125" s="3"/>
      <c r="IZW125" s="3"/>
      <c r="IZX125" s="3"/>
      <c r="IZY125" s="3"/>
      <c r="IZZ125" s="3"/>
      <c r="JAA125" s="3"/>
      <c r="JAB125" s="3"/>
      <c r="JAC125" s="3"/>
      <c r="JAD125" s="3"/>
      <c r="JAE125" s="3"/>
      <c r="JAF125" s="3"/>
      <c r="JAG125" s="3"/>
      <c r="JAH125" s="3"/>
      <c r="JAI125" s="3"/>
      <c r="JAJ125" s="3"/>
      <c r="JAK125" s="3"/>
      <c r="JAL125" s="3"/>
      <c r="JAM125" s="3"/>
      <c r="JAN125" s="3"/>
      <c r="JAO125" s="3"/>
      <c r="JAP125" s="3"/>
      <c r="JAQ125" s="3"/>
      <c r="JAR125" s="3"/>
      <c r="JAS125" s="3"/>
      <c r="JAT125" s="3"/>
      <c r="JAU125" s="3"/>
      <c r="JAV125" s="3"/>
      <c r="JAW125" s="3"/>
      <c r="JAX125" s="3"/>
      <c r="JAY125" s="3"/>
      <c r="JAZ125" s="3"/>
      <c r="JBA125" s="3"/>
      <c r="JBB125" s="3"/>
      <c r="JBC125" s="3"/>
      <c r="JBD125" s="3"/>
      <c r="JBE125" s="3"/>
      <c r="JBF125" s="3"/>
      <c r="JBG125" s="3"/>
      <c r="JBH125" s="3"/>
      <c r="JBI125" s="3"/>
      <c r="JBJ125" s="3"/>
      <c r="JBK125" s="3"/>
      <c r="JBL125" s="3"/>
      <c r="JBM125" s="3"/>
      <c r="JBN125" s="3"/>
      <c r="JBO125" s="3"/>
      <c r="JBP125" s="3"/>
      <c r="JBQ125" s="3"/>
      <c r="JBR125" s="3"/>
      <c r="JBS125" s="3"/>
      <c r="JBT125" s="3"/>
      <c r="JBU125" s="3"/>
      <c r="JBV125" s="3"/>
      <c r="JBW125" s="3"/>
      <c r="JBX125" s="3"/>
      <c r="JBY125" s="3"/>
      <c r="JBZ125" s="3"/>
      <c r="JCA125" s="3"/>
      <c r="JCB125" s="3"/>
      <c r="JCC125" s="3"/>
      <c r="JCD125" s="3"/>
      <c r="JCE125" s="3"/>
      <c r="JCF125" s="3"/>
      <c r="JCG125" s="3"/>
      <c r="JCH125" s="3"/>
      <c r="JCI125" s="3"/>
      <c r="JCJ125" s="3"/>
      <c r="JCK125" s="3"/>
      <c r="JCL125" s="3"/>
      <c r="JCM125" s="3"/>
      <c r="JCN125" s="3"/>
      <c r="JCO125" s="3"/>
      <c r="JCP125" s="3"/>
      <c r="JCQ125" s="3"/>
      <c r="JCR125" s="3"/>
      <c r="JCS125" s="3"/>
      <c r="JCT125" s="3"/>
      <c r="JCU125" s="3"/>
      <c r="JCV125" s="3"/>
      <c r="JCW125" s="3"/>
      <c r="JCX125" s="3"/>
      <c r="JCY125" s="3"/>
      <c r="JCZ125" s="3"/>
      <c r="JDA125" s="3"/>
      <c r="JDB125" s="3"/>
      <c r="JDC125" s="3"/>
      <c r="JDD125" s="3"/>
      <c r="JDE125" s="3"/>
      <c r="JDF125" s="3"/>
      <c r="JDG125" s="3"/>
      <c r="JDH125" s="3"/>
      <c r="JDI125" s="3"/>
      <c r="JDJ125" s="3"/>
      <c r="JDK125" s="3"/>
      <c r="JDL125" s="3"/>
      <c r="JDM125" s="3"/>
      <c r="JDN125" s="3"/>
      <c r="JDO125" s="3"/>
      <c r="JDP125" s="3"/>
      <c r="JDQ125" s="3"/>
      <c r="JDR125" s="3"/>
      <c r="JDS125" s="3"/>
      <c r="JDT125" s="3"/>
      <c r="JDU125" s="3"/>
      <c r="JDV125" s="3"/>
      <c r="JDW125" s="3"/>
      <c r="JDX125" s="3"/>
      <c r="JDY125" s="3"/>
      <c r="JDZ125" s="3"/>
      <c r="JEA125" s="3"/>
      <c r="JEB125" s="3"/>
      <c r="JEC125" s="3"/>
      <c r="JED125" s="3"/>
      <c r="JEE125" s="3"/>
      <c r="JEF125" s="3"/>
      <c r="JEG125" s="3"/>
      <c r="JEH125" s="3"/>
      <c r="JEI125" s="3"/>
      <c r="JEJ125" s="3"/>
      <c r="JEK125" s="3"/>
      <c r="JEL125" s="3"/>
      <c r="JEM125" s="3"/>
      <c r="JEN125" s="3"/>
      <c r="JEO125" s="3"/>
      <c r="JEP125" s="3"/>
      <c r="JEQ125" s="3"/>
      <c r="JER125" s="3"/>
      <c r="JES125" s="3"/>
      <c r="JET125" s="3"/>
      <c r="JEU125" s="3"/>
      <c r="JEV125" s="3"/>
      <c r="JEW125" s="3"/>
      <c r="JEX125" s="3"/>
      <c r="JEY125" s="3"/>
      <c r="JEZ125" s="3"/>
      <c r="JFA125" s="3"/>
      <c r="JFB125" s="3"/>
      <c r="JFC125" s="3"/>
      <c r="JFD125" s="3"/>
      <c r="JFE125" s="3"/>
      <c r="JFF125" s="3"/>
      <c r="JFG125" s="3"/>
      <c r="JFH125" s="3"/>
      <c r="JFI125" s="3"/>
      <c r="JFJ125" s="3"/>
      <c r="JFK125" s="3"/>
      <c r="JFL125" s="3"/>
      <c r="JFM125" s="3"/>
      <c r="JFN125" s="3"/>
      <c r="JFO125" s="3"/>
      <c r="JFP125" s="3"/>
      <c r="JFQ125" s="3"/>
      <c r="JFR125" s="3"/>
      <c r="JFS125" s="3"/>
      <c r="JFT125" s="3"/>
      <c r="JFU125" s="3"/>
      <c r="JFV125" s="3"/>
      <c r="JFW125" s="3"/>
      <c r="JFX125" s="3"/>
      <c r="JFY125" s="3"/>
      <c r="JFZ125" s="3"/>
      <c r="JGA125" s="3"/>
      <c r="JGB125" s="3"/>
      <c r="JGC125" s="3"/>
      <c r="JGD125" s="3"/>
      <c r="JGE125" s="3"/>
      <c r="JGF125" s="3"/>
      <c r="JGG125" s="3"/>
      <c r="JGH125" s="3"/>
      <c r="JGI125" s="3"/>
      <c r="JGJ125" s="3"/>
      <c r="JGK125" s="3"/>
      <c r="JGL125" s="3"/>
      <c r="JGM125" s="3"/>
      <c r="JGN125" s="3"/>
      <c r="JGO125" s="3"/>
      <c r="JGP125" s="3"/>
      <c r="JGQ125" s="3"/>
      <c r="JGR125" s="3"/>
      <c r="JGS125" s="3"/>
      <c r="JGT125" s="3"/>
      <c r="JGU125" s="3"/>
      <c r="JGV125" s="3"/>
      <c r="JGW125" s="3"/>
      <c r="JGX125" s="3"/>
      <c r="JGY125" s="3"/>
      <c r="JGZ125" s="3"/>
      <c r="JHA125" s="3"/>
      <c r="JHB125" s="3"/>
      <c r="JHC125" s="3"/>
      <c r="JHD125" s="3"/>
      <c r="JHE125" s="3"/>
      <c r="JHF125" s="3"/>
      <c r="JHG125" s="3"/>
      <c r="JHH125" s="3"/>
      <c r="JHI125" s="3"/>
      <c r="JHJ125" s="3"/>
      <c r="JHK125" s="3"/>
      <c r="JHL125" s="3"/>
      <c r="JHM125" s="3"/>
      <c r="JHN125" s="3"/>
      <c r="JHO125" s="3"/>
      <c r="JHP125" s="3"/>
      <c r="JHQ125" s="3"/>
      <c r="JHR125" s="3"/>
      <c r="JHS125" s="3"/>
      <c r="JHT125" s="3"/>
      <c r="JHU125" s="3"/>
      <c r="JHV125" s="3"/>
      <c r="JHW125" s="3"/>
      <c r="JHX125" s="3"/>
      <c r="JHY125" s="3"/>
      <c r="JHZ125" s="3"/>
      <c r="JIA125" s="3"/>
      <c r="JIB125" s="3"/>
      <c r="JIC125" s="3"/>
      <c r="JID125" s="3"/>
      <c r="JIE125" s="3"/>
      <c r="JIF125" s="3"/>
      <c r="JIG125" s="3"/>
      <c r="JIH125" s="3"/>
      <c r="JII125" s="3"/>
      <c r="JIJ125" s="3"/>
      <c r="JIK125" s="3"/>
      <c r="JIL125" s="3"/>
      <c r="JIM125" s="3"/>
      <c r="JIN125" s="3"/>
      <c r="JIO125" s="3"/>
      <c r="JIP125" s="3"/>
      <c r="JIQ125" s="3"/>
      <c r="JIR125" s="3"/>
      <c r="JIS125" s="3"/>
      <c r="JIT125" s="3"/>
      <c r="JIU125" s="3"/>
      <c r="JIV125" s="3"/>
      <c r="JIW125" s="3"/>
      <c r="JIX125" s="3"/>
      <c r="JIY125" s="3"/>
      <c r="JIZ125" s="3"/>
      <c r="JJA125" s="3"/>
      <c r="JJB125" s="3"/>
      <c r="JJC125" s="3"/>
      <c r="JJD125" s="3"/>
      <c r="JJE125" s="3"/>
      <c r="JJF125" s="3"/>
      <c r="JJG125" s="3"/>
      <c r="JJH125" s="3"/>
      <c r="JJI125" s="3"/>
      <c r="JJJ125" s="3"/>
      <c r="JJK125" s="3"/>
      <c r="JJL125" s="3"/>
      <c r="JJM125" s="3"/>
      <c r="JJN125" s="3"/>
      <c r="JJO125" s="3"/>
      <c r="JJP125" s="3"/>
      <c r="JJQ125" s="3"/>
      <c r="JJR125" s="3"/>
      <c r="JJS125" s="3"/>
      <c r="JJT125" s="3"/>
      <c r="JJU125" s="3"/>
      <c r="JJV125" s="3"/>
      <c r="JJW125" s="3"/>
      <c r="JJX125" s="3"/>
      <c r="JJY125" s="3"/>
      <c r="JJZ125" s="3"/>
      <c r="JKA125" s="3"/>
      <c r="JKB125" s="3"/>
      <c r="JKC125" s="3"/>
      <c r="JKD125" s="3"/>
      <c r="JKE125" s="3"/>
      <c r="JKF125" s="3"/>
      <c r="JKG125" s="3"/>
      <c r="JKH125" s="3"/>
      <c r="JKI125" s="3"/>
      <c r="JKJ125" s="3"/>
      <c r="JKK125" s="3"/>
      <c r="JKL125" s="3"/>
      <c r="JKM125" s="3"/>
      <c r="JKN125" s="3"/>
      <c r="JKO125" s="3"/>
      <c r="JKP125" s="3"/>
      <c r="JKQ125" s="3"/>
      <c r="JKR125" s="3"/>
      <c r="JKS125" s="3"/>
      <c r="JKT125" s="3"/>
      <c r="JKU125" s="3"/>
      <c r="JKV125" s="3"/>
      <c r="JKW125" s="3"/>
      <c r="JKX125" s="3"/>
      <c r="JKY125" s="3"/>
      <c r="JKZ125" s="3"/>
      <c r="JLA125" s="3"/>
      <c r="JLB125" s="3"/>
      <c r="JLC125" s="3"/>
      <c r="JLD125" s="3"/>
      <c r="JLE125" s="3"/>
      <c r="JLF125" s="3"/>
      <c r="JLG125" s="3"/>
      <c r="JLH125" s="3"/>
      <c r="JLI125" s="3"/>
      <c r="JLJ125" s="3"/>
      <c r="JLK125" s="3"/>
      <c r="JLL125" s="3"/>
      <c r="JLM125" s="3"/>
      <c r="JLN125" s="3"/>
      <c r="JLO125" s="3"/>
      <c r="JLP125" s="3"/>
      <c r="JLQ125" s="3"/>
      <c r="JLR125" s="3"/>
      <c r="JLS125" s="3"/>
      <c r="JLT125" s="3"/>
      <c r="JLU125" s="3"/>
      <c r="JLV125" s="3"/>
      <c r="JLW125" s="3"/>
      <c r="JLX125" s="3"/>
      <c r="JLY125" s="3"/>
      <c r="JLZ125" s="3"/>
      <c r="JMA125" s="3"/>
      <c r="JMB125" s="3"/>
      <c r="JMC125" s="3"/>
      <c r="JMD125" s="3"/>
      <c r="JME125" s="3"/>
      <c r="JMF125" s="3"/>
      <c r="JMG125" s="3"/>
      <c r="JMH125" s="3"/>
      <c r="JMI125" s="3"/>
      <c r="JMJ125" s="3"/>
      <c r="JMK125" s="3"/>
      <c r="JML125" s="3"/>
      <c r="JMM125" s="3"/>
      <c r="JMN125" s="3"/>
      <c r="JMO125" s="3"/>
      <c r="JMP125" s="3"/>
      <c r="JMQ125" s="3"/>
      <c r="JMR125" s="3"/>
      <c r="JMS125" s="3"/>
      <c r="JMT125" s="3"/>
      <c r="JMU125" s="3"/>
      <c r="JMV125" s="3"/>
      <c r="JMW125" s="3"/>
      <c r="JMX125" s="3"/>
      <c r="JMY125" s="3"/>
      <c r="JMZ125" s="3"/>
      <c r="JNA125" s="3"/>
      <c r="JNB125" s="3"/>
      <c r="JNC125" s="3"/>
      <c r="JND125" s="3"/>
      <c r="JNE125" s="3"/>
      <c r="JNF125" s="3"/>
      <c r="JNG125" s="3"/>
      <c r="JNH125" s="3"/>
      <c r="JNI125" s="3"/>
      <c r="JNJ125" s="3"/>
      <c r="JNK125" s="3"/>
      <c r="JNL125" s="3"/>
      <c r="JNM125" s="3"/>
      <c r="JNN125" s="3"/>
      <c r="JNO125" s="3"/>
      <c r="JNP125" s="3"/>
      <c r="JNQ125" s="3"/>
      <c r="JNR125" s="3"/>
      <c r="JNS125" s="3"/>
      <c r="JNT125" s="3"/>
      <c r="JNU125" s="3"/>
      <c r="JNV125" s="3"/>
      <c r="JNW125" s="3"/>
      <c r="JNX125" s="3"/>
      <c r="JNY125" s="3"/>
      <c r="JNZ125" s="3"/>
      <c r="JOA125" s="3"/>
      <c r="JOB125" s="3"/>
      <c r="JOC125" s="3"/>
      <c r="JOD125" s="3"/>
      <c r="JOE125" s="3"/>
      <c r="JOF125" s="3"/>
      <c r="JOG125" s="3"/>
      <c r="JOH125" s="3"/>
      <c r="JOI125" s="3"/>
      <c r="JOJ125" s="3"/>
      <c r="JOK125" s="3"/>
      <c r="JOL125" s="3"/>
      <c r="JOM125" s="3"/>
      <c r="JON125" s="3"/>
      <c r="JOO125" s="3"/>
      <c r="JOP125" s="3"/>
      <c r="JOQ125" s="3"/>
      <c r="JOR125" s="3"/>
      <c r="JOS125" s="3"/>
      <c r="JOT125" s="3"/>
      <c r="JOU125" s="3"/>
      <c r="JOV125" s="3"/>
      <c r="JOW125" s="3"/>
      <c r="JOX125" s="3"/>
      <c r="JOY125" s="3"/>
      <c r="JOZ125" s="3"/>
      <c r="JPA125" s="3"/>
      <c r="JPB125" s="3"/>
      <c r="JPC125" s="3"/>
      <c r="JPD125" s="3"/>
      <c r="JPE125" s="3"/>
      <c r="JPF125" s="3"/>
      <c r="JPG125" s="3"/>
      <c r="JPH125" s="3"/>
      <c r="JPI125" s="3"/>
      <c r="JPJ125" s="3"/>
      <c r="JPK125" s="3"/>
      <c r="JPL125" s="3"/>
      <c r="JPM125" s="3"/>
      <c r="JPN125" s="3"/>
      <c r="JPO125" s="3"/>
      <c r="JPP125" s="3"/>
      <c r="JPQ125" s="3"/>
      <c r="JPR125" s="3"/>
      <c r="JPS125" s="3"/>
      <c r="JPT125" s="3"/>
      <c r="JPU125" s="3"/>
      <c r="JPV125" s="3"/>
      <c r="JPW125" s="3"/>
      <c r="JPX125" s="3"/>
      <c r="JPY125" s="3"/>
      <c r="JPZ125" s="3"/>
      <c r="JQA125" s="3"/>
      <c r="JQB125" s="3"/>
      <c r="JQC125" s="3"/>
      <c r="JQD125" s="3"/>
      <c r="JQE125" s="3"/>
      <c r="JQF125" s="3"/>
      <c r="JQG125" s="3"/>
      <c r="JQH125" s="3"/>
      <c r="JQI125" s="3"/>
      <c r="JQJ125" s="3"/>
      <c r="JQK125" s="3"/>
      <c r="JQL125" s="3"/>
      <c r="JQM125" s="3"/>
      <c r="JQN125" s="3"/>
      <c r="JQO125" s="3"/>
      <c r="JQP125" s="3"/>
      <c r="JQQ125" s="3"/>
      <c r="JQR125" s="3"/>
      <c r="JQS125" s="3"/>
      <c r="JQT125" s="3"/>
      <c r="JQU125" s="3"/>
      <c r="JQV125" s="3"/>
      <c r="JQW125" s="3"/>
      <c r="JQX125" s="3"/>
      <c r="JQY125" s="3"/>
      <c r="JQZ125" s="3"/>
      <c r="JRA125" s="3"/>
      <c r="JRB125" s="3"/>
      <c r="JRC125" s="3"/>
      <c r="JRD125" s="3"/>
      <c r="JRE125" s="3"/>
      <c r="JRF125" s="3"/>
      <c r="JRG125" s="3"/>
      <c r="JRH125" s="3"/>
      <c r="JRI125" s="3"/>
      <c r="JRJ125" s="3"/>
      <c r="JRK125" s="3"/>
      <c r="JRL125" s="3"/>
      <c r="JRM125" s="3"/>
      <c r="JRN125" s="3"/>
      <c r="JRO125" s="3"/>
      <c r="JRP125" s="3"/>
      <c r="JRQ125" s="3"/>
      <c r="JRR125" s="3"/>
      <c r="JRS125" s="3"/>
      <c r="JRT125" s="3"/>
      <c r="JRU125" s="3"/>
      <c r="JRV125" s="3"/>
      <c r="JRW125" s="3"/>
      <c r="JRX125" s="3"/>
      <c r="JRY125" s="3"/>
      <c r="JRZ125" s="3"/>
      <c r="JSA125" s="3"/>
      <c r="JSB125" s="3"/>
      <c r="JSC125" s="3"/>
      <c r="JSD125" s="3"/>
      <c r="JSE125" s="3"/>
      <c r="JSF125" s="3"/>
      <c r="JSG125" s="3"/>
      <c r="JSH125" s="3"/>
      <c r="JSI125" s="3"/>
      <c r="JSJ125" s="3"/>
      <c r="JSK125" s="3"/>
      <c r="JSL125" s="3"/>
      <c r="JSM125" s="3"/>
      <c r="JSN125" s="3"/>
      <c r="JSO125" s="3"/>
      <c r="JSP125" s="3"/>
      <c r="JSQ125" s="3"/>
      <c r="JSR125" s="3"/>
      <c r="JSS125" s="3"/>
      <c r="JST125" s="3"/>
      <c r="JSU125" s="3"/>
      <c r="JSV125" s="3"/>
      <c r="JSW125" s="3"/>
      <c r="JSX125" s="3"/>
      <c r="JSY125" s="3"/>
      <c r="JSZ125" s="3"/>
      <c r="JTA125" s="3"/>
      <c r="JTB125" s="3"/>
      <c r="JTC125" s="3"/>
      <c r="JTD125" s="3"/>
      <c r="JTE125" s="3"/>
      <c r="JTF125" s="3"/>
      <c r="JTG125" s="3"/>
      <c r="JTH125" s="3"/>
      <c r="JTI125" s="3"/>
      <c r="JTJ125" s="3"/>
      <c r="JTK125" s="3"/>
      <c r="JTL125" s="3"/>
      <c r="JTM125" s="3"/>
      <c r="JTN125" s="3"/>
      <c r="JTO125" s="3"/>
      <c r="JTP125" s="3"/>
      <c r="JTQ125" s="3"/>
      <c r="JTR125" s="3"/>
      <c r="JTS125" s="3"/>
      <c r="JTT125" s="3"/>
      <c r="JTU125" s="3"/>
      <c r="JTV125" s="3"/>
      <c r="JTW125" s="3"/>
      <c r="JTX125" s="3"/>
      <c r="JTY125" s="3"/>
      <c r="JTZ125" s="3"/>
      <c r="JUA125" s="3"/>
      <c r="JUB125" s="3"/>
      <c r="JUC125" s="3"/>
      <c r="JUD125" s="3"/>
      <c r="JUE125" s="3"/>
      <c r="JUF125" s="3"/>
      <c r="JUG125" s="3"/>
      <c r="JUH125" s="3"/>
      <c r="JUI125" s="3"/>
      <c r="JUJ125" s="3"/>
      <c r="JUK125" s="3"/>
      <c r="JUL125" s="3"/>
      <c r="JUM125" s="3"/>
      <c r="JUN125" s="3"/>
      <c r="JUO125" s="3"/>
      <c r="JUP125" s="3"/>
      <c r="JUQ125" s="3"/>
      <c r="JUR125" s="3"/>
      <c r="JUS125" s="3"/>
      <c r="JUT125" s="3"/>
      <c r="JUU125" s="3"/>
      <c r="JUV125" s="3"/>
      <c r="JUW125" s="3"/>
      <c r="JUX125" s="3"/>
      <c r="JUY125" s="3"/>
      <c r="JUZ125" s="3"/>
      <c r="JVA125" s="3"/>
      <c r="JVB125" s="3"/>
      <c r="JVC125" s="3"/>
      <c r="JVD125" s="3"/>
      <c r="JVE125" s="3"/>
      <c r="JVF125" s="3"/>
      <c r="JVG125" s="3"/>
      <c r="JVH125" s="3"/>
      <c r="JVI125" s="3"/>
      <c r="JVJ125" s="3"/>
      <c r="JVK125" s="3"/>
      <c r="JVL125" s="3"/>
      <c r="JVM125" s="3"/>
      <c r="JVN125" s="3"/>
      <c r="JVO125" s="3"/>
      <c r="JVP125" s="3"/>
      <c r="JVQ125" s="3"/>
      <c r="JVR125" s="3"/>
      <c r="JVS125" s="3"/>
      <c r="JVT125" s="3"/>
      <c r="JVU125" s="3"/>
      <c r="JVV125" s="3"/>
      <c r="JVW125" s="3"/>
      <c r="JVX125" s="3"/>
      <c r="JVY125" s="3"/>
      <c r="JVZ125" s="3"/>
      <c r="JWA125" s="3"/>
      <c r="JWB125" s="3"/>
      <c r="JWC125" s="3"/>
      <c r="JWD125" s="3"/>
      <c r="JWE125" s="3"/>
      <c r="JWF125" s="3"/>
      <c r="JWG125" s="3"/>
      <c r="JWH125" s="3"/>
      <c r="JWI125" s="3"/>
      <c r="JWJ125" s="3"/>
      <c r="JWK125" s="3"/>
      <c r="JWL125" s="3"/>
      <c r="JWM125" s="3"/>
      <c r="JWN125" s="3"/>
      <c r="JWO125" s="3"/>
      <c r="JWP125" s="3"/>
      <c r="JWQ125" s="3"/>
      <c r="JWR125" s="3"/>
      <c r="JWS125" s="3"/>
      <c r="JWT125" s="3"/>
      <c r="JWU125" s="3"/>
      <c r="JWV125" s="3"/>
      <c r="JWW125" s="3"/>
      <c r="JWX125" s="3"/>
      <c r="JWY125" s="3"/>
      <c r="JWZ125" s="3"/>
      <c r="JXA125" s="3"/>
      <c r="JXB125" s="3"/>
      <c r="JXC125" s="3"/>
      <c r="JXD125" s="3"/>
      <c r="JXE125" s="3"/>
      <c r="JXF125" s="3"/>
      <c r="JXG125" s="3"/>
      <c r="JXH125" s="3"/>
      <c r="JXI125" s="3"/>
      <c r="JXJ125" s="3"/>
      <c r="JXK125" s="3"/>
      <c r="JXL125" s="3"/>
      <c r="JXM125" s="3"/>
      <c r="JXN125" s="3"/>
      <c r="JXO125" s="3"/>
      <c r="JXP125" s="3"/>
      <c r="JXQ125" s="3"/>
      <c r="JXR125" s="3"/>
      <c r="JXS125" s="3"/>
      <c r="JXT125" s="3"/>
      <c r="JXU125" s="3"/>
      <c r="JXV125" s="3"/>
      <c r="JXW125" s="3"/>
      <c r="JXX125" s="3"/>
      <c r="JXY125" s="3"/>
      <c r="JXZ125" s="3"/>
      <c r="JYA125" s="3"/>
      <c r="JYB125" s="3"/>
      <c r="JYC125" s="3"/>
      <c r="JYD125" s="3"/>
      <c r="JYE125" s="3"/>
      <c r="JYF125" s="3"/>
      <c r="JYG125" s="3"/>
      <c r="JYH125" s="3"/>
      <c r="JYI125" s="3"/>
      <c r="JYJ125" s="3"/>
      <c r="JYK125" s="3"/>
      <c r="JYL125" s="3"/>
      <c r="JYM125" s="3"/>
      <c r="JYN125" s="3"/>
      <c r="JYO125" s="3"/>
      <c r="JYP125" s="3"/>
      <c r="JYQ125" s="3"/>
      <c r="JYR125" s="3"/>
      <c r="JYS125" s="3"/>
      <c r="JYT125" s="3"/>
      <c r="JYU125" s="3"/>
      <c r="JYV125" s="3"/>
      <c r="JYW125" s="3"/>
      <c r="JYX125" s="3"/>
      <c r="JYY125" s="3"/>
      <c r="JYZ125" s="3"/>
      <c r="JZA125" s="3"/>
      <c r="JZB125" s="3"/>
      <c r="JZC125" s="3"/>
      <c r="JZD125" s="3"/>
      <c r="JZE125" s="3"/>
      <c r="JZF125" s="3"/>
      <c r="JZG125" s="3"/>
      <c r="JZH125" s="3"/>
      <c r="JZI125" s="3"/>
      <c r="JZJ125" s="3"/>
      <c r="JZK125" s="3"/>
      <c r="JZL125" s="3"/>
      <c r="JZM125" s="3"/>
      <c r="JZN125" s="3"/>
      <c r="JZO125" s="3"/>
      <c r="JZP125" s="3"/>
      <c r="JZQ125" s="3"/>
      <c r="JZR125" s="3"/>
      <c r="JZS125" s="3"/>
      <c r="JZT125" s="3"/>
      <c r="JZU125" s="3"/>
      <c r="JZV125" s="3"/>
      <c r="JZW125" s="3"/>
      <c r="JZX125" s="3"/>
      <c r="JZY125" s="3"/>
      <c r="JZZ125" s="3"/>
      <c r="KAA125" s="3"/>
      <c r="KAB125" s="3"/>
      <c r="KAC125" s="3"/>
      <c r="KAD125" s="3"/>
      <c r="KAE125" s="3"/>
      <c r="KAF125" s="3"/>
      <c r="KAG125" s="3"/>
      <c r="KAH125" s="3"/>
      <c r="KAI125" s="3"/>
      <c r="KAJ125" s="3"/>
      <c r="KAK125" s="3"/>
      <c r="KAL125" s="3"/>
      <c r="KAM125" s="3"/>
      <c r="KAN125" s="3"/>
      <c r="KAO125" s="3"/>
      <c r="KAP125" s="3"/>
      <c r="KAQ125" s="3"/>
      <c r="KAR125" s="3"/>
      <c r="KAS125" s="3"/>
      <c r="KAT125" s="3"/>
      <c r="KAU125" s="3"/>
      <c r="KAV125" s="3"/>
      <c r="KAW125" s="3"/>
      <c r="KAX125" s="3"/>
      <c r="KAY125" s="3"/>
      <c r="KAZ125" s="3"/>
      <c r="KBA125" s="3"/>
      <c r="KBB125" s="3"/>
      <c r="KBC125" s="3"/>
      <c r="KBD125" s="3"/>
      <c r="KBE125" s="3"/>
      <c r="KBF125" s="3"/>
      <c r="KBG125" s="3"/>
      <c r="KBH125" s="3"/>
      <c r="KBI125" s="3"/>
      <c r="KBJ125" s="3"/>
      <c r="KBK125" s="3"/>
      <c r="KBL125" s="3"/>
      <c r="KBM125" s="3"/>
      <c r="KBN125" s="3"/>
      <c r="KBO125" s="3"/>
      <c r="KBP125" s="3"/>
      <c r="KBQ125" s="3"/>
      <c r="KBR125" s="3"/>
      <c r="KBS125" s="3"/>
      <c r="KBT125" s="3"/>
      <c r="KBU125" s="3"/>
      <c r="KBV125" s="3"/>
      <c r="KBW125" s="3"/>
      <c r="KBX125" s="3"/>
      <c r="KBY125" s="3"/>
      <c r="KBZ125" s="3"/>
      <c r="KCA125" s="3"/>
      <c r="KCB125" s="3"/>
      <c r="KCC125" s="3"/>
      <c r="KCD125" s="3"/>
      <c r="KCE125" s="3"/>
      <c r="KCF125" s="3"/>
      <c r="KCG125" s="3"/>
      <c r="KCH125" s="3"/>
      <c r="KCI125" s="3"/>
      <c r="KCJ125" s="3"/>
      <c r="KCK125" s="3"/>
      <c r="KCL125" s="3"/>
      <c r="KCM125" s="3"/>
      <c r="KCN125" s="3"/>
      <c r="KCO125" s="3"/>
      <c r="KCP125" s="3"/>
      <c r="KCQ125" s="3"/>
      <c r="KCR125" s="3"/>
      <c r="KCS125" s="3"/>
      <c r="KCT125" s="3"/>
      <c r="KCU125" s="3"/>
      <c r="KCV125" s="3"/>
      <c r="KCW125" s="3"/>
      <c r="KCX125" s="3"/>
      <c r="KCY125" s="3"/>
      <c r="KCZ125" s="3"/>
      <c r="KDA125" s="3"/>
      <c r="KDB125" s="3"/>
      <c r="KDC125" s="3"/>
      <c r="KDD125" s="3"/>
      <c r="KDE125" s="3"/>
      <c r="KDF125" s="3"/>
      <c r="KDG125" s="3"/>
      <c r="KDH125" s="3"/>
      <c r="KDI125" s="3"/>
      <c r="KDJ125" s="3"/>
      <c r="KDK125" s="3"/>
      <c r="KDL125" s="3"/>
      <c r="KDM125" s="3"/>
      <c r="KDN125" s="3"/>
      <c r="KDO125" s="3"/>
      <c r="KDP125" s="3"/>
      <c r="KDQ125" s="3"/>
      <c r="KDR125" s="3"/>
      <c r="KDS125" s="3"/>
      <c r="KDT125" s="3"/>
      <c r="KDU125" s="3"/>
      <c r="KDV125" s="3"/>
      <c r="KDW125" s="3"/>
      <c r="KDX125" s="3"/>
      <c r="KDY125" s="3"/>
      <c r="KDZ125" s="3"/>
      <c r="KEA125" s="3"/>
      <c r="KEB125" s="3"/>
      <c r="KEC125" s="3"/>
      <c r="KED125" s="3"/>
      <c r="KEE125" s="3"/>
      <c r="KEF125" s="3"/>
      <c r="KEG125" s="3"/>
      <c r="KEH125" s="3"/>
      <c r="KEI125" s="3"/>
      <c r="KEJ125" s="3"/>
      <c r="KEK125" s="3"/>
      <c r="KEL125" s="3"/>
      <c r="KEM125" s="3"/>
      <c r="KEN125" s="3"/>
      <c r="KEO125" s="3"/>
      <c r="KEP125" s="3"/>
      <c r="KEQ125" s="3"/>
      <c r="KER125" s="3"/>
      <c r="KES125" s="3"/>
      <c r="KET125" s="3"/>
      <c r="KEU125" s="3"/>
      <c r="KEV125" s="3"/>
      <c r="KEW125" s="3"/>
      <c r="KEX125" s="3"/>
      <c r="KEY125" s="3"/>
      <c r="KEZ125" s="3"/>
      <c r="KFA125" s="3"/>
      <c r="KFB125" s="3"/>
      <c r="KFC125" s="3"/>
      <c r="KFD125" s="3"/>
      <c r="KFE125" s="3"/>
      <c r="KFF125" s="3"/>
      <c r="KFG125" s="3"/>
      <c r="KFH125" s="3"/>
      <c r="KFI125" s="3"/>
      <c r="KFJ125" s="3"/>
      <c r="KFK125" s="3"/>
      <c r="KFL125" s="3"/>
      <c r="KFM125" s="3"/>
      <c r="KFN125" s="3"/>
      <c r="KFO125" s="3"/>
      <c r="KFP125" s="3"/>
      <c r="KFQ125" s="3"/>
      <c r="KFR125" s="3"/>
      <c r="KFS125" s="3"/>
      <c r="KFT125" s="3"/>
      <c r="KFU125" s="3"/>
      <c r="KFV125" s="3"/>
      <c r="KFW125" s="3"/>
      <c r="KFX125" s="3"/>
      <c r="KFY125" s="3"/>
      <c r="KFZ125" s="3"/>
      <c r="KGA125" s="3"/>
      <c r="KGB125" s="3"/>
      <c r="KGC125" s="3"/>
      <c r="KGD125" s="3"/>
      <c r="KGE125" s="3"/>
      <c r="KGF125" s="3"/>
      <c r="KGG125" s="3"/>
      <c r="KGH125" s="3"/>
      <c r="KGI125" s="3"/>
      <c r="KGJ125" s="3"/>
      <c r="KGK125" s="3"/>
      <c r="KGL125" s="3"/>
      <c r="KGM125" s="3"/>
      <c r="KGN125" s="3"/>
      <c r="KGO125" s="3"/>
      <c r="KGP125" s="3"/>
      <c r="KGQ125" s="3"/>
      <c r="KGR125" s="3"/>
      <c r="KGS125" s="3"/>
      <c r="KGT125" s="3"/>
      <c r="KGU125" s="3"/>
      <c r="KGV125" s="3"/>
      <c r="KGW125" s="3"/>
      <c r="KGX125" s="3"/>
      <c r="KGY125" s="3"/>
      <c r="KGZ125" s="3"/>
      <c r="KHA125" s="3"/>
      <c r="KHB125" s="3"/>
      <c r="KHC125" s="3"/>
      <c r="KHD125" s="3"/>
      <c r="KHE125" s="3"/>
      <c r="KHF125" s="3"/>
      <c r="KHG125" s="3"/>
      <c r="KHH125" s="3"/>
      <c r="KHI125" s="3"/>
      <c r="KHJ125" s="3"/>
      <c r="KHK125" s="3"/>
      <c r="KHL125" s="3"/>
      <c r="KHM125" s="3"/>
      <c r="KHN125" s="3"/>
      <c r="KHO125" s="3"/>
      <c r="KHP125" s="3"/>
      <c r="KHQ125" s="3"/>
      <c r="KHR125" s="3"/>
      <c r="KHS125" s="3"/>
      <c r="KHT125" s="3"/>
      <c r="KHU125" s="3"/>
      <c r="KHV125" s="3"/>
      <c r="KHW125" s="3"/>
      <c r="KHX125" s="3"/>
      <c r="KHY125" s="3"/>
      <c r="KHZ125" s="3"/>
      <c r="KIA125" s="3"/>
      <c r="KIB125" s="3"/>
      <c r="KIC125" s="3"/>
      <c r="KID125" s="3"/>
      <c r="KIE125" s="3"/>
      <c r="KIF125" s="3"/>
      <c r="KIG125" s="3"/>
      <c r="KIH125" s="3"/>
      <c r="KII125" s="3"/>
      <c r="KIJ125" s="3"/>
      <c r="KIK125" s="3"/>
      <c r="KIL125" s="3"/>
      <c r="KIM125" s="3"/>
      <c r="KIN125" s="3"/>
      <c r="KIO125" s="3"/>
      <c r="KIP125" s="3"/>
      <c r="KIQ125" s="3"/>
      <c r="KIR125" s="3"/>
      <c r="KIS125" s="3"/>
      <c r="KIT125" s="3"/>
      <c r="KIU125" s="3"/>
      <c r="KIV125" s="3"/>
      <c r="KIW125" s="3"/>
      <c r="KIX125" s="3"/>
      <c r="KIY125" s="3"/>
      <c r="KIZ125" s="3"/>
      <c r="KJA125" s="3"/>
      <c r="KJB125" s="3"/>
      <c r="KJC125" s="3"/>
      <c r="KJD125" s="3"/>
      <c r="KJE125" s="3"/>
      <c r="KJF125" s="3"/>
      <c r="KJG125" s="3"/>
      <c r="KJH125" s="3"/>
      <c r="KJI125" s="3"/>
      <c r="KJJ125" s="3"/>
      <c r="KJK125" s="3"/>
      <c r="KJL125" s="3"/>
      <c r="KJM125" s="3"/>
      <c r="KJN125" s="3"/>
      <c r="KJO125" s="3"/>
      <c r="KJP125" s="3"/>
      <c r="KJQ125" s="3"/>
      <c r="KJR125" s="3"/>
      <c r="KJS125" s="3"/>
      <c r="KJT125" s="3"/>
      <c r="KJU125" s="3"/>
      <c r="KJV125" s="3"/>
      <c r="KJW125" s="3"/>
      <c r="KJX125" s="3"/>
      <c r="KJY125" s="3"/>
      <c r="KJZ125" s="3"/>
      <c r="KKA125" s="3"/>
      <c r="KKB125" s="3"/>
      <c r="KKC125" s="3"/>
      <c r="KKD125" s="3"/>
      <c r="KKE125" s="3"/>
      <c r="KKF125" s="3"/>
      <c r="KKG125" s="3"/>
      <c r="KKH125" s="3"/>
      <c r="KKI125" s="3"/>
      <c r="KKJ125" s="3"/>
      <c r="KKK125" s="3"/>
      <c r="KKL125" s="3"/>
      <c r="KKM125" s="3"/>
      <c r="KKN125" s="3"/>
      <c r="KKO125" s="3"/>
      <c r="KKP125" s="3"/>
      <c r="KKQ125" s="3"/>
      <c r="KKR125" s="3"/>
      <c r="KKS125" s="3"/>
      <c r="KKT125" s="3"/>
      <c r="KKU125" s="3"/>
      <c r="KKV125" s="3"/>
      <c r="KKW125" s="3"/>
      <c r="KKX125" s="3"/>
      <c r="KKY125" s="3"/>
      <c r="KKZ125" s="3"/>
      <c r="KLA125" s="3"/>
      <c r="KLB125" s="3"/>
      <c r="KLC125" s="3"/>
      <c r="KLD125" s="3"/>
      <c r="KLE125" s="3"/>
      <c r="KLF125" s="3"/>
      <c r="KLG125" s="3"/>
      <c r="KLH125" s="3"/>
      <c r="KLI125" s="3"/>
      <c r="KLJ125" s="3"/>
      <c r="KLK125" s="3"/>
      <c r="KLL125" s="3"/>
      <c r="KLM125" s="3"/>
      <c r="KLN125" s="3"/>
      <c r="KLO125" s="3"/>
      <c r="KLP125" s="3"/>
      <c r="KLQ125" s="3"/>
      <c r="KLR125" s="3"/>
      <c r="KLS125" s="3"/>
      <c r="KLT125" s="3"/>
      <c r="KLU125" s="3"/>
      <c r="KLV125" s="3"/>
      <c r="KLW125" s="3"/>
      <c r="KLX125" s="3"/>
      <c r="KLY125" s="3"/>
      <c r="KLZ125" s="3"/>
      <c r="KMA125" s="3"/>
      <c r="KMB125" s="3"/>
      <c r="KMC125" s="3"/>
      <c r="KMD125" s="3"/>
      <c r="KME125" s="3"/>
      <c r="KMF125" s="3"/>
      <c r="KMG125" s="3"/>
      <c r="KMH125" s="3"/>
      <c r="KMI125" s="3"/>
      <c r="KMJ125" s="3"/>
      <c r="KMK125" s="3"/>
      <c r="KML125" s="3"/>
      <c r="KMM125" s="3"/>
      <c r="KMN125" s="3"/>
      <c r="KMO125" s="3"/>
      <c r="KMP125" s="3"/>
      <c r="KMQ125" s="3"/>
      <c r="KMR125" s="3"/>
      <c r="KMS125" s="3"/>
      <c r="KMT125" s="3"/>
      <c r="KMU125" s="3"/>
      <c r="KMV125" s="3"/>
      <c r="KMW125" s="3"/>
      <c r="KMX125" s="3"/>
      <c r="KMY125" s="3"/>
      <c r="KMZ125" s="3"/>
      <c r="KNA125" s="3"/>
      <c r="KNB125" s="3"/>
      <c r="KNC125" s="3"/>
      <c r="KND125" s="3"/>
      <c r="KNE125" s="3"/>
      <c r="KNF125" s="3"/>
      <c r="KNG125" s="3"/>
      <c r="KNH125" s="3"/>
      <c r="KNI125" s="3"/>
      <c r="KNJ125" s="3"/>
      <c r="KNK125" s="3"/>
      <c r="KNL125" s="3"/>
      <c r="KNM125" s="3"/>
      <c r="KNN125" s="3"/>
      <c r="KNO125" s="3"/>
      <c r="KNP125" s="3"/>
      <c r="KNQ125" s="3"/>
      <c r="KNR125" s="3"/>
      <c r="KNS125" s="3"/>
      <c r="KNT125" s="3"/>
      <c r="KNU125" s="3"/>
      <c r="KNV125" s="3"/>
      <c r="KNW125" s="3"/>
      <c r="KNX125" s="3"/>
      <c r="KNY125" s="3"/>
      <c r="KNZ125" s="3"/>
      <c r="KOA125" s="3"/>
      <c r="KOB125" s="3"/>
      <c r="KOC125" s="3"/>
      <c r="KOD125" s="3"/>
      <c r="KOE125" s="3"/>
      <c r="KOF125" s="3"/>
      <c r="KOG125" s="3"/>
      <c r="KOH125" s="3"/>
      <c r="KOI125" s="3"/>
      <c r="KOJ125" s="3"/>
      <c r="KOK125" s="3"/>
      <c r="KOL125" s="3"/>
      <c r="KOM125" s="3"/>
      <c r="KON125" s="3"/>
      <c r="KOO125" s="3"/>
      <c r="KOP125" s="3"/>
      <c r="KOQ125" s="3"/>
      <c r="KOR125" s="3"/>
      <c r="KOS125" s="3"/>
      <c r="KOT125" s="3"/>
      <c r="KOU125" s="3"/>
      <c r="KOV125" s="3"/>
      <c r="KOW125" s="3"/>
      <c r="KOX125" s="3"/>
      <c r="KOY125" s="3"/>
      <c r="KOZ125" s="3"/>
      <c r="KPA125" s="3"/>
      <c r="KPB125" s="3"/>
      <c r="KPC125" s="3"/>
      <c r="KPD125" s="3"/>
      <c r="KPE125" s="3"/>
      <c r="KPF125" s="3"/>
      <c r="KPG125" s="3"/>
      <c r="KPH125" s="3"/>
      <c r="KPI125" s="3"/>
      <c r="KPJ125" s="3"/>
      <c r="KPK125" s="3"/>
      <c r="KPL125" s="3"/>
      <c r="KPM125" s="3"/>
      <c r="KPN125" s="3"/>
      <c r="KPO125" s="3"/>
      <c r="KPP125" s="3"/>
      <c r="KPQ125" s="3"/>
      <c r="KPR125" s="3"/>
      <c r="KPS125" s="3"/>
      <c r="KPT125" s="3"/>
      <c r="KPU125" s="3"/>
      <c r="KPV125" s="3"/>
      <c r="KPW125" s="3"/>
      <c r="KPX125" s="3"/>
      <c r="KPY125" s="3"/>
      <c r="KPZ125" s="3"/>
      <c r="KQA125" s="3"/>
      <c r="KQB125" s="3"/>
      <c r="KQC125" s="3"/>
      <c r="KQD125" s="3"/>
      <c r="KQE125" s="3"/>
      <c r="KQF125" s="3"/>
      <c r="KQG125" s="3"/>
      <c r="KQH125" s="3"/>
      <c r="KQI125" s="3"/>
      <c r="KQJ125" s="3"/>
      <c r="KQK125" s="3"/>
      <c r="KQL125" s="3"/>
      <c r="KQM125" s="3"/>
      <c r="KQN125" s="3"/>
      <c r="KQO125" s="3"/>
      <c r="KQP125" s="3"/>
      <c r="KQQ125" s="3"/>
      <c r="KQR125" s="3"/>
      <c r="KQS125" s="3"/>
      <c r="KQT125" s="3"/>
      <c r="KQU125" s="3"/>
      <c r="KQV125" s="3"/>
      <c r="KQW125" s="3"/>
      <c r="KQX125" s="3"/>
      <c r="KQY125" s="3"/>
      <c r="KQZ125" s="3"/>
      <c r="KRA125" s="3"/>
      <c r="KRB125" s="3"/>
      <c r="KRC125" s="3"/>
      <c r="KRD125" s="3"/>
      <c r="KRE125" s="3"/>
      <c r="KRF125" s="3"/>
      <c r="KRG125" s="3"/>
      <c r="KRH125" s="3"/>
      <c r="KRI125" s="3"/>
      <c r="KRJ125" s="3"/>
      <c r="KRK125" s="3"/>
      <c r="KRL125" s="3"/>
      <c r="KRM125" s="3"/>
      <c r="KRN125" s="3"/>
      <c r="KRO125" s="3"/>
      <c r="KRP125" s="3"/>
      <c r="KRQ125" s="3"/>
      <c r="KRR125" s="3"/>
      <c r="KRS125" s="3"/>
      <c r="KRT125" s="3"/>
      <c r="KRU125" s="3"/>
      <c r="KRV125" s="3"/>
      <c r="KRW125" s="3"/>
      <c r="KRX125" s="3"/>
      <c r="KRY125" s="3"/>
      <c r="KRZ125" s="3"/>
      <c r="KSA125" s="3"/>
      <c r="KSB125" s="3"/>
      <c r="KSC125" s="3"/>
      <c r="KSD125" s="3"/>
      <c r="KSE125" s="3"/>
      <c r="KSF125" s="3"/>
      <c r="KSG125" s="3"/>
      <c r="KSH125" s="3"/>
      <c r="KSI125" s="3"/>
      <c r="KSJ125" s="3"/>
      <c r="KSK125" s="3"/>
      <c r="KSL125" s="3"/>
      <c r="KSM125" s="3"/>
      <c r="KSN125" s="3"/>
      <c r="KSO125" s="3"/>
      <c r="KSP125" s="3"/>
      <c r="KSQ125" s="3"/>
      <c r="KSR125" s="3"/>
      <c r="KSS125" s="3"/>
      <c r="KST125" s="3"/>
      <c r="KSU125" s="3"/>
      <c r="KSV125" s="3"/>
      <c r="KSW125" s="3"/>
      <c r="KSX125" s="3"/>
      <c r="KSY125" s="3"/>
      <c r="KSZ125" s="3"/>
      <c r="KTA125" s="3"/>
      <c r="KTB125" s="3"/>
      <c r="KTC125" s="3"/>
      <c r="KTD125" s="3"/>
      <c r="KTE125" s="3"/>
      <c r="KTF125" s="3"/>
      <c r="KTG125" s="3"/>
      <c r="KTH125" s="3"/>
      <c r="KTI125" s="3"/>
      <c r="KTJ125" s="3"/>
      <c r="KTK125" s="3"/>
      <c r="KTL125" s="3"/>
      <c r="KTM125" s="3"/>
      <c r="KTN125" s="3"/>
      <c r="KTO125" s="3"/>
      <c r="KTP125" s="3"/>
      <c r="KTQ125" s="3"/>
      <c r="KTR125" s="3"/>
      <c r="KTS125" s="3"/>
      <c r="KTT125" s="3"/>
      <c r="KTU125" s="3"/>
      <c r="KTV125" s="3"/>
      <c r="KTW125" s="3"/>
      <c r="KTX125" s="3"/>
      <c r="KTY125" s="3"/>
      <c r="KTZ125" s="3"/>
      <c r="KUA125" s="3"/>
      <c r="KUB125" s="3"/>
      <c r="KUC125" s="3"/>
      <c r="KUD125" s="3"/>
      <c r="KUE125" s="3"/>
      <c r="KUF125" s="3"/>
      <c r="KUG125" s="3"/>
      <c r="KUH125" s="3"/>
      <c r="KUI125" s="3"/>
      <c r="KUJ125" s="3"/>
      <c r="KUK125" s="3"/>
      <c r="KUL125" s="3"/>
      <c r="KUM125" s="3"/>
      <c r="KUN125" s="3"/>
      <c r="KUO125" s="3"/>
      <c r="KUP125" s="3"/>
      <c r="KUQ125" s="3"/>
      <c r="KUR125" s="3"/>
      <c r="KUS125" s="3"/>
      <c r="KUT125" s="3"/>
      <c r="KUU125" s="3"/>
      <c r="KUV125" s="3"/>
      <c r="KUW125" s="3"/>
      <c r="KUX125" s="3"/>
      <c r="KUY125" s="3"/>
      <c r="KUZ125" s="3"/>
      <c r="KVA125" s="3"/>
      <c r="KVB125" s="3"/>
      <c r="KVC125" s="3"/>
      <c r="KVD125" s="3"/>
      <c r="KVE125" s="3"/>
      <c r="KVF125" s="3"/>
      <c r="KVG125" s="3"/>
      <c r="KVH125" s="3"/>
      <c r="KVI125" s="3"/>
      <c r="KVJ125" s="3"/>
      <c r="KVK125" s="3"/>
      <c r="KVL125" s="3"/>
      <c r="KVM125" s="3"/>
      <c r="KVN125" s="3"/>
      <c r="KVO125" s="3"/>
      <c r="KVP125" s="3"/>
      <c r="KVQ125" s="3"/>
      <c r="KVR125" s="3"/>
      <c r="KVS125" s="3"/>
      <c r="KVT125" s="3"/>
      <c r="KVU125" s="3"/>
      <c r="KVV125" s="3"/>
      <c r="KVW125" s="3"/>
      <c r="KVX125" s="3"/>
      <c r="KVY125" s="3"/>
      <c r="KVZ125" s="3"/>
      <c r="KWA125" s="3"/>
      <c r="KWB125" s="3"/>
      <c r="KWC125" s="3"/>
      <c r="KWD125" s="3"/>
      <c r="KWE125" s="3"/>
      <c r="KWF125" s="3"/>
      <c r="KWG125" s="3"/>
      <c r="KWH125" s="3"/>
      <c r="KWI125" s="3"/>
      <c r="KWJ125" s="3"/>
      <c r="KWK125" s="3"/>
      <c r="KWL125" s="3"/>
      <c r="KWM125" s="3"/>
      <c r="KWN125" s="3"/>
      <c r="KWO125" s="3"/>
      <c r="KWP125" s="3"/>
      <c r="KWQ125" s="3"/>
      <c r="KWR125" s="3"/>
      <c r="KWS125" s="3"/>
      <c r="KWT125" s="3"/>
      <c r="KWU125" s="3"/>
      <c r="KWV125" s="3"/>
      <c r="KWW125" s="3"/>
      <c r="KWX125" s="3"/>
      <c r="KWY125" s="3"/>
      <c r="KWZ125" s="3"/>
      <c r="KXA125" s="3"/>
      <c r="KXB125" s="3"/>
      <c r="KXC125" s="3"/>
      <c r="KXD125" s="3"/>
      <c r="KXE125" s="3"/>
      <c r="KXF125" s="3"/>
      <c r="KXG125" s="3"/>
      <c r="KXH125" s="3"/>
      <c r="KXI125" s="3"/>
      <c r="KXJ125" s="3"/>
      <c r="KXK125" s="3"/>
      <c r="KXL125" s="3"/>
      <c r="KXM125" s="3"/>
      <c r="KXN125" s="3"/>
      <c r="KXO125" s="3"/>
      <c r="KXP125" s="3"/>
      <c r="KXQ125" s="3"/>
      <c r="KXR125" s="3"/>
      <c r="KXS125" s="3"/>
      <c r="KXT125" s="3"/>
      <c r="KXU125" s="3"/>
      <c r="KXV125" s="3"/>
      <c r="KXW125" s="3"/>
      <c r="KXX125" s="3"/>
      <c r="KXY125" s="3"/>
      <c r="KXZ125" s="3"/>
      <c r="KYA125" s="3"/>
      <c r="KYB125" s="3"/>
      <c r="KYC125" s="3"/>
      <c r="KYD125" s="3"/>
      <c r="KYE125" s="3"/>
      <c r="KYF125" s="3"/>
      <c r="KYG125" s="3"/>
      <c r="KYH125" s="3"/>
      <c r="KYI125" s="3"/>
      <c r="KYJ125" s="3"/>
      <c r="KYK125" s="3"/>
      <c r="KYL125" s="3"/>
      <c r="KYM125" s="3"/>
      <c r="KYN125" s="3"/>
      <c r="KYO125" s="3"/>
      <c r="KYP125" s="3"/>
      <c r="KYQ125" s="3"/>
      <c r="KYR125" s="3"/>
      <c r="KYS125" s="3"/>
      <c r="KYT125" s="3"/>
      <c r="KYU125" s="3"/>
      <c r="KYV125" s="3"/>
      <c r="KYW125" s="3"/>
      <c r="KYX125" s="3"/>
      <c r="KYY125" s="3"/>
      <c r="KYZ125" s="3"/>
      <c r="KZA125" s="3"/>
      <c r="KZB125" s="3"/>
      <c r="KZC125" s="3"/>
      <c r="KZD125" s="3"/>
      <c r="KZE125" s="3"/>
      <c r="KZF125" s="3"/>
      <c r="KZG125" s="3"/>
      <c r="KZH125" s="3"/>
      <c r="KZI125" s="3"/>
      <c r="KZJ125" s="3"/>
      <c r="KZK125" s="3"/>
      <c r="KZL125" s="3"/>
      <c r="KZM125" s="3"/>
      <c r="KZN125" s="3"/>
      <c r="KZO125" s="3"/>
      <c r="KZP125" s="3"/>
      <c r="KZQ125" s="3"/>
      <c r="KZR125" s="3"/>
      <c r="KZS125" s="3"/>
      <c r="KZT125" s="3"/>
      <c r="KZU125" s="3"/>
      <c r="KZV125" s="3"/>
      <c r="KZW125" s="3"/>
      <c r="KZX125" s="3"/>
      <c r="KZY125" s="3"/>
      <c r="KZZ125" s="3"/>
      <c r="LAA125" s="3"/>
      <c r="LAB125" s="3"/>
      <c r="LAC125" s="3"/>
      <c r="LAD125" s="3"/>
      <c r="LAE125" s="3"/>
      <c r="LAF125" s="3"/>
      <c r="LAG125" s="3"/>
      <c r="LAH125" s="3"/>
      <c r="LAI125" s="3"/>
      <c r="LAJ125" s="3"/>
      <c r="LAK125" s="3"/>
      <c r="LAL125" s="3"/>
      <c r="LAM125" s="3"/>
      <c r="LAN125" s="3"/>
      <c r="LAO125" s="3"/>
      <c r="LAP125" s="3"/>
      <c r="LAQ125" s="3"/>
      <c r="LAR125" s="3"/>
      <c r="LAS125" s="3"/>
      <c r="LAT125" s="3"/>
      <c r="LAU125" s="3"/>
      <c r="LAV125" s="3"/>
      <c r="LAW125" s="3"/>
      <c r="LAX125" s="3"/>
      <c r="LAY125" s="3"/>
      <c r="LAZ125" s="3"/>
      <c r="LBA125" s="3"/>
      <c r="LBB125" s="3"/>
      <c r="LBC125" s="3"/>
      <c r="LBD125" s="3"/>
      <c r="LBE125" s="3"/>
      <c r="LBF125" s="3"/>
      <c r="LBG125" s="3"/>
      <c r="LBH125" s="3"/>
      <c r="LBI125" s="3"/>
      <c r="LBJ125" s="3"/>
      <c r="LBK125" s="3"/>
      <c r="LBL125" s="3"/>
      <c r="LBM125" s="3"/>
      <c r="LBN125" s="3"/>
      <c r="LBO125" s="3"/>
      <c r="LBP125" s="3"/>
      <c r="LBQ125" s="3"/>
      <c r="LBR125" s="3"/>
      <c r="LBS125" s="3"/>
      <c r="LBT125" s="3"/>
      <c r="LBU125" s="3"/>
      <c r="LBV125" s="3"/>
      <c r="LBW125" s="3"/>
      <c r="LBX125" s="3"/>
      <c r="LBY125" s="3"/>
      <c r="LBZ125" s="3"/>
      <c r="LCA125" s="3"/>
      <c r="LCB125" s="3"/>
      <c r="LCC125" s="3"/>
      <c r="LCD125" s="3"/>
      <c r="LCE125" s="3"/>
      <c r="LCF125" s="3"/>
      <c r="LCG125" s="3"/>
      <c r="LCH125" s="3"/>
      <c r="LCI125" s="3"/>
      <c r="LCJ125" s="3"/>
      <c r="LCK125" s="3"/>
      <c r="LCL125" s="3"/>
      <c r="LCM125" s="3"/>
      <c r="LCN125" s="3"/>
      <c r="LCO125" s="3"/>
      <c r="LCP125" s="3"/>
      <c r="LCQ125" s="3"/>
      <c r="LCR125" s="3"/>
      <c r="LCS125" s="3"/>
      <c r="LCT125" s="3"/>
      <c r="LCU125" s="3"/>
      <c r="LCV125" s="3"/>
      <c r="LCW125" s="3"/>
      <c r="LCX125" s="3"/>
      <c r="LCY125" s="3"/>
      <c r="LCZ125" s="3"/>
      <c r="LDA125" s="3"/>
      <c r="LDB125" s="3"/>
      <c r="LDC125" s="3"/>
      <c r="LDD125" s="3"/>
      <c r="LDE125" s="3"/>
      <c r="LDF125" s="3"/>
      <c r="LDG125" s="3"/>
      <c r="LDH125" s="3"/>
      <c r="LDI125" s="3"/>
      <c r="LDJ125" s="3"/>
      <c r="LDK125" s="3"/>
      <c r="LDL125" s="3"/>
      <c r="LDM125" s="3"/>
      <c r="LDN125" s="3"/>
      <c r="LDO125" s="3"/>
      <c r="LDP125" s="3"/>
      <c r="LDQ125" s="3"/>
      <c r="LDR125" s="3"/>
      <c r="LDS125" s="3"/>
      <c r="LDT125" s="3"/>
      <c r="LDU125" s="3"/>
      <c r="LDV125" s="3"/>
      <c r="LDW125" s="3"/>
      <c r="LDX125" s="3"/>
      <c r="LDY125" s="3"/>
      <c r="LDZ125" s="3"/>
      <c r="LEA125" s="3"/>
      <c r="LEB125" s="3"/>
      <c r="LEC125" s="3"/>
      <c r="LED125" s="3"/>
      <c r="LEE125" s="3"/>
      <c r="LEF125" s="3"/>
      <c r="LEG125" s="3"/>
      <c r="LEH125" s="3"/>
      <c r="LEI125" s="3"/>
      <c r="LEJ125" s="3"/>
      <c r="LEK125" s="3"/>
      <c r="LEL125" s="3"/>
      <c r="LEM125" s="3"/>
      <c r="LEN125" s="3"/>
      <c r="LEO125" s="3"/>
      <c r="LEP125" s="3"/>
      <c r="LEQ125" s="3"/>
      <c r="LER125" s="3"/>
      <c r="LES125" s="3"/>
      <c r="LET125" s="3"/>
      <c r="LEU125" s="3"/>
      <c r="LEV125" s="3"/>
      <c r="LEW125" s="3"/>
      <c r="LEX125" s="3"/>
      <c r="LEY125" s="3"/>
      <c r="LEZ125" s="3"/>
      <c r="LFA125" s="3"/>
      <c r="LFB125" s="3"/>
      <c r="LFC125" s="3"/>
      <c r="LFD125" s="3"/>
      <c r="LFE125" s="3"/>
      <c r="LFF125" s="3"/>
      <c r="LFG125" s="3"/>
      <c r="LFH125" s="3"/>
      <c r="LFI125" s="3"/>
      <c r="LFJ125" s="3"/>
      <c r="LFK125" s="3"/>
      <c r="LFL125" s="3"/>
      <c r="LFM125" s="3"/>
      <c r="LFN125" s="3"/>
      <c r="LFO125" s="3"/>
      <c r="LFP125" s="3"/>
      <c r="LFQ125" s="3"/>
      <c r="LFR125" s="3"/>
      <c r="LFS125" s="3"/>
      <c r="LFT125" s="3"/>
      <c r="LFU125" s="3"/>
      <c r="LFV125" s="3"/>
      <c r="LFW125" s="3"/>
      <c r="LFX125" s="3"/>
      <c r="LFY125" s="3"/>
      <c r="LFZ125" s="3"/>
      <c r="LGA125" s="3"/>
      <c r="LGB125" s="3"/>
      <c r="LGC125" s="3"/>
      <c r="LGD125" s="3"/>
      <c r="LGE125" s="3"/>
      <c r="LGF125" s="3"/>
      <c r="LGG125" s="3"/>
      <c r="LGH125" s="3"/>
      <c r="LGI125" s="3"/>
      <c r="LGJ125" s="3"/>
      <c r="LGK125" s="3"/>
      <c r="LGL125" s="3"/>
      <c r="LGM125" s="3"/>
      <c r="LGN125" s="3"/>
      <c r="LGO125" s="3"/>
      <c r="LGP125" s="3"/>
      <c r="LGQ125" s="3"/>
      <c r="LGR125" s="3"/>
      <c r="LGS125" s="3"/>
      <c r="LGT125" s="3"/>
      <c r="LGU125" s="3"/>
      <c r="LGV125" s="3"/>
      <c r="LGW125" s="3"/>
      <c r="LGX125" s="3"/>
      <c r="LGY125" s="3"/>
      <c r="LGZ125" s="3"/>
      <c r="LHA125" s="3"/>
      <c r="LHB125" s="3"/>
      <c r="LHC125" s="3"/>
      <c r="LHD125" s="3"/>
      <c r="LHE125" s="3"/>
      <c r="LHF125" s="3"/>
      <c r="LHG125" s="3"/>
      <c r="LHH125" s="3"/>
      <c r="LHI125" s="3"/>
      <c r="LHJ125" s="3"/>
      <c r="LHK125" s="3"/>
      <c r="LHL125" s="3"/>
      <c r="LHM125" s="3"/>
      <c r="LHN125" s="3"/>
      <c r="LHO125" s="3"/>
      <c r="LHP125" s="3"/>
      <c r="LHQ125" s="3"/>
      <c r="LHR125" s="3"/>
      <c r="LHS125" s="3"/>
      <c r="LHT125" s="3"/>
      <c r="LHU125" s="3"/>
      <c r="LHV125" s="3"/>
      <c r="LHW125" s="3"/>
      <c r="LHX125" s="3"/>
      <c r="LHY125" s="3"/>
      <c r="LHZ125" s="3"/>
      <c r="LIA125" s="3"/>
      <c r="LIB125" s="3"/>
      <c r="LIC125" s="3"/>
      <c r="LID125" s="3"/>
      <c r="LIE125" s="3"/>
      <c r="LIF125" s="3"/>
      <c r="LIG125" s="3"/>
      <c r="LIH125" s="3"/>
      <c r="LII125" s="3"/>
      <c r="LIJ125" s="3"/>
      <c r="LIK125" s="3"/>
      <c r="LIL125" s="3"/>
      <c r="LIM125" s="3"/>
      <c r="LIN125" s="3"/>
      <c r="LIO125" s="3"/>
      <c r="LIP125" s="3"/>
      <c r="LIQ125" s="3"/>
      <c r="LIR125" s="3"/>
      <c r="LIS125" s="3"/>
      <c r="LIT125" s="3"/>
      <c r="LIU125" s="3"/>
      <c r="LIV125" s="3"/>
      <c r="LIW125" s="3"/>
      <c r="LIX125" s="3"/>
      <c r="LIY125" s="3"/>
      <c r="LIZ125" s="3"/>
      <c r="LJA125" s="3"/>
      <c r="LJB125" s="3"/>
      <c r="LJC125" s="3"/>
      <c r="LJD125" s="3"/>
      <c r="LJE125" s="3"/>
      <c r="LJF125" s="3"/>
      <c r="LJG125" s="3"/>
      <c r="LJH125" s="3"/>
      <c r="LJI125" s="3"/>
      <c r="LJJ125" s="3"/>
      <c r="LJK125" s="3"/>
      <c r="LJL125" s="3"/>
      <c r="LJM125" s="3"/>
      <c r="LJN125" s="3"/>
      <c r="LJO125" s="3"/>
      <c r="LJP125" s="3"/>
      <c r="LJQ125" s="3"/>
      <c r="LJR125" s="3"/>
      <c r="LJS125" s="3"/>
      <c r="LJT125" s="3"/>
      <c r="LJU125" s="3"/>
      <c r="LJV125" s="3"/>
      <c r="LJW125" s="3"/>
      <c r="LJX125" s="3"/>
      <c r="LJY125" s="3"/>
      <c r="LJZ125" s="3"/>
      <c r="LKA125" s="3"/>
      <c r="LKB125" s="3"/>
      <c r="LKC125" s="3"/>
      <c r="LKD125" s="3"/>
      <c r="LKE125" s="3"/>
      <c r="LKF125" s="3"/>
      <c r="LKG125" s="3"/>
      <c r="LKH125" s="3"/>
      <c r="LKI125" s="3"/>
      <c r="LKJ125" s="3"/>
      <c r="LKK125" s="3"/>
      <c r="LKL125" s="3"/>
      <c r="LKM125" s="3"/>
      <c r="LKN125" s="3"/>
      <c r="LKO125" s="3"/>
      <c r="LKP125" s="3"/>
      <c r="LKQ125" s="3"/>
      <c r="LKR125" s="3"/>
      <c r="LKS125" s="3"/>
      <c r="LKT125" s="3"/>
      <c r="LKU125" s="3"/>
      <c r="LKV125" s="3"/>
      <c r="LKW125" s="3"/>
      <c r="LKX125" s="3"/>
      <c r="LKY125" s="3"/>
      <c r="LKZ125" s="3"/>
      <c r="LLA125" s="3"/>
      <c r="LLB125" s="3"/>
      <c r="LLC125" s="3"/>
      <c r="LLD125" s="3"/>
      <c r="LLE125" s="3"/>
      <c r="LLF125" s="3"/>
      <c r="LLG125" s="3"/>
      <c r="LLH125" s="3"/>
      <c r="LLI125" s="3"/>
      <c r="LLJ125" s="3"/>
      <c r="LLK125" s="3"/>
      <c r="LLL125" s="3"/>
      <c r="LLM125" s="3"/>
      <c r="LLN125" s="3"/>
      <c r="LLO125" s="3"/>
      <c r="LLP125" s="3"/>
      <c r="LLQ125" s="3"/>
      <c r="LLR125" s="3"/>
      <c r="LLS125" s="3"/>
      <c r="LLT125" s="3"/>
      <c r="LLU125" s="3"/>
      <c r="LLV125" s="3"/>
      <c r="LLW125" s="3"/>
      <c r="LLX125" s="3"/>
      <c r="LLY125" s="3"/>
      <c r="LLZ125" s="3"/>
      <c r="LMA125" s="3"/>
      <c r="LMB125" s="3"/>
      <c r="LMC125" s="3"/>
      <c r="LMD125" s="3"/>
      <c r="LME125" s="3"/>
      <c r="LMF125" s="3"/>
      <c r="LMG125" s="3"/>
      <c r="LMH125" s="3"/>
      <c r="LMI125" s="3"/>
      <c r="LMJ125" s="3"/>
      <c r="LMK125" s="3"/>
      <c r="LML125" s="3"/>
      <c r="LMM125" s="3"/>
      <c r="LMN125" s="3"/>
      <c r="LMO125" s="3"/>
      <c r="LMP125" s="3"/>
      <c r="LMQ125" s="3"/>
      <c r="LMR125" s="3"/>
      <c r="LMS125" s="3"/>
      <c r="LMT125" s="3"/>
      <c r="LMU125" s="3"/>
      <c r="LMV125" s="3"/>
      <c r="LMW125" s="3"/>
      <c r="LMX125" s="3"/>
      <c r="LMY125" s="3"/>
      <c r="LMZ125" s="3"/>
      <c r="LNA125" s="3"/>
      <c r="LNB125" s="3"/>
      <c r="LNC125" s="3"/>
      <c r="LND125" s="3"/>
      <c r="LNE125" s="3"/>
      <c r="LNF125" s="3"/>
      <c r="LNG125" s="3"/>
      <c r="LNH125" s="3"/>
      <c r="LNI125" s="3"/>
      <c r="LNJ125" s="3"/>
      <c r="LNK125" s="3"/>
      <c r="LNL125" s="3"/>
      <c r="LNM125" s="3"/>
      <c r="LNN125" s="3"/>
      <c r="LNO125" s="3"/>
      <c r="LNP125" s="3"/>
      <c r="LNQ125" s="3"/>
      <c r="LNR125" s="3"/>
      <c r="LNS125" s="3"/>
      <c r="LNT125" s="3"/>
      <c r="LNU125" s="3"/>
      <c r="LNV125" s="3"/>
      <c r="LNW125" s="3"/>
      <c r="LNX125" s="3"/>
      <c r="LNY125" s="3"/>
      <c r="LNZ125" s="3"/>
      <c r="LOA125" s="3"/>
      <c r="LOB125" s="3"/>
      <c r="LOC125" s="3"/>
      <c r="LOD125" s="3"/>
      <c r="LOE125" s="3"/>
      <c r="LOF125" s="3"/>
      <c r="LOG125" s="3"/>
      <c r="LOH125" s="3"/>
      <c r="LOI125" s="3"/>
      <c r="LOJ125" s="3"/>
      <c r="LOK125" s="3"/>
      <c r="LOL125" s="3"/>
      <c r="LOM125" s="3"/>
      <c r="LON125" s="3"/>
      <c r="LOO125" s="3"/>
      <c r="LOP125" s="3"/>
      <c r="LOQ125" s="3"/>
      <c r="LOR125" s="3"/>
      <c r="LOS125" s="3"/>
      <c r="LOT125" s="3"/>
      <c r="LOU125" s="3"/>
      <c r="LOV125" s="3"/>
      <c r="LOW125" s="3"/>
      <c r="LOX125" s="3"/>
      <c r="LOY125" s="3"/>
      <c r="LOZ125" s="3"/>
      <c r="LPA125" s="3"/>
      <c r="LPB125" s="3"/>
      <c r="LPC125" s="3"/>
      <c r="LPD125" s="3"/>
      <c r="LPE125" s="3"/>
      <c r="LPF125" s="3"/>
      <c r="LPG125" s="3"/>
      <c r="LPH125" s="3"/>
      <c r="LPI125" s="3"/>
      <c r="LPJ125" s="3"/>
      <c r="LPK125" s="3"/>
      <c r="LPL125" s="3"/>
      <c r="LPM125" s="3"/>
      <c r="LPN125" s="3"/>
      <c r="LPO125" s="3"/>
      <c r="LPP125" s="3"/>
      <c r="LPQ125" s="3"/>
      <c r="LPR125" s="3"/>
      <c r="LPS125" s="3"/>
      <c r="LPT125" s="3"/>
      <c r="LPU125" s="3"/>
      <c r="LPV125" s="3"/>
      <c r="LPW125" s="3"/>
      <c r="LPX125" s="3"/>
      <c r="LPY125" s="3"/>
      <c r="LPZ125" s="3"/>
      <c r="LQA125" s="3"/>
      <c r="LQB125" s="3"/>
      <c r="LQC125" s="3"/>
      <c r="LQD125" s="3"/>
      <c r="LQE125" s="3"/>
      <c r="LQF125" s="3"/>
      <c r="LQG125" s="3"/>
      <c r="LQH125" s="3"/>
      <c r="LQI125" s="3"/>
      <c r="LQJ125" s="3"/>
      <c r="LQK125" s="3"/>
      <c r="LQL125" s="3"/>
      <c r="LQM125" s="3"/>
      <c r="LQN125" s="3"/>
      <c r="LQO125" s="3"/>
      <c r="LQP125" s="3"/>
      <c r="LQQ125" s="3"/>
      <c r="LQR125" s="3"/>
      <c r="LQS125" s="3"/>
      <c r="LQT125" s="3"/>
      <c r="LQU125" s="3"/>
      <c r="LQV125" s="3"/>
      <c r="LQW125" s="3"/>
      <c r="LQX125" s="3"/>
      <c r="LQY125" s="3"/>
      <c r="LQZ125" s="3"/>
      <c r="LRA125" s="3"/>
      <c r="LRB125" s="3"/>
      <c r="LRC125" s="3"/>
      <c r="LRD125" s="3"/>
      <c r="LRE125" s="3"/>
      <c r="LRF125" s="3"/>
      <c r="LRG125" s="3"/>
      <c r="LRH125" s="3"/>
      <c r="LRI125" s="3"/>
      <c r="LRJ125" s="3"/>
      <c r="LRK125" s="3"/>
      <c r="LRL125" s="3"/>
      <c r="LRM125" s="3"/>
      <c r="LRN125" s="3"/>
      <c r="LRO125" s="3"/>
      <c r="LRP125" s="3"/>
      <c r="LRQ125" s="3"/>
      <c r="LRR125" s="3"/>
      <c r="LRS125" s="3"/>
      <c r="LRT125" s="3"/>
      <c r="LRU125" s="3"/>
      <c r="LRV125" s="3"/>
      <c r="LRW125" s="3"/>
      <c r="LRX125" s="3"/>
      <c r="LRY125" s="3"/>
      <c r="LRZ125" s="3"/>
      <c r="LSA125" s="3"/>
      <c r="LSB125" s="3"/>
      <c r="LSC125" s="3"/>
      <c r="LSD125" s="3"/>
      <c r="LSE125" s="3"/>
      <c r="LSF125" s="3"/>
      <c r="LSG125" s="3"/>
      <c r="LSH125" s="3"/>
      <c r="LSI125" s="3"/>
      <c r="LSJ125" s="3"/>
      <c r="LSK125" s="3"/>
      <c r="LSL125" s="3"/>
      <c r="LSM125" s="3"/>
      <c r="LSN125" s="3"/>
      <c r="LSO125" s="3"/>
      <c r="LSP125" s="3"/>
      <c r="LSQ125" s="3"/>
      <c r="LSR125" s="3"/>
      <c r="LSS125" s="3"/>
      <c r="LST125" s="3"/>
      <c r="LSU125" s="3"/>
      <c r="LSV125" s="3"/>
      <c r="LSW125" s="3"/>
      <c r="LSX125" s="3"/>
      <c r="LSY125" s="3"/>
      <c r="LSZ125" s="3"/>
      <c r="LTA125" s="3"/>
      <c r="LTB125" s="3"/>
      <c r="LTC125" s="3"/>
      <c r="LTD125" s="3"/>
      <c r="LTE125" s="3"/>
      <c r="LTF125" s="3"/>
      <c r="LTG125" s="3"/>
      <c r="LTH125" s="3"/>
      <c r="LTI125" s="3"/>
      <c r="LTJ125" s="3"/>
      <c r="LTK125" s="3"/>
      <c r="LTL125" s="3"/>
      <c r="LTM125" s="3"/>
      <c r="LTN125" s="3"/>
      <c r="LTO125" s="3"/>
      <c r="LTP125" s="3"/>
      <c r="LTQ125" s="3"/>
      <c r="LTR125" s="3"/>
      <c r="LTS125" s="3"/>
      <c r="LTT125" s="3"/>
      <c r="LTU125" s="3"/>
      <c r="LTV125" s="3"/>
      <c r="LTW125" s="3"/>
      <c r="LTX125" s="3"/>
      <c r="LTY125" s="3"/>
      <c r="LTZ125" s="3"/>
      <c r="LUA125" s="3"/>
      <c r="LUB125" s="3"/>
      <c r="LUC125" s="3"/>
      <c r="LUD125" s="3"/>
      <c r="LUE125" s="3"/>
      <c r="LUF125" s="3"/>
      <c r="LUG125" s="3"/>
      <c r="LUH125" s="3"/>
      <c r="LUI125" s="3"/>
      <c r="LUJ125" s="3"/>
      <c r="LUK125" s="3"/>
      <c r="LUL125" s="3"/>
      <c r="LUM125" s="3"/>
      <c r="LUN125" s="3"/>
      <c r="LUO125" s="3"/>
      <c r="LUP125" s="3"/>
      <c r="LUQ125" s="3"/>
      <c r="LUR125" s="3"/>
      <c r="LUS125" s="3"/>
      <c r="LUT125" s="3"/>
      <c r="LUU125" s="3"/>
      <c r="LUV125" s="3"/>
      <c r="LUW125" s="3"/>
      <c r="LUX125" s="3"/>
      <c r="LUY125" s="3"/>
      <c r="LUZ125" s="3"/>
      <c r="LVA125" s="3"/>
      <c r="LVB125" s="3"/>
      <c r="LVC125" s="3"/>
      <c r="LVD125" s="3"/>
      <c r="LVE125" s="3"/>
      <c r="LVF125" s="3"/>
      <c r="LVG125" s="3"/>
      <c r="LVH125" s="3"/>
      <c r="LVI125" s="3"/>
      <c r="LVJ125" s="3"/>
      <c r="LVK125" s="3"/>
      <c r="LVL125" s="3"/>
      <c r="LVM125" s="3"/>
      <c r="LVN125" s="3"/>
      <c r="LVO125" s="3"/>
      <c r="LVP125" s="3"/>
      <c r="LVQ125" s="3"/>
      <c r="LVR125" s="3"/>
      <c r="LVS125" s="3"/>
      <c r="LVT125" s="3"/>
      <c r="LVU125" s="3"/>
      <c r="LVV125" s="3"/>
      <c r="LVW125" s="3"/>
      <c r="LVX125" s="3"/>
      <c r="LVY125" s="3"/>
      <c r="LVZ125" s="3"/>
      <c r="LWA125" s="3"/>
      <c r="LWB125" s="3"/>
      <c r="LWC125" s="3"/>
      <c r="LWD125" s="3"/>
      <c r="LWE125" s="3"/>
      <c r="LWF125" s="3"/>
      <c r="LWG125" s="3"/>
      <c r="LWH125" s="3"/>
      <c r="LWI125" s="3"/>
      <c r="LWJ125" s="3"/>
      <c r="LWK125" s="3"/>
      <c r="LWL125" s="3"/>
      <c r="LWM125" s="3"/>
      <c r="LWN125" s="3"/>
      <c r="LWO125" s="3"/>
      <c r="LWP125" s="3"/>
      <c r="LWQ125" s="3"/>
      <c r="LWR125" s="3"/>
      <c r="LWS125" s="3"/>
      <c r="LWT125" s="3"/>
      <c r="LWU125" s="3"/>
      <c r="LWV125" s="3"/>
      <c r="LWW125" s="3"/>
      <c r="LWX125" s="3"/>
      <c r="LWY125" s="3"/>
      <c r="LWZ125" s="3"/>
      <c r="LXA125" s="3"/>
      <c r="LXB125" s="3"/>
      <c r="LXC125" s="3"/>
      <c r="LXD125" s="3"/>
      <c r="LXE125" s="3"/>
      <c r="LXF125" s="3"/>
      <c r="LXG125" s="3"/>
      <c r="LXH125" s="3"/>
      <c r="LXI125" s="3"/>
      <c r="LXJ125" s="3"/>
      <c r="LXK125" s="3"/>
      <c r="LXL125" s="3"/>
      <c r="LXM125" s="3"/>
      <c r="LXN125" s="3"/>
      <c r="LXO125" s="3"/>
      <c r="LXP125" s="3"/>
      <c r="LXQ125" s="3"/>
      <c r="LXR125" s="3"/>
      <c r="LXS125" s="3"/>
      <c r="LXT125" s="3"/>
      <c r="LXU125" s="3"/>
      <c r="LXV125" s="3"/>
      <c r="LXW125" s="3"/>
      <c r="LXX125" s="3"/>
      <c r="LXY125" s="3"/>
      <c r="LXZ125" s="3"/>
      <c r="LYA125" s="3"/>
      <c r="LYB125" s="3"/>
      <c r="LYC125" s="3"/>
      <c r="LYD125" s="3"/>
      <c r="LYE125" s="3"/>
      <c r="LYF125" s="3"/>
      <c r="LYG125" s="3"/>
      <c r="LYH125" s="3"/>
      <c r="LYI125" s="3"/>
      <c r="LYJ125" s="3"/>
      <c r="LYK125" s="3"/>
      <c r="LYL125" s="3"/>
      <c r="LYM125" s="3"/>
      <c r="LYN125" s="3"/>
      <c r="LYO125" s="3"/>
      <c r="LYP125" s="3"/>
      <c r="LYQ125" s="3"/>
      <c r="LYR125" s="3"/>
      <c r="LYS125" s="3"/>
      <c r="LYT125" s="3"/>
      <c r="LYU125" s="3"/>
      <c r="LYV125" s="3"/>
      <c r="LYW125" s="3"/>
      <c r="LYX125" s="3"/>
      <c r="LYY125" s="3"/>
      <c r="LYZ125" s="3"/>
      <c r="LZA125" s="3"/>
      <c r="LZB125" s="3"/>
      <c r="LZC125" s="3"/>
      <c r="LZD125" s="3"/>
      <c r="LZE125" s="3"/>
      <c r="LZF125" s="3"/>
      <c r="LZG125" s="3"/>
      <c r="LZH125" s="3"/>
      <c r="LZI125" s="3"/>
      <c r="LZJ125" s="3"/>
      <c r="LZK125" s="3"/>
      <c r="LZL125" s="3"/>
      <c r="LZM125" s="3"/>
      <c r="LZN125" s="3"/>
      <c r="LZO125" s="3"/>
      <c r="LZP125" s="3"/>
      <c r="LZQ125" s="3"/>
      <c r="LZR125" s="3"/>
      <c r="LZS125" s="3"/>
      <c r="LZT125" s="3"/>
      <c r="LZU125" s="3"/>
      <c r="LZV125" s="3"/>
      <c r="LZW125" s="3"/>
      <c r="LZX125" s="3"/>
      <c r="LZY125" s="3"/>
      <c r="LZZ125" s="3"/>
      <c r="MAA125" s="3"/>
      <c r="MAB125" s="3"/>
      <c r="MAC125" s="3"/>
      <c r="MAD125" s="3"/>
      <c r="MAE125" s="3"/>
      <c r="MAF125" s="3"/>
      <c r="MAG125" s="3"/>
      <c r="MAH125" s="3"/>
      <c r="MAI125" s="3"/>
      <c r="MAJ125" s="3"/>
      <c r="MAK125" s="3"/>
      <c r="MAL125" s="3"/>
      <c r="MAM125" s="3"/>
      <c r="MAN125" s="3"/>
      <c r="MAO125" s="3"/>
      <c r="MAP125" s="3"/>
      <c r="MAQ125" s="3"/>
      <c r="MAR125" s="3"/>
      <c r="MAS125" s="3"/>
      <c r="MAT125" s="3"/>
      <c r="MAU125" s="3"/>
      <c r="MAV125" s="3"/>
      <c r="MAW125" s="3"/>
      <c r="MAX125" s="3"/>
      <c r="MAY125" s="3"/>
      <c r="MAZ125" s="3"/>
      <c r="MBA125" s="3"/>
      <c r="MBB125" s="3"/>
      <c r="MBC125" s="3"/>
      <c r="MBD125" s="3"/>
      <c r="MBE125" s="3"/>
      <c r="MBF125" s="3"/>
      <c r="MBG125" s="3"/>
      <c r="MBH125" s="3"/>
      <c r="MBI125" s="3"/>
      <c r="MBJ125" s="3"/>
      <c r="MBK125" s="3"/>
      <c r="MBL125" s="3"/>
      <c r="MBM125" s="3"/>
      <c r="MBN125" s="3"/>
      <c r="MBO125" s="3"/>
      <c r="MBP125" s="3"/>
      <c r="MBQ125" s="3"/>
      <c r="MBR125" s="3"/>
      <c r="MBS125" s="3"/>
      <c r="MBT125" s="3"/>
      <c r="MBU125" s="3"/>
      <c r="MBV125" s="3"/>
      <c r="MBW125" s="3"/>
      <c r="MBX125" s="3"/>
      <c r="MBY125" s="3"/>
      <c r="MBZ125" s="3"/>
      <c r="MCA125" s="3"/>
      <c r="MCB125" s="3"/>
      <c r="MCC125" s="3"/>
      <c r="MCD125" s="3"/>
      <c r="MCE125" s="3"/>
      <c r="MCF125" s="3"/>
      <c r="MCG125" s="3"/>
      <c r="MCH125" s="3"/>
      <c r="MCI125" s="3"/>
      <c r="MCJ125" s="3"/>
      <c r="MCK125" s="3"/>
      <c r="MCL125" s="3"/>
      <c r="MCM125" s="3"/>
      <c r="MCN125" s="3"/>
      <c r="MCO125" s="3"/>
      <c r="MCP125" s="3"/>
      <c r="MCQ125" s="3"/>
      <c r="MCR125" s="3"/>
      <c r="MCS125" s="3"/>
      <c r="MCT125" s="3"/>
      <c r="MCU125" s="3"/>
      <c r="MCV125" s="3"/>
      <c r="MCW125" s="3"/>
      <c r="MCX125" s="3"/>
      <c r="MCY125" s="3"/>
      <c r="MCZ125" s="3"/>
      <c r="MDA125" s="3"/>
      <c r="MDB125" s="3"/>
      <c r="MDC125" s="3"/>
      <c r="MDD125" s="3"/>
      <c r="MDE125" s="3"/>
      <c r="MDF125" s="3"/>
      <c r="MDG125" s="3"/>
      <c r="MDH125" s="3"/>
      <c r="MDI125" s="3"/>
      <c r="MDJ125" s="3"/>
      <c r="MDK125" s="3"/>
      <c r="MDL125" s="3"/>
      <c r="MDM125" s="3"/>
      <c r="MDN125" s="3"/>
      <c r="MDO125" s="3"/>
      <c r="MDP125" s="3"/>
      <c r="MDQ125" s="3"/>
      <c r="MDR125" s="3"/>
      <c r="MDS125" s="3"/>
      <c r="MDT125" s="3"/>
      <c r="MDU125" s="3"/>
      <c r="MDV125" s="3"/>
      <c r="MDW125" s="3"/>
      <c r="MDX125" s="3"/>
      <c r="MDY125" s="3"/>
      <c r="MDZ125" s="3"/>
      <c r="MEA125" s="3"/>
      <c r="MEB125" s="3"/>
      <c r="MEC125" s="3"/>
      <c r="MED125" s="3"/>
      <c r="MEE125" s="3"/>
      <c r="MEF125" s="3"/>
      <c r="MEG125" s="3"/>
      <c r="MEH125" s="3"/>
      <c r="MEI125" s="3"/>
      <c r="MEJ125" s="3"/>
      <c r="MEK125" s="3"/>
      <c r="MEL125" s="3"/>
      <c r="MEM125" s="3"/>
      <c r="MEN125" s="3"/>
      <c r="MEO125" s="3"/>
      <c r="MEP125" s="3"/>
      <c r="MEQ125" s="3"/>
      <c r="MER125" s="3"/>
      <c r="MES125" s="3"/>
      <c r="MET125" s="3"/>
      <c r="MEU125" s="3"/>
      <c r="MEV125" s="3"/>
      <c r="MEW125" s="3"/>
      <c r="MEX125" s="3"/>
      <c r="MEY125" s="3"/>
      <c r="MEZ125" s="3"/>
      <c r="MFA125" s="3"/>
      <c r="MFB125" s="3"/>
      <c r="MFC125" s="3"/>
      <c r="MFD125" s="3"/>
      <c r="MFE125" s="3"/>
      <c r="MFF125" s="3"/>
      <c r="MFG125" s="3"/>
      <c r="MFH125" s="3"/>
      <c r="MFI125" s="3"/>
      <c r="MFJ125" s="3"/>
      <c r="MFK125" s="3"/>
      <c r="MFL125" s="3"/>
      <c r="MFM125" s="3"/>
      <c r="MFN125" s="3"/>
      <c r="MFO125" s="3"/>
      <c r="MFP125" s="3"/>
      <c r="MFQ125" s="3"/>
      <c r="MFR125" s="3"/>
      <c r="MFS125" s="3"/>
      <c r="MFT125" s="3"/>
      <c r="MFU125" s="3"/>
      <c r="MFV125" s="3"/>
      <c r="MFW125" s="3"/>
      <c r="MFX125" s="3"/>
      <c r="MFY125" s="3"/>
      <c r="MFZ125" s="3"/>
      <c r="MGA125" s="3"/>
      <c r="MGB125" s="3"/>
      <c r="MGC125" s="3"/>
      <c r="MGD125" s="3"/>
      <c r="MGE125" s="3"/>
      <c r="MGF125" s="3"/>
      <c r="MGG125" s="3"/>
      <c r="MGH125" s="3"/>
      <c r="MGI125" s="3"/>
      <c r="MGJ125" s="3"/>
      <c r="MGK125" s="3"/>
      <c r="MGL125" s="3"/>
      <c r="MGM125" s="3"/>
      <c r="MGN125" s="3"/>
      <c r="MGO125" s="3"/>
      <c r="MGP125" s="3"/>
      <c r="MGQ125" s="3"/>
      <c r="MGR125" s="3"/>
      <c r="MGS125" s="3"/>
      <c r="MGT125" s="3"/>
      <c r="MGU125" s="3"/>
      <c r="MGV125" s="3"/>
      <c r="MGW125" s="3"/>
      <c r="MGX125" s="3"/>
      <c r="MGY125" s="3"/>
      <c r="MGZ125" s="3"/>
      <c r="MHA125" s="3"/>
      <c r="MHB125" s="3"/>
      <c r="MHC125" s="3"/>
      <c r="MHD125" s="3"/>
      <c r="MHE125" s="3"/>
      <c r="MHF125" s="3"/>
      <c r="MHG125" s="3"/>
      <c r="MHH125" s="3"/>
      <c r="MHI125" s="3"/>
      <c r="MHJ125" s="3"/>
      <c r="MHK125" s="3"/>
      <c r="MHL125" s="3"/>
      <c r="MHM125" s="3"/>
      <c r="MHN125" s="3"/>
      <c r="MHO125" s="3"/>
      <c r="MHP125" s="3"/>
      <c r="MHQ125" s="3"/>
      <c r="MHR125" s="3"/>
      <c r="MHS125" s="3"/>
      <c r="MHT125" s="3"/>
      <c r="MHU125" s="3"/>
      <c r="MHV125" s="3"/>
      <c r="MHW125" s="3"/>
      <c r="MHX125" s="3"/>
      <c r="MHY125" s="3"/>
      <c r="MHZ125" s="3"/>
      <c r="MIA125" s="3"/>
      <c r="MIB125" s="3"/>
      <c r="MIC125" s="3"/>
      <c r="MID125" s="3"/>
      <c r="MIE125" s="3"/>
      <c r="MIF125" s="3"/>
      <c r="MIG125" s="3"/>
      <c r="MIH125" s="3"/>
      <c r="MII125" s="3"/>
      <c r="MIJ125" s="3"/>
      <c r="MIK125" s="3"/>
      <c r="MIL125" s="3"/>
      <c r="MIM125" s="3"/>
      <c r="MIN125" s="3"/>
      <c r="MIO125" s="3"/>
      <c r="MIP125" s="3"/>
      <c r="MIQ125" s="3"/>
      <c r="MIR125" s="3"/>
      <c r="MIS125" s="3"/>
      <c r="MIT125" s="3"/>
      <c r="MIU125" s="3"/>
      <c r="MIV125" s="3"/>
      <c r="MIW125" s="3"/>
      <c r="MIX125" s="3"/>
      <c r="MIY125" s="3"/>
      <c r="MIZ125" s="3"/>
      <c r="MJA125" s="3"/>
      <c r="MJB125" s="3"/>
      <c r="MJC125" s="3"/>
      <c r="MJD125" s="3"/>
      <c r="MJE125" s="3"/>
      <c r="MJF125" s="3"/>
      <c r="MJG125" s="3"/>
      <c r="MJH125" s="3"/>
      <c r="MJI125" s="3"/>
      <c r="MJJ125" s="3"/>
      <c r="MJK125" s="3"/>
      <c r="MJL125" s="3"/>
      <c r="MJM125" s="3"/>
      <c r="MJN125" s="3"/>
      <c r="MJO125" s="3"/>
      <c r="MJP125" s="3"/>
      <c r="MJQ125" s="3"/>
      <c r="MJR125" s="3"/>
      <c r="MJS125" s="3"/>
      <c r="MJT125" s="3"/>
      <c r="MJU125" s="3"/>
      <c r="MJV125" s="3"/>
      <c r="MJW125" s="3"/>
      <c r="MJX125" s="3"/>
      <c r="MJY125" s="3"/>
      <c r="MJZ125" s="3"/>
      <c r="MKA125" s="3"/>
      <c r="MKB125" s="3"/>
      <c r="MKC125" s="3"/>
      <c r="MKD125" s="3"/>
      <c r="MKE125" s="3"/>
      <c r="MKF125" s="3"/>
      <c r="MKG125" s="3"/>
      <c r="MKH125" s="3"/>
      <c r="MKI125" s="3"/>
      <c r="MKJ125" s="3"/>
      <c r="MKK125" s="3"/>
      <c r="MKL125" s="3"/>
      <c r="MKM125" s="3"/>
      <c r="MKN125" s="3"/>
      <c r="MKO125" s="3"/>
      <c r="MKP125" s="3"/>
      <c r="MKQ125" s="3"/>
      <c r="MKR125" s="3"/>
      <c r="MKS125" s="3"/>
      <c r="MKT125" s="3"/>
      <c r="MKU125" s="3"/>
      <c r="MKV125" s="3"/>
      <c r="MKW125" s="3"/>
      <c r="MKX125" s="3"/>
      <c r="MKY125" s="3"/>
      <c r="MKZ125" s="3"/>
      <c r="MLA125" s="3"/>
      <c r="MLB125" s="3"/>
      <c r="MLC125" s="3"/>
      <c r="MLD125" s="3"/>
      <c r="MLE125" s="3"/>
      <c r="MLF125" s="3"/>
      <c r="MLG125" s="3"/>
      <c r="MLH125" s="3"/>
      <c r="MLI125" s="3"/>
      <c r="MLJ125" s="3"/>
      <c r="MLK125" s="3"/>
      <c r="MLL125" s="3"/>
      <c r="MLM125" s="3"/>
      <c r="MLN125" s="3"/>
      <c r="MLO125" s="3"/>
      <c r="MLP125" s="3"/>
      <c r="MLQ125" s="3"/>
      <c r="MLR125" s="3"/>
      <c r="MLS125" s="3"/>
      <c r="MLT125" s="3"/>
      <c r="MLU125" s="3"/>
      <c r="MLV125" s="3"/>
      <c r="MLW125" s="3"/>
      <c r="MLX125" s="3"/>
      <c r="MLY125" s="3"/>
      <c r="MLZ125" s="3"/>
      <c r="MMA125" s="3"/>
      <c r="MMB125" s="3"/>
      <c r="MMC125" s="3"/>
      <c r="MMD125" s="3"/>
      <c r="MME125" s="3"/>
      <c r="MMF125" s="3"/>
      <c r="MMG125" s="3"/>
      <c r="MMH125" s="3"/>
      <c r="MMI125" s="3"/>
      <c r="MMJ125" s="3"/>
      <c r="MMK125" s="3"/>
      <c r="MML125" s="3"/>
      <c r="MMM125" s="3"/>
      <c r="MMN125" s="3"/>
      <c r="MMO125" s="3"/>
      <c r="MMP125" s="3"/>
      <c r="MMQ125" s="3"/>
      <c r="MMR125" s="3"/>
      <c r="MMS125" s="3"/>
      <c r="MMT125" s="3"/>
      <c r="MMU125" s="3"/>
      <c r="MMV125" s="3"/>
      <c r="MMW125" s="3"/>
      <c r="MMX125" s="3"/>
      <c r="MMY125" s="3"/>
      <c r="MMZ125" s="3"/>
      <c r="MNA125" s="3"/>
      <c r="MNB125" s="3"/>
      <c r="MNC125" s="3"/>
      <c r="MND125" s="3"/>
      <c r="MNE125" s="3"/>
      <c r="MNF125" s="3"/>
      <c r="MNG125" s="3"/>
      <c r="MNH125" s="3"/>
      <c r="MNI125" s="3"/>
      <c r="MNJ125" s="3"/>
      <c r="MNK125" s="3"/>
      <c r="MNL125" s="3"/>
      <c r="MNM125" s="3"/>
      <c r="MNN125" s="3"/>
      <c r="MNO125" s="3"/>
      <c r="MNP125" s="3"/>
      <c r="MNQ125" s="3"/>
      <c r="MNR125" s="3"/>
      <c r="MNS125" s="3"/>
      <c r="MNT125" s="3"/>
      <c r="MNU125" s="3"/>
      <c r="MNV125" s="3"/>
      <c r="MNW125" s="3"/>
      <c r="MNX125" s="3"/>
      <c r="MNY125" s="3"/>
      <c r="MNZ125" s="3"/>
      <c r="MOA125" s="3"/>
      <c r="MOB125" s="3"/>
      <c r="MOC125" s="3"/>
      <c r="MOD125" s="3"/>
      <c r="MOE125" s="3"/>
      <c r="MOF125" s="3"/>
      <c r="MOG125" s="3"/>
      <c r="MOH125" s="3"/>
      <c r="MOI125" s="3"/>
      <c r="MOJ125" s="3"/>
      <c r="MOK125" s="3"/>
      <c r="MOL125" s="3"/>
      <c r="MOM125" s="3"/>
      <c r="MON125" s="3"/>
      <c r="MOO125" s="3"/>
      <c r="MOP125" s="3"/>
      <c r="MOQ125" s="3"/>
      <c r="MOR125" s="3"/>
      <c r="MOS125" s="3"/>
      <c r="MOT125" s="3"/>
      <c r="MOU125" s="3"/>
      <c r="MOV125" s="3"/>
      <c r="MOW125" s="3"/>
      <c r="MOX125" s="3"/>
      <c r="MOY125" s="3"/>
      <c r="MOZ125" s="3"/>
      <c r="MPA125" s="3"/>
      <c r="MPB125" s="3"/>
      <c r="MPC125" s="3"/>
      <c r="MPD125" s="3"/>
      <c r="MPE125" s="3"/>
      <c r="MPF125" s="3"/>
      <c r="MPG125" s="3"/>
      <c r="MPH125" s="3"/>
      <c r="MPI125" s="3"/>
      <c r="MPJ125" s="3"/>
      <c r="MPK125" s="3"/>
      <c r="MPL125" s="3"/>
      <c r="MPM125" s="3"/>
      <c r="MPN125" s="3"/>
      <c r="MPO125" s="3"/>
      <c r="MPP125" s="3"/>
      <c r="MPQ125" s="3"/>
      <c r="MPR125" s="3"/>
      <c r="MPS125" s="3"/>
      <c r="MPT125" s="3"/>
      <c r="MPU125" s="3"/>
      <c r="MPV125" s="3"/>
      <c r="MPW125" s="3"/>
      <c r="MPX125" s="3"/>
      <c r="MPY125" s="3"/>
      <c r="MPZ125" s="3"/>
      <c r="MQA125" s="3"/>
      <c r="MQB125" s="3"/>
      <c r="MQC125" s="3"/>
      <c r="MQD125" s="3"/>
      <c r="MQE125" s="3"/>
      <c r="MQF125" s="3"/>
      <c r="MQG125" s="3"/>
      <c r="MQH125" s="3"/>
      <c r="MQI125" s="3"/>
      <c r="MQJ125" s="3"/>
      <c r="MQK125" s="3"/>
      <c r="MQL125" s="3"/>
      <c r="MQM125" s="3"/>
      <c r="MQN125" s="3"/>
      <c r="MQO125" s="3"/>
      <c r="MQP125" s="3"/>
      <c r="MQQ125" s="3"/>
      <c r="MQR125" s="3"/>
      <c r="MQS125" s="3"/>
      <c r="MQT125" s="3"/>
      <c r="MQU125" s="3"/>
      <c r="MQV125" s="3"/>
      <c r="MQW125" s="3"/>
      <c r="MQX125" s="3"/>
      <c r="MQY125" s="3"/>
      <c r="MQZ125" s="3"/>
      <c r="MRA125" s="3"/>
      <c r="MRB125" s="3"/>
      <c r="MRC125" s="3"/>
      <c r="MRD125" s="3"/>
      <c r="MRE125" s="3"/>
      <c r="MRF125" s="3"/>
      <c r="MRG125" s="3"/>
      <c r="MRH125" s="3"/>
      <c r="MRI125" s="3"/>
      <c r="MRJ125" s="3"/>
      <c r="MRK125" s="3"/>
      <c r="MRL125" s="3"/>
      <c r="MRM125" s="3"/>
      <c r="MRN125" s="3"/>
      <c r="MRO125" s="3"/>
      <c r="MRP125" s="3"/>
      <c r="MRQ125" s="3"/>
      <c r="MRR125" s="3"/>
      <c r="MRS125" s="3"/>
      <c r="MRT125" s="3"/>
      <c r="MRU125" s="3"/>
      <c r="MRV125" s="3"/>
      <c r="MRW125" s="3"/>
      <c r="MRX125" s="3"/>
      <c r="MRY125" s="3"/>
      <c r="MRZ125" s="3"/>
      <c r="MSA125" s="3"/>
      <c r="MSB125" s="3"/>
      <c r="MSC125" s="3"/>
      <c r="MSD125" s="3"/>
      <c r="MSE125" s="3"/>
      <c r="MSF125" s="3"/>
      <c r="MSG125" s="3"/>
      <c r="MSH125" s="3"/>
      <c r="MSI125" s="3"/>
      <c r="MSJ125" s="3"/>
      <c r="MSK125" s="3"/>
      <c r="MSL125" s="3"/>
      <c r="MSM125" s="3"/>
      <c r="MSN125" s="3"/>
      <c r="MSO125" s="3"/>
      <c r="MSP125" s="3"/>
      <c r="MSQ125" s="3"/>
      <c r="MSR125" s="3"/>
      <c r="MSS125" s="3"/>
      <c r="MST125" s="3"/>
      <c r="MSU125" s="3"/>
      <c r="MSV125" s="3"/>
      <c r="MSW125" s="3"/>
      <c r="MSX125" s="3"/>
      <c r="MSY125" s="3"/>
      <c r="MSZ125" s="3"/>
      <c r="MTA125" s="3"/>
      <c r="MTB125" s="3"/>
      <c r="MTC125" s="3"/>
      <c r="MTD125" s="3"/>
      <c r="MTE125" s="3"/>
      <c r="MTF125" s="3"/>
      <c r="MTG125" s="3"/>
      <c r="MTH125" s="3"/>
      <c r="MTI125" s="3"/>
      <c r="MTJ125" s="3"/>
      <c r="MTK125" s="3"/>
      <c r="MTL125" s="3"/>
      <c r="MTM125" s="3"/>
      <c r="MTN125" s="3"/>
      <c r="MTO125" s="3"/>
      <c r="MTP125" s="3"/>
      <c r="MTQ125" s="3"/>
      <c r="MTR125" s="3"/>
      <c r="MTS125" s="3"/>
      <c r="MTT125" s="3"/>
      <c r="MTU125" s="3"/>
      <c r="MTV125" s="3"/>
      <c r="MTW125" s="3"/>
      <c r="MTX125" s="3"/>
      <c r="MTY125" s="3"/>
      <c r="MTZ125" s="3"/>
      <c r="MUA125" s="3"/>
      <c r="MUB125" s="3"/>
      <c r="MUC125" s="3"/>
      <c r="MUD125" s="3"/>
      <c r="MUE125" s="3"/>
      <c r="MUF125" s="3"/>
      <c r="MUG125" s="3"/>
      <c r="MUH125" s="3"/>
      <c r="MUI125" s="3"/>
      <c r="MUJ125" s="3"/>
      <c r="MUK125" s="3"/>
      <c r="MUL125" s="3"/>
      <c r="MUM125" s="3"/>
      <c r="MUN125" s="3"/>
      <c r="MUO125" s="3"/>
      <c r="MUP125" s="3"/>
      <c r="MUQ125" s="3"/>
      <c r="MUR125" s="3"/>
      <c r="MUS125" s="3"/>
      <c r="MUT125" s="3"/>
      <c r="MUU125" s="3"/>
      <c r="MUV125" s="3"/>
      <c r="MUW125" s="3"/>
      <c r="MUX125" s="3"/>
      <c r="MUY125" s="3"/>
      <c r="MUZ125" s="3"/>
      <c r="MVA125" s="3"/>
      <c r="MVB125" s="3"/>
      <c r="MVC125" s="3"/>
      <c r="MVD125" s="3"/>
      <c r="MVE125" s="3"/>
      <c r="MVF125" s="3"/>
      <c r="MVG125" s="3"/>
      <c r="MVH125" s="3"/>
      <c r="MVI125" s="3"/>
      <c r="MVJ125" s="3"/>
      <c r="MVK125" s="3"/>
      <c r="MVL125" s="3"/>
      <c r="MVM125" s="3"/>
      <c r="MVN125" s="3"/>
      <c r="MVO125" s="3"/>
      <c r="MVP125" s="3"/>
      <c r="MVQ125" s="3"/>
      <c r="MVR125" s="3"/>
      <c r="MVS125" s="3"/>
      <c r="MVT125" s="3"/>
      <c r="MVU125" s="3"/>
      <c r="MVV125" s="3"/>
      <c r="MVW125" s="3"/>
      <c r="MVX125" s="3"/>
      <c r="MVY125" s="3"/>
      <c r="MVZ125" s="3"/>
      <c r="MWA125" s="3"/>
      <c r="MWB125" s="3"/>
      <c r="MWC125" s="3"/>
      <c r="MWD125" s="3"/>
      <c r="MWE125" s="3"/>
      <c r="MWF125" s="3"/>
      <c r="MWG125" s="3"/>
      <c r="MWH125" s="3"/>
      <c r="MWI125" s="3"/>
      <c r="MWJ125" s="3"/>
      <c r="MWK125" s="3"/>
      <c r="MWL125" s="3"/>
      <c r="MWM125" s="3"/>
      <c r="MWN125" s="3"/>
      <c r="MWO125" s="3"/>
      <c r="MWP125" s="3"/>
      <c r="MWQ125" s="3"/>
      <c r="MWR125" s="3"/>
      <c r="MWS125" s="3"/>
      <c r="MWT125" s="3"/>
      <c r="MWU125" s="3"/>
      <c r="MWV125" s="3"/>
      <c r="MWW125" s="3"/>
      <c r="MWX125" s="3"/>
      <c r="MWY125" s="3"/>
      <c r="MWZ125" s="3"/>
      <c r="MXA125" s="3"/>
      <c r="MXB125" s="3"/>
      <c r="MXC125" s="3"/>
      <c r="MXD125" s="3"/>
      <c r="MXE125" s="3"/>
      <c r="MXF125" s="3"/>
      <c r="MXG125" s="3"/>
      <c r="MXH125" s="3"/>
      <c r="MXI125" s="3"/>
      <c r="MXJ125" s="3"/>
      <c r="MXK125" s="3"/>
      <c r="MXL125" s="3"/>
      <c r="MXM125" s="3"/>
      <c r="MXN125" s="3"/>
      <c r="MXO125" s="3"/>
      <c r="MXP125" s="3"/>
      <c r="MXQ125" s="3"/>
      <c r="MXR125" s="3"/>
      <c r="MXS125" s="3"/>
      <c r="MXT125" s="3"/>
      <c r="MXU125" s="3"/>
      <c r="MXV125" s="3"/>
      <c r="MXW125" s="3"/>
      <c r="MXX125" s="3"/>
      <c r="MXY125" s="3"/>
      <c r="MXZ125" s="3"/>
      <c r="MYA125" s="3"/>
      <c r="MYB125" s="3"/>
      <c r="MYC125" s="3"/>
      <c r="MYD125" s="3"/>
      <c r="MYE125" s="3"/>
      <c r="MYF125" s="3"/>
      <c r="MYG125" s="3"/>
      <c r="MYH125" s="3"/>
      <c r="MYI125" s="3"/>
      <c r="MYJ125" s="3"/>
      <c r="MYK125" s="3"/>
      <c r="MYL125" s="3"/>
      <c r="MYM125" s="3"/>
      <c r="MYN125" s="3"/>
      <c r="MYO125" s="3"/>
      <c r="MYP125" s="3"/>
      <c r="MYQ125" s="3"/>
      <c r="MYR125" s="3"/>
      <c r="MYS125" s="3"/>
      <c r="MYT125" s="3"/>
      <c r="MYU125" s="3"/>
      <c r="MYV125" s="3"/>
      <c r="MYW125" s="3"/>
      <c r="MYX125" s="3"/>
      <c r="MYY125" s="3"/>
      <c r="MYZ125" s="3"/>
      <c r="MZA125" s="3"/>
      <c r="MZB125" s="3"/>
      <c r="MZC125" s="3"/>
      <c r="MZD125" s="3"/>
      <c r="MZE125" s="3"/>
      <c r="MZF125" s="3"/>
      <c r="MZG125" s="3"/>
      <c r="MZH125" s="3"/>
      <c r="MZI125" s="3"/>
      <c r="MZJ125" s="3"/>
      <c r="MZK125" s="3"/>
      <c r="MZL125" s="3"/>
      <c r="MZM125" s="3"/>
      <c r="MZN125" s="3"/>
      <c r="MZO125" s="3"/>
      <c r="MZP125" s="3"/>
      <c r="MZQ125" s="3"/>
      <c r="MZR125" s="3"/>
      <c r="MZS125" s="3"/>
      <c r="MZT125" s="3"/>
      <c r="MZU125" s="3"/>
      <c r="MZV125" s="3"/>
      <c r="MZW125" s="3"/>
      <c r="MZX125" s="3"/>
      <c r="MZY125" s="3"/>
      <c r="MZZ125" s="3"/>
      <c r="NAA125" s="3"/>
      <c r="NAB125" s="3"/>
      <c r="NAC125" s="3"/>
      <c r="NAD125" s="3"/>
      <c r="NAE125" s="3"/>
      <c r="NAF125" s="3"/>
      <c r="NAG125" s="3"/>
      <c r="NAH125" s="3"/>
      <c r="NAI125" s="3"/>
      <c r="NAJ125" s="3"/>
      <c r="NAK125" s="3"/>
      <c r="NAL125" s="3"/>
      <c r="NAM125" s="3"/>
      <c r="NAN125" s="3"/>
      <c r="NAO125" s="3"/>
      <c r="NAP125" s="3"/>
      <c r="NAQ125" s="3"/>
      <c r="NAR125" s="3"/>
      <c r="NAS125" s="3"/>
      <c r="NAT125" s="3"/>
      <c r="NAU125" s="3"/>
      <c r="NAV125" s="3"/>
      <c r="NAW125" s="3"/>
      <c r="NAX125" s="3"/>
      <c r="NAY125" s="3"/>
      <c r="NAZ125" s="3"/>
      <c r="NBA125" s="3"/>
      <c r="NBB125" s="3"/>
      <c r="NBC125" s="3"/>
      <c r="NBD125" s="3"/>
      <c r="NBE125" s="3"/>
      <c r="NBF125" s="3"/>
      <c r="NBG125" s="3"/>
      <c r="NBH125" s="3"/>
      <c r="NBI125" s="3"/>
      <c r="NBJ125" s="3"/>
      <c r="NBK125" s="3"/>
      <c r="NBL125" s="3"/>
      <c r="NBM125" s="3"/>
      <c r="NBN125" s="3"/>
      <c r="NBO125" s="3"/>
      <c r="NBP125" s="3"/>
      <c r="NBQ125" s="3"/>
      <c r="NBR125" s="3"/>
      <c r="NBS125" s="3"/>
      <c r="NBT125" s="3"/>
      <c r="NBU125" s="3"/>
      <c r="NBV125" s="3"/>
      <c r="NBW125" s="3"/>
      <c r="NBX125" s="3"/>
      <c r="NBY125" s="3"/>
      <c r="NBZ125" s="3"/>
      <c r="NCA125" s="3"/>
      <c r="NCB125" s="3"/>
      <c r="NCC125" s="3"/>
      <c r="NCD125" s="3"/>
      <c r="NCE125" s="3"/>
      <c r="NCF125" s="3"/>
      <c r="NCG125" s="3"/>
      <c r="NCH125" s="3"/>
      <c r="NCI125" s="3"/>
      <c r="NCJ125" s="3"/>
      <c r="NCK125" s="3"/>
      <c r="NCL125" s="3"/>
      <c r="NCM125" s="3"/>
      <c r="NCN125" s="3"/>
      <c r="NCO125" s="3"/>
      <c r="NCP125" s="3"/>
      <c r="NCQ125" s="3"/>
      <c r="NCR125" s="3"/>
      <c r="NCS125" s="3"/>
      <c r="NCT125" s="3"/>
      <c r="NCU125" s="3"/>
      <c r="NCV125" s="3"/>
      <c r="NCW125" s="3"/>
      <c r="NCX125" s="3"/>
      <c r="NCY125" s="3"/>
      <c r="NCZ125" s="3"/>
      <c r="NDA125" s="3"/>
      <c r="NDB125" s="3"/>
      <c r="NDC125" s="3"/>
      <c r="NDD125" s="3"/>
      <c r="NDE125" s="3"/>
      <c r="NDF125" s="3"/>
      <c r="NDG125" s="3"/>
      <c r="NDH125" s="3"/>
      <c r="NDI125" s="3"/>
      <c r="NDJ125" s="3"/>
      <c r="NDK125" s="3"/>
      <c r="NDL125" s="3"/>
      <c r="NDM125" s="3"/>
      <c r="NDN125" s="3"/>
      <c r="NDO125" s="3"/>
      <c r="NDP125" s="3"/>
      <c r="NDQ125" s="3"/>
      <c r="NDR125" s="3"/>
      <c r="NDS125" s="3"/>
      <c r="NDT125" s="3"/>
      <c r="NDU125" s="3"/>
      <c r="NDV125" s="3"/>
      <c r="NDW125" s="3"/>
      <c r="NDX125" s="3"/>
      <c r="NDY125" s="3"/>
      <c r="NDZ125" s="3"/>
      <c r="NEA125" s="3"/>
      <c r="NEB125" s="3"/>
      <c r="NEC125" s="3"/>
      <c r="NED125" s="3"/>
      <c r="NEE125" s="3"/>
      <c r="NEF125" s="3"/>
      <c r="NEG125" s="3"/>
      <c r="NEH125" s="3"/>
      <c r="NEI125" s="3"/>
      <c r="NEJ125" s="3"/>
      <c r="NEK125" s="3"/>
      <c r="NEL125" s="3"/>
      <c r="NEM125" s="3"/>
      <c r="NEN125" s="3"/>
      <c r="NEO125" s="3"/>
      <c r="NEP125" s="3"/>
      <c r="NEQ125" s="3"/>
      <c r="NER125" s="3"/>
      <c r="NES125" s="3"/>
      <c r="NET125" s="3"/>
      <c r="NEU125" s="3"/>
      <c r="NEV125" s="3"/>
      <c r="NEW125" s="3"/>
      <c r="NEX125" s="3"/>
      <c r="NEY125" s="3"/>
      <c r="NEZ125" s="3"/>
      <c r="NFA125" s="3"/>
      <c r="NFB125" s="3"/>
      <c r="NFC125" s="3"/>
      <c r="NFD125" s="3"/>
      <c r="NFE125" s="3"/>
      <c r="NFF125" s="3"/>
      <c r="NFG125" s="3"/>
      <c r="NFH125" s="3"/>
      <c r="NFI125" s="3"/>
      <c r="NFJ125" s="3"/>
      <c r="NFK125" s="3"/>
      <c r="NFL125" s="3"/>
      <c r="NFM125" s="3"/>
      <c r="NFN125" s="3"/>
      <c r="NFO125" s="3"/>
      <c r="NFP125" s="3"/>
      <c r="NFQ125" s="3"/>
      <c r="NFR125" s="3"/>
      <c r="NFS125" s="3"/>
      <c r="NFT125" s="3"/>
      <c r="NFU125" s="3"/>
      <c r="NFV125" s="3"/>
      <c r="NFW125" s="3"/>
      <c r="NFX125" s="3"/>
      <c r="NFY125" s="3"/>
      <c r="NFZ125" s="3"/>
      <c r="NGA125" s="3"/>
      <c r="NGB125" s="3"/>
      <c r="NGC125" s="3"/>
      <c r="NGD125" s="3"/>
      <c r="NGE125" s="3"/>
      <c r="NGF125" s="3"/>
      <c r="NGG125" s="3"/>
      <c r="NGH125" s="3"/>
      <c r="NGI125" s="3"/>
      <c r="NGJ125" s="3"/>
      <c r="NGK125" s="3"/>
      <c r="NGL125" s="3"/>
      <c r="NGM125" s="3"/>
      <c r="NGN125" s="3"/>
      <c r="NGO125" s="3"/>
      <c r="NGP125" s="3"/>
      <c r="NGQ125" s="3"/>
      <c r="NGR125" s="3"/>
      <c r="NGS125" s="3"/>
      <c r="NGT125" s="3"/>
      <c r="NGU125" s="3"/>
      <c r="NGV125" s="3"/>
      <c r="NGW125" s="3"/>
      <c r="NGX125" s="3"/>
      <c r="NGY125" s="3"/>
      <c r="NGZ125" s="3"/>
      <c r="NHA125" s="3"/>
      <c r="NHB125" s="3"/>
      <c r="NHC125" s="3"/>
      <c r="NHD125" s="3"/>
      <c r="NHE125" s="3"/>
      <c r="NHF125" s="3"/>
      <c r="NHG125" s="3"/>
      <c r="NHH125" s="3"/>
      <c r="NHI125" s="3"/>
      <c r="NHJ125" s="3"/>
      <c r="NHK125" s="3"/>
      <c r="NHL125" s="3"/>
      <c r="NHM125" s="3"/>
      <c r="NHN125" s="3"/>
      <c r="NHO125" s="3"/>
      <c r="NHP125" s="3"/>
      <c r="NHQ125" s="3"/>
      <c r="NHR125" s="3"/>
      <c r="NHS125" s="3"/>
      <c r="NHT125" s="3"/>
      <c r="NHU125" s="3"/>
      <c r="NHV125" s="3"/>
      <c r="NHW125" s="3"/>
      <c r="NHX125" s="3"/>
      <c r="NHY125" s="3"/>
      <c r="NHZ125" s="3"/>
      <c r="NIA125" s="3"/>
      <c r="NIB125" s="3"/>
      <c r="NIC125" s="3"/>
      <c r="NID125" s="3"/>
      <c r="NIE125" s="3"/>
      <c r="NIF125" s="3"/>
      <c r="NIG125" s="3"/>
      <c r="NIH125" s="3"/>
      <c r="NII125" s="3"/>
      <c r="NIJ125" s="3"/>
      <c r="NIK125" s="3"/>
      <c r="NIL125" s="3"/>
      <c r="NIM125" s="3"/>
      <c r="NIN125" s="3"/>
      <c r="NIO125" s="3"/>
      <c r="NIP125" s="3"/>
      <c r="NIQ125" s="3"/>
      <c r="NIR125" s="3"/>
      <c r="NIS125" s="3"/>
      <c r="NIT125" s="3"/>
      <c r="NIU125" s="3"/>
      <c r="NIV125" s="3"/>
      <c r="NIW125" s="3"/>
      <c r="NIX125" s="3"/>
      <c r="NIY125" s="3"/>
      <c r="NIZ125" s="3"/>
      <c r="NJA125" s="3"/>
      <c r="NJB125" s="3"/>
      <c r="NJC125" s="3"/>
      <c r="NJD125" s="3"/>
      <c r="NJE125" s="3"/>
      <c r="NJF125" s="3"/>
      <c r="NJG125" s="3"/>
      <c r="NJH125" s="3"/>
      <c r="NJI125" s="3"/>
      <c r="NJJ125" s="3"/>
      <c r="NJK125" s="3"/>
      <c r="NJL125" s="3"/>
      <c r="NJM125" s="3"/>
      <c r="NJN125" s="3"/>
      <c r="NJO125" s="3"/>
      <c r="NJP125" s="3"/>
      <c r="NJQ125" s="3"/>
      <c r="NJR125" s="3"/>
      <c r="NJS125" s="3"/>
      <c r="NJT125" s="3"/>
      <c r="NJU125" s="3"/>
      <c r="NJV125" s="3"/>
      <c r="NJW125" s="3"/>
      <c r="NJX125" s="3"/>
      <c r="NJY125" s="3"/>
      <c r="NJZ125" s="3"/>
      <c r="NKA125" s="3"/>
      <c r="NKB125" s="3"/>
      <c r="NKC125" s="3"/>
      <c r="NKD125" s="3"/>
      <c r="NKE125" s="3"/>
      <c r="NKF125" s="3"/>
      <c r="NKG125" s="3"/>
      <c r="NKH125" s="3"/>
      <c r="NKI125" s="3"/>
      <c r="NKJ125" s="3"/>
      <c r="NKK125" s="3"/>
      <c r="NKL125" s="3"/>
      <c r="NKM125" s="3"/>
      <c r="NKN125" s="3"/>
      <c r="NKO125" s="3"/>
      <c r="NKP125" s="3"/>
      <c r="NKQ125" s="3"/>
      <c r="NKR125" s="3"/>
      <c r="NKS125" s="3"/>
      <c r="NKT125" s="3"/>
      <c r="NKU125" s="3"/>
      <c r="NKV125" s="3"/>
      <c r="NKW125" s="3"/>
      <c r="NKX125" s="3"/>
      <c r="NKY125" s="3"/>
      <c r="NKZ125" s="3"/>
      <c r="NLA125" s="3"/>
      <c r="NLB125" s="3"/>
      <c r="NLC125" s="3"/>
      <c r="NLD125" s="3"/>
      <c r="NLE125" s="3"/>
      <c r="NLF125" s="3"/>
      <c r="NLG125" s="3"/>
      <c r="NLH125" s="3"/>
      <c r="NLI125" s="3"/>
      <c r="NLJ125" s="3"/>
      <c r="NLK125" s="3"/>
      <c r="NLL125" s="3"/>
      <c r="NLM125" s="3"/>
      <c r="NLN125" s="3"/>
      <c r="NLO125" s="3"/>
      <c r="NLP125" s="3"/>
      <c r="NLQ125" s="3"/>
      <c r="NLR125" s="3"/>
      <c r="NLS125" s="3"/>
      <c r="NLT125" s="3"/>
      <c r="NLU125" s="3"/>
      <c r="NLV125" s="3"/>
      <c r="NLW125" s="3"/>
      <c r="NLX125" s="3"/>
      <c r="NLY125" s="3"/>
      <c r="NLZ125" s="3"/>
      <c r="NMA125" s="3"/>
      <c r="NMB125" s="3"/>
      <c r="NMC125" s="3"/>
      <c r="NMD125" s="3"/>
      <c r="NME125" s="3"/>
      <c r="NMF125" s="3"/>
      <c r="NMG125" s="3"/>
      <c r="NMH125" s="3"/>
      <c r="NMI125" s="3"/>
      <c r="NMJ125" s="3"/>
      <c r="NMK125" s="3"/>
      <c r="NML125" s="3"/>
      <c r="NMM125" s="3"/>
      <c r="NMN125" s="3"/>
      <c r="NMO125" s="3"/>
      <c r="NMP125" s="3"/>
      <c r="NMQ125" s="3"/>
      <c r="NMR125" s="3"/>
      <c r="NMS125" s="3"/>
      <c r="NMT125" s="3"/>
      <c r="NMU125" s="3"/>
      <c r="NMV125" s="3"/>
      <c r="NMW125" s="3"/>
      <c r="NMX125" s="3"/>
      <c r="NMY125" s="3"/>
      <c r="NMZ125" s="3"/>
      <c r="NNA125" s="3"/>
      <c r="NNB125" s="3"/>
      <c r="NNC125" s="3"/>
      <c r="NND125" s="3"/>
      <c r="NNE125" s="3"/>
      <c r="NNF125" s="3"/>
      <c r="NNG125" s="3"/>
      <c r="NNH125" s="3"/>
      <c r="NNI125" s="3"/>
      <c r="NNJ125" s="3"/>
      <c r="NNK125" s="3"/>
      <c r="NNL125" s="3"/>
      <c r="NNM125" s="3"/>
      <c r="NNN125" s="3"/>
      <c r="NNO125" s="3"/>
      <c r="NNP125" s="3"/>
      <c r="NNQ125" s="3"/>
      <c r="NNR125" s="3"/>
      <c r="NNS125" s="3"/>
      <c r="NNT125" s="3"/>
      <c r="NNU125" s="3"/>
      <c r="NNV125" s="3"/>
      <c r="NNW125" s="3"/>
      <c r="NNX125" s="3"/>
      <c r="NNY125" s="3"/>
      <c r="NNZ125" s="3"/>
      <c r="NOA125" s="3"/>
      <c r="NOB125" s="3"/>
      <c r="NOC125" s="3"/>
      <c r="NOD125" s="3"/>
      <c r="NOE125" s="3"/>
      <c r="NOF125" s="3"/>
      <c r="NOG125" s="3"/>
      <c r="NOH125" s="3"/>
      <c r="NOI125" s="3"/>
      <c r="NOJ125" s="3"/>
      <c r="NOK125" s="3"/>
      <c r="NOL125" s="3"/>
      <c r="NOM125" s="3"/>
      <c r="NON125" s="3"/>
      <c r="NOO125" s="3"/>
      <c r="NOP125" s="3"/>
      <c r="NOQ125" s="3"/>
      <c r="NOR125" s="3"/>
      <c r="NOS125" s="3"/>
      <c r="NOT125" s="3"/>
      <c r="NOU125" s="3"/>
      <c r="NOV125" s="3"/>
      <c r="NOW125" s="3"/>
      <c r="NOX125" s="3"/>
      <c r="NOY125" s="3"/>
      <c r="NOZ125" s="3"/>
      <c r="NPA125" s="3"/>
      <c r="NPB125" s="3"/>
      <c r="NPC125" s="3"/>
      <c r="NPD125" s="3"/>
      <c r="NPE125" s="3"/>
      <c r="NPF125" s="3"/>
      <c r="NPG125" s="3"/>
      <c r="NPH125" s="3"/>
      <c r="NPI125" s="3"/>
      <c r="NPJ125" s="3"/>
      <c r="NPK125" s="3"/>
      <c r="NPL125" s="3"/>
      <c r="NPM125" s="3"/>
      <c r="NPN125" s="3"/>
      <c r="NPO125" s="3"/>
      <c r="NPP125" s="3"/>
      <c r="NPQ125" s="3"/>
      <c r="NPR125" s="3"/>
      <c r="NPS125" s="3"/>
      <c r="NPT125" s="3"/>
      <c r="NPU125" s="3"/>
      <c r="NPV125" s="3"/>
      <c r="NPW125" s="3"/>
      <c r="NPX125" s="3"/>
      <c r="NPY125" s="3"/>
      <c r="NPZ125" s="3"/>
      <c r="NQA125" s="3"/>
      <c r="NQB125" s="3"/>
      <c r="NQC125" s="3"/>
      <c r="NQD125" s="3"/>
      <c r="NQE125" s="3"/>
      <c r="NQF125" s="3"/>
      <c r="NQG125" s="3"/>
      <c r="NQH125" s="3"/>
      <c r="NQI125" s="3"/>
      <c r="NQJ125" s="3"/>
      <c r="NQK125" s="3"/>
      <c r="NQL125" s="3"/>
      <c r="NQM125" s="3"/>
      <c r="NQN125" s="3"/>
      <c r="NQO125" s="3"/>
      <c r="NQP125" s="3"/>
      <c r="NQQ125" s="3"/>
      <c r="NQR125" s="3"/>
      <c r="NQS125" s="3"/>
      <c r="NQT125" s="3"/>
      <c r="NQU125" s="3"/>
      <c r="NQV125" s="3"/>
      <c r="NQW125" s="3"/>
      <c r="NQX125" s="3"/>
      <c r="NQY125" s="3"/>
      <c r="NQZ125" s="3"/>
      <c r="NRA125" s="3"/>
      <c r="NRB125" s="3"/>
      <c r="NRC125" s="3"/>
      <c r="NRD125" s="3"/>
      <c r="NRE125" s="3"/>
      <c r="NRF125" s="3"/>
      <c r="NRG125" s="3"/>
      <c r="NRH125" s="3"/>
      <c r="NRI125" s="3"/>
      <c r="NRJ125" s="3"/>
      <c r="NRK125" s="3"/>
      <c r="NRL125" s="3"/>
      <c r="NRM125" s="3"/>
      <c r="NRN125" s="3"/>
      <c r="NRO125" s="3"/>
      <c r="NRP125" s="3"/>
      <c r="NRQ125" s="3"/>
      <c r="NRR125" s="3"/>
      <c r="NRS125" s="3"/>
      <c r="NRT125" s="3"/>
      <c r="NRU125" s="3"/>
      <c r="NRV125" s="3"/>
      <c r="NRW125" s="3"/>
      <c r="NRX125" s="3"/>
      <c r="NRY125" s="3"/>
      <c r="NRZ125" s="3"/>
      <c r="NSA125" s="3"/>
      <c r="NSB125" s="3"/>
      <c r="NSC125" s="3"/>
      <c r="NSD125" s="3"/>
      <c r="NSE125" s="3"/>
      <c r="NSF125" s="3"/>
      <c r="NSG125" s="3"/>
      <c r="NSH125" s="3"/>
      <c r="NSI125" s="3"/>
      <c r="NSJ125" s="3"/>
      <c r="NSK125" s="3"/>
      <c r="NSL125" s="3"/>
      <c r="NSM125" s="3"/>
      <c r="NSN125" s="3"/>
      <c r="NSO125" s="3"/>
      <c r="NSP125" s="3"/>
      <c r="NSQ125" s="3"/>
      <c r="NSR125" s="3"/>
      <c r="NSS125" s="3"/>
      <c r="NST125" s="3"/>
      <c r="NSU125" s="3"/>
      <c r="NSV125" s="3"/>
      <c r="NSW125" s="3"/>
      <c r="NSX125" s="3"/>
      <c r="NSY125" s="3"/>
      <c r="NSZ125" s="3"/>
      <c r="NTA125" s="3"/>
      <c r="NTB125" s="3"/>
      <c r="NTC125" s="3"/>
      <c r="NTD125" s="3"/>
      <c r="NTE125" s="3"/>
      <c r="NTF125" s="3"/>
      <c r="NTG125" s="3"/>
      <c r="NTH125" s="3"/>
      <c r="NTI125" s="3"/>
      <c r="NTJ125" s="3"/>
      <c r="NTK125" s="3"/>
      <c r="NTL125" s="3"/>
      <c r="NTM125" s="3"/>
      <c r="NTN125" s="3"/>
      <c r="NTO125" s="3"/>
      <c r="NTP125" s="3"/>
      <c r="NTQ125" s="3"/>
      <c r="NTR125" s="3"/>
      <c r="NTS125" s="3"/>
      <c r="NTT125" s="3"/>
      <c r="NTU125" s="3"/>
      <c r="NTV125" s="3"/>
      <c r="NTW125" s="3"/>
      <c r="NTX125" s="3"/>
      <c r="NTY125" s="3"/>
      <c r="NTZ125" s="3"/>
      <c r="NUA125" s="3"/>
      <c r="NUB125" s="3"/>
      <c r="NUC125" s="3"/>
      <c r="NUD125" s="3"/>
      <c r="NUE125" s="3"/>
      <c r="NUF125" s="3"/>
      <c r="NUG125" s="3"/>
      <c r="NUH125" s="3"/>
      <c r="NUI125" s="3"/>
      <c r="NUJ125" s="3"/>
      <c r="NUK125" s="3"/>
      <c r="NUL125" s="3"/>
      <c r="NUM125" s="3"/>
      <c r="NUN125" s="3"/>
      <c r="NUO125" s="3"/>
      <c r="NUP125" s="3"/>
      <c r="NUQ125" s="3"/>
      <c r="NUR125" s="3"/>
      <c r="NUS125" s="3"/>
      <c r="NUT125" s="3"/>
      <c r="NUU125" s="3"/>
      <c r="NUV125" s="3"/>
      <c r="NUW125" s="3"/>
      <c r="NUX125" s="3"/>
      <c r="NUY125" s="3"/>
      <c r="NUZ125" s="3"/>
      <c r="NVA125" s="3"/>
      <c r="NVB125" s="3"/>
      <c r="NVC125" s="3"/>
      <c r="NVD125" s="3"/>
      <c r="NVE125" s="3"/>
      <c r="NVF125" s="3"/>
      <c r="NVG125" s="3"/>
      <c r="NVH125" s="3"/>
      <c r="NVI125" s="3"/>
      <c r="NVJ125" s="3"/>
      <c r="NVK125" s="3"/>
      <c r="NVL125" s="3"/>
      <c r="NVM125" s="3"/>
      <c r="NVN125" s="3"/>
      <c r="NVO125" s="3"/>
      <c r="NVP125" s="3"/>
      <c r="NVQ125" s="3"/>
      <c r="NVR125" s="3"/>
      <c r="NVS125" s="3"/>
      <c r="NVT125" s="3"/>
      <c r="NVU125" s="3"/>
      <c r="NVV125" s="3"/>
      <c r="NVW125" s="3"/>
      <c r="NVX125" s="3"/>
      <c r="NVY125" s="3"/>
      <c r="NVZ125" s="3"/>
      <c r="NWA125" s="3"/>
      <c r="NWB125" s="3"/>
      <c r="NWC125" s="3"/>
      <c r="NWD125" s="3"/>
      <c r="NWE125" s="3"/>
      <c r="NWF125" s="3"/>
      <c r="NWG125" s="3"/>
      <c r="NWH125" s="3"/>
      <c r="NWI125" s="3"/>
      <c r="NWJ125" s="3"/>
      <c r="NWK125" s="3"/>
      <c r="NWL125" s="3"/>
      <c r="NWM125" s="3"/>
      <c r="NWN125" s="3"/>
      <c r="NWO125" s="3"/>
      <c r="NWP125" s="3"/>
      <c r="NWQ125" s="3"/>
      <c r="NWR125" s="3"/>
      <c r="NWS125" s="3"/>
      <c r="NWT125" s="3"/>
      <c r="NWU125" s="3"/>
      <c r="NWV125" s="3"/>
      <c r="NWW125" s="3"/>
      <c r="NWX125" s="3"/>
      <c r="NWY125" s="3"/>
      <c r="NWZ125" s="3"/>
      <c r="NXA125" s="3"/>
      <c r="NXB125" s="3"/>
      <c r="NXC125" s="3"/>
      <c r="NXD125" s="3"/>
      <c r="NXE125" s="3"/>
      <c r="NXF125" s="3"/>
      <c r="NXG125" s="3"/>
      <c r="NXH125" s="3"/>
      <c r="NXI125" s="3"/>
      <c r="NXJ125" s="3"/>
      <c r="NXK125" s="3"/>
      <c r="NXL125" s="3"/>
      <c r="NXM125" s="3"/>
      <c r="NXN125" s="3"/>
      <c r="NXO125" s="3"/>
      <c r="NXP125" s="3"/>
      <c r="NXQ125" s="3"/>
      <c r="NXR125" s="3"/>
      <c r="NXS125" s="3"/>
      <c r="NXT125" s="3"/>
      <c r="NXU125" s="3"/>
      <c r="NXV125" s="3"/>
      <c r="NXW125" s="3"/>
      <c r="NXX125" s="3"/>
      <c r="NXY125" s="3"/>
      <c r="NXZ125" s="3"/>
      <c r="NYA125" s="3"/>
      <c r="NYB125" s="3"/>
      <c r="NYC125" s="3"/>
      <c r="NYD125" s="3"/>
      <c r="NYE125" s="3"/>
      <c r="NYF125" s="3"/>
      <c r="NYG125" s="3"/>
      <c r="NYH125" s="3"/>
      <c r="NYI125" s="3"/>
      <c r="NYJ125" s="3"/>
      <c r="NYK125" s="3"/>
      <c r="NYL125" s="3"/>
      <c r="NYM125" s="3"/>
      <c r="NYN125" s="3"/>
      <c r="NYO125" s="3"/>
      <c r="NYP125" s="3"/>
      <c r="NYQ125" s="3"/>
      <c r="NYR125" s="3"/>
      <c r="NYS125" s="3"/>
      <c r="NYT125" s="3"/>
      <c r="NYU125" s="3"/>
      <c r="NYV125" s="3"/>
      <c r="NYW125" s="3"/>
      <c r="NYX125" s="3"/>
      <c r="NYY125" s="3"/>
      <c r="NYZ125" s="3"/>
      <c r="NZA125" s="3"/>
      <c r="NZB125" s="3"/>
      <c r="NZC125" s="3"/>
      <c r="NZD125" s="3"/>
      <c r="NZE125" s="3"/>
      <c r="NZF125" s="3"/>
      <c r="NZG125" s="3"/>
      <c r="NZH125" s="3"/>
      <c r="NZI125" s="3"/>
      <c r="NZJ125" s="3"/>
      <c r="NZK125" s="3"/>
      <c r="NZL125" s="3"/>
      <c r="NZM125" s="3"/>
      <c r="NZN125" s="3"/>
      <c r="NZO125" s="3"/>
      <c r="NZP125" s="3"/>
      <c r="NZQ125" s="3"/>
      <c r="NZR125" s="3"/>
      <c r="NZS125" s="3"/>
      <c r="NZT125" s="3"/>
      <c r="NZU125" s="3"/>
      <c r="NZV125" s="3"/>
      <c r="NZW125" s="3"/>
      <c r="NZX125" s="3"/>
      <c r="NZY125" s="3"/>
      <c r="NZZ125" s="3"/>
      <c r="OAA125" s="3"/>
      <c r="OAB125" s="3"/>
      <c r="OAC125" s="3"/>
      <c r="OAD125" s="3"/>
      <c r="OAE125" s="3"/>
      <c r="OAF125" s="3"/>
      <c r="OAG125" s="3"/>
      <c r="OAH125" s="3"/>
      <c r="OAI125" s="3"/>
      <c r="OAJ125" s="3"/>
      <c r="OAK125" s="3"/>
      <c r="OAL125" s="3"/>
      <c r="OAM125" s="3"/>
      <c r="OAN125" s="3"/>
      <c r="OAO125" s="3"/>
      <c r="OAP125" s="3"/>
      <c r="OAQ125" s="3"/>
      <c r="OAR125" s="3"/>
      <c r="OAS125" s="3"/>
      <c r="OAT125" s="3"/>
      <c r="OAU125" s="3"/>
      <c r="OAV125" s="3"/>
      <c r="OAW125" s="3"/>
      <c r="OAX125" s="3"/>
      <c r="OAY125" s="3"/>
      <c r="OAZ125" s="3"/>
      <c r="OBA125" s="3"/>
      <c r="OBB125" s="3"/>
      <c r="OBC125" s="3"/>
      <c r="OBD125" s="3"/>
      <c r="OBE125" s="3"/>
      <c r="OBF125" s="3"/>
      <c r="OBG125" s="3"/>
      <c r="OBH125" s="3"/>
      <c r="OBI125" s="3"/>
      <c r="OBJ125" s="3"/>
      <c r="OBK125" s="3"/>
      <c r="OBL125" s="3"/>
      <c r="OBM125" s="3"/>
      <c r="OBN125" s="3"/>
      <c r="OBO125" s="3"/>
      <c r="OBP125" s="3"/>
      <c r="OBQ125" s="3"/>
      <c r="OBR125" s="3"/>
      <c r="OBS125" s="3"/>
      <c r="OBT125" s="3"/>
      <c r="OBU125" s="3"/>
      <c r="OBV125" s="3"/>
      <c r="OBW125" s="3"/>
      <c r="OBX125" s="3"/>
      <c r="OBY125" s="3"/>
      <c r="OBZ125" s="3"/>
      <c r="OCA125" s="3"/>
      <c r="OCB125" s="3"/>
      <c r="OCC125" s="3"/>
      <c r="OCD125" s="3"/>
      <c r="OCE125" s="3"/>
      <c r="OCF125" s="3"/>
      <c r="OCG125" s="3"/>
      <c r="OCH125" s="3"/>
      <c r="OCI125" s="3"/>
      <c r="OCJ125" s="3"/>
      <c r="OCK125" s="3"/>
      <c r="OCL125" s="3"/>
      <c r="OCM125" s="3"/>
      <c r="OCN125" s="3"/>
      <c r="OCO125" s="3"/>
      <c r="OCP125" s="3"/>
      <c r="OCQ125" s="3"/>
      <c r="OCR125" s="3"/>
      <c r="OCS125" s="3"/>
      <c r="OCT125" s="3"/>
      <c r="OCU125" s="3"/>
      <c r="OCV125" s="3"/>
      <c r="OCW125" s="3"/>
      <c r="OCX125" s="3"/>
      <c r="OCY125" s="3"/>
      <c r="OCZ125" s="3"/>
      <c r="ODA125" s="3"/>
      <c r="ODB125" s="3"/>
      <c r="ODC125" s="3"/>
      <c r="ODD125" s="3"/>
      <c r="ODE125" s="3"/>
      <c r="ODF125" s="3"/>
      <c r="ODG125" s="3"/>
      <c r="ODH125" s="3"/>
      <c r="ODI125" s="3"/>
      <c r="ODJ125" s="3"/>
      <c r="ODK125" s="3"/>
      <c r="ODL125" s="3"/>
      <c r="ODM125" s="3"/>
      <c r="ODN125" s="3"/>
      <c r="ODO125" s="3"/>
      <c r="ODP125" s="3"/>
      <c r="ODQ125" s="3"/>
      <c r="ODR125" s="3"/>
      <c r="ODS125" s="3"/>
      <c r="ODT125" s="3"/>
      <c r="ODU125" s="3"/>
      <c r="ODV125" s="3"/>
      <c r="ODW125" s="3"/>
      <c r="ODX125" s="3"/>
      <c r="ODY125" s="3"/>
      <c r="ODZ125" s="3"/>
      <c r="OEA125" s="3"/>
      <c r="OEB125" s="3"/>
      <c r="OEC125" s="3"/>
      <c r="OED125" s="3"/>
      <c r="OEE125" s="3"/>
      <c r="OEF125" s="3"/>
      <c r="OEG125" s="3"/>
      <c r="OEH125" s="3"/>
      <c r="OEI125" s="3"/>
      <c r="OEJ125" s="3"/>
      <c r="OEK125" s="3"/>
      <c r="OEL125" s="3"/>
      <c r="OEM125" s="3"/>
      <c r="OEN125" s="3"/>
      <c r="OEO125" s="3"/>
      <c r="OEP125" s="3"/>
      <c r="OEQ125" s="3"/>
      <c r="OER125" s="3"/>
      <c r="OES125" s="3"/>
      <c r="OET125" s="3"/>
      <c r="OEU125" s="3"/>
      <c r="OEV125" s="3"/>
      <c r="OEW125" s="3"/>
      <c r="OEX125" s="3"/>
      <c r="OEY125" s="3"/>
      <c r="OEZ125" s="3"/>
      <c r="OFA125" s="3"/>
      <c r="OFB125" s="3"/>
      <c r="OFC125" s="3"/>
      <c r="OFD125" s="3"/>
      <c r="OFE125" s="3"/>
      <c r="OFF125" s="3"/>
      <c r="OFG125" s="3"/>
      <c r="OFH125" s="3"/>
      <c r="OFI125" s="3"/>
      <c r="OFJ125" s="3"/>
      <c r="OFK125" s="3"/>
      <c r="OFL125" s="3"/>
      <c r="OFM125" s="3"/>
      <c r="OFN125" s="3"/>
      <c r="OFO125" s="3"/>
      <c r="OFP125" s="3"/>
      <c r="OFQ125" s="3"/>
      <c r="OFR125" s="3"/>
      <c r="OFS125" s="3"/>
      <c r="OFT125" s="3"/>
      <c r="OFU125" s="3"/>
      <c r="OFV125" s="3"/>
      <c r="OFW125" s="3"/>
      <c r="OFX125" s="3"/>
      <c r="OFY125" s="3"/>
      <c r="OFZ125" s="3"/>
      <c r="OGA125" s="3"/>
      <c r="OGB125" s="3"/>
      <c r="OGC125" s="3"/>
      <c r="OGD125" s="3"/>
      <c r="OGE125" s="3"/>
      <c r="OGF125" s="3"/>
      <c r="OGG125" s="3"/>
      <c r="OGH125" s="3"/>
      <c r="OGI125" s="3"/>
      <c r="OGJ125" s="3"/>
      <c r="OGK125" s="3"/>
      <c r="OGL125" s="3"/>
      <c r="OGM125" s="3"/>
      <c r="OGN125" s="3"/>
      <c r="OGO125" s="3"/>
      <c r="OGP125" s="3"/>
      <c r="OGQ125" s="3"/>
      <c r="OGR125" s="3"/>
      <c r="OGS125" s="3"/>
      <c r="OGT125" s="3"/>
      <c r="OGU125" s="3"/>
      <c r="OGV125" s="3"/>
      <c r="OGW125" s="3"/>
      <c r="OGX125" s="3"/>
      <c r="OGY125" s="3"/>
      <c r="OGZ125" s="3"/>
      <c r="OHA125" s="3"/>
      <c r="OHB125" s="3"/>
      <c r="OHC125" s="3"/>
      <c r="OHD125" s="3"/>
      <c r="OHE125" s="3"/>
      <c r="OHF125" s="3"/>
      <c r="OHG125" s="3"/>
      <c r="OHH125" s="3"/>
      <c r="OHI125" s="3"/>
      <c r="OHJ125" s="3"/>
      <c r="OHK125" s="3"/>
      <c r="OHL125" s="3"/>
      <c r="OHM125" s="3"/>
      <c r="OHN125" s="3"/>
      <c r="OHO125" s="3"/>
      <c r="OHP125" s="3"/>
      <c r="OHQ125" s="3"/>
      <c r="OHR125" s="3"/>
      <c r="OHS125" s="3"/>
      <c r="OHT125" s="3"/>
      <c r="OHU125" s="3"/>
      <c r="OHV125" s="3"/>
      <c r="OHW125" s="3"/>
      <c r="OHX125" s="3"/>
      <c r="OHY125" s="3"/>
      <c r="OHZ125" s="3"/>
      <c r="OIA125" s="3"/>
      <c r="OIB125" s="3"/>
      <c r="OIC125" s="3"/>
      <c r="OID125" s="3"/>
      <c r="OIE125" s="3"/>
      <c r="OIF125" s="3"/>
      <c r="OIG125" s="3"/>
      <c r="OIH125" s="3"/>
      <c r="OII125" s="3"/>
      <c r="OIJ125" s="3"/>
      <c r="OIK125" s="3"/>
      <c r="OIL125" s="3"/>
      <c r="OIM125" s="3"/>
      <c r="OIN125" s="3"/>
      <c r="OIO125" s="3"/>
      <c r="OIP125" s="3"/>
      <c r="OIQ125" s="3"/>
      <c r="OIR125" s="3"/>
      <c r="OIS125" s="3"/>
      <c r="OIT125" s="3"/>
      <c r="OIU125" s="3"/>
      <c r="OIV125" s="3"/>
      <c r="OIW125" s="3"/>
      <c r="OIX125" s="3"/>
      <c r="OIY125" s="3"/>
      <c r="OIZ125" s="3"/>
      <c r="OJA125" s="3"/>
      <c r="OJB125" s="3"/>
      <c r="OJC125" s="3"/>
      <c r="OJD125" s="3"/>
      <c r="OJE125" s="3"/>
      <c r="OJF125" s="3"/>
      <c r="OJG125" s="3"/>
      <c r="OJH125" s="3"/>
      <c r="OJI125" s="3"/>
      <c r="OJJ125" s="3"/>
      <c r="OJK125" s="3"/>
      <c r="OJL125" s="3"/>
      <c r="OJM125" s="3"/>
      <c r="OJN125" s="3"/>
      <c r="OJO125" s="3"/>
      <c r="OJP125" s="3"/>
      <c r="OJQ125" s="3"/>
      <c r="OJR125" s="3"/>
      <c r="OJS125" s="3"/>
      <c r="OJT125" s="3"/>
      <c r="OJU125" s="3"/>
      <c r="OJV125" s="3"/>
      <c r="OJW125" s="3"/>
      <c r="OJX125" s="3"/>
      <c r="OJY125" s="3"/>
      <c r="OJZ125" s="3"/>
      <c r="OKA125" s="3"/>
      <c r="OKB125" s="3"/>
      <c r="OKC125" s="3"/>
      <c r="OKD125" s="3"/>
      <c r="OKE125" s="3"/>
      <c r="OKF125" s="3"/>
      <c r="OKG125" s="3"/>
      <c r="OKH125" s="3"/>
      <c r="OKI125" s="3"/>
      <c r="OKJ125" s="3"/>
      <c r="OKK125" s="3"/>
      <c r="OKL125" s="3"/>
      <c r="OKM125" s="3"/>
      <c r="OKN125" s="3"/>
      <c r="OKO125" s="3"/>
      <c r="OKP125" s="3"/>
      <c r="OKQ125" s="3"/>
      <c r="OKR125" s="3"/>
      <c r="OKS125" s="3"/>
      <c r="OKT125" s="3"/>
      <c r="OKU125" s="3"/>
      <c r="OKV125" s="3"/>
      <c r="OKW125" s="3"/>
      <c r="OKX125" s="3"/>
      <c r="OKY125" s="3"/>
      <c r="OKZ125" s="3"/>
      <c r="OLA125" s="3"/>
      <c r="OLB125" s="3"/>
      <c r="OLC125" s="3"/>
      <c r="OLD125" s="3"/>
      <c r="OLE125" s="3"/>
      <c r="OLF125" s="3"/>
      <c r="OLG125" s="3"/>
      <c r="OLH125" s="3"/>
      <c r="OLI125" s="3"/>
      <c r="OLJ125" s="3"/>
      <c r="OLK125" s="3"/>
      <c r="OLL125" s="3"/>
      <c r="OLM125" s="3"/>
      <c r="OLN125" s="3"/>
      <c r="OLO125" s="3"/>
      <c r="OLP125" s="3"/>
      <c r="OLQ125" s="3"/>
      <c r="OLR125" s="3"/>
      <c r="OLS125" s="3"/>
      <c r="OLT125" s="3"/>
      <c r="OLU125" s="3"/>
      <c r="OLV125" s="3"/>
      <c r="OLW125" s="3"/>
      <c r="OLX125" s="3"/>
      <c r="OLY125" s="3"/>
      <c r="OLZ125" s="3"/>
      <c r="OMA125" s="3"/>
      <c r="OMB125" s="3"/>
      <c r="OMC125" s="3"/>
      <c r="OMD125" s="3"/>
      <c r="OME125" s="3"/>
      <c r="OMF125" s="3"/>
      <c r="OMG125" s="3"/>
      <c r="OMH125" s="3"/>
      <c r="OMI125" s="3"/>
      <c r="OMJ125" s="3"/>
      <c r="OMK125" s="3"/>
      <c r="OML125" s="3"/>
      <c r="OMM125" s="3"/>
      <c r="OMN125" s="3"/>
      <c r="OMO125" s="3"/>
      <c r="OMP125" s="3"/>
      <c r="OMQ125" s="3"/>
      <c r="OMR125" s="3"/>
      <c r="OMS125" s="3"/>
      <c r="OMT125" s="3"/>
      <c r="OMU125" s="3"/>
      <c r="OMV125" s="3"/>
      <c r="OMW125" s="3"/>
      <c r="OMX125" s="3"/>
      <c r="OMY125" s="3"/>
      <c r="OMZ125" s="3"/>
      <c r="ONA125" s="3"/>
      <c r="ONB125" s="3"/>
      <c r="ONC125" s="3"/>
      <c r="OND125" s="3"/>
      <c r="ONE125" s="3"/>
      <c r="ONF125" s="3"/>
      <c r="ONG125" s="3"/>
      <c r="ONH125" s="3"/>
      <c r="ONI125" s="3"/>
      <c r="ONJ125" s="3"/>
      <c r="ONK125" s="3"/>
      <c r="ONL125" s="3"/>
      <c r="ONM125" s="3"/>
      <c r="ONN125" s="3"/>
      <c r="ONO125" s="3"/>
      <c r="ONP125" s="3"/>
      <c r="ONQ125" s="3"/>
      <c r="ONR125" s="3"/>
      <c r="ONS125" s="3"/>
      <c r="ONT125" s="3"/>
      <c r="ONU125" s="3"/>
      <c r="ONV125" s="3"/>
      <c r="ONW125" s="3"/>
      <c r="ONX125" s="3"/>
      <c r="ONY125" s="3"/>
      <c r="ONZ125" s="3"/>
      <c r="OOA125" s="3"/>
      <c r="OOB125" s="3"/>
      <c r="OOC125" s="3"/>
      <c r="OOD125" s="3"/>
      <c r="OOE125" s="3"/>
      <c r="OOF125" s="3"/>
      <c r="OOG125" s="3"/>
      <c r="OOH125" s="3"/>
      <c r="OOI125" s="3"/>
      <c r="OOJ125" s="3"/>
      <c r="OOK125" s="3"/>
      <c r="OOL125" s="3"/>
      <c r="OOM125" s="3"/>
      <c r="OON125" s="3"/>
      <c r="OOO125" s="3"/>
      <c r="OOP125" s="3"/>
      <c r="OOQ125" s="3"/>
      <c r="OOR125" s="3"/>
      <c r="OOS125" s="3"/>
      <c r="OOT125" s="3"/>
      <c r="OOU125" s="3"/>
      <c r="OOV125" s="3"/>
      <c r="OOW125" s="3"/>
      <c r="OOX125" s="3"/>
      <c r="OOY125" s="3"/>
      <c r="OOZ125" s="3"/>
      <c r="OPA125" s="3"/>
      <c r="OPB125" s="3"/>
      <c r="OPC125" s="3"/>
      <c r="OPD125" s="3"/>
      <c r="OPE125" s="3"/>
      <c r="OPF125" s="3"/>
      <c r="OPG125" s="3"/>
      <c r="OPH125" s="3"/>
      <c r="OPI125" s="3"/>
      <c r="OPJ125" s="3"/>
      <c r="OPK125" s="3"/>
      <c r="OPL125" s="3"/>
      <c r="OPM125" s="3"/>
      <c r="OPN125" s="3"/>
      <c r="OPO125" s="3"/>
      <c r="OPP125" s="3"/>
      <c r="OPQ125" s="3"/>
      <c r="OPR125" s="3"/>
      <c r="OPS125" s="3"/>
      <c r="OPT125" s="3"/>
      <c r="OPU125" s="3"/>
      <c r="OPV125" s="3"/>
      <c r="OPW125" s="3"/>
      <c r="OPX125" s="3"/>
      <c r="OPY125" s="3"/>
      <c r="OPZ125" s="3"/>
      <c r="OQA125" s="3"/>
      <c r="OQB125" s="3"/>
      <c r="OQC125" s="3"/>
      <c r="OQD125" s="3"/>
      <c r="OQE125" s="3"/>
      <c r="OQF125" s="3"/>
      <c r="OQG125" s="3"/>
      <c r="OQH125" s="3"/>
      <c r="OQI125" s="3"/>
      <c r="OQJ125" s="3"/>
      <c r="OQK125" s="3"/>
      <c r="OQL125" s="3"/>
      <c r="OQM125" s="3"/>
      <c r="OQN125" s="3"/>
      <c r="OQO125" s="3"/>
      <c r="OQP125" s="3"/>
      <c r="OQQ125" s="3"/>
      <c r="OQR125" s="3"/>
      <c r="OQS125" s="3"/>
      <c r="OQT125" s="3"/>
      <c r="OQU125" s="3"/>
      <c r="OQV125" s="3"/>
      <c r="OQW125" s="3"/>
      <c r="OQX125" s="3"/>
      <c r="OQY125" s="3"/>
      <c r="OQZ125" s="3"/>
      <c r="ORA125" s="3"/>
      <c r="ORB125" s="3"/>
      <c r="ORC125" s="3"/>
      <c r="ORD125" s="3"/>
      <c r="ORE125" s="3"/>
      <c r="ORF125" s="3"/>
      <c r="ORG125" s="3"/>
      <c r="ORH125" s="3"/>
      <c r="ORI125" s="3"/>
      <c r="ORJ125" s="3"/>
      <c r="ORK125" s="3"/>
      <c r="ORL125" s="3"/>
      <c r="ORM125" s="3"/>
      <c r="ORN125" s="3"/>
      <c r="ORO125" s="3"/>
      <c r="ORP125" s="3"/>
      <c r="ORQ125" s="3"/>
      <c r="ORR125" s="3"/>
      <c r="ORS125" s="3"/>
      <c r="ORT125" s="3"/>
      <c r="ORU125" s="3"/>
      <c r="ORV125" s="3"/>
      <c r="ORW125" s="3"/>
      <c r="ORX125" s="3"/>
      <c r="ORY125" s="3"/>
      <c r="ORZ125" s="3"/>
      <c r="OSA125" s="3"/>
      <c r="OSB125" s="3"/>
      <c r="OSC125" s="3"/>
      <c r="OSD125" s="3"/>
      <c r="OSE125" s="3"/>
      <c r="OSF125" s="3"/>
      <c r="OSG125" s="3"/>
      <c r="OSH125" s="3"/>
      <c r="OSI125" s="3"/>
      <c r="OSJ125" s="3"/>
      <c r="OSK125" s="3"/>
      <c r="OSL125" s="3"/>
      <c r="OSM125" s="3"/>
      <c r="OSN125" s="3"/>
      <c r="OSO125" s="3"/>
      <c r="OSP125" s="3"/>
      <c r="OSQ125" s="3"/>
      <c r="OSR125" s="3"/>
      <c r="OSS125" s="3"/>
      <c r="OST125" s="3"/>
      <c r="OSU125" s="3"/>
      <c r="OSV125" s="3"/>
      <c r="OSW125" s="3"/>
      <c r="OSX125" s="3"/>
      <c r="OSY125" s="3"/>
      <c r="OSZ125" s="3"/>
      <c r="OTA125" s="3"/>
      <c r="OTB125" s="3"/>
      <c r="OTC125" s="3"/>
      <c r="OTD125" s="3"/>
      <c r="OTE125" s="3"/>
      <c r="OTF125" s="3"/>
      <c r="OTG125" s="3"/>
      <c r="OTH125" s="3"/>
      <c r="OTI125" s="3"/>
      <c r="OTJ125" s="3"/>
      <c r="OTK125" s="3"/>
      <c r="OTL125" s="3"/>
      <c r="OTM125" s="3"/>
      <c r="OTN125" s="3"/>
      <c r="OTO125" s="3"/>
      <c r="OTP125" s="3"/>
      <c r="OTQ125" s="3"/>
      <c r="OTR125" s="3"/>
      <c r="OTS125" s="3"/>
      <c r="OTT125" s="3"/>
      <c r="OTU125" s="3"/>
      <c r="OTV125" s="3"/>
      <c r="OTW125" s="3"/>
      <c r="OTX125" s="3"/>
      <c r="OTY125" s="3"/>
      <c r="OTZ125" s="3"/>
      <c r="OUA125" s="3"/>
      <c r="OUB125" s="3"/>
      <c r="OUC125" s="3"/>
      <c r="OUD125" s="3"/>
      <c r="OUE125" s="3"/>
      <c r="OUF125" s="3"/>
      <c r="OUG125" s="3"/>
      <c r="OUH125" s="3"/>
      <c r="OUI125" s="3"/>
      <c r="OUJ125" s="3"/>
      <c r="OUK125" s="3"/>
      <c r="OUL125" s="3"/>
      <c r="OUM125" s="3"/>
      <c r="OUN125" s="3"/>
      <c r="OUO125" s="3"/>
      <c r="OUP125" s="3"/>
      <c r="OUQ125" s="3"/>
      <c r="OUR125" s="3"/>
      <c r="OUS125" s="3"/>
      <c r="OUT125" s="3"/>
      <c r="OUU125" s="3"/>
      <c r="OUV125" s="3"/>
      <c r="OUW125" s="3"/>
      <c r="OUX125" s="3"/>
      <c r="OUY125" s="3"/>
      <c r="OUZ125" s="3"/>
      <c r="OVA125" s="3"/>
      <c r="OVB125" s="3"/>
      <c r="OVC125" s="3"/>
      <c r="OVD125" s="3"/>
      <c r="OVE125" s="3"/>
      <c r="OVF125" s="3"/>
      <c r="OVG125" s="3"/>
      <c r="OVH125" s="3"/>
      <c r="OVI125" s="3"/>
      <c r="OVJ125" s="3"/>
      <c r="OVK125" s="3"/>
      <c r="OVL125" s="3"/>
      <c r="OVM125" s="3"/>
      <c r="OVN125" s="3"/>
      <c r="OVO125" s="3"/>
      <c r="OVP125" s="3"/>
      <c r="OVQ125" s="3"/>
      <c r="OVR125" s="3"/>
      <c r="OVS125" s="3"/>
      <c r="OVT125" s="3"/>
      <c r="OVU125" s="3"/>
      <c r="OVV125" s="3"/>
      <c r="OVW125" s="3"/>
      <c r="OVX125" s="3"/>
      <c r="OVY125" s="3"/>
      <c r="OVZ125" s="3"/>
      <c r="OWA125" s="3"/>
      <c r="OWB125" s="3"/>
      <c r="OWC125" s="3"/>
      <c r="OWD125" s="3"/>
      <c r="OWE125" s="3"/>
      <c r="OWF125" s="3"/>
      <c r="OWG125" s="3"/>
      <c r="OWH125" s="3"/>
      <c r="OWI125" s="3"/>
      <c r="OWJ125" s="3"/>
      <c r="OWK125" s="3"/>
      <c r="OWL125" s="3"/>
      <c r="OWM125" s="3"/>
      <c r="OWN125" s="3"/>
      <c r="OWO125" s="3"/>
      <c r="OWP125" s="3"/>
      <c r="OWQ125" s="3"/>
      <c r="OWR125" s="3"/>
      <c r="OWS125" s="3"/>
      <c r="OWT125" s="3"/>
      <c r="OWU125" s="3"/>
      <c r="OWV125" s="3"/>
      <c r="OWW125" s="3"/>
      <c r="OWX125" s="3"/>
      <c r="OWY125" s="3"/>
      <c r="OWZ125" s="3"/>
      <c r="OXA125" s="3"/>
      <c r="OXB125" s="3"/>
      <c r="OXC125" s="3"/>
      <c r="OXD125" s="3"/>
      <c r="OXE125" s="3"/>
      <c r="OXF125" s="3"/>
      <c r="OXG125" s="3"/>
      <c r="OXH125" s="3"/>
      <c r="OXI125" s="3"/>
      <c r="OXJ125" s="3"/>
      <c r="OXK125" s="3"/>
      <c r="OXL125" s="3"/>
      <c r="OXM125" s="3"/>
      <c r="OXN125" s="3"/>
      <c r="OXO125" s="3"/>
      <c r="OXP125" s="3"/>
      <c r="OXQ125" s="3"/>
      <c r="OXR125" s="3"/>
      <c r="OXS125" s="3"/>
      <c r="OXT125" s="3"/>
      <c r="OXU125" s="3"/>
      <c r="OXV125" s="3"/>
      <c r="OXW125" s="3"/>
      <c r="OXX125" s="3"/>
      <c r="OXY125" s="3"/>
      <c r="OXZ125" s="3"/>
      <c r="OYA125" s="3"/>
      <c r="OYB125" s="3"/>
      <c r="OYC125" s="3"/>
      <c r="OYD125" s="3"/>
      <c r="OYE125" s="3"/>
      <c r="OYF125" s="3"/>
      <c r="OYG125" s="3"/>
      <c r="OYH125" s="3"/>
      <c r="OYI125" s="3"/>
      <c r="OYJ125" s="3"/>
      <c r="OYK125" s="3"/>
      <c r="OYL125" s="3"/>
      <c r="OYM125" s="3"/>
      <c r="OYN125" s="3"/>
      <c r="OYO125" s="3"/>
      <c r="OYP125" s="3"/>
      <c r="OYQ125" s="3"/>
      <c r="OYR125" s="3"/>
      <c r="OYS125" s="3"/>
      <c r="OYT125" s="3"/>
      <c r="OYU125" s="3"/>
      <c r="OYV125" s="3"/>
      <c r="OYW125" s="3"/>
      <c r="OYX125" s="3"/>
      <c r="OYY125" s="3"/>
      <c r="OYZ125" s="3"/>
      <c r="OZA125" s="3"/>
      <c r="OZB125" s="3"/>
      <c r="OZC125" s="3"/>
      <c r="OZD125" s="3"/>
      <c r="OZE125" s="3"/>
      <c r="OZF125" s="3"/>
      <c r="OZG125" s="3"/>
      <c r="OZH125" s="3"/>
      <c r="OZI125" s="3"/>
      <c r="OZJ125" s="3"/>
      <c r="OZK125" s="3"/>
      <c r="OZL125" s="3"/>
      <c r="OZM125" s="3"/>
      <c r="OZN125" s="3"/>
      <c r="OZO125" s="3"/>
      <c r="OZP125" s="3"/>
      <c r="OZQ125" s="3"/>
      <c r="OZR125" s="3"/>
      <c r="OZS125" s="3"/>
      <c r="OZT125" s="3"/>
      <c r="OZU125" s="3"/>
      <c r="OZV125" s="3"/>
      <c r="OZW125" s="3"/>
      <c r="OZX125" s="3"/>
      <c r="OZY125" s="3"/>
      <c r="OZZ125" s="3"/>
      <c r="PAA125" s="3"/>
      <c r="PAB125" s="3"/>
      <c r="PAC125" s="3"/>
      <c r="PAD125" s="3"/>
      <c r="PAE125" s="3"/>
      <c r="PAF125" s="3"/>
      <c r="PAG125" s="3"/>
      <c r="PAH125" s="3"/>
      <c r="PAI125" s="3"/>
      <c r="PAJ125" s="3"/>
      <c r="PAK125" s="3"/>
      <c r="PAL125" s="3"/>
      <c r="PAM125" s="3"/>
      <c r="PAN125" s="3"/>
      <c r="PAO125" s="3"/>
      <c r="PAP125" s="3"/>
      <c r="PAQ125" s="3"/>
      <c r="PAR125" s="3"/>
      <c r="PAS125" s="3"/>
      <c r="PAT125" s="3"/>
      <c r="PAU125" s="3"/>
      <c r="PAV125" s="3"/>
      <c r="PAW125" s="3"/>
      <c r="PAX125" s="3"/>
      <c r="PAY125" s="3"/>
      <c r="PAZ125" s="3"/>
      <c r="PBA125" s="3"/>
      <c r="PBB125" s="3"/>
      <c r="PBC125" s="3"/>
      <c r="PBD125" s="3"/>
      <c r="PBE125" s="3"/>
      <c r="PBF125" s="3"/>
      <c r="PBG125" s="3"/>
      <c r="PBH125" s="3"/>
      <c r="PBI125" s="3"/>
      <c r="PBJ125" s="3"/>
      <c r="PBK125" s="3"/>
      <c r="PBL125" s="3"/>
      <c r="PBM125" s="3"/>
      <c r="PBN125" s="3"/>
      <c r="PBO125" s="3"/>
      <c r="PBP125" s="3"/>
      <c r="PBQ125" s="3"/>
      <c r="PBR125" s="3"/>
      <c r="PBS125" s="3"/>
      <c r="PBT125" s="3"/>
      <c r="PBU125" s="3"/>
      <c r="PBV125" s="3"/>
      <c r="PBW125" s="3"/>
      <c r="PBX125" s="3"/>
      <c r="PBY125" s="3"/>
      <c r="PBZ125" s="3"/>
      <c r="PCA125" s="3"/>
      <c r="PCB125" s="3"/>
      <c r="PCC125" s="3"/>
      <c r="PCD125" s="3"/>
      <c r="PCE125" s="3"/>
      <c r="PCF125" s="3"/>
      <c r="PCG125" s="3"/>
      <c r="PCH125" s="3"/>
      <c r="PCI125" s="3"/>
      <c r="PCJ125" s="3"/>
      <c r="PCK125" s="3"/>
      <c r="PCL125" s="3"/>
      <c r="PCM125" s="3"/>
      <c r="PCN125" s="3"/>
      <c r="PCO125" s="3"/>
      <c r="PCP125" s="3"/>
      <c r="PCQ125" s="3"/>
      <c r="PCR125" s="3"/>
      <c r="PCS125" s="3"/>
      <c r="PCT125" s="3"/>
      <c r="PCU125" s="3"/>
      <c r="PCV125" s="3"/>
      <c r="PCW125" s="3"/>
      <c r="PCX125" s="3"/>
      <c r="PCY125" s="3"/>
      <c r="PCZ125" s="3"/>
      <c r="PDA125" s="3"/>
      <c r="PDB125" s="3"/>
      <c r="PDC125" s="3"/>
      <c r="PDD125" s="3"/>
      <c r="PDE125" s="3"/>
      <c r="PDF125" s="3"/>
      <c r="PDG125" s="3"/>
      <c r="PDH125" s="3"/>
      <c r="PDI125" s="3"/>
      <c r="PDJ125" s="3"/>
      <c r="PDK125" s="3"/>
      <c r="PDL125" s="3"/>
      <c r="PDM125" s="3"/>
      <c r="PDN125" s="3"/>
      <c r="PDO125" s="3"/>
      <c r="PDP125" s="3"/>
      <c r="PDQ125" s="3"/>
      <c r="PDR125" s="3"/>
      <c r="PDS125" s="3"/>
      <c r="PDT125" s="3"/>
      <c r="PDU125" s="3"/>
      <c r="PDV125" s="3"/>
      <c r="PDW125" s="3"/>
      <c r="PDX125" s="3"/>
      <c r="PDY125" s="3"/>
      <c r="PDZ125" s="3"/>
      <c r="PEA125" s="3"/>
      <c r="PEB125" s="3"/>
      <c r="PEC125" s="3"/>
      <c r="PED125" s="3"/>
      <c r="PEE125" s="3"/>
      <c r="PEF125" s="3"/>
      <c r="PEG125" s="3"/>
      <c r="PEH125" s="3"/>
      <c r="PEI125" s="3"/>
      <c r="PEJ125" s="3"/>
      <c r="PEK125" s="3"/>
      <c r="PEL125" s="3"/>
      <c r="PEM125" s="3"/>
      <c r="PEN125" s="3"/>
      <c r="PEO125" s="3"/>
      <c r="PEP125" s="3"/>
      <c r="PEQ125" s="3"/>
      <c r="PER125" s="3"/>
      <c r="PES125" s="3"/>
      <c r="PET125" s="3"/>
      <c r="PEU125" s="3"/>
      <c r="PEV125" s="3"/>
      <c r="PEW125" s="3"/>
      <c r="PEX125" s="3"/>
      <c r="PEY125" s="3"/>
      <c r="PEZ125" s="3"/>
      <c r="PFA125" s="3"/>
      <c r="PFB125" s="3"/>
      <c r="PFC125" s="3"/>
      <c r="PFD125" s="3"/>
      <c r="PFE125" s="3"/>
      <c r="PFF125" s="3"/>
      <c r="PFG125" s="3"/>
      <c r="PFH125" s="3"/>
      <c r="PFI125" s="3"/>
      <c r="PFJ125" s="3"/>
      <c r="PFK125" s="3"/>
      <c r="PFL125" s="3"/>
      <c r="PFM125" s="3"/>
      <c r="PFN125" s="3"/>
      <c r="PFO125" s="3"/>
      <c r="PFP125" s="3"/>
      <c r="PFQ125" s="3"/>
      <c r="PFR125" s="3"/>
      <c r="PFS125" s="3"/>
      <c r="PFT125" s="3"/>
      <c r="PFU125" s="3"/>
      <c r="PFV125" s="3"/>
      <c r="PFW125" s="3"/>
      <c r="PFX125" s="3"/>
      <c r="PFY125" s="3"/>
      <c r="PFZ125" s="3"/>
      <c r="PGA125" s="3"/>
      <c r="PGB125" s="3"/>
      <c r="PGC125" s="3"/>
      <c r="PGD125" s="3"/>
      <c r="PGE125" s="3"/>
      <c r="PGF125" s="3"/>
      <c r="PGG125" s="3"/>
      <c r="PGH125" s="3"/>
      <c r="PGI125" s="3"/>
      <c r="PGJ125" s="3"/>
      <c r="PGK125" s="3"/>
      <c r="PGL125" s="3"/>
      <c r="PGM125" s="3"/>
      <c r="PGN125" s="3"/>
      <c r="PGO125" s="3"/>
      <c r="PGP125" s="3"/>
      <c r="PGQ125" s="3"/>
      <c r="PGR125" s="3"/>
      <c r="PGS125" s="3"/>
      <c r="PGT125" s="3"/>
      <c r="PGU125" s="3"/>
      <c r="PGV125" s="3"/>
      <c r="PGW125" s="3"/>
      <c r="PGX125" s="3"/>
      <c r="PGY125" s="3"/>
      <c r="PGZ125" s="3"/>
      <c r="PHA125" s="3"/>
      <c r="PHB125" s="3"/>
      <c r="PHC125" s="3"/>
      <c r="PHD125" s="3"/>
      <c r="PHE125" s="3"/>
      <c r="PHF125" s="3"/>
      <c r="PHG125" s="3"/>
      <c r="PHH125" s="3"/>
      <c r="PHI125" s="3"/>
      <c r="PHJ125" s="3"/>
      <c r="PHK125" s="3"/>
      <c r="PHL125" s="3"/>
      <c r="PHM125" s="3"/>
      <c r="PHN125" s="3"/>
      <c r="PHO125" s="3"/>
      <c r="PHP125" s="3"/>
      <c r="PHQ125" s="3"/>
      <c r="PHR125" s="3"/>
      <c r="PHS125" s="3"/>
      <c r="PHT125" s="3"/>
      <c r="PHU125" s="3"/>
      <c r="PHV125" s="3"/>
      <c r="PHW125" s="3"/>
      <c r="PHX125" s="3"/>
      <c r="PHY125" s="3"/>
      <c r="PHZ125" s="3"/>
      <c r="PIA125" s="3"/>
      <c r="PIB125" s="3"/>
      <c r="PIC125" s="3"/>
      <c r="PID125" s="3"/>
      <c r="PIE125" s="3"/>
      <c r="PIF125" s="3"/>
      <c r="PIG125" s="3"/>
      <c r="PIH125" s="3"/>
      <c r="PII125" s="3"/>
      <c r="PIJ125" s="3"/>
      <c r="PIK125" s="3"/>
      <c r="PIL125" s="3"/>
      <c r="PIM125" s="3"/>
      <c r="PIN125" s="3"/>
      <c r="PIO125" s="3"/>
      <c r="PIP125" s="3"/>
      <c r="PIQ125" s="3"/>
      <c r="PIR125" s="3"/>
      <c r="PIS125" s="3"/>
      <c r="PIT125" s="3"/>
      <c r="PIU125" s="3"/>
      <c r="PIV125" s="3"/>
      <c r="PIW125" s="3"/>
      <c r="PIX125" s="3"/>
      <c r="PIY125" s="3"/>
      <c r="PIZ125" s="3"/>
      <c r="PJA125" s="3"/>
      <c r="PJB125" s="3"/>
      <c r="PJC125" s="3"/>
      <c r="PJD125" s="3"/>
      <c r="PJE125" s="3"/>
      <c r="PJF125" s="3"/>
      <c r="PJG125" s="3"/>
      <c r="PJH125" s="3"/>
      <c r="PJI125" s="3"/>
      <c r="PJJ125" s="3"/>
      <c r="PJK125" s="3"/>
      <c r="PJL125" s="3"/>
      <c r="PJM125" s="3"/>
      <c r="PJN125" s="3"/>
      <c r="PJO125" s="3"/>
      <c r="PJP125" s="3"/>
      <c r="PJQ125" s="3"/>
      <c r="PJR125" s="3"/>
      <c r="PJS125" s="3"/>
      <c r="PJT125" s="3"/>
      <c r="PJU125" s="3"/>
      <c r="PJV125" s="3"/>
      <c r="PJW125" s="3"/>
      <c r="PJX125" s="3"/>
      <c r="PJY125" s="3"/>
      <c r="PJZ125" s="3"/>
      <c r="PKA125" s="3"/>
      <c r="PKB125" s="3"/>
      <c r="PKC125" s="3"/>
      <c r="PKD125" s="3"/>
      <c r="PKE125" s="3"/>
      <c r="PKF125" s="3"/>
      <c r="PKG125" s="3"/>
      <c r="PKH125" s="3"/>
      <c r="PKI125" s="3"/>
      <c r="PKJ125" s="3"/>
      <c r="PKK125" s="3"/>
      <c r="PKL125" s="3"/>
      <c r="PKM125" s="3"/>
      <c r="PKN125" s="3"/>
      <c r="PKO125" s="3"/>
      <c r="PKP125" s="3"/>
      <c r="PKQ125" s="3"/>
      <c r="PKR125" s="3"/>
      <c r="PKS125" s="3"/>
      <c r="PKT125" s="3"/>
      <c r="PKU125" s="3"/>
      <c r="PKV125" s="3"/>
      <c r="PKW125" s="3"/>
      <c r="PKX125" s="3"/>
      <c r="PKY125" s="3"/>
      <c r="PKZ125" s="3"/>
      <c r="PLA125" s="3"/>
      <c r="PLB125" s="3"/>
      <c r="PLC125" s="3"/>
      <c r="PLD125" s="3"/>
      <c r="PLE125" s="3"/>
      <c r="PLF125" s="3"/>
      <c r="PLG125" s="3"/>
      <c r="PLH125" s="3"/>
      <c r="PLI125" s="3"/>
      <c r="PLJ125" s="3"/>
      <c r="PLK125" s="3"/>
      <c r="PLL125" s="3"/>
      <c r="PLM125" s="3"/>
      <c r="PLN125" s="3"/>
      <c r="PLO125" s="3"/>
      <c r="PLP125" s="3"/>
      <c r="PLQ125" s="3"/>
      <c r="PLR125" s="3"/>
      <c r="PLS125" s="3"/>
      <c r="PLT125" s="3"/>
      <c r="PLU125" s="3"/>
      <c r="PLV125" s="3"/>
      <c r="PLW125" s="3"/>
      <c r="PLX125" s="3"/>
      <c r="PLY125" s="3"/>
      <c r="PLZ125" s="3"/>
      <c r="PMA125" s="3"/>
      <c r="PMB125" s="3"/>
      <c r="PMC125" s="3"/>
      <c r="PMD125" s="3"/>
      <c r="PME125" s="3"/>
      <c r="PMF125" s="3"/>
      <c r="PMG125" s="3"/>
      <c r="PMH125" s="3"/>
      <c r="PMI125" s="3"/>
      <c r="PMJ125" s="3"/>
      <c r="PMK125" s="3"/>
      <c r="PML125" s="3"/>
      <c r="PMM125" s="3"/>
      <c r="PMN125" s="3"/>
      <c r="PMO125" s="3"/>
      <c r="PMP125" s="3"/>
      <c r="PMQ125" s="3"/>
      <c r="PMR125" s="3"/>
      <c r="PMS125" s="3"/>
      <c r="PMT125" s="3"/>
      <c r="PMU125" s="3"/>
      <c r="PMV125" s="3"/>
      <c r="PMW125" s="3"/>
      <c r="PMX125" s="3"/>
      <c r="PMY125" s="3"/>
      <c r="PMZ125" s="3"/>
      <c r="PNA125" s="3"/>
      <c r="PNB125" s="3"/>
      <c r="PNC125" s="3"/>
      <c r="PND125" s="3"/>
      <c r="PNE125" s="3"/>
      <c r="PNF125" s="3"/>
      <c r="PNG125" s="3"/>
      <c r="PNH125" s="3"/>
      <c r="PNI125" s="3"/>
      <c r="PNJ125" s="3"/>
      <c r="PNK125" s="3"/>
      <c r="PNL125" s="3"/>
      <c r="PNM125" s="3"/>
      <c r="PNN125" s="3"/>
      <c r="PNO125" s="3"/>
      <c r="PNP125" s="3"/>
      <c r="PNQ125" s="3"/>
      <c r="PNR125" s="3"/>
      <c r="PNS125" s="3"/>
      <c r="PNT125" s="3"/>
      <c r="PNU125" s="3"/>
      <c r="PNV125" s="3"/>
      <c r="PNW125" s="3"/>
      <c r="PNX125" s="3"/>
      <c r="PNY125" s="3"/>
      <c r="PNZ125" s="3"/>
      <c r="POA125" s="3"/>
      <c r="POB125" s="3"/>
      <c r="POC125" s="3"/>
      <c r="POD125" s="3"/>
      <c r="POE125" s="3"/>
      <c r="POF125" s="3"/>
      <c r="POG125" s="3"/>
      <c r="POH125" s="3"/>
      <c r="POI125" s="3"/>
      <c r="POJ125" s="3"/>
      <c r="POK125" s="3"/>
      <c r="POL125" s="3"/>
      <c r="POM125" s="3"/>
      <c r="PON125" s="3"/>
      <c r="POO125" s="3"/>
      <c r="POP125" s="3"/>
      <c r="POQ125" s="3"/>
      <c r="POR125" s="3"/>
      <c r="POS125" s="3"/>
      <c r="POT125" s="3"/>
      <c r="POU125" s="3"/>
      <c r="POV125" s="3"/>
      <c r="POW125" s="3"/>
      <c r="POX125" s="3"/>
      <c r="POY125" s="3"/>
      <c r="POZ125" s="3"/>
      <c r="PPA125" s="3"/>
      <c r="PPB125" s="3"/>
      <c r="PPC125" s="3"/>
      <c r="PPD125" s="3"/>
      <c r="PPE125" s="3"/>
      <c r="PPF125" s="3"/>
      <c r="PPG125" s="3"/>
      <c r="PPH125" s="3"/>
      <c r="PPI125" s="3"/>
      <c r="PPJ125" s="3"/>
      <c r="PPK125" s="3"/>
      <c r="PPL125" s="3"/>
      <c r="PPM125" s="3"/>
      <c r="PPN125" s="3"/>
      <c r="PPO125" s="3"/>
      <c r="PPP125" s="3"/>
      <c r="PPQ125" s="3"/>
      <c r="PPR125" s="3"/>
      <c r="PPS125" s="3"/>
      <c r="PPT125" s="3"/>
      <c r="PPU125" s="3"/>
      <c r="PPV125" s="3"/>
      <c r="PPW125" s="3"/>
      <c r="PPX125" s="3"/>
      <c r="PPY125" s="3"/>
      <c r="PPZ125" s="3"/>
      <c r="PQA125" s="3"/>
      <c r="PQB125" s="3"/>
      <c r="PQC125" s="3"/>
      <c r="PQD125" s="3"/>
      <c r="PQE125" s="3"/>
      <c r="PQF125" s="3"/>
      <c r="PQG125" s="3"/>
      <c r="PQH125" s="3"/>
      <c r="PQI125" s="3"/>
      <c r="PQJ125" s="3"/>
      <c r="PQK125" s="3"/>
      <c r="PQL125" s="3"/>
      <c r="PQM125" s="3"/>
      <c r="PQN125" s="3"/>
      <c r="PQO125" s="3"/>
      <c r="PQP125" s="3"/>
      <c r="PQQ125" s="3"/>
      <c r="PQR125" s="3"/>
      <c r="PQS125" s="3"/>
      <c r="PQT125" s="3"/>
      <c r="PQU125" s="3"/>
      <c r="PQV125" s="3"/>
      <c r="PQW125" s="3"/>
      <c r="PQX125" s="3"/>
      <c r="PQY125" s="3"/>
      <c r="PQZ125" s="3"/>
      <c r="PRA125" s="3"/>
      <c r="PRB125" s="3"/>
      <c r="PRC125" s="3"/>
      <c r="PRD125" s="3"/>
      <c r="PRE125" s="3"/>
      <c r="PRF125" s="3"/>
      <c r="PRG125" s="3"/>
      <c r="PRH125" s="3"/>
      <c r="PRI125" s="3"/>
      <c r="PRJ125" s="3"/>
      <c r="PRK125" s="3"/>
      <c r="PRL125" s="3"/>
      <c r="PRM125" s="3"/>
      <c r="PRN125" s="3"/>
      <c r="PRO125" s="3"/>
      <c r="PRP125" s="3"/>
      <c r="PRQ125" s="3"/>
      <c r="PRR125" s="3"/>
      <c r="PRS125" s="3"/>
      <c r="PRT125" s="3"/>
      <c r="PRU125" s="3"/>
      <c r="PRV125" s="3"/>
      <c r="PRW125" s="3"/>
      <c r="PRX125" s="3"/>
      <c r="PRY125" s="3"/>
      <c r="PRZ125" s="3"/>
      <c r="PSA125" s="3"/>
      <c r="PSB125" s="3"/>
      <c r="PSC125" s="3"/>
      <c r="PSD125" s="3"/>
      <c r="PSE125" s="3"/>
      <c r="PSF125" s="3"/>
      <c r="PSG125" s="3"/>
      <c r="PSH125" s="3"/>
      <c r="PSI125" s="3"/>
      <c r="PSJ125" s="3"/>
      <c r="PSK125" s="3"/>
      <c r="PSL125" s="3"/>
      <c r="PSM125" s="3"/>
      <c r="PSN125" s="3"/>
      <c r="PSO125" s="3"/>
      <c r="PSP125" s="3"/>
      <c r="PSQ125" s="3"/>
      <c r="PSR125" s="3"/>
      <c r="PSS125" s="3"/>
      <c r="PST125" s="3"/>
      <c r="PSU125" s="3"/>
      <c r="PSV125" s="3"/>
      <c r="PSW125" s="3"/>
      <c r="PSX125" s="3"/>
      <c r="PSY125" s="3"/>
      <c r="PSZ125" s="3"/>
      <c r="PTA125" s="3"/>
      <c r="PTB125" s="3"/>
      <c r="PTC125" s="3"/>
      <c r="PTD125" s="3"/>
      <c r="PTE125" s="3"/>
      <c r="PTF125" s="3"/>
      <c r="PTG125" s="3"/>
      <c r="PTH125" s="3"/>
      <c r="PTI125" s="3"/>
      <c r="PTJ125" s="3"/>
      <c r="PTK125" s="3"/>
      <c r="PTL125" s="3"/>
      <c r="PTM125" s="3"/>
      <c r="PTN125" s="3"/>
      <c r="PTO125" s="3"/>
      <c r="PTP125" s="3"/>
      <c r="PTQ125" s="3"/>
      <c r="PTR125" s="3"/>
      <c r="PTS125" s="3"/>
      <c r="PTT125" s="3"/>
      <c r="PTU125" s="3"/>
      <c r="PTV125" s="3"/>
      <c r="PTW125" s="3"/>
      <c r="PTX125" s="3"/>
      <c r="PTY125" s="3"/>
      <c r="PTZ125" s="3"/>
      <c r="PUA125" s="3"/>
      <c r="PUB125" s="3"/>
      <c r="PUC125" s="3"/>
      <c r="PUD125" s="3"/>
      <c r="PUE125" s="3"/>
      <c r="PUF125" s="3"/>
      <c r="PUG125" s="3"/>
      <c r="PUH125" s="3"/>
      <c r="PUI125" s="3"/>
      <c r="PUJ125" s="3"/>
      <c r="PUK125" s="3"/>
      <c r="PUL125" s="3"/>
      <c r="PUM125" s="3"/>
      <c r="PUN125" s="3"/>
      <c r="PUO125" s="3"/>
      <c r="PUP125" s="3"/>
      <c r="PUQ125" s="3"/>
      <c r="PUR125" s="3"/>
      <c r="PUS125" s="3"/>
      <c r="PUT125" s="3"/>
      <c r="PUU125" s="3"/>
      <c r="PUV125" s="3"/>
      <c r="PUW125" s="3"/>
      <c r="PUX125" s="3"/>
      <c r="PUY125" s="3"/>
      <c r="PUZ125" s="3"/>
      <c r="PVA125" s="3"/>
      <c r="PVB125" s="3"/>
      <c r="PVC125" s="3"/>
      <c r="PVD125" s="3"/>
      <c r="PVE125" s="3"/>
      <c r="PVF125" s="3"/>
      <c r="PVG125" s="3"/>
      <c r="PVH125" s="3"/>
      <c r="PVI125" s="3"/>
      <c r="PVJ125" s="3"/>
      <c r="PVK125" s="3"/>
      <c r="PVL125" s="3"/>
      <c r="PVM125" s="3"/>
      <c r="PVN125" s="3"/>
      <c r="PVO125" s="3"/>
      <c r="PVP125" s="3"/>
      <c r="PVQ125" s="3"/>
      <c r="PVR125" s="3"/>
      <c r="PVS125" s="3"/>
      <c r="PVT125" s="3"/>
      <c r="PVU125" s="3"/>
      <c r="PVV125" s="3"/>
      <c r="PVW125" s="3"/>
      <c r="PVX125" s="3"/>
      <c r="PVY125" s="3"/>
      <c r="PVZ125" s="3"/>
      <c r="PWA125" s="3"/>
      <c r="PWB125" s="3"/>
      <c r="PWC125" s="3"/>
      <c r="PWD125" s="3"/>
      <c r="PWE125" s="3"/>
      <c r="PWF125" s="3"/>
      <c r="PWG125" s="3"/>
      <c r="PWH125" s="3"/>
      <c r="PWI125" s="3"/>
      <c r="PWJ125" s="3"/>
      <c r="PWK125" s="3"/>
      <c r="PWL125" s="3"/>
      <c r="PWM125" s="3"/>
      <c r="PWN125" s="3"/>
      <c r="PWO125" s="3"/>
      <c r="PWP125" s="3"/>
      <c r="PWQ125" s="3"/>
      <c r="PWR125" s="3"/>
      <c r="PWS125" s="3"/>
      <c r="PWT125" s="3"/>
      <c r="PWU125" s="3"/>
      <c r="PWV125" s="3"/>
      <c r="PWW125" s="3"/>
      <c r="PWX125" s="3"/>
      <c r="PWY125" s="3"/>
      <c r="PWZ125" s="3"/>
      <c r="PXA125" s="3"/>
      <c r="PXB125" s="3"/>
      <c r="PXC125" s="3"/>
      <c r="PXD125" s="3"/>
      <c r="PXE125" s="3"/>
      <c r="PXF125" s="3"/>
      <c r="PXG125" s="3"/>
      <c r="PXH125" s="3"/>
      <c r="PXI125" s="3"/>
      <c r="PXJ125" s="3"/>
      <c r="PXK125" s="3"/>
      <c r="PXL125" s="3"/>
      <c r="PXM125" s="3"/>
      <c r="PXN125" s="3"/>
      <c r="PXO125" s="3"/>
      <c r="PXP125" s="3"/>
      <c r="PXQ125" s="3"/>
      <c r="PXR125" s="3"/>
      <c r="PXS125" s="3"/>
      <c r="PXT125" s="3"/>
      <c r="PXU125" s="3"/>
      <c r="PXV125" s="3"/>
      <c r="PXW125" s="3"/>
      <c r="PXX125" s="3"/>
      <c r="PXY125" s="3"/>
      <c r="PXZ125" s="3"/>
      <c r="PYA125" s="3"/>
      <c r="PYB125" s="3"/>
      <c r="PYC125" s="3"/>
      <c r="PYD125" s="3"/>
      <c r="PYE125" s="3"/>
      <c r="PYF125" s="3"/>
      <c r="PYG125" s="3"/>
      <c r="PYH125" s="3"/>
      <c r="PYI125" s="3"/>
      <c r="PYJ125" s="3"/>
      <c r="PYK125" s="3"/>
      <c r="PYL125" s="3"/>
      <c r="PYM125" s="3"/>
      <c r="PYN125" s="3"/>
      <c r="PYO125" s="3"/>
      <c r="PYP125" s="3"/>
      <c r="PYQ125" s="3"/>
      <c r="PYR125" s="3"/>
      <c r="PYS125" s="3"/>
      <c r="PYT125" s="3"/>
      <c r="PYU125" s="3"/>
      <c r="PYV125" s="3"/>
      <c r="PYW125" s="3"/>
      <c r="PYX125" s="3"/>
      <c r="PYY125" s="3"/>
      <c r="PYZ125" s="3"/>
      <c r="PZA125" s="3"/>
      <c r="PZB125" s="3"/>
      <c r="PZC125" s="3"/>
      <c r="PZD125" s="3"/>
      <c r="PZE125" s="3"/>
      <c r="PZF125" s="3"/>
      <c r="PZG125" s="3"/>
      <c r="PZH125" s="3"/>
      <c r="PZI125" s="3"/>
      <c r="PZJ125" s="3"/>
      <c r="PZK125" s="3"/>
      <c r="PZL125" s="3"/>
      <c r="PZM125" s="3"/>
      <c r="PZN125" s="3"/>
      <c r="PZO125" s="3"/>
      <c r="PZP125" s="3"/>
      <c r="PZQ125" s="3"/>
      <c r="PZR125" s="3"/>
      <c r="PZS125" s="3"/>
      <c r="PZT125" s="3"/>
      <c r="PZU125" s="3"/>
      <c r="PZV125" s="3"/>
      <c r="PZW125" s="3"/>
      <c r="PZX125" s="3"/>
      <c r="PZY125" s="3"/>
      <c r="PZZ125" s="3"/>
      <c r="QAA125" s="3"/>
      <c r="QAB125" s="3"/>
      <c r="QAC125" s="3"/>
      <c r="QAD125" s="3"/>
      <c r="QAE125" s="3"/>
      <c r="QAF125" s="3"/>
      <c r="QAG125" s="3"/>
      <c r="QAH125" s="3"/>
      <c r="QAI125" s="3"/>
      <c r="QAJ125" s="3"/>
      <c r="QAK125" s="3"/>
      <c r="QAL125" s="3"/>
      <c r="QAM125" s="3"/>
      <c r="QAN125" s="3"/>
      <c r="QAO125" s="3"/>
      <c r="QAP125" s="3"/>
      <c r="QAQ125" s="3"/>
      <c r="QAR125" s="3"/>
      <c r="QAS125" s="3"/>
      <c r="QAT125" s="3"/>
      <c r="QAU125" s="3"/>
      <c r="QAV125" s="3"/>
      <c r="QAW125" s="3"/>
      <c r="QAX125" s="3"/>
      <c r="QAY125" s="3"/>
      <c r="QAZ125" s="3"/>
      <c r="QBA125" s="3"/>
      <c r="QBB125" s="3"/>
      <c r="QBC125" s="3"/>
      <c r="QBD125" s="3"/>
      <c r="QBE125" s="3"/>
      <c r="QBF125" s="3"/>
      <c r="QBG125" s="3"/>
      <c r="QBH125" s="3"/>
      <c r="QBI125" s="3"/>
      <c r="QBJ125" s="3"/>
      <c r="QBK125" s="3"/>
      <c r="QBL125" s="3"/>
      <c r="QBM125" s="3"/>
      <c r="QBN125" s="3"/>
      <c r="QBO125" s="3"/>
      <c r="QBP125" s="3"/>
      <c r="QBQ125" s="3"/>
      <c r="QBR125" s="3"/>
      <c r="QBS125" s="3"/>
      <c r="QBT125" s="3"/>
      <c r="QBU125" s="3"/>
      <c r="QBV125" s="3"/>
      <c r="QBW125" s="3"/>
      <c r="QBX125" s="3"/>
      <c r="QBY125" s="3"/>
      <c r="QBZ125" s="3"/>
      <c r="QCA125" s="3"/>
      <c r="QCB125" s="3"/>
      <c r="QCC125" s="3"/>
      <c r="QCD125" s="3"/>
      <c r="QCE125" s="3"/>
      <c r="QCF125" s="3"/>
      <c r="QCG125" s="3"/>
      <c r="QCH125" s="3"/>
      <c r="QCI125" s="3"/>
      <c r="QCJ125" s="3"/>
      <c r="QCK125" s="3"/>
      <c r="QCL125" s="3"/>
      <c r="QCM125" s="3"/>
      <c r="QCN125" s="3"/>
      <c r="QCO125" s="3"/>
      <c r="QCP125" s="3"/>
      <c r="QCQ125" s="3"/>
      <c r="QCR125" s="3"/>
      <c r="QCS125" s="3"/>
      <c r="QCT125" s="3"/>
      <c r="QCU125" s="3"/>
      <c r="QCV125" s="3"/>
      <c r="QCW125" s="3"/>
      <c r="QCX125" s="3"/>
      <c r="QCY125" s="3"/>
      <c r="QCZ125" s="3"/>
      <c r="QDA125" s="3"/>
      <c r="QDB125" s="3"/>
      <c r="QDC125" s="3"/>
      <c r="QDD125" s="3"/>
      <c r="QDE125" s="3"/>
      <c r="QDF125" s="3"/>
      <c r="QDG125" s="3"/>
      <c r="QDH125" s="3"/>
      <c r="QDI125" s="3"/>
      <c r="QDJ125" s="3"/>
      <c r="QDK125" s="3"/>
      <c r="QDL125" s="3"/>
      <c r="QDM125" s="3"/>
      <c r="QDN125" s="3"/>
      <c r="QDO125" s="3"/>
      <c r="QDP125" s="3"/>
      <c r="QDQ125" s="3"/>
      <c r="QDR125" s="3"/>
      <c r="QDS125" s="3"/>
      <c r="QDT125" s="3"/>
      <c r="QDU125" s="3"/>
      <c r="QDV125" s="3"/>
      <c r="QDW125" s="3"/>
      <c r="QDX125" s="3"/>
      <c r="QDY125" s="3"/>
      <c r="QDZ125" s="3"/>
      <c r="QEA125" s="3"/>
      <c r="QEB125" s="3"/>
      <c r="QEC125" s="3"/>
      <c r="QED125" s="3"/>
      <c r="QEE125" s="3"/>
      <c r="QEF125" s="3"/>
      <c r="QEG125" s="3"/>
      <c r="QEH125" s="3"/>
      <c r="QEI125" s="3"/>
      <c r="QEJ125" s="3"/>
      <c r="QEK125" s="3"/>
      <c r="QEL125" s="3"/>
      <c r="QEM125" s="3"/>
      <c r="QEN125" s="3"/>
      <c r="QEO125" s="3"/>
      <c r="QEP125" s="3"/>
      <c r="QEQ125" s="3"/>
      <c r="QER125" s="3"/>
      <c r="QES125" s="3"/>
      <c r="QET125" s="3"/>
      <c r="QEU125" s="3"/>
      <c r="QEV125" s="3"/>
      <c r="QEW125" s="3"/>
      <c r="QEX125" s="3"/>
      <c r="QEY125" s="3"/>
      <c r="QEZ125" s="3"/>
      <c r="QFA125" s="3"/>
      <c r="QFB125" s="3"/>
      <c r="QFC125" s="3"/>
      <c r="QFD125" s="3"/>
      <c r="QFE125" s="3"/>
      <c r="QFF125" s="3"/>
      <c r="QFG125" s="3"/>
      <c r="QFH125" s="3"/>
      <c r="QFI125" s="3"/>
      <c r="QFJ125" s="3"/>
      <c r="QFK125" s="3"/>
      <c r="QFL125" s="3"/>
      <c r="QFM125" s="3"/>
      <c r="QFN125" s="3"/>
      <c r="QFO125" s="3"/>
      <c r="QFP125" s="3"/>
      <c r="QFQ125" s="3"/>
      <c r="QFR125" s="3"/>
      <c r="QFS125" s="3"/>
      <c r="QFT125" s="3"/>
      <c r="QFU125" s="3"/>
      <c r="QFV125" s="3"/>
      <c r="QFW125" s="3"/>
      <c r="QFX125" s="3"/>
      <c r="QFY125" s="3"/>
      <c r="QFZ125" s="3"/>
      <c r="QGA125" s="3"/>
      <c r="QGB125" s="3"/>
      <c r="QGC125" s="3"/>
      <c r="QGD125" s="3"/>
      <c r="QGE125" s="3"/>
      <c r="QGF125" s="3"/>
      <c r="QGG125" s="3"/>
      <c r="QGH125" s="3"/>
      <c r="QGI125" s="3"/>
      <c r="QGJ125" s="3"/>
      <c r="QGK125" s="3"/>
      <c r="QGL125" s="3"/>
      <c r="QGM125" s="3"/>
      <c r="QGN125" s="3"/>
      <c r="QGO125" s="3"/>
      <c r="QGP125" s="3"/>
      <c r="QGQ125" s="3"/>
      <c r="QGR125" s="3"/>
      <c r="QGS125" s="3"/>
      <c r="QGT125" s="3"/>
      <c r="QGU125" s="3"/>
      <c r="QGV125" s="3"/>
      <c r="QGW125" s="3"/>
      <c r="QGX125" s="3"/>
      <c r="QGY125" s="3"/>
      <c r="QGZ125" s="3"/>
      <c r="QHA125" s="3"/>
      <c r="QHB125" s="3"/>
      <c r="QHC125" s="3"/>
      <c r="QHD125" s="3"/>
      <c r="QHE125" s="3"/>
      <c r="QHF125" s="3"/>
      <c r="QHG125" s="3"/>
      <c r="QHH125" s="3"/>
      <c r="QHI125" s="3"/>
      <c r="QHJ125" s="3"/>
      <c r="QHK125" s="3"/>
      <c r="QHL125" s="3"/>
      <c r="QHM125" s="3"/>
      <c r="QHN125" s="3"/>
      <c r="QHO125" s="3"/>
      <c r="QHP125" s="3"/>
      <c r="QHQ125" s="3"/>
      <c r="QHR125" s="3"/>
      <c r="QHS125" s="3"/>
      <c r="QHT125" s="3"/>
      <c r="QHU125" s="3"/>
      <c r="QHV125" s="3"/>
      <c r="QHW125" s="3"/>
      <c r="QHX125" s="3"/>
      <c r="QHY125" s="3"/>
      <c r="QHZ125" s="3"/>
      <c r="QIA125" s="3"/>
      <c r="QIB125" s="3"/>
      <c r="QIC125" s="3"/>
      <c r="QID125" s="3"/>
      <c r="QIE125" s="3"/>
      <c r="QIF125" s="3"/>
      <c r="QIG125" s="3"/>
      <c r="QIH125" s="3"/>
      <c r="QII125" s="3"/>
      <c r="QIJ125" s="3"/>
      <c r="QIK125" s="3"/>
      <c r="QIL125" s="3"/>
      <c r="QIM125" s="3"/>
      <c r="QIN125" s="3"/>
      <c r="QIO125" s="3"/>
      <c r="QIP125" s="3"/>
      <c r="QIQ125" s="3"/>
      <c r="QIR125" s="3"/>
      <c r="QIS125" s="3"/>
      <c r="QIT125" s="3"/>
      <c r="QIU125" s="3"/>
      <c r="QIV125" s="3"/>
      <c r="QIW125" s="3"/>
      <c r="QIX125" s="3"/>
      <c r="QIY125" s="3"/>
      <c r="QIZ125" s="3"/>
      <c r="QJA125" s="3"/>
      <c r="QJB125" s="3"/>
      <c r="QJC125" s="3"/>
      <c r="QJD125" s="3"/>
      <c r="QJE125" s="3"/>
      <c r="QJF125" s="3"/>
      <c r="QJG125" s="3"/>
      <c r="QJH125" s="3"/>
      <c r="QJI125" s="3"/>
      <c r="QJJ125" s="3"/>
      <c r="QJK125" s="3"/>
      <c r="QJL125" s="3"/>
      <c r="QJM125" s="3"/>
      <c r="QJN125" s="3"/>
      <c r="QJO125" s="3"/>
      <c r="QJP125" s="3"/>
      <c r="QJQ125" s="3"/>
      <c r="QJR125" s="3"/>
      <c r="QJS125" s="3"/>
      <c r="QJT125" s="3"/>
      <c r="QJU125" s="3"/>
      <c r="QJV125" s="3"/>
      <c r="QJW125" s="3"/>
      <c r="QJX125" s="3"/>
      <c r="QJY125" s="3"/>
      <c r="QJZ125" s="3"/>
      <c r="QKA125" s="3"/>
      <c r="QKB125" s="3"/>
      <c r="QKC125" s="3"/>
      <c r="QKD125" s="3"/>
      <c r="QKE125" s="3"/>
      <c r="QKF125" s="3"/>
      <c r="QKG125" s="3"/>
      <c r="QKH125" s="3"/>
      <c r="QKI125" s="3"/>
      <c r="QKJ125" s="3"/>
      <c r="QKK125" s="3"/>
      <c r="QKL125" s="3"/>
      <c r="QKM125" s="3"/>
      <c r="QKN125" s="3"/>
      <c r="QKO125" s="3"/>
      <c r="QKP125" s="3"/>
      <c r="QKQ125" s="3"/>
      <c r="QKR125" s="3"/>
      <c r="QKS125" s="3"/>
      <c r="QKT125" s="3"/>
      <c r="QKU125" s="3"/>
      <c r="QKV125" s="3"/>
      <c r="QKW125" s="3"/>
      <c r="QKX125" s="3"/>
      <c r="QKY125" s="3"/>
      <c r="QKZ125" s="3"/>
      <c r="QLA125" s="3"/>
      <c r="QLB125" s="3"/>
      <c r="QLC125" s="3"/>
      <c r="QLD125" s="3"/>
      <c r="QLE125" s="3"/>
      <c r="QLF125" s="3"/>
      <c r="QLG125" s="3"/>
      <c r="QLH125" s="3"/>
      <c r="QLI125" s="3"/>
      <c r="QLJ125" s="3"/>
      <c r="QLK125" s="3"/>
      <c r="QLL125" s="3"/>
      <c r="QLM125" s="3"/>
      <c r="QLN125" s="3"/>
      <c r="QLO125" s="3"/>
      <c r="QLP125" s="3"/>
      <c r="QLQ125" s="3"/>
      <c r="QLR125" s="3"/>
      <c r="QLS125" s="3"/>
      <c r="QLT125" s="3"/>
      <c r="QLU125" s="3"/>
      <c r="QLV125" s="3"/>
      <c r="QLW125" s="3"/>
      <c r="QLX125" s="3"/>
      <c r="QLY125" s="3"/>
      <c r="QLZ125" s="3"/>
      <c r="QMA125" s="3"/>
      <c r="QMB125" s="3"/>
      <c r="QMC125" s="3"/>
      <c r="QMD125" s="3"/>
      <c r="QME125" s="3"/>
      <c r="QMF125" s="3"/>
      <c r="QMG125" s="3"/>
      <c r="QMH125" s="3"/>
      <c r="QMI125" s="3"/>
      <c r="QMJ125" s="3"/>
      <c r="QMK125" s="3"/>
      <c r="QML125" s="3"/>
      <c r="QMM125" s="3"/>
      <c r="QMN125" s="3"/>
      <c r="QMO125" s="3"/>
      <c r="QMP125" s="3"/>
      <c r="QMQ125" s="3"/>
      <c r="QMR125" s="3"/>
      <c r="QMS125" s="3"/>
      <c r="QMT125" s="3"/>
      <c r="QMU125" s="3"/>
      <c r="QMV125" s="3"/>
      <c r="QMW125" s="3"/>
      <c r="QMX125" s="3"/>
      <c r="QMY125" s="3"/>
      <c r="QMZ125" s="3"/>
      <c r="QNA125" s="3"/>
      <c r="QNB125" s="3"/>
      <c r="QNC125" s="3"/>
      <c r="QND125" s="3"/>
      <c r="QNE125" s="3"/>
      <c r="QNF125" s="3"/>
      <c r="QNG125" s="3"/>
      <c r="QNH125" s="3"/>
      <c r="QNI125" s="3"/>
      <c r="QNJ125" s="3"/>
      <c r="QNK125" s="3"/>
      <c r="QNL125" s="3"/>
      <c r="QNM125" s="3"/>
      <c r="QNN125" s="3"/>
      <c r="QNO125" s="3"/>
      <c r="QNP125" s="3"/>
      <c r="QNQ125" s="3"/>
      <c r="QNR125" s="3"/>
      <c r="QNS125" s="3"/>
      <c r="QNT125" s="3"/>
      <c r="QNU125" s="3"/>
      <c r="QNV125" s="3"/>
      <c r="QNW125" s="3"/>
      <c r="QNX125" s="3"/>
      <c r="QNY125" s="3"/>
      <c r="QNZ125" s="3"/>
      <c r="QOA125" s="3"/>
      <c r="QOB125" s="3"/>
      <c r="QOC125" s="3"/>
      <c r="QOD125" s="3"/>
      <c r="QOE125" s="3"/>
      <c r="QOF125" s="3"/>
      <c r="QOG125" s="3"/>
      <c r="QOH125" s="3"/>
      <c r="QOI125" s="3"/>
      <c r="QOJ125" s="3"/>
      <c r="QOK125" s="3"/>
      <c r="QOL125" s="3"/>
      <c r="QOM125" s="3"/>
      <c r="QON125" s="3"/>
      <c r="QOO125" s="3"/>
      <c r="QOP125" s="3"/>
      <c r="QOQ125" s="3"/>
      <c r="QOR125" s="3"/>
      <c r="QOS125" s="3"/>
      <c r="QOT125" s="3"/>
      <c r="QOU125" s="3"/>
      <c r="QOV125" s="3"/>
      <c r="QOW125" s="3"/>
      <c r="QOX125" s="3"/>
      <c r="QOY125" s="3"/>
      <c r="QOZ125" s="3"/>
      <c r="QPA125" s="3"/>
      <c r="QPB125" s="3"/>
      <c r="QPC125" s="3"/>
      <c r="QPD125" s="3"/>
      <c r="QPE125" s="3"/>
      <c r="QPF125" s="3"/>
      <c r="QPG125" s="3"/>
      <c r="QPH125" s="3"/>
      <c r="QPI125" s="3"/>
      <c r="QPJ125" s="3"/>
      <c r="QPK125" s="3"/>
      <c r="QPL125" s="3"/>
      <c r="QPM125" s="3"/>
      <c r="QPN125" s="3"/>
      <c r="QPO125" s="3"/>
      <c r="QPP125" s="3"/>
      <c r="QPQ125" s="3"/>
      <c r="QPR125" s="3"/>
      <c r="QPS125" s="3"/>
      <c r="QPT125" s="3"/>
      <c r="QPU125" s="3"/>
      <c r="QPV125" s="3"/>
      <c r="QPW125" s="3"/>
      <c r="QPX125" s="3"/>
      <c r="QPY125" s="3"/>
      <c r="QPZ125" s="3"/>
      <c r="QQA125" s="3"/>
      <c r="QQB125" s="3"/>
      <c r="QQC125" s="3"/>
      <c r="QQD125" s="3"/>
      <c r="QQE125" s="3"/>
      <c r="QQF125" s="3"/>
      <c r="QQG125" s="3"/>
      <c r="QQH125" s="3"/>
      <c r="QQI125" s="3"/>
      <c r="QQJ125" s="3"/>
      <c r="QQK125" s="3"/>
      <c r="QQL125" s="3"/>
      <c r="QQM125" s="3"/>
      <c r="QQN125" s="3"/>
      <c r="QQO125" s="3"/>
      <c r="QQP125" s="3"/>
      <c r="QQQ125" s="3"/>
      <c r="QQR125" s="3"/>
      <c r="QQS125" s="3"/>
      <c r="QQT125" s="3"/>
      <c r="QQU125" s="3"/>
      <c r="QQV125" s="3"/>
      <c r="QQW125" s="3"/>
      <c r="QQX125" s="3"/>
      <c r="QQY125" s="3"/>
      <c r="QQZ125" s="3"/>
      <c r="QRA125" s="3"/>
      <c r="QRB125" s="3"/>
      <c r="QRC125" s="3"/>
      <c r="QRD125" s="3"/>
      <c r="QRE125" s="3"/>
      <c r="QRF125" s="3"/>
      <c r="QRG125" s="3"/>
      <c r="QRH125" s="3"/>
      <c r="QRI125" s="3"/>
      <c r="QRJ125" s="3"/>
      <c r="QRK125" s="3"/>
      <c r="QRL125" s="3"/>
      <c r="QRM125" s="3"/>
      <c r="QRN125" s="3"/>
      <c r="QRO125" s="3"/>
      <c r="QRP125" s="3"/>
      <c r="QRQ125" s="3"/>
      <c r="QRR125" s="3"/>
      <c r="QRS125" s="3"/>
      <c r="QRT125" s="3"/>
      <c r="QRU125" s="3"/>
      <c r="QRV125" s="3"/>
      <c r="QRW125" s="3"/>
      <c r="QRX125" s="3"/>
      <c r="QRY125" s="3"/>
      <c r="QRZ125" s="3"/>
      <c r="QSA125" s="3"/>
      <c r="QSB125" s="3"/>
      <c r="QSC125" s="3"/>
      <c r="QSD125" s="3"/>
      <c r="QSE125" s="3"/>
      <c r="QSF125" s="3"/>
      <c r="QSG125" s="3"/>
      <c r="QSH125" s="3"/>
      <c r="QSI125" s="3"/>
      <c r="QSJ125" s="3"/>
      <c r="QSK125" s="3"/>
      <c r="QSL125" s="3"/>
      <c r="QSM125" s="3"/>
      <c r="QSN125" s="3"/>
      <c r="QSO125" s="3"/>
      <c r="QSP125" s="3"/>
      <c r="QSQ125" s="3"/>
      <c r="QSR125" s="3"/>
      <c r="QSS125" s="3"/>
      <c r="QST125" s="3"/>
      <c r="QSU125" s="3"/>
      <c r="QSV125" s="3"/>
      <c r="QSW125" s="3"/>
      <c r="QSX125" s="3"/>
      <c r="QSY125" s="3"/>
      <c r="QSZ125" s="3"/>
      <c r="QTA125" s="3"/>
      <c r="QTB125" s="3"/>
      <c r="QTC125" s="3"/>
      <c r="QTD125" s="3"/>
      <c r="QTE125" s="3"/>
      <c r="QTF125" s="3"/>
      <c r="QTG125" s="3"/>
      <c r="QTH125" s="3"/>
      <c r="QTI125" s="3"/>
      <c r="QTJ125" s="3"/>
      <c r="QTK125" s="3"/>
      <c r="QTL125" s="3"/>
      <c r="QTM125" s="3"/>
      <c r="QTN125" s="3"/>
      <c r="QTO125" s="3"/>
      <c r="QTP125" s="3"/>
      <c r="QTQ125" s="3"/>
      <c r="QTR125" s="3"/>
      <c r="QTS125" s="3"/>
      <c r="QTT125" s="3"/>
      <c r="QTU125" s="3"/>
      <c r="QTV125" s="3"/>
      <c r="QTW125" s="3"/>
      <c r="QTX125" s="3"/>
      <c r="QTY125" s="3"/>
      <c r="QTZ125" s="3"/>
      <c r="QUA125" s="3"/>
      <c r="QUB125" s="3"/>
      <c r="QUC125" s="3"/>
      <c r="QUD125" s="3"/>
      <c r="QUE125" s="3"/>
      <c r="QUF125" s="3"/>
      <c r="QUG125" s="3"/>
      <c r="QUH125" s="3"/>
      <c r="QUI125" s="3"/>
      <c r="QUJ125" s="3"/>
      <c r="QUK125" s="3"/>
      <c r="QUL125" s="3"/>
      <c r="QUM125" s="3"/>
      <c r="QUN125" s="3"/>
      <c r="QUO125" s="3"/>
      <c r="QUP125" s="3"/>
      <c r="QUQ125" s="3"/>
      <c r="QUR125" s="3"/>
      <c r="QUS125" s="3"/>
      <c r="QUT125" s="3"/>
      <c r="QUU125" s="3"/>
      <c r="QUV125" s="3"/>
      <c r="QUW125" s="3"/>
      <c r="QUX125" s="3"/>
      <c r="QUY125" s="3"/>
      <c r="QUZ125" s="3"/>
      <c r="QVA125" s="3"/>
      <c r="QVB125" s="3"/>
      <c r="QVC125" s="3"/>
      <c r="QVD125" s="3"/>
      <c r="QVE125" s="3"/>
      <c r="QVF125" s="3"/>
      <c r="QVG125" s="3"/>
      <c r="QVH125" s="3"/>
      <c r="QVI125" s="3"/>
      <c r="QVJ125" s="3"/>
      <c r="QVK125" s="3"/>
      <c r="QVL125" s="3"/>
      <c r="QVM125" s="3"/>
      <c r="QVN125" s="3"/>
      <c r="QVO125" s="3"/>
      <c r="QVP125" s="3"/>
      <c r="QVQ125" s="3"/>
      <c r="QVR125" s="3"/>
      <c r="QVS125" s="3"/>
      <c r="QVT125" s="3"/>
      <c r="QVU125" s="3"/>
      <c r="QVV125" s="3"/>
      <c r="QVW125" s="3"/>
      <c r="QVX125" s="3"/>
      <c r="QVY125" s="3"/>
      <c r="QVZ125" s="3"/>
      <c r="QWA125" s="3"/>
      <c r="QWB125" s="3"/>
      <c r="QWC125" s="3"/>
      <c r="QWD125" s="3"/>
      <c r="QWE125" s="3"/>
      <c r="QWF125" s="3"/>
      <c r="QWG125" s="3"/>
      <c r="QWH125" s="3"/>
      <c r="QWI125" s="3"/>
      <c r="QWJ125" s="3"/>
      <c r="QWK125" s="3"/>
      <c r="QWL125" s="3"/>
      <c r="QWM125" s="3"/>
      <c r="QWN125" s="3"/>
      <c r="QWO125" s="3"/>
      <c r="QWP125" s="3"/>
      <c r="QWQ125" s="3"/>
      <c r="QWR125" s="3"/>
      <c r="QWS125" s="3"/>
      <c r="QWT125" s="3"/>
      <c r="QWU125" s="3"/>
      <c r="QWV125" s="3"/>
      <c r="QWW125" s="3"/>
      <c r="QWX125" s="3"/>
      <c r="QWY125" s="3"/>
      <c r="QWZ125" s="3"/>
      <c r="QXA125" s="3"/>
      <c r="QXB125" s="3"/>
      <c r="QXC125" s="3"/>
      <c r="QXD125" s="3"/>
      <c r="QXE125" s="3"/>
      <c r="QXF125" s="3"/>
      <c r="QXG125" s="3"/>
      <c r="QXH125" s="3"/>
      <c r="QXI125" s="3"/>
      <c r="QXJ125" s="3"/>
      <c r="QXK125" s="3"/>
      <c r="QXL125" s="3"/>
      <c r="QXM125" s="3"/>
      <c r="QXN125" s="3"/>
      <c r="QXO125" s="3"/>
      <c r="QXP125" s="3"/>
      <c r="QXQ125" s="3"/>
      <c r="QXR125" s="3"/>
      <c r="QXS125" s="3"/>
      <c r="QXT125" s="3"/>
      <c r="QXU125" s="3"/>
      <c r="QXV125" s="3"/>
      <c r="QXW125" s="3"/>
      <c r="QXX125" s="3"/>
      <c r="QXY125" s="3"/>
      <c r="QXZ125" s="3"/>
      <c r="QYA125" s="3"/>
      <c r="QYB125" s="3"/>
      <c r="QYC125" s="3"/>
      <c r="QYD125" s="3"/>
      <c r="QYE125" s="3"/>
      <c r="QYF125" s="3"/>
      <c r="QYG125" s="3"/>
      <c r="QYH125" s="3"/>
      <c r="QYI125" s="3"/>
      <c r="QYJ125" s="3"/>
      <c r="QYK125" s="3"/>
      <c r="QYL125" s="3"/>
      <c r="QYM125" s="3"/>
      <c r="QYN125" s="3"/>
      <c r="QYO125" s="3"/>
      <c r="QYP125" s="3"/>
      <c r="QYQ125" s="3"/>
      <c r="QYR125" s="3"/>
      <c r="QYS125" s="3"/>
      <c r="QYT125" s="3"/>
      <c r="QYU125" s="3"/>
      <c r="QYV125" s="3"/>
      <c r="QYW125" s="3"/>
      <c r="QYX125" s="3"/>
      <c r="QYY125" s="3"/>
      <c r="QYZ125" s="3"/>
      <c r="QZA125" s="3"/>
      <c r="QZB125" s="3"/>
      <c r="QZC125" s="3"/>
      <c r="QZD125" s="3"/>
      <c r="QZE125" s="3"/>
      <c r="QZF125" s="3"/>
      <c r="QZG125" s="3"/>
      <c r="QZH125" s="3"/>
      <c r="QZI125" s="3"/>
      <c r="QZJ125" s="3"/>
      <c r="QZK125" s="3"/>
      <c r="QZL125" s="3"/>
      <c r="QZM125" s="3"/>
      <c r="QZN125" s="3"/>
      <c r="QZO125" s="3"/>
      <c r="QZP125" s="3"/>
      <c r="QZQ125" s="3"/>
      <c r="QZR125" s="3"/>
      <c r="QZS125" s="3"/>
      <c r="QZT125" s="3"/>
      <c r="QZU125" s="3"/>
      <c r="QZV125" s="3"/>
      <c r="QZW125" s="3"/>
      <c r="QZX125" s="3"/>
      <c r="QZY125" s="3"/>
      <c r="QZZ125" s="3"/>
      <c r="RAA125" s="3"/>
      <c r="RAB125" s="3"/>
      <c r="RAC125" s="3"/>
      <c r="RAD125" s="3"/>
      <c r="RAE125" s="3"/>
      <c r="RAF125" s="3"/>
      <c r="RAG125" s="3"/>
      <c r="RAH125" s="3"/>
      <c r="RAI125" s="3"/>
      <c r="RAJ125" s="3"/>
      <c r="RAK125" s="3"/>
      <c r="RAL125" s="3"/>
      <c r="RAM125" s="3"/>
      <c r="RAN125" s="3"/>
      <c r="RAO125" s="3"/>
      <c r="RAP125" s="3"/>
      <c r="RAQ125" s="3"/>
      <c r="RAR125" s="3"/>
      <c r="RAS125" s="3"/>
      <c r="RAT125" s="3"/>
      <c r="RAU125" s="3"/>
      <c r="RAV125" s="3"/>
      <c r="RAW125" s="3"/>
      <c r="RAX125" s="3"/>
      <c r="RAY125" s="3"/>
      <c r="RAZ125" s="3"/>
      <c r="RBA125" s="3"/>
      <c r="RBB125" s="3"/>
      <c r="RBC125" s="3"/>
      <c r="RBD125" s="3"/>
      <c r="RBE125" s="3"/>
      <c r="RBF125" s="3"/>
      <c r="RBG125" s="3"/>
      <c r="RBH125" s="3"/>
      <c r="RBI125" s="3"/>
      <c r="RBJ125" s="3"/>
      <c r="RBK125" s="3"/>
      <c r="RBL125" s="3"/>
      <c r="RBM125" s="3"/>
      <c r="RBN125" s="3"/>
      <c r="RBO125" s="3"/>
      <c r="RBP125" s="3"/>
      <c r="RBQ125" s="3"/>
      <c r="RBR125" s="3"/>
      <c r="RBS125" s="3"/>
      <c r="RBT125" s="3"/>
      <c r="RBU125" s="3"/>
      <c r="RBV125" s="3"/>
      <c r="RBW125" s="3"/>
      <c r="RBX125" s="3"/>
      <c r="RBY125" s="3"/>
      <c r="RBZ125" s="3"/>
      <c r="RCA125" s="3"/>
      <c r="RCB125" s="3"/>
      <c r="RCC125" s="3"/>
      <c r="RCD125" s="3"/>
      <c r="RCE125" s="3"/>
      <c r="RCF125" s="3"/>
      <c r="RCG125" s="3"/>
      <c r="RCH125" s="3"/>
      <c r="RCI125" s="3"/>
      <c r="RCJ125" s="3"/>
      <c r="RCK125" s="3"/>
      <c r="RCL125" s="3"/>
      <c r="RCM125" s="3"/>
      <c r="RCN125" s="3"/>
      <c r="RCO125" s="3"/>
      <c r="RCP125" s="3"/>
      <c r="RCQ125" s="3"/>
      <c r="RCR125" s="3"/>
      <c r="RCS125" s="3"/>
      <c r="RCT125" s="3"/>
      <c r="RCU125" s="3"/>
      <c r="RCV125" s="3"/>
      <c r="RCW125" s="3"/>
      <c r="RCX125" s="3"/>
      <c r="RCY125" s="3"/>
      <c r="RCZ125" s="3"/>
      <c r="RDA125" s="3"/>
      <c r="RDB125" s="3"/>
      <c r="RDC125" s="3"/>
      <c r="RDD125" s="3"/>
      <c r="RDE125" s="3"/>
      <c r="RDF125" s="3"/>
      <c r="RDG125" s="3"/>
      <c r="RDH125" s="3"/>
      <c r="RDI125" s="3"/>
      <c r="RDJ125" s="3"/>
      <c r="RDK125" s="3"/>
      <c r="RDL125" s="3"/>
      <c r="RDM125" s="3"/>
      <c r="RDN125" s="3"/>
      <c r="RDO125" s="3"/>
      <c r="RDP125" s="3"/>
      <c r="RDQ125" s="3"/>
      <c r="RDR125" s="3"/>
      <c r="RDS125" s="3"/>
      <c r="RDT125" s="3"/>
      <c r="RDU125" s="3"/>
      <c r="RDV125" s="3"/>
      <c r="RDW125" s="3"/>
      <c r="RDX125" s="3"/>
      <c r="RDY125" s="3"/>
      <c r="RDZ125" s="3"/>
      <c r="REA125" s="3"/>
      <c r="REB125" s="3"/>
      <c r="REC125" s="3"/>
      <c r="RED125" s="3"/>
      <c r="REE125" s="3"/>
      <c r="REF125" s="3"/>
      <c r="REG125" s="3"/>
      <c r="REH125" s="3"/>
      <c r="REI125" s="3"/>
      <c r="REJ125" s="3"/>
      <c r="REK125" s="3"/>
      <c r="REL125" s="3"/>
      <c r="REM125" s="3"/>
      <c r="REN125" s="3"/>
      <c r="REO125" s="3"/>
      <c r="REP125" s="3"/>
      <c r="REQ125" s="3"/>
      <c r="RER125" s="3"/>
      <c r="RES125" s="3"/>
      <c r="RET125" s="3"/>
      <c r="REU125" s="3"/>
      <c r="REV125" s="3"/>
      <c r="REW125" s="3"/>
      <c r="REX125" s="3"/>
      <c r="REY125" s="3"/>
      <c r="REZ125" s="3"/>
      <c r="RFA125" s="3"/>
      <c r="RFB125" s="3"/>
      <c r="RFC125" s="3"/>
      <c r="RFD125" s="3"/>
      <c r="RFE125" s="3"/>
      <c r="RFF125" s="3"/>
      <c r="RFG125" s="3"/>
      <c r="RFH125" s="3"/>
      <c r="RFI125" s="3"/>
      <c r="RFJ125" s="3"/>
      <c r="RFK125" s="3"/>
      <c r="RFL125" s="3"/>
      <c r="RFM125" s="3"/>
      <c r="RFN125" s="3"/>
      <c r="RFO125" s="3"/>
      <c r="RFP125" s="3"/>
      <c r="RFQ125" s="3"/>
      <c r="RFR125" s="3"/>
      <c r="RFS125" s="3"/>
      <c r="RFT125" s="3"/>
      <c r="RFU125" s="3"/>
      <c r="RFV125" s="3"/>
      <c r="RFW125" s="3"/>
      <c r="RFX125" s="3"/>
      <c r="RFY125" s="3"/>
      <c r="RFZ125" s="3"/>
      <c r="RGA125" s="3"/>
      <c r="RGB125" s="3"/>
      <c r="RGC125" s="3"/>
      <c r="RGD125" s="3"/>
      <c r="RGE125" s="3"/>
      <c r="RGF125" s="3"/>
      <c r="RGG125" s="3"/>
      <c r="RGH125" s="3"/>
      <c r="RGI125" s="3"/>
      <c r="RGJ125" s="3"/>
      <c r="RGK125" s="3"/>
      <c r="RGL125" s="3"/>
      <c r="RGM125" s="3"/>
      <c r="RGN125" s="3"/>
      <c r="RGO125" s="3"/>
      <c r="RGP125" s="3"/>
      <c r="RGQ125" s="3"/>
      <c r="RGR125" s="3"/>
      <c r="RGS125" s="3"/>
      <c r="RGT125" s="3"/>
      <c r="RGU125" s="3"/>
      <c r="RGV125" s="3"/>
      <c r="RGW125" s="3"/>
      <c r="RGX125" s="3"/>
      <c r="RGY125" s="3"/>
      <c r="RGZ125" s="3"/>
      <c r="RHA125" s="3"/>
      <c r="RHB125" s="3"/>
      <c r="RHC125" s="3"/>
      <c r="RHD125" s="3"/>
      <c r="RHE125" s="3"/>
      <c r="RHF125" s="3"/>
      <c r="RHG125" s="3"/>
      <c r="RHH125" s="3"/>
      <c r="RHI125" s="3"/>
      <c r="RHJ125" s="3"/>
      <c r="RHK125" s="3"/>
      <c r="RHL125" s="3"/>
      <c r="RHM125" s="3"/>
      <c r="RHN125" s="3"/>
      <c r="RHO125" s="3"/>
      <c r="RHP125" s="3"/>
      <c r="RHQ125" s="3"/>
      <c r="RHR125" s="3"/>
      <c r="RHS125" s="3"/>
      <c r="RHT125" s="3"/>
      <c r="RHU125" s="3"/>
      <c r="RHV125" s="3"/>
      <c r="RHW125" s="3"/>
      <c r="RHX125" s="3"/>
      <c r="RHY125" s="3"/>
      <c r="RHZ125" s="3"/>
      <c r="RIA125" s="3"/>
      <c r="RIB125" s="3"/>
      <c r="RIC125" s="3"/>
      <c r="RID125" s="3"/>
      <c r="RIE125" s="3"/>
      <c r="RIF125" s="3"/>
      <c r="RIG125" s="3"/>
      <c r="RIH125" s="3"/>
      <c r="RII125" s="3"/>
      <c r="RIJ125" s="3"/>
      <c r="RIK125" s="3"/>
      <c r="RIL125" s="3"/>
      <c r="RIM125" s="3"/>
      <c r="RIN125" s="3"/>
      <c r="RIO125" s="3"/>
      <c r="RIP125" s="3"/>
      <c r="RIQ125" s="3"/>
      <c r="RIR125" s="3"/>
      <c r="RIS125" s="3"/>
      <c r="RIT125" s="3"/>
      <c r="RIU125" s="3"/>
      <c r="RIV125" s="3"/>
      <c r="RIW125" s="3"/>
      <c r="RIX125" s="3"/>
      <c r="RIY125" s="3"/>
      <c r="RIZ125" s="3"/>
      <c r="RJA125" s="3"/>
      <c r="RJB125" s="3"/>
      <c r="RJC125" s="3"/>
      <c r="RJD125" s="3"/>
      <c r="RJE125" s="3"/>
      <c r="RJF125" s="3"/>
      <c r="RJG125" s="3"/>
      <c r="RJH125" s="3"/>
      <c r="RJI125" s="3"/>
      <c r="RJJ125" s="3"/>
      <c r="RJK125" s="3"/>
      <c r="RJL125" s="3"/>
      <c r="RJM125" s="3"/>
      <c r="RJN125" s="3"/>
      <c r="RJO125" s="3"/>
      <c r="RJP125" s="3"/>
      <c r="RJQ125" s="3"/>
      <c r="RJR125" s="3"/>
      <c r="RJS125" s="3"/>
      <c r="RJT125" s="3"/>
      <c r="RJU125" s="3"/>
      <c r="RJV125" s="3"/>
      <c r="RJW125" s="3"/>
      <c r="RJX125" s="3"/>
      <c r="RJY125" s="3"/>
      <c r="RJZ125" s="3"/>
      <c r="RKA125" s="3"/>
      <c r="RKB125" s="3"/>
      <c r="RKC125" s="3"/>
      <c r="RKD125" s="3"/>
      <c r="RKE125" s="3"/>
      <c r="RKF125" s="3"/>
      <c r="RKG125" s="3"/>
      <c r="RKH125" s="3"/>
      <c r="RKI125" s="3"/>
      <c r="RKJ125" s="3"/>
      <c r="RKK125" s="3"/>
      <c r="RKL125" s="3"/>
      <c r="RKM125" s="3"/>
    </row>
    <row r="126" spans="1:12467">
      <c r="F126" s="9">
        <f t="shared" ref="F126:AF126" si="24">SUM(F2:F125)</f>
        <v>51326</v>
      </c>
      <c r="G126" s="9">
        <f t="shared" si="24"/>
        <v>30830</v>
      </c>
      <c r="H126" s="9">
        <f t="shared" si="24"/>
        <v>53765</v>
      </c>
      <c r="I126" s="9">
        <f t="shared" si="24"/>
        <v>43709</v>
      </c>
      <c r="J126" s="9">
        <f t="shared" si="24"/>
        <v>42631</v>
      </c>
      <c r="K126" s="9">
        <f t="shared" si="24"/>
        <v>29173</v>
      </c>
      <c r="L126" s="9">
        <f t="shared" si="24"/>
        <v>55300</v>
      </c>
      <c r="M126" s="9">
        <f t="shared" si="24"/>
        <v>52464</v>
      </c>
      <c r="N126" s="9">
        <f t="shared" si="24"/>
        <v>57516</v>
      </c>
      <c r="O126" s="9">
        <f t="shared" si="24"/>
        <v>61544</v>
      </c>
      <c r="P126" s="9">
        <f t="shared" si="24"/>
        <v>56173</v>
      </c>
      <c r="Q126" s="9">
        <f t="shared" si="24"/>
        <v>34991</v>
      </c>
      <c r="R126" s="9">
        <f t="shared" si="24"/>
        <v>569422</v>
      </c>
      <c r="S126" s="9">
        <f t="shared" si="24"/>
        <v>0</v>
      </c>
      <c r="T126" s="9">
        <f t="shared" si="24"/>
        <v>843</v>
      </c>
      <c r="U126" s="9">
        <f t="shared" si="24"/>
        <v>488285.5</v>
      </c>
      <c r="V126" s="9">
        <f t="shared" si="24"/>
        <v>255636.5</v>
      </c>
      <c r="W126" s="9">
        <f t="shared" si="24"/>
        <v>458214.5</v>
      </c>
      <c r="X126" s="9">
        <f t="shared" si="24"/>
        <v>343376.5</v>
      </c>
      <c r="Y126" s="9">
        <f t="shared" si="24"/>
        <v>346330.5</v>
      </c>
      <c r="Z126" s="9">
        <f t="shared" si="24"/>
        <v>228045.5</v>
      </c>
      <c r="AA126" s="9">
        <f t="shared" si="24"/>
        <v>438981.5</v>
      </c>
      <c r="AB126" s="9">
        <f t="shared" si="24"/>
        <v>390454</v>
      </c>
      <c r="AC126" s="9">
        <f t="shared" si="24"/>
        <v>391822</v>
      </c>
      <c r="AD126" s="9">
        <f t="shared" si="24"/>
        <v>469901</v>
      </c>
      <c r="AE126" s="9">
        <f t="shared" si="24"/>
        <v>449551</v>
      </c>
      <c r="AF126" s="9">
        <f t="shared" si="24"/>
        <v>249409</v>
      </c>
      <c r="AG126" s="9">
        <f>SUM(AG2:AG125)</f>
        <v>4510007.5</v>
      </c>
      <c r="AJ126" s="132">
        <f>SUM(AJ2:AJ125)</f>
        <v>569422</v>
      </c>
      <c r="AK126" s="132">
        <f>SUM(AK2:AK125)</f>
        <v>4510007.5</v>
      </c>
      <c r="AL126" s="43">
        <f>SUM(AL2:AL125)</f>
        <v>0.99999999999999978</v>
      </c>
    </row>
  </sheetData>
  <autoFilter ref="A1:RKM1" xr:uid="{F9FBA203-97D2-4503-9B2A-85C8792F841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KM130"/>
  <sheetViews>
    <sheetView zoomScaleNormal="100" workbookViewId="0">
      <pane xSplit="5" ySplit="1" topLeftCell="AD107" activePane="bottomRight" state="frozen"/>
      <selection pane="topRight" activeCell="F1" sqref="F1"/>
      <selection pane="bottomLeft" activeCell="A3" sqref="A3"/>
      <selection pane="bottomRight" activeCell="AI127" sqref="AI10:AI127"/>
    </sheetView>
  </sheetViews>
  <sheetFormatPr defaultRowHeight="14.5"/>
  <cols>
    <col min="1" max="1" width="7.36328125" style="3" bestFit="1" customWidth="1"/>
    <col min="2" max="2" width="15.453125" style="3" customWidth="1"/>
    <col min="3" max="3" width="19.54296875" style="3" customWidth="1"/>
    <col min="4" max="4" width="7.453125" style="3" customWidth="1"/>
    <col min="5" max="5" width="32.08984375" style="3" customWidth="1"/>
    <col min="6" max="6" width="10.54296875" style="42" customWidth="1"/>
    <col min="7" max="7" width="10" style="42" bestFit="1" customWidth="1"/>
    <col min="8" max="9" width="11.08984375" style="42" customWidth="1"/>
    <col min="10" max="10" width="10.453125" style="42" bestFit="1" customWidth="1"/>
    <col min="11" max="11" width="10.6328125" style="42" bestFit="1" customWidth="1"/>
    <col min="12" max="12" width="10" style="42" customWidth="1"/>
    <col min="13" max="14" width="9" style="7" customWidth="1"/>
    <col min="15" max="15" width="10" style="7" bestFit="1" customWidth="1"/>
    <col min="16" max="16" width="9" style="7" customWidth="1"/>
    <col min="17" max="17" width="9.90625" style="7" bestFit="1" customWidth="1"/>
    <col min="18" max="18" width="11.08984375" style="7" bestFit="1" customWidth="1"/>
    <col min="19" max="19" width="7" style="35" customWidth="1"/>
    <col min="20" max="20" width="31.08984375" style="3" customWidth="1"/>
    <col min="21" max="21" width="10.90625" style="1" customWidth="1"/>
    <col min="22" max="25" width="10.6328125" style="9" customWidth="1"/>
    <col min="26" max="32" width="10" style="9" customWidth="1"/>
    <col min="33" max="33" width="11" style="9" customWidth="1"/>
    <col min="34" max="35" width="12" style="9" customWidth="1"/>
    <col min="36" max="36" width="22.90625" style="1" bestFit="1" customWidth="1"/>
    <col min="37" max="37" width="9.08984375" style="1" customWidth="1"/>
    <col min="38" max="38" width="10" style="1" bestFit="1" customWidth="1"/>
    <col min="39" max="67" width="9.08984375" style="1"/>
    <col min="68" max="68" width="26.6328125" style="1" customWidth="1"/>
    <col min="69" max="69" width="10.08984375" style="1" customWidth="1"/>
    <col min="70" max="70" width="9.453125" style="1" bestFit="1" customWidth="1"/>
    <col min="71" max="71" width="11.6328125" style="1" customWidth="1"/>
    <col min="72" max="72" width="9.90625" style="1" bestFit="1" customWidth="1"/>
    <col min="73" max="73" width="16.453125" style="1" bestFit="1" customWidth="1"/>
    <col min="74" max="76" width="9.08984375" style="1"/>
    <col min="77" max="77" width="27.453125" style="1" bestFit="1" customWidth="1"/>
    <col min="78" max="81" width="10.90625" style="1" bestFit="1" customWidth="1"/>
    <col min="82" max="323" width="9.08984375" style="1"/>
    <col min="324" max="324" width="26.6328125" style="1" customWidth="1"/>
    <col min="325" max="325" width="10.08984375" style="1" customWidth="1"/>
    <col min="326" max="326" width="9.453125" style="1" bestFit="1" customWidth="1"/>
    <col min="327" max="327" width="11.6328125" style="1" customWidth="1"/>
    <col min="328" max="328" width="9.90625" style="1" bestFit="1" customWidth="1"/>
    <col min="329" max="329" width="16.453125" style="1" bestFit="1" customWidth="1"/>
    <col min="330" max="332" width="9.08984375" style="1"/>
    <col min="333" max="333" width="27.453125" style="1" bestFit="1" customWidth="1"/>
    <col min="334" max="337" width="10.90625" style="1" bestFit="1" customWidth="1"/>
    <col min="338" max="579" width="9.08984375" style="1"/>
    <col min="580" max="580" width="26.6328125" style="1" customWidth="1"/>
    <col min="581" max="581" width="10.08984375" style="1" customWidth="1"/>
    <col min="582" max="582" width="9.453125" style="1" bestFit="1" customWidth="1"/>
    <col min="583" max="583" width="11.6328125" style="1" customWidth="1"/>
    <col min="584" max="584" width="9.90625" style="1" bestFit="1" customWidth="1"/>
    <col min="585" max="585" width="16.453125" style="1" bestFit="1" customWidth="1"/>
    <col min="586" max="588" width="9.08984375" style="1"/>
    <col min="589" max="589" width="27.453125" style="1" bestFit="1" customWidth="1"/>
    <col min="590" max="593" width="10.90625" style="1" bestFit="1" customWidth="1"/>
    <col min="594" max="835" width="9.08984375" style="1"/>
    <col min="836" max="836" width="26.6328125" style="1" customWidth="1"/>
    <col min="837" max="837" width="10.08984375" style="1" customWidth="1"/>
    <col min="838" max="838" width="9.453125" style="1" bestFit="1" customWidth="1"/>
    <col min="839" max="839" width="11.6328125" style="1" customWidth="1"/>
    <col min="840" max="840" width="9.90625" style="1" bestFit="1" customWidth="1"/>
    <col min="841" max="841" width="16.453125" style="1" bestFit="1" customWidth="1"/>
    <col min="842" max="844" width="9.08984375" style="1"/>
    <col min="845" max="845" width="27.453125" style="1" bestFit="1" customWidth="1"/>
    <col min="846" max="849" width="10.90625" style="1" bestFit="1" customWidth="1"/>
    <col min="850" max="1091" width="9.08984375" style="1"/>
    <col min="1092" max="1092" width="26.6328125" style="1" customWidth="1"/>
    <col min="1093" max="1093" width="10.08984375" style="1" customWidth="1"/>
    <col min="1094" max="1094" width="9.453125" style="1" bestFit="1" customWidth="1"/>
    <col min="1095" max="1095" width="11.6328125" style="1" customWidth="1"/>
    <col min="1096" max="1096" width="9.90625" style="1" bestFit="1" customWidth="1"/>
    <col min="1097" max="1097" width="16.453125" style="1" bestFit="1" customWidth="1"/>
    <col min="1098" max="1100" width="9.08984375" style="1"/>
    <col min="1101" max="1101" width="27.453125" style="1" bestFit="1" customWidth="1"/>
    <col min="1102" max="1105" width="10.90625" style="1" bestFit="1" customWidth="1"/>
    <col min="1106" max="1347" width="9.08984375" style="1"/>
    <col min="1348" max="1348" width="26.6328125" style="1" customWidth="1"/>
    <col min="1349" max="1349" width="10.08984375" style="1" customWidth="1"/>
    <col min="1350" max="1350" width="9.453125" style="1" bestFit="1" customWidth="1"/>
    <col min="1351" max="1351" width="11.6328125" style="1" customWidth="1"/>
    <col min="1352" max="1352" width="9.90625" style="1" bestFit="1" customWidth="1"/>
    <col min="1353" max="1353" width="16.453125" style="1" bestFit="1" customWidth="1"/>
    <col min="1354" max="1356" width="9.08984375" style="1"/>
    <col min="1357" max="1357" width="27.453125" style="1" bestFit="1" customWidth="1"/>
    <col min="1358" max="1361" width="10.90625" style="1" bestFit="1" customWidth="1"/>
    <col min="1362" max="1603" width="9.08984375" style="1"/>
    <col min="1604" max="1604" width="26.6328125" style="1" customWidth="1"/>
    <col min="1605" max="1605" width="10.08984375" style="1" customWidth="1"/>
    <col min="1606" max="1606" width="9.453125" style="1" bestFit="1" customWidth="1"/>
    <col min="1607" max="1607" width="11.6328125" style="1" customWidth="1"/>
    <col min="1608" max="1608" width="9.90625" style="1" bestFit="1" customWidth="1"/>
    <col min="1609" max="1609" width="16.453125" style="1" bestFit="1" customWidth="1"/>
    <col min="1610" max="1612" width="9.08984375" style="1"/>
    <col min="1613" max="1613" width="27.453125" style="1" bestFit="1" customWidth="1"/>
    <col min="1614" max="1617" width="10.90625" style="1" bestFit="1" customWidth="1"/>
    <col min="1618" max="1859" width="9.08984375" style="1"/>
    <col min="1860" max="1860" width="26.6328125" style="1" customWidth="1"/>
    <col min="1861" max="1861" width="10.08984375" style="1" customWidth="1"/>
    <col min="1862" max="1862" width="9.453125" style="1" bestFit="1" customWidth="1"/>
    <col min="1863" max="1863" width="11.6328125" style="1" customWidth="1"/>
    <col min="1864" max="1864" width="9.90625" style="1" bestFit="1" customWidth="1"/>
    <col min="1865" max="1865" width="16.453125" style="1" bestFit="1" customWidth="1"/>
    <col min="1866" max="1868" width="9.08984375" style="1"/>
    <col min="1869" max="1869" width="27.453125" style="1" bestFit="1" customWidth="1"/>
    <col min="1870" max="1873" width="10.90625" style="1" bestFit="1" customWidth="1"/>
    <col min="1874" max="2115" width="9.08984375" style="1"/>
    <col min="2116" max="2116" width="26.6328125" style="1" customWidth="1"/>
    <col min="2117" max="2117" width="10.08984375" style="1" customWidth="1"/>
    <col min="2118" max="2118" width="9.453125" style="1" bestFit="1" customWidth="1"/>
    <col min="2119" max="2119" width="11.6328125" style="1" customWidth="1"/>
    <col min="2120" max="2120" width="9.90625" style="1" bestFit="1" customWidth="1"/>
    <col min="2121" max="2121" width="16.453125" style="1" bestFit="1" customWidth="1"/>
    <col min="2122" max="2124" width="9.08984375" style="1"/>
    <col min="2125" max="2125" width="27.453125" style="1" bestFit="1" customWidth="1"/>
    <col min="2126" max="2129" width="10.90625" style="1" bestFit="1" customWidth="1"/>
    <col min="2130" max="2371" width="9.08984375" style="1"/>
    <col min="2372" max="2372" width="26.6328125" style="1" customWidth="1"/>
    <col min="2373" max="2373" width="10.08984375" style="1" customWidth="1"/>
    <col min="2374" max="2374" width="9.453125" style="1" bestFit="1" customWidth="1"/>
    <col min="2375" max="2375" width="11.6328125" style="1" customWidth="1"/>
    <col min="2376" max="2376" width="9.90625" style="1" bestFit="1" customWidth="1"/>
    <col min="2377" max="2377" width="16.453125" style="1" bestFit="1" customWidth="1"/>
    <col min="2378" max="2380" width="9.08984375" style="1"/>
    <col min="2381" max="2381" width="27.453125" style="1" bestFit="1" customWidth="1"/>
    <col min="2382" max="2385" width="10.90625" style="1" bestFit="1" customWidth="1"/>
    <col min="2386" max="2627" width="9.08984375" style="1"/>
    <col min="2628" max="2628" width="26.6328125" style="1" customWidth="1"/>
    <col min="2629" max="2629" width="10.08984375" style="1" customWidth="1"/>
    <col min="2630" max="2630" width="9.453125" style="1" bestFit="1" customWidth="1"/>
    <col min="2631" max="2631" width="11.6328125" style="1" customWidth="1"/>
    <col min="2632" max="2632" width="9.90625" style="1" bestFit="1" customWidth="1"/>
    <col min="2633" max="2633" width="16.453125" style="1" bestFit="1" customWidth="1"/>
    <col min="2634" max="2636" width="9.08984375" style="1"/>
    <col min="2637" max="2637" width="27.453125" style="1" bestFit="1" customWidth="1"/>
    <col min="2638" max="2641" width="10.90625" style="1" bestFit="1" customWidth="1"/>
    <col min="2642" max="2883" width="9.08984375" style="1"/>
    <col min="2884" max="2884" width="26.6328125" style="1" customWidth="1"/>
    <col min="2885" max="2885" width="10.08984375" style="1" customWidth="1"/>
    <col min="2886" max="2886" width="9.453125" style="1" bestFit="1" customWidth="1"/>
    <col min="2887" max="2887" width="11.6328125" style="1" customWidth="1"/>
    <col min="2888" max="2888" width="9.90625" style="1" bestFit="1" customWidth="1"/>
    <col min="2889" max="2889" width="16.453125" style="1" bestFit="1" customWidth="1"/>
    <col min="2890" max="2892" width="9.08984375" style="1"/>
    <col min="2893" max="2893" width="27.453125" style="1" bestFit="1" customWidth="1"/>
    <col min="2894" max="2897" width="10.90625" style="1" bestFit="1" customWidth="1"/>
    <col min="2898" max="3139" width="9.08984375" style="1"/>
    <col min="3140" max="3140" width="26.6328125" style="1" customWidth="1"/>
    <col min="3141" max="3141" width="10.08984375" style="1" customWidth="1"/>
    <col min="3142" max="3142" width="9.453125" style="1" bestFit="1" customWidth="1"/>
    <col min="3143" max="3143" width="11.6328125" style="1" customWidth="1"/>
    <col min="3144" max="3144" width="9.90625" style="1" bestFit="1" customWidth="1"/>
    <col min="3145" max="3145" width="16.453125" style="1" bestFit="1" customWidth="1"/>
    <col min="3146" max="3148" width="9.08984375" style="1"/>
    <col min="3149" max="3149" width="27.453125" style="1" bestFit="1" customWidth="1"/>
    <col min="3150" max="3153" width="10.90625" style="1" bestFit="1" customWidth="1"/>
    <col min="3154" max="3395" width="9.08984375" style="1"/>
    <col min="3396" max="3396" width="26.6328125" style="1" customWidth="1"/>
    <col min="3397" max="3397" width="10.08984375" style="1" customWidth="1"/>
    <col min="3398" max="3398" width="9.453125" style="1" bestFit="1" customWidth="1"/>
    <col min="3399" max="3399" width="11.6328125" style="1" customWidth="1"/>
    <col min="3400" max="3400" width="9.90625" style="1" bestFit="1" customWidth="1"/>
    <col min="3401" max="3401" width="16.453125" style="1" bestFit="1" customWidth="1"/>
    <col min="3402" max="3404" width="9.08984375" style="1"/>
    <col min="3405" max="3405" width="27.453125" style="1" bestFit="1" customWidth="1"/>
    <col min="3406" max="3409" width="10.90625" style="1" bestFit="1" customWidth="1"/>
    <col min="3410" max="3651" width="9.08984375" style="1"/>
    <col min="3652" max="3652" width="26.6328125" style="1" customWidth="1"/>
    <col min="3653" max="3653" width="10.08984375" style="1" customWidth="1"/>
    <col min="3654" max="3654" width="9.453125" style="1" bestFit="1" customWidth="1"/>
    <col min="3655" max="3655" width="11.6328125" style="1" customWidth="1"/>
    <col min="3656" max="3656" width="9.90625" style="1" bestFit="1" customWidth="1"/>
    <col min="3657" max="3657" width="16.453125" style="1" bestFit="1" customWidth="1"/>
    <col min="3658" max="3660" width="9.08984375" style="1"/>
    <col min="3661" max="3661" width="27.453125" style="1" bestFit="1" customWidth="1"/>
    <col min="3662" max="3665" width="10.90625" style="1" bestFit="1" customWidth="1"/>
    <col min="3666" max="3907" width="9.08984375" style="1"/>
    <col min="3908" max="3908" width="26.6328125" style="1" customWidth="1"/>
    <col min="3909" max="3909" width="10.08984375" style="1" customWidth="1"/>
    <col min="3910" max="3910" width="9.453125" style="1" bestFit="1" customWidth="1"/>
    <col min="3911" max="3911" width="11.6328125" style="1" customWidth="1"/>
    <col min="3912" max="3912" width="9.90625" style="1" bestFit="1" customWidth="1"/>
    <col min="3913" max="3913" width="16.453125" style="1" bestFit="1" customWidth="1"/>
    <col min="3914" max="3916" width="9.08984375" style="1"/>
    <col min="3917" max="3917" width="27.453125" style="1" bestFit="1" customWidth="1"/>
    <col min="3918" max="3921" width="10.90625" style="1" bestFit="1" customWidth="1"/>
    <col min="3922" max="4163" width="9.08984375" style="1"/>
    <col min="4164" max="4164" width="26.6328125" style="1" customWidth="1"/>
    <col min="4165" max="4165" width="10.08984375" style="1" customWidth="1"/>
    <col min="4166" max="4166" width="9.453125" style="1" bestFit="1" customWidth="1"/>
    <col min="4167" max="4167" width="11.6328125" style="1" customWidth="1"/>
    <col min="4168" max="4168" width="9.90625" style="1" bestFit="1" customWidth="1"/>
    <col min="4169" max="4169" width="16.453125" style="1" bestFit="1" customWidth="1"/>
    <col min="4170" max="4172" width="9.08984375" style="1"/>
    <col min="4173" max="4173" width="27.453125" style="1" bestFit="1" customWidth="1"/>
    <col min="4174" max="4177" width="10.90625" style="1" bestFit="1" customWidth="1"/>
    <col min="4178" max="4419" width="9.08984375" style="1"/>
    <col min="4420" max="4420" width="26.6328125" style="1" customWidth="1"/>
    <col min="4421" max="4421" width="10.08984375" style="1" customWidth="1"/>
    <col min="4422" max="4422" width="9.453125" style="1" bestFit="1" customWidth="1"/>
    <col min="4423" max="4423" width="11.6328125" style="1" customWidth="1"/>
    <col min="4424" max="4424" width="9.90625" style="1" bestFit="1" customWidth="1"/>
    <col min="4425" max="4425" width="16.453125" style="1" bestFit="1" customWidth="1"/>
    <col min="4426" max="4428" width="9.08984375" style="1"/>
    <col min="4429" max="4429" width="27.453125" style="1" bestFit="1" customWidth="1"/>
    <col min="4430" max="4433" width="10.90625" style="1" bestFit="1" customWidth="1"/>
    <col min="4434" max="4675" width="9.08984375" style="1"/>
    <col min="4676" max="4676" width="26.6328125" style="1" customWidth="1"/>
    <col min="4677" max="4677" width="10.08984375" style="1" customWidth="1"/>
    <col min="4678" max="4678" width="9.453125" style="1" bestFit="1" customWidth="1"/>
    <col min="4679" max="4679" width="11.6328125" style="1" customWidth="1"/>
    <col min="4680" max="4680" width="9.90625" style="1" bestFit="1" customWidth="1"/>
    <col min="4681" max="4681" width="16.453125" style="1" bestFit="1" customWidth="1"/>
    <col min="4682" max="4684" width="9.08984375" style="1"/>
    <col min="4685" max="4685" width="27.453125" style="1" bestFit="1" customWidth="1"/>
    <col min="4686" max="4689" width="10.90625" style="1" bestFit="1" customWidth="1"/>
    <col min="4690" max="4931" width="9.08984375" style="1"/>
    <col min="4932" max="4932" width="26.6328125" style="1" customWidth="1"/>
    <col min="4933" max="4933" width="10.08984375" style="1" customWidth="1"/>
    <col min="4934" max="4934" width="9.453125" style="1" bestFit="1" customWidth="1"/>
    <col min="4935" max="4935" width="11.6328125" style="1" customWidth="1"/>
    <col min="4936" max="4936" width="9.90625" style="1" bestFit="1" customWidth="1"/>
    <col min="4937" max="4937" width="16.453125" style="1" bestFit="1" customWidth="1"/>
    <col min="4938" max="4940" width="9.08984375" style="1"/>
    <col min="4941" max="4941" width="27.453125" style="1" bestFit="1" customWidth="1"/>
    <col min="4942" max="4945" width="10.90625" style="1" bestFit="1" customWidth="1"/>
    <col min="4946" max="5187" width="9.08984375" style="1"/>
    <col min="5188" max="5188" width="26.6328125" style="1" customWidth="1"/>
    <col min="5189" max="5189" width="10.08984375" style="1" customWidth="1"/>
    <col min="5190" max="5190" width="9.453125" style="1" bestFit="1" customWidth="1"/>
    <col min="5191" max="5191" width="11.6328125" style="1" customWidth="1"/>
    <col min="5192" max="5192" width="9.90625" style="1" bestFit="1" customWidth="1"/>
    <col min="5193" max="5193" width="16.453125" style="1" bestFit="1" customWidth="1"/>
    <col min="5194" max="5196" width="9.08984375" style="1"/>
    <col min="5197" max="5197" width="27.453125" style="1" bestFit="1" customWidth="1"/>
    <col min="5198" max="5201" width="10.90625" style="1" bestFit="1" customWidth="1"/>
    <col min="5202" max="5443" width="9.08984375" style="1"/>
    <col min="5444" max="5444" width="26.6328125" style="1" customWidth="1"/>
    <col min="5445" max="5445" width="10.08984375" style="1" customWidth="1"/>
    <col min="5446" max="5446" width="9.453125" style="1" bestFit="1" customWidth="1"/>
    <col min="5447" max="5447" width="11.6328125" style="1" customWidth="1"/>
    <col min="5448" max="5448" width="9.90625" style="1" bestFit="1" customWidth="1"/>
    <col min="5449" max="5449" width="16.453125" style="1" bestFit="1" customWidth="1"/>
    <col min="5450" max="5452" width="9.08984375" style="1"/>
    <col min="5453" max="5453" width="27.453125" style="1" bestFit="1" customWidth="1"/>
    <col min="5454" max="5457" width="10.90625" style="1" bestFit="1" customWidth="1"/>
    <col min="5458" max="5699" width="9.08984375" style="1"/>
    <col min="5700" max="5700" width="26.6328125" style="1" customWidth="1"/>
    <col min="5701" max="5701" width="10.08984375" style="1" customWidth="1"/>
    <col min="5702" max="5702" width="9.453125" style="1" bestFit="1" customWidth="1"/>
    <col min="5703" max="5703" width="11.6328125" style="1" customWidth="1"/>
    <col min="5704" max="5704" width="9.90625" style="1" bestFit="1" customWidth="1"/>
    <col min="5705" max="5705" width="16.453125" style="1" bestFit="1" customWidth="1"/>
    <col min="5706" max="5708" width="9.08984375" style="1"/>
    <col min="5709" max="5709" width="27.453125" style="1" bestFit="1" customWidth="1"/>
    <col min="5710" max="5713" width="10.90625" style="1" bestFit="1" customWidth="1"/>
    <col min="5714" max="5955" width="9.08984375" style="1"/>
    <col min="5956" max="5956" width="26.6328125" style="1" customWidth="1"/>
    <col min="5957" max="5957" width="10.08984375" style="1" customWidth="1"/>
    <col min="5958" max="5958" width="9.453125" style="1" bestFit="1" customWidth="1"/>
    <col min="5959" max="5959" width="11.6328125" style="1" customWidth="1"/>
    <col min="5960" max="5960" width="9.90625" style="1" bestFit="1" customWidth="1"/>
    <col min="5961" max="5961" width="16.453125" style="1" bestFit="1" customWidth="1"/>
    <col min="5962" max="5964" width="9.08984375" style="1"/>
    <col min="5965" max="5965" width="27.453125" style="1" bestFit="1" customWidth="1"/>
    <col min="5966" max="5969" width="10.90625" style="1" bestFit="1" customWidth="1"/>
    <col min="5970" max="6211" width="9.08984375" style="1"/>
    <col min="6212" max="6212" width="26.6328125" style="1" customWidth="1"/>
    <col min="6213" max="6213" width="10.08984375" style="1" customWidth="1"/>
    <col min="6214" max="6214" width="9.453125" style="1" bestFit="1" customWidth="1"/>
    <col min="6215" max="6215" width="11.6328125" style="1" customWidth="1"/>
    <col min="6216" max="6216" width="9.90625" style="1" bestFit="1" customWidth="1"/>
    <col min="6217" max="6217" width="16.453125" style="1" bestFit="1" customWidth="1"/>
    <col min="6218" max="6220" width="9.08984375" style="1"/>
    <col min="6221" max="6221" width="27.453125" style="1" bestFit="1" customWidth="1"/>
    <col min="6222" max="6225" width="10.90625" style="1" bestFit="1" customWidth="1"/>
    <col min="6226" max="6467" width="9.08984375" style="1"/>
    <col min="6468" max="6468" width="26.6328125" style="1" customWidth="1"/>
    <col min="6469" max="6469" width="10.08984375" style="1" customWidth="1"/>
    <col min="6470" max="6470" width="9.453125" style="1" bestFit="1" customWidth="1"/>
    <col min="6471" max="6471" width="11.6328125" style="1" customWidth="1"/>
    <col min="6472" max="6472" width="9.90625" style="1" bestFit="1" customWidth="1"/>
    <col min="6473" max="6473" width="16.453125" style="1" bestFit="1" customWidth="1"/>
    <col min="6474" max="6476" width="9.08984375" style="1"/>
    <col min="6477" max="6477" width="27.453125" style="1" bestFit="1" customWidth="1"/>
    <col min="6478" max="6481" width="10.90625" style="1" bestFit="1" customWidth="1"/>
    <col min="6482" max="6723" width="9.08984375" style="1"/>
    <col min="6724" max="6724" width="26.6328125" style="1" customWidth="1"/>
    <col min="6725" max="6725" width="10.08984375" style="1" customWidth="1"/>
    <col min="6726" max="6726" width="9.453125" style="1" bestFit="1" customWidth="1"/>
    <col min="6727" max="6727" width="11.6328125" style="1" customWidth="1"/>
    <col min="6728" max="6728" width="9.90625" style="1" bestFit="1" customWidth="1"/>
    <col min="6729" max="6729" width="16.453125" style="1" bestFit="1" customWidth="1"/>
    <col min="6730" max="6732" width="9.08984375" style="1"/>
    <col min="6733" max="6733" width="27.453125" style="1" bestFit="1" customWidth="1"/>
    <col min="6734" max="6737" width="10.90625" style="1" bestFit="1" customWidth="1"/>
    <col min="6738" max="6979" width="9.08984375" style="1"/>
    <col min="6980" max="6980" width="26.6328125" style="1" customWidth="1"/>
    <col min="6981" max="6981" width="10.08984375" style="1" customWidth="1"/>
    <col min="6982" max="6982" width="9.453125" style="1" bestFit="1" customWidth="1"/>
    <col min="6983" max="6983" width="11.6328125" style="1" customWidth="1"/>
    <col min="6984" max="6984" width="9.90625" style="1" bestFit="1" customWidth="1"/>
    <col min="6985" max="6985" width="16.453125" style="1" bestFit="1" customWidth="1"/>
    <col min="6986" max="6988" width="9.08984375" style="1"/>
    <col min="6989" max="6989" width="27.453125" style="1" bestFit="1" customWidth="1"/>
    <col min="6990" max="6993" width="10.90625" style="1" bestFit="1" customWidth="1"/>
    <col min="6994" max="7235" width="9.08984375" style="1"/>
    <col min="7236" max="7236" width="26.6328125" style="1" customWidth="1"/>
    <col min="7237" max="7237" width="10.08984375" style="1" customWidth="1"/>
    <col min="7238" max="7238" width="9.453125" style="1" bestFit="1" customWidth="1"/>
    <col min="7239" max="7239" width="11.6328125" style="1" customWidth="1"/>
    <col min="7240" max="7240" width="9.90625" style="1" bestFit="1" customWidth="1"/>
    <col min="7241" max="7241" width="16.453125" style="1" bestFit="1" customWidth="1"/>
    <col min="7242" max="7244" width="9.08984375" style="1"/>
    <col min="7245" max="7245" width="27.453125" style="1" bestFit="1" customWidth="1"/>
    <col min="7246" max="7249" width="10.90625" style="1" bestFit="1" customWidth="1"/>
    <col min="7250" max="7491" width="9.08984375" style="1"/>
    <col min="7492" max="7492" width="26.6328125" style="1" customWidth="1"/>
    <col min="7493" max="7493" width="10.08984375" style="1" customWidth="1"/>
    <col min="7494" max="7494" width="9.453125" style="1" bestFit="1" customWidth="1"/>
    <col min="7495" max="7495" width="11.6328125" style="1" customWidth="1"/>
    <col min="7496" max="7496" width="9.90625" style="1" bestFit="1" customWidth="1"/>
    <col min="7497" max="7497" width="16.453125" style="1" bestFit="1" customWidth="1"/>
    <col min="7498" max="7500" width="9.08984375" style="1"/>
    <col min="7501" max="7501" width="27.453125" style="1" bestFit="1" customWidth="1"/>
    <col min="7502" max="7505" width="10.90625" style="1" bestFit="1" customWidth="1"/>
    <col min="7506" max="7747" width="9.08984375" style="1"/>
    <col min="7748" max="7748" width="26.6328125" style="1" customWidth="1"/>
    <col min="7749" max="7749" width="10.08984375" style="1" customWidth="1"/>
    <col min="7750" max="7750" width="9.453125" style="1" bestFit="1" customWidth="1"/>
    <col min="7751" max="7751" width="11.6328125" style="1" customWidth="1"/>
    <col min="7752" max="7752" width="9.90625" style="1" bestFit="1" customWidth="1"/>
    <col min="7753" max="7753" width="16.453125" style="1" bestFit="1" customWidth="1"/>
    <col min="7754" max="7756" width="9.08984375" style="1"/>
    <col min="7757" max="7757" width="27.453125" style="1" bestFit="1" customWidth="1"/>
    <col min="7758" max="7761" width="10.90625" style="1" bestFit="1" customWidth="1"/>
    <col min="7762" max="8003" width="9.08984375" style="1"/>
    <col min="8004" max="8004" width="26.6328125" style="1" customWidth="1"/>
    <col min="8005" max="8005" width="10.08984375" style="1" customWidth="1"/>
    <col min="8006" max="8006" width="9.453125" style="1" bestFit="1" customWidth="1"/>
    <col min="8007" max="8007" width="11.6328125" style="1" customWidth="1"/>
    <col min="8008" max="8008" width="9.90625" style="1" bestFit="1" customWidth="1"/>
    <col min="8009" max="8009" width="16.453125" style="1" bestFit="1" customWidth="1"/>
    <col min="8010" max="8012" width="9.08984375" style="1"/>
    <col min="8013" max="8013" width="27.453125" style="1" bestFit="1" customWidth="1"/>
    <col min="8014" max="8017" width="10.90625" style="1" bestFit="1" customWidth="1"/>
    <col min="8018" max="8259" width="9.08984375" style="1"/>
    <col min="8260" max="8260" width="26.6328125" style="1" customWidth="1"/>
    <col min="8261" max="8261" width="10.08984375" style="1" customWidth="1"/>
    <col min="8262" max="8262" width="9.453125" style="1" bestFit="1" customWidth="1"/>
    <col min="8263" max="8263" width="11.6328125" style="1" customWidth="1"/>
    <col min="8264" max="8264" width="9.90625" style="1" bestFit="1" customWidth="1"/>
    <col min="8265" max="8265" width="16.453125" style="1" bestFit="1" customWidth="1"/>
    <col min="8266" max="8268" width="9.08984375" style="1"/>
    <col min="8269" max="8269" width="27.453125" style="1" bestFit="1" customWidth="1"/>
    <col min="8270" max="8273" width="10.90625" style="1" bestFit="1" customWidth="1"/>
    <col min="8274" max="8618" width="9.08984375" style="1"/>
    <col min="8619" max="8619" width="26.6328125" style="1" customWidth="1"/>
    <col min="8620" max="8620" width="10.08984375" style="1" customWidth="1"/>
    <col min="8621" max="8621" width="9.453125" style="1" bestFit="1" customWidth="1"/>
    <col min="8622" max="8622" width="11.6328125" style="1" customWidth="1"/>
    <col min="8623" max="8623" width="9.90625" style="1" bestFit="1" customWidth="1"/>
    <col min="8624" max="8624" width="16.453125" style="1" bestFit="1" customWidth="1"/>
    <col min="8625" max="8627" width="9.08984375" style="1"/>
    <col min="8628" max="8628" width="27.453125" style="1" bestFit="1" customWidth="1"/>
    <col min="8629" max="8632" width="10.90625" style="1" bestFit="1" customWidth="1"/>
    <col min="8633" max="8874" width="9.08984375" style="1"/>
    <col min="8875" max="8875" width="26.6328125" style="1" customWidth="1"/>
    <col min="8876" max="8876" width="10.08984375" style="1" customWidth="1"/>
    <col min="8877" max="8877" width="9.453125" style="1" bestFit="1" customWidth="1"/>
    <col min="8878" max="8878" width="11.6328125" style="1" customWidth="1"/>
    <col min="8879" max="8879" width="9.90625" style="1" bestFit="1" customWidth="1"/>
    <col min="8880" max="8880" width="16.453125" style="1" bestFit="1" customWidth="1"/>
    <col min="8881" max="8883" width="9.08984375" style="1"/>
    <col min="8884" max="8884" width="27.453125" style="1" bestFit="1" customWidth="1"/>
    <col min="8885" max="8888" width="10.90625" style="1" bestFit="1" customWidth="1"/>
    <col min="8889" max="9130" width="9.08984375" style="1"/>
    <col min="9131" max="9131" width="26.6328125" style="1" customWidth="1"/>
    <col min="9132" max="9132" width="10.08984375" style="1" customWidth="1"/>
    <col min="9133" max="9133" width="9.453125" style="1" bestFit="1" customWidth="1"/>
    <col min="9134" max="9134" width="11.6328125" style="1" customWidth="1"/>
    <col min="9135" max="9135" width="9.90625" style="1" bestFit="1" customWidth="1"/>
    <col min="9136" max="9136" width="16.453125" style="1" bestFit="1" customWidth="1"/>
    <col min="9137" max="9139" width="9.08984375" style="1"/>
    <col min="9140" max="9140" width="27.453125" style="1" bestFit="1" customWidth="1"/>
    <col min="9141" max="9144" width="10.90625" style="1" bestFit="1" customWidth="1"/>
    <col min="9145" max="9386" width="9.08984375" style="1"/>
    <col min="9387" max="9387" width="26.6328125" style="1" customWidth="1"/>
    <col min="9388" max="9388" width="10.08984375" style="1" customWidth="1"/>
    <col min="9389" max="9389" width="9.453125" style="1" bestFit="1" customWidth="1"/>
    <col min="9390" max="9390" width="11.6328125" style="1" customWidth="1"/>
    <col min="9391" max="9391" width="9.90625" style="1" bestFit="1" customWidth="1"/>
    <col min="9392" max="9392" width="16.453125" style="1" bestFit="1" customWidth="1"/>
    <col min="9393" max="9395" width="9.08984375" style="1"/>
    <col min="9396" max="9396" width="27.453125" style="1" bestFit="1" customWidth="1"/>
    <col min="9397" max="9400" width="10.90625" style="1" bestFit="1" customWidth="1"/>
    <col min="9401" max="9642" width="9.08984375" style="1"/>
    <col min="9643" max="9643" width="26.6328125" style="1" customWidth="1"/>
    <col min="9644" max="9644" width="10.08984375" style="1" customWidth="1"/>
    <col min="9645" max="9645" width="9.453125" style="1" bestFit="1" customWidth="1"/>
    <col min="9646" max="9646" width="11.6328125" style="1" customWidth="1"/>
    <col min="9647" max="9647" width="9.90625" style="1" bestFit="1" customWidth="1"/>
    <col min="9648" max="9648" width="16.453125" style="1" bestFit="1" customWidth="1"/>
    <col min="9649" max="9651" width="9.08984375" style="1"/>
    <col min="9652" max="9652" width="27.453125" style="1" bestFit="1" customWidth="1"/>
    <col min="9653" max="9656" width="10.90625" style="1" bestFit="1" customWidth="1"/>
    <col min="9657" max="9898" width="9.08984375" style="1"/>
    <col min="9899" max="9899" width="26.6328125" style="1" customWidth="1"/>
    <col min="9900" max="9900" width="10.08984375" style="1" customWidth="1"/>
    <col min="9901" max="9901" width="9.453125" style="1" bestFit="1" customWidth="1"/>
    <col min="9902" max="9902" width="11.6328125" style="1" customWidth="1"/>
    <col min="9903" max="9903" width="9.90625" style="1" bestFit="1" customWidth="1"/>
    <col min="9904" max="9904" width="16.453125" style="1" bestFit="1" customWidth="1"/>
    <col min="9905" max="9907" width="9.08984375" style="1"/>
    <col min="9908" max="9908" width="27.453125" style="1" bestFit="1" customWidth="1"/>
    <col min="9909" max="9912" width="10.90625" style="1" bestFit="1" customWidth="1"/>
    <col min="9913" max="10154" width="9.08984375" style="1"/>
    <col min="10155" max="10155" width="26.6328125" style="1" customWidth="1"/>
    <col min="10156" max="10156" width="10.08984375" style="1" customWidth="1"/>
    <col min="10157" max="10157" width="9.453125" style="1" bestFit="1" customWidth="1"/>
    <col min="10158" max="10158" width="11.6328125" style="1" customWidth="1"/>
    <col min="10159" max="10159" width="9.90625" style="1" bestFit="1" customWidth="1"/>
    <col min="10160" max="10160" width="16.453125" style="1" bestFit="1" customWidth="1"/>
    <col min="10161" max="10163" width="9.08984375" style="1"/>
    <col min="10164" max="10164" width="27.453125" style="1" bestFit="1" customWidth="1"/>
    <col min="10165" max="10168" width="10.90625" style="1" bestFit="1" customWidth="1"/>
    <col min="10169" max="10410" width="9.08984375" style="1"/>
    <col min="10411" max="10411" width="26.6328125" style="1" customWidth="1"/>
    <col min="10412" max="10412" width="10.08984375" style="1" customWidth="1"/>
    <col min="10413" max="10413" width="9.453125" style="1" bestFit="1" customWidth="1"/>
    <col min="10414" max="10414" width="11.6328125" style="1" customWidth="1"/>
    <col min="10415" max="10415" width="9.90625" style="1" bestFit="1" customWidth="1"/>
    <col min="10416" max="10416" width="16.453125" style="1" bestFit="1" customWidth="1"/>
    <col min="10417" max="10419" width="9.08984375" style="1"/>
    <col min="10420" max="10420" width="27.453125" style="1" bestFit="1" customWidth="1"/>
    <col min="10421" max="10424" width="10.90625" style="1" bestFit="1" customWidth="1"/>
    <col min="10425" max="10666" width="9.08984375" style="1"/>
    <col min="10667" max="10667" width="26.6328125" style="1" customWidth="1"/>
    <col min="10668" max="10668" width="10.08984375" style="1" customWidth="1"/>
    <col min="10669" max="10669" width="9.453125" style="1" bestFit="1" customWidth="1"/>
    <col min="10670" max="10670" width="11.6328125" style="1" customWidth="1"/>
    <col min="10671" max="10671" width="9.90625" style="1" bestFit="1" customWidth="1"/>
    <col min="10672" max="10672" width="16.453125" style="1" bestFit="1" customWidth="1"/>
    <col min="10673" max="10675" width="9.08984375" style="1"/>
    <col min="10676" max="10676" width="27.453125" style="1" bestFit="1" customWidth="1"/>
    <col min="10677" max="10680" width="10.90625" style="1" bestFit="1" customWidth="1"/>
    <col min="10681" max="10922" width="9.08984375" style="1"/>
    <col min="10923" max="10923" width="26.6328125" style="1" customWidth="1"/>
    <col min="10924" max="10924" width="10.08984375" style="1" customWidth="1"/>
    <col min="10925" max="10925" width="9.453125" style="1" bestFit="1" customWidth="1"/>
    <col min="10926" max="10926" width="11.6328125" style="1" customWidth="1"/>
    <col min="10927" max="10927" width="9.90625" style="1" bestFit="1" customWidth="1"/>
    <col min="10928" max="10928" width="16.453125" style="1" bestFit="1" customWidth="1"/>
    <col min="10929" max="10931" width="9.08984375" style="1"/>
    <col min="10932" max="10932" width="27.453125" style="1" bestFit="1" customWidth="1"/>
    <col min="10933" max="10936" width="10.90625" style="1" bestFit="1" customWidth="1"/>
    <col min="10937" max="11178" width="9.08984375" style="1"/>
    <col min="11179" max="11179" width="26.6328125" style="1" customWidth="1"/>
    <col min="11180" max="11180" width="10.08984375" style="1" customWidth="1"/>
    <col min="11181" max="11181" width="9.453125" style="1" bestFit="1" customWidth="1"/>
    <col min="11182" max="11182" width="11.6328125" style="1" customWidth="1"/>
    <col min="11183" max="11183" width="9.90625" style="1" bestFit="1" customWidth="1"/>
    <col min="11184" max="11184" width="16.453125" style="1" bestFit="1" customWidth="1"/>
    <col min="11185" max="11187" width="9.08984375" style="1"/>
    <col min="11188" max="11188" width="27.453125" style="1" bestFit="1" customWidth="1"/>
    <col min="11189" max="11192" width="10.90625" style="1" bestFit="1" customWidth="1"/>
    <col min="11193" max="11434" width="9.08984375" style="1"/>
    <col min="11435" max="11435" width="26.6328125" style="1" customWidth="1"/>
    <col min="11436" max="11436" width="10.08984375" style="1" customWidth="1"/>
    <col min="11437" max="11437" width="9.453125" style="1" bestFit="1" customWidth="1"/>
    <col min="11438" max="11438" width="11.6328125" style="1" customWidth="1"/>
    <col min="11439" max="11439" width="9.90625" style="1" bestFit="1" customWidth="1"/>
    <col min="11440" max="11440" width="16.453125" style="1" bestFit="1" customWidth="1"/>
    <col min="11441" max="11443" width="9.08984375" style="1"/>
    <col min="11444" max="11444" width="27.453125" style="1" bestFit="1" customWidth="1"/>
    <col min="11445" max="11448" width="10.90625" style="1" bestFit="1" customWidth="1"/>
    <col min="11449" max="11690" width="9.08984375" style="1"/>
    <col min="11691" max="11691" width="26.6328125" style="1" customWidth="1"/>
    <col min="11692" max="11692" width="10.08984375" style="1" customWidth="1"/>
    <col min="11693" max="11693" width="9.453125" style="1" bestFit="1" customWidth="1"/>
    <col min="11694" max="11694" width="11.6328125" style="1" customWidth="1"/>
    <col min="11695" max="11695" width="9.90625" style="1" bestFit="1" customWidth="1"/>
    <col min="11696" max="11696" width="16.453125" style="1" bestFit="1" customWidth="1"/>
    <col min="11697" max="11699" width="9.08984375" style="1"/>
    <col min="11700" max="11700" width="27.453125" style="1" bestFit="1" customWidth="1"/>
    <col min="11701" max="11704" width="10.90625" style="1" bestFit="1" customWidth="1"/>
    <col min="11705" max="11946" width="9.08984375" style="1"/>
    <col min="11947" max="11947" width="26.6328125" style="1" customWidth="1"/>
    <col min="11948" max="11948" width="10.08984375" style="1" customWidth="1"/>
    <col min="11949" max="11949" width="9.453125" style="1" bestFit="1" customWidth="1"/>
    <col min="11950" max="11950" width="11.6328125" style="1" customWidth="1"/>
    <col min="11951" max="11951" width="9.90625" style="1" bestFit="1" customWidth="1"/>
    <col min="11952" max="11952" width="16.453125" style="1" bestFit="1" customWidth="1"/>
    <col min="11953" max="11955" width="9.08984375" style="1"/>
    <col min="11956" max="11956" width="27.453125" style="1" bestFit="1" customWidth="1"/>
    <col min="11957" max="11960" width="10.90625" style="1" bestFit="1" customWidth="1"/>
    <col min="11961" max="12202" width="9.08984375" style="1"/>
    <col min="12203" max="12203" width="26.6328125" style="1" customWidth="1"/>
    <col min="12204" max="12204" width="10.08984375" style="1" customWidth="1"/>
    <col min="12205" max="12205" width="9.453125" style="1" bestFit="1" customWidth="1"/>
    <col min="12206" max="12206" width="11.6328125" style="1" customWidth="1"/>
    <col min="12207" max="12207" width="9.90625" style="1" bestFit="1" customWidth="1"/>
    <col min="12208" max="12208" width="16.453125" style="1" bestFit="1" customWidth="1"/>
    <col min="12209" max="12211" width="9.08984375" style="1"/>
    <col min="12212" max="12212" width="27.453125" style="1" bestFit="1" customWidth="1"/>
    <col min="12213" max="12216" width="10.90625" style="1" bestFit="1" customWidth="1"/>
    <col min="12217" max="12467" width="9.08984375" style="1"/>
    <col min="12468" max="16384" width="9.08984375" style="3"/>
  </cols>
  <sheetData>
    <row r="1" spans="1:39" s="3" customFormat="1" ht="12.75" customHeight="1">
      <c r="A1" s="13" t="s">
        <v>0</v>
      </c>
      <c r="B1" s="14" t="s">
        <v>8</v>
      </c>
      <c r="C1" s="14" t="s">
        <v>9</v>
      </c>
      <c r="D1" s="15">
        <v>864</v>
      </c>
      <c r="E1" s="15" t="s">
        <v>11</v>
      </c>
      <c r="F1" s="17" t="s">
        <v>2</v>
      </c>
      <c r="G1" s="17" t="s">
        <v>3</v>
      </c>
      <c r="H1" s="17" t="s">
        <v>4</v>
      </c>
      <c r="I1" s="17" t="s">
        <v>5</v>
      </c>
      <c r="J1" s="17" t="s">
        <v>38</v>
      </c>
      <c r="K1" s="17" t="s">
        <v>39</v>
      </c>
      <c r="L1" s="17" t="s">
        <v>40</v>
      </c>
      <c r="M1" s="12" t="s">
        <v>41</v>
      </c>
      <c r="N1" s="12" t="s">
        <v>43</v>
      </c>
      <c r="O1" s="12" t="s">
        <v>44</v>
      </c>
      <c r="P1" s="12" t="s">
        <v>45</v>
      </c>
      <c r="Q1" s="32" t="s">
        <v>46</v>
      </c>
      <c r="R1" s="38" t="s">
        <v>1</v>
      </c>
      <c r="S1" s="36" t="s">
        <v>568</v>
      </c>
      <c r="T1" s="38" t="s">
        <v>11</v>
      </c>
      <c r="U1" s="16" t="s">
        <v>563</v>
      </c>
      <c r="V1" s="17" t="s">
        <v>2</v>
      </c>
      <c r="W1" s="17" t="s">
        <v>3</v>
      </c>
      <c r="X1" s="17" t="s">
        <v>4</v>
      </c>
      <c r="Y1" s="17" t="s">
        <v>5</v>
      </c>
      <c r="Z1" s="17" t="s">
        <v>38</v>
      </c>
      <c r="AA1" s="17" t="s">
        <v>39</v>
      </c>
      <c r="AB1" s="17" t="s">
        <v>40</v>
      </c>
      <c r="AC1" s="17" t="s">
        <v>41</v>
      </c>
      <c r="AD1" s="17" t="s">
        <v>43</v>
      </c>
      <c r="AE1" s="17" t="s">
        <v>44</v>
      </c>
      <c r="AF1" s="17" t="s">
        <v>45</v>
      </c>
      <c r="AG1" s="17" t="s">
        <v>46</v>
      </c>
      <c r="AH1" s="17" t="s">
        <v>1</v>
      </c>
      <c r="AI1" s="17" t="s">
        <v>79</v>
      </c>
      <c r="AJ1" s="17" t="s">
        <v>80</v>
      </c>
      <c r="AK1" s="6" t="s">
        <v>567</v>
      </c>
      <c r="AL1" s="6" t="s">
        <v>573</v>
      </c>
      <c r="AM1" s="3" t="s">
        <v>368</v>
      </c>
    </row>
    <row r="2" spans="1:39" s="3" customFormat="1" ht="12.75" customHeight="1">
      <c r="A2" s="4">
        <v>5313</v>
      </c>
      <c r="B2" s="2" t="s">
        <v>28</v>
      </c>
      <c r="C2" s="2" t="s">
        <v>56</v>
      </c>
      <c r="D2" s="2" t="s">
        <v>7</v>
      </c>
      <c r="E2" s="2" t="str">
        <f t="shared" ref="E2:E45" si="0">B2&amp;" "&amp;C2&amp;" "&amp;D2</f>
        <v>Al Ostoura Lemon Mint 50g</v>
      </c>
      <c r="F2" s="5"/>
      <c r="G2" s="8"/>
      <c r="H2" s="8"/>
      <c r="I2" s="8"/>
      <c r="J2" s="8"/>
      <c r="K2" s="8"/>
      <c r="L2" s="8"/>
      <c r="M2" s="8"/>
      <c r="N2" s="8"/>
      <c r="O2" s="8"/>
      <c r="P2" s="8"/>
      <c r="Q2" s="37"/>
      <c r="R2" s="39">
        <f t="shared" ref="R2:R70" si="1">SUM(F2:Q2)</f>
        <v>0</v>
      </c>
      <c r="S2" s="34"/>
      <c r="T2" s="39" t="str">
        <f t="shared" ref="T2:T58" si="2">E2</f>
        <v>Al Ostoura Lemon Mint 50g</v>
      </c>
      <c r="U2" s="6">
        <v>10</v>
      </c>
      <c r="V2" s="5">
        <f t="shared" ref="V2:AG2" si="3">F2*$U2</f>
        <v>0</v>
      </c>
      <c r="W2" s="5">
        <f t="shared" si="3"/>
        <v>0</v>
      </c>
      <c r="X2" s="5">
        <f t="shared" si="3"/>
        <v>0</v>
      </c>
      <c r="Y2" s="5">
        <f t="shared" si="3"/>
        <v>0</v>
      </c>
      <c r="Z2" s="5">
        <f t="shared" si="3"/>
        <v>0</v>
      </c>
      <c r="AA2" s="5">
        <f t="shared" si="3"/>
        <v>0</v>
      </c>
      <c r="AB2" s="5">
        <f t="shared" si="3"/>
        <v>0</v>
      </c>
      <c r="AC2" s="5">
        <f t="shared" si="3"/>
        <v>0</v>
      </c>
      <c r="AD2" s="5">
        <f t="shared" si="3"/>
        <v>0</v>
      </c>
      <c r="AE2" s="5">
        <f t="shared" si="3"/>
        <v>0</v>
      </c>
      <c r="AF2" s="5">
        <f t="shared" si="3"/>
        <v>0</v>
      </c>
      <c r="AG2" s="5">
        <f t="shared" si="3"/>
        <v>0</v>
      </c>
      <c r="AH2" s="10">
        <f>SUM(V2:AG2)</f>
        <v>0</v>
      </c>
      <c r="AI2" s="2" t="s">
        <v>56</v>
      </c>
      <c r="AJ2" s="6" t="str">
        <f t="shared" ref="AJ2:AJ58" si="4">B2&amp;" "&amp;AI2&amp;""</f>
        <v>Al Ostoura Lemon Mint</v>
      </c>
      <c r="AK2" s="28">
        <f t="shared" ref="AK2" si="5">R2</f>
        <v>0</v>
      </c>
      <c r="AL2" s="29">
        <f t="shared" ref="AL2" si="6">AH2</f>
        <v>0</v>
      </c>
      <c r="AM2" s="44">
        <f t="shared" ref="AM2:AM33" si="7">AH2/$AH$129</f>
        <v>0</v>
      </c>
    </row>
    <row r="3" spans="1:39" s="3" customFormat="1" ht="12.75" customHeight="1">
      <c r="A3" s="4">
        <v>5322</v>
      </c>
      <c r="B3" s="2" t="s">
        <v>28</v>
      </c>
      <c r="C3" s="2" t="s">
        <v>348</v>
      </c>
      <c r="D3" s="2" t="s">
        <v>7</v>
      </c>
      <c r="E3" s="2" t="str">
        <f t="shared" si="0"/>
        <v>Al Ostoura Two Apple Emerates 50g</v>
      </c>
      <c r="F3" s="5"/>
      <c r="G3" s="8"/>
      <c r="H3" s="8"/>
      <c r="I3" s="8"/>
      <c r="J3" s="8"/>
      <c r="K3" s="8"/>
      <c r="L3" s="8"/>
      <c r="M3" s="8">
        <v>15</v>
      </c>
      <c r="N3" s="8"/>
      <c r="O3" s="8"/>
      <c r="P3" s="8"/>
      <c r="Q3" s="37"/>
      <c r="R3" s="39">
        <f t="shared" si="1"/>
        <v>15</v>
      </c>
      <c r="S3" s="34"/>
      <c r="T3" s="39" t="str">
        <f t="shared" si="2"/>
        <v>Al Ostoura Two Apple Emerates 50g</v>
      </c>
      <c r="U3" s="6">
        <v>6</v>
      </c>
      <c r="V3" s="5">
        <f t="shared" ref="V3:V66" si="8">F3*$U3</f>
        <v>0</v>
      </c>
      <c r="W3" s="5">
        <f t="shared" ref="W3:W66" si="9">G3*$U3</f>
        <v>0</v>
      </c>
      <c r="X3" s="5">
        <f t="shared" ref="X3:X66" si="10">H3*$U3</f>
        <v>0</v>
      </c>
      <c r="Y3" s="5">
        <f t="shared" ref="Y3:Y66" si="11">I3*$U3</f>
        <v>0</v>
      </c>
      <c r="Z3" s="5">
        <f t="shared" ref="Z3:Z66" si="12">J3*$U3</f>
        <v>0</v>
      </c>
      <c r="AA3" s="5">
        <f t="shared" ref="AA3:AA66" si="13">K3*$U3</f>
        <v>0</v>
      </c>
      <c r="AB3" s="5">
        <f t="shared" ref="AB3:AB66" si="14">L3*$U3</f>
        <v>0</v>
      </c>
      <c r="AC3" s="5">
        <f t="shared" ref="AC3:AC66" si="15">M3*$U3</f>
        <v>90</v>
      </c>
      <c r="AD3" s="5">
        <f t="shared" ref="AD3:AD66" si="16">N3*$U3</f>
        <v>0</v>
      </c>
      <c r="AE3" s="5">
        <f t="shared" ref="AE3:AE66" si="17">O3*$U3</f>
        <v>0</v>
      </c>
      <c r="AF3" s="5">
        <f t="shared" ref="AF3:AF66" si="18">P3*$U3</f>
        <v>0</v>
      </c>
      <c r="AG3" s="5">
        <f t="shared" ref="AG3:AG66" si="19">Q3*$U3</f>
        <v>0</v>
      </c>
      <c r="AH3" s="10">
        <f>SUM(V3:AG3)</f>
        <v>90</v>
      </c>
      <c r="AI3" s="2" t="s">
        <v>22</v>
      </c>
      <c r="AJ3" s="6" t="str">
        <f t="shared" si="4"/>
        <v>Al Ostoura Two Apple</v>
      </c>
      <c r="AK3" s="28">
        <f t="shared" ref="AK3:AK66" si="20">R3</f>
        <v>15</v>
      </c>
      <c r="AL3" s="29">
        <f t="shared" ref="AL3:AL66" si="21">AH3</f>
        <v>90</v>
      </c>
      <c r="AM3" s="44">
        <f t="shared" si="7"/>
        <v>1.8034843317289001E-5</v>
      </c>
    </row>
    <row r="4" spans="1:39" s="3" customFormat="1" ht="12.75" customHeight="1">
      <c r="A4" s="4">
        <v>5323</v>
      </c>
      <c r="B4" s="2" t="s">
        <v>28</v>
      </c>
      <c r="C4" s="2" t="s">
        <v>29</v>
      </c>
      <c r="D4" s="2" t="s">
        <v>7</v>
      </c>
      <c r="E4" s="2" t="str">
        <f t="shared" si="0"/>
        <v>Al Ostoura Five Apple 50g</v>
      </c>
      <c r="F4" s="5">
        <v>1</v>
      </c>
      <c r="G4" s="8"/>
      <c r="H4" s="8"/>
      <c r="I4" s="8"/>
      <c r="J4" s="8"/>
      <c r="K4" s="8"/>
      <c r="L4" s="8"/>
      <c r="M4" s="8"/>
      <c r="N4" s="8"/>
      <c r="O4" s="8"/>
      <c r="P4" s="8"/>
      <c r="Q4" s="37"/>
      <c r="R4" s="39">
        <f t="shared" si="1"/>
        <v>1</v>
      </c>
      <c r="S4" s="34"/>
      <c r="T4" s="39" t="str">
        <f t="shared" si="2"/>
        <v>Al Ostoura Five Apple 50g</v>
      </c>
      <c r="U4" s="6">
        <v>6</v>
      </c>
      <c r="V4" s="5">
        <f t="shared" si="8"/>
        <v>6</v>
      </c>
      <c r="W4" s="5">
        <f t="shared" si="9"/>
        <v>0</v>
      </c>
      <c r="X4" s="5">
        <f t="shared" si="10"/>
        <v>0</v>
      </c>
      <c r="Y4" s="5">
        <f t="shared" si="11"/>
        <v>0</v>
      </c>
      <c r="Z4" s="5">
        <f t="shared" si="12"/>
        <v>0</v>
      </c>
      <c r="AA4" s="5">
        <f t="shared" si="13"/>
        <v>0</v>
      </c>
      <c r="AB4" s="5">
        <f t="shared" si="14"/>
        <v>0</v>
      </c>
      <c r="AC4" s="5">
        <f t="shared" si="15"/>
        <v>0</v>
      </c>
      <c r="AD4" s="5">
        <f t="shared" si="16"/>
        <v>0</v>
      </c>
      <c r="AE4" s="5">
        <f t="shared" si="17"/>
        <v>0</v>
      </c>
      <c r="AF4" s="5">
        <f t="shared" si="18"/>
        <v>0</v>
      </c>
      <c r="AG4" s="5">
        <f t="shared" si="19"/>
        <v>0</v>
      </c>
      <c r="AH4" s="10">
        <f t="shared" ref="AH4:AH70" si="22">SUM(V4:AG4)</f>
        <v>6</v>
      </c>
      <c r="AI4" s="10" t="s">
        <v>311</v>
      </c>
      <c r="AJ4" s="6" t="str">
        <f t="shared" si="4"/>
        <v>Al Ostoura Other Flavors</v>
      </c>
      <c r="AK4" s="28">
        <f t="shared" si="20"/>
        <v>1</v>
      </c>
      <c r="AL4" s="29">
        <f t="shared" si="21"/>
        <v>6</v>
      </c>
      <c r="AM4" s="44">
        <f t="shared" si="7"/>
        <v>1.2023228878192668E-6</v>
      </c>
    </row>
    <row r="5" spans="1:39" s="3" customFormat="1" ht="12.75" customHeight="1">
      <c r="A5" s="4">
        <v>5325</v>
      </c>
      <c r="B5" s="2" t="s">
        <v>28</v>
      </c>
      <c r="C5" s="2" t="s">
        <v>22</v>
      </c>
      <c r="D5" s="2" t="s">
        <v>7</v>
      </c>
      <c r="E5" s="2" t="str">
        <f t="shared" si="0"/>
        <v>Al Ostoura Two Apple 50g</v>
      </c>
      <c r="F5" s="5">
        <v>3</v>
      </c>
      <c r="G5" s="8"/>
      <c r="H5" s="8"/>
      <c r="I5" s="8"/>
      <c r="J5" s="8">
        <v>1</v>
      </c>
      <c r="K5" s="8">
        <v>4</v>
      </c>
      <c r="L5" s="8">
        <v>80</v>
      </c>
      <c r="M5" s="8">
        <v>227</v>
      </c>
      <c r="N5" s="8">
        <v>1</v>
      </c>
      <c r="O5" s="8">
        <v>19</v>
      </c>
      <c r="P5" s="8">
        <v>8</v>
      </c>
      <c r="Q5" s="37">
        <v>2</v>
      </c>
      <c r="R5" s="39">
        <f t="shared" si="1"/>
        <v>345</v>
      </c>
      <c r="S5" s="34"/>
      <c r="T5" s="39" t="str">
        <f t="shared" si="2"/>
        <v>Al Ostoura Two Apple 50g</v>
      </c>
      <c r="U5" s="6">
        <v>6</v>
      </c>
      <c r="V5" s="5">
        <f t="shared" si="8"/>
        <v>18</v>
      </c>
      <c r="W5" s="5">
        <f t="shared" si="9"/>
        <v>0</v>
      </c>
      <c r="X5" s="5">
        <f t="shared" si="10"/>
        <v>0</v>
      </c>
      <c r="Y5" s="5">
        <f t="shared" si="11"/>
        <v>0</v>
      </c>
      <c r="Z5" s="5">
        <f t="shared" si="12"/>
        <v>6</v>
      </c>
      <c r="AA5" s="5">
        <f t="shared" si="13"/>
        <v>24</v>
      </c>
      <c r="AB5" s="5">
        <f t="shared" si="14"/>
        <v>480</v>
      </c>
      <c r="AC5" s="5">
        <f t="shared" si="15"/>
        <v>1362</v>
      </c>
      <c r="AD5" s="5">
        <f t="shared" si="16"/>
        <v>6</v>
      </c>
      <c r="AE5" s="5">
        <f t="shared" si="17"/>
        <v>114</v>
      </c>
      <c r="AF5" s="5">
        <f t="shared" si="18"/>
        <v>48</v>
      </c>
      <c r="AG5" s="5">
        <f t="shared" si="19"/>
        <v>12</v>
      </c>
      <c r="AH5" s="10">
        <f t="shared" si="22"/>
        <v>2070</v>
      </c>
      <c r="AI5" s="10" t="s">
        <v>22</v>
      </c>
      <c r="AJ5" s="6" t="str">
        <f t="shared" si="4"/>
        <v>Al Ostoura Two Apple</v>
      </c>
      <c r="AK5" s="28">
        <f t="shared" si="20"/>
        <v>345</v>
      </c>
      <c r="AL5" s="29">
        <f t="shared" si="21"/>
        <v>2070</v>
      </c>
      <c r="AM5" s="44">
        <f t="shared" si="7"/>
        <v>4.1480139629764706E-4</v>
      </c>
    </row>
    <row r="6" spans="1:39" s="3" customFormat="1" ht="12.75" customHeight="1">
      <c r="A6" s="4">
        <v>5326</v>
      </c>
      <c r="B6" s="2" t="s">
        <v>28</v>
      </c>
      <c r="C6" s="2" t="s">
        <v>56</v>
      </c>
      <c r="D6" s="2" t="s">
        <v>7</v>
      </c>
      <c r="E6" s="2" t="str">
        <f t="shared" si="0"/>
        <v>Al Ostoura Lemon Mint 50g</v>
      </c>
      <c r="F6" s="5"/>
      <c r="G6" s="8"/>
      <c r="H6" s="8"/>
      <c r="I6" s="8"/>
      <c r="J6" s="8"/>
      <c r="K6" s="8"/>
      <c r="L6" s="8"/>
      <c r="M6" s="8"/>
      <c r="N6" s="8"/>
      <c r="O6" s="8"/>
      <c r="P6" s="8"/>
      <c r="Q6" s="37"/>
      <c r="R6" s="39">
        <f t="shared" si="1"/>
        <v>0</v>
      </c>
      <c r="S6" s="34"/>
      <c r="T6" s="39" t="str">
        <f t="shared" si="2"/>
        <v>Al Ostoura Lemon Mint 50g</v>
      </c>
      <c r="U6" s="6">
        <v>6</v>
      </c>
      <c r="V6" s="5">
        <f t="shared" si="8"/>
        <v>0</v>
      </c>
      <c r="W6" s="5">
        <f t="shared" si="9"/>
        <v>0</v>
      </c>
      <c r="X6" s="5">
        <f t="shared" si="10"/>
        <v>0</v>
      </c>
      <c r="Y6" s="5">
        <f t="shared" si="11"/>
        <v>0</v>
      </c>
      <c r="Z6" s="5">
        <f t="shared" si="12"/>
        <v>0</v>
      </c>
      <c r="AA6" s="5">
        <f t="shared" si="13"/>
        <v>0</v>
      </c>
      <c r="AB6" s="5">
        <f t="shared" si="14"/>
        <v>0</v>
      </c>
      <c r="AC6" s="5">
        <f t="shared" si="15"/>
        <v>0</v>
      </c>
      <c r="AD6" s="5">
        <f t="shared" si="16"/>
        <v>0</v>
      </c>
      <c r="AE6" s="5">
        <f t="shared" si="17"/>
        <v>0</v>
      </c>
      <c r="AF6" s="5">
        <f t="shared" si="18"/>
        <v>0</v>
      </c>
      <c r="AG6" s="5">
        <f t="shared" si="19"/>
        <v>0</v>
      </c>
      <c r="AH6" s="10">
        <f t="shared" si="22"/>
        <v>0</v>
      </c>
      <c r="AI6" s="2" t="s">
        <v>56</v>
      </c>
      <c r="AJ6" s="6" t="str">
        <f t="shared" si="4"/>
        <v>Al Ostoura Lemon Mint</v>
      </c>
      <c r="AK6" s="28">
        <f t="shared" si="20"/>
        <v>0</v>
      </c>
      <c r="AL6" s="29">
        <f t="shared" si="21"/>
        <v>0</v>
      </c>
      <c r="AM6" s="44">
        <f t="shared" si="7"/>
        <v>0</v>
      </c>
    </row>
    <row r="7" spans="1:39" s="3" customFormat="1" ht="12.75" customHeight="1">
      <c r="A7" s="4">
        <v>5329</v>
      </c>
      <c r="B7" s="2" t="s">
        <v>28</v>
      </c>
      <c r="C7" s="2" t="s">
        <v>22</v>
      </c>
      <c r="D7" s="2" t="s">
        <v>12</v>
      </c>
      <c r="E7" s="2" t="str">
        <f t="shared" si="0"/>
        <v>Al Ostoura Two Apple 250g</v>
      </c>
      <c r="F7" s="5">
        <v>1</v>
      </c>
      <c r="G7" s="8"/>
      <c r="H7" s="8">
        <v>2</v>
      </c>
      <c r="I7" s="8">
        <v>60</v>
      </c>
      <c r="J7" s="8">
        <v>56</v>
      </c>
      <c r="K7" s="8"/>
      <c r="L7" s="8"/>
      <c r="M7" s="8"/>
      <c r="N7" s="8"/>
      <c r="O7" s="8"/>
      <c r="P7" s="8">
        <v>3</v>
      </c>
      <c r="Q7" s="37">
        <v>1</v>
      </c>
      <c r="R7" s="39">
        <f t="shared" si="1"/>
        <v>123</v>
      </c>
      <c r="S7" s="34"/>
      <c r="T7" s="39" t="str">
        <f t="shared" si="2"/>
        <v>Al Ostoura Two Apple 250g</v>
      </c>
      <c r="U7" s="6">
        <v>10</v>
      </c>
      <c r="V7" s="5">
        <f t="shared" si="8"/>
        <v>10</v>
      </c>
      <c r="W7" s="5">
        <f t="shared" si="9"/>
        <v>0</v>
      </c>
      <c r="X7" s="5">
        <f t="shared" si="10"/>
        <v>20</v>
      </c>
      <c r="Y7" s="5">
        <f t="shared" si="11"/>
        <v>600</v>
      </c>
      <c r="Z7" s="5">
        <f t="shared" si="12"/>
        <v>560</v>
      </c>
      <c r="AA7" s="5">
        <f t="shared" si="13"/>
        <v>0</v>
      </c>
      <c r="AB7" s="5">
        <f t="shared" si="14"/>
        <v>0</v>
      </c>
      <c r="AC7" s="5">
        <f t="shared" si="15"/>
        <v>0</v>
      </c>
      <c r="AD7" s="5">
        <f t="shared" si="16"/>
        <v>0</v>
      </c>
      <c r="AE7" s="5">
        <f t="shared" si="17"/>
        <v>0</v>
      </c>
      <c r="AF7" s="5">
        <f t="shared" si="18"/>
        <v>30</v>
      </c>
      <c r="AG7" s="5">
        <f t="shared" si="19"/>
        <v>10</v>
      </c>
      <c r="AH7" s="10">
        <f t="shared" si="22"/>
        <v>1230</v>
      </c>
      <c r="AI7" s="10" t="s">
        <v>22</v>
      </c>
      <c r="AJ7" s="6" t="str">
        <f t="shared" si="4"/>
        <v>Al Ostoura Two Apple</v>
      </c>
      <c r="AK7" s="28">
        <f t="shared" si="20"/>
        <v>123</v>
      </c>
      <c r="AL7" s="29">
        <f t="shared" si="21"/>
        <v>1230</v>
      </c>
      <c r="AM7" s="44">
        <f t="shared" si="7"/>
        <v>2.464761920029497E-4</v>
      </c>
    </row>
    <row r="8" spans="1:39" s="3" customFormat="1" ht="12.75" customHeight="1">
      <c r="A8" s="4">
        <v>5330</v>
      </c>
      <c r="B8" s="2" t="s">
        <v>28</v>
      </c>
      <c r="C8" s="2" t="s">
        <v>56</v>
      </c>
      <c r="D8" s="2" t="s">
        <v>12</v>
      </c>
      <c r="E8" s="2" t="str">
        <f t="shared" si="0"/>
        <v>Al Ostoura Lemon Mint 250g</v>
      </c>
      <c r="F8" s="5"/>
      <c r="G8" s="8"/>
      <c r="H8" s="8"/>
      <c r="I8" s="8"/>
      <c r="J8" s="8"/>
      <c r="K8" s="8"/>
      <c r="L8" s="8"/>
      <c r="M8" s="8"/>
      <c r="N8" s="8">
        <v>45</v>
      </c>
      <c r="O8" s="8"/>
      <c r="P8" s="8"/>
      <c r="Q8" s="37"/>
      <c r="R8" s="39">
        <f t="shared" si="1"/>
        <v>45</v>
      </c>
      <c r="S8" s="34"/>
      <c r="T8" s="39" t="str">
        <f t="shared" si="2"/>
        <v>Al Ostoura Lemon Mint 250g</v>
      </c>
      <c r="U8" s="6">
        <v>6</v>
      </c>
      <c r="V8" s="5">
        <f t="shared" si="8"/>
        <v>0</v>
      </c>
      <c r="W8" s="5">
        <f t="shared" si="9"/>
        <v>0</v>
      </c>
      <c r="X8" s="5">
        <f t="shared" si="10"/>
        <v>0</v>
      </c>
      <c r="Y8" s="5">
        <f t="shared" si="11"/>
        <v>0</v>
      </c>
      <c r="Z8" s="5">
        <f t="shared" si="12"/>
        <v>0</v>
      </c>
      <c r="AA8" s="5">
        <f t="shared" si="13"/>
        <v>0</v>
      </c>
      <c r="AB8" s="5">
        <f t="shared" si="14"/>
        <v>0</v>
      </c>
      <c r="AC8" s="5">
        <f t="shared" si="15"/>
        <v>0</v>
      </c>
      <c r="AD8" s="5">
        <f t="shared" si="16"/>
        <v>270</v>
      </c>
      <c r="AE8" s="5">
        <f t="shared" si="17"/>
        <v>0</v>
      </c>
      <c r="AF8" s="5">
        <f t="shared" si="18"/>
        <v>0</v>
      </c>
      <c r="AG8" s="5">
        <f t="shared" si="19"/>
        <v>0</v>
      </c>
      <c r="AH8" s="10">
        <f t="shared" si="22"/>
        <v>270</v>
      </c>
      <c r="AI8" s="2" t="s">
        <v>56</v>
      </c>
      <c r="AJ8" s="6" t="str">
        <f t="shared" si="4"/>
        <v>Al Ostoura Lemon Mint</v>
      </c>
      <c r="AK8" s="28">
        <f t="shared" si="20"/>
        <v>45</v>
      </c>
      <c r="AL8" s="29">
        <f t="shared" si="21"/>
        <v>270</v>
      </c>
      <c r="AM8" s="44">
        <f t="shared" si="7"/>
        <v>5.4104529951867006E-5</v>
      </c>
    </row>
    <row r="9" spans="1:39" s="3" customFormat="1" ht="12.75" customHeight="1">
      <c r="A9" s="4">
        <v>5338</v>
      </c>
      <c r="B9" s="2" t="s">
        <v>28</v>
      </c>
      <c r="C9" s="2" t="s">
        <v>31</v>
      </c>
      <c r="D9" s="2" t="s">
        <v>12</v>
      </c>
      <c r="E9" s="2" t="str">
        <f t="shared" si="0"/>
        <v>Al Ostoura Two Apple Tin 250g</v>
      </c>
      <c r="F9" s="5"/>
      <c r="G9" s="8"/>
      <c r="H9" s="8"/>
      <c r="I9" s="8"/>
      <c r="J9" s="8"/>
      <c r="K9" s="8"/>
      <c r="L9" s="8"/>
      <c r="M9" s="8"/>
      <c r="N9" s="8">
        <v>50</v>
      </c>
      <c r="O9" s="8"/>
      <c r="P9" s="8"/>
      <c r="Q9" s="37"/>
      <c r="R9" s="39">
        <f t="shared" si="1"/>
        <v>50</v>
      </c>
      <c r="S9" s="34"/>
      <c r="T9" s="39" t="str">
        <f t="shared" si="2"/>
        <v>Al Ostoura Two Apple Tin 250g</v>
      </c>
      <c r="U9" s="6">
        <v>6</v>
      </c>
      <c r="V9" s="5">
        <f t="shared" si="8"/>
        <v>0</v>
      </c>
      <c r="W9" s="5">
        <f t="shared" si="9"/>
        <v>0</v>
      </c>
      <c r="X9" s="5">
        <f t="shared" si="10"/>
        <v>0</v>
      </c>
      <c r="Y9" s="5">
        <f t="shared" si="11"/>
        <v>0</v>
      </c>
      <c r="Z9" s="5">
        <f t="shared" si="12"/>
        <v>0</v>
      </c>
      <c r="AA9" s="5">
        <f t="shared" si="13"/>
        <v>0</v>
      </c>
      <c r="AB9" s="5">
        <f t="shared" si="14"/>
        <v>0</v>
      </c>
      <c r="AC9" s="5">
        <f t="shared" si="15"/>
        <v>0</v>
      </c>
      <c r="AD9" s="5">
        <f t="shared" si="16"/>
        <v>300</v>
      </c>
      <c r="AE9" s="5">
        <f t="shared" si="17"/>
        <v>0</v>
      </c>
      <c r="AF9" s="5">
        <f t="shared" si="18"/>
        <v>0</v>
      </c>
      <c r="AG9" s="5">
        <f t="shared" si="19"/>
        <v>0</v>
      </c>
      <c r="AH9" s="10">
        <f t="shared" si="22"/>
        <v>300</v>
      </c>
      <c r="AI9" s="10" t="s">
        <v>22</v>
      </c>
      <c r="AJ9" s="6" t="str">
        <f t="shared" si="4"/>
        <v>Al Ostoura Two Apple</v>
      </c>
      <c r="AK9" s="28">
        <f t="shared" si="20"/>
        <v>50</v>
      </c>
      <c r="AL9" s="29">
        <f t="shared" si="21"/>
        <v>300</v>
      </c>
      <c r="AM9" s="44">
        <f t="shared" si="7"/>
        <v>6.0116144390963343E-5</v>
      </c>
    </row>
    <row r="10" spans="1:39" s="3" customFormat="1" ht="13.5" customHeight="1">
      <c r="A10" s="4">
        <v>6120</v>
      </c>
      <c r="B10" s="2" t="s">
        <v>6</v>
      </c>
      <c r="C10" s="2" t="s">
        <v>352</v>
      </c>
      <c r="D10" s="2" t="s">
        <v>18</v>
      </c>
      <c r="E10" s="2" t="str">
        <f t="shared" ref="E10:E33" si="23">B10&amp;" "&amp;C10&amp;" "&amp;D10</f>
        <v>Al Fakher Grape Mint 1kg</v>
      </c>
      <c r="F10" s="5">
        <v>74</v>
      </c>
      <c r="G10" s="5">
        <v>109</v>
      </c>
      <c r="H10" s="5">
        <v>100</v>
      </c>
      <c r="I10" s="5">
        <v>193</v>
      </c>
      <c r="J10" s="5">
        <v>122</v>
      </c>
      <c r="K10" s="5">
        <v>226</v>
      </c>
      <c r="L10" s="5">
        <v>153</v>
      </c>
      <c r="M10" s="5">
        <v>235</v>
      </c>
      <c r="N10" s="5">
        <v>234</v>
      </c>
      <c r="O10" s="5">
        <v>196</v>
      </c>
      <c r="P10" s="5">
        <v>111</v>
      </c>
      <c r="Q10" s="37">
        <v>101</v>
      </c>
      <c r="R10" s="39">
        <f t="shared" ref="R10:R34" si="24">SUM(F10:Q10)</f>
        <v>1854</v>
      </c>
      <c r="S10" s="34"/>
      <c r="T10" s="39" t="str">
        <f t="shared" ref="T10:T34" si="25">E10</f>
        <v>Al Fakher Grape Mint 1kg</v>
      </c>
      <c r="U10" s="6">
        <v>6</v>
      </c>
      <c r="V10" s="5">
        <f t="shared" si="8"/>
        <v>444</v>
      </c>
      <c r="W10" s="5">
        <f t="shared" si="9"/>
        <v>654</v>
      </c>
      <c r="X10" s="5">
        <f t="shared" si="10"/>
        <v>600</v>
      </c>
      <c r="Y10" s="5">
        <f t="shared" si="11"/>
        <v>1158</v>
      </c>
      <c r="Z10" s="5">
        <f t="shared" si="12"/>
        <v>732</v>
      </c>
      <c r="AA10" s="5">
        <f t="shared" si="13"/>
        <v>1356</v>
      </c>
      <c r="AB10" s="5">
        <f t="shared" si="14"/>
        <v>918</v>
      </c>
      <c r="AC10" s="5">
        <f t="shared" si="15"/>
        <v>1410</v>
      </c>
      <c r="AD10" s="5">
        <f t="shared" si="16"/>
        <v>1404</v>
      </c>
      <c r="AE10" s="5">
        <f t="shared" si="17"/>
        <v>1176</v>
      </c>
      <c r="AF10" s="5">
        <f t="shared" si="18"/>
        <v>666</v>
      </c>
      <c r="AG10" s="5">
        <f t="shared" si="19"/>
        <v>606</v>
      </c>
      <c r="AH10" s="10">
        <f t="shared" ref="AH10:AH34" si="26">SUM(V10:AG10)</f>
        <v>11124</v>
      </c>
      <c r="AI10" s="10" t="s">
        <v>352</v>
      </c>
      <c r="AJ10" s="6" t="str">
        <f t="shared" ref="AJ10:AJ34" si="27">B10&amp;" "&amp;AI10&amp;""</f>
        <v>Al Fakher Grape Mint</v>
      </c>
      <c r="AK10" s="28">
        <f t="shared" si="20"/>
        <v>1854</v>
      </c>
      <c r="AL10" s="29">
        <f t="shared" si="21"/>
        <v>11124</v>
      </c>
      <c r="AM10" s="44">
        <f t="shared" si="7"/>
        <v>2.2291066340169208E-3</v>
      </c>
    </row>
    <row r="11" spans="1:39" s="3" customFormat="1" ht="13.5" customHeight="1">
      <c r="A11" s="4">
        <v>6121</v>
      </c>
      <c r="B11" s="2" t="s">
        <v>6</v>
      </c>
      <c r="C11" s="2" t="s">
        <v>352</v>
      </c>
      <c r="D11" s="2" t="s">
        <v>18</v>
      </c>
      <c r="E11" s="2" t="str">
        <f t="shared" si="23"/>
        <v>Al Fakher Grape Mint 1kg</v>
      </c>
      <c r="F11" s="5">
        <v>1003</v>
      </c>
      <c r="G11" s="5">
        <v>551</v>
      </c>
      <c r="H11" s="5">
        <v>199</v>
      </c>
      <c r="I11" s="5">
        <v>0</v>
      </c>
      <c r="J11" s="5">
        <v>126</v>
      </c>
      <c r="K11" s="5">
        <v>425</v>
      </c>
      <c r="L11" s="5"/>
      <c r="M11" s="5">
        <v>660</v>
      </c>
      <c r="N11" s="5"/>
      <c r="O11" s="5">
        <v>866</v>
      </c>
      <c r="P11" s="5">
        <v>87</v>
      </c>
      <c r="Q11" s="37">
        <v>0</v>
      </c>
      <c r="R11" s="39">
        <f t="shared" si="24"/>
        <v>3917</v>
      </c>
      <c r="S11" s="34"/>
      <c r="T11" s="39" t="str">
        <f t="shared" si="25"/>
        <v>Al Fakher Grape Mint 1kg</v>
      </c>
      <c r="U11" s="6">
        <v>6</v>
      </c>
      <c r="V11" s="5">
        <f t="shared" si="8"/>
        <v>6018</v>
      </c>
      <c r="W11" s="5">
        <f t="shared" si="9"/>
        <v>3306</v>
      </c>
      <c r="X11" s="5">
        <f t="shared" si="10"/>
        <v>1194</v>
      </c>
      <c r="Y11" s="5">
        <f t="shared" si="11"/>
        <v>0</v>
      </c>
      <c r="Z11" s="5">
        <f t="shared" si="12"/>
        <v>756</v>
      </c>
      <c r="AA11" s="5">
        <f t="shared" si="13"/>
        <v>2550</v>
      </c>
      <c r="AB11" s="5">
        <f t="shared" si="14"/>
        <v>0</v>
      </c>
      <c r="AC11" s="5">
        <f t="shared" si="15"/>
        <v>3960</v>
      </c>
      <c r="AD11" s="5">
        <f t="shared" si="16"/>
        <v>0</v>
      </c>
      <c r="AE11" s="5">
        <f t="shared" si="17"/>
        <v>5196</v>
      </c>
      <c r="AF11" s="5">
        <f t="shared" si="18"/>
        <v>522</v>
      </c>
      <c r="AG11" s="5">
        <f t="shared" si="19"/>
        <v>0</v>
      </c>
      <c r="AH11" s="10">
        <f t="shared" si="26"/>
        <v>23502</v>
      </c>
      <c r="AI11" s="2" t="s">
        <v>21</v>
      </c>
      <c r="AJ11" s="6" t="str">
        <f t="shared" si="27"/>
        <v>Al Fakher Grapes</v>
      </c>
      <c r="AK11" s="28">
        <f t="shared" si="20"/>
        <v>3917</v>
      </c>
      <c r="AL11" s="29">
        <f t="shared" si="21"/>
        <v>23502</v>
      </c>
      <c r="AM11" s="44">
        <f t="shared" si="7"/>
        <v>4.7094987515880682E-3</v>
      </c>
    </row>
    <row r="12" spans="1:39" s="3" customFormat="1" ht="13.5" customHeight="1">
      <c r="A12" s="4">
        <v>6122</v>
      </c>
      <c r="B12" s="2" t="s">
        <v>6</v>
      </c>
      <c r="C12" s="2" t="s">
        <v>352</v>
      </c>
      <c r="D12" s="2" t="s">
        <v>18</v>
      </c>
      <c r="E12" s="2" t="str">
        <f t="shared" si="23"/>
        <v>Al Fakher Grape Mint 1kg</v>
      </c>
      <c r="F12" s="5">
        <v>119</v>
      </c>
      <c r="G12" s="5">
        <v>212</v>
      </c>
      <c r="H12" s="5">
        <v>234</v>
      </c>
      <c r="I12" s="5">
        <v>199</v>
      </c>
      <c r="J12" s="5">
        <v>228</v>
      </c>
      <c r="K12" s="5">
        <v>336</v>
      </c>
      <c r="L12" s="5">
        <v>324</v>
      </c>
      <c r="M12" s="5">
        <v>17</v>
      </c>
      <c r="N12" s="5">
        <v>725</v>
      </c>
      <c r="O12" s="5">
        <v>241</v>
      </c>
      <c r="P12" s="5">
        <v>253</v>
      </c>
      <c r="Q12" s="37">
        <v>565</v>
      </c>
      <c r="R12" s="39">
        <f t="shared" si="24"/>
        <v>3453</v>
      </c>
      <c r="S12" s="34"/>
      <c r="T12" s="39" t="str">
        <f t="shared" si="25"/>
        <v>Al Fakher Grape Mint 1kg</v>
      </c>
      <c r="U12" s="6">
        <v>6</v>
      </c>
      <c r="V12" s="5">
        <f t="shared" si="8"/>
        <v>714</v>
      </c>
      <c r="W12" s="5">
        <f t="shared" si="9"/>
        <v>1272</v>
      </c>
      <c r="X12" s="5">
        <f t="shared" si="10"/>
        <v>1404</v>
      </c>
      <c r="Y12" s="5">
        <f t="shared" si="11"/>
        <v>1194</v>
      </c>
      <c r="Z12" s="5">
        <f t="shared" si="12"/>
        <v>1368</v>
      </c>
      <c r="AA12" s="5">
        <f t="shared" si="13"/>
        <v>2016</v>
      </c>
      <c r="AB12" s="5">
        <f t="shared" si="14"/>
        <v>1944</v>
      </c>
      <c r="AC12" s="5">
        <f t="shared" si="15"/>
        <v>102</v>
      </c>
      <c r="AD12" s="5">
        <f t="shared" si="16"/>
        <v>4350</v>
      </c>
      <c r="AE12" s="5">
        <f t="shared" si="17"/>
        <v>1446</v>
      </c>
      <c r="AF12" s="5">
        <f t="shared" si="18"/>
        <v>1518</v>
      </c>
      <c r="AG12" s="5">
        <f t="shared" si="19"/>
        <v>3390</v>
      </c>
      <c r="AH12" s="10">
        <f t="shared" si="26"/>
        <v>20718</v>
      </c>
      <c r="AI12" s="2" t="s">
        <v>56</v>
      </c>
      <c r="AJ12" s="6" t="str">
        <f t="shared" si="27"/>
        <v>Al Fakher Lemon Mint</v>
      </c>
      <c r="AK12" s="28">
        <f t="shared" si="20"/>
        <v>3453</v>
      </c>
      <c r="AL12" s="29">
        <f t="shared" si="21"/>
        <v>20718</v>
      </c>
      <c r="AM12" s="44">
        <f t="shared" si="7"/>
        <v>4.1516209316399284E-3</v>
      </c>
    </row>
    <row r="13" spans="1:39" s="3" customFormat="1" ht="13.5" customHeight="1">
      <c r="A13" s="4">
        <v>6123</v>
      </c>
      <c r="B13" s="2" t="s">
        <v>6</v>
      </c>
      <c r="C13" s="2" t="s">
        <v>352</v>
      </c>
      <c r="D13" s="2" t="s">
        <v>18</v>
      </c>
      <c r="E13" s="2" t="str">
        <f t="shared" si="23"/>
        <v>Al Fakher Grape Mint 1kg</v>
      </c>
      <c r="F13" s="5">
        <v>405</v>
      </c>
      <c r="G13" s="5">
        <v>345</v>
      </c>
      <c r="H13" s="5">
        <v>202</v>
      </c>
      <c r="I13" s="5">
        <v>209</v>
      </c>
      <c r="J13" s="5">
        <v>188</v>
      </c>
      <c r="K13" s="5">
        <v>321</v>
      </c>
      <c r="L13" s="5">
        <v>179</v>
      </c>
      <c r="M13" s="5">
        <v>0</v>
      </c>
      <c r="N13" s="5">
        <v>850</v>
      </c>
      <c r="O13" s="5">
        <v>0</v>
      </c>
      <c r="P13" s="5"/>
      <c r="Q13" s="37">
        <v>0</v>
      </c>
      <c r="R13" s="39">
        <f t="shared" si="24"/>
        <v>2699</v>
      </c>
      <c r="S13" s="34"/>
      <c r="T13" s="39" t="str">
        <f t="shared" si="25"/>
        <v>Al Fakher Grape Mint 1kg</v>
      </c>
      <c r="U13" s="6">
        <v>6</v>
      </c>
      <c r="V13" s="5">
        <f t="shared" si="8"/>
        <v>2430</v>
      </c>
      <c r="W13" s="5">
        <f t="shared" si="9"/>
        <v>2070</v>
      </c>
      <c r="X13" s="5">
        <f t="shared" si="10"/>
        <v>1212</v>
      </c>
      <c r="Y13" s="5">
        <f t="shared" si="11"/>
        <v>1254</v>
      </c>
      <c r="Z13" s="5">
        <f t="shared" si="12"/>
        <v>1128</v>
      </c>
      <c r="AA13" s="5">
        <f t="shared" si="13"/>
        <v>1926</v>
      </c>
      <c r="AB13" s="5">
        <f t="shared" si="14"/>
        <v>1074</v>
      </c>
      <c r="AC13" s="5">
        <f t="shared" si="15"/>
        <v>0</v>
      </c>
      <c r="AD13" s="5">
        <f t="shared" si="16"/>
        <v>5100</v>
      </c>
      <c r="AE13" s="5">
        <f t="shared" si="17"/>
        <v>0</v>
      </c>
      <c r="AF13" s="5">
        <f t="shared" si="18"/>
        <v>0</v>
      </c>
      <c r="AG13" s="5">
        <f t="shared" si="19"/>
        <v>0</v>
      </c>
      <c r="AH13" s="10">
        <f t="shared" si="26"/>
        <v>16194</v>
      </c>
      <c r="AI13" s="10" t="s">
        <v>13</v>
      </c>
      <c r="AJ13" s="6" t="str">
        <f t="shared" si="27"/>
        <v>Al Fakher Mint</v>
      </c>
      <c r="AK13" s="28">
        <f t="shared" si="20"/>
        <v>2699</v>
      </c>
      <c r="AL13" s="29">
        <f t="shared" si="21"/>
        <v>16194</v>
      </c>
      <c r="AM13" s="44">
        <f t="shared" si="7"/>
        <v>3.2450694742242013E-3</v>
      </c>
    </row>
    <row r="14" spans="1:39" s="3" customFormat="1" ht="13.5" customHeight="1">
      <c r="A14" s="2">
        <v>6124</v>
      </c>
      <c r="B14" s="2" t="s">
        <v>6</v>
      </c>
      <c r="C14" s="2" t="s">
        <v>352</v>
      </c>
      <c r="D14" s="2" t="s">
        <v>18</v>
      </c>
      <c r="E14" s="2" t="str">
        <f t="shared" si="23"/>
        <v>Al Fakher Grape Mint 1kg</v>
      </c>
      <c r="F14" s="5">
        <v>3392</v>
      </c>
      <c r="G14" s="5">
        <v>3318</v>
      </c>
      <c r="H14" s="5">
        <v>2534</v>
      </c>
      <c r="I14" s="5">
        <v>1691</v>
      </c>
      <c r="J14" s="5">
        <v>3143</v>
      </c>
      <c r="K14" s="5">
        <v>3871</v>
      </c>
      <c r="L14" s="5">
        <v>3854</v>
      </c>
      <c r="M14" s="5">
        <v>290</v>
      </c>
      <c r="N14" s="5">
        <v>3883</v>
      </c>
      <c r="O14" s="5">
        <v>6704</v>
      </c>
      <c r="P14" s="5">
        <v>4173</v>
      </c>
      <c r="Q14" s="37">
        <v>6139</v>
      </c>
      <c r="R14" s="39">
        <f t="shared" si="24"/>
        <v>42992</v>
      </c>
      <c r="S14" s="34"/>
      <c r="T14" s="39" t="str">
        <f t="shared" si="25"/>
        <v>Al Fakher Grape Mint 1kg</v>
      </c>
      <c r="U14" s="6">
        <v>6</v>
      </c>
      <c r="V14" s="5">
        <f t="shared" si="8"/>
        <v>20352</v>
      </c>
      <c r="W14" s="5">
        <f t="shared" si="9"/>
        <v>19908</v>
      </c>
      <c r="X14" s="5">
        <f t="shared" si="10"/>
        <v>15204</v>
      </c>
      <c r="Y14" s="5">
        <f t="shared" si="11"/>
        <v>10146</v>
      </c>
      <c r="Z14" s="5">
        <f t="shared" si="12"/>
        <v>18858</v>
      </c>
      <c r="AA14" s="5">
        <f t="shared" si="13"/>
        <v>23226</v>
      </c>
      <c r="AB14" s="5">
        <f t="shared" si="14"/>
        <v>23124</v>
      </c>
      <c r="AC14" s="5">
        <f t="shared" si="15"/>
        <v>1740</v>
      </c>
      <c r="AD14" s="5">
        <f t="shared" si="16"/>
        <v>23298</v>
      </c>
      <c r="AE14" s="5">
        <f t="shared" si="17"/>
        <v>40224</v>
      </c>
      <c r="AF14" s="5">
        <f t="shared" si="18"/>
        <v>25038</v>
      </c>
      <c r="AG14" s="5">
        <f t="shared" si="19"/>
        <v>36834</v>
      </c>
      <c r="AH14" s="10">
        <f t="shared" si="26"/>
        <v>257952</v>
      </c>
      <c r="AI14" s="10" t="s">
        <v>22</v>
      </c>
      <c r="AJ14" s="6" t="str">
        <f t="shared" si="27"/>
        <v>Al Fakher Two Apple</v>
      </c>
      <c r="AK14" s="28">
        <f t="shared" si="20"/>
        <v>42992</v>
      </c>
      <c r="AL14" s="29">
        <f t="shared" si="21"/>
        <v>257952</v>
      </c>
      <c r="AM14" s="44">
        <f t="shared" si="7"/>
        <v>5.1690265593125923E-2</v>
      </c>
    </row>
    <row r="15" spans="1:39" s="3" customFormat="1" ht="13.5" customHeight="1">
      <c r="A15" s="2">
        <v>6125</v>
      </c>
      <c r="B15" s="2" t="s">
        <v>6</v>
      </c>
      <c r="C15" s="2" t="s">
        <v>352</v>
      </c>
      <c r="D15" s="2" t="s">
        <v>12</v>
      </c>
      <c r="E15" s="2" t="str">
        <f t="shared" si="23"/>
        <v>Al Fakher Grape Mint 250g</v>
      </c>
      <c r="F15" s="5">
        <v>35</v>
      </c>
      <c r="G15" s="5">
        <v>69</v>
      </c>
      <c r="H15" s="5">
        <v>27</v>
      </c>
      <c r="I15" s="5">
        <v>64</v>
      </c>
      <c r="J15" s="5">
        <v>87</v>
      </c>
      <c r="K15" s="5">
        <v>135</v>
      </c>
      <c r="L15" s="5">
        <v>110</v>
      </c>
      <c r="M15" s="5">
        <v>114</v>
      </c>
      <c r="N15" s="5">
        <v>70</v>
      </c>
      <c r="O15" s="5">
        <v>157</v>
      </c>
      <c r="P15" s="5">
        <v>103</v>
      </c>
      <c r="Q15" s="37">
        <v>212</v>
      </c>
      <c r="R15" s="39">
        <f t="shared" si="24"/>
        <v>1183</v>
      </c>
      <c r="S15" s="34"/>
      <c r="T15" s="39" t="str">
        <f t="shared" si="25"/>
        <v>Al Fakher Grape Mint 250g</v>
      </c>
      <c r="U15" s="6">
        <v>6</v>
      </c>
      <c r="V15" s="5">
        <f t="shared" si="8"/>
        <v>210</v>
      </c>
      <c r="W15" s="5">
        <f t="shared" si="9"/>
        <v>414</v>
      </c>
      <c r="X15" s="5">
        <f t="shared" si="10"/>
        <v>162</v>
      </c>
      <c r="Y15" s="5">
        <f t="shared" si="11"/>
        <v>384</v>
      </c>
      <c r="Z15" s="5">
        <f t="shared" si="12"/>
        <v>522</v>
      </c>
      <c r="AA15" s="5">
        <f t="shared" si="13"/>
        <v>810</v>
      </c>
      <c r="AB15" s="5">
        <f t="shared" si="14"/>
        <v>660</v>
      </c>
      <c r="AC15" s="5">
        <f t="shared" si="15"/>
        <v>684</v>
      </c>
      <c r="AD15" s="5">
        <f t="shared" si="16"/>
        <v>420</v>
      </c>
      <c r="AE15" s="5">
        <f t="shared" si="17"/>
        <v>942</v>
      </c>
      <c r="AF15" s="5">
        <f t="shared" si="18"/>
        <v>618</v>
      </c>
      <c r="AG15" s="5">
        <f t="shared" si="19"/>
        <v>1272</v>
      </c>
      <c r="AH15" s="10">
        <f t="shared" si="26"/>
        <v>7098</v>
      </c>
      <c r="AI15" s="10" t="s">
        <v>352</v>
      </c>
      <c r="AJ15" s="6" t="str">
        <f t="shared" si="27"/>
        <v>Al Fakher Grape Mint</v>
      </c>
      <c r="AK15" s="28">
        <f t="shared" si="20"/>
        <v>1183</v>
      </c>
      <c r="AL15" s="29">
        <f t="shared" si="21"/>
        <v>7098</v>
      </c>
      <c r="AM15" s="44">
        <f t="shared" si="7"/>
        <v>1.4223479762901926E-3</v>
      </c>
    </row>
    <row r="16" spans="1:39" s="3" customFormat="1" ht="13.5" customHeight="1">
      <c r="A16" s="2">
        <v>6126</v>
      </c>
      <c r="B16" s="2" t="s">
        <v>6</v>
      </c>
      <c r="C16" s="2" t="s">
        <v>352</v>
      </c>
      <c r="D16" s="2" t="s">
        <v>12</v>
      </c>
      <c r="E16" s="2" t="str">
        <f t="shared" si="23"/>
        <v>Al Fakher Grape Mint 250g</v>
      </c>
      <c r="F16" s="5">
        <v>32</v>
      </c>
      <c r="G16" s="5">
        <v>56</v>
      </c>
      <c r="H16" s="5">
        <v>47</v>
      </c>
      <c r="I16" s="5">
        <v>95</v>
      </c>
      <c r="J16" s="5">
        <v>127</v>
      </c>
      <c r="K16" s="5">
        <v>282</v>
      </c>
      <c r="L16" s="5">
        <v>306</v>
      </c>
      <c r="M16" s="5">
        <v>231</v>
      </c>
      <c r="N16" s="5">
        <v>194</v>
      </c>
      <c r="O16" s="5">
        <v>171</v>
      </c>
      <c r="P16" s="5"/>
      <c r="Q16" s="37">
        <v>0</v>
      </c>
      <c r="R16" s="39">
        <f t="shared" si="24"/>
        <v>1541</v>
      </c>
      <c r="S16" s="34"/>
      <c r="T16" s="39" t="str">
        <f t="shared" si="25"/>
        <v>Al Fakher Grape Mint 250g</v>
      </c>
      <c r="U16" s="6">
        <v>6</v>
      </c>
      <c r="V16" s="5">
        <f t="shared" si="8"/>
        <v>192</v>
      </c>
      <c r="W16" s="5">
        <f t="shared" si="9"/>
        <v>336</v>
      </c>
      <c r="X16" s="5">
        <f t="shared" si="10"/>
        <v>282</v>
      </c>
      <c r="Y16" s="5">
        <f t="shared" si="11"/>
        <v>570</v>
      </c>
      <c r="Z16" s="5">
        <f t="shared" si="12"/>
        <v>762</v>
      </c>
      <c r="AA16" s="5">
        <f t="shared" si="13"/>
        <v>1692</v>
      </c>
      <c r="AB16" s="5">
        <f t="shared" si="14"/>
        <v>1836</v>
      </c>
      <c r="AC16" s="5">
        <f t="shared" si="15"/>
        <v>1386</v>
      </c>
      <c r="AD16" s="5">
        <f t="shared" si="16"/>
        <v>1164</v>
      </c>
      <c r="AE16" s="5">
        <f t="shared" si="17"/>
        <v>1026</v>
      </c>
      <c r="AF16" s="5">
        <f t="shared" si="18"/>
        <v>0</v>
      </c>
      <c r="AG16" s="5">
        <f t="shared" si="19"/>
        <v>0</v>
      </c>
      <c r="AH16" s="10">
        <f t="shared" si="26"/>
        <v>9246</v>
      </c>
      <c r="AI16" s="2" t="s">
        <v>21</v>
      </c>
      <c r="AJ16" s="6" t="str">
        <f t="shared" si="27"/>
        <v>Al Fakher Grapes</v>
      </c>
      <c r="AK16" s="28">
        <f t="shared" si="20"/>
        <v>1541</v>
      </c>
      <c r="AL16" s="29">
        <f t="shared" si="21"/>
        <v>9246</v>
      </c>
      <c r="AM16" s="44">
        <f t="shared" si="7"/>
        <v>1.8527795701294902E-3</v>
      </c>
    </row>
    <row r="17" spans="1:39" s="3" customFormat="1" ht="13.5" customHeight="1">
      <c r="A17" s="2">
        <v>6127</v>
      </c>
      <c r="B17" s="2" t="s">
        <v>6</v>
      </c>
      <c r="C17" s="2" t="s">
        <v>352</v>
      </c>
      <c r="D17" s="2" t="s">
        <v>12</v>
      </c>
      <c r="E17" s="2" t="str">
        <f t="shared" si="23"/>
        <v>Al Fakher Grape Mint 250g</v>
      </c>
      <c r="F17" s="5">
        <v>46</v>
      </c>
      <c r="G17" s="5">
        <v>79</v>
      </c>
      <c r="H17" s="5">
        <v>33</v>
      </c>
      <c r="I17" s="5">
        <v>69</v>
      </c>
      <c r="J17" s="5">
        <v>107</v>
      </c>
      <c r="K17" s="5">
        <v>153</v>
      </c>
      <c r="L17" s="5">
        <v>165</v>
      </c>
      <c r="M17" s="5">
        <v>64</v>
      </c>
      <c r="N17" s="5">
        <v>172</v>
      </c>
      <c r="O17" s="5">
        <v>207</v>
      </c>
      <c r="P17" s="5">
        <v>227</v>
      </c>
      <c r="Q17" s="37">
        <v>144</v>
      </c>
      <c r="R17" s="39">
        <f t="shared" si="24"/>
        <v>1466</v>
      </c>
      <c r="S17" s="34"/>
      <c r="T17" s="39" t="str">
        <f t="shared" si="25"/>
        <v>Al Fakher Grape Mint 250g</v>
      </c>
      <c r="U17" s="6">
        <v>6</v>
      </c>
      <c r="V17" s="5">
        <f t="shared" si="8"/>
        <v>276</v>
      </c>
      <c r="W17" s="5">
        <f t="shared" si="9"/>
        <v>474</v>
      </c>
      <c r="X17" s="5">
        <f t="shared" si="10"/>
        <v>198</v>
      </c>
      <c r="Y17" s="5">
        <f t="shared" si="11"/>
        <v>414</v>
      </c>
      <c r="Z17" s="5">
        <f t="shared" si="12"/>
        <v>642</v>
      </c>
      <c r="AA17" s="5">
        <f t="shared" si="13"/>
        <v>918</v>
      </c>
      <c r="AB17" s="5">
        <f t="shared" si="14"/>
        <v>990</v>
      </c>
      <c r="AC17" s="5">
        <f t="shared" si="15"/>
        <v>384</v>
      </c>
      <c r="AD17" s="5">
        <f t="shared" si="16"/>
        <v>1032</v>
      </c>
      <c r="AE17" s="5">
        <f t="shared" si="17"/>
        <v>1242</v>
      </c>
      <c r="AF17" s="5">
        <f t="shared" si="18"/>
        <v>1362</v>
      </c>
      <c r="AG17" s="5">
        <f t="shared" si="19"/>
        <v>864</v>
      </c>
      <c r="AH17" s="10">
        <f t="shared" si="26"/>
        <v>8796</v>
      </c>
      <c r="AI17" s="2" t="s">
        <v>56</v>
      </c>
      <c r="AJ17" s="6" t="str">
        <f t="shared" si="27"/>
        <v>Al Fakher Lemon Mint</v>
      </c>
      <c r="AK17" s="28">
        <f t="shared" si="20"/>
        <v>1466</v>
      </c>
      <c r="AL17" s="29">
        <f t="shared" si="21"/>
        <v>8796</v>
      </c>
      <c r="AM17" s="44">
        <f t="shared" si="7"/>
        <v>1.7626053535430451E-3</v>
      </c>
    </row>
    <row r="18" spans="1:39" s="3" customFormat="1" ht="13.5" customHeight="1">
      <c r="A18" s="2">
        <v>6128</v>
      </c>
      <c r="B18" s="2" t="s">
        <v>6</v>
      </c>
      <c r="C18" s="2" t="s">
        <v>352</v>
      </c>
      <c r="D18" s="2" t="s">
        <v>12</v>
      </c>
      <c r="E18" s="2" t="str">
        <f t="shared" si="23"/>
        <v>Al Fakher Grape Mint 250g</v>
      </c>
      <c r="F18" s="5">
        <v>3006</v>
      </c>
      <c r="G18" s="5">
        <v>2133</v>
      </c>
      <c r="H18" s="5">
        <v>3925</v>
      </c>
      <c r="I18" s="5">
        <v>877</v>
      </c>
      <c r="J18" s="5">
        <v>2128</v>
      </c>
      <c r="K18" s="5">
        <v>3828</v>
      </c>
      <c r="L18" s="5">
        <v>1162</v>
      </c>
      <c r="M18" s="5">
        <v>5754</v>
      </c>
      <c r="N18" s="5"/>
      <c r="O18" s="5">
        <v>3330</v>
      </c>
      <c r="P18" s="5">
        <v>1940</v>
      </c>
      <c r="Q18" s="37">
        <v>30</v>
      </c>
      <c r="R18" s="39">
        <f t="shared" si="24"/>
        <v>28113</v>
      </c>
      <c r="S18" s="34"/>
      <c r="T18" s="39" t="str">
        <f t="shared" si="25"/>
        <v>Al Fakher Grape Mint 250g</v>
      </c>
      <c r="U18" s="6">
        <v>6</v>
      </c>
      <c r="V18" s="5">
        <f t="shared" si="8"/>
        <v>18036</v>
      </c>
      <c r="W18" s="5">
        <f t="shared" si="9"/>
        <v>12798</v>
      </c>
      <c r="X18" s="5">
        <f t="shared" si="10"/>
        <v>23550</v>
      </c>
      <c r="Y18" s="5">
        <f t="shared" si="11"/>
        <v>5262</v>
      </c>
      <c r="Z18" s="5">
        <f t="shared" si="12"/>
        <v>12768</v>
      </c>
      <c r="AA18" s="5">
        <f t="shared" si="13"/>
        <v>22968</v>
      </c>
      <c r="AB18" s="5">
        <f t="shared" si="14"/>
        <v>6972</v>
      </c>
      <c r="AC18" s="5">
        <f t="shared" si="15"/>
        <v>34524</v>
      </c>
      <c r="AD18" s="5">
        <f t="shared" si="16"/>
        <v>0</v>
      </c>
      <c r="AE18" s="5">
        <f t="shared" si="17"/>
        <v>19980</v>
      </c>
      <c r="AF18" s="5">
        <f t="shared" si="18"/>
        <v>11640</v>
      </c>
      <c r="AG18" s="5">
        <f t="shared" si="19"/>
        <v>180</v>
      </c>
      <c r="AH18" s="10">
        <f t="shared" si="26"/>
        <v>168678</v>
      </c>
      <c r="AI18" s="10" t="s">
        <v>22</v>
      </c>
      <c r="AJ18" s="6" t="str">
        <f t="shared" si="27"/>
        <v>Al Fakher Two Apple</v>
      </c>
      <c r="AK18" s="28">
        <f t="shared" si="20"/>
        <v>28113</v>
      </c>
      <c r="AL18" s="29">
        <f t="shared" si="21"/>
        <v>168678</v>
      </c>
      <c r="AM18" s="44">
        <f t="shared" si="7"/>
        <v>3.3800903345263048E-2</v>
      </c>
    </row>
    <row r="19" spans="1:39" s="3" customFormat="1" ht="13.5" customHeight="1">
      <c r="A19" s="2">
        <v>6129</v>
      </c>
      <c r="B19" s="2" t="s">
        <v>6</v>
      </c>
      <c r="C19" s="2" t="s">
        <v>352</v>
      </c>
      <c r="D19" s="2" t="s">
        <v>7</v>
      </c>
      <c r="E19" s="2" t="str">
        <f t="shared" si="23"/>
        <v>Al Fakher Grape Mint 50g</v>
      </c>
      <c r="F19" s="5">
        <v>0</v>
      </c>
      <c r="G19" s="5">
        <v>2</v>
      </c>
      <c r="H19" s="5">
        <v>20</v>
      </c>
      <c r="I19" s="5">
        <v>0</v>
      </c>
      <c r="J19" s="5">
        <v>64</v>
      </c>
      <c r="K19" s="5">
        <v>20</v>
      </c>
      <c r="L19" s="5">
        <v>17</v>
      </c>
      <c r="M19" s="5">
        <v>11</v>
      </c>
      <c r="N19" s="5">
        <v>10</v>
      </c>
      <c r="O19" s="5">
        <v>0</v>
      </c>
      <c r="P19" s="5"/>
      <c r="Q19" s="37">
        <v>0</v>
      </c>
      <c r="R19" s="39">
        <f t="shared" si="24"/>
        <v>144</v>
      </c>
      <c r="S19" s="34"/>
      <c r="T19" s="39" t="str">
        <f t="shared" si="25"/>
        <v>Al Fakher Grape Mint 50g</v>
      </c>
      <c r="U19" s="6">
        <v>6</v>
      </c>
      <c r="V19" s="5">
        <f t="shared" si="8"/>
        <v>0</v>
      </c>
      <c r="W19" s="5">
        <f t="shared" si="9"/>
        <v>12</v>
      </c>
      <c r="X19" s="5">
        <f t="shared" si="10"/>
        <v>120</v>
      </c>
      <c r="Y19" s="5">
        <f t="shared" si="11"/>
        <v>0</v>
      </c>
      <c r="Z19" s="5">
        <f t="shared" si="12"/>
        <v>384</v>
      </c>
      <c r="AA19" s="5">
        <f t="shared" si="13"/>
        <v>120</v>
      </c>
      <c r="AB19" s="5">
        <f t="shared" si="14"/>
        <v>102</v>
      </c>
      <c r="AC19" s="5">
        <f t="shared" si="15"/>
        <v>66</v>
      </c>
      <c r="AD19" s="5">
        <f t="shared" si="16"/>
        <v>60</v>
      </c>
      <c r="AE19" s="5">
        <f t="shared" si="17"/>
        <v>0</v>
      </c>
      <c r="AF19" s="5">
        <f t="shared" si="18"/>
        <v>0</v>
      </c>
      <c r="AG19" s="5">
        <f t="shared" si="19"/>
        <v>0</v>
      </c>
      <c r="AH19" s="10">
        <f t="shared" si="26"/>
        <v>864</v>
      </c>
      <c r="AI19" s="10" t="s">
        <v>311</v>
      </c>
      <c r="AJ19" s="6" t="str">
        <f t="shared" si="27"/>
        <v>Al Fakher Other Flavors</v>
      </c>
      <c r="AK19" s="28">
        <f t="shared" si="20"/>
        <v>144</v>
      </c>
      <c r="AL19" s="29">
        <f t="shared" si="21"/>
        <v>864</v>
      </c>
      <c r="AM19" s="44">
        <f t="shared" si="7"/>
        <v>1.7313449584597441E-4</v>
      </c>
    </row>
    <row r="20" spans="1:39" s="3" customFormat="1" ht="13.5" customHeight="1">
      <c r="A20" s="2">
        <v>6130</v>
      </c>
      <c r="B20" s="2" t="s">
        <v>6</v>
      </c>
      <c r="C20" s="2" t="s">
        <v>352</v>
      </c>
      <c r="D20" s="2" t="s">
        <v>7</v>
      </c>
      <c r="E20" s="2" t="str">
        <f t="shared" si="23"/>
        <v>Al Fakher Grape Mint 50g</v>
      </c>
      <c r="F20" s="5">
        <v>25</v>
      </c>
      <c r="G20" s="5">
        <v>46</v>
      </c>
      <c r="H20" s="5">
        <v>33</v>
      </c>
      <c r="I20" s="5">
        <v>19</v>
      </c>
      <c r="J20" s="5">
        <v>41</v>
      </c>
      <c r="K20" s="5">
        <v>65</v>
      </c>
      <c r="L20" s="5">
        <v>57</v>
      </c>
      <c r="M20" s="5">
        <v>43</v>
      </c>
      <c r="N20" s="5">
        <v>25</v>
      </c>
      <c r="O20" s="5">
        <v>18</v>
      </c>
      <c r="P20" s="5">
        <v>44</v>
      </c>
      <c r="Q20" s="37">
        <v>35</v>
      </c>
      <c r="R20" s="39">
        <f t="shared" si="24"/>
        <v>451</v>
      </c>
      <c r="S20" s="34"/>
      <c r="T20" s="39" t="str">
        <f t="shared" si="25"/>
        <v>Al Fakher Grape Mint 50g</v>
      </c>
      <c r="U20" s="6">
        <v>6</v>
      </c>
      <c r="V20" s="5">
        <f t="shared" si="8"/>
        <v>150</v>
      </c>
      <c r="W20" s="5">
        <f t="shared" si="9"/>
        <v>276</v>
      </c>
      <c r="X20" s="5">
        <f t="shared" si="10"/>
        <v>198</v>
      </c>
      <c r="Y20" s="5">
        <f t="shared" si="11"/>
        <v>114</v>
      </c>
      <c r="Z20" s="5">
        <f t="shared" si="12"/>
        <v>246</v>
      </c>
      <c r="AA20" s="5">
        <f t="shared" si="13"/>
        <v>390</v>
      </c>
      <c r="AB20" s="5">
        <f t="shared" si="14"/>
        <v>342</v>
      </c>
      <c r="AC20" s="5">
        <f t="shared" si="15"/>
        <v>258</v>
      </c>
      <c r="AD20" s="5">
        <f t="shared" si="16"/>
        <v>150</v>
      </c>
      <c r="AE20" s="5">
        <f t="shared" si="17"/>
        <v>108</v>
      </c>
      <c r="AF20" s="5">
        <f t="shared" si="18"/>
        <v>264</v>
      </c>
      <c r="AG20" s="5">
        <f t="shared" si="19"/>
        <v>210</v>
      </c>
      <c r="AH20" s="10">
        <f t="shared" si="26"/>
        <v>2706</v>
      </c>
      <c r="AI20" s="10" t="s">
        <v>311</v>
      </c>
      <c r="AJ20" s="6" t="str">
        <f t="shared" si="27"/>
        <v>Al Fakher Other Flavors</v>
      </c>
      <c r="AK20" s="28">
        <f t="shared" si="20"/>
        <v>451</v>
      </c>
      <c r="AL20" s="29">
        <f t="shared" si="21"/>
        <v>2706</v>
      </c>
      <c r="AM20" s="44">
        <f t="shared" si="7"/>
        <v>5.4224762240648935E-4</v>
      </c>
    </row>
    <row r="21" spans="1:39" s="3" customFormat="1" ht="13.5" customHeight="1">
      <c r="A21" s="2">
        <v>6131</v>
      </c>
      <c r="B21" s="2" t="s">
        <v>6</v>
      </c>
      <c r="C21" s="2" t="s">
        <v>352</v>
      </c>
      <c r="D21" s="2" t="s">
        <v>7</v>
      </c>
      <c r="E21" s="2" t="str">
        <f>B21&amp;" "&amp;C21&amp;" "&amp;D21</f>
        <v>Al Fakher Grape Mint 50g</v>
      </c>
      <c r="F21" s="5">
        <v>2</v>
      </c>
      <c r="G21" s="5">
        <v>0</v>
      </c>
      <c r="H21" s="5">
        <v>1</v>
      </c>
      <c r="I21" s="5">
        <v>21</v>
      </c>
      <c r="J21" s="5">
        <v>0</v>
      </c>
      <c r="K21" s="5">
        <v>21</v>
      </c>
      <c r="L21" s="5">
        <v>10</v>
      </c>
      <c r="M21" s="5">
        <v>1</v>
      </c>
      <c r="N21" s="5">
        <v>1</v>
      </c>
      <c r="O21" s="5">
        <v>0</v>
      </c>
      <c r="P21" s="5"/>
      <c r="Q21" s="37">
        <v>0</v>
      </c>
      <c r="R21" s="39">
        <f t="shared" si="24"/>
        <v>57</v>
      </c>
      <c r="S21" s="34"/>
      <c r="T21" s="39" t="str">
        <f t="shared" si="25"/>
        <v>Al Fakher Grape Mint 50g</v>
      </c>
      <c r="U21" s="6">
        <v>6</v>
      </c>
      <c r="V21" s="5">
        <f t="shared" si="8"/>
        <v>12</v>
      </c>
      <c r="W21" s="5">
        <f t="shared" si="9"/>
        <v>0</v>
      </c>
      <c r="X21" s="5">
        <f t="shared" si="10"/>
        <v>6</v>
      </c>
      <c r="Y21" s="5">
        <f t="shared" si="11"/>
        <v>126</v>
      </c>
      <c r="Z21" s="5">
        <f t="shared" si="12"/>
        <v>0</v>
      </c>
      <c r="AA21" s="5">
        <f t="shared" si="13"/>
        <v>126</v>
      </c>
      <c r="AB21" s="5">
        <f t="shared" si="14"/>
        <v>60</v>
      </c>
      <c r="AC21" s="5">
        <f t="shared" si="15"/>
        <v>6</v>
      </c>
      <c r="AD21" s="5">
        <f t="shared" si="16"/>
        <v>6</v>
      </c>
      <c r="AE21" s="5">
        <f t="shared" si="17"/>
        <v>0</v>
      </c>
      <c r="AF21" s="5">
        <f t="shared" si="18"/>
        <v>0</v>
      </c>
      <c r="AG21" s="5">
        <f t="shared" si="19"/>
        <v>0</v>
      </c>
      <c r="AH21" s="10">
        <f t="shared" si="26"/>
        <v>342</v>
      </c>
      <c r="AI21" s="10" t="s">
        <v>105</v>
      </c>
      <c r="AJ21" s="6" t="str">
        <f t="shared" si="27"/>
        <v>Al Fakher Gum</v>
      </c>
      <c r="AK21" s="28">
        <f t="shared" si="20"/>
        <v>57</v>
      </c>
      <c r="AL21" s="29">
        <f t="shared" si="21"/>
        <v>342</v>
      </c>
      <c r="AM21" s="44">
        <f t="shared" si="7"/>
        <v>6.8532404605698203E-5</v>
      </c>
    </row>
    <row r="22" spans="1:39" s="3" customFormat="1" ht="13.5" customHeight="1">
      <c r="A22" s="2">
        <v>6132</v>
      </c>
      <c r="B22" s="2" t="s">
        <v>6</v>
      </c>
      <c r="C22" s="2" t="s">
        <v>352</v>
      </c>
      <c r="D22" s="2" t="s">
        <v>7</v>
      </c>
      <c r="E22" s="2" t="str">
        <f t="shared" si="23"/>
        <v>Al Fakher Grape Mint 50g</v>
      </c>
      <c r="F22" s="5">
        <v>66</v>
      </c>
      <c r="G22" s="5">
        <v>54</v>
      </c>
      <c r="H22" s="5">
        <v>38</v>
      </c>
      <c r="I22" s="5">
        <v>92</v>
      </c>
      <c r="J22" s="5">
        <v>122</v>
      </c>
      <c r="K22" s="5">
        <v>144</v>
      </c>
      <c r="L22" s="5">
        <v>153</v>
      </c>
      <c r="M22" s="5">
        <v>152</v>
      </c>
      <c r="N22" s="5">
        <v>167</v>
      </c>
      <c r="O22" s="5">
        <v>290</v>
      </c>
      <c r="P22" s="5">
        <v>160</v>
      </c>
      <c r="Q22" s="37">
        <v>202</v>
      </c>
      <c r="R22" s="39">
        <f t="shared" si="24"/>
        <v>1640</v>
      </c>
      <c r="S22" s="34"/>
      <c r="T22" s="39" t="str">
        <f t="shared" si="25"/>
        <v>Al Fakher Grape Mint 50g</v>
      </c>
      <c r="U22" s="6">
        <v>6</v>
      </c>
      <c r="V22" s="5">
        <f t="shared" si="8"/>
        <v>396</v>
      </c>
      <c r="W22" s="5">
        <f t="shared" si="9"/>
        <v>324</v>
      </c>
      <c r="X22" s="5">
        <f t="shared" si="10"/>
        <v>228</v>
      </c>
      <c r="Y22" s="5">
        <f t="shared" si="11"/>
        <v>552</v>
      </c>
      <c r="Z22" s="5">
        <f t="shared" si="12"/>
        <v>732</v>
      </c>
      <c r="AA22" s="5">
        <f t="shared" si="13"/>
        <v>864</v>
      </c>
      <c r="AB22" s="5">
        <f t="shared" si="14"/>
        <v>918</v>
      </c>
      <c r="AC22" s="5">
        <f t="shared" si="15"/>
        <v>912</v>
      </c>
      <c r="AD22" s="5">
        <f t="shared" si="16"/>
        <v>1002</v>
      </c>
      <c r="AE22" s="5">
        <f t="shared" si="17"/>
        <v>1740</v>
      </c>
      <c r="AF22" s="5">
        <f t="shared" si="18"/>
        <v>960</v>
      </c>
      <c r="AG22" s="5">
        <f t="shared" si="19"/>
        <v>1212</v>
      </c>
      <c r="AH22" s="10">
        <f t="shared" si="26"/>
        <v>9840</v>
      </c>
      <c r="AI22" s="10" t="s">
        <v>352</v>
      </c>
      <c r="AJ22" s="6" t="str">
        <f t="shared" si="27"/>
        <v>Al Fakher Grape Mint</v>
      </c>
      <c r="AK22" s="28">
        <f t="shared" si="20"/>
        <v>1640</v>
      </c>
      <c r="AL22" s="29">
        <f t="shared" si="21"/>
        <v>9840</v>
      </c>
      <c r="AM22" s="44">
        <f t="shared" si="7"/>
        <v>1.9718095360235976E-3</v>
      </c>
    </row>
    <row r="23" spans="1:39" s="3" customFormat="1" ht="13.5" customHeight="1">
      <c r="A23" s="2">
        <v>6133</v>
      </c>
      <c r="B23" s="2" t="s">
        <v>6</v>
      </c>
      <c r="C23" s="2" t="s">
        <v>352</v>
      </c>
      <c r="D23" s="2" t="s">
        <v>7</v>
      </c>
      <c r="E23" s="2" t="str">
        <f t="shared" si="23"/>
        <v>Al Fakher Grape Mint 50g</v>
      </c>
      <c r="F23" s="5">
        <v>119</v>
      </c>
      <c r="G23" s="5">
        <v>95</v>
      </c>
      <c r="H23" s="5">
        <v>80</v>
      </c>
      <c r="I23" s="5">
        <v>114</v>
      </c>
      <c r="J23" s="5">
        <v>177</v>
      </c>
      <c r="K23" s="5">
        <v>204</v>
      </c>
      <c r="L23" s="5">
        <v>211</v>
      </c>
      <c r="M23" s="5">
        <v>230</v>
      </c>
      <c r="N23" s="5">
        <v>180</v>
      </c>
      <c r="O23" s="5">
        <v>416</v>
      </c>
      <c r="P23" s="5"/>
      <c r="Q23" s="37">
        <v>0</v>
      </c>
      <c r="R23" s="39">
        <f t="shared" si="24"/>
        <v>1826</v>
      </c>
      <c r="S23" s="34"/>
      <c r="T23" s="39" t="str">
        <f t="shared" si="25"/>
        <v>Al Fakher Grape Mint 50g</v>
      </c>
      <c r="U23" s="6">
        <v>6</v>
      </c>
      <c r="V23" s="5">
        <f t="shared" si="8"/>
        <v>714</v>
      </c>
      <c r="W23" s="5">
        <f t="shared" si="9"/>
        <v>570</v>
      </c>
      <c r="X23" s="5">
        <f t="shared" si="10"/>
        <v>480</v>
      </c>
      <c r="Y23" s="5">
        <f t="shared" si="11"/>
        <v>684</v>
      </c>
      <c r="Z23" s="5">
        <f t="shared" si="12"/>
        <v>1062</v>
      </c>
      <c r="AA23" s="5">
        <f t="shared" si="13"/>
        <v>1224</v>
      </c>
      <c r="AB23" s="5">
        <f t="shared" si="14"/>
        <v>1266</v>
      </c>
      <c r="AC23" s="5">
        <f t="shared" si="15"/>
        <v>1380</v>
      </c>
      <c r="AD23" s="5">
        <f t="shared" si="16"/>
        <v>1080</v>
      </c>
      <c r="AE23" s="5">
        <f t="shared" si="17"/>
        <v>2496</v>
      </c>
      <c r="AF23" s="5">
        <f t="shared" si="18"/>
        <v>0</v>
      </c>
      <c r="AG23" s="5">
        <f t="shared" si="19"/>
        <v>0</v>
      </c>
      <c r="AH23" s="10">
        <f t="shared" si="26"/>
        <v>10956</v>
      </c>
      <c r="AI23" s="2" t="s">
        <v>21</v>
      </c>
      <c r="AJ23" s="6" t="str">
        <f t="shared" si="27"/>
        <v>Al Fakher Grapes</v>
      </c>
      <c r="AK23" s="28">
        <f t="shared" si="20"/>
        <v>1826</v>
      </c>
      <c r="AL23" s="29">
        <f t="shared" si="21"/>
        <v>10956</v>
      </c>
      <c r="AM23" s="44">
        <f t="shared" si="7"/>
        <v>2.1954415931579813E-3</v>
      </c>
    </row>
    <row r="24" spans="1:39" s="3" customFormat="1" ht="13.5" customHeight="1">
      <c r="A24" s="2">
        <v>6134</v>
      </c>
      <c r="B24" s="2" t="s">
        <v>6</v>
      </c>
      <c r="C24" s="2" t="s">
        <v>352</v>
      </c>
      <c r="D24" s="2" t="s">
        <v>7</v>
      </c>
      <c r="E24" s="2" t="str">
        <f>B24&amp;" "&amp;C24&amp;" "&amp;D24</f>
        <v>Al Fakher Grape Mint 50g</v>
      </c>
      <c r="F24" s="5">
        <v>22</v>
      </c>
      <c r="G24" s="5">
        <v>0</v>
      </c>
      <c r="H24" s="5">
        <v>0</v>
      </c>
      <c r="I24" s="5">
        <v>0</v>
      </c>
      <c r="J24" s="5">
        <v>0</v>
      </c>
      <c r="K24" s="5"/>
      <c r="L24" s="5"/>
      <c r="M24" s="5">
        <v>0</v>
      </c>
      <c r="N24" s="5"/>
      <c r="O24" s="5">
        <v>0</v>
      </c>
      <c r="P24" s="5"/>
      <c r="Q24" s="37">
        <v>0</v>
      </c>
      <c r="R24" s="39">
        <f t="shared" si="24"/>
        <v>22</v>
      </c>
      <c r="S24" s="34"/>
      <c r="T24" s="39" t="str">
        <f t="shared" si="25"/>
        <v>Al Fakher Grape Mint 50g</v>
      </c>
      <c r="U24" s="6">
        <v>6</v>
      </c>
      <c r="V24" s="5">
        <f t="shared" si="8"/>
        <v>132</v>
      </c>
      <c r="W24" s="5">
        <f t="shared" si="9"/>
        <v>0</v>
      </c>
      <c r="X24" s="5">
        <f t="shared" si="10"/>
        <v>0</v>
      </c>
      <c r="Y24" s="5">
        <f t="shared" si="11"/>
        <v>0</v>
      </c>
      <c r="Z24" s="5">
        <f t="shared" si="12"/>
        <v>0</v>
      </c>
      <c r="AA24" s="5">
        <f t="shared" si="13"/>
        <v>0</v>
      </c>
      <c r="AB24" s="5">
        <f t="shared" si="14"/>
        <v>0</v>
      </c>
      <c r="AC24" s="5">
        <f t="shared" si="15"/>
        <v>0</v>
      </c>
      <c r="AD24" s="5">
        <f t="shared" si="16"/>
        <v>0</v>
      </c>
      <c r="AE24" s="5">
        <f t="shared" si="17"/>
        <v>0</v>
      </c>
      <c r="AF24" s="5">
        <f t="shared" si="18"/>
        <v>0</v>
      </c>
      <c r="AG24" s="5">
        <f t="shared" si="19"/>
        <v>0</v>
      </c>
      <c r="AH24" s="10">
        <f t="shared" si="26"/>
        <v>132</v>
      </c>
      <c r="AI24" s="10" t="s">
        <v>105</v>
      </c>
      <c r="AJ24" s="6" t="str">
        <f t="shared" si="27"/>
        <v>Al Fakher Gum</v>
      </c>
      <c r="AK24" s="28">
        <f t="shared" si="20"/>
        <v>22</v>
      </c>
      <c r="AL24" s="29">
        <f t="shared" si="21"/>
        <v>132</v>
      </c>
      <c r="AM24" s="44">
        <f t="shared" si="7"/>
        <v>2.6451103532023871E-5</v>
      </c>
    </row>
    <row r="25" spans="1:39" s="3" customFormat="1" ht="13.5" customHeight="1">
      <c r="A25" s="2">
        <v>6135</v>
      </c>
      <c r="B25" s="2" t="s">
        <v>6</v>
      </c>
      <c r="C25" s="2" t="s">
        <v>352</v>
      </c>
      <c r="D25" s="2" t="s">
        <v>7</v>
      </c>
      <c r="E25" s="2" t="str">
        <f t="shared" si="23"/>
        <v>Al Fakher Grape Mint 50g</v>
      </c>
      <c r="F25" s="5">
        <v>91</v>
      </c>
      <c r="G25" s="5">
        <v>10</v>
      </c>
      <c r="H25" s="5">
        <v>27</v>
      </c>
      <c r="I25" s="5">
        <v>41</v>
      </c>
      <c r="J25" s="5">
        <v>18</v>
      </c>
      <c r="K25" s="5">
        <v>57</v>
      </c>
      <c r="L25" s="5">
        <v>55</v>
      </c>
      <c r="M25" s="5">
        <v>0</v>
      </c>
      <c r="N25" s="5">
        <v>2</v>
      </c>
      <c r="O25" s="5">
        <v>101</v>
      </c>
      <c r="P25" s="5"/>
      <c r="Q25" s="37">
        <v>0</v>
      </c>
      <c r="R25" s="39">
        <f t="shared" si="24"/>
        <v>402</v>
      </c>
      <c r="S25" s="34"/>
      <c r="T25" s="39" t="str">
        <f t="shared" si="25"/>
        <v>Al Fakher Grape Mint 50g</v>
      </c>
      <c r="U25" s="6">
        <v>6</v>
      </c>
      <c r="V25" s="5">
        <f t="shared" si="8"/>
        <v>546</v>
      </c>
      <c r="W25" s="5">
        <f t="shared" si="9"/>
        <v>60</v>
      </c>
      <c r="X25" s="5">
        <f t="shared" si="10"/>
        <v>162</v>
      </c>
      <c r="Y25" s="5">
        <f t="shared" si="11"/>
        <v>246</v>
      </c>
      <c r="Z25" s="5">
        <f t="shared" si="12"/>
        <v>108</v>
      </c>
      <c r="AA25" s="5">
        <f t="shared" si="13"/>
        <v>342</v>
      </c>
      <c r="AB25" s="5">
        <f t="shared" si="14"/>
        <v>330</v>
      </c>
      <c r="AC25" s="5">
        <f t="shared" si="15"/>
        <v>0</v>
      </c>
      <c r="AD25" s="5">
        <f t="shared" si="16"/>
        <v>12</v>
      </c>
      <c r="AE25" s="5">
        <f t="shared" si="17"/>
        <v>606</v>
      </c>
      <c r="AF25" s="5">
        <f t="shared" si="18"/>
        <v>0</v>
      </c>
      <c r="AG25" s="5">
        <f t="shared" si="19"/>
        <v>0</v>
      </c>
      <c r="AH25" s="10">
        <f t="shared" si="26"/>
        <v>2412</v>
      </c>
      <c r="AI25" s="10" t="s">
        <v>105</v>
      </c>
      <c r="AJ25" s="6" t="str">
        <f t="shared" si="27"/>
        <v>Al Fakher Gum</v>
      </c>
      <c r="AK25" s="28">
        <f t="shared" si="20"/>
        <v>402</v>
      </c>
      <c r="AL25" s="29">
        <f t="shared" si="21"/>
        <v>2412</v>
      </c>
      <c r="AM25" s="44">
        <f t="shared" si="7"/>
        <v>4.8333380090334529E-4</v>
      </c>
    </row>
    <row r="26" spans="1:39" s="3" customFormat="1" ht="13.5" customHeight="1">
      <c r="A26" s="2">
        <v>6136</v>
      </c>
      <c r="B26" s="2" t="s">
        <v>6</v>
      </c>
      <c r="C26" s="2" t="s">
        <v>352</v>
      </c>
      <c r="D26" s="2" t="s">
        <v>7</v>
      </c>
      <c r="E26" s="2" t="str">
        <f>B26&amp;" "&amp;C26&amp;" "&amp;D26</f>
        <v>Al Fakher Grape Mint 50g</v>
      </c>
      <c r="F26" s="5">
        <v>29</v>
      </c>
      <c r="G26" s="5">
        <v>2</v>
      </c>
      <c r="H26" s="5">
        <v>1</v>
      </c>
      <c r="I26" s="5">
        <v>3</v>
      </c>
      <c r="J26" s="5">
        <v>0</v>
      </c>
      <c r="K26" s="5">
        <v>8</v>
      </c>
      <c r="L26" s="5">
        <v>7</v>
      </c>
      <c r="M26" s="5">
        <v>0</v>
      </c>
      <c r="N26" s="5">
        <v>5</v>
      </c>
      <c r="O26" s="5">
        <v>4</v>
      </c>
      <c r="P26" s="5">
        <v>1</v>
      </c>
      <c r="Q26" s="37">
        <v>2</v>
      </c>
      <c r="R26" s="39">
        <f t="shared" si="24"/>
        <v>62</v>
      </c>
      <c r="S26" s="34"/>
      <c r="T26" s="39" t="str">
        <f t="shared" si="25"/>
        <v>Al Fakher Grape Mint 50g</v>
      </c>
      <c r="U26" s="6">
        <v>6</v>
      </c>
      <c r="V26" s="5">
        <f t="shared" si="8"/>
        <v>174</v>
      </c>
      <c r="W26" s="5">
        <f t="shared" si="9"/>
        <v>12</v>
      </c>
      <c r="X26" s="5">
        <f t="shared" si="10"/>
        <v>6</v>
      </c>
      <c r="Y26" s="5">
        <f t="shared" si="11"/>
        <v>18</v>
      </c>
      <c r="Z26" s="5">
        <f t="shared" si="12"/>
        <v>0</v>
      </c>
      <c r="AA26" s="5">
        <f t="shared" si="13"/>
        <v>48</v>
      </c>
      <c r="AB26" s="5">
        <f t="shared" si="14"/>
        <v>42</v>
      </c>
      <c r="AC26" s="5">
        <f t="shared" si="15"/>
        <v>0</v>
      </c>
      <c r="AD26" s="5">
        <f t="shared" si="16"/>
        <v>30</v>
      </c>
      <c r="AE26" s="5">
        <f t="shared" si="17"/>
        <v>24</v>
      </c>
      <c r="AF26" s="5">
        <f t="shared" si="18"/>
        <v>6</v>
      </c>
      <c r="AG26" s="5">
        <f t="shared" si="19"/>
        <v>12</v>
      </c>
      <c r="AH26" s="10">
        <f t="shared" si="26"/>
        <v>372</v>
      </c>
      <c r="AI26" s="10" t="s">
        <v>105</v>
      </c>
      <c r="AJ26" s="6" t="str">
        <f t="shared" si="27"/>
        <v>Al Fakher Gum</v>
      </c>
      <c r="AK26" s="28">
        <f t="shared" si="20"/>
        <v>62</v>
      </c>
      <c r="AL26" s="29">
        <f t="shared" si="21"/>
        <v>372</v>
      </c>
      <c r="AM26" s="44">
        <f t="shared" si="7"/>
        <v>7.4544019044794546E-5</v>
      </c>
    </row>
    <row r="27" spans="1:39" s="3" customFormat="1" ht="13.5" customHeight="1">
      <c r="A27" s="2">
        <v>6137</v>
      </c>
      <c r="B27" s="2" t="s">
        <v>6</v>
      </c>
      <c r="C27" s="2" t="s">
        <v>352</v>
      </c>
      <c r="D27" s="2" t="s">
        <v>7</v>
      </c>
      <c r="E27" s="2" t="str">
        <f t="shared" si="23"/>
        <v>Al Fakher Grape Mint 50g</v>
      </c>
      <c r="F27" s="5">
        <v>68</v>
      </c>
      <c r="G27" s="5">
        <v>74</v>
      </c>
      <c r="H27" s="5">
        <v>90</v>
      </c>
      <c r="I27" s="5">
        <v>56</v>
      </c>
      <c r="J27" s="5">
        <v>162</v>
      </c>
      <c r="K27" s="5">
        <v>250</v>
      </c>
      <c r="L27" s="5">
        <v>298</v>
      </c>
      <c r="M27" s="5">
        <v>203</v>
      </c>
      <c r="N27" s="5">
        <v>129</v>
      </c>
      <c r="O27" s="5">
        <v>316</v>
      </c>
      <c r="P27" s="5"/>
      <c r="Q27" s="37">
        <v>0</v>
      </c>
      <c r="R27" s="39">
        <f t="shared" si="24"/>
        <v>1646</v>
      </c>
      <c r="S27" s="34"/>
      <c r="T27" s="39" t="str">
        <f t="shared" si="25"/>
        <v>Al Fakher Grape Mint 50g</v>
      </c>
      <c r="U27" s="6">
        <v>6</v>
      </c>
      <c r="V27" s="5">
        <f t="shared" si="8"/>
        <v>408</v>
      </c>
      <c r="W27" s="5">
        <f t="shared" si="9"/>
        <v>444</v>
      </c>
      <c r="X27" s="5">
        <f t="shared" si="10"/>
        <v>540</v>
      </c>
      <c r="Y27" s="5">
        <f t="shared" si="11"/>
        <v>336</v>
      </c>
      <c r="Z27" s="5">
        <f t="shared" si="12"/>
        <v>972</v>
      </c>
      <c r="AA27" s="5">
        <f t="shared" si="13"/>
        <v>1500</v>
      </c>
      <c r="AB27" s="5">
        <f t="shared" si="14"/>
        <v>1788</v>
      </c>
      <c r="AC27" s="5">
        <f t="shared" si="15"/>
        <v>1218</v>
      </c>
      <c r="AD27" s="5">
        <f t="shared" si="16"/>
        <v>774</v>
      </c>
      <c r="AE27" s="5">
        <f t="shared" si="17"/>
        <v>1896</v>
      </c>
      <c r="AF27" s="5">
        <f t="shared" si="18"/>
        <v>0</v>
      </c>
      <c r="AG27" s="5">
        <f t="shared" si="19"/>
        <v>0</v>
      </c>
      <c r="AH27" s="10">
        <f t="shared" si="26"/>
        <v>9876</v>
      </c>
      <c r="AI27" s="2" t="s">
        <v>56</v>
      </c>
      <c r="AJ27" s="6" t="str">
        <f t="shared" si="27"/>
        <v>Al Fakher Lemon Mint</v>
      </c>
      <c r="AK27" s="28">
        <f t="shared" si="20"/>
        <v>1646</v>
      </c>
      <c r="AL27" s="29">
        <f t="shared" si="21"/>
        <v>9876</v>
      </c>
      <c r="AM27" s="44">
        <f t="shared" si="7"/>
        <v>1.9790234733505132E-3</v>
      </c>
    </row>
    <row r="28" spans="1:39" s="3" customFormat="1" ht="13.5" customHeight="1">
      <c r="A28" s="2">
        <v>6138</v>
      </c>
      <c r="B28" s="2" t="s">
        <v>6</v>
      </c>
      <c r="C28" s="2" t="s">
        <v>352</v>
      </c>
      <c r="D28" s="2" t="s">
        <v>7</v>
      </c>
      <c r="E28" s="2" t="str">
        <f t="shared" si="23"/>
        <v>Al Fakher Grape Mint 50g</v>
      </c>
      <c r="F28" s="5">
        <v>149</v>
      </c>
      <c r="G28" s="5">
        <v>71</v>
      </c>
      <c r="H28" s="5">
        <v>19</v>
      </c>
      <c r="I28" s="5">
        <v>29</v>
      </c>
      <c r="J28" s="5">
        <v>141</v>
      </c>
      <c r="K28" s="5">
        <v>82</v>
      </c>
      <c r="L28" s="5">
        <v>56</v>
      </c>
      <c r="M28" s="5">
        <v>43</v>
      </c>
      <c r="N28" s="5">
        <v>57</v>
      </c>
      <c r="O28" s="5">
        <v>57</v>
      </c>
      <c r="P28" s="5">
        <v>43</v>
      </c>
      <c r="Q28" s="37">
        <v>240</v>
      </c>
      <c r="R28" s="39">
        <f t="shared" si="24"/>
        <v>987</v>
      </c>
      <c r="S28" s="34"/>
      <c r="T28" s="39" t="str">
        <f t="shared" si="25"/>
        <v>Al Fakher Grape Mint 50g</v>
      </c>
      <c r="U28" s="6">
        <v>6</v>
      </c>
      <c r="V28" s="5">
        <f t="shared" si="8"/>
        <v>894</v>
      </c>
      <c r="W28" s="5">
        <f t="shared" si="9"/>
        <v>426</v>
      </c>
      <c r="X28" s="5">
        <f t="shared" si="10"/>
        <v>114</v>
      </c>
      <c r="Y28" s="5">
        <f t="shared" si="11"/>
        <v>174</v>
      </c>
      <c r="Z28" s="5">
        <f t="shared" si="12"/>
        <v>846</v>
      </c>
      <c r="AA28" s="5">
        <f t="shared" si="13"/>
        <v>492</v>
      </c>
      <c r="AB28" s="5">
        <f t="shared" si="14"/>
        <v>336</v>
      </c>
      <c r="AC28" s="5">
        <f t="shared" si="15"/>
        <v>258</v>
      </c>
      <c r="AD28" s="5">
        <f t="shared" si="16"/>
        <v>342</v>
      </c>
      <c r="AE28" s="5">
        <f t="shared" si="17"/>
        <v>342</v>
      </c>
      <c r="AF28" s="5">
        <f t="shared" si="18"/>
        <v>258</v>
      </c>
      <c r="AG28" s="5">
        <f t="shared" si="19"/>
        <v>1440</v>
      </c>
      <c r="AH28" s="10">
        <f t="shared" si="26"/>
        <v>5922</v>
      </c>
      <c r="AI28" s="10" t="s">
        <v>311</v>
      </c>
      <c r="AJ28" s="6" t="str">
        <f t="shared" si="27"/>
        <v>Al Fakher Other Flavors</v>
      </c>
      <c r="AK28" s="28">
        <f t="shared" si="20"/>
        <v>987</v>
      </c>
      <c r="AL28" s="29">
        <f t="shared" si="21"/>
        <v>5922</v>
      </c>
      <c r="AM28" s="44">
        <f t="shared" si="7"/>
        <v>1.1866926902776164E-3</v>
      </c>
    </row>
    <row r="29" spans="1:39" s="3" customFormat="1" ht="13.5" customHeight="1">
      <c r="A29" s="2">
        <v>6139</v>
      </c>
      <c r="B29" s="2" t="s">
        <v>6</v>
      </c>
      <c r="C29" s="2" t="s">
        <v>352</v>
      </c>
      <c r="D29" s="2" t="s">
        <v>7</v>
      </c>
      <c r="E29" s="2" t="str">
        <f t="shared" si="23"/>
        <v>Al Fakher Grape Mint 50g</v>
      </c>
      <c r="F29" s="5">
        <v>139</v>
      </c>
      <c r="G29" s="5">
        <v>105</v>
      </c>
      <c r="H29" s="5">
        <v>111</v>
      </c>
      <c r="I29" s="5">
        <v>143</v>
      </c>
      <c r="J29" s="5">
        <v>129</v>
      </c>
      <c r="K29" s="5">
        <v>322</v>
      </c>
      <c r="L29" s="5">
        <v>258</v>
      </c>
      <c r="M29" s="5">
        <v>280</v>
      </c>
      <c r="N29" s="5">
        <v>181</v>
      </c>
      <c r="O29" s="5">
        <v>406</v>
      </c>
      <c r="P29" s="5">
        <v>175</v>
      </c>
      <c r="Q29" s="37">
        <v>0</v>
      </c>
      <c r="R29" s="39">
        <f t="shared" si="24"/>
        <v>2249</v>
      </c>
      <c r="S29" s="34"/>
      <c r="T29" s="39" t="str">
        <f t="shared" si="25"/>
        <v>Al Fakher Grape Mint 50g</v>
      </c>
      <c r="U29" s="6">
        <v>6</v>
      </c>
      <c r="V29" s="5">
        <f t="shared" si="8"/>
        <v>834</v>
      </c>
      <c r="W29" s="5">
        <f t="shared" si="9"/>
        <v>630</v>
      </c>
      <c r="X29" s="5">
        <f t="shared" si="10"/>
        <v>666</v>
      </c>
      <c r="Y29" s="5">
        <f t="shared" si="11"/>
        <v>858</v>
      </c>
      <c r="Z29" s="5">
        <f t="shared" si="12"/>
        <v>774</v>
      </c>
      <c r="AA29" s="5">
        <f t="shared" si="13"/>
        <v>1932</v>
      </c>
      <c r="AB29" s="5">
        <f t="shared" si="14"/>
        <v>1548</v>
      </c>
      <c r="AC29" s="5">
        <f t="shared" si="15"/>
        <v>1680</v>
      </c>
      <c r="AD29" s="5">
        <f t="shared" si="16"/>
        <v>1086</v>
      </c>
      <c r="AE29" s="5">
        <f t="shared" si="17"/>
        <v>2436</v>
      </c>
      <c r="AF29" s="5">
        <f t="shared" si="18"/>
        <v>1050</v>
      </c>
      <c r="AG29" s="5">
        <f t="shared" si="19"/>
        <v>0</v>
      </c>
      <c r="AH29" s="10">
        <f t="shared" si="26"/>
        <v>13494</v>
      </c>
      <c r="AI29" s="10" t="s">
        <v>13</v>
      </c>
      <c r="AJ29" s="6" t="str">
        <f t="shared" si="27"/>
        <v>Al Fakher Mint</v>
      </c>
      <c r="AK29" s="28">
        <f t="shared" si="20"/>
        <v>2249</v>
      </c>
      <c r="AL29" s="29">
        <f t="shared" si="21"/>
        <v>13494</v>
      </c>
      <c r="AM29" s="44">
        <f t="shared" si="7"/>
        <v>2.704024174705531E-3</v>
      </c>
    </row>
    <row r="30" spans="1:39" s="3" customFormat="1" ht="13.5" customHeight="1">
      <c r="A30" s="2">
        <v>6140</v>
      </c>
      <c r="B30" s="2" t="s">
        <v>6</v>
      </c>
      <c r="C30" s="2" t="s">
        <v>352</v>
      </c>
      <c r="D30" s="2" t="s">
        <v>7</v>
      </c>
      <c r="E30" s="2" t="str">
        <f t="shared" si="23"/>
        <v>Al Fakher Grape Mint 50g</v>
      </c>
      <c r="F30" s="5">
        <v>2648</v>
      </c>
      <c r="G30" s="5">
        <v>6213</v>
      </c>
      <c r="H30" s="5">
        <v>3550</v>
      </c>
      <c r="I30" s="5">
        <v>4131</v>
      </c>
      <c r="J30" s="5">
        <v>2129</v>
      </c>
      <c r="K30" s="5">
        <v>4784</v>
      </c>
      <c r="L30" s="5">
        <v>10446</v>
      </c>
      <c r="M30" s="5">
        <v>4921</v>
      </c>
      <c r="N30" s="5">
        <v>2838</v>
      </c>
      <c r="O30" s="5">
        <v>6910</v>
      </c>
      <c r="P30" s="5">
        <v>4094</v>
      </c>
      <c r="Q30" s="37">
        <v>3876</v>
      </c>
      <c r="R30" s="39">
        <f t="shared" si="24"/>
        <v>56540</v>
      </c>
      <c r="S30" s="34"/>
      <c r="T30" s="39" t="str">
        <f t="shared" si="25"/>
        <v>Al Fakher Grape Mint 50g</v>
      </c>
      <c r="U30" s="6">
        <v>6</v>
      </c>
      <c r="V30" s="5">
        <f t="shared" si="8"/>
        <v>15888</v>
      </c>
      <c r="W30" s="5">
        <f t="shared" si="9"/>
        <v>37278</v>
      </c>
      <c r="X30" s="5">
        <f t="shared" si="10"/>
        <v>21300</v>
      </c>
      <c r="Y30" s="5">
        <f t="shared" si="11"/>
        <v>24786</v>
      </c>
      <c r="Z30" s="5">
        <f t="shared" si="12"/>
        <v>12774</v>
      </c>
      <c r="AA30" s="5">
        <f t="shared" si="13"/>
        <v>28704</v>
      </c>
      <c r="AB30" s="5">
        <f t="shared" si="14"/>
        <v>62676</v>
      </c>
      <c r="AC30" s="5">
        <f t="shared" si="15"/>
        <v>29526</v>
      </c>
      <c r="AD30" s="5">
        <f t="shared" si="16"/>
        <v>17028</v>
      </c>
      <c r="AE30" s="5">
        <f t="shared" si="17"/>
        <v>41460</v>
      </c>
      <c r="AF30" s="5">
        <f t="shared" si="18"/>
        <v>24564</v>
      </c>
      <c r="AG30" s="5">
        <f t="shared" si="19"/>
        <v>23256</v>
      </c>
      <c r="AH30" s="10">
        <f t="shared" si="26"/>
        <v>339240</v>
      </c>
      <c r="AI30" s="10" t="s">
        <v>22</v>
      </c>
      <c r="AJ30" s="6" t="str">
        <f t="shared" si="27"/>
        <v>Al Fakher Two Apple</v>
      </c>
      <c r="AK30" s="28">
        <f t="shared" si="20"/>
        <v>56540</v>
      </c>
      <c r="AL30" s="29">
        <f t="shared" si="21"/>
        <v>339240</v>
      </c>
      <c r="AM30" s="44">
        <f t="shared" si="7"/>
        <v>6.7979336077301347E-2</v>
      </c>
    </row>
    <row r="31" spans="1:39" s="3" customFormat="1" ht="13.5" customHeight="1">
      <c r="A31" s="2">
        <v>6141</v>
      </c>
      <c r="B31" s="2" t="s">
        <v>6</v>
      </c>
      <c r="C31" s="2" t="s">
        <v>352</v>
      </c>
      <c r="D31" s="2" t="s">
        <v>7</v>
      </c>
      <c r="E31" s="2" t="str">
        <f t="shared" si="23"/>
        <v>Al Fakher Grape Mint 50g</v>
      </c>
      <c r="F31" s="5">
        <v>1</v>
      </c>
      <c r="G31" s="5">
        <v>6</v>
      </c>
      <c r="H31" s="5">
        <v>12</v>
      </c>
      <c r="I31" s="5">
        <v>10</v>
      </c>
      <c r="J31" s="5">
        <v>26</v>
      </c>
      <c r="K31" s="5">
        <v>87</v>
      </c>
      <c r="L31" s="5">
        <v>35</v>
      </c>
      <c r="M31" s="5">
        <v>285</v>
      </c>
      <c r="N31" s="5">
        <v>254</v>
      </c>
      <c r="O31" s="5">
        <v>400</v>
      </c>
      <c r="P31" s="5">
        <v>202</v>
      </c>
      <c r="Q31" s="37">
        <v>0</v>
      </c>
      <c r="R31" s="39">
        <f t="shared" si="24"/>
        <v>1318</v>
      </c>
      <c r="S31" s="34"/>
      <c r="T31" s="39" t="str">
        <f t="shared" si="25"/>
        <v>Al Fakher Grape Mint 50g</v>
      </c>
      <c r="U31" s="6">
        <v>6</v>
      </c>
      <c r="V31" s="5">
        <f t="shared" si="8"/>
        <v>6</v>
      </c>
      <c r="W31" s="5">
        <f t="shared" si="9"/>
        <v>36</v>
      </c>
      <c r="X31" s="5">
        <f t="shared" si="10"/>
        <v>72</v>
      </c>
      <c r="Y31" s="5">
        <f t="shared" si="11"/>
        <v>60</v>
      </c>
      <c r="Z31" s="5">
        <f t="shared" si="12"/>
        <v>156</v>
      </c>
      <c r="AA31" s="5">
        <f t="shared" si="13"/>
        <v>522</v>
      </c>
      <c r="AB31" s="5">
        <f t="shared" si="14"/>
        <v>210</v>
      </c>
      <c r="AC31" s="5">
        <f t="shared" si="15"/>
        <v>1710</v>
      </c>
      <c r="AD31" s="5">
        <f t="shared" si="16"/>
        <v>1524</v>
      </c>
      <c r="AE31" s="5">
        <f t="shared" si="17"/>
        <v>2400</v>
      </c>
      <c r="AF31" s="5">
        <f t="shared" si="18"/>
        <v>1212</v>
      </c>
      <c r="AG31" s="5">
        <f t="shared" si="19"/>
        <v>0</v>
      </c>
      <c r="AH31" s="10">
        <f t="shared" si="26"/>
        <v>7908</v>
      </c>
      <c r="AI31" s="10" t="s">
        <v>22</v>
      </c>
      <c r="AJ31" s="6" t="str">
        <f t="shared" si="27"/>
        <v>Al Fakher Two Apple</v>
      </c>
      <c r="AK31" s="28">
        <f t="shared" si="20"/>
        <v>1318</v>
      </c>
      <c r="AL31" s="29">
        <f t="shared" si="21"/>
        <v>7908</v>
      </c>
      <c r="AM31" s="44">
        <f t="shared" si="7"/>
        <v>1.5846615661457937E-3</v>
      </c>
    </row>
    <row r="32" spans="1:39" s="3" customFormat="1" ht="13.5" customHeight="1">
      <c r="A32" s="2">
        <v>6142</v>
      </c>
      <c r="B32" s="2" t="s">
        <v>6</v>
      </c>
      <c r="C32" s="2" t="s">
        <v>352</v>
      </c>
      <c r="D32" s="2" t="s">
        <v>7</v>
      </c>
      <c r="E32" s="2" t="str">
        <f t="shared" si="23"/>
        <v>Al Fakher Grape Mint 50g</v>
      </c>
      <c r="F32" s="5">
        <v>0</v>
      </c>
      <c r="G32" s="5">
        <v>0</v>
      </c>
      <c r="H32" s="5">
        <v>0</v>
      </c>
      <c r="I32" s="5">
        <v>0</v>
      </c>
      <c r="J32" s="5">
        <v>5</v>
      </c>
      <c r="K32" s="5">
        <v>0</v>
      </c>
      <c r="L32" s="5">
        <v>0</v>
      </c>
      <c r="M32" s="5">
        <v>0</v>
      </c>
      <c r="N32" s="5"/>
      <c r="O32" s="5">
        <v>0</v>
      </c>
      <c r="P32" s="5"/>
      <c r="Q32" s="37">
        <v>0</v>
      </c>
      <c r="R32" s="39">
        <f t="shared" si="24"/>
        <v>5</v>
      </c>
      <c r="S32" s="34"/>
      <c r="T32" s="39" t="str">
        <f t="shared" si="25"/>
        <v>Al Fakher Grape Mint 50g</v>
      </c>
      <c r="U32" s="6">
        <v>6</v>
      </c>
      <c r="V32" s="5">
        <f t="shared" si="8"/>
        <v>0</v>
      </c>
      <c r="W32" s="5">
        <f t="shared" si="9"/>
        <v>0</v>
      </c>
      <c r="X32" s="5">
        <f t="shared" si="10"/>
        <v>0</v>
      </c>
      <c r="Y32" s="5">
        <f t="shared" si="11"/>
        <v>0</v>
      </c>
      <c r="Z32" s="5">
        <f t="shared" si="12"/>
        <v>30</v>
      </c>
      <c r="AA32" s="5">
        <f t="shared" si="13"/>
        <v>0</v>
      </c>
      <c r="AB32" s="5">
        <f t="shared" si="14"/>
        <v>0</v>
      </c>
      <c r="AC32" s="5">
        <f t="shared" si="15"/>
        <v>0</v>
      </c>
      <c r="AD32" s="5">
        <f t="shared" si="16"/>
        <v>0</v>
      </c>
      <c r="AE32" s="5">
        <f t="shared" si="17"/>
        <v>0</v>
      </c>
      <c r="AF32" s="5">
        <f t="shared" si="18"/>
        <v>0</v>
      </c>
      <c r="AG32" s="5">
        <f t="shared" si="19"/>
        <v>0</v>
      </c>
      <c r="AH32" s="10">
        <f t="shared" si="26"/>
        <v>30</v>
      </c>
      <c r="AI32" s="2" t="s">
        <v>56</v>
      </c>
      <c r="AJ32" s="6" t="str">
        <f t="shared" si="27"/>
        <v>Al Fakher Lemon Mint</v>
      </c>
      <c r="AK32" s="28">
        <f t="shared" si="20"/>
        <v>5</v>
      </c>
      <c r="AL32" s="29">
        <f t="shared" si="21"/>
        <v>30</v>
      </c>
      <c r="AM32" s="44">
        <f t="shared" si="7"/>
        <v>6.0116144390963345E-6</v>
      </c>
    </row>
    <row r="33" spans="1:39" s="3" customFormat="1" ht="13.5" customHeight="1">
      <c r="A33" s="2">
        <v>6143</v>
      </c>
      <c r="B33" s="2" t="s">
        <v>6</v>
      </c>
      <c r="C33" s="2" t="s">
        <v>352</v>
      </c>
      <c r="D33" s="2" t="s">
        <v>7</v>
      </c>
      <c r="E33" s="2" t="str">
        <f t="shared" si="23"/>
        <v>Al Fakher Grape Mint 50g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/>
      <c r="O33" s="5">
        <v>0</v>
      </c>
      <c r="P33" s="5"/>
      <c r="Q33" s="37">
        <v>0</v>
      </c>
      <c r="R33" s="39">
        <f t="shared" si="24"/>
        <v>0</v>
      </c>
      <c r="S33" s="34"/>
      <c r="T33" s="39" t="str">
        <f t="shared" si="25"/>
        <v>Al Fakher Grape Mint 50g</v>
      </c>
      <c r="U33" s="6">
        <v>6</v>
      </c>
      <c r="V33" s="5">
        <f t="shared" si="8"/>
        <v>0</v>
      </c>
      <c r="W33" s="5">
        <f t="shared" si="9"/>
        <v>0</v>
      </c>
      <c r="X33" s="5">
        <f t="shared" si="10"/>
        <v>0</v>
      </c>
      <c r="Y33" s="5">
        <f t="shared" si="11"/>
        <v>0</v>
      </c>
      <c r="Z33" s="5">
        <f t="shared" si="12"/>
        <v>0</v>
      </c>
      <c r="AA33" s="5">
        <f t="shared" si="13"/>
        <v>0</v>
      </c>
      <c r="AB33" s="5">
        <f t="shared" si="14"/>
        <v>0</v>
      </c>
      <c r="AC33" s="5">
        <f t="shared" si="15"/>
        <v>0</v>
      </c>
      <c r="AD33" s="5">
        <f t="shared" si="16"/>
        <v>0</v>
      </c>
      <c r="AE33" s="5">
        <f t="shared" si="17"/>
        <v>0</v>
      </c>
      <c r="AF33" s="5">
        <f t="shared" si="18"/>
        <v>0</v>
      </c>
      <c r="AG33" s="5">
        <f t="shared" si="19"/>
        <v>0</v>
      </c>
      <c r="AH33" s="10">
        <f t="shared" si="26"/>
        <v>0</v>
      </c>
      <c r="AI33" s="10" t="s">
        <v>311</v>
      </c>
      <c r="AJ33" s="6" t="str">
        <f t="shared" si="27"/>
        <v>Al Fakher Other Flavors</v>
      </c>
      <c r="AK33" s="28">
        <f t="shared" si="20"/>
        <v>0</v>
      </c>
      <c r="AL33" s="29">
        <f t="shared" si="21"/>
        <v>0</v>
      </c>
      <c r="AM33" s="44">
        <f t="shared" si="7"/>
        <v>0</v>
      </c>
    </row>
    <row r="34" spans="1:39" s="3" customFormat="1" ht="13.5" customHeight="1">
      <c r="A34" s="2">
        <v>6144</v>
      </c>
      <c r="B34" s="2" t="s">
        <v>6</v>
      </c>
      <c r="C34" s="2" t="s">
        <v>352</v>
      </c>
      <c r="D34" s="2" t="s">
        <v>7</v>
      </c>
      <c r="E34" s="2" t="str">
        <f>B34&amp;" "&amp;C34&amp;" "&amp;D34</f>
        <v>Al Fakher Grape Mint 50g</v>
      </c>
      <c r="F34" s="5"/>
      <c r="G34" s="5"/>
      <c r="H34" s="5"/>
      <c r="I34" s="5"/>
      <c r="J34" s="5">
        <v>901</v>
      </c>
      <c r="K34" s="5">
        <v>187</v>
      </c>
      <c r="L34" s="5">
        <v>166</v>
      </c>
      <c r="M34" s="5">
        <v>0</v>
      </c>
      <c r="N34" s="5">
        <v>211</v>
      </c>
      <c r="O34" s="5">
        <v>1141</v>
      </c>
      <c r="P34" s="5">
        <v>176</v>
      </c>
      <c r="Q34" s="37">
        <v>0</v>
      </c>
      <c r="R34" s="39">
        <f t="shared" si="24"/>
        <v>2782</v>
      </c>
      <c r="S34" s="34"/>
      <c r="T34" s="39" t="str">
        <f t="shared" si="25"/>
        <v>Al Fakher Grape Mint 50g</v>
      </c>
      <c r="U34" s="6">
        <v>6</v>
      </c>
      <c r="V34" s="5">
        <f t="shared" si="8"/>
        <v>0</v>
      </c>
      <c r="W34" s="5">
        <f t="shared" si="9"/>
        <v>0</v>
      </c>
      <c r="X34" s="5">
        <f t="shared" si="10"/>
        <v>0</v>
      </c>
      <c r="Y34" s="5">
        <f t="shared" si="11"/>
        <v>0</v>
      </c>
      <c r="Z34" s="5">
        <f t="shared" si="12"/>
        <v>5406</v>
      </c>
      <c r="AA34" s="5">
        <f t="shared" si="13"/>
        <v>1122</v>
      </c>
      <c r="AB34" s="5">
        <f t="shared" si="14"/>
        <v>996</v>
      </c>
      <c r="AC34" s="5">
        <f t="shared" si="15"/>
        <v>0</v>
      </c>
      <c r="AD34" s="5">
        <f t="shared" si="16"/>
        <v>1266</v>
      </c>
      <c r="AE34" s="5">
        <f t="shared" si="17"/>
        <v>6846</v>
      </c>
      <c r="AF34" s="5">
        <f t="shared" si="18"/>
        <v>1056</v>
      </c>
      <c r="AG34" s="5">
        <f t="shared" si="19"/>
        <v>0</v>
      </c>
      <c r="AH34" s="10">
        <f t="shared" si="26"/>
        <v>16692</v>
      </c>
      <c r="AI34" s="10" t="s">
        <v>311</v>
      </c>
      <c r="AJ34" s="6" t="str">
        <f t="shared" si="27"/>
        <v>Al Fakher Other Flavors</v>
      </c>
      <c r="AK34" s="28">
        <f t="shared" si="20"/>
        <v>2782</v>
      </c>
      <c r="AL34" s="29">
        <f t="shared" si="21"/>
        <v>16692</v>
      </c>
      <c r="AM34" s="44">
        <f t="shared" ref="AM34:AM70" si="28">AH34/$AH$129</f>
        <v>3.3448622739132004E-3</v>
      </c>
    </row>
    <row r="35" spans="1:39" s="3" customFormat="1" ht="12">
      <c r="A35" s="4">
        <v>5340</v>
      </c>
      <c r="B35" s="2" t="s">
        <v>510</v>
      </c>
      <c r="C35" s="2" t="s">
        <v>352</v>
      </c>
      <c r="D35" s="2" t="s">
        <v>7</v>
      </c>
      <c r="E35" s="2" t="str">
        <f t="shared" si="0"/>
        <v>MALAKI Grape Mint 50g</v>
      </c>
      <c r="F35" s="5">
        <v>130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37"/>
      <c r="R35" s="39">
        <f t="shared" si="1"/>
        <v>130</v>
      </c>
      <c r="S35" s="34"/>
      <c r="T35" s="39" t="str">
        <f t="shared" si="2"/>
        <v>MALAKI Grape Mint 50g</v>
      </c>
      <c r="U35" s="6">
        <v>6</v>
      </c>
      <c r="V35" s="5">
        <f t="shared" si="8"/>
        <v>780</v>
      </c>
      <c r="W35" s="5">
        <f t="shared" si="9"/>
        <v>0</v>
      </c>
      <c r="X35" s="5">
        <f t="shared" si="10"/>
        <v>0</v>
      </c>
      <c r="Y35" s="5">
        <f t="shared" si="11"/>
        <v>0</v>
      </c>
      <c r="Z35" s="5">
        <f t="shared" si="12"/>
        <v>0</v>
      </c>
      <c r="AA35" s="5">
        <f t="shared" si="13"/>
        <v>0</v>
      </c>
      <c r="AB35" s="5">
        <f t="shared" si="14"/>
        <v>0</v>
      </c>
      <c r="AC35" s="5">
        <f t="shared" si="15"/>
        <v>0</v>
      </c>
      <c r="AD35" s="5">
        <f t="shared" si="16"/>
        <v>0</v>
      </c>
      <c r="AE35" s="5">
        <f t="shared" si="17"/>
        <v>0</v>
      </c>
      <c r="AF35" s="5">
        <f t="shared" si="18"/>
        <v>0</v>
      </c>
      <c r="AG35" s="5">
        <f t="shared" si="19"/>
        <v>0</v>
      </c>
      <c r="AH35" s="10">
        <f t="shared" si="22"/>
        <v>780</v>
      </c>
      <c r="AI35" s="2" t="s">
        <v>56</v>
      </c>
      <c r="AJ35" s="6" t="str">
        <f t="shared" si="4"/>
        <v>MALAKI Lemon Mint</v>
      </c>
      <c r="AK35" s="28">
        <f t="shared" si="20"/>
        <v>130</v>
      </c>
      <c r="AL35" s="29">
        <f t="shared" si="21"/>
        <v>780</v>
      </c>
      <c r="AM35" s="44">
        <f t="shared" si="28"/>
        <v>1.5630197541650469E-4</v>
      </c>
    </row>
    <row r="36" spans="1:39" s="3" customFormat="1" ht="12">
      <c r="A36" s="4">
        <v>5341</v>
      </c>
      <c r="B36" s="2" t="s">
        <v>510</v>
      </c>
      <c r="C36" s="2" t="s">
        <v>352</v>
      </c>
      <c r="D36" s="2" t="s">
        <v>12</v>
      </c>
      <c r="E36" s="2" t="str">
        <f t="shared" si="0"/>
        <v>MALAKI Grape Mint 250g</v>
      </c>
      <c r="F36" s="5">
        <v>20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37"/>
      <c r="R36" s="39">
        <f t="shared" si="1"/>
        <v>20</v>
      </c>
      <c r="S36" s="34"/>
      <c r="T36" s="39" t="str">
        <f t="shared" si="2"/>
        <v>MALAKI Grape Mint 250g</v>
      </c>
      <c r="U36" s="6">
        <v>6</v>
      </c>
      <c r="V36" s="5">
        <f t="shared" si="8"/>
        <v>120</v>
      </c>
      <c r="W36" s="5">
        <f t="shared" si="9"/>
        <v>0</v>
      </c>
      <c r="X36" s="5">
        <f t="shared" si="10"/>
        <v>0</v>
      </c>
      <c r="Y36" s="5">
        <f t="shared" si="11"/>
        <v>0</v>
      </c>
      <c r="Z36" s="5">
        <f t="shared" si="12"/>
        <v>0</v>
      </c>
      <c r="AA36" s="5">
        <f t="shared" si="13"/>
        <v>0</v>
      </c>
      <c r="AB36" s="5">
        <f t="shared" si="14"/>
        <v>0</v>
      </c>
      <c r="AC36" s="5">
        <f t="shared" si="15"/>
        <v>0</v>
      </c>
      <c r="AD36" s="5">
        <f t="shared" si="16"/>
        <v>0</v>
      </c>
      <c r="AE36" s="5">
        <f t="shared" si="17"/>
        <v>0</v>
      </c>
      <c r="AF36" s="5">
        <f t="shared" si="18"/>
        <v>0</v>
      </c>
      <c r="AG36" s="5">
        <f t="shared" si="19"/>
        <v>0</v>
      </c>
      <c r="AH36" s="10">
        <f t="shared" si="22"/>
        <v>120</v>
      </c>
      <c r="AI36" s="2" t="s">
        <v>56</v>
      </c>
      <c r="AJ36" s="6" t="str">
        <f t="shared" si="4"/>
        <v>MALAKI Lemon Mint</v>
      </c>
      <c r="AK36" s="28">
        <f t="shared" si="20"/>
        <v>20</v>
      </c>
      <c r="AL36" s="29">
        <f t="shared" si="21"/>
        <v>120</v>
      </c>
      <c r="AM36" s="44">
        <f t="shared" si="28"/>
        <v>2.4046457756385338E-5</v>
      </c>
    </row>
    <row r="37" spans="1:39" s="3" customFormat="1" ht="12">
      <c r="A37" s="4">
        <v>5342</v>
      </c>
      <c r="B37" s="2" t="s">
        <v>510</v>
      </c>
      <c r="C37" s="2" t="s">
        <v>352</v>
      </c>
      <c r="D37" s="2" t="s">
        <v>7</v>
      </c>
      <c r="E37" s="2" t="str">
        <f t="shared" si="0"/>
        <v>MALAKI Grape Mint 50g</v>
      </c>
      <c r="F37" s="5">
        <v>280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37"/>
      <c r="R37" s="39">
        <f t="shared" si="1"/>
        <v>280</v>
      </c>
      <c r="S37" s="34"/>
      <c r="T37" s="39" t="str">
        <f t="shared" si="2"/>
        <v>MALAKI Grape Mint 50g</v>
      </c>
      <c r="U37" s="6">
        <v>6</v>
      </c>
      <c r="V37" s="5">
        <f t="shared" si="8"/>
        <v>1680</v>
      </c>
      <c r="W37" s="5">
        <f t="shared" si="9"/>
        <v>0</v>
      </c>
      <c r="X37" s="5">
        <f t="shared" si="10"/>
        <v>0</v>
      </c>
      <c r="Y37" s="5">
        <f t="shared" si="11"/>
        <v>0</v>
      </c>
      <c r="Z37" s="5">
        <f t="shared" si="12"/>
        <v>0</v>
      </c>
      <c r="AA37" s="5">
        <f t="shared" si="13"/>
        <v>0</v>
      </c>
      <c r="AB37" s="5">
        <f t="shared" si="14"/>
        <v>0</v>
      </c>
      <c r="AC37" s="5">
        <f t="shared" si="15"/>
        <v>0</v>
      </c>
      <c r="AD37" s="5">
        <f t="shared" si="16"/>
        <v>0</v>
      </c>
      <c r="AE37" s="5">
        <f t="shared" si="17"/>
        <v>0</v>
      </c>
      <c r="AF37" s="5">
        <f t="shared" si="18"/>
        <v>0</v>
      </c>
      <c r="AG37" s="5">
        <f t="shared" si="19"/>
        <v>0</v>
      </c>
      <c r="AH37" s="10">
        <f t="shared" si="22"/>
        <v>1680</v>
      </c>
      <c r="AI37" s="10" t="s">
        <v>22</v>
      </c>
      <c r="AJ37" s="6" t="str">
        <f t="shared" si="4"/>
        <v>MALAKI Two Apple</v>
      </c>
      <c r="AK37" s="28">
        <f t="shared" si="20"/>
        <v>280</v>
      </c>
      <c r="AL37" s="29">
        <f t="shared" si="21"/>
        <v>1680</v>
      </c>
      <c r="AM37" s="44">
        <f t="shared" si="28"/>
        <v>3.3665040858939471E-4</v>
      </c>
    </row>
    <row r="38" spans="1:39" s="3" customFormat="1" ht="12">
      <c r="A38" s="4">
        <v>5343</v>
      </c>
      <c r="B38" s="2" t="s">
        <v>510</v>
      </c>
      <c r="C38" s="2" t="s">
        <v>352</v>
      </c>
      <c r="D38" s="2" t="s">
        <v>12</v>
      </c>
      <c r="E38" s="2" t="str">
        <f t="shared" si="0"/>
        <v>MALAKI Grape Mint 250g</v>
      </c>
      <c r="F38" s="5">
        <v>240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37"/>
      <c r="R38" s="39">
        <f t="shared" si="1"/>
        <v>240</v>
      </c>
      <c r="S38" s="34"/>
      <c r="T38" s="39" t="str">
        <f t="shared" si="2"/>
        <v>MALAKI Grape Mint 250g</v>
      </c>
      <c r="U38" s="6">
        <v>6</v>
      </c>
      <c r="V38" s="5">
        <f t="shared" si="8"/>
        <v>1440</v>
      </c>
      <c r="W38" s="5">
        <f t="shared" si="9"/>
        <v>0</v>
      </c>
      <c r="X38" s="5">
        <f t="shared" si="10"/>
        <v>0</v>
      </c>
      <c r="Y38" s="5">
        <f t="shared" si="11"/>
        <v>0</v>
      </c>
      <c r="Z38" s="5">
        <f t="shared" si="12"/>
        <v>0</v>
      </c>
      <c r="AA38" s="5">
        <f t="shared" si="13"/>
        <v>0</v>
      </c>
      <c r="AB38" s="5">
        <f t="shared" si="14"/>
        <v>0</v>
      </c>
      <c r="AC38" s="5">
        <f t="shared" si="15"/>
        <v>0</v>
      </c>
      <c r="AD38" s="5">
        <f t="shared" si="16"/>
        <v>0</v>
      </c>
      <c r="AE38" s="5">
        <f t="shared" si="17"/>
        <v>0</v>
      </c>
      <c r="AF38" s="5">
        <f t="shared" si="18"/>
        <v>0</v>
      </c>
      <c r="AG38" s="5">
        <f t="shared" si="19"/>
        <v>0</v>
      </c>
      <c r="AH38" s="10">
        <f t="shared" si="22"/>
        <v>1440</v>
      </c>
      <c r="AI38" s="10" t="s">
        <v>22</v>
      </c>
      <c r="AJ38" s="6" t="str">
        <f t="shared" si="4"/>
        <v>MALAKI Two Apple</v>
      </c>
      <c r="AK38" s="28">
        <f t="shared" si="20"/>
        <v>240</v>
      </c>
      <c r="AL38" s="29">
        <f t="shared" si="21"/>
        <v>1440</v>
      </c>
      <c r="AM38" s="44">
        <f t="shared" si="28"/>
        <v>2.8855749307662401E-4</v>
      </c>
    </row>
    <row r="39" spans="1:39" s="3" customFormat="1" ht="12">
      <c r="A39" s="4">
        <v>5346</v>
      </c>
      <c r="B39" s="2" t="s">
        <v>510</v>
      </c>
      <c r="C39" s="2" t="s">
        <v>352</v>
      </c>
      <c r="D39" s="2" t="s">
        <v>7</v>
      </c>
      <c r="E39" s="2" t="str">
        <f t="shared" si="0"/>
        <v>MALAKI Grape Mint 50g</v>
      </c>
      <c r="F39" s="5">
        <v>5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37"/>
      <c r="R39" s="39">
        <f t="shared" si="1"/>
        <v>5</v>
      </c>
      <c r="S39" s="34"/>
      <c r="T39" s="39" t="str">
        <f t="shared" si="2"/>
        <v>MALAKI Grape Mint 50g</v>
      </c>
      <c r="U39" s="6">
        <v>6</v>
      </c>
      <c r="V39" s="5">
        <f t="shared" si="8"/>
        <v>30</v>
      </c>
      <c r="W39" s="5">
        <f t="shared" si="9"/>
        <v>0</v>
      </c>
      <c r="X39" s="5">
        <f t="shared" si="10"/>
        <v>0</v>
      </c>
      <c r="Y39" s="5">
        <f t="shared" si="11"/>
        <v>0</v>
      </c>
      <c r="Z39" s="5">
        <f t="shared" si="12"/>
        <v>0</v>
      </c>
      <c r="AA39" s="5">
        <f t="shared" si="13"/>
        <v>0</v>
      </c>
      <c r="AB39" s="5">
        <f t="shared" si="14"/>
        <v>0</v>
      </c>
      <c r="AC39" s="5">
        <f t="shared" si="15"/>
        <v>0</v>
      </c>
      <c r="AD39" s="5">
        <f t="shared" si="16"/>
        <v>0</v>
      </c>
      <c r="AE39" s="5">
        <f t="shared" si="17"/>
        <v>0</v>
      </c>
      <c r="AF39" s="5">
        <f t="shared" si="18"/>
        <v>0</v>
      </c>
      <c r="AG39" s="5">
        <f t="shared" si="19"/>
        <v>0</v>
      </c>
      <c r="AH39" s="10">
        <f t="shared" si="22"/>
        <v>30</v>
      </c>
      <c r="AI39" s="2" t="s">
        <v>21</v>
      </c>
      <c r="AJ39" s="6" t="str">
        <f t="shared" si="4"/>
        <v>MALAKI Grapes</v>
      </c>
      <c r="AK39" s="28">
        <f t="shared" si="20"/>
        <v>5</v>
      </c>
      <c r="AL39" s="29">
        <f t="shared" si="21"/>
        <v>30</v>
      </c>
      <c r="AM39" s="44">
        <f t="shared" si="28"/>
        <v>6.0116144390963345E-6</v>
      </c>
    </row>
    <row r="40" spans="1:39" s="3" customFormat="1" ht="12">
      <c r="A40" s="4">
        <v>5347</v>
      </c>
      <c r="B40" s="2" t="s">
        <v>510</v>
      </c>
      <c r="C40" s="2" t="s">
        <v>352</v>
      </c>
      <c r="D40" s="2" t="s">
        <v>12</v>
      </c>
      <c r="E40" s="2" t="str">
        <f t="shared" si="0"/>
        <v>MALAKI Grape Mint 250g</v>
      </c>
      <c r="F40" s="5"/>
      <c r="G40" s="8"/>
      <c r="H40" s="8"/>
      <c r="I40" s="8"/>
      <c r="J40" s="8"/>
      <c r="K40" s="8"/>
      <c r="L40" s="8"/>
      <c r="M40" s="8"/>
      <c r="N40" s="8"/>
      <c r="O40" s="8"/>
      <c r="P40" s="8"/>
      <c r="Q40" s="37"/>
      <c r="R40" s="39">
        <f t="shared" si="1"/>
        <v>0</v>
      </c>
      <c r="S40" s="34"/>
      <c r="T40" s="39" t="str">
        <f t="shared" si="2"/>
        <v>MALAKI Grape Mint 250g</v>
      </c>
      <c r="U40" s="6">
        <v>6</v>
      </c>
      <c r="V40" s="5">
        <f t="shared" si="8"/>
        <v>0</v>
      </c>
      <c r="W40" s="5">
        <f t="shared" si="9"/>
        <v>0</v>
      </c>
      <c r="X40" s="5">
        <f t="shared" si="10"/>
        <v>0</v>
      </c>
      <c r="Y40" s="5">
        <f t="shared" si="11"/>
        <v>0</v>
      </c>
      <c r="Z40" s="5">
        <f t="shared" si="12"/>
        <v>0</v>
      </c>
      <c r="AA40" s="5">
        <f t="shared" si="13"/>
        <v>0</v>
      </c>
      <c r="AB40" s="5">
        <f t="shared" si="14"/>
        <v>0</v>
      </c>
      <c r="AC40" s="5">
        <f t="shared" si="15"/>
        <v>0</v>
      </c>
      <c r="AD40" s="5">
        <f t="shared" si="16"/>
        <v>0</v>
      </c>
      <c r="AE40" s="5">
        <f t="shared" si="17"/>
        <v>0</v>
      </c>
      <c r="AF40" s="5">
        <f t="shared" si="18"/>
        <v>0</v>
      </c>
      <c r="AG40" s="5">
        <f t="shared" si="19"/>
        <v>0</v>
      </c>
      <c r="AH40" s="10">
        <f t="shared" si="22"/>
        <v>0</v>
      </c>
      <c r="AI40" s="2" t="s">
        <v>21</v>
      </c>
      <c r="AJ40" s="6" t="str">
        <f t="shared" si="4"/>
        <v>MALAKI Grapes</v>
      </c>
      <c r="AK40" s="28">
        <f t="shared" si="20"/>
        <v>0</v>
      </c>
      <c r="AL40" s="29">
        <f t="shared" si="21"/>
        <v>0</v>
      </c>
      <c r="AM40" s="44">
        <f t="shared" si="28"/>
        <v>0</v>
      </c>
    </row>
    <row r="41" spans="1:39" s="3" customFormat="1" ht="12">
      <c r="A41" s="4">
        <v>5348</v>
      </c>
      <c r="B41" s="2" t="s">
        <v>510</v>
      </c>
      <c r="C41" s="2" t="s">
        <v>352</v>
      </c>
      <c r="D41" s="2" t="s">
        <v>7</v>
      </c>
      <c r="E41" s="2" t="str">
        <f t="shared" si="0"/>
        <v>MALAKI Grape Mint 50g</v>
      </c>
      <c r="F41" s="5">
        <v>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37"/>
      <c r="R41" s="39">
        <f t="shared" si="1"/>
        <v>5</v>
      </c>
      <c r="S41" s="34"/>
      <c r="T41" s="39" t="str">
        <f t="shared" si="2"/>
        <v>MALAKI Grape Mint 50g</v>
      </c>
      <c r="U41" s="6">
        <v>6</v>
      </c>
      <c r="V41" s="5">
        <f t="shared" si="8"/>
        <v>30</v>
      </c>
      <c r="W41" s="5">
        <f t="shared" si="9"/>
        <v>0</v>
      </c>
      <c r="X41" s="5">
        <f t="shared" si="10"/>
        <v>0</v>
      </c>
      <c r="Y41" s="5">
        <f t="shared" si="11"/>
        <v>0</v>
      </c>
      <c r="Z41" s="5">
        <f t="shared" si="12"/>
        <v>0</v>
      </c>
      <c r="AA41" s="5">
        <f t="shared" si="13"/>
        <v>0</v>
      </c>
      <c r="AB41" s="5">
        <f t="shared" si="14"/>
        <v>0</v>
      </c>
      <c r="AC41" s="5">
        <f t="shared" si="15"/>
        <v>0</v>
      </c>
      <c r="AD41" s="5">
        <f t="shared" si="16"/>
        <v>0</v>
      </c>
      <c r="AE41" s="5">
        <f t="shared" si="17"/>
        <v>0</v>
      </c>
      <c r="AF41" s="5">
        <f t="shared" si="18"/>
        <v>0</v>
      </c>
      <c r="AG41" s="5">
        <f t="shared" si="19"/>
        <v>0</v>
      </c>
      <c r="AH41" s="10">
        <f t="shared" si="22"/>
        <v>30</v>
      </c>
      <c r="AI41" s="10" t="s">
        <v>311</v>
      </c>
      <c r="AJ41" s="6" t="str">
        <f t="shared" si="4"/>
        <v>MALAKI Other Flavors</v>
      </c>
      <c r="AK41" s="28">
        <f t="shared" si="20"/>
        <v>5</v>
      </c>
      <c r="AL41" s="29">
        <f t="shared" si="21"/>
        <v>30</v>
      </c>
      <c r="AM41" s="44">
        <f t="shared" si="28"/>
        <v>6.0116144390963345E-6</v>
      </c>
    </row>
    <row r="42" spans="1:39" s="3" customFormat="1" ht="12" customHeight="1">
      <c r="A42" s="4">
        <v>5349</v>
      </c>
      <c r="B42" s="2" t="s">
        <v>510</v>
      </c>
      <c r="C42" s="2" t="s">
        <v>352</v>
      </c>
      <c r="D42" s="2" t="s">
        <v>12</v>
      </c>
      <c r="E42" s="2" t="str">
        <f t="shared" si="0"/>
        <v>MALAKI Grape Mint 250g</v>
      </c>
      <c r="F42" s="5"/>
      <c r="G42" s="8"/>
      <c r="H42" s="8"/>
      <c r="I42" s="8"/>
      <c r="J42" s="8"/>
      <c r="K42" s="8"/>
      <c r="L42" s="8"/>
      <c r="M42" s="8"/>
      <c r="N42" s="8"/>
      <c r="O42" s="8"/>
      <c r="P42" s="8"/>
      <c r="Q42" s="37"/>
      <c r="R42" s="39">
        <f t="shared" si="1"/>
        <v>0</v>
      </c>
      <c r="S42" s="34"/>
      <c r="T42" s="39" t="str">
        <f t="shared" si="2"/>
        <v>MALAKI Grape Mint 250g</v>
      </c>
      <c r="U42" s="6">
        <v>6</v>
      </c>
      <c r="V42" s="5">
        <f t="shared" si="8"/>
        <v>0</v>
      </c>
      <c r="W42" s="5">
        <f t="shared" si="9"/>
        <v>0</v>
      </c>
      <c r="X42" s="5">
        <f t="shared" si="10"/>
        <v>0</v>
      </c>
      <c r="Y42" s="5">
        <f t="shared" si="11"/>
        <v>0</v>
      </c>
      <c r="Z42" s="5">
        <f t="shared" si="12"/>
        <v>0</v>
      </c>
      <c r="AA42" s="5">
        <f t="shared" si="13"/>
        <v>0</v>
      </c>
      <c r="AB42" s="5">
        <f t="shared" si="14"/>
        <v>0</v>
      </c>
      <c r="AC42" s="5">
        <f t="shared" si="15"/>
        <v>0</v>
      </c>
      <c r="AD42" s="5">
        <f t="shared" si="16"/>
        <v>0</v>
      </c>
      <c r="AE42" s="5">
        <f t="shared" si="17"/>
        <v>0</v>
      </c>
      <c r="AF42" s="5">
        <f t="shared" si="18"/>
        <v>0</v>
      </c>
      <c r="AG42" s="5">
        <f t="shared" si="19"/>
        <v>0</v>
      </c>
      <c r="AH42" s="10">
        <f t="shared" si="22"/>
        <v>0</v>
      </c>
      <c r="AI42" s="10" t="s">
        <v>311</v>
      </c>
      <c r="AJ42" s="6" t="str">
        <f t="shared" si="4"/>
        <v>MALAKI Other Flavors</v>
      </c>
      <c r="AK42" s="28">
        <f t="shared" si="20"/>
        <v>0</v>
      </c>
      <c r="AL42" s="29">
        <f t="shared" si="21"/>
        <v>0</v>
      </c>
      <c r="AM42" s="44">
        <f t="shared" si="28"/>
        <v>0</v>
      </c>
    </row>
    <row r="43" spans="1:39" s="3" customFormat="1" ht="12" customHeight="1">
      <c r="A43" s="4">
        <v>5350</v>
      </c>
      <c r="B43" s="2" t="s">
        <v>510</v>
      </c>
      <c r="C43" s="2" t="s">
        <v>352</v>
      </c>
      <c r="D43" s="2" t="s">
        <v>7</v>
      </c>
      <c r="E43" s="2" t="str">
        <f t="shared" si="0"/>
        <v>MALAKI Grape Mint 50g</v>
      </c>
      <c r="F43" s="5">
        <v>5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37"/>
      <c r="R43" s="39">
        <f t="shared" si="1"/>
        <v>5</v>
      </c>
      <c r="S43" s="34"/>
      <c r="T43" s="39" t="str">
        <f t="shared" si="2"/>
        <v>MALAKI Grape Mint 50g</v>
      </c>
      <c r="U43" s="6">
        <v>6</v>
      </c>
      <c r="V43" s="5">
        <f t="shared" si="8"/>
        <v>30</v>
      </c>
      <c r="W43" s="5">
        <f t="shared" si="9"/>
        <v>0</v>
      </c>
      <c r="X43" s="5">
        <f t="shared" si="10"/>
        <v>0</v>
      </c>
      <c r="Y43" s="5">
        <f t="shared" si="11"/>
        <v>0</v>
      </c>
      <c r="Z43" s="5">
        <f t="shared" si="12"/>
        <v>0</v>
      </c>
      <c r="AA43" s="5">
        <f t="shared" si="13"/>
        <v>0</v>
      </c>
      <c r="AB43" s="5">
        <f t="shared" si="14"/>
        <v>0</v>
      </c>
      <c r="AC43" s="5">
        <f t="shared" si="15"/>
        <v>0</v>
      </c>
      <c r="AD43" s="5">
        <f t="shared" si="16"/>
        <v>0</v>
      </c>
      <c r="AE43" s="5">
        <f t="shared" si="17"/>
        <v>0</v>
      </c>
      <c r="AF43" s="5">
        <f t="shared" si="18"/>
        <v>0</v>
      </c>
      <c r="AG43" s="5">
        <f t="shared" si="19"/>
        <v>0</v>
      </c>
      <c r="AH43" s="10">
        <f t="shared" si="22"/>
        <v>30</v>
      </c>
      <c r="AI43" s="10" t="s">
        <v>352</v>
      </c>
      <c r="AJ43" s="6" t="str">
        <f t="shared" si="4"/>
        <v>MALAKI Grape Mint</v>
      </c>
      <c r="AK43" s="28">
        <f t="shared" si="20"/>
        <v>5</v>
      </c>
      <c r="AL43" s="29">
        <f t="shared" si="21"/>
        <v>30</v>
      </c>
      <c r="AM43" s="44">
        <f t="shared" si="28"/>
        <v>6.0116144390963345E-6</v>
      </c>
    </row>
    <row r="44" spans="1:39" s="3" customFormat="1" ht="12" customHeight="1">
      <c r="A44" s="4">
        <v>5351</v>
      </c>
      <c r="B44" s="2" t="s">
        <v>510</v>
      </c>
      <c r="C44" s="2" t="s">
        <v>352</v>
      </c>
      <c r="D44" s="2" t="s">
        <v>12</v>
      </c>
      <c r="E44" s="2" t="str">
        <f t="shared" si="0"/>
        <v>MALAKI Grape Mint 250g</v>
      </c>
      <c r="F44" s="5"/>
      <c r="G44" s="8"/>
      <c r="H44" s="8"/>
      <c r="I44" s="8"/>
      <c r="J44" s="8"/>
      <c r="K44" s="8"/>
      <c r="L44" s="8"/>
      <c r="M44" s="8"/>
      <c r="N44" s="8"/>
      <c r="O44" s="8"/>
      <c r="P44" s="8"/>
      <c r="Q44" s="37"/>
      <c r="R44" s="39">
        <f t="shared" si="1"/>
        <v>0</v>
      </c>
      <c r="S44" s="34"/>
      <c r="T44" s="39" t="str">
        <f t="shared" si="2"/>
        <v>MALAKI Grape Mint 250g</v>
      </c>
      <c r="U44" s="6">
        <v>6</v>
      </c>
      <c r="V44" s="5">
        <f t="shared" si="8"/>
        <v>0</v>
      </c>
      <c r="W44" s="5">
        <f t="shared" si="9"/>
        <v>0</v>
      </c>
      <c r="X44" s="5">
        <f t="shared" si="10"/>
        <v>0</v>
      </c>
      <c r="Y44" s="5">
        <f t="shared" si="11"/>
        <v>0</v>
      </c>
      <c r="Z44" s="5">
        <f t="shared" si="12"/>
        <v>0</v>
      </c>
      <c r="AA44" s="5">
        <f t="shared" si="13"/>
        <v>0</v>
      </c>
      <c r="AB44" s="5">
        <f t="shared" si="14"/>
        <v>0</v>
      </c>
      <c r="AC44" s="5">
        <f t="shared" si="15"/>
        <v>0</v>
      </c>
      <c r="AD44" s="5">
        <f t="shared" si="16"/>
        <v>0</v>
      </c>
      <c r="AE44" s="5">
        <f t="shared" si="17"/>
        <v>0</v>
      </c>
      <c r="AF44" s="5">
        <f t="shared" si="18"/>
        <v>0</v>
      </c>
      <c r="AG44" s="5">
        <f t="shared" si="19"/>
        <v>0</v>
      </c>
      <c r="AH44" s="10">
        <f t="shared" si="22"/>
        <v>0</v>
      </c>
      <c r="AI44" s="10" t="s">
        <v>352</v>
      </c>
      <c r="AJ44" s="6" t="str">
        <f t="shared" si="4"/>
        <v>MALAKI Grape Mint</v>
      </c>
      <c r="AK44" s="28">
        <f t="shared" si="20"/>
        <v>0</v>
      </c>
      <c r="AL44" s="29">
        <f t="shared" si="21"/>
        <v>0</v>
      </c>
      <c r="AM44" s="44">
        <f t="shared" si="28"/>
        <v>0</v>
      </c>
    </row>
    <row r="45" spans="1:39" s="3" customFormat="1" ht="13.5" customHeight="1">
      <c r="A45" s="2">
        <v>6060</v>
      </c>
      <c r="B45" s="2" t="s">
        <v>62</v>
      </c>
      <c r="C45" s="2" t="s">
        <v>352</v>
      </c>
      <c r="D45" s="2" t="s">
        <v>7</v>
      </c>
      <c r="E45" s="2" t="str">
        <f t="shared" si="0"/>
        <v>H Hooka  Grape Mint 50g</v>
      </c>
      <c r="F45" s="5">
        <v>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37">
        <v>141</v>
      </c>
      <c r="R45" s="39">
        <f t="shared" si="1"/>
        <v>144</v>
      </c>
      <c r="S45" s="34"/>
      <c r="T45" s="39" t="str">
        <f t="shared" si="2"/>
        <v>H Hooka  Grape Mint 50g</v>
      </c>
      <c r="U45" s="6">
        <v>6</v>
      </c>
      <c r="V45" s="5">
        <f t="shared" si="8"/>
        <v>18</v>
      </c>
      <c r="W45" s="5">
        <f t="shared" si="9"/>
        <v>0</v>
      </c>
      <c r="X45" s="5">
        <f t="shared" si="10"/>
        <v>0</v>
      </c>
      <c r="Y45" s="5">
        <f t="shared" si="11"/>
        <v>0</v>
      </c>
      <c r="Z45" s="5">
        <f t="shared" si="12"/>
        <v>0</v>
      </c>
      <c r="AA45" s="5">
        <f t="shared" si="13"/>
        <v>0</v>
      </c>
      <c r="AB45" s="5">
        <f t="shared" si="14"/>
        <v>0</v>
      </c>
      <c r="AC45" s="5">
        <f t="shared" si="15"/>
        <v>0</v>
      </c>
      <c r="AD45" s="5">
        <f t="shared" si="16"/>
        <v>0</v>
      </c>
      <c r="AE45" s="5">
        <f t="shared" si="17"/>
        <v>0</v>
      </c>
      <c r="AF45" s="5">
        <f t="shared" si="18"/>
        <v>0</v>
      </c>
      <c r="AG45" s="5">
        <f t="shared" si="19"/>
        <v>846</v>
      </c>
      <c r="AH45" s="10">
        <f t="shared" si="22"/>
        <v>864</v>
      </c>
      <c r="AI45" s="10" t="s">
        <v>22</v>
      </c>
      <c r="AJ45" s="6" t="str">
        <f t="shared" si="4"/>
        <v>H Hooka  Two Apple</v>
      </c>
      <c r="AK45" s="28">
        <f t="shared" si="20"/>
        <v>144</v>
      </c>
      <c r="AL45" s="29">
        <f t="shared" si="21"/>
        <v>864</v>
      </c>
      <c r="AM45" s="44">
        <f t="shared" si="28"/>
        <v>1.7313449584597441E-4</v>
      </c>
    </row>
    <row r="46" spans="1:39" s="3" customFormat="1" ht="13.5" customHeight="1">
      <c r="A46" s="2">
        <v>6061</v>
      </c>
      <c r="B46" s="2" t="s">
        <v>62</v>
      </c>
      <c r="C46" s="2" t="s">
        <v>352</v>
      </c>
      <c r="D46" s="2" t="s">
        <v>7</v>
      </c>
      <c r="E46" s="2" t="str">
        <f t="shared" ref="E46:E57" si="29">B46&amp;" "&amp;C46&amp;" "&amp;D46</f>
        <v>H Hooka  Grape Mint 50g</v>
      </c>
      <c r="F46" s="5">
        <v>15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37">
        <v>85</v>
      </c>
      <c r="R46" s="39">
        <f t="shared" si="1"/>
        <v>100</v>
      </c>
      <c r="S46" s="34"/>
      <c r="T46" s="39" t="str">
        <f t="shared" si="2"/>
        <v>H Hooka  Grape Mint 50g</v>
      </c>
      <c r="U46" s="6">
        <v>6</v>
      </c>
      <c r="V46" s="5">
        <f t="shared" si="8"/>
        <v>90</v>
      </c>
      <c r="W46" s="5">
        <f t="shared" si="9"/>
        <v>0</v>
      </c>
      <c r="X46" s="5">
        <f t="shared" si="10"/>
        <v>0</v>
      </c>
      <c r="Y46" s="5">
        <f t="shared" si="11"/>
        <v>0</v>
      </c>
      <c r="Z46" s="5">
        <f t="shared" si="12"/>
        <v>0</v>
      </c>
      <c r="AA46" s="5">
        <f t="shared" si="13"/>
        <v>0</v>
      </c>
      <c r="AB46" s="5">
        <f t="shared" si="14"/>
        <v>0</v>
      </c>
      <c r="AC46" s="5">
        <f t="shared" si="15"/>
        <v>0</v>
      </c>
      <c r="AD46" s="5">
        <f t="shared" si="16"/>
        <v>0</v>
      </c>
      <c r="AE46" s="5">
        <f t="shared" si="17"/>
        <v>0</v>
      </c>
      <c r="AF46" s="5">
        <f t="shared" si="18"/>
        <v>0</v>
      </c>
      <c r="AG46" s="5">
        <f t="shared" si="19"/>
        <v>510</v>
      </c>
      <c r="AH46" s="10">
        <f t="shared" si="22"/>
        <v>600</v>
      </c>
      <c r="AI46" s="10" t="s">
        <v>22</v>
      </c>
      <c r="AJ46" s="6" t="str">
        <f t="shared" si="4"/>
        <v>H Hooka  Two Apple</v>
      </c>
      <c r="AK46" s="28">
        <f t="shared" si="20"/>
        <v>100</v>
      </c>
      <c r="AL46" s="29">
        <f t="shared" si="21"/>
        <v>600</v>
      </c>
      <c r="AM46" s="44">
        <f t="shared" si="28"/>
        <v>1.2023228878192669E-4</v>
      </c>
    </row>
    <row r="47" spans="1:39" s="3" customFormat="1" ht="13.5" customHeight="1">
      <c r="A47" s="2">
        <v>6062</v>
      </c>
      <c r="B47" s="2" t="s">
        <v>62</v>
      </c>
      <c r="C47" s="2" t="s">
        <v>352</v>
      </c>
      <c r="D47" s="2" t="s">
        <v>18</v>
      </c>
      <c r="E47" s="2" t="str">
        <f t="shared" si="29"/>
        <v>H Hooka  Grape Mint 1kg</v>
      </c>
      <c r="F47" s="5">
        <v>20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37">
        <v>156</v>
      </c>
      <c r="R47" s="39">
        <f t="shared" si="1"/>
        <v>176</v>
      </c>
      <c r="S47" s="34"/>
      <c r="T47" s="39" t="str">
        <f t="shared" si="2"/>
        <v>H Hooka  Grape Mint 1kg</v>
      </c>
      <c r="U47" s="6">
        <v>6</v>
      </c>
      <c r="V47" s="5">
        <f t="shared" si="8"/>
        <v>120</v>
      </c>
      <c r="W47" s="5">
        <f t="shared" si="9"/>
        <v>0</v>
      </c>
      <c r="X47" s="5">
        <f t="shared" si="10"/>
        <v>0</v>
      </c>
      <c r="Y47" s="5">
        <f t="shared" si="11"/>
        <v>0</v>
      </c>
      <c r="Z47" s="5">
        <f t="shared" si="12"/>
        <v>0</v>
      </c>
      <c r="AA47" s="5">
        <f t="shared" si="13"/>
        <v>0</v>
      </c>
      <c r="AB47" s="5">
        <f t="shared" si="14"/>
        <v>0</v>
      </c>
      <c r="AC47" s="5">
        <f t="shared" si="15"/>
        <v>0</v>
      </c>
      <c r="AD47" s="5">
        <f t="shared" si="16"/>
        <v>0</v>
      </c>
      <c r="AE47" s="5">
        <f t="shared" si="17"/>
        <v>0</v>
      </c>
      <c r="AF47" s="5">
        <f t="shared" si="18"/>
        <v>0</v>
      </c>
      <c r="AG47" s="5">
        <f t="shared" si="19"/>
        <v>936</v>
      </c>
      <c r="AH47" s="10">
        <f t="shared" si="22"/>
        <v>1056</v>
      </c>
      <c r="AI47" s="10" t="s">
        <v>22</v>
      </c>
      <c r="AJ47" s="6" t="str">
        <f t="shared" si="4"/>
        <v>H Hooka  Two Apple</v>
      </c>
      <c r="AK47" s="28">
        <f t="shared" si="20"/>
        <v>176</v>
      </c>
      <c r="AL47" s="29">
        <f t="shared" si="21"/>
        <v>1056</v>
      </c>
      <c r="AM47" s="44">
        <f t="shared" si="28"/>
        <v>2.1160882825619097E-4</v>
      </c>
    </row>
    <row r="48" spans="1:39" s="3" customFormat="1" ht="13.5" customHeight="1">
      <c r="A48" s="2">
        <v>6063</v>
      </c>
      <c r="B48" s="2" t="s">
        <v>62</v>
      </c>
      <c r="C48" s="2" t="s">
        <v>352</v>
      </c>
      <c r="D48" s="2" t="s">
        <v>7</v>
      </c>
      <c r="E48" s="2" t="str">
        <f t="shared" si="29"/>
        <v>H Hooka  Grape Mint 50g</v>
      </c>
      <c r="F48" s="5">
        <v>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37">
        <v>154</v>
      </c>
      <c r="R48" s="39">
        <f t="shared" si="1"/>
        <v>160</v>
      </c>
      <c r="S48" s="34"/>
      <c r="T48" s="39" t="str">
        <f t="shared" si="2"/>
        <v>H Hooka  Grape Mint 50g</v>
      </c>
      <c r="U48" s="6">
        <v>6</v>
      </c>
      <c r="V48" s="5">
        <f t="shared" si="8"/>
        <v>36</v>
      </c>
      <c r="W48" s="5">
        <f t="shared" si="9"/>
        <v>0</v>
      </c>
      <c r="X48" s="5">
        <f t="shared" si="10"/>
        <v>0</v>
      </c>
      <c r="Y48" s="5">
        <f t="shared" si="11"/>
        <v>0</v>
      </c>
      <c r="Z48" s="5">
        <f t="shared" si="12"/>
        <v>0</v>
      </c>
      <c r="AA48" s="5">
        <f t="shared" si="13"/>
        <v>0</v>
      </c>
      <c r="AB48" s="5">
        <f t="shared" si="14"/>
        <v>0</v>
      </c>
      <c r="AC48" s="5">
        <f t="shared" si="15"/>
        <v>0</v>
      </c>
      <c r="AD48" s="5">
        <f t="shared" si="16"/>
        <v>0</v>
      </c>
      <c r="AE48" s="5">
        <f t="shared" si="17"/>
        <v>0</v>
      </c>
      <c r="AF48" s="5">
        <f t="shared" si="18"/>
        <v>0</v>
      </c>
      <c r="AG48" s="5">
        <f t="shared" si="19"/>
        <v>924</v>
      </c>
      <c r="AH48" s="10">
        <f t="shared" si="22"/>
        <v>960</v>
      </c>
      <c r="AI48" s="2" t="s">
        <v>56</v>
      </c>
      <c r="AJ48" s="6" t="str">
        <f t="shared" si="4"/>
        <v>H Hooka  Lemon Mint</v>
      </c>
      <c r="AK48" s="28">
        <f t="shared" si="20"/>
        <v>160</v>
      </c>
      <c r="AL48" s="29">
        <f t="shared" si="21"/>
        <v>960</v>
      </c>
      <c r="AM48" s="44">
        <f t="shared" si="28"/>
        <v>1.923716620510827E-4</v>
      </c>
    </row>
    <row r="49" spans="1:39" s="3" customFormat="1" ht="13.5" customHeight="1">
      <c r="A49" s="2">
        <v>6064</v>
      </c>
      <c r="B49" s="2" t="s">
        <v>62</v>
      </c>
      <c r="C49" s="2" t="s">
        <v>352</v>
      </c>
      <c r="D49" s="2" t="s">
        <v>7</v>
      </c>
      <c r="E49" s="2" t="str">
        <f t="shared" si="29"/>
        <v>H Hooka  Grape Mint 50g</v>
      </c>
      <c r="F49" s="5">
        <v>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37">
        <v>98</v>
      </c>
      <c r="R49" s="39">
        <f t="shared" si="1"/>
        <v>100</v>
      </c>
      <c r="S49" s="34"/>
      <c r="T49" s="39" t="str">
        <f t="shared" si="2"/>
        <v>H Hooka  Grape Mint 50g</v>
      </c>
      <c r="U49" s="6">
        <v>6</v>
      </c>
      <c r="V49" s="5">
        <f t="shared" si="8"/>
        <v>12</v>
      </c>
      <c r="W49" s="5">
        <f t="shared" si="9"/>
        <v>0</v>
      </c>
      <c r="X49" s="5">
        <f t="shared" si="10"/>
        <v>0</v>
      </c>
      <c r="Y49" s="5">
        <f t="shared" si="11"/>
        <v>0</v>
      </c>
      <c r="Z49" s="5">
        <f t="shared" si="12"/>
        <v>0</v>
      </c>
      <c r="AA49" s="5">
        <f t="shared" si="13"/>
        <v>0</v>
      </c>
      <c r="AB49" s="5">
        <f t="shared" si="14"/>
        <v>0</v>
      </c>
      <c r="AC49" s="5">
        <f t="shared" si="15"/>
        <v>0</v>
      </c>
      <c r="AD49" s="5">
        <f t="shared" si="16"/>
        <v>0</v>
      </c>
      <c r="AE49" s="5">
        <f t="shared" si="17"/>
        <v>0</v>
      </c>
      <c r="AF49" s="5">
        <f t="shared" si="18"/>
        <v>0</v>
      </c>
      <c r="AG49" s="5">
        <f t="shared" si="19"/>
        <v>588</v>
      </c>
      <c r="AH49" s="10">
        <f t="shared" si="22"/>
        <v>600</v>
      </c>
      <c r="AI49" s="2" t="s">
        <v>56</v>
      </c>
      <c r="AJ49" s="6" t="str">
        <f t="shared" si="4"/>
        <v>H Hooka  Lemon Mint</v>
      </c>
      <c r="AK49" s="28">
        <f t="shared" si="20"/>
        <v>100</v>
      </c>
      <c r="AL49" s="29">
        <f t="shared" si="21"/>
        <v>600</v>
      </c>
      <c r="AM49" s="44">
        <f t="shared" si="28"/>
        <v>1.2023228878192669E-4</v>
      </c>
    </row>
    <row r="50" spans="1:39" s="3" customFormat="1" ht="13.5" customHeight="1">
      <c r="A50" s="2">
        <v>6065</v>
      </c>
      <c r="B50" s="2" t="s">
        <v>62</v>
      </c>
      <c r="C50" s="2" t="s">
        <v>352</v>
      </c>
      <c r="D50" s="2" t="s">
        <v>7</v>
      </c>
      <c r="E50" s="2" t="str">
        <f t="shared" si="29"/>
        <v>H Hooka  Grape Mint 50g</v>
      </c>
      <c r="F50" s="5">
        <v>15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37">
        <v>145</v>
      </c>
      <c r="R50" s="39">
        <f t="shared" si="1"/>
        <v>160</v>
      </c>
      <c r="S50" s="34"/>
      <c r="T50" s="39" t="str">
        <f t="shared" si="2"/>
        <v>H Hooka  Grape Mint 50g</v>
      </c>
      <c r="U50" s="6">
        <v>6</v>
      </c>
      <c r="V50" s="5">
        <f t="shared" si="8"/>
        <v>90</v>
      </c>
      <c r="W50" s="5">
        <f t="shared" si="9"/>
        <v>0</v>
      </c>
      <c r="X50" s="5">
        <f t="shared" si="10"/>
        <v>0</v>
      </c>
      <c r="Y50" s="5">
        <f t="shared" si="11"/>
        <v>0</v>
      </c>
      <c r="Z50" s="5">
        <f t="shared" si="12"/>
        <v>0</v>
      </c>
      <c r="AA50" s="5">
        <f t="shared" si="13"/>
        <v>0</v>
      </c>
      <c r="AB50" s="5">
        <f t="shared" si="14"/>
        <v>0</v>
      </c>
      <c r="AC50" s="5">
        <f t="shared" si="15"/>
        <v>0</v>
      </c>
      <c r="AD50" s="5">
        <f t="shared" si="16"/>
        <v>0</v>
      </c>
      <c r="AE50" s="5">
        <f t="shared" si="17"/>
        <v>0</v>
      </c>
      <c r="AF50" s="5">
        <f t="shared" si="18"/>
        <v>0</v>
      </c>
      <c r="AG50" s="5">
        <f t="shared" si="19"/>
        <v>870</v>
      </c>
      <c r="AH50" s="10">
        <f t="shared" si="22"/>
        <v>960</v>
      </c>
      <c r="AI50" s="2" t="s">
        <v>56</v>
      </c>
      <c r="AJ50" s="6" t="str">
        <f t="shared" si="4"/>
        <v>H Hooka  Lemon Mint</v>
      </c>
      <c r="AK50" s="28">
        <f t="shared" si="20"/>
        <v>160</v>
      </c>
      <c r="AL50" s="29">
        <f t="shared" si="21"/>
        <v>960</v>
      </c>
      <c r="AM50" s="44">
        <f t="shared" si="28"/>
        <v>1.923716620510827E-4</v>
      </c>
    </row>
    <row r="51" spans="1:39" s="3" customFormat="1" ht="13.5" customHeight="1">
      <c r="A51" s="2">
        <v>6066</v>
      </c>
      <c r="B51" s="2" t="s">
        <v>62</v>
      </c>
      <c r="C51" s="2" t="s">
        <v>352</v>
      </c>
      <c r="D51" s="2" t="s">
        <v>7</v>
      </c>
      <c r="E51" s="2" t="str">
        <f t="shared" si="29"/>
        <v>H Hooka  Grape Mint 50g</v>
      </c>
      <c r="F51" s="5">
        <v>10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37">
        <v>20</v>
      </c>
      <c r="R51" s="39">
        <f t="shared" si="1"/>
        <v>30</v>
      </c>
      <c r="S51" s="34"/>
      <c r="T51" s="39" t="str">
        <f t="shared" si="2"/>
        <v>H Hooka  Grape Mint 50g</v>
      </c>
      <c r="U51" s="6">
        <v>6</v>
      </c>
      <c r="V51" s="5">
        <f t="shared" si="8"/>
        <v>60</v>
      </c>
      <c r="W51" s="5">
        <f t="shared" si="9"/>
        <v>0</v>
      </c>
      <c r="X51" s="5">
        <f t="shared" si="10"/>
        <v>0</v>
      </c>
      <c r="Y51" s="5">
        <f t="shared" si="11"/>
        <v>0</v>
      </c>
      <c r="Z51" s="5">
        <f t="shared" si="12"/>
        <v>0</v>
      </c>
      <c r="AA51" s="5">
        <f t="shared" si="13"/>
        <v>0</v>
      </c>
      <c r="AB51" s="5">
        <f t="shared" si="14"/>
        <v>0</v>
      </c>
      <c r="AC51" s="5">
        <f t="shared" si="15"/>
        <v>0</v>
      </c>
      <c r="AD51" s="5">
        <f t="shared" si="16"/>
        <v>0</v>
      </c>
      <c r="AE51" s="5">
        <f t="shared" si="17"/>
        <v>0</v>
      </c>
      <c r="AF51" s="5">
        <f t="shared" si="18"/>
        <v>0</v>
      </c>
      <c r="AG51" s="5">
        <f t="shared" si="19"/>
        <v>120</v>
      </c>
      <c r="AH51" s="10">
        <f t="shared" si="22"/>
        <v>180</v>
      </c>
      <c r="AI51" s="2" t="s">
        <v>21</v>
      </c>
      <c r="AJ51" s="6" t="str">
        <f t="shared" si="4"/>
        <v>H Hooka  Grapes</v>
      </c>
      <c r="AK51" s="28">
        <f t="shared" si="20"/>
        <v>30</v>
      </c>
      <c r="AL51" s="29">
        <f t="shared" si="21"/>
        <v>180</v>
      </c>
      <c r="AM51" s="44">
        <f t="shared" si="28"/>
        <v>3.6069686634578002E-5</v>
      </c>
    </row>
    <row r="52" spans="1:39" s="3" customFormat="1" ht="13.5" customHeight="1">
      <c r="A52" s="2">
        <v>6068</v>
      </c>
      <c r="B52" s="2" t="s">
        <v>62</v>
      </c>
      <c r="C52" s="2" t="s">
        <v>352</v>
      </c>
      <c r="D52" s="2" t="s">
        <v>7</v>
      </c>
      <c r="E52" s="2" t="str">
        <f t="shared" si="29"/>
        <v>H Hooka  Grape Mint 50g</v>
      </c>
      <c r="F52" s="5">
        <v>10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37">
        <v>20</v>
      </c>
      <c r="R52" s="39">
        <f t="shared" si="1"/>
        <v>30</v>
      </c>
      <c r="S52" s="34"/>
      <c r="T52" s="39" t="str">
        <f t="shared" si="2"/>
        <v>H Hooka  Grape Mint 50g</v>
      </c>
      <c r="U52" s="6">
        <v>6</v>
      </c>
      <c r="V52" s="5">
        <f t="shared" si="8"/>
        <v>60</v>
      </c>
      <c r="W52" s="5">
        <f t="shared" si="9"/>
        <v>0</v>
      </c>
      <c r="X52" s="5">
        <f t="shared" si="10"/>
        <v>0</v>
      </c>
      <c r="Y52" s="5">
        <f t="shared" si="11"/>
        <v>0</v>
      </c>
      <c r="Z52" s="5">
        <f t="shared" si="12"/>
        <v>0</v>
      </c>
      <c r="AA52" s="5">
        <f t="shared" si="13"/>
        <v>0</v>
      </c>
      <c r="AB52" s="5">
        <f t="shared" si="14"/>
        <v>0</v>
      </c>
      <c r="AC52" s="5">
        <f t="shared" si="15"/>
        <v>0</v>
      </c>
      <c r="AD52" s="5">
        <f t="shared" si="16"/>
        <v>0</v>
      </c>
      <c r="AE52" s="5">
        <f t="shared" si="17"/>
        <v>0</v>
      </c>
      <c r="AF52" s="5">
        <f t="shared" si="18"/>
        <v>0</v>
      </c>
      <c r="AG52" s="5">
        <f t="shared" si="19"/>
        <v>120</v>
      </c>
      <c r="AH52" s="10">
        <f t="shared" si="22"/>
        <v>180</v>
      </c>
      <c r="AI52" s="10" t="s">
        <v>311</v>
      </c>
      <c r="AJ52" s="6" t="str">
        <f t="shared" si="4"/>
        <v>H Hooka  Other Flavors</v>
      </c>
      <c r="AK52" s="28">
        <f t="shared" si="20"/>
        <v>30</v>
      </c>
      <c r="AL52" s="29">
        <f t="shared" si="21"/>
        <v>180</v>
      </c>
      <c r="AM52" s="44">
        <f t="shared" si="28"/>
        <v>3.6069686634578002E-5</v>
      </c>
    </row>
    <row r="53" spans="1:39" s="3" customFormat="1" ht="13.5" customHeight="1">
      <c r="A53" s="2">
        <v>6075</v>
      </c>
      <c r="B53" s="2" t="s">
        <v>62</v>
      </c>
      <c r="C53" s="2" t="s">
        <v>352</v>
      </c>
      <c r="D53" s="2" t="s">
        <v>7</v>
      </c>
      <c r="E53" s="2" t="str">
        <f t="shared" si="29"/>
        <v>H Hooka  Grape Mint 50g</v>
      </c>
      <c r="F53" s="5">
        <v>5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37">
        <v>25</v>
      </c>
      <c r="R53" s="39">
        <f t="shared" si="1"/>
        <v>30</v>
      </c>
      <c r="S53" s="34"/>
      <c r="T53" s="39" t="str">
        <f t="shared" si="2"/>
        <v>H Hooka  Grape Mint 50g</v>
      </c>
      <c r="U53" s="6">
        <v>6</v>
      </c>
      <c r="V53" s="5">
        <f t="shared" si="8"/>
        <v>30</v>
      </c>
      <c r="W53" s="5">
        <f t="shared" si="9"/>
        <v>0</v>
      </c>
      <c r="X53" s="5">
        <f t="shared" si="10"/>
        <v>0</v>
      </c>
      <c r="Y53" s="5">
        <f t="shared" si="11"/>
        <v>0</v>
      </c>
      <c r="Z53" s="5">
        <f t="shared" si="12"/>
        <v>0</v>
      </c>
      <c r="AA53" s="5">
        <f t="shared" si="13"/>
        <v>0</v>
      </c>
      <c r="AB53" s="5">
        <f t="shared" si="14"/>
        <v>0</v>
      </c>
      <c r="AC53" s="5">
        <f t="shared" si="15"/>
        <v>0</v>
      </c>
      <c r="AD53" s="5">
        <f t="shared" si="16"/>
        <v>0</v>
      </c>
      <c r="AE53" s="5">
        <f t="shared" si="17"/>
        <v>0</v>
      </c>
      <c r="AF53" s="5">
        <f t="shared" si="18"/>
        <v>0</v>
      </c>
      <c r="AG53" s="5">
        <f t="shared" si="19"/>
        <v>150</v>
      </c>
      <c r="AH53" s="10">
        <f t="shared" si="22"/>
        <v>180</v>
      </c>
      <c r="AI53" s="10" t="s">
        <v>311</v>
      </c>
      <c r="AJ53" s="6" t="str">
        <f t="shared" si="4"/>
        <v>H Hooka  Other Flavors</v>
      </c>
      <c r="AK53" s="28">
        <f t="shared" si="20"/>
        <v>30</v>
      </c>
      <c r="AL53" s="29">
        <f t="shared" si="21"/>
        <v>180</v>
      </c>
      <c r="AM53" s="44">
        <f t="shared" si="28"/>
        <v>3.6069686634578002E-5</v>
      </c>
    </row>
    <row r="54" spans="1:39" s="3" customFormat="1" ht="13.5" customHeight="1">
      <c r="A54" s="2">
        <v>6076</v>
      </c>
      <c r="B54" s="2" t="s">
        <v>62</v>
      </c>
      <c r="C54" s="2" t="s">
        <v>352</v>
      </c>
      <c r="D54" s="2" t="s">
        <v>7</v>
      </c>
      <c r="E54" s="2" t="str">
        <f>B54&amp;" "&amp;C54&amp;" "&amp;D54</f>
        <v>H Hooka  Grape Mint 50g</v>
      </c>
      <c r="F54" s="5">
        <v>10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37">
        <v>10</v>
      </c>
      <c r="R54" s="39">
        <f t="shared" si="1"/>
        <v>20</v>
      </c>
      <c r="S54" s="34"/>
      <c r="T54" s="39" t="str">
        <f t="shared" si="2"/>
        <v>H Hooka  Grape Mint 50g</v>
      </c>
      <c r="U54" s="6">
        <v>6</v>
      </c>
      <c r="V54" s="5">
        <f t="shared" si="8"/>
        <v>60</v>
      </c>
      <c r="W54" s="5">
        <f t="shared" si="9"/>
        <v>0</v>
      </c>
      <c r="X54" s="5">
        <f t="shared" si="10"/>
        <v>0</v>
      </c>
      <c r="Y54" s="5">
        <f t="shared" si="11"/>
        <v>0</v>
      </c>
      <c r="Z54" s="5">
        <f t="shared" si="12"/>
        <v>0</v>
      </c>
      <c r="AA54" s="5">
        <f t="shared" si="13"/>
        <v>0</v>
      </c>
      <c r="AB54" s="5">
        <f t="shared" si="14"/>
        <v>0</v>
      </c>
      <c r="AC54" s="5">
        <f t="shared" si="15"/>
        <v>0</v>
      </c>
      <c r="AD54" s="5">
        <f t="shared" si="16"/>
        <v>0</v>
      </c>
      <c r="AE54" s="5">
        <f t="shared" si="17"/>
        <v>0</v>
      </c>
      <c r="AF54" s="5">
        <f t="shared" si="18"/>
        <v>0</v>
      </c>
      <c r="AG54" s="5">
        <f t="shared" si="19"/>
        <v>60</v>
      </c>
      <c r="AH54" s="10">
        <f t="shared" si="22"/>
        <v>120</v>
      </c>
      <c r="AI54" s="10" t="s">
        <v>311</v>
      </c>
      <c r="AJ54" s="6" t="str">
        <f t="shared" si="4"/>
        <v>H Hooka  Other Flavors</v>
      </c>
      <c r="AK54" s="28">
        <f t="shared" si="20"/>
        <v>20</v>
      </c>
      <c r="AL54" s="29">
        <f t="shared" si="21"/>
        <v>120</v>
      </c>
      <c r="AM54" s="44">
        <f t="shared" si="28"/>
        <v>2.4046457756385338E-5</v>
      </c>
    </row>
    <row r="55" spans="1:39" s="3" customFormat="1" ht="13.5" customHeight="1">
      <c r="A55" s="2">
        <v>6077</v>
      </c>
      <c r="B55" s="2" t="s">
        <v>62</v>
      </c>
      <c r="C55" s="2" t="s">
        <v>352</v>
      </c>
      <c r="D55" s="2" t="s">
        <v>18</v>
      </c>
      <c r="E55" s="2" t="str">
        <f t="shared" si="29"/>
        <v>H Hooka  Grape Mint 1kg</v>
      </c>
      <c r="F55" s="5">
        <v>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37">
        <v>13</v>
      </c>
      <c r="R55" s="39">
        <f t="shared" si="1"/>
        <v>20</v>
      </c>
      <c r="S55" s="34"/>
      <c r="T55" s="39" t="str">
        <f t="shared" si="2"/>
        <v>H Hooka  Grape Mint 1kg</v>
      </c>
      <c r="U55" s="6">
        <v>6</v>
      </c>
      <c r="V55" s="5">
        <f t="shared" si="8"/>
        <v>42</v>
      </c>
      <c r="W55" s="5">
        <f t="shared" si="9"/>
        <v>0</v>
      </c>
      <c r="X55" s="5">
        <f t="shared" si="10"/>
        <v>0</v>
      </c>
      <c r="Y55" s="5">
        <f t="shared" si="11"/>
        <v>0</v>
      </c>
      <c r="Z55" s="5">
        <f t="shared" si="12"/>
        <v>0</v>
      </c>
      <c r="AA55" s="5">
        <f t="shared" si="13"/>
        <v>0</v>
      </c>
      <c r="AB55" s="5">
        <f t="shared" si="14"/>
        <v>0</v>
      </c>
      <c r="AC55" s="5">
        <f t="shared" si="15"/>
        <v>0</v>
      </c>
      <c r="AD55" s="5">
        <f t="shared" si="16"/>
        <v>0</v>
      </c>
      <c r="AE55" s="5">
        <f t="shared" si="17"/>
        <v>0</v>
      </c>
      <c r="AF55" s="5">
        <f t="shared" si="18"/>
        <v>0</v>
      </c>
      <c r="AG55" s="5">
        <f t="shared" si="19"/>
        <v>78</v>
      </c>
      <c r="AH55" s="10">
        <f t="shared" si="22"/>
        <v>120</v>
      </c>
      <c r="AI55" s="10" t="s">
        <v>311</v>
      </c>
      <c r="AJ55" s="6" t="str">
        <f t="shared" si="4"/>
        <v>H Hooka  Other Flavors</v>
      </c>
      <c r="AK55" s="28">
        <f t="shared" si="20"/>
        <v>20</v>
      </c>
      <c r="AL55" s="29">
        <f t="shared" si="21"/>
        <v>120</v>
      </c>
      <c r="AM55" s="44">
        <f t="shared" si="28"/>
        <v>2.4046457756385338E-5</v>
      </c>
    </row>
    <row r="56" spans="1:39" s="3" customFormat="1" ht="13.5" customHeight="1">
      <c r="A56" s="2">
        <v>6078</v>
      </c>
      <c r="B56" s="2" t="s">
        <v>62</v>
      </c>
      <c r="C56" s="2" t="s">
        <v>352</v>
      </c>
      <c r="D56" s="2" t="s">
        <v>18</v>
      </c>
      <c r="E56" s="2" t="str">
        <f t="shared" si="29"/>
        <v>H Hooka  Grape Mint 1kg</v>
      </c>
      <c r="F56" s="5">
        <v>8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37">
        <v>22</v>
      </c>
      <c r="R56" s="39">
        <f t="shared" si="1"/>
        <v>30</v>
      </c>
      <c r="S56" s="34"/>
      <c r="T56" s="39" t="str">
        <f t="shared" si="2"/>
        <v>H Hooka  Grape Mint 1kg</v>
      </c>
      <c r="U56" s="6">
        <v>6</v>
      </c>
      <c r="V56" s="5">
        <f t="shared" si="8"/>
        <v>48</v>
      </c>
      <c r="W56" s="5">
        <f t="shared" si="9"/>
        <v>0</v>
      </c>
      <c r="X56" s="5">
        <f t="shared" si="10"/>
        <v>0</v>
      </c>
      <c r="Y56" s="5">
        <f t="shared" si="11"/>
        <v>0</v>
      </c>
      <c r="Z56" s="5">
        <f t="shared" si="12"/>
        <v>0</v>
      </c>
      <c r="AA56" s="5">
        <f t="shared" si="13"/>
        <v>0</v>
      </c>
      <c r="AB56" s="5">
        <f t="shared" si="14"/>
        <v>0</v>
      </c>
      <c r="AC56" s="5">
        <f t="shared" si="15"/>
        <v>0</v>
      </c>
      <c r="AD56" s="5">
        <f t="shared" si="16"/>
        <v>0</v>
      </c>
      <c r="AE56" s="5">
        <f t="shared" si="17"/>
        <v>0</v>
      </c>
      <c r="AF56" s="5">
        <f t="shared" si="18"/>
        <v>0</v>
      </c>
      <c r="AG56" s="5">
        <f t="shared" si="19"/>
        <v>132</v>
      </c>
      <c r="AH56" s="10">
        <f t="shared" si="22"/>
        <v>180</v>
      </c>
      <c r="AI56" s="10" t="s">
        <v>311</v>
      </c>
      <c r="AJ56" s="6" t="str">
        <f t="shared" si="4"/>
        <v>H Hooka  Other Flavors</v>
      </c>
      <c r="AK56" s="28">
        <f t="shared" si="20"/>
        <v>30</v>
      </c>
      <c r="AL56" s="29">
        <f t="shared" si="21"/>
        <v>180</v>
      </c>
      <c r="AM56" s="44">
        <f t="shared" si="28"/>
        <v>3.6069686634578002E-5</v>
      </c>
    </row>
    <row r="57" spans="1:39" s="3" customFormat="1" ht="13.5" customHeight="1">
      <c r="A57" s="2">
        <v>6079</v>
      </c>
      <c r="B57" s="2" t="s">
        <v>62</v>
      </c>
      <c r="C57" s="2" t="s">
        <v>352</v>
      </c>
      <c r="D57" s="2" t="s">
        <v>18</v>
      </c>
      <c r="E57" s="2" t="str">
        <f t="shared" si="29"/>
        <v>H Hooka  Grape Mint 1kg</v>
      </c>
      <c r="F57" s="5">
        <v>5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37">
        <v>25</v>
      </c>
      <c r="R57" s="39">
        <f t="shared" si="1"/>
        <v>30</v>
      </c>
      <c r="S57" s="34"/>
      <c r="T57" s="39" t="str">
        <f t="shared" si="2"/>
        <v>H Hooka  Grape Mint 1kg</v>
      </c>
      <c r="U57" s="6">
        <v>6</v>
      </c>
      <c r="V57" s="5">
        <f t="shared" si="8"/>
        <v>30</v>
      </c>
      <c r="W57" s="5">
        <f t="shared" si="9"/>
        <v>0</v>
      </c>
      <c r="X57" s="5">
        <f t="shared" si="10"/>
        <v>0</v>
      </c>
      <c r="Y57" s="5">
        <f t="shared" si="11"/>
        <v>0</v>
      </c>
      <c r="Z57" s="5">
        <f t="shared" si="12"/>
        <v>0</v>
      </c>
      <c r="AA57" s="5">
        <f t="shared" si="13"/>
        <v>0</v>
      </c>
      <c r="AB57" s="5">
        <f t="shared" si="14"/>
        <v>0</v>
      </c>
      <c r="AC57" s="5">
        <f t="shared" si="15"/>
        <v>0</v>
      </c>
      <c r="AD57" s="5">
        <f t="shared" si="16"/>
        <v>0</v>
      </c>
      <c r="AE57" s="5">
        <f t="shared" si="17"/>
        <v>0</v>
      </c>
      <c r="AF57" s="5">
        <f t="shared" si="18"/>
        <v>0</v>
      </c>
      <c r="AG57" s="5">
        <f t="shared" si="19"/>
        <v>150</v>
      </c>
      <c r="AH57" s="10">
        <f t="shared" si="22"/>
        <v>180</v>
      </c>
      <c r="AI57" s="2" t="s">
        <v>21</v>
      </c>
      <c r="AJ57" s="6" t="str">
        <f t="shared" si="4"/>
        <v>H Hooka  Grapes</v>
      </c>
      <c r="AK57" s="28">
        <f t="shared" si="20"/>
        <v>30</v>
      </c>
      <c r="AL57" s="29">
        <f t="shared" si="21"/>
        <v>180</v>
      </c>
      <c r="AM57" s="44">
        <f t="shared" si="28"/>
        <v>3.6069686634578002E-5</v>
      </c>
    </row>
    <row r="58" spans="1:39" s="3" customFormat="1" ht="12.75" customHeight="1">
      <c r="A58" s="4">
        <v>5460</v>
      </c>
      <c r="B58" s="2" t="s">
        <v>42</v>
      </c>
      <c r="C58" s="2" t="s">
        <v>352</v>
      </c>
      <c r="D58" s="2" t="s">
        <v>7</v>
      </c>
      <c r="E58" s="2" t="str">
        <f t="shared" ref="E58:E69" si="30">B58&amp;" "&amp;C58&amp;" "&amp;D58</f>
        <v>Al Joud Grape Mint 50g</v>
      </c>
      <c r="F58" s="5">
        <v>374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33"/>
      <c r="R58" s="39">
        <f t="shared" si="1"/>
        <v>374</v>
      </c>
      <c r="S58" s="34"/>
      <c r="T58" s="39" t="str">
        <f t="shared" si="2"/>
        <v>Al Joud Grape Mint 50g</v>
      </c>
      <c r="U58" s="6">
        <v>10</v>
      </c>
      <c r="V58" s="5">
        <f t="shared" si="8"/>
        <v>3740</v>
      </c>
      <c r="W58" s="5">
        <f t="shared" si="9"/>
        <v>0</v>
      </c>
      <c r="X58" s="5">
        <f t="shared" si="10"/>
        <v>0</v>
      </c>
      <c r="Y58" s="5">
        <f t="shared" si="11"/>
        <v>0</v>
      </c>
      <c r="Z58" s="5">
        <f t="shared" si="12"/>
        <v>0</v>
      </c>
      <c r="AA58" s="5">
        <f t="shared" si="13"/>
        <v>0</v>
      </c>
      <c r="AB58" s="5">
        <f t="shared" si="14"/>
        <v>0</v>
      </c>
      <c r="AC58" s="5">
        <f t="shared" si="15"/>
        <v>0</v>
      </c>
      <c r="AD58" s="5">
        <f t="shared" si="16"/>
        <v>0</v>
      </c>
      <c r="AE58" s="5">
        <f t="shared" si="17"/>
        <v>0</v>
      </c>
      <c r="AF58" s="5">
        <f t="shared" si="18"/>
        <v>0</v>
      </c>
      <c r="AG58" s="5">
        <f t="shared" si="19"/>
        <v>0</v>
      </c>
      <c r="AH58" s="10">
        <f t="shared" si="22"/>
        <v>3740</v>
      </c>
      <c r="AI58" s="10" t="s">
        <v>22</v>
      </c>
      <c r="AJ58" s="6" t="str">
        <f t="shared" si="4"/>
        <v>Al Joud Two Apple</v>
      </c>
      <c r="AK58" s="28">
        <f t="shared" si="20"/>
        <v>374</v>
      </c>
      <c r="AL58" s="29">
        <f t="shared" si="21"/>
        <v>3740</v>
      </c>
      <c r="AM58" s="44">
        <f t="shared" si="28"/>
        <v>7.4944793340734294E-4</v>
      </c>
    </row>
    <row r="59" spans="1:39" s="3" customFormat="1" ht="12.75" customHeight="1">
      <c r="A59" s="4">
        <v>5461</v>
      </c>
      <c r="B59" s="2" t="s">
        <v>42</v>
      </c>
      <c r="C59" s="2" t="s">
        <v>352</v>
      </c>
      <c r="D59" s="2" t="s">
        <v>12</v>
      </c>
      <c r="E59" s="2" t="str">
        <f t="shared" si="30"/>
        <v>Al Joud Grape Mint 250g</v>
      </c>
      <c r="F59" s="5">
        <v>432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33"/>
      <c r="R59" s="39">
        <f t="shared" si="1"/>
        <v>432</v>
      </c>
      <c r="S59" s="34"/>
      <c r="T59" s="39" t="str">
        <f t="shared" ref="T59:T70" si="31">E59</f>
        <v>Al Joud Grape Mint 250g</v>
      </c>
      <c r="U59" s="6">
        <v>10</v>
      </c>
      <c r="V59" s="5">
        <f t="shared" si="8"/>
        <v>4320</v>
      </c>
      <c r="W59" s="5">
        <f t="shared" si="9"/>
        <v>0</v>
      </c>
      <c r="X59" s="5">
        <f t="shared" si="10"/>
        <v>0</v>
      </c>
      <c r="Y59" s="5">
        <f t="shared" si="11"/>
        <v>0</v>
      </c>
      <c r="Z59" s="5">
        <f t="shared" si="12"/>
        <v>0</v>
      </c>
      <c r="AA59" s="5">
        <f t="shared" si="13"/>
        <v>0</v>
      </c>
      <c r="AB59" s="5">
        <f t="shared" si="14"/>
        <v>0</v>
      </c>
      <c r="AC59" s="5">
        <f t="shared" si="15"/>
        <v>0</v>
      </c>
      <c r="AD59" s="5">
        <f t="shared" si="16"/>
        <v>0</v>
      </c>
      <c r="AE59" s="5">
        <f t="shared" si="17"/>
        <v>0</v>
      </c>
      <c r="AF59" s="5">
        <f t="shared" si="18"/>
        <v>0</v>
      </c>
      <c r="AG59" s="5">
        <f t="shared" si="19"/>
        <v>0</v>
      </c>
      <c r="AH59" s="10">
        <f t="shared" si="22"/>
        <v>4320</v>
      </c>
      <c r="AI59" s="10" t="s">
        <v>22</v>
      </c>
      <c r="AJ59" s="6" t="str">
        <f t="shared" ref="AJ59:AJ70" si="32">B59&amp;" "&amp;AI59&amp;""</f>
        <v>Al Joud Two Apple</v>
      </c>
      <c r="AK59" s="28">
        <f t="shared" si="20"/>
        <v>432</v>
      </c>
      <c r="AL59" s="29">
        <f t="shared" si="21"/>
        <v>4320</v>
      </c>
      <c r="AM59" s="44">
        <f t="shared" si="28"/>
        <v>8.656724792298721E-4</v>
      </c>
    </row>
    <row r="60" spans="1:39" s="3" customFormat="1" ht="13.5" customHeight="1">
      <c r="A60" s="2">
        <v>5480</v>
      </c>
      <c r="B60" s="2" t="s">
        <v>64</v>
      </c>
      <c r="C60" s="2" t="s">
        <v>352</v>
      </c>
      <c r="D60" s="2" t="s">
        <v>7</v>
      </c>
      <c r="E60" s="2" t="str">
        <f t="shared" si="30"/>
        <v>True Passion  Grape Mint 50g</v>
      </c>
      <c r="F60" s="5"/>
      <c r="G60" s="5"/>
      <c r="H60" s="5">
        <v>88</v>
      </c>
      <c r="I60" s="5"/>
      <c r="J60" s="5"/>
      <c r="K60" s="5"/>
      <c r="L60" s="5"/>
      <c r="M60" s="5"/>
      <c r="N60" s="5"/>
      <c r="O60" s="5"/>
      <c r="P60" s="5"/>
      <c r="Q60" s="37"/>
      <c r="R60" s="39">
        <f t="shared" si="1"/>
        <v>88</v>
      </c>
      <c r="S60" s="34"/>
      <c r="T60" s="39" t="str">
        <f t="shared" si="31"/>
        <v>True Passion  Grape Mint 50g</v>
      </c>
      <c r="U60" s="6">
        <v>6</v>
      </c>
      <c r="V60" s="5">
        <f t="shared" si="8"/>
        <v>0</v>
      </c>
      <c r="W60" s="5">
        <f t="shared" si="9"/>
        <v>0</v>
      </c>
      <c r="X60" s="5">
        <f t="shared" si="10"/>
        <v>528</v>
      </c>
      <c r="Y60" s="5">
        <f t="shared" si="11"/>
        <v>0</v>
      </c>
      <c r="Z60" s="5">
        <f t="shared" si="12"/>
        <v>0</v>
      </c>
      <c r="AA60" s="5">
        <f t="shared" si="13"/>
        <v>0</v>
      </c>
      <c r="AB60" s="5">
        <f t="shared" si="14"/>
        <v>0</v>
      </c>
      <c r="AC60" s="5">
        <f t="shared" si="15"/>
        <v>0</v>
      </c>
      <c r="AD60" s="5">
        <f t="shared" si="16"/>
        <v>0</v>
      </c>
      <c r="AE60" s="5">
        <f t="shared" si="17"/>
        <v>0</v>
      </c>
      <c r="AF60" s="5">
        <f t="shared" si="18"/>
        <v>0</v>
      </c>
      <c r="AG60" s="5">
        <f t="shared" si="19"/>
        <v>0</v>
      </c>
      <c r="AH60" s="10">
        <f t="shared" si="22"/>
        <v>528</v>
      </c>
      <c r="AI60" s="2" t="s">
        <v>56</v>
      </c>
      <c r="AJ60" s="6" t="str">
        <f t="shared" si="32"/>
        <v>True Passion  Lemon Mint</v>
      </c>
      <c r="AK60" s="28">
        <f t="shared" si="20"/>
        <v>88</v>
      </c>
      <c r="AL60" s="29">
        <f t="shared" si="21"/>
        <v>528</v>
      </c>
      <c r="AM60" s="44">
        <f t="shared" si="28"/>
        <v>1.0580441412809548E-4</v>
      </c>
    </row>
    <row r="61" spans="1:39" s="3" customFormat="1" ht="13.5" customHeight="1">
      <c r="A61" s="2">
        <v>5481</v>
      </c>
      <c r="B61" s="2" t="s">
        <v>64</v>
      </c>
      <c r="C61" s="2" t="s">
        <v>352</v>
      </c>
      <c r="D61" s="2" t="s">
        <v>12</v>
      </c>
      <c r="E61" s="2" t="str">
        <f t="shared" si="30"/>
        <v>True Passion  Grape Mint 250g</v>
      </c>
      <c r="F61" s="5">
        <v>5</v>
      </c>
      <c r="G61" s="5"/>
      <c r="H61" s="5">
        <v>37</v>
      </c>
      <c r="I61" s="5"/>
      <c r="J61" s="5"/>
      <c r="K61" s="5"/>
      <c r="L61" s="5"/>
      <c r="M61" s="5"/>
      <c r="N61" s="5"/>
      <c r="O61" s="5"/>
      <c r="P61" s="5"/>
      <c r="Q61" s="37"/>
      <c r="R61" s="39">
        <f t="shared" si="1"/>
        <v>42</v>
      </c>
      <c r="S61" s="34"/>
      <c r="T61" s="39" t="str">
        <f t="shared" si="31"/>
        <v>True Passion  Grape Mint 250g</v>
      </c>
      <c r="U61" s="6">
        <v>6</v>
      </c>
      <c r="V61" s="5">
        <f t="shared" si="8"/>
        <v>30</v>
      </c>
      <c r="W61" s="5">
        <f t="shared" si="9"/>
        <v>0</v>
      </c>
      <c r="X61" s="5">
        <f t="shared" si="10"/>
        <v>222</v>
      </c>
      <c r="Y61" s="5">
        <f t="shared" si="11"/>
        <v>0</v>
      </c>
      <c r="Z61" s="5">
        <f t="shared" si="12"/>
        <v>0</v>
      </c>
      <c r="AA61" s="5">
        <f t="shared" si="13"/>
        <v>0</v>
      </c>
      <c r="AB61" s="5">
        <f t="shared" si="14"/>
        <v>0</v>
      </c>
      <c r="AC61" s="5">
        <f t="shared" si="15"/>
        <v>0</v>
      </c>
      <c r="AD61" s="5">
        <f t="shared" si="16"/>
        <v>0</v>
      </c>
      <c r="AE61" s="5">
        <f t="shared" si="17"/>
        <v>0</v>
      </c>
      <c r="AF61" s="5">
        <f t="shared" si="18"/>
        <v>0</v>
      </c>
      <c r="AG61" s="5">
        <f t="shared" si="19"/>
        <v>0</v>
      </c>
      <c r="AH61" s="10">
        <f t="shared" si="22"/>
        <v>252</v>
      </c>
      <c r="AI61" s="2" t="s">
        <v>56</v>
      </c>
      <c r="AJ61" s="6" t="str">
        <f t="shared" si="32"/>
        <v>True Passion  Lemon Mint</v>
      </c>
      <c r="AK61" s="28">
        <f t="shared" si="20"/>
        <v>42</v>
      </c>
      <c r="AL61" s="29">
        <f t="shared" si="21"/>
        <v>252</v>
      </c>
      <c r="AM61" s="44">
        <f t="shared" si="28"/>
        <v>5.0497561288409205E-5</v>
      </c>
    </row>
    <row r="62" spans="1:39" s="3" customFormat="1" ht="13.5" customHeight="1">
      <c r="A62" s="2">
        <v>5482</v>
      </c>
      <c r="B62" s="2" t="s">
        <v>64</v>
      </c>
      <c r="C62" s="2" t="s">
        <v>352</v>
      </c>
      <c r="D62" s="2" t="s">
        <v>69</v>
      </c>
      <c r="E62" s="2" t="str">
        <f t="shared" si="30"/>
        <v>True Passion  Grape Mint 50G</v>
      </c>
      <c r="F62" s="5"/>
      <c r="G62" s="5"/>
      <c r="H62" s="5">
        <v>48</v>
      </c>
      <c r="I62" s="5"/>
      <c r="J62" s="5"/>
      <c r="K62" s="5"/>
      <c r="L62" s="5"/>
      <c r="M62" s="5"/>
      <c r="N62" s="5"/>
      <c r="O62" s="5"/>
      <c r="P62" s="5"/>
      <c r="Q62" s="37"/>
      <c r="R62" s="39">
        <f t="shared" si="1"/>
        <v>48</v>
      </c>
      <c r="S62" s="34"/>
      <c r="T62" s="39" t="str">
        <f t="shared" si="31"/>
        <v>True Passion  Grape Mint 50G</v>
      </c>
      <c r="U62" s="6">
        <v>6</v>
      </c>
      <c r="V62" s="5">
        <f t="shared" si="8"/>
        <v>0</v>
      </c>
      <c r="W62" s="5">
        <f t="shared" si="9"/>
        <v>0</v>
      </c>
      <c r="X62" s="5">
        <f t="shared" si="10"/>
        <v>288</v>
      </c>
      <c r="Y62" s="5">
        <f t="shared" si="11"/>
        <v>0</v>
      </c>
      <c r="Z62" s="5">
        <f t="shared" si="12"/>
        <v>0</v>
      </c>
      <c r="AA62" s="5">
        <f t="shared" si="13"/>
        <v>0</v>
      </c>
      <c r="AB62" s="5">
        <f t="shared" si="14"/>
        <v>0</v>
      </c>
      <c r="AC62" s="5">
        <f t="shared" si="15"/>
        <v>0</v>
      </c>
      <c r="AD62" s="5">
        <f t="shared" si="16"/>
        <v>0</v>
      </c>
      <c r="AE62" s="5">
        <f t="shared" si="17"/>
        <v>0</v>
      </c>
      <c r="AF62" s="5">
        <f t="shared" si="18"/>
        <v>0</v>
      </c>
      <c r="AG62" s="5">
        <f t="shared" si="19"/>
        <v>0</v>
      </c>
      <c r="AH62" s="10">
        <f t="shared" si="22"/>
        <v>288</v>
      </c>
      <c r="AI62" s="10" t="s">
        <v>13</v>
      </c>
      <c r="AJ62" s="6" t="str">
        <f t="shared" si="32"/>
        <v>True Passion  Mint</v>
      </c>
      <c r="AK62" s="28">
        <f t="shared" si="20"/>
        <v>48</v>
      </c>
      <c r="AL62" s="29">
        <f t="shared" si="21"/>
        <v>288</v>
      </c>
      <c r="AM62" s="44">
        <f t="shared" si="28"/>
        <v>5.7711498615324807E-5</v>
      </c>
    </row>
    <row r="63" spans="1:39" s="3" customFormat="1" ht="13.5" customHeight="1">
      <c r="A63" s="2">
        <v>5483</v>
      </c>
      <c r="B63" s="2" t="s">
        <v>64</v>
      </c>
      <c r="C63" s="2" t="s">
        <v>352</v>
      </c>
      <c r="D63" s="2" t="s">
        <v>7</v>
      </c>
      <c r="E63" s="2" t="str">
        <f t="shared" si="30"/>
        <v>True Passion  Grape Mint 50g</v>
      </c>
      <c r="F63" s="5"/>
      <c r="G63" s="5"/>
      <c r="H63" s="5">
        <v>188</v>
      </c>
      <c r="I63" s="5"/>
      <c r="J63" s="5"/>
      <c r="K63" s="5"/>
      <c r="L63" s="5"/>
      <c r="M63" s="5"/>
      <c r="N63" s="5"/>
      <c r="O63" s="5"/>
      <c r="P63" s="5"/>
      <c r="Q63" s="37"/>
      <c r="R63" s="39">
        <f t="shared" si="1"/>
        <v>188</v>
      </c>
      <c r="S63" s="34"/>
      <c r="T63" s="39" t="str">
        <f t="shared" si="31"/>
        <v>True Passion  Grape Mint 50g</v>
      </c>
      <c r="U63" s="6">
        <v>6</v>
      </c>
      <c r="V63" s="5">
        <f t="shared" si="8"/>
        <v>0</v>
      </c>
      <c r="W63" s="5">
        <f t="shared" si="9"/>
        <v>0</v>
      </c>
      <c r="X63" s="5">
        <f t="shared" si="10"/>
        <v>1128</v>
      </c>
      <c r="Y63" s="5">
        <f t="shared" si="11"/>
        <v>0</v>
      </c>
      <c r="Z63" s="5">
        <f t="shared" si="12"/>
        <v>0</v>
      </c>
      <c r="AA63" s="5">
        <f t="shared" si="13"/>
        <v>0</v>
      </c>
      <c r="AB63" s="5">
        <f t="shared" si="14"/>
        <v>0</v>
      </c>
      <c r="AC63" s="5">
        <f t="shared" si="15"/>
        <v>0</v>
      </c>
      <c r="AD63" s="5">
        <f t="shared" si="16"/>
        <v>0</v>
      </c>
      <c r="AE63" s="5">
        <f t="shared" si="17"/>
        <v>0</v>
      </c>
      <c r="AF63" s="5">
        <f t="shared" si="18"/>
        <v>0</v>
      </c>
      <c r="AG63" s="5">
        <f t="shared" si="19"/>
        <v>0</v>
      </c>
      <c r="AH63" s="10">
        <f t="shared" si="22"/>
        <v>1128</v>
      </c>
      <c r="AI63" s="10" t="s">
        <v>22</v>
      </c>
      <c r="AJ63" s="6" t="str">
        <f t="shared" si="32"/>
        <v>True Passion  Two Apple</v>
      </c>
      <c r="AK63" s="28">
        <f t="shared" si="20"/>
        <v>188</v>
      </c>
      <c r="AL63" s="29">
        <f t="shared" si="21"/>
        <v>1128</v>
      </c>
      <c r="AM63" s="44">
        <f t="shared" si="28"/>
        <v>2.2603670291002217E-4</v>
      </c>
    </row>
    <row r="64" spans="1:39" s="3" customFormat="1" ht="13.5" customHeight="1">
      <c r="A64" s="2">
        <v>5484</v>
      </c>
      <c r="B64" s="2" t="s">
        <v>64</v>
      </c>
      <c r="C64" s="2" t="s">
        <v>352</v>
      </c>
      <c r="D64" s="2" t="s">
        <v>12</v>
      </c>
      <c r="E64" s="2" t="str">
        <f t="shared" si="30"/>
        <v>True Passion  Grape Mint 250g</v>
      </c>
      <c r="F64" s="5">
        <v>5</v>
      </c>
      <c r="G64" s="5"/>
      <c r="H64" s="5">
        <v>79</v>
      </c>
      <c r="I64" s="5"/>
      <c r="J64" s="5"/>
      <c r="K64" s="5"/>
      <c r="L64" s="5"/>
      <c r="M64" s="5"/>
      <c r="N64" s="5"/>
      <c r="O64" s="5"/>
      <c r="P64" s="5"/>
      <c r="Q64" s="37"/>
      <c r="R64" s="39">
        <f t="shared" si="1"/>
        <v>84</v>
      </c>
      <c r="S64" s="34"/>
      <c r="T64" s="39" t="str">
        <f t="shared" si="31"/>
        <v>True Passion  Grape Mint 250g</v>
      </c>
      <c r="U64" s="6">
        <v>6</v>
      </c>
      <c r="V64" s="5">
        <f t="shared" si="8"/>
        <v>30</v>
      </c>
      <c r="W64" s="5">
        <f t="shared" si="9"/>
        <v>0</v>
      </c>
      <c r="X64" s="5">
        <f t="shared" si="10"/>
        <v>474</v>
      </c>
      <c r="Y64" s="5">
        <f t="shared" si="11"/>
        <v>0</v>
      </c>
      <c r="Z64" s="5">
        <f t="shared" si="12"/>
        <v>0</v>
      </c>
      <c r="AA64" s="5">
        <f t="shared" si="13"/>
        <v>0</v>
      </c>
      <c r="AB64" s="5">
        <f t="shared" si="14"/>
        <v>0</v>
      </c>
      <c r="AC64" s="5">
        <f t="shared" si="15"/>
        <v>0</v>
      </c>
      <c r="AD64" s="5">
        <f t="shared" si="16"/>
        <v>0</v>
      </c>
      <c r="AE64" s="5">
        <f t="shared" si="17"/>
        <v>0</v>
      </c>
      <c r="AF64" s="5">
        <f t="shared" si="18"/>
        <v>0</v>
      </c>
      <c r="AG64" s="5">
        <f t="shared" si="19"/>
        <v>0</v>
      </c>
      <c r="AH64" s="10">
        <f t="shared" si="22"/>
        <v>504</v>
      </c>
      <c r="AI64" s="10" t="s">
        <v>22</v>
      </c>
      <c r="AJ64" s="6" t="str">
        <f t="shared" si="32"/>
        <v>True Passion  Two Apple</v>
      </c>
      <c r="AK64" s="28">
        <f t="shared" si="20"/>
        <v>84</v>
      </c>
      <c r="AL64" s="29">
        <f t="shared" si="21"/>
        <v>504</v>
      </c>
      <c r="AM64" s="44">
        <f t="shared" si="28"/>
        <v>1.0099512257681841E-4</v>
      </c>
    </row>
    <row r="65" spans="1:39" s="3" customFormat="1" ht="13.5" customHeight="1">
      <c r="A65" s="2">
        <v>5485</v>
      </c>
      <c r="B65" s="2" t="s">
        <v>64</v>
      </c>
      <c r="C65" s="2" t="s">
        <v>352</v>
      </c>
      <c r="D65" s="2" t="s">
        <v>7</v>
      </c>
      <c r="E65" s="2" t="str">
        <f t="shared" si="30"/>
        <v>True Passion  Grape Mint 50g</v>
      </c>
      <c r="F65" s="5"/>
      <c r="G65" s="5"/>
      <c r="H65" s="5">
        <v>48</v>
      </c>
      <c r="I65" s="5"/>
      <c r="J65" s="5"/>
      <c r="K65" s="5"/>
      <c r="L65" s="5"/>
      <c r="M65" s="5"/>
      <c r="N65" s="5"/>
      <c r="O65" s="5"/>
      <c r="P65" s="5"/>
      <c r="Q65" s="37"/>
      <c r="R65" s="39">
        <f t="shared" si="1"/>
        <v>48</v>
      </c>
      <c r="S65" s="34"/>
      <c r="T65" s="39" t="str">
        <f t="shared" si="31"/>
        <v>True Passion  Grape Mint 50g</v>
      </c>
      <c r="U65" s="6">
        <v>6</v>
      </c>
      <c r="V65" s="5">
        <f t="shared" si="8"/>
        <v>0</v>
      </c>
      <c r="W65" s="5">
        <f t="shared" si="9"/>
        <v>0</v>
      </c>
      <c r="X65" s="5">
        <f t="shared" si="10"/>
        <v>288</v>
      </c>
      <c r="Y65" s="5">
        <f t="shared" si="11"/>
        <v>0</v>
      </c>
      <c r="Z65" s="5">
        <f t="shared" si="12"/>
        <v>0</v>
      </c>
      <c r="AA65" s="5">
        <f t="shared" si="13"/>
        <v>0</v>
      </c>
      <c r="AB65" s="5">
        <f t="shared" si="14"/>
        <v>0</v>
      </c>
      <c r="AC65" s="5">
        <f t="shared" si="15"/>
        <v>0</v>
      </c>
      <c r="AD65" s="5">
        <f t="shared" si="16"/>
        <v>0</v>
      </c>
      <c r="AE65" s="5">
        <f t="shared" si="17"/>
        <v>0</v>
      </c>
      <c r="AF65" s="5">
        <f t="shared" si="18"/>
        <v>0</v>
      </c>
      <c r="AG65" s="5">
        <f t="shared" si="19"/>
        <v>0</v>
      </c>
      <c r="AH65" s="10">
        <f t="shared" si="22"/>
        <v>288</v>
      </c>
      <c r="AI65" s="10" t="s">
        <v>311</v>
      </c>
      <c r="AJ65" s="6" t="str">
        <f t="shared" si="32"/>
        <v>True Passion  Other Flavors</v>
      </c>
      <c r="AK65" s="28">
        <f t="shared" si="20"/>
        <v>48</v>
      </c>
      <c r="AL65" s="29">
        <f t="shared" si="21"/>
        <v>288</v>
      </c>
      <c r="AM65" s="44">
        <f t="shared" si="28"/>
        <v>5.7711498615324807E-5</v>
      </c>
    </row>
    <row r="66" spans="1:39" s="3" customFormat="1" ht="13.5" customHeight="1">
      <c r="A66" s="2">
        <v>5486</v>
      </c>
      <c r="B66" s="2" t="s">
        <v>64</v>
      </c>
      <c r="C66" s="2" t="s">
        <v>352</v>
      </c>
      <c r="D66" s="2" t="s">
        <v>7</v>
      </c>
      <c r="E66" s="2" t="str">
        <f t="shared" si="30"/>
        <v>True Passion  Grape Mint 50g</v>
      </c>
      <c r="F66" s="5"/>
      <c r="G66" s="5"/>
      <c r="H66" s="5">
        <v>188</v>
      </c>
      <c r="I66" s="5"/>
      <c r="J66" s="5"/>
      <c r="K66" s="5"/>
      <c r="L66" s="5"/>
      <c r="M66" s="5"/>
      <c r="N66" s="5"/>
      <c r="O66" s="5"/>
      <c r="P66" s="5"/>
      <c r="Q66" s="37"/>
      <c r="R66" s="39">
        <f t="shared" si="1"/>
        <v>188</v>
      </c>
      <c r="S66" s="34"/>
      <c r="T66" s="39" t="str">
        <f t="shared" si="31"/>
        <v>True Passion  Grape Mint 50g</v>
      </c>
      <c r="U66" s="6">
        <v>6</v>
      </c>
      <c r="V66" s="5">
        <f t="shared" si="8"/>
        <v>0</v>
      </c>
      <c r="W66" s="5">
        <f t="shared" si="9"/>
        <v>0</v>
      </c>
      <c r="X66" s="5">
        <f t="shared" si="10"/>
        <v>1128</v>
      </c>
      <c r="Y66" s="5">
        <f t="shared" si="11"/>
        <v>0</v>
      </c>
      <c r="Z66" s="5">
        <f t="shared" si="12"/>
        <v>0</v>
      </c>
      <c r="AA66" s="5">
        <f t="shared" si="13"/>
        <v>0</v>
      </c>
      <c r="AB66" s="5">
        <f t="shared" si="14"/>
        <v>0</v>
      </c>
      <c r="AC66" s="5">
        <f t="shared" si="15"/>
        <v>0</v>
      </c>
      <c r="AD66" s="5">
        <f t="shared" si="16"/>
        <v>0</v>
      </c>
      <c r="AE66" s="5">
        <f t="shared" si="17"/>
        <v>0</v>
      </c>
      <c r="AF66" s="5">
        <f t="shared" si="18"/>
        <v>0</v>
      </c>
      <c r="AG66" s="5">
        <f t="shared" si="19"/>
        <v>0</v>
      </c>
      <c r="AH66" s="10">
        <f t="shared" si="22"/>
        <v>1128</v>
      </c>
      <c r="AI66" s="10" t="s">
        <v>311</v>
      </c>
      <c r="AJ66" s="6" t="str">
        <f t="shared" si="32"/>
        <v>True Passion  Other Flavors</v>
      </c>
      <c r="AK66" s="28">
        <f t="shared" si="20"/>
        <v>188</v>
      </c>
      <c r="AL66" s="29">
        <f t="shared" si="21"/>
        <v>1128</v>
      </c>
      <c r="AM66" s="44">
        <f t="shared" si="28"/>
        <v>2.2603670291002217E-4</v>
      </c>
    </row>
    <row r="67" spans="1:39" s="3" customFormat="1" ht="13.5" customHeight="1">
      <c r="A67" s="2">
        <v>5487</v>
      </c>
      <c r="B67" s="2" t="s">
        <v>64</v>
      </c>
      <c r="C67" s="2" t="s">
        <v>352</v>
      </c>
      <c r="D67" s="2" t="s">
        <v>12</v>
      </c>
      <c r="E67" s="2" t="str">
        <f t="shared" si="30"/>
        <v>True Passion  Grape Mint 250g</v>
      </c>
      <c r="F67" s="5">
        <v>5</v>
      </c>
      <c r="G67" s="5"/>
      <c r="H67" s="5">
        <v>79</v>
      </c>
      <c r="I67" s="5"/>
      <c r="J67" s="5"/>
      <c r="K67" s="5"/>
      <c r="L67" s="5"/>
      <c r="M67" s="5"/>
      <c r="N67" s="5"/>
      <c r="O67" s="5"/>
      <c r="P67" s="5"/>
      <c r="Q67" s="37"/>
      <c r="R67" s="39">
        <f t="shared" si="1"/>
        <v>84</v>
      </c>
      <c r="S67" s="34"/>
      <c r="T67" s="39" t="str">
        <f t="shared" si="31"/>
        <v>True Passion  Grape Mint 250g</v>
      </c>
      <c r="U67" s="6">
        <v>6</v>
      </c>
      <c r="V67" s="5">
        <f t="shared" ref="V67:V128" si="33">F67*$U67</f>
        <v>30</v>
      </c>
      <c r="W67" s="5">
        <f t="shared" ref="W67:W128" si="34">G67*$U67</f>
        <v>0</v>
      </c>
      <c r="X67" s="5">
        <f t="shared" ref="X67:X128" si="35">H67*$U67</f>
        <v>474</v>
      </c>
      <c r="Y67" s="5">
        <f t="shared" ref="Y67:Y128" si="36">I67*$U67</f>
        <v>0</v>
      </c>
      <c r="Z67" s="5">
        <f t="shared" ref="Z67:Z128" si="37">J67*$U67</f>
        <v>0</v>
      </c>
      <c r="AA67" s="5">
        <f t="shared" ref="AA67:AA128" si="38">K67*$U67</f>
        <v>0</v>
      </c>
      <c r="AB67" s="5">
        <f t="shared" ref="AB67:AB128" si="39">L67*$U67</f>
        <v>0</v>
      </c>
      <c r="AC67" s="5">
        <f t="shared" ref="AC67:AC128" si="40">M67*$U67</f>
        <v>0</v>
      </c>
      <c r="AD67" s="5">
        <f t="shared" ref="AD67:AD128" si="41">N67*$U67</f>
        <v>0</v>
      </c>
      <c r="AE67" s="5">
        <f t="shared" ref="AE67:AE128" si="42">O67*$U67</f>
        <v>0</v>
      </c>
      <c r="AF67" s="5">
        <f t="shared" ref="AF67:AF128" si="43">P67*$U67</f>
        <v>0</v>
      </c>
      <c r="AG67" s="5">
        <f t="shared" ref="AG67:AG128" si="44">Q67*$U67</f>
        <v>0</v>
      </c>
      <c r="AH67" s="10">
        <f t="shared" si="22"/>
        <v>504</v>
      </c>
      <c r="AI67" s="10" t="s">
        <v>311</v>
      </c>
      <c r="AJ67" s="6" t="str">
        <f t="shared" si="32"/>
        <v>True Passion  Other Flavors</v>
      </c>
      <c r="AK67" s="28">
        <f t="shared" ref="AK67:AK128" si="45">R67</f>
        <v>84</v>
      </c>
      <c r="AL67" s="29">
        <f t="shared" ref="AL67:AL128" si="46">AH67</f>
        <v>504</v>
      </c>
      <c r="AM67" s="44">
        <f t="shared" si="28"/>
        <v>1.0099512257681841E-4</v>
      </c>
    </row>
    <row r="68" spans="1:39" s="3" customFormat="1" ht="13.5" customHeight="1">
      <c r="A68" s="2">
        <v>5488</v>
      </c>
      <c r="B68" s="2" t="s">
        <v>64</v>
      </c>
      <c r="C68" s="2" t="s">
        <v>352</v>
      </c>
      <c r="D68" s="2" t="s">
        <v>7</v>
      </c>
      <c r="E68" s="2" t="str">
        <f t="shared" si="30"/>
        <v>True Passion  Grape Mint 50g</v>
      </c>
      <c r="F68" s="5"/>
      <c r="G68" s="5"/>
      <c r="H68" s="5">
        <v>136</v>
      </c>
      <c r="I68" s="5"/>
      <c r="J68" s="5"/>
      <c r="K68" s="5"/>
      <c r="L68" s="5"/>
      <c r="M68" s="5"/>
      <c r="N68" s="5"/>
      <c r="O68" s="5"/>
      <c r="P68" s="5"/>
      <c r="Q68" s="37"/>
      <c r="R68" s="39">
        <f t="shared" si="1"/>
        <v>136</v>
      </c>
      <c r="S68" s="34"/>
      <c r="T68" s="39" t="str">
        <f t="shared" si="31"/>
        <v>True Passion  Grape Mint 50g</v>
      </c>
      <c r="U68" s="6">
        <v>6</v>
      </c>
      <c r="V68" s="5">
        <f t="shared" si="33"/>
        <v>0</v>
      </c>
      <c r="W68" s="5">
        <f t="shared" si="34"/>
        <v>0</v>
      </c>
      <c r="X68" s="5">
        <f t="shared" si="35"/>
        <v>816</v>
      </c>
      <c r="Y68" s="5">
        <f t="shared" si="36"/>
        <v>0</v>
      </c>
      <c r="Z68" s="5">
        <f t="shared" si="37"/>
        <v>0</v>
      </c>
      <c r="AA68" s="5">
        <f t="shared" si="38"/>
        <v>0</v>
      </c>
      <c r="AB68" s="5">
        <f t="shared" si="39"/>
        <v>0</v>
      </c>
      <c r="AC68" s="5">
        <f t="shared" si="40"/>
        <v>0</v>
      </c>
      <c r="AD68" s="5">
        <f t="shared" si="41"/>
        <v>0</v>
      </c>
      <c r="AE68" s="5">
        <f t="shared" si="42"/>
        <v>0</v>
      </c>
      <c r="AF68" s="5">
        <f t="shared" si="43"/>
        <v>0</v>
      </c>
      <c r="AG68" s="5">
        <f t="shared" si="44"/>
        <v>0</v>
      </c>
      <c r="AH68" s="10">
        <f t="shared" si="22"/>
        <v>816</v>
      </c>
      <c r="AI68" s="10" t="s">
        <v>311</v>
      </c>
      <c r="AJ68" s="6" t="str">
        <f t="shared" si="32"/>
        <v>True Passion  Other Flavors</v>
      </c>
      <c r="AK68" s="28">
        <f t="shared" si="45"/>
        <v>136</v>
      </c>
      <c r="AL68" s="29">
        <f t="shared" si="46"/>
        <v>816</v>
      </c>
      <c r="AM68" s="44">
        <f t="shared" si="28"/>
        <v>1.635159127434203E-4</v>
      </c>
    </row>
    <row r="69" spans="1:39" s="3" customFormat="1" ht="13.5" customHeight="1">
      <c r="A69" s="2">
        <v>5489</v>
      </c>
      <c r="B69" s="2" t="s">
        <v>64</v>
      </c>
      <c r="C69" s="2" t="s">
        <v>352</v>
      </c>
      <c r="D69" s="2" t="s">
        <v>7</v>
      </c>
      <c r="E69" s="2" t="str">
        <f t="shared" si="30"/>
        <v>True Passion  Grape Mint 50g</v>
      </c>
      <c r="F69" s="5"/>
      <c r="G69" s="5"/>
      <c r="H69" s="5">
        <v>48</v>
      </c>
      <c r="I69" s="5"/>
      <c r="J69" s="5"/>
      <c r="K69" s="5"/>
      <c r="L69" s="5"/>
      <c r="M69" s="5"/>
      <c r="N69" s="5"/>
      <c r="O69" s="5"/>
      <c r="P69" s="5"/>
      <c r="Q69" s="37"/>
      <c r="R69" s="39">
        <f t="shared" si="1"/>
        <v>48</v>
      </c>
      <c r="S69" s="34"/>
      <c r="T69" s="39" t="str">
        <f t="shared" si="31"/>
        <v>True Passion  Grape Mint 50g</v>
      </c>
      <c r="U69" s="6">
        <v>6</v>
      </c>
      <c r="V69" s="5">
        <f t="shared" si="33"/>
        <v>0</v>
      </c>
      <c r="W69" s="5">
        <f t="shared" si="34"/>
        <v>0</v>
      </c>
      <c r="X69" s="5">
        <f t="shared" si="35"/>
        <v>288</v>
      </c>
      <c r="Y69" s="5">
        <f t="shared" si="36"/>
        <v>0</v>
      </c>
      <c r="Z69" s="5">
        <f t="shared" si="37"/>
        <v>0</v>
      </c>
      <c r="AA69" s="5">
        <f t="shared" si="38"/>
        <v>0</v>
      </c>
      <c r="AB69" s="5">
        <f t="shared" si="39"/>
        <v>0</v>
      </c>
      <c r="AC69" s="5">
        <f t="shared" si="40"/>
        <v>0</v>
      </c>
      <c r="AD69" s="5">
        <f t="shared" si="41"/>
        <v>0</v>
      </c>
      <c r="AE69" s="5">
        <f t="shared" si="42"/>
        <v>0</v>
      </c>
      <c r="AF69" s="5">
        <f t="shared" si="43"/>
        <v>0</v>
      </c>
      <c r="AG69" s="5">
        <f t="shared" si="44"/>
        <v>0</v>
      </c>
      <c r="AH69" s="10">
        <f t="shared" si="22"/>
        <v>288</v>
      </c>
      <c r="AI69" s="10" t="s">
        <v>311</v>
      </c>
      <c r="AJ69" s="6" t="str">
        <f t="shared" si="32"/>
        <v>True Passion  Other Flavors</v>
      </c>
      <c r="AK69" s="28">
        <f t="shared" si="45"/>
        <v>48</v>
      </c>
      <c r="AL69" s="29">
        <f t="shared" si="46"/>
        <v>288</v>
      </c>
      <c r="AM69" s="44">
        <f t="shared" si="28"/>
        <v>5.7711498615324807E-5</v>
      </c>
    </row>
    <row r="70" spans="1:39" s="3" customFormat="1" ht="13.5" customHeight="1">
      <c r="A70" s="2">
        <v>5490</v>
      </c>
      <c r="B70" s="2" t="s">
        <v>64</v>
      </c>
      <c r="C70" s="2" t="s">
        <v>352</v>
      </c>
      <c r="D70" s="2" t="s">
        <v>7</v>
      </c>
      <c r="E70" s="2" t="str">
        <f t="shared" ref="E70" si="47">B70&amp;" "&amp;C70&amp;" "&amp;D70</f>
        <v>True Passion  Grape Mint 50g</v>
      </c>
      <c r="F70" s="5"/>
      <c r="G70" s="5"/>
      <c r="H70" s="5">
        <v>49</v>
      </c>
      <c r="I70" s="5"/>
      <c r="J70" s="5"/>
      <c r="K70" s="5"/>
      <c r="L70" s="5"/>
      <c r="M70" s="5"/>
      <c r="N70" s="5"/>
      <c r="O70" s="5"/>
      <c r="P70" s="5"/>
      <c r="Q70" s="37"/>
      <c r="R70" s="39">
        <f t="shared" si="1"/>
        <v>49</v>
      </c>
      <c r="S70" s="34"/>
      <c r="T70" s="39" t="str">
        <f t="shared" si="31"/>
        <v>True Passion  Grape Mint 50g</v>
      </c>
      <c r="U70" s="6">
        <v>6</v>
      </c>
      <c r="V70" s="5">
        <f t="shared" si="33"/>
        <v>0</v>
      </c>
      <c r="W70" s="5">
        <f t="shared" si="34"/>
        <v>0</v>
      </c>
      <c r="X70" s="5">
        <f t="shared" si="35"/>
        <v>294</v>
      </c>
      <c r="Y70" s="5">
        <f t="shared" si="36"/>
        <v>0</v>
      </c>
      <c r="Z70" s="5">
        <f t="shared" si="37"/>
        <v>0</v>
      </c>
      <c r="AA70" s="5">
        <f t="shared" si="38"/>
        <v>0</v>
      </c>
      <c r="AB70" s="5">
        <f t="shared" si="39"/>
        <v>0</v>
      </c>
      <c r="AC70" s="5">
        <f t="shared" si="40"/>
        <v>0</v>
      </c>
      <c r="AD70" s="5">
        <f t="shared" si="41"/>
        <v>0</v>
      </c>
      <c r="AE70" s="5">
        <f t="shared" si="42"/>
        <v>0</v>
      </c>
      <c r="AF70" s="5">
        <f t="shared" si="43"/>
        <v>0</v>
      </c>
      <c r="AG70" s="5">
        <f t="shared" si="44"/>
        <v>0</v>
      </c>
      <c r="AH70" s="10">
        <f t="shared" si="22"/>
        <v>294</v>
      </c>
      <c r="AI70" s="10" t="s">
        <v>311</v>
      </c>
      <c r="AJ70" s="6" t="str">
        <f t="shared" si="32"/>
        <v>True Passion  Other Flavors</v>
      </c>
      <c r="AK70" s="28">
        <f t="shared" si="45"/>
        <v>49</v>
      </c>
      <c r="AL70" s="29">
        <f t="shared" si="46"/>
        <v>294</v>
      </c>
      <c r="AM70" s="44">
        <f t="shared" si="28"/>
        <v>5.8913821503144072E-5</v>
      </c>
    </row>
    <row r="71" spans="1:39" s="3" customFormat="1" ht="12">
      <c r="A71" s="4">
        <v>5145</v>
      </c>
      <c r="B71" s="2" t="s">
        <v>23</v>
      </c>
      <c r="C71" s="2" t="s">
        <v>352</v>
      </c>
      <c r="D71" s="2" t="s">
        <v>7</v>
      </c>
      <c r="E71" s="2" t="str">
        <f t="shared" ref="E71:E82" si="48">B71&amp;" "&amp;C71&amp;" "&amp;D71</f>
        <v>Nakhla  Grape Mint 50g</v>
      </c>
      <c r="F71" s="41">
        <v>19936</v>
      </c>
      <c r="G71" s="41">
        <v>11503</v>
      </c>
      <c r="H71" s="41">
        <v>8144</v>
      </c>
      <c r="I71" s="41">
        <v>5944</v>
      </c>
      <c r="J71" s="41">
        <v>7797</v>
      </c>
      <c r="K71" s="41">
        <v>8155</v>
      </c>
      <c r="L71" s="41">
        <v>12953</v>
      </c>
      <c r="M71" s="41">
        <v>10596</v>
      </c>
      <c r="N71" s="5">
        <v>7413</v>
      </c>
      <c r="O71" s="5">
        <v>6859</v>
      </c>
      <c r="P71" s="5">
        <v>3790</v>
      </c>
      <c r="Q71" s="33">
        <v>2030</v>
      </c>
      <c r="R71" s="39">
        <f t="shared" ref="R71:R113" si="49">SUM(F71:Q71)</f>
        <v>105120</v>
      </c>
      <c r="S71" s="34"/>
      <c r="T71" s="39" t="str">
        <f t="shared" ref="T71:T97" si="50">E71</f>
        <v>Nakhla  Grape Mint 50g</v>
      </c>
      <c r="U71" s="6">
        <v>12.5</v>
      </c>
      <c r="V71" s="5">
        <f t="shared" si="33"/>
        <v>249200</v>
      </c>
      <c r="W71" s="5">
        <f t="shared" si="34"/>
        <v>143787.5</v>
      </c>
      <c r="X71" s="5">
        <f t="shared" si="35"/>
        <v>101800</v>
      </c>
      <c r="Y71" s="5">
        <f t="shared" si="36"/>
        <v>74300</v>
      </c>
      <c r="Z71" s="5">
        <f t="shared" si="37"/>
        <v>97462.5</v>
      </c>
      <c r="AA71" s="5">
        <f t="shared" si="38"/>
        <v>101937.5</v>
      </c>
      <c r="AB71" s="5">
        <f t="shared" si="39"/>
        <v>161912.5</v>
      </c>
      <c r="AC71" s="5">
        <f t="shared" si="40"/>
        <v>132450</v>
      </c>
      <c r="AD71" s="5">
        <f t="shared" si="41"/>
        <v>92662.5</v>
      </c>
      <c r="AE71" s="5">
        <f t="shared" si="42"/>
        <v>85737.5</v>
      </c>
      <c r="AF71" s="5">
        <f t="shared" si="43"/>
        <v>47375</v>
      </c>
      <c r="AG71" s="5">
        <f t="shared" si="44"/>
        <v>25375</v>
      </c>
      <c r="AH71" s="10">
        <f t="shared" ref="AH71:AH128" si="51">SUM(V71:AG71)</f>
        <v>1314000</v>
      </c>
      <c r="AI71" s="10" t="s">
        <v>22</v>
      </c>
      <c r="AJ71" s="6" t="str">
        <f t="shared" ref="AJ71:AJ97" si="52">B71&amp;" "&amp;AI71&amp;""</f>
        <v>Nakhla  Two Apple</v>
      </c>
      <c r="AK71" s="28">
        <f t="shared" si="45"/>
        <v>105120</v>
      </c>
      <c r="AL71" s="29">
        <f t="shared" si="46"/>
        <v>1314000</v>
      </c>
      <c r="AM71" s="44">
        <f t="shared" ref="AM71:AM97" si="53">AH71/$AH$129</f>
        <v>0.26330871243241943</v>
      </c>
    </row>
    <row r="72" spans="1:39" s="3" customFormat="1" ht="12">
      <c r="A72" s="4">
        <v>5146</v>
      </c>
      <c r="B72" s="2" t="s">
        <v>23</v>
      </c>
      <c r="C72" s="2" t="s">
        <v>352</v>
      </c>
      <c r="D72" s="2" t="s">
        <v>12</v>
      </c>
      <c r="E72" s="2" t="str">
        <f t="shared" si="48"/>
        <v>Nakhla  Grape Mint 250g</v>
      </c>
      <c r="F72" s="41">
        <v>10260</v>
      </c>
      <c r="G72" s="41">
        <v>12911</v>
      </c>
      <c r="H72" s="41">
        <v>10068</v>
      </c>
      <c r="I72" s="41">
        <v>6818</v>
      </c>
      <c r="J72" s="41">
        <v>11711</v>
      </c>
      <c r="K72" s="41">
        <v>11740</v>
      </c>
      <c r="L72" s="41">
        <v>16864</v>
      </c>
      <c r="M72" s="41">
        <v>12068</v>
      </c>
      <c r="N72" s="5">
        <v>7516</v>
      </c>
      <c r="O72" s="5">
        <v>9794</v>
      </c>
      <c r="P72" s="5">
        <v>3840</v>
      </c>
      <c r="Q72" s="33">
        <v>2046</v>
      </c>
      <c r="R72" s="39">
        <f t="shared" si="49"/>
        <v>115636</v>
      </c>
      <c r="S72" s="34"/>
      <c r="T72" s="39" t="str">
        <f t="shared" si="50"/>
        <v>Nakhla  Grape Mint 250g</v>
      </c>
      <c r="U72" s="6">
        <v>10</v>
      </c>
      <c r="V72" s="5">
        <f t="shared" si="33"/>
        <v>102600</v>
      </c>
      <c r="W72" s="5">
        <f t="shared" si="34"/>
        <v>129110</v>
      </c>
      <c r="X72" s="5">
        <f t="shared" si="35"/>
        <v>100680</v>
      </c>
      <c r="Y72" s="5">
        <f t="shared" si="36"/>
        <v>68180</v>
      </c>
      <c r="Z72" s="5">
        <f t="shared" si="37"/>
        <v>117110</v>
      </c>
      <c r="AA72" s="5">
        <f t="shared" si="38"/>
        <v>117400</v>
      </c>
      <c r="AB72" s="5">
        <f t="shared" si="39"/>
        <v>168640</v>
      </c>
      <c r="AC72" s="5">
        <f t="shared" si="40"/>
        <v>120680</v>
      </c>
      <c r="AD72" s="5">
        <f t="shared" si="41"/>
        <v>75160</v>
      </c>
      <c r="AE72" s="5">
        <f t="shared" si="42"/>
        <v>97940</v>
      </c>
      <c r="AF72" s="5">
        <f t="shared" si="43"/>
        <v>38400</v>
      </c>
      <c r="AG72" s="5">
        <f t="shared" si="44"/>
        <v>20460</v>
      </c>
      <c r="AH72" s="10">
        <f t="shared" si="51"/>
        <v>1156360</v>
      </c>
      <c r="AI72" s="10" t="s">
        <v>22</v>
      </c>
      <c r="AJ72" s="6" t="str">
        <f t="shared" si="52"/>
        <v>Nakhla  Two Apple</v>
      </c>
      <c r="AK72" s="28">
        <f t="shared" si="45"/>
        <v>115636</v>
      </c>
      <c r="AL72" s="29">
        <f t="shared" si="46"/>
        <v>1156360</v>
      </c>
      <c r="AM72" s="44">
        <f t="shared" si="53"/>
        <v>0.23171968242644789</v>
      </c>
    </row>
    <row r="73" spans="1:39" s="3" customFormat="1" ht="12">
      <c r="A73" s="4">
        <v>5147</v>
      </c>
      <c r="B73" s="2" t="s">
        <v>23</v>
      </c>
      <c r="C73" s="2" t="s">
        <v>352</v>
      </c>
      <c r="D73" s="2" t="s">
        <v>18</v>
      </c>
      <c r="E73" s="2" t="str">
        <f t="shared" si="48"/>
        <v>Nakhla  Grape Mint 1kg</v>
      </c>
      <c r="F73" s="41"/>
      <c r="G73" s="41"/>
      <c r="H73" s="41"/>
      <c r="I73" s="41"/>
      <c r="J73" s="41"/>
      <c r="K73" s="41"/>
      <c r="L73" s="41"/>
      <c r="M73" s="41">
        <v>900</v>
      </c>
      <c r="N73" s="5"/>
      <c r="O73" s="5"/>
      <c r="P73" s="5"/>
      <c r="Q73" s="33"/>
      <c r="R73" s="39">
        <f t="shared" si="49"/>
        <v>900</v>
      </c>
      <c r="S73" s="34"/>
      <c r="T73" s="39" t="str">
        <f t="shared" si="50"/>
        <v>Nakhla  Grape Mint 1kg</v>
      </c>
      <c r="U73" s="6">
        <v>10</v>
      </c>
      <c r="V73" s="5">
        <f t="shared" si="33"/>
        <v>0</v>
      </c>
      <c r="W73" s="5">
        <f t="shared" si="34"/>
        <v>0</v>
      </c>
      <c r="X73" s="5">
        <f t="shared" si="35"/>
        <v>0</v>
      </c>
      <c r="Y73" s="5">
        <f t="shared" si="36"/>
        <v>0</v>
      </c>
      <c r="Z73" s="5">
        <f t="shared" si="37"/>
        <v>0</v>
      </c>
      <c r="AA73" s="5">
        <f t="shared" si="38"/>
        <v>0</v>
      </c>
      <c r="AB73" s="5">
        <f t="shared" si="39"/>
        <v>0</v>
      </c>
      <c r="AC73" s="5">
        <f t="shared" si="40"/>
        <v>9000</v>
      </c>
      <c r="AD73" s="5">
        <f t="shared" si="41"/>
        <v>0</v>
      </c>
      <c r="AE73" s="5">
        <f t="shared" si="42"/>
        <v>0</v>
      </c>
      <c r="AF73" s="5">
        <f t="shared" si="43"/>
        <v>0</v>
      </c>
      <c r="AG73" s="5">
        <f t="shared" si="44"/>
        <v>0</v>
      </c>
      <c r="AH73" s="10">
        <f t="shared" si="51"/>
        <v>9000</v>
      </c>
      <c r="AI73" s="10" t="s">
        <v>22</v>
      </c>
      <c r="AJ73" s="6" t="str">
        <f t="shared" si="52"/>
        <v>Nakhla  Two Apple</v>
      </c>
      <c r="AK73" s="28">
        <f t="shared" si="45"/>
        <v>900</v>
      </c>
      <c r="AL73" s="29">
        <f t="shared" si="46"/>
        <v>9000</v>
      </c>
      <c r="AM73" s="44">
        <f t="shared" si="53"/>
        <v>1.8034843317289002E-3</v>
      </c>
    </row>
    <row r="74" spans="1:39" s="3" customFormat="1" ht="12">
      <c r="A74" s="4">
        <v>5186</v>
      </c>
      <c r="B74" s="2" t="s">
        <v>23</v>
      </c>
      <c r="C74" s="2" t="s">
        <v>352</v>
      </c>
      <c r="D74" s="2" t="s">
        <v>12</v>
      </c>
      <c r="E74" s="2" t="str">
        <f t="shared" si="48"/>
        <v>Nakhla  Grape Mint 250g</v>
      </c>
      <c r="F74" s="41">
        <v>1092</v>
      </c>
      <c r="G74" s="41">
        <v>417</v>
      </c>
      <c r="H74" s="41"/>
      <c r="I74" s="41"/>
      <c r="J74" s="41"/>
      <c r="K74" s="41"/>
      <c r="L74" s="41">
        <v>860</v>
      </c>
      <c r="M74" s="41"/>
      <c r="N74" s="5"/>
      <c r="O74" s="5"/>
      <c r="P74" s="5"/>
      <c r="Q74" s="33"/>
      <c r="R74" s="39">
        <f t="shared" si="49"/>
        <v>2369</v>
      </c>
      <c r="S74" s="34"/>
      <c r="T74" s="39" t="str">
        <f t="shared" si="50"/>
        <v>Nakhla  Grape Mint 250g</v>
      </c>
      <c r="U74" s="6">
        <v>10</v>
      </c>
      <c r="V74" s="5">
        <f t="shared" si="33"/>
        <v>10920</v>
      </c>
      <c r="W74" s="5">
        <f t="shared" si="34"/>
        <v>4170</v>
      </c>
      <c r="X74" s="5">
        <f t="shared" si="35"/>
        <v>0</v>
      </c>
      <c r="Y74" s="5">
        <f t="shared" si="36"/>
        <v>0</v>
      </c>
      <c r="Z74" s="5">
        <f t="shared" si="37"/>
        <v>0</v>
      </c>
      <c r="AA74" s="5">
        <f t="shared" si="38"/>
        <v>0</v>
      </c>
      <c r="AB74" s="5">
        <f t="shared" si="39"/>
        <v>8600</v>
      </c>
      <c r="AC74" s="5">
        <f t="shared" si="40"/>
        <v>0</v>
      </c>
      <c r="AD74" s="5">
        <f t="shared" si="41"/>
        <v>0</v>
      </c>
      <c r="AE74" s="5">
        <f t="shared" si="42"/>
        <v>0</v>
      </c>
      <c r="AF74" s="5">
        <f t="shared" si="43"/>
        <v>0</v>
      </c>
      <c r="AG74" s="5">
        <f t="shared" si="44"/>
        <v>0</v>
      </c>
      <c r="AH74" s="10">
        <f t="shared" si="51"/>
        <v>23690</v>
      </c>
      <c r="AI74" s="10" t="s">
        <v>22</v>
      </c>
      <c r="AJ74" s="6" t="str">
        <f t="shared" si="52"/>
        <v>Nakhla  Two Apple</v>
      </c>
      <c r="AK74" s="28">
        <f t="shared" si="45"/>
        <v>2369</v>
      </c>
      <c r="AL74" s="29">
        <f t="shared" si="46"/>
        <v>23690</v>
      </c>
      <c r="AM74" s="44">
        <f t="shared" si="53"/>
        <v>4.7471715354064055E-3</v>
      </c>
    </row>
    <row r="75" spans="1:39" s="3" customFormat="1" ht="12">
      <c r="A75" s="4">
        <v>5187</v>
      </c>
      <c r="B75" s="2" t="s">
        <v>23</v>
      </c>
      <c r="C75" s="2" t="s">
        <v>352</v>
      </c>
      <c r="D75" s="2" t="s">
        <v>7</v>
      </c>
      <c r="E75" s="2" t="str">
        <f t="shared" si="48"/>
        <v>Nakhla  Grape Mint 50g</v>
      </c>
      <c r="F75" s="41">
        <v>3</v>
      </c>
      <c r="G75" s="41">
        <v>7</v>
      </c>
      <c r="H75" s="41"/>
      <c r="I75" s="41"/>
      <c r="J75" s="41">
        <v>6</v>
      </c>
      <c r="K75" s="41"/>
      <c r="L75" s="41"/>
      <c r="M75" s="41"/>
      <c r="N75" s="5"/>
      <c r="O75" s="5"/>
      <c r="P75" s="5"/>
      <c r="Q75" s="33"/>
      <c r="R75" s="39">
        <f t="shared" si="49"/>
        <v>16</v>
      </c>
      <c r="S75" s="34"/>
      <c r="T75" s="39" t="str">
        <f t="shared" si="50"/>
        <v>Nakhla  Grape Mint 50g</v>
      </c>
      <c r="U75" s="6">
        <v>12.5</v>
      </c>
      <c r="V75" s="5">
        <f t="shared" si="33"/>
        <v>37.5</v>
      </c>
      <c r="W75" s="5">
        <f t="shared" si="34"/>
        <v>87.5</v>
      </c>
      <c r="X75" s="5">
        <f t="shared" si="35"/>
        <v>0</v>
      </c>
      <c r="Y75" s="5">
        <f t="shared" si="36"/>
        <v>0</v>
      </c>
      <c r="Z75" s="5">
        <f t="shared" si="37"/>
        <v>75</v>
      </c>
      <c r="AA75" s="5">
        <f t="shared" si="38"/>
        <v>0</v>
      </c>
      <c r="AB75" s="5">
        <f t="shared" si="39"/>
        <v>0</v>
      </c>
      <c r="AC75" s="5">
        <f t="shared" si="40"/>
        <v>0</v>
      </c>
      <c r="AD75" s="5">
        <f t="shared" si="41"/>
        <v>0</v>
      </c>
      <c r="AE75" s="5">
        <f t="shared" si="42"/>
        <v>0</v>
      </c>
      <c r="AF75" s="5">
        <f t="shared" si="43"/>
        <v>0</v>
      </c>
      <c r="AG75" s="5">
        <f t="shared" si="44"/>
        <v>0</v>
      </c>
      <c r="AH75" s="10">
        <f t="shared" si="51"/>
        <v>200</v>
      </c>
      <c r="AI75" s="2" t="s">
        <v>56</v>
      </c>
      <c r="AJ75" s="6" t="str">
        <f t="shared" si="52"/>
        <v>Nakhla  Lemon Mint</v>
      </c>
      <c r="AK75" s="28">
        <f t="shared" si="45"/>
        <v>16</v>
      </c>
      <c r="AL75" s="29">
        <f t="shared" si="46"/>
        <v>200</v>
      </c>
      <c r="AM75" s="44">
        <f t="shared" si="53"/>
        <v>4.0077429593975562E-5</v>
      </c>
    </row>
    <row r="76" spans="1:39" s="3" customFormat="1" ht="12">
      <c r="A76" s="4">
        <v>5188</v>
      </c>
      <c r="B76" s="2" t="s">
        <v>23</v>
      </c>
      <c r="C76" s="2" t="s">
        <v>352</v>
      </c>
      <c r="D76" s="2" t="s">
        <v>7</v>
      </c>
      <c r="E76" s="2" t="str">
        <f t="shared" si="48"/>
        <v>Nakhla  Grape Mint 50g</v>
      </c>
      <c r="F76" s="41">
        <v>2</v>
      </c>
      <c r="G76" s="41"/>
      <c r="H76" s="41"/>
      <c r="I76" s="41"/>
      <c r="J76" s="41">
        <v>5</v>
      </c>
      <c r="K76" s="41">
        <v>245</v>
      </c>
      <c r="L76" s="41"/>
      <c r="M76" s="41"/>
      <c r="N76" s="5"/>
      <c r="O76" s="5"/>
      <c r="P76" s="5"/>
      <c r="Q76" s="33"/>
      <c r="R76" s="39">
        <f t="shared" si="49"/>
        <v>252</v>
      </c>
      <c r="S76" s="34"/>
      <c r="T76" s="39" t="str">
        <f t="shared" si="50"/>
        <v>Nakhla  Grape Mint 50g</v>
      </c>
      <c r="U76" s="6">
        <v>12.5</v>
      </c>
      <c r="V76" s="5">
        <f t="shared" si="33"/>
        <v>25</v>
      </c>
      <c r="W76" s="5">
        <f t="shared" si="34"/>
        <v>0</v>
      </c>
      <c r="X76" s="5">
        <f t="shared" si="35"/>
        <v>0</v>
      </c>
      <c r="Y76" s="5">
        <f t="shared" si="36"/>
        <v>0</v>
      </c>
      <c r="Z76" s="5">
        <f t="shared" si="37"/>
        <v>62.5</v>
      </c>
      <c r="AA76" s="5">
        <f t="shared" si="38"/>
        <v>3062.5</v>
      </c>
      <c r="AB76" s="5">
        <f t="shared" si="39"/>
        <v>0</v>
      </c>
      <c r="AC76" s="5">
        <f t="shared" si="40"/>
        <v>0</v>
      </c>
      <c r="AD76" s="5">
        <f t="shared" si="41"/>
        <v>0</v>
      </c>
      <c r="AE76" s="5">
        <f t="shared" si="42"/>
        <v>0</v>
      </c>
      <c r="AF76" s="5">
        <f t="shared" si="43"/>
        <v>0</v>
      </c>
      <c r="AG76" s="5">
        <f t="shared" si="44"/>
        <v>0</v>
      </c>
      <c r="AH76" s="10">
        <f t="shared" si="51"/>
        <v>3150</v>
      </c>
      <c r="AI76" s="10" t="s">
        <v>311</v>
      </c>
      <c r="AJ76" s="6" t="str">
        <f t="shared" si="52"/>
        <v>Nakhla  Other Flavors</v>
      </c>
      <c r="AK76" s="28">
        <f t="shared" si="45"/>
        <v>252</v>
      </c>
      <c r="AL76" s="29">
        <f t="shared" si="46"/>
        <v>3150</v>
      </c>
      <c r="AM76" s="44">
        <f t="shared" si="53"/>
        <v>6.3121951610511505E-4</v>
      </c>
    </row>
    <row r="77" spans="1:39" s="3" customFormat="1" ht="12">
      <c r="A77" s="4">
        <v>5189</v>
      </c>
      <c r="B77" s="2" t="s">
        <v>23</v>
      </c>
      <c r="C77" s="2" t="s">
        <v>352</v>
      </c>
      <c r="D77" s="2" t="s">
        <v>7</v>
      </c>
      <c r="E77" s="2" t="str">
        <f t="shared" si="48"/>
        <v>Nakhla  Grape Mint 50g</v>
      </c>
      <c r="F77" s="41">
        <v>6</v>
      </c>
      <c r="G77" s="41">
        <v>3</v>
      </c>
      <c r="H77" s="41"/>
      <c r="I77" s="41"/>
      <c r="J77" s="41">
        <v>8</v>
      </c>
      <c r="K77" s="41">
        <v>194</v>
      </c>
      <c r="L77" s="41"/>
      <c r="M77" s="41"/>
      <c r="N77" s="5"/>
      <c r="O77" s="5"/>
      <c r="P77" s="5"/>
      <c r="Q77" s="33"/>
      <c r="R77" s="39">
        <f t="shared" si="49"/>
        <v>211</v>
      </c>
      <c r="S77" s="34"/>
      <c r="T77" s="39" t="str">
        <f t="shared" si="50"/>
        <v>Nakhla  Grape Mint 50g</v>
      </c>
      <c r="U77" s="6">
        <v>12.5</v>
      </c>
      <c r="V77" s="5">
        <f t="shared" si="33"/>
        <v>75</v>
      </c>
      <c r="W77" s="5">
        <f t="shared" si="34"/>
        <v>37.5</v>
      </c>
      <c r="X77" s="5">
        <f t="shared" si="35"/>
        <v>0</v>
      </c>
      <c r="Y77" s="5">
        <f t="shared" si="36"/>
        <v>0</v>
      </c>
      <c r="Z77" s="5">
        <f t="shared" si="37"/>
        <v>100</v>
      </c>
      <c r="AA77" s="5">
        <f t="shared" si="38"/>
        <v>2425</v>
      </c>
      <c r="AB77" s="5">
        <f t="shared" si="39"/>
        <v>0</v>
      </c>
      <c r="AC77" s="5">
        <f t="shared" si="40"/>
        <v>0</v>
      </c>
      <c r="AD77" s="5">
        <f t="shared" si="41"/>
        <v>0</v>
      </c>
      <c r="AE77" s="5">
        <f t="shared" si="42"/>
        <v>0</v>
      </c>
      <c r="AF77" s="5">
        <f t="shared" si="43"/>
        <v>0</v>
      </c>
      <c r="AG77" s="5">
        <f t="shared" si="44"/>
        <v>0</v>
      </c>
      <c r="AH77" s="10">
        <f t="shared" si="51"/>
        <v>2637.5</v>
      </c>
      <c r="AI77" s="10" t="s">
        <v>311</v>
      </c>
      <c r="AJ77" s="6" t="str">
        <f t="shared" si="52"/>
        <v>Nakhla  Other Flavors</v>
      </c>
      <c r="AK77" s="28">
        <f t="shared" si="45"/>
        <v>211</v>
      </c>
      <c r="AL77" s="29">
        <f t="shared" si="46"/>
        <v>2637.5</v>
      </c>
      <c r="AM77" s="44">
        <f t="shared" si="53"/>
        <v>5.2852110277055271E-4</v>
      </c>
    </row>
    <row r="78" spans="1:39" s="3" customFormat="1" ht="12">
      <c r="A78" s="4">
        <v>5190</v>
      </c>
      <c r="B78" s="2" t="s">
        <v>23</v>
      </c>
      <c r="C78" s="2" t="s">
        <v>352</v>
      </c>
      <c r="D78" s="2" t="s">
        <v>7</v>
      </c>
      <c r="E78" s="2" t="str">
        <f t="shared" si="48"/>
        <v>Nakhla  Grape Mint 50g</v>
      </c>
      <c r="F78" s="41">
        <v>10</v>
      </c>
      <c r="G78" s="41"/>
      <c r="H78" s="41"/>
      <c r="I78" s="41"/>
      <c r="J78" s="41">
        <v>23</v>
      </c>
      <c r="K78" s="41">
        <v>179</v>
      </c>
      <c r="L78" s="41"/>
      <c r="M78" s="41"/>
      <c r="N78" s="5"/>
      <c r="O78" s="5"/>
      <c r="P78" s="5"/>
      <c r="Q78" s="33"/>
      <c r="R78" s="39">
        <f t="shared" si="49"/>
        <v>212</v>
      </c>
      <c r="S78" s="34"/>
      <c r="T78" s="39" t="str">
        <f t="shared" si="50"/>
        <v>Nakhla  Grape Mint 50g</v>
      </c>
      <c r="U78" s="6">
        <v>12.5</v>
      </c>
      <c r="V78" s="5">
        <f t="shared" si="33"/>
        <v>125</v>
      </c>
      <c r="W78" s="5">
        <f t="shared" si="34"/>
        <v>0</v>
      </c>
      <c r="X78" s="5">
        <f t="shared" si="35"/>
        <v>0</v>
      </c>
      <c r="Y78" s="5">
        <f t="shared" si="36"/>
        <v>0</v>
      </c>
      <c r="Z78" s="5">
        <f t="shared" si="37"/>
        <v>287.5</v>
      </c>
      <c r="AA78" s="5">
        <f t="shared" si="38"/>
        <v>2237.5</v>
      </c>
      <c r="AB78" s="5">
        <f t="shared" si="39"/>
        <v>0</v>
      </c>
      <c r="AC78" s="5">
        <f t="shared" si="40"/>
        <v>0</v>
      </c>
      <c r="AD78" s="5">
        <f t="shared" si="41"/>
        <v>0</v>
      </c>
      <c r="AE78" s="5">
        <f t="shared" si="42"/>
        <v>0</v>
      </c>
      <c r="AF78" s="5">
        <f t="shared" si="43"/>
        <v>0</v>
      </c>
      <c r="AG78" s="5">
        <f t="shared" si="44"/>
        <v>0</v>
      </c>
      <c r="AH78" s="10">
        <f t="shared" si="51"/>
        <v>2650</v>
      </c>
      <c r="AI78" s="10" t="s">
        <v>311</v>
      </c>
      <c r="AJ78" s="6" t="str">
        <f t="shared" si="52"/>
        <v>Nakhla  Other Flavors</v>
      </c>
      <c r="AK78" s="28">
        <f t="shared" si="45"/>
        <v>212</v>
      </c>
      <c r="AL78" s="29">
        <f t="shared" si="46"/>
        <v>2650</v>
      </c>
      <c r="AM78" s="44">
        <f t="shared" si="53"/>
        <v>5.3102594212017622E-4</v>
      </c>
    </row>
    <row r="79" spans="1:39" s="3" customFormat="1" ht="12">
      <c r="A79" s="4">
        <v>5191</v>
      </c>
      <c r="B79" s="2" t="s">
        <v>23</v>
      </c>
      <c r="C79" s="2" t="s">
        <v>352</v>
      </c>
      <c r="D79" s="2" t="s">
        <v>7</v>
      </c>
      <c r="E79" s="2" t="str">
        <f t="shared" si="48"/>
        <v>Nakhla  Grape Mint 50g</v>
      </c>
      <c r="F79" s="41"/>
      <c r="G79" s="41"/>
      <c r="H79" s="41"/>
      <c r="I79" s="41"/>
      <c r="J79" s="41">
        <v>4</v>
      </c>
      <c r="K79" s="41">
        <v>247</v>
      </c>
      <c r="L79" s="41"/>
      <c r="M79" s="41"/>
      <c r="N79" s="5"/>
      <c r="O79" s="5"/>
      <c r="P79" s="5"/>
      <c r="Q79" s="33"/>
      <c r="R79" s="39">
        <f t="shared" si="49"/>
        <v>251</v>
      </c>
      <c r="S79" s="34"/>
      <c r="T79" s="39" t="str">
        <f t="shared" si="50"/>
        <v>Nakhla  Grape Mint 50g</v>
      </c>
      <c r="U79" s="6">
        <v>12.5</v>
      </c>
      <c r="V79" s="5">
        <f t="shared" si="33"/>
        <v>0</v>
      </c>
      <c r="W79" s="5">
        <f t="shared" si="34"/>
        <v>0</v>
      </c>
      <c r="X79" s="5">
        <f t="shared" si="35"/>
        <v>0</v>
      </c>
      <c r="Y79" s="5">
        <f t="shared" si="36"/>
        <v>0</v>
      </c>
      <c r="Z79" s="5">
        <f t="shared" si="37"/>
        <v>50</v>
      </c>
      <c r="AA79" s="5">
        <f t="shared" si="38"/>
        <v>3087.5</v>
      </c>
      <c r="AB79" s="5">
        <f t="shared" si="39"/>
        <v>0</v>
      </c>
      <c r="AC79" s="5">
        <f t="shared" si="40"/>
        <v>0</v>
      </c>
      <c r="AD79" s="5">
        <f t="shared" si="41"/>
        <v>0</v>
      </c>
      <c r="AE79" s="5">
        <f t="shared" si="42"/>
        <v>0</v>
      </c>
      <c r="AF79" s="5">
        <f t="shared" si="43"/>
        <v>0</v>
      </c>
      <c r="AG79" s="5">
        <f t="shared" si="44"/>
        <v>0</v>
      </c>
      <c r="AH79" s="10">
        <f t="shared" si="51"/>
        <v>3137.5</v>
      </c>
      <c r="AI79" s="2" t="s">
        <v>21</v>
      </c>
      <c r="AJ79" s="6" t="str">
        <f t="shared" si="52"/>
        <v>Nakhla  Grapes</v>
      </c>
      <c r="AK79" s="28">
        <f t="shared" si="45"/>
        <v>251</v>
      </c>
      <c r="AL79" s="29">
        <f t="shared" si="46"/>
        <v>3137.5</v>
      </c>
      <c r="AM79" s="44">
        <f t="shared" si="53"/>
        <v>6.2871467675549165E-4</v>
      </c>
    </row>
    <row r="80" spans="1:39" s="3" customFormat="1" ht="12">
      <c r="A80" s="4">
        <v>5192</v>
      </c>
      <c r="B80" s="2" t="s">
        <v>23</v>
      </c>
      <c r="C80" s="2" t="s">
        <v>352</v>
      </c>
      <c r="D80" s="2" t="s">
        <v>7</v>
      </c>
      <c r="E80" s="2" t="str">
        <f t="shared" si="48"/>
        <v>Nakhla  Grape Mint 50g</v>
      </c>
      <c r="F80" s="41">
        <v>10</v>
      </c>
      <c r="G80" s="41">
        <v>3</v>
      </c>
      <c r="H80" s="41"/>
      <c r="I80" s="41"/>
      <c r="J80" s="41">
        <v>24</v>
      </c>
      <c r="K80" s="41">
        <v>151</v>
      </c>
      <c r="L80" s="41"/>
      <c r="M80" s="41"/>
      <c r="N80" s="5"/>
      <c r="O80" s="5"/>
      <c r="P80" s="5"/>
      <c r="Q80" s="33"/>
      <c r="R80" s="39">
        <f t="shared" si="49"/>
        <v>188</v>
      </c>
      <c r="S80" s="34"/>
      <c r="T80" s="39" t="str">
        <f t="shared" si="50"/>
        <v>Nakhla  Grape Mint 50g</v>
      </c>
      <c r="U80" s="6">
        <v>12.5</v>
      </c>
      <c r="V80" s="5">
        <f t="shared" si="33"/>
        <v>125</v>
      </c>
      <c r="W80" s="5">
        <f t="shared" si="34"/>
        <v>37.5</v>
      </c>
      <c r="X80" s="5">
        <f t="shared" si="35"/>
        <v>0</v>
      </c>
      <c r="Y80" s="5">
        <f t="shared" si="36"/>
        <v>0</v>
      </c>
      <c r="Z80" s="5">
        <f t="shared" si="37"/>
        <v>300</v>
      </c>
      <c r="AA80" s="5">
        <f t="shared" si="38"/>
        <v>1887.5</v>
      </c>
      <c r="AB80" s="5">
        <f t="shared" si="39"/>
        <v>0</v>
      </c>
      <c r="AC80" s="5">
        <f t="shared" si="40"/>
        <v>0</v>
      </c>
      <c r="AD80" s="5">
        <f t="shared" si="41"/>
        <v>0</v>
      </c>
      <c r="AE80" s="5">
        <f t="shared" si="42"/>
        <v>0</v>
      </c>
      <c r="AF80" s="5">
        <f t="shared" si="43"/>
        <v>0</v>
      </c>
      <c r="AG80" s="5">
        <f t="shared" si="44"/>
        <v>0</v>
      </c>
      <c r="AH80" s="10">
        <f t="shared" si="51"/>
        <v>2350</v>
      </c>
      <c r="AI80" s="10" t="s">
        <v>311</v>
      </c>
      <c r="AJ80" s="6" t="str">
        <f t="shared" si="52"/>
        <v>Nakhla  Other Flavors</v>
      </c>
      <c r="AK80" s="28">
        <f t="shared" si="45"/>
        <v>188</v>
      </c>
      <c r="AL80" s="29">
        <f t="shared" si="46"/>
        <v>2350</v>
      </c>
      <c r="AM80" s="44">
        <f t="shared" si="53"/>
        <v>4.7090979772921286E-4</v>
      </c>
    </row>
    <row r="81" spans="1:39" s="3" customFormat="1" ht="12">
      <c r="A81" s="4">
        <v>5193</v>
      </c>
      <c r="B81" s="2" t="s">
        <v>23</v>
      </c>
      <c r="C81" s="2" t="s">
        <v>352</v>
      </c>
      <c r="D81" s="2" t="s">
        <v>7</v>
      </c>
      <c r="E81" s="2" t="str">
        <f t="shared" si="48"/>
        <v>Nakhla  Grape Mint 50g</v>
      </c>
      <c r="F81" s="41"/>
      <c r="G81" s="41"/>
      <c r="H81" s="41"/>
      <c r="I81" s="41"/>
      <c r="J81" s="41"/>
      <c r="K81" s="41"/>
      <c r="L81" s="41">
        <v>252</v>
      </c>
      <c r="M81" s="41">
        <v>118</v>
      </c>
      <c r="N81" s="5">
        <v>14</v>
      </c>
      <c r="O81" s="5">
        <v>11</v>
      </c>
      <c r="P81" s="5">
        <v>2</v>
      </c>
      <c r="Q81" s="33">
        <v>13</v>
      </c>
      <c r="R81" s="39">
        <f t="shared" si="49"/>
        <v>410</v>
      </c>
      <c r="S81" s="34"/>
      <c r="T81" s="39" t="str">
        <f t="shared" si="50"/>
        <v>Nakhla  Grape Mint 50g</v>
      </c>
      <c r="U81" s="6">
        <v>12.5</v>
      </c>
      <c r="V81" s="5">
        <f t="shared" si="33"/>
        <v>0</v>
      </c>
      <c r="W81" s="5">
        <f t="shared" si="34"/>
        <v>0</v>
      </c>
      <c r="X81" s="5">
        <f t="shared" si="35"/>
        <v>0</v>
      </c>
      <c r="Y81" s="5">
        <f t="shared" si="36"/>
        <v>0</v>
      </c>
      <c r="Z81" s="5">
        <f t="shared" si="37"/>
        <v>0</v>
      </c>
      <c r="AA81" s="5">
        <f t="shared" si="38"/>
        <v>0</v>
      </c>
      <c r="AB81" s="5">
        <f t="shared" si="39"/>
        <v>3150</v>
      </c>
      <c r="AC81" s="5">
        <f t="shared" si="40"/>
        <v>1475</v>
      </c>
      <c r="AD81" s="5">
        <f t="shared" si="41"/>
        <v>175</v>
      </c>
      <c r="AE81" s="5">
        <f t="shared" si="42"/>
        <v>137.5</v>
      </c>
      <c r="AF81" s="5">
        <f t="shared" si="43"/>
        <v>25</v>
      </c>
      <c r="AG81" s="5">
        <f t="shared" si="44"/>
        <v>162.5</v>
      </c>
      <c r="AH81" s="10">
        <f t="shared" si="51"/>
        <v>5125</v>
      </c>
      <c r="AI81" s="10" t="s">
        <v>56</v>
      </c>
      <c r="AJ81" s="6" t="str">
        <f t="shared" si="52"/>
        <v>Nakhla  Lemon Mint</v>
      </c>
      <c r="AK81" s="28">
        <f t="shared" si="45"/>
        <v>410</v>
      </c>
      <c r="AL81" s="29">
        <f t="shared" si="46"/>
        <v>5125</v>
      </c>
      <c r="AM81" s="44">
        <f t="shared" si="53"/>
        <v>1.0269841333456237E-3</v>
      </c>
    </row>
    <row r="82" spans="1:39" s="3" customFormat="1" ht="12">
      <c r="A82" s="4">
        <v>5197</v>
      </c>
      <c r="B82" s="2" t="s">
        <v>23</v>
      </c>
      <c r="C82" s="2" t="s">
        <v>352</v>
      </c>
      <c r="D82" s="2" t="s">
        <v>12</v>
      </c>
      <c r="E82" s="2" t="str">
        <f t="shared" si="48"/>
        <v>Nakhla  Grape Mint 250g</v>
      </c>
      <c r="F82" s="41"/>
      <c r="G82" s="41"/>
      <c r="H82" s="41"/>
      <c r="I82" s="41"/>
      <c r="J82" s="41"/>
      <c r="K82" s="41"/>
      <c r="L82" s="41">
        <v>455</v>
      </c>
      <c r="M82" s="41">
        <v>33</v>
      </c>
      <c r="N82" s="5">
        <v>11</v>
      </c>
      <c r="O82" s="5">
        <v>13</v>
      </c>
      <c r="P82" s="5"/>
      <c r="Q82" s="33">
        <v>28</v>
      </c>
      <c r="R82" s="39">
        <f t="shared" si="49"/>
        <v>540</v>
      </c>
      <c r="S82" s="34"/>
      <c r="T82" s="39" t="str">
        <f t="shared" si="50"/>
        <v>Nakhla  Grape Mint 250g</v>
      </c>
      <c r="U82" s="6">
        <v>12.5</v>
      </c>
      <c r="V82" s="5">
        <f t="shared" si="33"/>
        <v>0</v>
      </c>
      <c r="W82" s="5">
        <f t="shared" si="34"/>
        <v>0</v>
      </c>
      <c r="X82" s="5">
        <f t="shared" si="35"/>
        <v>0</v>
      </c>
      <c r="Y82" s="5">
        <f t="shared" si="36"/>
        <v>0</v>
      </c>
      <c r="Z82" s="5">
        <f t="shared" si="37"/>
        <v>0</v>
      </c>
      <c r="AA82" s="5">
        <f t="shared" si="38"/>
        <v>0</v>
      </c>
      <c r="AB82" s="5">
        <f t="shared" si="39"/>
        <v>5687.5</v>
      </c>
      <c r="AC82" s="5">
        <f t="shared" si="40"/>
        <v>412.5</v>
      </c>
      <c r="AD82" s="5">
        <f t="shared" si="41"/>
        <v>137.5</v>
      </c>
      <c r="AE82" s="5">
        <f t="shared" si="42"/>
        <v>162.5</v>
      </c>
      <c r="AF82" s="5">
        <f t="shared" si="43"/>
        <v>0</v>
      </c>
      <c r="AG82" s="5">
        <f t="shared" si="44"/>
        <v>350</v>
      </c>
      <c r="AH82" s="10">
        <f t="shared" si="51"/>
        <v>6750</v>
      </c>
      <c r="AI82" s="10" t="s">
        <v>56</v>
      </c>
      <c r="AJ82" s="6" t="str">
        <f t="shared" si="52"/>
        <v>Nakhla  Lemon Mint</v>
      </c>
      <c r="AK82" s="28">
        <f t="shared" si="45"/>
        <v>540</v>
      </c>
      <c r="AL82" s="29">
        <f t="shared" si="46"/>
        <v>6750</v>
      </c>
      <c r="AM82" s="44">
        <f t="shared" si="53"/>
        <v>1.3526132487966752E-3</v>
      </c>
    </row>
    <row r="83" spans="1:39" s="3" customFormat="1" ht="12" customHeight="1">
      <c r="A83" s="4">
        <v>6001</v>
      </c>
      <c r="B83" s="2" t="s">
        <v>26</v>
      </c>
      <c r="C83" s="2" t="s">
        <v>352</v>
      </c>
      <c r="D83" s="2" t="s">
        <v>7</v>
      </c>
      <c r="E83" s="2" t="str">
        <f t="shared" ref="E83:E105" si="54">B83&amp;" "&amp;C83&amp;" "&amp;D83</f>
        <v>Mazaya Grape Mint 50g</v>
      </c>
      <c r="F83" s="5">
        <v>195</v>
      </c>
      <c r="G83" s="5">
        <v>121</v>
      </c>
      <c r="H83" s="5">
        <v>127</v>
      </c>
      <c r="I83" s="5">
        <v>304</v>
      </c>
      <c r="J83" s="5">
        <v>175</v>
      </c>
      <c r="K83" s="5">
        <v>365</v>
      </c>
      <c r="L83" s="5">
        <v>640</v>
      </c>
      <c r="M83" s="5">
        <v>274</v>
      </c>
      <c r="N83" s="5">
        <v>4</v>
      </c>
      <c r="O83" s="5">
        <v>250</v>
      </c>
      <c r="P83" s="5">
        <v>305</v>
      </c>
      <c r="Q83" s="33">
        <v>609</v>
      </c>
      <c r="R83" s="39">
        <f t="shared" si="49"/>
        <v>3369</v>
      </c>
      <c r="S83" s="34"/>
      <c r="T83" s="39" t="str">
        <f t="shared" si="50"/>
        <v>Mazaya Grape Mint 50g</v>
      </c>
      <c r="U83" s="6">
        <v>6</v>
      </c>
      <c r="V83" s="5">
        <f t="shared" si="33"/>
        <v>1170</v>
      </c>
      <c r="W83" s="5">
        <f t="shared" si="34"/>
        <v>726</v>
      </c>
      <c r="X83" s="5">
        <f t="shared" si="35"/>
        <v>762</v>
      </c>
      <c r="Y83" s="5">
        <f t="shared" si="36"/>
        <v>1824</v>
      </c>
      <c r="Z83" s="5">
        <f t="shared" si="37"/>
        <v>1050</v>
      </c>
      <c r="AA83" s="5">
        <f t="shared" si="38"/>
        <v>2190</v>
      </c>
      <c r="AB83" s="5">
        <f t="shared" si="39"/>
        <v>3840</v>
      </c>
      <c r="AC83" s="5">
        <f t="shared" si="40"/>
        <v>1644</v>
      </c>
      <c r="AD83" s="5">
        <f t="shared" si="41"/>
        <v>24</v>
      </c>
      <c r="AE83" s="5">
        <f t="shared" si="42"/>
        <v>1500</v>
      </c>
      <c r="AF83" s="5">
        <f t="shared" si="43"/>
        <v>1830</v>
      </c>
      <c r="AG83" s="5">
        <f t="shared" si="44"/>
        <v>3654</v>
      </c>
      <c r="AH83" s="10">
        <f t="shared" si="51"/>
        <v>20214</v>
      </c>
      <c r="AI83" s="2" t="s">
        <v>21</v>
      </c>
      <c r="AJ83" s="6" t="str">
        <f t="shared" si="52"/>
        <v>Mazaya Grapes</v>
      </c>
      <c r="AK83" s="28">
        <f t="shared" si="45"/>
        <v>3369</v>
      </c>
      <c r="AL83" s="29">
        <f t="shared" si="46"/>
        <v>20214</v>
      </c>
      <c r="AM83" s="44">
        <f t="shared" si="53"/>
        <v>4.0506258090631103E-3</v>
      </c>
    </row>
    <row r="84" spans="1:39" s="3" customFormat="1" ht="12" customHeight="1">
      <c r="A84" s="4">
        <v>6002</v>
      </c>
      <c r="B84" s="2" t="s">
        <v>26</v>
      </c>
      <c r="C84" s="2" t="s">
        <v>352</v>
      </c>
      <c r="D84" s="2" t="s">
        <v>7</v>
      </c>
      <c r="E84" s="2" t="str">
        <f t="shared" si="54"/>
        <v>Mazaya Grape Mint 50g</v>
      </c>
      <c r="F84" s="5">
        <v>309</v>
      </c>
      <c r="G84" s="5">
        <v>194</v>
      </c>
      <c r="H84" s="5">
        <v>211</v>
      </c>
      <c r="I84" s="5">
        <v>255</v>
      </c>
      <c r="J84" s="5">
        <v>470</v>
      </c>
      <c r="K84" s="5">
        <v>549</v>
      </c>
      <c r="L84" s="5">
        <v>623</v>
      </c>
      <c r="M84" s="5">
        <v>75</v>
      </c>
      <c r="N84" s="5"/>
      <c r="O84" s="5">
        <v>362</v>
      </c>
      <c r="P84" s="5">
        <v>371</v>
      </c>
      <c r="Q84" s="33">
        <v>617</v>
      </c>
      <c r="R84" s="39">
        <f t="shared" si="49"/>
        <v>4036</v>
      </c>
      <c r="S84" s="34"/>
      <c r="T84" s="39" t="str">
        <f t="shared" si="50"/>
        <v>Mazaya Grape Mint 50g</v>
      </c>
      <c r="U84" s="6">
        <v>6</v>
      </c>
      <c r="V84" s="5">
        <f t="shared" si="33"/>
        <v>1854</v>
      </c>
      <c r="W84" s="5">
        <f t="shared" si="34"/>
        <v>1164</v>
      </c>
      <c r="X84" s="5">
        <f t="shared" si="35"/>
        <v>1266</v>
      </c>
      <c r="Y84" s="5">
        <f t="shared" si="36"/>
        <v>1530</v>
      </c>
      <c r="Z84" s="5">
        <f t="shared" si="37"/>
        <v>2820</v>
      </c>
      <c r="AA84" s="5">
        <f t="shared" si="38"/>
        <v>3294</v>
      </c>
      <c r="AB84" s="5">
        <f t="shared" si="39"/>
        <v>3738</v>
      </c>
      <c r="AC84" s="5">
        <f t="shared" si="40"/>
        <v>450</v>
      </c>
      <c r="AD84" s="5">
        <f t="shared" si="41"/>
        <v>0</v>
      </c>
      <c r="AE84" s="5">
        <f t="shared" si="42"/>
        <v>2172</v>
      </c>
      <c r="AF84" s="5">
        <f t="shared" si="43"/>
        <v>2226</v>
      </c>
      <c r="AG84" s="5">
        <f t="shared" si="44"/>
        <v>3702</v>
      </c>
      <c r="AH84" s="10">
        <f t="shared" si="51"/>
        <v>24216</v>
      </c>
      <c r="AI84" s="10" t="s">
        <v>352</v>
      </c>
      <c r="AJ84" s="6" t="str">
        <f t="shared" si="52"/>
        <v>Mazaya Grape Mint</v>
      </c>
      <c r="AK84" s="28">
        <f t="shared" si="45"/>
        <v>4036</v>
      </c>
      <c r="AL84" s="29">
        <f t="shared" si="46"/>
        <v>24216</v>
      </c>
      <c r="AM84" s="44">
        <f t="shared" si="53"/>
        <v>4.8525751752385611E-3</v>
      </c>
    </row>
    <row r="85" spans="1:39" s="3" customFormat="1" ht="12" customHeight="1">
      <c r="A85" s="4">
        <v>6003</v>
      </c>
      <c r="B85" s="2" t="s">
        <v>26</v>
      </c>
      <c r="C85" s="2" t="s">
        <v>352</v>
      </c>
      <c r="D85" s="2" t="s">
        <v>7</v>
      </c>
      <c r="E85" s="2" t="str">
        <f t="shared" si="54"/>
        <v>Mazaya Grape Mint 50g</v>
      </c>
      <c r="F85" s="5">
        <v>254</v>
      </c>
      <c r="G85" s="5">
        <v>241</v>
      </c>
      <c r="H85" s="5">
        <v>235</v>
      </c>
      <c r="I85" s="5">
        <v>347</v>
      </c>
      <c r="J85" s="5">
        <v>266</v>
      </c>
      <c r="K85" s="5">
        <v>668</v>
      </c>
      <c r="L85" s="5">
        <v>494</v>
      </c>
      <c r="M85" s="5">
        <v>534</v>
      </c>
      <c r="N85" s="5">
        <v>632</v>
      </c>
      <c r="O85" s="5">
        <v>501</v>
      </c>
      <c r="P85" s="5">
        <v>254</v>
      </c>
      <c r="Q85" s="33">
        <v>733</v>
      </c>
      <c r="R85" s="39">
        <f t="shared" si="49"/>
        <v>5159</v>
      </c>
      <c r="S85" s="34"/>
      <c r="T85" s="39" t="str">
        <f t="shared" si="50"/>
        <v>Mazaya Grape Mint 50g</v>
      </c>
      <c r="U85" s="6">
        <v>6</v>
      </c>
      <c r="V85" s="5">
        <f t="shared" si="33"/>
        <v>1524</v>
      </c>
      <c r="W85" s="5">
        <f t="shared" si="34"/>
        <v>1446</v>
      </c>
      <c r="X85" s="5">
        <f t="shared" si="35"/>
        <v>1410</v>
      </c>
      <c r="Y85" s="5">
        <f t="shared" si="36"/>
        <v>2082</v>
      </c>
      <c r="Z85" s="5">
        <f t="shared" si="37"/>
        <v>1596</v>
      </c>
      <c r="AA85" s="5">
        <f t="shared" si="38"/>
        <v>4008</v>
      </c>
      <c r="AB85" s="5">
        <f t="shared" si="39"/>
        <v>2964</v>
      </c>
      <c r="AC85" s="5">
        <f t="shared" si="40"/>
        <v>3204</v>
      </c>
      <c r="AD85" s="5">
        <f t="shared" si="41"/>
        <v>3792</v>
      </c>
      <c r="AE85" s="5">
        <f t="shared" si="42"/>
        <v>3006</v>
      </c>
      <c r="AF85" s="5">
        <f t="shared" si="43"/>
        <v>1524</v>
      </c>
      <c r="AG85" s="5">
        <f t="shared" si="44"/>
        <v>4398</v>
      </c>
      <c r="AH85" s="10">
        <f t="shared" si="51"/>
        <v>30954</v>
      </c>
      <c r="AI85" s="10" t="s">
        <v>13</v>
      </c>
      <c r="AJ85" s="6" t="str">
        <f t="shared" si="52"/>
        <v>Mazaya Mint</v>
      </c>
      <c r="AK85" s="28">
        <f t="shared" si="45"/>
        <v>5159</v>
      </c>
      <c r="AL85" s="29">
        <f t="shared" si="46"/>
        <v>30954</v>
      </c>
      <c r="AM85" s="44">
        <f t="shared" si="53"/>
        <v>6.2027837782595973E-3</v>
      </c>
    </row>
    <row r="86" spans="1:39" s="3" customFormat="1" ht="12" customHeight="1">
      <c r="A86" s="4">
        <v>6004</v>
      </c>
      <c r="B86" s="2" t="s">
        <v>26</v>
      </c>
      <c r="C86" s="2" t="s">
        <v>352</v>
      </c>
      <c r="D86" s="2" t="s">
        <v>7</v>
      </c>
      <c r="E86" s="2" t="str">
        <f t="shared" si="54"/>
        <v>Mazaya Grape Mint 50g</v>
      </c>
      <c r="F86" s="5">
        <v>285</v>
      </c>
      <c r="G86" s="5">
        <v>259</v>
      </c>
      <c r="H86" s="5">
        <v>359</v>
      </c>
      <c r="I86" s="5">
        <v>636</v>
      </c>
      <c r="J86" s="5">
        <v>604</v>
      </c>
      <c r="K86" s="5">
        <v>492</v>
      </c>
      <c r="L86" s="5">
        <v>1400</v>
      </c>
      <c r="M86" s="5">
        <v>589</v>
      </c>
      <c r="N86" s="5">
        <v>483</v>
      </c>
      <c r="O86" s="5">
        <v>408</v>
      </c>
      <c r="P86" s="5">
        <v>877</v>
      </c>
      <c r="Q86" s="33">
        <v>955</v>
      </c>
      <c r="R86" s="39">
        <f t="shared" si="49"/>
        <v>7347</v>
      </c>
      <c r="S86" s="34"/>
      <c r="T86" s="39" t="str">
        <f t="shared" si="50"/>
        <v>Mazaya Grape Mint 50g</v>
      </c>
      <c r="U86" s="6">
        <v>6</v>
      </c>
      <c r="V86" s="5">
        <f t="shared" si="33"/>
        <v>1710</v>
      </c>
      <c r="W86" s="5">
        <f t="shared" si="34"/>
        <v>1554</v>
      </c>
      <c r="X86" s="5">
        <f t="shared" si="35"/>
        <v>2154</v>
      </c>
      <c r="Y86" s="5">
        <f t="shared" si="36"/>
        <v>3816</v>
      </c>
      <c r="Z86" s="5">
        <f t="shared" si="37"/>
        <v>3624</v>
      </c>
      <c r="AA86" s="5">
        <f t="shared" si="38"/>
        <v>2952</v>
      </c>
      <c r="AB86" s="5">
        <f t="shared" si="39"/>
        <v>8400</v>
      </c>
      <c r="AC86" s="5">
        <f t="shared" si="40"/>
        <v>3534</v>
      </c>
      <c r="AD86" s="5">
        <f t="shared" si="41"/>
        <v>2898</v>
      </c>
      <c r="AE86" s="5">
        <f t="shared" si="42"/>
        <v>2448</v>
      </c>
      <c r="AF86" s="5">
        <f t="shared" si="43"/>
        <v>5262</v>
      </c>
      <c r="AG86" s="5">
        <f t="shared" si="44"/>
        <v>5730</v>
      </c>
      <c r="AH86" s="10">
        <f t="shared" si="51"/>
        <v>44082</v>
      </c>
      <c r="AI86" s="10" t="s">
        <v>105</v>
      </c>
      <c r="AJ86" s="6" t="str">
        <f t="shared" si="52"/>
        <v>Mazaya Gum</v>
      </c>
      <c r="AK86" s="28">
        <f t="shared" si="45"/>
        <v>7347</v>
      </c>
      <c r="AL86" s="29">
        <f t="shared" si="46"/>
        <v>44082</v>
      </c>
      <c r="AM86" s="44">
        <f t="shared" si="53"/>
        <v>8.8334662568081528E-3</v>
      </c>
    </row>
    <row r="87" spans="1:39" s="3" customFormat="1" ht="12" customHeight="1">
      <c r="A87" s="4">
        <v>6005</v>
      </c>
      <c r="B87" s="2" t="s">
        <v>26</v>
      </c>
      <c r="C87" s="2" t="s">
        <v>352</v>
      </c>
      <c r="D87" s="2" t="s">
        <v>7</v>
      </c>
      <c r="E87" s="2" t="str">
        <f t="shared" si="54"/>
        <v>Mazaya Grape Mint 50g</v>
      </c>
      <c r="F87" s="5">
        <v>4862</v>
      </c>
      <c r="G87" s="5">
        <v>6360</v>
      </c>
      <c r="H87" s="5">
        <v>4026</v>
      </c>
      <c r="I87" s="5">
        <v>5355</v>
      </c>
      <c r="J87" s="5">
        <v>5672</v>
      </c>
      <c r="K87" s="5">
        <v>5675</v>
      </c>
      <c r="L87" s="5">
        <v>9447</v>
      </c>
      <c r="M87" s="5">
        <v>9642</v>
      </c>
      <c r="N87" s="5">
        <v>5668</v>
      </c>
      <c r="O87" s="5">
        <v>7587</v>
      </c>
      <c r="P87" s="5">
        <v>3507</v>
      </c>
      <c r="Q87" s="33">
        <v>1943</v>
      </c>
      <c r="R87" s="39">
        <f t="shared" si="49"/>
        <v>69744</v>
      </c>
      <c r="S87" s="34"/>
      <c r="T87" s="39" t="str">
        <f t="shared" si="50"/>
        <v>Mazaya Grape Mint 50g</v>
      </c>
      <c r="U87" s="6">
        <v>6</v>
      </c>
      <c r="V87" s="5">
        <f t="shared" si="33"/>
        <v>29172</v>
      </c>
      <c r="W87" s="5">
        <f t="shared" si="34"/>
        <v>38160</v>
      </c>
      <c r="X87" s="5">
        <f t="shared" si="35"/>
        <v>24156</v>
      </c>
      <c r="Y87" s="5">
        <f t="shared" si="36"/>
        <v>32130</v>
      </c>
      <c r="Z87" s="5">
        <f t="shared" si="37"/>
        <v>34032</v>
      </c>
      <c r="AA87" s="5">
        <f t="shared" si="38"/>
        <v>34050</v>
      </c>
      <c r="AB87" s="5">
        <f t="shared" si="39"/>
        <v>56682</v>
      </c>
      <c r="AC87" s="5">
        <f t="shared" si="40"/>
        <v>57852</v>
      </c>
      <c r="AD87" s="5">
        <f t="shared" si="41"/>
        <v>34008</v>
      </c>
      <c r="AE87" s="5">
        <f t="shared" si="42"/>
        <v>45522</v>
      </c>
      <c r="AF87" s="5">
        <f t="shared" si="43"/>
        <v>21042</v>
      </c>
      <c r="AG87" s="5">
        <f t="shared" si="44"/>
        <v>11658</v>
      </c>
      <c r="AH87" s="10">
        <f t="shared" si="51"/>
        <v>418464</v>
      </c>
      <c r="AI87" s="2" t="s">
        <v>56</v>
      </c>
      <c r="AJ87" s="6" t="str">
        <f t="shared" si="52"/>
        <v>Mazaya Lemon Mint</v>
      </c>
      <c r="AK87" s="28">
        <f t="shared" si="45"/>
        <v>69744</v>
      </c>
      <c r="AL87" s="29">
        <f t="shared" si="46"/>
        <v>418464</v>
      </c>
      <c r="AM87" s="44">
        <f t="shared" si="53"/>
        <v>8.3854807488066951E-2</v>
      </c>
    </row>
    <row r="88" spans="1:39" s="3" customFormat="1" ht="12" customHeight="1">
      <c r="A88" s="4">
        <v>6006</v>
      </c>
      <c r="B88" s="2" t="s">
        <v>26</v>
      </c>
      <c r="C88" s="2" t="s">
        <v>352</v>
      </c>
      <c r="D88" s="2" t="s">
        <v>7</v>
      </c>
      <c r="E88" s="2" t="str">
        <f t="shared" si="54"/>
        <v>Mazaya Grape Mint 50g</v>
      </c>
      <c r="F88" s="5">
        <v>327</v>
      </c>
      <c r="G88" s="5">
        <v>339</v>
      </c>
      <c r="H88" s="5">
        <v>251</v>
      </c>
      <c r="I88" s="5">
        <v>329</v>
      </c>
      <c r="J88" s="5">
        <v>424</v>
      </c>
      <c r="K88" s="5">
        <v>567</v>
      </c>
      <c r="L88" s="5">
        <v>715</v>
      </c>
      <c r="M88" s="5">
        <v>620</v>
      </c>
      <c r="N88" s="5">
        <v>69</v>
      </c>
      <c r="O88" s="5">
        <v>150</v>
      </c>
      <c r="P88" s="5">
        <v>878</v>
      </c>
      <c r="Q88" s="33">
        <v>576</v>
      </c>
      <c r="R88" s="39">
        <f t="shared" si="49"/>
        <v>5245</v>
      </c>
      <c r="S88" s="34"/>
      <c r="T88" s="39" t="str">
        <f t="shared" si="50"/>
        <v>Mazaya Grape Mint 50g</v>
      </c>
      <c r="U88" s="6">
        <v>6</v>
      </c>
      <c r="V88" s="5">
        <f t="shared" si="33"/>
        <v>1962</v>
      </c>
      <c r="W88" s="5">
        <f t="shared" si="34"/>
        <v>2034</v>
      </c>
      <c r="X88" s="5">
        <f t="shared" si="35"/>
        <v>1506</v>
      </c>
      <c r="Y88" s="5">
        <f t="shared" si="36"/>
        <v>1974</v>
      </c>
      <c r="Z88" s="5">
        <f t="shared" si="37"/>
        <v>2544</v>
      </c>
      <c r="AA88" s="5">
        <f t="shared" si="38"/>
        <v>3402</v>
      </c>
      <c r="AB88" s="5">
        <f t="shared" si="39"/>
        <v>4290</v>
      </c>
      <c r="AC88" s="5">
        <f t="shared" si="40"/>
        <v>3720</v>
      </c>
      <c r="AD88" s="5">
        <f t="shared" si="41"/>
        <v>414</v>
      </c>
      <c r="AE88" s="5">
        <f t="shared" si="42"/>
        <v>900</v>
      </c>
      <c r="AF88" s="5">
        <f t="shared" si="43"/>
        <v>5268</v>
      </c>
      <c r="AG88" s="5">
        <f t="shared" si="44"/>
        <v>3456</v>
      </c>
      <c r="AH88" s="10">
        <f t="shared" si="51"/>
        <v>31470</v>
      </c>
      <c r="AI88" s="10" t="s">
        <v>105</v>
      </c>
      <c r="AJ88" s="6" t="str">
        <f t="shared" si="52"/>
        <v>Mazaya Gum</v>
      </c>
      <c r="AK88" s="28">
        <f t="shared" si="45"/>
        <v>5245</v>
      </c>
      <c r="AL88" s="29">
        <f t="shared" si="46"/>
        <v>31470</v>
      </c>
      <c r="AM88" s="44">
        <f t="shared" si="53"/>
        <v>6.3061835466120542E-3</v>
      </c>
    </row>
    <row r="89" spans="1:39" s="3" customFormat="1" ht="12" customHeight="1">
      <c r="A89" s="4">
        <v>6010</v>
      </c>
      <c r="B89" s="2" t="s">
        <v>26</v>
      </c>
      <c r="C89" s="2" t="s">
        <v>352</v>
      </c>
      <c r="D89" s="2" t="s">
        <v>7</v>
      </c>
      <c r="E89" s="2" t="str">
        <f t="shared" si="54"/>
        <v>Mazaya Grape Mint 50g</v>
      </c>
      <c r="F89" s="5">
        <v>25</v>
      </c>
      <c r="G89" s="5">
        <v>30</v>
      </c>
      <c r="H89" s="5">
        <v>23</v>
      </c>
      <c r="I89" s="5">
        <v>34</v>
      </c>
      <c r="J89" s="5">
        <v>47</v>
      </c>
      <c r="K89" s="5">
        <v>110</v>
      </c>
      <c r="L89" s="5">
        <v>123</v>
      </c>
      <c r="M89" s="5">
        <v>74</v>
      </c>
      <c r="N89" s="5">
        <v>51</v>
      </c>
      <c r="O89" s="5">
        <v>41</v>
      </c>
      <c r="P89" s="5">
        <v>26</v>
      </c>
      <c r="Q89" s="33">
        <v>47</v>
      </c>
      <c r="R89" s="39">
        <f t="shared" si="49"/>
        <v>631</v>
      </c>
      <c r="S89" s="34"/>
      <c r="T89" s="39" t="str">
        <f t="shared" si="50"/>
        <v>Mazaya Grape Mint 50g</v>
      </c>
      <c r="U89" s="6">
        <v>6</v>
      </c>
      <c r="V89" s="5">
        <f t="shared" si="33"/>
        <v>150</v>
      </c>
      <c r="W89" s="5">
        <f t="shared" si="34"/>
        <v>180</v>
      </c>
      <c r="X89" s="5">
        <f t="shared" si="35"/>
        <v>138</v>
      </c>
      <c r="Y89" s="5">
        <f t="shared" si="36"/>
        <v>204</v>
      </c>
      <c r="Z89" s="5">
        <f t="shared" si="37"/>
        <v>282</v>
      </c>
      <c r="AA89" s="5">
        <f t="shared" si="38"/>
        <v>660</v>
      </c>
      <c r="AB89" s="5">
        <f t="shared" si="39"/>
        <v>738</v>
      </c>
      <c r="AC89" s="5">
        <f t="shared" si="40"/>
        <v>444</v>
      </c>
      <c r="AD89" s="5">
        <f t="shared" si="41"/>
        <v>306</v>
      </c>
      <c r="AE89" s="5">
        <f t="shared" si="42"/>
        <v>246</v>
      </c>
      <c r="AF89" s="5">
        <f t="shared" si="43"/>
        <v>156</v>
      </c>
      <c r="AG89" s="5">
        <f t="shared" si="44"/>
        <v>282</v>
      </c>
      <c r="AH89" s="10">
        <f t="shared" si="51"/>
        <v>3786</v>
      </c>
      <c r="AI89" s="10" t="s">
        <v>311</v>
      </c>
      <c r="AJ89" s="6" t="str">
        <f t="shared" si="52"/>
        <v>Mazaya Other Flavors</v>
      </c>
      <c r="AK89" s="28">
        <f t="shared" si="45"/>
        <v>631</v>
      </c>
      <c r="AL89" s="29">
        <f t="shared" si="46"/>
        <v>3786</v>
      </c>
      <c r="AM89" s="44">
        <f t="shared" si="53"/>
        <v>7.5866574221395734E-4</v>
      </c>
    </row>
    <row r="90" spans="1:39" s="3" customFormat="1" ht="12" customHeight="1">
      <c r="A90" s="4">
        <v>6011</v>
      </c>
      <c r="B90" s="2" t="s">
        <v>26</v>
      </c>
      <c r="C90" s="2" t="s">
        <v>352</v>
      </c>
      <c r="D90" s="2" t="s">
        <v>7</v>
      </c>
      <c r="E90" s="2" t="str">
        <f t="shared" si="54"/>
        <v>Mazaya Grape Mint 50g</v>
      </c>
      <c r="F90" s="5">
        <v>106</v>
      </c>
      <c r="G90" s="5">
        <v>89</v>
      </c>
      <c r="H90" s="5">
        <v>109</v>
      </c>
      <c r="I90" s="5">
        <v>134</v>
      </c>
      <c r="J90" s="5">
        <v>105</v>
      </c>
      <c r="K90" s="5">
        <v>225</v>
      </c>
      <c r="L90" s="5">
        <v>162</v>
      </c>
      <c r="M90" s="5">
        <v>170</v>
      </c>
      <c r="N90" s="5">
        <v>137</v>
      </c>
      <c r="O90" s="5">
        <v>181</v>
      </c>
      <c r="P90" s="5">
        <v>37</v>
      </c>
      <c r="Q90" s="33">
        <v>20</v>
      </c>
      <c r="R90" s="39">
        <f t="shared" si="49"/>
        <v>1475</v>
      </c>
      <c r="S90" s="34"/>
      <c r="T90" s="39" t="str">
        <f t="shared" si="50"/>
        <v>Mazaya Grape Mint 50g</v>
      </c>
      <c r="U90" s="6">
        <v>6</v>
      </c>
      <c r="V90" s="5">
        <f t="shared" si="33"/>
        <v>636</v>
      </c>
      <c r="W90" s="5">
        <f t="shared" si="34"/>
        <v>534</v>
      </c>
      <c r="X90" s="5">
        <f t="shared" si="35"/>
        <v>654</v>
      </c>
      <c r="Y90" s="5">
        <f t="shared" si="36"/>
        <v>804</v>
      </c>
      <c r="Z90" s="5">
        <f t="shared" si="37"/>
        <v>630</v>
      </c>
      <c r="AA90" s="5">
        <f t="shared" si="38"/>
        <v>1350</v>
      </c>
      <c r="AB90" s="5">
        <f t="shared" si="39"/>
        <v>972</v>
      </c>
      <c r="AC90" s="5">
        <f t="shared" si="40"/>
        <v>1020</v>
      </c>
      <c r="AD90" s="5">
        <f t="shared" si="41"/>
        <v>822</v>
      </c>
      <c r="AE90" s="5">
        <f t="shared" si="42"/>
        <v>1086</v>
      </c>
      <c r="AF90" s="5">
        <f t="shared" si="43"/>
        <v>222</v>
      </c>
      <c r="AG90" s="5">
        <f t="shared" si="44"/>
        <v>120</v>
      </c>
      <c r="AH90" s="10">
        <f t="shared" si="51"/>
        <v>8850</v>
      </c>
      <c r="AI90" s="10" t="s">
        <v>311</v>
      </c>
      <c r="AJ90" s="6" t="str">
        <f t="shared" si="52"/>
        <v>Mazaya Other Flavors</v>
      </c>
      <c r="AK90" s="28">
        <f t="shared" si="45"/>
        <v>1475</v>
      </c>
      <c r="AL90" s="29">
        <f t="shared" si="46"/>
        <v>8850</v>
      </c>
      <c r="AM90" s="44">
        <f t="shared" si="53"/>
        <v>1.7734262595334187E-3</v>
      </c>
    </row>
    <row r="91" spans="1:39" s="3" customFormat="1" ht="12" customHeight="1">
      <c r="A91" s="4">
        <v>6012</v>
      </c>
      <c r="B91" s="2" t="s">
        <v>26</v>
      </c>
      <c r="C91" s="2" t="s">
        <v>352</v>
      </c>
      <c r="D91" s="2" t="s">
        <v>7</v>
      </c>
      <c r="E91" s="2" t="str">
        <f t="shared" si="54"/>
        <v>Mazaya Grape Mint 50g</v>
      </c>
      <c r="F91" s="5">
        <v>67</v>
      </c>
      <c r="G91" s="5">
        <v>31</v>
      </c>
      <c r="H91" s="5">
        <v>17</v>
      </c>
      <c r="I91" s="5">
        <v>36</v>
      </c>
      <c r="J91" s="5">
        <v>27</v>
      </c>
      <c r="K91" s="5">
        <v>68</v>
      </c>
      <c r="L91" s="5">
        <v>55</v>
      </c>
      <c r="M91" s="5">
        <v>56</v>
      </c>
      <c r="N91" s="5">
        <v>57</v>
      </c>
      <c r="O91" s="5">
        <v>53</v>
      </c>
      <c r="P91" s="5">
        <v>29</v>
      </c>
      <c r="Q91" s="33">
        <v>12</v>
      </c>
      <c r="R91" s="39">
        <f t="shared" si="49"/>
        <v>508</v>
      </c>
      <c r="S91" s="34"/>
      <c r="T91" s="39" t="str">
        <f t="shared" si="50"/>
        <v>Mazaya Grape Mint 50g</v>
      </c>
      <c r="U91" s="6">
        <v>6</v>
      </c>
      <c r="V91" s="5">
        <f t="shared" si="33"/>
        <v>402</v>
      </c>
      <c r="W91" s="5">
        <f t="shared" si="34"/>
        <v>186</v>
      </c>
      <c r="X91" s="5">
        <f t="shared" si="35"/>
        <v>102</v>
      </c>
      <c r="Y91" s="5">
        <f t="shared" si="36"/>
        <v>216</v>
      </c>
      <c r="Z91" s="5">
        <f t="shared" si="37"/>
        <v>162</v>
      </c>
      <c r="AA91" s="5">
        <f t="shared" si="38"/>
        <v>408</v>
      </c>
      <c r="AB91" s="5">
        <f t="shared" si="39"/>
        <v>330</v>
      </c>
      <c r="AC91" s="5">
        <f t="shared" si="40"/>
        <v>336</v>
      </c>
      <c r="AD91" s="5">
        <f t="shared" si="41"/>
        <v>342</v>
      </c>
      <c r="AE91" s="5">
        <f t="shared" si="42"/>
        <v>318</v>
      </c>
      <c r="AF91" s="5">
        <f t="shared" si="43"/>
        <v>174</v>
      </c>
      <c r="AG91" s="5">
        <f t="shared" si="44"/>
        <v>72</v>
      </c>
      <c r="AH91" s="10">
        <f t="shared" si="51"/>
        <v>3048</v>
      </c>
      <c r="AI91" s="2" t="s">
        <v>56</v>
      </c>
      <c r="AJ91" s="6" t="str">
        <f t="shared" si="52"/>
        <v>Mazaya Lemon Mint</v>
      </c>
      <c r="AK91" s="28">
        <f t="shared" si="45"/>
        <v>508</v>
      </c>
      <c r="AL91" s="29">
        <f t="shared" si="46"/>
        <v>3048</v>
      </c>
      <c r="AM91" s="44">
        <f t="shared" si="53"/>
        <v>6.1078002701218752E-4</v>
      </c>
    </row>
    <row r="92" spans="1:39" s="3" customFormat="1" ht="12" customHeight="1">
      <c r="A92" s="4">
        <v>6014</v>
      </c>
      <c r="B92" s="2" t="s">
        <v>26</v>
      </c>
      <c r="C92" s="2" t="s">
        <v>352</v>
      </c>
      <c r="D92" s="2" t="s">
        <v>12</v>
      </c>
      <c r="E92" s="2" t="str">
        <f t="shared" si="54"/>
        <v>Mazaya Grape Mint 250g</v>
      </c>
      <c r="F92" s="5">
        <v>48</v>
      </c>
      <c r="G92" s="5">
        <v>70</v>
      </c>
      <c r="H92" s="5">
        <v>44</v>
      </c>
      <c r="I92" s="5">
        <v>85</v>
      </c>
      <c r="J92" s="5">
        <v>131</v>
      </c>
      <c r="K92" s="5">
        <v>197</v>
      </c>
      <c r="L92" s="5">
        <v>205</v>
      </c>
      <c r="M92" s="5">
        <v>53</v>
      </c>
      <c r="N92" s="5">
        <v>106</v>
      </c>
      <c r="O92" s="5">
        <v>144</v>
      </c>
      <c r="P92" s="5">
        <v>72</v>
      </c>
      <c r="Q92" s="33">
        <v>6</v>
      </c>
      <c r="R92" s="39">
        <f t="shared" si="49"/>
        <v>1161</v>
      </c>
      <c r="S92" s="34"/>
      <c r="T92" s="39" t="str">
        <f t="shared" si="50"/>
        <v>Mazaya Grape Mint 250g</v>
      </c>
      <c r="U92" s="6">
        <v>6</v>
      </c>
      <c r="V92" s="5">
        <f t="shared" si="33"/>
        <v>288</v>
      </c>
      <c r="W92" s="5">
        <f t="shared" si="34"/>
        <v>420</v>
      </c>
      <c r="X92" s="5">
        <f t="shared" si="35"/>
        <v>264</v>
      </c>
      <c r="Y92" s="5">
        <f t="shared" si="36"/>
        <v>510</v>
      </c>
      <c r="Z92" s="5">
        <f t="shared" si="37"/>
        <v>786</v>
      </c>
      <c r="AA92" s="5">
        <f t="shared" si="38"/>
        <v>1182</v>
      </c>
      <c r="AB92" s="5">
        <f t="shared" si="39"/>
        <v>1230</v>
      </c>
      <c r="AC92" s="5">
        <f t="shared" si="40"/>
        <v>318</v>
      </c>
      <c r="AD92" s="5">
        <f t="shared" si="41"/>
        <v>636</v>
      </c>
      <c r="AE92" s="5">
        <f t="shared" si="42"/>
        <v>864</v>
      </c>
      <c r="AF92" s="5">
        <f t="shared" si="43"/>
        <v>432</v>
      </c>
      <c r="AG92" s="5">
        <f t="shared" si="44"/>
        <v>36</v>
      </c>
      <c r="AH92" s="10">
        <f t="shared" si="51"/>
        <v>6966</v>
      </c>
      <c r="AI92" s="10" t="s">
        <v>311</v>
      </c>
      <c r="AJ92" s="6" t="str">
        <f t="shared" si="52"/>
        <v>Mazaya Other Flavors</v>
      </c>
      <c r="AK92" s="28">
        <f t="shared" si="45"/>
        <v>1161</v>
      </c>
      <c r="AL92" s="29">
        <f t="shared" si="46"/>
        <v>6966</v>
      </c>
      <c r="AM92" s="44">
        <f t="shared" si="53"/>
        <v>1.3958968727581689E-3</v>
      </c>
    </row>
    <row r="93" spans="1:39" s="3" customFormat="1" ht="12" customHeight="1">
      <c r="A93" s="4">
        <v>6016</v>
      </c>
      <c r="B93" s="2" t="s">
        <v>26</v>
      </c>
      <c r="C93" s="2" t="s">
        <v>352</v>
      </c>
      <c r="D93" s="2" t="s">
        <v>7</v>
      </c>
      <c r="E93" s="2" t="str">
        <f t="shared" si="54"/>
        <v>Mazaya Grape Mint 50g</v>
      </c>
      <c r="F93" s="5">
        <v>168</v>
      </c>
      <c r="G93" s="5">
        <v>98</v>
      </c>
      <c r="H93" s="5">
        <v>69</v>
      </c>
      <c r="I93" s="5">
        <v>170</v>
      </c>
      <c r="J93" s="5">
        <v>207</v>
      </c>
      <c r="K93" s="5">
        <v>311</v>
      </c>
      <c r="L93" s="5">
        <v>501</v>
      </c>
      <c r="M93" s="5">
        <v>332</v>
      </c>
      <c r="N93" s="5">
        <v>418</v>
      </c>
      <c r="O93" s="5">
        <v>307</v>
      </c>
      <c r="P93" s="5">
        <v>210</v>
      </c>
      <c r="Q93" s="33">
        <v>444</v>
      </c>
      <c r="R93" s="39">
        <f t="shared" si="49"/>
        <v>3235</v>
      </c>
      <c r="S93" s="34"/>
      <c r="T93" s="39" t="str">
        <f t="shared" si="50"/>
        <v>Mazaya Grape Mint 50g</v>
      </c>
      <c r="U93" s="6">
        <v>6</v>
      </c>
      <c r="V93" s="5">
        <f t="shared" si="33"/>
        <v>1008</v>
      </c>
      <c r="W93" s="5">
        <f t="shared" si="34"/>
        <v>588</v>
      </c>
      <c r="X93" s="5">
        <f t="shared" si="35"/>
        <v>414</v>
      </c>
      <c r="Y93" s="5">
        <f t="shared" si="36"/>
        <v>1020</v>
      </c>
      <c r="Z93" s="5">
        <f t="shared" si="37"/>
        <v>1242</v>
      </c>
      <c r="AA93" s="5">
        <f t="shared" si="38"/>
        <v>1866</v>
      </c>
      <c r="AB93" s="5">
        <f t="shared" si="39"/>
        <v>3006</v>
      </c>
      <c r="AC93" s="5">
        <f t="shared" si="40"/>
        <v>1992</v>
      </c>
      <c r="AD93" s="5">
        <f t="shared" si="41"/>
        <v>2508</v>
      </c>
      <c r="AE93" s="5">
        <f t="shared" si="42"/>
        <v>1842</v>
      </c>
      <c r="AF93" s="5">
        <f t="shared" si="43"/>
        <v>1260</v>
      </c>
      <c r="AG93" s="5">
        <f t="shared" si="44"/>
        <v>2664</v>
      </c>
      <c r="AH93" s="10">
        <f t="shared" si="51"/>
        <v>19410</v>
      </c>
      <c r="AI93" s="10" t="s">
        <v>311</v>
      </c>
      <c r="AJ93" s="6" t="str">
        <f t="shared" si="52"/>
        <v>Mazaya Other Flavors</v>
      </c>
      <c r="AK93" s="28">
        <f t="shared" si="45"/>
        <v>3235</v>
      </c>
      <c r="AL93" s="29">
        <f t="shared" si="46"/>
        <v>19410</v>
      </c>
      <c r="AM93" s="44">
        <f t="shared" si="53"/>
        <v>3.889514542095328E-3</v>
      </c>
    </row>
    <row r="94" spans="1:39" s="3" customFormat="1" ht="12" customHeight="1">
      <c r="A94" s="4">
        <v>6017</v>
      </c>
      <c r="B94" s="2" t="s">
        <v>26</v>
      </c>
      <c r="C94" s="2" t="s">
        <v>352</v>
      </c>
      <c r="D94" s="18" t="s">
        <v>7</v>
      </c>
      <c r="E94" s="2" t="str">
        <f t="shared" si="54"/>
        <v>Mazaya Grape Mint 50g</v>
      </c>
      <c r="F94" s="5">
        <v>2565</v>
      </c>
      <c r="G94" s="5">
        <v>4001</v>
      </c>
      <c r="H94" s="5">
        <v>2100</v>
      </c>
      <c r="I94" s="5">
        <v>2867</v>
      </c>
      <c r="J94" s="5">
        <v>3680</v>
      </c>
      <c r="K94" s="5">
        <v>4207</v>
      </c>
      <c r="L94" s="5">
        <v>6165</v>
      </c>
      <c r="M94" s="5">
        <v>6105</v>
      </c>
      <c r="N94" s="5">
        <v>3250</v>
      </c>
      <c r="O94" s="5">
        <v>2950</v>
      </c>
      <c r="P94" s="5">
        <v>2329</v>
      </c>
      <c r="Q94" s="33">
        <v>138</v>
      </c>
      <c r="R94" s="39">
        <f t="shared" si="49"/>
        <v>40357</v>
      </c>
      <c r="S94" s="34"/>
      <c r="T94" s="39" t="str">
        <f t="shared" si="50"/>
        <v>Mazaya Grape Mint 50g</v>
      </c>
      <c r="U94" s="6">
        <v>6</v>
      </c>
      <c r="V94" s="5">
        <f t="shared" si="33"/>
        <v>15390</v>
      </c>
      <c r="W94" s="5">
        <f t="shared" si="34"/>
        <v>24006</v>
      </c>
      <c r="X94" s="5">
        <f t="shared" si="35"/>
        <v>12600</v>
      </c>
      <c r="Y94" s="5">
        <f t="shared" si="36"/>
        <v>17202</v>
      </c>
      <c r="Z94" s="5">
        <f t="shared" si="37"/>
        <v>22080</v>
      </c>
      <c r="AA94" s="5">
        <f t="shared" si="38"/>
        <v>25242</v>
      </c>
      <c r="AB94" s="5">
        <f t="shared" si="39"/>
        <v>36990</v>
      </c>
      <c r="AC94" s="5">
        <f t="shared" si="40"/>
        <v>36630</v>
      </c>
      <c r="AD94" s="5">
        <f t="shared" si="41"/>
        <v>19500</v>
      </c>
      <c r="AE94" s="5">
        <f t="shared" si="42"/>
        <v>17700</v>
      </c>
      <c r="AF94" s="5">
        <f t="shared" si="43"/>
        <v>13974</v>
      </c>
      <c r="AG94" s="5">
        <f t="shared" si="44"/>
        <v>828</v>
      </c>
      <c r="AH94" s="10">
        <f t="shared" si="51"/>
        <v>242142</v>
      </c>
      <c r="AI94" s="10" t="s">
        <v>22</v>
      </c>
      <c r="AJ94" s="6" t="str">
        <f t="shared" si="52"/>
        <v>Mazaya Two Apple</v>
      </c>
      <c r="AK94" s="28">
        <f t="shared" si="45"/>
        <v>40357</v>
      </c>
      <c r="AL94" s="29">
        <f t="shared" si="46"/>
        <v>242142</v>
      </c>
      <c r="AM94" s="44">
        <f t="shared" si="53"/>
        <v>4.8522144783722153E-2</v>
      </c>
    </row>
    <row r="95" spans="1:39" s="3" customFormat="1" ht="12">
      <c r="A95" s="4">
        <v>6023</v>
      </c>
      <c r="B95" s="2" t="s">
        <v>26</v>
      </c>
      <c r="C95" s="2" t="s">
        <v>352</v>
      </c>
      <c r="D95" s="2" t="s">
        <v>12</v>
      </c>
      <c r="E95" s="2" t="str">
        <f t="shared" si="54"/>
        <v>Mazaya Grape Mint 250g</v>
      </c>
      <c r="F95" s="5">
        <v>2112</v>
      </c>
      <c r="G95" s="5">
        <v>2895</v>
      </c>
      <c r="H95" s="5">
        <v>2283</v>
      </c>
      <c r="I95" s="5">
        <v>3138</v>
      </c>
      <c r="J95" s="5">
        <v>3371</v>
      </c>
      <c r="K95" s="5">
        <v>3758</v>
      </c>
      <c r="L95" s="5">
        <v>4784</v>
      </c>
      <c r="M95" s="5">
        <v>5490</v>
      </c>
      <c r="N95" s="5">
        <v>7086</v>
      </c>
      <c r="O95" s="5">
        <v>4158</v>
      </c>
      <c r="P95" s="5">
        <v>3354</v>
      </c>
      <c r="Q95" s="33">
        <v>1992</v>
      </c>
      <c r="R95" s="39">
        <f t="shared" si="49"/>
        <v>44421</v>
      </c>
      <c r="S95" s="34"/>
      <c r="T95" s="39" t="str">
        <f t="shared" si="50"/>
        <v>Mazaya Grape Mint 250g</v>
      </c>
      <c r="U95" s="6">
        <v>6</v>
      </c>
      <c r="V95" s="5">
        <f t="shared" si="33"/>
        <v>12672</v>
      </c>
      <c r="W95" s="5">
        <f t="shared" si="34"/>
        <v>17370</v>
      </c>
      <c r="X95" s="5">
        <f t="shared" si="35"/>
        <v>13698</v>
      </c>
      <c r="Y95" s="5">
        <f t="shared" si="36"/>
        <v>18828</v>
      </c>
      <c r="Z95" s="5">
        <f t="shared" si="37"/>
        <v>20226</v>
      </c>
      <c r="AA95" s="5">
        <f t="shared" si="38"/>
        <v>22548</v>
      </c>
      <c r="AB95" s="5">
        <f t="shared" si="39"/>
        <v>28704</v>
      </c>
      <c r="AC95" s="5">
        <f t="shared" si="40"/>
        <v>32940</v>
      </c>
      <c r="AD95" s="5">
        <f t="shared" si="41"/>
        <v>42516</v>
      </c>
      <c r="AE95" s="5">
        <f t="shared" si="42"/>
        <v>24948</v>
      </c>
      <c r="AF95" s="5">
        <f t="shared" si="43"/>
        <v>20124</v>
      </c>
      <c r="AG95" s="5">
        <f t="shared" si="44"/>
        <v>11952</v>
      </c>
      <c r="AH95" s="10">
        <f t="shared" si="51"/>
        <v>266526</v>
      </c>
      <c r="AI95" s="10" t="s">
        <v>22</v>
      </c>
      <c r="AJ95" s="6" t="str">
        <f t="shared" si="52"/>
        <v>Mazaya Two Apple</v>
      </c>
      <c r="AK95" s="28">
        <f t="shared" si="45"/>
        <v>44421</v>
      </c>
      <c r="AL95" s="29">
        <f t="shared" si="46"/>
        <v>266526</v>
      </c>
      <c r="AM95" s="44">
        <f t="shared" si="53"/>
        <v>5.3408384999819654E-2</v>
      </c>
    </row>
    <row r="96" spans="1:39" s="3" customFormat="1" ht="12">
      <c r="A96" s="4">
        <v>6024</v>
      </c>
      <c r="B96" s="2" t="s">
        <v>26</v>
      </c>
      <c r="C96" s="2" t="s">
        <v>352</v>
      </c>
      <c r="D96" s="2" t="s">
        <v>12</v>
      </c>
      <c r="E96" s="2" t="str">
        <f t="shared" si="54"/>
        <v>Mazaya Grape Mint 250g</v>
      </c>
      <c r="F96" s="5">
        <v>170</v>
      </c>
      <c r="G96" s="5">
        <v>56</v>
      </c>
      <c r="H96" s="5">
        <v>54</v>
      </c>
      <c r="I96" s="5">
        <v>91</v>
      </c>
      <c r="J96" s="5">
        <v>96</v>
      </c>
      <c r="K96" s="5">
        <v>183</v>
      </c>
      <c r="L96" s="5">
        <v>98</v>
      </c>
      <c r="M96" s="5">
        <v>102</v>
      </c>
      <c r="N96" s="5">
        <v>121</v>
      </c>
      <c r="O96" s="5">
        <v>111</v>
      </c>
      <c r="P96" s="5">
        <v>47</v>
      </c>
      <c r="Q96" s="33"/>
      <c r="R96" s="39">
        <f t="shared" si="49"/>
        <v>1129</v>
      </c>
      <c r="S96" s="34"/>
      <c r="T96" s="39" t="str">
        <f t="shared" si="50"/>
        <v>Mazaya Grape Mint 250g</v>
      </c>
      <c r="U96" s="6">
        <v>6</v>
      </c>
      <c r="V96" s="5">
        <f t="shared" si="33"/>
        <v>1020</v>
      </c>
      <c r="W96" s="5">
        <f t="shared" si="34"/>
        <v>336</v>
      </c>
      <c r="X96" s="5">
        <f t="shared" si="35"/>
        <v>324</v>
      </c>
      <c r="Y96" s="5">
        <f t="shared" si="36"/>
        <v>546</v>
      </c>
      <c r="Z96" s="5">
        <f t="shared" si="37"/>
        <v>576</v>
      </c>
      <c r="AA96" s="5">
        <f t="shared" si="38"/>
        <v>1098</v>
      </c>
      <c r="AB96" s="5">
        <f t="shared" si="39"/>
        <v>588</v>
      </c>
      <c r="AC96" s="5">
        <f t="shared" si="40"/>
        <v>612</v>
      </c>
      <c r="AD96" s="5">
        <f t="shared" si="41"/>
        <v>726</v>
      </c>
      <c r="AE96" s="5">
        <f t="shared" si="42"/>
        <v>666</v>
      </c>
      <c r="AF96" s="5">
        <f t="shared" si="43"/>
        <v>282</v>
      </c>
      <c r="AG96" s="5">
        <f t="shared" si="44"/>
        <v>0</v>
      </c>
      <c r="AH96" s="10">
        <f t="shared" si="51"/>
        <v>6774</v>
      </c>
      <c r="AI96" s="10" t="s">
        <v>352</v>
      </c>
      <c r="AJ96" s="6" t="str">
        <f t="shared" si="52"/>
        <v>Mazaya Grape Mint</v>
      </c>
      <c r="AK96" s="28">
        <f t="shared" si="45"/>
        <v>1129</v>
      </c>
      <c r="AL96" s="29">
        <f t="shared" si="46"/>
        <v>6774</v>
      </c>
      <c r="AM96" s="44">
        <f t="shared" si="53"/>
        <v>1.3574225403479522E-3</v>
      </c>
    </row>
    <row r="97" spans="1:39" s="3" customFormat="1" ht="12">
      <c r="A97" s="4">
        <v>6025</v>
      </c>
      <c r="B97" s="2" t="s">
        <v>26</v>
      </c>
      <c r="C97" s="2" t="s">
        <v>21</v>
      </c>
      <c r="D97" s="2" t="s">
        <v>12</v>
      </c>
      <c r="E97" s="2" t="str">
        <f t="shared" si="54"/>
        <v>Mazaya Grapes 250g</v>
      </c>
      <c r="F97" s="5">
        <v>78</v>
      </c>
      <c r="G97" s="5">
        <v>44</v>
      </c>
      <c r="H97" s="5">
        <v>28</v>
      </c>
      <c r="I97" s="5">
        <v>64</v>
      </c>
      <c r="J97" s="5">
        <v>77</v>
      </c>
      <c r="K97" s="5">
        <v>129</v>
      </c>
      <c r="L97" s="5">
        <v>139</v>
      </c>
      <c r="M97" s="5">
        <v>31</v>
      </c>
      <c r="N97" s="5">
        <v>37</v>
      </c>
      <c r="O97" s="5">
        <v>89</v>
      </c>
      <c r="P97" s="5">
        <v>106</v>
      </c>
      <c r="Q97" s="33">
        <v>11</v>
      </c>
      <c r="R97" s="39">
        <f t="shared" si="49"/>
        <v>833</v>
      </c>
      <c r="S97" s="34"/>
      <c r="T97" s="39" t="str">
        <f t="shared" si="50"/>
        <v>Mazaya Grapes 250g</v>
      </c>
      <c r="U97" s="6">
        <v>6</v>
      </c>
      <c r="V97" s="5">
        <f t="shared" si="33"/>
        <v>468</v>
      </c>
      <c r="W97" s="5">
        <f t="shared" si="34"/>
        <v>264</v>
      </c>
      <c r="X97" s="5">
        <f t="shared" si="35"/>
        <v>168</v>
      </c>
      <c r="Y97" s="5">
        <f t="shared" si="36"/>
        <v>384</v>
      </c>
      <c r="Z97" s="5">
        <f t="shared" si="37"/>
        <v>462</v>
      </c>
      <c r="AA97" s="5">
        <f t="shared" si="38"/>
        <v>774</v>
      </c>
      <c r="AB97" s="5">
        <f t="shared" si="39"/>
        <v>834</v>
      </c>
      <c r="AC97" s="5">
        <f t="shared" si="40"/>
        <v>186</v>
      </c>
      <c r="AD97" s="5">
        <f t="shared" si="41"/>
        <v>222</v>
      </c>
      <c r="AE97" s="5">
        <f t="shared" si="42"/>
        <v>534</v>
      </c>
      <c r="AF97" s="5">
        <f t="shared" si="43"/>
        <v>636</v>
      </c>
      <c r="AG97" s="5">
        <f t="shared" si="44"/>
        <v>66</v>
      </c>
      <c r="AH97" s="10">
        <f t="shared" si="51"/>
        <v>4998</v>
      </c>
      <c r="AI97" s="2" t="s">
        <v>21</v>
      </c>
      <c r="AJ97" s="6" t="str">
        <f t="shared" si="52"/>
        <v>Mazaya Grapes</v>
      </c>
      <c r="AK97" s="28">
        <f t="shared" si="45"/>
        <v>833</v>
      </c>
      <c r="AL97" s="29">
        <f t="shared" si="46"/>
        <v>4998</v>
      </c>
      <c r="AM97" s="44">
        <f t="shared" si="53"/>
        <v>1.0015349655534494E-3</v>
      </c>
    </row>
    <row r="98" spans="1:39" s="3" customFormat="1" ht="12">
      <c r="A98" s="4">
        <v>6026</v>
      </c>
      <c r="B98" s="2" t="s">
        <v>26</v>
      </c>
      <c r="C98" s="2" t="s">
        <v>13</v>
      </c>
      <c r="D98" s="2" t="s">
        <v>12</v>
      </c>
      <c r="E98" s="2" t="str">
        <f t="shared" si="54"/>
        <v>Mazaya Mint 250g</v>
      </c>
      <c r="F98" s="5">
        <v>99</v>
      </c>
      <c r="G98" s="5">
        <v>96</v>
      </c>
      <c r="H98" s="5">
        <v>62</v>
      </c>
      <c r="I98" s="5">
        <v>136</v>
      </c>
      <c r="J98" s="5">
        <v>114</v>
      </c>
      <c r="K98" s="5">
        <v>239</v>
      </c>
      <c r="L98" s="5">
        <v>254</v>
      </c>
      <c r="M98" s="5">
        <v>88</v>
      </c>
      <c r="N98" s="5">
        <v>100</v>
      </c>
      <c r="O98" s="5">
        <v>187</v>
      </c>
      <c r="P98" s="5">
        <v>105</v>
      </c>
      <c r="Q98" s="33"/>
      <c r="R98" s="39">
        <f t="shared" si="49"/>
        <v>1480</v>
      </c>
      <c r="S98" s="34"/>
      <c r="T98" s="39" t="str">
        <f t="shared" ref="T98:T123" si="55">E98</f>
        <v>Mazaya Mint 250g</v>
      </c>
      <c r="U98" s="6">
        <v>6</v>
      </c>
      <c r="V98" s="5">
        <f t="shared" si="33"/>
        <v>594</v>
      </c>
      <c r="W98" s="5">
        <f t="shared" si="34"/>
        <v>576</v>
      </c>
      <c r="X98" s="5">
        <f t="shared" si="35"/>
        <v>372</v>
      </c>
      <c r="Y98" s="5">
        <f t="shared" si="36"/>
        <v>816</v>
      </c>
      <c r="Z98" s="5">
        <f t="shared" si="37"/>
        <v>684</v>
      </c>
      <c r="AA98" s="5">
        <f t="shared" si="38"/>
        <v>1434</v>
      </c>
      <c r="AB98" s="5">
        <f t="shared" si="39"/>
        <v>1524</v>
      </c>
      <c r="AC98" s="5">
        <f t="shared" si="40"/>
        <v>528</v>
      </c>
      <c r="AD98" s="5">
        <f t="shared" si="41"/>
        <v>600</v>
      </c>
      <c r="AE98" s="5">
        <f t="shared" si="42"/>
        <v>1122</v>
      </c>
      <c r="AF98" s="5">
        <f t="shared" si="43"/>
        <v>630</v>
      </c>
      <c r="AG98" s="5">
        <f t="shared" si="44"/>
        <v>0</v>
      </c>
      <c r="AH98" s="10">
        <f t="shared" si="51"/>
        <v>8880</v>
      </c>
      <c r="AI98" s="10" t="s">
        <v>13</v>
      </c>
      <c r="AJ98" s="6" t="str">
        <f t="shared" ref="AJ98:AJ124" si="56">B98&amp;" "&amp;AI98&amp;""</f>
        <v>Mazaya Mint</v>
      </c>
      <c r="AK98" s="28">
        <f t="shared" si="45"/>
        <v>1480</v>
      </c>
      <c r="AL98" s="29">
        <f t="shared" si="46"/>
        <v>8880</v>
      </c>
      <c r="AM98" s="44">
        <f t="shared" ref="AM98:AM128" si="57">AH98/$AH$129</f>
        <v>1.7794378739725148E-3</v>
      </c>
    </row>
    <row r="99" spans="1:39" s="3" customFormat="1" ht="12">
      <c r="A99" s="4">
        <v>6027</v>
      </c>
      <c r="B99" s="2" t="s">
        <v>26</v>
      </c>
      <c r="C99" s="2" t="s">
        <v>17</v>
      </c>
      <c r="D99" s="18" t="s">
        <v>12</v>
      </c>
      <c r="E99" s="2" t="str">
        <f t="shared" si="54"/>
        <v>Mazaya Two Apple Bahraini  250g</v>
      </c>
      <c r="F99" s="5">
        <v>586</v>
      </c>
      <c r="G99" s="5">
        <v>702</v>
      </c>
      <c r="H99" s="5">
        <v>549</v>
      </c>
      <c r="I99" s="5">
        <v>857</v>
      </c>
      <c r="J99" s="5">
        <v>1633</v>
      </c>
      <c r="K99" s="5">
        <v>2023</v>
      </c>
      <c r="L99" s="5">
        <v>3860</v>
      </c>
      <c r="M99" s="5">
        <v>1429</v>
      </c>
      <c r="N99" s="5">
        <v>2087</v>
      </c>
      <c r="O99" s="5">
        <v>2696</v>
      </c>
      <c r="P99" s="5">
        <v>2464</v>
      </c>
      <c r="Q99" s="33">
        <v>201</v>
      </c>
      <c r="R99" s="39">
        <f t="shared" si="49"/>
        <v>19087</v>
      </c>
      <c r="S99" s="34"/>
      <c r="T99" s="39" t="str">
        <f t="shared" si="55"/>
        <v>Mazaya Two Apple Bahraini  250g</v>
      </c>
      <c r="U99" s="6">
        <v>6</v>
      </c>
      <c r="V99" s="5">
        <f t="shared" si="33"/>
        <v>3516</v>
      </c>
      <c r="W99" s="5">
        <f t="shared" si="34"/>
        <v>4212</v>
      </c>
      <c r="X99" s="5">
        <f t="shared" si="35"/>
        <v>3294</v>
      </c>
      <c r="Y99" s="5">
        <f t="shared" si="36"/>
        <v>5142</v>
      </c>
      <c r="Z99" s="5">
        <f t="shared" si="37"/>
        <v>9798</v>
      </c>
      <c r="AA99" s="5">
        <f t="shared" si="38"/>
        <v>12138</v>
      </c>
      <c r="AB99" s="5">
        <f t="shared" si="39"/>
        <v>23160</v>
      </c>
      <c r="AC99" s="5">
        <f t="shared" si="40"/>
        <v>8574</v>
      </c>
      <c r="AD99" s="5">
        <f t="shared" si="41"/>
        <v>12522</v>
      </c>
      <c r="AE99" s="5">
        <f t="shared" si="42"/>
        <v>16176</v>
      </c>
      <c r="AF99" s="5">
        <f t="shared" si="43"/>
        <v>14784</v>
      </c>
      <c r="AG99" s="5">
        <f t="shared" si="44"/>
        <v>1206</v>
      </c>
      <c r="AH99" s="10">
        <f t="shared" si="51"/>
        <v>114522</v>
      </c>
      <c r="AI99" s="10" t="s">
        <v>22</v>
      </c>
      <c r="AJ99" s="6" t="str">
        <f t="shared" si="56"/>
        <v>Mazaya Two Apple</v>
      </c>
      <c r="AK99" s="28">
        <f t="shared" si="45"/>
        <v>19087</v>
      </c>
      <c r="AL99" s="29">
        <f t="shared" si="46"/>
        <v>114522</v>
      </c>
      <c r="AM99" s="44">
        <f t="shared" si="57"/>
        <v>2.2948736959806346E-2</v>
      </c>
    </row>
    <row r="100" spans="1:39" s="3" customFormat="1" ht="12">
      <c r="A100" s="4">
        <v>6028</v>
      </c>
      <c r="B100" s="2" t="s">
        <v>26</v>
      </c>
      <c r="C100" s="2" t="s">
        <v>27</v>
      </c>
      <c r="D100" s="2" t="s">
        <v>7</v>
      </c>
      <c r="E100" s="2" t="str">
        <f t="shared" si="54"/>
        <v>Mazaya Love 50g</v>
      </c>
      <c r="F100" s="5">
        <v>717</v>
      </c>
      <c r="G100" s="5">
        <v>305</v>
      </c>
      <c r="H100" s="5">
        <v>766</v>
      </c>
      <c r="I100" s="5">
        <v>1371</v>
      </c>
      <c r="J100" s="5">
        <v>103</v>
      </c>
      <c r="K100" s="5">
        <v>1148</v>
      </c>
      <c r="L100" s="5">
        <v>1774</v>
      </c>
      <c r="M100" s="5">
        <v>1665</v>
      </c>
      <c r="N100" s="5">
        <v>114</v>
      </c>
      <c r="O100" s="5">
        <v>1150</v>
      </c>
      <c r="P100" s="5">
        <v>192</v>
      </c>
      <c r="Q100" s="33">
        <v>26</v>
      </c>
      <c r="R100" s="39">
        <f t="shared" si="49"/>
        <v>9331</v>
      </c>
      <c r="S100" s="34"/>
      <c r="T100" s="39" t="str">
        <f t="shared" si="55"/>
        <v>Mazaya Love 50g</v>
      </c>
      <c r="U100" s="6">
        <v>6</v>
      </c>
      <c r="V100" s="5">
        <f t="shared" si="33"/>
        <v>4302</v>
      </c>
      <c r="W100" s="5">
        <f t="shared" si="34"/>
        <v>1830</v>
      </c>
      <c r="X100" s="5">
        <f t="shared" si="35"/>
        <v>4596</v>
      </c>
      <c r="Y100" s="5">
        <f t="shared" si="36"/>
        <v>8226</v>
      </c>
      <c r="Z100" s="5">
        <f t="shared" si="37"/>
        <v>618</v>
      </c>
      <c r="AA100" s="5">
        <f t="shared" si="38"/>
        <v>6888</v>
      </c>
      <c r="AB100" s="5">
        <f t="shared" si="39"/>
        <v>10644</v>
      </c>
      <c r="AC100" s="5">
        <f t="shared" si="40"/>
        <v>9990</v>
      </c>
      <c r="AD100" s="5">
        <f t="shared" si="41"/>
        <v>684</v>
      </c>
      <c r="AE100" s="5">
        <f t="shared" si="42"/>
        <v>6900</v>
      </c>
      <c r="AF100" s="5">
        <f t="shared" si="43"/>
        <v>1152</v>
      </c>
      <c r="AG100" s="5">
        <f t="shared" si="44"/>
        <v>156</v>
      </c>
      <c r="AH100" s="10">
        <f t="shared" si="51"/>
        <v>55986</v>
      </c>
      <c r="AI100" s="10" t="s">
        <v>22</v>
      </c>
      <c r="AJ100" s="6" t="str">
        <f t="shared" si="56"/>
        <v>Mazaya Two Apple</v>
      </c>
      <c r="AK100" s="28">
        <f t="shared" si="45"/>
        <v>9331</v>
      </c>
      <c r="AL100" s="29">
        <f t="shared" si="46"/>
        <v>55986</v>
      </c>
      <c r="AM100" s="44">
        <f t="shared" si="57"/>
        <v>1.1218874866241579E-2</v>
      </c>
    </row>
    <row r="101" spans="1:39" s="3" customFormat="1" ht="12">
      <c r="A101" s="4">
        <v>6030</v>
      </c>
      <c r="B101" s="2" t="s">
        <v>26</v>
      </c>
      <c r="C101" s="2" t="s">
        <v>75</v>
      </c>
      <c r="D101" s="2" t="s">
        <v>7</v>
      </c>
      <c r="E101" s="2" t="str">
        <f t="shared" si="54"/>
        <v>Mazaya Ruby crush 50g</v>
      </c>
      <c r="F101" s="5">
        <v>93</v>
      </c>
      <c r="G101" s="5">
        <v>60</v>
      </c>
      <c r="H101" s="5">
        <v>70</v>
      </c>
      <c r="I101" s="5">
        <v>110</v>
      </c>
      <c r="J101" s="5">
        <v>77</v>
      </c>
      <c r="K101" s="5">
        <v>201</v>
      </c>
      <c r="L101" s="5">
        <v>285</v>
      </c>
      <c r="M101" s="5">
        <v>248</v>
      </c>
      <c r="N101" s="5">
        <v>214</v>
      </c>
      <c r="O101" s="5">
        <v>148</v>
      </c>
      <c r="P101" s="5">
        <v>128</v>
      </c>
      <c r="Q101" s="33"/>
      <c r="R101" s="39">
        <f t="shared" si="49"/>
        <v>1634</v>
      </c>
      <c r="S101" s="34"/>
      <c r="T101" s="39" t="str">
        <f t="shared" si="55"/>
        <v>Mazaya Ruby crush 50g</v>
      </c>
      <c r="U101" s="6">
        <v>6</v>
      </c>
      <c r="V101" s="5">
        <f t="shared" si="33"/>
        <v>558</v>
      </c>
      <c r="W101" s="5">
        <f t="shared" si="34"/>
        <v>360</v>
      </c>
      <c r="X101" s="5">
        <f t="shared" si="35"/>
        <v>420</v>
      </c>
      <c r="Y101" s="5">
        <f t="shared" si="36"/>
        <v>660</v>
      </c>
      <c r="Z101" s="5">
        <f t="shared" si="37"/>
        <v>462</v>
      </c>
      <c r="AA101" s="5">
        <f t="shared" si="38"/>
        <v>1206</v>
      </c>
      <c r="AB101" s="5">
        <f t="shared" si="39"/>
        <v>1710</v>
      </c>
      <c r="AC101" s="5">
        <f t="shared" si="40"/>
        <v>1488</v>
      </c>
      <c r="AD101" s="5">
        <f t="shared" si="41"/>
        <v>1284</v>
      </c>
      <c r="AE101" s="5">
        <f t="shared" si="42"/>
        <v>888</v>
      </c>
      <c r="AF101" s="5">
        <f t="shared" si="43"/>
        <v>768</v>
      </c>
      <c r="AG101" s="5">
        <f t="shared" si="44"/>
        <v>0</v>
      </c>
      <c r="AH101" s="10">
        <f t="shared" si="51"/>
        <v>9804</v>
      </c>
      <c r="AI101" s="10" t="s">
        <v>311</v>
      </c>
      <c r="AJ101" s="6" t="str">
        <f t="shared" si="56"/>
        <v>Mazaya Other Flavors</v>
      </c>
      <c r="AK101" s="28">
        <f t="shared" si="45"/>
        <v>1634</v>
      </c>
      <c r="AL101" s="29">
        <f t="shared" si="46"/>
        <v>9804</v>
      </c>
      <c r="AM101" s="44">
        <f t="shared" si="57"/>
        <v>1.964595598696682E-3</v>
      </c>
    </row>
    <row r="102" spans="1:39" s="3" customFormat="1" ht="12">
      <c r="A102" s="4">
        <v>6032</v>
      </c>
      <c r="B102" s="2" t="s">
        <v>26</v>
      </c>
      <c r="C102" s="2" t="s">
        <v>59</v>
      </c>
      <c r="D102" s="2" t="s">
        <v>7</v>
      </c>
      <c r="E102" s="2" t="str">
        <f t="shared" si="54"/>
        <v>Mazaya Two Apple Egyptian 50g</v>
      </c>
      <c r="F102" s="5">
        <v>558</v>
      </c>
      <c r="G102" s="5">
        <v>81</v>
      </c>
      <c r="H102" s="5">
        <v>133</v>
      </c>
      <c r="I102" s="5">
        <v>109</v>
      </c>
      <c r="J102" s="5">
        <v>94</v>
      </c>
      <c r="K102" s="5">
        <v>198</v>
      </c>
      <c r="L102" s="5">
        <v>322</v>
      </c>
      <c r="M102" s="5">
        <v>162</v>
      </c>
      <c r="N102" s="5">
        <v>366</v>
      </c>
      <c r="O102" s="5">
        <v>365</v>
      </c>
      <c r="P102" s="5">
        <v>177</v>
      </c>
      <c r="Q102" s="33">
        <v>161</v>
      </c>
      <c r="R102" s="39">
        <f t="shared" si="49"/>
        <v>2726</v>
      </c>
      <c r="S102" s="34"/>
      <c r="T102" s="39" t="str">
        <f t="shared" si="55"/>
        <v>Mazaya Two Apple Egyptian 50g</v>
      </c>
      <c r="U102" s="6">
        <v>6</v>
      </c>
      <c r="V102" s="5">
        <f t="shared" si="33"/>
        <v>3348</v>
      </c>
      <c r="W102" s="5">
        <f t="shared" si="34"/>
        <v>486</v>
      </c>
      <c r="X102" s="5">
        <f t="shared" si="35"/>
        <v>798</v>
      </c>
      <c r="Y102" s="5">
        <f t="shared" si="36"/>
        <v>654</v>
      </c>
      <c r="Z102" s="5">
        <f t="shared" si="37"/>
        <v>564</v>
      </c>
      <c r="AA102" s="5">
        <f t="shared" si="38"/>
        <v>1188</v>
      </c>
      <c r="AB102" s="5">
        <f t="shared" si="39"/>
        <v>1932</v>
      </c>
      <c r="AC102" s="5">
        <f t="shared" si="40"/>
        <v>972</v>
      </c>
      <c r="AD102" s="5">
        <f t="shared" si="41"/>
        <v>2196</v>
      </c>
      <c r="AE102" s="5">
        <f t="shared" si="42"/>
        <v>2190</v>
      </c>
      <c r="AF102" s="5">
        <f t="shared" si="43"/>
        <v>1062</v>
      </c>
      <c r="AG102" s="5">
        <f t="shared" si="44"/>
        <v>966</v>
      </c>
      <c r="AH102" s="10">
        <f t="shared" si="51"/>
        <v>16356</v>
      </c>
      <c r="AI102" s="10" t="s">
        <v>22</v>
      </c>
      <c r="AJ102" s="6" t="str">
        <f t="shared" si="56"/>
        <v>Mazaya Two Apple</v>
      </c>
      <c r="AK102" s="28">
        <f t="shared" si="45"/>
        <v>2726</v>
      </c>
      <c r="AL102" s="29">
        <f t="shared" si="46"/>
        <v>16356</v>
      </c>
      <c r="AM102" s="44">
        <f t="shared" si="57"/>
        <v>3.2775321921953214E-3</v>
      </c>
    </row>
    <row r="103" spans="1:39" s="3" customFormat="1" ht="12">
      <c r="A103" s="4">
        <v>6033</v>
      </c>
      <c r="B103" s="2" t="s">
        <v>26</v>
      </c>
      <c r="C103" s="2" t="s">
        <v>59</v>
      </c>
      <c r="D103" s="2" t="s">
        <v>12</v>
      </c>
      <c r="E103" s="2" t="str">
        <f t="shared" si="54"/>
        <v>Mazaya Two Apple Egyptian 250g</v>
      </c>
      <c r="F103" s="5">
        <v>267</v>
      </c>
      <c r="G103" s="5">
        <v>139</v>
      </c>
      <c r="H103" s="5">
        <v>228</v>
      </c>
      <c r="I103" s="5">
        <v>159</v>
      </c>
      <c r="J103" s="5">
        <v>203</v>
      </c>
      <c r="K103" s="5">
        <v>309</v>
      </c>
      <c r="L103" s="5">
        <v>110</v>
      </c>
      <c r="M103" s="5">
        <v>0</v>
      </c>
      <c r="N103" s="5"/>
      <c r="O103" s="5"/>
      <c r="P103" s="5"/>
      <c r="Q103" s="33"/>
      <c r="R103" s="39">
        <f t="shared" si="49"/>
        <v>1415</v>
      </c>
      <c r="S103" s="34"/>
      <c r="T103" s="39" t="str">
        <f t="shared" si="55"/>
        <v>Mazaya Two Apple Egyptian 250g</v>
      </c>
      <c r="U103" s="6">
        <v>6</v>
      </c>
      <c r="V103" s="5">
        <f t="shared" si="33"/>
        <v>1602</v>
      </c>
      <c r="W103" s="5">
        <f t="shared" si="34"/>
        <v>834</v>
      </c>
      <c r="X103" s="5">
        <f t="shared" si="35"/>
        <v>1368</v>
      </c>
      <c r="Y103" s="5">
        <f t="shared" si="36"/>
        <v>954</v>
      </c>
      <c r="Z103" s="5">
        <f t="shared" si="37"/>
        <v>1218</v>
      </c>
      <c r="AA103" s="5">
        <f t="shared" si="38"/>
        <v>1854</v>
      </c>
      <c r="AB103" s="5">
        <f t="shared" si="39"/>
        <v>660</v>
      </c>
      <c r="AC103" s="5">
        <f t="shared" si="40"/>
        <v>0</v>
      </c>
      <c r="AD103" s="5">
        <f t="shared" si="41"/>
        <v>0</v>
      </c>
      <c r="AE103" s="5">
        <f t="shared" si="42"/>
        <v>0</v>
      </c>
      <c r="AF103" s="5">
        <f t="shared" si="43"/>
        <v>0</v>
      </c>
      <c r="AG103" s="5">
        <f t="shared" si="44"/>
        <v>0</v>
      </c>
      <c r="AH103" s="10">
        <f t="shared" si="51"/>
        <v>8490</v>
      </c>
      <c r="AI103" s="10" t="s">
        <v>22</v>
      </c>
      <c r="AJ103" s="6" t="str">
        <f t="shared" si="56"/>
        <v>Mazaya Two Apple</v>
      </c>
      <c r="AK103" s="28">
        <f t="shared" si="45"/>
        <v>1415</v>
      </c>
      <c r="AL103" s="29">
        <f t="shared" si="46"/>
        <v>8490</v>
      </c>
      <c r="AM103" s="44">
        <f t="shared" si="57"/>
        <v>1.7012868862642625E-3</v>
      </c>
    </row>
    <row r="104" spans="1:39" s="3" customFormat="1" ht="12">
      <c r="A104" s="4">
        <v>6034</v>
      </c>
      <c r="B104" s="2" t="s">
        <v>26</v>
      </c>
      <c r="C104" s="2" t="s">
        <v>72</v>
      </c>
      <c r="D104" s="2" t="s">
        <v>7</v>
      </c>
      <c r="E104" s="2" t="str">
        <f t="shared" si="54"/>
        <v>Mazaya Blue Candy  50g</v>
      </c>
      <c r="F104" s="5">
        <v>50</v>
      </c>
      <c r="G104" s="5">
        <v>10</v>
      </c>
      <c r="H104" s="5">
        <v>10</v>
      </c>
      <c r="I104" s="5">
        <v>51</v>
      </c>
      <c r="J104" s="5">
        <v>4</v>
      </c>
      <c r="K104" s="5">
        <v>1</v>
      </c>
      <c r="L104" s="5">
        <v>5</v>
      </c>
      <c r="M104" s="5">
        <v>3</v>
      </c>
      <c r="N104" s="5">
        <v>2</v>
      </c>
      <c r="O104" s="5">
        <v>4</v>
      </c>
      <c r="P104" s="5">
        <v>3</v>
      </c>
      <c r="Q104" s="33">
        <v>5</v>
      </c>
      <c r="R104" s="39">
        <f t="shared" si="49"/>
        <v>148</v>
      </c>
      <c r="S104" s="34"/>
      <c r="T104" s="39" t="str">
        <f t="shared" si="55"/>
        <v>Mazaya Blue Candy  50g</v>
      </c>
      <c r="U104" s="6">
        <v>6</v>
      </c>
      <c r="V104" s="5">
        <f t="shared" si="33"/>
        <v>300</v>
      </c>
      <c r="W104" s="5">
        <f t="shared" si="34"/>
        <v>60</v>
      </c>
      <c r="X104" s="5">
        <f t="shared" si="35"/>
        <v>60</v>
      </c>
      <c r="Y104" s="5">
        <f t="shared" si="36"/>
        <v>306</v>
      </c>
      <c r="Z104" s="5">
        <f t="shared" si="37"/>
        <v>24</v>
      </c>
      <c r="AA104" s="5">
        <f t="shared" si="38"/>
        <v>6</v>
      </c>
      <c r="AB104" s="5">
        <f t="shared" si="39"/>
        <v>30</v>
      </c>
      <c r="AC104" s="5">
        <f t="shared" si="40"/>
        <v>18</v>
      </c>
      <c r="AD104" s="5">
        <f t="shared" si="41"/>
        <v>12</v>
      </c>
      <c r="AE104" s="5">
        <f t="shared" si="42"/>
        <v>24</v>
      </c>
      <c r="AF104" s="5">
        <f t="shared" si="43"/>
        <v>18</v>
      </c>
      <c r="AG104" s="5">
        <f t="shared" si="44"/>
        <v>30</v>
      </c>
      <c r="AH104" s="10">
        <f t="shared" si="51"/>
        <v>888</v>
      </c>
      <c r="AI104" s="10" t="s">
        <v>311</v>
      </c>
      <c r="AJ104" s="6" t="str">
        <f t="shared" si="56"/>
        <v>Mazaya Other Flavors</v>
      </c>
      <c r="AK104" s="28">
        <f t="shared" si="45"/>
        <v>148</v>
      </c>
      <c r="AL104" s="29">
        <f t="shared" si="46"/>
        <v>888</v>
      </c>
      <c r="AM104" s="44">
        <f t="shared" si="57"/>
        <v>1.779437873972515E-4</v>
      </c>
    </row>
    <row r="105" spans="1:39" s="3" customFormat="1" ht="12">
      <c r="A105" s="4">
        <v>6035</v>
      </c>
      <c r="B105" s="2" t="s">
        <v>26</v>
      </c>
      <c r="C105" s="2" t="s">
        <v>73</v>
      </c>
      <c r="D105" s="2" t="s">
        <v>7</v>
      </c>
      <c r="E105" s="2" t="str">
        <f t="shared" si="54"/>
        <v>Mazaya Trendy  50g</v>
      </c>
      <c r="F105" s="5">
        <v>38</v>
      </c>
      <c r="G105" s="5">
        <v>26</v>
      </c>
      <c r="H105" s="5">
        <v>1</v>
      </c>
      <c r="I105" s="5">
        <v>8</v>
      </c>
      <c r="J105" s="5">
        <v>17</v>
      </c>
      <c r="K105" s="5">
        <v>18</v>
      </c>
      <c r="L105" s="5">
        <v>26</v>
      </c>
      <c r="M105" s="5">
        <v>5</v>
      </c>
      <c r="N105" s="5">
        <v>3</v>
      </c>
      <c r="O105" s="5">
        <v>17</v>
      </c>
      <c r="P105" s="5">
        <v>3</v>
      </c>
      <c r="Q105" s="33">
        <v>36</v>
      </c>
      <c r="R105" s="39">
        <f t="shared" si="49"/>
        <v>198</v>
      </c>
      <c r="S105" s="34"/>
      <c r="T105" s="39" t="str">
        <f t="shared" si="55"/>
        <v>Mazaya Trendy  50g</v>
      </c>
      <c r="U105" s="6">
        <v>6</v>
      </c>
      <c r="V105" s="5">
        <f t="shared" si="33"/>
        <v>228</v>
      </c>
      <c r="W105" s="5">
        <f t="shared" si="34"/>
        <v>156</v>
      </c>
      <c r="X105" s="5">
        <f t="shared" si="35"/>
        <v>6</v>
      </c>
      <c r="Y105" s="5">
        <f t="shared" si="36"/>
        <v>48</v>
      </c>
      <c r="Z105" s="5">
        <f t="shared" si="37"/>
        <v>102</v>
      </c>
      <c r="AA105" s="5">
        <f t="shared" si="38"/>
        <v>108</v>
      </c>
      <c r="AB105" s="5">
        <f t="shared" si="39"/>
        <v>156</v>
      </c>
      <c r="AC105" s="5">
        <f t="shared" si="40"/>
        <v>30</v>
      </c>
      <c r="AD105" s="5">
        <f t="shared" si="41"/>
        <v>18</v>
      </c>
      <c r="AE105" s="5">
        <f t="shared" si="42"/>
        <v>102</v>
      </c>
      <c r="AF105" s="5">
        <f t="shared" si="43"/>
        <v>18</v>
      </c>
      <c r="AG105" s="5">
        <f t="shared" si="44"/>
        <v>216</v>
      </c>
      <c r="AH105" s="10">
        <f t="shared" si="51"/>
        <v>1188</v>
      </c>
      <c r="AI105" s="10" t="s">
        <v>311</v>
      </c>
      <c r="AJ105" s="6" t="str">
        <f t="shared" si="56"/>
        <v>Mazaya Other Flavors</v>
      </c>
      <c r="AK105" s="28">
        <f t="shared" si="45"/>
        <v>198</v>
      </c>
      <c r="AL105" s="29">
        <f t="shared" si="46"/>
        <v>1188</v>
      </c>
      <c r="AM105" s="44">
        <f t="shared" si="57"/>
        <v>2.3805993178821483E-4</v>
      </c>
    </row>
    <row r="106" spans="1:39" s="3" customFormat="1" ht="12.75" customHeight="1">
      <c r="A106" s="4">
        <v>6111</v>
      </c>
      <c r="B106" s="2" t="s">
        <v>50</v>
      </c>
      <c r="C106" s="2" t="s">
        <v>22</v>
      </c>
      <c r="D106" s="2" t="s">
        <v>12</v>
      </c>
      <c r="E106" s="2" t="s">
        <v>47</v>
      </c>
      <c r="F106" s="5"/>
      <c r="G106" s="5"/>
      <c r="H106" s="5">
        <v>43</v>
      </c>
      <c r="I106" s="5">
        <v>200</v>
      </c>
      <c r="J106" s="5">
        <v>19</v>
      </c>
      <c r="K106" s="5">
        <v>113</v>
      </c>
      <c r="L106" s="5">
        <v>207</v>
      </c>
      <c r="M106" s="5">
        <v>66</v>
      </c>
      <c r="N106" s="5">
        <v>54</v>
      </c>
      <c r="O106" s="5">
        <v>485</v>
      </c>
      <c r="P106" s="5">
        <v>27</v>
      </c>
      <c r="Q106" s="33">
        <v>532</v>
      </c>
      <c r="R106" s="39">
        <f t="shared" si="49"/>
        <v>1746</v>
      </c>
      <c r="S106" s="34"/>
      <c r="T106" s="39" t="str">
        <f t="shared" si="55"/>
        <v>Basha Two Apple 250g</v>
      </c>
      <c r="U106" s="6">
        <v>10</v>
      </c>
      <c r="V106" s="5">
        <f t="shared" si="33"/>
        <v>0</v>
      </c>
      <c r="W106" s="5">
        <f t="shared" si="34"/>
        <v>0</v>
      </c>
      <c r="X106" s="5">
        <f t="shared" si="35"/>
        <v>430</v>
      </c>
      <c r="Y106" s="5">
        <f t="shared" si="36"/>
        <v>2000</v>
      </c>
      <c r="Z106" s="5">
        <f t="shared" si="37"/>
        <v>190</v>
      </c>
      <c r="AA106" s="5">
        <f t="shared" si="38"/>
        <v>1130</v>
      </c>
      <c r="AB106" s="5">
        <f t="shared" si="39"/>
        <v>2070</v>
      </c>
      <c r="AC106" s="5">
        <f t="shared" si="40"/>
        <v>660</v>
      </c>
      <c r="AD106" s="5">
        <f t="shared" si="41"/>
        <v>540</v>
      </c>
      <c r="AE106" s="5">
        <f t="shared" si="42"/>
        <v>4850</v>
      </c>
      <c r="AF106" s="5">
        <f t="shared" si="43"/>
        <v>270</v>
      </c>
      <c r="AG106" s="5">
        <f t="shared" si="44"/>
        <v>5320</v>
      </c>
      <c r="AH106" s="10">
        <f t="shared" si="51"/>
        <v>17460</v>
      </c>
      <c r="AI106" s="10" t="s">
        <v>22</v>
      </c>
      <c r="AJ106" s="6" t="str">
        <f t="shared" si="56"/>
        <v>Al Basha Two Apple</v>
      </c>
      <c r="AK106" s="28">
        <f t="shared" si="45"/>
        <v>1746</v>
      </c>
      <c r="AL106" s="29">
        <f t="shared" si="46"/>
        <v>17460</v>
      </c>
      <c r="AM106" s="44">
        <f t="shared" si="57"/>
        <v>3.4987596035540663E-3</v>
      </c>
    </row>
    <row r="107" spans="1:39" s="3" customFormat="1" ht="12.75" customHeight="1">
      <c r="A107" s="4">
        <v>6112</v>
      </c>
      <c r="B107" s="2" t="s">
        <v>50</v>
      </c>
      <c r="C107" s="2" t="s">
        <v>22</v>
      </c>
      <c r="D107" s="2" t="s">
        <v>18</v>
      </c>
      <c r="E107" s="2" t="s">
        <v>48</v>
      </c>
      <c r="F107" s="5"/>
      <c r="G107" s="5">
        <v>30</v>
      </c>
      <c r="H107" s="5">
        <v>6</v>
      </c>
      <c r="I107" s="5">
        <v>5</v>
      </c>
      <c r="J107" s="5">
        <v>15</v>
      </c>
      <c r="K107" s="5">
        <v>71</v>
      </c>
      <c r="L107" s="5">
        <v>127</v>
      </c>
      <c r="M107" s="5">
        <v>60</v>
      </c>
      <c r="N107" s="5">
        <v>60</v>
      </c>
      <c r="O107" s="5">
        <v>181</v>
      </c>
      <c r="P107" s="5">
        <v>67</v>
      </c>
      <c r="Q107" s="33">
        <v>431</v>
      </c>
      <c r="R107" s="39">
        <f t="shared" si="49"/>
        <v>1053</v>
      </c>
      <c r="S107" s="34"/>
      <c r="T107" s="39" t="str">
        <f t="shared" si="55"/>
        <v>Basha Two Apple 1000g</v>
      </c>
      <c r="U107" s="6">
        <v>10</v>
      </c>
      <c r="V107" s="5">
        <f t="shared" si="33"/>
        <v>0</v>
      </c>
      <c r="W107" s="5">
        <f t="shared" si="34"/>
        <v>300</v>
      </c>
      <c r="X107" s="5">
        <f t="shared" si="35"/>
        <v>60</v>
      </c>
      <c r="Y107" s="5">
        <f t="shared" si="36"/>
        <v>50</v>
      </c>
      <c r="Z107" s="5">
        <f t="shared" si="37"/>
        <v>150</v>
      </c>
      <c r="AA107" s="5">
        <f t="shared" si="38"/>
        <v>710</v>
      </c>
      <c r="AB107" s="5">
        <f t="shared" si="39"/>
        <v>1270</v>
      </c>
      <c r="AC107" s="5">
        <f t="shared" si="40"/>
        <v>600</v>
      </c>
      <c r="AD107" s="5">
        <f t="shared" si="41"/>
        <v>600</v>
      </c>
      <c r="AE107" s="5">
        <f t="shared" si="42"/>
        <v>1810</v>
      </c>
      <c r="AF107" s="5">
        <f t="shared" si="43"/>
        <v>670</v>
      </c>
      <c r="AG107" s="5">
        <f t="shared" si="44"/>
        <v>4310</v>
      </c>
      <c r="AH107" s="10">
        <f t="shared" si="51"/>
        <v>10530</v>
      </c>
      <c r="AI107" s="10" t="s">
        <v>22</v>
      </c>
      <c r="AJ107" s="6" t="str">
        <f t="shared" si="56"/>
        <v>Al Basha Two Apple</v>
      </c>
      <c r="AK107" s="28">
        <f t="shared" si="45"/>
        <v>1053</v>
      </c>
      <c r="AL107" s="29">
        <f t="shared" si="46"/>
        <v>10530</v>
      </c>
      <c r="AM107" s="44">
        <f t="shared" si="57"/>
        <v>2.1100766681228134E-3</v>
      </c>
    </row>
    <row r="108" spans="1:39" s="3" customFormat="1" ht="12.75" customHeight="1">
      <c r="A108" s="4">
        <v>6113</v>
      </c>
      <c r="B108" s="2" t="s">
        <v>50</v>
      </c>
      <c r="C108" s="2" t="s">
        <v>56</v>
      </c>
      <c r="D108" s="2" t="s">
        <v>12</v>
      </c>
      <c r="E108" s="2" t="s">
        <v>47</v>
      </c>
      <c r="F108" s="5"/>
      <c r="G108" s="5">
        <v>208</v>
      </c>
      <c r="H108" s="5"/>
      <c r="I108" s="5">
        <v>50</v>
      </c>
      <c r="J108" s="5">
        <v>31</v>
      </c>
      <c r="K108" s="5">
        <v>40</v>
      </c>
      <c r="L108" s="5">
        <v>107</v>
      </c>
      <c r="M108" s="5">
        <v>110</v>
      </c>
      <c r="N108" s="5">
        <v>150</v>
      </c>
      <c r="O108" s="5">
        <v>176</v>
      </c>
      <c r="P108" s="5">
        <v>79</v>
      </c>
      <c r="Q108" s="33">
        <v>217</v>
      </c>
      <c r="R108" s="39">
        <f t="shared" si="49"/>
        <v>1168</v>
      </c>
      <c r="S108" s="34"/>
      <c r="T108" s="39" t="str">
        <f t="shared" si="55"/>
        <v>Basha Two Apple 250g</v>
      </c>
      <c r="U108" s="6">
        <v>10</v>
      </c>
      <c r="V108" s="5">
        <f t="shared" si="33"/>
        <v>0</v>
      </c>
      <c r="W108" s="5">
        <f t="shared" si="34"/>
        <v>2080</v>
      </c>
      <c r="X108" s="5">
        <f t="shared" si="35"/>
        <v>0</v>
      </c>
      <c r="Y108" s="5">
        <f t="shared" si="36"/>
        <v>500</v>
      </c>
      <c r="Z108" s="5">
        <f t="shared" si="37"/>
        <v>310</v>
      </c>
      <c r="AA108" s="5">
        <f t="shared" si="38"/>
        <v>400</v>
      </c>
      <c r="AB108" s="5">
        <f t="shared" si="39"/>
        <v>1070</v>
      </c>
      <c r="AC108" s="5">
        <f t="shared" si="40"/>
        <v>1100</v>
      </c>
      <c r="AD108" s="5">
        <f t="shared" si="41"/>
        <v>1500</v>
      </c>
      <c r="AE108" s="5">
        <f t="shared" si="42"/>
        <v>1760</v>
      </c>
      <c r="AF108" s="5">
        <f t="shared" si="43"/>
        <v>790</v>
      </c>
      <c r="AG108" s="5">
        <f t="shared" si="44"/>
        <v>2170</v>
      </c>
      <c r="AH108" s="10">
        <f t="shared" si="51"/>
        <v>11680</v>
      </c>
      <c r="AI108" s="2" t="s">
        <v>56</v>
      </c>
      <c r="AJ108" s="6" t="str">
        <f t="shared" si="56"/>
        <v>Al Basha Lemon Mint</v>
      </c>
      <c r="AK108" s="28">
        <f t="shared" si="45"/>
        <v>1168</v>
      </c>
      <c r="AL108" s="29">
        <f t="shared" si="46"/>
        <v>11680</v>
      </c>
      <c r="AM108" s="44">
        <f t="shared" si="57"/>
        <v>2.3405218882881725E-3</v>
      </c>
    </row>
    <row r="109" spans="1:39" s="3" customFormat="1" ht="12.75" customHeight="1">
      <c r="A109" s="4">
        <v>6181</v>
      </c>
      <c r="B109" s="2" t="s">
        <v>76</v>
      </c>
      <c r="C109" s="4" t="s">
        <v>22</v>
      </c>
      <c r="D109" s="4" t="s">
        <v>7</v>
      </c>
      <c r="E109" s="2" t="str">
        <f>B109&amp;" "&amp;C109&amp;" "&amp;D109</f>
        <v>Gold Dahab Two Apple 50g</v>
      </c>
      <c r="F109" s="5">
        <v>320</v>
      </c>
      <c r="G109" s="5">
        <v>15</v>
      </c>
      <c r="H109" s="5">
        <v>63</v>
      </c>
      <c r="I109" s="5">
        <v>40</v>
      </c>
      <c r="J109" s="5">
        <v>100</v>
      </c>
      <c r="K109" s="5">
        <v>277</v>
      </c>
      <c r="L109" s="5">
        <v>119</v>
      </c>
      <c r="M109" s="5">
        <v>34</v>
      </c>
      <c r="N109" s="5">
        <v>11</v>
      </c>
      <c r="O109" s="5">
        <v>45</v>
      </c>
      <c r="P109" s="5">
        <v>21</v>
      </c>
      <c r="Q109" s="33">
        <v>9</v>
      </c>
      <c r="R109" s="39">
        <f t="shared" si="49"/>
        <v>1054</v>
      </c>
      <c r="S109" s="34"/>
      <c r="T109" s="39" t="str">
        <f t="shared" si="55"/>
        <v>Gold Dahab Two Apple 50g</v>
      </c>
      <c r="U109" s="6">
        <v>6</v>
      </c>
      <c r="V109" s="5">
        <f t="shared" si="33"/>
        <v>1920</v>
      </c>
      <c r="W109" s="5">
        <f t="shared" si="34"/>
        <v>90</v>
      </c>
      <c r="X109" s="5">
        <f t="shared" si="35"/>
        <v>378</v>
      </c>
      <c r="Y109" s="5">
        <f t="shared" si="36"/>
        <v>240</v>
      </c>
      <c r="Z109" s="5">
        <f t="shared" si="37"/>
        <v>600</v>
      </c>
      <c r="AA109" s="5">
        <f t="shared" si="38"/>
        <v>1662</v>
      </c>
      <c r="AB109" s="5">
        <f t="shared" si="39"/>
        <v>714</v>
      </c>
      <c r="AC109" s="5">
        <f t="shared" si="40"/>
        <v>204</v>
      </c>
      <c r="AD109" s="5">
        <f t="shared" si="41"/>
        <v>66</v>
      </c>
      <c r="AE109" s="5">
        <f t="shared" si="42"/>
        <v>270</v>
      </c>
      <c r="AF109" s="5">
        <f t="shared" si="43"/>
        <v>126</v>
      </c>
      <c r="AG109" s="5">
        <f t="shared" si="44"/>
        <v>54</v>
      </c>
      <c r="AH109" s="10">
        <f t="shared" si="51"/>
        <v>6324</v>
      </c>
      <c r="AI109" s="10" t="s">
        <v>22</v>
      </c>
      <c r="AJ109" s="6" t="str">
        <f t="shared" si="56"/>
        <v>Gold Dahab Two Apple</v>
      </c>
      <c r="AK109" s="28">
        <f t="shared" si="45"/>
        <v>1054</v>
      </c>
      <c r="AL109" s="29">
        <f t="shared" si="46"/>
        <v>6324</v>
      </c>
      <c r="AM109" s="44">
        <f t="shared" si="57"/>
        <v>1.2672483237615073E-3</v>
      </c>
    </row>
    <row r="110" spans="1:39" s="3" customFormat="1" ht="12.75" customHeight="1">
      <c r="A110" s="4">
        <v>6182</v>
      </c>
      <c r="B110" s="2" t="s">
        <v>76</v>
      </c>
      <c r="C110" s="4" t="s">
        <v>22</v>
      </c>
      <c r="D110" s="4" t="s">
        <v>12</v>
      </c>
      <c r="E110" s="2" t="str">
        <f>B110&amp;" "&amp;C110&amp;" "&amp;D110</f>
        <v>Gold Dahab Two Apple 250g</v>
      </c>
      <c r="F110" s="5">
        <v>137</v>
      </c>
      <c r="G110" s="5">
        <v>53</v>
      </c>
      <c r="H110" s="5">
        <v>30</v>
      </c>
      <c r="I110" s="5">
        <v>32</v>
      </c>
      <c r="J110" s="5">
        <v>66</v>
      </c>
      <c r="K110" s="5">
        <v>111</v>
      </c>
      <c r="L110" s="5">
        <v>65</v>
      </c>
      <c r="M110" s="5">
        <v>14</v>
      </c>
      <c r="N110" s="5">
        <v>5</v>
      </c>
      <c r="O110" s="5">
        <v>21</v>
      </c>
      <c r="P110" s="5">
        <v>11</v>
      </c>
      <c r="Q110" s="33">
        <v>54</v>
      </c>
      <c r="R110" s="39">
        <f t="shared" si="49"/>
        <v>599</v>
      </c>
      <c r="S110" s="34"/>
      <c r="T110" s="39" t="str">
        <f t="shared" si="55"/>
        <v>Gold Dahab Two Apple 250g</v>
      </c>
      <c r="U110" s="6">
        <v>6</v>
      </c>
      <c r="V110" s="5">
        <f t="shared" si="33"/>
        <v>822</v>
      </c>
      <c r="W110" s="5">
        <f t="shared" si="34"/>
        <v>318</v>
      </c>
      <c r="X110" s="5">
        <f t="shared" si="35"/>
        <v>180</v>
      </c>
      <c r="Y110" s="5">
        <f t="shared" si="36"/>
        <v>192</v>
      </c>
      <c r="Z110" s="5">
        <f t="shared" si="37"/>
        <v>396</v>
      </c>
      <c r="AA110" s="5">
        <f t="shared" si="38"/>
        <v>666</v>
      </c>
      <c r="AB110" s="5">
        <f t="shared" si="39"/>
        <v>390</v>
      </c>
      <c r="AC110" s="5">
        <f t="shared" si="40"/>
        <v>84</v>
      </c>
      <c r="AD110" s="5">
        <f t="shared" si="41"/>
        <v>30</v>
      </c>
      <c r="AE110" s="5">
        <f t="shared" si="42"/>
        <v>126</v>
      </c>
      <c r="AF110" s="5">
        <f t="shared" si="43"/>
        <v>66</v>
      </c>
      <c r="AG110" s="5">
        <f t="shared" si="44"/>
        <v>324</v>
      </c>
      <c r="AH110" s="10">
        <f t="shared" si="51"/>
        <v>3594</v>
      </c>
      <c r="AI110" s="10" t="s">
        <v>22</v>
      </c>
      <c r="AJ110" s="6" t="str">
        <f t="shared" si="56"/>
        <v>Gold Dahab Two Apple</v>
      </c>
      <c r="AK110" s="28">
        <f t="shared" si="45"/>
        <v>599</v>
      </c>
      <c r="AL110" s="29">
        <f t="shared" si="46"/>
        <v>3594</v>
      </c>
      <c r="AM110" s="44">
        <f t="shared" si="57"/>
        <v>7.2019140980374087E-4</v>
      </c>
    </row>
    <row r="111" spans="1:39" s="3" customFormat="1" ht="12.75" customHeight="1">
      <c r="A111" s="4">
        <v>6160</v>
      </c>
      <c r="B111" s="2" t="s">
        <v>32</v>
      </c>
      <c r="C111" s="2" t="s">
        <v>22</v>
      </c>
      <c r="D111" s="4" t="s">
        <v>7</v>
      </c>
      <c r="E111" s="2" t="str">
        <f>B111&amp;" "&amp;C111&amp;" "&amp;D111</f>
        <v>Khalil Maamoun Two Apple 50g</v>
      </c>
      <c r="F111" s="5"/>
      <c r="G111" s="5"/>
      <c r="H111" s="5"/>
      <c r="I111" s="5"/>
      <c r="J111" s="5"/>
      <c r="K111" s="5"/>
      <c r="L111" s="5">
        <v>615</v>
      </c>
      <c r="M111" s="5">
        <v>987</v>
      </c>
      <c r="N111" s="5">
        <v>365</v>
      </c>
      <c r="O111" s="5">
        <v>744</v>
      </c>
      <c r="P111" s="5">
        <v>448</v>
      </c>
      <c r="Q111" s="33">
        <v>1370</v>
      </c>
      <c r="R111" s="39">
        <f t="shared" si="49"/>
        <v>4529</v>
      </c>
      <c r="S111" s="34"/>
      <c r="T111" s="39" t="str">
        <f t="shared" si="55"/>
        <v>Khalil Maamoun Two Apple 50g</v>
      </c>
      <c r="U111" s="6">
        <v>6</v>
      </c>
      <c r="V111" s="5">
        <f t="shared" si="33"/>
        <v>0</v>
      </c>
      <c r="W111" s="5">
        <f t="shared" si="34"/>
        <v>0</v>
      </c>
      <c r="X111" s="5">
        <f t="shared" si="35"/>
        <v>0</v>
      </c>
      <c r="Y111" s="5">
        <f t="shared" si="36"/>
        <v>0</v>
      </c>
      <c r="Z111" s="5">
        <f t="shared" si="37"/>
        <v>0</v>
      </c>
      <c r="AA111" s="5">
        <f t="shared" si="38"/>
        <v>0</v>
      </c>
      <c r="AB111" s="5">
        <f t="shared" si="39"/>
        <v>3690</v>
      </c>
      <c r="AC111" s="5">
        <f t="shared" si="40"/>
        <v>5922</v>
      </c>
      <c r="AD111" s="5">
        <f t="shared" si="41"/>
        <v>2190</v>
      </c>
      <c r="AE111" s="5">
        <f t="shared" si="42"/>
        <v>4464</v>
      </c>
      <c r="AF111" s="5">
        <f t="shared" si="43"/>
        <v>2688</v>
      </c>
      <c r="AG111" s="5">
        <f t="shared" si="44"/>
        <v>8220</v>
      </c>
      <c r="AH111" s="10">
        <f t="shared" si="51"/>
        <v>27174</v>
      </c>
      <c r="AI111" s="10" t="s">
        <v>22</v>
      </c>
      <c r="AJ111" s="6" t="str">
        <f t="shared" si="56"/>
        <v>Khalil Maamoun Two Apple</v>
      </c>
      <c r="AK111" s="28">
        <f t="shared" si="45"/>
        <v>4529</v>
      </c>
      <c r="AL111" s="29">
        <f t="shared" si="46"/>
        <v>27174</v>
      </c>
      <c r="AM111" s="44">
        <f t="shared" si="57"/>
        <v>5.4453203589334594E-3</v>
      </c>
    </row>
    <row r="112" spans="1:39" s="3" customFormat="1" ht="12.75" customHeight="1">
      <c r="A112" s="4">
        <v>6161</v>
      </c>
      <c r="B112" s="2" t="s">
        <v>32</v>
      </c>
      <c r="C112" s="2" t="s">
        <v>22</v>
      </c>
      <c r="D112" s="4" t="s">
        <v>12</v>
      </c>
      <c r="E112" s="2" t="str">
        <f>B112&amp;" "&amp;C112&amp;" "&amp;D112</f>
        <v>Khalil Maamoun Two Apple 250g</v>
      </c>
      <c r="F112" s="5"/>
      <c r="G112" s="5"/>
      <c r="H112" s="5"/>
      <c r="I112" s="5"/>
      <c r="J112" s="5"/>
      <c r="K112" s="5"/>
      <c r="L112" s="5">
        <v>478</v>
      </c>
      <c r="M112" s="5">
        <v>523</v>
      </c>
      <c r="N112" s="5">
        <v>403</v>
      </c>
      <c r="O112" s="5">
        <v>892</v>
      </c>
      <c r="P112" s="5">
        <v>524</v>
      </c>
      <c r="Q112" s="33">
        <v>1161</v>
      </c>
      <c r="R112" s="39">
        <f t="shared" si="49"/>
        <v>3981</v>
      </c>
      <c r="S112" s="34"/>
      <c r="T112" s="39" t="str">
        <f t="shared" si="55"/>
        <v>Khalil Maamoun Two Apple 250g</v>
      </c>
      <c r="U112" s="6">
        <v>6</v>
      </c>
      <c r="V112" s="5">
        <f t="shared" si="33"/>
        <v>0</v>
      </c>
      <c r="W112" s="5">
        <f t="shared" si="34"/>
        <v>0</v>
      </c>
      <c r="X112" s="5">
        <f t="shared" si="35"/>
        <v>0</v>
      </c>
      <c r="Y112" s="5">
        <f t="shared" si="36"/>
        <v>0</v>
      </c>
      <c r="Z112" s="5">
        <f t="shared" si="37"/>
        <v>0</v>
      </c>
      <c r="AA112" s="5">
        <f t="shared" si="38"/>
        <v>0</v>
      </c>
      <c r="AB112" s="5">
        <f t="shared" si="39"/>
        <v>2868</v>
      </c>
      <c r="AC112" s="5">
        <f t="shared" si="40"/>
        <v>3138</v>
      </c>
      <c r="AD112" s="5">
        <f t="shared" si="41"/>
        <v>2418</v>
      </c>
      <c r="AE112" s="5">
        <f t="shared" si="42"/>
        <v>5352</v>
      </c>
      <c r="AF112" s="5">
        <f t="shared" si="43"/>
        <v>3144</v>
      </c>
      <c r="AG112" s="5">
        <f t="shared" si="44"/>
        <v>6966</v>
      </c>
      <c r="AH112" s="10">
        <f t="shared" si="51"/>
        <v>23886</v>
      </c>
      <c r="AI112" s="10" t="s">
        <v>22</v>
      </c>
      <c r="AJ112" s="6" t="str">
        <f t="shared" si="56"/>
        <v>Khalil Maamoun Two Apple</v>
      </c>
      <c r="AK112" s="28">
        <f t="shared" si="45"/>
        <v>3981</v>
      </c>
      <c r="AL112" s="29">
        <f t="shared" si="46"/>
        <v>23886</v>
      </c>
      <c r="AM112" s="44">
        <f t="shared" si="57"/>
        <v>4.7864474164085015E-3</v>
      </c>
    </row>
    <row r="113" spans="1:39" s="3" customFormat="1" ht="12.75" customHeight="1">
      <c r="A113" s="4">
        <v>6162</v>
      </c>
      <c r="B113" s="2" t="s">
        <v>32</v>
      </c>
      <c r="C113" s="2" t="s">
        <v>22</v>
      </c>
      <c r="D113" s="4" t="s">
        <v>12</v>
      </c>
      <c r="E113" s="2" t="str">
        <f>B113&amp;" "&amp;C113&amp;" "&amp;D113</f>
        <v>Khalil Maamoun Two Apple 250g</v>
      </c>
      <c r="F113" s="5"/>
      <c r="G113" s="5"/>
      <c r="H113" s="5"/>
      <c r="I113" s="5"/>
      <c r="J113" s="5"/>
      <c r="K113" s="5"/>
      <c r="L113" s="5">
        <v>141</v>
      </c>
      <c r="M113" s="5">
        <v>32</v>
      </c>
      <c r="N113" s="5">
        <v>33</v>
      </c>
      <c r="O113" s="5">
        <v>130</v>
      </c>
      <c r="P113" s="5">
        <v>85</v>
      </c>
      <c r="Q113" s="33">
        <v>205</v>
      </c>
      <c r="R113" s="39">
        <f t="shared" si="49"/>
        <v>626</v>
      </c>
      <c r="S113" s="34"/>
      <c r="T113" s="39" t="str">
        <f t="shared" si="55"/>
        <v>Khalil Maamoun Two Apple 250g</v>
      </c>
      <c r="U113" s="6">
        <v>6</v>
      </c>
      <c r="V113" s="5">
        <f t="shared" si="33"/>
        <v>0</v>
      </c>
      <c r="W113" s="5">
        <f t="shared" si="34"/>
        <v>0</v>
      </c>
      <c r="X113" s="5">
        <f t="shared" si="35"/>
        <v>0</v>
      </c>
      <c r="Y113" s="5">
        <f t="shared" si="36"/>
        <v>0</v>
      </c>
      <c r="Z113" s="5">
        <f t="shared" si="37"/>
        <v>0</v>
      </c>
      <c r="AA113" s="5">
        <f t="shared" si="38"/>
        <v>0</v>
      </c>
      <c r="AB113" s="5">
        <f t="shared" si="39"/>
        <v>846</v>
      </c>
      <c r="AC113" s="5">
        <f t="shared" si="40"/>
        <v>192</v>
      </c>
      <c r="AD113" s="5">
        <f t="shared" si="41"/>
        <v>198</v>
      </c>
      <c r="AE113" s="5">
        <f t="shared" si="42"/>
        <v>780</v>
      </c>
      <c r="AF113" s="5">
        <f t="shared" si="43"/>
        <v>510</v>
      </c>
      <c r="AG113" s="5">
        <f t="shared" si="44"/>
        <v>1230</v>
      </c>
      <c r="AH113" s="10">
        <f t="shared" si="51"/>
        <v>3756</v>
      </c>
      <c r="AI113" s="10" t="s">
        <v>22</v>
      </c>
      <c r="AJ113" s="6" t="str">
        <f t="shared" si="56"/>
        <v>Khalil Maamoun Two Apple</v>
      </c>
      <c r="AK113" s="28">
        <f t="shared" si="45"/>
        <v>626</v>
      </c>
      <c r="AL113" s="29">
        <f t="shared" si="46"/>
        <v>3756</v>
      </c>
      <c r="AM113" s="44">
        <f t="shared" si="57"/>
        <v>7.5265412777486107E-4</v>
      </c>
    </row>
    <row r="114" spans="1:39" s="3" customFormat="1" ht="12.75" customHeight="1">
      <c r="A114" s="4">
        <v>6105</v>
      </c>
      <c r="B114" s="2" t="s">
        <v>349</v>
      </c>
      <c r="C114" s="2" t="s">
        <v>22</v>
      </c>
      <c r="D114" s="2" t="s">
        <v>7</v>
      </c>
      <c r="E114" s="2" t="str">
        <f t="shared" ref="E114:E128" si="58">B114&amp;" "&amp;C114&amp;" "&amp;D114</f>
        <v>Mawal  Two Apple 50g</v>
      </c>
      <c r="F114" s="5"/>
      <c r="G114" s="8"/>
      <c r="H114" s="8"/>
      <c r="I114" s="8"/>
      <c r="J114" s="8"/>
      <c r="K114" s="8"/>
      <c r="L114" s="8"/>
      <c r="M114" s="8">
        <v>216</v>
      </c>
      <c r="N114" s="8">
        <v>29</v>
      </c>
      <c r="O114" s="8">
        <v>142</v>
      </c>
      <c r="P114" s="8">
        <v>116</v>
      </c>
      <c r="Q114" s="37">
        <v>475</v>
      </c>
      <c r="R114" s="39">
        <f t="shared" ref="R114:R123" si="59">SUM(F114:Q114)</f>
        <v>978</v>
      </c>
      <c r="S114" s="34"/>
      <c r="T114" s="39" t="str">
        <f t="shared" si="55"/>
        <v>Mawal  Two Apple 50g</v>
      </c>
      <c r="U114" s="6">
        <v>6</v>
      </c>
      <c r="V114" s="5">
        <f t="shared" si="33"/>
        <v>0</v>
      </c>
      <c r="W114" s="5">
        <f t="shared" si="34"/>
        <v>0</v>
      </c>
      <c r="X114" s="5">
        <f t="shared" si="35"/>
        <v>0</v>
      </c>
      <c r="Y114" s="5">
        <f t="shared" si="36"/>
        <v>0</v>
      </c>
      <c r="Z114" s="5">
        <f t="shared" si="37"/>
        <v>0</v>
      </c>
      <c r="AA114" s="5">
        <f t="shared" si="38"/>
        <v>0</v>
      </c>
      <c r="AB114" s="5">
        <f t="shared" si="39"/>
        <v>0</v>
      </c>
      <c r="AC114" s="5">
        <f t="shared" si="40"/>
        <v>1296</v>
      </c>
      <c r="AD114" s="5">
        <f t="shared" si="41"/>
        <v>174</v>
      </c>
      <c r="AE114" s="5">
        <f t="shared" si="42"/>
        <v>852</v>
      </c>
      <c r="AF114" s="5">
        <f t="shared" si="43"/>
        <v>696</v>
      </c>
      <c r="AG114" s="5">
        <f t="shared" si="44"/>
        <v>2850</v>
      </c>
      <c r="AH114" s="10">
        <f t="shared" si="51"/>
        <v>5868</v>
      </c>
      <c r="AI114" s="10" t="s">
        <v>22</v>
      </c>
      <c r="AJ114" s="6" t="str">
        <f t="shared" si="56"/>
        <v>Mawal  Two Apple</v>
      </c>
      <c r="AK114" s="28">
        <f t="shared" si="45"/>
        <v>978</v>
      </c>
      <c r="AL114" s="29">
        <f t="shared" si="46"/>
        <v>5868</v>
      </c>
      <c r="AM114" s="44">
        <f t="shared" si="57"/>
        <v>1.175871784287243E-3</v>
      </c>
    </row>
    <row r="115" spans="1:39" s="3" customFormat="1" ht="12.75" customHeight="1">
      <c r="A115" s="4">
        <v>6106</v>
      </c>
      <c r="B115" s="2" t="s">
        <v>349</v>
      </c>
      <c r="C115" s="2" t="s">
        <v>22</v>
      </c>
      <c r="D115" s="2" t="s">
        <v>12</v>
      </c>
      <c r="E115" s="2" t="str">
        <f t="shared" si="58"/>
        <v>Mawal  Two Apple 250g</v>
      </c>
      <c r="F115" s="5"/>
      <c r="G115" s="8"/>
      <c r="H115" s="8"/>
      <c r="I115" s="8"/>
      <c r="J115" s="8"/>
      <c r="K115" s="8"/>
      <c r="L115" s="8"/>
      <c r="M115" s="8">
        <v>197</v>
      </c>
      <c r="N115" s="8">
        <v>25</v>
      </c>
      <c r="O115" s="8">
        <v>110</v>
      </c>
      <c r="P115" s="8">
        <v>19</v>
      </c>
      <c r="Q115" s="37">
        <v>3119</v>
      </c>
      <c r="R115" s="39">
        <f t="shared" si="59"/>
        <v>3470</v>
      </c>
      <c r="S115" s="34"/>
      <c r="T115" s="39" t="str">
        <f t="shared" si="55"/>
        <v>Mawal  Two Apple 250g</v>
      </c>
      <c r="U115" s="6">
        <v>6</v>
      </c>
      <c r="V115" s="5">
        <f t="shared" si="33"/>
        <v>0</v>
      </c>
      <c r="W115" s="5">
        <f t="shared" si="34"/>
        <v>0</v>
      </c>
      <c r="X115" s="5">
        <f t="shared" si="35"/>
        <v>0</v>
      </c>
      <c r="Y115" s="5">
        <f t="shared" si="36"/>
        <v>0</v>
      </c>
      <c r="Z115" s="5">
        <f t="shared" si="37"/>
        <v>0</v>
      </c>
      <c r="AA115" s="5">
        <f t="shared" si="38"/>
        <v>0</v>
      </c>
      <c r="AB115" s="5">
        <f t="shared" si="39"/>
        <v>0</v>
      </c>
      <c r="AC115" s="5">
        <f t="shared" si="40"/>
        <v>1182</v>
      </c>
      <c r="AD115" s="5">
        <f t="shared" si="41"/>
        <v>150</v>
      </c>
      <c r="AE115" s="5">
        <f t="shared" si="42"/>
        <v>660</v>
      </c>
      <c r="AF115" s="5">
        <f t="shared" si="43"/>
        <v>114</v>
      </c>
      <c r="AG115" s="5">
        <f t="shared" si="44"/>
        <v>18714</v>
      </c>
      <c r="AH115" s="10">
        <f t="shared" si="51"/>
        <v>20820</v>
      </c>
      <c r="AI115" s="10" t="s">
        <v>22</v>
      </c>
      <c r="AJ115" s="6" t="str">
        <f t="shared" si="56"/>
        <v>Mawal  Two Apple</v>
      </c>
      <c r="AK115" s="28">
        <f t="shared" si="45"/>
        <v>3470</v>
      </c>
      <c r="AL115" s="29">
        <f t="shared" si="46"/>
        <v>20820</v>
      </c>
      <c r="AM115" s="44">
        <f t="shared" si="57"/>
        <v>4.1720604207328557E-3</v>
      </c>
    </row>
    <row r="116" spans="1:39" s="3" customFormat="1" ht="12.75" customHeight="1">
      <c r="A116" s="4">
        <v>6107</v>
      </c>
      <c r="B116" s="2" t="s">
        <v>349</v>
      </c>
      <c r="C116" s="2" t="s">
        <v>56</v>
      </c>
      <c r="D116" s="2" t="s">
        <v>7</v>
      </c>
      <c r="E116" s="2" t="str">
        <f t="shared" si="58"/>
        <v>Mawal  Lemon Mint 50g</v>
      </c>
      <c r="F116" s="5"/>
      <c r="G116" s="8"/>
      <c r="H116" s="8"/>
      <c r="I116" s="8"/>
      <c r="J116" s="8"/>
      <c r="K116" s="8"/>
      <c r="L116" s="8"/>
      <c r="M116" s="8">
        <v>266</v>
      </c>
      <c r="N116" s="8">
        <v>24</v>
      </c>
      <c r="O116" s="8">
        <v>58</v>
      </c>
      <c r="P116" s="8">
        <v>18</v>
      </c>
      <c r="Q116" s="37">
        <v>416</v>
      </c>
      <c r="R116" s="39">
        <f t="shared" si="59"/>
        <v>782</v>
      </c>
      <c r="S116" s="34"/>
      <c r="T116" s="39" t="str">
        <f t="shared" si="55"/>
        <v>Mawal  Lemon Mint 50g</v>
      </c>
      <c r="U116" s="6">
        <v>6</v>
      </c>
      <c r="V116" s="5">
        <f t="shared" si="33"/>
        <v>0</v>
      </c>
      <c r="W116" s="5">
        <f t="shared" si="34"/>
        <v>0</v>
      </c>
      <c r="X116" s="5">
        <f t="shared" si="35"/>
        <v>0</v>
      </c>
      <c r="Y116" s="5">
        <f t="shared" si="36"/>
        <v>0</v>
      </c>
      <c r="Z116" s="5">
        <f t="shared" si="37"/>
        <v>0</v>
      </c>
      <c r="AA116" s="5">
        <f t="shared" si="38"/>
        <v>0</v>
      </c>
      <c r="AB116" s="5">
        <f t="shared" si="39"/>
        <v>0</v>
      </c>
      <c r="AC116" s="5">
        <f t="shared" si="40"/>
        <v>1596</v>
      </c>
      <c r="AD116" s="5">
        <f t="shared" si="41"/>
        <v>144</v>
      </c>
      <c r="AE116" s="5">
        <f t="shared" si="42"/>
        <v>348</v>
      </c>
      <c r="AF116" s="5">
        <f t="shared" si="43"/>
        <v>108</v>
      </c>
      <c r="AG116" s="5">
        <f t="shared" si="44"/>
        <v>2496</v>
      </c>
      <c r="AH116" s="10">
        <f t="shared" si="51"/>
        <v>4692</v>
      </c>
      <c r="AI116" s="10" t="s">
        <v>56</v>
      </c>
      <c r="AJ116" s="6" t="str">
        <f t="shared" si="56"/>
        <v>Mawal  Lemon Mint</v>
      </c>
      <c r="AK116" s="28">
        <f t="shared" si="45"/>
        <v>782</v>
      </c>
      <c r="AL116" s="29">
        <f t="shared" si="46"/>
        <v>4692</v>
      </c>
      <c r="AM116" s="44">
        <f t="shared" si="57"/>
        <v>9.4021649827466666E-4</v>
      </c>
    </row>
    <row r="117" spans="1:39" s="3" customFormat="1" ht="12.75" customHeight="1">
      <c r="A117" s="4">
        <v>6108</v>
      </c>
      <c r="B117" s="2" t="s">
        <v>349</v>
      </c>
      <c r="C117" s="2" t="s">
        <v>56</v>
      </c>
      <c r="D117" s="2" t="s">
        <v>12</v>
      </c>
      <c r="E117" s="2" t="str">
        <f t="shared" si="58"/>
        <v>Mawal  Lemon Mint 250g</v>
      </c>
      <c r="F117" s="5"/>
      <c r="G117" s="8"/>
      <c r="H117" s="8"/>
      <c r="I117" s="8"/>
      <c r="J117" s="8"/>
      <c r="K117" s="8"/>
      <c r="L117" s="8"/>
      <c r="M117" s="8">
        <v>76</v>
      </c>
      <c r="N117" s="8">
        <v>15</v>
      </c>
      <c r="O117" s="8">
        <v>38</v>
      </c>
      <c r="P117" s="8">
        <v>21</v>
      </c>
      <c r="Q117" s="37">
        <v>212</v>
      </c>
      <c r="R117" s="39">
        <f t="shared" si="59"/>
        <v>362</v>
      </c>
      <c r="S117" s="34"/>
      <c r="T117" s="39" t="str">
        <f t="shared" si="55"/>
        <v>Mawal  Lemon Mint 250g</v>
      </c>
      <c r="U117" s="6">
        <v>6</v>
      </c>
      <c r="V117" s="5">
        <f t="shared" si="33"/>
        <v>0</v>
      </c>
      <c r="W117" s="5">
        <f t="shared" si="34"/>
        <v>0</v>
      </c>
      <c r="X117" s="5">
        <f t="shared" si="35"/>
        <v>0</v>
      </c>
      <c r="Y117" s="5">
        <f t="shared" si="36"/>
        <v>0</v>
      </c>
      <c r="Z117" s="5">
        <f t="shared" si="37"/>
        <v>0</v>
      </c>
      <c r="AA117" s="5">
        <f t="shared" si="38"/>
        <v>0</v>
      </c>
      <c r="AB117" s="5">
        <f t="shared" si="39"/>
        <v>0</v>
      </c>
      <c r="AC117" s="5">
        <f t="shared" si="40"/>
        <v>456</v>
      </c>
      <c r="AD117" s="5">
        <f t="shared" si="41"/>
        <v>90</v>
      </c>
      <c r="AE117" s="5">
        <f t="shared" si="42"/>
        <v>228</v>
      </c>
      <c r="AF117" s="5">
        <f t="shared" si="43"/>
        <v>126</v>
      </c>
      <c r="AG117" s="5">
        <f t="shared" si="44"/>
        <v>1272</v>
      </c>
      <c r="AH117" s="10">
        <f t="shared" si="51"/>
        <v>2172</v>
      </c>
      <c r="AI117" s="10" t="s">
        <v>56</v>
      </c>
      <c r="AJ117" s="6" t="str">
        <f t="shared" si="56"/>
        <v>Mawal  Lemon Mint</v>
      </c>
      <c r="AK117" s="28">
        <f t="shared" si="45"/>
        <v>362</v>
      </c>
      <c r="AL117" s="29">
        <f t="shared" si="46"/>
        <v>2172</v>
      </c>
      <c r="AM117" s="44">
        <f t="shared" si="57"/>
        <v>4.3524088539057459E-4</v>
      </c>
    </row>
    <row r="118" spans="1:39" s="3" customFormat="1" ht="12.75" customHeight="1">
      <c r="A118" s="4">
        <v>6109</v>
      </c>
      <c r="B118" s="2" t="s">
        <v>349</v>
      </c>
      <c r="C118" s="2" t="s">
        <v>24</v>
      </c>
      <c r="D118" s="2" t="s">
        <v>7</v>
      </c>
      <c r="E118" s="2" t="str">
        <f t="shared" si="58"/>
        <v>Mawal  Gum Mint 50g</v>
      </c>
      <c r="F118" s="5"/>
      <c r="G118" s="8"/>
      <c r="H118" s="8"/>
      <c r="I118" s="8"/>
      <c r="J118" s="8"/>
      <c r="K118" s="8"/>
      <c r="L118" s="8"/>
      <c r="M118" s="8">
        <v>37</v>
      </c>
      <c r="N118" s="8">
        <v>2</v>
      </c>
      <c r="O118" s="8">
        <v>8</v>
      </c>
      <c r="P118" s="8">
        <v>99</v>
      </c>
      <c r="Q118" s="37">
        <v>3</v>
      </c>
      <c r="R118" s="39">
        <f t="shared" si="59"/>
        <v>149</v>
      </c>
      <c r="S118" s="34"/>
      <c r="T118" s="39" t="str">
        <f t="shared" si="55"/>
        <v>Mawal  Gum Mint 50g</v>
      </c>
      <c r="U118" s="6">
        <v>6</v>
      </c>
      <c r="V118" s="5">
        <f t="shared" si="33"/>
        <v>0</v>
      </c>
      <c r="W118" s="5">
        <f t="shared" si="34"/>
        <v>0</v>
      </c>
      <c r="X118" s="5">
        <f t="shared" si="35"/>
        <v>0</v>
      </c>
      <c r="Y118" s="5">
        <f t="shared" si="36"/>
        <v>0</v>
      </c>
      <c r="Z118" s="5">
        <f t="shared" si="37"/>
        <v>0</v>
      </c>
      <c r="AA118" s="5">
        <f t="shared" si="38"/>
        <v>0</v>
      </c>
      <c r="AB118" s="5">
        <f t="shared" si="39"/>
        <v>0</v>
      </c>
      <c r="AC118" s="5">
        <f t="shared" si="40"/>
        <v>222</v>
      </c>
      <c r="AD118" s="5">
        <f t="shared" si="41"/>
        <v>12</v>
      </c>
      <c r="AE118" s="5">
        <f t="shared" si="42"/>
        <v>48</v>
      </c>
      <c r="AF118" s="5">
        <f t="shared" si="43"/>
        <v>594</v>
      </c>
      <c r="AG118" s="5">
        <f t="shared" si="44"/>
        <v>18</v>
      </c>
      <c r="AH118" s="10">
        <f t="shared" si="51"/>
        <v>894</v>
      </c>
      <c r="AI118" s="10" t="s">
        <v>311</v>
      </c>
      <c r="AJ118" s="6" t="str">
        <f t="shared" si="56"/>
        <v>Mawal  Other Flavors</v>
      </c>
      <c r="AK118" s="28">
        <f t="shared" si="45"/>
        <v>149</v>
      </c>
      <c r="AL118" s="29">
        <f t="shared" si="46"/>
        <v>894</v>
      </c>
      <c r="AM118" s="44">
        <f t="shared" si="57"/>
        <v>1.7914611028507074E-4</v>
      </c>
    </row>
    <row r="119" spans="1:39" s="3" customFormat="1" ht="12.75" customHeight="1">
      <c r="A119" s="4">
        <v>6110</v>
      </c>
      <c r="B119" s="2" t="s">
        <v>349</v>
      </c>
      <c r="C119" s="2" t="s">
        <v>24</v>
      </c>
      <c r="D119" s="2" t="s">
        <v>12</v>
      </c>
      <c r="E119" s="2" t="str">
        <f t="shared" si="58"/>
        <v>Mawal  Gum Mint 250g</v>
      </c>
      <c r="F119" s="5"/>
      <c r="G119" s="8"/>
      <c r="H119" s="8"/>
      <c r="I119" s="8"/>
      <c r="J119" s="8"/>
      <c r="K119" s="8"/>
      <c r="L119" s="8"/>
      <c r="M119" s="8">
        <v>12</v>
      </c>
      <c r="N119" s="8">
        <v>3</v>
      </c>
      <c r="O119" s="8">
        <v>8</v>
      </c>
      <c r="P119" s="8"/>
      <c r="Q119" s="37">
        <v>15</v>
      </c>
      <c r="R119" s="39">
        <f t="shared" si="59"/>
        <v>38</v>
      </c>
      <c r="S119" s="34"/>
      <c r="T119" s="39" t="str">
        <f t="shared" si="55"/>
        <v>Mawal  Gum Mint 250g</v>
      </c>
      <c r="U119" s="6">
        <v>6</v>
      </c>
      <c r="V119" s="5">
        <f t="shared" si="33"/>
        <v>0</v>
      </c>
      <c r="W119" s="5">
        <f t="shared" si="34"/>
        <v>0</v>
      </c>
      <c r="X119" s="5">
        <f t="shared" si="35"/>
        <v>0</v>
      </c>
      <c r="Y119" s="5">
        <f t="shared" si="36"/>
        <v>0</v>
      </c>
      <c r="Z119" s="5">
        <f t="shared" si="37"/>
        <v>0</v>
      </c>
      <c r="AA119" s="5">
        <f t="shared" si="38"/>
        <v>0</v>
      </c>
      <c r="AB119" s="5">
        <f t="shared" si="39"/>
        <v>0</v>
      </c>
      <c r="AC119" s="5">
        <f t="shared" si="40"/>
        <v>72</v>
      </c>
      <c r="AD119" s="5">
        <f t="shared" si="41"/>
        <v>18</v>
      </c>
      <c r="AE119" s="5">
        <f t="shared" si="42"/>
        <v>48</v>
      </c>
      <c r="AF119" s="5">
        <f t="shared" si="43"/>
        <v>0</v>
      </c>
      <c r="AG119" s="5">
        <f t="shared" si="44"/>
        <v>90</v>
      </c>
      <c r="AH119" s="10">
        <f t="shared" si="51"/>
        <v>228</v>
      </c>
      <c r="AI119" s="10" t="s">
        <v>311</v>
      </c>
      <c r="AJ119" s="6" t="str">
        <f t="shared" si="56"/>
        <v>Mawal  Other Flavors</v>
      </c>
      <c r="AK119" s="28">
        <f t="shared" si="45"/>
        <v>38</v>
      </c>
      <c r="AL119" s="29">
        <f t="shared" si="46"/>
        <v>228</v>
      </c>
      <c r="AM119" s="44">
        <f t="shared" si="57"/>
        <v>4.568826973713214E-5</v>
      </c>
    </row>
    <row r="120" spans="1:39" s="3" customFormat="1" ht="12.75" customHeight="1">
      <c r="A120" s="4">
        <v>6114</v>
      </c>
      <c r="B120" s="2" t="s">
        <v>349</v>
      </c>
      <c r="C120" s="2" t="s">
        <v>105</v>
      </c>
      <c r="D120" s="2" t="s">
        <v>7</v>
      </c>
      <c r="E120" s="2" t="str">
        <f t="shared" si="58"/>
        <v>Mawal  Gum 50g</v>
      </c>
      <c r="F120" s="5"/>
      <c r="G120" s="8"/>
      <c r="H120" s="8"/>
      <c r="I120" s="8"/>
      <c r="J120" s="8"/>
      <c r="K120" s="8"/>
      <c r="L120" s="8"/>
      <c r="M120" s="8">
        <v>37</v>
      </c>
      <c r="N120" s="8">
        <v>2</v>
      </c>
      <c r="O120" s="8">
        <v>3</v>
      </c>
      <c r="P120" s="8">
        <v>10</v>
      </c>
      <c r="Q120" s="37">
        <v>96</v>
      </c>
      <c r="R120" s="39">
        <f t="shared" si="59"/>
        <v>148</v>
      </c>
      <c r="S120" s="34"/>
      <c r="T120" s="39" t="str">
        <f t="shared" si="55"/>
        <v>Mawal  Gum 50g</v>
      </c>
      <c r="U120" s="6">
        <v>6</v>
      </c>
      <c r="V120" s="5">
        <f t="shared" si="33"/>
        <v>0</v>
      </c>
      <c r="W120" s="5">
        <f t="shared" si="34"/>
        <v>0</v>
      </c>
      <c r="X120" s="5">
        <f t="shared" si="35"/>
        <v>0</v>
      </c>
      <c r="Y120" s="5">
        <f t="shared" si="36"/>
        <v>0</v>
      </c>
      <c r="Z120" s="5">
        <f t="shared" si="37"/>
        <v>0</v>
      </c>
      <c r="AA120" s="5">
        <f t="shared" si="38"/>
        <v>0</v>
      </c>
      <c r="AB120" s="5">
        <f t="shared" si="39"/>
        <v>0</v>
      </c>
      <c r="AC120" s="5">
        <f t="shared" si="40"/>
        <v>222</v>
      </c>
      <c r="AD120" s="5">
        <f t="shared" si="41"/>
        <v>12</v>
      </c>
      <c r="AE120" s="5">
        <f t="shared" si="42"/>
        <v>18</v>
      </c>
      <c r="AF120" s="5">
        <f t="shared" si="43"/>
        <v>60</v>
      </c>
      <c r="AG120" s="5">
        <f t="shared" si="44"/>
        <v>576</v>
      </c>
      <c r="AH120" s="10">
        <f t="shared" si="51"/>
        <v>888</v>
      </c>
      <c r="AI120" s="10" t="s">
        <v>105</v>
      </c>
      <c r="AJ120" s="6" t="str">
        <f t="shared" si="56"/>
        <v>Mawal  Gum</v>
      </c>
      <c r="AK120" s="28">
        <f t="shared" si="45"/>
        <v>148</v>
      </c>
      <c r="AL120" s="29">
        <f t="shared" si="46"/>
        <v>888</v>
      </c>
      <c r="AM120" s="44">
        <f t="shared" si="57"/>
        <v>1.779437873972515E-4</v>
      </c>
    </row>
    <row r="121" spans="1:39" s="3" customFormat="1" ht="12.75" customHeight="1">
      <c r="A121" s="4">
        <v>6115</v>
      </c>
      <c r="B121" s="2" t="s">
        <v>349</v>
      </c>
      <c r="C121" s="2" t="s">
        <v>105</v>
      </c>
      <c r="D121" s="2" t="s">
        <v>7</v>
      </c>
      <c r="E121" s="2" t="str">
        <f t="shared" si="58"/>
        <v>Mawal  Gum 50g</v>
      </c>
      <c r="F121" s="5"/>
      <c r="G121" s="8"/>
      <c r="H121" s="8"/>
      <c r="I121" s="8"/>
      <c r="J121" s="8"/>
      <c r="K121" s="8"/>
      <c r="L121" s="8"/>
      <c r="M121" s="8">
        <v>6</v>
      </c>
      <c r="N121" s="8">
        <v>3</v>
      </c>
      <c r="O121" s="8"/>
      <c r="P121" s="8">
        <v>7</v>
      </c>
      <c r="Q121" s="37">
        <v>2</v>
      </c>
      <c r="R121" s="39">
        <f t="shared" si="59"/>
        <v>18</v>
      </c>
      <c r="S121" s="34"/>
      <c r="T121" s="39" t="str">
        <f t="shared" si="55"/>
        <v>Mawal  Gum 50g</v>
      </c>
      <c r="U121" s="6">
        <v>6</v>
      </c>
      <c r="V121" s="5">
        <f t="shared" si="33"/>
        <v>0</v>
      </c>
      <c r="W121" s="5">
        <f t="shared" si="34"/>
        <v>0</v>
      </c>
      <c r="X121" s="5">
        <f t="shared" si="35"/>
        <v>0</v>
      </c>
      <c r="Y121" s="5">
        <f t="shared" si="36"/>
        <v>0</v>
      </c>
      <c r="Z121" s="5">
        <f t="shared" si="37"/>
        <v>0</v>
      </c>
      <c r="AA121" s="5">
        <f t="shared" si="38"/>
        <v>0</v>
      </c>
      <c r="AB121" s="5">
        <f t="shared" si="39"/>
        <v>0</v>
      </c>
      <c r="AC121" s="5">
        <f t="shared" si="40"/>
        <v>36</v>
      </c>
      <c r="AD121" s="5">
        <f t="shared" si="41"/>
        <v>18</v>
      </c>
      <c r="AE121" s="5">
        <f t="shared" si="42"/>
        <v>0</v>
      </c>
      <c r="AF121" s="5">
        <f t="shared" si="43"/>
        <v>42</v>
      </c>
      <c r="AG121" s="5">
        <f t="shared" si="44"/>
        <v>12</v>
      </c>
      <c r="AH121" s="10">
        <f t="shared" si="51"/>
        <v>108</v>
      </c>
      <c r="AI121" s="10" t="s">
        <v>105</v>
      </c>
      <c r="AJ121" s="6" t="str">
        <f t="shared" si="56"/>
        <v>Mawal  Gum</v>
      </c>
      <c r="AK121" s="28">
        <f t="shared" si="45"/>
        <v>18</v>
      </c>
      <c r="AL121" s="29">
        <f t="shared" si="46"/>
        <v>108</v>
      </c>
      <c r="AM121" s="44">
        <f t="shared" si="57"/>
        <v>2.1641811980746802E-5</v>
      </c>
    </row>
    <row r="122" spans="1:39" s="3" customFormat="1" ht="12.75" customHeight="1">
      <c r="A122" s="4">
        <v>6116</v>
      </c>
      <c r="B122" s="2" t="s">
        <v>349</v>
      </c>
      <c r="C122" s="2" t="s">
        <v>13</v>
      </c>
      <c r="D122" s="2" t="s">
        <v>7</v>
      </c>
      <c r="E122" s="2" t="str">
        <f t="shared" si="58"/>
        <v>Mawal  Mint 50g</v>
      </c>
      <c r="F122" s="5"/>
      <c r="G122" s="8"/>
      <c r="H122" s="8"/>
      <c r="I122" s="8"/>
      <c r="J122" s="8"/>
      <c r="K122" s="8"/>
      <c r="L122" s="8"/>
      <c r="M122" s="8">
        <v>3</v>
      </c>
      <c r="N122" s="8">
        <v>2</v>
      </c>
      <c r="O122" s="8">
        <v>6</v>
      </c>
      <c r="P122" s="8">
        <v>11</v>
      </c>
      <c r="Q122" s="37">
        <v>60</v>
      </c>
      <c r="R122" s="39">
        <f t="shared" si="59"/>
        <v>82</v>
      </c>
      <c r="S122" s="34"/>
      <c r="T122" s="39" t="str">
        <f t="shared" si="55"/>
        <v>Mawal  Mint 50g</v>
      </c>
      <c r="U122" s="6">
        <v>6</v>
      </c>
      <c r="V122" s="5">
        <f t="shared" si="33"/>
        <v>0</v>
      </c>
      <c r="W122" s="5">
        <f t="shared" si="34"/>
        <v>0</v>
      </c>
      <c r="X122" s="5">
        <f t="shared" si="35"/>
        <v>0</v>
      </c>
      <c r="Y122" s="5">
        <f t="shared" si="36"/>
        <v>0</v>
      </c>
      <c r="Z122" s="5">
        <f t="shared" si="37"/>
        <v>0</v>
      </c>
      <c r="AA122" s="5">
        <f t="shared" si="38"/>
        <v>0</v>
      </c>
      <c r="AB122" s="5">
        <f t="shared" si="39"/>
        <v>0</v>
      </c>
      <c r="AC122" s="5">
        <f t="shared" si="40"/>
        <v>18</v>
      </c>
      <c r="AD122" s="5">
        <f t="shared" si="41"/>
        <v>12</v>
      </c>
      <c r="AE122" s="5">
        <f t="shared" si="42"/>
        <v>36</v>
      </c>
      <c r="AF122" s="5">
        <f t="shared" si="43"/>
        <v>66</v>
      </c>
      <c r="AG122" s="5">
        <f t="shared" si="44"/>
        <v>360</v>
      </c>
      <c r="AH122" s="10">
        <f t="shared" si="51"/>
        <v>492</v>
      </c>
      <c r="AI122" s="10" t="s">
        <v>13</v>
      </c>
      <c r="AJ122" s="6" t="str">
        <f t="shared" si="56"/>
        <v>Mawal  Mint</v>
      </c>
      <c r="AK122" s="28">
        <f t="shared" si="45"/>
        <v>82</v>
      </c>
      <c r="AL122" s="29">
        <f t="shared" si="46"/>
        <v>492</v>
      </c>
      <c r="AM122" s="44">
        <f t="shared" si="57"/>
        <v>9.8590476801179881E-5</v>
      </c>
    </row>
    <row r="123" spans="1:39" s="3" customFormat="1" ht="12.75" customHeight="1">
      <c r="A123" s="4">
        <v>6117</v>
      </c>
      <c r="B123" s="2" t="s">
        <v>349</v>
      </c>
      <c r="C123" s="2" t="s">
        <v>13</v>
      </c>
      <c r="D123" s="2" t="s">
        <v>7</v>
      </c>
      <c r="E123" s="2" t="str">
        <f t="shared" si="58"/>
        <v>Mawal  Mint 50g</v>
      </c>
      <c r="F123" s="5"/>
      <c r="G123" s="8"/>
      <c r="H123" s="8"/>
      <c r="I123" s="8"/>
      <c r="J123" s="8"/>
      <c r="K123" s="8"/>
      <c r="L123" s="8"/>
      <c r="M123" s="8">
        <v>7</v>
      </c>
      <c r="N123" s="8">
        <v>3</v>
      </c>
      <c r="O123" s="8"/>
      <c r="P123" s="8">
        <v>5</v>
      </c>
      <c r="Q123" s="37">
        <v>1</v>
      </c>
      <c r="R123" s="39">
        <f t="shared" si="59"/>
        <v>16</v>
      </c>
      <c r="S123" s="34"/>
      <c r="T123" s="39" t="str">
        <f t="shared" si="55"/>
        <v>Mawal  Mint 50g</v>
      </c>
      <c r="U123" s="6">
        <v>6</v>
      </c>
      <c r="V123" s="5">
        <f t="shared" si="33"/>
        <v>0</v>
      </c>
      <c r="W123" s="5">
        <f t="shared" si="34"/>
        <v>0</v>
      </c>
      <c r="X123" s="5">
        <f t="shared" si="35"/>
        <v>0</v>
      </c>
      <c r="Y123" s="5">
        <f t="shared" si="36"/>
        <v>0</v>
      </c>
      <c r="Z123" s="5">
        <f t="shared" si="37"/>
        <v>0</v>
      </c>
      <c r="AA123" s="5">
        <f t="shared" si="38"/>
        <v>0</v>
      </c>
      <c r="AB123" s="5">
        <f t="shared" si="39"/>
        <v>0</v>
      </c>
      <c r="AC123" s="5">
        <f t="shared" si="40"/>
        <v>42</v>
      </c>
      <c r="AD123" s="5">
        <f t="shared" si="41"/>
        <v>18</v>
      </c>
      <c r="AE123" s="5">
        <f t="shared" si="42"/>
        <v>0</v>
      </c>
      <c r="AF123" s="5">
        <f t="shared" si="43"/>
        <v>30</v>
      </c>
      <c r="AG123" s="5">
        <f t="shared" si="44"/>
        <v>6</v>
      </c>
      <c r="AH123" s="10">
        <f t="shared" si="51"/>
        <v>96</v>
      </c>
      <c r="AI123" s="10" t="s">
        <v>13</v>
      </c>
      <c r="AJ123" s="6" t="str">
        <f t="shared" si="56"/>
        <v>Mawal  Mint</v>
      </c>
      <c r="AK123" s="28">
        <f t="shared" si="45"/>
        <v>16</v>
      </c>
      <c r="AL123" s="29">
        <f t="shared" si="46"/>
        <v>96</v>
      </c>
      <c r="AM123" s="44">
        <f t="shared" si="57"/>
        <v>1.9237166205108269E-5</v>
      </c>
    </row>
    <row r="124" spans="1:39" s="3" customFormat="1" ht="12.75" customHeight="1">
      <c r="A124" s="4">
        <v>6190</v>
      </c>
      <c r="B124" s="2" t="s">
        <v>77</v>
      </c>
      <c r="C124" s="2" t="s">
        <v>13</v>
      </c>
      <c r="D124" s="4" t="s">
        <v>12</v>
      </c>
      <c r="E124" s="2" t="str">
        <f t="shared" si="58"/>
        <v>StarBuzz Mint 250g</v>
      </c>
      <c r="F124" s="5"/>
      <c r="G124" s="8"/>
      <c r="H124" s="8"/>
      <c r="I124" s="8"/>
      <c r="J124" s="8"/>
      <c r="K124" s="8"/>
      <c r="L124" s="8"/>
      <c r="M124" s="8"/>
      <c r="N124" s="8"/>
      <c r="O124" s="8">
        <v>3</v>
      </c>
      <c r="P124" s="8">
        <v>1</v>
      </c>
      <c r="Q124" s="37"/>
      <c r="R124" s="39">
        <f t="shared" ref="R124:R128" si="60">SUM(F124:Q124)</f>
        <v>4</v>
      </c>
      <c r="S124" s="34"/>
      <c r="T124" s="39"/>
      <c r="U124" s="6"/>
      <c r="V124" s="5">
        <f t="shared" si="33"/>
        <v>0</v>
      </c>
      <c r="W124" s="5">
        <f t="shared" si="34"/>
        <v>0</v>
      </c>
      <c r="X124" s="5">
        <f t="shared" si="35"/>
        <v>0</v>
      </c>
      <c r="Y124" s="5">
        <f t="shared" si="36"/>
        <v>0</v>
      </c>
      <c r="Z124" s="5">
        <f t="shared" si="37"/>
        <v>0</v>
      </c>
      <c r="AA124" s="5">
        <f t="shared" si="38"/>
        <v>0</v>
      </c>
      <c r="AB124" s="5">
        <f t="shared" si="39"/>
        <v>0</v>
      </c>
      <c r="AC124" s="5">
        <f t="shared" si="40"/>
        <v>0</v>
      </c>
      <c r="AD124" s="5">
        <f t="shared" si="41"/>
        <v>0</v>
      </c>
      <c r="AE124" s="5">
        <f t="shared" si="42"/>
        <v>0</v>
      </c>
      <c r="AF124" s="5">
        <f t="shared" si="43"/>
        <v>0</v>
      </c>
      <c r="AG124" s="5">
        <f t="shared" si="44"/>
        <v>0</v>
      </c>
      <c r="AH124" s="10">
        <f t="shared" si="51"/>
        <v>0</v>
      </c>
      <c r="AI124" s="10" t="s">
        <v>13</v>
      </c>
      <c r="AJ124" s="6" t="str">
        <f t="shared" si="56"/>
        <v>StarBuzz Mint</v>
      </c>
      <c r="AK124" s="28">
        <f t="shared" si="45"/>
        <v>4</v>
      </c>
      <c r="AL124" s="29">
        <f t="shared" si="46"/>
        <v>0</v>
      </c>
      <c r="AM124" s="44">
        <f t="shared" si="57"/>
        <v>0</v>
      </c>
    </row>
    <row r="125" spans="1:39" s="3" customFormat="1" ht="12.75" customHeight="1">
      <c r="A125" s="4">
        <v>6191</v>
      </c>
      <c r="B125" s="2" t="s">
        <v>77</v>
      </c>
      <c r="C125" s="4" t="s">
        <v>56</v>
      </c>
      <c r="D125" s="4" t="s">
        <v>12</v>
      </c>
      <c r="E125" s="2" t="str">
        <f t="shared" si="58"/>
        <v>StarBuzz Lemon Mint 250g</v>
      </c>
      <c r="F125" s="5"/>
      <c r="G125" s="5">
        <v>1</v>
      </c>
      <c r="H125" s="5"/>
      <c r="I125" s="5">
        <v>1</v>
      </c>
      <c r="J125" s="5">
        <v>1</v>
      </c>
      <c r="K125" s="5"/>
      <c r="L125" s="5">
        <v>1</v>
      </c>
      <c r="M125" s="5"/>
      <c r="N125" s="5">
        <v>1</v>
      </c>
      <c r="O125" s="5">
        <v>20</v>
      </c>
      <c r="P125" s="5">
        <v>1</v>
      </c>
      <c r="Q125" s="33"/>
      <c r="R125" s="39">
        <f t="shared" si="60"/>
        <v>26</v>
      </c>
      <c r="S125" s="34"/>
      <c r="T125" s="39" t="str">
        <f>E125</f>
        <v>StarBuzz Lemon Mint 250g</v>
      </c>
      <c r="U125" s="6">
        <v>6</v>
      </c>
      <c r="V125" s="5">
        <f t="shared" si="33"/>
        <v>0</v>
      </c>
      <c r="W125" s="5">
        <f t="shared" si="34"/>
        <v>6</v>
      </c>
      <c r="X125" s="5">
        <f t="shared" si="35"/>
        <v>0</v>
      </c>
      <c r="Y125" s="5">
        <f t="shared" si="36"/>
        <v>6</v>
      </c>
      <c r="Z125" s="5">
        <f t="shared" si="37"/>
        <v>6</v>
      </c>
      <c r="AA125" s="5">
        <f t="shared" si="38"/>
        <v>0</v>
      </c>
      <c r="AB125" s="5">
        <f t="shared" si="39"/>
        <v>6</v>
      </c>
      <c r="AC125" s="5">
        <f t="shared" si="40"/>
        <v>0</v>
      </c>
      <c r="AD125" s="5">
        <f t="shared" si="41"/>
        <v>6</v>
      </c>
      <c r="AE125" s="5">
        <f t="shared" si="42"/>
        <v>120</v>
      </c>
      <c r="AF125" s="5">
        <f t="shared" si="43"/>
        <v>6</v>
      </c>
      <c r="AG125" s="5">
        <f t="shared" si="44"/>
        <v>0</v>
      </c>
      <c r="AH125" s="10">
        <f t="shared" si="51"/>
        <v>156</v>
      </c>
      <c r="AI125" s="2" t="s">
        <v>56</v>
      </c>
      <c r="AJ125" s="6" t="str">
        <f>B125&amp;" "&amp;AI125&amp;""</f>
        <v>StarBuzz Lemon Mint</v>
      </c>
      <c r="AK125" s="28">
        <f t="shared" si="45"/>
        <v>26</v>
      </c>
      <c r="AL125" s="29">
        <f t="shared" si="46"/>
        <v>156</v>
      </c>
      <c r="AM125" s="44">
        <f t="shared" si="57"/>
        <v>3.1260395083300936E-5</v>
      </c>
    </row>
    <row r="126" spans="1:39" s="3" customFormat="1" ht="12.75" customHeight="1">
      <c r="A126" s="4">
        <v>6192</v>
      </c>
      <c r="B126" s="2" t="s">
        <v>77</v>
      </c>
      <c r="C126" s="2" t="s">
        <v>22</v>
      </c>
      <c r="D126" s="4" t="s">
        <v>12</v>
      </c>
      <c r="E126" s="2" t="str">
        <f t="shared" si="58"/>
        <v>StarBuzz Two Apple 250g</v>
      </c>
      <c r="F126" s="5"/>
      <c r="G126" s="8"/>
      <c r="H126" s="8"/>
      <c r="I126" s="8"/>
      <c r="J126" s="8"/>
      <c r="K126" s="8"/>
      <c r="L126" s="8"/>
      <c r="M126" s="8"/>
      <c r="N126" s="8"/>
      <c r="O126" s="8">
        <v>10</v>
      </c>
      <c r="P126" s="8">
        <v>5</v>
      </c>
      <c r="Q126" s="37"/>
      <c r="R126" s="39">
        <f t="shared" si="60"/>
        <v>15</v>
      </c>
      <c r="S126" s="34"/>
      <c r="T126" s="39"/>
      <c r="U126" s="6"/>
      <c r="V126" s="5">
        <f t="shared" si="33"/>
        <v>0</v>
      </c>
      <c r="W126" s="5">
        <f t="shared" si="34"/>
        <v>0</v>
      </c>
      <c r="X126" s="5">
        <f t="shared" si="35"/>
        <v>0</v>
      </c>
      <c r="Y126" s="5">
        <f t="shared" si="36"/>
        <v>0</v>
      </c>
      <c r="Z126" s="5">
        <f t="shared" si="37"/>
        <v>0</v>
      </c>
      <c r="AA126" s="5">
        <f t="shared" si="38"/>
        <v>0</v>
      </c>
      <c r="AB126" s="5">
        <f t="shared" si="39"/>
        <v>0</v>
      </c>
      <c r="AC126" s="5">
        <f t="shared" si="40"/>
        <v>0</v>
      </c>
      <c r="AD126" s="5">
        <f t="shared" si="41"/>
        <v>0</v>
      </c>
      <c r="AE126" s="5">
        <f t="shared" si="42"/>
        <v>0</v>
      </c>
      <c r="AF126" s="5">
        <f t="shared" si="43"/>
        <v>0</v>
      </c>
      <c r="AG126" s="5">
        <f t="shared" si="44"/>
        <v>0</v>
      </c>
      <c r="AH126" s="10">
        <f t="shared" si="51"/>
        <v>0</v>
      </c>
      <c r="AI126" s="10" t="s">
        <v>22</v>
      </c>
      <c r="AJ126" s="6" t="str">
        <f>B126&amp;" "&amp;AI126&amp;""</f>
        <v>StarBuzz Two Apple</v>
      </c>
      <c r="AK126" s="28">
        <f t="shared" si="45"/>
        <v>15</v>
      </c>
      <c r="AL126" s="29">
        <f t="shared" si="46"/>
        <v>0</v>
      </c>
      <c r="AM126" s="44">
        <f t="shared" si="57"/>
        <v>0</v>
      </c>
    </row>
    <row r="127" spans="1:39" s="3" customFormat="1" ht="12.75" customHeight="1">
      <c r="A127" s="4">
        <v>6193</v>
      </c>
      <c r="B127" s="2" t="s">
        <v>77</v>
      </c>
      <c r="C127" s="2" t="s">
        <v>352</v>
      </c>
      <c r="D127" s="4" t="s">
        <v>12</v>
      </c>
      <c r="E127" s="2" t="str">
        <f t="shared" si="58"/>
        <v>StarBuzz Grape Mint 250g</v>
      </c>
      <c r="F127" s="5"/>
      <c r="G127" s="8"/>
      <c r="H127" s="8"/>
      <c r="I127" s="8"/>
      <c r="J127" s="8"/>
      <c r="K127" s="8"/>
      <c r="L127" s="8"/>
      <c r="M127" s="8"/>
      <c r="N127" s="8"/>
      <c r="O127" s="8">
        <v>3</v>
      </c>
      <c r="P127" s="8">
        <v>3</v>
      </c>
      <c r="Q127" s="37"/>
      <c r="R127" s="39">
        <f t="shared" si="60"/>
        <v>6</v>
      </c>
      <c r="S127" s="34"/>
      <c r="T127" s="39"/>
      <c r="U127" s="6"/>
      <c r="V127" s="5">
        <f t="shared" si="33"/>
        <v>0</v>
      </c>
      <c r="W127" s="5">
        <f t="shared" si="34"/>
        <v>0</v>
      </c>
      <c r="X127" s="5">
        <f t="shared" si="35"/>
        <v>0</v>
      </c>
      <c r="Y127" s="5">
        <f t="shared" si="36"/>
        <v>0</v>
      </c>
      <c r="Z127" s="5">
        <f t="shared" si="37"/>
        <v>0</v>
      </c>
      <c r="AA127" s="5">
        <f t="shared" si="38"/>
        <v>0</v>
      </c>
      <c r="AB127" s="5">
        <f t="shared" si="39"/>
        <v>0</v>
      </c>
      <c r="AC127" s="5">
        <f t="shared" si="40"/>
        <v>0</v>
      </c>
      <c r="AD127" s="5">
        <f t="shared" si="41"/>
        <v>0</v>
      </c>
      <c r="AE127" s="5">
        <f t="shared" si="42"/>
        <v>0</v>
      </c>
      <c r="AF127" s="5">
        <f t="shared" si="43"/>
        <v>0</v>
      </c>
      <c r="AG127" s="5">
        <f t="shared" si="44"/>
        <v>0</v>
      </c>
      <c r="AH127" s="10">
        <f t="shared" si="51"/>
        <v>0</v>
      </c>
      <c r="AI127" s="10" t="s">
        <v>352</v>
      </c>
      <c r="AJ127" s="6" t="str">
        <f>B127&amp;" "&amp;AI127&amp;""</f>
        <v>StarBuzz Grape Mint</v>
      </c>
      <c r="AK127" s="28">
        <f t="shared" si="45"/>
        <v>6</v>
      </c>
      <c r="AL127" s="29">
        <f t="shared" si="46"/>
        <v>0</v>
      </c>
      <c r="AM127" s="44">
        <f t="shared" si="57"/>
        <v>0</v>
      </c>
    </row>
    <row r="128" spans="1:39" s="3" customFormat="1" ht="12.75" customHeight="1">
      <c r="A128" s="4">
        <v>6194</v>
      </c>
      <c r="B128" s="2" t="s">
        <v>77</v>
      </c>
      <c r="C128" s="4" t="s">
        <v>351</v>
      </c>
      <c r="D128" s="4" t="s">
        <v>12</v>
      </c>
      <c r="E128" s="2" t="str">
        <f t="shared" si="58"/>
        <v>StarBuzz Hoot 250g</v>
      </c>
      <c r="F128" s="5"/>
      <c r="G128" s="5">
        <v>1</v>
      </c>
      <c r="H128" s="5"/>
      <c r="I128" s="5">
        <v>1</v>
      </c>
      <c r="J128" s="5">
        <v>1</v>
      </c>
      <c r="K128" s="5"/>
      <c r="L128" s="5">
        <v>1</v>
      </c>
      <c r="M128" s="5"/>
      <c r="N128" s="5">
        <v>1</v>
      </c>
      <c r="O128" s="5"/>
      <c r="P128" s="5"/>
      <c r="Q128" s="33"/>
      <c r="R128" s="39">
        <f t="shared" si="60"/>
        <v>5</v>
      </c>
      <c r="S128" s="34"/>
      <c r="T128" s="39" t="str">
        <f>E128</f>
        <v>StarBuzz Hoot 250g</v>
      </c>
      <c r="U128" s="6">
        <v>6</v>
      </c>
      <c r="V128" s="5">
        <f t="shared" si="33"/>
        <v>0</v>
      </c>
      <c r="W128" s="5">
        <f t="shared" si="34"/>
        <v>6</v>
      </c>
      <c r="X128" s="5">
        <f t="shared" si="35"/>
        <v>0</v>
      </c>
      <c r="Y128" s="5">
        <f t="shared" si="36"/>
        <v>6</v>
      </c>
      <c r="Z128" s="5">
        <f t="shared" si="37"/>
        <v>6</v>
      </c>
      <c r="AA128" s="5">
        <f t="shared" si="38"/>
        <v>0</v>
      </c>
      <c r="AB128" s="5">
        <f t="shared" si="39"/>
        <v>6</v>
      </c>
      <c r="AC128" s="5">
        <f t="shared" si="40"/>
        <v>0</v>
      </c>
      <c r="AD128" s="5">
        <f t="shared" si="41"/>
        <v>6</v>
      </c>
      <c r="AE128" s="5">
        <f t="shared" si="42"/>
        <v>0</v>
      </c>
      <c r="AF128" s="5">
        <f t="shared" si="43"/>
        <v>0</v>
      </c>
      <c r="AG128" s="5">
        <f t="shared" si="44"/>
        <v>0</v>
      </c>
      <c r="AH128" s="10">
        <f t="shared" si="51"/>
        <v>30</v>
      </c>
      <c r="AI128" s="2" t="s">
        <v>56</v>
      </c>
      <c r="AJ128" s="6" t="str">
        <f>B128&amp;" "&amp;AI128&amp;""</f>
        <v>StarBuzz Lemon Mint</v>
      </c>
      <c r="AK128" s="28">
        <f t="shared" si="45"/>
        <v>5</v>
      </c>
      <c r="AL128" s="29">
        <f t="shared" si="46"/>
        <v>30</v>
      </c>
      <c r="AM128" s="44">
        <f t="shared" si="57"/>
        <v>6.0116144390963345E-6</v>
      </c>
    </row>
    <row r="129" spans="6:38" ht="15" thickBot="1">
      <c r="F129" s="9">
        <f t="shared" ref="F129:R129" si="61">SUM(F2:F128)</f>
        <v>58853</v>
      </c>
      <c r="G129" s="9">
        <f t="shared" si="61"/>
        <v>54949</v>
      </c>
      <c r="H129" s="9">
        <f t="shared" si="61"/>
        <v>42382</v>
      </c>
      <c r="I129" s="9">
        <f t="shared" si="61"/>
        <v>37853</v>
      </c>
      <c r="J129" s="9">
        <f t="shared" si="61"/>
        <v>47636</v>
      </c>
      <c r="K129" s="9">
        <f t="shared" si="61"/>
        <v>58976</v>
      </c>
      <c r="L129" s="9">
        <f t="shared" si="61"/>
        <v>83534</v>
      </c>
      <c r="M129" s="9">
        <f t="shared" si="61"/>
        <v>67921</v>
      </c>
      <c r="N129" s="9">
        <f t="shared" si="61"/>
        <v>47434</v>
      </c>
      <c r="O129" s="9">
        <f t="shared" si="61"/>
        <v>63569</v>
      </c>
      <c r="P129" s="9">
        <f t="shared" si="61"/>
        <v>36484</v>
      </c>
      <c r="Q129" s="9">
        <f t="shared" si="61"/>
        <v>33490</v>
      </c>
      <c r="R129" s="40">
        <f t="shared" si="61"/>
        <v>633081</v>
      </c>
      <c r="S129" s="21"/>
      <c r="U129" s="9">
        <f t="shared" ref="U129:AL129" si="62">SUM(U2:U128)</f>
        <v>842.5</v>
      </c>
      <c r="V129" s="9">
        <f t="shared" si="62"/>
        <v>531539.5</v>
      </c>
      <c r="W129" s="9">
        <f t="shared" si="62"/>
        <v>458812</v>
      </c>
      <c r="X129" s="9">
        <f t="shared" si="62"/>
        <v>347704</v>
      </c>
      <c r="Y129" s="9">
        <f t="shared" si="62"/>
        <v>294286</v>
      </c>
      <c r="Z129" s="9">
        <f t="shared" si="62"/>
        <v>384279.5</v>
      </c>
      <c r="AA129" s="9">
        <f t="shared" si="62"/>
        <v>461323.5</v>
      </c>
      <c r="AB129" s="9">
        <f t="shared" si="62"/>
        <v>662654</v>
      </c>
      <c r="AC129" s="9">
        <f t="shared" si="62"/>
        <v>530197.5</v>
      </c>
      <c r="AD129" s="9">
        <f t="shared" si="62"/>
        <v>364071</v>
      </c>
      <c r="AE129" s="9">
        <f t="shared" si="62"/>
        <v>468601.5</v>
      </c>
      <c r="AF129" s="9">
        <f t="shared" si="62"/>
        <v>259562</v>
      </c>
      <c r="AG129" s="9">
        <f t="shared" si="62"/>
        <v>227309.5</v>
      </c>
      <c r="AH129" s="9">
        <f t="shared" si="62"/>
        <v>4990340</v>
      </c>
      <c r="AI129" s="9">
        <f t="shared" si="62"/>
        <v>0</v>
      </c>
      <c r="AJ129" s="9">
        <f t="shared" si="62"/>
        <v>0</v>
      </c>
      <c r="AK129" s="9">
        <f t="shared" si="62"/>
        <v>633081</v>
      </c>
      <c r="AL129" s="9">
        <f t="shared" si="62"/>
        <v>4990340</v>
      </c>
    </row>
    <row r="130" spans="6:38">
      <c r="R130" s="39"/>
    </row>
  </sheetData>
  <pageMargins left="0.7" right="0.7" top="0.75" bottom="0.75" header="0.3" footer="0.3"/>
  <pageSetup paperSize="9" scale="105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A814-A7DF-4C05-82AE-B624236EDC43}">
  <dimension ref="A3:C18"/>
  <sheetViews>
    <sheetView workbookViewId="0">
      <selection activeCell="F23" sqref="F23"/>
    </sheetView>
  </sheetViews>
  <sheetFormatPr defaultRowHeight="14.5"/>
  <cols>
    <col min="1" max="1" width="14.1796875" bestFit="1" customWidth="1"/>
    <col min="2" max="2" width="11.453125" bestFit="1" customWidth="1"/>
    <col min="3" max="3" width="12.1796875" style="91" bestFit="1" customWidth="1"/>
  </cols>
  <sheetData>
    <row r="3" spans="1:3">
      <c r="A3" s="87" t="s">
        <v>379</v>
      </c>
      <c r="B3" t="s">
        <v>575</v>
      </c>
      <c r="C3" s="91" t="s">
        <v>381</v>
      </c>
    </row>
    <row r="4" spans="1:3">
      <c r="A4" s="88" t="s">
        <v>50</v>
      </c>
      <c r="B4" s="101">
        <v>36810</v>
      </c>
      <c r="C4" s="91">
        <v>7.5315548824465665E-3</v>
      </c>
    </row>
    <row r="5" spans="1:3">
      <c r="A5" s="88" t="s">
        <v>367</v>
      </c>
      <c r="B5" s="101">
        <v>10184</v>
      </c>
      <c r="C5" s="91">
        <v>2.083709723521756E-3</v>
      </c>
    </row>
    <row r="6" spans="1:3">
      <c r="A6" s="88" t="s">
        <v>6</v>
      </c>
      <c r="B6" s="101">
        <v>806880</v>
      </c>
      <c r="C6" s="91">
        <v>0.16509266513307486</v>
      </c>
    </row>
    <row r="7" spans="1:3">
      <c r="A7" s="88" t="s">
        <v>42</v>
      </c>
      <c r="B7" s="101">
        <v>0</v>
      </c>
      <c r="C7" s="91">
        <v>0</v>
      </c>
    </row>
    <row r="8" spans="1:3">
      <c r="A8" s="88" t="s">
        <v>28</v>
      </c>
      <c r="B8" s="101">
        <v>24724</v>
      </c>
      <c r="C8" s="91">
        <v>5.0586841323990465E-3</v>
      </c>
    </row>
    <row r="9" spans="1:3">
      <c r="A9" s="88" t="s">
        <v>76</v>
      </c>
      <c r="B9" s="101">
        <v>19746</v>
      </c>
      <c r="C9" s="91">
        <v>4.0401543794835616E-3</v>
      </c>
    </row>
    <row r="10" spans="1:3">
      <c r="A10" s="88" t="s">
        <v>62</v>
      </c>
      <c r="B10" s="101">
        <v>0</v>
      </c>
      <c r="C10" s="91">
        <v>0</v>
      </c>
    </row>
    <row r="11" spans="1:3">
      <c r="A11" s="88" t="s">
        <v>32</v>
      </c>
      <c r="B11" s="101">
        <v>70800</v>
      </c>
      <c r="C11" s="91">
        <v>1.4486120230296577E-2</v>
      </c>
    </row>
    <row r="12" spans="1:3">
      <c r="A12" s="88" t="s">
        <v>52</v>
      </c>
      <c r="B12" s="101">
        <v>0</v>
      </c>
      <c r="C12" s="91">
        <v>0</v>
      </c>
    </row>
    <row r="13" spans="1:3">
      <c r="A13" s="88" t="s">
        <v>349</v>
      </c>
      <c r="B13" s="101">
        <v>32244</v>
      </c>
      <c r="C13" s="91">
        <v>6.597322891323202E-3</v>
      </c>
    </row>
    <row r="14" spans="1:3">
      <c r="A14" s="88" t="s">
        <v>26</v>
      </c>
      <c r="B14" s="101">
        <v>1382838</v>
      </c>
      <c r="C14" s="91">
        <v>0.28293725320653751</v>
      </c>
    </row>
    <row r="15" spans="1:3">
      <c r="A15" s="88" t="s">
        <v>23</v>
      </c>
      <c r="B15" s="101">
        <v>2503205</v>
      </c>
      <c r="C15" s="91">
        <v>0.51217130778360931</v>
      </c>
    </row>
    <row r="16" spans="1:3">
      <c r="A16" s="88" t="s">
        <v>77</v>
      </c>
      <c r="B16" s="101">
        <v>6</v>
      </c>
      <c r="C16" s="91">
        <v>1.227637307652252E-6</v>
      </c>
    </row>
    <row r="17" spans="1:3">
      <c r="A17" s="88" t="s">
        <v>64</v>
      </c>
      <c r="B17" s="101">
        <v>0</v>
      </c>
      <c r="C17" s="91">
        <v>0</v>
      </c>
    </row>
    <row r="18" spans="1:3">
      <c r="A18" s="88" t="s">
        <v>380</v>
      </c>
      <c r="B18" s="101">
        <v>4887437</v>
      </c>
      <c r="C18" s="9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F92D-CE35-4B5C-A8A8-8D8098CB7B2E}">
  <dimension ref="A1:RKL158"/>
  <sheetViews>
    <sheetView tabSelected="1" zoomScaleNormal="100" workbookViewId="0">
      <pane xSplit="5" ySplit="5" topLeftCell="M6" activePane="bottomRight" state="frozen"/>
      <selection pane="topRight" activeCell="F1" sqref="F1"/>
      <selection pane="bottomLeft" activeCell="A4" sqref="A4"/>
      <selection pane="bottomRight" activeCell="R1" sqref="A1:RKL156"/>
    </sheetView>
  </sheetViews>
  <sheetFormatPr defaultRowHeight="14.5"/>
  <cols>
    <col min="1" max="1" width="9.54296875" style="2" bestFit="1" customWidth="1"/>
    <col min="2" max="2" width="13.90625" style="3" bestFit="1" customWidth="1"/>
    <col min="3" max="3" width="11.08984375" style="3" customWidth="1"/>
    <col min="4" max="4" width="11.36328125" style="3" customWidth="1"/>
    <col min="5" max="5" width="31" style="3" bestFit="1" customWidth="1"/>
    <col min="6" max="6" width="10.54296875" style="42" customWidth="1"/>
    <col min="7" max="7" width="10" style="42" customWidth="1"/>
    <col min="8" max="9" width="11.08984375" style="42" customWidth="1"/>
    <col min="10" max="10" width="10.453125" style="42" customWidth="1"/>
    <col min="11" max="11" width="10.6328125" style="42" customWidth="1"/>
    <col min="12" max="12" width="10" style="42" customWidth="1"/>
    <col min="13" max="14" width="9" style="42" customWidth="1"/>
    <col min="15" max="15" width="10" style="7" customWidth="1"/>
    <col min="16" max="17" width="9" style="7" customWidth="1"/>
    <col min="18" max="18" width="11.08984375" style="7" customWidth="1"/>
    <col min="19" max="19" width="7" style="35" customWidth="1"/>
    <col min="20" max="20" width="31.08984375" style="3" customWidth="1"/>
    <col min="21" max="21" width="10.90625" style="83" customWidth="1"/>
    <col min="22" max="25" width="10.6328125" style="75" customWidth="1"/>
    <col min="26" max="28" width="10.54296875" style="75" bestFit="1" customWidth="1"/>
    <col min="29" max="32" width="10" style="75" customWidth="1"/>
    <col min="33" max="33" width="11" style="75" customWidth="1"/>
    <col min="34" max="35" width="12" style="75" customWidth="1"/>
    <col min="36" max="36" width="22.90625" style="1" bestFit="1" customWidth="1"/>
    <col min="37" max="37" width="10.08984375" style="1" bestFit="1" customWidth="1"/>
    <col min="38" max="38" width="11.54296875" style="9" bestFit="1" customWidth="1"/>
    <col min="39" max="66" width="9.08984375" style="1"/>
    <col min="67" max="67" width="26.6328125" style="1" customWidth="1"/>
    <col min="68" max="68" width="10.08984375" style="1" customWidth="1"/>
    <col min="69" max="69" width="9.453125" style="1" bestFit="1" customWidth="1"/>
    <col min="70" max="70" width="11.6328125" style="1" customWidth="1"/>
    <col min="71" max="71" width="9.90625" style="1" bestFit="1" customWidth="1"/>
    <col min="72" max="72" width="16.453125" style="1" bestFit="1" customWidth="1"/>
    <col min="73" max="75" width="9.08984375" style="1"/>
    <col min="76" max="76" width="27.453125" style="1" bestFit="1" customWidth="1"/>
    <col min="77" max="80" width="10.90625" style="1" bestFit="1" customWidth="1"/>
    <col min="81" max="322" width="9.08984375" style="1"/>
    <col min="323" max="323" width="26.6328125" style="1" customWidth="1"/>
    <col min="324" max="324" width="10.08984375" style="1" customWidth="1"/>
    <col min="325" max="325" width="9.453125" style="1" bestFit="1" customWidth="1"/>
    <col min="326" max="326" width="11.6328125" style="1" customWidth="1"/>
    <col min="327" max="327" width="9.90625" style="1" bestFit="1" customWidth="1"/>
    <col min="328" max="328" width="16.453125" style="1" bestFit="1" customWidth="1"/>
    <col min="329" max="331" width="9.08984375" style="1"/>
    <col min="332" max="332" width="27.453125" style="1" bestFit="1" customWidth="1"/>
    <col min="333" max="336" width="10.90625" style="1" bestFit="1" customWidth="1"/>
    <col min="337" max="578" width="9.08984375" style="1"/>
    <col min="579" max="579" width="26.6328125" style="1" customWidth="1"/>
    <col min="580" max="580" width="10.08984375" style="1" customWidth="1"/>
    <col min="581" max="581" width="9.453125" style="1" bestFit="1" customWidth="1"/>
    <col min="582" max="582" width="11.6328125" style="1" customWidth="1"/>
    <col min="583" max="583" width="9.90625" style="1" bestFit="1" customWidth="1"/>
    <col min="584" max="584" width="16.453125" style="1" bestFit="1" customWidth="1"/>
    <col min="585" max="587" width="9.08984375" style="1"/>
    <col min="588" max="588" width="27.453125" style="1" bestFit="1" customWidth="1"/>
    <col min="589" max="592" width="10.90625" style="1" bestFit="1" customWidth="1"/>
    <col min="593" max="834" width="9.08984375" style="1"/>
    <col min="835" max="835" width="26.6328125" style="1" customWidth="1"/>
    <col min="836" max="836" width="10.08984375" style="1" customWidth="1"/>
    <col min="837" max="837" width="9.453125" style="1" bestFit="1" customWidth="1"/>
    <col min="838" max="838" width="11.6328125" style="1" customWidth="1"/>
    <col min="839" max="839" width="9.90625" style="1" bestFit="1" customWidth="1"/>
    <col min="840" max="840" width="16.453125" style="1" bestFit="1" customWidth="1"/>
    <col min="841" max="843" width="9.08984375" style="1"/>
    <col min="844" max="844" width="27.453125" style="1" bestFit="1" customWidth="1"/>
    <col min="845" max="848" width="10.90625" style="1" bestFit="1" customWidth="1"/>
    <col min="849" max="1090" width="9.08984375" style="1"/>
    <col min="1091" max="1091" width="26.6328125" style="1" customWidth="1"/>
    <col min="1092" max="1092" width="10.08984375" style="1" customWidth="1"/>
    <col min="1093" max="1093" width="9.453125" style="1" bestFit="1" customWidth="1"/>
    <col min="1094" max="1094" width="11.6328125" style="1" customWidth="1"/>
    <col min="1095" max="1095" width="9.90625" style="1" bestFit="1" customWidth="1"/>
    <col min="1096" max="1096" width="16.453125" style="1" bestFit="1" customWidth="1"/>
    <col min="1097" max="1099" width="9.08984375" style="1"/>
    <col min="1100" max="1100" width="27.453125" style="1" bestFit="1" customWidth="1"/>
    <col min="1101" max="1104" width="10.90625" style="1" bestFit="1" customWidth="1"/>
    <col min="1105" max="1346" width="9.08984375" style="1"/>
    <col min="1347" max="1347" width="26.6328125" style="1" customWidth="1"/>
    <col min="1348" max="1348" width="10.08984375" style="1" customWidth="1"/>
    <col min="1349" max="1349" width="9.453125" style="1" bestFit="1" customWidth="1"/>
    <col min="1350" max="1350" width="11.6328125" style="1" customWidth="1"/>
    <col min="1351" max="1351" width="9.90625" style="1" bestFit="1" customWidth="1"/>
    <col min="1352" max="1352" width="16.453125" style="1" bestFit="1" customWidth="1"/>
    <col min="1353" max="1355" width="9.08984375" style="1"/>
    <col min="1356" max="1356" width="27.453125" style="1" bestFit="1" customWidth="1"/>
    <col min="1357" max="1360" width="10.90625" style="1" bestFit="1" customWidth="1"/>
    <col min="1361" max="1602" width="9.08984375" style="1"/>
    <col min="1603" max="1603" width="26.6328125" style="1" customWidth="1"/>
    <col min="1604" max="1604" width="10.08984375" style="1" customWidth="1"/>
    <col min="1605" max="1605" width="9.453125" style="1" bestFit="1" customWidth="1"/>
    <col min="1606" max="1606" width="11.6328125" style="1" customWidth="1"/>
    <col min="1607" max="1607" width="9.90625" style="1" bestFit="1" customWidth="1"/>
    <col min="1608" max="1608" width="16.453125" style="1" bestFit="1" customWidth="1"/>
    <col min="1609" max="1611" width="9.08984375" style="1"/>
    <col min="1612" max="1612" width="27.453125" style="1" bestFit="1" customWidth="1"/>
    <col min="1613" max="1616" width="10.90625" style="1" bestFit="1" customWidth="1"/>
    <col min="1617" max="1858" width="9.08984375" style="1"/>
    <col min="1859" max="1859" width="26.6328125" style="1" customWidth="1"/>
    <col min="1860" max="1860" width="10.08984375" style="1" customWidth="1"/>
    <col min="1861" max="1861" width="9.453125" style="1" bestFit="1" customWidth="1"/>
    <col min="1862" max="1862" width="11.6328125" style="1" customWidth="1"/>
    <col min="1863" max="1863" width="9.90625" style="1" bestFit="1" customWidth="1"/>
    <col min="1864" max="1864" width="16.453125" style="1" bestFit="1" customWidth="1"/>
    <col min="1865" max="1867" width="9.08984375" style="1"/>
    <col min="1868" max="1868" width="27.453125" style="1" bestFit="1" customWidth="1"/>
    <col min="1869" max="1872" width="10.90625" style="1" bestFit="1" customWidth="1"/>
    <col min="1873" max="2114" width="9.08984375" style="1"/>
    <col min="2115" max="2115" width="26.6328125" style="1" customWidth="1"/>
    <col min="2116" max="2116" width="10.08984375" style="1" customWidth="1"/>
    <col min="2117" max="2117" width="9.453125" style="1" bestFit="1" customWidth="1"/>
    <col min="2118" max="2118" width="11.6328125" style="1" customWidth="1"/>
    <col min="2119" max="2119" width="9.90625" style="1" bestFit="1" customWidth="1"/>
    <col min="2120" max="2120" width="16.453125" style="1" bestFit="1" customWidth="1"/>
    <col min="2121" max="2123" width="9.08984375" style="1"/>
    <col min="2124" max="2124" width="27.453125" style="1" bestFit="1" customWidth="1"/>
    <col min="2125" max="2128" width="10.90625" style="1" bestFit="1" customWidth="1"/>
    <col min="2129" max="2370" width="9.08984375" style="1"/>
    <col min="2371" max="2371" width="26.6328125" style="1" customWidth="1"/>
    <col min="2372" max="2372" width="10.08984375" style="1" customWidth="1"/>
    <col min="2373" max="2373" width="9.453125" style="1" bestFit="1" customWidth="1"/>
    <col min="2374" max="2374" width="11.6328125" style="1" customWidth="1"/>
    <col min="2375" max="2375" width="9.90625" style="1" bestFit="1" customWidth="1"/>
    <col min="2376" max="2376" width="16.453125" style="1" bestFit="1" customWidth="1"/>
    <col min="2377" max="2379" width="9.08984375" style="1"/>
    <col min="2380" max="2380" width="27.453125" style="1" bestFit="1" customWidth="1"/>
    <col min="2381" max="2384" width="10.90625" style="1" bestFit="1" customWidth="1"/>
    <col min="2385" max="2626" width="9.08984375" style="1"/>
    <col min="2627" max="2627" width="26.6328125" style="1" customWidth="1"/>
    <col min="2628" max="2628" width="10.08984375" style="1" customWidth="1"/>
    <col min="2629" max="2629" width="9.453125" style="1" bestFit="1" customWidth="1"/>
    <col min="2630" max="2630" width="11.6328125" style="1" customWidth="1"/>
    <col min="2631" max="2631" width="9.90625" style="1" bestFit="1" customWidth="1"/>
    <col min="2632" max="2632" width="16.453125" style="1" bestFit="1" customWidth="1"/>
    <col min="2633" max="2635" width="9.08984375" style="1"/>
    <col min="2636" max="2636" width="27.453125" style="1" bestFit="1" customWidth="1"/>
    <col min="2637" max="2640" width="10.90625" style="1" bestFit="1" customWidth="1"/>
    <col min="2641" max="2882" width="9.08984375" style="1"/>
    <col min="2883" max="2883" width="26.6328125" style="1" customWidth="1"/>
    <col min="2884" max="2884" width="10.08984375" style="1" customWidth="1"/>
    <col min="2885" max="2885" width="9.453125" style="1" bestFit="1" customWidth="1"/>
    <col min="2886" max="2886" width="11.6328125" style="1" customWidth="1"/>
    <col min="2887" max="2887" width="9.90625" style="1" bestFit="1" customWidth="1"/>
    <col min="2888" max="2888" width="16.453125" style="1" bestFit="1" customWidth="1"/>
    <col min="2889" max="2891" width="9.08984375" style="1"/>
    <col min="2892" max="2892" width="27.453125" style="1" bestFit="1" customWidth="1"/>
    <col min="2893" max="2896" width="10.90625" style="1" bestFit="1" customWidth="1"/>
    <col min="2897" max="3138" width="9.08984375" style="1"/>
    <col min="3139" max="3139" width="26.6328125" style="1" customWidth="1"/>
    <col min="3140" max="3140" width="10.08984375" style="1" customWidth="1"/>
    <col min="3141" max="3141" width="9.453125" style="1" bestFit="1" customWidth="1"/>
    <col min="3142" max="3142" width="11.6328125" style="1" customWidth="1"/>
    <col min="3143" max="3143" width="9.90625" style="1" bestFit="1" customWidth="1"/>
    <col min="3144" max="3144" width="16.453125" style="1" bestFit="1" customWidth="1"/>
    <col min="3145" max="3147" width="9.08984375" style="1"/>
    <col min="3148" max="3148" width="27.453125" style="1" bestFit="1" customWidth="1"/>
    <col min="3149" max="3152" width="10.90625" style="1" bestFit="1" customWidth="1"/>
    <col min="3153" max="3394" width="9.08984375" style="1"/>
    <col min="3395" max="3395" width="26.6328125" style="1" customWidth="1"/>
    <col min="3396" max="3396" width="10.08984375" style="1" customWidth="1"/>
    <col min="3397" max="3397" width="9.453125" style="1" bestFit="1" customWidth="1"/>
    <col min="3398" max="3398" width="11.6328125" style="1" customWidth="1"/>
    <col min="3399" max="3399" width="9.90625" style="1" bestFit="1" customWidth="1"/>
    <col min="3400" max="3400" width="16.453125" style="1" bestFit="1" customWidth="1"/>
    <col min="3401" max="3403" width="9.08984375" style="1"/>
    <col min="3404" max="3404" width="27.453125" style="1" bestFit="1" customWidth="1"/>
    <col min="3405" max="3408" width="10.90625" style="1" bestFit="1" customWidth="1"/>
    <col min="3409" max="3650" width="9.08984375" style="1"/>
    <col min="3651" max="3651" width="26.6328125" style="1" customWidth="1"/>
    <col min="3652" max="3652" width="10.08984375" style="1" customWidth="1"/>
    <col min="3653" max="3653" width="9.453125" style="1" bestFit="1" customWidth="1"/>
    <col min="3654" max="3654" width="11.6328125" style="1" customWidth="1"/>
    <col min="3655" max="3655" width="9.90625" style="1" bestFit="1" customWidth="1"/>
    <col min="3656" max="3656" width="16.453125" style="1" bestFit="1" customWidth="1"/>
    <col min="3657" max="3659" width="9.08984375" style="1"/>
    <col min="3660" max="3660" width="27.453125" style="1" bestFit="1" customWidth="1"/>
    <col min="3661" max="3664" width="10.90625" style="1" bestFit="1" customWidth="1"/>
    <col min="3665" max="3906" width="9.08984375" style="1"/>
    <col min="3907" max="3907" width="26.6328125" style="1" customWidth="1"/>
    <col min="3908" max="3908" width="10.08984375" style="1" customWidth="1"/>
    <col min="3909" max="3909" width="9.453125" style="1" bestFit="1" customWidth="1"/>
    <col min="3910" max="3910" width="11.6328125" style="1" customWidth="1"/>
    <col min="3911" max="3911" width="9.90625" style="1" bestFit="1" customWidth="1"/>
    <col min="3912" max="3912" width="16.453125" style="1" bestFit="1" customWidth="1"/>
    <col min="3913" max="3915" width="9.08984375" style="1"/>
    <col min="3916" max="3916" width="27.453125" style="1" bestFit="1" customWidth="1"/>
    <col min="3917" max="3920" width="10.90625" style="1" bestFit="1" customWidth="1"/>
    <col min="3921" max="4162" width="9.08984375" style="1"/>
    <col min="4163" max="4163" width="26.6328125" style="1" customWidth="1"/>
    <col min="4164" max="4164" width="10.08984375" style="1" customWidth="1"/>
    <col min="4165" max="4165" width="9.453125" style="1" bestFit="1" customWidth="1"/>
    <col min="4166" max="4166" width="11.6328125" style="1" customWidth="1"/>
    <col min="4167" max="4167" width="9.90625" style="1" bestFit="1" customWidth="1"/>
    <col min="4168" max="4168" width="16.453125" style="1" bestFit="1" customWidth="1"/>
    <col min="4169" max="4171" width="9.08984375" style="1"/>
    <col min="4172" max="4172" width="27.453125" style="1" bestFit="1" customWidth="1"/>
    <col min="4173" max="4176" width="10.90625" style="1" bestFit="1" customWidth="1"/>
    <col min="4177" max="4418" width="9.08984375" style="1"/>
    <col min="4419" max="4419" width="26.6328125" style="1" customWidth="1"/>
    <col min="4420" max="4420" width="10.08984375" style="1" customWidth="1"/>
    <col min="4421" max="4421" width="9.453125" style="1" bestFit="1" customWidth="1"/>
    <col min="4422" max="4422" width="11.6328125" style="1" customWidth="1"/>
    <col min="4423" max="4423" width="9.90625" style="1" bestFit="1" customWidth="1"/>
    <col min="4424" max="4424" width="16.453125" style="1" bestFit="1" customWidth="1"/>
    <col min="4425" max="4427" width="9.08984375" style="1"/>
    <col min="4428" max="4428" width="27.453125" style="1" bestFit="1" customWidth="1"/>
    <col min="4429" max="4432" width="10.90625" style="1" bestFit="1" customWidth="1"/>
    <col min="4433" max="4674" width="9.08984375" style="1"/>
    <col min="4675" max="4675" width="26.6328125" style="1" customWidth="1"/>
    <col min="4676" max="4676" width="10.08984375" style="1" customWidth="1"/>
    <col min="4677" max="4677" width="9.453125" style="1" bestFit="1" customWidth="1"/>
    <col min="4678" max="4678" width="11.6328125" style="1" customWidth="1"/>
    <col min="4679" max="4679" width="9.90625" style="1" bestFit="1" customWidth="1"/>
    <col min="4680" max="4680" width="16.453125" style="1" bestFit="1" customWidth="1"/>
    <col min="4681" max="4683" width="9.08984375" style="1"/>
    <col min="4684" max="4684" width="27.453125" style="1" bestFit="1" customWidth="1"/>
    <col min="4685" max="4688" width="10.90625" style="1" bestFit="1" customWidth="1"/>
    <col min="4689" max="4930" width="9.08984375" style="1"/>
    <col min="4931" max="4931" width="26.6328125" style="1" customWidth="1"/>
    <col min="4932" max="4932" width="10.08984375" style="1" customWidth="1"/>
    <col min="4933" max="4933" width="9.453125" style="1" bestFit="1" customWidth="1"/>
    <col min="4934" max="4934" width="11.6328125" style="1" customWidth="1"/>
    <col min="4935" max="4935" width="9.90625" style="1" bestFit="1" customWidth="1"/>
    <col min="4936" max="4936" width="16.453125" style="1" bestFit="1" customWidth="1"/>
    <col min="4937" max="4939" width="9.08984375" style="1"/>
    <col min="4940" max="4940" width="27.453125" style="1" bestFit="1" customWidth="1"/>
    <col min="4941" max="4944" width="10.90625" style="1" bestFit="1" customWidth="1"/>
    <col min="4945" max="5186" width="9.08984375" style="1"/>
    <col min="5187" max="5187" width="26.6328125" style="1" customWidth="1"/>
    <col min="5188" max="5188" width="10.08984375" style="1" customWidth="1"/>
    <col min="5189" max="5189" width="9.453125" style="1" bestFit="1" customWidth="1"/>
    <col min="5190" max="5190" width="11.6328125" style="1" customWidth="1"/>
    <col min="5191" max="5191" width="9.90625" style="1" bestFit="1" customWidth="1"/>
    <col min="5192" max="5192" width="16.453125" style="1" bestFit="1" customWidth="1"/>
    <col min="5193" max="5195" width="9.08984375" style="1"/>
    <col min="5196" max="5196" width="27.453125" style="1" bestFit="1" customWidth="1"/>
    <col min="5197" max="5200" width="10.90625" style="1" bestFit="1" customWidth="1"/>
    <col min="5201" max="5442" width="9.08984375" style="1"/>
    <col min="5443" max="5443" width="26.6328125" style="1" customWidth="1"/>
    <col min="5444" max="5444" width="10.08984375" style="1" customWidth="1"/>
    <col min="5445" max="5445" width="9.453125" style="1" bestFit="1" customWidth="1"/>
    <col min="5446" max="5446" width="11.6328125" style="1" customWidth="1"/>
    <col min="5447" max="5447" width="9.90625" style="1" bestFit="1" customWidth="1"/>
    <col min="5448" max="5448" width="16.453125" style="1" bestFit="1" customWidth="1"/>
    <col min="5449" max="5451" width="9.08984375" style="1"/>
    <col min="5452" max="5452" width="27.453125" style="1" bestFit="1" customWidth="1"/>
    <col min="5453" max="5456" width="10.90625" style="1" bestFit="1" customWidth="1"/>
    <col min="5457" max="5698" width="9.08984375" style="1"/>
    <col min="5699" max="5699" width="26.6328125" style="1" customWidth="1"/>
    <col min="5700" max="5700" width="10.08984375" style="1" customWidth="1"/>
    <col min="5701" max="5701" width="9.453125" style="1" bestFit="1" customWidth="1"/>
    <col min="5702" max="5702" width="11.6328125" style="1" customWidth="1"/>
    <col min="5703" max="5703" width="9.90625" style="1" bestFit="1" customWidth="1"/>
    <col min="5704" max="5704" width="16.453125" style="1" bestFit="1" customWidth="1"/>
    <col min="5705" max="5707" width="9.08984375" style="1"/>
    <col min="5708" max="5708" width="27.453125" style="1" bestFit="1" customWidth="1"/>
    <col min="5709" max="5712" width="10.90625" style="1" bestFit="1" customWidth="1"/>
    <col min="5713" max="5954" width="9.08984375" style="1"/>
    <col min="5955" max="5955" width="26.6328125" style="1" customWidth="1"/>
    <col min="5956" max="5956" width="10.08984375" style="1" customWidth="1"/>
    <col min="5957" max="5957" width="9.453125" style="1" bestFit="1" customWidth="1"/>
    <col min="5958" max="5958" width="11.6328125" style="1" customWidth="1"/>
    <col min="5959" max="5959" width="9.90625" style="1" bestFit="1" customWidth="1"/>
    <col min="5960" max="5960" width="16.453125" style="1" bestFit="1" customWidth="1"/>
    <col min="5961" max="5963" width="9.08984375" style="1"/>
    <col min="5964" max="5964" width="27.453125" style="1" bestFit="1" customWidth="1"/>
    <col min="5965" max="5968" width="10.90625" style="1" bestFit="1" customWidth="1"/>
    <col min="5969" max="6210" width="9.08984375" style="1"/>
    <col min="6211" max="6211" width="26.6328125" style="1" customWidth="1"/>
    <col min="6212" max="6212" width="10.08984375" style="1" customWidth="1"/>
    <col min="6213" max="6213" width="9.453125" style="1" bestFit="1" customWidth="1"/>
    <col min="6214" max="6214" width="11.6328125" style="1" customWidth="1"/>
    <col min="6215" max="6215" width="9.90625" style="1" bestFit="1" customWidth="1"/>
    <col min="6216" max="6216" width="16.453125" style="1" bestFit="1" customWidth="1"/>
    <col min="6217" max="6219" width="9.08984375" style="1"/>
    <col min="6220" max="6220" width="27.453125" style="1" bestFit="1" customWidth="1"/>
    <col min="6221" max="6224" width="10.90625" style="1" bestFit="1" customWidth="1"/>
    <col min="6225" max="6466" width="9.08984375" style="1"/>
    <col min="6467" max="6467" width="26.6328125" style="1" customWidth="1"/>
    <col min="6468" max="6468" width="10.08984375" style="1" customWidth="1"/>
    <col min="6469" max="6469" width="9.453125" style="1" bestFit="1" customWidth="1"/>
    <col min="6470" max="6470" width="11.6328125" style="1" customWidth="1"/>
    <col min="6471" max="6471" width="9.90625" style="1" bestFit="1" customWidth="1"/>
    <col min="6472" max="6472" width="16.453125" style="1" bestFit="1" customWidth="1"/>
    <col min="6473" max="6475" width="9.08984375" style="1"/>
    <col min="6476" max="6476" width="27.453125" style="1" bestFit="1" customWidth="1"/>
    <col min="6477" max="6480" width="10.90625" style="1" bestFit="1" customWidth="1"/>
    <col min="6481" max="6722" width="9.08984375" style="1"/>
    <col min="6723" max="6723" width="26.6328125" style="1" customWidth="1"/>
    <col min="6724" max="6724" width="10.08984375" style="1" customWidth="1"/>
    <col min="6725" max="6725" width="9.453125" style="1" bestFit="1" customWidth="1"/>
    <col min="6726" max="6726" width="11.6328125" style="1" customWidth="1"/>
    <col min="6727" max="6727" width="9.90625" style="1" bestFit="1" customWidth="1"/>
    <col min="6728" max="6728" width="16.453125" style="1" bestFit="1" customWidth="1"/>
    <col min="6729" max="6731" width="9.08984375" style="1"/>
    <col min="6732" max="6732" width="27.453125" style="1" bestFit="1" customWidth="1"/>
    <col min="6733" max="6736" width="10.90625" style="1" bestFit="1" customWidth="1"/>
    <col min="6737" max="6978" width="9.08984375" style="1"/>
    <col min="6979" max="6979" width="26.6328125" style="1" customWidth="1"/>
    <col min="6980" max="6980" width="10.08984375" style="1" customWidth="1"/>
    <col min="6981" max="6981" width="9.453125" style="1" bestFit="1" customWidth="1"/>
    <col min="6982" max="6982" width="11.6328125" style="1" customWidth="1"/>
    <col min="6983" max="6983" width="9.90625" style="1" bestFit="1" customWidth="1"/>
    <col min="6984" max="6984" width="16.453125" style="1" bestFit="1" customWidth="1"/>
    <col min="6985" max="6987" width="9.08984375" style="1"/>
    <col min="6988" max="6988" width="27.453125" style="1" bestFit="1" customWidth="1"/>
    <col min="6989" max="6992" width="10.90625" style="1" bestFit="1" customWidth="1"/>
    <col min="6993" max="7234" width="9.08984375" style="1"/>
    <col min="7235" max="7235" width="26.6328125" style="1" customWidth="1"/>
    <col min="7236" max="7236" width="10.08984375" style="1" customWidth="1"/>
    <col min="7237" max="7237" width="9.453125" style="1" bestFit="1" customWidth="1"/>
    <col min="7238" max="7238" width="11.6328125" style="1" customWidth="1"/>
    <col min="7239" max="7239" width="9.90625" style="1" bestFit="1" customWidth="1"/>
    <col min="7240" max="7240" width="16.453125" style="1" bestFit="1" customWidth="1"/>
    <col min="7241" max="7243" width="9.08984375" style="1"/>
    <col min="7244" max="7244" width="27.453125" style="1" bestFit="1" customWidth="1"/>
    <col min="7245" max="7248" width="10.90625" style="1" bestFit="1" customWidth="1"/>
    <col min="7249" max="7490" width="9.08984375" style="1"/>
    <col min="7491" max="7491" width="26.6328125" style="1" customWidth="1"/>
    <col min="7492" max="7492" width="10.08984375" style="1" customWidth="1"/>
    <col min="7493" max="7493" width="9.453125" style="1" bestFit="1" customWidth="1"/>
    <col min="7494" max="7494" width="11.6328125" style="1" customWidth="1"/>
    <col min="7495" max="7495" width="9.90625" style="1" bestFit="1" customWidth="1"/>
    <col min="7496" max="7496" width="16.453125" style="1" bestFit="1" customWidth="1"/>
    <col min="7497" max="7499" width="9.08984375" style="1"/>
    <col min="7500" max="7500" width="27.453125" style="1" bestFit="1" customWidth="1"/>
    <col min="7501" max="7504" width="10.90625" style="1" bestFit="1" customWidth="1"/>
    <col min="7505" max="7746" width="9.08984375" style="1"/>
    <col min="7747" max="7747" width="26.6328125" style="1" customWidth="1"/>
    <col min="7748" max="7748" width="10.08984375" style="1" customWidth="1"/>
    <col min="7749" max="7749" width="9.453125" style="1" bestFit="1" customWidth="1"/>
    <col min="7750" max="7750" width="11.6328125" style="1" customWidth="1"/>
    <col min="7751" max="7751" width="9.90625" style="1" bestFit="1" customWidth="1"/>
    <col min="7752" max="7752" width="16.453125" style="1" bestFit="1" customWidth="1"/>
    <col min="7753" max="7755" width="9.08984375" style="1"/>
    <col min="7756" max="7756" width="27.453125" style="1" bestFit="1" customWidth="1"/>
    <col min="7757" max="7760" width="10.90625" style="1" bestFit="1" customWidth="1"/>
    <col min="7761" max="8002" width="9.08984375" style="1"/>
    <col min="8003" max="8003" width="26.6328125" style="1" customWidth="1"/>
    <col min="8004" max="8004" width="10.08984375" style="1" customWidth="1"/>
    <col min="8005" max="8005" width="9.453125" style="1" bestFit="1" customWidth="1"/>
    <col min="8006" max="8006" width="11.6328125" style="1" customWidth="1"/>
    <col min="8007" max="8007" width="9.90625" style="1" bestFit="1" customWidth="1"/>
    <col min="8008" max="8008" width="16.453125" style="1" bestFit="1" customWidth="1"/>
    <col min="8009" max="8011" width="9.08984375" style="1"/>
    <col min="8012" max="8012" width="27.453125" style="1" bestFit="1" customWidth="1"/>
    <col min="8013" max="8016" width="10.90625" style="1" bestFit="1" customWidth="1"/>
    <col min="8017" max="8258" width="9.08984375" style="1"/>
    <col min="8259" max="8259" width="26.6328125" style="1" customWidth="1"/>
    <col min="8260" max="8260" width="10.08984375" style="1" customWidth="1"/>
    <col min="8261" max="8261" width="9.453125" style="1" bestFit="1" customWidth="1"/>
    <col min="8262" max="8262" width="11.6328125" style="1" customWidth="1"/>
    <col min="8263" max="8263" width="9.90625" style="1" bestFit="1" customWidth="1"/>
    <col min="8264" max="8264" width="16.453125" style="1" bestFit="1" customWidth="1"/>
    <col min="8265" max="8267" width="9.08984375" style="1"/>
    <col min="8268" max="8268" width="27.453125" style="1" bestFit="1" customWidth="1"/>
    <col min="8269" max="8272" width="10.90625" style="1" bestFit="1" customWidth="1"/>
    <col min="8273" max="8617" width="9.08984375" style="1"/>
    <col min="8618" max="8618" width="26.6328125" style="1" customWidth="1"/>
    <col min="8619" max="8619" width="10.08984375" style="1" customWidth="1"/>
    <col min="8620" max="8620" width="9.453125" style="1" bestFit="1" customWidth="1"/>
    <col min="8621" max="8621" width="11.6328125" style="1" customWidth="1"/>
    <col min="8622" max="8622" width="9.90625" style="1" bestFit="1" customWidth="1"/>
    <col min="8623" max="8623" width="16.453125" style="1" bestFit="1" customWidth="1"/>
    <col min="8624" max="8626" width="9.08984375" style="1"/>
    <col min="8627" max="8627" width="27.453125" style="1" bestFit="1" customWidth="1"/>
    <col min="8628" max="8631" width="10.90625" style="1" bestFit="1" customWidth="1"/>
    <col min="8632" max="8873" width="9.08984375" style="1"/>
    <col min="8874" max="8874" width="26.6328125" style="1" customWidth="1"/>
    <col min="8875" max="8875" width="10.08984375" style="1" customWidth="1"/>
    <col min="8876" max="8876" width="9.453125" style="1" bestFit="1" customWidth="1"/>
    <col min="8877" max="8877" width="11.6328125" style="1" customWidth="1"/>
    <col min="8878" max="8878" width="9.90625" style="1" bestFit="1" customWidth="1"/>
    <col min="8879" max="8879" width="16.453125" style="1" bestFit="1" customWidth="1"/>
    <col min="8880" max="8882" width="9.08984375" style="1"/>
    <col min="8883" max="8883" width="27.453125" style="1" bestFit="1" customWidth="1"/>
    <col min="8884" max="8887" width="10.90625" style="1" bestFit="1" customWidth="1"/>
    <col min="8888" max="9129" width="9.08984375" style="1"/>
    <col min="9130" max="9130" width="26.6328125" style="1" customWidth="1"/>
    <col min="9131" max="9131" width="10.08984375" style="1" customWidth="1"/>
    <col min="9132" max="9132" width="9.453125" style="1" bestFit="1" customWidth="1"/>
    <col min="9133" max="9133" width="11.6328125" style="1" customWidth="1"/>
    <col min="9134" max="9134" width="9.90625" style="1" bestFit="1" customWidth="1"/>
    <col min="9135" max="9135" width="16.453125" style="1" bestFit="1" customWidth="1"/>
    <col min="9136" max="9138" width="9.08984375" style="1"/>
    <col min="9139" max="9139" width="27.453125" style="1" bestFit="1" customWidth="1"/>
    <col min="9140" max="9143" width="10.90625" style="1" bestFit="1" customWidth="1"/>
    <col min="9144" max="9385" width="9.08984375" style="1"/>
    <col min="9386" max="9386" width="26.6328125" style="1" customWidth="1"/>
    <col min="9387" max="9387" width="10.08984375" style="1" customWidth="1"/>
    <col min="9388" max="9388" width="9.453125" style="1" bestFit="1" customWidth="1"/>
    <col min="9389" max="9389" width="11.6328125" style="1" customWidth="1"/>
    <col min="9390" max="9390" width="9.90625" style="1" bestFit="1" customWidth="1"/>
    <col min="9391" max="9391" width="16.453125" style="1" bestFit="1" customWidth="1"/>
    <col min="9392" max="9394" width="9.08984375" style="1"/>
    <col min="9395" max="9395" width="27.453125" style="1" bestFit="1" customWidth="1"/>
    <col min="9396" max="9399" width="10.90625" style="1" bestFit="1" customWidth="1"/>
    <col min="9400" max="9641" width="9.08984375" style="1"/>
    <col min="9642" max="9642" width="26.6328125" style="1" customWidth="1"/>
    <col min="9643" max="9643" width="10.08984375" style="1" customWidth="1"/>
    <col min="9644" max="9644" width="9.453125" style="1" bestFit="1" customWidth="1"/>
    <col min="9645" max="9645" width="11.6328125" style="1" customWidth="1"/>
    <col min="9646" max="9646" width="9.90625" style="1" bestFit="1" customWidth="1"/>
    <col min="9647" max="9647" width="16.453125" style="1" bestFit="1" customWidth="1"/>
    <col min="9648" max="9650" width="9.08984375" style="1"/>
    <col min="9651" max="9651" width="27.453125" style="1" bestFit="1" customWidth="1"/>
    <col min="9652" max="9655" width="10.90625" style="1" bestFit="1" customWidth="1"/>
    <col min="9656" max="9897" width="9.08984375" style="1"/>
    <col min="9898" max="9898" width="26.6328125" style="1" customWidth="1"/>
    <col min="9899" max="9899" width="10.08984375" style="1" customWidth="1"/>
    <col min="9900" max="9900" width="9.453125" style="1" bestFit="1" customWidth="1"/>
    <col min="9901" max="9901" width="11.6328125" style="1" customWidth="1"/>
    <col min="9902" max="9902" width="9.90625" style="1" bestFit="1" customWidth="1"/>
    <col min="9903" max="9903" width="16.453125" style="1" bestFit="1" customWidth="1"/>
    <col min="9904" max="9906" width="9.08984375" style="1"/>
    <col min="9907" max="9907" width="27.453125" style="1" bestFit="1" customWidth="1"/>
    <col min="9908" max="9911" width="10.90625" style="1" bestFit="1" customWidth="1"/>
    <col min="9912" max="10153" width="9.08984375" style="1"/>
    <col min="10154" max="10154" width="26.6328125" style="1" customWidth="1"/>
    <col min="10155" max="10155" width="10.08984375" style="1" customWidth="1"/>
    <col min="10156" max="10156" width="9.453125" style="1" bestFit="1" customWidth="1"/>
    <col min="10157" max="10157" width="11.6328125" style="1" customWidth="1"/>
    <col min="10158" max="10158" width="9.90625" style="1" bestFit="1" customWidth="1"/>
    <col min="10159" max="10159" width="16.453125" style="1" bestFit="1" customWidth="1"/>
    <col min="10160" max="10162" width="9.08984375" style="1"/>
    <col min="10163" max="10163" width="27.453125" style="1" bestFit="1" customWidth="1"/>
    <col min="10164" max="10167" width="10.90625" style="1" bestFit="1" customWidth="1"/>
    <col min="10168" max="10409" width="9.08984375" style="1"/>
    <col min="10410" max="10410" width="26.6328125" style="1" customWidth="1"/>
    <col min="10411" max="10411" width="10.08984375" style="1" customWidth="1"/>
    <col min="10412" max="10412" width="9.453125" style="1" bestFit="1" customWidth="1"/>
    <col min="10413" max="10413" width="11.6328125" style="1" customWidth="1"/>
    <col min="10414" max="10414" width="9.90625" style="1" bestFit="1" customWidth="1"/>
    <col min="10415" max="10415" width="16.453125" style="1" bestFit="1" customWidth="1"/>
    <col min="10416" max="10418" width="9.08984375" style="1"/>
    <col min="10419" max="10419" width="27.453125" style="1" bestFit="1" customWidth="1"/>
    <col min="10420" max="10423" width="10.90625" style="1" bestFit="1" customWidth="1"/>
    <col min="10424" max="10665" width="9.08984375" style="1"/>
    <col min="10666" max="10666" width="26.6328125" style="1" customWidth="1"/>
    <col min="10667" max="10667" width="10.08984375" style="1" customWidth="1"/>
    <col min="10668" max="10668" width="9.453125" style="1" bestFit="1" customWidth="1"/>
    <col min="10669" max="10669" width="11.6328125" style="1" customWidth="1"/>
    <col min="10670" max="10670" width="9.90625" style="1" bestFit="1" customWidth="1"/>
    <col min="10671" max="10671" width="16.453125" style="1" bestFit="1" customWidth="1"/>
    <col min="10672" max="10674" width="9.08984375" style="1"/>
    <col min="10675" max="10675" width="27.453125" style="1" bestFit="1" customWidth="1"/>
    <col min="10676" max="10679" width="10.90625" style="1" bestFit="1" customWidth="1"/>
    <col min="10680" max="10921" width="9.08984375" style="1"/>
    <col min="10922" max="10922" width="26.6328125" style="1" customWidth="1"/>
    <col min="10923" max="10923" width="10.08984375" style="1" customWidth="1"/>
    <col min="10924" max="10924" width="9.453125" style="1" bestFit="1" customWidth="1"/>
    <col min="10925" max="10925" width="11.6328125" style="1" customWidth="1"/>
    <col min="10926" max="10926" width="9.90625" style="1" bestFit="1" customWidth="1"/>
    <col min="10927" max="10927" width="16.453125" style="1" bestFit="1" customWidth="1"/>
    <col min="10928" max="10930" width="9.08984375" style="1"/>
    <col min="10931" max="10931" width="27.453125" style="1" bestFit="1" customWidth="1"/>
    <col min="10932" max="10935" width="10.90625" style="1" bestFit="1" customWidth="1"/>
    <col min="10936" max="11177" width="9.08984375" style="1"/>
    <col min="11178" max="11178" width="26.6328125" style="1" customWidth="1"/>
    <col min="11179" max="11179" width="10.08984375" style="1" customWidth="1"/>
    <col min="11180" max="11180" width="9.453125" style="1" bestFit="1" customWidth="1"/>
    <col min="11181" max="11181" width="11.6328125" style="1" customWidth="1"/>
    <col min="11182" max="11182" width="9.90625" style="1" bestFit="1" customWidth="1"/>
    <col min="11183" max="11183" width="16.453125" style="1" bestFit="1" customWidth="1"/>
    <col min="11184" max="11186" width="9.08984375" style="1"/>
    <col min="11187" max="11187" width="27.453125" style="1" bestFit="1" customWidth="1"/>
    <col min="11188" max="11191" width="10.90625" style="1" bestFit="1" customWidth="1"/>
    <col min="11192" max="11433" width="9.08984375" style="1"/>
    <col min="11434" max="11434" width="26.6328125" style="1" customWidth="1"/>
    <col min="11435" max="11435" width="10.08984375" style="1" customWidth="1"/>
    <col min="11436" max="11436" width="9.453125" style="1" bestFit="1" customWidth="1"/>
    <col min="11437" max="11437" width="11.6328125" style="1" customWidth="1"/>
    <col min="11438" max="11438" width="9.90625" style="1" bestFit="1" customWidth="1"/>
    <col min="11439" max="11439" width="16.453125" style="1" bestFit="1" customWidth="1"/>
    <col min="11440" max="11442" width="9.08984375" style="1"/>
    <col min="11443" max="11443" width="27.453125" style="1" bestFit="1" customWidth="1"/>
    <col min="11444" max="11447" width="10.90625" style="1" bestFit="1" customWidth="1"/>
    <col min="11448" max="11689" width="9.08984375" style="1"/>
    <col min="11690" max="11690" width="26.6328125" style="1" customWidth="1"/>
    <col min="11691" max="11691" width="10.08984375" style="1" customWidth="1"/>
    <col min="11692" max="11692" width="9.453125" style="1" bestFit="1" customWidth="1"/>
    <col min="11693" max="11693" width="11.6328125" style="1" customWidth="1"/>
    <col min="11694" max="11694" width="9.90625" style="1" bestFit="1" customWidth="1"/>
    <col min="11695" max="11695" width="16.453125" style="1" bestFit="1" customWidth="1"/>
    <col min="11696" max="11698" width="9.08984375" style="1"/>
    <col min="11699" max="11699" width="27.453125" style="1" bestFit="1" customWidth="1"/>
    <col min="11700" max="11703" width="10.90625" style="1" bestFit="1" customWidth="1"/>
    <col min="11704" max="11945" width="9.08984375" style="1"/>
    <col min="11946" max="11946" width="26.6328125" style="1" customWidth="1"/>
    <col min="11947" max="11947" width="10.08984375" style="1" customWidth="1"/>
    <col min="11948" max="11948" width="9.453125" style="1" bestFit="1" customWidth="1"/>
    <col min="11949" max="11949" width="11.6328125" style="1" customWidth="1"/>
    <col min="11950" max="11950" width="9.90625" style="1" bestFit="1" customWidth="1"/>
    <col min="11951" max="11951" width="16.453125" style="1" bestFit="1" customWidth="1"/>
    <col min="11952" max="11954" width="9.08984375" style="1"/>
    <col min="11955" max="11955" width="27.453125" style="1" bestFit="1" customWidth="1"/>
    <col min="11956" max="11959" width="10.90625" style="1" bestFit="1" customWidth="1"/>
    <col min="11960" max="12201" width="9.08984375" style="1"/>
    <col min="12202" max="12202" width="26.6328125" style="1" customWidth="1"/>
    <col min="12203" max="12203" width="10.08984375" style="1" customWidth="1"/>
    <col min="12204" max="12204" width="9.453125" style="1" bestFit="1" customWidth="1"/>
    <col min="12205" max="12205" width="11.6328125" style="1" customWidth="1"/>
    <col min="12206" max="12206" width="9.90625" style="1" bestFit="1" customWidth="1"/>
    <col min="12207" max="12207" width="16.453125" style="1" bestFit="1" customWidth="1"/>
    <col min="12208" max="12210" width="9.08984375" style="1"/>
    <col min="12211" max="12211" width="27.453125" style="1" bestFit="1" customWidth="1"/>
    <col min="12212" max="12215" width="10.90625" style="1" bestFit="1" customWidth="1"/>
    <col min="12216" max="12466" width="9.08984375" style="1"/>
    <col min="12467" max="16383" width="9.08984375" style="3"/>
    <col min="16384" max="16384" width="9.08984375" style="3" customWidth="1"/>
  </cols>
  <sheetData>
    <row r="1" spans="1:39" s="3" customFormat="1" ht="12.75" customHeight="1">
      <c r="A1" s="2" t="s">
        <v>0</v>
      </c>
      <c r="B1" s="14" t="s">
        <v>8</v>
      </c>
      <c r="C1" s="14" t="s">
        <v>9</v>
      </c>
      <c r="D1" s="14" t="s">
        <v>10</v>
      </c>
      <c r="E1" s="14" t="s">
        <v>11</v>
      </c>
      <c r="F1" s="72" t="s">
        <v>2</v>
      </c>
      <c r="G1" s="72" t="s">
        <v>3</v>
      </c>
      <c r="H1" s="72" t="s">
        <v>4</v>
      </c>
      <c r="I1" s="72" t="s">
        <v>5</v>
      </c>
      <c r="J1" s="72" t="s">
        <v>38</v>
      </c>
      <c r="K1" s="72" t="s">
        <v>39</v>
      </c>
      <c r="L1" s="72" t="s">
        <v>40</v>
      </c>
      <c r="M1" s="72" t="s">
        <v>41</v>
      </c>
      <c r="N1" s="72" t="s">
        <v>534</v>
      </c>
      <c r="O1" s="71" t="s">
        <v>44</v>
      </c>
      <c r="P1" s="71" t="s">
        <v>45</v>
      </c>
      <c r="Q1" s="71" t="s">
        <v>46</v>
      </c>
      <c r="R1" s="117" t="s">
        <v>569</v>
      </c>
      <c r="S1" s="74" t="s">
        <v>568</v>
      </c>
      <c r="T1" s="73" t="s">
        <v>11</v>
      </c>
      <c r="U1" s="81" t="s">
        <v>563</v>
      </c>
      <c r="V1" s="72" t="s">
        <v>2</v>
      </c>
      <c r="W1" s="72" t="s">
        <v>3</v>
      </c>
      <c r="X1" s="72" t="s">
        <v>4</v>
      </c>
      <c r="Y1" s="72" t="s">
        <v>5</v>
      </c>
      <c r="Z1" s="72" t="s">
        <v>38</v>
      </c>
      <c r="AA1" s="72" t="s">
        <v>39</v>
      </c>
      <c r="AB1" s="72" t="s">
        <v>40</v>
      </c>
      <c r="AC1" s="72" t="s">
        <v>41</v>
      </c>
      <c r="AD1" s="72" t="s">
        <v>43</v>
      </c>
      <c r="AE1" s="72" t="s">
        <v>44</v>
      </c>
      <c r="AF1" s="72" t="s">
        <v>45</v>
      </c>
      <c r="AG1" s="72" t="s">
        <v>46</v>
      </c>
      <c r="AH1" s="72" t="s">
        <v>576</v>
      </c>
      <c r="AI1" s="72" t="s">
        <v>79</v>
      </c>
      <c r="AJ1" s="72" t="s">
        <v>80</v>
      </c>
      <c r="AK1" s="84" t="s">
        <v>562</v>
      </c>
      <c r="AL1" s="85" t="s">
        <v>561</v>
      </c>
      <c r="AM1" s="3" t="s">
        <v>368</v>
      </c>
    </row>
    <row r="2" spans="1:39" s="35" customFormat="1" ht="12.75" customHeight="1">
      <c r="A2" s="2">
        <v>1500</v>
      </c>
      <c r="B2" s="8" t="s">
        <v>28</v>
      </c>
      <c r="C2" s="8" t="s">
        <v>22</v>
      </c>
      <c r="D2" s="8" t="s">
        <v>7</v>
      </c>
      <c r="E2" s="122" t="str">
        <f t="shared" ref="E2:E3" si="0">B2&amp;" "&amp;C2&amp;" "&amp;D2</f>
        <v>Al Ostoura Two Apple 50g</v>
      </c>
      <c r="F2" s="123"/>
      <c r="G2" s="123"/>
      <c r="H2" s="123"/>
      <c r="I2" s="123"/>
      <c r="J2" s="123"/>
      <c r="K2" s="123"/>
      <c r="L2" s="123"/>
      <c r="M2" s="123"/>
      <c r="N2" s="123"/>
      <c r="O2" s="122">
        <v>1615</v>
      </c>
      <c r="P2" s="122"/>
      <c r="Q2" s="122">
        <v>2003</v>
      </c>
      <c r="R2" s="8">
        <f t="shared" ref="R2:R3" si="1">SUM(F2:Q2)</f>
        <v>3618</v>
      </c>
      <c r="S2" s="34">
        <f t="shared" ref="S2:S33" si="2">R2/$R$157</f>
        <v>4.4355085878213536E-3</v>
      </c>
      <c r="T2" s="8" t="str">
        <f t="shared" ref="T2:T3" si="3">E2</f>
        <v>Al Ostoura Two Apple 50g</v>
      </c>
      <c r="U2" s="79">
        <v>6</v>
      </c>
      <c r="V2" s="8">
        <f t="shared" ref="V2:V3" si="4">F2*$U2</f>
        <v>0</v>
      </c>
      <c r="W2" s="8">
        <f t="shared" ref="W2:W3" si="5">G2*$U2</f>
        <v>0</v>
      </c>
      <c r="X2" s="8">
        <f t="shared" ref="X2:X3" si="6">H2*$U2</f>
        <v>0</v>
      </c>
      <c r="Y2" s="8">
        <f t="shared" ref="Y2:Y3" si="7">I2*$U2</f>
        <v>0</v>
      </c>
      <c r="Z2" s="8">
        <f t="shared" ref="Z2:Z3" si="8">J2*$U2</f>
        <v>0</v>
      </c>
      <c r="AA2" s="8">
        <f t="shared" ref="AA2:AA3" si="9">K2*$U2</f>
        <v>0</v>
      </c>
      <c r="AB2" s="8">
        <f t="shared" ref="AB2:AB3" si="10">L2*$U2</f>
        <v>0</v>
      </c>
      <c r="AC2" s="8">
        <f t="shared" ref="AC2:AC3" si="11">M2*$U2</f>
        <v>0</v>
      </c>
      <c r="AD2" s="8">
        <f t="shared" ref="AD2:AD3" si="12">N2*$U2</f>
        <v>0</v>
      </c>
      <c r="AE2" s="8">
        <f t="shared" ref="AE2:AE3" si="13">O2*$U2</f>
        <v>9690</v>
      </c>
      <c r="AF2" s="8">
        <f t="shared" ref="AF2:AF3" si="14">P2*$U2</f>
        <v>0</v>
      </c>
      <c r="AG2" s="8">
        <f t="shared" ref="AG2:AG3" si="15">Q2*$U2</f>
        <v>12018</v>
      </c>
      <c r="AH2" s="10">
        <f t="shared" ref="AH2:AH3" si="16">SUM(V2:AG2)</f>
        <v>21708</v>
      </c>
      <c r="AI2" s="8" t="s">
        <v>311</v>
      </c>
      <c r="AJ2" s="8" t="str">
        <f t="shared" ref="AJ2:AJ3" si="17">B2&amp;" "&amp;AI2&amp;""</f>
        <v>Al Ostoura Other Flavors</v>
      </c>
      <c r="AK2" s="8">
        <f t="shared" ref="AK2:AK3" si="18">R2</f>
        <v>3618</v>
      </c>
      <c r="AL2" s="10">
        <f t="shared" ref="AL2:AL3" si="19">AH2</f>
        <v>21708</v>
      </c>
      <c r="AM2" s="44">
        <f t="shared" ref="AM2:AM33" si="20">AH2/$AH$157</f>
        <v>3.4345987248569671E-3</v>
      </c>
    </row>
    <row r="3" spans="1:39" s="35" customFormat="1" ht="12.75" customHeight="1">
      <c r="A3" s="2">
        <v>1501</v>
      </c>
      <c r="B3" s="8" t="s">
        <v>28</v>
      </c>
      <c r="C3" s="8" t="s">
        <v>22</v>
      </c>
      <c r="D3" s="8" t="s">
        <v>12</v>
      </c>
      <c r="E3" s="8" t="str">
        <f t="shared" si="0"/>
        <v>Al Ostoura Two Apple 250g</v>
      </c>
      <c r="F3" s="10"/>
      <c r="G3" s="10"/>
      <c r="H3" s="10"/>
      <c r="I3" s="10"/>
      <c r="J3" s="10"/>
      <c r="K3" s="10"/>
      <c r="L3" s="10"/>
      <c r="M3" s="10"/>
      <c r="N3" s="10"/>
      <c r="O3" s="8">
        <v>1501</v>
      </c>
      <c r="P3" s="8"/>
      <c r="Q3" s="8">
        <v>3120</v>
      </c>
      <c r="R3" s="8">
        <f t="shared" si="1"/>
        <v>4621</v>
      </c>
      <c r="S3" s="34">
        <f t="shared" si="2"/>
        <v>5.6651423947823316E-3</v>
      </c>
      <c r="T3" s="8" t="str">
        <f t="shared" si="3"/>
        <v>Al Ostoura Two Apple 250g</v>
      </c>
      <c r="U3" s="79">
        <v>10</v>
      </c>
      <c r="V3" s="8">
        <f t="shared" si="4"/>
        <v>0</v>
      </c>
      <c r="W3" s="8">
        <f t="shared" si="5"/>
        <v>0</v>
      </c>
      <c r="X3" s="8">
        <f t="shared" si="6"/>
        <v>0</v>
      </c>
      <c r="Y3" s="8">
        <f t="shared" si="7"/>
        <v>0</v>
      </c>
      <c r="Z3" s="8">
        <f t="shared" si="8"/>
        <v>0</v>
      </c>
      <c r="AA3" s="8">
        <f t="shared" si="9"/>
        <v>0</v>
      </c>
      <c r="AB3" s="8">
        <f t="shared" si="10"/>
        <v>0</v>
      </c>
      <c r="AC3" s="8">
        <f t="shared" si="11"/>
        <v>0</v>
      </c>
      <c r="AD3" s="8">
        <f t="shared" si="12"/>
        <v>0</v>
      </c>
      <c r="AE3" s="8">
        <f t="shared" si="13"/>
        <v>15010</v>
      </c>
      <c r="AF3" s="8">
        <f t="shared" si="14"/>
        <v>0</v>
      </c>
      <c r="AG3" s="8">
        <f t="shared" si="15"/>
        <v>31200</v>
      </c>
      <c r="AH3" s="10">
        <f t="shared" si="16"/>
        <v>46210</v>
      </c>
      <c r="AI3" s="8" t="s">
        <v>311</v>
      </c>
      <c r="AJ3" s="8" t="str">
        <f t="shared" si="17"/>
        <v>Al Ostoura Other Flavors</v>
      </c>
      <c r="AK3" s="8">
        <f t="shared" si="18"/>
        <v>4621</v>
      </c>
      <c r="AL3" s="10">
        <f t="shared" si="19"/>
        <v>46210</v>
      </c>
      <c r="AM3" s="44">
        <f t="shared" si="20"/>
        <v>7.3112588481500113E-3</v>
      </c>
    </row>
    <row r="4" spans="1:39" s="35" customFormat="1" ht="12.75" customHeight="1">
      <c r="A4" s="2">
        <v>5306</v>
      </c>
      <c r="B4" s="8" t="s">
        <v>28</v>
      </c>
      <c r="C4" s="8" t="s">
        <v>364</v>
      </c>
      <c r="D4" s="8" t="s">
        <v>7</v>
      </c>
      <c r="E4" s="8" t="str">
        <f t="shared" ref="E4:E8" si="21">B4&amp;" "&amp;C4&amp;" "&amp;D4</f>
        <v>Al Ostoura Orance Mint 50g</v>
      </c>
      <c r="F4" s="10"/>
      <c r="G4" s="10"/>
      <c r="H4" s="10"/>
      <c r="I4" s="10">
        <v>50</v>
      </c>
      <c r="J4" s="10"/>
      <c r="K4" s="10"/>
      <c r="L4" s="10"/>
      <c r="M4" s="10"/>
      <c r="N4" s="10"/>
      <c r="O4" s="8"/>
      <c r="P4" s="8"/>
      <c r="Q4" s="8"/>
      <c r="R4" s="8">
        <f t="shared" ref="R4:R73" si="22">SUM(F4:Q4)</f>
        <v>50</v>
      </c>
      <c r="S4" s="34">
        <f t="shared" si="2"/>
        <v>6.1297796957177355E-5</v>
      </c>
      <c r="T4" s="8" t="str">
        <f t="shared" ref="T4:T69" si="23">E4</f>
        <v>Al Ostoura Orance Mint 50g</v>
      </c>
      <c r="U4" s="79">
        <v>6</v>
      </c>
      <c r="V4" s="8">
        <f t="shared" ref="V4:V69" si="24">F4*$U4</f>
        <v>0</v>
      </c>
      <c r="W4" s="8">
        <f t="shared" ref="W4:W69" si="25">G4*$U4</f>
        <v>0</v>
      </c>
      <c r="X4" s="8">
        <f t="shared" ref="X4:X69" si="26">H4*$U4</f>
        <v>0</v>
      </c>
      <c r="Y4" s="8">
        <f t="shared" ref="Y4:Y69" si="27">I4*$U4</f>
        <v>300</v>
      </c>
      <c r="Z4" s="8">
        <f t="shared" ref="Z4:Z69" si="28">J4*$U4</f>
        <v>0</v>
      </c>
      <c r="AA4" s="8">
        <f t="shared" ref="AA4:AA69" si="29">K4*$U4</f>
        <v>0</v>
      </c>
      <c r="AB4" s="8">
        <f t="shared" ref="AB4:AB69" si="30">L4*$U4</f>
        <v>0</v>
      </c>
      <c r="AC4" s="8">
        <f t="shared" ref="AC4:AC69" si="31">M4*$U4</f>
        <v>0</v>
      </c>
      <c r="AD4" s="8">
        <f t="shared" ref="AD4:AD69" si="32">N4*$U4</f>
        <v>0</v>
      </c>
      <c r="AE4" s="8">
        <f t="shared" ref="AE4:AE69" si="33">O4*$U4</f>
        <v>0</v>
      </c>
      <c r="AF4" s="8">
        <f t="shared" ref="AF4:AF69" si="34">P4*$U4</f>
        <v>0</v>
      </c>
      <c r="AG4" s="8">
        <f t="shared" ref="AG4:AG69" si="35">Q4*$U4</f>
        <v>0</v>
      </c>
      <c r="AH4" s="10">
        <f t="shared" ref="AH4:AH69" si="36">SUM(V4:AG4)</f>
        <v>300</v>
      </c>
      <c r="AI4" s="8" t="s">
        <v>311</v>
      </c>
      <c r="AJ4" s="8" t="str">
        <f t="shared" ref="AJ4:AJ69" si="37">B4&amp;" "&amp;AI4&amp;""</f>
        <v>Al Ostoura Other Flavors</v>
      </c>
      <c r="AK4" s="8">
        <f t="shared" ref="AK4:AK69" si="38">R4</f>
        <v>50</v>
      </c>
      <c r="AL4" s="10">
        <f t="shared" ref="AL4:AL69" si="39">AH4</f>
        <v>300</v>
      </c>
      <c r="AM4" s="44">
        <f t="shared" si="20"/>
        <v>4.7465432902943155E-5</v>
      </c>
    </row>
    <row r="5" spans="1:39" s="35" customFormat="1" ht="12.75" customHeight="1">
      <c r="A5" s="2">
        <v>5307</v>
      </c>
      <c r="B5" s="8" t="s">
        <v>28</v>
      </c>
      <c r="C5" s="8" t="s">
        <v>365</v>
      </c>
      <c r="D5" s="8" t="s">
        <v>7</v>
      </c>
      <c r="E5" s="8" t="str">
        <f t="shared" si="21"/>
        <v>Al Ostoura Mango 50g</v>
      </c>
      <c r="F5" s="10"/>
      <c r="G5" s="10"/>
      <c r="H5" s="10"/>
      <c r="I5" s="10">
        <v>5</v>
      </c>
      <c r="J5" s="10"/>
      <c r="K5" s="10"/>
      <c r="L5" s="10"/>
      <c r="M5" s="10"/>
      <c r="N5" s="10"/>
      <c r="O5" s="8"/>
      <c r="P5" s="8"/>
      <c r="Q5" s="8"/>
      <c r="R5" s="8">
        <f t="shared" si="22"/>
        <v>5</v>
      </c>
      <c r="S5" s="34">
        <f t="shared" si="2"/>
        <v>6.1297796957177358E-6</v>
      </c>
      <c r="T5" s="8" t="str">
        <f t="shared" si="23"/>
        <v>Al Ostoura Mango 50g</v>
      </c>
      <c r="U5" s="79">
        <v>6</v>
      </c>
      <c r="V5" s="8">
        <f t="shared" si="24"/>
        <v>0</v>
      </c>
      <c r="W5" s="8">
        <f t="shared" si="25"/>
        <v>0</v>
      </c>
      <c r="X5" s="8">
        <f t="shared" si="26"/>
        <v>0</v>
      </c>
      <c r="Y5" s="8">
        <f t="shared" si="27"/>
        <v>30</v>
      </c>
      <c r="Z5" s="8">
        <f t="shared" si="28"/>
        <v>0</v>
      </c>
      <c r="AA5" s="8">
        <f t="shared" si="29"/>
        <v>0</v>
      </c>
      <c r="AB5" s="8">
        <f t="shared" si="30"/>
        <v>0</v>
      </c>
      <c r="AC5" s="8">
        <f t="shared" si="31"/>
        <v>0</v>
      </c>
      <c r="AD5" s="8">
        <f t="shared" si="32"/>
        <v>0</v>
      </c>
      <c r="AE5" s="8">
        <f t="shared" si="33"/>
        <v>0</v>
      </c>
      <c r="AF5" s="8">
        <f t="shared" si="34"/>
        <v>0</v>
      </c>
      <c r="AG5" s="8">
        <f t="shared" si="35"/>
        <v>0</v>
      </c>
      <c r="AH5" s="10">
        <f t="shared" si="36"/>
        <v>30</v>
      </c>
      <c r="AI5" s="8" t="s">
        <v>311</v>
      </c>
      <c r="AJ5" s="8" t="str">
        <f t="shared" si="37"/>
        <v>Al Ostoura Other Flavors</v>
      </c>
      <c r="AK5" s="8">
        <f t="shared" si="38"/>
        <v>5</v>
      </c>
      <c r="AL5" s="10">
        <f t="shared" si="39"/>
        <v>30</v>
      </c>
      <c r="AM5" s="44">
        <f t="shared" si="20"/>
        <v>4.7465432902943155E-6</v>
      </c>
    </row>
    <row r="6" spans="1:39" s="35" customFormat="1" ht="12.75" customHeight="1">
      <c r="A6" s="2">
        <v>5308</v>
      </c>
      <c r="B6" s="8" t="s">
        <v>28</v>
      </c>
      <c r="C6" s="2" t="s">
        <v>105</v>
      </c>
      <c r="D6" s="8" t="s">
        <v>7</v>
      </c>
      <c r="E6" s="8" t="str">
        <f t="shared" si="21"/>
        <v>Al Ostoura Gum 50g</v>
      </c>
      <c r="F6" s="10"/>
      <c r="G6" s="10"/>
      <c r="H6" s="10"/>
      <c r="I6" s="10">
        <v>10</v>
      </c>
      <c r="J6" s="10"/>
      <c r="K6" s="10"/>
      <c r="L6" s="10"/>
      <c r="M6" s="10"/>
      <c r="N6" s="10"/>
      <c r="O6" s="8"/>
      <c r="P6" s="8"/>
      <c r="Q6" s="8"/>
      <c r="R6" s="8">
        <f t="shared" si="22"/>
        <v>10</v>
      </c>
      <c r="S6" s="34">
        <f t="shared" si="2"/>
        <v>1.2259559391435472E-5</v>
      </c>
      <c r="T6" s="8" t="str">
        <f t="shared" si="23"/>
        <v>Al Ostoura Gum 50g</v>
      </c>
      <c r="U6" s="79">
        <v>6</v>
      </c>
      <c r="V6" s="8">
        <f t="shared" si="24"/>
        <v>0</v>
      </c>
      <c r="W6" s="8">
        <f t="shared" si="25"/>
        <v>0</v>
      </c>
      <c r="X6" s="8">
        <f t="shared" si="26"/>
        <v>0</v>
      </c>
      <c r="Y6" s="8">
        <f t="shared" si="27"/>
        <v>60</v>
      </c>
      <c r="Z6" s="8">
        <f t="shared" si="28"/>
        <v>0</v>
      </c>
      <c r="AA6" s="8">
        <f t="shared" si="29"/>
        <v>0</v>
      </c>
      <c r="AB6" s="8">
        <f t="shared" si="30"/>
        <v>0</v>
      </c>
      <c r="AC6" s="8">
        <f t="shared" si="31"/>
        <v>0</v>
      </c>
      <c r="AD6" s="8">
        <f t="shared" si="32"/>
        <v>0</v>
      </c>
      <c r="AE6" s="8">
        <f t="shared" si="33"/>
        <v>0</v>
      </c>
      <c r="AF6" s="8">
        <f t="shared" si="34"/>
        <v>0</v>
      </c>
      <c r="AG6" s="8">
        <f t="shared" si="35"/>
        <v>0</v>
      </c>
      <c r="AH6" s="10">
        <f t="shared" si="36"/>
        <v>60</v>
      </c>
      <c r="AI6" s="8" t="s">
        <v>105</v>
      </c>
      <c r="AJ6" s="8" t="str">
        <f t="shared" si="37"/>
        <v>Al Ostoura Gum</v>
      </c>
      <c r="AK6" s="8">
        <f t="shared" si="38"/>
        <v>10</v>
      </c>
      <c r="AL6" s="10">
        <f t="shared" si="39"/>
        <v>60</v>
      </c>
      <c r="AM6" s="44">
        <f t="shared" si="20"/>
        <v>9.493086580588631E-6</v>
      </c>
    </row>
    <row r="7" spans="1:39" s="35" customFormat="1" ht="12.75" customHeight="1">
      <c r="A7" s="2">
        <v>5309</v>
      </c>
      <c r="B7" s="8" t="s">
        <v>28</v>
      </c>
      <c r="C7" s="8" t="s">
        <v>366</v>
      </c>
      <c r="D7" s="8" t="s">
        <v>7</v>
      </c>
      <c r="E7" s="8" t="str">
        <f t="shared" si="21"/>
        <v>Al Ostoura Sous 50g</v>
      </c>
      <c r="F7" s="10"/>
      <c r="G7" s="10"/>
      <c r="H7" s="10"/>
      <c r="I7" s="10">
        <v>15</v>
      </c>
      <c r="J7" s="10"/>
      <c r="K7" s="10"/>
      <c r="L7" s="10"/>
      <c r="M7" s="10"/>
      <c r="N7" s="10"/>
      <c r="O7" s="8"/>
      <c r="P7" s="8"/>
      <c r="Q7" s="8"/>
      <c r="R7" s="8">
        <f t="shared" si="22"/>
        <v>15</v>
      </c>
      <c r="S7" s="34">
        <f t="shared" si="2"/>
        <v>1.8389339087153209E-5</v>
      </c>
      <c r="T7" s="8" t="str">
        <f t="shared" si="23"/>
        <v>Al Ostoura Sous 50g</v>
      </c>
      <c r="U7" s="79">
        <v>6</v>
      </c>
      <c r="V7" s="8">
        <f t="shared" si="24"/>
        <v>0</v>
      </c>
      <c r="W7" s="8">
        <f t="shared" si="25"/>
        <v>0</v>
      </c>
      <c r="X7" s="8">
        <f t="shared" si="26"/>
        <v>0</v>
      </c>
      <c r="Y7" s="8">
        <f t="shared" si="27"/>
        <v>90</v>
      </c>
      <c r="Z7" s="8">
        <f t="shared" si="28"/>
        <v>0</v>
      </c>
      <c r="AA7" s="8">
        <f t="shared" si="29"/>
        <v>0</v>
      </c>
      <c r="AB7" s="8">
        <f t="shared" si="30"/>
        <v>0</v>
      </c>
      <c r="AC7" s="8">
        <f t="shared" si="31"/>
        <v>0</v>
      </c>
      <c r="AD7" s="8">
        <f t="shared" si="32"/>
        <v>0</v>
      </c>
      <c r="AE7" s="8">
        <f t="shared" si="33"/>
        <v>0</v>
      </c>
      <c r="AF7" s="8">
        <f t="shared" si="34"/>
        <v>0</v>
      </c>
      <c r="AG7" s="8">
        <f t="shared" si="35"/>
        <v>0</v>
      </c>
      <c r="AH7" s="10">
        <f t="shared" si="36"/>
        <v>90</v>
      </c>
      <c r="AI7" s="8" t="s">
        <v>311</v>
      </c>
      <c r="AJ7" s="8" t="str">
        <f t="shared" si="37"/>
        <v>Al Ostoura Other Flavors</v>
      </c>
      <c r="AK7" s="8">
        <f t="shared" si="38"/>
        <v>15</v>
      </c>
      <c r="AL7" s="10">
        <f t="shared" si="39"/>
        <v>90</v>
      </c>
      <c r="AM7" s="44">
        <f t="shared" si="20"/>
        <v>1.4239629870882946E-5</v>
      </c>
    </row>
    <row r="8" spans="1:39" s="35" customFormat="1" ht="12.75" customHeight="1">
      <c r="A8" s="2">
        <v>5310</v>
      </c>
      <c r="B8" s="8" t="s">
        <v>28</v>
      </c>
      <c r="C8" s="8" t="s">
        <v>27</v>
      </c>
      <c r="D8" s="8" t="s">
        <v>7</v>
      </c>
      <c r="E8" s="8" t="str">
        <f t="shared" si="21"/>
        <v>Al Ostoura Love 50g</v>
      </c>
      <c r="F8" s="10"/>
      <c r="G8" s="10"/>
      <c r="H8" s="10"/>
      <c r="I8" s="10">
        <v>5</v>
      </c>
      <c r="J8" s="10"/>
      <c r="K8" s="10"/>
      <c r="L8" s="10"/>
      <c r="M8" s="10"/>
      <c r="N8" s="10"/>
      <c r="O8" s="8"/>
      <c r="P8" s="8"/>
      <c r="Q8" s="8"/>
      <c r="R8" s="8">
        <f t="shared" si="22"/>
        <v>5</v>
      </c>
      <c r="S8" s="34">
        <f t="shared" si="2"/>
        <v>6.1297796957177358E-6</v>
      </c>
      <c r="T8" s="8" t="str">
        <f t="shared" si="23"/>
        <v>Al Ostoura Love 50g</v>
      </c>
      <c r="U8" s="79">
        <v>6</v>
      </c>
      <c r="V8" s="8">
        <f t="shared" si="24"/>
        <v>0</v>
      </c>
      <c r="W8" s="8">
        <f t="shared" si="25"/>
        <v>0</v>
      </c>
      <c r="X8" s="8">
        <f t="shared" si="26"/>
        <v>0</v>
      </c>
      <c r="Y8" s="8">
        <f t="shared" si="27"/>
        <v>30</v>
      </c>
      <c r="Z8" s="8">
        <f t="shared" si="28"/>
        <v>0</v>
      </c>
      <c r="AA8" s="8">
        <f t="shared" si="29"/>
        <v>0</v>
      </c>
      <c r="AB8" s="8">
        <f t="shared" si="30"/>
        <v>0</v>
      </c>
      <c r="AC8" s="8">
        <f t="shared" si="31"/>
        <v>0</v>
      </c>
      <c r="AD8" s="8">
        <f t="shared" si="32"/>
        <v>0</v>
      </c>
      <c r="AE8" s="8">
        <f t="shared" si="33"/>
        <v>0</v>
      </c>
      <c r="AF8" s="8">
        <f t="shared" si="34"/>
        <v>0</v>
      </c>
      <c r="AG8" s="8">
        <f t="shared" si="35"/>
        <v>0</v>
      </c>
      <c r="AH8" s="10">
        <f t="shared" si="36"/>
        <v>30</v>
      </c>
      <c r="AI8" s="8" t="s">
        <v>311</v>
      </c>
      <c r="AJ8" s="8" t="str">
        <f t="shared" si="37"/>
        <v>Al Ostoura Other Flavors</v>
      </c>
      <c r="AK8" s="8">
        <f t="shared" si="38"/>
        <v>5</v>
      </c>
      <c r="AL8" s="10">
        <f t="shared" si="39"/>
        <v>30</v>
      </c>
      <c r="AM8" s="44">
        <f t="shared" si="20"/>
        <v>4.7465432902943155E-6</v>
      </c>
    </row>
    <row r="9" spans="1:39" s="35" customFormat="1" ht="12.75" customHeight="1">
      <c r="A9" s="2">
        <v>5311</v>
      </c>
      <c r="B9" s="8" t="s">
        <v>28</v>
      </c>
      <c r="C9" s="8" t="s">
        <v>355</v>
      </c>
      <c r="D9" s="8" t="s">
        <v>7</v>
      </c>
      <c r="E9" s="8" t="str">
        <f t="shared" ref="E9:E87" si="40">B9&amp;" "&amp;C9&amp;" "&amp;D9</f>
        <v>Al Ostoura Black  50g</v>
      </c>
      <c r="F9" s="10"/>
      <c r="G9" s="10">
        <v>2</v>
      </c>
      <c r="H9" s="10"/>
      <c r="I9" s="10"/>
      <c r="J9" s="10"/>
      <c r="K9" s="10"/>
      <c r="L9" s="10"/>
      <c r="M9" s="10"/>
      <c r="N9" s="10"/>
      <c r="O9" s="8"/>
      <c r="P9" s="8"/>
      <c r="Q9" s="8"/>
      <c r="R9" s="8">
        <f t="shared" si="22"/>
        <v>2</v>
      </c>
      <c r="S9" s="34">
        <f t="shared" si="2"/>
        <v>2.4519118782870945E-6</v>
      </c>
      <c r="T9" s="8" t="str">
        <f t="shared" si="23"/>
        <v>Al Ostoura Black  50g</v>
      </c>
      <c r="U9" s="79">
        <v>6</v>
      </c>
      <c r="V9" s="8">
        <f t="shared" si="24"/>
        <v>0</v>
      </c>
      <c r="W9" s="8">
        <f t="shared" si="25"/>
        <v>12</v>
      </c>
      <c r="X9" s="8">
        <f t="shared" si="26"/>
        <v>0</v>
      </c>
      <c r="Y9" s="8">
        <f t="shared" si="27"/>
        <v>0</v>
      </c>
      <c r="Z9" s="8">
        <f t="shared" si="28"/>
        <v>0</v>
      </c>
      <c r="AA9" s="8">
        <f t="shared" si="29"/>
        <v>0</v>
      </c>
      <c r="AB9" s="8">
        <f t="shared" si="30"/>
        <v>0</v>
      </c>
      <c r="AC9" s="8">
        <f t="shared" si="31"/>
        <v>0</v>
      </c>
      <c r="AD9" s="8">
        <f t="shared" si="32"/>
        <v>0</v>
      </c>
      <c r="AE9" s="8">
        <f t="shared" si="33"/>
        <v>0</v>
      </c>
      <c r="AF9" s="8">
        <f t="shared" si="34"/>
        <v>0</v>
      </c>
      <c r="AG9" s="8">
        <f t="shared" si="35"/>
        <v>0</v>
      </c>
      <c r="AH9" s="10">
        <f t="shared" si="36"/>
        <v>12</v>
      </c>
      <c r="AI9" s="8" t="s">
        <v>311</v>
      </c>
      <c r="AJ9" s="8" t="str">
        <f t="shared" si="37"/>
        <v>Al Ostoura Other Flavors</v>
      </c>
      <c r="AK9" s="8">
        <f t="shared" si="38"/>
        <v>2</v>
      </c>
      <c r="AL9" s="10">
        <f t="shared" si="39"/>
        <v>12</v>
      </c>
      <c r="AM9" s="44">
        <f t="shared" si="20"/>
        <v>1.8986173161177262E-6</v>
      </c>
    </row>
    <row r="10" spans="1:39" s="35" customFormat="1" ht="12.75" customHeight="1">
      <c r="A10" s="2">
        <v>5312</v>
      </c>
      <c r="B10" s="8" t="s">
        <v>28</v>
      </c>
      <c r="C10" s="8" t="s">
        <v>355</v>
      </c>
      <c r="D10" s="8" t="s">
        <v>12</v>
      </c>
      <c r="E10" s="8" t="str">
        <f t="shared" si="40"/>
        <v>Al Ostoura Black  250g</v>
      </c>
      <c r="F10" s="10"/>
      <c r="G10" s="10">
        <v>2</v>
      </c>
      <c r="H10" s="10"/>
      <c r="I10" s="10"/>
      <c r="J10" s="10"/>
      <c r="K10" s="10"/>
      <c r="L10" s="10"/>
      <c r="M10" s="10"/>
      <c r="N10" s="10"/>
      <c r="O10" s="8"/>
      <c r="P10" s="8"/>
      <c r="Q10" s="8"/>
      <c r="R10" s="8">
        <f t="shared" si="22"/>
        <v>2</v>
      </c>
      <c r="S10" s="34">
        <f t="shared" si="2"/>
        <v>2.4519118782870945E-6</v>
      </c>
      <c r="T10" s="8" t="str">
        <f t="shared" si="23"/>
        <v>Al Ostoura Black  250g</v>
      </c>
      <c r="U10" s="79">
        <v>10</v>
      </c>
      <c r="V10" s="8">
        <f t="shared" si="24"/>
        <v>0</v>
      </c>
      <c r="W10" s="8">
        <f t="shared" si="25"/>
        <v>20</v>
      </c>
      <c r="X10" s="8">
        <f t="shared" si="26"/>
        <v>0</v>
      </c>
      <c r="Y10" s="8">
        <f t="shared" si="27"/>
        <v>0</v>
      </c>
      <c r="Z10" s="8">
        <f t="shared" si="28"/>
        <v>0</v>
      </c>
      <c r="AA10" s="8">
        <f t="shared" si="29"/>
        <v>0</v>
      </c>
      <c r="AB10" s="8">
        <f t="shared" si="30"/>
        <v>0</v>
      </c>
      <c r="AC10" s="8">
        <f t="shared" si="31"/>
        <v>0</v>
      </c>
      <c r="AD10" s="8">
        <f t="shared" si="32"/>
        <v>0</v>
      </c>
      <c r="AE10" s="8">
        <f t="shared" si="33"/>
        <v>0</v>
      </c>
      <c r="AF10" s="8">
        <f t="shared" si="34"/>
        <v>0</v>
      </c>
      <c r="AG10" s="8">
        <f t="shared" si="35"/>
        <v>0</v>
      </c>
      <c r="AH10" s="10">
        <f t="shared" si="36"/>
        <v>20</v>
      </c>
      <c r="AI10" s="8" t="s">
        <v>311</v>
      </c>
      <c r="AJ10" s="8" t="str">
        <f t="shared" si="37"/>
        <v>Al Ostoura Other Flavors</v>
      </c>
      <c r="AK10" s="8">
        <f t="shared" si="38"/>
        <v>2</v>
      </c>
      <c r="AL10" s="10">
        <f t="shared" si="39"/>
        <v>20</v>
      </c>
      <c r="AM10" s="44">
        <f t="shared" si="20"/>
        <v>3.1643621935295439E-6</v>
      </c>
    </row>
    <row r="11" spans="1:39" s="35" customFormat="1" ht="12.75" customHeight="1">
      <c r="A11" s="2">
        <v>5313</v>
      </c>
      <c r="B11" s="8" t="s">
        <v>28</v>
      </c>
      <c r="C11" s="8" t="s">
        <v>56</v>
      </c>
      <c r="D11" s="8" t="s">
        <v>7</v>
      </c>
      <c r="E11" s="8" t="str">
        <f t="shared" si="40"/>
        <v>Al Ostoura Lemon Mint 50g</v>
      </c>
      <c r="F11" s="10"/>
      <c r="G11" s="10"/>
      <c r="H11" s="10"/>
      <c r="I11" s="10">
        <v>5</v>
      </c>
      <c r="J11" s="10"/>
      <c r="K11" s="10"/>
      <c r="L11" s="10">
        <v>30</v>
      </c>
      <c r="M11" s="10"/>
      <c r="N11" s="10"/>
      <c r="O11" s="8"/>
      <c r="P11" s="8"/>
      <c r="Q11" s="8"/>
      <c r="R11" s="8">
        <f t="shared" si="22"/>
        <v>35</v>
      </c>
      <c r="S11" s="34">
        <f t="shared" si="2"/>
        <v>4.2908457870024152E-5</v>
      </c>
      <c r="T11" s="8" t="str">
        <f t="shared" si="23"/>
        <v>Al Ostoura Lemon Mint 50g</v>
      </c>
      <c r="U11" s="79">
        <v>6</v>
      </c>
      <c r="V11" s="8">
        <f t="shared" si="24"/>
        <v>0</v>
      </c>
      <c r="W11" s="8">
        <f t="shared" si="25"/>
        <v>0</v>
      </c>
      <c r="X11" s="8">
        <f t="shared" si="26"/>
        <v>0</v>
      </c>
      <c r="Y11" s="8">
        <f t="shared" si="27"/>
        <v>30</v>
      </c>
      <c r="Z11" s="8">
        <f t="shared" si="28"/>
        <v>0</v>
      </c>
      <c r="AA11" s="8">
        <f t="shared" si="29"/>
        <v>0</v>
      </c>
      <c r="AB11" s="8">
        <f t="shared" si="30"/>
        <v>180</v>
      </c>
      <c r="AC11" s="8">
        <f t="shared" si="31"/>
        <v>0</v>
      </c>
      <c r="AD11" s="8">
        <f t="shared" si="32"/>
        <v>0</v>
      </c>
      <c r="AE11" s="8">
        <f t="shared" si="33"/>
        <v>0</v>
      </c>
      <c r="AF11" s="8">
        <f t="shared" si="34"/>
        <v>0</v>
      </c>
      <c r="AG11" s="8">
        <f t="shared" si="35"/>
        <v>0</v>
      </c>
      <c r="AH11" s="10">
        <f t="shared" si="36"/>
        <v>210</v>
      </c>
      <c r="AI11" s="8" t="s">
        <v>56</v>
      </c>
      <c r="AJ11" s="8" t="str">
        <f t="shared" si="37"/>
        <v>Al Ostoura Lemon Mint</v>
      </c>
      <c r="AK11" s="8">
        <f t="shared" si="38"/>
        <v>35</v>
      </c>
      <c r="AL11" s="10">
        <f t="shared" si="39"/>
        <v>210</v>
      </c>
      <c r="AM11" s="44">
        <f t="shared" si="20"/>
        <v>3.3225803032060208E-5</v>
      </c>
    </row>
    <row r="12" spans="1:39" s="35" customFormat="1" ht="12.75" customHeight="1">
      <c r="A12" s="2">
        <v>5322</v>
      </c>
      <c r="B12" s="8" t="s">
        <v>28</v>
      </c>
      <c r="C12" s="8" t="s">
        <v>348</v>
      </c>
      <c r="D12" s="8" t="s">
        <v>7</v>
      </c>
      <c r="E12" s="8" t="str">
        <f t="shared" si="40"/>
        <v>Al Ostoura Two Apple Emerates 50g</v>
      </c>
      <c r="F12" s="10"/>
      <c r="G12" s="10">
        <v>10</v>
      </c>
      <c r="H12" s="10"/>
      <c r="I12" s="10">
        <v>65</v>
      </c>
      <c r="J12" s="10"/>
      <c r="K12" s="10"/>
      <c r="L12" s="10">
        <v>50</v>
      </c>
      <c r="M12" s="10"/>
      <c r="N12" s="10"/>
      <c r="O12" s="8"/>
      <c r="P12" s="8"/>
      <c r="Q12" s="8"/>
      <c r="R12" s="8">
        <f t="shared" si="22"/>
        <v>125</v>
      </c>
      <c r="S12" s="34">
        <f t="shared" si="2"/>
        <v>1.5324449239294339E-4</v>
      </c>
      <c r="T12" s="8" t="str">
        <f t="shared" si="23"/>
        <v>Al Ostoura Two Apple Emerates 50g</v>
      </c>
      <c r="U12" s="79">
        <v>6</v>
      </c>
      <c r="V12" s="8">
        <f t="shared" si="24"/>
        <v>0</v>
      </c>
      <c r="W12" s="8">
        <f t="shared" si="25"/>
        <v>60</v>
      </c>
      <c r="X12" s="8">
        <f t="shared" si="26"/>
        <v>0</v>
      </c>
      <c r="Y12" s="8">
        <f t="shared" si="27"/>
        <v>390</v>
      </c>
      <c r="Z12" s="8">
        <f t="shared" si="28"/>
        <v>0</v>
      </c>
      <c r="AA12" s="8">
        <f t="shared" si="29"/>
        <v>0</v>
      </c>
      <c r="AB12" s="8">
        <f t="shared" si="30"/>
        <v>300</v>
      </c>
      <c r="AC12" s="8">
        <f t="shared" si="31"/>
        <v>0</v>
      </c>
      <c r="AD12" s="8">
        <f t="shared" si="32"/>
        <v>0</v>
      </c>
      <c r="AE12" s="8">
        <f t="shared" si="33"/>
        <v>0</v>
      </c>
      <c r="AF12" s="8">
        <f t="shared" si="34"/>
        <v>0</v>
      </c>
      <c r="AG12" s="8">
        <f t="shared" si="35"/>
        <v>0</v>
      </c>
      <c r="AH12" s="10">
        <f t="shared" si="36"/>
        <v>750</v>
      </c>
      <c r="AI12" s="8" t="s">
        <v>22</v>
      </c>
      <c r="AJ12" s="8" t="str">
        <f t="shared" si="37"/>
        <v>Al Ostoura Two Apple</v>
      </c>
      <c r="AK12" s="8">
        <f t="shared" si="38"/>
        <v>125</v>
      </c>
      <c r="AL12" s="10">
        <f t="shared" si="39"/>
        <v>750</v>
      </c>
      <c r="AM12" s="44">
        <f t="shared" si="20"/>
        <v>1.1866358225735789E-4</v>
      </c>
    </row>
    <row r="13" spans="1:39" s="35" customFormat="1" ht="12.75" customHeight="1">
      <c r="A13" s="2">
        <v>5323</v>
      </c>
      <c r="B13" s="8" t="s">
        <v>28</v>
      </c>
      <c r="C13" s="8" t="s">
        <v>29</v>
      </c>
      <c r="D13" s="8" t="s">
        <v>7</v>
      </c>
      <c r="E13" s="8" t="str">
        <f t="shared" si="40"/>
        <v>Al Ostoura Five Apple 50g</v>
      </c>
      <c r="F13" s="10"/>
      <c r="G13" s="10"/>
      <c r="H13" s="10"/>
      <c r="I13" s="10"/>
      <c r="J13" s="10"/>
      <c r="K13" s="10"/>
      <c r="L13" s="10"/>
      <c r="M13" s="10"/>
      <c r="N13" s="10"/>
      <c r="O13" s="8"/>
      <c r="P13" s="8"/>
      <c r="Q13" s="8"/>
      <c r="R13" s="8">
        <f t="shared" si="22"/>
        <v>0</v>
      </c>
      <c r="S13" s="34">
        <f t="shared" si="2"/>
        <v>0</v>
      </c>
      <c r="T13" s="8" t="str">
        <f t="shared" si="23"/>
        <v>Al Ostoura Five Apple 50g</v>
      </c>
      <c r="U13" s="79">
        <v>6</v>
      </c>
      <c r="V13" s="8">
        <f t="shared" si="24"/>
        <v>0</v>
      </c>
      <c r="W13" s="8">
        <f t="shared" si="25"/>
        <v>0</v>
      </c>
      <c r="X13" s="8">
        <f t="shared" si="26"/>
        <v>0</v>
      </c>
      <c r="Y13" s="8">
        <f t="shared" si="27"/>
        <v>0</v>
      </c>
      <c r="Z13" s="8">
        <f t="shared" si="28"/>
        <v>0</v>
      </c>
      <c r="AA13" s="8">
        <f t="shared" si="29"/>
        <v>0</v>
      </c>
      <c r="AB13" s="8">
        <f t="shared" si="30"/>
        <v>0</v>
      </c>
      <c r="AC13" s="8">
        <f t="shared" si="31"/>
        <v>0</v>
      </c>
      <c r="AD13" s="8">
        <f t="shared" si="32"/>
        <v>0</v>
      </c>
      <c r="AE13" s="8">
        <f t="shared" si="33"/>
        <v>0</v>
      </c>
      <c r="AF13" s="8">
        <f t="shared" si="34"/>
        <v>0</v>
      </c>
      <c r="AG13" s="8">
        <f t="shared" si="35"/>
        <v>0</v>
      </c>
      <c r="AH13" s="10">
        <f t="shared" si="36"/>
        <v>0</v>
      </c>
      <c r="AI13" s="8" t="s">
        <v>311</v>
      </c>
      <c r="AJ13" s="8" t="str">
        <f t="shared" si="37"/>
        <v>Al Ostoura Other Flavors</v>
      </c>
      <c r="AK13" s="8">
        <f t="shared" si="38"/>
        <v>0</v>
      </c>
      <c r="AL13" s="10">
        <f t="shared" si="39"/>
        <v>0</v>
      </c>
      <c r="AM13" s="44">
        <f t="shared" si="20"/>
        <v>0</v>
      </c>
    </row>
    <row r="14" spans="1:39" s="35" customFormat="1" ht="12.75" customHeight="1">
      <c r="A14" s="2">
        <v>5325</v>
      </c>
      <c r="B14" s="8" t="s">
        <v>28</v>
      </c>
      <c r="C14" s="8" t="s">
        <v>22</v>
      </c>
      <c r="D14" s="8" t="s">
        <v>7</v>
      </c>
      <c r="E14" s="8" t="str">
        <f t="shared" si="40"/>
        <v>Al Ostoura Two Apple 50g</v>
      </c>
      <c r="F14" s="10"/>
      <c r="G14" s="10">
        <v>468</v>
      </c>
      <c r="H14" s="10"/>
      <c r="I14" s="10">
        <v>500</v>
      </c>
      <c r="J14" s="10">
        <v>451</v>
      </c>
      <c r="K14" s="10">
        <v>149</v>
      </c>
      <c r="L14" s="10"/>
      <c r="M14" s="10"/>
      <c r="N14" s="10"/>
      <c r="O14" s="8"/>
      <c r="P14" s="8"/>
      <c r="Q14" s="8"/>
      <c r="R14" s="8">
        <f t="shared" si="22"/>
        <v>1568</v>
      </c>
      <c r="S14" s="34">
        <f t="shared" si="2"/>
        <v>1.9222989125770821E-3</v>
      </c>
      <c r="T14" s="8" t="str">
        <f t="shared" si="23"/>
        <v>Al Ostoura Two Apple 50g</v>
      </c>
      <c r="U14" s="79">
        <v>6</v>
      </c>
      <c r="V14" s="8">
        <f t="shared" si="24"/>
        <v>0</v>
      </c>
      <c r="W14" s="8">
        <f t="shared" si="25"/>
        <v>2808</v>
      </c>
      <c r="X14" s="8">
        <f t="shared" si="26"/>
        <v>0</v>
      </c>
      <c r="Y14" s="8">
        <f t="shared" si="27"/>
        <v>3000</v>
      </c>
      <c r="Z14" s="8">
        <f t="shared" si="28"/>
        <v>2706</v>
      </c>
      <c r="AA14" s="8">
        <f t="shared" si="29"/>
        <v>894</v>
      </c>
      <c r="AB14" s="8">
        <f t="shared" si="30"/>
        <v>0</v>
      </c>
      <c r="AC14" s="8">
        <f t="shared" si="31"/>
        <v>0</v>
      </c>
      <c r="AD14" s="8">
        <f t="shared" si="32"/>
        <v>0</v>
      </c>
      <c r="AE14" s="8">
        <f t="shared" si="33"/>
        <v>0</v>
      </c>
      <c r="AF14" s="8">
        <f t="shared" si="34"/>
        <v>0</v>
      </c>
      <c r="AG14" s="8">
        <f t="shared" si="35"/>
        <v>0</v>
      </c>
      <c r="AH14" s="10">
        <f t="shared" si="36"/>
        <v>9408</v>
      </c>
      <c r="AI14" s="8" t="s">
        <v>22</v>
      </c>
      <c r="AJ14" s="8" t="str">
        <f t="shared" si="37"/>
        <v>Al Ostoura Two Apple</v>
      </c>
      <c r="AK14" s="8">
        <f t="shared" si="38"/>
        <v>1568</v>
      </c>
      <c r="AL14" s="10">
        <f t="shared" si="39"/>
        <v>9408</v>
      </c>
      <c r="AM14" s="44">
        <f t="shared" si="20"/>
        <v>1.4885159758362973E-3</v>
      </c>
    </row>
    <row r="15" spans="1:39" s="35" customFormat="1" ht="12.75" customHeight="1">
      <c r="A15" s="2">
        <v>5326</v>
      </c>
      <c r="B15" s="8" t="s">
        <v>28</v>
      </c>
      <c r="C15" s="8" t="s">
        <v>56</v>
      </c>
      <c r="D15" s="8" t="s">
        <v>7</v>
      </c>
      <c r="E15" s="8" t="str">
        <f t="shared" si="40"/>
        <v>Al Ostoura Lemon Mint 50g</v>
      </c>
      <c r="F15" s="10"/>
      <c r="G15" s="10">
        <v>15</v>
      </c>
      <c r="H15" s="10"/>
      <c r="I15" s="10">
        <v>35</v>
      </c>
      <c r="J15" s="10">
        <v>5</v>
      </c>
      <c r="K15" s="10"/>
      <c r="L15" s="10">
        <v>45</v>
      </c>
      <c r="M15" s="10"/>
      <c r="N15" s="10"/>
      <c r="O15" s="8"/>
      <c r="P15" s="8"/>
      <c r="Q15" s="8"/>
      <c r="R15" s="8">
        <f t="shared" si="22"/>
        <v>100</v>
      </c>
      <c r="S15" s="34">
        <f t="shared" si="2"/>
        <v>1.2259559391435471E-4</v>
      </c>
      <c r="T15" s="8" t="str">
        <f t="shared" si="23"/>
        <v>Al Ostoura Lemon Mint 50g</v>
      </c>
      <c r="U15" s="79">
        <v>6</v>
      </c>
      <c r="V15" s="8">
        <f t="shared" si="24"/>
        <v>0</v>
      </c>
      <c r="W15" s="8">
        <f t="shared" si="25"/>
        <v>90</v>
      </c>
      <c r="X15" s="8">
        <f t="shared" si="26"/>
        <v>0</v>
      </c>
      <c r="Y15" s="8">
        <f t="shared" si="27"/>
        <v>210</v>
      </c>
      <c r="Z15" s="8">
        <f t="shared" si="28"/>
        <v>30</v>
      </c>
      <c r="AA15" s="8">
        <f t="shared" si="29"/>
        <v>0</v>
      </c>
      <c r="AB15" s="8">
        <f t="shared" si="30"/>
        <v>270</v>
      </c>
      <c r="AC15" s="8">
        <f t="shared" si="31"/>
        <v>0</v>
      </c>
      <c r="AD15" s="8">
        <f t="shared" si="32"/>
        <v>0</v>
      </c>
      <c r="AE15" s="8">
        <f t="shared" si="33"/>
        <v>0</v>
      </c>
      <c r="AF15" s="8">
        <f t="shared" si="34"/>
        <v>0</v>
      </c>
      <c r="AG15" s="8">
        <f t="shared" si="35"/>
        <v>0</v>
      </c>
      <c r="AH15" s="10">
        <f t="shared" si="36"/>
        <v>600</v>
      </c>
      <c r="AI15" s="8" t="s">
        <v>56</v>
      </c>
      <c r="AJ15" s="8" t="str">
        <f t="shared" si="37"/>
        <v>Al Ostoura Lemon Mint</v>
      </c>
      <c r="AK15" s="8">
        <f t="shared" si="38"/>
        <v>100</v>
      </c>
      <c r="AL15" s="10">
        <f t="shared" si="39"/>
        <v>600</v>
      </c>
      <c r="AM15" s="44">
        <f t="shared" si="20"/>
        <v>9.493086580588631E-5</v>
      </c>
    </row>
    <row r="16" spans="1:39" s="35" customFormat="1" ht="12.75" customHeight="1">
      <c r="A16" s="2">
        <v>5329</v>
      </c>
      <c r="B16" s="8" t="s">
        <v>28</v>
      </c>
      <c r="C16" s="8" t="s">
        <v>22</v>
      </c>
      <c r="D16" s="8" t="s">
        <v>12</v>
      </c>
      <c r="E16" s="8" t="str">
        <f t="shared" si="40"/>
        <v>Al Ostoura Two Apple 250g</v>
      </c>
      <c r="F16" s="10"/>
      <c r="G16" s="10">
        <v>499</v>
      </c>
      <c r="H16" s="10"/>
      <c r="I16" s="10">
        <v>15</v>
      </c>
      <c r="J16" s="10">
        <v>210</v>
      </c>
      <c r="K16" s="10">
        <v>259</v>
      </c>
      <c r="L16" s="10">
        <v>31</v>
      </c>
      <c r="M16" s="10"/>
      <c r="N16" s="10"/>
      <c r="O16" s="8"/>
      <c r="P16" s="8"/>
      <c r="Q16" s="8"/>
      <c r="R16" s="8">
        <f t="shared" si="22"/>
        <v>1014</v>
      </c>
      <c r="S16" s="34">
        <f t="shared" si="2"/>
        <v>1.2431193222915569E-3</v>
      </c>
      <c r="T16" s="8" t="str">
        <f t="shared" si="23"/>
        <v>Al Ostoura Two Apple 250g</v>
      </c>
      <c r="U16" s="79">
        <v>10</v>
      </c>
      <c r="V16" s="8">
        <f t="shared" si="24"/>
        <v>0</v>
      </c>
      <c r="W16" s="8">
        <f t="shared" si="25"/>
        <v>4990</v>
      </c>
      <c r="X16" s="8">
        <f t="shared" si="26"/>
        <v>0</v>
      </c>
      <c r="Y16" s="8">
        <f t="shared" si="27"/>
        <v>150</v>
      </c>
      <c r="Z16" s="8">
        <f t="shared" si="28"/>
        <v>2100</v>
      </c>
      <c r="AA16" s="8">
        <f t="shared" si="29"/>
        <v>2590</v>
      </c>
      <c r="AB16" s="8">
        <f t="shared" si="30"/>
        <v>310</v>
      </c>
      <c r="AC16" s="8">
        <f t="shared" si="31"/>
        <v>0</v>
      </c>
      <c r="AD16" s="8">
        <f t="shared" si="32"/>
        <v>0</v>
      </c>
      <c r="AE16" s="8">
        <f t="shared" si="33"/>
        <v>0</v>
      </c>
      <c r="AF16" s="8">
        <f t="shared" si="34"/>
        <v>0</v>
      </c>
      <c r="AG16" s="8">
        <f t="shared" si="35"/>
        <v>0</v>
      </c>
      <c r="AH16" s="10">
        <f t="shared" si="36"/>
        <v>10140</v>
      </c>
      <c r="AI16" s="8" t="s">
        <v>22</v>
      </c>
      <c r="AJ16" s="8" t="str">
        <f t="shared" si="37"/>
        <v>Al Ostoura Two Apple</v>
      </c>
      <c r="AK16" s="8">
        <f t="shared" si="38"/>
        <v>1014</v>
      </c>
      <c r="AL16" s="10">
        <f t="shared" si="39"/>
        <v>10140</v>
      </c>
      <c r="AM16" s="44">
        <f t="shared" si="20"/>
        <v>1.6043316321194788E-3</v>
      </c>
    </row>
    <row r="17" spans="1:39" s="35" customFormat="1" ht="12.75" customHeight="1">
      <c r="A17" s="2">
        <v>5330</v>
      </c>
      <c r="B17" s="8" t="s">
        <v>28</v>
      </c>
      <c r="C17" s="8" t="s">
        <v>56</v>
      </c>
      <c r="D17" s="8" t="s">
        <v>12</v>
      </c>
      <c r="E17" s="8" t="str">
        <f t="shared" si="40"/>
        <v>Al Ostoura Lemon Mint 250g</v>
      </c>
      <c r="F17" s="10"/>
      <c r="G17" s="10">
        <v>35</v>
      </c>
      <c r="H17" s="10"/>
      <c r="I17" s="10">
        <v>40</v>
      </c>
      <c r="J17" s="10">
        <v>10</v>
      </c>
      <c r="K17" s="10"/>
      <c r="L17" s="10">
        <v>40</v>
      </c>
      <c r="M17" s="10"/>
      <c r="N17" s="10"/>
      <c r="O17" s="8"/>
      <c r="P17" s="8"/>
      <c r="Q17" s="8"/>
      <c r="R17" s="8">
        <f t="shared" si="22"/>
        <v>125</v>
      </c>
      <c r="S17" s="34">
        <f t="shared" si="2"/>
        <v>1.5324449239294339E-4</v>
      </c>
      <c r="T17" s="8" t="str">
        <f t="shared" si="23"/>
        <v>Al Ostoura Lemon Mint 250g</v>
      </c>
      <c r="U17" s="79">
        <v>10</v>
      </c>
      <c r="V17" s="8">
        <f t="shared" si="24"/>
        <v>0</v>
      </c>
      <c r="W17" s="8">
        <f t="shared" si="25"/>
        <v>350</v>
      </c>
      <c r="X17" s="8">
        <f t="shared" si="26"/>
        <v>0</v>
      </c>
      <c r="Y17" s="8">
        <f t="shared" si="27"/>
        <v>400</v>
      </c>
      <c r="Z17" s="8">
        <f t="shared" si="28"/>
        <v>100</v>
      </c>
      <c r="AA17" s="8">
        <f t="shared" si="29"/>
        <v>0</v>
      </c>
      <c r="AB17" s="8">
        <f t="shared" si="30"/>
        <v>400</v>
      </c>
      <c r="AC17" s="8">
        <f t="shared" si="31"/>
        <v>0</v>
      </c>
      <c r="AD17" s="8">
        <f t="shared" si="32"/>
        <v>0</v>
      </c>
      <c r="AE17" s="8">
        <f t="shared" si="33"/>
        <v>0</v>
      </c>
      <c r="AF17" s="8">
        <f t="shared" si="34"/>
        <v>0</v>
      </c>
      <c r="AG17" s="8">
        <f t="shared" si="35"/>
        <v>0</v>
      </c>
      <c r="AH17" s="10">
        <f t="shared" si="36"/>
        <v>1250</v>
      </c>
      <c r="AI17" s="8" t="s">
        <v>56</v>
      </c>
      <c r="AJ17" s="8" t="str">
        <f t="shared" si="37"/>
        <v>Al Ostoura Lemon Mint</v>
      </c>
      <c r="AK17" s="8">
        <f t="shared" si="38"/>
        <v>125</v>
      </c>
      <c r="AL17" s="10">
        <f t="shared" si="39"/>
        <v>1250</v>
      </c>
      <c r="AM17" s="44">
        <f t="shared" si="20"/>
        <v>1.977726370955965E-4</v>
      </c>
    </row>
    <row r="18" spans="1:39" s="35" customFormat="1" ht="12.75" customHeight="1">
      <c r="A18" s="2">
        <v>5331</v>
      </c>
      <c r="B18" s="8" t="s">
        <v>28</v>
      </c>
      <c r="C18" s="8" t="s">
        <v>352</v>
      </c>
      <c r="D18" s="8" t="s">
        <v>12</v>
      </c>
      <c r="E18" s="8" t="str">
        <f t="shared" si="40"/>
        <v>Al Ostoura Grape Mint 250g</v>
      </c>
      <c r="F18" s="10"/>
      <c r="G18" s="10"/>
      <c r="H18" s="10"/>
      <c r="I18" s="10">
        <v>5</v>
      </c>
      <c r="J18" s="10"/>
      <c r="K18" s="10"/>
      <c r="L18" s="10"/>
      <c r="M18" s="10"/>
      <c r="N18" s="10"/>
      <c r="O18" s="8"/>
      <c r="P18" s="8"/>
      <c r="Q18" s="8"/>
      <c r="R18" s="8">
        <f t="shared" si="22"/>
        <v>5</v>
      </c>
      <c r="S18" s="34">
        <f t="shared" si="2"/>
        <v>6.1297796957177358E-6</v>
      </c>
      <c r="T18" s="8" t="str">
        <f t="shared" si="23"/>
        <v>Al Ostoura Grape Mint 250g</v>
      </c>
      <c r="U18" s="79">
        <v>10</v>
      </c>
      <c r="V18" s="8">
        <f t="shared" si="24"/>
        <v>0</v>
      </c>
      <c r="W18" s="8">
        <f t="shared" si="25"/>
        <v>0</v>
      </c>
      <c r="X18" s="8">
        <f t="shared" si="26"/>
        <v>0</v>
      </c>
      <c r="Y18" s="8">
        <f t="shared" si="27"/>
        <v>50</v>
      </c>
      <c r="Z18" s="8">
        <f t="shared" si="28"/>
        <v>0</v>
      </c>
      <c r="AA18" s="8">
        <f t="shared" si="29"/>
        <v>0</v>
      </c>
      <c r="AB18" s="8">
        <f t="shared" si="30"/>
        <v>0</v>
      </c>
      <c r="AC18" s="8">
        <f t="shared" si="31"/>
        <v>0</v>
      </c>
      <c r="AD18" s="8">
        <f t="shared" si="32"/>
        <v>0</v>
      </c>
      <c r="AE18" s="8">
        <f t="shared" si="33"/>
        <v>0</v>
      </c>
      <c r="AF18" s="8">
        <f t="shared" si="34"/>
        <v>0</v>
      </c>
      <c r="AG18" s="8">
        <f t="shared" si="35"/>
        <v>0</v>
      </c>
      <c r="AH18" s="10">
        <f t="shared" si="36"/>
        <v>50</v>
      </c>
      <c r="AI18" s="8" t="s">
        <v>352</v>
      </c>
      <c r="AJ18" s="8" t="str">
        <f t="shared" si="37"/>
        <v>Al Ostoura Grape Mint</v>
      </c>
      <c r="AK18" s="8">
        <f t="shared" si="38"/>
        <v>5</v>
      </c>
      <c r="AL18" s="10">
        <f t="shared" si="39"/>
        <v>50</v>
      </c>
      <c r="AM18" s="44">
        <f t="shared" si="20"/>
        <v>7.9109054838238603E-6</v>
      </c>
    </row>
    <row r="19" spans="1:39" s="35" customFormat="1" ht="12.75" customHeight="1">
      <c r="A19" s="2">
        <v>5332</v>
      </c>
      <c r="B19" s="8" t="s">
        <v>28</v>
      </c>
      <c r="C19" s="2" t="s">
        <v>21</v>
      </c>
      <c r="D19" s="8" t="s">
        <v>12</v>
      </c>
      <c r="E19" s="8" t="str">
        <f t="shared" si="40"/>
        <v>Al Ostoura Grapes 250g</v>
      </c>
      <c r="F19" s="10"/>
      <c r="G19" s="10"/>
      <c r="H19" s="10"/>
      <c r="I19" s="10">
        <v>10</v>
      </c>
      <c r="J19" s="10"/>
      <c r="K19" s="10"/>
      <c r="L19" s="10"/>
      <c r="M19" s="10"/>
      <c r="N19" s="10"/>
      <c r="O19" s="8"/>
      <c r="P19" s="8"/>
      <c r="Q19" s="8"/>
      <c r="R19" s="8">
        <f t="shared" si="22"/>
        <v>10</v>
      </c>
      <c r="S19" s="34">
        <f t="shared" si="2"/>
        <v>1.2259559391435472E-5</v>
      </c>
      <c r="T19" s="8" t="str">
        <f t="shared" si="23"/>
        <v>Al Ostoura Grapes 250g</v>
      </c>
      <c r="U19" s="79">
        <v>10</v>
      </c>
      <c r="V19" s="8">
        <f t="shared" si="24"/>
        <v>0</v>
      </c>
      <c r="W19" s="8">
        <f t="shared" si="25"/>
        <v>0</v>
      </c>
      <c r="X19" s="8">
        <f t="shared" si="26"/>
        <v>0</v>
      </c>
      <c r="Y19" s="8">
        <f t="shared" si="27"/>
        <v>100</v>
      </c>
      <c r="Z19" s="8">
        <f t="shared" si="28"/>
        <v>0</v>
      </c>
      <c r="AA19" s="8">
        <f t="shared" si="29"/>
        <v>0</v>
      </c>
      <c r="AB19" s="8">
        <f t="shared" si="30"/>
        <v>0</v>
      </c>
      <c r="AC19" s="8">
        <f t="shared" si="31"/>
        <v>0</v>
      </c>
      <c r="AD19" s="8">
        <f t="shared" si="32"/>
        <v>0</v>
      </c>
      <c r="AE19" s="8">
        <f t="shared" si="33"/>
        <v>0</v>
      </c>
      <c r="AF19" s="8">
        <f t="shared" si="34"/>
        <v>0</v>
      </c>
      <c r="AG19" s="8">
        <f t="shared" si="35"/>
        <v>0</v>
      </c>
      <c r="AH19" s="10">
        <f t="shared" si="36"/>
        <v>100</v>
      </c>
      <c r="AI19" s="2" t="s">
        <v>21</v>
      </c>
      <c r="AJ19" s="8" t="str">
        <f t="shared" si="37"/>
        <v>Al Ostoura Grapes</v>
      </c>
      <c r="AK19" s="8">
        <f t="shared" si="38"/>
        <v>10</v>
      </c>
      <c r="AL19" s="10">
        <f t="shared" si="39"/>
        <v>100</v>
      </c>
      <c r="AM19" s="44">
        <f t="shared" si="20"/>
        <v>1.5821810967647721E-5</v>
      </c>
    </row>
    <row r="20" spans="1:39" s="35" customFormat="1" ht="12.75" customHeight="1">
      <c r="A20" s="2">
        <v>5333</v>
      </c>
      <c r="B20" s="8" t="s">
        <v>28</v>
      </c>
      <c r="C20" s="8" t="s">
        <v>13</v>
      </c>
      <c r="D20" s="8" t="s">
        <v>7</v>
      </c>
      <c r="E20" s="8" t="str">
        <f t="shared" si="40"/>
        <v>Al Ostoura Mint 50g</v>
      </c>
      <c r="F20" s="10"/>
      <c r="G20" s="10"/>
      <c r="H20" s="10"/>
      <c r="I20" s="10">
        <v>15</v>
      </c>
      <c r="J20" s="10"/>
      <c r="K20" s="10"/>
      <c r="L20" s="10"/>
      <c r="M20" s="10"/>
      <c r="N20" s="10"/>
      <c r="O20" s="8"/>
      <c r="P20" s="8"/>
      <c r="Q20" s="8"/>
      <c r="R20" s="8">
        <f t="shared" si="22"/>
        <v>15</v>
      </c>
      <c r="S20" s="34">
        <f t="shared" si="2"/>
        <v>1.8389339087153209E-5</v>
      </c>
      <c r="T20" s="8" t="str">
        <f t="shared" si="23"/>
        <v>Al Ostoura Mint 50g</v>
      </c>
      <c r="U20" s="79">
        <v>6</v>
      </c>
      <c r="V20" s="8">
        <f t="shared" si="24"/>
        <v>0</v>
      </c>
      <c r="W20" s="8">
        <f t="shared" si="25"/>
        <v>0</v>
      </c>
      <c r="X20" s="8">
        <f t="shared" si="26"/>
        <v>0</v>
      </c>
      <c r="Y20" s="8">
        <f t="shared" si="27"/>
        <v>90</v>
      </c>
      <c r="Z20" s="8">
        <f t="shared" si="28"/>
        <v>0</v>
      </c>
      <c r="AA20" s="8">
        <f t="shared" si="29"/>
        <v>0</v>
      </c>
      <c r="AB20" s="8">
        <f t="shared" si="30"/>
        <v>0</v>
      </c>
      <c r="AC20" s="8">
        <f t="shared" si="31"/>
        <v>0</v>
      </c>
      <c r="AD20" s="8">
        <f t="shared" si="32"/>
        <v>0</v>
      </c>
      <c r="AE20" s="8">
        <f t="shared" si="33"/>
        <v>0</v>
      </c>
      <c r="AF20" s="8">
        <f t="shared" si="34"/>
        <v>0</v>
      </c>
      <c r="AG20" s="8">
        <f t="shared" si="35"/>
        <v>0</v>
      </c>
      <c r="AH20" s="10">
        <f t="shared" si="36"/>
        <v>90</v>
      </c>
      <c r="AI20" s="8" t="s">
        <v>13</v>
      </c>
      <c r="AJ20" s="8" t="str">
        <f t="shared" si="37"/>
        <v>Al Ostoura Mint</v>
      </c>
      <c r="AK20" s="8">
        <f t="shared" si="38"/>
        <v>15</v>
      </c>
      <c r="AL20" s="10">
        <f t="shared" si="39"/>
        <v>90</v>
      </c>
      <c r="AM20" s="44">
        <f t="shared" si="20"/>
        <v>1.4239629870882946E-5</v>
      </c>
    </row>
    <row r="21" spans="1:39" s="35" customFormat="1" ht="12.75" customHeight="1">
      <c r="A21" s="2">
        <v>5334</v>
      </c>
      <c r="B21" s="8" t="s">
        <v>28</v>
      </c>
      <c r="C21" s="8" t="s">
        <v>24</v>
      </c>
      <c r="D21" s="8" t="s">
        <v>7</v>
      </c>
      <c r="E21" s="8" t="str">
        <f t="shared" si="40"/>
        <v>Al Ostoura Gum Mint 50g</v>
      </c>
      <c r="F21" s="10"/>
      <c r="G21" s="10"/>
      <c r="H21" s="10"/>
      <c r="I21" s="10">
        <v>4</v>
      </c>
      <c r="J21" s="10"/>
      <c r="K21" s="10"/>
      <c r="L21" s="10"/>
      <c r="M21" s="10"/>
      <c r="N21" s="10"/>
      <c r="O21" s="8"/>
      <c r="P21" s="8"/>
      <c r="Q21" s="8"/>
      <c r="R21" s="8">
        <f t="shared" si="22"/>
        <v>4</v>
      </c>
      <c r="S21" s="34">
        <f t="shared" si="2"/>
        <v>4.903823756574189E-6</v>
      </c>
      <c r="T21" s="8" t="str">
        <f t="shared" si="23"/>
        <v>Al Ostoura Gum Mint 50g</v>
      </c>
      <c r="U21" s="79">
        <v>6</v>
      </c>
      <c r="V21" s="8">
        <f t="shared" si="24"/>
        <v>0</v>
      </c>
      <c r="W21" s="8">
        <f t="shared" si="25"/>
        <v>0</v>
      </c>
      <c r="X21" s="8">
        <f t="shared" si="26"/>
        <v>0</v>
      </c>
      <c r="Y21" s="8">
        <f t="shared" si="27"/>
        <v>24</v>
      </c>
      <c r="Z21" s="8">
        <f t="shared" si="28"/>
        <v>0</v>
      </c>
      <c r="AA21" s="8">
        <f t="shared" si="29"/>
        <v>0</v>
      </c>
      <c r="AB21" s="8">
        <f t="shared" si="30"/>
        <v>0</v>
      </c>
      <c r="AC21" s="8">
        <f t="shared" si="31"/>
        <v>0</v>
      </c>
      <c r="AD21" s="8">
        <f t="shared" si="32"/>
        <v>0</v>
      </c>
      <c r="AE21" s="8">
        <f t="shared" si="33"/>
        <v>0</v>
      </c>
      <c r="AF21" s="8">
        <f t="shared" si="34"/>
        <v>0</v>
      </c>
      <c r="AG21" s="8">
        <f t="shared" si="35"/>
        <v>0</v>
      </c>
      <c r="AH21" s="10">
        <f t="shared" si="36"/>
        <v>24</v>
      </c>
      <c r="AI21" s="8" t="s">
        <v>311</v>
      </c>
      <c r="AJ21" s="8" t="str">
        <f t="shared" si="37"/>
        <v>Al Ostoura Other Flavors</v>
      </c>
      <c r="AK21" s="8">
        <f t="shared" si="38"/>
        <v>4</v>
      </c>
      <c r="AL21" s="10">
        <f t="shared" si="39"/>
        <v>24</v>
      </c>
      <c r="AM21" s="44">
        <f t="shared" si="20"/>
        <v>3.7972346322354524E-6</v>
      </c>
    </row>
    <row r="22" spans="1:39" s="35" customFormat="1" ht="12.75" customHeight="1">
      <c r="A22" s="2">
        <v>5335</v>
      </c>
      <c r="B22" s="8" t="s">
        <v>28</v>
      </c>
      <c r="C22" s="8" t="s">
        <v>30</v>
      </c>
      <c r="D22" s="8" t="s">
        <v>7</v>
      </c>
      <c r="E22" s="8" t="str">
        <f t="shared" si="40"/>
        <v>Al Ostoura Blueberry 50g</v>
      </c>
      <c r="F22" s="10"/>
      <c r="G22" s="10"/>
      <c r="H22" s="10"/>
      <c r="I22" s="10">
        <v>10</v>
      </c>
      <c r="J22" s="10"/>
      <c r="K22" s="10"/>
      <c r="L22" s="10"/>
      <c r="M22" s="10"/>
      <c r="N22" s="10"/>
      <c r="O22" s="8"/>
      <c r="P22" s="8"/>
      <c r="Q22" s="8"/>
      <c r="R22" s="8">
        <f t="shared" si="22"/>
        <v>10</v>
      </c>
      <c r="S22" s="34">
        <f t="shared" si="2"/>
        <v>1.2259559391435472E-5</v>
      </c>
      <c r="T22" s="8" t="str">
        <f t="shared" si="23"/>
        <v>Al Ostoura Blueberry 50g</v>
      </c>
      <c r="U22" s="79">
        <v>6</v>
      </c>
      <c r="V22" s="8">
        <f t="shared" si="24"/>
        <v>0</v>
      </c>
      <c r="W22" s="8">
        <f t="shared" si="25"/>
        <v>0</v>
      </c>
      <c r="X22" s="8">
        <f t="shared" si="26"/>
        <v>0</v>
      </c>
      <c r="Y22" s="8">
        <f t="shared" si="27"/>
        <v>60</v>
      </c>
      <c r="Z22" s="8">
        <f t="shared" si="28"/>
        <v>0</v>
      </c>
      <c r="AA22" s="8">
        <f t="shared" si="29"/>
        <v>0</v>
      </c>
      <c r="AB22" s="8">
        <f t="shared" si="30"/>
        <v>0</v>
      </c>
      <c r="AC22" s="8">
        <f t="shared" si="31"/>
        <v>0</v>
      </c>
      <c r="AD22" s="8">
        <f t="shared" si="32"/>
        <v>0</v>
      </c>
      <c r="AE22" s="8">
        <f t="shared" si="33"/>
        <v>0</v>
      </c>
      <c r="AF22" s="8">
        <f t="shared" si="34"/>
        <v>0</v>
      </c>
      <c r="AG22" s="8">
        <f t="shared" si="35"/>
        <v>0</v>
      </c>
      <c r="AH22" s="10">
        <f t="shared" si="36"/>
        <v>60</v>
      </c>
      <c r="AI22" s="8" t="s">
        <v>311</v>
      </c>
      <c r="AJ22" s="8" t="str">
        <f t="shared" si="37"/>
        <v>Al Ostoura Other Flavors</v>
      </c>
      <c r="AK22" s="8">
        <f t="shared" si="38"/>
        <v>10</v>
      </c>
      <c r="AL22" s="10">
        <f t="shared" si="39"/>
        <v>60</v>
      </c>
      <c r="AM22" s="44">
        <f t="shared" si="20"/>
        <v>9.493086580588631E-6</v>
      </c>
    </row>
    <row r="23" spans="1:39" s="3" customFormat="1" ht="12.75" customHeight="1">
      <c r="A23" s="2">
        <v>5338</v>
      </c>
      <c r="B23" s="2" t="s">
        <v>28</v>
      </c>
      <c r="C23" s="2" t="s">
        <v>31</v>
      </c>
      <c r="D23" s="2" t="s">
        <v>12</v>
      </c>
      <c r="E23" s="2" t="str">
        <f t="shared" si="40"/>
        <v>Al Ostoura Two Apple Tin 250g</v>
      </c>
      <c r="F23" s="41"/>
      <c r="G23" s="10"/>
      <c r="H23" s="10"/>
      <c r="I23" s="10"/>
      <c r="J23" s="10"/>
      <c r="K23" s="10"/>
      <c r="L23" s="10"/>
      <c r="M23" s="10"/>
      <c r="N23" s="10"/>
      <c r="O23" s="8"/>
      <c r="P23" s="8"/>
      <c r="Q23" s="8"/>
      <c r="R23" s="8">
        <f t="shared" si="22"/>
        <v>0</v>
      </c>
      <c r="S23" s="34">
        <f t="shared" si="2"/>
        <v>0</v>
      </c>
      <c r="T23" s="8" t="str">
        <f t="shared" si="23"/>
        <v>Al Ostoura Two Apple Tin 250g</v>
      </c>
      <c r="U23" s="82">
        <v>10</v>
      </c>
      <c r="V23" s="8">
        <f t="shared" si="24"/>
        <v>0</v>
      </c>
      <c r="W23" s="8">
        <f t="shared" si="25"/>
        <v>0</v>
      </c>
      <c r="X23" s="8">
        <f t="shared" si="26"/>
        <v>0</v>
      </c>
      <c r="Y23" s="8">
        <f t="shared" si="27"/>
        <v>0</v>
      </c>
      <c r="Z23" s="8">
        <f t="shared" si="28"/>
        <v>0</v>
      </c>
      <c r="AA23" s="8">
        <f t="shared" si="29"/>
        <v>0</v>
      </c>
      <c r="AB23" s="8">
        <f t="shared" si="30"/>
        <v>0</v>
      </c>
      <c r="AC23" s="8">
        <f t="shared" si="31"/>
        <v>0</v>
      </c>
      <c r="AD23" s="8">
        <f t="shared" si="32"/>
        <v>0</v>
      </c>
      <c r="AE23" s="8">
        <f t="shared" si="33"/>
        <v>0</v>
      </c>
      <c r="AF23" s="8">
        <f t="shared" si="34"/>
        <v>0</v>
      </c>
      <c r="AG23" s="8">
        <f t="shared" si="35"/>
        <v>0</v>
      </c>
      <c r="AH23" s="10">
        <f t="shared" si="36"/>
        <v>0</v>
      </c>
      <c r="AI23" s="10" t="s">
        <v>22</v>
      </c>
      <c r="AJ23" s="8" t="str">
        <f t="shared" si="37"/>
        <v>Al Ostoura Two Apple</v>
      </c>
      <c r="AK23" s="8">
        <f t="shared" si="38"/>
        <v>0</v>
      </c>
      <c r="AL23" s="10">
        <f t="shared" si="39"/>
        <v>0</v>
      </c>
      <c r="AM23" s="44">
        <f t="shared" si="20"/>
        <v>0</v>
      </c>
    </row>
    <row r="24" spans="1:39" s="3" customFormat="1" ht="12.75" customHeight="1">
      <c r="A24" s="2">
        <v>5339</v>
      </c>
      <c r="B24" s="2" t="s">
        <v>28</v>
      </c>
      <c r="C24" s="2" t="s">
        <v>348</v>
      </c>
      <c r="D24" s="2" t="s">
        <v>12</v>
      </c>
      <c r="E24" s="2" t="str">
        <f t="shared" si="40"/>
        <v>Al Ostoura Two Apple Emerates 250g</v>
      </c>
      <c r="F24" s="41"/>
      <c r="G24" s="10"/>
      <c r="H24" s="10"/>
      <c r="I24" s="10">
        <v>100</v>
      </c>
      <c r="J24" s="10"/>
      <c r="K24" s="10"/>
      <c r="L24" s="10">
        <v>50</v>
      </c>
      <c r="M24" s="10"/>
      <c r="N24" s="10"/>
      <c r="O24" s="8"/>
      <c r="P24" s="8"/>
      <c r="Q24" s="8"/>
      <c r="R24" s="8">
        <f t="shared" si="22"/>
        <v>150</v>
      </c>
      <c r="S24" s="34">
        <f t="shared" si="2"/>
        <v>1.8389339087153208E-4</v>
      </c>
      <c r="T24" s="8" t="str">
        <f t="shared" si="23"/>
        <v>Al Ostoura Two Apple Emerates 250g</v>
      </c>
      <c r="U24" s="82">
        <v>10</v>
      </c>
      <c r="V24" s="8">
        <f t="shared" si="24"/>
        <v>0</v>
      </c>
      <c r="W24" s="8">
        <f t="shared" si="25"/>
        <v>0</v>
      </c>
      <c r="X24" s="8">
        <f t="shared" si="26"/>
        <v>0</v>
      </c>
      <c r="Y24" s="8">
        <f t="shared" si="27"/>
        <v>1000</v>
      </c>
      <c r="Z24" s="8">
        <f t="shared" si="28"/>
        <v>0</v>
      </c>
      <c r="AA24" s="8">
        <f t="shared" si="29"/>
        <v>0</v>
      </c>
      <c r="AB24" s="8">
        <f t="shared" si="30"/>
        <v>500</v>
      </c>
      <c r="AC24" s="8">
        <f t="shared" si="31"/>
        <v>0</v>
      </c>
      <c r="AD24" s="8">
        <f t="shared" si="32"/>
        <v>0</v>
      </c>
      <c r="AE24" s="8">
        <f t="shared" si="33"/>
        <v>0</v>
      </c>
      <c r="AF24" s="8">
        <f t="shared" si="34"/>
        <v>0</v>
      </c>
      <c r="AG24" s="8">
        <f t="shared" si="35"/>
        <v>0</v>
      </c>
      <c r="AH24" s="10">
        <f t="shared" si="36"/>
        <v>1500</v>
      </c>
      <c r="AI24" s="10" t="s">
        <v>22</v>
      </c>
      <c r="AJ24" s="8" t="str">
        <f t="shared" si="37"/>
        <v>Al Ostoura Two Apple</v>
      </c>
      <c r="AK24" s="8">
        <f t="shared" si="38"/>
        <v>150</v>
      </c>
      <c r="AL24" s="10">
        <f t="shared" si="39"/>
        <v>1500</v>
      </c>
      <c r="AM24" s="44">
        <f t="shared" si="20"/>
        <v>2.3732716451471577E-4</v>
      </c>
    </row>
    <row r="25" spans="1:39" s="3" customFormat="1" ht="12.75" customHeight="1">
      <c r="A25" s="2">
        <v>6085</v>
      </c>
      <c r="B25" s="2" t="s">
        <v>367</v>
      </c>
      <c r="C25" s="2" t="s">
        <v>158</v>
      </c>
      <c r="D25" s="2" t="s">
        <v>7</v>
      </c>
      <c r="E25" s="2" t="str">
        <f t="shared" si="40"/>
        <v>Al Fakhama Two apple 50g</v>
      </c>
      <c r="F25" s="41"/>
      <c r="G25" s="10"/>
      <c r="H25" s="10"/>
      <c r="I25" s="10">
        <v>300</v>
      </c>
      <c r="J25" s="10"/>
      <c r="K25" s="10"/>
      <c r="L25" s="10"/>
      <c r="M25" s="10"/>
      <c r="N25" s="10"/>
      <c r="O25" s="8"/>
      <c r="P25" s="8"/>
      <c r="Q25" s="8"/>
      <c r="R25" s="8">
        <f t="shared" si="22"/>
        <v>300</v>
      </c>
      <c r="S25" s="34">
        <f t="shared" si="2"/>
        <v>3.6778678174306415E-4</v>
      </c>
      <c r="T25" s="8" t="str">
        <f t="shared" si="23"/>
        <v>Al Fakhama Two apple 50g</v>
      </c>
      <c r="U25" s="82">
        <v>6</v>
      </c>
      <c r="V25" s="8">
        <f t="shared" si="24"/>
        <v>0</v>
      </c>
      <c r="W25" s="8">
        <f t="shared" si="25"/>
        <v>0</v>
      </c>
      <c r="X25" s="8">
        <f t="shared" si="26"/>
        <v>0</v>
      </c>
      <c r="Y25" s="8">
        <f t="shared" si="27"/>
        <v>1800</v>
      </c>
      <c r="Z25" s="8">
        <f t="shared" si="28"/>
        <v>0</v>
      </c>
      <c r="AA25" s="8">
        <f t="shared" si="29"/>
        <v>0</v>
      </c>
      <c r="AB25" s="8">
        <f t="shared" si="30"/>
        <v>0</v>
      </c>
      <c r="AC25" s="8">
        <f t="shared" si="31"/>
        <v>0</v>
      </c>
      <c r="AD25" s="8">
        <f t="shared" si="32"/>
        <v>0</v>
      </c>
      <c r="AE25" s="8">
        <f t="shared" si="33"/>
        <v>0</v>
      </c>
      <c r="AF25" s="8">
        <f t="shared" si="34"/>
        <v>0</v>
      </c>
      <c r="AG25" s="8">
        <f t="shared" si="35"/>
        <v>0</v>
      </c>
      <c r="AH25" s="10">
        <f t="shared" si="36"/>
        <v>1800</v>
      </c>
      <c r="AI25" s="10" t="s">
        <v>22</v>
      </c>
      <c r="AJ25" s="8" t="str">
        <f t="shared" si="37"/>
        <v>Al Fakhama Two Apple</v>
      </c>
      <c r="AK25" s="8">
        <f t="shared" si="38"/>
        <v>300</v>
      </c>
      <c r="AL25" s="10">
        <f t="shared" si="39"/>
        <v>1800</v>
      </c>
      <c r="AM25" s="90">
        <f t="shared" si="20"/>
        <v>2.8479259741765893E-4</v>
      </c>
    </row>
    <row r="26" spans="1:39" s="3" customFormat="1" ht="12.75" customHeight="1">
      <c r="A26" s="2">
        <v>6086</v>
      </c>
      <c r="B26" s="2" t="s">
        <v>367</v>
      </c>
      <c r="C26" s="2" t="s">
        <v>158</v>
      </c>
      <c r="D26" s="2" t="s">
        <v>12</v>
      </c>
      <c r="E26" s="2" t="str">
        <f t="shared" si="40"/>
        <v>Al Fakhama Two apple 250g</v>
      </c>
      <c r="F26" s="41"/>
      <c r="G26" s="10"/>
      <c r="H26" s="10"/>
      <c r="I26" s="10">
        <v>463</v>
      </c>
      <c r="J26" s="10">
        <v>80</v>
      </c>
      <c r="K26" s="10">
        <v>50</v>
      </c>
      <c r="L26" s="10">
        <v>110</v>
      </c>
      <c r="M26" s="10">
        <v>2</v>
      </c>
      <c r="N26" s="10"/>
      <c r="O26" s="8">
        <v>111</v>
      </c>
      <c r="P26" s="8">
        <v>25</v>
      </c>
      <c r="Q26" s="8">
        <v>259</v>
      </c>
      <c r="R26" s="8">
        <f t="shared" si="22"/>
        <v>1100</v>
      </c>
      <c r="S26" s="34">
        <f t="shared" si="2"/>
        <v>1.348551533057902E-3</v>
      </c>
      <c r="T26" s="8" t="str">
        <f t="shared" si="23"/>
        <v>Al Fakhama Two apple 250g</v>
      </c>
      <c r="U26" s="82">
        <v>10</v>
      </c>
      <c r="V26" s="8">
        <f t="shared" si="24"/>
        <v>0</v>
      </c>
      <c r="W26" s="8">
        <f t="shared" si="25"/>
        <v>0</v>
      </c>
      <c r="X26" s="8">
        <f t="shared" si="26"/>
        <v>0</v>
      </c>
      <c r="Y26" s="8">
        <f t="shared" si="27"/>
        <v>4630</v>
      </c>
      <c r="Z26" s="8">
        <f t="shared" si="28"/>
        <v>800</v>
      </c>
      <c r="AA26" s="8">
        <f t="shared" si="29"/>
        <v>500</v>
      </c>
      <c r="AB26" s="8">
        <f t="shared" si="30"/>
        <v>1100</v>
      </c>
      <c r="AC26" s="8">
        <f t="shared" si="31"/>
        <v>20</v>
      </c>
      <c r="AD26" s="8">
        <f t="shared" si="32"/>
        <v>0</v>
      </c>
      <c r="AE26" s="8">
        <f t="shared" si="33"/>
        <v>1110</v>
      </c>
      <c r="AF26" s="8">
        <f t="shared" si="34"/>
        <v>250</v>
      </c>
      <c r="AG26" s="8">
        <f t="shared" si="35"/>
        <v>2590</v>
      </c>
      <c r="AH26" s="10">
        <f t="shared" si="36"/>
        <v>11000</v>
      </c>
      <c r="AI26" s="10" t="s">
        <v>22</v>
      </c>
      <c r="AJ26" s="8" t="str">
        <f t="shared" si="37"/>
        <v>Al Fakhama Two Apple</v>
      </c>
      <c r="AK26" s="8">
        <f t="shared" si="38"/>
        <v>1100</v>
      </c>
      <c r="AL26" s="10">
        <f t="shared" si="39"/>
        <v>11000</v>
      </c>
      <c r="AM26" s="90">
        <f t="shared" si="20"/>
        <v>1.7403992064412492E-3</v>
      </c>
    </row>
    <row r="27" spans="1:39" s="3" customFormat="1" ht="12.75" customHeight="1">
      <c r="A27" s="2">
        <v>6087</v>
      </c>
      <c r="B27" s="2" t="s">
        <v>367</v>
      </c>
      <c r="C27" s="2" t="s">
        <v>158</v>
      </c>
      <c r="D27" s="2" t="s">
        <v>346</v>
      </c>
      <c r="E27" s="2" t="str">
        <f t="shared" si="40"/>
        <v>Al Fakhama Two apple 1Kg</v>
      </c>
      <c r="F27" s="41"/>
      <c r="G27" s="10"/>
      <c r="H27" s="10"/>
      <c r="I27" s="10">
        <v>10</v>
      </c>
      <c r="J27" s="10">
        <v>10</v>
      </c>
      <c r="K27" s="10"/>
      <c r="L27" s="10">
        <v>80</v>
      </c>
      <c r="M27" s="10"/>
      <c r="N27" s="10"/>
      <c r="O27" s="8">
        <v>85</v>
      </c>
      <c r="P27" s="8">
        <v>22</v>
      </c>
      <c r="Q27" s="8">
        <v>30</v>
      </c>
      <c r="R27" s="8">
        <f t="shared" si="22"/>
        <v>237</v>
      </c>
      <c r="S27" s="34">
        <f t="shared" si="2"/>
        <v>2.9055155757702069E-4</v>
      </c>
      <c r="T27" s="8" t="str">
        <f t="shared" si="23"/>
        <v>Al Fakhama Two apple 1Kg</v>
      </c>
      <c r="U27" s="82">
        <v>6</v>
      </c>
      <c r="V27" s="8">
        <f t="shared" si="24"/>
        <v>0</v>
      </c>
      <c r="W27" s="8">
        <f t="shared" si="25"/>
        <v>0</v>
      </c>
      <c r="X27" s="8">
        <f t="shared" si="26"/>
        <v>0</v>
      </c>
      <c r="Y27" s="8">
        <f t="shared" si="27"/>
        <v>60</v>
      </c>
      <c r="Z27" s="8">
        <f t="shared" si="28"/>
        <v>60</v>
      </c>
      <c r="AA27" s="8">
        <f t="shared" si="29"/>
        <v>0</v>
      </c>
      <c r="AB27" s="8">
        <f t="shared" si="30"/>
        <v>480</v>
      </c>
      <c r="AC27" s="8">
        <f t="shared" si="31"/>
        <v>0</v>
      </c>
      <c r="AD27" s="8">
        <f t="shared" si="32"/>
        <v>0</v>
      </c>
      <c r="AE27" s="8">
        <f t="shared" si="33"/>
        <v>510</v>
      </c>
      <c r="AF27" s="8">
        <f t="shared" si="34"/>
        <v>132</v>
      </c>
      <c r="AG27" s="8">
        <f t="shared" si="35"/>
        <v>180</v>
      </c>
      <c r="AH27" s="10">
        <f t="shared" si="36"/>
        <v>1422</v>
      </c>
      <c r="AI27" s="10" t="s">
        <v>22</v>
      </c>
      <c r="AJ27" s="8" t="str">
        <f t="shared" si="37"/>
        <v>Al Fakhama Two Apple</v>
      </c>
      <c r="AK27" s="8">
        <f t="shared" si="38"/>
        <v>237</v>
      </c>
      <c r="AL27" s="10">
        <f t="shared" si="39"/>
        <v>1422</v>
      </c>
      <c r="AM27" s="90">
        <f t="shared" si="20"/>
        <v>2.2498615195995055E-4</v>
      </c>
    </row>
    <row r="28" spans="1:39" s="3" customFormat="1" ht="12.75" customHeight="1">
      <c r="A28" s="2">
        <v>6092</v>
      </c>
      <c r="B28" s="2" t="s">
        <v>367</v>
      </c>
      <c r="C28" s="2" t="s">
        <v>56</v>
      </c>
      <c r="D28" s="2" t="s">
        <v>7</v>
      </c>
      <c r="E28" s="2" t="str">
        <f t="shared" si="40"/>
        <v>Al Fakhama Lemon Mint 50g</v>
      </c>
      <c r="F28" s="41"/>
      <c r="G28" s="10"/>
      <c r="H28" s="10"/>
      <c r="I28" s="10">
        <v>39</v>
      </c>
      <c r="J28" s="10"/>
      <c r="K28" s="10"/>
      <c r="L28" s="10"/>
      <c r="M28" s="10"/>
      <c r="N28" s="10"/>
      <c r="O28" s="8"/>
      <c r="P28" s="8">
        <v>10</v>
      </c>
      <c r="Q28" s="8">
        <v>10</v>
      </c>
      <c r="R28" s="8">
        <f t="shared" si="22"/>
        <v>59</v>
      </c>
      <c r="S28" s="34">
        <f t="shared" si="2"/>
        <v>7.2331400409469289E-5</v>
      </c>
      <c r="T28" s="8" t="str">
        <f t="shared" si="23"/>
        <v>Al Fakhama Lemon Mint 50g</v>
      </c>
      <c r="U28" s="82">
        <v>6</v>
      </c>
      <c r="V28" s="8">
        <f t="shared" si="24"/>
        <v>0</v>
      </c>
      <c r="W28" s="8">
        <f t="shared" si="25"/>
        <v>0</v>
      </c>
      <c r="X28" s="8">
        <f t="shared" si="26"/>
        <v>0</v>
      </c>
      <c r="Y28" s="8">
        <f t="shared" si="27"/>
        <v>234</v>
      </c>
      <c r="Z28" s="8">
        <f t="shared" si="28"/>
        <v>0</v>
      </c>
      <c r="AA28" s="8">
        <f t="shared" si="29"/>
        <v>0</v>
      </c>
      <c r="AB28" s="8">
        <f t="shared" si="30"/>
        <v>0</v>
      </c>
      <c r="AC28" s="8">
        <f t="shared" si="31"/>
        <v>0</v>
      </c>
      <c r="AD28" s="8">
        <f t="shared" si="32"/>
        <v>0</v>
      </c>
      <c r="AE28" s="8">
        <f t="shared" si="33"/>
        <v>0</v>
      </c>
      <c r="AF28" s="8">
        <f t="shared" si="34"/>
        <v>60</v>
      </c>
      <c r="AG28" s="8">
        <f t="shared" si="35"/>
        <v>60</v>
      </c>
      <c r="AH28" s="10">
        <f t="shared" si="36"/>
        <v>354</v>
      </c>
      <c r="AI28" s="10" t="s">
        <v>56</v>
      </c>
      <c r="AJ28" s="8" t="str">
        <f t="shared" si="37"/>
        <v>Al Fakhama Lemon Mint</v>
      </c>
      <c r="AK28" s="8">
        <f t="shared" si="38"/>
        <v>59</v>
      </c>
      <c r="AL28" s="10">
        <f t="shared" si="39"/>
        <v>354</v>
      </c>
      <c r="AM28" s="90">
        <f t="shared" si="20"/>
        <v>5.6009210825472923E-5</v>
      </c>
    </row>
    <row r="29" spans="1:39" s="3" customFormat="1" ht="12.75" customHeight="1">
      <c r="A29" s="2">
        <v>6093</v>
      </c>
      <c r="B29" s="2" t="s">
        <v>367</v>
      </c>
      <c r="C29" s="2" t="s">
        <v>56</v>
      </c>
      <c r="D29" s="2" t="s">
        <v>12</v>
      </c>
      <c r="E29" s="2" t="str">
        <f t="shared" si="40"/>
        <v>Al Fakhama Lemon Mint 250g</v>
      </c>
      <c r="F29" s="41"/>
      <c r="G29" s="10"/>
      <c r="H29" s="10"/>
      <c r="I29" s="10">
        <v>50</v>
      </c>
      <c r="J29" s="10"/>
      <c r="K29" s="10"/>
      <c r="L29" s="10"/>
      <c r="M29" s="10"/>
      <c r="N29" s="10"/>
      <c r="O29" s="8"/>
      <c r="P29" s="8">
        <v>10</v>
      </c>
      <c r="Q29" s="8">
        <v>10</v>
      </c>
      <c r="R29" s="8">
        <f t="shared" si="22"/>
        <v>70</v>
      </c>
      <c r="S29" s="34">
        <f t="shared" si="2"/>
        <v>8.5816915740048304E-5</v>
      </c>
      <c r="T29" s="8" t="str">
        <f t="shared" si="23"/>
        <v>Al Fakhama Lemon Mint 250g</v>
      </c>
      <c r="U29" s="82">
        <v>10</v>
      </c>
      <c r="V29" s="8">
        <f t="shared" si="24"/>
        <v>0</v>
      </c>
      <c r="W29" s="8">
        <f t="shared" si="25"/>
        <v>0</v>
      </c>
      <c r="X29" s="8">
        <f t="shared" si="26"/>
        <v>0</v>
      </c>
      <c r="Y29" s="8">
        <f t="shared" si="27"/>
        <v>500</v>
      </c>
      <c r="Z29" s="8">
        <f t="shared" si="28"/>
        <v>0</v>
      </c>
      <c r="AA29" s="8">
        <f t="shared" si="29"/>
        <v>0</v>
      </c>
      <c r="AB29" s="8">
        <f t="shared" si="30"/>
        <v>0</v>
      </c>
      <c r="AC29" s="8">
        <f t="shared" si="31"/>
        <v>0</v>
      </c>
      <c r="AD29" s="8">
        <f t="shared" si="32"/>
        <v>0</v>
      </c>
      <c r="AE29" s="8">
        <f t="shared" si="33"/>
        <v>0</v>
      </c>
      <c r="AF29" s="8">
        <f t="shared" si="34"/>
        <v>100</v>
      </c>
      <c r="AG29" s="8">
        <f t="shared" si="35"/>
        <v>100</v>
      </c>
      <c r="AH29" s="10">
        <f t="shared" si="36"/>
        <v>700</v>
      </c>
      <c r="AI29" s="10" t="s">
        <v>56</v>
      </c>
      <c r="AJ29" s="8" t="str">
        <f t="shared" si="37"/>
        <v>Al Fakhama Lemon Mint</v>
      </c>
      <c r="AK29" s="8">
        <f t="shared" si="38"/>
        <v>70</v>
      </c>
      <c r="AL29" s="10">
        <f t="shared" si="39"/>
        <v>700</v>
      </c>
      <c r="AM29" s="90">
        <f t="shared" si="20"/>
        <v>1.1075267677353404E-4</v>
      </c>
    </row>
    <row r="30" spans="1:39" s="3" customFormat="1" ht="13.5" customHeight="1">
      <c r="A30" s="2">
        <v>6120</v>
      </c>
      <c r="B30" s="2" t="s">
        <v>6</v>
      </c>
      <c r="C30" s="8" t="s">
        <v>352</v>
      </c>
      <c r="D30" s="2" t="s">
        <v>18</v>
      </c>
      <c r="E30" s="2" t="str">
        <f t="shared" ref="E30:E57" si="41">B30&amp;" "&amp;C30&amp;" "&amp;D30</f>
        <v>Al Fakher Grape Mint 1kg</v>
      </c>
      <c r="F30" s="41">
        <v>203</v>
      </c>
      <c r="G30" s="41">
        <v>47</v>
      </c>
      <c r="H30" s="41">
        <v>419</v>
      </c>
      <c r="I30" s="41">
        <v>207</v>
      </c>
      <c r="J30" s="41">
        <v>144</v>
      </c>
      <c r="K30" s="41">
        <v>156</v>
      </c>
      <c r="L30" s="41">
        <v>495</v>
      </c>
      <c r="M30" s="41">
        <v>172</v>
      </c>
      <c r="N30" s="41">
        <v>244</v>
      </c>
      <c r="O30" s="5">
        <v>637</v>
      </c>
      <c r="P30" s="5">
        <v>101</v>
      </c>
      <c r="Q30" s="5">
        <v>2</v>
      </c>
      <c r="R30" s="8">
        <f t="shared" ref="R30:R52" si="42">SUM(F30:Q30)</f>
        <v>2827</v>
      </c>
      <c r="S30" s="34">
        <f t="shared" si="2"/>
        <v>3.4657774399588078E-3</v>
      </c>
      <c r="T30" s="8" t="str">
        <f t="shared" ref="T30:T64" si="43">E30</f>
        <v>Al Fakher Grape Mint 1kg</v>
      </c>
      <c r="U30" s="82">
        <v>6</v>
      </c>
      <c r="V30" s="8">
        <f t="shared" ref="V30:V50" si="44">F30*$U30</f>
        <v>1218</v>
      </c>
      <c r="W30" s="8">
        <f t="shared" si="25"/>
        <v>282</v>
      </c>
      <c r="X30" s="8">
        <f t="shared" si="26"/>
        <v>2514</v>
      </c>
      <c r="Y30" s="8">
        <f t="shared" si="27"/>
        <v>1242</v>
      </c>
      <c r="Z30" s="8">
        <f t="shared" si="28"/>
        <v>864</v>
      </c>
      <c r="AA30" s="8">
        <f t="shared" si="29"/>
        <v>936</v>
      </c>
      <c r="AB30" s="8">
        <f t="shared" si="30"/>
        <v>2970</v>
      </c>
      <c r="AC30" s="8">
        <f t="shared" si="31"/>
        <v>1032</v>
      </c>
      <c r="AD30" s="8">
        <f t="shared" si="32"/>
        <v>1464</v>
      </c>
      <c r="AE30" s="8">
        <f t="shared" si="33"/>
        <v>3822</v>
      </c>
      <c r="AF30" s="8">
        <f t="shared" si="34"/>
        <v>606</v>
      </c>
      <c r="AG30" s="8">
        <f t="shared" si="35"/>
        <v>12</v>
      </c>
      <c r="AH30" s="10">
        <f t="shared" ref="AH30:AH50" si="45">SUM(V30:AG30)</f>
        <v>16962</v>
      </c>
      <c r="AI30" s="8" t="s">
        <v>352</v>
      </c>
      <c r="AJ30" s="8" t="str">
        <f t="shared" ref="AJ30:AJ50" si="46">B30&amp;" "&amp;AI30&amp;""</f>
        <v>Al Fakher Grape Mint</v>
      </c>
      <c r="AK30" s="8">
        <f t="shared" ref="AK30:AK50" si="47">R30</f>
        <v>2827</v>
      </c>
      <c r="AL30" s="10">
        <f t="shared" ref="AL30:AL50" si="48">AH30</f>
        <v>16962</v>
      </c>
      <c r="AM30" s="90">
        <f t="shared" si="20"/>
        <v>2.6836955763324061E-3</v>
      </c>
    </row>
    <row r="31" spans="1:39" s="3" customFormat="1" ht="13.5" customHeight="1">
      <c r="A31" s="2">
        <v>6121</v>
      </c>
      <c r="B31" s="2" t="s">
        <v>6</v>
      </c>
      <c r="C31" s="2" t="s">
        <v>21</v>
      </c>
      <c r="D31" s="2" t="s">
        <v>18</v>
      </c>
      <c r="E31" s="2" t="str">
        <f t="shared" si="41"/>
        <v>Al Fakher Grapes 1kg</v>
      </c>
      <c r="F31" s="41">
        <v>685</v>
      </c>
      <c r="G31" s="41">
        <v>967</v>
      </c>
      <c r="H31" s="41">
        <v>1041</v>
      </c>
      <c r="I31" s="41">
        <v>6</v>
      </c>
      <c r="J31" s="41">
        <v>0</v>
      </c>
      <c r="K31" s="41">
        <v>185</v>
      </c>
      <c r="L31" s="41">
        <v>1226</v>
      </c>
      <c r="M31" s="41">
        <v>60</v>
      </c>
      <c r="N31" s="41">
        <v>656</v>
      </c>
      <c r="O31" s="5">
        <v>890</v>
      </c>
      <c r="P31" s="5">
        <v>716</v>
      </c>
      <c r="Q31" s="5">
        <v>22</v>
      </c>
      <c r="R31" s="8">
        <f t="shared" si="42"/>
        <v>6454</v>
      </c>
      <c r="S31" s="34">
        <f t="shared" si="2"/>
        <v>7.9123196312324527E-3</v>
      </c>
      <c r="T31" s="8" t="str">
        <f t="shared" si="43"/>
        <v>Al Fakher Grapes 1kg</v>
      </c>
      <c r="U31" s="82">
        <v>6</v>
      </c>
      <c r="V31" s="8">
        <f t="shared" si="44"/>
        <v>4110</v>
      </c>
      <c r="W31" s="8">
        <f t="shared" si="25"/>
        <v>5802</v>
      </c>
      <c r="X31" s="8">
        <f t="shared" si="26"/>
        <v>6246</v>
      </c>
      <c r="Y31" s="8">
        <f t="shared" si="27"/>
        <v>36</v>
      </c>
      <c r="Z31" s="8">
        <f t="shared" si="28"/>
        <v>0</v>
      </c>
      <c r="AA31" s="8">
        <f t="shared" si="29"/>
        <v>1110</v>
      </c>
      <c r="AB31" s="8">
        <f t="shared" si="30"/>
        <v>7356</v>
      </c>
      <c r="AC31" s="8">
        <f t="shared" si="31"/>
        <v>360</v>
      </c>
      <c r="AD31" s="8">
        <f t="shared" si="32"/>
        <v>3936</v>
      </c>
      <c r="AE31" s="8">
        <f t="shared" si="33"/>
        <v>5340</v>
      </c>
      <c r="AF31" s="8">
        <f t="shared" si="34"/>
        <v>4296</v>
      </c>
      <c r="AG31" s="8">
        <f t="shared" si="35"/>
        <v>132</v>
      </c>
      <c r="AH31" s="10">
        <f t="shared" si="45"/>
        <v>38724</v>
      </c>
      <c r="AI31" s="2" t="s">
        <v>21</v>
      </c>
      <c r="AJ31" s="8" t="str">
        <f t="shared" si="46"/>
        <v>Al Fakher Grapes</v>
      </c>
      <c r="AK31" s="8">
        <f t="shared" si="47"/>
        <v>6454</v>
      </c>
      <c r="AL31" s="10">
        <f t="shared" si="48"/>
        <v>38724</v>
      </c>
      <c r="AM31" s="90">
        <f t="shared" si="20"/>
        <v>6.1268380791119027E-3</v>
      </c>
    </row>
    <row r="32" spans="1:39" s="3" customFormat="1" ht="13.5" customHeight="1">
      <c r="A32" s="2">
        <v>6122</v>
      </c>
      <c r="B32" s="2" t="s">
        <v>6</v>
      </c>
      <c r="C32" s="2" t="s">
        <v>56</v>
      </c>
      <c r="D32" s="2" t="s">
        <v>18</v>
      </c>
      <c r="E32" s="2" t="str">
        <f t="shared" si="41"/>
        <v>Al Fakher Lemon Mint 1kg</v>
      </c>
      <c r="F32" s="41">
        <v>165</v>
      </c>
      <c r="G32" s="41">
        <v>9</v>
      </c>
      <c r="H32" s="41">
        <v>587</v>
      </c>
      <c r="I32" s="41">
        <v>313</v>
      </c>
      <c r="J32" s="41">
        <v>195</v>
      </c>
      <c r="K32" s="41">
        <v>242</v>
      </c>
      <c r="L32" s="41">
        <v>489</v>
      </c>
      <c r="M32" s="41">
        <v>343</v>
      </c>
      <c r="N32" s="41">
        <v>348</v>
      </c>
      <c r="O32" s="5">
        <v>553</v>
      </c>
      <c r="P32" s="5">
        <v>457</v>
      </c>
      <c r="Q32" s="5">
        <v>85</v>
      </c>
      <c r="R32" s="8">
        <f t="shared" si="42"/>
        <v>3786</v>
      </c>
      <c r="S32" s="34">
        <f t="shared" si="2"/>
        <v>4.6414691855974693E-3</v>
      </c>
      <c r="T32" s="8" t="str">
        <f t="shared" si="43"/>
        <v>Al Fakher Lemon Mint 1kg</v>
      </c>
      <c r="U32" s="82">
        <v>6</v>
      </c>
      <c r="V32" s="8">
        <f t="shared" si="44"/>
        <v>990</v>
      </c>
      <c r="W32" s="8">
        <f t="shared" si="25"/>
        <v>54</v>
      </c>
      <c r="X32" s="8">
        <f t="shared" si="26"/>
        <v>3522</v>
      </c>
      <c r="Y32" s="8">
        <f t="shared" si="27"/>
        <v>1878</v>
      </c>
      <c r="Z32" s="8">
        <f t="shared" si="28"/>
        <v>1170</v>
      </c>
      <c r="AA32" s="8">
        <f t="shared" si="29"/>
        <v>1452</v>
      </c>
      <c r="AB32" s="8">
        <f t="shared" si="30"/>
        <v>2934</v>
      </c>
      <c r="AC32" s="8">
        <f t="shared" si="31"/>
        <v>2058</v>
      </c>
      <c r="AD32" s="8">
        <f t="shared" si="32"/>
        <v>2088</v>
      </c>
      <c r="AE32" s="8">
        <f t="shared" si="33"/>
        <v>3318</v>
      </c>
      <c r="AF32" s="8">
        <f t="shared" si="34"/>
        <v>2742</v>
      </c>
      <c r="AG32" s="8">
        <f t="shared" si="35"/>
        <v>510</v>
      </c>
      <c r="AH32" s="10">
        <f t="shared" si="45"/>
        <v>22716</v>
      </c>
      <c r="AI32" s="2" t="s">
        <v>56</v>
      </c>
      <c r="AJ32" s="8" t="str">
        <f t="shared" si="46"/>
        <v>Al Fakher Lemon Mint</v>
      </c>
      <c r="AK32" s="8">
        <f t="shared" si="47"/>
        <v>3786</v>
      </c>
      <c r="AL32" s="10">
        <f t="shared" si="48"/>
        <v>22716</v>
      </c>
      <c r="AM32" s="90">
        <f t="shared" si="20"/>
        <v>3.5940825794108558E-3</v>
      </c>
    </row>
    <row r="33" spans="1:39" s="3" customFormat="1" ht="13.5" customHeight="1">
      <c r="A33" s="2">
        <v>6123</v>
      </c>
      <c r="B33" s="2" t="s">
        <v>6</v>
      </c>
      <c r="C33" s="2" t="s">
        <v>13</v>
      </c>
      <c r="D33" s="2" t="s">
        <v>18</v>
      </c>
      <c r="E33" s="2" t="str">
        <f t="shared" si="41"/>
        <v>Al Fakher Mint 1kg</v>
      </c>
      <c r="F33" s="41">
        <v>702</v>
      </c>
      <c r="G33" s="41">
        <v>198</v>
      </c>
      <c r="H33" s="41">
        <v>920</v>
      </c>
      <c r="I33" s="41">
        <v>200</v>
      </c>
      <c r="J33" s="41">
        <v>344</v>
      </c>
      <c r="K33" s="41">
        <v>65</v>
      </c>
      <c r="L33" s="41">
        <v>515</v>
      </c>
      <c r="M33" s="41">
        <v>348</v>
      </c>
      <c r="N33" s="41">
        <v>406</v>
      </c>
      <c r="O33" s="5">
        <v>644</v>
      </c>
      <c r="P33" s="5">
        <v>609</v>
      </c>
      <c r="Q33" s="5">
        <v>56</v>
      </c>
      <c r="R33" s="8">
        <f t="shared" si="42"/>
        <v>5007</v>
      </c>
      <c r="S33" s="34">
        <f t="shared" si="2"/>
        <v>6.1383613872917405E-3</v>
      </c>
      <c r="T33" s="8" t="str">
        <f t="shared" si="43"/>
        <v>Al Fakher Mint 1kg</v>
      </c>
      <c r="U33" s="82">
        <v>6</v>
      </c>
      <c r="V33" s="8">
        <f t="shared" si="44"/>
        <v>4212</v>
      </c>
      <c r="W33" s="8">
        <f t="shared" si="25"/>
        <v>1188</v>
      </c>
      <c r="X33" s="8">
        <f t="shared" si="26"/>
        <v>5520</v>
      </c>
      <c r="Y33" s="8">
        <f t="shared" si="27"/>
        <v>1200</v>
      </c>
      <c r="Z33" s="8">
        <f t="shared" si="28"/>
        <v>2064</v>
      </c>
      <c r="AA33" s="8">
        <f t="shared" si="29"/>
        <v>390</v>
      </c>
      <c r="AB33" s="8">
        <f t="shared" si="30"/>
        <v>3090</v>
      </c>
      <c r="AC33" s="8">
        <f t="shared" si="31"/>
        <v>2088</v>
      </c>
      <c r="AD33" s="8">
        <f t="shared" si="32"/>
        <v>2436</v>
      </c>
      <c r="AE33" s="8">
        <f t="shared" si="33"/>
        <v>3864</v>
      </c>
      <c r="AF33" s="8">
        <f t="shared" si="34"/>
        <v>3654</v>
      </c>
      <c r="AG33" s="8">
        <f t="shared" si="35"/>
        <v>336</v>
      </c>
      <c r="AH33" s="10">
        <f t="shared" si="45"/>
        <v>30042</v>
      </c>
      <c r="AI33" s="10" t="s">
        <v>13</v>
      </c>
      <c r="AJ33" s="8" t="str">
        <f t="shared" si="46"/>
        <v>Al Fakher Mint</v>
      </c>
      <c r="AK33" s="8">
        <f t="shared" si="47"/>
        <v>5007</v>
      </c>
      <c r="AL33" s="10">
        <f t="shared" si="48"/>
        <v>30042</v>
      </c>
      <c r="AM33" s="90">
        <f t="shared" si="20"/>
        <v>4.7531884509007276E-3</v>
      </c>
    </row>
    <row r="34" spans="1:39" s="3" customFormat="1" ht="13.5" customHeight="1">
      <c r="A34" s="2">
        <v>6124</v>
      </c>
      <c r="B34" s="2" t="s">
        <v>6</v>
      </c>
      <c r="C34" s="2" t="s">
        <v>22</v>
      </c>
      <c r="D34" s="2" t="s">
        <v>18</v>
      </c>
      <c r="E34" s="2" t="str">
        <f t="shared" si="41"/>
        <v>Al Fakher Two Apple 1kg</v>
      </c>
      <c r="F34" s="41">
        <v>0</v>
      </c>
      <c r="G34" s="41">
        <v>5157</v>
      </c>
      <c r="H34" s="41">
        <v>4029</v>
      </c>
      <c r="I34" s="41">
        <v>7101</v>
      </c>
      <c r="J34" s="41">
        <v>0</v>
      </c>
      <c r="K34" s="41">
        <v>870</v>
      </c>
      <c r="L34" s="41">
        <v>2311</v>
      </c>
      <c r="M34" s="41">
        <v>5000</v>
      </c>
      <c r="N34" s="41">
        <v>3353</v>
      </c>
      <c r="O34" s="5">
        <v>9975</v>
      </c>
      <c r="P34" s="5">
        <v>1155</v>
      </c>
      <c r="Q34" s="5">
        <v>4888</v>
      </c>
      <c r="R34" s="8">
        <f t="shared" si="42"/>
        <v>43839</v>
      </c>
      <c r="S34" s="34">
        <f t="shared" ref="S34:S52" si="49">R34/$R$157</f>
        <v>5.3744682416113965E-2</v>
      </c>
      <c r="T34" s="8" t="str">
        <f t="shared" si="43"/>
        <v>Al Fakher Two Apple 1kg</v>
      </c>
      <c r="U34" s="82">
        <v>6</v>
      </c>
      <c r="V34" s="8">
        <f t="shared" si="44"/>
        <v>0</v>
      </c>
      <c r="W34" s="8">
        <f t="shared" si="25"/>
        <v>30942</v>
      </c>
      <c r="X34" s="8">
        <f t="shared" si="26"/>
        <v>24174</v>
      </c>
      <c r="Y34" s="8">
        <f t="shared" si="27"/>
        <v>42606</v>
      </c>
      <c r="Z34" s="8">
        <f t="shared" si="28"/>
        <v>0</v>
      </c>
      <c r="AA34" s="8">
        <f t="shared" si="29"/>
        <v>5220</v>
      </c>
      <c r="AB34" s="8">
        <f t="shared" si="30"/>
        <v>13866</v>
      </c>
      <c r="AC34" s="8">
        <f t="shared" si="31"/>
        <v>30000</v>
      </c>
      <c r="AD34" s="8">
        <f t="shared" si="32"/>
        <v>20118</v>
      </c>
      <c r="AE34" s="8">
        <f t="shared" si="33"/>
        <v>59850</v>
      </c>
      <c r="AF34" s="8">
        <f t="shared" si="34"/>
        <v>6930</v>
      </c>
      <c r="AG34" s="8">
        <f t="shared" si="35"/>
        <v>29328</v>
      </c>
      <c r="AH34" s="10">
        <f t="shared" si="45"/>
        <v>263034</v>
      </c>
      <c r="AI34" s="10" t="s">
        <v>22</v>
      </c>
      <c r="AJ34" s="8" t="str">
        <f t="shared" si="46"/>
        <v>Al Fakher Two Apple</v>
      </c>
      <c r="AK34" s="8">
        <f t="shared" si="47"/>
        <v>43839</v>
      </c>
      <c r="AL34" s="10">
        <f t="shared" si="48"/>
        <v>263034</v>
      </c>
      <c r="AM34" s="90">
        <f t="shared" ref="AM34:AM52" si="50">AH34/$AH$157</f>
        <v>4.1616742260642499E-2</v>
      </c>
    </row>
    <row r="35" spans="1:39" s="3" customFormat="1" ht="13.5" customHeight="1">
      <c r="A35" s="2">
        <v>6125</v>
      </c>
      <c r="B35" s="2" t="s">
        <v>6</v>
      </c>
      <c r="C35" s="8" t="s">
        <v>352</v>
      </c>
      <c r="D35" s="2" t="s">
        <v>12</v>
      </c>
      <c r="E35" s="2" t="str">
        <f t="shared" si="41"/>
        <v>Al Fakher Grape Mint 250g</v>
      </c>
      <c r="F35" s="41">
        <v>17</v>
      </c>
      <c r="G35" s="41">
        <v>21</v>
      </c>
      <c r="H35" s="41">
        <v>170</v>
      </c>
      <c r="I35" s="41">
        <v>131</v>
      </c>
      <c r="J35" s="41">
        <v>119</v>
      </c>
      <c r="K35" s="41">
        <v>120</v>
      </c>
      <c r="L35" s="41">
        <v>186</v>
      </c>
      <c r="M35" s="41">
        <v>177</v>
      </c>
      <c r="N35" s="41">
        <v>121</v>
      </c>
      <c r="O35" s="5">
        <v>128</v>
      </c>
      <c r="P35" s="5">
        <v>45</v>
      </c>
      <c r="Q35" s="5">
        <v>52</v>
      </c>
      <c r="R35" s="8">
        <f t="shared" si="42"/>
        <v>1287</v>
      </c>
      <c r="S35" s="34">
        <f t="shared" si="49"/>
        <v>1.5778052936777451E-3</v>
      </c>
      <c r="T35" s="8" t="str">
        <f t="shared" si="43"/>
        <v>Al Fakher Grape Mint 250g</v>
      </c>
      <c r="U35" s="82">
        <v>6</v>
      </c>
      <c r="V35" s="8">
        <f t="shared" si="44"/>
        <v>102</v>
      </c>
      <c r="W35" s="8">
        <f t="shared" si="25"/>
        <v>126</v>
      </c>
      <c r="X35" s="8">
        <f t="shared" si="26"/>
        <v>1020</v>
      </c>
      <c r="Y35" s="8">
        <f t="shared" si="27"/>
        <v>786</v>
      </c>
      <c r="Z35" s="8">
        <f t="shared" si="28"/>
        <v>714</v>
      </c>
      <c r="AA35" s="8">
        <f t="shared" si="29"/>
        <v>720</v>
      </c>
      <c r="AB35" s="8">
        <f t="shared" si="30"/>
        <v>1116</v>
      </c>
      <c r="AC35" s="8">
        <f t="shared" si="31"/>
        <v>1062</v>
      </c>
      <c r="AD35" s="8">
        <f t="shared" si="32"/>
        <v>726</v>
      </c>
      <c r="AE35" s="8">
        <f t="shared" si="33"/>
        <v>768</v>
      </c>
      <c r="AF35" s="8">
        <f t="shared" si="34"/>
        <v>270</v>
      </c>
      <c r="AG35" s="8">
        <f t="shared" si="35"/>
        <v>312</v>
      </c>
      <c r="AH35" s="10">
        <f t="shared" si="45"/>
        <v>7722</v>
      </c>
      <c r="AI35" s="8" t="s">
        <v>352</v>
      </c>
      <c r="AJ35" s="8" t="str">
        <f t="shared" si="46"/>
        <v>Al Fakher Grape Mint</v>
      </c>
      <c r="AK35" s="8">
        <f t="shared" si="47"/>
        <v>1287</v>
      </c>
      <c r="AL35" s="10">
        <f t="shared" si="48"/>
        <v>7722</v>
      </c>
      <c r="AM35" s="90">
        <f t="shared" si="50"/>
        <v>1.2217602429217568E-3</v>
      </c>
    </row>
    <row r="36" spans="1:39" s="3" customFormat="1" ht="13.5" customHeight="1">
      <c r="A36" s="2">
        <v>6126</v>
      </c>
      <c r="B36" s="2" t="s">
        <v>6</v>
      </c>
      <c r="C36" s="2" t="s">
        <v>21</v>
      </c>
      <c r="D36" s="2" t="s">
        <v>12</v>
      </c>
      <c r="E36" s="2" t="str">
        <f t="shared" si="41"/>
        <v>Al Fakher Grapes 250g</v>
      </c>
      <c r="F36" s="41">
        <v>0</v>
      </c>
      <c r="G36" s="41">
        <v>411</v>
      </c>
      <c r="H36" s="41">
        <v>381</v>
      </c>
      <c r="I36" s="41">
        <v>179</v>
      </c>
      <c r="J36" s="41">
        <v>0</v>
      </c>
      <c r="K36" s="41">
        <v>331</v>
      </c>
      <c r="L36" s="41">
        <v>58</v>
      </c>
      <c r="M36" s="41">
        <v>0</v>
      </c>
      <c r="N36" s="41">
        <v>463</v>
      </c>
      <c r="O36" s="5">
        <v>343</v>
      </c>
      <c r="P36" s="5">
        <v>170</v>
      </c>
      <c r="Q36" s="5">
        <v>31</v>
      </c>
      <c r="R36" s="8">
        <f t="shared" si="42"/>
        <v>2367</v>
      </c>
      <c r="S36" s="34">
        <f t="shared" si="49"/>
        <v>2.9018377079527763E-3</v>
      </c>
      <c r="T36" s="8" t="str">
        <f t="shared" si="43"/>
        <v>Al Fakher Grapes 250g</v>
      </c>
      <c r="U36" s="82">
        <v>6</v>
      </c>
      <c r="V36" s="8">
        <f t="shared" si="44"/>
        <v>0</v>
      </c>
      <c r="W36" s="8">
        <f t="shared" si="25"/>
        <v>2466</v>
      </c>
      <c r="X36" s="8">
        <f t="shared" si="26"/>
        <v>2286</v>
      </c>
      <c r="Y36" s="8">
        <f t="shared" si="27"/>
        <v>1074</v>
      </c>
      <c r="Z36" s="8">
        <f t="shared" si="28"/>
        <v>0</v>
      </c>
      <c r="AA36" s="8">
        <f t="shared" si="29"/>
        <v>1986</v>
      </c>
      <c r="AB36" s="8">
        <f t="shared" si="30"/>
        <v>348</v>
      </c>
      <c r="AC36" s="8">
        <f t="shared" si="31"/>
        <v>0</v>
      </c>
      <c r="AD36" s="8">
        <f t="shared" si="32"/>
        <v>2778</v>
      </c>
      <c r="AE36" s="8">
        <f t="shared" si="33"/>
        <v>2058</v>
      </c>
      <c r="AF36" s="8">
        <f t="shared" si="34"/>
        <v>1020</v>
      </c>
      <c r="AG36" s="8">
        <f t="shared" si="35"/>
        <v>186</v>
      </c>
      <c r="AH36" s="10">
        <f t="shared" si="45"/>
        <v>14202</v>
      </c>
      <c r="AI36" s="2" t="s">
        <v>21</v>
      </c>
      <c r="AJ36" s="8" t="str">
        <f t="shared" si="46"/>
        <v>Al Fakher Grapes</v>
      </c>
      <c r="AK36" s="8">
        <f t="shared" si="47"/>
        <v>2367</v>
      </c>
      <c r="AL36" s="10">
        <f t="shared" si="48"/>
        <v>14202</v>
      </c>
      <c r="AM36" s="90">
        <f t="shared" si="50"/>
        <v>2.247013593625329E-3</v>
      </c>
    </row>
    <row r="37" spans="1:39" s="3" customFormat="1" ht="13.5" customHeight="1">
      <c r="A37" s="2">
        <v>6127</v>
      </c>
      <c r="B37" s="2" t="s">
        <v>6</v>
      </c>
      <c r="C37" s="2" t="s">
        <v>56</v>
      </c>
      <c r="D37" s="2" t="s">
        <v>12</v>
      </c>
      <c r="E37" s="2" t="str">
        <f t="shared" si="41"/>
        <v>Al Fakher Lemon Mint 250g</v>
      </c>
      <c r="F37" s="41">
        <v>0</v>
      </c>
      <c r="G37" s="41">
        <v>2</v>
      </c>
      <c r="H37" s="41">
        <v>191</v>
      </c>
      <c r="I37" s="41">
        <v>233</v>
      </c>
      <c r="J37" s="41">
        <v>144</v>
      </c>
      <c r="K37" s="41">
        <v>150</v>
      </c>
      <c r="L37" s="41">
        <v>133</v>
      </c>
      <c r="M37" s="41">
        <v>270</v>
      </c>
      <c r="N37" s="41">
        <v>97</v>
      </c>
      <c r="O37" s="5">
        <v>308</v>
      </c>
      <c r="P37" s="5">
        <v>118</v>
      </c>
      <c r="Q37" s="5">
        <v>50</v>
      </c>
      <c r="R37" s="8">
        <f t="shared" si="42"/>
        <v>1696</v>
      </c>
      <c r="S37" s="34">
        <f t="shared" si="49"/>
        <v>2.0792212727874558E-3</v>
      </c>
      <c r="T37" s="8" t="str">
        <f t="shared" si="43"/>
        <v>Al Fakher Lemon Mint 250g</v>
      </c>
      <c r="U37" s="82">
        <v>6</v>
      </c>
      <c r="V37" s="8">
        <f t="shared" si="44"/>
        <v>0</v>
      </c>
      <c r="W37" s="8">
        <f t="shared" si="25"/>
        <v>12</v>
      </c>
      <c r="X37" s="8">
        <f t="shared" si="26"/>
        <v>1146</v>
      </c>
      <c r="Y37" s="8">
        <f t="shared" si="27"/>
        <v>1398</v>
      </c>
      <c r="Z37" s="8">
        <f t="shared" si="28"/>
        <v>864</v>
      </c>
      <c r="AA37" s="8">
        <f t="shared" si="29"/>
        <v>900</v>
      </c>
      <c r="AB37" s="8">
        <f t="shared" si="30"/>
        <v>798</v>
      </c>
      <c r="AC37" s="8">
        <f t="shared" si="31"/>
        <v>1620</v>
      </c>
      <c r="AD37" s="8">
        <f t="shared" si="32"/>
        <v>582</v>
      </c>
      <c r="AE37" s="8">
        <f t="shared" si="33"/>
        <v>1848</v>
      </c>
      <c r="AF37" s="8">
        <f t="shared" si="34"/>
        <v>708</v>
      </c>
      <c r="AG37" s="8">
        <f t="shared" si="35"/>
        <v>300</v>
      </c>
      <c r="AH37" s="10">
        <f t="shared" si="45"/>
        <v>10176</v>
      </c>
      <c r="AI37" s="2" t="s">
        <v>56</v>
      </c>
      <c r="AJ37" s="8" t="str">
        <f t="shared" si="46"/>
        <v>Al Fakher Lemon Mint</v>
      </c>
      <c r="AK37" s="8">
        <f t="shared" si="47"/>
        <v>1696</v>
      </c>
      <c r="AL37" s="10">
        <f t="shared" si="48"/>
        <v>10176</v>
      </c>
      <c r="AM37" s="90">
        <f t="shared" si="50"/>
        <v>1.6100274840678318E-3</v>
      </c>
    </row>
    <row r="38" spans="1:39" s="3" customFormat="1" ht="13.5" customHeight="1">
      <c r="A38" s="2">
        <v>6128</v>
      </c>
      <c r="B38" s="2" t="s">
        <v>6</v>
      </c>
      <c r="C38" s="2" t="s">
        <v>22</v>
      </c>
      <c r="D38" s="2" t="s">
        <v>12</v>
      </c>
      <c r="E38" s="2" t="str">
        <f t="shared" si="41"/>
        <v>Al Fakher Two Apple 250g</v>
      </c>
      <c r="F38" s="41">
        <v>3023</v>
      </c>
      <c r="G38" s="41">
        <v>2253</v>
      </c>
      <c r="H38" s="41">
        <v>2242</v>
      </c>
      <c r="I38" s="41">
        <v>4299</v>
      </c>
      <c r="J38" s="41">
        <v>0</v>
      </c>
      <c r="K38" s="41">
        <v>2351</v>
      </c>
      <c r="L38" s="41">
        <v>998</v>
      </c>
      <c r="M38" s="41">
        <v>6457</v>
      </c>
      <c r="N38" s="41">
        <v>3376</v>
      </c>
      <c r="O38" s="5">
        <v>4915</v>
      </c>
      <c r="P38" s="5">
        <v>7420</v>
      </c>
      <c r="Q38" s="5">
        <v>0</v>
      </c>
      <c r="R38" s="8">
        <f t="shared" si="42"/>
        <v>37334</v>
      </c>
      <c r="S38" s="34">
        <f t="shared" si="49"/>
        <v>4.5769839031985192E-2</v>
      </c>
      <c r="T38" s="8" t="str">
        <f t="shared" si="43"/>
        <v>Al Fakher Two Apple 250g</v>
      </c>
      <c r="U38" s="82">
        <v>6</v>
      </c>
      <c r="V38" s="8">
        <f t="shared" si="44"/>
        <v>18138</v>
      </c>
      <c r="W38" s="8">
        <f t="shared" si="25"/>
        <v>13518</v>
      </c>
      <c r="X38" s="8">
        <f t="shared" si="26"/>
        <v>13452</v>
      </c>
      <c r="Y38" s="8">
        <f t="shared" si="27"/>
        <v>25794</v>
      </c>
      <c r="Z38" s="8">
        <f t="shared" si="28"/>
        <v>0</v>
      </c>
      <c r="AA38" s="8">
        <f t="shared" si="29"/>
        <v>14106</v>
      </c>
      <c r="AB38" s="8">
        <f t="shared" si="30"/>
        <v>5988</v>
      </c>
      <c r="AC38" s="8">
        <f t="shared" si="31"/>
        <v>38742</v>
      </c>
      <c r="AD38" s="8">
        <f t="shared" si="32"/>
        <v>20256</v>
      </c>
      <c r="AE38" s="8">
        <f t="shared" si="33"/>
        <v>29490</v>
      </c>
      <c r="AF38" s="8">
        <f t="shared" si="34"/>
        <v>44520</v>
      </c>
      <c r="AG38" s="8">
        <f t="shared" si="35"/>
        <v>0</v>
      </c>
      <c r="AH38" s="10">
        <f t="shared" si="45"/>
        <v>224004</v>
      </c>
      <c r="AI38" s="10" t="s">
        <v>22</v>
      </c>
      <c r="AJ38" s="8" t="str">
        <f t="shared" si="46"/>
        <v>Al Fakher Two Apple</v>
      </c>
      <c r="AK38" s="8">
        <f t="shared" si="47"/>
        <v>37334</v>
      </c>
      <c r="AL38" s="10">
        <f t="shared" si="48"/>
        <v>224004</v>
      </c>
      <c r="AM38" s="90">
        <f t="shared" si="50"/>
        <v>3.5441489439969595E-2</v>
      </c>
    </row>
    <row r="39" spans="1:39" s="3" customFormat="1" ht="13.5" customHeight="1">
      <c r="A39" s="2">
        <v>6144</v>
      </c>
      <c r="B39" s="2" t="s">
        <v>6</v>
      </c>
      <c r="C39" s="2" t="s">
        <v>17</v>
      </c>
      <c r="D39" s="2" t="s">
        <v>12</v>
      </c>
      <c r="E39" s="2" t="str">
        <f t="shared" si="41"/>
        <v>Al Fakher Two Apple Bahraini  250g</v>
      </c>
      <c r="F39" s="41">
        <v>300</v>
      </c>
      <c r="G39" s="41">
        <v>0</v>
      </c>
      <c r="H39" s="41">
        <v>555</v>
      </c>
      <c r="I39" s="41">
        <v>79</v>
      </c>
      <c r="J39" s="41">
        <v>8</v>
      </c>
      <c r="K39" s="41">
        <v>264</v>
      </c>
      <c r="L39" s="41">
        <v>58</v>
      </c>
      <c r="M39" s="41">
        <v>60</v>
      </c>
      <c r="N39" s="41">
        <v>537</v>
      </c>
      <c r="O39" s="5">
        <v>94</v>
      </c>
      <c r="P39" s="5">
        <v>400</v>
      </c>
      <c r="Q39" s="5">
        <v>50</v>
      </c>
      <c r="R39" s="8">
        <f t="shared" si="42"/>
        <v>2405</v>
      </c>
      <c r="S39" s="34">
        <f t="shared" si="49"/>
        <v>2.9484240336402311E-3</v>
      </c>
      <c r="T39" s="8" t="str">
        <f t="shared" si="43"/>
        <v>Al Fakher Two Apple Bahraini  250g</v>
      </c>
      <c r="U39" s="82">
        <v>6</v>
      </c>
      <c r="V39" s="8">
        <f t="shared" si="44"/>
        <v>1800</v>
      </c>
      <c r="W39" s="8">
        <f t="shared" si="25"/>
        <v>0</v>
      </c>
      <c r="X39" s="8">
        <f t="shared" si="26"/>
        <v>3330</v>
      </c>
      <c r="Y39" s="8">
        <f t="shared" si="27"/>
        <v>474</v>
      </c>
      <c r="Z39" s="8">
        <f t="shared" si="28"/>
        <v>48</v>
      </c>
      <c r="AA39" s="8">
        <f t="shared" si="29"/>
        <v>1584</v>
      </c>
      <c r="AB39" s="8">
        <f t="shared" si="30"/>
        <v>348</v>
      </c>
      <c r="AC39" s="8">
        <f t="shared" si="31"/>
        <v>360</v>
      </c>
      <c r="AD39" s="8">
        <f t="shared" si="32"/>
        <v>3222</v>
      </c>
      <c r="AE39" s="8">
        <f t="shared" si="33"/>
        <v>564</v>
      </c>
      <c r="AF39" s="8">
        <f t="shared" si="34"/>
        <v>2400</v>
      </c>
      <c r="AG39" s="8">
        <f t="shared" si="35"/>
        <v>300</v>
      </c>
      <c r="AH39" s="10">
        <f t="shared" si="45"/>
        <v>14430</v>
      </c>
      <c r="AI39" s="10" t="s">
        <v>22</v>
      </c>
      <c r="AJ39" s="8" t="str">
        <f t="shared" si="46"/>
        <v>Al Fakher Two Apple</v>
      </c>
      <c r="AK39" s="8">
        <f t="shared" si="47"/>
        <v>2405</v>
      </c>
      <c r="AL39" s="10">
        <f t="shared" si="48"/>
        <v>14430</v>
      </c>
      <c r="AM39" s="90">
        <f t="shared" si="50"/>
        <v>2.283087322631566E-3</v>
      </c>
    </row>
    <row r="40" spans="1:39" s="3" customFormat="1" ht="13.5" customHeight="1">
      <c r="A40" s="2">
        <v>6129</v>
      </c>
      <c r="B40" s="2" t="s">
        <v>6</v>
      </c>
      <c r="C40" s="2" t="s">
        <v>53</v>
      </c>
      <c r="D40" s="2" t="s">
        <v>7</v>
      </c>
      <c r="E40" s="2" t="str">
        <f t="shared" si="41"/>
        <v>Al Fakher Blueberry Mint 50g</v>
      </c>
      <c r="F40" s="41">
        <v>0</v>
      </c>
      <c r="G40" s="41">
        <v>1</v>
      </c>
      <c r="H40" s="41">
        <v>0</v>
      </c>
      <c r="I40" s="41">
        <v>0</v>
      </c>
      <c r="J40" s="41">
        <v>0</v>
      </c>
      <c r="K40" s="41">
        <v>25</v>
      </c>
      <c r="L40" s="41">
        <v>3</v>
      </c>
      <c r="M40" s="41">
        <v>5</v>
      </c>
      <c r="N40" s="41">
        <v>20</v>
      </c>
      <c r="O40" s="5">
        <v>21</v>
      </c>
      <c r="P40" s="5">
        <v>0</v>
      </c>
      <c r="Q40" s="5">
        <v>0</v>
      </c>
      <c r="R40" s="8">
        <f t="shared" si="42"/>
        <v>75</v>
      </c>
      <c r="S40" s="34">
        <f t="shared" si="49"/>
        <v>9.1946695435766039E-5</v>
      </c>
      <c r="T40" s="8" t="str">
        <f t="shared" si="43"/>
        <v>Al Fakher Blueberry Mint 50g</v>
      </c>
      <c r="U40" s="82">
        <v>6</v>
      </c>
      <c r="V40" s="8">
        <f t="shared" si="44"/>
        <v>0</v>
      </c>
      <c r="W40" s="8">
        <f t="shared" si="25"/>
        <v>6</v>
      </c>
      <c r="X40" s="8">
        <f t="shared" si="26"/>
        <v>0</v>
      </c>
      <c r="Y40" s="8">
        <f t="shared" si="27"/>
        <v>0</v>
      </c>
      <c r="Z40" s="8">
        <f t="shared" si="28"/>
        <v>0</v>
      </c>
      <c r="AA40" s="8">
        <f t="shared" si="29"/>
        <v>150</v>
      </c>
      <c r="AB40" s="8">
        <f t="shared" si="30"/>
        <v>18</v>
      </c>
      <c r="AC40" s="8">
        <f t="shared" si="31"/>
        <v>30</v>
      </c>
      <c r="AD40" s="8">
        <f t="shared" si="32"/>
        <v>120</v>
      </c>
      <c r="AE40" s="8">
        <f t="shared" si="33"/>
        <v>126</v>
      </c>
      <c r="AF40" s="8">
        <f t="shared" si="34"/>
        <v>0</v>
      </c>
      <c r="AG40" s="8">
        <f t="shared" si="35"/>
        <v>0</v>
      </c>
      <c r="AH40" s="10">
        <f t="shared" si="45"/>
        <v>450</v>
      </c>
      <c r="AI40" s="10" t="s">
        <v>311</v>
      </c>
      <c r="AJ40" s="8" t="str">
        <f t="shared" si="46"/>
        <v>Al Fakher Other Flavors</v>
      </c>
      <c r="AK40" s="8">
        <f t="shared" si="47"/>
        <v>75</v>
      </c>
      <c r="AL40" s="10">
        <f t="shared" si="48"/>
        <v>450</v>
      </c>
      <c r="AM40" s="90">
        <f t="shared" si="50"/>
        <v>7.1198149354414732E-5</v>
      </c>
    </row>
    <row r="41" spans="1:39" s="3" customFormat="1" ht="13.5" customHeight="1">
      <c r="A41" s="2">
        <v>6130</v>
      </c>
      <c r="B41" s="2" t="s">
        <v>6</v>
      </c>
      <c r="C41" s="2" t="s">
        <v>30</v>
      </c>
      <c r="D41" s="2" t="s">
        <v>7</v>
      </c>
      <c r="E41" s="2" t="str">
        <f t="shared" si="41"/>
        <v>Al Fakher Blueberry 50g</v>
      </c>
      <c r="F41" s="41">
        <v>0</v>
      </c>
      <c r="G41" s="41">
        <v>0</v>
      </c>
      <c r="H41" s="41">
        <v>5</v>
      </c>
      <c r="I41" s="41">
        <v>86</v>
      </c>
      <c r="J41" s="41">
        <v>5</v>
      </c>
      <c r="K41" s="41">
        <v>14</v>
      </c>
      <c r="L41" s="41">
        <v>60</v>
      </c>
      <c r="M41" s="41">
        <v>4</v>
      </c>
      <c r="N41" s="41">
        <v>74</v>
      </c>
      <c r="O41" s="5">
        <v>89</v>
      </c>
      <c r="P41" s="5">
        <v>0</v>
      </c>
      <c r="Q41" s="5">
        <v>0</v>
      </c>
      <c r="R41" s="8">
        <f t="shared" si="42"/>
        <v>337</v>
      </c>
      <c r="S41" s="34">
        <f t="shared" si="49"/>
        <v>4.1314715149137537E-4</v>
      </c>
      <c r="T41" s="8" t="str">
        <f t="shared" si="43"/>
        <v>Al Fakher Blueberry 50g</v>
      </c>
      <c r="U41" s="82">
        <v>6</v>
      </c>
      <c r="V41" s="8">
        <f t="shared" si="44"/>
        <v>0</v>
      </c>
      <c r="W41" s="8">
        <f t="shared" si="25"/>
        <v>0</v>
      </c>
      <c r="X41" s="8">
        <f t="shared" si="26"/>
        <v>30</v>
      </c>
      <c r="Y41" s="8">
        <f t="shared" si="27"/>
        <v>516</v>
      </c>
      <c r="Z41" s="8">
        <f t="shared" si="28"/>
        <v>30</v>
      </c>
      <c r="AA41" s="8">
        <f t="shared" si="29"/>
        <v>84</v>
      </c>
      <c r="AB41" s="8">
        <f t="shared" si="30"/>
        <v>360</v>
      </c>
      <c r="AC41" s="8">
        <f t="shared" si="31"/>
        <v>24</v>
      </c>
      <c r="AD41" s="8">
        <f t="shared" si="32"/>
        <v>444</v>
      </c>
      <c r="AE41" s="8">
        <f t="shared" si="33"/>
        <v>534</v>
      </c>
      <c r="AF41" s="8">
        <f t="shared" si="34"/>
        <v>0</v>
      </c>
      <c r="AG41" s="8">
        <f t="shared" si="35"/>
        <v>0</v>
      </c>
      <c r="AH41" s="10">
        <f t="shared" si="45"/>
        <v>2022</v>
      </c>
      <c r="AI41" s="10" t="s">
        <v>311</v>
      </c>
      <c r="AJ41" s="8" t="str">
        <f t="shared" si="46"/>
        <v>Al Fakher Other Flavors</v>
      </c>
      <c r="AK41" s="8">
        <f t="shared" si="47"/>
        <v>337</v>
      </c>
      <c r="AL41" s="10">
        <f t="shared" si="48"/>
        <v>2022</v>
      </c>
      <c r="AM41" s="90">
        <f t="shared" si="50"/>
        <v>3.1991701776583689E-4</v>
      </c>
    </row>
    <row r="42" spans="1:39" s="3" customFormat="1" ht="13.5" customHeight="1">
      <c r="A42" s="2">
        <v>6131</v>
      </c>
      <c r="B42" s="2" t="s">
        <v>6</v>
      </c>
      <c r="C42" s="2" t="s">
        <v>57</v>
      </c>
      <c r="D42" s="2" t="s">
        <v>7</v>
      </c>
      <c r="E42" s="2" t="str">
        <f t="shared" si="41"/>
        <v>Al Fakher Buble Gum 50g</v>
      </c>
      <c r="F42" s="41">
        <v>0</v>
      </c>
      <c r="G42" s="41">
        <v>1</v>
      </c>
      <c r="H42" s="41">
        <v>0</v>
      </c>
      <c r="I42" s="41">
        <v>1</v>
      </c>
      <c r="J42" s="41">
        <v>0</v>
      </c>
      <c r="K42" s="41">
        <v>1</v>
      </c>
      <c r="L42" s="41">
        <v>0</v>
      </c>
      <c r="M42" s="41">
        <v>0</v>
      </c>
      <c r="N42" s="41">
        <v>1</v>
      </c>
      <c r="O42" s="5">
        <v>24</v>
      </c>
      <c r="P42" s="5">
        <v>3</v>
      </c>
      <c r="Q42" s="5">
        <v>0</v>
      </c>
      <c r="R42" s="8">
        <f t="shared" si="42"/>
        <v>31</v>
      </c>
      <c r="S42" s="34">
        <f t="shared" si="49"/>
        <v>3.8004634113449965E-5</v>
      </c>
      <c r="T42" s="8" t="str">
        <f t="shared" si="43"/>
        <v>Al Fakher Buble Gum 50g</v>
      </c>
      <c r="U42" s="82">
        <v>6</v>
      </c>
      <c r="V42" s="8">
        <f t="shared" si="44"/>
        <v>0</v>
      </c>
      <c r="W42" s="8">
        <f t="shared" si="25"/>
        <v>6</v>
      </c>
      <c r="X42" s="8">
        <f t="shared" si="26"/>
        <v>0</v>
      </c>
      <c r="Y42" s="8">
        <f t="shared" si="27"/>
        <v>6</v>
      </c>
      <c r="Z42" s="8">
        <f t="shared" si="28"/>
        <v>0</v>
      </c>
      <c r="AA42" s="8">
        <f t="shared" si="29"/>
        <v>6</v>
      </c>
      <c r="AB42" s="8">
        <f t="shared" si="30"/>
        <v>0</v>
      </c>
      <c r="AC42" s="8">
        <f t="shared" si="31"/>
        <v>0</v>
      </c>
      <c r="AD42" s="8">
        <f t="shared" si="32"/>
        <v>6</v>
      </c>
      <c r="AE42" s="8">
        <f t="shared" si="33"/>
        <v>144</v>
      </c>
      <c r="AF42" s="8">
        <f t="shared" si="34"/>
        <v>18</v>
      </c>
      <c r="AG42" s="8">
        <f t="shared" si="35"/>
        <v>0</v>
      </c>
      <c r="AH42" s="10">
        <f t="shared" si="45"/>
        <v>186</v>
      </c>
      <c r="AI42" s="10" t="s">
        <v>105</v>
      </c>
      <c r="AJ42" s="8" t="str">
        <f t="shared" si="46"/>
        <v>Al Fakher Gum</v>
      </c>
      <c r="AK42" s="8">
        <f t="shared" si="47"/>
        <v>31</v>
      </c>
      <c r="AL42" s="10">
        <f t="shared" si="48"/>
        <v>186</v>
      </c>
      <c r="AM42" s="90">
        <f t="shared" si="50"/>
        <v>2.9428568399824756E-5</v>
      </c>
    </row>
    <row r="43" spans="1:39" s="3" customFormat="1" ht="13.5" customHeight="1">
      <c r="A43" s="2">
        <v>6132</v>
      </c>
      <c r="B43" s="2" t="s">
        <v>6</v>
      </c>
      <c r="C43" s="8" t="s">
        <v>352</v>
      </c>
      <c r="D43" s="2" t="s">
        <v>7</v>
      </c>
      <c r="E43" s="2" t="str">
        <f t="shared" si="41"/>
        <v>Al Fakher Grape Mint 50g</v>
      </c>
      <c r="F43" s="41">
        <v>224</v>
      </c>
      <c r="G43" s="41">
        <v>19</v>
      </c>
      <c r="H43" s="41">
        <v>241</v>
      </c>
      <c r="I43" s="41">
        <v>156</v>
      </c>
      <c r="J43" s="41">
        <v>106</v>
      </c>
      <c r="K43" s="41">
        <v>192</v>
      </c>
      <c r="L43" s="41">
        <v>188</v>
      </c>
      <c r="M43" s="41">
        <v>213</v>
      </c>
      <c r="N43" s="41">
        <v>390</v>
      </c>
      <c r="O43" s="5">
        <v>389</v>
      </c>
      <c r="P43" s="5">
        <v>210</v>
      </c>
      <c r="Q43" s="5">
        <v>46</v>
      </c>
      <c r="R43" s="8">
        <f t="shared" si="42"/>
        <v>2374</v>
      </c>
      <c r="S43" s="34">
        <f t="shared" si="49"/>
        <v>2.910419399526781E-3</v>
      </c>
      <c r="T43" s="8" t="str">
        <f t="shared" si="43"/>
        <v>Al Fakher Grape Mint 50g</v>
      </c>
      <c r="U43" s="82">
        <v>6</v>
      </c>
      <c r="V43" s="8">
        <f t="shared" si="44"/>
        <v>1344</v>
      </c>
      <c r="W43" s="8">
        <f t="shared" si="25"/>
        <v>114</v>
      </c>
      <c r="X43" s="8">
        <f t="shared" si="26"/>
        <v>1446</v>
      </c>
      <c r="Y43" s="8">
        <f t="shared" si="27"/>
        <v>936</v>
      </c>
      <c r="Z43" s="8">
        <f t="shared" si="28"/>
        <v>636</v>
      </c>
      <c r="AA43" s="8">
        <f t="shared" si="29"/>
        <v>1152</v>
      </c>
      <c r="AB43" s="8">
        <f t="shared" si="30"/>
        <v>1128</v>
      </c>
      <c r="AC43" s="8">
        <f t="shared" si="31"/>
        <v>1278</v>
      </c>
      <c r="AD43" s="8">
        <f t="shared" si="32"/>
        <v>2340</v>
      </c>
      <c r="AE43" s="8">
        <f t="shared" si="33"/>
        <v>2334</v>
      </c>
      <c r="AF43" s="8">
        <f t="shared" si="34"/>
        <v>1260</v>
      </c>
      <c r="AG43" s="8">
        <f t="shared" si="35"/>
        <v>276</v>
      </c>
      <c r="AH43" s="10">
        <f t="shared" si="45"/>
        <v>14244</v>
      </c>
      <c r="AI43" s="8" t="s">
        <v>352</v>
      </c>
      <c r="AJ43" s="8" t="str">
        <f t="shared" si="46"/>
        <v>Al Fakher Grape Mint</v>
      </c>
      <c r="AK43" s="8">
        <f t="shared" si="47"/>
        <v>2374</v>
      </c>
      <c r="AL43" s="10">
        <f t="shared" si="48"/>
        <v>14244</v>
      </c>
      <c r="AM43" s="90">
        <f t="shared" si="50"/>
        <v>2.2536587542317413E-3</v>
      </c>
    </row>
    <row r="44" spans="1:39" s="3" customFormat="1" ht="13.5" customHeight="1">
      <c r="A44" s="2">
        <v>6133</v>
      </c>
      <c r="B44" s="2" t="s">
        <v>6</v>
      </c>
      <c r="C44" s="2" t="s">
        <v>21</v>
      </c>
      <c r="D44" s="2" t="s">
        <v>7</v>
      </c>
      <c r="E44" s="2" t="str">
        <f t="shared" si="41"/>
        <v>Al Fakher Grapes 50g</v>
      </c>
      <c r="F44" s="41">
        <v>248</v>
      </c>
      <c r="G44" s="41">
        <v>0</v>
      </c>
      <c r="H44" s="41">
        <v>800</v>
      </c>
      <c r="I44" s="41">
        <v>187</v>
      </c>
      <c r="J44" s="41">
        <v>0</v>
      </c>
      <c r="K44" s="41">
        <v>354</v>
      </c>
      <c r="L44" s="41">
        <v>540</v>
      </c>
      <c r="M44" s="41">
        <v>313</v>
      </c>
      <c r="N44" s="41">
        <v>256</v>
      </c>
      <c r="O44" s="5">
        <v>457</v>
      </c>
      <c r="P44" s="5">
        <v>273</v>
      </c>
      <c r="Q44" s="5">
        <v>58</v>
      </c>
      <c r="R44" s="8">
        <f t="shared" si="42"/>
        <v>3486</v>
      </c>
      <c r="S44" s="34">
        <f t="shared" si="49"/>
        <v>4.2736824038544056E-3</v>
      </c>
      <c r="T44" s="8" t="str">
        <f t="shared" si="43"/>
        <v>Al Fakher Grapes 50g</v>
      </c>
      <c r="U44" s="82">
        <v>6</v>
      </c>
      <c r="V44" s="8">
        <f t="shared" si="44"/>
        <v>1488</v>
      </c>
      <c r="W44" s="8">
        <f t="shared" si="25"/>
        <v>0</v>
      </c>
      <c r="X44" s="8">
        <f t="shared" si="26"/>
        <v>4800</v>
      </c>
      <c r="Y44" s="8">
        <f t="shared" si="27"/>
        <v>1122</v>
      </c>
      <c r="Z44" s="8">
        <f t="shared" si="28"/>
        <v>0</v>
      </c>
      <c r="AA44" s="8">
        <f t="shared" si="29"/>
        <v>2124</v>
      </c>
      <c r="AB44" s="8">
        <f t="shared" si="30"/>
        <v>3240</v>
      </c>
      <c r="AC44" s="8">
        <f t="shared" si="31"/>
        <v>1878</v>
      </c>
      <c r="AD44" s="8">
        <f t="shared" si="32"/>
        <v>1536</v>
      </c>
      <c r="AE44" s="8">
        <f t="shared" si="33"/>
        <v>2742</v>
      </c>
      <c r="AF44" s="8">
        <f t="shared" si="34"/>
        <v>1638</v>
      </c>
      <c r="AG44" s="8">
        <f t="shared" si="35"/>
        <v>348</v>
      </c>
      <c r="AH44" s="10">
        <f t="shared" si="45"/>
        <v>20916</v>
      </c>
      <c r="AI44" s="2" t="s">
        <v>21</v>
      </c>
      <c r="AJ44" s="8" t="str">
        <f t="shared" si="46"/>
        <v>Al Fakher Grapes</v>
      </c>
      <c r="AK44" s="8">
        <f t="shared" si="47"/>
        <v>3486</v>
      </c>
      <c r="AL44" s="10">
        <f t="shared" si="48"/>
        <v>20916</v>
      </c>
      <c r="AM44" s="90">
        <f t="shared" si="50"/>
        <v>3.3092899819931968E-3</v>
      </c>
    </row>
    <row r="45" spans="1:39" s="3" customFormat="1" ht="13.5" customHeight="1">
      <c r="A45" s="2">
        <v>6135</v>
      </c>
      <c r="B45" s="2" t="s">
        <v>6</v>
      </c>
      <c r="C45" s="2" t="s">
        <v>24</v>
      </c>
      <c r="D45" s="2" t="s">
        <v>7</v>
      </c>
      <c r="E45" s="2" t="str">
        <f t="shared" si="41"/>
        <v>Al Fakher Gum Mint 50g</v>
      </c>
      <c r="F45" s="41">
        <v>0</v>
      </c>
      <c r="G45" s="41">
        <v>0</v>
      </c>
      <c r="H45" s="41">
        <v>133</v>
      </c>
      <c r="I45" s="41">
        <v>97</v>
      </c>
      <c r="J45" s="41">
        <v>60</v>
      </c>
      <c r="K45" s="41">
        <v>54</v>
      </c>
      <c r="L45" s="41">
        <v>0</v>
      </c>
      <c r="M45" s="41">
        <v>0</v>
      </c>
      <c r="N45" s="41">
        <v>223</v>
      </c>
      <c r="O45" s="5">
        <v>0</v>
      </c>
      <c r="P45" s="5">
        <v>136</v>
      </c>
      <c r="Q45" s="5">
        <v>4</v>
      </c>
      <c r="R45" s="8">
        <f t="shared" si="42"/>
        <v>707</v>
      </c>
      <c r="S45" s="34">
        <f t="shared" si="49"/>
        <v>8.6675084897448783E-4</v>
      </c>
      <c r="T45" s="8" t="str">
        <f t="shared" si="43"/>
        <v>Al Fakher Gum Mint 50g</v>
      </c>
      <c r="U45" s="82">
        <v>6</v>
      </c>
      <c r="V45" s="8">
        <f t="shared" si="44"/>
        <v>0</v>
      </c>
      <c r="W45" s="8">
        <f t="shared" si="25"/>
        <v>0</v>
      </c>
      <c r="X45" s="8">
        <f t="shared" si="26"/>
        <v>798</v>
      </c>
      <c r="Y45" s="8">
        <f t="shared" si="27"/>
        <v>582</v>
      </c>
      <c r="Z45" s="8">
        <f t="shared" si="28"/>
        <v>360</v>
      </c>
      <c r="AA45" s="8">
        <f t="shared" si="29"/>
        <v>324</v>
      </c>
      <c r="AB45" s="8">
        <f t="shared" si="30"/>
        <v>0</v>
      </c>
      <c r="AC45" s="8">
        <f t="shared" si="31"/>
        <v>0</v>
      </c>
      <c r="AD45" s="8">
        <f t="shared" si="32"/>
        <v>1338</v>
      </c>
      <c r="AE45" s="8">
        <f t="shared" si="33"/>
        <v>0</v>
      </c>
      <c r="AF45" s="8">
        <f t="shared" si="34"/>
        <v>816</v>
      </c>
      <c r="AG45" s="8">
        <f t="shared" si="35"/>
        <v>24</v>
      </c>
      <c r="AH45" s="10">
        <f t="shared" si="45"/>
        <v>4242</v>
      </c>
      <c r="AI45" s="10" t="s">
        <v>105</v>
      </c>
      <c r="AJ45" s="8" t="str">
        <f t="shared" si="46"/>
        <v>Al Fakher Gum</v>
      </c>
      <c r="AK45" s="8">
        <f t="shared" si="47"/>
        <v>707</v>
      </c>
      <c r="AL45" s="10">
        <f t="shared" si="48"/>
        <v>4242</v>
      </c>
      <c r="AM45" s="90">
        <f t="shared" si="50"/>
        <v>6.7116122124761624E-4</v>
      </c>
    </row>
    <row r="46" spans="1:39" s="3" customFormat="1" ht="13.5" customHeight="1">
      <c r="A46" s="2">
        <v>6136</v>
      </c>
      <c r="B46" s="2" t="s">
        <v>6</v>
      </c>
      <c r="C46" s="2" t="s">
        <v>105</v>
      </c>
      <c r="D46" s="2" t="s">
        <v>7</v>
      </c>
      <c r="E46" s="2" t="str">
        <f t="shared" si="41"/>
        <v>Al Fakher Gum 50g</v>
      </c>
      <c r="F46" s="41">
        <v>20</v>
      </c>
      <c r="G46" s="41">
        <v>11</v>
      </c>
      <c r="H46" s="41">
        <v>1</v>
      </c>
      <c r="I46" s="41">
        <v>13</v>
      </c>
      <c r="J46" s="41">
        <v>6</v>
      </c>
      <c r="K46" s="41">
        <v>17</v>
      </c>
      <c r="L46" s="41">
        <v>33</v>
      </c>
      <c r="M46" s="41">
        <v>1</v>
      </c>
      <c r="N46" s="41">
        <v>28</v>
      </c>
      <c r="O46" s="5">
        <v>74</v>
      </c>
      <c r="P46" s="5">
        <v>44</v>
      </c>
      <c r="Q46" s="5">
        <v>4</v>
      </c>
      <c r="R46" s="8">
        <f t="shared" si="42"/>
        <v>252</v>
      </c>
      <c r="S46" s="34">
        <f t="shared" si="49"/>
        <v>3.0894089666417391E-4</v>
      </c>
      <c r="T46" s="8" t="str">
        <f t="shared" si="43"/>
        <v>Al Fakher Gum 50g</v>
      </c>
      <c r="U46" s="82">
        <v>6</v>
      </c>
      <c r="V46" s="8">
        <f t="shared" si="44"/>
        <v>120</v>
      </c>
      <c r="W46" s="8">
        <f t="shared" si="25"/>
        <v>66</v>
      </c>
      <c r="X46" s="8">
        <f t="shared" si="26"/>
        <v>6</v>
      </c>
      <c r="Y46" s="8">
        <f t="shared" si="27"/>
        <v>78</v>
      </c>
      <c r="Z46" s="8">
        <f t="shared" si="28"/>
        <v>36</v>
      </c>
      <c r="AA46" s="8">
        <f t="shared" si="29"/>
        <v>102</v>
      </c>
      <c r="AB46" s="8">
        <f t="shared" si="30"/>
        <v>198</v>
      </c>
      <c r="AC46" s="8">
        <f t="shared" si="31"/>
        <v>6</v>
      </c>
      <c r="AD46" s="8">
        <f t="shared" si="32"/>
        <v>168</v>
      </c>
      <c r="AE46" s="8">
        <f t="shared" si="33"/>
        <v>444</v>
      </c>
      <c r="AF46" s="8">
        <f t="shared" si="34"/>
        <v>264</v>
      </c>
      <c r="AG46" s="8">
        <f t="shared" si="35"/>
        <v>24</v>
      </c>
      <c r="AH46" s="10">
        <f t="shared" si="45"/>
        <v>1512</v>
      </c>
      <c r="AI46" s="10" t="s">
        <v>105</v>
      </c>
      <c r="AJ46" s="8" t="str">
        <f t="shared" si="46"/>
        <v>Al Fakher Gum</v>
      </c>
      <c r="AK46" s="8">
        <f t="shared" si="47"/>
        <v>252</v>
      </c>
      <c r="AL46" s="10">
        <f t="shared" si="48"/>
        <v>1512</v>
      </c>
      <c r="AM46" s="90">
        <f t="shared" si="50"/>
        <v>2.392257818308335E-4</v>
      </c>
    </row>
    <row r="47" spans="1:39" s="3" customFormat="1" ht="13.5" customHeight="1">
      <c r="A47" s="2">
        <v>6137</v>
      </c>
      <c r="B47" s="2" t="s">
        <v>6</v>
      </c>
      <c r="C47" s="2" t="s">
        <v>56</v>
      </c>
      <c r="D47" s="2" t="s">
        <v>7</v>
      </c>
      <c r="E47" s="2" t="str">
        <f t="shared" si="41"/>
        <v>Al Fakher Lemon Mint 50g</v>
      </c>
      <c r="F47" s="41">
        <v>390</v>
      </c>
      <c r="G47" s="41">
        <v>11</v>
      </c>
      <c r="H47" s="41">
        <v>143</v>
      </c>
      <c r="I47" s="41">
        <v>292</v>
      </c>
      <c r="J47" s="41">
        <v>213</v>
      </c>
      <c r="K47" s="41">
        <v>104</v>
      </c>
      <c r="L47" s="41">
        <v>422</v>
      </c>
      <c r="M47" s="41">
        <v>147</v>
      </c>
      <c r="N47" s="41">
        <v>214</v>
      </c>
      <c r="O47" s="5">
        <v>505</v>
      </c>
      <c r="P47" s="5">
        <v>246</v>
      </c>
      <c r="Q47" s="5">
        <v>62</v>
      </c>
      <c r="R47" s="8">
        <f t="shared" si="42"/>
        <v>2749</v>
      </c>
      <c r="S47" s="34">
        <f t="shared" si="49"/>
        <v>3.3701528767056113E-3</v>
      </c>
      <c r="T47" s="8" t="str">
        <f t="shared" si="43"/>
        <v>Al Fakher Lemon Mint 50g</v>
      </c>
      <c r="U47" s="82">
        <v>6</v>
      </c>
      <c r="V47" s="8">
        <f t="shared" si="44"/>
        <v>2340</v>
      </c>
      <c r="W47" s="8">
        <f t="shared" si="25"/>
        <v>66</v>
      </c>
      <c r="X47" s="8">
        <f t="shared" si="26"/>
        <v>858</v>
      </c>
      <c r="Y47" s="8">
        <f t="shared" si="27"/>
        <v>1752</v>
      </c>
      <c r="Z47" s="8">
        <f t="shared" si="28"/>
        <v>1278</v>
      </c>
      <c r="AA47" s="8">
        <f t="shared" si="29"/>
        <v>624</v>
      </c>
      <c r="AB47" s="8">
        <f t="shared" si="30"/>
        <v>2532</v>
      </c>
      <c r="AC47" s="8">
        <f t="shared" si="31"/>
        <v>882</v>
      </c>
      <c r="AD47" s="8">
        <f t="shared" si="32"/>
        <v>1284</v>
      </c>
      <c r="AE47" s="8">
        <f t="shared" si="33"/>
        <v>3030</v>
      </c>
      <c r="AF47" s="8">
        <f t="shared" si="34"/>
        <v>1476</v>
      </c>
      <c r="AG47" s="8">
        <f t="shared" si="35"/>
        <v>372</v>
      </c>
      <c r="AH47" s="10">
        <f t="shared" si="45"/>
        <v>16494</v>
      </c>
      <c r="AI47" s="2" t="s">
        <v>56</v>
      </c>
      <c r="AJ47" s="8" t="str">
        <f t="shared" si="46"/>
        <v>Al Fakher Lemon Mint</v>
      </c>
      <c r="AK47" s="8">
        <f t="shared" si="47"/>
        <v>2749</v>
      </c>
      <c r="AL47" s="10">
        <f t="shared" si="48"/>
        <v>16494</v>
      </c>
      <c r="AM47" s="90">
        <f t="shared" si="50"/>
        <v>2.6096495010038147E-3</v>
      </c>
    </row>
    <row r="48" spans="1:39" s="3" customFormat="1" ht="13.5" customHeight="1">
      <c r="A48" s="2">
        <v>6138</v>
      </c>
      <c r="B48" s="2" t="s">
        <v>6</v>
      </c>
      <c r="C48" s="2" t="s">
        <v>54</v>
      </c>
      <c r="D48" s="2" t="s">
        <v>7</v>
      </c>
      <c r="E48" s="2" t="str">
        <f t="shared" si="41"/>
        <v>Al Fakher Magic Love 50g</v>
      </c>
      <c r="F48" s="41">
        <v>17</v>
      </c>
      <c r="G48" s="41">
        <v>1</v>
      </c>
      <c r="H48" s="41">
        <v>9</v>
      </c>
      <c r="I48" s="41">
        <v>28</v>
      </c>
      <c r="J48" s="41">
        <v>16</v>
      </c>
      <c r="K48" s="41">
        <v>72</v>
      </c>
      <c r="L48" s="41">
        <v>116</v>
      </c>
      <c r="M48" s="41">
        <v>96</v>
      </c>
      <c r="N48" s="41">
        <v>103</v>
      </c>
      <c r="O48" s="5">
        <v>223</v>
      </c>
      <c r="P48" s="5">
        <v>47</v>
      </c>
      <c r="Q48" s="5">
        <v>2</v>
      </c>
      <c r="R48" s="8">
        <f t="shared" si="42"/>
        <v>730</v>
      </c>
      <c r="S48" s="34">
        <f t="shared" si="49"/>
        <v>8.9494783557478948E-4</v>
      </c>
      <c r="T48" s="8" t="str">
        <f t="shared" si="43"/>
        <v>Al Fakher Magic Love 50g</v>
      </c>
      <c r="U48" s="82">
        <v>6</v>
      </c>
      <c r="V48" s="8">
        <f t="shared" si="44"/>
        <v>102</v>
      </c>
      <c r="W48" s="8">
        <f t="shared" si="25"/>
        <v>6</v>
      </c>
      <c r="X48" s="8">
        <f t="shared" si="26"/>
        <v>54</v>
      </c>
      <c r="Y48" s="8">
        <f t="shared" si="27"/>
        <v>168</v>
      </c>
      <c r="Z48" s="8">
        <f t="shared" si="28"/>
        <v>96</v>
      </c>
      <c r="AA48" s="8">
        <f t="shared" si="29"/>
        <v>432</v>
      </c>
      <c r="AB48" s="8">
        <f t="shared" si="30"/>
        <v>696</v>
      </c>
      <c r="AC48" s="8">
        <f t="shared" si="31"/>
        <v>576</v>
      </c>
      <c r="AD48" s="8">
        <f t="shared" si="32"/>
        <v>618</v>
      </c>
      <c r="AE48" s="8">
        <f t="shared" si="33"/>
        <v>1338</v>
      </c>
      <c r="AF48" s="8">
        <f t="shared" si="34"/>
        <v>282</v>
      </c>
      <c r="AG48" s="8">
        <f t="shared" si="35"/>
        <v>12</v>
      </c>
      <c r="AH48" s="10">
        <f t="shared" si="45"/>
        <v>4380</v>
      </c>
      <c r="AI48" s="10" t="s">
        <v>311</v>
      </c>
      <c r="AJ48" s="8" t="str">
        <f t="shared" si="46"/>
        <v>Al Fakher Other Flavors</v>
      </c>
      <c r="AK48" s="8">
        <f t="shared" si="47"/>
        <v>730</v>
      </c>
      <c r="AL48" s="10">
        <f t="shared" si="48"/>
        <v>4380</v>
      </c>
      <c r="AM48" s="90">
        <f t="shared" si="50"/>
        <v>6.9299532038297011E-4</v>
      </c>
    </row>
    <row r="49" spans="1:39" s="3" customFormat="1" ht="13.5" customHeight="1">
      <c r="A49" s="2">
        <v>6139</v>
      </c>
      <c r="B49" s="2" t="s">
        <v>6</v>
      </c>
      <c r="C49" s="2" t="s">
        <v>13</v>
      </c>
      <c r="D49" s="2" t="s">
        <v>7</v>
      </c>
      <c r="E49" s="2" t="str">
        <f t="shared" si="41"/>
        <v>Al Fakher Mint 50g</v>
      </c>
      <c r="F49" s="41">
        <v>0</v>
      </c>
      <c r="G49" s="41">
        <v>0</v>
      </c>
      <c r="H49" s="41">
        <v>845</v>
      </c>
      <c r="I49" s="41">
        <v>401</v>
      </c>
      <c r="J49" s="41">
        <v>190</v>
      </c>
      <c r="K49" s="41">
        <v>199</v>
      </c>
      <c r="L49" s="41">
        <v>450</v>
      </c>
      <c r="M49" s="41">
        <v>235</v>
      </c>
      <c r="N49" s="41">
        <v>299</v>
      </c>
      <c r="O49" s="5">
        <v>498</v>
      </c>
      <c r="P49" s="5">
        <v>391</v>
      </c>
      <c r="Q49" s="5">
        <v>26</v>
      </c>
      <c r="R49" s="8">
        <f t="shared" si="42"/>
        <v>3534</v>
      </c>
      <c r="S49" s="34">
        <f t="shared" si="49"/>
        <v>4.3325282889332961E-3</v>
      </c>
      <c r="T49" s="8" t="str">
        <f t="shared" si="43"/>
        <v>Al Fakher Mint 50g</v>
      </c>
      <c r="U49" s="82">
        <v>6</v>
      </c>
      <c r="V49" s="8">
        <f t="shared" si="44"/>
        <v>0</v>
      </c>
      <c r="W49" s="8">
        <f t="shared" si="25"/>
        <v>0</v>
      </c>
      <c r="X49" s="8">
        <f t="shared" si="26"/>
        <v>5070</v>
      </c>
      <c r="Y49" s="8">
        <f t="shared" si="27"/>
        <v>2406</v>
      </c>
      <c r="Z49" s="8">
        <f t="shared" si="28"/>
        <v>1140</v>
      </c>
      <c r="AA49" s="8">
        <f t="shared" si="29"/>
        <v>1194</v>
      </c>
      <c r="AB49" s="8">
        <f t="shared" si="30"/>
        <v>2700</v>
      </c>
      <c r="AC49" s="8">
        <f t="shared" si="31"/>
        <v>1410</v>
      </c>
      <c r="AD49" s="8">
        <f t="shared" si="32"/>
        <v>1794</v>
      </c>
      <c r="AE49" s="8">
        <f t="shared" si="33"/>
        <v>2988</v>
      </c>
      <c r="AF49" s="8">
        <f t="shared" si="34"/>
        <v>2346</v>
      </c>
      <c r="AG49" s="8">
        <f t="shared" si="35"/>
        <v>156</v>
      </c>
      <c r="AH49" s="10">
        <f t="shared" si="45"/>
        <v>21204</v>
      </c>
      <c r="AI49" s="10" t="s">
        <v>13</v>
      </c>
      <c r="AJ49" s="8" t="str">
        <f t="shared" si="46"/>
        <v>Al Fakher Mint</v>
      </c>
      <c r="AK49" s="8">
        <f t="shared" si="47"/>
        <v>3534</v>
      </c>
      <c r="AL49" s="10">
        <f t="shared" si="48"/>
        <v>21204</v>
      </c>
      <c r="AM49" s="90">
        <f t="shared" si="50"/>
        <v>3.3548567975800222E-3</v>
      </c>
    </row>
    <row r="50" spans="1:39" s="3" customFormat="1" ht="13.5" customHeight="1">
      <c r="A50" s="2">
        <v>6140</v>
      </c>
      <c r="B50" s="2" t="s">
        <v>6</v>
      </c>
      <c r="C50" s="2" t="s">
        <v>22</v>
      </c>
      <c r="D50" s="2" t="s">
        <v>7</v>
      </c>
      <c r="E50" s="2" t="str">
        <f t="shared" si="41"/>
        <v>Al Fakher Two Apple 50g</v>
      </c>
      <c r="F50" s="41">
        <v>8790</v>
      </c>
      <c r="G50" s="41">
        <v>1109</v>
      </c>
      <c r="H50" s="41">
        <v>8523</v>
      </c>
      <c r="I50" s="41">
        <v>8187</v>
      </c>
      <c r="J50" s="41">
        <v>4</v>
      </c>
      <c r="K50" s="41">
        <v>5001</v>
      </c>
      <c r="L50" s="41">
        <v>6654</v>
      </c>
      <c r="M50" s="41">
        <v>3946</v>
      </c>
      <c r="N50" s="41">
        <v>9735</v>
      </c>
      <c r="O50" s="5">
        <v>3845</v>
      </c>
      <c r="P50" s="5">
        <v>10560</v>
      </c>
      <c r="Q50" s="5">
        <v>6450</v>
      </c>
      <c r="R50" s="8">
        <f t="shared" si="42"/>
        <v>72804</v>
      </c>
      <c r="S50" s="34">
        <f t="shared" si="49"/>
        <v>8.9254496193406807E-2</v>
      </c>
      <c r="T50" s="8" t="str">
        <f t="shared" si="43"/>
        <v>Al Fakher Two Apple 50g</v>
      </c>
      <c r="U50" s="82">
        <v>6</v>
      </c>
      <c r="V50" s="8">
        <f t="shared" si="44"/>
        <v>52740</v>
      </c>
      <c r="W50" s="8">
        <f t="shared" si="25"/>
        <v>6654</v>
      </c>
      <c r="X50" s="8">
        <f t="shared" si="26"/>
        <v>51138</v>
      </c>
      <c r="Y50" s="8">
        <f t="shared" si="27"/>
        <v>49122</v>
      </c>
      <c r="Z50" s="8">
        <f t="shared" si="28"/>
        <v>24</v>
      </c>
      <c r="AA50" s="8">
        <f t="shared" si="29"/>
        <v>30006</v>
      </c>
      <c r="AB50" s="8">
        <f t="shared" si="30"/>
        <v>39924</v>
      </c>
      <c r="AC50" s="8">
        <f t="shared" si="31"/>
        <v>23676</v>
      </c>
      <c r="AD50" s="8">
        <f t="shared" si="32"/>
        <v>58410</v>
      </c>
      <c r="AE50" s="8">
        <f t="shared" si="33"/>
        <v>23070</v>
      </c>
      <c r="AF50" s="8">
        <f t="shared" si="34"/>
        <v>63360</v>
      </c>
      <c r="AG50" s="8">
        <f t="shared" si="35"/>
        <v>38700</v>
      </c>
      <c r="AH50" s="10">
        <f t="shared" si="45"/>
        <v>436824</v>
      </c>
      <c r="AI50" s="10" t="s">
        <v>22</v>
      </c>
      <c r="AJ50" s="8" t="str">
        <f t="shared" si="46"/>
        <v>Al Fakher Two Apple</v>
      </c>
      <c r="AK50" s="8">
        <f t="shared" si="47"/>
        <v>72804</v>
      </c>
      <c r="AL50" s="10">
        <f t="shared" si="48"/>
        <v>436824</v>
      </c>
      <c r="AM50" s="90">
        <f t="shared" si="50"/>
        <v>6.9113467541317475E-2</v>
      </c>
    </row>
    <row r="51" spans="1:39" s="3" customFormat="1" ht="13.5" customHeight="1">
      <c r="A51" s="2">
        <v>6142</v>
      </c>
      <c r="B51" s="2" t="s">
        <v>6</v>
      </c>
      <c r="C51" s="2" t="s">
        <v>70</v>
      </c>
      <c r="D51" s="2" t="s">
        <v>7</v>
      </c>
      <c r="E51" s="2" t="str">
        <f t="shared" si="41"/>
        <v>Al Fakher Lemonade Mint 50g</v>
      </c>
      <c r="F51" s="41"/>
      <c r="G51" s="41"/>
      <c r="H51" s="41"/>
      <c r="I51" s="41"/>
      <c r="J51" s="41"/>
      <c r="K51" s="41"/>
      <c r="L51" s="41"/>
      <c r="M51" s="41"/>
      <c r="N51" s="41">
        <v>1432</v>
      </c>
      <c r="O51" s="5"/>
      <c r="P51" s="5"/>
      <c r="Q51" s="5"/>
      <c r="R51" s="8">
        <f t="shared" si="42"/>
        <v>1432</v>
      </c>
      <c r="S51" s="34">
        <f t="shared" si="49"/>
        <v>1.7555689048535596E-3</v>
      </c>
      <c r="T51" s="8" t="str">
        <f t="shared" si="43"/>
        <v>Al Fakher Lemonade Mint 50g</v>
      </c>
      <c r="U51" s="82">
        <v>6</v>
      </c>
      <c r="V51" s="8">
        <f t="shared" ref="V51:V56" si="51">F51*$U51</f>
        <v>0</v>
      </c>
      <c r="W51" s="8">
        <f t="shared" ref="W51:W56" si="52">G51*$U51</f>
        <v>0</v>
      </c>
      <c r="X51" s="8">
        <f t="shared" ref="X51:X56" si="53">H51*$U51</f>
        <v>0</v>
      </c>
      <c r="Y51" s="8">
        <f t="shared" ref="Y51:Y56" si="54">I51*$U51</f>
        <v>0</v>
      </c>
      <c r="Z51" s="8">
        <f t="shared" ref="Z51:Z52" si="55">J51*$U51</f>
        <v>0</v>
      </c>
      <c r="AA51" s="8">
        <f t="shared" ref="AA51:AA52" si="56">K51*$U51</f>
        <v>0</v>
      </c>
      <c r="AB51" s="8">
        <f t="shared" ref="AB51:AB52" si="57">L51*$U51</f>
        <v>0</v>
      </c>
      <c r="AC51" s="8">
        <f t="shared" ref="AC51:AC52" si="58">M51*$U51</f>
        <v>0</v>
      </c>
      <c r="AD51" s="8">
        <f t="shared" ref="AD51:AD52" si="59">N51*$U51</f>
        <v>8592</v>
      </c>
      <c r="AE51" s="8">
        <f t="shared" ref="AE51:AE52" si="60">O51*$U51</f>
        <v>0</v>
      </c>
      <c r="AF51" s="8">
        <f t="shared" ref="AF51:AF52" si="61">P51*$U51</f>
        <v>0</v>
      </c>
      <c r="AG51" s="8">
        <f t="shared" ref="AG51:AG52" si="62">Q51*$U51</f>
        <v>0</v>
      </c>
      <c r="AH51" s="10">
        <f t="shared" ref="AH51:AH52" si="63">SUM(V51:AG51)</f>
        <v>8592</v>
      </c>
      <c r="AI51" s="10" t="s">
        <v>22</v>
      </c>
      <c r="AJ51" s="8" t="str">
        <f t="shared" ref="AJ51:AJ58" si="64">B51&amp;" "&amp;AI51&amp;""</f>
        <v>Al Fakher Two Apple</v>
      </c>
      <c r="AK51" s="8">
        <f t="shared" ref="AK51:AK52" si="65">R51</f>
        <v>1432</v>
      </c>
      <c r="AL51" s="10">
        <f t="shared" ref="AL51:AL52" si="66">AH51</f>
        <v>8592</v>
      </c>
      <c r="AM51" s="90">
        <f t="shared" si="50"/>
        <v>1.359409998340292E-3</v>
      </c>
    </row>
    <row r="52" spans="1:39" s="3" customFormat="1" ht="13.5" customHeight="1">
      <c r="A52" s="2">
        <v>6143</v>
      </c>
      <c r="B52" s="2" t="s">
        <v>6</v>
      </c>
      <c r="C52" s="2" t="s">
        <v>535</v>
      </c>
      <c r="D52" s="2" t="s">
        <v>7</v>
      </c>
      <c r="E52" s="2" t="str">
        <f t="shared" si="41"/>
        <v>Al Fakher Lemonade Pear  50g</v>
      </c>
      <c r="F52" s="41"/>
      <c r="G52" s="41"/>
      <c r="H52" s="41"/>
      <c r="I52" s="41"/>
      <c r="J52" s="41"/>
      <c r="K52" s="41"/>
      <c r="L52" s="41"/>
      <c r="M52" s="41"/>
      <c r="N52" s="41">
        <v>1477</v>
      </c>
      <c r="O52" s="5"/>
      <c r="P52" s="5"/>
      <c r="Q52" s="5"/>
      <c r="R52" s="8">
        <f t="shared" si="42"/>
        <v>1477</v>
      </c>
      <c r="S52" s="34">
        <f t="shared" si="49"/>
        <v>1.8107369221150192E-3</v>
      </c>
      <c r="T52" s="8" t="str">
        <f t="shared" si="43"/>
        <v>Al Fakher Lemonade Pear  50g</v>
      </c>
      <c r="U52" s="82">
        <v>6</v>
      </c>
      <c r="V52" s="8">
        <f t="shared" si="51"/>
        <v>0</v>
      </c>
      <c r="W52" s="8">
        <f t="shared" si="52"/>
        <v>0</v>
      </c>
      <c r="X52" s="8">
        <f t="shared" si="53"/>
        <v>0</v>
      </c>
      <c r="Y52" s="8">
        <f t="shared" si="54"/>
        <v>0</v>
      </c>
      <c r="Z52" s="8">
        <f t="shared" si="55"/>
        <v>0</v>
      </c>
      <c r="AA52" s="8">
        <f t="shared" si="56"/>
        <v>0</v>
      </c>
      <c r="AB52" s="8">
        <f t="shared" si="57"/>
        <v>0</v>
      </c>
      <c r="AC52" s="8">
        <f t="shared" si="58"/>
        <v>0</v>
      </c>
      <c r="AD52" s="8">
        <f t="shared" si="59"/>
        <v>8862</v>
      </c>
      <c r="AE52" s="8">
        <f t="shared" si="60"/>
        <v>0</v>
      </c>
      <c r="AF52" s="8">
        <f t="shared" si="61"/>
        <v>0</v>
      </c>
      <c r="AG52" s="8">
        <f t="shared" si="62"/>
        <v>0</v>
      </c>
      <c r="AH52" s="10">
        <f t="shared" si="63"/>
        <v>8862</v>
      </c>
      <c r="AI52" s="10" t="s">
        <v>22</v>
      </c>
      <c r="AJ52" s="8" t="str">
        <f t="shared" si="64"/>
        <v>Al Fakher Two Apple</v>
      </c>
      <c r="AK52" s="8">
        <f t="shared" si="65"/>
        <v>1477</v>
      </c>
      <c r="AL52" s="10">
        <f t="shared" si="66"/>
        <v>8862</v>
      </c>
      <c r="AM52" s="90">
        <f t="shared" si="50"/>
        <v>1.4021288879529409E-3</v>
      </c>
    </row>
    <row r="53" spans="1:39" s="3" customFormat="1" ht="13.5" customHeight="1">
      <c r="A53" s="2">
        <v>6050</v>
      </c>
      <c r="B53" s="2" t="s">
        <v>536</v>
      </c>
      <c r="C53" s="2" t="s">
        <v>22</v>
      </c>
      <c r="D53" s="2" t="s">
        <v>7</v>
      </c>
      <c r="E53" s="2" t="str">
        <f t="shared" si="41"/>
        <v>Frisky  Two Apple 50g</v>
      </c>
      <c r="F53" s="41"/>
      <c r="G53" s="41"/>
      <c r="H53" s="41"/>
      <c r="I53" s="41"/>
      <c r="J53" s="41"/>
      <c r="K53" s="41"/>
      <c r="L53" s="41"/>
      <c r="M53" s="41"/>
      <c r="N53" s="41"/>
      <c r="O53" s="5"/>
      <c r="P53" s="5"/>
      <c r="Q53" s="5"/>
      <c r="R53" s="8">
        <f t="shared" ref="R53:R60" si="67">SUM(F53:Q53)</f>
        <v>0</v>
      </c>
      <c r="S53" s="34">
        <f t="shared" ref="S53:S60" si="68">R53/$R$157</f>
        <v>0</v>
      </c>
      <c r="T53" s="8" t="str">
        <f t="shared" si="43"/>
        <v>Frisky  Two Apple 50g</v>
      </c>
      <c r="U53" s="82">
        <v>6</v>
      </c>
      <c r="V53" s="8">
        <f t="shared" si="51"/>
        <v>0</v>
      </c>
      <c r="W53" s="8">
        <f t="shared" si="52"/>
        <v>0</v>
      </c>
      <c r="X53" s="8">
        <f t="shared" si="53"/>
        <v>0</v>
      </c>
      <c r="Y53" s="8">
        <f t="shared" si="54"/>
        <v>0</v>
      </c>
      <c r="Z53" s="8">
        <f t="shared" ref="Z53:Z56" si="69">J53*$U53</f>
        <v>0</v>
      </c>
      <c r="AA53" s="8">
        <f t="shared" ref="AA53:AA56" si="70">K53*$U53</f>
        <v>0</v>
      </c>
      <c r="AB53" s="8">
        <f t="shared" ref="AB53:AB56" si="71">L53*$U53</f>
        <v>0</v>
      </c>
      <c r="AC53" s="8">
        <f t="shared" ref="AC53:AC56" si="72">M53*$U53</f>
        <v>0</v>
      </c>
      <c r="AD53" s="8">
        <f t="shared" ref="AD53:AD56" si="73">N53*$U53</f>
        <v>0</v>
      </c>
      <c r="AE53" s="8">
        <f t="shared" ref="AE53:AE56" si="74">O53*$U53</f>
        <v>0</v>
      </c>
      <c r="AF53" s="8">
        <f t="shared" ref="AF53:AF56" si="75">P53*$U53</f>
        <v>0</v>
      </c>
      <c r="AG53" s="8">
        <f t="shared" ref="AG53:AG56" si="76">Q53*$U53</f>
        <v>0</v>
      </c>
      <c r="AH53" s="10">
        <f t="shared" ref="AH53:AH56" si="77">SUM(V53:AG53)</f>
        <v>0</v>
      </c>
      <c r="AI53" s="10" t="s">
        <v>22</v>
      </c>
      <c r="AJ53" s="8" t="str">
        <f t="shared" si="64"/>
        <v>Frisky  Two Apple</v>
      </c>
      <c r="AK53" s="8">
        <f t="shared" ref="AK53:AK61" si="78">R53</f>
        <v>0</v>
      </c>
      <c r="AL53" s="10">
        <f t="shared" ref="AL53:AL61" si="79">AH53</f>
        <v>0</v>
      </c>
      <c r="AM53" s="90">
        <f t="shared" ref="AM53:AM61" si="80">AH53/$AH$157</f>
        <v>0</v>
      </c>
    </row>
    <row r="54" spans="1:39" s="3" customFormat="1" ht="13.5" customHeight="1">
      <c r="A54" s="2">
        <v>6051</v>
      </c>
      <c r="B54" s="2" t="s">
        <v>536</v>
      </c>
      <c r="C54" s="2" t="s">
        <v>56</v>
      </c>
      <c r="D54" s="2" t="s">
        <v>7</v>
      </c>
      <c r="E54" s="2" t="str">
        <f t="shared" si="41"/>
        <v>Frisky  Lemon Mint 50g</v>
      </c>
      <c r="F54" s="41"/>
      <c r="G54" s="41"/>
      <c r="H54" s="41"/>
      <c r="I54" s="41"/>
      <c r="J54" s="41"/>
      <c r="K54" s="41"/>
      <c r="L54" s="41"/>
      <c r="M54" s="41"/>
      <c r="N54" s="41"/>
      <c r="O54" s="5"/>
      <c r="P54" s="5"/>
      <c r="Q54" s="5">
        <v>100</v>
      </c>
      <c r="R54" s="8">
        <f t="shared" si="67"/>
        <v>100</v>
      </c>
      <c r="S54" s="34">
        <f t="shared" si="68"/>
        <v>1.2259559391435471E-4</v>
      </c>
      <c r="T54" s="8" t="str">
        <f t="shared" si="43"/>
        <v>Frisky  Lemon Mint 50g</v>
      </c>
      <c r="U54" s="82">
        <v>6</v>
      </c>
      <c r="V54" s="8">
        <f t="shared" si="51"/>
        <v>0</v>
      </c>
      <c r="W54" s="8">
        <f t="shared" si="52"/>
        <v>0</v>
      </c>
      <c r="X54" s="8">
        <f t="shared" si="53"/>
        <v>0</v>
      </c>
      <c r="Y54" s="8">
        <f t="shared" si="54"/>
        <v>0</v>
      </c>
      <c r="Z54" s="8">
        <f t="shared" si="69"/>
        <v>0</v>
      </c>
      <c r="AA54" s="8">
        <f t="shared" si="70"/>
        <v>0</v>
      </c>
      <c r="AB54" s="8">
        <f t="shared" si="71"/>
        <v>0</v>
      </c>
      <c r="AC54" s="8">
        <f t="shared" si="72"/>
        <v>0</v>
      </c>
      <c r="AD54" s="8">
        <f t="shared" si="73"/>
        <v>0</v>
      </c>
      <c r="AE54" s="8">
        <f t="shared" si="74"/>
        <v>0</v>
      </c>
      <c r="AF54" s="8">
        <f t="shared" si="75"/>
        <v>0</v>
      </c>
      <c r="AG54" s="8">
        <f t="shared" si="76"/>
        <v>600</v>
      </c>
      <c r="AH54" s="10">
        <f t="shared" si="77"/>
        <v>600</v>
      </c>
      <c r="AI54" s="10" t="s">
        <v>22</v>
      </c>
      <c r="AJ54" s="8" t="str">
        <f t="shared" si="64"/>
        <v>Frisky  Two Apple</v>
      </c>
      <c r="AK54" s="8">
        <f t="shared" si="78"/>
        <v>100</v>
      </c>
      <c r="AL54" s="10">
        <f t="shared" si="79"/>
        <v>600</v>
      </c>
      <c r="AM54" s="90">
        <f t="shared" si="80"/>
        <v>9.493086580588631E-5</v>
      </c>
    </row>
    <row r="55" spans="1:39" s="3" customFormat="1" ht="13.5" customHeight="1">
      <c r="A55" s="2">
        <v>6053</v>
      </c>
      <c r="B55" s="2" t="s">
        <v>536</v>
      </c>
      <c r="C55" s="2" t="s">
        <v>13</v>
      </c>
      <c r="D55" s="2" t="s">
        <v>7</v>
      </c>
      <c r="E55" s="2" t="str">
        <f t="shared" si="41"/>
        <v>Frisky  Mint 50g</v>
      </c>
      <c r="F55" s="41"/>
      <c r="G55" s="41"/>
      <c r="H55" s="41"/>
      <c r="I55" s="41"/>
      <c r="J55" s="41"/>
      <c r="K55" s="41"/>
      <c r="L55" s="41"/>
      <c r="M55" s="41"/>
      <c r="N55" s="41"/>
      <c r="O55" s="5"/>
      <c r="P55" s="5"/>
      <c r="Q55" s="5">
        <v>50</v>
      </c>
      <c r="R55" s="8">
        <f t="shared" si="67"/>
        <v>50</v>
      </c>
      <c r="S55" s="34">
        <f t="shared" si="68"/>
        <v>6.1297796957177355E-5</v>
      </c>
      <c r="T55" s="8" t="str">
        <f t="shared" si="43"/>
        <v>Frisky  Mint 50g</v>
      </c>
      <c r="U55" s="82">
        <v>6</v>
      </c>
      <c r="V55" s="8">
        <f t="shared" si="51"/>
        <v>0</v>
      </c>
      <c r="W55" s="8">
        <f t="shared" si="52"/>
        <v>0</v>
      </c>
      <c r="X55" s="8">
        <f t="shared" si="53"/>
        <v>0</v>
      </c>
      <c r="Y55" s="8">
        <f t="shared" si="54"/>
        <v>0</v>
      </c>
      <c r="Z55" s="8">
        <f t="shared" si="69"/>
        <v>0</v>
      </c>
      <c r="AA55" s="8">
        <f t="shared" si="70"/>
        <v>0</v>
      </c>
      <c r="AB55" s="8">
        <f t="shared" si="71"/>
        <v>0</v>
      </c>
      <c r="AC55" s="8">
        <f t="shared" si="72"/>
        <v>0</v>
      </c>
      <c r="AD55" s="8">
        <f t="shared" si="73"/>
        <v>0</v>
      </c>
      <c r="AE55" s="8">
        <f t="shared" si="74"/>
        <v>0</v>
      </c>
      <c r="AF55" s="8">
        <f t="shared" si="75"/>
        <v>0</v>
      </c>
      <c r="AG55" s="8">
        <f t="shared" si="76"/>
        <v>300</v>
      </c>
      <c r="AH55" s="10">
        <f t="shared" si="77"/>
        <v>300</v>
      </c>
      <c r="AI55" s="10" t="s">
        <v>22</v>
      </c>
      <c r="AJ55" s="8" t="str">
        <f t="shared" si="64"/>
        <v>Frisky  Two Apple</v>
      </c>
      <c r="AK55" s="8">
        <f t="shared" si="78"/>
        <v>50</v>
      </c>
      <c r="AL55" s="10">
        <f t="shared" si="79"/>
        <v>300</v>
      </c>
      <c r="AM55" s="90">
        <f t="shared" si="80"/>
        <v>4.7465432902943155E-5</v>
      </c>
    </row>
    <row r="56" spans="1:39" s="3" customFormat="1" ht="13.5" customHeight="1">
      <c r="A56" s="2">
        <v>6054</v>
      </c>
      <c r="B56" s="2" t="s">
        <v>536</v>
      </c>
      <c r="C56" s="2" t="s">
        <v>24</v>
      </c>
      <c r="D56" s="2" t="s">
        <v>7</v>
      </c>
      <c r="E56" s="2" t="str">
        <f t="shared" si="41"/>
        <v>Frisky  Gum Mint 50g</v>
      </c>
      <c r="F56" s="41"/>
      <c r="G56" s="41"/>
      <c r="H56" s="41"/>
      <c r="I56" s="41"/>
      <c r="J56" s="41"/>
      <c r="K56" s="41"/>
      <c r="L56" s="41"/>
      <c r="M56" s="41"/>
      <c r="N56" s="41"/>
      <c r="O56" s="5"/>
      <c r="P56" s="5"/>
      <c r="Q56" s="5">
        <v>25</v>
      </c>
      <c r="R56" s="8">
        <f t="shared" si="67"/>
        <v>25</v>
      </c>
      <c r="S56" s="34">
        <f t="shared" si="68"/>
        <v>3.0648898478588677E-5</v>
      </c>
      <c r="T56" s="8" t="str">
        <f t="shared" si="43"/>
        <v>Frisky  Gum Mint 50g</v>
      </c>
      <c r="U56" s="82">
        <v>6</v>
      </c>
      <c r="V56" s="8">
        <f t="shared" si="51"/>
        <v>0</v>
      </c>
      <c r="W56" s="8">
        <f t="shared" si="52"/>
        <v>0</v>
      </c>
      <c r="X56" s="8">
        <f t="shared" si="53"/>
        <v>0</v>
      </c>
      <c r="Y56" s="8">
        <f t="shared" si="54"/>
        <v>0</v>
      </c>
      <c r="Z56" s="8">
        <f t="shared" si="69"/>
        <v>0</v>
      </c>
      <c r="AA56" s="8">
        <f t="shared" si="70"/>
        <v>0</v>
      </c>
      <c r="AB56" s="8">
        <f t="shared" si="71"/>
        <v>0</v>
      </c>
      <c r="AC56" s="8">
        <f t="shared" si="72"/>
        <v>0</v>
      </c>
      <c r="AD56" s="8">
        <f t="shared" si="73"/>
        <v>0</v>
      </c>
      <c r="AE56" s="8">
        <f t="shared" si="74"/>
        <v>0</v>
      </c>
      <c r="AF56" s="8">
        <f t="shared" si="75"/>
        <v>0</v>
      </c>
      <c r="AG56" s="8">
        <f t="shared" si="76"/>
        <v>150</v>
      </c>
      <c r="AH56" s="10">
        <f t="shared" si="77"/>
        <v>150</v>
      </c>
      <c r="AI56" s="10" t="s">
        <v>22</v>
      </c>
      <c r="AJ56" s="8" t="str">
        <f t="shared" si="64"/>
        <v>Frisky  Two Apple</v>
      </c>
      <c r="AK56" s="8">
        <f t="shared" si="78"/>
        <v>25</v>
      </c>
      <c r="AL56" s="10">
        <f t="shared" si="79"/>
        <v>150</v>
      </c>
      <c r="AM56" s="90">
        <f t="shared" si="80"/>
        <v>2.3732716451471577E-5</v>
      </c>
    </row>
    <row r="57" spans="1:39" s="3" customFormat="1" ht="12">
      <c r="A57" s="2">
        <v>5340</v>
      </c>
      <c r="B57" s="2" t="s">
        <v>52</v>
      </c>
      <c r="C57" s="2" t="s">
        <v>56</v>
      </c>
      <c r="D57" s="2" t="s">
        <v>7</v>
      </c>
      <c r="E57" s="2" t="str">
        <f t="shared" si="41"/>
        <v>Malke Lemon Mint 50g</v>
      </c>
      <c r="F57" s="41"/>
      <c r="G57" s="10"/>
      <c r="H57" s="10"/>
      <c r="I57" s="10"/>
      <c r="J57" s="10"/>
      <c r="K57" s="10"/>
      <c r="L57" s="10"/>
      <c r="M57" s="10"/>
      <c r="N57" s="10"/>
      <c r="O57" s="8">
        <v>0</v>
      </c>
      <c r="P57" s="8"/>
      <c r="Q57" s="8">
        <v>25</v>
      </c>
      <c r="R57" s="8">
        <f t="shared" si="67"/>
        <v>25</v>
      </c>
      <c r="S57" s="34">
        <f t="shared" si="68"/>
        <v>3.0648898478588677E-5</v>
      </c>
      <c r="T57" s="8" t="str">
        <f t="shared" si="43"/>
        <v>Malke Lemon Mint 50g</v>
      </c>
      <c r="U57" s="82">
        <v>6</v>
      </c>
      <c r="V57" s="8">
        <f t="shared" si="24"/>
        <v>0</v>
      </c>
      <c r="W57" s="8">
        <f t="shared" si="25"/>
        <v>0</v>
      </c>
      <c r="X57" s="8">
        <f t="shared" si="26"/>
        <v>0</v>
      </c>
      <c r="Y57" s="8">
        <f t="shared" si="27"/>
        <v>0</v>
      </c>
      <c r="Z57" s="8">
        <f t="shared" si="28"/>
        <v>0</v>
      </c>
      <c r="AA57" s="8">
        <f t="shared" si="29"/>
        <v>0</v>
      </c>
      <c r="AB57" s="8">
        <f t="shared" si="30"/>
        <v>0</v>
      </c>
      <c r="AC57" s="8">
        <f t="shared" si="31"/>
        <v>0</v>
      </c>
      <c r="AD57" s="8">
        <f t="shared" si="32"/>
        <v>0</v>
      </c>
      <c r="AE57" s="8">
        <f t="shared" si="33"/>
        <v>0</v>
      </c>
      <c r="AF57" s="8">
        <f t="shared" si="34"/>
        <v>0</v>
      </c>
      <c r="AG57" s="8">
        <f t="shared" si="35"/>
        <v>150</v>
      </c>
      <c r="AH57" s="10">
        <f t="shared" si="36"/>
        <v>150</v>
      </c>
      <c r="AI57" s="2" t="s">
        <v>56</v>
      </c>
      <c r="AJ57" s="8" t="str">
        <f t="shared" si="64"/>
        <v>Malke Lemon Mint</v>
      </c>
      <c r="AK57" s="8">
        <f t="shared" si="78"/>
        <v>25</v>
      </c>
      <c r="AL57" s="10">
        <f t="shared" si="79"/>
        <v>150</v>
      </c>
      <c r="AM57" s="90">
        <f t="shared" si="80"/>
        <v>2.3732716451471577E-5</v>
      </c>
    </row>
    <row r="58" spans="1:39" s="3" customFormat="1" ht="12">
      <c r="A58" s="2">
        <v>5341</v>
      </c>
      <c r="B58" s="2" t="s">
        <v>52</v>
      </c>
      <c r="C58" s="2" t="s">
        <v>56</v>
      </c>
      <c r="D58" s="2" t="s">
        <v>12</v>
      </c>
      <c r="E58" s="2" t="str">
        <f t="shared" si="40"/>
        <v>Malke Lemon Mint 250g</v>
      </c>
      <c r="F58" s="41"/>
      <c r="G58" s="10"/>
      <c r="H58" s="10"/>
      <c r="I58" s="10"/>
      <c r="J58" s="10"/>
      <c r="K58" s="10"/>
      <c r="L58" s="10"/>
      <c r="M58" s="10"/>
      <c r="N58" s="10"/>
      <c r="O58" s="8">
        <v>0</v>
      </c>
      <c r="P58" s="8"/>
      <c r="Q58" s="8"/>
      <c r="R58" s="8">
        <f t="shared" si="67"/>
        <v>0</v>
      </c>
      <c r="S58" s="34">
        <f t="shared" si="68"/>
        <v>0</v>
      </c>
      <c r="T58" s="8" t="str">
        <f t="shared" si="43"/>
        <v>Malke Lemon Mint 250g</v>
      </c>
      <c r="U58" s="82">
        <v>6</v>
      </c>
      <c r="V58" s="8">
        <f t="shared" si="24"/>
        <v>0</v>
      </c>
      <c r="W58" s="8">
        <f t="shared" si="25"/>
        <v>0</v>
      </c>
      <c r="X58" s="8">
        <f t="shared" si="26"/>
        <v>0</v>
      </c>
      <c r="Y58" s="8">
        <f t="shared" si="27"/>
        <v>0</v>
      </c>
      <c r="Z58" s="8">
        <f t="shared" si="28"/>
        <v>0</v>
      </c>
      <c r="AA58" s="8">
        <f t="shared" si="29"/>
        <v>0</v>
      </c>
      <c r="AB58" s="8">
        <f t="shared" si="30"/>
        <v>0</v>
      </c>
      <c r="AC58" s="8">
        <f t="shared" si="31"/>
        <v>0</v>
      </c>
      <c r="AD58" s="8">
        <f t="shared" si="32"/>
        <v>0</v>
      </c>
      <c r="AE58" s="8">
        <f t="shared" si="33"/>
        <v>0</v>
      </c>
      <c r="AF58" s="8">
        <f t="shared" si="34"/>
        <v>0</v>
      </c>
      <c r="AG58" s="8">
        <f t="shared" si="35"/>
        <v>0</v>
      </c>
      <c r="AH58" s="10">
        <f t="shared" si="36"/>
        <v>0</v>
      </c>
      <c r="AI58" s="2" t="s">
        <v>56</v>
      </c>
      <c r="AJ58" s="8" t="str">
        <f t="shared" si="64"/>
        <v>Malke Lemon Mint</v>
      </c>
      <c r="AK58" s="8">
        <f t="shared" si="78"/>
        <v>0</v>
      </c>
      <c r="AL58" s="10">
        <f t="shared" si="79"/>
        <v>0</v>
      </c>
      <c r="AM58" s="90">
        <f t="shared" si="80"/>
        <v>0</v>
      </c>
    </row>
    <row r="59" spans="1:39" s="3" customFormat="1" ht="12">
      <c r="A59" s="2">
        <v>5342</v>
      </c>
      <c r="B59" s="2" t="s">
        <v>52</v>
      </c>
      <c r="C59" s="2" t="s">
        <v>22</v>
      </c>
      <c r="D59" s="2" t="s">
        <v>7</v>
      </c>
      <c r="E59" s="2" t="str">
        <f t="shared" si="40"/>
        <v>Malke Two Apple 50g</v>
      </c>
      <c r="F59" s="41"/>
      <c r="G59" s="10"/>
      <c r="H59" s="10"/>
      <c r="I59" s="10"/>
      <c r="J59" s="10"/>
      <c r="K59" s="10"/>
      <c r="L59" s="10"/>
      <c r="M59" s="10"/>
      <c r="N59" s="10"/>
      <c r="O59" s="8"/>
      <c r="P59" s="8"/>
      <c r="Q59" s="8"/>
      <c r="R59" s="8">
        <f t="shared" si="67"/>
        <v>0</v>
      </c>
      <c r="S59" s="34">
        <f t="shared" si="68"/>
        <v>0</v>
      </c>
      <c r="T59" s="8" t="str">
        <f t="shared" si="43"/>
        <v>Malke Two Apple 50g</v>
      </c>
      <c r="U59" s="82">
        <v>6</v>
      </c>
      <c r="V59" s="8">
        <f t="shared" si="24"/>
        <v>0</v>
      </c>
      <c r="W59" s="8">
        <f t="shared" si="25"/>
        <v>0</v>
      </c>
      <c r="X59" s="8">
        <f t="shared" si="26"/>
        <v>0</v>
      </c>
      <c r="Y59" s="8">
        <f t="shared" si="27"/>
        <v>0</v>
      </c>
      <c r="Z59" s="8">
        <f t="shared" si="28"/>
        <v>0</v>
      </c>
      <c r="AA59" s="8">
        <f t="shared" si="29"/>
        <v>0</v>
      </c>
      <c r="AB59" s="8">
        <f t="shared" si="30"/>
        <v>0</v>
      </c>
      <c r="AC59" s="8">
        <f t="shared" si="31"/>
        <v>0</v>
      </c>
      <c r="AD59" s="8">
        <f t="shared" si="32"/>
        <v>0</v>
      </c>
      <c r="AE59" s="8">
        <f t="shared" si="33"/>
        <v>0</v>
      </c>
      <c r="AF59" s="8">
        <f t="shared" si="34"/>
        <v>0</v>
      </c>
      <c r="AG59" s="8">
        <f t="shared" si="35"/>
        <v>0</v>
      </c>
      <c r="AH59" s="10">
        <f t="shared" si="36"/>
        <v>0</v>
      </c>
      <c r="AI59" s="10" t="s">
        <v>22</v>
      </c>
      <c r="AJ59" s="8" t="str">
        <f t="shared" si="37"/>
        <v>Malke Two Apple</v>
      </c>
      <c r="AK59" s="8">
        <f t="shared" si="78"/>
        <v>0</v>
      </c>
      <c r="AL59" s="10">
        <f t="shared" si="79"/>
        <v>0</v>
      </c>
      <c r="AM59" s="90">
        <f t="shared" si="80"/>
        <v>0</v>
      </c>
    </row>
    <row r="60" spans="1:39" s="3" customFormat="1" ht="12">
      <c r="A60" s="2">
        <v>5343</v>
      </c>
      <c r="B60" s="2" t="s">
        <v>52</v>
      </c>
      <c r="C60" s="2" t="s">
        <v>22</v>
      </c>
      <c r="D60" s="2" t="s">
        <v>12</v>
      </c>
      <c r="E60" s="2" t="str">
        <f t="shared" si="40"/>
        <v>Malke Two Apple 250g</v>
      </c>
      <c r="F60" s="41"/>
      <c r="G60" s="10"/>
      <c r="H60" s="10"/>
      <c r="I60" s="10"/>
      <c r="J60" s="10"/>
      <c r="K60" s="10"/>
      <c r="L60" s="10"/>
      <c r="M60" s="10"/>
      <c r="N60" s="10"/>
      <c r="O60" s="8"/>
      <c r="P60" s="8"/>
      <c r="Q60" s="8"/>
      <c r="R60" s="8">
        <f t="shared" si="67"/>
        <v>0</v>
      </c>
      <c r="S60" s="34">
        <f t="shared" si="68"/>
        <v>0</v>
      </c>
      <c r="T60" s="8" t="str">
        <f t="shared" si="43"/>
        <v>Malke Two Apple 250g</v>
      </c>
      <c r="U60" s="82">
        <v>6</v>
      </c>
      <c r="V60" s="8">
        <f t="shared" si="24"/>
        <v>0</v>
      </c>
      <c r="W60" s="8">
        <f t="shared" si="25"/>
        <v>0</v>
      </c>
      <c r="X60" s="8">
        <f t="shared" si="26"/>
        <v>0</v>
      </c>
      <c r="Y60" s="8">
        <f t="shared" si="27"/>
        <v>0</v>
      </c>
      <c r="Z60" s="8">
        <f t="shared" si="28"/>
        <v>0</v>
      </c>
      <c r="AA60" s="8">
        <f t="shared" si="29"/>
        <v>0</v>
      </c>
      <c r="AB60" s="8">
        <f t="shared" si="30"/>
        <v>0</v>
      </c>
      <c r="AC60" s="8">
        <f t="shared" si="31"/>
        <v>0</v>
      </c>
      <c r="AD60" s="8">
        <f t="shared" si="32"/>
        <v>0</v>
      </c>
      <c r="AE60" s="8">
        <f t="shared" si="33"/>
        <v>0</v>
      </c>
      <c r="AF60" s="8">
        <f t="shared" si="34"/>
        <v>0</v>
      </c>
      <c r="AG60" s="8">
        <f t="shared" si="35"/>
        <v>0</v>
      </c>
      <c r="AH60" s="10">
        <f t="shared" si="36"/>
        <v>0</v>
      </c>
      <c r="AI60" s="10" t="s">
        <v>22</v>
      </c>
      <c r="AJ60" s="8" t="str">
        <f t="shared" si="37"/>
        <v>Malke Two Apple</v>
      </c>
      <c r="AK60" s="8">
        <f t="shared" si="78"/>
        <v>0</v>
      </c>
      <c r="AL60" s="10">
        <f t="shared" si="79"/>
        <v>0</v>
      </c>
      <c r="AM60" s="90">
        <f t="shared" si="80"/>
        <v>0</v>
      </c>
    </row>
    <row r="61" spans="1:39" s="3" customFormat="1" ht="12">
      <c r="A61" s="2">
        <v>5346</v>
      </c>
      <c r="B61" s="2" t="s">
        <v>52</v>
      </c>
      <c r="C61" s="2" t="s">
        <v>21</v>
      </c>
      <c r="D61" s="2" t="s">
        <v>7</v>
      </c>
      <c r="E61" s="2" t="str">
        <f t="shared" si="40"/>
        <v>Malke Grapes 50g</v>
      </c>
      <c r="F61" s="41"/>
      <c r="G61" s="10"/>
      <c r="H61" s="10"/>
      <c r="I61" s="10"/>
      <c r="J61" s="10"/>
      <c r="K61" s="10"/>
      <c r="L61" s="10"/>
      <c r="M61" s="10"/>
      <c r="N61" s="10"/>
      <c r="O61" s="8"/>
      <c r="P61" s="8"/>
      <c r="Q61" s="8"/>
      <c r="R61" s="8">
        <f t="shared" si="22"/>
        <v>0</v>
      </c>
      <c r="S61" s="34">
        <f t="shared" ref="S61:S69" si="81">R61/$R$157</f>
        <v>0</v>
      </c>
      <c r="T61" s="8" t="str">
        <f t="shared" si="43"/>
        <v>Malke Grapes 50g</v>
      </c>
      <c r="U61" s="82">
        <v>6</v>
      </c>
      <c r="V61" s="8">
        <f t="shared" si="24"/>
        <v>0</v>
      </c>
      <c r="W61" s="8">
        <f t="shared" si="25"/>
        <v>0</v>
      </c>
      <c r="X61" s="8">
        <f t="shared" si="26"/>
        <v>0</v>
      </c>
      <c r="Y61" s="8">
        <f t="shared" si="27"/>
        <v>0</v>
      </c>
      <c r="Z61" s="8">
        <f t="shared" si="28"/>
        <v>0</v>
      </c>
      <c r="AA61" s="8">
        <f t="shared" si="29"/>
        <v>0</v>
      </c>
      <c r="AB61" s="8">
        <f t="shared" si="30"/>
        <v>0</v>
      </c>
      <c r="AC61" s="8">
        <f t="shared" si="31"/>
        <v>0</v>
      </c>
      <c r="AD61" s="8">
        <f t="shared" si="32"/>
        <v>0</v>
      </c>
      <c r="AE61" s="8">
        <f t="shared" si="33"/>
        <v>0</v>
      </c>
      <c r="AF61" s="8">
        <f t="shared" si="34"/>
        <v>0</v>
      </c>
      <c r="AG61" s="8">
        <f t="shared" si="35"/>
        <v>0</v>
      </c>
      <c r="AH61" s="10">
        <f t="shared" si="36"/>
        <v>0</v>
      </c>
      <c r="AI61" s="2" t="s">
        <v>21</v>
      </c>
      <c r="AJ61" s="8" t="str">
        <f t="shared" si="37"/>
        <v>Malke Grapes</v>
      </c>
      <c r="AK61" s="8">
        <f t="shared" si="78"/>
        <v>0</v>
      </c>
      <c r="AL61" s="10">
        <f t="shared" si="79"/>
        <v>0</v>
      </c>
      <c r="AM61" s="90">
        <f t="shared" si="80"/>
        <v>0</v>
      </c>
    </row>
    <row r="62" spans="1:39" s="3" customFormat="1" ht="12">
      <c r="A62" s="2">
        <v>5347</v>
      </c>
      <c r="B62" s="2" t="s">
        <v>52</v>
      </c>
      <c r="C62" s="2" t="s">
        <v>21</v>
      </c>
      <c r="D62" s="2" t="s">
        <v>12</v>
      </c>
      <c r="E62" s="2" t="str">
        <f t="shared" si="40"/>
        <v>Malke Grapes 250g</v>
      </c>
      <c r="F62" s="41"/>
      <c r="G62" s="10"/>
      <c r="H62" s="10"/>
      <c r="I62" s="10"/>
      <c r="J62" s="10"/>
      <c r="K62" s="10"/>
      <c r="L62" s="10"/>
      <c r="M62" s="10"/>
      <c r="N62" s="10"/>
      <c r="O62" s="8"/>
      <c r="P62" s="8"/>
      <c r="Q62" s="8"/>
      <c r="R62" s="8">
        <f t="shared" si="22"/>
        <v>0</v>
      </c>
      <c r="S62" s="34">
        <f t="shared" si="81"/>
        <v>0</v>
      </c>
      <c r="T62" s="8" t="str">
        <f t="shared" si="43"/>
        <v>Malke Grapes 250g</v>
      </c>
      <c r="U62" s="82">
        <v>6</v>
      </c>
      <c r="V62" s="8">
        <f t="shared" si="24"/>
        <v>0</v>
      </c>
      <c r="W62" s="8">
        <f t="shared" si="25"/>
        <v>0</v>
      </c>
      <c r="X62" s="8">
        <f t="shared" si="26"/>
        <v>0</v>
      </c>
      <c r="Y62" s="8">
        <f t="shared" si="27"/>
        <v>0</v>
      </c>
      <c r="Z62" s="8">
        <f t="shared" si="28"/>
        <v>0</v>
      </c>
      <c r="AA62" s="8">
        <f t="shared" si="29"/>
        <v>0</v>
      </c>
      <c r="AB62" s="8">
        <f t="shared" si="30"/>
        <v>0</v>
      </c>
      <c r="AC62" s="8">
        <f t="shared" si="31"/>
        <v>0</v>
      </c>
      <c r="AD62" s="8">
        <f t="shared" si="32"/>
        <v>0</v>
      </c>
      <c r="AE62" s="8">
        <f t="shared" si="33"/>
        <v>0</v>
      </c>
      <c r="AF62" s="8">
        <f t="shared" si="34"/>
        <v>0</v>
      </c>
      <c r="AG62" s="8">
        <f t="shared" si="35"/>
        <v>0</v>
      </c>
      <c r="AH62" s="10">
        <f t="shared" si="36"/>
        <v>0</v>
      </c>
      <c r="AI62" s="2" t="s">
        <v>21</v>
      </c>
      <c r="AJ62" s="8" t="str">
        <f t="shared" si="37"/>
        <v>Malke Grapes</v>
      </c>
      <c r="AK62" s="8">
        <f t="shared" si="38"/>
        <v>0</v>
      </c>
      <c r="AL62" s="10">
        <f t="shared" si="39"/>
        <v>0</v>
      </c>
      <c r="AM62" s="44">
        <f t="shared" ref="AM62:AM69" si="82">AH62/$AH$157</f>
        <v>0</v>
      </c>
    </row>
    <row r="63" spans="1:39" s="3" customFormat="1" ht="12">
      <c r="A63" s="2">
        <v>5348</v>
      </c>
      <c r="B63" s="2" t="s">
        <v>52</v>
      </c>
      <c r="C63" s="2" t="s">
        <v>13</v>
      </c>
      <c r="D63" s="2" t="s">
        <v>7</v>
      </c>
      <c r="E63" s="2" t="str">
        <f t="shared" si="40"/>
        <v>Malke Mint 50g</v>
      </c>
      <c r="F63" s="41"/>
      <c r="G63" s="10"/>
      <c r="H63" s="10"/>
      <c r="I63" s="10"/>
      <c r="J63" s="10"/>
      <c r="K63" s="10"/>
      <c r="L63" s="10"/>
      <c r="M63" s="10"/>
      <c r="N63" s="10"/>
      <c r="O63" s="8"/>
      <c r="P63" s="8"/>
      <c r="Q63" s="8"/>
      <c r="R63" s="8">
        <f t="shared" si="22"/>
        <v>0</v>
      </c>
      <c r="S63" s="34">
        <f t="shared" si="81"/>
        <v>0</v>
      </c>
      <c r="T63" s="8" t="str">
        <f t="shared" si="43"/>
        <v>Malke Mint 50g</v>
      </c>
      <c r="U63" s="82">
        <v>6</v>
      </c>
      <c r="V63" s="8">
        <f t="shared" si="24"/>
        <v>0</v>
      </c>
      <c r="W63" s="8">
        <f t="shared" si="25"/>
        <v>0</v>
      </c>
      <c r="X63" s="8">
        <f t="shared" si="26"/>
        <v>0</v>
      </c>
      <c r="Y63" s="8">
        <f t="shared" si="27"/>
        <v>0</v>
      </c>
      <c r="Z63" s="8">
        <f t="shared" si="28"/>
        <v>0</v>
      </c>
      <c r="AA63" s="8">
        <f t="shared" si="29"/>
        <v>0</v>
      </c>
      <c r="AB63" s="8">
        <f t="shared" si="30"/>
        <v>0</v>
      </c>
      <c r="AC63" s="8">
        <f t="shared" si="31"/>
        <v>0</v>
      </c>
      <c r="AD63" s="8">
        <f t="shared" si="32"/>
        <v>0</v>
      </c>
      <c r="AE63" s="8">
        <f t="shared" si="33"/>
        <v>0</v>
      </c>
      <c r="AF63" s="8">
        <f t="shared" si="34"/>
        <v>0</v>
      </c>
      <c r="AG63" s="8">
        <f t="shared" si="35"/>
        <v>0</v>
      </c>
      <c r="AH63" s="10">
        <f t="shared" si="36"/>
        <v>0</v>
      </c>
      <c r="AI63" s="10" t="s">
        <v>311</v>
      </c>
      <c r="AJ63" s="8" t="str">
        <f t="shared" si="37"/>
        <v>Malke Other Flavors</v>
      </c>
      <c r="AK63" s="8">
        <f t="shared" si="38"/>
        <v>0</v>
      </c>
      <c r="AL63" s="10">
        <f t="shared" si="39"/>
        <v>0</v>
      </c>
      <c r="AM63" s="44">
        <f t="shared" si="82"/>
        <v>0</v>
      </c>
    </row>
    <row r="64" spans="1:39" s="3" customFormat="1" ht="12" customHeight="1">
      <c r="A64" s="2">
        <v>5349</v>
      </c>
      <c r="B64" s="2" t="s">
        <v>52</v>
      </c>
      <c r="C64" s="2" t="s">
        <v>13</v>
      </c>
      <c r="D64" s="2" t="s">
        <v>12</v>
      </c>
      <c r="E64" s="2" t="str">
        <f t="shared" si="40"/>
        <v>Malke Mint 250g</v>
      </c>
      <c r="F64" s="41"/>
      <c r="G64" s="10"/>
      <c r="H64" s="10"/>
      <c r="I64" s="10"/>
      <c r="J64" s="10"/>
      <c r="K64" s="10"/>
      <c r="L64" s="10"/>
      <c r="M64" s="10"/>
      <c r="N64" s="10"/>
      <c r="O64" s="8"/>
      <c r="P64" s="8"/>
      <c r="Q64" s="8"/>
      <c r="R64" s="8">
        <f t="shared" si="22"/>
        <v>0</v>
      </c>
      <c r="S64" s="34">
        <f t="shared" si="81"/>
        <v>0</v>
      </c>
      <c r="T64" s="8" t="str">
        <f t="shared" si="43"/>
        <v>Malke Mint 250g</v>
      </c>
      <c r="U64" s="82">
        <v>6</v>
      </c>
      <c r="V64" s="8">
        <f t="shared" si="24"/>
        <v>0</v>
      </c>
      <c r="W64" s="8">
        <f t="shared" si="25"/>
        <v>0</v>
      </c>
      <c r="X64" s="8">
        <f t="shared" si="26"/>
        <v>0</v>
      </c>
      <c r="Y64" s="8">
        <f t="shared" si="27"/>
        <v>0</v>
      </c>
      <c r="Z64" s="8">
        <f t="shared" si="28"/>
        <v>0</v>
      </c>
      <c r="AA64" s="8">
        <f t="shared" si="29"/>
        <v>0</v>
      </c>
      <c r="AB64" s="8">
        <f t="shared" si="30"/>
        <v>0</v>
      </c>
      <c r="AC64" s="8">
        <f t="shared" si="31"/>
        <v>0</v>
      </c>
      <c r="AD64" s="8">
        <f t="shared" si="32"/>
        <v>0</v>
      </c>
      <c r="AE64" s="8">
        <f t="shared" si="33"/>
        <v>0</v>
      </c>
      <c r="AF64" s="8">
        <f t="shared" si="34"/>
        <v>0</v>
      </c>
      <c r="AG64" s="8">
        <f t="shared" si="35"/>
        <v>0</v>
      </c>
      <c r="AH64" s="10">
        <f t="shared" si="36"/>
        <v>0</v>
      </c>
      <c r="AI64" s="10" t="s">
        <v>311</v>
      </c>
      <c r="AJ64" s="8" t="str">
        <f t="shared" si="37"/>
        <v>Malke Other Flavors</v>
      </c>
      <c r="AK64" s="8">
        <f t="shared" si="38"/>
        <v>0</v>
      </c>
      <c r="AL64" s="10">
        <f t="shared" si="39"/>
        <v>0</v>
      </c>
      <c r="AM64" s="44">
        <f t="shared" si="82"/>
        <v>0</v>
      </c>
    </row>
    <row r="65" spans="1:39" s="3" customFormat="1" ht="12" customHeight="1">
      <c r="A65" s="2">
        <v>5350</v>
      </c>
      <c r="B65" s="2" t="s">
        <v>52</v>
      </c>
      <c r="C65" s="8" t="s">
        <v>352</v>
      </c>
      <c r="D65" s="2" t="s">
        <v>7</v>
      </c>
      <c r="E65" s="2" t="str">
        <f t="shared" si="40"/>
        <v>Malke Grape Mint 50g</v>
      </c>
      <c r="F65" s="41"/>
      <c r="G65" s="10"/>
      <c r="H65" s="10"/>
      <c r="I65" s="10"/>
      <c r="J65" s="10"/>
      <c r="K65" s="10"/>
      <c r="L65" s="10"/>
      <c r="M65" s="10"/>
      <c r="N65" s="10"/>
      <c r="O65" s="8"/>
      <c r="P65" s="8"/>
      <c r="Q65" s="8"/>
      <c r="R65" s="8">
        <f t="shared" si="22"/>
        <v>0</v>
      </c>
      <c r="S65" s="34">
        <f t="shared" si="81"/>
        <v>0</v>
      </c>
      <c r="T65" s="8" t="str">
        <f t="shared" si="23"/>
        <v>Malke Grape Mint 50g</v>
      </c>
      <c r="U65" s="82">
        <v>6</v>
      </c>
      <c r="V65" s="8">
        <f t="shared" si="24"/>
        <v>0</v>
      </c>
      <c r="W65" s="8">
        <f t="shared" si="25"/>
        <v>0</v>
      </c>
      <c r="X65" s="8">
        <f t="shared" si="26"/>
        <v>0</v>
      </c>
      <c r="Y65" s="8">
        <f t="shared" si="27"/>
        <v>0</v>
      </c>
      <c r="Z65" s="8">
        <f t="shared" si="28"/>
        <v>0</v>
      </c>
      <c r="AA65" s="8">
        <f t="shared" si="29"/>
        <v>0</v>
      </c>
      <c r="AB65" s="8">
        <f t="shared" si="30"/>
        <v>0</v>
      </c>
      <c r="AC65" s="8">
        <f t="shared" si="31"/>
        <v>0</v>
      </c>
      <c r="AD65" s="8">
        <f t="shared" si="32"/>
        <v>0</v>
      </c>
      <c r="AE65" s="8">
        <f t="shared" si="33"/>
        <v>0</v>
      </c>
      <c r="AF65" s="8">
        <f t="shared" si="34"/>
        <v>0</v>
      </c>
      <c r="AG65" s="8">
        <f t="shared" si="35"/>
        <v>0</v>
      </c>
      <c r="AH65" s="10">
        <f t="shared" si="36"/>
        <v>0</v>
      </c>
      <c r="AI65" s="8" t="s">
        <v>352</v>
      </c>
      <c r="AJ65" s="8" t="str">
        <f t="shared" si="37"/>
        <v>Malke Grape Mint</v>
      </c>
      <c r="AK65" s="8">
        <f t="shared" si="38"/>
        <v>0</v>
      </c>
      <c r="AL65" s="10">
        <f t="shared" si="39"/>
        <v>0</v>
      </c>
      <c r="AM65" s="44">
        <f t="shared" si="82"/>
        <v>0</v>
      </c>
    </row>
    <row r="66" spans="1:39" s="3" customFormat="1" ht="12" customHeight="1">
      <c r="A66" s="2">
        <v>5351</v>
      </c>
      <c r="B66" s="2" t="s">
        <v>52</v>
      </c>
      <c r="C66" s="8" t="s">
        <v>352</v>
      </c>
      <c r="D66" s="2" t="s">
        <v>12</v>
      </c>
      <c r="E66" s="2" t="str">
        <f t="shared" si="40"/>
        <v>Malke Grape Mint 250g</v>
      </c>
      <c r="F66" s="41"/>
      <c r="G66" s="10"/>
      <c r="H66" s="10"/>
      <c r="I66" s="10"/>
      <c r="J66" s="10"/>
      <c r="K66" s="10"/>
      <c r="L66" s="10"/>
      <c r="M66" s="10"/>
      <c r="N66" s="10"/>
      <c r="O66" s="8"/>
      <c r="P66" s="8"/>
      <c r="Q66" s="8"/>
      <c r="R66" s="8">
        <f t="shared" si="22"/>
        <v>0</v>
      </c>
      <c r="S66" s="34">
        <f t="shared" si="81"/>
        <v>0</v>
      </c>
      <c r="T66" s="8" t="str">
        <f t="shared" si="23"/>
        <v>Malke Grape Mint 250g</v>
      </c>
      <c r="U66" s="82">
        <v>6</v>
      </c>
      <c r="V66" s="8">
        <f t="shared" si="24"/>
        <v>0</v>
      </c>
      <c r="W66" s="8">
        <f t="shared" si="25"/>
        <v>0</v>
      </c>
      <c r="X66" s="8">
        <f t="shared" si="26"/>
        <v>0</v>
      </c>
      <c r="Y66" s="8">
        <f t="shared" si="27"/>
        <v>0</v>
      </c>
      <c r="Z66" s="8">
        <f t="shared" si="28"/>
        <v>0</v>
      </c>
      <c r="AA66" s="8">
        <f t="shared" si="29"/>
        <v>0</v>
      </c>
      <c r="AB66" s="8">
        <f t="shared" si="30"/>
        <v>0</v>
      </c>
      <c r="AC66" s="8">
        <f t="shared" si="31"/>
        <v>0</v>
      </c>
      <c r="AD66" s="8">
        <f t="shared" si="32"/>
        <v>0</v>
      </c>
      <c r="AE66" s="8">
        <f t="shared" si="33"/>
        <v>0</v>
      </c>
      <c r="AF66" s="8">
        <f t="shared" si="34"/>
        <v>0</v>
      </c>
      <c r="AG66" s="8">
        <f t="shared" si="35"/>
        <v>0</v>
      </c>
      <c r="AH66" s="10">
        <f t="shared" si="36"/>
        <v>0</v>
      </c>
      <c r="AI66" s="8" t="s">
        <v>352</v>
      </c>
      <c r="AJ66" s="8" t="str">
        <f t="shared" si="37"/>
        <v>Malke Grape Mint</v>
      </c>
      <c r="AK66" s="8">
        <f t="shared" si="38"/>
        <v>0</v>
      </c>
      <c r="AL66" s="10">
        <f t="shared" si="39"/>
        <v>0</v>
      </c>
      <c r="AM66" s="44">
        <f t="shared" si="82"/>
        <v>0</v>
      </c>
    </row>
    <row r="67" spans="1:39" s="3" customFormat="1" ht="13.5" customHeight="1">
      <c r="A67" s="2">
        <v>6060</v>
      </c>
      <c r="B67" s="2" t="s">
        <v>62</v>
      </c>
      <c r="C67" s="2" t="s">
        <v>22</v>
      </c>
      <c r="D67" s="2" t="s">
        <v>7</v>
      </c>
      <c r="E67" s="2" t="str">
        <f t="shared" si="40"/>
        <v>H Hooka  Two Apple 50g</v>
      </c>
      <c r="F67" s="41"/>
      <c r="G67" s="41"/>
      <c r="H67" s="41"/>
      <c r="I67" s="41"/>
      <c r="J67" s="41"/>
      <c r="K67" s="41"/>
      <c r="L67" s="41"/>
      <c r="M67" s="41"/>
      <c r="N67" s="41"/>
      <c r="O67" s="5"/>
      <c r="P67" s="5"/>
      <c r="Q67" s="5"/>
      <c r="R67" s="8">
        <f t="shared" si="22"/>
        <v>0</v>
      </c>
      <c r="S67" s="34">
        <f t="shared" si="81"/>
        <v>0</v>
      </c>
      <c r="T67" s="8" t="str">
        <f t="shared" si="23"/>
        <v>H Hooka  Two Apple 50g</v>
      </c>
      <c r="U67" s="82">
        <v>6</v>
      </c>
      <c r="V67" s="8">
        <f t="shared" si="24"/>
        <v>0</v>
      </c>
      <c r="W67" s="8">
        <f t="shared" si="25"/>
        <v>0</v>
      </c>
      <c r="X67" s="8">
        <f t="shared" si="26"/>
        <v>0</v>
      </c>
      <c r="Y67" s="8">
        <f t="shared" si="27"/>
        <v>0</v>
      </c>
      <c r="Z67" s="8">
        <f t="shared" si="28"/>
        <v>0</v>
      </c>
      <c r="AA67" s="8">
        <f t="shared" si="29"/>
        <v>0</v>
      </c>
      <c r="AB67" s="8">
        <f t="shared" si="30"/>
        <v>0</v>
      </c>
      <c r="AC67" s="8">
        <f t="shared" si="31"/>
        <v>0</v>
      </c>
      <c r="AD67" s="8">
        <f t="shared" si="32"/>
        <v>0</v>
      </c>
      <c r="AE67" s="8">
        <f t="shared" si="33"/>
        <v>0</v>
      </c>
      <c r="AF67" s="8">
        <f t="shared" si="34"/>
        <v>0</v>
      </c>
      <c r="AG67" s="8">
        <f t="shared" si="35"/>
        <v>0</v>
      </c>
      <c r="AH67" s="10">
        <f t="shared" si="36"/>
        <v>0</v>
      </c>
      <c r="AI67" s="10" t="s">
        <v>22</v>
      </c>
      <c r="AJ67" s="8" t="str">
        <f t="shared" si="37"/>
        <v>H Hooka  Two Apple</v>
      </c>
      <c r="AK67" s="8">
        <f t="shared" si="38"/>
        <v>0</v>
      </c>
      <c r="AL67" s="10">
        <f t="shared" si="39"/>
        <v>0</v>
      </c>
      <c r="AM67" s="44">
        <f t="shared" si="82"/>
        <v>0</v>
      </c>
    </row>
    <row r="68" spans="1:39" s="3" customFormat="1" ht="13.5" customHeight="1">
      <c r="A68" s="2">
        <v>6061</v>
      </c>
      <c r="B68" s="2" t="s">
        <v>62</v>
      </c>
      <c r="C68" s="2" t="s">
        <v>22</v>
      </c>
      <c r="D68" s="2" t="s">
        <v>7</v>
      </c>
      <c r="E68" s="2" t="str">
        <f t="shared" si="40"/>
        <v>H Hooka  Two Apple 50g</v>
      </c>
      <c r="F68" s="41"/>
      <c r="G68" s="41"/>
      <c r="H68" s="41"/>
      <c r="I68" s="41"/>
      <c r="J68" s="41"/>
      <c r="K68" s="41"/>
      <c r="L68" s="41"/>
      <c r="M68" s="41"/>
      <c r="N68" s="41"/>
      <c r="O68" s="5"/>
      <c r="P68" s="5"/>
      <c r="Q68" s="5"/>
      <c r="R68" s="8">
        <f t="shared" si="22"/>
        <v>0</v>
      </c>
      <c r="S68" s="34">
        <f t="shared" si="81"/>
        <v>0</v>
      </c>
      <c r="T68" s="8" t="str">
        <f t="shared" si="23"/>
        <v>H Hooka  Two Apple 50g</v>
      </c>
      <c r="U68" s="82">
        <v>6</v>
      </c>
      <c r="V68" s="8">
        <f t="shared" si="24"/>
        <v>0</v>
      </c>
      <c r="W68" s="8">
        <f t="shared" si="25"/>
        <v>0</v>
      </c>
      <c r="X68" s="8">
        <f t="shared" si="26"/>
        <v>0</v>
      </c>
      <c r="Y68" s="8">
        <f t="shared" si="27"/>
        <v>0</v>
      </c>
      <c r="Z68" s="8">
        <f t="shared" si="28"/>
        <v>0</v>
      </c>
      <c r="AA68" s="8">
        <f t="shared" si="29"/>
        <v>0</v>
      </c>
      <c r="AB68" s="8">
        <f t="shared" si="30"/>
        <v>0</v>
      </c>
      <c r="AC68" s="8">
        <f t="shared" si="31"/>
        <v>0</v>
      </c>
      <c r="AD68" s="8">
        <f t="shared" si="32"/>
        <v>0</v>
      </c>
      <c r="AE68" s="8">
        <f t="shared" si="33"/>
        <v>0</v>
      </c>
      <c r="AF68" s="8">
        <f t="shared" si="34"/>
        <v>0</v>
      </c>
      <c r="AG68" s="8">
        <f t="shared" si="35"/>
        <v>0</v>
      </c>
      <c r="AH68" s="10">
        <f t="shared" si="36"/>
        <v>0</v>
      </c>
      <c r="AI68" s="10" t="s">
        <v>22</v>
      </c>
      <c r="AJ68" s="8" t="str">
        <f t="shared" si="37"/>
        <v>H Hooka  Two Apple</v>
      </c>
      <c r="AK68" s="8">
        <f t="shared" si="38"/>
        <v>0</v>
      </c>
      <c r="AL68" s="10">
        <f t="shared" si="39"/>
        <v>0</v>
      </c>
      <c r="AM68" s="44">
        <f t="shared" si="82"/>
        <v>0</v>
      </c>
    </row>
    <row r="69" spans="1:39" s="3" customFormat="1" ht="13.5" customHeight="1">
      <c r="A69" s="2">
        <v>6062</v>
      </c>
      <c r="B69" s="2" t="s">
        <v>62</v>
      </c>
      <c r="C69" s="2" t="s">
        <v>22</v>
      </c>
      <c r="D69" s="2" t="s">
        <v>18</v>
      </c>
      <c r="E69" s="2" t="str">
        <f t="shared" si="40"/>
        <v>H Hooka  Two Apple 1kg</v>
      </c>
      <c r="F69" s="41"/>
      <c r="G69" s="41"/>
      <c r="H69" s="41"/>
      <c r="I69" s="41"/>
      <c r="J69" s="41"/>
      <c r="K69" s="41"/>
      <c r="L69" s="41"/>
      <c r="M69" s="41"/>
      <c r="N69" s="41"/>
      <c r="O69" s="5"/>
      <c r="P69" s="5"/>
      <c r="Q69" s="5"/>
      <c r="R69" s="8">
        <f t="shared" si="22"/>
        <v>0</v>
      </c>
      <c r="S69" s="34">
        <f t="shared" si="81"/>
        <v>0</v>
      </c>
      <c r="T69" s="8" t="str">
        <f t="shared" si="23"/>
        <v>H Hooka  Two Apple 1kg</v>
      </c>
      <c r="U69" s="82">
        <v>6</v>
      </c>
      <c r="V69" s="8">
        <f t="shared" si="24"/>
        <v>0</v>
      </c>
      <c r="W69" s="8">
        <f t="shared" si="25"/>
        <v>0</v>
      </c>
      <c r="X69" s="8">
        <f t="shared" si="26"/>
        <v>0</v>
      </c>
      <c r="Y69" s="8">
        <f t="shared" si="27"/>
        <v>0</v>
      </c>
      <c r="Z69" s="8">
        <f t="shared" si="28"/>
        <v>0</v>
      </c>
      <c r="AA69" s="8">
        <f t="shared" si="29"/>
        <v>0</v>
      </c>
      <c r="AB69" s="8">
        <f t="shared" si="30"/>
        <v>0</v>
      </c>
      <c r="AC69" s="8">
        <f t="shared" si="31"/>
        <v>0</v>
      </c>
      <c r="AD69" s="8">
        <f t="shared" si="32"/>
        <v>0</v>
      </c>
      <c r="AE69" s="8">
        <f t="shared" si="33"/>
        <v>0</v>
      </c>
      <c r="AF69" s="8">
        <f t="shared" si="34"/>
        <v>0</v>
      </c>
      <c r="AG69" s="8">
        <f t="shared" si="35"/>
        <v>0</v>
      </c>
      <c r="AH69" s="10">
        <f t="shared" si="36"/>
        <v>0</v>
      </c>
      <c r="AI69" s="10" t="s">
        <v>22</v>
      </c>
      <c r="AJ69" s="8" t="str">
        <f t="shared" si="37"/>
        <v>H Hooka  Two Apple</v>
      </c>
      <c r="AK69" s="8">
        <f t="shared" si="38"/>
        <v>0</v>
      </c>
      <c r="AL69" s="10">
        <f t="shared" si="39"/>
        <v>0</v>
      </c>
      <c r="AM69" s="44">
        <f t="shared" si="82"/>
        <v>0</v>
      </c>
    </row>
    <row r="70" spans="1:39" s="3" customFormat="1" ht="13.5" customHeight="1">
      <c r="A70" s="2">
        <v>6063</v>
      </c>
      <c r="B70" s="2" t="s">
        <v>62</v>
      </c>
      <c r="C70" s="2" t="s">
        <v>56</v>
      </c>
      <c r="D70" s="2" t="s">
        <v>7</v>
      </c>
      <c r="E70" s="2" t="str">
        <f t="shared" si="40"/>
        <v>H Hooka  Lemon Mint 50g</v>
      </c>
      <c r="F70" s="41"/>
      <c r="G70" s="41"/>
      <c r="H70" s="41"/>
      <c r="I70" s="41"/>
      <c r="J70" s="41"/>
      <c r="K70" s="41"/>
      <c r="L70" s="41"/>
      <c r="M70" s="41"/>
      <c r="N70" s="41"/>
      <c r="O70" s="5"/>
      <c r="P70" s="5"/>
      <c r="Q70" s="5"/>
      <c r="R70" s="8">
        <f t="shared" si="22"/>
        <v>0</v>
      </c>
      <c r="S70" s="34">
        <f t="shared" ref="S70:S101" si="83">R70/$R$157</f>
        <v>0</v>
      </c>
      <c r="T70" s="8" t="str">
        <f t="shared" ref="T70:T135" si="84">E70</f>
        <v>H Hooka  Lemon Mint 50g</v>
      </c>
      <c r="U70" s="82">
        <v>6</v>
      </c>
      <c r="V70" s="8">
        <f t="shared" ref="V70:V135" si="85">F70*$U70</f>
        <v>0</v>
      </c>
      <c r="W70" s="8">
        <f t="shared" ref="W70:W135" si="86">G70*$U70</f>
        <v>0</v>
      </c>
      <c r="X70" s="8">
        <f t="shared" ref="X70:X135" si="87">H70*$U70</f>
        <v>0</v>
      </c>
      <c r="Y70" s="8">
        <f t="shared" ref="Y70:Y135" si="88">I70*$U70</f>
        <v>0</v>
      </c>
      <c r="Z70" s="8">
        <f t="shared" ref="Z70:Z135" si="89">J70*$U70</f>
        <v>0</v>
      </c>
      <c r="AA70" s="8">
        <f t="shared" ref="AA70:AA135" si="90">K70*$U70</f>
        <v>0</v>
      </c>
      <c r="AB70" s="8">
        <f t="shared" ref="AB70:AB135" si="91">L70*$U70</f>
        <v>0</v>
      </c>
      <c r="AC70" s="8">
        <f t="shared" ref="AC70:AC135" si="92">M70*$U70</f>
        <v>0</v>
      </c>
      <c r="AD70" s="8">
        <f t="shared" ref="AD70:AD135" si="93">N70*$U70</f>
        <v>0</v>
      </c>
      <c r="AE70" s="8">
        <f t="shared" ref="AE70:AE135" si="94">O70*$U70</f>
        <v>0</v>
      </c>
      <c r="AF70" s="8">
        <f t="shared" ref="AF70:AF135" si="95">P70*$U70</f>
        <v>0</v>
      </c>
      <c r="AG70" s="8">
        <f t="shared" ref="AG70:AG135" si="96">Q70*$U70</f>
        <v>0</v>
      </c>
      <c r="AH70" s="10">
        <f t="shared" ref="AH70:AH135" si="97">SUM(V70:AG70)</f>
        <v>0</v>
      </c>
      <c r="AI70" s="2" t="s">
        <v>56</v>
      </c>
      <c r="AJ70" s="8" t="str">
        <f t="shared" ref="AJ70:AJ135" si="98">B70&amp;" "&amp;AI70&amp;""</f>
        <v>H Hooka  Lemon Mint</v>
      </c>
      <c r="AK70" s="8">
        <f t="shared" ref="AK70:AK135" si="99">R70</f>
        <v>0</v>
      </c>
      <c r="AL70" s="10">
        <f t="shared" ref="AL70:AL135" si="100">AH70</f>
        <v>0</v>
      </c>
      <c r="AM70" s="44">
        <f t="shared" ref="AM70:AM101" si="101">AH70/$AH$157</f>
        <v>0</v>
      </c>
    </row>
    <row r="71" spans="1:39" s="3" customFormat="1" ht="13.5" customHeight="1">
      <c r="A71" s="2">
        <v>6064</v>
      </c>
      <c r="B71" s="2" t="s">
        <v>62</v>
      </c>
      <c r="C71" s="2" t="s">
        <v>56</v>
      </c>
      <c r="D71" s="2" t="s">
        <v>7</v>
      </c>
      <c r="E71" s="2" t="str">
        <f t="shared" si="40"/>
        <v>H Hooka  Lemon Mint 50g</v>
      </c>
      <c r="F71" s="41"/>
      <c r="G71" s="41"/>
      <c r="H71" s="41"/>
      <c r="I71" s="41"/>
      <c r="J71" s="41"/>
      <c r="K71" s="41"/>
      <c r="L71" s="41"/>
      <c r="M71" s="41"/>
      <c r="N71" s="41"/>
      <c r="O71" s="5"/>
      <c r="P71" s="5"/>
      <c r="Q71" s="5"/>
      <c r="R71" s="8">
        <f t="shared" si="22"/>
        <v>0</v>
      </c>
      <c r="S71" s="34">
        <f t="shared" si="83"/>
        <v>0</v>
      </c>
      <c r="T71" s="8" t="str">
        <f t="shared" si="84"/>
        <v>H Hooka  Lemon Mint 50g</v>
      </c>
      <c r="U71" s="82">
        <v>6</v>
      </c>
      <c r="V71" s="8">
        <f t="shared" si="85"/>
        <v>0</v>
      </c>
      <c r="W71" s="8">
        <f t="shared" si="86"/>
        <v>0</v>
      </c>
      <c r="X71" s="8">
        <f t="shared" si="87"/>
        <v>0</v>
      </c>
      <c r="Y71" s="8">
        <f t="shared" si="88"/>
        <v>0</v>
      </c>
      <c r="Z71" s="8">
        <f t="shared" si="89"/>
        <v>0</v>
      </c>
      <c r="AA71" s="8">
        <f t="shared" si="90"/>
        <v>0</v>
      </c>
      <c r="AB71" s="8">
        <f t="shared" si="91"/>
        <v>0</v>
      </c>
      <c r="AC71" s="8">
        <f t="shared" si="92"/>
        <v>0</v>
      </c>
      <c r="AD71" s="8">
        <f t="shared" si="93"/>
        <v>0</v>
      </c>
      <c r="AE71" s="8">
        <f t="shared" si="94"/>
        <v>0</v>
      </c>
      <c r="AF71" s="8">
        <f t="shared" si="95"/>
        <v>0</v>
      </c>
      <c r="AG71" s="8">
        <f t="shared" si="96"/>
        <v>0</v>
      </c>
      <c r="AH71" s="10">
        <f t="shared" si="97"/>
        <v>0</v>
      </c>
      <c r="AI71" s="2" t="s">
        <v>56</v>
      </c>
      <c r="AJ71" s="8" t="str">
        <f t="shared" si="98"/>
        <v>H Hooka  Lemon Mint</v>
      </c>
      <c r="AK71" s="8">
        <f t="shared" si="99"/>
        <v>0</v>
      </c>
      <c r="AL71" s="10">
        <f t="shared" si="100"/>
        <v>0</v>
      </c>
      <c r="AM71" s="44">
        <f t="shared" si="101"/>
        <v>0</v>
      </c>
    </row>
    <row r="72" spans="1:39" s="3" customFormat="1" ht="13.5" customHeight="1">
      <c r="A72" s="2">
        <v>6065</v>
      </c>
      <c r="B72" s="2" t="s">
        <v>62</v>
      </c>
      <c r="C72" s="2" t="s">
        <v>56</v>
      </c>
      <c r="D72" s="2" t="s">
        <v>7</v>
      </c>
      <c r="E72" s="2" t="str">
        <f t="shared" si="40"/>
        <v>H Hooka  Lemon Mint 50g</v>
      </c>
      <c r="F72" s="41"/>
      <c r="G72" s="41"/>
      <c r="H72" s="41"/>
      <c r="I72" s="41"/>
      <c r="J72" s="41"/>
      <c r="K72" s="41"/>
      <c r="L72" s="41"/>
      <c r="M72" s="41"/>
      <c r="N72" s="41"/>
      <c r="O72" s="5"/>
      <c r="P72" s="5"/>
      <c r="Q72" s="5"/>
      <c r="R72" s="8">
        <f t="shared" si="22"/>
        <v>0</v>
      </c>
      <c r="S72" s="34">
        <f t="shared" si="83"/>
        <v>0</v>
      </c>
      <c r="T72" s="8" t="str">
        <f t="shared" si="84"/>
        <v>H Hooka  Lemon Mint 50g</v>
      </c>
      <c r="U72" s="82">
        <v>6</v>
      </c>
      <c r="V72" s="8">
        <f t="shared" si="85"/>
        <v>0</v>
      </c>
      <c r="W72" s="8">
        <f t="shared" si="86"/>
        <v>0</v>
      </c>
      <c r="X72" s="8">
        <f t="shared" si="87"/>
        <v>0</v>
      </c>
      <c r="Y72" s="8">
        <f t="shared" si="88"/>
        <v>0</v>
      </c>
      <c r="Z72" s="8">
        <f t="shared" si="89"/>
        <v>0</v>
      </c>
      <c r="AA72" s="8">
        <f t="shared" si="90"/>
        <v>0</v>
      </c>
      <c r="AB72" s="8">
        <f t="shared" si="91"/>
        <v>0</v>
      </c>
      <c r="AC72" s="8">
        <f t="shared" si="92"/>
        <v>0</v>
      </c>
      <c r="AD72" s="8">
        <f t="shared" si="93"/>
        <v>0</v>
      </c>
      <c r="AE72" s="8">
        <f t="shared" si="94"/>
        <v>0</v>
      </c>
      <c r="AF72" s="8">
        <f t="shared" si="95"/>
        <v>0</v>
      </c>
      <c r="AG72" s="8">
        <f t="shared" si="96"/>
        <v>0</v>
      </c>
      <c r="AH72" s="10">
        <f t="shared" si="97"/>
        <v>0</v>
      </c>
      <c r="AI72" s="2" t="s">
        <v>56</v>
      </c>
      <c r="AJ72" s="8" t="str">
        <f t="shared" si="98"/>
        <v>H Hooka  Lemon Mint</v>
      </c>
      <c r="AK72" s="8">
        <f t="shared" si="99"/>
        <v>0</v>
      </c>
      <c r="AL72" s="10">
        <f t="shared" si="100"/>
        <v>0</v>
      </c>
      <c r="AM72" s="44">
        <f t="shared" si="101"/>
        <v>0</v>
      </c>
    </row>
    <row r="73" spans="1:39" s="3" customFormat="1" ht="13.5" customHeight="1">
      <c r="A73" s="2">
        <v>6066</v>
      </c>
      <c r="B73" s="2" t="s">
        <v>62</v>
      </c>
      <c r="C73" s="2" t="s">
        <v>21</v>
      </c>
      <c r="D73" s="2" t="s">
        <v>7</v>
      </c>
      <c r="E73" s="2" t="str">
        <f t="shared" si="40"/>
        <v>H Hooka  Grapes 50g</v>
      </c>
      <c r="F73" s="41"/>
      <c r="G73" s="41"/>
      <c r="H73" s="41"/>
      <c r="I73" s="41"/>
      <c r="J73" s="41"/>
      <c r="K73" s="41"/>
      <c r="L73" s="41"/>
      <c r="M73" s="41"/>
      <c r="N73" s="41"/>
      <c r="O73" s="5"/>
      <c r="P73" s="5"/>
      <c r="Q73" s="5"/>
      <c r="R73" s="8">
        <f t="shared" si="22"/>
        <v>0</v>
      </c>
      <c r="S73" s="34">
        <f t="shared" si="83"/>
        <v>0</v>
      </c>
      <c r="T73" s="8" t="str">
        <f t="shared" si="84"/>
        <v>H Hooka  Grapes 50g</v>
      </c>
      <c r="U73" s="82">
        <v>6</v>
      </c>
      <c r="V73" s="8">
        <f t="shared" si="85"/>
        <v>0</v>
      </c>
      <c r="W73" s="8">
        <f t="shared" si="86"/>
        <v>0</v>
      </c>
      <c r="X73" s="8">
        <f t="shared" si="87"/>
        <v>0</v>
      </c>
      <c r="Y73" s="8">
        <f t="shared" si="88"/>
        <v>0</v>
      </c>
      <c r="Z73" s="8">
        <f t="shared" si="89"/>
        <v>0</v>
      </c>
      <c r="AA73" s="8">
        <f t="shared" si="90"/>
        <v>0</v>
      </c>
      <c r="AB73" s="8">
        <f t="shared" si="91"/>
        <v>0</v>
      </c>
      <c r="AC73" s="8">
        <f t="shared" si="92"/>
        <v>0</v>
      </c>
      <c r="AD73" s="8">
        <f t="shared" si="93"/>
        <v>0</v>
      </c>
      <c r="AE73" s="8">
        <f t="shared" si="94"/>
        <v>0</v>
      </c>
      <c r="AF73" s="8">
        <f t="shared" si="95"/>
        <v>0</v>
      </c>
      <c r="AG73" s="8">
        <f t="shared" si="96"/>
        <v>0</v>
      </c>
      <c r="AH73" s="10">
        <f t="shared" si="97"/>
        <v>0</v>
      </c>
      <c r="AI73" s="2" t="s">
        <v>21</v>
      </c>
      <c r="AJ73" s="8" t="str">
        <f t="shared" si="98"/>
        <v>H Hooka  Grapes</v>
      </c>
      <c r="AK73" s="8">
        <f t="shared" si="99"/>
        <v>0</v>
      </c>
      <c r="AL73" s="10">
        <f t="shared" si="100"/>
        <v>0</v>
      </c>
      <c r="AM73" s="44">
        <f t="shared" si="101"/>
        <v>0</v>
      </c>
    </row>
    <row r="74" spans="1:39" s="3" customFormat="1" ht="13.5" customHeight="1">
      <c r="A74" s="2">
        <v>6068</v>
      </c>
      <c r="B74" s="2" t="s">
        <v>62</v>
      </c>
      <c r="C74" s="2" t="s">
        <v>63</v>
      </c>
      <c r="D74" s="2" t="s">
        <v>7</v>
      </c>
      <c r="E74" s="2" t="str">
        <f t="shared" si="40"/>
        <v>H Hooka  Mylady  50g</v>
      </c>
      <c r="F74" s="41"/>
      <c r="G74" s="41"/>
      <c r="H74" s="41"/>
      <c r="I74" s="41"/>
      <c r="J74" s="41"/>
      <c r="K74" s="41"/>
      <c r="L74" s="41"/>
      <c r="M74" s="41"/>
      <c r="N74" s="41"/>
      <c r="O74" s="5"/>
      <c r="P74" s="5"/>
      <c r="Q74" s="5"/>
      <c r="R74" s="8">
        <f t="shared" ref="R74:R137" si="102">SUM(F74:Q74)</f>
        <v>0</v>
      </c>
      <c r="S74" s="34">
        <f t="shared" si="83"/>
        <v>0</v>
      </c>
      <c r="T74" s="8" t="str">
        <f t="shared" si="84"/>
        <v>H Hooka  Mylady  50g</v>
      </c>
      <c r="U74" s="82">
        <v>6</v>
      </c>
      <c r="V74" s="8">
        <f t="shared" si="85"/>
        <v>0</v>
      </c>
      <c r="W74" s="8">
        <f t="shared" si="86"/>
        <v>0</v>
      </c>
      <c r="X74" s="8">
        <f t="shared" si="87"/>
        <v>0</v>
      </c>
      <c r="Y74" s="8">
        <f t="shared" si="88"/>
        <v>0</v>
      </c>
      <c r="Z74" s="8">
        <f t="shared" si="89"/>
        <v>0</v>
      </c>
      <c r="AA74" s="8">
        <f t="shared" si="90"/>
        <v>0</v>
      </c>
      <c r="AB74" s="8">
        <f t="shared" si="91"/>
        <v>0</v>
      </c>
      <c r="AC74" s="8">
        <f t="shared" si="92"/>
        <v>0</v>
      </c>
      <c r="AD74" s="8">
        <f t="shared" si="93"/>
        <v>0</v>
      </c>
      <c r="AE74" s="8">
        <f t="shared" si="94"/>
        <v>0</v>
      </c>
      <c r="AF74" s="8">
        <f t="shared" si="95"/>
        <v>0</v>
      </c>
      <c r="AG74" s="8">
        <f t="shared" si="96"/>
        <v>0</v>
      </c>
      <c r="AH74" s="10">
        <f t="shared" si="97"/>
        <v>0</v>
      </c>
      <c r="AI74" s="10" t="s">
        <v>311</v>
      </c>
      <c r="AJ74" s="8" t="str">
        <f t="shared" si="98"/>
        <v>H Hooka  Other Flavors</v>
      </c>
      <c r="AK74" s="8">
        <f t="shared" si="99"/>
        <v>0</v>
      </c>
      <c r="AL74" s="10">
        <f t="shared" si="100"/>
        <v>0</v>
      </c>
      <c r="AM74" s="44">
        <f t="shared" si="101"/>
        <v>0</v>
      </c>
    </row>
    <row r="75" spans="1:39" s="3" customFormat="1" ht="13.5" customHeight="1">
      <c r="A75" s="2">
        <v>6075</v>
      </c>
      <c r="B75" s="2" t="s">
        <v>62</v>
      </c>
      <c r="C75" s="2" t="s">
        <v>30</v>
      </c>
      <c r="D75" s="2" t="s">
        <v>7</v>
      </c>
      <c r="E75" s="2" t="str">
        <f t="shared" si="40"/>
        <v>H Hooka  Blueberry 50g</v>
      </c>
      <c r="F75" s="41"/>
      <c r="G75" s="41"/>
      <c r="H75" s="41"/>
      <c r="I75" s="41"/>
      <c r="J75" s="41"/>
      <c r="K75" s="41"/>
      <c r="L75" s="41"/>
      <c r="M75" s="41"/>
      <c r="N75" s="41"/>
      <c r="O75" s="5"/>
      <c r="P75" s="5"/>
      <c r="Q75" s="5"/>
      <c r="R75" s="8">
        <f t="shared" si="102"/>
        <v>0</v>
      </c>
      <c r="S75" s="34">
        <f t="shared" si="83"/>
        <v>0</v>
      </c>
      <c r="T75" s="8" t="str">
        <f t="shared" si="84"/>
        <v>H Hooka  Blueberry 50g</v>
      </c>
      <c r="U75" s="82">
        <v>6</v>
      </c>
      <c r="V75" s="8">
        <f t="shared" si="85"/>
        <v>0</v>
      </c>
      <c r="W75" s="8">
        <f t="shared" si="86"/>
        <v>0</v>
      </c>
      <c r="X75" s="8">
        <f t="shared" si="87"/>
        <v>0</v>
      </c>
      <c r="Y75" s="8">
        <f t="shared" si="88"/>
        <v>0</v>
      </c>
      <c r="Z75" s="8">
        <f t="shared" si="89"/>
        <v>0</v>
      </c>
      <c r="AA75" s="8">
        <f t="shared" si="90"/>
        <v>0</v>
      </c>
      <c r="AB75" s="8">
        <f t="shared" si="91"/>
        <v>0</v>
      </c>
      <c r="AC75" s="8">
        <f t="shared" si="92"/>
        <v>0</v>
      </c>
      <c r="AD75" s="8">
        <f t="shared" si="93"/>
        <v>0</v>
      </c>
      <c r="AE75" s="8">
        <f t="shared" si="94"/>
        <v>0</v>
      </c>
      <c r="AF75" s="8">
        <f t="shared" si="95"/>
        <v>0</v>
      </c>
      <c r="AG75" s="8">
        <f t="shared" si="96"/>
        <v>0</v>
      </c>
      <c r="AH75" s="10">
        <f t="shared" si="97"/>
        <v>0</v>
      </c>
      <c r="AI75" s="10" t="s">
        <v>311</v>
      </c>
      <c r="AJ75" s="8" t="str">
        <f t="shared" si="98"/>
        <v>H Hooka  Other Flavors</v>
      </c>
      <c r="AK75" s="8">
        <f t="shared" si="99"/>
        <v>0</v>
      </c>
      <c r="AL75" s="10">
        <f t="shared" si="100"/>
        <v>0</v>
      </c>
      <c r="AM75" s="44">
        <f t="shared" si="101"/>
        <v>0</v>
      </c>
    </row>
    <row r="76" spans="1:39" s="3" customFormat="1" ht="13.5" customHeight="1">
      <c r="A76" s="2">
        <v>6076</v>
      </c>
      <c r="B76" s="2" t="s">
        <v>62</v>
      </c>
      <c r="C76" s="2" t="s">
        <v>27</v>
      </c>
      <c r="D76" s="2" t="s">
        <v>7</v>
      </c>
      <c r="E76" s="2" t="str">
        <f>B76&amp;" "&amp;C76&amp;" "&amp;D76</f>
        <v>H Hooka  Love 50g</v>
      </c>
      <c r="F76" s="41"/>
      <c r="G76" s="41"/>
      <c r="H76" s="41"/>
      <c r="I76" s="41"/>
      <c r="J76" s="41"/>
      <c r="K76" s="41"/>
      <c r="L76" s="41"/>
      <c r="M76" s="41"/>
      <c r="N76" s="41"/>
      <c r="O76" s="5"/>
      <c r="P76" s="5"/>
      <c r="Q76" s="5"/>
      <c r="R76" s="8">
        <f t="shared" si="102"/>
        <v>0</v>
      </c>
      <c r="S76" s="34">
        <f t="shared" si="83"/>
        <v>0</v>
      </c>
      <c r="T76" s="8" t="str">
        <f t="shared" si="84"/>
        <v>H Hooka  Love 50g</v>
      </c>
      <c r="U76" s="82">
        <v>6</v>
      </c>
      <c r="V76" s="8">
        <f t="shared" si="85"/>
        <v>0</v>
      </c>
      <c r="W76" s="8">
        <f t="shared" si="86"/>
        <v>0</v>
      </c>
      <c r="X76" s="8">
        <f t="shared" si="87"/>
        <v>0</v>
      </c>
      <c r="Y76" s="8">
        <f t="shared" si="88"/>
        <v>0</v>
      </c>
      <c r="Z76" s="8">
        <f t="shared" si="89"/>
        <v>0</v>
      </c>
      <c r="AA76" s="8">
        <f t="shared" si="90"/>
        <v>0</v>
      </c>
      <c r="AB76" s="8">
        <f t="shared" si="91"/>
        <v>0</v>
      </c>
      <c r="AC76" s="8">
        <f t="shared" si="92"/>
        <v>0</v>
      </c>
      <c r="AD76" s="8">
        <f t="shared" si="93"/>
        <v>0</v>
      </c>
      <c r="AE76" s="8">
        <f t="shared" si="94"/>
        <v>0</v>
      </c>
      <c r="AF76" s="8">
        <f t="shared" si="95"/>
        <v>0</v>
      </c>
      <c r="AG76" s="8">
        <f t="shared" si="96"/>
        <v>0</v>
      </c>
      <c r="AH76" s="10">
        <f t="shared" si="97"/>
        <v>0</v>
      </c>
      <c r="AI76" s="10" t="s">
        <v>311</v>
      </c>
      <c r="AJ76" s="8" t="str">
        <f t="shared" si="98"/>
        <v>H Hooka  Other Flavors</v>
      </c>
      <c r="AK76" s="8">
        <f t="shared" si="99"/>
        <v>0</v>
      </c>
      <c r="AL76" s="10">
        <f t="shared" si="100"/>
        <v>0</v>
      </c>
      <c r="AM76" s="44">
        <f t="shared" si="101"/>
        <v>0</v>
      </c>
    </row>
    <row r="77" spans="1:39" s="3" customFormat="1" ht="13.5" customHeight="1">
      <c r="A77" s="2">
        <v>6077</v>
      </c>
      <c r="B77" s="2" t="s">
        <v>62</v>
      </c>
      <c r="C77" s="2" t="s">
        <v>27</v>
      </c>
      <c r="D77" s="2" t="s">
        <v>18</v>
      </c>
      <c r="E77" s="2" t="str">
        <f t="shared" si="40"/>
        <v>H Hooka  Love 1kg</v>
      </c>
      <c r="F77" s="41"/>
      <c r="G77" s="41"/>
      <c r="H77" s="41"/>
      <c r="I77" s="41"/>
      <c r="J77" s="41"/>
      <c r="K77" s="41"/>
      <c r="L77" s="41"/>
      <c r="M77" s="41"/>
      <c r="N77" s="41"/>
      <c r="O77" s="5"/>
      <c r="P77" s="5"/>
      <c r="Q77" s="5"/>
      <c r="R77" s="8">
        <f t="shared" si="102"/>
        <v>0</v>
      </c>
      <c r="S77" s="34">
        <f t="shared" si="83"/>
        <v>0</v>
      </c>
      <c r="T77" s="8" t="str">
        <f t="shared" si="84"/>
        <v>H Hooka  Love 1kg</v>
      </c>
      <c r="U77" s="82">
        <v>6</v>
      </c>
      <c r="V77" s="8">
        <f t="shared" si="85"/>
        <v>0</v>
      </c>
      <c r="W77" s="8">
        <f t="shared" si="86"/>
        <v>0</v>
      </c>
      <c r="X77" s="8">
        <f t="shared" si="87"/>
        <v>0</v>
      </c>
      <c r="Y77" s="8">
        <f t="shared" si="88"/>
        <v>0</v>
      </c>
      <c r="Z77" s="8">
        <f t="shared" si="89"/>
        <v>0</v>
      </c>
      <c r="AA77" s="8">
        <f t="shared" si="90"/>
        <v>0</v>
      </c>
      <c r="AB77" s="8">
        <f t="shared" si="91"/>
        <v>0</v>
      </c>
      <c r="AC77" s="8">
        <f t="shared" si="92"/>
        <v>0</v>
      </c>
      <c r="AD77" s="8">
        <f t="shared" si="93"/>
        <v>0</v>
      </c>
      <c r="AE77" s="8">
        <f t="shared" si="94"/>
        <v>0</v>
      </c>
      <c r="AF77" s="8">
        <f t="shared" si="95"/>
        <v>0</v>
      </c>
      <c r="AG77" s="8">
        <f t="shared" si="96"/>
        <v>0</v>
      </c>
      <c r="AH77" s="10">
        <f t="shared" si="97"/>
        <v>0</v>
      </c>
      <c r="AI77" s="10" t="s">
        <v>311</v>
      </c>
      <c r="AJ77" s="8" t="str">
        <f t="shared" si="98"/>
        <v>H Hooka  Other Flavors</v>
      </c>
      <c r="AK77" s="8">
        <f t="shared" si="99"/>
        <v>0</v>
      </c>
      <c r="AL77" s="10">
        <f t="shared" si="100"/>
        <v>0</v>
      </c>
      <c r="AM77" s="44">
        <f t="shared" si="101"/>
        <v>0</v>
      </c>
    </row>
    <row r="78" spans="1:39" s="3" customFormat="1" ht="13.5" customHeight="1">
      <c r="A78" s="2">
        <v>6078</v>
      </c>
      <c r="B78" s="2" t="s">
        <v>62</v>
      </c>
      <c r="C78" s="2" t="s">
        <v>63</v>
      </c>
      <c r="D78" s="2" t="s">
        <v>18</v>
      </c>
      <c r="E78" s="2" t="str">
        <f t="shared" si="40"/>
        <v>H Hooka  Mylady  1kg</v>
      </c>
      <c r="F78" s="41"/>
      <c r="G78" s="41"/>
      <c r="H78" s="41"/>
      <c r="I78" s="41"/>
      <c r="J78" s="41"/>
      <c r="K78" s="41"/>
      <c r="L78" s="41"/>
      <c r="M78" s="41"/>
      <c r="N78" s="41"/>
      <c r="O78" s="5"/>
      <c r="P78" s="5"/>
      <c r="Q78" s="5"/>
      <c r="R78" s="8">
        <f t="shared" si="102"/>
        <v>0</v>
      </c>
      <c r="S78" s="34">
        <f t="shared" si="83"/>
        <v>0</v>
      </c>
      <c r="T78" s="8" t="str">
        <f t="shared" si="84"/>
        <v>H Hooka  Mylady  1kg</v>
      </c>
      <c r="U78" s="82">
        <v>6</v>
      </c>
      <c r="V78" s="8">
        <f t="shared" si="85"/>
        <v>0</v>
      </c>
      <c r="W78" s="8">
        <f t="shared" si="86"/>
        <v>0</v>
      </c>
      <c r="X78" s="8">
        <f t="shared" si="87"/>
        <v>0</v>
      </c>
      <c r="Y78" s="8">
        <f t="shared" si="88"/>
        <v>0</v>
      </c>
      <c r="Z78" s="8">
        <f t="shared" si="89"/>
        <v>0</v>
      </c>
      <c r="AA78" s="8">
        <f t="shared" si="90"/>
        <v>0</v>
      </c>
      <c r="AB78" s="8">
        <f t="shared" si="91"/>
        <v>0</v>
      </c>
      <c r="AC78" s="8">
        <f t="shared" si="92"/>
        <v>0</v>
      </c>
      <c r="AD78" s="8">
        <f t="shared" si="93"/>
        <v>0</v>
      </c>
      <c r="AE78" s="8">
        <f t="shared" si="94"/>
        <v>0</v>
      </c>
      <c r="AF78" s="8">
        <f t="shared" si="95"/>
        <v>0</v>
      </c>
      <c r="AG78" s="8">
        <f t="shared" si="96"/>
        <v>0</v>
      </c>
      <c r="AH78" s="10">
        <f t="shared" si="97"/>
        <v>0</v>
      </c>
      <c r="AI78" s="10" t="s">
        <v>311</v>
      </c>
      <c r="AJ78" s="8" t="str">
        <f t="shared" si="98"/>
        <v>H Hooka  Other Flavors</v>
      </c>
      <c r="AK78" s="8">
        <f t="shared" si="99"/>
        <v>0</v>
      </c>
      <c r="AL78" s="10">
        <f t="shared" si="100"/>
        <v>0</v>
      </c>
      <c r="AM78" s="44">
        <f t="shared" si="101"/>
        <v>0</v>
      </c>
    </row>
    <row r="79" spans="1:39" s="3" customFormat="1" ht="13.5" customHeight="1">
      <c r="A79" s="2">
        <v>6079</v>
      </c>
      <c r="B79" s="2" t="s">
        <v>62</v>
      </c>
      <c r="C79" s="2" t="s">
        <v>21</v>
      </c>
      <c r="D79" s="2" t="s">
        <v>18</v>
      </c>
      <c r="E79" s="2" t="str">
        <f t="shared" si="40"/>
        <v>H Hooka  Grapes 1kg</v>
      </c>
      <c r="F79" s="41"/>
      <c r="G79" s="41"/>
      <c r="H79" s="41"/>
      <c r="I79" s="41"/>
      <c r="J79" s="41"/>
      <c r="K79" s="41"/>
      <c r="L79" s="41"/>
      <c r="M79" s="41"/>
      <c r="N79" s="41"/>
      <c r="O79" s="5"/>
      <c r="P79" s="5"/>
      <c r="Q79" s="5"/>
      <c r="R79" s="8">
        <f t="shared" si="102"/>
        <v>0</v>
      </c>
      <c r="S79" s="34">
        <f t="shared" si="83"/>
        <v>0</v>
      </c>
      <c r="T79" s="8" t="str">
        <f t="shared" si="84"/>
        <v>H Hooka  Grapes 1kg</v>
      </c>
      <c r="U79" s="82">
        <v>6</v>
      </c>
      <c r="V79" s="8">
        <f t="shared" si="85"/>
        <v>0</v>
      </c>
      <c r="W79" s="8">
        <f t="shared" si="86"/>
        <v>0</v>
      </c>
      <c r="X79" s="8">
        <f t="shared" si="87"/>
        <v>0</v>
      </c>
      <c r="Y79" s="8">
        <f t="shared" si="88"/>
        <v>0</v>
      </c>
      <c r="Z79" s="8">
        <f t="shared" si="89"/>
        <v>0</v>
      </c>
      <c r="AA79" s="8">
        <f t="shared" si="90"/>
        <v>0</v>
      </c>
      <c r="AB79" s="8">
        <f t="shared" si="91"/>
        <v>0</v>
      </c>
      <c r="AC79" s="8">
        <f t="shared" si="92"/>
        <v>0</v>
      </c>
      <c r="AD79" s="8">
        <f t="shared" si="93"/>
        <v>0</v>
      </c>
      <c r="AE79" s="8">
        <f t="shared" si="94"/>
        <v>0</v>
      </c>
      <c r="AF79" s="8">
        <f t="shared" si="95"/>
        <v>0</v>
      </c>
      <c r="AG79" s="8">
        <f t="shared" si="96"/>
        <v>0</v>
      </c>
      <c r="AH79" s="10">
        <f t="shared" si="97"/>
        <v>0</v>
      </c>
      <c r="AI79" s="2" t="s">
        <v>21</v>
      </c>
      <c r="AJ79" s="8" t="str">
        <f t="shared" si="98"/>
        <v>H Hooka  Grapes</v>
      </c>
      <c r="AK79" s="8">
        <f t="shared" si="99"/>
        <v>0</v>
      </c>
      <c r="AL79" s="10">
        <f t="shared" si="100"/>
        <v>0</v>
      </c>
      <c r="AM79" s="44">
        <f t="shared" si="101"/>
        <v>0</v>
      </c>
    </row>
    <row r="80" spans="1:39" s="3" customFormat="1" ht="12.75" customHeight="1">
      <c r="A80" s="2">
        <v>5460</v>
      </c>
      <c r="B80" s="2" t="s">
        <v>42</v>
      </c>
      <c r="C80" s="2" t="s">
        <v>22</v>
      </c>
      <c r="D80" s="2" t="s">
        <v>7</v>
      </c>
      <c r="E80" s="2" t="str">
        <f t="shared" si="40"/>
        <v>Al Joud Two Apple 50g</v>
      </c>
      <c r="F80" s="41"/>
      <c r="G80" s="41"/>
      <c r="H80" s="41"/>
      <c r="I80" s="41"/>
      <c r="J80" s="41"/>
      <c r="K80" s="41"/>
      <c r="L80" s="41"/>
      <c r="M80" s="41"/>
      <c r="N80" s="41"/>
      <c r="O80" s="5"/>
      <c r="P80" s="5"/>
      <c r="Q80" s="5"/>
      <c r="R80" s="8">
        <f t="shared" si="102"/>
        <v>0</v>
      </c>
      <c r="S80" s="34">
        <f t="shared" si="83"/>
        <v>0</v>
      </c>
      <c r="T80" s="8" t="str">
        <f t="shared" si="84"/>
        <v>Al Joud Two Apple 50g</v>
      </c>
      <c r="U80" s="82">
        <v>10</v>
      </c>
      <c r="V80" s="8">
        <f t="shared" si="85"/>
        <v>0</v>
      </c>
      <c r="W80" s="8">
        <f t="shared" si="86"/>
        <v>0</v>
      </c>
      <c r="X80" s="8">
        <f t="shared" si="87"/>
        <v>0</v>
      </c>
      <c r="Y80" s="8">
        <f t="shared" si="88"/>
        <v>0</v>
      </c>
      <c r="Z80" s="8">
        <f t="shared" si="89"/>
        <v>0</v>
      </c>
      <c r="AA80" s="8">
        <f t="shared" si="90"/>
        <v>0</v>
      </c>
      <c r="AB80" s="8">
        <f t="shared" si="91"/>
        <v>0</v>
      </c>
      <c r="AC80" s="8">
        <f t="shared" si="92"/>
        <v>0</v>
      </c>
      <c r="AD80" s="8">
        <f t="shared" si="93"/>
        <v>0</v>
      </c>
      <c r="AE80" s="8">
        <f t="shared" si="94"/>
        <v>0</v>
      </c>
      <c r="AF80" s="8">
        <f t="shared" si="95"/>
        <v>0</v>
      </c>
      <c r="AG80" s="8">
        <f t="shared" si="96"/>
        <v>0</v>
      </c>
      <c r="AH80" s="10">
        <f t="shared" si="97"/>
        <v>0</v>
      </c>
      <c r="AI80" s="10" t="s">
        <v>22</v>
      </c>
      <c r="AJ80" s="8" t="str">
        <f t="shared" si="98"/>
        <v>Al Joud Two Apple</v>
      </c>
      <c r="AK80" s="8">
        <f t="shared" si="99"/>
        <v>0</v>
      </c>
      <c r="AL80" s="10">
        <f t="shared" si="100"/>
        <v>0</v>
      </c>
      <c r="AM80" s="44">
        <f t="shared" si="101"/>
        <v>0</v>
      </c>
    </row>
    <row r="81" spans="1:39" s="3" customFormat="1" ht="12.75" customHeight="1">
      <c r="A81" s="2">
        <v>5461</v>
      </c>
      <c r="B81" s="2" t="s">
        <v>42</v>
      </c>
      <c r="C81" s="2" t="s">
        <v>22</v>
      </c>
      <c r="D81" s="2" t="s">
        <v>12</v>
      </c>
      <c r="E81" s="2" t="str">
        <f t="shared" si="40"/>
        <v>Al Joud Two Apple 250g</v>
      </c>
      <c r="F81" s="41"/>
      <c r="G81" s="41"/>
      <c r="H81" s="41"/>
      <c r="I81" s="41"/>
      <c r="J81" s="41"/>
      <c r="K81" s="41"/>
      <c r="L81" s="41"/>
      <c r="M81" s="41"/>
      <c r="N81" s="41"/>
      <c r="O81" s="5"/>
      <c r="P81" s="5"/>
      <c r="Q81" s="5"/>
      <c r="R81" s="8">
        <f t="shared" si="102"/>
        <v>0</v>
      </c>
      <c r="S81" s="34">
        <f t="shared" si="83"/>
        <v>0</v>
      </c>
      <c r="T81" s="8" t="str">
        <f t="shared" si="84"/>
        <v>Al Joud Two Apple 250g</v>
      </c>
      <c r="U81" s="82">
        <v>10</v>
      </c>
      <c r="V81" s="8">
        <f t="shared" si="85"/>
        <v>0</v>
      </c>
      <c r="W81" s="8">
        <f t="shared" si="86"/>
        <v>0</v>
      </c>
      <c r="X81" s="8">
        <f t="shared" si="87"/>
        <v>0</v>
      </c>
      <c r="Y81" s="8">
        <f t="shared" si="88"/>
        <v>0</v>
      </c>
      <c r="Z81" s="8">
        <f t="shared" si="89"/>
        <v>0</v>
      </c>
      <c r="AA81" s="8">
        <f t="shared" si="90"/>
        <v>0</v>
      </c>
      <c r="AB81" s="8">
        <f t="shared" si="91"/>
        <v>0</v>
      </c>
      <c r="AC81" s="8">
        <f t="shared" si="92"/>
        <v>0</v>
      </c>
      <c r="AD81" s="8">
        <f t="shared" si="93"/>
        <v>0</v>
      </c>
      <c r="AE81" s="8">
        <f t="shared" si="94"/>
        <v>0</v>
      </c>
      <c r="AF81" s="8">
        <f t="shared" si="95"/>
        <v>0</v>
      </c>
      <c r="AG81" s="8">
        <f t="shared" si="96"/>
        <v>0</v>
      </c>
      <c r="AH81" s="10">
        <f t="shared" si="97"/>
        <v>0</v>
      </c>
      <c r="AI81" s="10" t="s">
        <v>22</v>
      </c>
      <c r="AJ81" s="8" t="str">
        <f t="shared" si="98"/>
        <v>Al Joud Two Apple</v>
      </c>
      <c r="AK81" s="8">
        <f t="shared" si="99"/>
        <v>0</v>
      </c>
      <c r="AL81" s="10">
        <f t="shared" si="100"/>
        <v>0</v>
      </c>
      <c r="AM81" s="44">
        <f t="shared" si="101"/>
        <v>0</v>
      </c>
    </row>
    <row r="82" spans="1:39" s="3" customFormat="1" ht="13.5" customHeight="1">
      <c r="A82" s="2">
        <v>5480</v>
      </c>
      <c r="B82" s="2" t="s">
        <v>64</v>
      </c>
      <c r="C82" s="2" t="s">
        <v>56</v>
      </c>
      <c r="D82" s="2" t="s">
        <v>7</v>
      </c>
      <c r="E82" s="2" t="str">
        <f t="shared" si="40"/>
        <v>True Passion  Lemon Mint 50g</v>
      </c>
      <c r="F82" s="41"/>
      <c r="G82" s="41"/>
      <c r="H82" s="41"/>
      <c r="I82" s="41"/>
      <c r="J82" s="41"/>
      <c r="K82" s="41"/>
      <c r="L82" s="41"/>
      <c r="M82" s="41"/>
      <c r="N82" s="41"/>
      <c r="O82" s="5"/>
      <c r="P82" s="5"/>
      <c r="Q82" s="5"/>
      <c r="R82" s="8">
        <f t="shared" si="102"/>
        <v>0</v>
      </c>
      <c r="S82" s="34">
        <f t="shared" si="83"/>
        <v>0</v>
      </c>
      <c r="T82" s="8" t="str">
        <f t="shared" si="84"/>
        <v>True Passion  Lemon Mint 50g</v>
      </c>
      <c r="U82" s="82">
        <v>6</v>
      </c>
      <c r="V82" s="8">
        <f t="shared" si="85"/>
        <v>0</v>
      </c>
      <c r="W82" s="8">
        <f t="shared" si="86"/>
        <v>0</v>
      </c>
      <c r="X82" s="8">
        <f t="shared" si="87"/>
        <v>0</v>
      </c>
      <c r="Y82" s="8">
        <f t="shared" si="88"/>
        <v>0</v>
      </c>
      <c r="Z82" s="8">
        <f t="shared" si="89"/>
        <v>0</v>
      </c>
      <c r="AA82" s="8">
        <f t="shared" si="90"/>
        <v>0</v>
      </c>
      <c r="AB82" s="8">
        <f t="shared" si="91"/>
        <v>0</v>
      </c>
      <c r="AC82" s="8">
        <f t="shared" si="92"/>
        <v>0</v>
      </c>
      <c r="AD82" s="8">
        <f t="shared" si="93"/>
        <v>0</v>
      </c>
      <c r="AE82" s="8">
        <f t="shared" si="94"/>
        <v>0</v>
      </c>
      <c r="AF82" s="8">
        <f t="shared" si="95"/>
        <v>0</v>
      </c>
      <c r="AG82" s="8">
        <f t="shared" si="96"/>
        <v>0</v>
      </c>
      <c r="AH82" s="10">
        <f t="shared" si="97"/>
        <v>0</v>
      </c>
      <c r="AI82" s="2" t="s">
        <v>56</v>
      </c>
      <c r="AJ82" s="8" t="str">
        <f t="shared" si="98"/>
        <v>True Passion  Lemon Mint</v>
      </c>
      <c r="AK82" s="8">
        <f t="shared" si="99"/>
        <v>0</v>
      </c>
      <c r="AL82" s="10">
        <f t="shared" si="100"/>
        <v>0</v>
      </c>
      <c r="AM82" s="44">
        <f t="shared" si="101"/>
        <v>0</v>
      </c>
    </row>
    <row r="83" spans="1:39" s="3" customFormat="1" ht="13.5" customHeight="1">
      <c r="A83" s="2">
        <v>5481</v>
      </c>
      <c r="B83" s="2" t="s">
        <v>64</v>
      </c>
      <c r="C83" s="2" t="s">
        <v>56</v>
      </c>
      <c r="D83" s="2" t="s">
        <v>12</v>
      </c>
      <c r="E83" s="2" t="str">
        <f t="shared" si="40"/>
        <v>True Passion  Lemon Mint 250g</v>
      </c>
      <c r="F83" s="41"/>
      <c r="G83" s="41"/>
      <c r="H83" s="41"/>
      <c r="I83" s="41"/>
      <c r="J83" s="41"/>
      <c r="K83" s="41"/>
      <c r="L83" s="41"/>
      <c r="M83" s="41"/>
      <c r="N83" s="41"/>
      <c r="O83" s="5"/>
      <c r="P83" s="5"/>
      <c r="Q83" s="5"/>
      <c r="R83" s="8">
        <f t="shared" si="102"/>
        <v>0</v>
      </c>
      <c r="S83" s="34">
        <f t="shared" si="83"/>
        <v>0</v>
      </c>
      <c r="T83" s="8" t="str">
        <f t="shared" si="84"/>
        <v>True Passion  Lemon Mint 250g</v>
      </c>
      <c r="U83" s="82">
        <v>6</v>
      </c>
      <c r="V83" s="8">
        <f t="shared" si="85"/>
        <v>0</v>
      </c>
      <c r="W83" s="8">
        <f t="shared" si="86"/>
        <v>0</v>
      </c>
      <c r="X83" s="8">
        <f t="shared" si="87"/>
        <v>0</v>
      </c>
      <c r="Y83" s="8">
        <f t="shared" si="88"/>
        <v>0</v>
      </c>
      <c r="Z83" s="8">
        <f t="shared" si="89"/>
        <v>0</v>
      </c>
      <c r="AA83" s="8">
        <f t="shared" si="90"/>
        <v>0</v>
      </c>
      <c r="AB83" s="8">
        <f t="shared" si="91"/>
        <v>0</v>
      </c>
      <c r="AC83" s="8">
        <f t="shared" si="92"/>
        <v>0</v>
      </c>
      <c r="AD83" s="8">
        <f t="shared" si="93"/>
        <v>0</v>
      </c>
      <c r="AE83" s="8">
        <f t="shared" si="94"/>
        <v>0</v>
      </c>
      <c r="AF83" s="8">
        <f t="shared" si="95"/>
        <v>0</v>
      </c>
      <c r="AG83" s="8">
        <f t="shared" si="96"/>
        <v>0</v>
      </c>
      <c r="AH83" s="10">
        <f t="shared" si="97"/>
        <v>0</v>
      </c>
      <c r="AI83" s="2" t="s">
        <v>56</v>
      </c>
      <c r="AJ83" s="8" t="str">
        <f t="shared" si="98"/>
        <v>True Passion  Lemon Mint</v>
      </c>
      <c r="AK83" s="8">
        <f t="shared" si="99"/>
        <v>0</v>
      </c>
      <c r="AL83" s="10">
        <f t="shared" si="100"/>
        <v>0</v>
      </c>
      <c r="AM83" s="44">
        <f t="shared" si="101"/>
        <v>0</v>
      </c>
    </row>
    <row r="84" spans="1:39" s="3" customFormat="1" ht="13.5" customHeight="1">
      <c r="A84" s="2">
        <v>5482</v>
      </c>
      <c r="B84" s="2" t="s">
        <v>64</v>
      </c>
      <c r="C84" s="2" t="s">
        <v>13</v>
      </c>
      <c r="D84" s="2" t="s">
        <v>69</v>
      </c>
      <c r="E84" s="2" t="str">
        <f t="shared" si="40"/>
        <v>True Passion  Mint 50G</v>
      </c>
      <c r="F84" s="41"/>
      <c r="G84" s="41"/>
      <c r="H84" s="41"/>
      <c r="I84" s="41"/>
      <c r="J84" s="41"/>
      <c r="K84" s="41"/>
      <c r="L84" s="41"/>
      <c r="M84" s="41"/>
      <c r="N84" s="41"/>
      <c r="O84" s="5"/>
      <c r="P84" s="5"/>
      <c r="Q84" s="5"/>
      <c r="R84" s="8">
        <f t="shared" si="102"/>
        <v>0</v>
      </c>
      <c r="S84" s="34">
        <f t="shared" si="83"/>
        <v>0</v>
      </c>
      <c r="T84" s="8" t="str">
        <f t="shared" si="84"/>
        <v>True Passion  Mint 50G</v>
      </c>
      <c r="U84" s="82">
        <v>6</v>
      </c>
      <c r="V84" s="8">
        <f t="shared" si="85"/>
        <v>0</v>
      </c>
      <c r="W84" s="8">
        <f t="shared" si="86"/>
        <v>0</v>
      </c>
      <c r="X84" s="8">
        <f t="shared" si="87"/>
        <v>0</v>
      </c>
      <c r="Y84" s="8">
        <f t="shared" si="88"/>
        <v>0</v>
      </c>
      <c r="Z84" s="8">
        <f t="shared" si="89"/>
        <v>0</v>
      </c>
      <c r="AA84" s="8">
        <f t="shared" si="90"/>
        <v>0</v>
      </c>
      <c r="AB84" s="8">
        <f t="shared" si="91"/>
        <v>0</v>
      </c>
      <c r="AC84" s="8">
        <f t="shared" si="92"/>
        <v>0</v>
      </c>
      <c r="AD84" s="8">
        <f t="shared" si="93"/>
        <v>0</v>
      </c>
      <c r="AE84" s="8">
        <f t="shared" si="94"/>
        <v>0</v>
      </c>
      <c r="AF84" s="8">
        <f t="shared" si="95"/>
        <v>0</v>
      </c>
      <c r="AG84" s="8">
        <f t="shared" si="96"/>
        <v>0</v>
      </c>
      <c r="AH84" s="10">
        <f t="shared" si="97"/>
        <v>0</v>
      </c>
      <c r="AI84" s="10" t="s">
        <v>13</v>
      </c>
      <c r="AJ84" s="8" t="str">
        <f t="shared" si="98"/>
        <v>True Passion  Mint</v>
      </c>
      <c r="AK84" s="8">
        <f t="shared" si="99"/>
        <v>0</v>
      </c>
      <c r="AL84" s="10">
        <f t="shared" si="100"/>
        <v>0</v>
      </c>
      <c r="AM84" s="44">
        <f t="shared" si="101"/>
        <v>0</v>
      </c>
    </row>
    <row r="85" spans="1:39" s="3" customFormat="1" ht="13.5" customHeight="1">
      <c r="A85" s="2">
        <v>5483</v>
      </c>
      <c r="B85" s="2" t="s">
        <v>64</v>
      </c>
      <c r="C85" s="2" t="s">
        <v>22</v>
      </c>
      <c r="D85" s="2" t="s">
        <v>7</v>
      </c>
      <c r="E85" s="2" t="str">
        <f t="shared" si="40"/>
        <v>True Passion  Two Apple 50g</v>
      </c>
      <c r="F85" s="41"/>
      <c r="G85" s="41"/>
      <c r="H85" s="41"/>
      <c r="I85" s="41"/>
      <c r="J85" s="41"/>
      <c r="K85" s="41"/>
      <c r="L85" s="41"/>
      <c r="M85" s="41"/>
      <c r="N85" s="41"/>
      <c r="O85" s="5"/>
      <c r="P85" s="5"/>
      <c r="Q85" s="5"/>
      <c r="R85" s="8">
        <f t="shared" si="102"/>
        <v>0</v>
      </c>
      <c r="S85" s="34">
        <f t="shared" si="83"/>
        <v>0</v>
      </c>
      <c r="T85" s="8" t="str">
        <f t="shared" si="84"/>
        <v>True Passion  Two Apple 50g</v>
      </c>
      <c r="U85" s="82">
        <v>6</v>
      </c>
      <c r="V85" s="8">
        <f t="shared" si="85"/>
        <v>0</v>
      </c>
      <c r="W85" s="8">
        <f t="shared" si="86"/>
        <v>0</v>
      </c>
      <c r="X85" s="8">
        <f t="shared" si="87"/>
        <v>0</v>
      </c>
      <c r="Y85" s="8">
        <f t="shared" si="88"/>
        <v>0</v>
      </c>
      <c r="Z85" s="8">
        <f t="shared" si="89"/>
        <v>0</v>
      </c>
      <c r="AA85" s="8">
        <f t="shared" si="90"/>
        <v>0</v>
      </c>
      <c r="AB85" s="8">
        <f t="shared" si="91"/>
        <v>0</v>
      </c>
      <c r="AC85" s="8">
        <f t="shared" si="92"/>
        <v>0</v>
      </c>
      <c r="AD85" s="8">
        <f t="shared" si="93"/>
        <v>0</v>
      </c>
      <c r="AE85" s="8">
        <f t="shared" si="94"/>
        <v>0</v>
      </c>
      <c r="AF85" s="8">
        <f t="shared" si="95"/>
        <v>0</v>
      </c>
      <c r="AG85" s="8">
        <f t="shared" si="96"/>
        <v>0</v>
      </c>
      <c r="AH85" s="10">
        <f t="shared" si="97"/>
        <v>0</v>
      </c>
      <c r="AI85" s="10" t="s">
        <v>22</v>
      </c>
      <c r="AJ85" s="8" t="str">
        <f t="shared" si="98"/>
        <v>True Passion  Two Apple</v>
      </c>
      <c r="AK85" s="8">
        <f t="shared" si="99"/>
        <v>0</v>
      </c>
      <c r="AL85" s="10">
        <f t="shared" si="100"/>
        <v>0</v>
      </c>
      <c r="AM85" s="44">
        <f t="shared" si="101"/>
        <v>0</v>
      </c>
    </row>
    <row r="86" spans="1:39" s="3" customFormat="1" ht="13.5" customHeight="1">
      <c r="A86" s="2">
        <v>5484</v>
      </c>
      <c r="B86" s="2" t="s">
        <v>64</v>
      </c>
      <c r="C86" s="2" t="s">
        <v>22</v>
      </c>
      <c r="D86" s="2" t="s">
        <v>12</v>
      </c>
      <c r="E86" s="2" t="str">
        <f t="shared" si="40"/>
        <v>True Passion  Two Apple 250g</v>
      </c>
      <c r="F86" s="41"/>
      <c r="G86" s="41"/>
      <c r="H86" s="41"/>
      <c r="I86" s="41"/>
      <c r="J86" s="41"/>
      <c r="K86" s="41"/>
      <c r="L86" s="41"/>
      <c r="M86" s="41"/>
      <c r="N86" s="41"/>
      <c r="O86" s="5"/>
      <c r="P86" s="5"/>
      <c r="Q86" s="5"/>
      <c r="R86" s="8">
        <f t="shared" si="102"/>
        <v>0</v>
      </c>
      <c r="S86" s="34">
        <f t="shared" si="83"/>
        <v>0</v>
      </c>
      <c r="T86" s="8" t="str">
        <f t="shared" si="84"/>
        <v>True Passion  Two Apple 250g</v>
      </c>
      <c r="U86" s="82">
        <v>6</v>
      </c>
      <c r="V86" s="8">
        <f t="shared" si="85"/>
        <v>0</v>
      </c>
      <c r="W86" s="8">
        <f t="shared" si="86"/>
        <v>0</v>
      </c>
      <c r="X86" s="8">
        <f t="shared" si="87"/>
        <v>0</v>
      </c>
      <c r="Y86" s="8">
        <f t="shared" si="88"/>
        <v>0</v>
      </c>
      <c r="Z86" s="8">
        <f t="shared" si="89"/>
        <v>0</v>
      </c>
      <c r="AA86" s="8">
        <f t="shared" si="90"/>
        <v>0</v>
      </c>
      <c r="AB86" s="8">
        <f t="shared" si="91"/>
        <v>0</v>
      </c>
      <c r="AC86" s="8">
        <f t="shared" si="92"/>
        <v>0</v>
      </c>
      <c r="AD86" s="8">
        <f t="shared" si="93"/>
        <v>0</v>
      </c>
      <c r="AE86" s="8">
        <f t="shared" si="94"/>
        <v>0</v>
      </c>
      <c r="AF86" s="8">
        <f t="shared" si="95"/>
        <v>0</v>
      </c>
      <c r="AG86" s="8">
        <f t="shared" si="96"/>
        <v>0</v>
      </c>
      <c r="AH86" s="10">
        <f t="shared" si="97"/>
        <v>0</v>
      </c>
      <c r="AI86" s="10" t="s">
        <v>22</v>
      </c>
      <c r="AJ86" s="8" t="str">
        <f t="shared" si="98"/>
        <v>True Passion  Two Apple</v>
      </c>
      <c r="AK86" s="8">
        <f t="shared" si="99"/>
        <v>0</v>
      </c>
      <c r="AL86" s="10">
        <f t="shared" si="100"/>
        <v>0</v>
      </c>
      <c r="AM86" s="44">
        <f t="shared" si="101"/>
        <v>0</v>
      </c>
    </row>
    <row r="87" spans="1:39" s="3" customFormat="1" ht="13.5" customHeight="1">
      <c r="A87" s="2">
        <v>5485</v>
      </c>
      <c r="B87" s="2" t="s">
        <v>64</v>
      </c>
      <c r="C87" s="2" t="s">
        <v>65</v>
      </c>
      <c r="D87" s="2" t="s">
        <v>7</v>
      </c>
      <c r="E87" s="2" t="str">
        <f t="shared" si="40"/>
        <v>True Passion  Blueberry  Lemon 50g</v>
      </c>
      <c r="F87" s="41"/>
      <c r="G87" s="41"/>
      <c r="H87" s="41"/>
      <c r="I87" s="41"/>
      <c r="J87" s="41"/>
      <c r="K87" s="41"/>
      <c r="L87" s="41"/>
      <c r="M87" s="41"/>
      <c r="N87" s="41"/>
      <c r="O87" s="5"/>
      <c r="P87" s="5"/>
      <c r="Q87" s="5"/>
      <c r="R87" s="8">
        <f t="shared" si="102"/>
        <v>0</v>
      </c>
      <c r="S87" s="34">
        <f t="shared" si="83"/>
        <v>0</v>
      </c>
      <c r="T87" s="8" t="str">
        <f t="shared" si="84"/>
        <v>True Passion  Blueberry  Lemon 50g</v>
      </c>
      <c r="U87" s="82">
        <v>6</v>
      </c>
      <c r="V87" s="8">
        <f t="shared" si="85"/>
        <v>0</v>
      </c>
      <c r="W87" s="8">
        <f t="shared" si="86"/>
        <v>0</v>
      </c>
      <c r="X87" s="8">
        <f t="shared" si="87"/>
        <v>0</v>
      </c>
      <c r="Y87" s="8">
        <f t="shared" si="88"/>
        <v>0</v>
      </c>
      <c r="Z87" s="8">
        <f t="shared" si="89"/>
        <v>0</v>
      </c>
      <c r="AA87" s="8">
        <f t="shared" si="90"/>
        <v>0</v>
      </c>
      <c r="AB87" s="8">
        <f t="shared" si="91"/>
        <v>0</v>
      </c>
      <c r="AC87" s="8">
        <f t="shared" si="92"/>
        <v>0</v>
      </c>
      <c r="AD87" s="8">
        <f t="shared" si="93"/>
        <v>0</v>
      </c>
      <c r="AE87" s="8">
        <f t="shared" si="94"/>
        <v>0</v>
      </c>
      <c r="AF87" s="8">
        <f t="shared" si="95"/>
        <v>0</v>
      </c>
      <c r="AG87" s="8">
        <f t="shared" si="96"/>
        <v>0</v>
      </c>
      <c r="AH87" s="10">
        <f t="shared" si="97"/>
        <v>0</v>
      </c>
      <c r="AI87" s="10" t="s">
        <v>311</v>
      </c>
      <c r="AJ87" s="8" t="str">
        <f t="shared" si="98"/>
        <v>True Passion  Other Flavors</v>
      </c>
      <c r="AK87" s="8">
        <f t="shared" si="99"/>
        <v>0</v>
      </c>
      <c r="AL87" s="10">
        <f t="shared" si="100"/>
        <v>0</v>
      </c>
      <c r="AM87" s="44">
        <f t="shared" si="101"/>
        <v>0</v>
      </c>
    </row>
    <row r="88" spans="1:39" s="3" customFormat="1" ht="13.5" customHeight="1">
      <c r="A88" s="2">
        <v>5486</v>
      </c>
      <c r="B88" s="2" t="s">
        <v>64</v>
      </c>
      <c r="C88" s="2" t="s">
        <v>66</v>
      </c>
      <c r="D88" s="2" t="s">
        <v>7</v>
      </c>
      <c r="E88" s="2" t="str">
        <f t="shared" ref="E88:E138" si="103">B88&amp;" "&amp;C88&amp;" "&amp;D88</f>
        <v>True Passion  Golden Apple 50g</v>
      </c>
      <c r="F88" s="41"/>
      <c r="G88" s="41"/>
      <c r="H88" s="41"/>
      <c r="I88" s="41"/>
      <c r="J88" s="41"/>
      <c r="K88" s="41"/>
      <c r="L88" s="41"/>
      <c r="M88" s="41"/>
      <c r="N88" s="41"/>
      <c r="O88" s="5"/>
      <c r="P88" s="5"/>
      <c r="Q88" s="5"/>
      <c r="R88" s="8">
        <f t="shared" si="102"/>
        <v>0</v>
      </c>
      <c r="S88" s="34">
        <f t="shared" si="83"/>
        <v>0</v>
      </c>
      <c r="T88" s="8" t="str">
        <f t="shared" si="84"/>
        <v>True Passion  Golden Apple 50g</v>
      </c>
      <c r="U88" s="82">
        <v>6</v>
      </c>
      <c r="V88" s="8">
        <f t="shared" si="85"/>
        <v>0</v>
      </c>
      <c r="W88" s="8">
        <f t="shared" si="86"/>
        <v>0</v>
      </c>
      <c r="X88" s="8">
        <f t="shared" si="87"/>
        <v>0</v>
      </c>
      <c r="Y88" s="8">
        <f t="shared" si="88"/>
        <v>0</v>
      </c>
      <c r="Z88" s="8">
        <f t="shared" si="89"/>
        <v>0</v>
      </c>
      <c r="AA88" s="8">
        <f t="shared" si="90"/>
        <v>0</v>
      </c>
      <c r="AB88" s="8">
        <f t="shared" si="91"/>
        <v>0</v>
      </c>
      <c r="AC88" s="8">
        <f t="shared" si="92"/>
        <v>0</v>
      </c>
      <c r="AD88" s="8">
        <f t="shared" si="93"/>
        <v>0</v>
      </c>
      <c r="AE88" s="8">
        <f t="shared" si="94"/>
        <v>0</v>
      </c>
      <c r="AF88" s="8">
        <f t="shared" si="95"/>
        <v>0</v>
      </c>
      <c r="AG88" s="8">
        <f t="shared" si="96"/>
        <v>0</v>
      </c>
      <c r="AH88" s="10">
        <f t="shared" si="97"/>
        <v>0</v>
      </c>
      <c r="AI88" s="10" t="s">
        <v>311</v>
      </c>
      <c r="AJ88" s="8" t="str">
        <f t="shared" si="98"/>
        <v>True Passion  Other Flavors</v>
      </c>
      <c r="AK88" s="8">
        <f t="shared" si="99"/>
        <v>0</v>
      </c>
      <c r="AL88" s="10">
        <f t="shared" si="100"/>
        <v>0</v>
      </c>
      <c r="AM88" s="44">
        <f t="shared" si="101"/>
        <v>0</v>
      </c>
    </row>
    <row r="89" spans="1:39" s="3" customFormat="1" ht="13.5" customHeight="1">
      <c r="A89" s="2">
        <v>5487</v>
      </c>
      <c r="B89" s="2" t="s">
        <v>64</v>
      </c>
      <c r="C89" s="2" t="s">
        <v>66</v>
      </c>
      <c r="D89" s="2" t="s">
        <v>12</v>
      </c>
      <c r="E89" s="2" t="str">
        <f t="shared" si="103"/>
        <v>True Passion  Golden Apple 250g</v>
      </c>
      <c r="F89" s="41"/>
      <c r="G89" s="41"/>
      <c r="H89" s="41"/>
      <c r="I89" s="41"/>
      <c r="J89" s="41"/>
      <c r="K89" s="41"/>
      <c r="L89" s="41"/>
      <c r="M89" s="41"/>
      <c r="N89" s="41"/>
      <c r="O89" s="5"/>
      <c r="P89" s="5"/>
      <c r="Q89" s="5"/>
      <c r="R89" s="8">
        <f t="shared" si="102"/>
        <v>0</v>
      </c>
      <c r="S89" s="34">
        <f t="shared" si="83"/>
        <v>0</v>
      </c>
      <c r="T89" s="8" t="str">
        <f t="shared" si="84"/>
        <v>True Passion  Golden Apple 250g</v>
      </c>
      <c r="U89" s="82">
        <v>6</v>
      </c>
      <c r="V89" s="8">
        <f t="shared" si="85"/>
        <v>0</v>
      </c>
      <c r="W89" s="8">
        <f t="shared" si="86"/>
        <v>0</v>
      </c>
      <c r="X89" s="8">
        <f t="shared" si="87"/>
        <v>0</v>
      </c>
      <c r="Y89" s="8">
        <f t="shared" si="88"/>
        <v>0</v>
      </c>
      <c r="Z89" s="8">
        <f t="shared" si="89"/>
        <v>0</v>
      </c>
      <c r="AA89" s="8">
        <f t="shared" si="90"/>
        <v>0</v>
      </c>
      <c r="AB89" s="8">
        <f t="shared" si="91"/>
        <v>0</v>
      </c>
      <c r="AC89" s="8">
        <f t="shared" si="92"/>
        <v>0</v>
      </c>
      <c r="AD89" s="8">
        <f t="shared" si="93"/>
        <v>0</v>
      </c>
      <c r="AE89" s="8">
        <f t="shared" si="94"/>
        <v>0</v>
      </c>
      <c r="AF89" s="8">
        <f t="shared" si="95"/>
        <v>0</v>
      </c>
      <c r="AG89" s="8">
        <f t="shared" si="96"/>
        <v>0</v>
      </c>
      <c r="AH89" s="10">
        <f t="shared" si="97"/>
        <v>0</v>
      </c>
      <c r="AI89" s="10" t="s">
        <v>311</v>
      </c>
      <c r="AJ89" s="8" t="str">
        <f t="shared" si="98"/>
        <v>True Passion  Other Flavors</v>
      </c>
      <c r="AK89" s="8">
        <f t="shared" si="99"/>
        <v>0</v>
      </c>
      <c r="AL89" s="10">
        <f t="shared" si="100"/>
        <v>0</v>
      </c>
      <c r="AM89" s="44">
        <f t="shared" si="101"/>
        <v>0</v>
      </c>
    </row>
    <row r="90" spans="1:39" s="3" customFormat="1" ht="13.5" customHeight="1">
      <c r="A90" s="2">
        <v>5488</v>
      </c>
      <c r="B90" s="2" t="s">
        <v>64</v>
      </c>
      <c r="C90" s="2" t="s">
        <v>67</v>
      </c>
      <c r="D90" s="2" t="s">
        <v>7</v>
      </c>
      <c r="E90" s="2" t="str">
        <f t="shared" si="103"/>
        <v>True Passion  Line Lemon 50g</v>
      </c>
      <c r="F90" s="41"/>
      <c r="G90" s="41"/>
      <c r="H90" s="41"/>
      <c r="I90" s="41"/>
      <c r="J90" s="41"/>
      <c r="K90" s="41"/>
      <c r="L90" s="41"/>
      <c r="M90" s="41"/>
      <c r="N90" s="41"/>
      <c r="O90" s="5"/>
      <c r="P90" s="5"/>
      <c r="Q90" s="5"/>
      <c r="R90" s="8">
        <f t="shared" si="102"/>
        <v>0</v>
      </c>
      <c r="S90" s="34">
        <f t="shared" si="83"/>
        <v>0</v>
      </c>
      <c r="T90" s="8" t="str">
        <f t="shared" si="84"/>
        <v>True Passion  Line Lemon 50g</v>
      </c>
      <c r="U90" s="82">
        <v>6</v>
      </c>
      <c r="V90" s="8">
        <f t="shared" si="85"/>
        <v>0</v>
      </c>
      <c r="W90" s="8">
        <f t="shared" si="86"/>
        <v>0</v>
      </c>
      <c r="X90" s="8">
        <f t="shared" si="87"/>
        <v>0</v>
      </c>
      <c r="Y90" s="8">
        <f t="shared" si="88"/>
        <v>0</v>
      </c>
      <c r="Z90" s="8">
        <f t="shared" si="89"/>
        <v>0</v>
      </c>
      <c r="AA90" s="8">
        <f t="shared" si="90"/>
        <v>0</v>
      </c>
      <c r="AB90" s="8">
        <f t="shared" si="91"/>
        <v>0</v>
      </c>
      <c r="AC90" s="8">
        <f t="shared" si="92"/>
        <v>0</v>
      </c>
      <c r="AD90" s="8">
        <f t="shared" si="93"/>
        <v>0</v>
      </c>
      <c r="AE90" s="8">
        <f t="shared" si="94"/>
        <v>0</v>
      </c>
      <c r="AF90" s="8">
        <f t="shared" si="95"/>
        <v>0</v>
      </c>
      <c r="AG90" s="8">
        <f t="shared" si="96"/>
        <v>0</v>
      </c>
      <c r="AH90" s="10">
        <f t="shared" si="97"/>
        <v>0</v>
      </c>
      <c r="AI90" s="10" t="s">
        <v>311</v>
      </c>
      <c r="AJ90" s="8" t="str">
        <f t="shared" si="98"/>
        <v>True Passion  Other Flavors</v>
      </c>
      <c r="AK90" s="8">
        <f t="shared" si="99"/>
        <v>0</v>
      </c>
      <c r="AL90" s="10">
        <f t="shared" si="100"/>
        <v>0</v>
      </c>
      <c r="AM90" s="44">
        <f t="shared" si="101"/>
        <v>0</v>
      </c>
    </row>
    <row r="91" spans="1:39" s="3" customFormat="1" ht="13.5" customHeight="1">
      <c r="A91" s="2">
        <v>5489</v>
      </c>
      <c r="B91" s="2" t="s">
        <v>64</v>
      </c>
      <c r="C91" s="2" t="s">
        <v>68</v>
      </c>
      <c r="D91" s="2" t="s">
        <v>7</v>
      </c>
      <c r="E91" s="2" t="str">
        <f t="shared" si="103"/>
        <v>True Passion  Love Story  50g</v>
      </c>
      <c r="F91" s="41"/>
      <c r="G91" s="41"/>
      <c r="H91" s="41"/>
      <c r="I91" s="41"/>
      <c r="J91" s="41"/>
      <c r="K91" s="41"/>
      <c r="L91" s="41"/>
      <c r="M91" s="41"/>
      <c r="N91" s="41"/>
      <c r="O91" s="5"/>
      <c r="P91" s="5"/>
      <c r="Q91" s="5"/>
      <c r="R91" s="8">
        <f t="shared" si="102"/>
        <v>0</v>
      </c>
      <c r="S91" s="34">
        <f t="shared" si="83"/>
        <v>0</v>
      </c>
      <c r="T91" s="8" t="str">
        <f t="shared" si="84"/>
        <v>True Passion  Love Story  50g</v>
      </c>
      <c r="U91" s="82">
        <v>6</v>
      </c>
      <c r="V91" s="8">
        <f t="shared" si="85"/>
        <v>0</v>
      </c>
      <c r="W91" s="8">
        <f t="shared" si="86"/>
        <v>0</v>
      </c>
      <c r="X91" s="8">
        <f t="shared" si="87"/>
        <v>0</v>
      </c>
      <c r="Y91" s="8">
        <f t="shared" si="88"/>
        <v>0</v>
      </c>
      <c r="Z91" s="8">
        <f t="shared" si="89"/>
        <v>0</v>
      </c>
      <c r="AA91" s="8">
        <f t="shared" si="90"/>
        <v>0</v>
      </c>
      <c r="AB91" s="8">
        <f t="shared" si="91"/>
        <v>0</v>
      </c>
      <c r="AC91" s="8">
        <f t="shared" si="92"/>
        <v>0</v>
      </c>
      <c r="AD91" s="8">
        <f t="shared" si="93"/>
        <v>0</v>
      </c>
      <c r="AE91" s="8">
        <f t="shared" si="94"/>
        <v>0</v>
      </c>
      <c r="AF91" s="8">
        <f t="shared" si="95"/>
        <v>0</v>
      </c>
      <c r="AG91" s="8">
        <f t="shared" si="96"/>
        <v>0</v>
      </c>
      <c r="AH91" s="10">
        <f t="shared" si="97"/>
        <v>0</v>
      </c>
      <c r="AI91" s="10" t="s">
        <v>311</v>
      </c>
      <c r="AJ91" s="8" t="str">
        <f t="shared" si="98"/>
        <v>True Passion  Other Flavors</v>
      </c>
      <c r="AK91" s="8">
        <f t="shared" si="99"/>
        <v>0</v>
      </c>
      <c r="AL91" s="10">
        <f t="shared" si="100"/>
        <v>0</v>
      </c>
      <c r="AM91" s="44">
        <f t="shared" si="101"/>
        <v>0</v>
      </c>
    </row>
    <row r="92" spans="1:39" s="3" customFormat="1" ht="13.5" customHeight="1">
      <c r="A92" s="2">
        <v>5490</v>
      </c>
      <c r="B92" s="2" t="s">
        <v>64</v>
      </c>
      <c r="C92" s="2" t="s">
        <v>74</v>
      </c>
      <c r="D92" s="2" t="s">
        <v>7</v>
      </c>
      <c r="E92" s="119" t="str">
        <f t="shared" si="103"/>
        <v>True Passion  Luxury Tobacco 50g</v>
      </c>
      <c r="F92" s="120"/>
      <c r="G92" s="120"/>
      <c r="H92" s="120"/>
      <c r="I92" s="120"/>
      <c r="J92" s="120"/>
      <c r="K92" s="120"/>
      <c r="L92" s="120"/>
      <c r="M92" s="120"/>
      <c r="N92" s="120"/>
      <c r="O92" s="121"/>
      <c r="P92" s="121"/>
      <c r="Q92" s="121"/>
      <c r="R92" s="8">
        <f t="shared" si="102"/>
        <v>0</v>
      </c>
      <c r="S92" s="34">
        <f t="shared" si="83"/>
        <v>0</v>
      </c>
      <c r="T92" s="8" t="str">
        <f t="shared" si="84"/>
        <v>True Passion  Luxury Tobacco 50g</v>
      </c>
      <c r="U92" s="82">
        <v>6</v>
      </c>
      <c r="V92" s="8">
        <f t="shared" si="85"/>
        <v>0</v>
      </c>
      <c r="W92" s="8">
        <f t="shared" si="86"/>
        <v>0</v>
      </c>
      <c r="X92" s="8">
        <f t="shared" si="87"/>
        <v>0</v>
      </c>
      <c r="Y92" s="8">
        <f t="shared" si="88"/>
        <v>0</v>
      </c>
      <c r="Z92" s="8">
        <f t="shared" si="89"/>
        <v>0</v>
      </c>
      <c r="AA92" s="8">
        <f t="shared" si="90"/>
        <v>0</v>
      </c>
      <c r="AB92" s="8">
        <f t="shared" si="91"/>
        <v>0</v>
      </c>
      <c r="AC92" s="8">
        <f t="shared" si="92"/>
        <v>0</v>
      </c>
      <c r="AD92" s="8">
        <f t="shared" si="93"/>
        <v>0</v>
      </c>
      <c r="AE92" s="8">
        <f t="shared" si="94"/>
        <v>0</v>
      </c>
      <c r="AF92" s="8">
        <f t="shared" si="95"/>
        <v>0</v>
      </c>
      <c r="AG92" s="8">
        <f t="shared" si="96"/>
        <v>0</v>
      </c>
      <c r="AH92" s="10">
        <f t="shared" si="97"/>
        <v>0</v>
      </c>
      <c r="AI92" s="10" t="s">
        <v>311</v>
      </c>
      <c r="AJ92" s="8" t="str">
        <f t="shared" si="98"/>
        <v>True Passion  Other Flavors</v>
      </c>
      <c r="AK92" s="8">
        <f t="shared" si="99"/>
        <v>0</v>
      </c>
      <c r="AL92" s="10">
        <f t="shared" si="100"/>
        <v>0</v>
      </c>
      <c r="AM92" s="44">
        <f t="shared" si="101"/>
        <v>0</v>
      </c>
    </row>
    <row r="93" spans="1:39" s="3" customFormat="1" ht="12">
      <c r="A93" s="2">
        <v>5145</v>
      </c>
      <c r="B93" s="2" t="s">
        <v>23</v>
      </c>
      <c r="C93" s="2" t="s">
        <v>22</v>
      </c>
      <c r="D93" s="2" t="s">
        <v>7</v>
      </c>
      <c r="E93" s="2" t="str">
        <f t="shared" si="103"/>
        <v>Nakhla  Two Apple 50g</v>
      </c>
      <c r="F93" s="41">
        <v>15431</v>
      </c>
      <c r="G93" s="41">
        <v>8627</v>
      </c>
      <c r="H93" s="41">
        <v>10960</v>
      </c>
      <c r="I93" s="41">
        <v>11279</v>
      </c>
      <c r="J93" s="41">
        <v>12306</v>
      </c>
      <c r="K93" s="41">
        <v>8420</v>
      </c>
      <c r="L93" s="41">
        <v>10093</v>
      </c>
      <c r="M93" s="41">
        <v>8393</v>
      </c>
      <c r="N93" s="41">
        <v>9438</v>
      </c>
      <c r="O93" s="5">
        <v>7754</v>
      </c>
      <c r="P93" s="5">
        <v>9266</v>
      </c>
      <c r="Q93" s="5">
        <v>5256</v>
      </c>
      <c r="R93" s="118">
        <f t="shared" si="102"/>
        <v>117223</v>
      </c>
      <c r="S93" s="34">
        <f t="shared" si="83"/>
        <v>0.14371023305422403</v>
      </c>
      <c r="T93" s="8" t="str">
        <f t="shared" si="84"/>
        <v>Nakhla  Two Apple 50g</v>
      </c>
      <c r="U93" s="82">
        <v>12.5</v>
      </c>
      <c r="V93" s="8">
        <f t="shared" si="85"/>
        <v>192887.5</v>
      </c>
      <c r="W93" s="8">
        <f t="shared" si="86"/>
        <v>107837.5</v>
      </c>
      <c r="X93" s="8">
        <f t="shared" si="87"/>
        <v>137000</v>
      </c>
      <c r="Y93" s="8">
        <f t="shared" si="88"/>
        <v>140987.5</v>
      </c>
      <c r="Z93" s="8">
        <f t="shared" si="89"/>
        <v>153825</v>
      </c>
      <c r="AA93" s="8">
        <f t="shared" si="90"/>
        <v>105250</v>
      </c>
      <c r="AB93" s="8">
        <f t="shared" si="91"/>
        <v>126162.5</v>
      </c>
      <c r="AC93" s="8">
        <f t="shared" si="92"/>
        <v>104912.5</v>
      </c>
      <c r="AD93" s="8">
        <f t="shared" si="93"/>
        <v>117975</v>
      </c>
      <c r="AE93" s="8">
        <f t="shared" si="94"/>
        <v>96925</v>
      </c>
      <c r="AF93" s="8">
        <f t="shared" si="95"/>
        <v>115825</v>
      </c>
      <c r="AG93" s="8">
        <f t="shared" si="96"/>
        <v>65700</v>
      </c>
      <c r="AH93" s="10">
        <f t="shared" si="97"/>
        <v>1465287.5</v>
      </c>
      <c r="AI93" s="10" t="s">
        <v>22</v>
      </c>
      <c r="AJ93" s="8" t="str">
        <f t="shared" si="98"/>
        <v>Nakhla  Two Apple</v>
      </c>
      <c r="AK93" s="10">
        <f t="shared" si="99"/>
        <v>117223</v>
      </c>
      <c r="AL93" s="10">
        <f t="shared" si="100"/>
        <v>1465287.5</v>
      </c>
      <c r="AM93" s="44">
        <f t="shared" si="101"/>
        <v>0.23183501838257106</v>
      </c>
    </row>
    <row r="94" spans="1:39" s="3" customFormat="1" ht="12">
      <c r="A94" s="2">
        <v>5146</v>
      </c>
      <c r="B94" s="2" t="s">
        <v>23</v>
      </c>
      <c r="C94" s="2" t="s">
        <v>22</v>
      </c>
      <c r="D94" s="2" t="s">
        <v>12</v>
      </c>
      <c r="E94" s="2" t="str">
        <f t="shared" si="103"/>
        <v>Nakhla  Two Apple 250g</v>
      </c>
      <c r="F94" s="41">
        <v>25396</v>
      </c>
      <c r="G94" s="41">
        <v>8100</v>
      </c>
      <c r="H94" s="41">
        <v>7927</v>
      </c>
      <c r="I94" s="41">
        <v>14972</v>
      </c>
      <c r="J94" s="41">
        <v>13098</v>
      </c>
      <c r="K94" s="41">
        <v>7694</v>
      </c>
      <c r="L94" s="41">
        <v>15786</v>
      </c>
      <c r="M94" s="41">
        <v>12353</v>
      </c>
      <c r="N94" s="41">
        <v>11373</v>
      </c>
      <c r="O94" s="5">
        <v>5975</v>
      </c>
      <c r="P94" s="5">
        <v>7284</v>
      </c>
      <c r="Q94" s="5">
        <v>6190</v>
      </c>
      <c r="R94" s="118">
        <f t="shared" si="102"/>
        <v>136148</v>
      </c>
      <c r="S94" s="34">
        <f t="shared" si="83"/>
        <v>0.16691144920251566</v>
      </c>
      <c r="T94" s="8" t="str">
        <f t="shared" si="84"/>
        <v>Nakhla  Two Apple 250g</v>
      </c>
      <c r="U94" s="82">
        <v>10</v>
      </c>
      <c r="V94" s="8">
        <f t="shared" si="85"/>
        <v>253960</v>
      </c>
      <c r="W94" s="8">
        <f t="shared" si="86"/>
        <v>81000</v>
      </c>
      <c r="X94" s="8">
        <f t="shared" si="87"/>
        <v>79270</v>
      </c>
      <c r="Y94" s="8">
        <f t="shared" si="88"/>
        <v>149720</v>
      </c>
      <c r="Z94" s="8">
        <f t="shared" si="89"/>
        <v>130980</v>
      </c>
      <c r="AA94" s="8">
        <f t="shared" si="90"/>
        <v>76940</v>
      </c>
      <c r="AB94" s="8">
        <f t="shared" si="91"/>
        <v>157860</v>
      </c>
      <c r="AC94" s="8">
        <f t="shared" si="92"/>
        <v>123530</v>
      </c>
      <c r="AD94" s="8">
        <f t="shared" si="93"/>
        <v>113730</v>
      </c>
      <c r="AE94" s="8">
        <f t="shared" si="94"/>
        <v>59750</v>
      </c>
      <c r="AF94" s="8">
        <f t="shared" si="95"/>
        <v>72840</v>
      </c>
      <c r="AG94" s="8">
        <f t="shared" si="96"/>
        <v>61900</v>
      </c>
      <c r="AH94" s="10">
        <f t="shared" si="97"/>
        <v>1361480</v>
      </c>
      <c r="AI94" s="10" t="s">
        <v>22</v>
      </c>
      <c r="AJ94" s="8" t="str">
        <f t="shared" si="98"/>
        <v>Nakhla  Two Apple</v>
      </c>
      <c r="AK94" s="10">
        <f t="shared" si="99"/>
        <v>136148</v>
      </c>
      <c r="AL94" s="10">
        <f t="shared" si="100"/>
        <v>1361480</v>
      </c>
      <c r="AM94" s="44">
        <f t="shared" si="101"/>
        <v>0.21541079196233018</v>
      </c>
    </row>
    <row r="95" spans="1:39" s="3" customFormat="1" ht="12">
      <c r="A95" s="2">
        <v>5147</v>
      </c>
      <c r="B95" s="2" t="s">
        <v>23</v>
      </c>
      <c r="C95" s="2" t="s">
        <v>22</v>
      </c>
      <c r="D95" s="2" t="s">
        <v>18</v>
      </c>
      <c r="E95" s="2" t="str">
        <f t="shared" si="103"/>
        <v>Nakhla  Two Apple 1kg</v>
      </c>
      <c r="F95" s="41">
        <v>3070</v>
      </c>
      <c r="G95" s="41">
        <v>89</v>
      </c>
      <c r="H95" s="41"/>
      <c r="I95" s="41">
        <v>918</v>
      </c>
      <c r="J95" s="41">
        <v>82</v>
      </c>
      <c r="K95" s="41"/>
      <c r="L95" s="41"/>
      <c r="M95" s="41">
        <v>1100</v>
      </c>
      <c r="N95" s="41"/>
      <c r="O95" s="5">
        <v>975</v>
      </c>
      <c r="P95" s="5">
        <v>6</v>
      </c>
      <c r="Q95" s="5">
        <v>19</v>
      </c>
      <c r="R95" s="118">
        <f t="shared" si="102"/>
        <v>6259</v>
      </c>
      <c r="S95" s="34">
        <f t="shared" si="83"/>
        <v>7.6732582230994622E-3</v>
      </c>
      <c r="T95" s="8" t="str">
        <f t="shared" si="84"/>
        <v>Nakhla  Two Apple 1kg</v>
      </c>
      <c r="U95" s="82">
        <v>10</v>
      </c>
      <c r="V95" s="8">
        <f t="shared" si="85"/>
        <v>30700</v>
      </c>
      <c r="W95" s="8">
        <f t="shared" si="86"/>
        <v>890</v>
      </c>
      <c r="X95" s="8">
        <f t="shared" si="87"/>
        <v>0</v>
      </c>
      <c r="Y95" s="8">
        <f t="shared" si="88"/>
        <v>9180</v>
      </c>
      <c r="Z95" s="8">
        <f t="shared" si="89"/>
        <v>820</v>
      </c>
      <c r="AA95" s="8">
        <f t="shared" si="90"/>
        <v>0</v>
      </c>
      <c r="AB95" s="8">
        <f t="shared" si="91"/>
        <v>0</v>
      </c>
      <c r="AC95" s="8">
        <f t="shared" si="92"/>
        <v>11000</v>
      </c>
      <c r="AD95" s="8">
        <f t="shared" si="93"/>
        <v>0</v>
      </c>
      <c r="AE95" s="8">
        <f t="shared" si="94"/>
        <v>9750</v>
      </c>
      <c r="AF95" s="8">
        <f t="shared" si="95"/>
        <v>60</v>
      </c>
      <c r="AG95" s="8">
        <f t="shared" si="96"/>
        <v>190</v>
      </c>
      <c r="AH95" s="10">
        <f t="shared" si="97"/>
        <v>62590</v>
      </c>
      <c r="AI95" s="10" t="s">
        <v>22</v>
      </c>
      <c r="AJ95" s="8" t="str">
        <f t="shared" si="98"/>
        <v>Nakhla  Two Apple</v>
      </c>
      <c r="AK95" s="10">
        <f t="shared" si="99"/>
        <v>6259</v>
      </c>
      <c r="AL95" s="10">
        <f t="shared" si="100"/>
        <v>62590</v>
      </c>
      <c r="AM95" s="44">
        <f t="shared" si="101"/>
        <v>9.9028714846507073E-3</v>
      </c>
    </row>
    <row r="96" spans="1:39" s="3" customFormat="1" ht="12">
      <c r="A96" s="2">
        <v>5186</v>
      </c>
      <c r="B96" s="2" t="s">
        <v>23</v>
      </c>
      <c r="C96" s="2" t="s">
        <v>31</v>
      </c>
      <c r="D96" s="2" t="s">
        <v>12</v>
      </c>
      <c r="E96" s="2" t="str">
        <f t="shared" si="103"/>
        <v>Nakhla  Two Apple Tin 250g</v>
      </c>
      <c r="F96" s="41">
        <v>2660</v>
      </c>
      <c r="G96" s="41">
        <v>191</v>
      </c>
      <c r="H96" s="41"/>
      <c r="I96" s="41">
        <v>1118</v>
      </c>
      <c r="J96" s="41">
        <v>33</v>
      </c>
      <c r="K96" s="41">
        <v>950</v>
      </c>
      <c r="L96" s="41">
        <v>150</v>
      </c>
      <c r="M96" s="41">
        <v>1119</v>
      </c>
      <c r="N96" s="41">
        <v>54</v>
      </c>
      <c r="O96" s="5"/>
      <c r="P96" s="5"/>
      <c r="Q96" s="5"/>
      <c r="R96" s="118">
        <f t="shared" si="102"/>
        <v>6275</v>
      </c>
      <c r="S96" s="34">
        <f t="shared" si="83"/>
        <v>7.6928735181257587E-3</v>
      </c>
      <c r="T96" s="8" t="str">
        <f t="shared" si="84"/>
        <v>Nakhla  Two Apple Tin 250g</v>
      </c>
      <c r="U96" s="82">
        <v>10</v>
      </c>
      <c r="V96" s="8">
        <f t="shared" si="85"/>
        <v>26600</v>
      </c>
      <c r="W96" s="8">
        <f t="shared" si="86"/>
        <v>1910</v>
      </c>
      <c r="X96" s="8">
        <f t="shared" si="87"/>
        <v>0</v>
      </c>
      <c r="Y96" s="8">
        <f t="shared" si="88"/>
        <v>11180</v>
      </c>
      <c r="Z96" s="8">
        <f t="shared" si="89"/>
        <v>330</v>
      </c>
      <c r="AA96" s="8">
        <f t="shared" si="90"/>
        <v>9500</v>
      </c>
      <c r="AB96" s="8">
        <f t="shared" si="91"/>
        <v>1500</v>
      </c>
      <c r="AC96" s="8">
        <f t="shared" si="92"/>
        <v>11190</v>
      </c>
      <c r="AD96" s="8">
        <f t="shared" si="93"/>
        <v>540</v>
      </c>
      <c r="AE96" s="8">
        <f t="shared" si="94"/>
        <v>0</v>
      </c>
      <c r="AF96" s="8">
        <f t="shared" si="95"/>
        <v>0</v>
      </c>
      <c r="AG96" s="8">
        <f t="shared" si="96"/>
        <v>0</v>
      </c>
      <c r="AH96" s="10">
        <f t="shared" si="97"/>
        <v>62750</v>
      </c>
      <c r="AI96" s="10" t="s">
        <v>22</v>
      </c>
      <c r="AJ96" s="8" t="str">
        <f t="shared" si="98"/>
        <v>Nakhla  Two Apple</v>
      </c>
      <c r="AK96" s="10">
        <f t="shared" si="99"/>
        <v>6275</v>
      </c>
      <c r="AL96" s="10">
        <f t="shared" si="100"/>
        <v>62750</v>
      </c>
      <c r="AM96" s="44">
        <f t="shared" si="101"/>
        <v>9.9281863821989429E-3</v>
      </c>
    </row>
    <row r="97" spans="1:39" s="3" customFormat="1" ht="12">
      <c r="A97" s="2">
        <v>5187</v>
      </c>
      <c r="B97" s="2" t="s">
        <v>23</v>
      </c>
      <c r="C97" s="2" t="s">
        <v>14</v>
      </c>
      <c r="D97" s="2" t="s">
        <v>7</v>
      </c>
      <c r="E97" s="2" t="str">
        <f t="shared" si="103"/>
        <v>Nakhla  Lemon 50g</v>
      </c>
      <c r="F97" s="41"/>
      <c r="G97" s="41"/>
      <c r="H97" s="41"/>
      <c r="I97" s="41"/>
      <c r="J97" s="41"/>
      <c r="K97" s="41"/>
      <c r="L97" s="41"/>
      <c r="M97" s="41"/>
      <c r="N97" s="41"/>
      <c r="O97" s="5"/>
      <c r="P97" s="5"/>
      <c r="Q97" s="5"/>
      <c r="R97" s="118">
        <f t="shared" si="102"/>
        <v>0</v>
      </c>
      <c r="S97" s="34">
        <f t="shared" si="83"/>
        <v>0</v>
      </c>
      <c r="T97" s="8" t="str">
        <f t="shared" si="84"/>
        <v>Nakhla  Lemon 50g</v>
      </c>
      <c r="U97" s="82">
        <v>12.5</v>
      </c>
      <c r="V97" s="8">
        <f t="shared" si="85"/>
        <v>0</v>
      </c>
      <c r="W97" s="8">
        <f t="shared" si="86"/>
        <v>0</v>
      </c>
      <c r="X97" s="8">
        <f t="shared" si="87"/>
        <v>0</v>
      </c>
      <c r="Y97" s="8">
        <f t="shared" si="88"/>
        <v>0</v>
      </c>
      <c r="Z97" s="8">
        <f t="shared" si="89"/>
        <v>0</v>
      </c>
      <c r="AA97" s="8">
        <f t="shared" si="90"/>
        <v>0</v>
      </c>
      <c r="AB97" s="8">
        <f t="shared" si="91"/>
        <v>0</v>
      </c>
      <c r="AC97" s="8">
        <f t="shared" si="92"/>
        <v>0</v>
      </c>
      <c r="AD97" s="8">
        <f t="shared" si="93"/>
        <v>0</v>
      </c>
      <c r="AE97" s="8">
        <f t="shared" si="94"/>
        <v>0</v>
      </c>
      <c r="AF97" s="8">
        <f t="shared" si="95"/>
        <v>0</v>
      </c>
      <c r="AG97" s="8">
        <f t="shared" si="96"/>
        <v>0</v>
      </c>
      <c r="AH97" s="10">
        <f t="shared" si="97"/>
        <v>0</v>
      </c>
      <c r="AI97" s="2" t="s">
        <v>56</v>
      </c>
      <c r="AJ97" s="8" t="str">
        <f t="shared" si="98"/>
        <v>Nakhla  Lemon Mint</v>
      </c>
      <c r="AK97" s="10">
        <f t="shared" si="99"/>
        <v>0</v>
      </c>
      <c r="AL97" s="10">
        <f t="shared" si="100"/>
        <v>0</v>
      </c>
      <c r="AM97" s="44">
        <f t="shared" si="101"/>
        <v>0</v>
      </c>
    </row>
    <row r="98" spans="1:39" s="3" customFormat="1" ht="12">
      <c r="A98" s="2">
        <v>5188</v>
      </c>
      <c r="B98" s="2" t="s">
        <v>23</v>
      </c>
      <c r="C98" s="2" t="s">
        <v>30</v>
      </c>
      <c r="D98" s="2" t="s">
        <v>7</v>
      </c>
      <c r="E98" s="2" t="str">
        <f t="shared" si="103"/>
        <v>Nakhla  Blueberry 50g</v>
      </c>
      <c r="F98" s="41"/>
      <c r="G98" s="41"/>
      <c r="H98" s="41"/>
      <c r="I98" s="41"/>
      <c r="J98" s="41"/>
      <c r="K98" s="41"/>
      <c r="L98" s="41"/>
      <c r="M98" s="41"/>
      <c r="N98" s="41"/>
      <c r="O98" s="5"/>
      <c r="P98" s="5"/>
      <c r="Q98" s="5"/>
      <c r="R98" s="118">
        <f t="shared" si="102"/>
        <v>0</v>
      </c>
      <c r="S98" s="34">
        <f t="shared" si="83"/>
        <v>0</v>
      </c>
      <c r="T98" s="8" t="str">
        <f t="shared" si="84"/>
        <v>Nakhla  Blueberry 50g</v>
      </c>
      <c r="U98" s="82">
        <v>12.5</v>
      </c>
      <c r="V98" s="8">
        <f t="shared" si="85"/>
        <v>0</v>
      </c>
      <c r="W98" s="8">
        <f t="shared" si="86"/>
        <v>0</v>
      </c>
      <c r="X98" s="8">
        <f t="shared" si="87"/>
        <v>0</v>
      </c>
      <c r="Y98" s="8">
        <f t="shared" si="88"/>
        <v>0</v>
      </c>
      <c r="Z98" s="8">
        <f t="shared" si="89"/>
        <v>0</v>
      </c>
      <c r="AA98" s="8">
        <f t="shared" si="90"/>
        <v>0</v>
      </c>
      <c r="AB98" s="8">
        <f t="shared" si="91"/>
        <v>0</v>
      </c>
      <c r="AC98" s="8">
        <f t="shared" si="92"/>
        <v>0</v>
      </c>
      <c r="AD98" s="8">
        <f t="shared" si="93"/>
        <v>0</v>
      </c>
      <c r="AE98" s="8">
        <f t="shared" si="94"/>
        <v>0</v>
      </c>
      <c r="AF98" s="8">
        <f t="shared" si="95"/>
        <v>0</v>
      </c>
      <c r="AG98" s="8">
        <f t="shared" si="96"/>
        <v>0</v>
      </c>
      <c r="AH98" s="10">
        <f t="shared" si="97"/>
        <v>0</v>
      </c>
      <c r="AI98" s="10" t="s">
        <v>311</v>
      </c>
      <c r="AJ98" s="8" t="str">
        <f t="shared" si="98"/>
        <v>Nakhla  Other Flavors</v>
      </c>
      <c r="AK98" s="10">
        <f t="shared" si="99"/>
        <v>0</v>
      </c>
      <c r="AL98" s="10">
        <f t="shared" si="100"/>
        <v>0</v>
      </c>
      <c r="AM98" s="44">
        <f t="shared" si="101"/>
        <v>0</v>
      </c>
    </row>
    <row r="99" spans="1:39" s="3" customFormat="1" ht="12">
      <c r="A99" s="2">
        <v>5189</v>
      </c>
      <c r="B99" s="2" t="s">
        <v>23</v>
      </c>
      <c r="C99" s="2" t="s">
        <v>35</v>
      </c>
      <c r="D99" s="2" t="s">
        <v>7</v>
      </c>
      <c r="E99" s="2" t="str">
        <f t="shared" si="103"/>
        <v>Nakhla  Cherry  50g</v>
      </c>
      <c r="F99" s="41"/>
      <c r="G99" s="41"/>
      <c r="H99" s="41"/>
      <c r="I99" s="41"/>
      <c r="J99" s="41"/>
      <c r="K99" s="41"/>
      <c r="L99" s="41"/>
      <c r="M99" s="41"/>
      <c r="N99" s="41"/>
      <c r="O99" s="5"/>
      <c r="P99" s="5"/>
      <c r="Q99" s="5"/>
      <c r="R99" s="118">
        <f t="shared" si="102"/>
        <v>0</v>
      </c>
      <c r="S99" s="34">
        <f t="shared" si="83"/>
        <v>0</v>
      </c>
      <c r="T99" s="8" t="str">
        <f t="shared" si="84"/>
        <v>Nakhla  Cherry  50g</v>
      </c>
      <c r="U99" s="82">
        <v>12.5</v>
      </c>
      <c r="V99" s="8">
        <f t="shared" si="85"/>
        <v>0</v>
      </c>
      <c r="W99" s="8">
        <f t="shared" si="86"/>
        <v>0</v>
      </c>
      <c r="X99" s="8">
        <f t="shared" si="87"/>
        <v>0</v>
      </c>
      <c r="Y99" s="8">
        <f t="shared" si="88"/>
        <v>0</v>
      </c>
      <c r="Z99" s="8">
        <f t="shared" si="89"/>
        <v>0</v>
      </c>
      <c r="AA99" s="8">
        <f t="shared" si="90"/>
        <v>0</v>
      </c>
      <c r="AB99" s="8">
        <f t="shared" si="91"/>
        <v>0</v>
      </c>
      <c r="AC99" s="8">
        <f t="shared" si="92"/>
        <v>0</v>
      </c>
      <c r="AD99" s="8">
        <f t="shared" si="93"/>
        <v>0</v>
      </c>
      <c r="AE99" s="8">
        <f t="shared" si="94"/>
        <v>0</v>
      </c>
      <c r="AF99" s="8">
        <f t="shared" si="95"/>
        <v>0</v>
      </c>
      <c r="AG99" s="8">
        <f t="shared" si="96"/>
        <v>0</v>
      </c>
      <c r="AH99" s="10">
        <f t="shared" si="97"/>
        <v>0</v>
      </c>
      <c r="AI99" s="10" t="s">
        <v>311</v>
      </c>
      <c r="AJ99" s="8" t="str">
        <f t="shared" si="98"/>
        <v>Nakhla  Other Flavors</v>
      </c>
      <c r="AK99" s="10">
        <f t="shared" si="99"/>
        <v>0</v>
      </c>
      <c r="AL99" s="10">
        <f t="shared" si="100"/>
        <v>0</v>
      </c>
      <c r="AM99" s="44">
        <f t="shared" si="101"/>
        <v>0</v>
      </c>
    </row>
    <row r="100" spans="1:39" s="3" customFormat="1" ht="12">
      <c r="A100" s="2">
        <v>5190</v>
      </c>
      <c r="B100" s="2" t="s">
        <v>23</v>
      </c>
      <c r="C100" s="2" t="s">
        <v>36</v>
      </c>
      <c r="D100" s="2" t="s">
        <v>7</v>
      </c>
      <c r="E100" s="2" t="str">
        <f t="shared" si="103"/>
        <v>Nakhla  Melon 50g</v>
      </c>
      <c r="F100" s="41"/>
      <c r="G100" s="41"/>
      <c r="H100" s="41"/>
      <c r="I100" s="41"/>
      <c r="J100" s="41"/>
      <c r="K100" s="41"/>
      <c r="L100" s="41"/>
      <c r="M100" s="41"/>
      <c r="N100" s="41"/>
      <c r="O100" s="5"/>
      <c r="P100" s="5"/>
      <c r="Q100" s="5"/>
      <c r="R100" s="118">
        <f t="shared" si="102"/>
        <v>0</v>
      </c>
      <c r="S100" s="34">
        <f t="shared" si="83"/>
        <v>0</v>
      </c>
      <c r="T100" s="8" t="str">
        <f t="shared" si="84"/>
        <v>Nakhla  Melon 50g</v>
      </c>
      <c r="U100" s="82">
        <v>12.5</v>
      </c>
      <c r="V100" s="8">
        <f t="shared" si="85"/>
        <v>0</v>
      </c>
      <c r="W100" s="8">
        <f t="shared" si="86"/>
        <v>0</v>
      </c>
      <c r="X100" s="8">
        <f t="shared" si="87"/>
        <v>0</v>
      </c>
      <c r="Y100" s="8">
        <f t="shared" si="88"/>
        <v>0</v>
      </c>
      <c r="Z100" s="8">
        <f t="shared" si="89"/>
        <v>0</v>
      </c>
      <c r="AA100" s="8">
        <f t="shared" si="90"/>
        <v>0</v>
      </c>
      <c r="AB100" s="8">
        <f t="shared" si="91"/>
        <v>0</v>
      </c>
      <c r="AC100" s="8">
        <f t="shared" si="92"/>
        <v>0</v>
      </c>
      <c r="AD100" s="8">
        <f t="shared" si="93"/>
        <v>0</v>
      </c>
      <c r="AE100" s="8">
        <f t="shared" si="94"/>
        <v>0</v>
      </c>
      <c r="AF100" s="8">
        <f t="shared" si="95"/>
        <v>0</v>
      </c>
      <c r="AG100" s="8">
        <f t="shared" si="96"/>
        <v>0</v>
      </c>
      <c r="AH100" s="10">
        <f t="shared" si="97"/>
        <v>0</v>
      </c>
      <c r="AI100" s="10" t="s">
        <v>311</v>
      </c>
      <c r="AJ100" s="8" t="str">
        <f t="shared" si="98"/>
        <v>Nakhla  Other Flavors</v>
      </c>
      <c r="AK100" s="10">
        <f t="shared" si="99"/>
        <v>0</v>
      </c>
      <c r="AL100" s="10">
        <f t="shared" si="100"/>
        <v>0</v>
      </c>
      <c r="AM100" s="44">
        <f t="shared" si="101"/>
        <v>0</v>
      </c>
    </row>
    <row r="101" spans="1:39" s="3" customFormat="1" ht="12">
      <c r="A101" s="2">
        <v>5191</v>
      </c>
      <c r="B101" s="2" t="s">
        <v>23</v>
      </c>
      <c r="C101" s="2" t="s">
        <v>21</v>
      </c>
      <c r="D101" s="2" t="s">
        <v>7</v>
      </c>
      <c r="E101" s="2" t="str">
        <f t="shared" si="103"/>
        <v>Nakhla  Grapes 50g</v>
      </c>
      <c r="F101" s="41"/>
      <c r="G101" s="41"/>
      <c r="H101" s="41"/>
      <c r="I101" s="41"/>
      <c r="J101" s="41"/>
      <c r="K101" s="41"/>
      <c r="L101" s="41"/>
      <c r="M101" s="41"/>
      <c r="N101" s="41"/>
      <c r="O101" s="5"/>
      <c r="P101" s="5"/>
      <c r="Q101" s="5"/>
      <c r="R101" s="118">
        <f t="shared" si="102"/>
        <v>0</v>
      </c>
      <c r="S101" s="34">
        <f t="shared" si="83"/>
        <v>0</v>
      </c>
      <c r="T101" s="8" t="str">
        <f t="shared" si="84"/>
        <v>Nakhla  Grapes 50g</v>
      </c>
      <c r="U101" s="82">
        <v>12.5</v>
      </c>
      <c r="V101" s="8">
        <f t="shared" si="85"/>
        <v>0</v>
      </c>
      <c r="W101" s="8">
        <f t="shared" si="86"/>
        <v>0</v>
      </c>
      <c r="X101" s="8">
        <f t="shared" si="87"/>
        <v>0</v>
      </c>
      <c r="Y101" s="8">
        <f t="shared" si="88"/>
        <v>0</v>
      </c>
      <c r="Z101" s="8">
        <f t="shared" si="89"/>
        <v>0</v>
      </c>
      <c r="AA101" s="8">
        <f t="shared" si="90"/>
        <v>0</v>
      </c>
      <c r="AB101" s="8">
        <f t="shared" si="91"/>
        <v>0</v>
      </c>
      <c r="AC101" s="8">
        <f t="shared" si="92"/>
        <v>0</v>
      </c>
      <c r="AD101" s="8">
        <f t="shared" si="93"/>
        <v>0</v>
      </c>
      <c r="AE101" s="8">
        <f t="shared" si="94"/>
        <v>0</v>
      </c>
      <c r="AF101" s="8">
        <f t="shared" si="95"/>
        <v>0</v>
      </c>
      <c r="AG101" s="8">
        <f t="shared" si="96"/>
        <v>0</v>
      </c>
      <c r="AH101" s="10">
        <f t="shared" si="97"/>
        <v>0</v>
      </c>
      <c r="AI101" s="2" t="s">
        <v>21</v>
      </c>
      <c r="AJ101" s="8" t="str">
        <f t="shared" si="98"/>
        <v>Nakhla  Grapes</v>
      </c>
      <c r="AK101" s="10">
        <f t="shared" si="99"/>
        <v>0</v>
      </c>
      <c r="AL101" s="10">
        <f t="shared" si="100"/>
        <v>0</v>
      </c>
      <c r="AM101" s="44">
        <f t="shared" si="101"/>
        <v>0</v>
      </c>
    </row>
    <row r="102" spans="1:39" s="3" customFormat="1" ht="12">
      <c r="A102" s="2">
        <v>5192</v>
      </c>
      <c r="B102" s="2" t="s">
        <v>23</v>
      </c>
      <c r="C102" s="2" t="s">
        <v>37</v>
      </c>
      <c r="D102" s="2" t="s">
        <v>7</v>
      </c>
      <c r="E102" s="2" t="str">
        <f t="shared" si="103"/>
        <v>Nakhla  Peach 50g</v>
      </c>
      <c r="F102" s="41"/>
      <c r="G102" s="41"/>
      <c r="H102" s="41"/>
      <c r="I102" s="41"/>
      <c r="J102" s="41"/>
      <c r="K102" s="41"/>
      <c r="L102" s="41"/>
      <c r="M102" s="41"/>
      <c r="N102" s="41"/>
      <c r="O102" s="5"/>
      <c r="P102" s="5"/>
      <c r="Q102" s="5"/>
      <c r="R102" s="118">
        <f t="shared" si="102"/>
        <v>0</v>
      </c>
      <c r="S102" s="34">
        <f t="shared" ref="S102:S137" si="104">R102/$R$157</f>
        <v>0</v>
      </c>
      <c r="T102" s="8" t="str">
        <f t="shared" si="84"/>
        <v>Nakhla  Peach 50g</v>
      </c>
      <c r="U102" s="82">
        <v>12.5</v>
      </c>
      <c r="V102" s="8">
        <f t="shared" si="85"/>
        <v>0</v>
      </c>
      <c r="W102" s="8">
        <f t="shared" si="86"/>
        <v>0</v>
      </c>
      <c r="X102" s="8">
        <f t="shared" si="87"/>
        <v>0</v>
      </c>
      <c r="Y102" s="8">
        <f t="shared" si="88"/>
        <v>0</v>
      </c>
      <c r="Z102" s="8">
        <f t="shared" si="89"/>
        <v>0</v>
      </c>
      <c r="AA102" s="8">
        <f t="shared" si="90"/>
        <v>0</v>
      </c>
      <c r="AB102" s="8">
        <f t="shared" si="91"/>
        <v>0</v>
      </c>
      <c r="AC102" s="8">
        <f t="shared" si="92"/>
        <v>0</v>
      </c>
      <c r="AD102" s="8">
        <f t="shared" si="93"/>
        <v>0</v>
      </c>
      <c r="AE102" s="8">
        <f t="shared" si="94"/>
        <v>0</v>
      </c>
      <c r="AF102" s="8">
        <f t="shared" si="95"/>
        <v>0</v>
      </c>
      <c r="AG102" s="8">
        <f t="shared" si="96"/>
        <v>0</v>
      </c>
      <c r="AH102" s="10">
        <f t="shared" si="97"/>
        <v>0</v>
      </c>
      <c r="AI102" s="10" t="s">
        <v>311</v>
      </c>
      <c r="AJ102" s="8" t="str">
        <f t="shared" si="98"/>
        <v>Nakhla  Other Flavors</v>
      </c>
      <c r="AK102" s="10">
        <f t="shared" si="99"/>
        <v>0</v>
      </c>
      <c r="AL102" s="10">
        <f t="shared" si="100"/>
        <v>0</v>
      </c>
      <c r="AM102" s="44">
        <f t="shared" ref="AM102:AM136" si="105">AH102/$AH$157</f>
        <v>0</v>
      </c>
    </row>
    <row r="103" spans="1:39" s="3" customFormat="1" ht="12">
      <c r="A103" s="2">
        <v>5193</v>
      </c>
      <c r="B103" s="2" t="s">
        <v>23</v>
      </c>
      <c r="C103" s="2" t="s">
        <v>56</v>
      </c>
      <c r="D103" s="2" t="s">
        <v>7</v>
      </c>
      <c r="E103" s="2" t="str">
        <f t="shared" si="103"/>
        <v>Nakhla  Lemon Mint 50g</v>
      </c>
      <c r="F103" s="41">
        <v>12</v>
      </c>
      <c r="G103" s="41">
        <v>3</v>
      </c>
      <c r="H103" s="41">
        <v>5</v>
      </c>
      <c r="I103" s="41">
        <v>3</v>
      </c>
      <c r="J103" s="41">
        <v>412</v>
      </c>
      <c r="K103" s="41"/>
      <c r="L103" s="41"/>
      <c r="M103" s="41">
        <v>964</v>
      </c>
      <c r="N103" s="41"/>
      <c r="O103" s="5"/>
      <c r="P103" s="5"/>
      <c r="Q103" s="5"/>
      <c r="R103" s="118">
        <f t="shared" si="102"/>
        <v>1399</v>
      </c>
      <c r="S103" s="34">
        <f t="shared" si="104"/>
        <v>1.7151123588618226E-3</v>
      </c>
      <c r="T103" s="8" t="str">
        <f t="shared" si="84"/>
        <v>Nakhla  Lemon Mint 50g</v>
      </c>
      <c r="U103" s="82">
        <v>12.5</v>
      </c>
      <c r="V103" s="8">
        <f t="shared" si="85"/>
        <v>150</v>
      </c>
      <c r="W103" s="8">
        <f t="shared" si="86"/>
        <v>37.5</v>
      </c>
      <c r="X103" s="8">
        <f t="shared" si="87"/>
        <v>62.5</v>
      </c>
      <c r="Y103" s="8">
        <f t="shared" si="88"/>
        <v>37.5</v>
      </c>
      <c r="Z103" s="8">
        <f t="shared" si="89"/>
        <v>5150</v>
      </c>
      <c r="AA103" s="8">
        <f t="shared" si="90"/>
        <v>0</v>
      </c>
      <c r="AB103" s="8">
        <f t="shared" si="91"/>
        <v>0</v>
      </c>
      <c r="AC103" s="8">
        <f t="shared" si="92"/>
        <v>12050</v>
      </c>
      <c r="AD103" s="8">
        <f t="shared" si="93"/>
        <v>0</v>
      </c>
      <c r="AE103" s="8">
        <f t="shared" si="94"/>
        <v>0</v>
      </c>
      <c r="AF103" s="8">
        <f t="shared" si="95"/>
        <v>0</v>
      </c>
      <c r="AG103" s="8">
        <f t="shared" si="96"/>
        <v>0</v>
      </c>
      <c r="AH103" s="10">
        <f t="shared" si="97"/>
        <v>17487.5</v>
      </c>
      <c r="AI103" s="10" t="s">
        <v>56</v>
      </c>
      <c r="AJ103" s="8" t="str">
        <f t="shared" si="98"/>
        <v>Nakhla  Lemon Mint</v>
      </c>
      <c r="AK103" s="10">
        <f t="shared" si="99"/>
        <v>1399</v>
      </c>
      <c r="AL103" s="10">
        <f t="shared" si="100"/>
        <v>17487.5</v>
      </c>
      <c r="AM103" s="44">
        <f t="shared" si="105"/>
        <v>2.7668391929673948E-3</v>
      </c>
    </row>
    <row r="104" spans="1:39" s="3" customFormat="1" ht="12">
      <c r="A104" s="2">
        <v>5197</v>
      </c>
      <c r="B104" s="2" t="s">
        <v>23</v>
      </c>
      <c r="C104" s="2" t="s">
        <v>56</v>
      </c>
      <c r="D104" s="2" t="s">
        <v>12</v>
      </c>
      <c r="E104" s="2" t="str">
        <f t="shared" si="103"/>
        <v>Nakhla  Lemon Mint 250g</v>
      </c>
      <c r="F104" s="41">
        <v>16</v>
      </c>
      <c r="G104" s="41">
        <v>7</v>
      </c>
      <c r="H104" s="41">
        <v>5</v>
      </c>
      <c r="I104" s="41">
        <v>3</v>
      </c>
      <c r="J104" s="41">
        <v>560</v>
      </c>
      <c r="K104" s="41"/>
      <c r="L104" s="41"/>
      <c r="M104" s="41">
        <v>733</v>
      </c>
      <c r="N104" s="41"/>
      <c r="O104" s="5"/>
      <c r="P104" s="5"/>
      <c r="Q104" s="5"/>
      <c r="R104" s="118">
        <f t="shared" si="102"/>
        <v>1324</v>
      </c>
      <c r="S104" s="34">
        <f t="shared" si="104"/>
        <v>1.6231656634260565E-3</v>
      </c>
      <c r="T104" s="8" t="str">
        <f t="shared" si="84"/>
        <v>Nakhla  Lemon Mint 250g</v>
      </c>
      <c r="U104" s="82">
        <v>12.5</v>
      </c>
      <c r="V104" s="8">
        <f t="shared" si="85"/>
        <v>200</v>
      </c>
      <c r="W104" s="8">
        <f t="shared" si="86"/>
        <v>87.5</v>
      </c>
      <c r="X104" s="8">
        <f t="shared" si="87"/>
        <v>62.5</v>
      </c>
      <c r="Y104" s="8">
        <f t="shared" si="88"/>
        <v>37.5</v>
      </c>
      <c r="Z104" s="8">
        <f t="shared" si="89"/>
        <v>7000</v>
      </c>
      <c r="AA104" s="8">
        <f t="shared" si="90"/>
        <v>0</v>
      </c>
      <c r="AB104" s="8">
        <f t="shared" si="91"/>
        <v>0</v>
      </c>
      <c r="AC104" s="8">
        <f t="shared" si="92"/>
        <v>9162.5</v>
      </c>
      <c r="AD104" s="8">
        <f t="shared" si="93"/>
        <v>0</v>
      </c>
      <c r="AE104" s="8">
        <f t="shared" si="94"/>
        <v>0</v>
      </c>
      <c r="AF104" s="8">
        <f t="shared" si="95"/>
        <v>0</v>
      </c>
      <c r="AG104" s="8">
        <f t="shared" si="96"/>
        <v>0</v>
      </c>
      <c r="AH104" s="10">
        <f t="shared" si="97"/>
        <v>16550</v>
      </c>
      <c r="AI104" s="10" t="s">
        <v>56</v>
      </c>
      <c r="AJ104" s="8" t="str">
        <f t="shared" si="98"/>
        <v>Nakhla  Lemon Mint</v>
      </c>
      <c r="AK104" s="10">
        <f t="shared" si="99"/>
        <v>1324</v>
      </c>
      <c r="AL104" s="10">
        <f t="shared" si="100"/>
        <v>16550</v>
      </c>
      <c r="AM104" s="44">
        <f t="shared" si="105"/>
        <v>2.6185097151456976E-3</v>
      </c>
    </row>
    <row r="105" spans="1:39" s="3" customFormat="1" ht="12" customHeight="1">
      <c r="A105" s="2">
        <v>6001</v>
      </c>
      <c r="B105" s="2" t="s">
        <v>26</v>
      </c>
      <c r="C105" s="2" t="s">
        <v>21</v>
      </c>
      <c r="D105" s="2" t="s">
        <v>7</v>
      </c>
      <c r="E105" s="125" t="str">
        <f t="shared" si="103"/>
        <v>Mazaya Grapes 50g</v>
      </c>
      <c r="F105" s="126">
        <v>415</v>
      </c>
      <c r="G105" s="126">
        <v>236</v>
      </c>
      <c r="H105" s="126">
        <v>471</v>
      </c>
      <c r="I105" s="126">
        <v>272</v>
      </c>
      <c r="J105" s="126">
        <f>103+131</f>
        <v>234</v>
      </c>
      <c r="K105" s="126">
        <f>348+49</f>
        <v>397</v>
      </c>
      <c r="L105" s="126">
        <v>263</v>
      </c>
      <c r="M105" s="126">
        <v>487</v>
      </c>
      <c r="N105" s="126">
        <v>106</v>
      </c>
      <c r="O105" s="124">
        <v>611</v>
      </c>
      <c r="P105" s="124">
        <v>652</v>
      </c>
      <c r="Q105" s="124">
        <v>478</v>
      </c>
      <c r="R105" s="8">
        <f t="shared" si="102"/>
        <v>4622</v>
      </c>
      <c r="S105" s="34">
        <f t="shared" si="104"/>
        <v>5.6663683507214751E-3</v>
      </c>
      <c r="T105" s="8" t="str">
        <f t="shared" si="84"/>
        <v>Mazaya Grapes 50g</v>
      </c>
      <c r="U105" s="82">
        <v>6</v>
      </c>
      <c r="V105" s="8">
        <f t="shared" si="85"/>
        <v>2490</v>
      </c>
      <c r="W105" s="8">
        <f t="shared" si="86"/>
        <v>1416</v>
      </c>
      <c r="X105" s="8">
        <f t="shared" si="87"/>
        <v>2826</v>
      </c>
      <c r="Y105" s="8">
        <f t="shared" si="88"/>
        <v>1632</v>
      </c>
      <c r="Z105" s="8">
        <f t="shared" si="89"/>
        <v>1404</v>
      </c>
      <c r="AA105" s="8">
        <f t="shared" si="90"/>
        <v>2382</v>
      </c>
      <c r="AB105" s="8">
        <f t="shared" si="91"/>
        <v>1578</v>
      </c>
      <c r="AC105" s="8">
        <f t="shared" si="92"/>
        <v>2922</v>
      </c>
      <c r="AD105" s="8">
        <f t="shared" si="93"/>
        <v>636</v>
      </c>
      <c r="AE105" s="8">
        <f t="shared" si="94"/>
        <v>3666</v>
      </c>
      <c r="AF105" s="8">
        <f t="shared" si="95"/>
        <v>3912</v>
      </c>
      <c r="AG105" s="8">
        <f t="shared" si="96"/>
        <v>2868</v>
      </c>
      <c r="AH105" s="10">
        <f t="shared" si="97"/>
        <v>27732</v>
      </c>
      <c r="AI105" s="2" t="s">
        <v>21</v>
      </c>
      <c r="AJ105" s="8" t="str">
        <f t="shared" si="98"/>
        <v>Mazaya Grapes</v>
      </c>
      <c r="AK105" s="8">
        <f t="shared" si="99"/>
        <v>4622</v>
      </c>
      <c r="AL105" s="10">
        <f t="shared" si="100"/>
        <v>27732</v>
      </c>
      <c r="AM105" s="44">
        <f t="shared" si="105"/>
        <v>4.3877046175480657E-3</v>
      </c>
    </row>
    <row r="106" spans="1:39" s="3" customFormat="1" ht="12" customHeight="1">
      <c r="A106" s="2">
        <v>6002</v>
      </c>
      <c r="B106" s="2" t="s">
        <v>26</v>
      </c>
      <c r="C106" s="8" t="s">
        <v>352</v>
      </c>
      <c r="D106" s="2" t="s">
        <v>7</v>
      </c>
      <c r="E106" s="2" t="str">
        <f t="shared" si="103"/>
        <v>Mazaya Grape Mint 50g</v>
      </c>
      <c r="F106" s="41">
        <v>313</v>
      </c>
      <c r="G106" s="41">
        <v>283</v>
      </c>
      <c r="H106" s="41">
        <v>534</v>
      </c>
      <c r="I106" s="41">
        <v>325</v>
      </c>
      <c r="J106" s="41">
        <v>188</v>
      </c>
      <c r="K106" s="41">
        <v>108</v>
      </c>
      <c r="L106" s="41">
        <v>568</v>
      </c>
      <c r="M106" s="41">
        <v>258</v>
      </c>
      <c r="N106" s="41">
        <v>44</v>
      </c>
      <c r="O106" s="5">
        <v>851</v>
      </c>
      <c r="P106" s="5">
        <v>400</v>
      </c>
      <c r="Q106" s="5">
        <v>458</v>
      </c>
      <c r="R106" s="8">
        <f t="shared" si="102"/>
        <v>4330</v>
      </c>
      <c r="S106" s="34">
        <f t="shared" si="104"/>
        <v>5.3083892164915592E-3</v>
      </c>
      <c r="T106" s="8" t="str">
        <f t="shared" si="84"/>
        <v>Mazaya Grape Mint 50g</v>
      </c>
      <c r="U106" s="82">
        <v>6</v>
      </c>
      <c r="V106" s="8">
        <f t="shared" si="85"/>
        <v>1878</v>
      </c>
      <c r="W106" s="8">
        <f t="shared" si="86"/>
        <v>1698</v>
      </c>
      <c r="X106" s="8">
        <f t="shared" si="87"/>
        <v>3204</v>
      </c>
      <c r="Y106" s="8">
        <f t="shared" si="88"/>
        <v>1950</v>
      </c>
      <c r="Z106" s="8">
        <f t="shared" si="89"/>
        <v>1128</v>
      </c>
      <c r="AA106" s="8">
        <f t="shared" si="90"/>
        <v>648</v>
      </c>
      <c r="AB106" s="8">
        <f t="shared" si="91"/>
        <v>3408</v>
      </c>
      <c r="AC106" s="8">
        <f t="shared" si="92"/>
        <v>1548</v>
      </c>
      <c r="AD106" s="8">
        <f t="shared" si="93"/>
        <v>264</v>
      </c>
      <c r="AE106" s="8">
        <f t="shared" si="94"/>
        <v>5106</v>
      </c>
      <c r="AF106" s="8">
        <f t="shared" si="95"/>
        <v>2400</v>
      </c>
      <c r="AG106" s="8">
        <f t="shared" si="96"/>
        <v>2748</v>
      </c>
      <c r="AH106" s="10">
        <f t="shared" si="97"/>
        <v>25980</v>
      </c>
      <c r="AI106" s="8" t="s">
        <v>352</v>
      </c>
      <c r="AJ106" s="8" t="str">
        <f t="shared" si="98"/>
        <v>Mazaya Grape Mint</v>
      </c>
      <c r="AK106" s="8">
        <f t="shared" si="99"/>
        <v>4330</v>
      </c>
      <c r="AL106" s="10">
        <f t="shared" si="100"/>
        <v>25980</v>
      </c>
      <c r="AM106" s="44">
        <f t="shared" si="105"/>
        <v>4.1105064893948778E-3</v>
      </c>
    </row>
    <row r="107" spans="1:39" s="3" customFormat="1" ht="12" customHeight="1">
      <c r="A107" s="2">
        <v>6003</v>
      </c>
      <c r="B107" s="2" t="s">
        <v>26</v>
      </c>
      <c r="C107" s="2" t="s">
        <v>13</v>
      </c>
      <c r="D107" s="2" t="s">
        <v>7</v>
      </c>
      <c r="E107" s="2" t="str">
        <f t="shared" si="103"/>
        <v>Mazaya Mint 50g</v>
      </c>
      <c r="F107" s="41">
        <v>457</v>
      </c>
      <c r="G107" s="41">
        <v>245</v>
      </c>
      <c r="H107" s="41">
        <v>498</v>
      </c>
      <c r="I107" s="41">
        <v>396</v>
      </c>
      <c r="J107" s="41">
        <v>466</v>
      </c>
      <c r="K107" s="41">
        <v>90</v>
      </c>
      <c r="L107" s="41">
        <v>793</v>
      </c>
      <c r="M107" s="41">
        <v>650</v>
      </c>
      <c r="N107" s="41"/>
      <c r="O107" s="5">
        <v>954</v>
      </c>
      <c r="P107" s="5">
        <v>182</v>
      </c>
      <c r="Q107" s="5">
        <v>603</v>
      </c>
      <c r="R107" s="8">
        <f t="shared" si="102"/>
        <v>5334</v>
      </c>
      <c r="S107" s="34">
        <f t="shared" si="104"/>
        <v>6.5392489793916807E-3</v>
      </c>
      <c r="T107" s="8" t="str">
        <f t="shared" si="84"/>
        <v>Mazaya Mint 50g</v>
      </c>
      <c r="U107" s="82">
        <v>6</v>
      </c>
      <c r="V107" s="8">
        <f t="shared" si="85"/>
        <v>2742</v>
      </c>
      <c r="W107" s="8">
        <f t="shared" si="86"/>
        <v>1470</v>
      </c>
      <c r="X107" s="8">
        <f t="shared" si="87"/>
        <v>2988</v>
      </c>
      <c r="Y107" s="8">
        <f t="shared" si="88"/>
        <v>2376</v>
      </c>
      <c r="Z107" s="8">
        <f t="shared" si="89"/>
        <v>2796</v>
      </c>
      <c r="AA107" s="8">
        <f t="shared" si="90"/>
        <v>540</v>
      </c>
      <c r="AB107" s="8">
        <f t="shared" si="91"/>
        <v>4758</v>
      </c>
      <c r="AC107" s="8">
        <f t="shared" si="92"/>
        <v>3900</v>
      </c>
      <c r="AD107" s="8">
        <f t="shared" si="93"/>
        <v>0</v>
      </c>
      <c r="AE107" s="8">
        <f t="shared" si="94"/>
        <v>5724</v>
      </c>
      <c r="AF107" s="8">
        <f t="shared" si="95"/>
        <v>1092</v>
      </c>
      <c r="AG107" s="8">
        <f t="shared" si="96"/>
        <v>3618</v>
      </c>
      <c r="AH107" s="10">
        <f t="shared" si="97"/>
        <v>32004</v>
      </c>
      <c r="AI107" s="10" t="s">
        <v>13</v>
      </c>
      <c r="AJ107" s="8" t="str">
        <f t="shared" si="98"/>
        <v>Mazaya Mint</v>
      </c>
      <c r="AK107" s="8">
        <f t="shared" si="99"/>
        <v>5334</v>
      </c>
      <c r="AL107" s="10">
        <f t="shared" si="100"/>
        <v>32004</v>
      </c>
      <c r="AM107" s="44">
        <f t="shared" si="105"/>
        <v>5.063612382085976E-3</v>
      </c>
    </row>
    <row r="108" spans="1:39" s="3" customFormat="1" ht="12" customHeight="1">
      <c r="A108" s="2">
        <v>6004</v>
      </c>
      <c r="B108" s="2" t="s">
        <v>26</v>
      </c>
      <c r="C108" s="2" t="s">
        <v>105</v>
      </c>
      <c r="D108" s="2" t="s">
        <v>7</v>
      </c>
      <c r="E108" s="2" t="str">
        <f t="shared" si="103"/>
        <v>Mazaya Gum 50g</v>
      </c>
      <c r="F108" s="41">
        <v>495</v>
      </c>
      <c r="G108" s="41">
        <v>339</v>
      </c>
      <c r="H108" s="41">
        <v>873</v>
      </c>
      <c r="I108" s="41">
        <v>30</v>
      </c>
      <c r="J108" s="41">
        <v>472</v>
      </c>
      <c r="K108" s="41">
        <v>117</v>
      </c>
      <c r="L108" s="41">
        <v>880</v>
      </c>
      <c r="M108" s="41">
        <v>746</v>
      </c>
      <c r="N108" s="41"/>
      <c r="O108" s="5">
        <v>942</v>
      </c>
      <c r="P108" s="5">
        <v>35</v>
      </c>
      <c r="Q108" s="5">
        <v>835</v>
      </c>
      <c r="R108" s="8">
        <f t="shared" si="102"/>
        <v>5764</v>
      </c>
      <c r="S108" s="34">
        <f t="shared" si="104"/>
        <v>7.0664100332234062E-3</v>
      </c>
      <c r="T108" s="8" t="str">
        <f t="shared" si="84"/>
        <v>Mazaya Gum 50g</v>
      </c>
      <c r="U108" s="82">
        <v>6</v>
      </c>
      <c r="V108" s="8">
        <f t="shared" si="85"/>
        <v>2970</v>
      </c>
      <c r="W108" s="8">
        <f t="shared" si="86"/>
        <v>2034</v>
      </c>
      <c r="X108" s="8">
        <f t="shared" si="87"/>
        <v>5238</v>
      </c>
      <c r="Y108" s="8">
        <f t="shared" si="88"/>
        <v>180</v>
      </c>
      <c r="Z108" s="8">
        <f t="shared" si="89"/>
        <v>2832</v>
      </c>
      <c r="AA108" s="8">
        <f t="shared" si="90"/>
        <v>702</v>
      </c>
      <c r="AB108" s="8">
        <f t="shared" si="91"/>
        <v>5280</v>
      </c>
      <c r="AC108" s="8">
        <f t="shared" si="92"/>
        <v>4476</v>
      </c>
      <c r="AD108" s="8">
        <f t="shared" si="93"/>
        <v>0</v>
      </c>
      <c r="AE108" s="8">
        <f t="shared" si="94"/>
        <v>5652</v>
      </c>
      <c r="AF108" s="8">
        <f t="shared" si="95"/>
        <v>210</v>
      </c>
      <c r="AG108" s="8">
        <f t="shared" si="96"/>
        <v>5010</v>
      </c>
      <c r="AH108" s="10">
        <f t="shared" si="97"/>
        <v>34584</v>
      </c>
      <c r="AI108" s="10" t="s">
        <v>105</v>
      </c>
      <c r="AJ108" s="8" t="str">
        <f t="shared" si="98"/>
        <v>Mazaya Gum</v>
      </c>
      <c r="AK108" s="8">
        <f t="shared" si="99"/>
        <v>5764</v>
      </c>
      <c r="AL108" s="10">
        <f t="shared" si="100"/>
        <v>34584</v>
      </c>
      <c r="AM108" s="44">
        <f t="shared" si="105"/>
        <v>5.4718151050512868E-3</v>
      </c>
    </row>
    <row r="109" spans="1:39" s="3" customFormat="1" ht="12" customHeight="1">
      <c r="A109" s="2">
        <v>6005</v>
      </c>
      <c r="B109" s="2" t="s">
        <v>26</v>
      </c>
      <c r="C109" s="2" t="s">
        <v>56</v>
      </c>
      <c r="D109" s="2" t="s">
        <v>7</v>
      </c>
      <c r="E109" s="2" t="str">
        <f t="shared" si="103"/>
        <v>Mazaya Lemon Mint 50g</v>
      </c>
      <c r="F109" s="41">
        <v>8134</v>
      </c>
      <c r="G109" s="41">
        <v>8805</v>
      </c>
      <c r="H109" s="41">
        <v>4805</v>
      </c>
      <c r="I109" s="41">
        <f>10029+5</f>
        <v>10034</v>
      </c>
      <c r="J109" s="41">
        <v>7806</v>
      </c>
      <c r="K109" s="41">
        <v>8834</v>
      </c>
      <c r="L109" s="41">
        <v>9706</v>
      </c>
      <c r="M109" s="41">
        <v>7563</v>
      </c>
      <c r="N109" s="41">
        <v>9919</v>
      </c>
      <c r="O109" s="5">
        <v>11140</v>
      </c>
      <c r="P109" s="5">
        <v>4243</v>
      </c>
      <c r="Q109" s="5">
        <v>4611</v>
      </c>
      <c r="R109" s="8">
        <f t="shared" si="102"/>
        <v>95600</v>
      </c>
      <c r="S109" s="34">
        <f t="shared" si="104"/>
        <v>0.11720138778212311</v>
      </c>
      <c r="T109" s="8" t="str">
        <f t="shared" si="84"/>
        <v>Mazaya Lemon Mint 50g</v>
      </c>
      <c r="U109" s="82">
        <v>6</v>
      </c>
      <c r="V109" s="8">
        <f t="shared" si="85"/>
        <v>48804</v>
      </c>
      <c r="W109" s="8">
        <f t="shared" si="86"/>
        <v>52830</v>
      </c>
      <c r="X109" s="8">
        <f t="shared" si="87"/>
        <v>28830</v>
      </c>
      <c r="Y109" s="8">
        <f t="shared" si="88"/>
        <v>60204</v>
      </c>
      <c r="Z109" s="8">
        <f t="shared" si="89"/>
        <v>46836</v>
      </c>
      <c r="AA109" s="8">
        <f t="shared" si="90"/>
        <v>53004</v>
      </c>
      <c r="AB109" s="8">
        <f t="shared" si="91"/>
        <v>58236</v>
      </c>
      <c r="AC109" s="8">
        <f t="shared" si="92"/>
        <v>45378</v>
      </c>
      <c r="AD109" s="8">
        <f t="shared" si="93"/>
        <v>59514</v>
      </c>
      <c r="AE109" s="8">
        <f t="shared" si="94"/>
        <v>66840</v>
      </c>
      <c r="AF109" s="8">
        <f t="shared" si="95"/>
        <v>25458</v>
      </c>
      <c r="AG109" s="8">
        <f t="shared" si="96"/>
        <v>27666</v>
      </c>
      <c r="AH109" s="10">
        <f t="shared" si="97"/>
        <v>573600</v>
      </c>
      <c r="AI109" s="2" t="s">
        <v>56</v>
      </c>
      <c r="AJ109" s="8" t="str">
        <f t="shared" si="98"/>
        <v>Mazaya Lemon Mint</v>
      </c>
      <c r="AK109" s="8">
        <f t="shared" si="99"/>
        <v>95600</v>
      </c>
      <c r="AL109" s="10">
        <f t="shared" si="100"/>
        <v>573600</v>
      </c>
      <c r="AM109" s="44">
        <f t="shared" si="105"/>
        <v>9.0753907710427323E-2</v>
      </c>
    </row>
    <row r="110" spans="1:39" s="3" customFormat="1" ht="12" customHeight="1">
      <c r="A110" s="2">
        <v>6006</v>
      </c>
      <c r="B110" s="2" t="s">
        <v>26</v>
      </c>
      <c r="C110" s="2" t="s">
        <v>24</v>
      </c>
      <c r="D110" s="2" t="s">
        <v>7</v>
      </c>
      <c r="E110" s="2" t="str">
        <f t="shared" si="103"/>
        <v>Mazaya Gum Mint 50g</v>
      </c>
      <c r="F110" s="41">
        <v>451</v>
      </c>
      <c r="G110" s="41">
        <v>357</v>
      </c>
      <c r="H110" s="41">
        <v>1026</v>
      </c>
      <c r="I110" s="41"/>
      <c r="J110" s="41">
        <v>224</v>
      </c>
      <c r="K110" s="41">
        <v>125</v>
      </c>
      <c r="L110" s="41">
        <v>782</v>
      </c>
      <c r="M110" s="41">
        <v>682</v>
      </c>
      <c r="N110" s="41"/>
      <c r="O110" s="5">
        <v>712</v>
      </c>
      <c r="P110" s="5">
        <v>283</v>
      </c>
      <c r="Q110" s="5">
        <v>621</v>
      </c>
      <c r="R110" s="8">
        <f t="shared" si="102"/>
        <v>5263</v>
      </c>
      <c r="S110" s="34">
        <f t="shared" si="104"/>
        <v>6.4522061077124885E-3</v>
      </c>
      <c r="T110" s="8" t="str">
        <f t="shared" si="84"/>
        <v>Mazaya Gum Mint 50g</v>
      </c>
      <c r="U110" s="82">
        <v>6</v>
      </c>
      <c r="V110" s="8">
        <f t="shared" si="85"/>
        <v>2706</v>
      </c>
      <c r="W110" s="8">
        <f t="shared" si="86"/>
        <v>2142</v>
      </c>
      <c r="X110" s="8">
        <f t="shared" si="87"/>
        <v>6156</v>
      </c>
      <c r="Y110" s="8">
        <f t="shared" si="88"/>
        <v>0</v>
      </c>
      <c r="Z110" s="8">
        <f t="shared" si="89"/>
        <v>1344</v>
      </c>
      <c r="AA110" s="8">
        <f t="shared" si="90"/>
        <v>750</v>
      </c>
      <c r="AB110" s="8">
        <f t="shared" si="91"/>
        <v>4692</v>
      </c>
      <c r="AC110" s="8">
        <f t="shared" si="92"/>
        <v>4092</v>
      </c>
      <c r="AD110" s="8">
        <f t="shared" si="93"/>
        <v>0</v>
      </c>
      <c r="AE110" s="8">
        <f t="shared" si="94"/>
        <v>4272</v>
      </c>
      <c r="AF110" s="8">
        <f t="shared" si="95"/>
        <v>1698</v>
      </c>
      <c r="AG110" s="8">
        <f t="shared" si="96"/>
        <v>3726</v>
      </c>
      <c r="AH110" s="10">
        <f t="shared" si="97"/>
        <v>31578</v>
      </c>
      <c r="AI110" s="10" t="s">
        <v>105</v>
      </c>
      <c r="AJ110" s="8" t="str">
        <f t="shared" si="98"/>
        <v>Mazaya Gum</v>
      </c>
      <c r="AK110" s="8">
        <f t="shared" si="99"/>
        <v>5263</v>
      </c>
      <c r="AL110" s="10">
        <f t="shared" si="100"/>
        <v>31578</v>
      </c>
      <c r="AM110" s="44">
        <f t="shared" si="105"/>
        <v>4.9962114673637965E-3</v>
      </c>
    </row>
    <row r="111" spans="1:39" s="3" customFormat="1" ht="12" customHeight="1">
      <c r="A111" s="2">
        <v>6010</v>
      </c>
      <c r="B111" s="2" t="s">
        <v>26</v>
      </c>
      <c r="C111" s="2" t="s">
        <v>20</v>
      </c>
      <c r="D111" s="2" t="s">
        <v>7</v>
      </c>
      <c r="E111" s="2" t="str">
        <f t="shared" si="103"/>
        <v>Mazaya Watermelon &amp; Mint 50g</v>
      </c>
      <c r="F111" s="41">
        <v>32</v>
      </c>
      <c r="G111" s="41">
        <v>14</v>
      </c>
      <c r="H111" s="41">
        <v>59</v>
      </c>
      <c r="I111" s="41">
        <v>59</v>
      </c>
      <c r="J111" s="41">
        <v>96</v>
      </c>
      <c r="K111" s="41">
        <v>156</v>
      </c>
      <c r="L111" s="41">
        <v>49</v>
      </c>
      <c r="M111" s="41">
        <v>51</v>
      </c>
      <c r="N111" s="41">
        <v>77</v>
      </c>
      <c r="O111" s="5">
        <v>168</v>
      </c>
      <c r="P111" s="5">
        <v>9</v>
      </c>
      <c r="Q111" s="5"/>
      <c r="R111" s="8">
        <f t="shared" si="102"/>
        <v>770</v>
      </c>
      <c r="S111" s="34">
        <f t="shared" si="104"/>
        <v>9.4398607314053135E-4</v>
      </c>
      <c r="T111" s="8" t="str">
        <f t="shared" si="84"/>
        <v>Mazaya Watermelon &amp; Mint 50g</v>
      </c>
      <c r="U111" s="82">
        <v>6</v>
      </c>
      <c r="V111" s="8">
        <f t="shared" si="85"/>
        <v>192</v>
      </c>
      <c r="W111" s="8">
        <f t="shared" si="86"/>
        <v>84</v>
      </c>
      <c r="X111" s="8">
        <f t="shared" si="87"/>
        <v>354</v>
      </c>
      <c r="Y111" s="8">
        <f t="shared" si="88"/>
        <v>354</v>
      </c>
      <c r="Z111" s="8">
        <f t="shared" si="89"/>
        <v>576</v>
      </c>
      <c r="AA111" s="8">
        <f t="shared" si="90"/>
        <v>936</v>
      </c>
      <c r="AB111" s="8">
        <f t="shared" si="91"/>
        <v>294</v>
      </c>
      <c r="AC111" s="8">
        <f t="shared" si="92"/>
        <v>306</v>
      </c>
      <c r="AD111" s="8">
        <f t="shared" si="93"/>
        <v>462</v>
      </c>
      <c r="AE111" s="8">
        <f t="shared" si="94"/>
        <v>1008</v>
      </c>
      <c r="AF111" s="8">
        <f t="shared" si="95"/>
        <v>54</v>
      </c>
      <c r="AG111" s="8">
        <f t="shared" si="96"/>
        <v>0</v>
      </c>
      <c r="AH111" s="10">
        <f t="shared" si="97"/>
        <v>4620</v>
      </c>
      <c r="AI111" s="10" t="s">
        <v>311</v>
      </c>
      <c r="AJ111" s="8" t="str">
        <f t="shared" si="98"/>
        <v>Mazaya Other Flavors</v>
      </c>
      <c r="AK111" s="8">
        <f t="shared" si="99"/>
        <v>770</v>
      </c>
      <c r="AL111" s="10">
        <f t="shared" si="100"/>
        <v>4620</v>
      </c>
      <c r="AM111" s="44">
        <f t="shared" si="105"/>
        <v>7.3096766670532464E-4</v>
      </c>
    </row>
    <row r="112" spans="1:39" s="3" customFormat="1" ht="12" customHeight="1">
      <c r="A112" s="2">
        <v>6011</v>
      </c>
      <c r="B112" s="2" t="s">
        <v>26</v>
      </c>
      <c r="C112" s="2" t="s">
        <v>16</v>
      </c>
      <c r="D112" s="2" t="s">
        <v>7</v>
      </c>
      <c r="E112" s="2" t="str">
        <f t="shared" si="103"/>
        <v>Mazaya Orange 50g</v>
      </c>
      <c r="F112" s="41">
        <v>243</v>
      </c>
      <c r="G112" s="41">
        <v>68</v>
      </c>
      <c r="H112" s="41">
        <v>144</v>
      </c>
      <c r="I112" s="41">
        <v>103</v>
      </c>
      <c r="J112" s="41">
        <v>214</v>
      </c>
      <c r="K112" s="41">
        <v>37</v>
      </c>
      <c r="L112" s="41">
        <v>249</v>
      </c>
      <c r="M112" s="41">
        <v>244</v>
      </c>
      <c r="N112" s="41">
        <v>3</v>
      </c>
      <c r="O112" s="5"/>
      <c r="P112" s="5">
        <v>336</v>
      </c>
      <c r="Q112" s="5">
        <v>158</v>
      </c>
      <c r="R112" s="8">
        <f t="shared" si="102"/>
        <v>1799</v>
      </c>
      <c r="S112" s="34">
        <f t="shared" si="104"/>
        <v>2.2054947345192416E-3</v>
      </c>
      <c r="T112" s="8" t="str">
        <f t="shared" si="84"/>
        <v>Mazaya Orange 50g</v>
      </c>
      <c r="U112" s="82">
        <v>6</v>
      </c>
      <c r="V112" s="8">
        <f t="shared" si="85"/>
        <v>1458</v>
      </c>
      <c r="W112" s="8">
        <f t="shared" si="86"/>
        <v>408</v>
      </c>
      <c r="X112" s="8">
        <f t="shared" si="87"/>
        <v>864</v>
      </c>
      <c r="Y112" s="8">
        <f t="shared" si="88"/>
        <v>618</v>
      </c>
      <c r="Z112" s="8">
        <f t="shared" si="89"/>
        <v>1284</v>
      </c>
      <c r="AA112" s="8">
        <f t="shared" si="90"/>
        <v>222</v>
      </c>
      <c r="AB112" s="8">
        <f t="shared" si="91"/>
        <v>1494</v>
      </c>
      <c r="AC112" s="8">
        <f t="shared" si="92"/>
        <v>1464</v>
      </c>
      <c r="AD112" s="8">
        <f t="shared" si="93"/>
        <v>18</v>
      </c>
      <c r="AE112" s="8">
        <f t="shared" si="94"/>
        <v>0</v>
      </c>
      <c r="AF112" s="8">
        <f t="shared" si="95"/>
        <v>2016</v>
      </c>
      <c r="AG112" s="8">
        <f t="shared" si="96"/>
        <v>948</v>
      </c>
      <c r="AH112" s="10">
        <f t="shared" si="97"/>
        <v>10794</v>
      </c>
      <c r="AI112" s="10" t="s">
        <v>311</v>
      </c>
      <c r="AJ112" s="8" t="str">
        <f t="shared" si="98"/>
        <v>Mazaya Other Flavors</v>
      </c>
      <c r="AK112" s="8">
        <f t="shared" si="99"/>
        <v>1799</v>
      </c>
      <c r="AL112" s="10">
        <f t="shared" si="100"/>
        <v>10794</v>
      </c>
      <c r="AM112" s="44">
        <f t="shared" si="105"/>
        <v>1.7078062758478947E-3</v>
      </c>
    </row>
    <row r="113" spans="1:39" s="3" customFormat="1" ht="12" customHeight="1">
      <c r="A113" s="2">
        <v>6012</v>
      </c>
      <c r="B113" s="2" t="s">
        <v>26</v>
      </c>
      <c r="C113" s="2" t="s">
        <v>14</v>
      </c>
      <c r="D113" s="2" t="s">
        <v>7</v>
      </c>
      <c r="E113" s="2" t="str">
        <f t="shared" si="103"/>
        <v>Mazaya Lemon 50g</v>
      </c>
      <c r="F113" s="41">
        <v>72</v>
      </c>
      <c r="G113" s="41">
        <v>37</v>
      </c>
      <c r="H113" s="41">
        <v>33</v>
      </c>
      <c r="I113" s="41">
        <v>63</v>
      </c>
      <c r="J113" s="41">
        <v>66</v>
      </c>
      <c r="K113" s="41">
        <v>261</v>
      </c>
      <c r="L113" s="41">
        <v>19</v>
      </c>
      <c r="M113" s="41">
        <v>75</v>
      </c>
      <c r="N113" s="41">
        <v>42</v>
      </c>
      <c r="O113" s="5">
        <v>77</v>
      </c>
      <c r="P113" s="5">
        <v>35</v>
      </c>
      <c r="Q113" s="5">
        <v>24</v>
      </c>
      <c r="R113" s="8">
        <f t="shared" si="102"/>
        <v>804</v>
      </c>
      <c r="S113" s="34">
        <f t="shared" si="104"/>
        <v>9.8566857507141202E-4</v>
      </c>
      <c r="T113" s="8" t="str">
        <f t="shared" si="84"/>
        <v>Mazaya Lemon 50g</v>
      </c>
      <c r="U113" s="82">
        <v>6</v>
      </c>
      <c r="V113" s="8">
        <f t="shared" si="85"/>
        <v>432</v>
      </c>
      <c r="W113" s="8">
        <f t="shared" si="86"/>
        <v>222</v>
      </c>
      <c r="X113" s="8">
        <f t="shared" si="87"/>
        <v>198</v>
      </c>
      <c r="Y113" s="8">
        <f t="shared" si="88"/>
        <v>378</v>
      </c>
      <c r="Z113" s="8">
        <f t="shared" si="89"/>
        <v>396</v>
      </c>
      <c r="AA113" s="8">
        <f t="shared" si="90"/>
        <v>1566</v>
      </c>
      <c r="AB113" s="8">
        <f t="shared" si="91"/>
        <v>114</v>
      </c>
      <c r="AC113" s="8">
        <f t="shared" si="92"/>
        <v>450</v>
      </c>
      <c r="AD113" s="8">
        <f t="shared" si="93"/>
        <v>252</v>
      </c>
      <c r="AE113" s="8">
        <f t="shared" si="94"/>
        <v>462</v>
      </c>
      <c r="AF113" s="8">
        <f t="shared" si="95"/>
        <v>210</v>
      </c>
      <c r="AG113" s="8">
        <f t="shared" si="96"/>
        <v>144</v>
      </c>
      <c r="AH113" s="10">
        <f t="shared" si="97"/>
        <v>4824</v>
      </c>
      <c r="AI113" s="2" t="s">
        <v>56</v>
      </c>
      <c r="AJ113" s="8" t="str">
        <f t="shared" si="98"/>
        <v>Mazaya Lemon Mint</v>
      </c>
      <c r="AK113" s="8">
        <f t="shared" si="99"/>
        <v>804</v>
      </c>
      <c r="AL113" s="10">
        <f t="shared" si="100"/>
        <v>4824</v>
      </c>
      <c r="AM113" s="44">
        <f t="shared" si="105"/>
        <v>7.6324416107932593E-4</v>
      </c>
    </row>
    <row r="114" spans="1:39" s="3" customFormat="1" ht="12" customHeight="1">
      <c r="A114" s="2">
        <v>6014</v>
      </c>
      <c r="B114" s="2" t="s">
        <v>26</v>
      </c>
      <c r="C114" s="8" t="s">
        <v>364</v>
      </c>
      <c r="D114" s="2" t="s">
        <v>12</v>
      </c>
      <c r="E114" s="2" t="str">
        <f t="shared" si="103"/>
        <v>Mazaya Orance Mint 250g</v>
      </c>
      <c r="F114" s="41">
        <v>134</v>
      </c>
      <c r="G114" s="41">
        <v>63</v>
      </c>
      <c r="H114" s="41">
        <v>107</v>
      </c>
      <c r="I114" s="41">
        <v>161</v>
      </c>
      <c r="J114" s="41">
        <v>175</v>
      </c>
      <c r="K114" s="41">
        <v>233</v>
      </c>
      <c r="L114" s="41"/>
      <c r="M114" s="41">
        <v>249</v>
      </c>
      <c r="N114" s="41"/>
      <c r="O114" s="5">
        <v>6</v>
      </c>
      <c r="P114" s="5">
        <v>321</v>
      </c>
      <c r="Q114" s="5">
        <v>169</v>
      </c>
      <c r="R114" s="8">
        <f t="shared" si="102"/>
        <v>1618</v>
      </c>
      <c r="S114" s="34">
        <f t="shared" si="104"/>
        <v>1.9835967095342593E-3</v>
      </c>
      <c r="T114" s="8" t="str">
        <f t="shared" si="84"/>
        <v>Mazaya Orance Mint 250g</v>
      </c>
      <c r="U114" s="82">
        <v>6</v>
      </c>
      <c r="V114" s="8">
        <f t="shared" si="85"/>
        <v>804</v>
      </c>
      <c r="W114" s="8">
        <f t="shared" si="86"/>
        <v>378</v>
      </c>
      <c r="X114" s="8">
        <f t="shared" si="87"/>
        <v>642</v>
      </c>
      <c r="Y114" s="8">
        <f t="shared" si="88"/>
        <v>966</v>
      </c>
      <c r="Z114" s="8">
        <f t="shared" si="89"/>
        <v>1050</v>
      </c>
      <c r="AA114" s="8">
        <f t="shared" si="90"/>
        <v>1398</v>
      </c>
      <c r="AB114" s="8">
        <f t="shared" si="91"/>
        <v>0</v>
      </c>
      <c r="AC114" s="8">
        <f t="shared" si="92"/>
        <v>1494</v>
      </c>
      <c r="AD114" s="8">
        <f t="shared" si="93"/>
        <v>0</v>
      </c>
      <c r="AE114" s="8">
        <f t="shared" si="94"/>
        <v>36</v>
      </c>
      <c r="AF114" s="8">
        <f t="shared" si="95"/>
        <v>1926</v>
      </c>
      <c r="AG114" s="8">
        <f t="shared" si="96"/>
        <v>1014</v>
      </c>
      <c r="AH114" s="10">
        <f t="shared" si="97"/>
        <v>9708</v>
      </c>
      <c r="AI114" s="10" t="s">
        <v>311</v>
      </c>
      <c r="AJ114" s="8" t="str">
        <f t="shared" si="98"/>
        <v>Mazaya Other Flavors</v>
      </c>
      <c r="AK114" s="8">
        <f t="shared" si="99"/>
        <v>1618</v>
      </c>
      <c r="AL114" s="10">
        <f t="shared" si="100"/>
        <v>9708</v>
      </c>
      <c r="AM114" s="44">
        <f t="shared" si="105"/>
        <v>1.5359814087392407E-3</v>
      </c>
    </row>
    <row r="115" spans="1:39" s="3" customFormat="1" ht="12" customHeight="1">
      <c r="A115" s="2">
        <v>6016</v>
      </c>
      <c r="B115" s="2" t="s">
        <v>26</v>
      </c>
      <c r="C115" s="2" t="s">
        <v>25</v>
      </c>
      <c r="D115" s="2" t="s">
        <v>7</v>
      </c>
      <c r="E115" s="2" t="str">
        <f t="shared" si="103"/>
        <v>Mazaya Blueberry Exotic  50g</v>
      </c>
      <c r="F115" s="41">
        <v>139</v>
      </c>
      <c r="G115" s="41">
        <v>149</v>
      </c>
      <c r="H115" s="41">
        <v>181</v>
      </c>
      <c r="I115" s="41">
        <v>277</v>
      </c>
      <c r="J115" s="41">
        <v>244</v>
      </c>
      <c r="K115" s="41">
        <f>203+315</f>
        <v>518</v>
      </c>
      <c r="L115" s="41">
        <v>286</v>
      </c>
      <c r="M115" s="41">
        <v>211</v>
      </c>
      <c r="N115" s="41">
        <v>37</v>
      </c>
      <c r="O115" s="5">
        <v>308</v>
      </c>
      <c r="P115" s="5">
        <v>449</v>
      </c>
      <c r="Q115" s="5">
        <v>341</v>
      </c>
      <c r="R115" s="8">
        <f t="shared" si="102"/>
        <v>3140</v>
      </c>
      <c r="S115" s="34">
        <f t="shared" si="104"/>
        <v>3.849501648910738E-3</v>
      </c>
      <c r="T115" s="8" t="str">
        <f t="shared" si="84"/>
        <v>Mazaya Blueberry Exotic  50g</v>
      </c>
      <c r="U115" s="82">
        <v>6</v>
      </c>
      <c r="V115" s="8">
        <f t="shared" si="85"/>
        <v>834</v>
      </c>
      <c r="W115" s="8">
        <f t="shared" si="86"/>
        <v>894</v>
      </c>
      <c r="X115" s="8">
        <f t="shared" si="87"/>
        <v>1086</v>
      </c>
      <c r="Y115" s="8">
        <f t="shared" si="88"/>
        <v>1662</v>
      </c>
      <c r="Z115" s="8">
        <f t="shared" si="89"/>
        <v>1464</v>
      </c>
      <c r="AA115" s="8">
        <f t="shared" si="90"/>
        <v>3108</v>
      </c>
      <c r="AB115" s="8">
        <f t="shared" si="91"/>
        <v>1716</v>
      </c>
      <c r="AC115" s="8">
        <f t="shared" si="92"/>
        <v>1266</v>
      </c>
      <c r="AD115" s="8">
        <f t="shared" si="93"/>
        <v>222</v>
      </c>
      <c r="AE115" s="8">
        <f t="shared" si="94"/>
        <v>1848</v>
      </c>
      <c r="AF115" s="8">
        <f t="shared" si="95"/>
        <v>2694</v>
      </c>
      <c r="AG115" s="8">
        <f t="shared" si="96"/>
        <v>2046</v>
      </c>
      <c r="AH115" s="10">
        <f t="shared" si="97"/>
        <v>18840</v>
      </c>
      <c r="AI115" s="10" t="s">
        <v>311</v>
      </c>
      <c r="AJ115" s="8" t="str">
        <f t="shared" si="98"/>
        <v>Mazaya Other Flavors</v>
      </c>
      <c r="AK115" s="8">
        <f t="shared" si="99"/>
        <v>3140</v>
      </c>
      <c r="AL115" s="10">
        <f t="shared" si="100"/>
        <v>18840</v>
      </c>
      <c r="AM115" s="44">
        <f t="shared" si="105"/>
        <v>2.9808291863048304E-3</v>
      </c>
    </row>
    <row r="116" spans="1:39" s="3" customFormat="1" ht="12" customHeight="1">
      <c r="A116" s="2">
        <v>6017</v>
      </c>
      <c r="B116" s="2" t="s">
        <v>26</v>
      </c>
      <c r="C116" s="2" t="s">
        <v>17</v>
      </c>
      <c r="D116" s="2" t="s">
        <v>7</v>
      </c>
      <c r="E116" s="2" t="str">
        <f t="shared" si="103"/>
        <v>Mazaya Two Apple Bahraini  50g</v>
      </c>
      <c r="F116" s="41">
        <v>4376</v>
      </c>
      <c r="G116" s="41">
        <v>4241</v>
      </c>
      <c r="H116" s="41">
        <v>4429</v>
      </c>
      <c r="I116" s="41">
        <f>2689+860</f>
        <v>3549</v>
      </c>
      <c r="J116" s="41">
        <v>3965</v>
      </c>
      <c r="K116" s="41">
        <v>5027</v>
      </c>
      <c r="L116" s="41">
        <v>4665</v>
      </c>
      <c r="M116" s="41">
        <v>4371</v>
      </c>
      <c r="N116" s="41">
        <v>4246</v>
      </c>
      <c r="O116" s="5">
        <v>3781</v>
      </c>
      <c r="P116" s="5">
        <v>1167</v>
      </c>
      <c r="Q116" s="5">
        <v>4547</v>
      </c>
      <c r="R116" s="8">
        <f t="shared" si="102"/>
        <v>48364</v>
      </c>
      <c r="S116" s="34">
        <f t="shared" si="104"/>
        <v>5.9292133040738514E-2</v>
      </c>
      <c r="T116" s="8" t="str">
        <f t="shared" si="84"/>
        <v>Mazaya Two Apple Bahraini  50g</v>
      </c>
      <c r="U116" s="82">
        <v>6</v>
      </c>
      <c r="V116" s="8">
        <f t="shared" si="85"/>
        <v>26256</v>
      </c>
      <c r="W116" s="8">
        <f t="shared" si="86"/>
        <v>25446</v>
      </c>
      <c r="X116" s="8">
        <f t="shared" si="87"/>
        <v>26574</v>
      </c>
      <c r="Y116" s="8">
        <f t="shared" si="88"/>
        <v>21294</v>
      </c>
      <c r="Z116" s="8">
        <f t="shared" si="89"/>
        <v>23790</v>
      </c>
      <c r="AA116" s="8">
        <f t="shared" si="90"/>
        <v>30162</v>
      </c>
      <c r="AB116" s="8">
        <f t="shared" si="91"/>
        <v>27990</v>
      </c>
      <c r="AC116" s="8">
        <f t="shared" si="92"/>
        <v>26226</v>
      </c>
      <c r="AD116" s="8">
        <f t="shared" si="93"/>
        <v>25476</v>
      </c>
      <c r="AE116" s="8">
        <f t="shared" si="94"/>
        <v>22686</v>
      </c>
      <c r="AF116" s="8">
        <f t="shared" si="95"/>
        <v>7002</v>
      </c>
      <c r="AG116" s="8">
        <f t="shared" si="96"/>
        <v>27282</v>
      </c>
      <c r="AH116" s="10">
        <f t="shared" si="97"/>
        <v>290184</v>
      </c>
      <c r="AI116" s="10" t="s">
        <v>22</v>
      </c>
      <c r="AJ116" s="8" t="str">
        <f t="shared" si="98"/>
        <v>Mazaya Two Apple</v>
      </c>
      <c r="AK116" s="8">
        <f t="shared" si="99"/>
        <v>48364</v>
      </c>
      <c r="AL116" s="10">
        <f t="shared" si="100"/>
        <v>290184</v>
      </c>
      <c r="AM116" s="44">
        <f t="shared" si="105"/>
        <v>4.5912363938358861E-2</v>
      </c>
    </row>
    <row r="117" spans="1:39" s="3" customFormat="1" ht="12">
      <c r="A117" s="2">
        <v>6023</v>
      </c>
      <c r="B117" s="2" t="s">
        <v>26</v>
      </c>
      <c r="C117" s="2" t="s">
        <v>56</v>
      </c>
      <c r="D117" s="2" t="s">
        <v>12</v>
      </c>
      <c r="E117" s="2" t="str">
        <f t="shared" si="103"/>
        <v>Mazaya Lemon Mint 250g</v>
      </c>
      <c r="F117" s="41">
        <v>4566</v>
      </c>
      <c r="G117" s="41">
        <v>2557</v>
      </c>
      <c r="H117" s="41">
        <f>2893+64</f>
        <v>2957</v>
      </c>
      <c r="I117" s="41">
        <v>5176</v>
      </c>
      <c r="J117" s="41">
        <v>6670</v>
      </c>
      <c r="K117" s="41">
        <v>4366</v>
      </c>
      <c r="L117" s="41">
        <v>6854</v>
      </c>
      <c r="M117" s="41">
        <v>6069</v>
      </c>
      <c r="N117" s="41">
        <v>9781</v>
      </c>
      <c r="O117" s="5">
        <v>4835</v>
      </c>
      <c r="P117" s="5">
        <v>3831</v>
      </c>
      <c r="Q117" s="5">
        <v>4642</v>
      </c>
      <c r="R117" s="8">
        <f t="shared" si="102"/>
        <v>62304</v>
      </c>
      <c r="S117" s="34">
        <f t="shared" si="104"/>
        <v>7.6381958832399566E-2</v>
      </c>
      <c r="T117" s="8" t="str">
        <f t="shared" si="84"/>
        <v>Mazaya Lemon Mint 250g</v>
      </c>
      <c r="U117" s="82">
        <v>6</v>
      </c>
      <c r="V117" s="8">
        <f t="shared" si="85"/>
        <v>27396</v>
      </c>
      <c r="W117" s="8">
        <f t="shared" si="86"/>
        <v>15342</v>
      </c>
      <c r="X117" s="8">
        <f t="shared" si="87"/>
        <v>17742</v>
      </c>
      <c r="Y117" s="8">
        <f t="shared" si="88"/>
        <v>31056</v>
      </c>
      <c r="Z117" s="8">
        <f t="shared" si="89"/>
        <v>40020</v>
      </c>
      <c r="AA117" s="8">
        <f t="shared" si="90"/>
        <v>26196</v>
      </c>
      <c r="AB117" s="8">
        <f t="shared" si="91"/>
        <v>41124</v>
      </c>
      <c r="AC117" s="8">
        <f t="shared" si="92"/>
        <v>36414</v>
      </c>
      <c r="AD117" s="8">
        <f t="shared" si="93"/>
        <v>58686</v>
      </c>
      <c r="AE117" s="8">
        <f t="shared" si="94"/>
        <v>29010</v>
      </c>
      <c r="AF117" s="8">
        <f t="shared" si="95"/>
        <v>22986</v>
      </c>
      <c r="AG117" s="8">
        <f t="shared" si="96"/>
        <v>27852</v>
      </c>
      <c r="AH117" s="10">
        <f t="shared" si="97"/>
        <v>373824</v>
      </c>
      <c r="AI117" s="10" t="s">
        <v>56</v>
      </c>
      <c r="AJ117" s="8" t="str">
        <f t="shared" si="98"/>
        <v>Mazaya Lemon Mint</v>
      </c>
      <c r="AK117" s="8">
        <f t="shared" si="99"/>
        <v>62304</v>
      </c>
      <c r="AL117" s="10">
        <f t="shared" si="100"/>
        <v>373824</v>
      </c>
      <c r="AM117" s="44">
        <f t="shared" si="105"/>
        <v>5.9145726631699411E-2</v>
      </c>
    </row>
    <row r="118" spans="1:39" s="3" customFormat="1" ht="12">
      <c r="A118" s="2">
        <v>6024</v>
      </c>
      <c r="B118" s="2" t="s">
        <v>26</v>
      </c>
      <c r="C118" s="8" t="s">
        <v>352</v>
      </c>
      <c r="D118" s="2" t="s">
        <v>12</v>
      </c>
      <c r="E118" s="2" t="str">
        <f t="shared" si="103"/>
        <v>Mazaya Grape Mint 250g</v>
      </c>
      <c r="F118" s="41">
        <v>101</v>
      </c>
      <c r="G118" s="41">
        <v>112</v>
      </c>
      <c r="H118" s="41">
        <v>131</v>
      </c>
      <c r="I118" s="41">
        <v>158</v>
      </c>
      <c r="J118" s="41">
        <v>148</v>
      </c>
      <c r="K118" s="41">
        <v>72</v>
      </c>
      <c r="L118" s="41">
        <v>200</v>
      </c>
      <c r="M118" s="41">
        <v>177</v>
      </c>
      <c r="N118" s="41">
        <v>147</v>
      </c>
      <c r="O118" s="5">
        <v>172</v>
      </c>
      <c r="P118" s="5">
        <v>96</v>
      </c>
      <c r="Q118" s="5">
        <v>98</v>
      </c>
      <c r="R118" s="8">
        <f t="shared" si="102"/>
        <v>1612</v>
      </c>
      <c r="S118" s="34">
        <f t="shared" si="104"/>
        <v>1.976240973899398E-3</v>
      </c>
      <c r="T118" s="8" t="str">
        <f t="shared" si="84"/>
        <v>Mazaya Grape Mint 250g</v>
      </c>
      <c r="U118" s="82">
        <v>6</v>
      </c>
      <c r="V118" s="8">
        <f t="shared" si="85"/>
        <v>606</v>
      </c>
      <c r="W118" s="8">
        <f t="shared" si="86"/>
        <v>672</v>
      </c>
      <c r="X118" s="8">
        <f t="shared" si="87"/>
        <v>786</v>
      </c>
      <c r="Y118" s="8">
        <f t="shared" si="88"/>
        <v>948</v>
      </c>
      <c r="Z118" s="8">
        <f t="shared" si="89"/>
        <v>888</v>
      </c>
      <c r="AA118" s="8">
        <f t="shared" si="90"/>
        <v>432</v>
      </c>
      <c r="AB118" s="8">
        <f t="shared" si="91"/>
        <v>1200</v>
      </c>
      <c r="AC118" s="8">
        <f t="shared" si="92"/>
        <v>1062</v>
      </c>
      <c r="AD118" s="8">
        <f t="shared" si="93"/>
        <v>882</v>
      </c>
      <c r="AE118" s="8">
        <f t="shared" si="94"/>
        <v>1032</v>
      </c>
      <c r="AF118" s="8">
        <f t="shared" si="95"/>
        <v>576</v>
      </c>
      <c r="AG118" s="8">
        <f t="shared" si="96"/>
        <v>588</v>
      </c>
      <c r="AH118" s="10">
        <f t="shared" si="97"/>
        <v>9672</v>
      </c>
      <c r="AI118" s="8" t="s">
        <v>352</v>
      </c>
      <c r="AJ118" s="8" t="str">
        <f t="shared" si="98"/>
        <v>Mazaya Grape Mint</v>
      </c>
      <c r="AK118" s="8">
        <f t="shared" si="99"/>
        <v>1612</v>
      </c>
      <c r="AL118" s="10">
        <f t="shared" si="100"/>
        <v>9672</v>
      </c>
      <c r="AM118" s="44">
        <f t="shared" si="105"/>
        <v>1.5302855567908874E-3</v>
      </c>
    </row>
    <row r="119" spans="1:39" s="3" customFormat="1" ht="12">
      <c r="A119" s="2">
        <v>6025</v>
      </c>
      <c r="B119" s="2" t="s">
        <v>26</v>
      </c>
      <c r="C119" s="2" t="s">
        <v>21</v>
      </c>
      <c r="D119" s="2" t="s">
        <v>12</v>
      </c>
      <c r="E119" s="2" t="str">
        <f t="shared" si="103"/>
        <v>Mazaya Grapes 250g</v>
      </c>
      <c r="F119" s="41">
        <v>69</v>
      </c>
      <c r="G119" s="41">
        <v>71</v>
      </c>
      <c r="H119" s="41">
        <v>75</v>
      </c>
      <c r="I119" s="41">
        <v>83</v>
      </c>
      <c r="J119" s="41">
        <v>94</v>
      </c>
      <c r="K119" s="41">
        <v>82</v>
      </c>
      <c r="L119" s="41">
        <v>105</v>
      </c>
      <c r="M119" s="41">
        <v>65</v>
      </c>
      <c r="N119" s="41">
        <v>77</v>
      </c>
      <c r="O119" s="5">
        <v>127</v>
      </c>
      <c r="P119" s="5">
        <v>57</v>
      </c>
      <c r="Q119" s="5">
        <v>65</v>
      </c>
      <c r="R119" s="8">
        <f t="shared" si="102"/>
        <v>970</v>
      </c>
      <c r="S119" s="34">
        <f t="shared" si="104"/>
        <v>1.1891772609692408E-3</v>
      </c>
      <c r="T119" s="8" t="str">
        <f t="shared" si="84"/>
        <v>Mazaya Grapes 250g</v>
      </c>
      <c r="U119" s="82">
        <v>6</v>
      </c>
      <c r="V119" s="8">
        <f t="shared" si="85"/>
        <v>414</v>
      </c>
      <c r="W119" s="8">
        <f t="shared" si="86"/>
        <v>426</v>
      </c>
      <c r="X119" s="8">
        <f t="shared" si="87"/>
        <v>450</v>
      </c>
      <c r="Y119" s="8">
        <f t="shared" si="88"/>
        <v>498</v>
      </c>
      <c r="Z119" s="8">
        <f t="shared" si="89"/>
        <v>564</v>
      </c>
      <c r="AA119" s="8">
        <f t="shared" si="90"/>
        <v>492</v>
      </c>
      <c r="AB119" s="8">
        <f t="shared" si="91"/>
        <v>630</v>
      </c>
      <c r="AC119" s="8">
        <f t="shared" si="92"/>
        <v>390</v>
      </c>
      <c r="AD119" s="8">
        <f t="shared" si="93"/>
        <v>462</v>
      </c>
      <c r="AE119" s="8">
        <f t="shared" si="94"/>
        <v>762</v>
      </c>
      <c r="AF119" s="8">
        <f t="shared" si="95"/>
        <v>342</v>
      </c>
      <c r="AG119" s="8">
        <f t="shared" si="96"/>
        <v>390</v>
      </c>
      <c r="AH119" s="10">
        <f t="shared" si="97"/>
        <v>5820</v>
      </c>
      <c r="AI119" s="2" t="s">
        <v>21</v>
      </c>
      <c r="AJ119" s="8" t="str">
        <f t="shared" si="98"/>
        <v>Mazaya Grapes</v>
      </c>
      <c r="AK119" s="8">
        <f t="shared" si="99"/>
        <v>970</v>
      </c>
      <c r="AL119" s="10">
        <f t="shared" si="100"/>
        <v>5820</v>
      </c>
      <c r="AM119" s="44">
        <f t="shared" si="105"/>
        <v>9.2082939831709726E-4</v>
      </c>
    </row>
    <row r="120" spans="1:39" s="3" customFormat="1" ht="12">
      <c r="A120" s="2">
        <v>6026</v>
      </c>
      <c r="B120" s="2" t="s">
        <v>26</v>
      </c>
      <c r="C120" s="2" t="s">
        <v>13</v>
      </c>
      <c r="D120" s="2" t="s">
        <v>12</v>
      </c>
      <c r="E120" s="2" t="str">
        <f t="shared" si="103"/>
        <v>Mazaya Mint 250g</v>
      </c>
      <c r="F120" s="41">
        <v>193</v>
      </c>
      <c r="G120" s="41">
        <v>140</v>
      </c>
      <c r="H120" s="41">
        <v>142</v>
      </c>
      <c r="I120" s="41">
        <v>190</v>
      </c>
      <c r="J120" s="41">
        <v>19</v>
      </c>
      <c r="K120" s="41">
        <v>204</v>
      </c>
      <c r="L120" s="41">
        <v>254</v>
      </c>
      <c r="M120" s="41">
        <v>127</v>
      </c>
      <c r="N120" s="41">
        <v>178</v>
      </c>
      <c r="O120" s="5">
        <v>176</v>
      </c>
      <c r="P120" s="5">
        <v>134</v>
      </c>
      <c r="Q120" s="5">
        <v>93</v>
      </c>
      <c r="R120" s="8">
        <f t="shared" si="102"/>
        <v>1850</v>
      </c>
      <c r="S120" s="34">
        <f t="shared" si="104"/>
        <v>2.2680184874155625E-3</v>
      </c>
      <c r="T120" s="8" t="str">
        <f t="shared" si="84"/>
        <v>Mazaya Mint 250g</v>
      </c>
      <c r="U120" s="82">
        <v>6</v>
      </c>
      <c r="V120" s="8">
        <f t="shared" si="85"/>
        <v>1158</v>
      </c>
      <c r="W120" s="8">
        <f t="shared" si="86"/>
        <v>840</v>
      </c>
      <c r="X120" s="8">
        <f t="shared" si="87"/>
        <v>852</v>
      </c>
      <c r="Y120" s="8">
        <f t="shared" si="88"/>
        <v>1140</v>
      </c>
      <c r="Z120" s="8">
        <f t="shared" si="89"/>
        <v>114</v>
      </c>
      <c r="AA120" s="8">
        <f t="shared" si="90"/>
        <v>1224</v>
      </c>
      <c r="AB120" s="8">
        <f t="shared" si="91"/>
        <v>1524</v>
      </c>
      <c r="AC120" s="8">
        <f t="shared" si="92"/>
        <v>762</v>
      </c>
      <c r="AD120" s="8">
        <f t="shared" si="93"/>
        <v>1068</v>
      </c>
      <c r="AE120" s="8">
        <f t="shared" si="94"/>
        <v>1056</v>
      </c>
      <c r="AF120" s="8">
        <f t="shared" si="95"/>
        <v>804</v>
      </c>
      <c r="AG120" s="8">
        <f t="shared" si="96"/>
        <v>558</v>
      </c>
      <c r="AH120" s="10">
        <f t="shared" si="97"/>
        <v>11100</v>
      </c>
      <c r="AI120" s="10" t="s">
        <v>13</v>
      </c>
      <c r="AJ120" s="8" t="str">
        <f t="shared" si="98"/>
        <v>Mazaya Mint</v>
      </c>
      <c r="AK120" s="8">
        <f t="shared" si="99"/>
        <v>1850</v>
      </c>
      <c r="AL120" s="10">
        <f t="shared" si="100"/>
        <v>11100</v>
      </c>
      <c r="AM120" s="44">
        <f t="shared" si="105"/>
        <v>1.7562210174088969E-3</v>
      </c>
    </row>
    <row r="121" spans="1:39" s="3" customFormat="1" ht="12">
      <c r="A121" s="2">
        <v>6027</v>
      </c>
      <c r="B121" s="2" t="s">
        <v>26</v>
      </c>
      <c r="C121" s="2" t="s">
        <v>17</v>
      </c>
      <c r="D121" s="2" t="s">
        <v>12</v>
      </c>
      <c r="E121" s="2" t="str">
        <f t="shared" si="103"/>
        <v>Mazaya Two Apple Bahraini  250g</v>
      </c>
      <c r="F121" s="41">
        <v>1542</v>
      </c>
      <c r="G121" s="41">
        <v>2607</v>
      </c>
      <c r="H121" s="41">
        <v>959</v>
      </c>
      <c r="I121" s="41">
        <v>2860</v>
      </c>
      <c r="J121" s="41">
        <v>1940</v>
      </c>
      <c r="K121" s="41">
        <v>1062</v>
      </c>
      <c r="L121" s="41">
        <v>4423</v>
      </c>
      <c r="M121" s="41">
        <v>2834</v>
      </c>
      <c r="N121" s="41">
        <v>3401</v>
      </c>
      <c r="O121" s="5">
        <v>2956</v>
      </c>
      <c r="P121" s="5">
        <v>886</v>
      </c>
      <c r="Q121" s="5">
        <v>2854</v>
      </c>
      <c r="R121" s="8">
        <f t="shared" si="102"/>
        <v>28324</v>
      </c>
      <c r="S121" s="34">
        <f t="shared" si="104"/>
        <v>3.4723976020301833E-2</v>
      </c>
      <c r="T121" s="8" t="str">
        <f t="shared" si="84"/>
        <v>Mazaya Two Apple Bahraini  250g</v>
      </c>
      <c r="U121" s="82">
        <v>6</v>
      </c>
      <c r="V121" s="8">
        <f t="shared" si="85"/>
        <v>9252</v>
      </c>
      <c r="W121" s="8">
        <f t="shared" si="86"/>
        <v>15642</v>
      </c>
      <c r="X121" s="8">
        <f t="shared" si="87"/>
        <v>5754</v>
      </c>
      <c r="Y121" s="8">
        <f t="shared" si="88"/>
        <v>17160</v>
      </c>
      <c r="Z121" s="8">
        <f t="shared" si="89"/>
        <v>11640</v>
      </c>
      <c r="AA121" s="8">
        <f t="shared" si="90"/>
        <v>6372</v>
      </c>
      <c r="AB121" s="8">
        <f t="shared" si="91"/>
        <v>26538</v>
      </c>
      <c r="AC121" s="8">
        <f t="shared" si="92"/>
        <v>17004</v>
      </c>
      <c r="AD121" s="8">
        <f t="shared" si="93"/>
        <v>20406</v>
      </c>
      <c r="AE121" s="8">
        <f t="shared" si="94"/>
        <v>17736</v>
      </c>
      <c r="AF121" s="8">
        <f t="shared" si="95"/>
        <v>5316</v>
      </c>
      <c r="AG121" s="8">
        <f t="shared" si="96"/>
        <v>17124</v>
      </c>
      <c r="AH121" s="10">
        <f t="shared" si="97"/>
        <v>169944</v>
      </c>
      <c r="AI121" s="10" t="s">
        <v>22</v>
      </c>
      <c r="AJ121" s="8" t="str">
        <f t="shared" si="98"/>
        <v>Mazaya Two Apple</v>
      </c>
      <c r="AK121" s="8">
        <f t="shared" si="99"/>
        <v>28324</v>
      </c>
      <c r="AL121" s="10">
        <f t="shared" si="100"/>
        <v>169944</v>
      </c>
      <c r="AM121" s="44">
        <f t="shared" si="105"/>
        <v>2.6888218430859239E-2</v>
      </c>
    </row>
    <row r="122" spans="1:39" s="3" customFormat="1" ht="12">
      <c r="A122" s="2">
        <v>6028</v>
      </c>
      <c r="B122" s="2" t="s">
        <v>26</v>
      </c>
      <c r="C122" s="2" t="s">
        <v>27</v>
      </c>
      <c r="D122" s="2" t="s">
        <v>7</v>
      </c>
      <c r="E122" s="2" t="str">
        <f t="shared" si="103"/>
        <v>Mazaya Love 50g</v>
      </c>
      <c r="F122" s="41">
        <v>1176</v>
      </c>
      <c r="G122" s="41">
        <v>949</v>
      </c>
      <c r="H122" s="41">
        <v>851</v>
      </c>
      <c r="I122" s="41">
        <v>1171</v>
      </c>
      <c r="J122" s="41">
        <f>543+131</f>
        <v>674</v>
      </c>
      <c r="K122" s="41">
        <v>221</v>
      </c>
      <c r="L122" s="41">
        <v>1240</v>
      </c>
      <c r="M122" s="41">
        <v>1726</v>
      </c>
      <c r="N122" s="41">
        <v>1056</v>
      </c>
      <c r="O122" s="5">
        <v>1507</v>
      </c>
      <c r="P122" s="5">
        <v>554</v>
      </c>
      <c r="Q122" s="5">
        <v>864</v>
      </c>
      <c r="R122" s="8">
        <f t="shared" si="102"/>
        <v>11989</v>
      </c>
      <c r="S122" s="34">
        <f t="shared" si="104"/>
        <v>1.4697985754391987E-2</v>
      </c>
      <c r="T122" s="8" t="str">
        <f t="shared" si="84"/>
        <v>Mazaya Love 50g</v>
      </c>
      <c r="U122" s="82">
        <v>6</v>
      </c>
      <c r="V122" s="8">
        <f t="shared" si="85"/>
        <v>7056</v>
      </c>
      <c r="W122" s="8">
        <f t="shared" si="86"/>
        <v>5694</v>
      </c>
      <c r="X122" s="8">
        <f t="shared" si="87"/>
        <v>5106</v>
      </c>
      <c r="Y122" s="8">
        <f t="shared" si="88"/>
        <v>7026</v>
      </c>
      <c r="Z122" s="8">
        <f t="shared" si="89"/>
        <v>4044</v>
      </c>
      <c r="AA122" s="8">
        <f t="shared" si="90"/>
        <v>1326</v>
      </c>
      <c r="AB122" s="8">
        <f t="shared" si="91"/>
        <v>7440</v>
      </c>
      <c r="AC122" s="8">
        <f t="shared" si="92"/>
        <v>10356</v>
      </c>
      <c r="AD122" s="8">
        <f t="shared" si="93"/>
        <v>6336</v>
      </c>
      <c r="AE122" s="8">
        <f t="shared" si="94"/>
        <v>9042</v>
      </c>
      <c r="AF122" s="8">
        <f t="shared" si="95"/>
        <v>3324</v>
      </c>
      <c r="AG122" s="8">
        <f t="shared" si="96"/>
        <v>5184</v>
      </c>
      <c r="AH122" s="10">
        <f t="shared" si="97"/>
        <v>71934</v>
      </c>
      <c r="AI122" s="10" t="s">
        <v>56</v>
      </c>
      <c r="AJ122" s="8" t="str">
        <f t="shared" si="98"/>
        <v>Mazaya Lemon Mint</v>
      </c>
      <c r="AK122" s="8">
        <f t="shared" si="99"/>
        <v>11989</v>
      </c>
      <c r="AL122" s="10">
        <f t="shared" si="100"/>
        <v>71934</v>
      </c>
      <c r="AM122" s="44">
        <f t="shared" si="105"/>
        <v>1.138126150146771E-2</v>
      </c>
    </row>
    <row r="123" spans="1:39" s="3" customFormat="1" ht="12">
      <c r="A123" s="2">
        <v>6030</v>
      </c>
      <c r="B123" s="2" t="s">
        <v>26</v>
      </c>
      <c r="C123" s="2" t="s">
        <v>75</v>
      </c>
      <c r="D123" s="2" t="s">
        <v>7</v>
      </c>
      <c r="E123" s="2" t="str">
        <f t="shared" si="103"/>
        <v>Mazaya Ruby crush 50g</v>
      </c>
      <c r="F123" s="41">
        <v>292</v>
      </c>
      <c r="G123" s="41">
        <v>104</v>
      </c>
      <c r="H123" s="41">
        <v>416</v>
      </c>
      <c r="I123" s="41"/>
      <c r="J123" s="41"/>
      <c r="K123" s="41"/>
      <c r="L123" s="41">
        <v>504</v>
      </c>
      <c r="M123" s="41">
        <v>18</v>
      </c>
      <c r="N123" s="41">
        <v>261</v>
      </c>
      <c r="O123" s="5"/>
      <c r="P123" s="5">
        <v>517</v>
      </c>
      <c r="Q123" s="5">
        <v>262</v>
      </c>
      <c r="R123" s="8">
        <f t="shared" si="102"/>
        <v>2374</v>
      </c>
      <c r="S123" s="34">
        <f t="shared" si="104"/>
        <v>2.910419399526781E-3</v>
      </c>
      <c r="T123" s="8" t="str">
        <f t="shared" si="84"/>
        <v>Mazaya Ruby crush 50g</v>
      </c>
      <c r="U123" s="82">
        <v>6</v>
      </c>
      <c r="V123" s="8">
        <f t="shared" si="85"/>
        <v>1752</v>
      </c>
      <c r="W123" s="8">
        <f t="shared" si="86"/>
        <v>624</v>
      </c>
      <c r="X123" s="8">
        <f t="shared" si="87"/>
        <v>2496</v>
      </c>
      <c r="Y123" s="8">
        <f t="shared" si="88"/>
        <v>0</v>
      </c>
      <c r="Z123" s="8">
        <f t="shared" si="89"/>
        <v>0</v>
      </c>
      <c r="AA123" s="8">
        <f t="shared" si="90"/>
        <v>0</v>
      </c>
      <c r="AB123" s="8">
        <f t="shared" si="91"/>
        <v>3024</v>
      </c>
      <c r="AC123" s="8">
        <f t="shared" si="92"/>
        <v>108</v>
      </c>
      <c r="AD123" s="8">
        <f t="shared" si="93"/>
        <v>1566</v>
      </c>
      <c r="AE123" s="8">
        <f t="shared" si="94"/>
        <v>0</v>
      </c>
      <c r="AF123" s="8">
        <f t="shared" si="95"/>
        <v>3102</v>
      </c>
      <c r="AG123" s="8">
        <f t="shared" si="96"/>
        <v>1572</v>
      </c>
      <c r="AH123" s="10">
        <f t="shared" si="97"/>
        <v>14244</v>
      </c>
      <c r="AI123" s="10" t="s">
        <v>311</v>
      </c>
      <c r="AJ123" s="8" t="str">
        <f t="shared" si="98"/>
        <v>Mazaya Other Flavors</v>
      </c>
      <c r="AK123" s="8">
        <f t="shared" si="99"/>
        <v>2374</v>
      </c>
      <c r="AL123" s="10">
        <f t="shared" si="100"/>
        <v>14244</v>
      </c>
      <c r="AM123" s="44">
        <f t="shared" si="105"/>
        <v>2.2536587542317413E-3</v>
      </c>
    </row>
    <row r="124" spans="1:39" s="3" customFormat="1" ht="12">
      <c r="A124" s="2">
        <v>6032</v>
      </c>
      <c r="B124" s="2" t="s">
        <v>26</v>
      </c>
      <c r="C124" s="2" t="s">
        <v>59</v>
      </c>
      <c r="D124" s="2" t="s">
        <v>7</v>
      </c>
      <c r="E124" s="2" t="str">
        <f t="shared" si="103"/>
        <v>Mazaya Two Apple Egyptian 50g</v>
      </c>
      <c r="F124" s="41">
        <v>512</v>
      </c>
      <c r="G124" s="41">
        <v>164</v>
      </c>
      <c r="H124" s="41">
        <v>754</v>
      </c>
      <c r="I124" s="41"/>
      <c r="J124" s="41"/>
      <c r="K124" s="41"/>
      <c r="L124" s="41"/>
      <c r="M124" s="41"/>
      <c r="N124" s="41"/>
      <c r="O124" s="5"/>
      <c r="P124" s="5"/>
      <c r="Q124" s="5"/>
      <c r="R124" s="8">
        <f t="shared" si="102"/>
        <v>1430</v>
      </c>
      <c r="S124" s="34">
        <f t="shared" si="104"/>
        <v>1.7531169929752724E-3</v>
      </c>
      <c r="T124" s="8" t="str">
        <f t="shared" si="84"/>
        <v>Mazaya Two Apple Egyptian 50g</v>
      </c>
      <c r="U124" s="82">
        <v>6</v>
      </c>
      <c r="V124" s="8">
        <f t="shared" si="85"/>
        <v>3072</v>
      </c>
      <c r="W124" s="8">
        <f t="shared" si="86"/>
        <v>984</v>
      </c>
      <c r="X124" s="8">
        <f t="shared" si="87"/>
        <v>4524</v>
      </c>
      <c r="Y124" s="8">
        <f t="shared" si="88"/>
        <v>0</v>
      </c>
      <c r="Z124" s="8">
        <f t="shared" si="89"/>
        <v>0</v>
      </c>
      <c r="AA124" s="8">
        <f t="shared" si="90"/>
        <v>0</v>
      </c>
      <c r="AB124" s="8">
        <f t="shared" si="91"/>
        <v>0</v>
      </c>
      <c r="AC124" s="8">
        <f t="shared" si="92"/>
        <v>0</v>
      </c>
      <c r="AD124" s="8">
        <f t="shared" si="93"/>
        <v>0</v>
      </c>
      <c r="AE124" s="8">
        <f t="shared" si="94"/>
        <v>0</v>
      </c>
      <c r="AF124" s="8">
        <f t="shared" si="95"/>
        <v>0</v>
      </c>
      <c r="AG124" s="8">
        <f t="shared" si="96"/>
        <v>0</v>
      </c>
      <c r="AH124" s="10">
        <f t="shared" si="97"/>
        <v>8580</v>
      </c>
      <c r="AI124" s="10" t="s">
        <v>22</v>
      </c>
      <c r="AJ124" s="8" t="str">
        <f t="shared" si="98"/>
        <v>Mazaya Two Apple</v>
      </c>
      <c r="AK124" s="8">
        <f t="shared" si="99"/>
        <v>1430</v>
      </c>
      <c r="AL124" s="10">
        <f t="shared" si="100"/>
        <v>8580</v>
      </c>
      <c r="AM124" s="44">
        <f t="shared" si="105"/>
        <v>1.3575113810241743E-3</v>
      </c>
    </row>
    <row r="125" spans="1:39" s="3" customFormat="1" ht="12">
      <c r="A125" s="2">
        <v>6033</v>
      </c>
      <c r="B125" s="2" t="s">
        <v>26</v>
      </c>
      <c r="C125" s="2" t="s">
        <v>59</v>
      </c>
      <c r="D125" s="2" t="s">
        <v>12</v>
      </c>
      <c r="E125" s="2" t="str">
        <f t="shared" si="103"/>
        <v>Mazaya Two Apple Egyptian 250g</v>
      </c>
      <c r="F125" s="41"/>
      <c r="G125" s="41"/>
      <c r="H125" s="41"/>
      <c r="I125" s="41"/>
      <c r="J125" s="41"/>
      <c r="K125" s="41"/>
      <c r="L125" s="41"/>
      <c r="M125" s="41"/>
      <c r="N125" s="41"/>
      <c r="O125" s="5"/>
      <c r="P125" s="5"/>
      <c r="Q125" s="5"/>
      <c r="R125" s="8">
        <f t="shared" si="102"/>
        <v>0</v>
      </c>
      <c r="S125" s="34">
        <f t="shared" si="104"/>
        <v>0</v>
      </c>
      <c r="T125" s="8" t="str">
        <f t="shared" si="84"/>
        <v>Mazaya Two Apple Egyptian 250g</v>
      </c>
      <c r="U125" s="82">
        <v>6</v>
      </c>
      <c r="V125" s="8">
        <f t="shared" si="85"/>
        <v>0</v>
      </c>
      <c r="W125" s="8">
        <f t="shared" si="86"/>
        <v>0</v>
      </c>
      <c r="X125" s="8">
        <f t="shared" si="87"/>
        <v>0</v>
      </c>
      <c r="Y125" s="8">
        <f t="shared" si="88"/>
        <v>0</v>
      </c>
      <c r="Z125" s="8">
        <f t="shared" si="89"/>
        <v>0</v>
      </c>
      <c r="AA125" s="8">
        <f t="shared" si="90"/>
        <v>0</v>
      </c>
      <c r="AB125" s="8">
        <f t="shared" si="91"/>
        <v>0</v>
      </c>
      <c r="AC125" s="8">
        <f t="shared" si="92"/>
        <v>0</v>
      </c>
      <c r="AD125" s="8">
        <f t="shared" si="93"/>
        <v>0</v>
      </c>
      <c r="AE125" s="8">
        <f t="shared" si="94"/>
        <v>0</v>
      </c>
      <c r="AF125" s="8">
        <f t="shared" si="95"/>
        <v>0</v>
      </c>
      <c r="AG125" s="8">
        <f t="shared" si="96"/>
        <v>0</v>
      </c>
      <c r="AH125" s="10">
        <f t="shared" si="97"/>
        <v>0</v>
      </c>
      <c r="AI125" s="10" t="s">
        <v>22</v>
      </c>
      <c r="AJ125" s="8" t="str">
        <f t="shared" si="98"/>
        <v>Mazaya Two Apple</v>
      </c>
      <c r="AK125" s="8">
        <f t="shared" si="99"/>
        <v>0</v>
      </c>
      <c r="AL125" s="10">
        <f t="shared" si="100"/>
        <v>0</v>
      </c>
      <c r="AM125" s="44">
        <f t="shared" si="105"/>
        <v>0</v>
      </c>
    </row>
    <row r="126" spans="1:39" s="3" customFormat="1" ht="12">
      <c r="A126" s="2">
        <v>6034</v>
      </c>
      <c r="B126" s="2" t="s">
        <v>26</v>
      </c>
      <c r="C126" s="2" t="s">
        <v>72</v>
      </c>
      <c r="D126" s="2" t="s">
        <v>7</v>
      </c>
      <c r="E126" s="2" t="str">
        <f t="shared" si="103"/>
        <v>Mazaya Blue Candy  50g</v>
      </c>
      <c r="F126" s="41"/>
      <c r="G126" s="41"/>
      <c r="H126" s="41">
        <v>197</v>
      </c>
      <c r="I126" s="41"/>
      <c r="J126" s="41"/>
      <c r="K126" s="41"/>
      <c r="L126" s="41"/>
      <c r="M126" s="41"/>
      <c r="N126" s="41"/>
      <c r="O126" s="5"/>
      <c r="P126" s="5"/>
      <c r="Q126" s="5"/>
      <c r="R126" s="8">
        <f t="shared" si="102"/>
        <v>197</v>
      </c>
      <c r="S126" s="34">
        <f t="shared" si="104"/>
        <v>2.4151332001127879E-4</v>
      </c>
      <c r="T126" s="8" t="str">
        <f t="shared" si="84"/>
        <v>Mazaya Blue Candy  50g</v>
      </c>
      <c r="U126" s="82">
        <v>6</v>
      </c>
      <c r="V126" s="8">
        <f t="shared" si="85"/>
        <v>0</v>
      </c>
      <c r="W126" s="8">
        <f t="shared" si="86"/>
        <v>0</v>
      </c>
      <c r="X126" s="8">
        <f t="shared" si="87"/>
        <v>1182</v>
      </c>
      <c r="Y126" s="8">
        <f t="shared" si="88"/>
        <v>0</v>
      </c>
      <c r="Z126" s="8">
        <f t="shared" si="89"/>
        <v>0</v>
      </c>
      <c r="AA126" s="8">
        <f t="shared" si="90"/>
        <v>0</v>
      </c>
      <c r="AB126" s="8">
        <f t="shared" si="91"/>
        <v>0</v>
      </c>
      <c r="AC126" s="8">
        <f t="shared" si="92"/>
        <v>0</v>
      </c>
      <c r="AD126" s="8">
        <f t="shared" si="93"/>
        <v>0</v>
      </c>
      <c r="AE126" s="8">
        <f t="shared" si="94"/>
        <v>0</v>
      </c>
      <c r="AF126" s="8">
        <f t="shared" si="95"/>
        <v>0</v>
      </c>
      <c r="AG126" s="8">
        <f t="shared" si="96"/>
        <v>0</v>
      </c>
      <c r="AH126" s="10">
        <f t="shared" si="97"/>
        <v>1182</v>
      </c>
      <c r="AI126" s="10" t="s">
        <v>311</v>
      </c>
      <c r="AJ126" s="8" t="str">
        <f t="shared" si="98"/>
        <v>Mazaya Other Flavors</v>
      </c>
      <c r="AK126" s="8">
        <f t="shared" si="99"/>
        <v>197</v>
      </c>
      <c r="AL126" s="10">
        <f t="shared" si="100"/>
        <v>1182</v>
      </c>
      <c r="AM126" s="44">
        <f t="shared" si="105"/>
        <v>1.8701380563759603E-4</v>
      </c>
    </row>
    <row r="127" spans="1:39" s="3" customFormat="1" ht="12">
      <c r="A127" s="2">
        <v>6035</v>
      </c>
      <c r="B127" s="2" t="s">
        <v>26</v>
      </c>
      <c r="C127" s="2" t="s">
        <v>73</v>
      </c>
      <c r="D127" s="2" t="s">
        <v>7</v>
      </c>
      <c r="E127" s="2" t="str">
        <f t="shared" si="103"/>
        <v>Mazaya Trendy  50g</v>
      </c>
      <c r="F127" s="41">
        <v>11</v>
      </c>
      <c r="G127" s="41">
        <v>4</v>
      </c>
      <c r="H127" s="41">
        <v>123</v>
      </c>
      <c r="I127" s="41"/>
      <c r="J127" s="41"/>
      <c r="K127" s="41"/>
      <c r="L127" s="41"/>
      <c r="M127" s="41"/>
      <c r="N127" s="41"/>
      <c r="O127" s="5"/>
      <c r="P127" s="5"/>
      <c r="Q127" s="5"/>
      <c r="R127" s="8">
        <f t="shared" si="102"/>
        <v>138</v>
      </c>
      <c r="S127" s="34">
        <f t="shared" si="104"/>
        <v>1.6918191960180952E-4</v>
      </c>
      <c r="T127" s="8" t="str">
        <f t="shared" si="84"/>
        <v>Mazaya Trendy  50g</v>
      </c>
      <c r="U127" s="82">
        <v>6</v>
      </c>
      <c r="V127" s="8">
        <f t="shared" si="85"/>
        <v>66</v>
      </c>
      <c r="W127" s="8">
        <f t="shared" si="86"/>
        <v>24</v>
      </c>
      <c r="X127" s="8">
        <f t="shared" si="87"/>
        <v>738</v>
      </c>
      <c r="Y127" s="8">
        <f t="shared" si="88"/>
        <v>0</v>
      </c>
      <c r="Z127" s="8">
        <f t="shared" si="89"/>
        <v>0</v>
      </c>
      <c r="AA127" s="8">
        <f t="shared" si="90"/>
        <v>0</v>
      </c>
      <c r="AB127" s="8">
        <f t="shared" si="91"/>
        <v>0</v>
      </c>
      <c r="AC127" s="8">
        <f t="shared" si="92"/>
        <v>0</v>
      </c>
      <c r="AD127" s="8">
        <f t="shared" si="93"/>
        <v>0</v>
      </c>
      <c r="AE127" s="8">
        <f t="shared" si="94"/>
        <v>0</v>
      </c>
      <c r="AF127" s="8">
        <f t="shared" si="95"/>
        <v>0</v>
      </c>
      <c r="AG127" s="8">
        <f t="shared" si="96"/>
        <v>0</v>
      </c>
      <c r="AH127" s="10">
        <f t="shared" si="97"/>
        <v>828</v>
      </c>
      <c r="AI127" s="10" t="s">
        <v>311</v>
      </c>
      <c r="AJ127" s="8" t="str">
        <f t="shared" si="98"/>
        <v>Mazaya Other Flavors</v>
      </c>
      <c r="AK127" s="8">
        <f t="shared" si="99"/>
        <v>138</v>
      </c>
      <c r="AL127" s="10">
        <f t="shared" si="100"/>
        <v>828</v>
      </c>
      <c r="AM127" s="44">
        <f t="shared" si="105"/>
        <v>1.3100459481212311E-4</v>
      </c>
    </row>
    <row r="128" spans="1:39" s="3" customFormat="1" ht="12">
      <c r="A128" s="2">
        <v>6036</v>
      </c>
      <c r="B128" s="2" t="s">
        <v>26</v>
      </c>
      <c r="C128" s="2" t="s">
        <v>22</v>
      </c>
      <c r="D128" s="2" t="s">
        <v>7</v>
      </c>
      <c r="E128" s="2" t="str">
        <f t="shared" si="103"/>
        <v>Mazaya Two Apple 50g</v>
      </c>
      <c r="F128" s="41"/>
      <c r="G128" s="41"/>
      <c r="H128" s="41"/>
      <c r="I128" s="41"/>
      <c r="J128" s="41"/>
      <c r="K128" s="41">
        <v>78</v>
      </c>
      <c r="L128" s="41">
        <v>422</v>
      </c>
      <c r="M128" s="41">
        <v>743</v>
      </c>
      <c r="N128" s="41">
        <v>262</v>
      </c>
      <c r="O128" s="5">
        <v>125</v>
      </c>
      <c r="P128" s="5">
        <v>97</v>
      </c>
      <c r="Q128" s="5">
        <v>236</v>
      </c>
      <c r="R128" s="8">
        <f t="shared" si="102"/>
        <v>1963</v>
      </c>
      <c r="S128" s="34">
        <f t="shared" si="104"/>
        <v>2.406551508538783E-3</v>
      </c>
      <c r="T128" s="8" t="str">
        <f t="shared" si="84"/>
        <v>Mazaya Two Apple 50g</v>
      </c>
      <c r="U128" s="82">
        <v>6</v>
      </c>
      <c r="V128" s="8">
        <f t="shared" si="85"/>
        <v>0</v>
      </c>
      <c r="W128" s="8">
        <f t="shared" si="86"/>
        <v>0</v>
      </c>
      <c r="X128" s="8">
        <f t="shared" si="87"/>
        <v>0</v>
      </c>
      <c r="Y128" s="8">
        <f t="shared" si="88"/>
        <v>0</v>
      </c>
      <c r="Z128" s="8">
        <f t="shared" si="89"/>
        <v>0</v>
      </c>
      <c r="AA128" s="8">
        <f t="shared" si="90"/>
        <v>468</v>
      </c>
      <c r="AB128" s="8">
        <f t="shared" si="91"/>
        <v>2532</v>
      </c>
      <c r="AC128" s="8">
        <f t="shared" si="92"/>
        <v>4458</v>
      </c>
      <c r="AD128" s="8">
        <f t="shared" si="93"/>
        <v>1572</v>
      </c>
      <c r="AE128" s="8">
        <f t="shared" si="94"/>
        <v>750</v>
      </c>
      <c r="AF128" s="8">
        <f t="shared" si="95"/>
        <v>582</v>
      </c>
      <c r="AG128" s="8">
        <f t="shared" si="96"/>
        <v>1416</v>
      </c>
      <c r="AH128" s="10">
        <f t="shared" si="97"/>
        <v>11778</v>
      </c>
      <c r="AI128" s="10" t="s">
        <v>22</v>
      </c>
      <c r="AJ128" s="8" t="str">
        <f t="shared" si="98"/>
        <v>Mazaya Two Apple</v>
      </c>
      <c r="AK128" s="8">
        <f t="shared" si="99"/>
        <v>1963</v>
      </c>
      <c r="AL128" s="10">
        <f t="shared" si="100"/>
        <v>11778</v>
      </c>
      <c r="AM128" s="44">
        <f t="shared" si="105"/>
        <v>1.8634928957695484E-3</v>
      </c>
    </row>
    <row r="129" spans="1:39" s="3" customFormat="1" ht="12">
      <c r="A129" s="2">
        <v>6037</v>
      </c>
      <c r="B129" s="2" t="s">
        <v>26</v>
      </c>
      <c r="C129" s="2" t="s">
        <v>22</v>
      </c>
      <c r="D129" s="2" t="s">
        <v>12</v>
      </c>
      <c r="E129" s="2" t="str">
        <f t="shared" si="103"/>
        <v>Mazaya Two Apple 250g</v>
      </c>
      <c r="F129" s="41"/>
      <c r="G129" s="41"/>
      <c r="H129" s="41"/>
      <c r="I129" s="41"/>
      <c r="J129" s="41"/>
      <c r="K129" s="41">
        <v>13</v>
      </c>
      <c r="L129" s="41">
        <v>161</v>
      </c>
      <c r="M129" s="41">
        <v>68</v>
      </c>
      <c r="N129" s="41">
        <v>521</v>
      </c>
      <c r="O129" s="5">
        <v>169</v>
      </c>
      <c r="P129" s="5">
        <v>169</v>
      </c>
      <c r="Q129" s="5">
        <v>156</v>
      </c>
      <c r="R129" s="8">
        <f t="shared" si="102"/>
        <v>1257</v>
      </c>
      <c r="S129" s="34">
        <f t="shared" si="104"/>
        <v>1.5410266155034388E-3</v>
      </c>
      <c r="T129" s="8" t="str">
        <f t="shared" si="84"/>
        <v>Mazaya Two Apple 250g</v>
      </c>
      <c r="U129" s="82">
        <v>6</v>
      </c>
      <c r="V129" s="8">
        <f t="shared" si="85"/>
        <v>0</v>
      </c>
      <c r="W129" s="8">
        <f t="shared" si="86"/>
        <v>0</v>
      </c>
      <c r="X129" s="8">
        <f t="shared" si="87"/>
        <v>0</v>
      </c>
      <c r="Y129" s="8">
        <f t="shared" si="88"/>
        <v>0</v>
      </c>
      <c r="Z129" s="8">
        <f t="shared" si="89"/>
        <v>0</v>
      </c>
      <c r="AA129" s="8">
        <f t="shared" si="90"/>
        <v>78</v>
      </c>
      <c r="AB129" s="8">
        <f t="shared" si="91"/>
        <v>966</v>
      </c>
      <c r="AC129" s="8">
        <f t="shared" si="92"/>
        <v>408</v>
      </c>
      <c r="AD129" s="8">
        <f t="shared" si="93"/>
        <v>3126</v>
      </c>
      <c r="AE129" s="8">
        <f t="shared" si="94"/>
        <v>1014</v>
      </c>
      <c r="AF129" s="8">
        <f t="shared" si="95"/>
        <v>1014</v>
      </c>
      <c r="AG129" s="8">
        <f t="shared" si="96"/>
        <v>936</v>
      </c>
      <c r="AH129" s="10">
        <f t="shared" si="97"/>
        <v>7542</v>
      </c>
      <c r="AI129" s="10" t="s">
        <v>22</v>
      </c>
      <c r="AJ129" s="8" t="str">
        <f t="shared" si="98"/>
        <v>Mazaya Two Apple</v>
      </c>
      <c r="AK129" s="8">
        <f t="shared" si="99"/>
        <v>1257</v>
      </c>
      <c r="AL129" s="10">
        <f t="shared" si="100"/>
        <v>7542</v>
      </c>
      <c r="AM129" s="44">
        <f t="shared" si="105"/>
        <v>1.1932809831799909E-3</v>
      </c>
    </row>
    <row r="130" spans="1:39" s="3" customFormat="1" ht="12">
      <c r="A130" s="2">
        <v>6038</v>
      </c>
      <c r="B130" s="2" t="s">
        <v>26</v>
      </c>
      <c r="C130" s="2" t="s">
        <v>56</v>
      </c>
      <c r="D130" s="2" t="s">
        <v>18</v>
      </c>
      <c r="E130" s="2" t="str">
        <f t="shared" si="103"/>
        <v>Mazaya Lemon Mint 1kg</v>
      </c>
      <c r="F130" s="41"/>
      <c r="G130" s="41"/>
      <c r="H130" s="41"/>
      <c r="I130" s="41"/>
      <c r="J130" s="41"/>
      <c r="K130" s="41"/>
      <c r="L130" s="41">
        <v>1089</v>
      </c>
      <c r="M130" s="41">
        <v>974</v>
      </c>
      <c r="N130" s="41">
        <v>1039</v>
      </c>
      <c r="O130" s="5">
        <v>1533</v>
      </c>
      <c r="P130" s="5">
        <v>1055</v>
      </c>
      <c r="Q130" s="5">
        <v>597</v>
      </c>
      <c r="R130" s="8">
        <f t="shared" si="102"/>
        <v>6287</v>
      </c>
      <c r="S130" s="34">
        <f t="shared" si="104"/>
        <v>7.7075849893954813E-3</v>
      </c>
      <c r="T130" s="8" t="str">
        <f t="shared" si="84"/>
        <v>Mazaya Lemon Mint 1kg</v>
      </c>
      <c r="U130" s="82">
        <v>6</v>
      </c>
      <c r="V130" s="8">
        <f t="shared" si="85"/>
        <v>0</v>
      </c>
      <c r="W130" s="8">
        <f t="shared" si="86"/>
        <v>0</v>
      </c>
      <c r="X130" s="8">
        <f t="shared" si="87"/>
        <v>0</v>
      </c>
      <c r="Y130" s="8">
        <f t="shared" si="88"/>
        <v>0</v>
      </c>
      <c r="Z130" s="8">
        <f t="shared" si="89"/>
        <v>0</v>
      </c>
      <c r="AA130" s="8"/>
      <c r="AB130" s="8">
        <f t="shared" si="91"/>
        <v>6534</v>
      </c>
      <c r="AC130" s="8">
        <f t="shared" si="92"/>
        <v>5844</v>
      </c>
      <c r="AD130" s="8">
        <f t="shared" si="93"/>
        <v>6234</v>
      </c>
      <c r="AE130" s="8">
        <f t="shared" si="94"/>
        <v>9198</v>
      </c>
      <c r="AF130" s="8">
        <f t="shared" si="95"/>
        <v>6330</v>
      </c>
      <c r="AG130" s="8">
        <f t="shared" si="96"/>
        <v>3582</v>
      </c>
      <c r="AH130" s="10">
        <f t="shared" si="97"/>
        <v>37722</v>
      </c>
      <c r="AI130" s="10" t="s">
        <v>56</v>
      </c>
      <c r="AJ130" s="8" t="str">
        <f t="shared" ref="AJ130:AJ131" si="106">B130&amp;" "&amp;AI130&amp;""</f>
        <v>Mazaya Lemon Mint</v>
      </c>
      <c r="AK130" s="8">
        <f t="shared" ref="AK130:AK131" si="107">R130</f>
        <v>6287</v>
      </c>
      <c r="AL130" s="10">
        <f t="shared" ref="AL130:AL131" si="108">AH130</f>
        <v>37722</v>
      </c>
      <c r="AM130" s="44">
        <f t="shared" si="105"/>
        <v>5.9683035332160723E-3</v>
      </c>
    </row>
    <row r="131" spans="1:39" s="3" customFormat="1" ht="12">
      <c r="A131" s="2">
        <v>6039</v>
      </c>
      <c r="B131" s="2" t="s">
        <v>26</v>
      </c>
      <c r="C131" s="2" t="s">
        <v>17</v>
      </c>
      <c r="D131" s="2" t="s">
        <v>18</v>
      </c>
      <c r="E131" s="2" t="str">
        <f t="shared" si="103"/>
        <v>Mazaya Two Apple Bahraini  1kg</v>
      </c>
      <c r="F131" s="41"/>
      <c r="G131" s="41"/>
      <c r="H131" s="41"/>
      <c r="I131" s="41"/>
      <c r="J131" s="41"/>
      <c r="K131" s="41"/>
      <c r="L131" s="41">
        <v>568</v>
      </c>
      <c r="M131" s="41">
        <v>587</v>
      </c>
      <c r="N131" s="41">
        <v>585</v>
      </c>
      <c r="O131" s="5">
        <v>632</v>
      </c>
      <c r="P131" s="5">
        <v>236</v>
      </c>
      <c r="Q131" s="5">
        <v>257</v>
      </c>
      <c r="R131" s="8">
        <f t="shared" si="102"/>
        <v>2865</v>
      </c>
      <c r="S131" s="34">
        <f t="shared" si="104"/>
        <v>3.5123637656462627E-3</v>
      </c>
      <c r="T131" s="8" t="str">
        <f t="shared" si="84"/>
        <v>Mazaya Two Apple Bahraini  1kg</v>
      </c>
      <c r="U131" s="82">
        <v>6</v>
      </c>
      <c r="V131" s="8">
        <f t="shared" si="85"/>
        <v>0</v>
      </c>
      <c r="W131" s="8">
        <f t="shared" si="86"/>
        <v>0</v>
      </c>
      <c r="X131" s="8">
        <f t="shared" si="87"/>
        <v>0</v>
      </c>
      <c r="Y131" s="8">
        <f t="shared" si="88"/>
        <v>0</v>
      </c>
      <c r="Z131" s="8">
        <f t="shared" si="89"/>
        <v>0</v>
      </c>
      <c r="AA131" s="8"/>
      <c r="AB131" s="8">
        <f t="shared" si="91"/>
        <v>3408</v>
      </c>
      <c r="AC131" s="8">
        <f t="shared" si="92"/>
        <v>3522</v>
      </c>
      <c r="AD131" s="8">
        <f t="shared" si="93"/>
        <v>3510</v>
      </c>
      <c r="AE131" s="8">
        <f t="shared" si="94"/>
        <v>3792</v>
      </c>
      <c r="AF131" s="8">
        <f t="shared" si="95"/>
        <v>1416</v>
      </c>
      <c r="AG131" s="8">
        <f t="shared" si="96"/>
        <v>1542</v>
      </c>
      <c r="AH131" s="10">
        <f t="shared" si="97"/>
        <v>17190</v>
      </c>
      <c r="AI131" s="10" t="s">
        <v>22</v>
      </c>
      <c r="AJ131" s="8" t="str">
        <f t="shared" si="106"/>
        <v>Mazaya Two Apple</v>
      </c>
      <c r="AK131" s="8">
        <f t="shared" si="107"/>
        <v>2865</v>
      </c>
      <c r="AL131" s="10">
        <f t="shared" si="108"/>
        <v>17190</v>
      </c>
      <c r="AM131" s="44">
        <f t="shared" si="105"/>
        <v>2.7197693053386427E-3</v>
      </c>
    </row>
    <row r="132" spans="1:39" s="3" customFormat="1" ht="12.75" customHeight="1">
      <c r="A132" s="2">
        <v>6111</v>
      </c>
      <c r="B132" s="2" t="s">
        <v>50</v>
      </c>
      <c r="C132" s="2" t="s">
        <v>22</v>
      </c>
      <c r="D132" s="2" t="s">
        <v>12</v>
      </c>
      <c r="E132" s="2" t="str">
        <f t="shared" si="103"/>
        <v>Al Basha Two Apple 250g</v>
      </c>
      <c r="F132" s="41">
        <v>0</v>
      </c>
      <c r="G132" s="41">
        <v>99</v>
      </c>
      <c r="H132" s="41">
        <v>455</v>
      </c>
      <c r="I132" s="41">
        <v>480</v>
      </c>
      <c r="J132" s="41">
        <v>0</v>
      </c>
      <c r="K132" s="41">
        <v>50</v>
      </c>
      <c r="L132" s="41">
        <v>404</v>
      </c>
      <c r="M132" s="41">
        <v>300</v>
      </c>
      <c r="N132" s="41">
        <v>166</v>
      </c>
      <c r="O132" s="5">
        <v>348</v>
      </c>
      <c r="P132" s="5"/>
      <c r="Q132" s="5">
        <v>291</v>
      </c>
      <c r="R132" s="8">
        <f t="shared" si="102"/>
        <v>2593</v>
      </c>
      <c r="S132" s="34">
        <f t="shared" si="104"/>
        <v>3.1789037501992177E-3</v>
      </c>
      <c r="T132" s="8" t="str">
        <f t="shared" si="84"/>
        <v>Al Basha Two Apple 250g</v>
      </c>
      <c r="U132" s="82">
        <v>10</v>
      </c>
      <c r="V132" s="8">
        <f t="shared" si="85"/>
        <v>0</v>
      </c>
      <c r="W132" s="8">
        <f t="shared" si="86"/>
        <v>990</v>
      </c>
      <c r="X132" s="8">
        <f t="shared" si="87"/>
        <v>4550</v>
      </c>
      <c r="Y132" s="8">
        <f t="shared" si="88"/>
        <v>4800</v>
      </c>
      <c r="Z132" s="8">
        <f t="shared" si="89"/>
        <v>0</v>
      </c>
      <c r="AA132" s="8">
        <f t="shared" si="90"/>
        <v>500</v>
      </c>
      <c r="AB132" s="8">
        <f t="shared" si="91"/>
        <v>4040</v>
      </c>
      <c r="AC132" s="8">
        <f t="shared" si="92"/>
        <v>3000</v>
      </c>
      <c r="AD132" s="8">
        <f t="shared" si="93"/>
        <v>1660</v>
      </c>
      <c r="AE132" s="8">
        <f t="shared" si="94"/>
        <v>3480</v>
      </c>
      <c r="AF132" s="8">
        <f t="shared" si="95"/>
        <v>0</v>
      </c>
      <c r="AG132" s="8">
        <f t="shared" si="96"/>
        <v>2910</v>
      </c>
      <c r="AH132" s="10">
        <f t="shared" si="97"/>
        <v>25930</v>
      </c>
      <c r="AI132" s="10" t="s">
        <v>22</v>
      </c>
      <c r="AJ132" s="8" t="str">
        <f t="shared" si="98"/>
        <v>Al Basha Two Apple</v>
      </c>
      <c r="AK132" s="8">
        <f t="shared" si="99"/>
        <v>2593</v>
      </c>
      <c r="AL132" s="10">
        <f t="shared" si="100"/>
        <v>25930</v>
      </c>
      <c r="AM132" s="44">
        <f t="shared" si="105"/>
        <v>4.1025955839110537E-3</v>
      </c>
    </row>
    <row r="133" spans="1:39" s="3" customFormat="1" ht="12.75" customHeight="1">
      <c r="A133" s="2">
        <v>6112</v>
      </c>
      <c r="B133" s="2" t="s">
        <v>50</v>
      </c>
      <c r="C133" s="2" t="s">
        <v>22</v>
      </c>
      <c r="D133" s="2" t="s">
        <v>18</v>
      </c>
      <c r="E133" s="2" t="str">
        <f t="shared" si="103"/>
        <v>Al Basha Two Apple 1kg</v>
      </c>
      <c r="F133" s="41">
        <v>0</v>
      </c>
      <c r="G133" s="41">
        <v>202</v>
      </c>
      <c r="H133" s="41">
        <v>0</v>
      </c>
      <c r="I133" s="41">
        <v>106</v>
      </c>
      <c r="J133" s="41">
        <v>0</v>
      </c>
      <c r="K133" s="41">
        <v>0</v>
      </c>
      <c r="L133" s="41">
        <v>0</v>
      </c>
      <c r="M133" s="41">
        <v>40</v>
      </c>
      <c r="N133" s="41">
        <v>150</v>
      </c>
      <c r="O133" s="5">
        <v>151</v>
      </c>
      <c r="P133" s="5">
        <v>50</v>
      </c>
      <c r="Q133" s="5">
        <v>356</v>
      </c>
      <c r="R133" s="8">
        <f t="shared" si="102"/>
        <v>1055</v>
      </c>
      <c r="S133" s="34">
        <f t="shared" si="104"/>
        <v>1.2933835157964422E-3</v>
      </c>
      <c r="T133" s="8" t="str">
        <f t="shared" si="84"/>
        <v>Al Basha Two Apple 1kg</v>
      </c>
      <c r="U133" s="82">
        <v>10</v>
      </c>
      <c r="V133" s="8">
        <f t="shared" si="85"/>
        <v>0</v>
      </c>
      <c r="W133" s="8">
        <f t="shared" si="86"/>
        <v>2020</v>
      </c>
      <c r="X133" s="8">
        <f t="shared" si="87"/>
        <v>0</v>
      </c>
      <c r="Y133" s="8">
        <f t="shared" si="88"/>
        <v>1060</v>
      </c>
      <c r="Z133" s="8">
        <f t="shared" si="89"/>
        <v>0</v>
      </c>
      <c r="AA133" s="8">
        <f t="shared" si="90"/>
        <v>0</v>
      </c>
      <c r="AB133" s="8">
        <f t="shared" si="91"/>
        <v>0</v>
      </c>
      <c r="AC133" s="8">
        <f t="shared" si="92"/>
        <v>400</v>
      </c>
      <c r="AD133" s="8">
        <f t="shared" si="93"/>
        <v>1500</v>
      </c>
      <c r="AE133" s="8">
        <f t="shared" si="94"/>
        <v>1510</v>
      </c>
      <c r="AF133" s="8">
        <f t="shared" si="95"/>
        <v>500</v>
      </c>
      <c r="AG133" s="8">
        <f t="shared" si="96"/>
        <v>3560</v>
      </c>
      <c r="AH133" s="10">
        <f t="shared" si="97"/>
        <v>10550</v>
      </c>
      <c r="AI133" s="10" t="s">
        <v>22</v>
      </c>
      <c r="AJ133" s="8" t="str">
        <f t="shared" si="98"/>
        <v>Al Basha Two Apple</v>
      </c>
      <c r="AK133" s="8">
        <f t="shared" si="99"/>
        <v>1055</v>
      </c>
      <c r="AL133" s="10">
        <f t="shared" si="100"/>
        <v>10550</v>
      </c>
      <c r="AM133" s="44">
        <f t="shared" si="105"/>
        <v>1.6692010570868343E-3</v>
      </c>
    </row>
    <row r="134" spans="1:39" s="3" customFormat="1" ht="12.75" customHeight="1">
      <c r="A134" s="2">
        <v>6113</v>
      </c>
      <c r="B134" s="2" t="s">
        <v>50</v>
      </c>
      <c r="C134" s="2" t="s">
        <v>56</v>
      </c>
      <c r="D134" s="2" t="s">
        <v>12</v>
      </c>
      <c r="E134" s="2" t="str">
        <f t="shared" si="103"/>
        <v>Al Basha Lemon Mint 250g</v>
      </c>
      <c r="F134" s="41">
        <v>0</v>
      </c>
      <c r="G134" s="41">
        <v>54</v>
      </c>
      <c r="H134" s="41">
        <v>100</v>
      </c>
      <c r="I134" s="41">
        <v>178</v>
      </c>
      <c r="J134" s="41">
        <v>0</v>
      </c>
      <c r="K134" s="41">
        <v>0</v>
      </c>
      <c r="L134" s="41">
        <v>140</v>
      </c>
      <c r="M134" s="41">
        <v>70</v>
      </c>
      <c r="N134" s="41">
        <v>161</v>
      </c>
      <c r="O134" s="5">
        <v>300</v>
      </c>
      <c r="P134" s="5">
        <v>115</v>
      </c>
      <c r="Q134" s="5">
        <v>48</v>
      </c>
      <c r="R134" s="8">
        <f t="shared" si="102"/>
        <v>1166</v>
      </c>
      <c r="S134" s="34">
        <f t="shared" si="104"/>
        <v>1.4294646250413759E-3</v>
      </c>
      <c r="T134" s="8" t="str">
        <f t="shared" si="84"/>
        <v>Al Basha Lemon Mint 250g</v>
      </c>
      <c r="U134" s="82">
        <v>10</v>
      </c>
      <c r="V134" s="8">
        <f t="shared" si="85"/>
        <v>0</v>
      </c>
      <c r="W134" s="8">
        <f t="shared" si="86"/>
        <v>540</v>
      </c>
      <c r="X134" s="8">
        <f t="shared" si="87"/>
        <v>1000</v>
      </c>
      <c r="Y134" s="8">
        <f t="shared" si="88"/>
        <v>1780</v>
      </c>
      <c r="Z134" s="8">
        <f t="shared" si="89"/>
        <v>0</v>
      </c>
      <c r="AA134" s="8">
        <f t="shared" si="90"/>
        <v>0</v>
      </c>
      <c r="AB134" s="8">
        <f t="shared" si="91"/>
        <v>1400</v>
      </c>
      <c r="AC134" s="8">
        <f t="shared" si="92"/>
        <v>700</v>
      </c>
      <c r="AD134" s="8">
        <f t="shared" si="93"/>
        <v>1610</v>
      </c>
      <c r="AE134" s="8">
        <f t="shared" si="94"/>
        <v>3000</v>
      </c>
      <c r="AF134" s="8">
        <f t="shared" si="95"/>
        <v>1150</v>
      </c>
      <c r="AG134" s="8">
        <f t="shared" si="96"/>
        <v>480</v>
      </c>
      <c r="AH134" s="10">
        <f t="shared" si="97"/>
        <v>11660</v>
      </c>
      <c r="AI134" s="2" t="s">
        <v>56</v>
      </c>
      <c r="AJ134" s="8" t="str">
        <f t="shared" si="98"/>
        <v>Al Basha Lemon Mint</v>
      </c>
      <c r="AK134" s="8">
        <f t="shared" si="99"/>
        <v>1166</v>
      </c>
      <c r="AL134" s="10">
        <f t="shared" si="100"/>
        <v>11660</v>
      </c>
      <c r="AM134" s="44">
        <f t="shared" si="105"/>
        <v>1.844823158827724E-3</v>
      </c>
    </row>
    <row r="135" spans="1:39" s="3" customFormat="1" ht="12.75" customHeight="1">
      <c r="A135" s="2">
        <v>6118</v>
      </c>
      <c r="B135" s="2" t="s">
        <v>50</v>
      </c>
      <c r="C135" s="2" t="s">
        <v>383</v>
      </c>
      <c r="D135" s="2" t="s">
        <v>12</v>
      </c>
      <c r="E135" s="2" t="str">
        <f t="shared" si="103"/>
        <v>Al Basha Two Apple Golden  250g</v>
      </c>
      <c r="F135" s="41">
        <v>0</v>
      </c>
      <c r="G135" s="41">
        <v>0</v>
      </c>
      <c r="H135" s="41">
        <v>0</v>
      </c>
      <c r="I135" s="41">
        <v>63</v>
      </c>
      <c r="J135" s="41">
        <v>0</v>
      </c>
      <c r="K135" s="41">
        <v>187</v>
      </c>
      <c r="L135" s="41">
        <v>0</v>
      </c>
      <c r="M135" s="41"/>
      <c r="N135" s="41"/>
      <c r="O135" s="5">
        <v>160</v>
      </c>
      <c r="P135" s="5">
        <v>143</v>
      </c>
      <c r="Q135" s="5">
        <v>102</v>
      </c>
      <c r="R135" s="8">
        <f t="shared" si="102"/>
        <v>655</v>
      </c>
      <c r="S135" s="34">
        <f t="shared" si="104"/>
        <v>8.0300114013902345E-4</v>
      </c>
      <c r="T135" s="8" t="str">
        <f t="shared" si="84"/>
        <v>Al Basha Two Apple Golden  250g</v>
      </c>
      <c r="U135" s="82">
        <v>10</v>
      </c>
      <c r="V135" s="8">
        <f t="shared" si="85"/>
        <v>0</v>
      </c>
      <c r="W135" s="8">
        <f t="shared" si="86"/>
        <v>0</v>
      </c>
      <c r="X135" s="8">
        <f t="shared" si="87"/>
        <v>0</v>
      </c>
      <c r="Y135" s="8">
        <f t="shared" si="88"/>
        <v>630</v>
      </c>
      <c r="Z135" s="8">
        <f t="shared" si="89"/>
        <v>0</v>
      </c>
      <c r="AA135" s="8">
        <f t="shared" si="90"/>
        <v>1870</v>
      </c>
      <c r="AB135" s="8">
        <f t="shared" si="91"/>
        <v>0</v>
      </c>
      <c r="AC135" s="8">
        <f t="shared" si="92"/>
        <v>0</v>
      </c>
      <c r="AD135" s="8">
        <f t="shared" si="93"/>
        <v>0</v>
      </c>
      <c r="AE135" s="8">
        <f t="shared" si="94"/>
        <v>1600</v>
      </c>
      <c r="AF135" s="8">
        <f t="shared" si="95"/>
        <v>1430</v>
      </c>
      <c r="AG135" s="8">
        <f t="shared" si="96"/>
        <v>1020</v>
      </c>
      <c r="AH135" s="10">
        <f t="shared" si="97"/>
        <v>6550</v>
      </c>
      <c r="AI135" s="2" t="s">
        <v>22</v>
      </c>
      <c r="AJ135" s="8" t="str">
        <f t="shared" si="98"/>
        <v>Al Basha Two Apple</v>
      </c>
      <c r="AK135" s="8">
        <f t="shared" si="99"/>
        <v>655</v>
      </c>
      <c r="AL135" s="10">
        <f t="shared" si="100"/>
        <v>6550</v>
      </c>
      <c r="AM135" s="44">
        <f t="shared" si="105"/>
        <v>1.0363286183809257E-3</v>
      </c>
    </row>
    <row r="136" spans="1:39" s="3" customFormat="1" ht="12.75" customHeight="1">
      <c r="A136" s="2">
        <v>6119</v>
      </c>
      <c r="B136" s="2" t="s">
        <v>50</v>
      </c>
      <c r="C136" s="2" t="s">
        <v>383</v>
      </c>
      <c r="D136" s="2" t="s">
        <v>346</v>
      </c>
      <c r="E136" s="2" t="str">
        <f t="shared" ref="E136" si="109">B136&amp;" "&amp;C136&amp;" "&amp;D136</f>
        <v>Al Basha Two Apple Golden  1Kg</v>
      </c>
      <c r="F136" s="41">
        <v>0</v>
      </c>
      <c r="G136" s="41">
        <v>0</v>
      </c>
      <c r="H136" s="41">
        <v>0</v>
      </c>
      <c r="I136" s="41">
        <v>0</v>
      </c>
      <c r="J136" s="41">
        <v>0</v>
      </c>
      <c r="K136" s="41">
        <v>276</v>
      </c>
      <c r="L136" s="41">
        <v>0</v>
      </c>
      <c r="M136" s="41"/>
      <c r="N136" s="41"/>
      <c r="O136" s="5">
        <v>30</v>
      </c>
      <c r="P136" s="5">
        <v>40</v>
      </c>
      <c r="Q136" s="5">
        <v>56</v>
      </c>
      <c r="R136" s="8">
        <f t="shared" si="102"/>
        <v>402</v>
      </c>
      <c r="S136" s="34">
        <f t="shared" si="104"/>
        <v>4.9283428753570601E-4</v>
      </c>
      <c r="T136" s="8" t="str">
        <f t="shared" ref="T136:T156" si="110">E136</f>
        <v>Al Basha Two Apple Golden  1Kg</v>
      </c>
      <c r="U136" s="82">
        <v>10</v>
      </c>
      <c r="V136" s="8">
        <f t="shared" ref="V136:V155" si="111">F136*$U136</f>
        <v>0</v>
      </c>
      <c r="W136" s="8">
        <f t="shared" ref="W136:W155" si="112">G136*$U136</f>
        <v>0</v>
      </c>
      <c r="X136" s="8">
        <f t="shared" ref="X136:X155" si="113">H136*$U136</f>
        <v>0</v>
      </c>
      <c r="Y136" s="8">
        <f t="shared" ref="Y136:Y155" si="114">I136*$U136</f>
        <v>0</v>
      </c>
      <c r="Z136" s="8">
        <f t="shared" ref="Z136:Z155" si="115">J136*$U136</f>
        <v>0</v>
      </c>
      <c r="AA136" s="8">
        <f t="shared" ref="AA136:AA155" si="116">K136*$U136</f>
        <v>2760</v>
      </c>
      <c r="AB136" s="8">
        <f t="shared" ref="AB136:AB155" si="117">L136*$U136</f>
        <v>0</v>
      </c>
      <c r="AC136" s="8">
        <f t="shared" ref="AC136:AC155" si="118">M136*$U136</f>
        <v>0</v>
      </c>
      <c r="AD136" s="8">
        <f t="shared" ref="AD136:AD155" si="119">N136*$U136</f>
        <v>0</v>
      </c>
      <c r="AE136" s="8">
        <f t="shared" ref="AE136:AE155" si="120">O136*$U136</f>
        <v>300</v>
      </c>
      <c r="AF136" s="8">
        <f t="shared" ref="AF136:AF155" si="121">P136*$U136</f>
        <v>400</v>
      </c>
      <c r="AG136" s="8">
        <f t="shared" ref="AG136:AG155" si="122">Q136*$U136</f>
        <v>560</v>
      </c>
      <c r="AH136" s="10">
        <f t="shared" ref="AH136:AH155" si="123">SUM(V136:AG136)</f>
        <v>4020</v>
      </c>
      <c r="AI136" s="2" t="s">
        <v>22</v>
      </c>
      <c r="AJ136" s="8" t="str">
        <f t="shared" ref="AJ136:AJ156" si="124">B136&amp;" "&amp;AI136&amp;""</f>
        <v>Al Basha Two Apple</v>
      </c>
      <c r="AK136" s="8">
        <f t="shared" ref="AK136:AK156" si="125">R136</f>
        <v>402</v>
      </c>
      <c r="AL136" s="10">
        <f t="shared" ref="AL136:AL155" si="126">AH136</f>
        <v>4020</v>
      </c>
      <c r="AM136" s="44">
        <f t="shared" si="105"/>
        <v>6.3603680089943833E-4</v>
      </c>
    </row>
    <row r="137" spans="1:39" s="3" customFormat="1" ht="12.75" customHeight="1">
      <c r="A137" s="2">
        <v>6181</v>
      </c>
      <c r="B137" s="2" t="s">
        <v>76</v>
      </c>
      <c r="C137" s="2" t="s">
        <v>22</v>
      </c>
      <c r="D137" s="2" t="s">
        <v>7</v>
      </c>
      <c r="E137" s="2" t="str">
        <f t="shared" si="103"/>
        <v>Gold Dahab Two Apple 50g</v>
      </c>
      <c r="F137" s="41"/>
      <c r="G137" s="41"/>
      <c r="H137" s="41"/>
      <c r="I137" s="41"/>
      <c r="J137" s="41"/>
      <c r="K137" s="41">
        <v>737</v>
      </c>
      <c r="L137" s="41">
        <v>295</v>
      </c>
      <c r="M137" s="41">
        <v>774</v>
      </c>
      <c r="N137" s="41">
        <v>479</v>
      </c>
      <c r="O137" s="5">
        <v>958</v>
      </c>
      <c r="P137" s="5">
        <v>67</v>
      </c>
      <c r="Q137" s="5">
        <v>882</v>
      </c>
      <c r="R137" s="8">
        <f t="shared" si="102"/>
        <v>4192</v>
      </c>
      <c r="S137" s="34">
        <f t="shared" si="104"/>
        <v>5.1392072968897496E-3</v>
      </c>
      <c r="T137" s="8" t="str">
        <f t="shared" si="110"/>
        <v>Gold Dahab Two Apple 50g</v>
      </c>
      <c r="U137" s="82">
        <v>6</v>
      </c>
      <c r="V137" s="8">
        <f t="shared" si="111"/>
        <v>0</v>
      </c>
      <c r="W137" s="8">
        <f t="shared" si="112"/>
        <v>0</v>
      </c>
      <c r="X137" s="8">
        <f t="shared" si="113"/>
        <v>0</v>
      </c>
      <c r="Y137" s="8">
        <f t="shared" si="114"/>
        <v>0</v>
      </c>
      <c r="Z137" s="8">
        <f t="shared" si="115"/>
        <v>0</v>
      </c>
      <c r="AA137" s="8">
        <f t="shared" si="116"/>
        <v>4422</v>
      </c>
      <c r="AB137" s="8">
        <f t="shared" si="117"/>
        <v>1770</v>
      </c>
      <c r="AC137" s="8">
        <f t="shared" si="118"/>
        <v>4644</v>
      </c>
      <c r="AD137" s="8">
        <f t="shared" si="119"/>
        <v>2874</v>
      </c>
      <c r="AE137" s="8">
        <f t="shared" si="120"/>
        <v>5748</v>
      </c>
      <c r="AF137" s="8">
        <f t="shared" si="121"/>
        <v>402</v>
      </c>
      <c r="AG137" s="8">
        <f t="shared" si="122"/>
        <v>5292</v>
      </c>
      <c r="AH137" s="10">
        <f t="shared" si="123"/>
        <v>25152</v>
      </c>
      <c r="AI137" s="10" t="s">
        <v>22</v>
      </c>
      <c r="AJ137" s="8" t="str">
        <f t="shared" si="124"/>
        <v>Gold Dahab Two Apple</v>
      </c>
      <c r="AK137" s="8">
        <f t="shared" si="125"/>
        <v>4192</v>
      </c>
      <c r="AL137" s="10">
        <f t="shared" si="126"/>
        <v>25152</v>
      </c>
      <c r="AM137" s="44">
        <f t="shared" ref="AM137:AM155" si="127">AH137/$AH$157</f>
        <v>3.9795018945827541E-3</v>
      </c>
    </row>
    <row r="138" spans="1:39" s="3" customFormat="1" ht="12.75" customHeight="1">
      <c r="A138" s="2">
        <v>6182</v>
      </c>
      <c r="B138" s="2" t="s">
        <v>76</v>
      </c>
      <c r="C138" s="2" t="s">
        <v>22</v>
      </c>
      <c r="D138" s="2" t="s">
        <v>12</v>
      </c>
      <c r="E138" s="2" t="str">
        <f t="shared" si="103"/>
        <v>Gold Dahab Two Apple 250g</v>
      </c>
      <c r="F138" s="41"/>
      <c r="G138" s="41"/>
      <c r="H138" s="41">
        <v>106</v>
      </c>
      <c r="I138" s="41"/>
      <c r="J138" s="41"/>
      <c r="K138" s="41">
        <v>264</v>
      </c>
      <c r="L138" s="41">
        <v>126</v>
      </c>
      <c r="M138" s="41">
        <v>10</v>
      </c>
      <c r="N138" s="41">
        <v>500</v>
      </c>
      <c r="O138" s="5"/>
      <c r="P138" s="5"/>
      <c r="Q138" s="5">
        <v>697</v>
      </c>
      <c r="R138" s="8">
        <f t="shared" ref="R138:R150" si="128">SUM(F138:Q138)</f>
        <v>1703</v>
      </c>
      <c r="S138" s="34">
        <f t="shared" ref="S138:S155" si="129">R138/$R$157</f>
        <v>2.0878029643614611E-3</v>
      </c>
      <c r="T138" s="8" t="str">
        <f t="shared" si="110"/>
        <v>Gold Dahab Two Apple 250g</v>
      </c>
      <c r="U138" s="82">
        <v>6</v>
      </c>
      <c r="V138" s="8">
        <f t="shared" si="111"/>
        <v>0</v>
      </c>
      <c r="W138" s="8">
        <f t="shared" si="112"/>
        <v>0</v>
      </c>
      <c r="X138" s="8">
        <f t="shared" si="113"/>
        <v>636</v>
      </c>
      <c r="Y138" s="8">
        <f t="shared" si="114"/>
        <v>0</v>
      </c>
      <c r="Z138" s="8">
        <f t="shared" si="115"/>
        <v>0</v>
      </c>
      <c r="AA138" s="8">
        <f t="shared" si="116"/>
        <v>1584</v>
      </c>
      <c r="AB138" s="8">
        <f t="shared" si="117"/>
        <v>756</v>
      </c>
      <c r="AC138" s="8">
        <f t="shared" si="118"/>
        <v>60</v>
      </c>
      <c r="AD138" s="8">
        <f t="shared" si="119"/>
        <v>3000</v>
      </c>
      <c r="AE138" s="8">
        <f t="shared" si="120"/>
        <v>0</v>
      </c>
      <c r="AF138" s="8">
        <f t="shared" si="121"/>
        <v>0</v>
      </c>
      <c r="AG138" s="8">
        <f t="shared" si="122"/>
        <v>4182</v>
      </c>
      <c r="AH138" s="10">
        <f t="shared" si="123"/>
        <v>10218</v>
      </c>
      <c r="AI138" s="10" t="s">
        <v>22</v>
      </c>
      <c r="AJ138" s="8" t="str">
        <f t="shared" si="124"/>
        <v>Gold Dahab Two Apple</v>
      </c>
      <c r="AK138" s="8">
        <f t="shared" si="125"/>
        <v>1703</v>
      </c>
      <c r="AL138" s="10">
        <f t="shared" si="126"/>
        <v>10218</v>
      </c>
      <c r="AM138" s="44">
        <f t="shared" si="127"/>
        <v>1.6166726446742439E-3</v>
      </c>
    </row>
    <row r="139" spans="1:39" s="3" customFormat="1" ht="12.75" customHeight="1">
      <c r="A139" s="2">
        <v>6160</v>
      </c>
      <c r="B139" s="2" t="s">
        <v>32</v>
      </c>
      <c r="C139" s="2" t="s">
        <v>22</v>
      </c>
      <c r="D139" s="2" t="s">
        <v>7</v>
      </c>
      <c r="E139" s="2" t="str">
        <f>B139&amp;" "&amp;C139&amp;" "&amp;D139</f>
        <v>Khalil Maamoun Two Apple 50g</v>
      </c>
      <c r="F139" s="41"/>
      <c r="G139" s="41">
        <v>549</v>
      </c>
      <c r="H139" s="41">
        <v>535</v>
      </c>
      <c r="I139" s="41">
        <v>168</v>
      </c>
      <c r="J139" s="41">
        <v>363</v>
      </c>
      <c r="K139" s="41">
        <v>1376</v>
      </c>
      <c r="L139" s="41">
        <v>752</v>
      </c>
      <c r="M139" s="41">
        <v>606</v>
      </c>
      <c r="N139" s="41">
        <v>430</v>
      </c>
      <c r="O139" s="5">
        <v>732</v>
      </c>
      <c r="P139" s="5">
        <v>110</v>
      </c>
      <c r="Q139" s="5">
        <v>856</v>
      </c>
      <c r="R139" s="8">
        <f t="shared" si="128"/>
        <v>6477</v>
      </c>
      <c r="S139" s="34">
        <f t="shared" si="129"/>
        <v>7.9405166178327553E-3</v>
      </c>
      <c r="T139" s="8" t="str">
        <f t="shared" si="110"/>
        <v>Khalil Maamoun Two Apple 50g</v>
      </c>
      <c r="U139" s="82">
        <v>6</v>
      </c>
      <c r="V139" s="8">
        <f t="shared" si="111"/>
        <v>0</v>
      </c>
      <c r="W139" s="8">
        <f t="shared" si="112"/>
        <v>3294</v>
      </c>
      <c r="X139" s="8">
        <f t="shared" si="113"/>
        <v>3210</v>
      </c>
      <c r="Y139" s="8">
        <f t="shared" si="114"/>
        <v>1008</v>
      </c>
      <c r="Z139" s="8">
        <f t="shared" si="115"/>
        <v>2178</v>
      </c>
      <c r="AA139" s="8">
        <f t="shared" si="116"/>
        <v>8256</v>
      </c>
      <c r="AB139" s="8">
        <f t="shared" si="117"/>
        <v>4512</v>
      </c>
      <c r="AC139" s="8">
        <f t="shared" si="118"/>
        <v>3636</v>
      </c>
      <c r="AD139" s="8">
        <f t="shared" si="119"/>
        <v>2580</v>
      </c>
      <c r="AE139" s="8">
        <f t="shared" si="120"/>
        <v>4392</v>
      </c>
      <c r="AF139" s="8">
        <f t="shared" si="121"/>
        <v>660</v>
      </c>
      <c r="AG139" s="8">
        <f t="shared" si="122"/>
        <v>5136</v>
      </c>
      <c r="AH139" s="10">
        <f t="shared" si="123"/>
        <v>38862</v>
      </c>
      <c r="AI139" s="10" t="s">
        <v>22</v>
      </c>
      <c r="AJ139" s="8" t="str">
        <f t="shared" si="124"/>
        <v>Khalil Maamoun Two Apple</v>
      </c>
      <c r="AK139" s="8">
        <f t="shared" si="125"/>
        <v>6477</v>
      </c>
      <c r="AL139" s="10">
        <f t="shared" si="126"/>
        <v>38862</v>
      </c>
      <c r="AM139" s="44">
        <f t="shared" si="127"/>
        <v>6.1486721782472564E-3</v>
      </c>
    </row>
    <row r="140" spans="1:39" s="3" customFormat="1" ht="12.75" customHeight="1">
      <c r="A140" s="2">
        <v>6161</v>
      </c>
      <c r="B140" s="2" t="s">
        <v>32</v>
      </c>
      <c r="C140" s="2" t="s">
        <v>22</v>
      </c>
      <c r="D140" s="2" t="s">
        <v>12</v>
      </c>
      <c r="E140" s="2" t="str">
        <f>B140&amp;" "&amp;C140&amp;" "&amp;D140</f>
        <v>Khalil Maamoun Two Apple 250g</v>
      </c>
      <c r="F140" s="41"/>
      <c r="G140" s="41">
        <v>752</v>
      </c>
      <c r="H140" s="41">
        <v>689</v>
      </c>
      <c r="I140" s="41">
        <v>991</v>
      </c>
      <c r="J140" s="41">
        <v>895</v>
      </c>
      <c r="K140" s="41">
        <v>1196</v>
      </c>
      <c r="L140" s="41">
        <v>555</v>
      </c>
      <c r="M140" s="41">
        <v>823</v>
      </c>
      <c r="N140" s="41">
        <v>664</v>
      </c>
      <c r="O140" s="5">
        <v>1112</v>
      </c>
      <c r="P140" s="5">
        <v>293</v>
      </c>
      <c r="Q140" s="5">
        <v>970</v>
      </c>
      <c r="R140" s="8">
        <f t="shared" si="128"/>
        <v>8940</v>
      </c>
      <c r="S140" s="34">
        <f t="shared" si="129"/>
        <v>1.0960046095943312E-2</v>
      </c>
      <c r="T140" s="8" t="str">
        <f t="shared" si="110"/>
        <v>Khalil Maamoun Two Apple 250g</v>
      </c>
      <c r="U140" s="82">
        <v>6</v>
      </c>
      <c r="V140" s="8">
        <f t="shared" si="111"/>
        <v>0</v>
      </c>
      <c r="W140" s="8">
        <f t="shared" si="112"/>
        <v>4512</v>
      </c>
      <c r="X140" s="8">
        <f t="shared" si="113"/>
        <v>4134</v>
      </c>
      <c r="Y140" s="8">
        <f t="shared" si="114"/>
        <v>5946</v>
      </c>
      <c r="Z140" s="8">
        <f t="shared" si="115"/>
        <v>5370</v>
      </c>
      <c r="AA140" s="8">
        <f t="shared" si="116"/>
        <v>7176</v>
      </c>
      <c r="AB140" s="8">
        <f t="shared" si="117"/>
        <v>3330</v>
      </c>
      <c r="AC140" s="8">
        <f t="shared" si="118"/>
        <v>4938</v>
      </c>
      <c r="AD140" s="8">
        <f t="shared" si="119"/>
        <v>3984</v>
      </c>
      <c r="AE140" s="8">
        <f t="shared" si="120"/>
        <v>6672</v>
      </c>
      <c r="AF140" s="8">
        <f t="shared" si="121"/>
        <v>1758</v>
      </c>
      <c r="AG140" s="8">
        <f t="shared" si="122"/>
        <v>5820</v>
      </c>
      <c r="AH140" s="10">
        <f t="shared" si="123"/>
        <v>53640</v>
      </c>
      <c r="AI140" s="10" t="s">
        <v>22</v>
      </c>
      <c r="AJ140" s="8" t="str">
        <f t="shared" si="124"/>
        <v>Khalil Maamoun Two Apple</v>
      </c>
      <c r="AK140" s="8">
        <f t="shared" si="125"/>
        <v>8940</v>
      </c>
      <c r="AL140" s="10">
        <f t="shared" si="126"/>
        <v>53640</v>
      </c>
      <c r="AM140" s="44">
        <f t="shared" si="127"/>
        <v>8.4868194030462366E-3</v>
      </c>
    </row>
    <row r="141" spans="1:39" s="3" customFormat="1" ht="12.75" customHeight="1">
      <c r="A141" s="2">
        <v>6162</v>
      </c>
      <c r="B141" s="2" t="s">
        <v>32</v>
      </c>
      <c r="C141" s="2" t="s">
        <v>22</v>
      </c>
      <c r="D141" s="2" t="s">
        <v>12</v>
      </c>
      <c r="E141" s="2" t="str">
        <f>B141&amp;" "&amp;C141&amp;" "&amp;D141</f>
        <v>Khalil Maamoun Two Apple 250g</v>
      </c>
      <c r="F141" s="41"/>
      <c r="G141" s="41">
        <v>132</v>
      </c>
      <c r="H141" s="41">
        <v>208</v>
      </c>
      <c r="I141" s="41"/>
      <c r="J141" s="41">
        <v>76</v>
      </c>
      <c r="K141" s="41">
        <v>40</v>
      </c>
      <c r="L141" s="41"/>
      <c r="M141" s="41"/>
      <c r="N141" s="41"/>
      <c r="O141" s="5"/>
      <c r="P141" s="5"/>
      <c r="Q141" s="5">
        <v>402</v>
      </c>
      <c r="R141" s="8">
        <f t="shared" si="128"/>
        <v>858</v>
      </c>
      <c r="S141" s="34">
        <f t="shared" si="129"/>
        <v>1.0518701957851636E-3</v>
      </c>
      <c r="T141" s="8" t="str">
        <f t="shared" si="110"/>
        <v>Khalil Maamoun Two Apple 250g</v>
      </c>
      <c r="U141" s="82">
        <v>6</v>
      </c>
      <c r="V141" s="8">
        <f t="shared" si="111"/>
        <v>0</v>
      </c>
      <c r="W141" s="8">
        <f t="shared" si="112"/>
        <v>792</v>
      </c>
      <c r="X141" s="8">
        <f t="shared" si="113"/>
        <v>1248</v>
      </c>
      <c r="Y141" s="8">
        <f t="shared" si="114"/>
        <v>0</v>
      </c>
      <c r="Z141" s="8">
        <f t="shared" si="115"/>
        <v>456</v>
      </c>
      <c r="AA141" s="8">
        <f t="shared" si="116"/>
        <v>240</v>
      </c>
      <c r="AB141" s="8">
        <f t="shared" si="117"/>
        <v>0</v>
      </c>
      <c r="AC141" s="8">
        <f t="shared" si="118"/>
        <v>0</v>
      </c>
      <c r="AD141" s="8">
        <f t="shared" si="119"/>
        <v>0</v>
      </c>
      <c r="AE141" s="8">
        <f t="shared" si="120"/>
        <v>0</v>
      </c>
      <c r="AF141" s="8">
        <f t="shared" si="121"/>
        <v>0</v>
      </c>
      <c r="AG141" s="8">
        <f t="shared" si="122"/>
        <v>2412</v>
      </c>
      <c r="AH141" s="10">
        <f t="shared" si="123"/>
        <v>5148</v>
      </c>
      <c r="AI141" s="10" t="s">
        <v>22</v>
      </c>
      <c r="AJ141" s="8" t="str">
        <f t="shared" si="124"/>
        <v>Khalil Maamoun Two Apple</v>
      </c>
      <c r="AK141" s="8">
        <f t="shared" si="125"/>
        <v>858</v>
      </c>
      <c r="AL141" s="10">
        <f t="shared" si="126"/>
        <v>5148</v>
      </c>
      <c r="AM141" s="44">
        <f t="shared" si="127"/>
        <v>8.1450682861450459E-4</v>
      </c>
    </row>
    <row r="142" spans="1:39" s="3" customFormat="1" ht="12.75" customHeight="1">
      <c r="A142" s="2">
        <v>6105</v>
      </c>
      <c r="B142" s="2" t="s">
        <v>349</v>
      </c>
      <c r="C142" s="2" t="s">
        <v>22</v>
      </c>
      <c r="D142" s="2" t="s">
        <v>7</v>
      </c>
      <c r="E142" s="2" t="str">
        <f t="shared" ref="E142:E156" si="130">B142&amp;" "&amp;C142&amp;" "&amp;D142</f>
        <v>Mawal  Two Apple 50g</v>
      </c>
      <c r="F142" s="41">
        <v>167</v>
      </c>
      <c r="G142" s="10">
        <v>60</v>
      </c>
      <c r="H142" s="10">
        <v>98</v>
      </c>
      <c r="I142" s="10">
        <v>251</v>
      </c>
      <c r="J142" s="10">
        <v>31</v>
      </c>
      <c r="K142" s="10">
        <v>234</v>
      </c>
      <c r="L142" s="10">
        <v>102</v>
      </c>
      <c r="M142" s="10">
        <v>46</v>
      </c>
      <c r="N142" s="10">
        <v>142</v>
      </c>
      <c r="O142" s="8">
        <v>200</v>
      </c>
      <c r="P142" s="8"/>
      <c r="Q142" s="8">
        <v>211</v>
      </c>
      <c r="R142" s="8">
        <f t="shared" si="128"/>
        <v>1542</v>
      </c>
      <c r="S142" s="34">
        <f t="shared" si="129"/>
        <v>1.8904240581593497E-3</v>
      </c>
      <c r="T142" s="8" t="str">
        <f t="shared" si="110"/>
        <v>Mawal  Two Apple 50g</v>
      </c>
      <c r="U142" s="82">
        <v>6</v>
      </c>
      <c r="V142" s="8">
        <f t="shared" si="111"/>
        <v>1002</v>
      </c>
      <c r="W142" s="8">
        <f t="shared" si="112"/>
        <v>360</v>
      </c>
      <c r="X142" s="8">
        <f t="shared" si="113"/>
        <v>588</v>
      </c>
      <c r="Y142" s="8">
        <f t="shared" si="114"/>
        <v>1506</v>
      </c>
      <c r="Z142" s="8">
        <f t="shared" si="115"/>
        <v>186</v>
      </c>
      <c r="AA142" s="8">
        <f t="shared" si="116"/>
        <v>1404</v>
      </c>
      <c r="AB142" s="8">
        <f t="shared" si="117"/>
        <v>612</v>
      </c>
      <c r="AC142" s="8">
        <f t="shared" si="118"/>
        <v>276</v>
      </c>
      <c r="AD142" s="8">
        <f t="shared" si="119"/>
        <v>852</v>
      </c>
      <c r="AE142" s="8">
        <f t="shared" si="120"/>
        <v>1200</v>
      </c>
      <c r="AF142" s="8">
        <f t="shared" si="121"/>
        <v>0</v>
      </c>
      <c r="AG142" s="8">
        <f t="shared" si="122"/>
        <v>1266</v>
      </c>
      <c r="AH142" s="10">
        <f t="shared" si="123"/>
        <v>9252</v>
      </c>
      <c r="AI142" s="10" t="s">
        <v>22</v>
      </c>
      <c r="AJ142" s="8" t="str">
        <f t="shared" si="124"/>
        <v>Mawal  Two Apple</v>
      </c>
      <c r="AK142" s="8">
        <f t="shared" si="125"/>
        <v>1542</v>
      </c>
      <c r="AL142" s="10">
        <f t="shared" si="126"/>
        <v>9252</v>
      </c>
      <c r="AM142" s="44">
        <f t="shared" si="127"/>
        <v>1.4638339507267669E-3</v>
      </c>
    </row>
    <row r="143" spans="1:39" s="3" customFormat="1" ht="12.75" customHeight="1">
      <c r="A143" s="2">
        <v>6106</v>
      </c>
      <c r="B143" s="2" t="s">
        <v>349</v>
      </c>
      <c r="C143" s="2" t="s">
        <v>22</v>
      </c>
      <c r="D143" s="2" t="s">
        <v>12</v>
      </c>
      <c r="E143" s="2" t="str">
        <f t="shared" si="130"/>
        <v>Mawal  Two Apple 250g</v>
      </c>
      <c r="F143" s="41">
        <v>215</v>
      </c>
      <c r="G143" s="10">
        <v>169</v>
      </c>
      <c r="H143" s="10">
        <v>252</v>
      </c>
      <c r="I143" s="10"/>
      <c r="J143" s="10">
        <v>557</v>
      </c>
      <c r="K143" s="10">
        <v>490</v>
      </c>
      <c r="L143" s="10">
        <v>111</v>
      </c>
      <c r="M143" s="10">
        <v>257</v>
      </c>
      <c r="N143" s="10">
        <v>491</v>
      </c>
      <c r="O143" s="8">
        <v>387</v>
      </c>
      <c r="P143" s="8"/>
      <c r="Q143" s="8">
        <v>1122</v>
      </c>
      <c r="R143" s="8">
        <f t="shared" si="128"/>
        <v>4051</v>
      </c>
      <c r="S143" s="34">
        <f t="shared" si="129"/>
        <v>4.9663475094705095E-3</v>
      </c>
      <c r="T143" s="8" t="str">
        <f t="shared" si="110"/>
        <v>Mawal  Two Apple 250g</v>
      </c>
      <c r="U143" s="82">
        <v>6</v>
      </c>
      <c r="V143" s="8">
        <f t="shared" si="111"/>
        <v>1290</v>
      </c>
      <c r="W143" s="8">
        <f t="shared" si="112"/>
        <v>1014</v>
      </c>
      <c r="X143" s="8">
        <f t="shared" si="113"/>
        <v>1512</v>
      </c>
      <c r="Y143" s="8">
        <f t="shared" si="114"/>
        <v>0</v>
      </c>
      <c r="Z143" s="8">
        <f t="shared" si="115"/>
        <v>3342</v>
      </c>
      <c r="AA143" s="8">
        <f t="shared" si="116"/>
        <v>2940</v>
      </c>
      <c r="AB143" s="8">
        <f t="shared" si="117"/>
        <v>666</v>
      </c>
      <c r="AC143" s="8">
        <f t="shared" si="118"/>
        <v>1542</v>
      </c>
      <c r="AD143" s="8">
        <f t="shared" si="119"/>
        <v>2946</v>
      </c>
      <c r="AE143" s="8">
        <f t="shared" si="120"/>
        <v>2322</v>
      </c>
      <c r="AF143" s="8">
        <f t="shared" si="121"/>
        <v>0</v>
      </c>
      <c r="AG143" s="8">
        <f t="shared" si="122"/>
        <v>6732</v>
      </c>
      <c r="AH143" s="10">
        <f t="shared" si="123"/>
        <v>24306</v>
      </c>
      <c r="AI143" s="10" t="s">
        <v>22</v>
      </c>
      <c r="AJ143" s="8" t="str">
        <f t="shared" si="124"/>
        <v>Mawal  Two Apple</v>
      </c>
      <c r="AK143" s="8">
        <f t="shared" si="125"/>
        <v>4051</v>
      </c>
      <c r="AL143" s="10">
        <f t="shared" si="126"/>
        <v>24306</v>
      </c>
      <c r="AM143" s="44">
        <f t="shared" si="127"/>
        <v>3.8456493737964548E-3</v>
      </c>
    </row>
    <row r="144" spans="1:39" s="3" customFormat="1" ht="12.75" customHeight="1">
      <c r="A144" s="2">
        <v>6107</v>
      </c>
      <c r="B144" s="2" t="s">
        <v>349</v>
      </c>
      <c r="C144" s="2" t="s">
        <v>56</v>
      </c>
      <c r="D144" s="2" t="s">
        <v>7</v>
      </c>
      <c r="E144" s="2" t="str">
        <f t="shared" si="130"/>
        <v>Mawal  Lemon Mint 50g</v>
      </c>
      <c r="F144" s="41">
        <v>22</v>
      </c>
      <c r="G144" s="10">
        <v>54</v>
      </c>
      <c r="H144" s="10">
        <v>12</v>
      </c>
      <c r="I144" s="10">
        <v>59</v>
      </c>
      <c r="J144" s="10">
        <v>31</v>
      </c>
      <c r="K144" s="10">
        <v>63</v>
      </c>
      <c r="L144" s="10">
        <v>1</v>
      </c>
      <c r="M144" s="10">
        <v>5</v>
      </c>
      <c r="N144" s="10">
        <v>31</v>
      </c>
      <c r="O144" s="8"/>
      <c r="P144" s="8"/>
      <c r="Q144" s="8">
        <v>32</v>
      </c>
      <c r="R144" s="8">
        <f t="shared" si="128"/>
        <v>310</v>
      </c>
      <c r="S144" s="34">
        <f t="shared" si="129"/>
        <v>3.8004634113449965E-4</v>
      </c>
      <c r="T144" s="8" t="str">
        <f t="shared" si="110"/>
        <v>Mawal  Lemon Mint 50g</v>
      </c>
      <c r="U144" s="82">
        <v>6</v>
      </c>
      <c r="V144" s="8">
        <f t="shared" si="111"/>
        <v>132</v>
      </c>
      <c r="W144" s="8">
        <f t="shared" si="112"/>
        <v>324</v>
      </c>
      <c r="X144" s="8">
        <f t="shared" si="113"/>
        <v>72</v>
      </c>
      <c r="Y144" s="8">
        <f t="shared" si="114"/>
        <v>354</v>
      </c>
      <c r="Z144" s="8">
        <f t="shared" si="115"/>
        <v>186</v>
      </c>
      <c r="AA144" s="8">
        <f t="shared" si="116"/>
        <v>378</v>
      </c>
      <c r="AB144" s="8">
        <f t="shared" si="117"/>
        <v>6</v>
      </c>
      <c r="AC144" s="8">
        <f t="shared" si="118"/>
        <v>30</v>
      </c>
      <c r="AD144" s="8">
        <f t="shared" si="119"/>
        <v>186</v>
      </c>
      <c r="AE144" s="8">
        <f t="shared" si="120"/>
        <v>0</v>
      </c>
      <c r="AF144" s="8">
        <f t="shared" si="121"/>
        <v>0</v>
      </c>
      <c r="AG144" s="8">
        <f t="shared" si="122"/>
        <v>192</v>
      </c>
      <c r="AH144" s="10">
        <f t="shared" si="123"/>
        <v>1860</v>
      </c>
      <c r="AI144" s="10" t="s">
        <v>56</v>
      </c>
      <c r="AJ144" s="8" t="str">
        <f t="shared" si="124"/>
        <v>Mawal  Lemon Mint</v>
      </c>
      <c r="AK144" s="8">
        <f t="shared" si="125"/>
        <v>310</v>
      </c>
      <c r="AL144" s="10">
        <f t="shared" si="126"/>
        <v>1860</v>
      </c>
      <c r="AM144" s="44">
        <f t="shared" si="127"/>
        <v>2.9428568399824756E-4</v>
      </c>
    </row>
    <row r="145" spans="1:12466" ht="12.75" customHeight="1">
      <c r="A145" s="2">
        <v>6108</v>
      </c>
      <c r="B145" s="2" t="s">
        <v>349</v>
      </c>
      <c r="C145" s="2" t="s">
        <v>56</v>
      </c>
      <c r="D145" s="2" t="s">
        <v>12</v>
      </c>
      <c r="E145" s="2" t="str">
        <f t="shared" si="130"/>
        <v>Mawal  Lemon Mint 250g</v>
      </c>
      <c r="F145" s="41">
        <v>48</v>
      </c>
      <c r="G145" s="10">
        <v>8</v>
      </c>
      <c r="H145" s="10">
        <v>21</v>
      </c>
      <c r="I145" s="10">
        <v>56</v>
      </c>
      <c r="J145" s="10">
        <v>83</v>
      </c>
      <c r="K145" s="10">
        <v>99</v>
      </c>
      <c r="L145" s="10">
        <v>3</v>
      </c>
      <c r="M145" s="10">
        <v>20</v>
      </c>
      <c r="N145" s="10">
        <v>36</v>
      </c>
      <c r="O145" s="8">
        <v>10</v>
      </c>
      <c r="P145" s="8"/>
      <c r="Q145" s="8">
        <v>81</v>
      </c>
      <c r="R145" s="8">
        <f t="shared" si="128"/>
        <v>465</v>
      </c>
      <c r="S145" s="34">
        <f t="shared" si="129"/>
        <v>5.7006951170174942E-4</v>
      </c>
      <c r="T145" s="8" t="str">
        <f t="shared" si="110"/>
        <v>Mawal  Lemon Mint 250g</v>
      </c>
      <c r="U145" s="82">
        <v>6</v>
      </c>
      <c r="V145" s="8">
        <f t="shared" si="111"/>
        <v>288</v>
      </c>
      <c r="W145" s="8">
        <f t="shared" si="112"/>
        <v>48</v>
      </c>
      <c r="X145" s="8">
        <f t="shared" si="113"/>
        <v>126</v>
      </c>
      <c r="Y145" s="8">
        <f t="shared" si="114"/>
        <v>336</v>
      </c>
      <c r="Z145" s="8">
        <f t="shared" si="115"/>
        <v>498</v>
      </c>
      <c r="AA145" s="8">
        <f t="shared" si="116"/>
        <v>594</v>
      </c>
      <c r="AB145" s="8">
        <f t="shared" si="117"/>
        <v>18</v>
      </c>
      <c r="AC145" s="8">
        <f t="shared" si="118"/>
        <v>120</v>
      </c>
      <c r="AD145" s="8">
        <f t="shared" si="119"/>
        <v>216</v>
      </c>
      <c r="AE145" s="8">
        <f t="shared" si="120"/>
        <v>60</v>
      </c>
      <c r="AF145" s="8">
        <f t="shared" si="121"/>
        <v>0</v>
      </c>
      <c r="AG145" s="8">
        <f t="shared" si="122"/>
        <v>486</v>
      </c>
      <c r="AH145" s="10">
        <f t="shared" si="123"/>
        <v>2790</v>
      </c>
      <c r="AI145" s="10" t="s">
        <v>56</v>
      </c>
      <c r="AJ145" s="8" t="str">
        <f t="shared" si="124"/>
        <v>Mawal  Lemon Mint</v>
      </c>
      <c r="AK145" s="8">
        <f t="shared" si="125"/>
        <v>465</v>
      </c>
      <c r="AL145" s="10">
        <f t="shared" si="126"/>
        <v>2790</v>
      </c>
      <c r="AM145" s="44">
        <f t="shared" si="127"/>
        <v>4.4142852599737137E-4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  <c r="WQ145" s="3"/>
      <c r="WR145" s="3"/>
      <c r="WS145" s="3"/>
      <c r="WT145" s="3"/>
      <c r="WU145" s="3"/>
      <c r="WV145" s="3"/>
      <c r="WW145" s="3"/>
      <c r="WX145" s="3"/>
      <c r="WY145" s="3"/>
      <c r="WZ145" s="3"/>
      <c r="XA145" s="3"/>
      <c r="XB145" s="3"/>
      <c r="XC145" s="3"/>
      <c r="XD145" s="3"/>
      <c r="XE145" s="3"/>
      <c r="XF145" s="3"/>
      <c r="XG145" s="3"/>
      <c r="XH145" s="3"/>
      <c r="XI145" s="3"/>
      <c r="XJ145" s="3"/>
      <c r="XK145" s="3"/>
      <c r="XL145" s="3"/>
      <c r="XM145" s="3"/>
      <c r="XN145" s="3"/>
      <c r="XO145" s="3"/>
      <c r="XP145" s="3"/>
      <c r="XQ145" s="3"/>
      <c r="XR145" s="3"/>
      <c r="XS145" s="3"/>
      <c r="XT145" s="3"/>
      <c r="XU145" s="3"/>
      <c r="XV145" s="3"/>
      <c r="XW145" s="3"/>
      <c r="XX145" s="3"/>
      <c r="XY145" s="3"/>
      <c r="XZ145" s="3"/>
      <c r="YA145" s="3"/>
      <c r="YB145" s="3"/>
      <c r="YC145" s="3"/>
      <c r="YD145" s="3"/>
      <c r="YE145" s="3"/>
      <c r="YF145" s="3"/>
      <c r="YG145" s="3"/>
      <c r="YH145" s="3"/>
      <c r="YI145" s="3"/>
      <c r="YJ145" s="3"/>
      <c r="YK145" s="3"/>
      <c r="YL145" s="3"/>
      <c r="YM145" s="3"/>
      <c r="YN145" s="3"/>
      <c r="YO145" s="3"/>
      <c r="YP145" s="3"/>
      <c r="YQ145" s="3"/>
      <c r="YR145" s="3"/>
      <c r="YS145" s="3"/>
      <c r="YT145" s="3"/>
      <c r="YU145" s="3"/>
      <c r="YV145" s="3"/>
      <c r="YW145" s="3"/>
      <c r="YX145" s="3"/>
      <c r="YY145" s="3"/>
      <c r="YZ145" s="3"/>
      <c r="ZA145" s="3"/>
      <c r="ZB145" s="3"/>
      <c r="ZC145" s="3"/>
      <c r="ZD145" s="3"/>
      <c r="ZE145" s="3"/>
      <c r="ZF145" s="3"/>
      <c r="ZG145" s="3"/>
      <c r="ZH145" s="3"/>
      <c r="ZI145" s="3"/>
      <c r="ZJ145" s="3"/>
      <c r="ZK145" s="3"/>
      <c r="ZL145" s="3"/>
      <c r="ZM145" s="3"/>
      <c r="ZN145" s="3"/>
      <c r="ZO145" s="3"/>
      <c r="ZP145" s="3"/>
      <c r="ZQ145" s="3"/>
      <c r="ZR145" s="3"/>
      <c r="ZS145" s="3"/>
      <c r="ZT145" s="3"/>
      <c r="ZU145" s="3"/>
      <c r="ZV145" s="3"/>
      <c r="ZW145" s="3"/>
      <c r="ZX145" s="3"/>
      <c r="ZY145" s="3"/>
      <c r="ZZ145" s="3"/>
      <c r="AAA145" s="3"/>
      <c r="AAB145" s="3"/>
      <c r="AAC145" s="3"/>
      <c r="AAD145" s="3"/>
      <c r="AAE145" s="3"/>
      <c r="AAF145" s="3"/>
      <c r="AAG145" s="3"/>
      <c r="AAH145" s="3"/>
      <c r="AAI145" s="3"/>
      <c r="AAJ145" s="3"/>
      <c r="AAK145" s="3"/>
      <c r="AAL145" s="3"/>
      <c r="AAM145" s="3"/>
      <c r="AAN145" s="3"/>
      <c r="AAO145" s="3"/>
      <c r="AAP145" s="3"/>
      <c r="AAQ145" s="3"/>
      <c r="AAR145" s="3"/>
      <c r="AAS145" s="3"/>
      <c r="AAT145" s="3"/>
      <c r="AAU145" s="3"/>
      <c r="AAV145" s="3"/>
      <c r="AAW145" s="3"/>
      <c r="AAX145" s="3"/>
      <c r="AAY145" s="3"/>
      <c r="AAZ145" s="3"/>
      <c r="ABA145" s="3"/>
      <c r="ABB145" s="3"/>
      <c r="ABC145" s="3"/>
      <c r="ABD145" s="3"/>
      <c r="ABE145" s="3"/>
      <c r="ABF145" s="3"/>
      <c r="ABG145" s="3"/>
      <c r="ABH145" s="3"/>
      <c r="ABI145" s="3"/>
      <c r="ABJ145" s="3"/>
      <c r="ABK145" s="3"/>
      <c r="ABL145" s="3"/>
      <c r="ABM145" s="3"/>
      <c r="ABN145" s="3"/>
      <c r="ABO145" s="3"/>
      <c r="ABP145" s="3"/>
      <c r="ABQ145" s="3"/>
      <c r="ABR145" s="3"/>
      <c r="ABS145" s="3"/>
      <c r="ABT145" s="3"/>
      <c r="ABU145" s="3"/>
      <c r="ABV145" s="3"/>
      <c r="ABW145" s="3"/>
      <c r="ABX145" s="3"/>
      <c r="ABY145" s="3"/>
      <c r="ABZ145" s="3"/>
      <c r="ACA145" s="3"/>
      <c r="ACB145" s="3"/>
      <c r="ACC145" s="3"/>
      <c r="ACD145" s="3"/>
      <c r="ACE145" s="3"/>
      <c r="ACF145" s="3"/>
      <c r="ACG145" s="3"/>
      <c r="ACH145" s="3"/>
      <c r="ACI145" s="3"/>
      <c r="ACJ145" s="3"/>
      <c r="ACK145" s="3"/>
      <c r="ACL145" s="3"/>
      <c r="ACM145" s="3"/>
      <c r="ACN145" s="3"/>
      <c r="ACO145" s="3"/>
      <c r="ACP145" s="3"/>
      <c r="ACQ145" s="3"/>
      <c r="ACR145" s="3"/>
      <c r="ACS145" s="3"/>
      <c r="ACT145" s="3"/>
      <c r="ACU145" s="3"/>
      <c r="ACV145" s="3"/>
      <c r="ACW145" s="3"/>
      <c r="ACX145" s="3"/>
      <c r="ACY145" s="3"/>
      <c r="ACZ145" s="3"/>
      <c r="ADA145" s="3"/>
      <c r="ADB145" s="3"/>
      <c r="ADC145" s="3"/>
      <c r="ADD145" s="3"/>
      <c r="ADE145" s="3"/>
      <c r="ADF145" s="3"/>
      <c r="ADG145" s="3"/>
      <c r="ADH145" s="3"/>
      <c r="ADI145" s="3"/>
      <c r="ADJ145" s="3"/>
      <c r="ADK145" s="3"/>
      <c r="ADL145" s="3"/>
      <c r="ADM145" s="3"/>
      <c r="ADN145" s="3"/>
      <c r="ADO145" s="3"/>
      <c r="ADP145" s="3"/>
      <c r="ADQ145" s="3"/>
      <c r="ADR145" s="3"/>
      <c r="ADS145" s="3"/>
      <c r="ADT145" s="3"/>
      <c r="ADU145" s="3"/>
      <c r="ADV145" s="3"/>
      <c r="ADW145" s="3"/>
      <c r="ADX145" s="3"/>
      <c r="ADY145" s="3"/>
      <c r="ADZ145" s="3"/>
      <c r="AEA145" s="3"/>
      <c r="AEB145" s="3"/>
      <c r="AEC145" s="3"/>
      <c r="AED145" s="3"/>
      <c r="AEE145" s="3"/>
      <c r="AEF145" s="3"/>
      <c r="AEG145" s="3"/>
      <c r="AEH145" s="3"/>
      <c r="AEI145" s="3"/>
      <c r="AEJ145" s="3"/>
      <c r="AEK145" s="3"/>
      <c r="AEL145" s="3"/>
      <c r="AEM145" s="3"/>
      <c r="AEN145" s="3"/>
      <c r="AEO145" s="3"/>
      <c r="AEP145" s="3"/>
      <c r="AEQ145" s="3"/>
      <c r="AER145" s="3"/>
      <c r="AES145" s="3"/>
      <c r="AET145" s="3"/>
      <c r="AEU145" s="3"/>
      <c r="AEV145" s="3"/>
      <c r="AEW145" s="3"/>
      <c r="AEX145" s="3"/>
      <c r="AEY145" s="3"/>
      <c r="AEZ145" s="3"/>
      <c r="AFA145" s="3"/>
      <c r="AFB145" s="3"/>
      <c r="AFC145" s="3"/>
      <c r="AFD145" s="3"/>
      <c r="AFE145" s="3"/>
      <c r="AFF145" s="3"/>
      <c r="AFG145" s="3"/>
      <c r="AFH145" s="3"/>
      <c r="AFI145" s="3"/>
      <c r="AFJ145" s="3"/>
      <c r="AFK145" s="3"/>
      <c r="AFL145" s="3"/>
      <c r="AFM145" s="3"/>
      <c r="AFN145" s="3"/>
      <c r="AFO145" s="3"/>
      <c r="AFP145" s="3"/>
      <c r="AFQ145" s="3"/>
      <c r="AFR145" s="3"/>
      <c r="AFS145" s="3"/>
      <c r="AFT145" s="3"/>
      <c r="AFU145" s="3"/>
      <c r="AFV145" s="3"/>
      <c r="AFW145" s="3"/>
      <c r="AFX145" s="3"/>
      <c r="AFY145" s="3"/>
      <c r="AFZ145" s="3"/>
      <c r="AGA145" s="3"/>
      <c r="AGB145" s="3"/>
      <c r="AGC145" s="3"/>
      <c r="AGD145" s="3"/>
      <c r="AGE145" s="3"/>
      <c r="AGF145" s="3"/>
      <c r="AGG145" s="3"/>
      <c r="AGH145" s="3"/>
      <c r="AGI145" s="3"/>
      <c r="AGJ145" s="3"/>
      <c r="AGK145" s="3"/>
      <c r="AGL145" s="3"/>
      <c r="AGM145" s="3"/>
      <c r="AGN145" s="3"/>
      <c r="AGO145" s="3"/>
      <c r="AGP145" s="3"/>
      <c r="AGQ145" s="3"/>
      <c r="AGR145" s="3"/>
      <c r="AGS145" s="3"/>
      <c r="AGT145" s="3"/>
      <c r="AGU145" s="3"/>
      <c r="AGV145" s="3"/>
      <c r="AGW145" s="3"/>
      <c r="AGX145" s="3"/>
      <c r="AGY145" s="3"/>
      <c r="AGZ145" s="3"/>
      <c r="AHA145" s="3"/>
      <c r="AHB145" s="3"/>
      <c r="AHC145" s="3"/>
      <c r="AHD145" s="3"/>
      <c r="AHE145" s="3"/>
      <c r="AHF145" s="3"/>
      <c r="AHG145" s="3"/>
      <c r="AHH145" s="3"/>
      <c r="AHI145" s="3"/>
      <c r="AHJ145" s="3"/>
      <c r="AHK145" s="3"/>
      <c r="AHL145" s="3"/>
      <c r="AHM145" s="3"/>
      <c r="AHN145" s="3"/>
      <c r="AHO145" s="3"/>
      <c r="AHP145" s="3"/>
      <c r="AHQ145" s="3"/>
      <c r="AHR145" s="3"/>
      <c r="AHS145" s="3"/>
      <c r="AHT145" s="3"/>
      <c r="AHU145" s="3"/>
      <c r="AHV145" s="3"/>
      <c r="AHW145" s="3"/>
      <c r="AHX145" s="3"/>
      <c r="AHY145" s="3"/>
      <c r="AHZ145" s="3"/>
      <c r="AIA145" s="3"/>
      <c r="AIB145" s="3"/>
      <c r="AIC145" s="3"/>
      <c r="AID145" s="3"/>
      <c r="AIE145" s="3"/>
      <c r="AIF145" s="3"/>
      <c r="AIG145" s="3"/>
      <c r="AIH145" s="3"/>
      <c r="AII145" s="3"/>
      <c r="AIJ145" s="3"/>
      <c r="AIK145" s="3"/>
      <c r="AIL145" s="3"/>
      <c r="AIM145" s="3"/>
      <c r="AIN145" s="3"/>
      <c r="AIO145" s="3"/>
      <c r="AIP145" s="3"/>
      <c r="AIQ145" s="3"/>
      <c r="AIR145" s="3"/>
      <c r="AIS145" s="3"/>
      <c r="AIT145" s="3"/>
      <c r="AIU145" s="3"/>
      <c r="AIV145" s="3"/>
      <c r="AIW145" s="3"/>
      <c r="AIX145" s="3"/>
      <c r="AIY145" s="3"/>
      <c r="AIZ145" s="3"/>
      <c r="AJA145" s="3"/>
      <c r="AJB145" s="3"/>
      <c r="AJC145" s="3"/>
      <c r="AJD145" s="3"/>
      <c r="AJE145" s="3"/>
      <c r="AJF145" s="3"/>
      <c r="AJG145" s="3"/>
      <c r="AJH145" s="3"/>
      <c r="AJI145" s="3"/>
      <c r="AJJ145" s="3"/>
      <c r="AJK145" s="3"/>
      <c r="AJL145" s="3"/>
      <c r="AJM145" s="3"/>
      <c r="AJN145" s="3"/>
      <c r="AJO145" s="3"/>
      <c r="AJP145" s="3"/>
      <c r="AJQ145" s="3"/>
      <c r="AJR145" s="3"/>
      <c r="AJS145" s="3"/>
      <c r="AJT145" s="3"/>
      <c r="AJU145" s="3"/>
      <c r="AJV145" s="3"/>
      <c r="AJW145" s="3"/>
      <c r="AJX145" s="3"/>
      <c r="AJY145" s="3"/>
      <c r="AJZ145" s="3"/>
      <c r="AKA145" s="3"/>
      <c r="AKB145" s="3"/>
      <c r="AKC145" s="3"/>
      <c r="AKD145" s="3"/>
      <c r="AKE145" s="3"/>
      <c r="AKF145" s="3"/>
      <c r="AKG145" s="3"/>
      <c r="AKH145" s="3"/>
      <c r="AKI145" s="3"/>
      <c r="AKJ145" s="3"/>
      <c r="AKK145" s="3"/>
      <c r="AKL145" s="3"/>
      <c r="AKM145" s="3"/>
      <c r="AKN145" s="3"/>
      <c r="AKO145" s="3"/>
      <c r="AKP145" s="3"/>
      <c r="AKQ145" s="3"/>
      <c r="AKR145" s="3"/>
      <c r="AKS145" s="3"/>
      <c r="AKT145" s="3"/>
      <c r="AKU145" s="3"/>
      <c r="AKV145" s="3"/>
      <c r="AKW145" s="3"/>
      <c r="AKX145" s="3"/>
      <c r="AKY145" s="3"/>
      <c r="AKZ145" s="3"/>
      <c r="ALA145" s="3"/>
      <c r="ALB145" s="3"/>
      <c r="ALC145" s="3"/>
      <c r="ALD145" s="3"/>
      <c r="ALE145" s="3"/>
      <c r="ALF145" s="3"/>
      <c r="ALG145" s="3"/>
      <c r="ALH145" s="3"/>
      <c r="ALI145" s="3"/>
      <c r="ALJ145" s="3"/>
      <c r="ALK145" s="3"/>
      <c r="ALL145" s="3"/>
      <c r="ALM145" s="3"/>
      <c r="ALN145" s="3"/>
      <c r="ALO145" s="3"/>
      <c r="ALP145" s="3"/>
      <c r="ALQ145" s="3"/>
      <c r="ALR145" s="3"/>
      <c r="ALS145" s="3"/>
      <c r="ALT145" s="3"/>
      <c r="ALU145" s="3"/>
      <c r="ALV145" s="3"/>
      <c r="ALW145" s="3"/>
      <c r="ALX145" s="3"/>
      <c r="ALY145" s="3"/>
      <c r="ALZ145" s="3"/>
      <c r="AMA145" s="3"/>
      <c r="AMB145" s="3"/>
      <c r="AMC145" s="3"/>
      <c r="AMD145" s="3"/>
      <c r="AME145" s="3"/>
      <c r="AMF145" s="3"/>
      <c r="AMG145" s="3"/>
      <c r="AMH145" s="3"/>
      <c r="AMI145" s="3"/>
      <c r="AMJ145" s="3"/>
      <c r="AMK145" s="3"/>
      <c r="AML145" s="3"/>
      <c r="AMM145" s="3"/>
      <c r="AMN145" s="3"/>
      <c r="AMO145" s="3"/>
      <c r="AMP145" s="3"/>
      <c r="AMQ145" s="3"/>
      <c r="AMR145" s="3"/>
      <c r="AMS145" s="3"/>
      <c r="AMT145" s="3"/>
      <c r="AMU145" s="3"/>
      <c r="AMV145" s="3"/>
      <c r="AMW145" s="3"/>
      <c r="AMX145" s="3"/>
      <c r="AMY145" s="3"/>
      <c r="AMZ145" s="3"/>
      <c r="ANA145" s="3"/>
      <c r="ANB145" s="3"/>
      <c r="ANC145" s="3"/>
      <c r="AND145" s="3"/>
      <c r="ANE145" s="3"/>
      <c r="ANF145" s="3"/>
      <c r="ANG145" s="3"/>
      <c r="ANH145" s="3"/>
      <c r="ANI145" s="3"/>
      <c r="ANJ145" s="3"/>
      <c r="ANK145" s="3"/>
      <c r="ANL145" s="3"/>
      <c r="ANM145" s="3"/>
      <c r="ANN145" s="3"/>
      <c r="ANO145" s="3"/>
      <c r="ANP145" s="3"/>
      <c r="ANQ145" s="3"/>
      <c r="ANR145" s="3"/>
      <c r="ANS145" s="3"/>
      <c r="ANT145" s="3"/>
      <c r="ANU145" s="3"/>
      <c r="ANV145" s="3"/>
      <c r="ANW145" s="3"/>
      <c r="ANX145" s="3"/>
      <c r="ANY145" s="3"/>
      <c r="ANZ145" s="3"/>
      <c r="AOA145" s="3"/>
      <c r="AOB145" s="3"/>
      <c r="AOC145" s="3"/>
      <c r="AOD145" s="3"/>
      <c r="AOE145" s="3"/>
      <c r="AOF145" s="3"/>
      <c r="AOG145" s="3"/>
      <c r="AOH145" s="3"/>
      <c r="AOI145" s="3"/>
      <c r="AOJ145" s="3"/>
      <c r="AOK145" s="3"/>
      <c r="AOL145" s="3"/>
      <c r="AOM145" s="3"/>
      <c r="AON145" s="3"/>
      <c r="AOO145" s="3"/>
      <c r="AOP145" s="3"/>
      <c r="AOQ145" s="3"/>
      <c r="AOR145" s="3"/>
      <c r="AOS145" s="3"/>
      <c r="AOT145" s="3"/>
      <c r="AOU145" s="3"/>
      <c r="AOV145" s="3"/>
      <c r="AOW145" s="3"/>
      <c r="AOX145" s="3"/>
      <c r="AOY145" s="3"/>
      <c r="AOZ145" s="3"/>
      <c r="APA145" s="3"/>
      <c r="APB145" s="3"/>
      <c r="APC145" s="3"/>
      <c r="APD145" s="3"/>
      <c r="APE145" s="3"/>
      <c r="APF145" s="3"/>
      <c r="APG145" s="3"/>
      <c r="APH145" s="3"/>
      <c r="API145" s="3"/>
      <c r="APJ145" s="3"/>
      <c r="APK145" s="3"/>
      <c r="APL145" s="3"/>
      <c r="APM145" s="3"/>
      <c r="APN145" s="3"/>
      <c r="APO145" s="3"/>
      <c r="APP145" s="3"/>
      <c r="APQ145" s="3"/>
      <c r="APR145" s="3"/>
      <c r="APS145" s="3"/>
      <c r="APT145" s="3"/>
      <c r="APU145" s="3"/>
      <c r="APV145" s="3"/>
      <c r="APW145" s="3"/>
      <c r="APX145" s="3"/>
      <c r="APY145" s="3"/>
      <c r="APZ145" s="3"/>
      <c r="AQA145" s="3"/>
      <c r="AQB145" s="3"/>
      <c r="AQC145" s="3"/>
      <c r="AQD145" s="3"/>
      <c r="AQE145" s="3"/>
      <c r="AQF145" s="3"/>
      <c r="AQG145" s="3"/>
      <c r="AQH145" s="3"/>
      <c r="AQI145" s="3"/>
      <c r="AQJ145" s="3"/>
      <c r="AQK145" s="3"/>
      <c r="AQL145" s="3"/>
      <c r="AQM145" s="3"/>
      <c r="AQN145" s="3"/>
      <c r="AQO145" s="3"/>
      <c r="AQP145" s="3"/>
      <c r="AQQ145" s="3"/>
      <c r="AQR145" s="3"/>
      <c r="AQS145" s="3"/>
      <c r="AQT145" s="3"/>
      <c r="AQU145" s="3"/>
      <c r="AQV145" s="3"/>
      <c r="AQW145" s="3"/>
      <c r="AQX145" s="3"/>
      <c r="AQY145" s="3"/>
      <c r="AQZ145" s="3"/>
      <c r="ARA145" s="3"/>
      <c r="ARB145" s="3"/>
      <c r="ARC145" s="3"/>
      <c r="ARD145" s="3"/>
      <c r="ARE145" s="3"/>
      <c r="ARF145" s="3"/>
      <c r="ARG145" s="3"/>
      <c r="ARH145" s="3"/>
      <c r="ARI145" s="3"/>
      <c r="ARJ145" s="3"/>
      <c r="ARK145" s="3"/>
      <c r="ARL145" s="3"/>
      <c r="ARM145" s="3"/>
      <c r="ARN145" s="3"/>
      <c r="ARO145" s="3"/>
      <c r="ARP145" s="3"/>
      <c r="ARQ145" s="3"/>
      <c r="ARR145" s="3"/>
      <c r="ARS145" s="3"/>
      <c r="ART145" s="3"/>
      <c r="ARU145" s="3"/>
      <c r="ARV145" s="3"/>
      <c r="ARW145" s="3"/>
      <c r="ARX145" s="3"/>
      <c r="ARY145" s="3"/>
      <c r="ARZ145" s="3"/>
      <c r="ASA145" s="3"/>
      <c r="ASB145" s="3"/>
      <c r="ASC145" s="3"/>
      <c r="ASD145" s="3"/>
      <c r="ASE145" s="3"/>
      <c r="ASF145" s="3"/>
      <c r="ASG145" s="3"/>
      <c r="ASH145" s="3"/>
      <c r="ASI145" s="3"/>
      <c r="ASJ145" s="3"/>
      <c r="ASK145" s="3"/>
      <c r="ASL145" s="3"/>
      <c r="ASM145" s="3"/>
      <c r="ASN145" s="3"/>
      <c r="ASO145" s="3"/>
      <c r="ASP145" s="3"/>
      <c r="ASQ145" s="3"/>
      <c r="ASR145" s="3"/>
      <c r="ASS145" s="3"/>
      <c r="AST145" s="3"/>
      <c r="ASU145" s="3"/>
      <c r="ASV145" s="3"/>
      <c r="ASW145" s="3"/>
      <c r="ASX145" s="3"/>
      <c r="ASY145" s="3"/>
      <c r="ASZ145" s="3"/>
      <c r="ATA145" s="3"/>
      <c r="ATB145" s="3"/>
      <c r="ATC145" s="3"/>
      <c r="ATD145" s="3"/>
      <c r="ATE145" s="3"/>
      <c r="ATF145" s="3"/>
      <c r="ATG145" s="3"/>
      <c r="ATH145" s="3"/>
      <c r="ATI145" s="3"/>
      <c r="ATJ145" s="3"/>
      <c r="ATK145" s="3"/>
      <c r="ATL145" s="3"/>
      <c r="ATM145" s="3"/>
      <c r="ATN145" s="3"/>
      <c r="ATO145" s="3"/>
      <c r="ATP145" s="3"/>
      <c r="ATQ145" s="3"/>
      <c r="ATR145" s="3"/>
      <c r="ATS145" s="3"/>
      <c r="ATT145" s="3"/>
      <c r="ATU145" s="3"/>
      <c r="ATV145" s="3"/>
      <c r="ATW145" s="3"/>
      <c r="ATX145" s="3"/>
      <c r="ATY145" s="3"/>
      <c r="ATZ145" s="3"/>
      <c r="AUA145" s="3"/>
      <c r="AUB145" s="3"/>
      <c r="AUC145" s="3"/>
      <c r="AUD145" s="3"/>
      <c r="AUE145" s="3"/>
      <c r="AUF145" s="3"/>
      <c r="AUG145" s="3"/>
      <c r="AUH145" s="3"/>
      <c r="AUI145" s="3"/>
      <c r="AUJ145" s="3"/>
      <c r="AUK145" s="3"/>
      <c r="AUL145" s="3"/>
      <c r="AUM145" s="3"/>
      <c r="AUN145" s="3"/>
      <c r="AUO145" s="3"/>
      <c r="AUP145" s="3"/>
      <c r="AUQ145" s="3"/>
      <c r="AUR145" s="3"/>
      <c r="AUS145" s="3"/>
      <c r="AUT145" s="3"/>
      <c r="AUU145" s="3"/>
      <c r="AUV145" s="3"/>
      <c r="AUW145" s="3"/>
      <c r="AUX145" s="3"/>
      <c r="AUY145" s="3"/>
      <c r="AUZ145" s="3"/>
      <c r="AVA145" s="3"/>
      <c r="AVB145" s="3"/>
      <c r="AVC145" s="3"/>
      <c r="AVD145" s="3"/>
      <c r="AVE145" s="3"/>
      <c r="AVF145" s="3"/>
      <c r="AVG145" s="3"/>
      <c r="AVH145" s="3"/>
      <c r="AVI145" s="3"/>
      <c r="AVJ145" s="3"/>
      <c r="AVK145" s="3"/>
      <c r="AVL145" s="3"/>
      <c r="AVM145" s="3"/>
      <c r="AVN145" s="3"/>
      <c r="AVO145" s="3"/>
      <c r="AVP145" s="3"/>
      <c r="AVQ145" s="3"/>
      <c r="AVR145" s="3"/>
      <c r="AVS145" s="3"/>
      <c r="AVT145" s="3"/>
      <c r="AVU145" s="3"/>
      <c r="AVV145" s="3"/>
      <c r="AVW145" s="3"/>
      <c r="AVX145" s="3"/>
      <c r="AVY145" s="3"/>
      <c r="AVZ145" s="3"/>
      <c r="AWA145" s="3"/>
      <c r="AWB145" s="3"/>
      <c r="AWC145" s="3"/>
      <c r="AWD145" s="3"/>
      <c r="AWE145" s="3"/>
      <c r="AWF145" s="3"/>
      <c r="AWG145" s="3"/>
      <c r="AWH145" s="3"/>
      <c r="AWI145" s="3"/>
      <c r="AWJ145" s="3"/>
      <c r="AWK145" s="3"/>
      <c r="AWL145" s="3"/>
      <c r="AWM145" s="3"/>
      <c r="AWN145" s="3"/>
      <c r="AWO145" s="3"/>
      <c r="AWP145" s="3"/>
      <c r="AWQ145" s="3"/>
      <c r="AWR145" s="3"/>
      <c r="AWS145" s="3"/>
      <c r="AWT145" s="3"/>
      <c r="AWU145" s="3"/>
      <c r="AWV145" s="3"/>
      <c r="AWW145" s="3"/>
      <c r="AWX145" s="3"/>
      <c r="AWY145" s="3"/>
      <c r="AWZ145" s="3"/>
      <c r="AXA145" s="3"/>
      <c r="AXB145" s="3"/>
      <c r="AXC145" s="3"/>
      <c r="AXD145" s="3"/>
      <c r="AXE145" s="3"/>
      <c r="AXF145" s="3"/>
      <c r="AXG145" s="3"/>
      <c r="AXH145" s="3"/>
      <c r="AXI145" s="3"/>
      <c r="AXJ145" s="3"/>
      <c r="AXK145" s="3"/>
      <c r="AXL145" s="3"/>
      <c r="AXM145" s="3"/>
      <c r="AXN145" s="3"/>
      <c r="AXO145" s="3"/>
      <c r="AXP145" s="3"/>
      <c r="AXQ145" s="3"/>
      <c r="AXR145" s="3"/>
      <c r="AXS145" s="3"/>
      <c r="AXT145" s="3"/>
      <c r="AXU145" s="3"/>
      <c r="AXV145" s="3"/>
      <c r="AXW145" s="3"/>
      <c r="AXX145" s="3"/>
      <c r="AXY145" s="3"/>
      <c r="AXZ145" s="3"/>
      <c r="AYA145" s="3"/>
      <c r="AYB145" s="3"/>
      <c r="AYC145" s="3"/>
      <c r="AYD145" s="3"/>
      <c r="AYE145" s="3"/>
      <c r="AYF145" s="3"/>
      <c r="AYG145" s="3"/>
      <c r="AYH145" s="3"/>
      <c r="AYI145" s="3"/>
      <c r="AYJ145" s="3"/>
      <c r="AYK145" s="3"/>
      <c r="AYL145" s="3"/>
      <c r="AYM145" s="3"/>
      <c r="AYN145" s="3"/>
      <c r="AYO145" s="3"/>
      <c r="AYP145" s="3"/>
      <c r="AYQ145" s="3"/>
      <c r="AYR145" s="3"/>
      <c r="AYS145" s="3"/>
      <c r="AYT145" s="3"/>
      <c r="AYU145" s="3"/>
      <c r="AYV145" s="3"/>
      <c r="AYW145" s="3"/>
      <c r="AYX145" s="3"/>
      <c r="AYY145" s="3"/>
      <c r="AYZ145" s="3"/>
      <c r="AZA145" s="3"/>
      <c r="AZB145" s="3"/>
      <c r="AZC145" s="3"/>
      <c r="AZD145" s="3"/>
      <c r="AZE145" s="3"/>
      <c r="AZF145" s="3"/>
      <c r="AZG145" s="3"/>
      <c r="AZH145" s="3"/>
      <c r="AZI145" s="3"/>
      <c r="AZJ145" s="3"/>
      <c r="AZK145" s="3"/>
      <c r="AZL145" s="3"/>
      <c r="AZM145" s="3"/>
      <c r="AZN145" s="3"/>
      <c r="AZO145" s="3"/>
      <c r="AZP145" s="3"/>
      <c r="AZQ145" s="3"/>
      <c r="AZR145" s="3"/>
      <c r="AZS145" s="3"/>
      <c r="AZT145" s="3"/>
      <c r="AZU145" s="3"/>
      <c r="AZV145" s="3"/>
      <c r="AZW145" s="3"/>
      <c r="AZX145" s="3"/>
      <c r="AZY145" s="3"/>
      <c r="AZZ145" s="3"/>
      <c r="BAA145" s="3"/>
      <c r="BAB145" s="3"/>
      <c r="BAC145" s="3"/>
      <c r="BAD145" s="3"/>
      <c r="BAE145" s="3"/>
      <c r="BAF145" s="3"/>
      <c r="BAG145" s="3"/>
      <c r="BAH145" s="3"/>
      <c r="BAI145" s="3"/>
      <c r="BAJ145" s="3"/>
      <c r="BAK145" s="3"/>
      <c r="BAL145" s="3"/>
      <c r="BAM145" s="3"/>
      <c r="BAN145" s="3"/>
      <c r="BAO145" s="3"/>
      <c r="BAP145" s="3"/>
      <c r="BAQ145" s="3"/>
      <c r="BAR145" s="3"/>
      <c r="BAS145" s="3"/>
      <c r="BAT145" s="3"/>
      <c r="BAU145" s="3"/>
      <c r="BAV145" s="3"/>
      <c r="BAW145" s="3"/>
      <c r="BAX145" s="3"/>
      <c r="BAY145" s="3"/>
      <c r="BAZ145" s="3"/>
      <c r="BBA145" s="3"/>
      <c r="BBB145" s="3"/>
      <c r="BBC145" s="3"/>
      <c r="BBD145" s="3"/>
      <c r="BBE145" s="3"/>
      <c r="BBF145" s="3"/>
      <c r="BBG145" s="3"/>
      <c r="BBH145" s="3"/>
      <c r="BBI145" s="3"/>
      <c r="BBJ145" s="3"/>
      <c r="BBK145" s="3"/>
      <c r="BBL145" s="3"/>
      <c r="BBM145" s="3"/>
      <c r="BBN145" s="3"/>
      <c r="BBO145" s="3"/>
      <c r="BBP145" s="3"/>
      <c r="BBQ145" s="3"/>
      <c r="BBR145" s="3"/>
      <c r="BBS145" s="3"/>
      <c r="BBT145" s="3"/>
      <c r="BBU145" s="3"/>
      <c r="BBV145" s="3"/>
      <c r="BBW145" s="3"/>
      <c r="BBX145" s="3"/>
      <c r="BBY145" s="3"/>
      <c r="BBZ145" s="3"/>
      <c r="BCA145" s="3"/>
      <c r="BCB145" s="3"/>
      <c r="BCC145" s="3"/>
      <c r="BCD145" s="3"/>
      <c r="BCE145" s="3"/>
      <c r="BCF145" s="3"/>
      <c r="BCG145" s="3"/>
      <c r="BCH145" s="3"/>
      <c r="BCI145" s="3"/>
      <c r="BCJ145" s="3"/>
      <c r="BCK145" s="3"/>
      <c r="BCL145" s="3"/>
      <c r="BCM145" s="3"/>
      <c r="BCN145" s="3"/>
      <c r="BCO145" s="3"/>
      <c r="BCP145" s="3"/>
      <c r="BCQ145" s="3"/>
      <c r="BCR145" s="3"/>
      <c r="BCS145" s="3"/>
      <c r="BCT145" s="3"/>
      <c r="BCU145" s="3"/>
      <c r="BCV145" s="3"/>
      <c r="BCW145" s="3"/>
      <c r="BCX145" s="3"/>
      <c r="BCY145" s="3"/>
      <c r="BCZ145" s="3"/>
      <c r="BDA145" s="3"/>
      <c r="BDB145" s="3"/>
      <c r="BDC145" s="3"/>
      <c r="BDD145" s="3"/>
      <c r="BDE145" s="3"/>
      <c r="BDF145" s="3"/>
      <c r="BDG145" s="3"/>
      <c r="BDH145" s="3"/>
      <c r="BDI145" s="3"/>
      <c r="BDJ145" s="3"/>
      <c r="BDK145" s="3"/>
      <c r="BDL145" s="3"/>
      <c r="BDM145" s="3"/>
      <c r="BDN145" s="3"/>
      <c r="BDO145" s="3"/>
      <c r="BDP145" s="3"/>
      <c r="BDQ145" s="3"/>
      <c r="BDR145" s="3"/>
      <c r="BDS145" s="3"/>
      <c r="BDT145" s="3"/>
      <c r="BDU145" s="3"/>
      <c r="BDV145" s="3"/>
      <c r="BDW145" s="3"/>
      <c r="BDX145" s="3"/>
      <c r="BDY145" s="3"/>
      <c r="BDZ145" s="3"/>
      <c r="BEA145" s="3"/>
      <c r="BEB145" s="3"/>
      <c r="BEC145" s="3"/>
      <c r="BED145" s="3"/>
      <c r="BEE145" s="3"/>
      <c r="BEF145" s="3"/>
      <c r="BEG145" s="3"/>
      <c r="BEH145" s="3"/>
      <c r="BEI145" s="3"/>
      <c r="BEJ145" s="3"/>
      <c r="BEK145" s="3"/>
      <c r="BEL145" s="3"/>
      <c r="BEM145" s="3"/>
      <c r="BEN145" s="3"/>
      <c r="BEO145" s="3"/>
      <c r="BEP145" s="3"/>
      <c r="BEQ145" s="3"/>
      <c r="BER145" s="3"/>
      <c r="BES145" s="3"/>
      <c r="BET145" s="3"/>
      <c r="BEU145" s="3"/>
      <c r="BEV145" s="3"/>
      <c r="BEW145" s="3"/>
      <c r="BEX145" s="3"/>
      <c r="BEY145" s="3"/>
      <c r="BEZ145" s="3"/>
      <c r="BFA145" s="3"/>
      <c r="BFB145" s="3"/>
      <c r="BFC145" s="3"/>
      <c r="BFD145" s="3"/>
      <c r="BFE145" s="3"/>
      <c r="BFF145" s="3"/>
      <c r="BFG145" s="3"/>
      <c r="BFH145" s="3"/>
      <c r="BFI145" s="3"/>
      <c r="BFJ145" s="3"/>
      <c r="BFK145" s="3"/>
      <c r="BFL145" s="3"/>
      <c r="BFM145" s="3"/>
      <c r="BFN145" s="3"/>
      <c r="BFO145" s="3"/>
      <c r="BFP145" s="3"/>
      <c r="BFQ145" s="3"/>
      <c r="BFR145" s="3"/>
      <c r="BFS145" s="3"/>
      <c r="BFT145" s="3"/>
      <c r="BFU145" s="3"/>
      <c r="BFV145" s="3"/>
      <c r="BFW145" s="3"/>
      <c r="BFX145" s="3"/>
      <c r="BFY145" s="3"/>
      <c r="BFZ145" s="3"/>
      <c r="BGA145" s="3"/>
      <c r="BGB145" s="3"/>
      <c r="BGC145" s="3"/>
      <c r="BGD145" s="3"/>
      <c r="BGE145" s="3"/>
      <c r="BGF145" s="3"/>
      <c r="BGG145" s="3"/>
      <c r="BGH145" s="3"/>
      <c r="BGI145" s="3"/>
      <c r="BGJ145" s="3"/>
      <c r="BGK145" s="3"/>
      <c r="BGL145" s="3"/>
      <c r="BGM145" s="3"/>
      <c r="BGN145" s="3"/>
      <c r="BGO145" s="3"/>
      <c r="BGP145" s="3"/>
      <c r="BGQ145" s="3"/>
      <c r="BGR145" s="3"/>
      <c r="BGS145" s="3"/>
      <c r="BGT145" s="3"/>
      <c r="BGU145" s="3"/>
      <c r="BGV145" s="3"/>
      <c r="BGW145" s="3"/>
      <c r="BGX145" s="3"/>
      <c r="BGY145" s="3"/>
      <c r="BGZ145" s="3"/>
      <c r="BHA145" s="3"/>
      <c r="BHB145" s="3"/>
      <c r="BHC145" s="3"/>
      <c r="BHD145" s="3"/>
      <c r="BHE145" s="3"/>
      <c r="BHF145" s="3"/>
      <c r="BHG145" s="3"/>
      <c r="BHH145" s="3"/>
      <c r="BHI145" s="3"/>
      <c r="BHJ145" s="3"/>
      <c r="BHK145" s="3"/>
      <c r="BHL145" s="3"/>
      <c r="BHM145" s="3"/>
      <c r="BHN145" s="3"/>
      <c r="BHO145" s="3"/>
      <c r="BHP145" s="3"/>
      <c r="BHQ145" s="3"/>
      <c r="BHR145" s="3"/>
      <c r="BHS145" s="3"/>
      <c r="BHT145" s="3"/>
      <c r="BHU145" s="3"/>
      <c r="BHV145" s="3"/>
      <c r="BHW145" s="3"/>
      <c r="BHX145" s="3"/>
      <c r="BHY145" s="3"/>
      <c r="BHZ145" s="3"/>
      <c r="BIA145" s="3"/>
      <c r="BIB145" s="3"/>
      <c r="BIC145" s="3"/>
      <c r="BID145" s="3"/>
      <c r="BIE145" s="3"/>
      <c r="BIF145" s="3"/>
      <c r="BIG145" s="3"/>
      <c r="BIH145" s="3"/>
      <c r="BII145" s="3"/>
      <c r="BIJ145" s="3"/>
      <c r="BIK145" s="3"/>
      <c r="BIL145" s="3"/>
      <c r="BIM145" s="3"/>
      <c r="BIN145" s="3"/>
      <c r="BIO145" s="3"/>
      <c r="BIP145" s="3"/>
      <c r="BIQ145" s="3"/>
      <c r="BIR145" s="3"/>
      <c r="BIS145" s="3"/>
      <c r="BIT145" s="3"/>
      <c r="BIU145" s="3"/>
      <c r="BIV145" s="3"/>
      <c r="BIW145" s="3"/>
      <c r="BIX145" s="3"/>
      <c r="BIY145" s="3"/>
      <c r="BIZ145" s="3"/>
      <c r="BJA145" s="3"/>
      <c r="BJB145" s="3"/>
      <c r="BJC145" s="3"/>
      <c r="BJD145" s="3"/>
      <c r="BJE145" s="3"/>
      <c r="BJF145" s="3"/>
      <c r="BJG145" s="3"/>
      <c r="BJH145" s="3"/>
      <c r="BJI145" s="3"/>
      <c r="BJJ145" s="3"/>
      <c r="BJK145" s="3"/>
      <c r="BJL145" s="3"/>
      <c r="BJM145" s="3"/>
      <c r="BJN145" s="3"/>
      <c r="BJO145" s="3"/>
      <c r="BJP145" s="3"/>
      <c r="BJQ145" s="3"/>
      <c r="BJR145" s="3"/>
      <c r="BJS145" s="3"/>
      <c r="BJT145" s="3"/>
      <c r="BJU145" s="3"/>
      <c r="BJV145" s="3"/>
      <c r="BJW145" s="3"/>
      <c r="BJX145" s="3"/>
      <c r="BJY145" s="3"/>
      <c r="BJZ145" s="3"/>
      <c r="BKA145" s="3"/>
      <c r="BKB145" s="3"/>
      <c r="BKC145" s="3"/>
      <c r="BKD145" s="3"/>
      <c r="BKE145" s="3"/>
      <c r="BKF145" s="3"/>
      <c r="BKG145" s="3"/>
      <c r="BKH145" s="3"/>
      <c r="BKI145" s="3"/>
      <c r="BKJ145" s="3"/>
      <c r="BKK145" s="3"/>
      <c r="BKL145" s="3"/>
      <c r="BKM145" s="3"/>
      <c r="BKN145" s="3"/>
      <c r="BKO145" s="3"/>
      <c r="BKP145" s="3"/>
      <c r="BKQ145" s="3"/>
      <c r="BKR145" s="3"/>
      <c r="BKS145" s="3"/>
      <c r="BKT145" s="3"/>
      <c r="BKU145" s="3"/>
      <c r="BKV145" s="3"/>
      <c r="BKW145" s="3"/>
      <c r="BKX145" s="3"/>
      <c r="BKY145" s="3"/>
      <c r="BKZ145" s="3"/>
      <c r="BLA145" s="3"/>
      <c r="BLB145" s="3"/>
      <c r="BLC145" s="3"/>
      <c r="BLD145" s="3"/>
      <c r="BLE145" s="3"/>
      <c r="BLF145" s="3"/>
      <c r="BLG145" s="3"/>
      <c r="BLH145" s="3"/>
      <c r="BLI145" s="3"/>
      <c r="BLJ145" s="3"/>
      <c r="BLK145" s="3"/>
      <c r="BLL145" s="3"/>
      <c r="BLM145" s="3"/>
      <c r="BLN145" s="3"/>
      <c r="BLO145" s="3"/>
      <c r="BLP145" s="3"/>
      <c r="BLQ145" s="3"/>
      <c r="BLR145" s="3"/>
      <c r="BLS145" s="3"/>
      <c r="BLT145" s="3"/>
      <c r="BLU145" s="3"/>
      <c r="BLV145" s="3"/>
      <c r="BLW145" s="3"/>
      <c r="BLX145" s="3"/>
      <c r="BLY145" s="3"/>
      <c r="BLZ145" s="3"/>
      <c r="BMA145" s="3"/>
      <c r="BMB145" s="3"/>
      <c r="BMC145" s="3"/>
      <c r="BMD145" s="3"/>
      <c r="BME145" s="3"/>
      <c r="BMF145" s="3"/>
      <c r="BMG145" s="3"/>
      <c r="BMH145" s="3"/>
      <c r="BMI145" s="3"/>
      <c r="BMJ145" s="3"/>
      <c r="BMK145" s="3"/>
      <c r="BML145" s="3"/>
      <c r="BMM145" s="3"/>
      <c r="BMN145" s="3"/>
      <c r="BMO145" s="3"/>
      <c r="BMP145" s="3"/>
      <c r="BMQ145" s="3"/>
      <c r="BMR145" s="3"/>
      <c r="BMS145" s="3"/>
      <c r="BMT145" s="3"/>
      <c r="BMU145" s="3"/>
      <c r="BMV145" s="3"/>
      <c r="BMW145" s="3"/>
      <c r="BMX145" s="3"/>
      <c r="BMY145" s="3"/>
      <c r="BMZ145" s="3"/>
      <c r="BNA145" s="3"/>
      <c r="BNB145" s="3"/>
      <c r="BNC145" s="3"/>
      <c r="BND145" s="3"/>
      <c r="BNE145" s="3"/>
      <c r="BNF145" s="3"/>
      <c r="BNG145" s="3"/>
      <c r="BNH145" s="3"/>
      <c r="BNI145" s="3"/>
      <c r="BNJ145" s="3"/>
      <c r="BNK145" s="3"/>
      <c r="BNL145" s="3"/>
      <c r="BNM145" s="3"/>
      <c r="BNN145" s="3"/>
      <c r="BNO145" s="3"/>
      <c r="BNP145" s="3"/>
      <c r="BNQ145" s="3"/>
      <c r="BNR145" s="3"/>
      <c r="BNS145" s="3"/>
      <c r="BNT145" s="3"/>
      <c r="BNU145" s="3"/>
      <c r="BNV145" s="3"/>
      <c r="BNW145" s="3"/>
      <c r="BNX145" s="3"/>
      <c r="BNY145" s="3"/>
      <c r="BNZ145" s="3"/>
      <c r="BOA145" s="3"/>
      <c r="BOB145" s="3"/>
      <c r="BOC145" s="3"/>
      <c r="BOD145" s="3"/>
      <c r="BOE145" s="3"/>
      <c r="BOF145" s="3"/>
      <c r="BOG145" s="3"/>
      <c r="BOH145" s="3"/>
      <c r="BOI145" s="3"/>
      <c r="BOJ145" s="3"/>
      <c r="BOK145" s="3"/>
      <c r="BOL145" s="3"/>
      <c r="BOM145" s="3"/>
      <c r="BON145" s="3"/>
      <c r="BOO145" s="3"/>
      <c r="BOP145" s="3"/>
      <c r="BOQ145" s="3"/>
      <c r="BOR145" s="3"/>
      <c r="BOS145" s="3"/>
      <c r="BOT145" s="3"/>
      <c r="BOU145" s="3"/>
      <c r="BOV145" s="3"/>
      <c r="BOW145" s="3"/>
      <c r="BOX145" s="3"/>
      <c r="BOY145" s="3"/>
      <c r="BOZ145" s="3"/>
      <c r="BPA145" s="3"/>
      <c r="BPB145" s="3"/>
      <c r="BPC145" s="3"/>
      <c r="BPD145" s="3"/>
      <c r="BPE145" s="3"/>
      <c r="BPF145" s="3"/>
      <c r="BPG145" s="3"/>
      <c r="BPH145" s="3"/>
      <c r="BPI145" s="3"/>
      <c r="BPJ145" s="3"/>
      <c r="BPK145" s="3"/>
      <c r="BPL145" s="3"/>
      <c r="BPM145" s="3"/>
      <c r="BPN145" s="3"/>
      <c r="BPO145" s="3"/>
      <c r="BPP145" s="3"/>
      <c r="BPQ145" s="3"/>
      <c r="BPR145" s="3"/>
      <c r="BPS145" s="3"/>
      <c r="BPT145" s="3"/>
      <c r="BPU145" s="3"/>
      <c r="BPV145" s="3"/>
      <c r="BPW145" s="3"/>
      <c r="BPX145" s="3"/>
      <c r="BPY145" s="3"/>
      <c r="BPZ145" s="3"/>
      <c r="BQA145" s="3"/>
      <c r="BQB145" s="3"/>
      <c r="BQC145" s="3"/>
      <c r="BQD145" s="3"/>
      <c r="BQE145" s="3"/>
      <c r="BQF145" s="3"/>
      <c r="BQG145" s="3"/>
      <c r="BQH145" s="3"/>
      <c r="BQI145" s="3"/>
      <c r="BQJ145" s="3"/>
      <c r="BQK145" s="3"/>
      <c r="BQL145" s="3"/>
      <c r="BQM145" s="3"/>
      <c r="BQN145" s="3"/>
      <c r="BQO145" s="3"/>
      <c r="BQP145" s="3"/>
      <c r="BQQ145" s="3"/>
      <c r="BQR145" s="3"/>
      <c r="BQS145" s="3"/>
      <c r="BQT145" s="3"/>
      <c r="BQU145" s="3"/>
      <c r="BQV145" s="3"/>
      <c r="BQW145" s="3"/>
      <c r="BQX145" s="3"/>
      <c r="BQY145" s="3"/>
      <c r="BQZ145" s="3"/>
      <c r="BRA145" s="3"/>
      <c r="BRB145" s="3"/>
      <c r="BRC145" s="3"/>
      <c r="BRD145" s="3"/>
      <c r="BRE145" s="3"/>
      <c r="BRF145" s="3"/>
      <c r="BRG145" s="3"/>
      <c r="BRH145" s="3"/>
      <c r="BRI145" s="3"/>
      <c r="BRJ145" s="3"/>
      <c r="BRK145" s="3"/>
      <c r="BRL145" s="3"/>
      <c r="BRM145" s="3"/>
      <c r="BRN145" s="3"/>
      <c r="BRO145" s="3"/>
      <c r="BRP145" s="3"/>
      <c r="BRQ145" s="3"/>
      <c r="BRR145" s="3"/>
      <c r="BRS145" s="3"/>
      <c r="BRT145" s="3"/>
      <c r="BRU145" s="3"/>
      <c r="BRV145" s="3"/>
      <c r="BRW145" s="3"/>
      <c r="BRX145" s="3"/>
      <c r="BRY145" s="3"/>
      <c r="BRZ145" s="3"/>
      <c r="BSA145" s="3"/>
      <c r="BSB145" s="3"/>
      <c r="BSC145" s="3"/>
      <c r="BSD145" s="3"/>
      <c r="BSE145" s="3"/>
      <c r="BSF145" s="3"/>
      <c r="BSG145" s="3"/>
      <c r="BSH145" s="3"/>
      <c r="BSI145" s="3"/>
      <c r="BSJ145" s="3"/>
      <c r="BSK145" s="3"/>
      <c r="BSL145" s="3"/>
      <c r="BSM145" s="3"/>
      <c r="BSN145" s="3"/>
      <c r="BSO145" s="3"/>
      <c r="BSP145" s="3"/>
      <c r="BSQ145" s="3"/>
      <c r="BSR145" s="3"/>
      <c r="BSS145" s="3"/>
      <c r="BST145" s="3"/>
      <c r="BSU145" s="3"/>
      <c r="BSV145" s="3"/>
      <c r="BSW145" s="3"/>
      <c r="BSX145" s="3"/>
      <c r="BSY145" s="3"/>
      <c r="BSZ145" s="3"/>
      <c r="BTA145" s="3"/>
      <c r="BTB145" s="3"/>
      <c r="BTC145" s="3"/>
      <c r="BTD145" s="3"/>
      <c r="BTE145" s="3"/>
      <c r="BTF145" s="3"/>
      <c r="BTG145" s="3"/>
      <c r="BTH145" s="3"/>
      <c r="BTI145" s="3"/>
      <c r="BTJ145" s="3"/>
      <c r="BTK145" s="3"/>
      <c r="BTL145" s="3"/>
      <c r="BTM145" s="3"/>
      <c r="BTN145" s="3"/>
      <c r="BTO145" s="3"/>
      <c r="BTP145" s="3"/>
      <c r="BTQ145" s="3"/>
      <c r="BTR145" s="3"/>
      <c r="BTS145" s="3"/>
      <c r="BTT145" s="3"/>
      <c r="BTU145" s="3"/>
      <c r="BTV145" s="3"/>
      <c r="BTW145" s="3"/>
      <c r="BTX145" s="3"/>
      <c r="BTY145" s="3"/>
      <c r="BTZ145" s="3"/>
      <c r="BUA145" s="3"/>
      <c r="BUB145" s="3"/>
      <c r="BUC145" s="3"/>
      <c r="BUD145" s="3"/>
      <c r="BUE145" s="3"/>
      <c r="BUF145" s="3"/>
      <c r="BUG145" s="3"/>
      <c r="BUH145" s="3"/>
      <c r="BUI145" s="3"/>
      <c r="BUJ145" s="3"/>
      <c r="BUK145" s="3"/>
      <c r="BUL145" s="3"/>
      <c r="BUM145" s="3"/>
      <c r="BUN145" s="3"/>
      <c r="BUO145" s="3"/>
      <c r="BUP145" s="3"/>
      <c r="BUQ145" s="3"/>
      <c r="BUR145" s="3"/>
      <c r="BUS145" s="3"/>
      <c r="BUT145" s="3"/>
      <c r="BUU145" s="3"/>
      <c r="BUV145" s="3"/>
      <c r="BUW145" s="3"/>
      <c r="BUX145" s="3"/>
      <c r="BUY145" s="3"/>
      <c r="BUZ145" s="3"/>
      <c r="BVA145" s="3"/>
      <c r="BVB145" s="3"/>
      <c r="BVC145" s="3"/>
      <c r="BVD145" s="3"/>
      <c r="BVE145" s="3"/>
      <c r="BVF145" s="3"/>
      <c r="BVG145" s="3"/>
      <c r="BVH145" s="3"/>
      <c r="BVI145" s="3"/>
      <c r="BVJ145" s="3"/>
      <c r="BVK145" s="3"/>
      <c r="BVL145" s="3"/>
      <c r="BVM145" s="3"/>
      <c r="BVN145" s="3"/>
      <c r="BVO145" s="3"/>
      <c r="BVP145" s="3"/>
      <c r="BVQ145" s="3"/>
      <c r="BVR145" s="3"/>
      <c r="BVS145" s="3"/>
      <c r="BVT145" s="3"/>
      <c r="BVU145" s="3"/>
      <c r="BVV145" s="3"/>
      <c r="BVW145" s="3"/>
      <c r="BVX145" s="3"/>
      <c r="BVY145" s="3"/>
      <c r="BVZ145" s="3"/>
      <c r="BWA145" s="3"/>
      <c r="BWB145" s="3"/>
      <c r="BWC145" s="3"/>
      <c r="BWD145" s="3"/>
      <c r="BWE145" s="3"/>
      <c r="BWF145" s="3"/>
      <c r="BWG145" s="3"/>
      <c r="BWH145" s="3"/>
      <c r="BWI145" s="3"/>
      <c r="BWJ145" s="3"/>
      <c r="BWK145" s="3"/>
      <c r="BWL145" s="3"/>
      <c r="BWM145" s="3"/>
      <c r="BWN145" s="3"/>
      <c r="BWO145" s="3"/>
      <c r="BWP145" s="3"/>
      <c r="BWQ145" s="3"/>
      <c r="BWR145" s="3"/>
      <c r="BWS145" s="3"/>
      <c r="BWT145" s="3"/>
      <c r="BWU145" s="3"/>
      <c r="BWV145" s="3"/>
      <c r="BWW145" s="3"/>
      <c r="BWX145" s="3"/>
      <c r="BWY145" s="3"/>
      <c r="BWZ145" s="3"/>
      <c r="BXA145" s="3"/>
      <c r="BXB145" s="3"/>
      <c r="BXC145" s="3"/>
      <c r="BXD145" s="3"/>
      <c r="BXE145" s="3"/>
      <c r="BXF145" s="3"/>
      <c r="BXG145" s="3"/>
      <c r="BXH145" s="3"/>
      <c r="BXI145" s="3"/>
      <c r="BXJ145" s="3"/>
      <c r="BXK145" s="3"/>
      <c r="BXL145" s="3"/>
      <c r="BXM145" s="3"/>
      <c r="BXN145" s="3"/>
      <c r="BXO145" s="3"/>
      <c r="BXP145" s="3"/>
      <c r="BXQ145" s="3"/>
      <c r="BXR145" s="3"/>
      <c r="BXS145" s="3"/>
      <c r="BXT145" s="3"/>
      <c r="BXU145" s="3"/>
      <c r="BXV145" s="3"/>
      <c r="BXW145" s="3"/>
      <c r="BXX145" s="3"/>
      <c r="BXY145" s="3"/>
      <c r="BXZ145" s="3"/>
      <c r="BYA145" s="3"/>
      <c r="BYB145" s="3"/>
      <c r="BYC145" s="3"/>
      <c r="BYD145" s="3"/>
      <c r="BYE145" s="3"/>
      <c r="BYF145" s="3"/>
      <c r="BYG145" s="3"/>
      <c r="BYH145" s="3"/>
      <c r="BYI145" s="3"/>
      <c r="BYJ145" s="3"/>
      <c r="BYK145" s="3"/>
      <c r="BYL145" s="3"/>
      <c r="BYM145" s="3"/>
      <c r="BYN145" s="3"/>
      <c r="BYO145" s="3"/>
      <c r="BYP145" s="3"/>
      <c r="BYQ145" s="3"/>
      <c r="BYR145" s="3"/>
      <c r="BYS145" s="3"/>
      <c r="BYT145" s="3"/>
      <c r="BYU145" s="3"/>
      <c r="BYV145" s="3"/>
      <c r="BYW145" s="3"/>
      <c r="BYX145" s="3"/>
      <c r="BYY145" s="3"/>
      <c r="BYZ145" s="3"/>
      <c r="BZA145" s="3"/>
      <c r="BZB145" s="3"/>
      <c r="BZC145" s="3"/>
      <c r="BZD145" s="3"/>
      <c r="BZE145" s="3"/>
      <c r="BZF145" s="3"/>
      <c r="BZG145" s="3"/>
      <c r="BZH145" s="3"/>
      <c r="BZI145" s="3"/>
      <c r="BZJ145" s="3"/>
      <c r="BZK145" s="3"/>
      <c r="BZL145" s="3"/>
      <c r="BZM145" s="3"/>
      <c r="BZN145" s="3"/>
      <c r="BZO145" s="3"/>
      <c r="BZP145" s="3"/>
      <c r="BZQ145" s="3"/>
      <c r="BZR145" s="3"/>
      <c r="BZS145" s="3"/>
      <c r="BZT145" s="3"/>
      <c r="BZU145" s="3"/>
      <c r="BZV145" s="3"/>
      <c r="BZW145" s="3"/>
      <c r="BZX145" s="3"/>
      <c r="BZY145" s="3"/>
      <c r="BZZ145" s="3"/>
      <c r="CAA145" s="3"/>
      <c r="CAB145" s="3"/>
      <c r="CAC145" s="3"/>
      <c r="CAD145" s="3"/>
      <c r="CAE145" s="3"/>
      <c r="CAF145" s="3"/>
      <c r="CAG145" s="3"/>
      <c r="CAH145" s="3"/>
      <c r="CAI145" s="3"/>
      <c r="CAJ145" s="3"/>
      <c r="CAK145" s="3"/>
      <c r="CAL145" s="3"/>
      <c r="CAM145" s="3"/>
      <c r="CAN145" s="3"/>
      <c r="CAO145" s="3"/>
      <c r="CAP145" s="3"/>
      <c r="CAQ145" s="3"/>
      <c r="CAR145" s="3"/>
      <c r="CAS145" s="3"/>
      <c r="CAT145" s="3"/>
      <c r="CAU145" s="3"/>
      <c r="CAV145" s="3"/>
      <c r="CAW145" s="3"/>
      <c r="CAX145" s="3"/>
      <c r="CAY145" s="3"/>
      <c r="CAZ145" s="3"/>
      <c r="CBA145" s="3"/>
      <c r="CBB145" s="3"/>
      <c r="CBC145" s="3"/>
      <c r="CBD145" s="3"/>
      <c r="CBE145" s="3"/>
      <c r="CBF145" s="3"/>
      <c r="CBG145" s="3"/>
      <c r="CBH145" s="3"/>
      <c r="CBI145" s="3"/>
      <c r="CBJ145" s="3"/>
      <c r="CBK145" s="3"/>
      <c r="CBL145" s="3"/>
      <c r="CBM145" s="3"/>
      <c r="CBN145" s="3"/>
      <c r="CBO145" s="3"/>
      <c r="CBP145" s="3"/>
      <c r="CBQ145" s="3"/>
      <c r="CBR145" s="3"/>
      <c r="CBS145" s="3"/>
      <c r="CBT145" s="3"/>
      <c r="CBU145" s="3"/>
      <c r="CBV145" s="3"/>
      <c r="CBW145" s="3"/>
      <c r="CBX145" s="3"/>
      <c r="CBY145" s="3"/>
      <c r="CBZ145" s="3"/>
      <c r="CCA145" s="3"/>
      <c r="CCB145" s="3"/>
      <c r="CCC145" s="3"/>
      <c r="CCD145" s="3"/>
      <c r="CCE145" s="3"/>
      <c r="CCF145" s="3"/>
      <c r="CCG145" s="3"/>
      <c r="CCH145" s="3"/>
      <c r="CCI145" s="3"/>
      <c r="CCJ145" s="3"/>
      <c r="CCK145" s="3"/>
      <c r="CCL145" s="3"/>
      <c r="CCM145" s="3"/>
      <c r="CCN145" s="3"/>
      <c r="CCO145" s="3"/>
      <c r="CCP145" s="3"/>
      <c r="CCQ145" s="3"/>
      <c r="CCR145" s="3"/>
      <c r="CCS145" s="3"/>
      <c r="CCT145" s="3"/>
      <c r="CCU145" s="3"/>
      <c r="CCV145" s="3"/>
      <c r="CCW145" s="3"/>
      <c r="CCX145" s="3"/>
      <c r="CCY145" s="3"/>
      <c r="CCZ145" s="3"/>
      <c r="CDA145" s="3"/>
      <c r="CDB145" s="3"/>
      <c r="CDC145" s="3"/>
      <c r="CDD145" s="3"/>
      <c r="CDE145" s="3"/>
      <c r="CDF145" s="3"/>
      <c r="CDG145" s="3"/>
      <c r="CDH145" s="3"/>
      <c r="CDI145" s="3"/>
      <c r="CDJ145" s="3"/>
      <c r="CDK145" s="3"/>
      <c r="CDL145" s="3"/>
      <c r="CDM145" s="3"/>
      <c r="CDN145" s="3"/>
      <c r="CDO145" s="3"/>
      <c r="CDP145" s="3"/>
      <c r="CDQ145" s="3"/>
      <c r="CDR145" s="3"/>
      <c r="CDS145" s="3"/>
      <c r="CDT145" s="3"/>
      <c r="CDU145" s="3"/>
      <c r="CDV145" s="3"/>
      <c r="CDW145" s="3"/>
      <c r="CDX145" s="3"/>
      <c r="CDY145" s="3"/>
      <c r="CDZ145" s="3"/>
      <c r="CEA145" s="3"/>
      <c r="CEB145" s="3"/>
      <c r="CEC145" s="3"/>
      <c r="CED145" s="3"/>
      <c r="CEE145" s="3"/>
      <c r="CEF145" s="3"/>
      <c r="CEG145" s="3"/>
      <c r="CEH145" s="3"/>
      <c r="CEI145" s="3"/>
      <c r="CEJ145" s="3"/>
      <c r="CEK145" s="3"/>
      <c r="CEL145" s="3"/>
      <c r="CEM145" s="3"/>
      <c r="CEN145" s="3"/>
      <c r="CEO145" s="3"/>
      <c r="CEP145" s="3"/>
      <c r="CEQ145" s="3"/>
      <c r="CER145" s="3"/>
      <c r="CES145" s="3"/>
      <c r="CET145" s="3"/>
      <c r="CEU145" s="3"/>
      <c r="CEV145" s="3"/>
      <c r="CEW145" s="3"/>
      <c r="CEX145" s="3"/>
      <c r="CEY145" s="3"/>
      <c r="CEZ145" s="3"/>
      <c r="CFA145" s="3"/>
      <c r="CFB145" s="3"/>
      <c r="CFC145" s="3"/>
      <c r="CFD145" s="3"/>
      <c r="CFE145" s="3"/>
      <c r="CFF145" s="3"/>
      <c r="CFG145" s="3"/>
      <c r="CFH145" s="3"/>
      <c r="CFI145" s="3"/>
      <c r="CFJ145" s="3"/>
      <c r="CFK145" s="3"/>
      <c r="CFL145" s="3"/>
      <c r="CFM145" s="3"/>
      <c r="CFN145" s="3"/>
      <c r="CFO145" s="3"/>
      <c r="CFP145" s="3"/>
      <c r="CFQ145" s="3"/>
      <c r="CFR145" s="3"/>
      <c r="CFS145" s="3"/>
      <c r="CFT145" s="3"/>
      <c r="CFU145" s="3"/>
      <c r="CFV145" s="3"/>
      <c r="CFW145" s="3"/>
      <c r="CFX145" s="3"/>
      <c r="CFY145" s="3"/>
      <c r="CFZ145" s="3"/>
      <c r="CGA145" s="3"/>
      <c r="CGB145" s="3"/>
      <c r="CGC145" s="3"/>
      <c r="CGD145" s="3"/>
      <c r="CGE145" s="3"/>
      <c r="CGF145" s="3"/>
      <c r="CGG145" s="3"/>
      <c r="CGH145" s="3"/>
      <c r="CGI145" s="3"/>
      <c r="CGJ145" s="3"/>
      <c r="CGK145" s="3"/>
      <c r="CGL145" s="3"/>
      <c r="CGM145" s="3"/>
      <c r="CGN145" s="3"/>
      <c r="CGO145" s="3"/>
      <c r="CGP145" s="3"/>
      <c r="CGQ145" s="3"/>
      <c r="CGR145" s="3"/>
      <c r="CGS145" s="3"/>
      <c r="CGT145" s="3"/>
      <c r="CGU145" s="3"/>
      <c r="CGV145" s="3"/>
      <c r="CGW145" s="3"/>
      <c r="CGX145" s="3"/>
      <c r="CGY145" s="3"/>
      <c r="CGZ145" s="3"/>
      <c r="CHA145" s="3"/>
      <c r="CHB145" s="3"/>
      <c r="CHC145" s="3"/>
      <c r="CHD145" s="3"/>
      <c r="CHE145" s="3"/>
      <c r="CHF145" s="3"/>
      <c r="CHG145" s="3"/>
      <c r="CHH145" s="3"/>
      <c r="CHI145" s="3"/>
      <c r="CHJ145" s="3"/>
      <c r="CHK145" s="3"/>
      <c r="CHL145" s="3"/>
      <c r="CHM145" s="3"/>
      <c r="CHN145" s="3"/>
      <c r="CHO145" s="3"/>
      <c r="CHP145" s="3"/>
      <c r="CHQ145" s="3"/>
      <c r="CHR145" s="3"/>
      <c r="CHS145" s="3"/>
      <c r="CHT145" s="3"/>
      <c r="CHU145" s="3"/>
      <c r="CHV145" s="3"/>
      <c r="CHW145" s="3"/>
      <c r="CHX145" s="3"/>
      <c r="CHY145" s="3"/>
      <c r="CHZ145" s="3"/>
      <c r="CIA145" s="3"/>
      <c r="CIB145" s="3"/>
      <c r="CIC145" s="3"/>
      <c r="CID145" s="3"/>
      <c r="CIE145" s="3"/>
      <c r="CIF145" s="3"/>
      <c r="CIG145" s="3"/>
      <c r="CIH145" s="3"/>
      <c r="CII145" s="3"/>
      <c r="CIJ145" s="3"/>
      <c r="CIK145" s="3"/>
      <c r="CIL145" s="3"/>
      <c r="CIM145" s="3"/>
      <c r="CIN145" s="3"/>
      <c r="CIO145" s="3"/>
      <c r="CIP145" s="3"/>
      <c r="CIQ145" s="3"/>
      <c r="CIR145" s="3"/>
      <c r="CIS145" s="3"/>
      <c r="CIT145" s="3"/>
      <c r="CIU145" s="3"/>
      <c r="CIV145" s="3"/>
      <c r="CIW145" s="3"/>
      <c r="CIX145" s="3"/>
      <c r="CIY145" s="3"/>
      <c r="CIZ145" s="3"/>
      <c r="CJA145" s="3"/>
      <c r="CJB145" s="3"/>
      <c r="CJC145" s="3"/>
      <c r="CJD145" s="3"/>
      <c r="CJE145" s="3"/>
      <c r="CJF145" s="3"/>
      <c r="CJG145" s="3"/>
      <c r="CJH145" s="3"/>
      <c r="CJI145" s="3"/>
      <c r="CJJ145" s="3"/>
      <c r="CJK145" s="3"/>
      <c r="CJL145" s="3"/>
      <c r="CJM145" s="3"/>
      <c r="CJN145" s="3"/>
      <c r="CJO145" s="3"/>
      <c r="CJP145" s="3"/>
      <c r="CJQ145" s="3"/>
      <c r="CJR145" s="3"/>
      <c r="CJS145" s="3"/>
      <c r="CJT145" s="3"/>
      <c r="CJU145" s="3"/>
      <c r="CJV145" s="3"/>
      <c r="CJW145" s="3"/>
      <c r="CJX145" s="3"/>
      <c r="CJY145" s="3"/>
      <c r="CJZ145" s="3"/>
      <c r="CKA145" s="3"/>
      <c r="CKB145" s="3"/>
      <c r="CKC145" s="3"/>
      <c r="CKD145" s="3"/>
      <c r="CKE145" s="3"/>
      <c r="CKF145" s="3"/>
      <c r="CKG145" s="3"/>
      <c r="CKH145" s="3"/>
      <c r="CKI145" s="3"/>
      <c r="CKJ145" s="3"/>
      <c r="CKK145" s="3"/>
      <c r="CKL145" s="3"/>
      <c r="CKM145" s="3"/>
      <c r="CKN145" s="3"/>
      <c r="CKO145" s="3"/>
      <c r="CKP145" s="3"/>
      <c r="CKQ145" s="3"/>
      <c r="CKR145" s="3"/>
      <c r="CKS145" s="3"/>
      <c r="CKT145" s="3"/>
      <c r="CKU145" s="3"/>
      <c r="CKV145" s="3"/>
      <c r="CKW145" s="3"/>
      <c r="CKX145" s="3"/>
      <c r="CKY145" s="3"/>
      <c r="CKZ145" s="3"/>
      <c r="CLA145" s="3"/>
      <c r="CLB145" s="3"/>
      <c r="CLC145" s="3"/>
      <c r="CLD145" s="3"/>
      <c r="CLE145" s="3"/>
      <c r="CLF145" s="3"/>
      <c r="CLG145" s="3"/>
      <c r="CLH145" s="3"/>
      <c r="CLI145" s="3"/>
      <c r="CLJ145" s="3"/>
      <c r="CLK145" s="3"/>
      <c r="CLL145" s="3"/>
      <c r="CLM145" s="3"/>
      <c r="CLN145" s="3"/>
      <c r="CLO145" s="3"/>
      <c r="CLP145" s="3"/>
      <c r="CLQ145" s="3"/>
      <c r="CLR145" s="3"/>
      <c r="CLS145" s="3"/>
      <c r="CLT145" s="3"/>
      <c r="CLU145" s="3"/>
      <c r="CLV145" s="3"/>
      <c r="CLW145" s="3"/>
      <c r="CLX145" s="3"/>
      <c r="CLY145" s="3"/>
      <c r="CLZ145" s="3"/>
      <c r="CMA145" s="3"/>
      <c r="CMB145" s="3"/>
      <c r="CMC145" s="3"/>
      <c r="CMD145" s="3"/>
      <c r="CME145" s="3"/>
      <c r="CMF145" s="3"/>
      <c r="CMG145" s="3"/>
      <c r="CMH145" s="3"/>
      <c r="CMI145" s="3"/>
      <c r="CMJ145" s="3"/>
      <c r="CMK145" s="3"/>
      <c r="CML145" s="3"/>
      <c r="CMM145" s="3"/>
      <c r="CMN145" s="3"/>
      <c r="CMO145" s="3"/>
      <c r="CMP145" s="3"/>
      <c r="CMQ145" s="3"/>
      <c r="CMR145" s="3"/>
      <c r="CMS145" s="3"/>
      <c r="CMT145" s="3"/>
      <c r="CMU145" s="3"/>
      <c r="CMV145" s="3"/>
      <c r="CMW145" s="3"/>
      <c r="CMX145" s="3"/>
      <c r="CMY145" s="3"/>
      <c r="CMZ145" s="3"/>
      <c r="CNA145" s="3"/>
      <c r="CNB145" s="3"/>
      <c r="CNC145" s="3"/>
      <c r="CND145" s="3"/>
      <c r="CNE145" s="3"/>
      <c r="CNF145" s="3"/>
      <c r="CNG145" s="3"/>
      <c r="CNH145" s="3"/>
      <c r="CNI145" s="3"/>
      <c r="CNJ145" s="3"/>
      <c r="CNK145" s="3"/>
      <c r="CNL145" s="3"/>
      <c r="CNM145" s="3"/>
      <c r="CNN145" s="3"/>
      <c r="CNO145" s="3"/>
      <c r="CNP145" s="3"/>
      <c r="CNQ145" s="3"/>
      <c r="CNR145" s="3"/>
      <c r="CNS145" s="3"/>
      <c r="CNT145" s="3"/>
      <c r="CNU145" s="3"/>
      <c r="CNV145" s="3"/>
      <c r="CNW145" s="3"/>
      <c r="CNX145" s="3"/>
      <c r="CNY145" s="3"/>
      <c r="CNZ145" s="3"/>
      <c r="COA145" s="3"/>
      <c r="COB145" s="3"/>
      <c r="COC145" s="3"/>
      <c r="COD145" s="3"/>
      <c r="COE145" s="3"/>
      <c r="COF145" s="3"/>
      <c r="COG145" s="3"/>
      <c r="COH145" s="3"/>
      <c r="COI145" s="3"/>
      <c r="COJ145" s="3"/>
      <c r="COK145" s="3"/>
      <c r="COL145" s="3"/>
      <c r="COM145" s="3"/>
      <c r="CON145" s="3"/>
      <c r="COO145" s="3"/>
      <c r="COP145" s="3"/>
      <c r="COQ145" s="3"/>
      <c r="COR145" s="3"/>
      <c r="COS145" s="3"/>
      <c r="COT145" s="3"/>
      <c r="COU145" s="3"/>
      <c r="COV145" s="3"/>
      <c r="COW145" s="3"/>
      <c r="COX145" s="3"/>
      <c r="COY145" s="3"/>
      <c r="COZ145" s="3"/>
      <c r="CPA145" s="3"/>
      <c r="CPB145" s="3"/>
      <c r="CPC145" s="3"/>
      <c r="CPD145" s="3"/>
      <c r="CPE145" s="3"/>
      <c r="CPF145" s="3"/>
      <c r="CPG145" s="3"/>
      <c r="CPH145" s="3"/>
      <c r="CPI145" s="3"/>
      <c r="CPJ145" s="3"/>
      <c r="CPK145" s="3"/>
      <c r="CPL145" s="3"/>
      <c r="CPM145" s="3"/>
      <c r="CPN145" s="3"/>
      <c r="CPO145" s="3"/>
      <c r="CPP145" s="3"/>
      <c r="CPQ145" s="3"/>
      <c r="CPR145" s="3"/>
      <c r="CPS145" s="3"/>
      <c r="CPT145" s="3"/>
      <c r="CPU145" s="3"/>
      <c r="CPV145" s="3"/>
      <c r="CPW145" s="3"/>
      <c r="CPX145" s="3"/>
      <c r="CPY145" s="3"/>
      <c r="CPZ145" s="3"/>
      <c r="CQA145" s="3"/>
      <c r="CQB145" s="3"/>
      <c r="CQC145" s="3"/>
      <c r="CQD145" s="3"/>
      <c r="CQE145" s="3"/>
      <c r="CQF145" s="3"/>
      <c r="CQG145" s="3"/>
      <c r="CQH145" s="3"/>
      <c r="CQI145" s="3"/>
      <c r="CQJ145" s="3"/>
      <c r="CQK145" s="3"/>
      <c r="CQL145" s="3"/>
      <c r="CQM145" s="3"/>
      <c r="CQN145" s="3"/>
      <c r="CQO145" s="3"/>
      <c r="CQP145" s="3"/>
      <c r="CQQ145" s="3"/>
      <c r="CQR145" s="3"/>
      <c r="CQS145" s="3"/>
      <c r="CQT145" s="3"/>
      <c r="CQU145" s="3"/>
      <c r="CQV145" s="3"/>
      <c r="CQW145" s="3"/>
      <c r="CQX145" s="3"/>
      <c r="CQY145" s="3"/>
      <c r="CQZ145" s="3"/>
      <c r="CRA145" s="3"/>
      <c r="CRB145" s="3"/>
      <c r="CRC145" s="3"/>
      <c r="CRD145" s="3"/>
      <c r="CRE145" s="3"/>
      <c r="CRF145" s="3"/>
      <c r="CRG145" s="3"/>
      <c r="CRH145" s="3"/>
      <c r="CRI145" s="3"/>
      <c r="CRJ145" s="3"/>
      <c r="CRK145" s="3"/>
      <c r="CRL145" s="3"/>
      <c r="CRM145" s="3"/>
      <c r="CRN145" s="3"/>
      <c r="CRO145" s="3"/>
      <c r="CRP145" s="3"/>
      <c r="CRQ145" s="3"/>
      <c r="CRR145" s="3"/>
      <c r="CRS145" s="3"/>
      <c r="CRT145" s="3"/>
      <c r="CRU145" s="3"/>
      <c r="CRV145" s="3"/>
      <c r="CRW145" s="3"/>
      <c r="CRX145" s="3"/>
      <c r="CRY145" s="3"/>
      <c r="CRZ145" s="3"/>
      <c r="CSA145" s="3"/>
      <c r="CSB145" s="3"/>
      <c r="CSC145" s="3"/>
      <c r="CSD145" s="3"/>
      <c r="CSE145" s="3"/>
      <c r="CSF145" s="3"/>
      <c r="CSG145" s="3"/>
      <c r="CSH145" s="3"/>
      <c r="CSI145" s="3"/>
      <c r="CSJ145" s="3"/>
      <c r="CSK145" s="3"/>
      <c r="CSL145" s="3"/>
      <c r="CSM145" s="3"/>
      <c r="CSN145" s="3"/>
      <c r="CSO145" s="3"/>
      <c r="CSP145" s="3"/>
      <c r="CSQ145" s="3"/>
      <c r="CSR145" s="3"/>
      <c r="CSS145" s="3"/>
      <c r="CST145" s="3"/>
      <c r="CSU145" s="3"/>
      <c r="CSV145" s="3"/>
      <c r="CSW145" s="3"/>
      <c r="CSX145" s="3"/>
      <c r="CSY145" s="3"/>
      <c r="CSZ145" s="3"/>
      <c r="CTA145" s="3"/>
      <c r="CTB145" s="3"/>
      <c r="CTC145" s="3"/>
      <c r="CTD145" s="3"/>
      <c r="CTE145" s="3"/>
      <c r="CTF145" s="3"/>
      <c r="CTG145" s="3"/>
      <c r="CTH145" s="3"/>
      <c r="CTI145" s="3"/>
      <c r="CTJ145" s="3"/>
      <c r="CTK145" s="3"/>
      <c r="CTL145" s="3"/>
      <c r="CTM145" s="3"/>
      <c r="CTN145" s="3"/>
      <c r="CTO145" s="3"/>
      <c r="CTP145" s="3"/>
      <c r="CTQ145" s="3"/>
      <c r="CTR145" s="3"/>
      <c r="CTS145" s="3"/>
      <c r="CTT145" s="3"/>
      <c r="CTU145" s="3"/>
      <c r="CTV145" s="3"/>
      <c r="CTW145" s="3"/>
      <c r="CTX145" s="3"/>
      <c r="CTY145" s="3"/>
      <c r="CTZ145" s="3"/>
      <c r="CUA145" s="3"/>
      <c r="CUB145" s="3"/>
      <c r="CUC145" s="3"/>
      <c r="CUD145" s="3"/>
      <c r="CUE145" s="3"/>
      <c r="CUF145" s="3"/>
      <c r="CUG145" s="3"/>
      <c r="CUH145" s="3"/>
      <c r="CUI145" s="3"/>
      <c r="CUJ145" s="3"/>
      <c r="CUK145" s="3"/>
      <c r="CUL145" s="3"/>
      <c r="CUM145" s="3"/>
      <c r="CUN145" s="3"/>
      <c r="CUO145" s="3"/>
      <c r="CUP145" s="3"/>
      <c r="CUQ145" s="3"/>
      <c r="CUR145" s="3"/>
      <c r="CUS145" s="3"/>
      <c r="CUT145" s="3"/>
      <c r="CUU145" s="3"/>
      <c r="CUV145" s="3"/>
      <c r="CUW145" s="3"/>
      <c r="CUX145" s="3"/>
      <c r="CUY145" s="3"/>
      <c r="CUZ145" s="3"/>
      <c r="CVA145" s="3"/>
      <c r="CVB145" s="3"/>
      <c r="CVC145" s="3"/>
      <c r="CVD145" s="3"/>
      <c r="CVE145" s="3"/>
      <c r="CVF145" s="3"/>
      <c r="CVG145" s="3"/>
      <c r="CVH145" s="3"/>
      <c r="CVI145" s="3"/>
      <c r="CVJ145" s="3"/>
      <c r="CVK145" s="3"/>
      <c r="CVL145" s="3"/>
      <c r="CVM145" s="3"/>
      <c r="CVN145" s="3"/>
      <c r="CVO145" s="3"/>
      <c r="CVP145" s="3"/>
      <c r="CVQ145" s="3"/>
      <c r="CVR145" s="3"/>
      <c r="CVS145" s="3"/>
      <c r="CVT145" s="3"/>
      <c r="CVU145" s="3"/>
      <c r="CVV145" s="3"/>
      <c r="CVW145" s="3"/>
      <c r="CVX145" s="3"/>
      <c r="CVY145" s="3"/>
      <c r="CVZ145" s="3"/>
      <c r="CWA145" s="3"/>
      <c r="CWB145" s="3"/>
      <c r="CWC145" s="3"/>
      <c r="CWD145" s="3"/>
      <c r="CWE145" s="3"/>
      <c r="CWF145" s="3"/>
      <c r="CWG145" s="3"/>
      <c r="CWH145" s="3"/>
      <c r="CWI145" s="3"/>
      <c r="CWJ145" s="3"/>
      <c r="CWK145" s="3"/>
      <c r="CWL145" s="3"/>
      <c r="CWM145" s="3"/>
      <c r="CWN145" s="3"/>
      <c r="CWO145" s="3"/>
      <c r="CWP145" s="3"/>
      <c r="CWQ145" s="3"/>
      <c r="CWR145" s="3"/>
      <c r="CWS145" s="3"/>
      <c r="CWT145" s="3"/>
      <c r="CWU145" s="3"/>
      <c r="CWV145" s="3"/>
      <c r="CWW145" s="3"/>
      <c r="CWX145" s="3"/>
      <c r="CWY145" s="3"/>
      <c r="CWZ145" s="3"/>
      <c r="CXA145" s="3"/>
      <c r="CXB145" s="3"/>
      <c r="CXC145" s="3"/>
      <c r="CXD145" s="3"/>
      <c r="CXE145" s="3"/>
      <c r="CXF145" s="3"/>
      <c r="CXG145" s="3"/>
      <c r="CXH145" s="3"/>
      <c r="CXI145" s="3"/>
      <c r="CXJ145" s="3"/>
      <c r="CXK145" s="3"/>
      <c r="CXL145" s="3"/>
      <c r="CXM145" s="3"/>
      <c r="CXN145" s="3"/>
      <c r="CXO145" s="3"/>
      <c r="CXP145" s="3"/>
      <c r="CXQ145" s="3"/>
      <c r="CXR145" s="3"/>
      <c r="CXS145" s="3"/>
      <c r="CXT145" s="3"/>
      <c r="CXU145" s="3"/>
      <c r="CXV145" s="3"/>
      <c r="CXW145" s="3"/>
      <c r="CXX145" s="3"/>
      <c r="CXY145" s="3"/>
      <c r="CXZ145" s="3"/>
      <c r="CYA145" s="3"/>
      <c r="CYB145" s="3"/>
      <c r="CYC145" s="3"/>
      <c r="CYD145" s="3"/>
      <c r="CYE145" s="3"/>
      <c r="CYF145" s="3"/>
      <c r="CYG145" s="3"/>
      <c r="CYH145" s="3"/>
      <c r="CYI145" s="3"/>
      <c r="CYJ145" s="3"/>
      <c r="CYK145" s="3"/>
      <c r="CYL145" s="3"/>
      <c r="CYM145" s="3"/>
      <c r="CYN145" s="3"/>
      <c r="CYO145" s="3"/>
      <c r="CYP145" s="3"/>
      <c r="CYQ145" s="3"/>
      <c r="CYR145" s="3"/>
      <c r="CYS145" s="3"/>
      <c r="CYT145" s="3"/>
      <c r="CYU145" s="3"/>
      <c r="CYV145" s="3"/>
      <c r="CYW145" s="3"/>
      <c r="CYX145" s="3"/>
      <c r="CYY145" s="3"/>
      <c r="CYZ145" s="3"/>
      <c r="CZA145" s="3"/>
      <c r="CZB145" s="3"/>
      <c r="CZC145" s="3"/>
      <c r="CZD145" s="3"/>
      <c r="CZE145" s="3"/>
      <c r="CZF145" s="3"/>
      <c r="CZG145" s="3"/>
      <c r="CZH145" s="3"/>
      <c r="CZI145" s="3"/>
      <c r="CZJ145" s="3"/>
      <c r="CZK145" s="3"/>
      <c r="CZL145" s="3"/>
      <c r="CZM145" s="3"/>
      <c r="CZN145" s="3"/>
      <c r="CZO145" s="3"/>
      <c r="CZP145" s="3"/>
      <c r="CZQ145" s="3"/>
      <c r="CZR145" s="3"/>
      <c r="CZS145" s="3"/>
      <c r="CZT145" s="3"/>
      <c r="CZU145" s="3"/>
      <c r="CZV145" s="3"/>
      <c r="CZW145" s="3"/>
      <c r="CZX145" s="3"/>
      <c r="CZY145" s="3"/>
      <c r="CZZ145" s="3"/>
      <c r="DAA145" s="3"/>
      <c r="DAB145" s="3"/>
      <c r="DAC145" s="3"/>
      <c r="DAD145" s="3"/>
      <c r="DAE145" s="3"/>
      <c r="DAF145" s="3"/>
      <c r="DAG145" s="3"/>
      <c r="DAH145" s="3"/>
      <c r="DAI145" s="3"/>
      <c r="DAJ145" s="3"/>
      <c r="DAK145" s="3"/>
      <c r="DAL145" s="3"/>
      <c r="DAM145" s="3"/>
      <c r="DAN145" s="3"/>
      <c r="DAO145" s="3"/>
      <c r="DAP145" s="3"/>
      <c r="DAQ145" s="3"/>
      <c r="DAR145" s="3"/>
      <c r="DAS145" s="3"/>
      <c r="DAT145" s="3"/>
      <c r="DAU145" s="3"/>
      <c r="DAV145" s="3"/>
      <c r="DAW145" s="3"/>
      <c r="DAX145" s="3"/>
      <c r="DAY145" s="3"/>
      <c r="DAZ145" s="3"/>
      <c r="DBA145" s="3"/>
      <c r="DBB145" s="3"/>
      <c r="DBC145" s="3"/>
      <c r="DBD145" s="3"/>
      <c r="DBE145" s="3"/>
      <c r="DBF145" s="3"/>
      <c r="DBG145" s="3"/>
      <c r="DBH145" s="3"/>
      <c r="DBI145" s="3"/>
      <c r="DBJ145" s="3"/>
      <c r="DBK145" s="3"/>
      <c r="DBL145" s="3"/>
      <c r="DBM145" s="3"/>
      <c r="DBN145" s="3"/>
      <c r="DBO145" s="3"/>
      <c r="DBP145" s="3"/>
      <c r="DBQ145" s="3"/>
      <c r="DBR145" s="3"/>
      <c r="DBS145" s="3"/>
      <c r="DBT145" s="3"/>
      <c r="DBU145" s="3"/>
      <c r="DBV145" s="3"/>
      <c r="DBW145" s="3"/>
      <c r="DBX145" s="3"/>
      <c r="DBY145" s="3"/>
      <c r="DBZ145" s="3"/>
      <c r="DCA145" s="3"/>
      <c r="DCB145" s="3"/>
      <c r="DCC145" s="3"/>
      <c r="DCD145" s="3"/>
      <c r="DCE145" s="3"/>
      <c r="DCF145" s="3"/>
      <c r="DCG145" s="3"/>
      <c r="DCH145" s="3"/>
      <c r="DCI145" s="3"/>
      <c r="DCJ145" s="3"/>
      <c r="DCK145" s="3"/>
      <c r="DCL145" s="3"/>
      <c r="DCM145" s="3"/>
      <c r="DCN145" s="3"/>
      <c r="DCO145" s="3"/>
      <c r="DCP145" s="3"/>
      <c r="DCQ145" s="3"/>
      <c r="DCR145" s="3"/>
      <c r="DCS145" s="3"/>
      <c r="DCT145" s="3"/>
      <c r="DCU145" s="3"/>
      <c r="DCV145" s="3"/>
      <c r="DCW145" s="3"/>
      <c r="DCX145" s="3"/>
      <c r="DCY145" s="3"/>
      <c r="DCZ145" s="3"/>
      <c r="DDA145" s="3"/>
      <c r="DDB145" s="3"/>
      <c r="DDC145" s="3"/>
      <c r="DDD145" s="3"/>
      <c r="DDE145" s="3"/>
      <c r="DDF145" s="3"/>
      <c r="DDG145" s="3"/>
      <c r="DDH145" s="3"/>
      <c r="DDI145" s="3"/>
      <c r="DDJ145" s="3"/>
      <c r="DDK145" s="3"/>
      <c r="DDL145" s="3"/>
      <c r="DDM145" s="3"/>
      <c r="DDN145" s="3"/>
      <c r="DDO145" s="3"/>
      <c r="DDP145" s="3"/>
      <c r="DDQ145" s="3"/>
      <c r="DDR145" s="3"/>
      <c r="DDS145" s="3"/>
      <c r="DDT145" s="3"/>
      <c r="DDU145" s="3"/>
      <c r="DDV145" s="3"/>
      <c r="DDW145" s="3"/>
      <c r="DDX145" s="3"/>
      <c r="DDY145" s="3"/>
      <c r="DDZ145" s="3"/>
      <c r="DEA145" s="3"/>
      <c r="DEB145" s="3"/>
      <c r="DEC145" s="3"/>
      <c r="DED145" s="3"/>
      <c r="DEE145" s="3"/>
      <c r="DEF145" s="3"/>
      <c r="DEG145" s="3"/>
      <c r="DEH145" s="3"/>
      <c r="DEI145" s="3"/>
      <c r="DEJ145" s="3"/>
      <c r="DEK145" s="3"/>
      <c r="DEL145" s="3"/>
      <c r="DEM145" s="3"/>
      <c r="DEN145" s="3"/>
      <c r="DEO145" s="3"/>
      <c r="DEP145" s="3"/>
      <c r="DEQ145" s="3"/>
      <c r="DER145" s="3"/>
      <c r="DES145" s="3"/>
      <c r="DET145" s="3"/>
      <c r="DEU145" s="3"/>
      <c r="DEV145" s="3"/>
      <c r="DEW145" s="3"/>
      <c r="DEX145" s="3"/>
      <c r="DEY145" s="3"/>
      <c r="DEZ145" s="3"/>
      <c r="DFA145" s="3"/>
      <c r="DFB145" s="3"/>
      <c r="DFC145" s="3"/>
      <c r="DFD145" s="3"/>
      <c r="DFE145" s="3"/>
      <c r="DFF145" s="3"/>
      <c r="DFG145" s="3"/>
      <c r="DFH145" s="3"/>
      <c r="DFI145" s="3"/>
      <c r="DFJ145" s="3"/>
      <c r="DFK145" s="3"/>
      <c r="DFL145" s="3"/>
      <c r="DFM145" s="3"/>
      <c r="DFN145" s="3"/>
      <c r="DFO145" s="3"/>
      <c r="DFP145" s="3"/>
      <c r="DFQ145" s="3"/>
      <c r="DFR145" s="3"/>
      <c r="DFS145" s="3"/>
      <c r="DFT145" s="3"/>
      <c r="DFU145" s="3"/>
      <c r="DFV145" s="3"/>
      <c r="DFW145" s="3"/>
      <c r="DFX145" s="3"/>
      <c r="DFY145" s="3"/>
      <c r="DFZ145" s="3"/>
      <c r="DGA145" s="3"/>
      <c r="DGB145" s="3"/>
      <c r="DGC145" s="3"/>
      <c r="DGD145" s="3"/>
      <c r="DGE145" s="3"/>
      <c r="DGF145" s="3"/>
      <c r="DGG145" s="3"/>
      <c r="DGH145" s="3"/>
      <c r="DGI145" s="3"/>
      <c r="DGJ145" s="3"/>
      <c r="DGK145" s="3"/>
      <c r="DGL145" s="3"/>
      <c r="DGM145" s="3"/>
      <c r="DGN145" s="3"/>
      <c r="DGO145" s="3"/>
      <c r="DGP145" s="3"/>
      <c r="DGQ145" s="3"/>
      <c r="DGR145" s="3"/>
      <c r="DGS145" s="3"/>
      <c r="DGT145" s="3"/>
      <c r="DGU145" s="3"/>
      <c r="DGV145" s="3"/>
      <c r="DGW145" s="3"/>
      <c r="DGX145" s="3"/>
      <c r="DGY145" s="3"/>
      <c r="DGZ145" s="3"/>
      <c r="DHA145" s="3"/>
      <c r="DHB145" s="3"/>
      <c r="DHC145" s="3"/>
      <c r="DHD145" s="3"/>
      <c r="DHE145" s="3"/>
      <c r="DHF145" s="3"/>
      <c r="DHG145" s="3"/>
      <c r="DHH145" s="3"/>
      <c r="DHI145" s="3"/>
      <c r="DHJ145" s="3"/>
      <c r="DHK145" s="3"/>
      <c r="DHL145" s="3"/>
      <c r="DHM145" s="3"/>
      <c r="DHN145" s="3"/>
      <c r="DHO145" s="3"/>
      <c r="DHP145" s="3"/>
      <c r="DHQ145" s="3"/>
      <c r="DHR145" s="3"/>
      <c r="DHS145" s="3"/>
      <c r="DHT145" s="3"/>
      <c r="DHU145" s="3"/>
      <c r="DHV145" s="3"/>
      <c r="DHW145" s="3"/>
      <c r="DHX145" s="3"/>
      <c r="DHY145" s="3"/>
      <c r="DHZ145" s="3"/>
      <c r="DIA145" s="3"/>
      <c r="DIB145" s="3"/>
      <c r="DIC145" s="3"/>
      <c r="DID145" s="3"/>
      <c r="DIE145" s="3"/>
      <c r="DIF145" s="3"/>
      <c r="DIG145" s="3"/>
      <c r="DIH145" s="3"/>
      <c r="DII145" s="3"/>
      <c r="DIJ145" s="3"/>
      <c r="DIK145" s="3"/>
      <c r="DIL145" s="3"/>
      <c r="DIM145" s="3"/>
      <c r="DIN145" s="3"/>
      <c r="DIO145" s="3"/>
      <c r="DIP145" s="3"/>
      <c r="DIQ145" s="3"/>
      <c r="DIR145" s="3"/>
      <c r="DIS145" s="3"/>
      <c r="DIT145" s="3"/>
      <c r="DIU145" s="3"/>
      <c r="DIV145" s="3"/>
      <c r="DIW145" s="3"/>
      <c r="DIX145" s="3"/>
      <c r="DIY145" s="3"/>
      <c r="DIZ145" s="3"/>
      <c r="DJA145" s="3"/>
      <c r="DJB145" s="3"/>
      <c r="DJC145" s="3"/>
      <c r="DJD145" s="3"/>
      <c r="DJE145" s="3"/>
      <c r="DJF145" s="3"/>
      <c r="DJG145" s="3"/>
      <c r="DJH145" s="3"/>
      <c r="DJI145" s="3"/>
      <c r="DJJ145" s="3"/>
      <c r="DJK145" s="3"/>
      <c r="DJL145" s="3"/>
      <c r="DJM145" s="3"/>
      <c r="DJN145" s="3"/>
      <c r="DJO145" s="3"/>
      <c r="DJP145" s="3"/>
      <c r="DJQ145" s="3"/>
      <c r="DJR145" s="3"/>
      <c r="DJS145" s="3"/>
      <c r="DJT145" s="3"/>
      <c r="DJU145" s="3"/>
      <c r="DJV145" s="3"/>
      <c r="DJW145" s="3"/>
      <c r="DJX145" s="3"/>
      <c r="DJY145" s="3"/>
      <c r="DJZ145" s="3"/>
      <c r="DKA145" s="3"/>
      <c r="DKB145" s="3"/>
      <c r="DKC145" s="3"/>
      <c r="DKD145" s="3"/>
      <c r="DKE145" s="3"/>
      <c r="DKF145" s="3"/>
      <c r="DKG145" s="3"/>
      <c r="DKH145" s="3"/>
      <c r="DKI145" s="3"/>
      <c r="DKJ145" s="3"/>
      <c r="DKK145" s="3"/>
      <c r="DKL145" s="3"/>
      <c r="DKM145" s="3"/>
      <c r="DKN145" s="3"/>
      <c r="DKO145" s="3"/>
      <c r="DKP145" s="3"/>
      <c r="DKQ145" s="3"/>
      <c r="DKR145" s="3"/>
      <c r="DKS145" s="3"/>
      <c r="DKT145" s="3"/>
      <c r="DKU145" s="3"/>
      <c r="DKV145" s="3"/>
      <c r="DKW145" s="3"/>
      <c r="DKX145" s="3"/>
      <c r="DKY145" s="3"/>
      <c r="DKZ145" s="3"/>
      <c r="DLA145" s="3"/>
      <c r="DLB145" s="3"/>
      <c r="DLC145" s="3"/>
      <c r="DLD145" s="3"/>
      <c r="DLE145" s="3"/>
      <c r="DLF145" s="3"/>
      <c r="DLG145" s="3"/>
      <c r="DLH145" s="3"/>
      <c r="DLI145" s="3"/>
      <c r="DLJ145" s="3"/>
      <c r="DLK145" s="3"/>
      <c r="DLL145" s="3"/>
      <c r="DLM145" s="3"/>
      <c r="DLN145" s="3"/>
      <c r="DLO145" s="3"/>
      <c r="DLP145" s="3"/>
      <c r="DLQ145" s="3"/>
      <c r="DLR145" s="3"/>
      <c r="DLS145" s="3"/>
      <c r="DLT145" s="3"/>
      <c r="DLU145" s="3"/>
      <c r="DLV145" s="3"/>
      <c r="DLW145" s="3"/>
      <c r="DLX145" s="3"/>
      <c r="DLY145" s="3"/>
      <c r="DLZ145" s="3"/>
      <c r="DMA145" s="3"/>
      <c r="DMB145" s="3"/>
      <c r="DMC145" s="3"/>
      <c r="DMD145" s="3"/>
      <c r="DME145" s="3"/>
      <c r="DMF145" s="3"/>
      <c r="DMG145" s="3"/>
      <c r="DMH145" s="3"/>
      <c r="DMI145" s="3"/>
      <c r="DMJ145" s="3"/>
      <c r="DMK145" s="3"/>
      <c r="DML145" s="3"/>
      <c r="DMM145" s="3"/>
      <c r="DMN145" s="3"/>
      <c r="DMO145" s="3"/>
      <c r="DMP145" s="3"/>
      <c r="DMQ145" s="3"/>
      <c r="DMR145" s="3"/>
      <c r="DMS145" s="3"/>
      <c r="DMT145" s="3"/>
      <c r="DMU145" s="3"/>
      <c r="DMV145" s="3"/>
      <c r="DMW145" s="3"/>
      <c r="DMX145" s="3"/>
      <c r="DMY145" s="3"/>
      <c r="DMZ145" s="3"/>
      <c r="DNA145" s="3"/>
      <c r="DNB145" s="3"/>
      <c r="DNC145" s="3"/>
      <c r="DND145" s="3"/>
      <c r="DNE145" s="3"/>
      <c r="DNF145" s="3"/>
      <c r="DNG145" s="3"/>
      <c r="DNH145" s="3"/>
      <c r="DNI145" s="3"/>
      <c r="DNJ145" s="3"/>
      <c r="DNK145" s="3"/>
      <c r="DNL145" s="3"/>
      <c r="DNM145" s="3"/>
      <c r="DNN145" s="3"/>
      <c r="DNO145" s="3"/>
      <c r="DNP145" s="3"/>
      <c r="DNQ145" s="3"/>
      <c r="DNR145" s="3"/>
      <c r="DNS145" s="3"/>
      <c r="DNT145" s="3"/>
      <c r="DNU145" s="3"/>
      <c r="DNV145" s="3"/>
      <c r="DNW145" s="3"/>
      <c r="DNX145" s="3"/>
      <c r="DNY145" s="3"/>
      <c r="DNZ145" s="3"/>
      <c r="DOA145" s="3"/>
      <c r="DOB145" s="3"/>
      <c r="DOC145" s="3"/>
      <c r="DOD145" s="3"/>
      <c r="DOE145" s="3"/>
      <c r="DOF145" s="3"/>
      <c r="DOG145" s="3"/>
      <c r="DOH145" s="3"/>
      <c r="DOI145" s="3"/>
      <c r="DOJ145" s="3"/>
      <c r="DOK145" s="3"/>
      <c r="DOL145" s="3"/>
      <c r="DOM145" s="3"/>
      <c r="DON145" s="3"/>
      <c r="DOO145" s="3"/>
      <c r="DOP145" s="3"/>
      <c r="DOQ145" s="3"/>
      <c r="DOR145" s="3"/>
      <c r="DOS145" s="3"/>
      <c r="DOT145" s="3"/>
      <c r="DOU145" s="3"/>
      <c r="DOV145" s="3"/>
      <c r="DOW145" s="3"/>
      <c r="DOX145" s="3"/>
      <c r="DOY145" s="3"/>
      <c r="DOZ145" s="3"/>
      <c r="DPA145" s="3"/>
      <c r="DPB145" s="3"/>
      <c r="DPC145" s="3"/>
      <c r="DPD145" s="3"/>
      <c r="DPE145" s="3"/>
      <c r="DPF145" s="3"/>
      <c r="DPG145" s="3"/>
      <c r="DPH145" s="3"/>
      <c r="DPI145" s="3"/>
      <c r="DPJ145" s="3"/>
      <c r="DPK145" s="3"/>
      <c r="DPL145" s="3"/>
      <c r="DPM145" s="3"/>
      <c r="DPN145" s="3"/>
      <c r="DPO145" s="3"/>
      <c r="DPP145" s="3"/>
      <c r="DPQ145" s="3"/>
      <c r="DPR145" s="3"/>
      <c r="DPS145" s="3"/>
      <c r="DPT145" s="3"/>
      <c r="DPU145" s="3"/>
      <c r="DPV145" s="3"/>
      <c r="DPW145" s="3"/>
      <c r="DPX145" s="3"/>
      <c r="DPY145" s="3"/>
      <c r="DPZ145" s="3"/>
      <c r="DQA145" s="3"/>
      <c r="DQB145" s="3"/>
      <c r="DQC145" s="3"/>
      <c r="DQD145" s="3"/>
      <c r="DQE145" s="3"/>
      <c r="DQF145" s="3"/>
      <c r="DQG145" s="3"/>
      <c r="DQH145" s="3"/>
      <c r="DQI145" s="3"/>
      <c r="DQJ145" s="3"/>
      <c r="DQK145" s="3"/>
      <c r="DQL145" s="3"/>
      <c r="DQM145" s="3"/>
      <c r="DQN145" s="3"/>
      <c r="DQO145" s="3"/>
      <c r="DQP145" s="3"/>
      <c r="DQQ145" s="3"/>
      <c r="DQR145" s="3"/>
      <c r="DQS145" s="3"/>
      <c r="DQT145" s="3"/>
      <c r="DQU145" s="3"/>
      <c r="DQV145" s="3"/>
      <c r="DQW145" s="3"/>
      <c r="DQX145" s="3"/>
      <c r="DQY145" s="3"/>
      <c r="DQZ145" s="3"/>
      <c r="DRA145" s="3"/>
      <c r="DRB145" s="3"/>
      <c r="DRC145" s="3"/>
      <c r="DRD145" s="3"/>
      <c r="DRE145" s="3"/>
      <c r="DRF145" s="3"/>
      <c r="DRG145" s="3"/>
      <c r="DRH145" s="3"/>
      <c r="DRI145" s="3"/>
      <c r="DRJ145" s="3"/>
      <c r="DRK145" s="3"/>
      <c r="DRL145" s="3"/>
      <c r="DRM145" s="3"/>
      <c r="DRN145" s="3"/>
      <c r="DRO145" s="3"/>
      <c r="DRP145" s="3"/>
      <c r="DRQ145" s="3"/>
      <c r="DRR145" s="3"/>
      <c r="DRS145" s="3"/>
      <c r="DRT145" s="3"/>
      <c r="DRU145" s="3"/>
      <c r="DRV145" s="3"/>
      <c r="DRW145" s="3"/>
      <c r="DRX145" s="3"/>
      <c r="DRY145" s="3"/>
      <c r="DRZ145" s="3"/>
      <c r="DSA145" s="3"/>
      <c r="DSB145" s="3"/>
      <c r="DSC145" s="3"/>
      <c r="DSD145" s="3"/>
      <c r="DSE145" s="3"/>
      <c r="DSF145" s="3"/>
      <c r="DSG145" s="3"/>
      <c r="DSH145" s="3"/>
      <c r="DSI145" s="3"/>
      <c r="DSJ145" s="3"/>
      <c r="DSK145" s="3"/>
      <c r="DSL145" s="3"/>
      <c r="DSM145" s="3"/>
      <c r="DSN145" s="3"/>
      <c r="DSO145" s="3"/>
      <c r="DSP145" s="3"/>
      <c r="DSQ145" s="3"/>
      <c r="DSR145" s="3"/>
      <c r="DSS145" s="3"/>
      <c r="DST145" s="3"/>
      <c r="DSU145" s="3"/>
      <c r="DSV145" s="3"/>
      <c r="DSW145" s="3"/>
      <c r="DSX145" s="3"/>
      <c r="DSY145" s="3"/>
      <c r="DSZ145" s="3"/>
      <c r="DTA145" s="3"/>
      <c r="DTB145" s="3"/>
      <c r="DTC145" s="3"/>
      <c r="DTD145" s="3"/>
      <c r="DTE145" s="3"/>
      <c r="DTF145" s="3"/>
      <c r="DTG145" s="3"/>
      <c r="DTH145" s="3"/>
      <c r="DTI145" s="3"/>
      <c r="DTJ145" s="3"/>
      <c r="DTK145" s="3"/>
      <c r="DTL145" s="3"/>
      <c r="DTM145" s="3"/>
      <c r="DTN145" s="3"/>
      <c r="DTO145" s="3"/>
      <c r="DTP145" s="3"/>
      <c r="DTQ145" s="3"/>
      <c r="DTR145" s="3"/>
      <c r="DTS145" s="3"/>
      <c r="DTT145" s="3"/>
      <c r="DTU145" s="3"/>
      <c r="DTV145" s="3"/>
      <c r="DTW145" s="3"/>
      <c r="DTX145" s="3"/>
      <c r="DTY145" s="3"/>
      <c r="DTZ145" s="3"/>
      <c r="DUA145" s="3"/>
      <c r="DUB145" s="3"/>
      <c r="DUC145" s="3"/>
      <c r="DUD145" s="3"/>
      <c r="DUE145" s="3"/>
      <c r="DUF145" s="3"/>
      <c r="DUG145" s="3"/>
      <c r="DUH145" s="3"/>
      <c r="DUI145" s="3"/>
      <c r="DUJ145" s="3"/>
      <c r="DUK145" s="3"/>
      <c r="DUL145" s="3"/>
      <c r="DUM145" s="3"/>
      <c r="DUN145" s="3"/>
      <c r="DUO145" s="3"/>
      <c r="DUP145" s="3"/>
      <c r="DUQ145" s="3"/>
      <c r="DUR145" s="3"/>
      <c r="DUS145" s="3"/>
      <c r="DUT145" s="3"/>
      <c r="DUU145" s="3"/>
      <c r="DUV145" s="3"/>
      <c r="DUW145" s="3"/>
      <c r="DUX145" s="3"/>
      <c r="DUY145" s="3"/>
      <c r="DUZ145" s="3"/>
      <c r="DVA145" s="3"/>
      <c r="DVB145" s="3"/>
      <c r="DVC145" s="3"/>
      <c r="DVD145" s="3"/>
      <c r="DVE145" s="3"/>
      <c r="DVF145" s="3"/>
      <c r="DVG145" s="3"/>
      <c r="DVH145" s="3"/>
      <c r="DVI145" s="3"/>
      <c r="DVJ145" s="3"/>
      <c r="DVK145" s="3"/>
      <c r="DVL145" s="3"/>
      <c r="DVM145" s="3"/>
      <c r="DVN145" s="3"/>
      <c r="DVO145" s="3"/>
      <c r="DVP145" s="3"/>
      <c r="DVQ145" s="3"/>
      <c r="DVR145" s="3"/>
      <c r="DVS145" s="3"/>
      <c r="DVT145" s="3"/>
      <c r="DVU145" s="3"/>
      <c r="DVV145" s="3"/>
      <c r="DVW145" s="3"/>
      <c r="DVX145" s="3"/>
      <c r="DVY145" s="3"/>
      <c r="DVZ145" s="3"/>
      <c r="DWA145" s="3"/>
      <c r="DWB145" s="3"/>
      <c r="DWC145" s="3"/>
      <c r="DWD145" s="3"/>
      <c r="DWE145" s="3"/>
      <c r="DWF145" s="3"/>
      <c r="DWG145" s="3"/>
      <c r="DWH145" s="3"/>
      <c r="DWI145" s="3"/>
      <c r="DWJ145" s="3"/>
      <c r="DWK145" s="3"/>
      <c r="DWL145" s="3"/>
      <c r="DWM145" s="3"/>
      <c r="DWN145" s="3"/>
      <c r="DWO145" s="3"/>
      <c r="DWP145" s="3"/>
      <c r="DWQ145" s="3"/>
      <c r="DWR145" s="3"/>
      <c r="DWS145" s="3"/>
      <c r="DWT145" s="3"/>
      <c r="DWU145" s="3"/>
      <c r="DWV145" s="3"/>
      <c r="DWW145" s="3"/>
      <c r="DWX145" s="3"/>
      <c r="DWY145" s="3"/>
      <c r="DWZ145" s="3"/>
      <c r="DXA145" s="3"/>
      <c r="DXB145" s="3"/>
      <c r="DXC145" s="3"/>
      <c r="DXD145" s="3"/>
      <c r="DXE145" s="3"/>
      <c r="DXF145" s="3"/>
      <c r="DXG145" s="3"/>
      <c r="DXH145" s="3"/>
      <c r="DXI145" s="3"/>
      <c r="DXJ145" s="3"/>
      <c r="DXK145" s="3"/>
      <c r="DXL145" s="3"/>
      <c r="DXM145" s="3"/>
      <c r="DXN145" s="3"/>
      <c r="DXO145" s="3"/>
      <c r="DXP145" s="3"/>
      <c r="DXQ145" s="3"/>
      <c r="DXR145" s="3"/>
      <c r="DXS145" s="3"/>
      <c r="DXT145" s="3"/>
      <c r="DXU145" s="3"/>
      <c r="DXV145" s="3"/>
      <c r="DXW145" s="3"/>
      <c r="DXX145" s="3"/>
      <c r="DXY145" s="3"/>
      <c r="DXZ145" s="3"/>
      <c r="DYA145" s="3"/>
      <c r="DYB145" s="3"/>
      <c r="DYC145" s="3"/>
      <c r="DYD145" s="3"/>
      <c r="DYE145" s="3"/>
      <c r="DYF145" s="3"/>
      <c r="DYG145" s="3"/>
      <c r="DYH145" s="3"/>
      <c r="DYI145" s="3"/>
      <c r="DYJ145" s="3"/>
      <c r="DYK145" s="3"/>
      <c r="DYL145" s="3"/>
      <c r="DYM145" s="3"/>
      <c r="DYN145" s="3"/>
      <c r="DYO145" s="3"/>
      <c r="DYP145" s="3"/>
      <c r="DYQ145" s="3"/>
      <c r="DYR145" s="3"/>
      <c r="DYS145" s="3"/>
      <c r="DYT145" s="3"/>
      <c r="DYU145" s="3"/>
      <c r="DYV145" s="3"/>
      <c r="DYW145" s="3"/>
      <c r="DYX145" s="3"/>
      <c r="DYY145" s="3"/>
      <c r="DYZ145" s="3"/>
      <c r="DZA145" s="3"/>
      <c r="DZB145" s="3"/>
      <c r="DZC145" s="3"/>
      <c r="DZD145" s="3"/>
      <c r="DZE145" s="3"/>
      <c r="DZF145" s="3"/>
      <c r="DZG145" s="3"/>
      <c r="DZH145" s="3"/>
      <c r="DZI145" s="3"/>
      <c r="DZJ145" s="3"/>
      <c r="DZK145" s="3"/>
      <c r="DZL145" s="3"/>
      <c r="DZM145" s="3"/>
      <c r="DZN145" s="3"/>
      <c r="DZO145" s="3"/>
      <c r="DZP145" s="3"/>
      <c r="DZQ145" s="3"/>
      <c r="DZR145" s="3"/>
      <c r="DZS145" s="3"/>
      <c r="DZT145" s="3"/>
      <c r="DZU145" s="3"/>
      <c r="DZV145" s="3"/>
      <c r="DZW145" s="3"/>
      <c r="DZX145" s="3"/>
      <c r="DZY145" s="3"/>
      <c r="DZZ145" s="3"/>
      <c r="EAA145" s="3"/>
      <c r="EAB145" s="3"/>
      <c r="EAC145" s="3"/>
      <c r="EAD145" s="3"/>
      <c r="EAE145" s="3"/>
      <c r="EAF145" s="3"/>
      <c r="EAG145" s="3"/>
      <c r="EAH145" s="3"/>
      <c r="EAI145" s="3"/>
      <c r="EAJ145" s="3"/>
      <c r="EAK145" s="3"/>
      <c r="EAL145" s="3"/>
      <c r="EAM145" s="3"/>
      <c r="EAN145" s="3"/>
      <c r="EAO145" s="3"/>
      <c r="EAP145" s="3"/>
      <c r="EAQ145" s="3"/>
      <c r="EAR145" s="3"/>
      <c r="EAS145" s="3"/>
      <c r="EAT145" s="3"/>
      <c r="EAU145" s="3"/>
      <c r="EAV145" s="3"/>
      <c r="EAW145" s="3"/>
      <c r="EAX145" s="3"/>
      <c r="EAY145" s="3"/>
      <c r="EAZ145" s="3"/>
      <c r="EBA145" s="3"/>
      <c r="EBB145" s="3"/>
      <c r="EBC145" s="3"/>
      <c r="EBD145" s="3"/>
      <c r="EBE145" s="3"/>
      <c r="EBF145" s="3"/>
      <c r="EBG145" s="3"/>
      <c r="EBH145" s="3"/>
      <c r="EBI145" s="3"/>
      <c r="EBJ145" s="3"/>
      <c r="EBK145" s="3"/>
      <c r="EBL145" s="3"/>
      <c r="EBM145" s="3"/>
      <c r="EBN145" s="3"/>
      <c r="EBO145" s="3"/>
      <c r="EBP145" s="3"/>
      <c r="EBQ145" s="3"/>
      <c r="EBR145" s="3"/>
      <c r="EBS145" s="3"/>
      <c r="EBT145" s="3"/>
      <c r="EBU145" s="3"/>
      <c r="EBV145" s="3"/>
      <c r="EBW145" s="3"/>
      <c r="EBX145" s="3"/>
      <c r="EBY145" s="3"/>
      <c r="EBZ145" s="3"/>
      <c r="ECA145" s="3"/>
      <c r="ECB145" s="3"/>
      <c r="ECC145" s="3"/>
      <c r="ECD145" s="3"/>
      <c r="ECE145" s="3"/>
      <c r="ECF145" s="3"/>
      <c r="ECG145" s="3"/>
      <c r="ECH145" s="3"/>
      <c r="ECI145" s="3"/>
      <c r="ECJ145" s="3"/>
      <c r="ECK145" s="3"/>
      <c r="ECL145" s="3"/>
      <c r="ECM145" s="3"/>
      <c r="ECN145" s="3"/>
      <c r="ECO145" s="3"/>
      <c r="ECP145" s="3"/>
      <c r="ECQ145" s="3"/>
      <c r="ECR145" s="3"/>
      <c r="ECS145" s="3"/>
      <c r="ECT145" s="3"/>
      <c r="ECU145" s="3"/>
      <c r="ECV145" s="3"/>
      <c r="ECW145" s="3"/>
      <c r="ECX145" s="3"/>
      <c r="ECY145" s="3"/>
      <c r="ECZ145" s="3"/>
      <c r="EDA145" s="3"/>
      <c r="EDB145" s="3"/>
      <c r="EDC145" s="3"/>
      <c r="EDD145" s="3"/>
      <c r="EDE145" s="3"/>
      <c r="EDF145" s="3"/>
      <c r="EDG145" s="3"/>
      <c r="EDH145" s="3"/>
      <c r="EDI145" s="3"/>
      <c r="EDJ145" s="3"/>
      <c r="EDK145" s="3"/>
      <c r="EDL145" s="3"/>
      <c r="EDM145" s="3"/>
      <c r="EDN145" s="3"/>
      <c r="EDO145" s="3"/>
      <c r="EDP145" s="3"/>
      <c r="EDQ145" s="3"/>
      <c r="EDR145" s="3"/>
      <c r="EDS145" s="3"/>
      <c r="EDT145" s="3"/>
      <c r="EDU145" s="3"/>
      <c r="EDV145" s="3"/>
      <c r="EDW145" s="3"/>
      <c r="EDX145" s="3"/>
      <c r="EDY145" s="3"/>
      <c r="EDZ145" s="3"/>
      <c r="EEA145" s="3"/>
      <c r="EEB145" s="3"/>
      <c r="EEC145" s="3"/>
      <c r="EED145" s="3"/>
      <c r="EEE145" s="3"/>
      <c r="EEF145" s="3"/>
      <c r="EEG145" s="3"/>
      <c r="EEH145" s="3"/>
      <c r="EEI145" s="3"/>
      <c r="EEJ145" s="3"/>
      <c r="EEK145" s="3"/>
      <c r="EEL145" s="3"/>
      <c r="EEM145" s="3"/>
      <c r="EEN145" s="3"/>
      <c r="EEO145" s="3"/>
      <c r="EEP145" s="3"/>
      <c r="EEQ145" s="3"/>
      <c r="EER145" s="3"/>
      <c r="EES145" s="3"/>
      <c r="EET145" s="3"/>
      <c r="EEU145" s="3"/>
      <c r="EEV145" s="3"/>
      <c r="EEW145" s="3"/>
      <c r="EEX145" s="3"/>
      <c r="EEY145" s="3"/>
      <c r="EEZ145" s="3"/>
      <c r="EFA145" s="3"/>
      <c r="EFB145" s="3"/>
      <c r="EFC145" s="3"/>
      <c r="EFD145" s="3"/>
      <c r="EFE145" s="3"/>
      <c r="EFF145" s="3"/>
      <c r="EFG145" s="3"/>
      <c r="EFH145" s="3"/>
      <c r="EFI145" s="3"/>
      <c r="EFJ145" s="3"/>
      <c r="EFK145" s="3"/>
      <c r="EFL145" s="3"/>
      <c r="EFM145" s="3"/>
      <c r="EFN145" s="3"/>
      <c r="EFO145" s="3"/>
      <c r="EFP145" s="3"/>
      <c r="EFQ145" s="3"/>
      <c r="EFR145" s="3"/>
      <c r="EFS145" s="3"/>
      <c r="EFT145" s="3"/>
      <c r="EFU145" s="3"/>
      <c r="EFV145" s="3"/>
      <c r="EFW145" s="3"/>
      <c r="EFX145" s="3"/>
      <c r="EFY145" s="3"/>
      <c r="EFZ145" s="3"/>
      <c r="EGA145" s="3"/>
      <c r="EGB145" s="3"/>
      <c r="EGC145" s="3"/>
      <c r="EGD145" s="3"/>
      <c r="EGE145" s="3"/>
      <c r="EGF145" s="3"/>
      <c r="EGG145" s="3"/>
      <c r="EGH145" s="3"/>
      <c r="EGI145" s="3"/>
      <c r="EGJ145" s="3"/>
      <c r="EGK145" s="3"/>
      <c r="EGL145" s="3"/>
      <c r="EGM145" s="3"/>
      <c r="EGN145" s="3"/>
      <c r="EGO145" s="3"/>
      <c r="EGP145" s="3"/>
      <c r="EGQ145" s="3"/>
      <c r="EGR145" s="3"/>
      <c r="EGS145" s="3"/>
      <c r="EGT145" s="3"/>
      <c r="EGU145" s="3"/>
      <c r="EGV145" s="3"/>
      <c r="EGW145" s="3"/>
      <c r="EGX145" s="3"/>
      <c r="EGY145" s="3"/>
      <c r="EGZ145" s="3"/>
      <c r="EHA145" s="3"/>
      <c r="EHB145" s="3"/>
      <c r="EHC145" s="3"/>
      <c r="EHD145" s="3"/>
      <c r="EHE145" s="3"/>
      <c r="EHF145" s="3"/>
      <c r="EHG145" s="3"/>
      <c r="EHH145" s="3"/>
      <c r="EHI145" s="3"/>
      <c r="EHJ145" s="3"/>
      <c r="EHK145" s="3"/>
      <c r="EHL145" s="3"/>
      <c r="EHM145" s="3"/>
      <c r="EHN145" s="3"/>
      <c r="EHO145" s="3"/>
      <c r="EHP145" s="3"/>
      <c r="EHQ145" s="3"/>
      <c r="EHR145" s="3"/>
      <c r="EHS145" s="3"/>
      <c r="EHT145" s="3"/>
      <c r="EHU145" s="3"/>
      <c r="EHV145" s="3"/>
      <c r="EHW145" s="3"/>
      <c r="EHX145" s="3"/>
      <c r="EHY145" s="3"/>
      <c r="EHZ145" s="3"/>
      <c r="EIA145" s="3"/>
      <c r="EIB145" s="3"/>
      <c r="EIC145" s="3"/>
      <c r="EID145" s="3"/>
      <c r="EIE145" s="3"/>
      <c r="EIF145" s="3"/>
      <c r="EIG145" s="3"/>
      <c r="EIH145" s="3"/>
      <c r="EII145" s="3"/>
      <c r="EIJ145" s="3"/>
      <c r="EIK145" s="3"/>
      <c r="EIL145" s="3"/>
      <c r="EIM145" s="3"/>
      <c r="EIN145" s="3"/>
      <c r="EIO145" s="3"/>
      <c r="EIP145" s="3"/>
      <c r="EIQ145" s="3"/>
      <c r="EIR145" s="3"/>
      <c r="EIS145" s="3"/>
      <c r="EIT145" s="3"/>
      <c r="EIU145" s="3"/>
      <c r="EIV145" s="3"/>
      <c r="EIW145" s="3"/>
      <c r="EIX145" s="3"/>
      <c r="EIY145" s="3"/>
      <c r="EIZ145" s="3"/>
      <c r="EJA145" s="3"/>
      <c r="EJB145" s="3"/>
      <c r="EJC145" s="3"/>
      <c r="EJD145" s="3"/>
      <c r="EJE145" s="3"/>
      <c r="EJF145" s="3"/>
      <c r="EJG145" s="3"/>
      <c r="EJH145" s="3"/>
      <c r="EJI145" s="3"/>
      <c r="EJJ145" s="3"/>
      <c r="EJK145" s="3"/>
      <c r="EJL145" s="3"/>
      <c r="EJM145" s="3"/>
      <c r="EJN145" s="3"/>
      <c r="EJO145" s="3"/>
      <c r="EJP145" s="3"/>
      <c r="EJQ145" s="3"/>
      <c r="EJR145" s="3"/>
      <c r="EJS145" s="3"/>
      <c r="EJT145" s="3"/>
      <c r="EJU145" s="3"/>
      <c r="EJV145" s="3"/>
      <c r="EJW145" s="3"/>
      <c r="EJX145" s="3"/>
      <c r="EJY145" s="3"/>
      <c r="EJZ145" s="3"/>
      <c r="EKA145" s="3"/>
      <c r="EKB145" s="3"/>
      <c r="EKC145" s="3"/>
      <c r="EKD145" s="3"/>
      <c r="EKE145" s="3"/>
      <c r="EKF145" s="3"/>
      <c r="EKG145" s="3"/>
      <c r="EKH145" s="3"/>
      <c r="EKI145" s="3"/>
      <c r="EKJ145" s="3"/>
      <c r="EKK145" s="3"/>
      <c r="EKL145" s="3"/>
      <c r="EKM145" s="3"/>
      <c r="EKN145" s="3"/>
      <c r="EKO145" s="3"/>
      <c r="EKP145" s="3"/>
      <c r="EKQ145" s="3"/>
      <c r="EKR145" s="3"/>
      <c r="EKS145" s="3"/>
      <c r="EKT145" s="3"/>
      <c r="EKU145" s="3"/>
      <c r="EKV145" s="3"/>
      <c r="EKW145" s="3"/>
      <c r="EKX145" s="3"/>
      <c r="EKY145" s="3"/>
      <c r="EKZ145" s="3"/>
      <c r="ELA145" s="3"/>
      <c r="ELB145" s="3"/>
      <c r="ELC145" s="3"/>
      <c r="ELD145" s="3"/>
      <c r="ELE145" s="3"/>
      <c r="ELF145" s="3"/>
      <c r="ELG145" s="3"/>
      <c r="ELH145" s="3"/>
      <c r="ELI145" s="3"/>
      <c r="ELJ145" s="3"/>
      <c r="ELK145" s="3"/>
      <c r="ELL145" s="3"/>
      <c r="ELM145" s="3"/>
      <c r="ELN145" s="3"/>
      <c r="ELO145" s="3"/>
      <c r="ELP145" s="3"/>
      <c r="ELQ145" s="3"/>
      <c r="ELR145" s="3"/>
      <c r="ELS145" s="3"/>
      <c r="ELT145" s="3"/>
      <c r="ELU145" s="3"/>
      <c r="ELV145" s="3"/>
      <c r="ELW145" s="3"/>
      <c r="ELX145" s="3"/>
      <c r="ELY145" s="3"/>
      <c r="ELZ145" s="3"/>
      <c r="EMA145" s="3"/>
      <c r="EMB145" s="3"/>
      <c r="EMC145" s="3"/>
      <c r="EMD145" s="3"/>
      <c r="EME145" s="3"/>
      <c r="EMF145" s="3"/>
      <c r="EMG145" s="3"/>
      <c r="EMH145" s="3"/>
      <c r="EMI145" s="3"/>
      <c r="EMJ145" s="3"/>
      <c r="EMK145" s="3"/>
      <c r="EML145" s="3"/>
      <c r="EMM145" s="3"/>
      <c r="EMN145" s="3"/>
      <c r="EMO145" s="3"/>
      <c r="EMP145" s="3"/>
      <c r="EMQ145" s="3"/>
      <c r="EMR145" s="3"/>
      <c r="EMS145" s="3"/>
      <c r="EMT145" s="3"/>
      <c r="EMU145" s="3"/>
      <c r="EMV145" s="3"/>
      <c r="EMW145" s="3"/>
      <c r="EMX145" s="3"/>
      <c r="EMY145" s="3"/>
      <c r="EMZ145" s="3"/>
      <c r="ENA145" s="3"/>
      <c r="ENB145" s="3"/>
      <c r="ENC145" s="3"/>
      <c r="END145" s="3"/>
      <c r="ENE145" s="3"/>
      <c r="ENF145" s="3"/>
      <c r="ENG145" s="3"/>
      <c r="ENH145" s="3"/>
      <c r="ENI145" s="3"/>
      <c r="ENJ145" s="3"/>
      <c r="ENK145" s="3"/>
      <c r="ENL145" s="3"/>
      <c r="ENM145" s="3"/>
      <c r="ENN145" s="3"/>
      <c r="ENO145" s="3"/>
      <c r="ENP145" s="3"/>
      <c r="ENQ145" s="3"/>
      <c r="ENR145" s="3"/>
      <c r="ENS145" s="3"/>
      <c r="ENT145" s="3"/>
      <c r="ENU145" s="3"/>
      <c r="ENV145" s="3"/>
      <c r="ENW145" s="3"/>
      <c r="ENX145" s="3"/>
      <c r="ENY145" s="3"/>
      <c r="ENZ145" s="3"/>
      <c r="EOA145" s="3"/>
      <c r="EOB145" s="3"/>
      <c r="EOC145" s="3"/>
      <c r="EOD145" s="3"/>
      <c r="EOE145" s="3"/>
      <c r="EOF145" s="3"/>
      <c r="EOG145" s="3"/>
      <c r="EOH145" s="3"/>
      <c r="EOI145" s="3"/>
      <c r="EOJ145" s="3"/>
      <c r="EOK145" s="3"/>
      <c r="EOL145" s="3"/>
      <c r="EOM145" s="3"/>
      <c r="EON145" s="3"/>
      <c r="EOO145" s="3"/>
      <c r="EOP145" s="3"/>
      <c r="EOQ145" s="3"/>
      <c r="EOR145" s="3"/>
      <c r="EOS145" s="3"/>
      <c r="EOT145" s="3"/>
      <c r="EOU145" s="3"/>
      <c r="EOV145" s="3"/>
      <c r="EOW145" s="3"/>
      <c r="EOX145" s="3"/>
      <c r="EOY145" s="3"/>
      <c r="EOZ145" s="3"/>
      <c r="EPA145" s="3"/>
      <c r="EPB145" s="3"/>
      <c r="EPC145" s="3"/>
      <c r="EPD145" s="3"/>
      <c r="EPE145" s="3"/>
      <c r="EPF145" s="3"/>
      <c r="EPG145" s="3"/>
      <c r="EPH145" s="3"/>
      <c r="EPI145" s="3"/>
      <c r="EPJ145" s="3"/>
      <c r="EPK145" s="3"/>
      <c r="EPL145" s="3"/>
      <c r="EPM145" s="3"/>
      <c r="EPN145" s="3"/>
      <c r="EPO145" s="3"/>
      <c r="EPP145" s="3"/>
      <c r="EPQ145" s="3"/>
      <c r="EPR145" s="3"/>
      <c r="EPS145" s="3"/>
      <c r="EPT145" s="3"/>
      <c r="EPU145" s="3"/>
      <c r="EPV145" s="3"/>
      <c r="EPW145" s="3"/>
      <c r="EPX145" s="3"/>
      <c r="EPY145" s="3"/>
      <c r="EPZ145" s="3"/>
      <c r="EQA145" s="3"/>
      <c r="EQB145" s="3"/>
      <c r="EQC145" s="3"/>
      <c r="EQD145" s="3"/>
      <c r="EQE145" s="3"/>
      <c r="EQF145" s="3"/>
      <c r="EQG145" s="3"/>
      <c r="EQH145" s="3"/>
      <c r="EQI145" s="3"/>
      <c r="EQJ145" s="3"/>
      <c r="EQK145" s="3"/>
      <c r="EQL145" s="3"/>
      <c r="EQM145" s="3"/>
      <c r="EQN145" s="3"/>
      <c r="EQO145" s="3"/>
      <c r="EQP145" s="3"/>
      <c r="EQQ145" s="3"/>
      <c r="EQR145" s="3"/>
      <c r="EQS145" s="3"/>
      <c r="EQT145" s="3"/>
      <c r="EQU145" s="3"/>
      <c r="EQV145" s="3"/>
      <c r="EQW145" s="3"/>
      <c r="EQX145" s="3"/>
      <c r="EQY145" s="3"/>
      <c r="EQZ145" s="3"/>
      <c r="ERA145" s="3"/>
      <c r="ERB145" s="3"/>
      <c r="ERC145" s="3"/>
      <c r="ERD145" s="3"/>
      <c r="ERE145" s="3"/>
      <c r="ERF145" s="3"/>
      <c r="ERG145" s="3"/>
      <c r="ERH145" s="3"/>
      <c r="ERI145" s="3"/>
      <c r="ERJ145" s="3"/>
      <c r="ERK145" s="3"/>
      <c r="ERL145" s="3"/>
      <c r="ERM145" s="3"/>
      <c r="ERN145" s="3"/>
      <c r="ERO145" s="3"/>
      <c r="ERP145" s="3"/>
      <c r="ERQ145" s="3"/>
      <c r="ERR145" s="3"/>
      <c r="ERS145" s="3"/>
      <c r="ERT145" s="3"/>
      <c r="ERU145" s="3"/>
      <c r="ERV145" s="3"/>
      <c r="ERW145" s="3"/>
      <c r="ERX145" s="3"/>
      <c r="ERY145" s="3"/>
      <c r="ERZ145" s="3"/>
      <c r="ESA145" s="3"/>
      <c r="ESB145" s="3"/>
      <c r="ESC145" s="3"/>
      <c r="ESD145" s="3"/>
      <c r="ESE145" s="3"/>
      <c r="ESF145" s="3"/>
      <c r="ESG145" s="3"/>
      <c r="ESH145" s="3"/>
      <c r="ESI145" s="3"/>
      <c r="ESJ145" s="3"/>
      <c r="ESK145" s="3"/>
      <c r="ESL145" s="3"/>
      <c r="ESM145" s="3"/>
      <c r="ESN145" s="3"/>
      <c r="ESO145" s="3"/>
      <c r="ESP145" s="3"/>
      <c r="ESQ145" s="3"/>
      <c r="ESR145" s="3"/>
      <c r="ESS145" s="3"/>
      <c r="EST145" s="3"/>
      <c r="ESU145" s="3"/>
      <c r="ESV145" s="3"/>
      <c r="ESW145" s="3"/>
      <c r="ESX145" s="3"/>
      <c r="ESY145" s="3"/>
      <c r="ESZ145" s="3"/>
      <c r="ETA145" s="3"/>
      <c r="ETB145" s="3"/>
      <c r="ETC145" s="3"/>
      <c r="ETD145" s="3"/>
      <c r="ETE145" s="3"/>
      <c r="ETF145" s="3"/>
      <c r="ETG145" s="3"/>
      <c r="ETH145" s="3"/>
      <c r="ETI145" s="3"/>
      <c r="ETJ145" s="3"/>
      <c r="ETK145" s="3"/>
      <c r="ETL145" s="3"/>
      <c r="ETM145" s="3"/>
      <c r="ETN145" s="3"/>
      <c r="ETO145" s="3"/>
      <c r="ETP145" s="3"/>
      <c r="ETQ145" s="3"/>
      <c r="ETR145" s="3"/>
      <c r="ETS145" s="3"/>
      <c r="ETT145" s="3"/>
      <c r="ETU145" s="3"/>
      <c r="ETV145" s="3"/>
      <c r="ETW145" s="3"/>
      <c r="ETX145" s="3"/>
      <c r="ETY145" s="3"/>
      <c r="ETZ145" s="3"/>
      <c r="EUA145" s="3"/>
      <c r="EUB145" s="3"/>
      <c r="EUC145" s="3"/>
      <c r="EUD145" s="3"/>
      <c r="EUE145" s="3"/>
      <c r="EUF145" s="3"/>
      <c r="EUG145" s="3"/>
      <c r="EUH145" s="3"/>
      <c r="EUI145" s="3"/>
      <c r="EUJ145" s="3"/>
      <c r="EUK145" s="3"/>
      <c r="EUL145" s="3"/>
      <c r="EUM145" s="3"/>
      <c r="EUN145" s="3"/>
      <c r="EUO145" s="3"/>
      <c r="EUP145" s="3"/>
      <c r="EUQ145" s="3"/>
      <c r="EUR145" s="3"/>
      <c r="EUS145" s="3"/>
      <c r="EUT145" s="3"/>
      <c r="EUU145" s="3"/>
      <c r="EUV145" s="3"/>
      <c r="EUW145" s="3"/>
      <c r="EUX145" s="3"/>
      <c r="EUY145" s="3"/>
      <c r="EUZ145" s="3"/>
      <c r="EVA145" s="3"/>
      <c r="EVB145" s="3"/>
      <c r="EVC145" s="3"/>
      <c r="EVD145" s="3"/>
      <c r="EVE145" s="3"/>
      <c r="EVF145" s="3"/>
      <c r="EVG145" s="3"/>
      <c r="EVH145" s="3"/>
      <c r="EVI145" s="3"/>
      <c r="EVJ145" s="3"/>
      <c r="EVK145" s="3"/>
      <c r="EVL145" s="3"/>
      <c r="EVM145" s="3"/>
      <c r="EVN145" s="3"/>
      <c r="EVO145" s="3"/>
      <c r="EVP145" s="3"/>
      <c r="EVQ145" s="3"/>
      <c r="EVR145" s="3"/>
      <c r="EVS145" s="3"/>
      <c r="EVT145" s="3"/>
      <c r="EVU145" s="3"/>
      <c r="EVV145" s="3"/>
      <c r="EVW145" s="3"/>
      <c r="EVX145" s="3"/>
      <c r="EVY145" s="3"/>
      <c r="EVZ145" s="3"/>
      <c r="EWA145" s="3"/>
      <c r="EWB145" s="3"/>
      <c r="EWC145" s="3"/>
      <c r="EWD145" s="3"/>
      <c r="EWE145" s="3"/>
      <c r="EWF145" s="3"/>
      <c r="EWG145" s="3"/>
      <c r="EWH145" s="3"/>
      <c r="EWI145" s="3"/>
      <c r="EWJ145" s="3"/>
      <c r="EWK145" s="3"/>
      <c r="EWL145" s="3"/>
      <c r="EWM145" s="3"/>
      <c r="EWN145" s="3"/>
      <c r="EWO145" s="3"/>
      <c r="EWP145" s="3"/>
      <c r="EWQ145" s="3"/>
      <c r="EWR145" s="3"/>
      <c r="EWS145" s="3"/>
      <c r="EWT145" s="3"/>
      <c r="EWU145" s="3"/>
      <c r="EWV145" s="3"/>
      <c r="EWW145" s="3"/>
      <c r="EWX145" s="3"/>
      <c r="EWY145" s="3"/>
      <c r="EWZ145" s="3"/>
      <c r="EXA145" s="3"/>
      <c r="EXB145" s="3"/>
      <c r="EXC145" s="3"/>
      <c r="EXD145" s="3"/>
      <c r="EXE145" s="3"/>
      <c r="EXF145" s="3"/>
      <c r="EXG145" s="3"/>
      <c r="EXH145" s="3"/>
      <c r="EXI145" s="3"/>
      <c r="EXJ145" s="3"/>
      <c r="EXK145" s="3"/>
      <c r="EXL145" s="3"/>
      <c r="EXM145" s="3"/>
      <c r="EXN145" s="3"/>
      <c r="EXO145" s="3"/>
      <c r="EXP145" s="3"/>
      <c r="EXQ145" s="3"/>
      <c r="EXR145" s="3"/>
      <c r="EXS145" s="3"/>
      <c r="EXT145" s="3"/>
      <c r="EXU145" s="3"/>
      <c r="EXV145" s="3"/>
      <c r="EXW145" s="3"/>
      <c r="EXX145" s="3"/>
      <c r="EXY145" s="3"/>
      <c r="EXZ145" s="3"/>
      <c r="EYA145" s="3"/>
      <c r="EYB145" s="3"/>
      <c r="EYC145" s="3"/>
      <c r="EYD145" s="3"/>
      <c r="EYE145" s="3"/>
      <c r="EYF145" s="3"/>
      <c r="EYG145" s="3"/>
      <c r="EYH145" s="3"/>
      <c r="EYI145" s="3"/>
      <c r="EYJ145" s="3"/>
      <c r="EYK145" s="3"/>
      <c r="EYL145" s="3"/>
      <c r="EYM145" s="3"/>
      <c r="EYN145" s="3"/>
      <c r="EYO145" s="3"/>
      <c r="EYP145" s="3"/>
      <c r="EYQ145" s="3"/>
      <c r="EYR145" s="3"/>
      <c r="EYS145" s="3"/>
      <c r="EYT145" s="3"/>
      <c r="EYU145" s="3"/>
      <c r="EYV145" s="3"/>
      <c r="EYW145" s="3"/>
      <c r="EYX145" s="3"/>
      <c r="EYY145" s="3"/>
      <c r="EYZ145" s="3"/>
      <c r="EZA145" s="3"/>
      <c r="EZB145" s="3"/>
      <c r="EZC145" s="3"/>
      <c r="EZD145" s="3"/>
      <c r="EZE145" s="3"/>
      <c r="EZF145" s="3"/>
      <c r="EZG145" s="3"/>
      <c r="EZH145" s="3"/>
      <c r="EZI145" s="3"/>
      <c r="EZJ145" s="3"/>
      <c r="EZK145" s="3"/>
      <c r="EZL145" s="3"/>
      <c r="EZM145" s="3"/>
      <c r="EZN145" s="3"/>
      <c r="EZO145" s="3"/>
      <c r="EZP145" s="3"/>
      <c r="EZQ145" s="3"/>
      <c r="EZR145" s="3"/>
      <c r="EZS145" s="3"/>
      <c r="EZT145" s="3"/>
      <c r="EZU145" s="3"/>
      <c r="EZV145" s="3"/>
      <c r="EZW145" s="3"/>
      <c r="EZX145" s="3"/>
      <c r="EZY145" s="3"/>
      <c r="EZZ145" s="3"/>
      <c r="FAA145" s="3"/>
      <c r="FAB145" s="3"/>
      <c r="FAC145" s="3"/>
      <c r="FAD145" s="3"/>
      <c r="FAE145" s="3"/>
      <c r="FAF145" s="3"/>
      <c r="FAG145" s="3"/>
      <c r="FAH145" s="3"/>
      <c r="FAI145" s="3"/>
      <c r="FAJ145" s="3"/>
      <c r="FAK145" s="3"/>
      <c r="FAL145" s="3"/>
      <c r="FAM145" s="3"/>
      <c r="FAN145" s="3"/>
      <c r="FAO145" s="3"/>
      <c r="FAP145" s="3"/>
      <c r="FAQ145" s="3"/>
      <c r="FAR145" s="3"/>
      <c r="FAS145" s="3"/>
      <c r="FAT145" s="3"/>
      <c r="FAU145" s="3"/>
      <c r="FAV145" s="3"/>
      <c r="FAW145" s="3"/>
      <c r="FAX145" s="3"/>
      <c r="FAY145" s="3"/>
      <c r="FAZ145" s="3"/>
      <c r="FBA145" s="3"/>
      <c r="FBB145" s="3"/>
      <c r="FBC145" s="3"/>
      <c r="FBD145" s="3"/>
      <c r="FBE145" s="3"/>
      <c r="FBF145" s="3"/>
      <c r="FBG145" s="3"/>
      <c r="FBH145" s="3"/>
      <c r="FBI145" s="3"/>
      <c r="FBJ145" s="3"/>
      <c r="FBK145" s="3"/>
      <c r="FBL145" s="3"/>
      <c r="FBM145" s="3"/>
      <c r="FBN145" s="3"/>
      <c r="FBO145" s="3"/>
      <c r="FBP145" s="3"/>
      <c r="FBQ145" s="3"/>
      <c r="FBR145" s="3"/>
      <c r="FBS145" s="3"/>
      <c r="FBT145" s="3"/>
      <c r="FBU145" s="3"/>
      <c r="FBV145" s="3"/>
      <c r="FBW145" s="3"/>
      <c r="FBX145" s="3"/>
      <c r="FBY145" s="3"/>
      <c r="FBZ145" s="3"/>
      <c r="FCA145" s="3"/>
      <c r="FCB145" s="3"/>
      <c r="FCC145" s="3"/>
      <c r="FCD145" s="3"/>
      <c r="FCE145" s="3"/>
      <c r="FCF145" s="3"/>
      <c r="FCG145" s="3"/>
      <c r="FCH145" s="3"/>
      <c r="FCI145" s="3"/>
      <c r="FCJ145" s="3"/>
      <c r="FCK145" s="3"/>
      <c r="FCL145" s="3"/>
      <c r="FCM145" s="3"/>
      <c r="FCN145" s="3"/>
      <c r="FCO145" s="3"/>
      <c r="FCP145" s="3"/>
      <c r="FCQ145" s="3"/>
      <c r="FCR145" s="3"/>
      <c r="FCS145" s="3"/>
      <c r="FCT145" s="3"/>
      <c r="FCU145" s="3"/>
      <c r="FCV145" s="3"/>
      <c r="FCW145" s="3"/>
      <c r="FCX145" s="3"/>
      <c r="FCY145" s="3"/>
      <c r="FCZ145" s="3"/>
      <c r="FDA145" s="3"/>
      <c r="FDB145" s="3"/>
      <c r="FDC145" s="3"/>
      <c r="FDD145" s="3"/>
      <c r="FDE145" s="3"/>
      <c r="FDF145" s="3"/>
      <c r="FDG145" s="3"/>
      <c r="FDH145" s="3"/>
      <c r="FDI145" s="3"/>
      <c r="FDJ145" s="3"/>
      <c r="FDK145" s="3"/>
      <c r="FDL145" s="3"/>
      <c r="FDM145" s="3"/>
      <c r="FDN145" s="3"/>
      <c r="FDO145" s="3"/>
      <c r="FDP145" s="3"/>
      <c r="FDQ145" s="3"/>
      <c r="FDR145" s="3"/>
      <c r="FDS145" s="3"/>
      <c r="FDT145" s="3"/>
      <c r="FDU145" s="3"/>
      <c r="FDV145" s="3"/>
      <c r="FDW145" s="3"/>
      <c r="FDX145" s="3"/>
      <c r="FDY145" s="3"/>
      <c r="FDZ145" s="3"/>
      <c r="FEA145" s="3"/>
      <c r="FEB145" s="3"/>
      <c r="FEC145" s="3"/>
      <c r="FED145" s="3"/>
      <c r="FEE145" s="3"/>
      <c r="FEF145" s="3"/>
      <c r="FEG145" s="3"/>
      <c r="FEH145" s="3"/>
      <c r="FEI145" s="3"/>
      <c r="FEJ145" s="3"/>
      <c r="FEK145" s="3"/>
      <c r="FEL145" s="3"/>
      <c r="FEM145" s="3"/>
      <c r="FEN145" s="3"/>
      <c r="FEO145" s="3"/>
      <c r="FEP145" s="3"/>
      <c r="FEQ145" s="3"/>
      <c r="FER145" s="3"/>
      <c r="FES145" s="3"/>
      <c r="FET145" s="3"/>
      <c r="FEU145" s="3"/>
      <c r="FEV145" s="3"/>
      <c r="FEW145" s="3"/>
      <c r="FEX145" s="3"/>
      <c r="FEY145" s="3"/>
      <c r="FEZ145" s="3"/>
      <c r="FFA145" s="3"/>
      <c r="FFB145" s="3"/>
      <c r="FFC145" s="3"/>
      <c r="FFD145" s="3"/>
      <c r="FFE145" s="3"/>
      <c r="FFF145" s="3"/>
      <c r="FFG145" s="3"/>
      <c r="FFH145" s="3"/>
      <c r="FFI145" s="3"/>
      <c r="FFJ145" s="3"/>
      <c r="FFK145" s="3"/>
      <c r="FFL145" s="3"/>
      <c r="FFM145" s="3"/>
      <c r="FFN145" s="3"/>
      <c r="FFO145" s="3"/>
      <c r="FFP145" s="3"/>
      <c r="FFQ145" s="3"/>
      <c r="FFR145" s="3"/>
      <c r="FFS145" s="3"/>
      <c r="FFT145" s="3"/>
      <c r="FFU145" s="3"/>
      <c r="FFV145" s="3"/>
      <c r="FFW145" s="3"/>
      <c r="FFX145" s="3"/>
      <c r="FFY145" s="3"/>
      <c r="FFZ145" s="3"/>
      <c r="FGA145" s="3"/>
      <c r="FGB145" s="3"/>
      <c r="FGC145" s="3"/>
      <c r="FGD145" s="3"/>
      <c r="FGE145" s="3"/>
      <c r="FGF145" s="3"/>
      <c r="FGG145" s="3"/>
      <c r="FGH145" s="3"/>
      <c r="FGI145" s="3"/>
      <c r="FGJ145" s="3"/>
      <c r="FGK145" s="3"/>
      <c r="FGL145" s="3"/>
      <c r="FGM145" s="3"/>
      <c r="FGN145" s="3"/>
      <c r="FGO145" s="3"/>
      <c r="FGP145" s="3"/>
      <c r="FGQ145" s="3"/>
      <c r="FGR145" s="3"/>
      <c r="FGS145" s="3"/>
      <c r="FGT145" s="3"/>
      <c r="FGU145" s="3"/>
      <c r="FGV145" s="3"/>
      <c r="FGW145" s="3"/>
      <c r="FGX145" s="3"/>
      <c r="FGY145" s="3"/>
      <c r="FGZ145" s="3"/>
      <c r="FHA145" s="3"/>
      <c r="FHB145" s="3"/>
      <c r="FHC145" s="3"/>
      <c r="FHD145" s="3"/>
      <c r="FHE145" s="3"/>
      <c r="FHF145" s="3"/>
      <c r="FHG145" s="3"/>
      <c r="FHH145" s="3"/>
      <c r="FHI145" s="3"/>
      <c r="FHJ145" s="3"/>
      <c r="FHK145" s="3"/>
      <c r="FHL145" s="3"/>
      <c r="FHM145" s="3"/>
      <c r="FHN145" s="3"/>
      <c r="FHO145" s="3"/>
      <c r="FHP145" s="3"/>
      <c r="FHQ145" s="3"/>
      <c r="FHR145" s="3"/>
      <c r="FHS145" s="3"/>
      <c r="FHT145" s="3"/>
      <c r="FHU145" s="3"/>
      <c r="FHV145" s="3"/>
      <c r="FHW145" s="3"/>
      <c r="FHX145" s="3"/>
      <c r="FHY145" s="3"/>
      <c r="FHZ145" s="3"/>
      <c r="FIA145" s="3"/>
      <c r="FIB145" s="3"/>
      <c r="FIC145" s="3"/>
      <c r="FID145" s="3"/>
      <c r="FIE145" s="3"/>
      <c r="FIF145" s="3"/>
      <c r="FIG145" s="3"/>
      <c r="FIH145" s="3"/>
      <c r="FII145" s="3"/>
      <c r="FIJ145" s="3"/>
      <c r="FIK145" s="3"/>
      <c r="FIL145" s="3"/>
      <c r="FIM145" s="3"/>
      <c r="FIN145" s="3"/>
      <c r="FIO145" s="3"/>
      <c r="FIP145" s="3"/>
      <c r="FIQ145" s="3"/>
      <c r="FIR145" s="3"/>
      <c r="FIS145" s="3"/>
      <c r="FIT145" s="3"/>
      <c r="FIU145" s="3"/>
      <c r="FIV145" s="3"/>
      <c r="FIW145" s="3"/>
      <c r="FIX145" s="3"/>
      <c r="FIY145" s="3"/>
      <c r="FIZ145" s="3"/>
      <c r="FJA145" s="3"/>
      <c r="FJB145" s="3"/>
      <c r="FJC145" s="3"/>
      <c r="FJD145" s="3"/>
      <c r="FJE145" s="3"/>
      <c r="FJF145" s="3"/>
      <c r="FJG145" s="3"/>
      <c r="FJH145" s="3"/>
      <c r="FJI145" s="3"/>
      <c r="FJJ145" s="3"/>
      <c r="FJK145" s="3"/>
      <c r="FJL145" s="3"/>
      <c r="FJM145" s="3"/>
      <c r="FJN145" s="3"/>
      <c r="FJO145" s="3"/>
      <c r="FJP145" s="3"/>
      <c r="FJQ145" s="3"/>
      <c r="FJR145" s="3"/>
      <c r="FJS145" s="3"/>
      <c r="FJT145" s="3"/>
      <c r="FJU145" s="3"/>
      <c r="FJV145" s="3"/>
      <c r="FJW145" s="3"/>
      <c r="FJX145" s="3"/>
      <c r="FJY145" s="3"/>
      <c r="FJZ145" s="3"/>
      <c r="FKA145" s="3"/>
      <c r="FKB145" s="3"/>
      <c r="FKC145" s="3"/>
      <c r="FKD145" s="3"/>
      <c r="FKE145" s="3"/>
      <c r="FKF145" s="3"/>
      <c r="FKG145" s="3"/>
      <c r="FKH145" s="3"/>
      <c r="FKI145" s="3"/>
      <c r="FKJ145" s="3"/>
      <c r="FKK145" s="3"/>
      <c r="FKL145" s="3"/>
      <c r="FKM145" s="3"/>
      <c r="FKN145" s="3"/>
      <c r="FKO145" s="3"/>
      <c r="FKP145" s="3"/>
      <c r="FKQ145" s="3"/>
      <c r="FKR145" s="3"/>
      <c r="FKS145" s="3"/>
      <c r="FKT145" s="3"/>
      <c r="FKU145" s="3"/>
      <c r="FKV145" s="3"/>
      <c r="FKW145" s="3"/>
      <c r="FKX145" s="3"/>
      <c r="FKY145" s="3"/>
      <c r="FKZ145" s="3"/>
      <c r="FLA145" s="3"/>
      <c r="FLB145" s="3"/>
      <c r="FLC145" s="3"/>
      <c r="FLD145" s="3"/>
      <c r="FLE145" s="3"/>
      <c r="FLF145" s="3"/>
      <c r="FLG145" s="3"/>
      <c r="FLH145" s="3"/>
      <c r="FLI145" s="3"/>
      <c r="FLJ145" s="3"/>
      <c r="FLK145" s="3"/>
      <c r="FLL145" s="3"/>
      <c r="FLM145" s="3"/>
      <c r="FLN145" s="3"/>
      <c r="FLO145" s="3"/>
      <c r="FLP145" s="3"/>
      <c r="FLQ145" s="3"/>
      <c r="FLR145" s="3"/>
      <c r="FLS145" s="3"/>
      <c r="FLT145" s="3"/>
      <c r="FLU145" s="3"/>
      <c r="FLV145" s="3"/>
      <c r="FLW145" s="3"/>
      <c r="FLX145" s="3"/>
      <c r="FLY145" s="3"/>
      <c r="FLZ145" s="3"/>
      <c r="FMA145" s="3"/>
      <c r="FMB145" s="3"/>
      <c r="FMC145" s="3"/>
      <c r="FMD145" s="3"/>
      <c r="FME145" s="3"/>
      <c r="FMF145" s="3"/>
      <c r="FMG145" s="3"/>
      <c r="FMH145" s="3"/>
      <c r="FMI145" s="3"/>
      <c r="FMJ145" s="3"/>
      <c r="FMK145" s="3"/>
      <c r="FML145" s="3"/>
      <c r="FMM145" s="3"/>
      <c r="FMN145" s="3"/>
      <c r="FMO145" s="3"/>
      <c r="FMP145" s="3"/>
      <c r="FMQ145" s="3"/>
      <c r="FMR145" s="3"/>
      <c r="FMS145" s="3"/>
      <c r="FMT145" s="3"/>
      <c r="FMU145" s="3"/>
      <c r="FMV145" s="3"/>
      <c r="FMW145" s="3"/>
      <c r="FMX145" s="3"/>
      <c r="FMY145" s="3"/>
      <c r="FMZ145" s="3"/>
      <c r="FNA145" s="3"/>
      <c r="FNB145" s="3"/>
      <c r="FNC145" s="3"/>
      <c r="FND145" s="3"/>
      <c r="FNE145" s="3"/>
      <c r="FNF145" s="3"/>
      <c r="FNG145" s="3"/>
      <c r="FNH145" s="3"/>
      <c r="FNI145" s="3"/>
      <c r="FNJ145" s="3"/>
      <c r="FNK145" s="3"/>
      <c r="FNL145" s="3"/>
      <c r="FNM145" s="3"/>
      <c r="FNN145" s="3"/>
      <c r="FNO145" s="3"/>
      <c r="FNP145" s="3"/>
      <c r="FNQ145" s="3"/>
      <c r="FNR145" s="3"/>
      <c r="FNS145" s="3"/>
      <c r="FNT145" s="3"/>
      <c r="FNU145" s="3"/>
      <c r="FNV145" s="3"/>
      <c r="FNW145" s="3"/>
      <c r="FNX145" s="3"/>
      <c r="FNY145" s="3"/>
      <c r="FNZ145" s="3"/>
      <c r="FOA145" s="3"/>
      <c r="FOB145" s="3"/>
      <c r="FOC145" s="3"/>
      <c r="FOD145" s="3"/>
      <c r="FOE145" s="3"/>
      <c r="FOF145" s="3"/>
      <c r="FOG145" s="3"/>
      <c r="FOH145" s="3"/>
      <c r="FOI145" s="3"/>
      <c r="FOJ145" s="3"/>
      <c r="FOK145" s="3"/>
      <c r="FOL145" s="3"/>
      <c r="FOM145" s="3"/>
      <c r="FON145" s="3"/>
      <c r="FOO145" s="3"/>
      <c r="FOP145" s="3"/>
      <c r="FOQ145" s="3"/>
      <c r="FOR145" s="3"/>
      <c r="FOS145" s="3"/>
      <c r="FOT145" s="3"/>
      <c r="FOU145" s="3"/>
      <c r="FOV145" s="3"/>
      <c r="FOW145" s="3"/>
      <c r="FOX145" s="3"/>
      <c r="FOY145" s="3"/>
      <c r="FOZ145" s="3"/>
      <c r="FPA145" s="3"/>
      <c r="FPB145" s="3"/>
      <c r="FPC145" s="3"/>
      <c r="FPD145" s="3"/>
      <c r="FPE145" s="3"/>
      <c r="FPF145" s="3"/>
      <c r="FPG145" s="3"/>
      <c r="FPH145" s="3"/>
      <c r="FPI145" s="3"/>
      <c r="FPJ145" s="3"/>
      <c r="FPK145" s="3"/>
      <c r="FPL145" s="3"/>
      <c r="FPM145" s="3"/>
      <c r="FPN145" s="3"/>
      <c r="FPO145" s="3"/>
      <c r="FPP145" s="3"/>
      <c r="FPQ145" s="3"/>
      <c r="FPR145" s="3"/>
      <c r="FPS145" s="3"/>
      <c r="FPT145" s="3"/>
      <c r="FPU145" s="3"/>
      <c r="FPV145" s="3"/>
      <c r="FPW145" s="3"/>
      <c r="FPX145" s="3"/>
      <c r="FPY145" s="3"/>
      <c r="FPZ145" s="3"/>
      <c r="FQA145" s="3"/>
      <c r="FQB145" s="3"/>
      <c r="FQC145" s="3"/>
      <c r="FQD145" s="3"/>
      <c r="FQE145" s="3"/>
      <c r="FQF145" s="3"/>
      <c r="FQG145" s="3"/>
      <c r="FQH145" s="3"/>
      <c r="FQI145" s="3"/>
      <c r="FQJ145" s="3"/>
      <c r="FQK145" s="3"/>
      <c r="FQL145" s="3"/>
      <c r="FQM145" s="3"/>
      <c r="FQN145" s="3"/>
      <c r="FQO145" s="3"/>
      <c r="FQP145" s="3"/>
      <c r="FQQ145" s="3"/>
      <c r="FQR145" s="3"/>
      <c r="FQS145" s="3"/>
      <c r="FQT145" s="3"/>
      <c r="FQU145" s="3"/>
      <c r="FQV145" s="3"/>
      <c r="FQW145" s="3"/>
      <c r="FQX145" s="3"/>
      <c r="FQY145" s="3"/>
      <c r="FQZ145" s="3"/>
      <c r="FRA145" s="3"/>
      <c r="FRB145" s="3"/>
      <c r="FRC145" s="3"/>
      <c r="FRD145" s="3"/>
      <c r="FRE145" s="3"/>
      <c r="FRF145" s="3"/>
      <c r="FRG145" s="3"/>
      <c r="FRH145" s="3"/>
      <c r="FRI145" s="3"/>
      <c r="FRJ145" s="3"/>
      <c r="FRK145" s="3"/>
      <c r="FRL145" s="3"/>
      <c r="FRM145" s="3"/>
      <c r="FRN145" s="3"/>
      <c r="FRO145" s="3"/>
      <c r="FRP145" s="3"/>
      <c r="FRQ145" s="3"/>
      <c r="FRR145" s="3"/>
      <c r="FRS145" s="3"/>
      <c r="FRT145" s="3"/>
      <c r="FRU145" s="3"/>
      <c r="FRV145" s="3"/>
      <c r="FRW145" s="3"/>
      <c r="FRX145" s="3"/>
      <c r="FRY145" s="3"/>
      <c r="FRZ145" s="3"/>
      <c r="FSA145" s="3"/>
      <c r="FSB145" s="3"/>
      <c r="FSC145" s="3"/>
      <c r="FSD145" s="3"/>
      <c r="FSE145" s="3"/>
      <c r="FSF145" s="3"/>
      <c r="FSG145" s="3"/>
      <c r="FSH145" s="3"/>
      <c r="FSI145" s="3"/>
      <c r="FSJ145" s="3"/>
      <c r="FSK145" s="3"/>
      <c r="FSL145" s="3"/>
      <c r="FSM145" s="3"/>
      <c r="FSN145" s="3"/>
      <c r="FSO145" s="3"/>
      <c r="FSP145" s="3"/>
      <c r="FSQ145" s="3"/>
      <c r="FSR145" s="3"/>
      <c r="FSS145" s="3"/>
      <c r="FST145" s="3"/>
      <c r="FSU145" s="3"/>
      <c r="FSV145" s="3"/>
      <c r="FSW145" s="3"/>
      <c r="FSX145" s="3"/>
      <c r="FSY145" s="3"/>
      <c r="FSZ145" s="3"/>
      <c r="FTA145" s="3"/>
      <c r="FTB145" s="3"/>
      <c r="FTC145" s="3"/>
      <c r="FTD145" s="3"/>
      <c r="FTE145" s="3"/>
      <c r="FTF145" s="3"/>
      <c r="FTG145" s="3"/>
      <c r="FTH145" s="3"/>
      <c r="FTI145" s="3"/>
      <c r="FTJ145" s="3"/>
      <c r="FTK145" s="3"/>
      <c r="FTL145" s="3"/>
      <c r="FTM145" s="3"/>
      <c r="FTN145" s="3"/>
      <c r="FTO145" s="3"/>
      <c r="FTP145" s="3"/>
      <c r="FTQ145" s="3"/>
      <c r="FTR145" s="3"/>
      <c r="FTS145" s="3"/>
      <c r="FTT145" s="3"/>
      <c r="FTU145" s="3"/>
      <c r="FTV145" s="3"/>
      <c r="FTW145" s="3"/>
      <c r="FTX145" s="3"/>
      <c r="FTY145" s="3"/>
      <c r="FTZ145" s="3"/>
      <c r="FUA145" s="3"/>
      <c r="FUB145" s="3"/>
      <c r="FUC145" s="3"/>
      <c r="FUD145" s="3"/>
      <c r="FUE145" s="3"/>
      <c r="FUF145" s="3"/>
      <c r="FUG145" s="3"/>
      <c r="FUH145" s="3"/>
      <c r="FUI145" s="3"/>
      <c r="FUJ145" s="3"/>
      <c r="FUK145" s="3"/>
      <c r="FUL145" s="3"/>
      <c r="FUM145" s="3"/>
      <c r="FUN145" s="3"/>
      <c r="FUO145" s="3"/>
      <c r="FUP145" s="3"/>
      <c r="FUQ145" s="3"/>
      <c r="FUR145" s="3"/>
      <c r="FUS145" s="3"/>
      <c r="FUT145" s="3"/>
      <c r="FUU145" s="3"/>
      <c r="FUV145" s="3"/>
      <c r="FUW145" s="3"/>
      <c r="FUX145" s="3"/>
      <c r="FUY145" s="3"/>
      <c r="FUZ145" s="3"/>
      <c r="FVA145" s="3"/>
      <c r="FVB145" s="3"/>
      <c r="FVC145" s="3"/>
      <c r="FVD145" s="3"/>
      <c r="FVE145" s="3"/>
      <c r="FVF145" s="3"/>
      <c r="FVG145" s="3"/>
      <c r="FVH145" s="3"/>
      <c r="FVI145" s="3"/>
      <c r="FVJ145" s="3"/>
      <c r="FVK145" s="3"/>
      <c r="FVL145" s="3"/>
      <c r="FVM145" s="3"/>
      <c r="FVN145" s="3"/>
      <c r="FVO145" s="3"/>
      <c r="FVP145" s="3"/>
      <c r="FVQ145" s="3"/>
      <c r="FVR145" s="3"/>
      <c r="FVS145" s="3"/>
      <c r="FVT145" s="3"/>
      <c r="FVU145" s="3"/>
      <c r="FVV145" s="3"/>
      <c r="FVW145" s="3"/>
      <c r="FVX145" s="3"/>
      <c r="FVY145" s="3"/>
      <c r="FVZ145" s="3"/>
      <c r="FWA145" s="3"/>
      <c r="FWB145" s="3"/>
      <c r="FWC145" s="3"/>
      <c r="FWD145" s="3"/>
      <c r="FWE145" s="3"/>
      <c r="FWF145" s="3"/>
      <c r="FWG145" s="3"/>
      <c r="FWH145" s="3"/>
      <c r="FWI145" s="3"/>
      <c r="FWJ145" s="3"/>
      <c r="FWK145" s="3"/>
      <c r="FWL145" s="3"/>
      <c r="FWM145" s="3"/>
      <c r="FWN145" s="3"/>
      <c r="FWO145" s="3"/>
      <c r="FWP145" s="3"/>
      <c r="FWQ145" s="3"/>
      <c r="FWR145" s="3"/>
      <c r="FWS145" s="3"/>
      <c r="FWT145" s="3"/>
      <c r="FWU145" s="3"/>
      <c r="FWV145" s="3"/>
      <c r="FWW145" s="3"/>
      <c r="FWX145" s="3"/>
      <c r="FWY145" s="3"/>
      <c r="FWZ145" s="3"/>
      <c r="FXA145" s="3"/>
      <c r="FXB145" s="3"/>
      <c r="FXC145" s="3"/>
      <c r="FXD145" s="3"/>
      <c r="FXE145" s="3"/>
      <c r="FXF145" s="3"/>
      <c r="FXG145" s="3"/>
      <c r="FXH145" s="3"/>
      <c r="FXI145" s="3"/>
      <c r="FXJ145" s="3"/>
      <c r="FXK145" s="3"/>
      <c r="FXL145" s="3"/>
      <c r="FXM145" s="3"/>
      <c r="FXN145" s="3"/>
      <c r="FXO145" s="3"/>
      <c r="FXP145" s="3"/>
      <c r="FXQ145" s="3"/>
      <c r="FXR145" s="3"/>
      <c r="FXS145" s="3"/>
      <c r="FXT145" s="3"/>
      <c r="FXU145" s="3"/>
      <c r="FXV145" s="3"/>
      <c r="FXW145" s="3"/>
      <c r="FXX145" s="3"/>
      <c r="FXY145" s="3"/>
      <c r="FXZ145" s="3"/>
      <c r="FYA145" s="3"/>
      <c r="FYB145" s="3"/>
      <c r="FYC145" s="3"/>
      <c r="FYD145" s="3"/>
      <c r="FYE145" s="3"/>
      <c r="FYF145" s="3"/>
      <c r="FYG145" s="3"/>
      <c r="FYH145" s="3"/>
      <c r="FYI145" s="3"/>
      <c r="FYJ145" s="3"/>
      <c r="FYK145" s="3"/>
      <c r="FYL145" s="3"/>
      <c r="FYM145" s="3"/>
      <c r="FYN145" s="3"/>
      <c r="FYO145" s="3"/>
      <c r="FYP145" s="3"/>
      <c r="FYQ145" s="3"/>
      <c r="FYR145" s="3"/>
      <c r="FYS145" s="3"/>
      <c r="FYT145" s="3"/>
      <c r="FYU145" s="3"/>
      <c r="FYV145" s="3"/>
      <c r="FYW145" s="3"/>
      <c r="FYX145" s="3"/>
      <c r="FYY145" s="3"/>
      <c r="FYZ145" s="3"/>
      <c r="FZA145" s="3"/>
      <c r="FZB145" s="3"/>
      <c r="FZC145" s="3"/>
      <c r="FZD145" s="3"/>
      <c r="FZE145" s="3"/>
      <c r="FZF145" s="3"/>
      <c r="FZG145" s="3"/>
      <c r="FZH145" s="3"/>
      <c r="FZI145" s="3"/>
      <c r="FZJ145" s="3"/>
      <c r="FZK145" s="3"/>
      <c r="FZL145" s="3"/>
      <c r="FZM145" s="3"/>
      <c r="FZN145" s="3"/>
      <c r="FZO145" s="3"/>
      <c r="FZP145" s="3"/>
      <c r="FZQ145" s="3"/>
      <c r="FZR145" s="3"/>
      <c r="FZS145" s="3"/>
      <c r="FZT145" s="3"/>
      <c r="FZU145" s="3"/>
      <c r="FZV145" s="3"/>
      <c r="FZW145" s="3"/>
      <c r="FZX145" s="3"/>
      <c r="FZY145" s="3"/>
      <c r="FZZ145" s="3"/>
      <c r="GAA145" s="3"/>
      <c r="GAB145" s="3"/>
      <c r="GAC145" s="3"/>
      <c r="GAD145" s="3"/>
      <c r="GAE145" s="3"/>
      <c r="GAF145" s="3"/>
      <c r="GAG145" s="3"/>
      <c r="GAH145" s="3"/>
      <c r="GAI145" s="3"/>
      <c r="GAJ145" s="3"/>
      <c r="GAK145" s="3"/>
      <c r="GAL145" s="3"/>
      <c r="GAM145" s="3"/>
      <c r="GAN145" s="3"/>
      <c r="GAO145" s="3"/>
      <c r="GAP145" s="3"/>
      <c r="GAQ145" s="3"/>
      <c r="GAR145" s="3"/>
      <c r="GAS145" s="3"/>
      <c r="GAT145" s="3"/>
      <c r="GAU145" s="3"/>
      <c r="GAV145" s="3"/>
      <c r="GAW145" s="3"/>
      <c r="GAX145" s="3"/>
      <c r="GAY145" s="3"/>
      <c r="GAZ145" s="3"/>
      <c r="GBA145" s="3"/>
      <c r="GBB145" s="3"/>
      <c r="GBC145" s="3"/>
      <c r="GBD145" s="3"/>
      <c r="GBE145" s="3"/>
      <c r="GBF145" s="3"/>
      <c r="GBG145" s="3"/>
      <c r="GBH145" s="3"/>
      <c r="GBI145" s="3"/>
      <c r="GBJ145" s="3"/>
      <c r="GBK145" s="3"/>
      <c r="GBL145" s="3"/>
      <c r="GBM145" s="3"/>
      <c r="GBN145" s="3"/>
      <c r="GBO145" s="3"/>
      <c r="GBP145" s="3"/>
      <c r="GBQ145" s="3"/>
      <c r="GBR145" s="3"/>
      <c r="GBS145" s="3"/>
      <c r="GBT145" s="3"/>
      <c r="GBU145" s="3"/>
      <c r="GBV145" s="3"/>
      <c r="GBW145" s="3"/>
      <c r="GBX145" s="3"/>
      <c r="GBY145" s="3"/>
      <c r="GBZ145" s="3"/>
      <c r="GCA145" s="3"/>
      <c r="GCB145" s="3"/>
      <c r="GCC145" s="3"/>
      <c r="GCD145" s="3"/>
      <c r="GCE145" s="3"/>
      <c r="GCF145" s="3"/>
      <c r="GCG145" s="3"/>
      <c r="GCH145" s="3"/>
      <c r="GCI145" s="3"/>
      <c r="GCJ145" s="3"/>
      <c r="GCK145" s="3"/>
      <c r="GCL145" s="3"/>
      <c r="GCM145" s="3"/>
      <c r="GCN145" s="3"/>
      <c r="GCO145" s="3"/>
      <c r="GCP145" s="3"/>
      <c r="GCQ145" s="3"/>
      <c r="GCR145" s="3"/>
      <c r="GCS145" s="3"/>
      <c r="GCT145" s="3"/>
      <c r="GCU145" s="3"/>
      <c r="GCV145" s="3"/>
      <c r="GCW145" s="3"/>
      <c r="GCX145" s="3"/>
      <c r="GCY145" s="3"/>
      <c r="GCZ145" s="3"/>
      <c r="GDA145" s="3"/>
      <c r="GDB145" s="3"/>
      <c r="GDC145" s="3"/>
      <c r="GDD145" s="3"/>
      <c r="GDE145" s="3"/>
      <c r="GDF145" s="3"/>
      <c r="GDG145" s="3"/>
      <c r="GDH145" s="3"/>
      <c r="GDI145" s="3"/>
      <c r="GDJ145" s="3"/>
      <c r="GDK145" s="3"/>
      <c r="GDL145" s="3"/>
      <c r="GDM145" s="3"/>
      <c r="GDN145" s="3"/>
      <c r="GDO145" s="3"/>
      <c r="GDP145" s="3"/>
      <c r="GDQ145" s="3"/>
      <c r="GDR145" s="3"/>
      <c r="GDS145" s="3"/>
      <c r="GDT145" s="3"/>
      <c r="GDU145" s="3"/>
      <c r="GDV145" s="3"/>
      <c r="GDW145" s="3"/>
      <c r="GDX145" s="3"/>
      <c r="GDY145" s="3"/>
      <c r="GDZ145" s="3"/>
      <c r="GEA145" s="3"/>
      <c r="GEB145" s="3"/>
      <c r="GEC145" s="3"/>
      <c r="GED145" s="3"/>
      <c r="GEE145" s="3"/>
      <c r="GEF145" s="3"/>
      <c r="GEG145" s="3"/>
      <c r="GEH145" s="3"/>
      <c r="GEI145" s="3"/>
      <c r="GEJ145" s="3"/>
      <c r="GEK145" s="3"/>
      <c r="GEL145" s="3"/>
      <c r="GEM145" s="3"/>
      <c r="GEN145" s="3"/>
      <c r="GEO145" s="3"/>
      <c r="GEP145" s="3"/>
      <c r="GEQ145" s="3"/>
      <c r="GER145" s="3"/>
      <c r="GES145" s="3"/>
      <c r="GET145" s="3"/>
      <c r="GEU145" s="3"/>
      <c r="GEV145" s="3"/>
      <c r="GEW145" s="3"/>
      <c r="GEX145" s="3"/>
      <c r="GEY145" s="3"/>
      <c r="GEZ145" s="3"/>
      <c r="GFA145" s="3"/>
      <c r="GFB145" s="3"/>
      <c r="GFC145" s="3"/>
      <c r="GFD145" s="3"/>
      <c r="GFE145" s="3"/>
      <c r="GFF145" s="3"/>
      <c r="GFG145" s="3"/>
      <c r="GFH145" s="3"/>
      <c r="GFI145" s="3"/>
      <c r="GFJ145" s="3"/>
      <c r="GFK145" s="3"/>
      <c r="GFL145" s="3"/>
      <c r="GFM145" s="3"/>
      <c r="GFN145" s="3"/>
      <c r="GFO145" s="3"/>
      <c r="GFP145" s="3"/>
      <c r="GFQ145" s="3"/>
      <c r="GFR145" s="3"/>
      <c r="GFS145" s="3"/>
      <c r="GFT145" s="3"/>
      <c r="GFU145" s="3"/>
      <c r="GFV145" s="3"/>
      <c r="GFW145" s="3"/>
      <c r="GFX145" s="3"/>
      <c r="GFY145" s="3"/>
      <c r="GFZ145" s="3"/>
      <c r="GGA145" s="3"/>
      <c r="GGB145" s="3"/>
      <c r="GGC145" s="3"/>
      <c r="GGD145" s="3"/>
      <c r="GGE145" s="3"/>
      <c r="GGF145" s="3"/>
      <c r="GGG145" s="3"/>
      <c r="GGH145" s="3"/>
      <c r="GGI145" s="3"/>
      <c r="GGJ145" s="3"/>
      <c r="GGK145" s="3"/>
      <c r="GGL145" s="3"/>
      <c r="GGM145" s="3"/>
      <c r="GGN145" s="3"/>
      <c r="GGO145" s="3"/>
      <c r="GGP145" s="3"/>
      <c r="GGQ145" s="3"/>
      <c r="GGR145" s="3"/>
      <c r="GGS145" s="3"/>
      <c r="GGT145" s="3"/>
      <c r="GGU145" s="3"/>
      <c r="GGV145" s="3"/>
      <c r="GGW145" s="3"/>
      <c r="GGX145" s="3"/>
      <c r="GGY145" s="3"/>
      <c r="GGZ145" s="3"/>
      <c r="GHA145" s="3"/>
      <c r="GHB145" s="3"/>
      <c r="GHC145" s="3"/>
      <c r="GHD145" s="3"/>
      <c r="GHE145" s="3"/>
      <c r="GHF145" s="3"/>
      <c r="GHG145" s="3"/>
      <c r="GHH145" s="3"/>
      <c r="GHI145" s="3"/>
      <c r="GHJ145" s="3"/>
      <c r="GHK145" s="3"/>
      <c r="GHL145" s="3"/>
      <c r="GHM145" s="3"/>
      <c r="GHN145" s="3"/>
      <c r="GHO145" s="3"/>
      <c r="GHP145" s="3"/>
      <c r="GHQ145" s="3"/>
      <c r="GHR145" s="3"/>
      <c r="GHS145" s="3"/>
      <c r="GHT145" s="3"/>
      <c r="GHU145" s="3"/>
      <c r="GHV145" s="3"/>
      <c r="GHW145" s="3"/>
      <c r="GHX145" s="3"/>
      <c r="GHY145" s="3"/>
      <c r="GHZ145" s="3"/>
      <c r="GIA145" s="3"/>
      <c r="GIB145" s="3"/>
      <c r="GIC145" s="3"/>
      <c r="GID145" s="3"/>
      <c r="GIE145" s="3"/>
      <c r="GIF145" s="3"/>
      <c r="GIG145" s="3"/>
      <c r="GIH145" s="3"/>
      <c r="GII145" s="3"/>
      <c r="GIJ145" s="3"/>
      <c r="GIK145" s="3"/>
      <c r="GIL145" s="3"/>
      <c r="GIM145" s="3"/>
      <c r="GIN145" s="3"/>
      <c r="GIO145" s="3"/>
      <c r="GIP145" s="3"/>
      <c r="GIQ145" s="3"/>
      <c r="GIR145" s="3"/>
      <c r="GIS145" s="3"/>
      <c r="GIT145" s="3"/>
      <c r="GIU145" s="3"/>
      <c r="GIV145" s="3"/>
      <c r="GIW145" s="3"/>
      <c r="GIX145" s="3"/>
      <c r="GIY145" s="3"/>
      <c r="GIZ145" s="3"/>
      <c r="GJA145" s="3"/>
      <c r="GJB145" s="3"/>
      <c r="GJC145" s="3"/>
      <c r="GJD145" s="3"/>
      <c r="GJE145" s="3"/>
      <c r="GJF145" s="3"/>
      <c r="GJG145" s="3"/>
      <c r="GJH145" s="3"/>
      <c r="GJI145" s="3"/>
      <c r="GJJ145" s="3"/>
      <c r="GJK145" s="3"/>
      <c r="GJL145" s="3"/>
      <c r="GJM145" s="3"/>
      <c r="GJN145" s="3"/>
      <c r="GJO145" s="3"/>
      <c r="GJP145" s="3"/>
      <c r="GJQ145" s="3"/>
      <c r="GJR145" s="3"/>
      <c r="GJS145" s="3"/>
      <c r="GJT145" s="3"/>
      <c r="GJU145" s="3"/>
      <c r="GJV145" s="3"/>
      <c r="GJW145" s="3"/>
      <c r="GJX145" s="3"/>
      <c r="GJY145" s="3"/>
      <c r="GJZ145" s="3"/>
      <c r="GKA145" s="3"/>
      <c r="GKB145" s="3"/>
      <c r="GKC145" s="3"/>
      <c r="GKD145" s="3"/>
      <c r="GKE145" s="3"/>
      <c r="GKF145" s="3"/>
      <c r="GKG145" s="3"/>
      <c r="GKH145" s="3"/>
      <c r="GKI145" s="3"/>
      <c r="GKJ145" s="3"/>
      <c r="GKK145" s="3"/>
      <c r="GKL145" s="3"/>
      <c r="GKM145" s="3"/>
      <c r="GKN145" s="3"/>
      <c r="GKO145" s="3"/>
      <c r="GKP145" s="3"/>
      <c r="GKQ145" s="3"/>
      <c r="GKR145" s="3"/>
      <c r="GKS145" s="3"/>
      <c r="GKT145" s="3"/>
      <c r="GKU145" s="3"/>
      <c r="GKV145" s="3"/>
      <c r="GKW145" s="3"/>
      <c r="GKX145" s="3"/>
      <c r="GKY145" s="3"/>
      <c r="GKZ145" s="3"/>
      <c r="GLA145" s="3"/>
      <c r="GLB145" s="3"/>
      <c r="GLC145" s="3"/>
      <c r="GLD145" s="3"/>
      <c r="GLE145" s="3"/>
      <c r="GLF145" s="3"/>
      <c r="GLG145" s="3"/>
      <c r="GLH145" s="3"/>
      <c r="GLI145" s="3"/>
      <c r="GLJ145" s="3"/>
      <c r="GLK145" s="3"/>
      <c r="GLL145" s="3"/>
      <c r="GLM145" s="3"/>
      <c r="GLN145" s="3"/>
      <c r="GLO145" s="3"/>
      <c r="GLP145" s="3"/>
      <c r="GLQ145" s="3"/>
      <c r="GLR145" s="3"/>
      <c r="GLS145" s="3"/>
      <c r="GLT145" s="3"/>
      <c r="GLU145" s="3"/>
      <c r="GLV145" s="3"/>
      <c r="GLW145" s="3"/>
      <c r="GLX145" s="3"/>
      <c r="GLY145" s="3"/>
      <c r="GLZ145" s="3"/>
      <c r="GMA145" s="3"/>
      <c r="GMB145" s="3"/>
      <c r="GMC145" s="3"/>
      <c r="GMD145" s="3"/>
      <c r="GME145" s="3"/>
      <c r="GMF145" s="3"/>
      <c r="GMG145" s="3"/>
      <c r="GMH145" s="3"/>
      <c r="GMI145" s="3"/>
      <c r="GMJ145" s="3"/>
      <c r="GMK145" s="3"/>
      <c r="GML145" s="3"/>
      <c r="GMM145" s="3"/>
      <c r="GMN145" s="3"/>
      <c r="GMO145" s="3"/>
      <c r="GMP145" s="3"/>
      <c r="GMQ145" s="3"/>
      <c r="GMR145" s="3"/>
      <c r="GMS145" s="3"/>
      <c r="GMT145" s="3"/>
      <c r="GMU145" s="3"/>
      <c r="GMV145" s="3"/>
      <c r="GMW145" s="3"/>
      <c r="GMX145" s="3"/>
      <c r="GMY145" s="3"/>
      <c r="GMZ145" s="3"/>
      <c r="GNA145" s="3"/>
      <c r="GNB145" s="3"/>
      <c r="GNC145" s="3"/>
      <c r="GND145" s="3"/>
      <c r="GNE145" s="3"/>
      <c r="GNF145" s="3"/>
      <c r="GNG145" s="3"/>
      <c r="GNH145" s="3"/>
      <c r="GNI145" s="3"/>
      <c r="GNJ145" s="3"/>
      <c r="GNK145" s="3"/>
      <c r="GNL145" s="3"/>
      <c r="GNM145" s="3"/>
      <c r="GNN145" s="3"/>
      <c r="GNO145" s="3"/>
      <c r="GNP145" s="3"/>
      <c r="GNQ145" s="3"/>
      <c r="GNR145" s="3"/>
      <c r="GNS145" s="3"/>
      <c r="GNT145" s="3"/>
      <c r="GNU145" s="3"/>
      <c r="GNV145" s="3"/>
      <c r="GNW145" s="3"/>
      <c r="GNX145" s="3"/>
      <c r="GNY145" s="3"/>
      <c r="GNZ145" s="3"/>
      <c r="GOA145" s="3"/>
      <c r="GOB145" s="3"/>
      <c r="GOC145" s="3"/>
      <c r="GOD145" s="3"/>
      <c r="GOE145" s="3"/>
      <c r="GOF145" s="3"/>
      <c r="GOG145" s="3"/>
      <c r="GOH145" s="3"/>
      <c r="GOI145" s="3"/>
      <c r="GOJ145" s="3"/>
      <c r="GOK145" s="3"/>
      <c r="GOL145" s="3"/>
      <c r="GOM145" s="3"/>
      <c r="GON145" s="3"/>
      <c r="GOO145" s="3"/>
      <c r="GOP145" s="3"/>
      <c r="GOQ145" s="3"/>
      <c r="GOR145" s="3"/>
      <c r="GOS145" s="3"/>
      <c r="GOT145" s="3"/>
      <c r="GOU145" s="3"/>
      <c r="GOV145" s="3"/>
      <c r="GOW145" s="3"/>
      <c r="GOX145" s="3"/>
      <c r="GOY145" s="3"/>
      <c r="GOZ145" s="3"/>
      <c r="GPA145" s="3"/>
      <c r="GPB145" s="3"/>
      <c r="GPC145" s="3"/>
      <c r="GPD145" s="3"/>
      <c r="GPE145" s="3"/>
      <c r="GPF145" s="3"/>
      <c r="GPG145" s="3"/>
      <c r="GPH145" s="3"/>
      <c r="GPI145" s="3"/>
      <c r="GPJ145" s="3"/>
      <c r="GPK145" s="3"/>
      <c r="GPL145" s="3"/>
      <c r="GPM145" s="3"/>
      <c r="GPN145" s="3"/>
      <c r="GPO145" s="3"/>
      <c r="GPP145" s="3"/>
      <c r="GPQ145" s="3"/>
      <c r="GPR145" s="3"/>
      <c r="GPS145" s="3"/>
      <c r="GPT145" s="3"/>
      <c r="GPU145" s="3"/>
      <c r="GPV145" s="3"/>
      <c r="GPW145" s="3"/>
      <c r="GPX145" s="3"/>
      <c r="GPY145" s="3"/>
      <c r="GPZ145" s="3"/>
      <c r="GQA145" s="3"/>
      <c r="GQB145" s="3"/>
      <c r="GQC145" s="3"/>
      <c r="GQD145" s="3"/>
      <c r="GQE145" s="3"/>
      <c r="GQF145" s="3"/>
      <c r="GQG145" s="3"/>
      <c r="GQH145" s="3"/>
      <c r="GQI145" s="3"/>
      <c r="GQJ145" s="3"/>
      <c r="GQK145" s="3"/>
      <c r="GQL145" s="3"/>
      <c r="GQM145" s="3"/>
      <c r="GQN145" s="3"/>
      <c r="GQO145" s="3"/>
      <c r="GQP145" s="3"/>
      <c r="GQQ145" s="3"/>
      <c r="GQR145" s="3"/>
      <c r="GQS145" s="3"/>
      <c r="GQT145" s="3"/>
      <c r="GQU145" s="3"/>
      <c r="GQV145" s="3"/>
      <c r="GQW145" s="3"/>
      <c r="GQX145" s="3"/>
      <c r="GQY145" s="3"/>
      <c r="GQZ145" s="3"/>
      <c r="GRA145" s="3"/>
      <c r="GRB145" s="3"/>
      <c r="GRC145" s="3"/>
      <c r="GRD145" s="3"/>
      <c r="GRE145" s="3"/>
      <c r="GRF145" s="3"/>
      <c r="GRG145" s="3"/>
      <c r="GRH145" s="3"/>
      <c r="GRI145" s="3"/>
      <c r="GRJ145" s="3"/>
      <c r="GRK145" s="3"/>
      <c r="GRL145" s="3"/>
      <c r="GRM145" s="3"/>
      <c r="GRN145" s="3"/>
      <c r="GRO145" s="3"/>
      <c r="GRP145" s="3"/>
      <c r="GRQ145" s="3"/>
      <c r="GRR145" s="3"/>
      <c r="GRS145" s="3"/>
      <c r="GRT145" s="3"/>
      <c r="GRU145" s="3"/>
      <c r="GRV145" s="3"/>
      <c r="GRW145" s="3"/>
      <c r="GRX145" s="3"/>
      <c r="GRY145" s="3"/>
      <c r="GRZ145" s="3"/>
      <c r="GSA145" s="3"/>
      <c r="GSB145" s="3"/>
      <c r="GSC145" s="3"/>
      <c r="GSD145" s="3"/>
      <c r="GSE145" s="3"/>
      <c r="GSF145" s="3"/>
      <c r="GSG145" s="3"/>
      <c r="GSH145" s="3"/>
      <c r="GSI145" s="3"/>
      <c r="GSJ145" s="3"/>
      <c r="GSK145" s="3"/>
      <c r="GSL145" s="3"/>
      <c r="GSM145" s="3"/>
      <c r="GSN145" s="3"/>
      <c r="GSO145" s="3"/>
      <c r="GSP145" s="3"/>
      <c r="GSQ145" s="3"/>
      <c r="GSR145" s="3"/>
      <c r="GSS145" s="3"/>
      <c r="GST145" s="3"/>
      <c r="GSU145" s="3"/>
      <c r="GSV145" s="3"/>
      <c r="GSW145" s="3"/>
      <c r="GSX145" s="3"/>
      <c r="GSY145" s="3"/>
      <c r="GSZ145" s="3"/>
      <c r="GTA145" s="3"/>
      <c r="GTB145" s="3"/>
      <c r="GTC145" s="3"/>
      <c r="GTD145" s="3"/>
      <c r="GTE145" s="3"/>
      <c r="GTF145" s="3"/>
      <c r="GTG145" s="3"/>
      <c r="GTH145" s="3"/>
      <c r="GTI145" s="3"/>
      <c r="GTJ145" s="3"/>
      <c r="GTK145" s="3"/>
      <c r="GTL145" s="3"/>
      <c r="GTM145" s="3"/>
      <c r="GTN145" s="3"/>
      <c r="GTO145" s="3"/>
      <c r="GTP145" s="3"/>
      <c r="GTQ145" s="3"/>
      <c r="GTR145" s="3"/>
      <c r="GTS145" s="3"/>
      <c r="GTT145" s="3"/>
      <c r="GTU145" s="3"/>
      <c r="GTV145" s="3"/>
      <c r="GTW145" s="3"/>
      <c r="GTX145" s="3"/>
      <c r="GTY145" s="3"/>
      <c r="GTZ145" s="3"/>
      <c r="GUA145" s="3"/>
      <c r="GUB145" s="3"/>
      <c r="GUC145" s="3"/>
      <c r="GUD145" s="3"/>
      <c r="GUE145" s="3"/>
      <c r="GUF145" s="3"/>
      <c r="GUG145" s="3"/>
      <c r="GUH145" s="3"/>
      <c r="GUI145" s="3"/>
      <c r="GUJ145" s="3"/>
      <c r="GUK145" s="3"/>
      <c r="GUL145" s="3"/>
      <c r="GUM145" s="3"/>
      <c r="GUN145" s="3"/>
      <c r="GUO145" s="3"/>
      <c r="GUP145" s="3"/>
      <c r="GUQ145" s="3"/>
      <c r="GUR145" s="3"/>
      <c r="GUS145" s="3"/>
      <c r="GUT145" s="3"/>
      <c r="GUU145" s="3"/>
      <c r="GUV145" s="3"/>
      <c r="GUW145" s="3"/>
      <c r="GUX145" s="3"/>
      <c r="GUY145" s="3"/>
      <c r="GUZ145" s="3"/>
      <c r="GVA145" s="3"/>
      <c r="GVB145" s="3"/>
      <c r="GVC145" s="3"/>
      <c r="GVD145" s="3"/>
      <c r="GVE145" s="3"/>
      <c r="GVF145" s="3"/>
      <c r="GVG145" s="3"/>
      <c r="GVH145" s="3"/>
      <c r="GVI145" s="3"/>
      <c r="GVJ145" s="3"/>
      <c r="GVK145" s="3"/>
      <c r="GVL145" s="3"/>
      <c r="GVM145" s="3"/>
      <c r="GVN145" s="3"/>
      <c r="GVO145" s="3"/>
      <c r="GVP145" s="3"/>
      <c r="GVQ145" s="3"/>
      <c r="GVR145" s="3"/>
      <c r="GVS145" s="3"/>
      <c r="GVT145" s="3"/>
      <c r="GVU145" s="3"/>
      <c r="GVV145" s="3"/>
      <c r="GVW145" s="3"/>
      <c r="GVX145" s="3"/>
      <c r="GVY145" s="3"/>
      <c r="GVZ145" s="3"/>
      <c r="GWA145" s="3"/>
      <c r="GWB145" s="3"/>
      <c r="GWC145" s="3"/>
      <c r="GWD145" s="3"/>
      <c r="GWE145" s="3"/>
      <c r="GWF145" s="3"/>
      <c r="GWG145" s="3"/>
      <c r="GWH145" s="3"/>
      <c r="GWI145" s="3"/>
      <c r="GWJ145" s="3"/>
      <c r="GWK145" s="3"/>
      <c r="GWL145" s="3"/>
      <c r="GWM145" s="3"/>
      <c r="GWN145" s="3"/>
      <c r="GWO145" s="3"/>
      <c r="GWP145" s="3"/>
      <c r="GWQ145" s="3"/>
      <c r="GWR145" s="3"/>
      <c r="GWS145" s="3"/>
      <c r="GWT145" s="3"/>
      <c r="GWU145" s="3"/>
      <c r="GWV145" s="3"/>
      <c r="GWW145" s="3"/>
      <c r="GWX145" s="3"/>
      <c r="GWY145" s="3"/>
      <c r="GWZ145" s="3"/>
      <c r="GXA145" s="3"/>
      <c r="GXB145" s="3"/>
      <c r="GXC145" s="3"/>
      <c r="GXD145" s="3"/>
      <c r="GXE145" s="3"/>
      <c r="GXF145" s="3"/>
      <c r="GXG145" s="3"/>
      <c r="GXH145" s="3"/>
      <c r="GXI145" s="3"/>
      <c r="GXJ145" s="3"/>
      <c r="GXK145" s="3"/>
      <c r="GXL145" s="3"/>
      <c r="GXM145" s="3"/>
      <c r="GXN145" s="3"/>
      <c r="GXO145" s="3"/>
      <c r="GXP145" s="3"/>
      <c r="GXQ145" s="3"/>
      <c r="GXR145" s="3"/>
      <c r="GXS145" s="3"/>
      <c r="GXT145" s="3"/>
      <c r="GXU145" s="3"/>
      <c r="GXV145" s="3"/>
      <c r="GXW145" s="3"/>
      <c r="GXX145" s="3"/>
      <c r="GXY145" s="3"/>
      <c r="GXZ145" s="3"/>
      <c r="GYA145" s="3"/>
      <c r="GYB145" s="3"/>
      <c r="GYC145" s="3"/>
      <c r="GYD145" s="3"/>
      <c r="GYE145" s="3"/>
      <c r="GYF145" s="3"/>
      <c r="GYG145" s="3"/>
      <c r="GYH145" s="3"/>
      <c r="GYI145" s="3"/>
      <c r="GYJ145" s="3"/>
      <c r="GYK145" s="3"/>
      <c r="GYL145" s="3"/>
      <c r="GYM145" s="3"/>
      <c r="GYN145" s="3"/>
      <c r="GYO145" s="3"/>
      <c r="GYP145" s="3"/>
      <c r="GYQ145" s="3"/>
      <c r="GYR145" s="3"/>
      <c r="GYS145" s="3"/>
      <c r="GYT145" s="3"/>
      <c r="GYU145" s="3"/>
      <c r="GYV145" s="3"/>
      <c r="GYW145" s="3"/>
      <c r="GYX145" s="3"/>
      <c r="GYY145" s="3"/>
      <c r="GYZ145" s="3"/>
      <c r="GZA145" s="3"/>
      <c r="GZB145" s="3"/>
      <c r="GZC145" s="3"/>
      <c r="GZD145" s="3"/>
      <c r="GZE145" s="3"/>
      <c r="GZF145" s="3"/>
      <c r="GZG145" s="3"/>
      <c r="GZH145" s="3"/>
      <c r="GZI145" s="3"/>
      <c r="GZJ145" s="3"/>
      <c r="GZK145" s="3"/>
      <c r="GZL145" s="3"/>
      <c r="GZM145" s="3"/>
      <c r="GZN145" s="3"/>
      <c r="GZO145" s="3"/>
      <c r="GZP145" s="3"/>
      <c r="GZQ145" s="3"/>
      <c r="GZR145" s="3"/>
      <c r="GZS145" s="3"/>
      <c r="GZT145" s="3"/>
      <c r="GZU145" s="3"/>
      <c r="GZV145" s="3"/>
      <c r="GZW145" s="3"/>
      <c r="GZX145" s="3"/>
      <c r="GZY145" s="3"/>
      <c r="GZZ145" s="3"/>
      <c r="HAA145" s="3"/>
      <c r="HAB145" s="3"/>
      <c r="HAC145" s="3"/>
      <c r="HAD145" s="3"/>
      <c r="HAE145" s="3"/>
      <c r="HAF145" s="3"/>
      <c r="HAG145" s="3"/>
      <c r="HAH145" s="3"/>
      <c r="HAI145" s="3"/>
      <c r="HAJ145" s="3"/>
      <c r="HAK145" s="3"/>
      <c r="HAL145" s="3"/>
      <c r="HAM145" s="3"/>
      <c r="HAN145" s="3"/>
      <c r="HAO145" s="3"/>
      <c r="HAP145" s="3"/>
      <c r="HAQ145" s="3"/>
      <c r="HAR145" s="3"/>
      <c r="HAS145" s="3"/>
      <c r="HAT145" s="3"/>
      <c r="HAU145" s="3"/>
      <c r="HAV145" s="3"/>
      <c r="HAW145" s="3"/>
      <c r="HAX145" s="3"/>
      <c r="HAY145" s="3"/>
      <c r="HAZ145" s="3"/>
      <c r="HBA145" s="3"/>
      <c r="HBB145" s="3"/>
      <c r="HBC145" s="3"/>
      <c r="HBD145" s="3"/>
      <c r="HBE145" s="3"/>
      <c r="HBF145" s="3"/>
      <c r="HBG145" s="3"/>
      <c r="HBH145" s="3"/>
      <c r="HBI145" s="3"/>
      <c r="HBJ145" s="3"/>
      <c r="HBK145" s="3"/>
      <c r="HBL145" s="3"/>
      <c r="HBM145" s="3"/>
      <c r="HBN145" s="3"/>
      <c r="HBO145" s="3"/>
      <c r="HBP145" s="3"/>
      <c r="HBQ145" s="3"/>
      <c r="HBR145" s="3"/>
      <c r="HBS145" s="3"/>
      <c r="HBT145" s="3"/>
      <c r="HBU145" s="3"/>
      <c r="HBV145" s="3"/>
      <c r="HBW145" s="3"/>
      <c r="HBX145" s="3"/>
      <c r="HBY145" s="3"/>
      <c r="HBZ145" s="3"/>
      <c r="HCA145" s="3"/>
      <c r="HCB145" s="3"/>
      <c r="HCC145" s="3"/>
      <c r="HCD145" s="3"/>
      <c r="HCE145" s="3"/>
      <c r="HCF145" s="3"/>
      <c r="HCG145" s="3"/>
      <c r="HCH145" s="3"/>
      <c r="HCI145" s="3"/>
      <c r="HCJ145" s="3"/>
      <c r="HCK145" s="3"/>
      <c r="HCL145" s="3"/>
      <c r="HCM145" s="3"/>
      <c r="HCN145" s="3"/>
      <c r="HCO145" s="3"/>
      <c r="HCP145" s="3"/>
      <c r="HCQ145" s="3"/>
      <c r="HCR145" s="3"/>
      <c r="HCS145" s="3"/>
      <c r="HCT145" s="3"/>
      <c r="HCU145" s="3"/>
      <c r="HCV145" s="3"/>
      <c r="HCW145" s="3"/>
      <c r="HCX145" s="3"/>
      <c r="HCY145" s="3"/>
      <c r="HCZ145" s="3"/>
      <c r="HDA145" s="3"/>
      <c r="HDB145" s="3"/>
      <c r="HDC145" s="3"/>
      <c r="HDD145" s="3"/>
      <c r="HDE145" s="3"/>
      <c r="HDF145" s="3"/>
      <c r="HDG145" s="3"/>
      <c r="HDH145" s="3"/>
      <c r="HDI145" s="3"/>
      <c r="HDJ145" s="3"/>
      <c r="HDK145" s="3"/>
      <c r="HDL145" s="3"/>
      <c r="HDM145" s="3"/>
      <c r="HDN145" s="3"/>
      <c r="HDO145" s="3"/>
      <c r="HDP145" s="3"/>
      <c r="HDQ145" s="3"/>
      <c r="HDR145" s="3"/>
      <c r="HDS145" s="3"/>
      <c r="HDT145" s="3"/>
      <c r="HDU145" s="3"/>
      <c r="HDV145" s="3"/>
      <c r="HDW145" s="3"/>
      <c r="HDX145" s="3"/>
      <c r="HDY145" s="3"/>
      <c r="HDZ145" s="3"/>
      <c r="HEA145" s="3"/>
      <c r="HEB145" s="3"/>
      <c r="HEC145" s="3"/>
      <c r="HED145" s="3"/>
      <c r="HEE145" s="3"/>
      <c r="HEF145" s="3"/>
      <c r="HEG145" s="3"/>
      <c r="HEH145" s="3"/>
      <c r="HEI145" s="3"/>
      <c r="HEJ145" s="3"/>
      <c r="HEK145" s="3"/>
      <c r="HEL145" s="3"/>
      <c r="HEM145" s="3"/>
      <c r="HEN145" s="3"/>
      <c r="HEO145" s="3"/>
      <c r="HEP145" s="3"/>
      <c r="HEQ145" s="3"/>
      <c r="HER145" s="3"/>
      <c r="HES145" s="3"/>
      <c r="HET145" s="3"/>
      <c r="HEU145" s="3"/>
      <c r="HEV145" s="3"/>
      <c r="HEW145" s="3"/>
      <c r="HEX145" s="3"/>
      <c r="HEY145" s="3"/>
      <c r="HEZ145" s="3"/>
      <c r="HFA145" s="3"/>
      <c r="HFB145" s="3"/>
      <c r="HFC145" s="3"/>
      <c r="HFD145" s="3"/>
      <c r="HFE145" s="3"/>
      <c r="HFF145" s="3"/>
      <c r="HFG145" s="3"/>
      <c r="HFH145" s="3"/>
      <c r="HFI145" s="3"/>
      <c r="HFJ145" s="3"/>
      <c r="HFK145" s="3"/>
      <c r="HFL145" s="3"/>
      <c r="HFM145" s="3"/>
      <c r="HFN145" s="3"/>
      <c r="HFO145" s="3"/>
      <c r="HFP145" s="3"/>
      <c r="HFQ145" s="3"/>
      <c r="HFR145" s="3"/>
      <c r="HFS145" s="3"/>
      <c r="HFT145" s="3"/>
      <c r="HFU145" s="3"/>
      <c r="HFV145" s="3"/>
      <c r="HFW145" s="3"/>
      <c r="HFX145" s="3"/>
      <c r="HFY145" s="3"/>
      <c r="HFZ145" s="3"/>
      <c r="HGA145" s="3"/>
      <c r="HGB145" s="3"/>
      <c r="HGC145" s="3"/>
      <c r="HGD145" s="3"/>
      <c r="HGE145" s="3"/>
      <c r="HGF145" s="3"/>
      <c r="HGG145" s="3"/>
      <c r="HGH145" s="3"/>
      <c r="HGI145" s="3"/>
      <c r="HGJ145" s="3"/>
      <c r="HGK145" s="3"/>
      <c r="HGL145" s="3"/>
      <c r="HGM145" s="3"/>
      <c r="HGN145" s="3"/>
      <c r="HGO145" s="3"/>
      <c r="HGP145" s="3"/>
      <c r="HGQ145" s="3"/>
      <c r="HGR145" s="3"/>
      <c r="HGS145" s="3"/>
      <c r="HGT145" s="3"/>
      <c r="HGU145" s="3"/>
      <c r="HGV145" s="3"/>
      <c r="HGW145" s="3"/>
      <c r="HGX145" s="3"/>
      <c r="HGY145" s="3"/>
      <c r="HGZ145" s="3"/>
      <c r="HHA145" s="3"/>
      <c r="HHB145" s="3"/>
      <c r="HHC145" s="3"/>
      <c r="HHD145" s="3"/>
      <c r="HHE145" s="3"/>
      <c r="HHF145" s="3"/>
      <c r="HHG145" s="3"/>
      <c r="HHH145" s="3"/>
      <c r="HHI145" s="3"/>
      <c r="HHJ145" s="3"/>
      <c r="HHK145" s="3"/>
      <c r="HHL145" s="3"/>
      <c r="HHM145" s="3"/>
      <c r="HHN145" s="3"/>
      <c r="HHO145" s="3"/>
      <c r="HHP145" s="3"/>
      <c r="HHQ145" s="3"/>
      <c r="HHR145" s="3"/>
      <c r="HHS145" s="3"/>
      <c r="HHT145" s="3"/>
      <c r="HHU145" s="3"/>
      <c r="HHV145" s="3"/>
      <c r="HHW145" s="3"/>
      <c r="HHX145" s="3"/>
      <c r="HHY145" s="3"/>
      <c r="HHZ145" s="3"/>
      <c r="HIA145" s="3"/>
      <c r="HIB145" s="3"/>
      <c r="HIC145" s="3"/>
      <c r="HID145" s="3"/>
      <c r="HIE145" s="3"/>
      <c r="HIF145" s="3"/>
      <c r="HIG145" s="3"/>
      <c r="HIH145" s="3"/>
      <c r="HII145" s="3"/>
      <c r="HIJ145" s="3"/>
      <c r="HIK145" s="3"/>
      <c r="HIL145" s="3"/>
      <c r="HIM145" s="3"/>
      <c r="HIN145" s="3"/>
      <c r="HIO145" s="3"/>
      <c r="HIP145" s="3"/>
      <c r="HIQ145" s="3"/>
      <c r="HIR145" s="3"/>
      <c r="HIS145" s="3"/>
      <c r="HIT145" s="3"/>
      <c r="HIU145" s="3"/>
      <c r="HIV145" s="3"/>
      <c r="HIW145" s="3"/>
      <c r="HIX145" s="3"/>
      <c r="HIY145" s="3"/>
      <c r="HIZ145" s="3"/>
      <c r="HJA145" s="3"/>
      <c r="HJB145" s="3"/>
      <c r="HJC145" s="3"/>
      <c r="HJD145" s="3"/>
      <c r="HJE145" s="3"/>
      <c r="HJF145" s="3"/>
      <c r="HJG145" s="3"/>
      <c r="HJH145" s="3"/>
      <c r="HJI145" s="3"/>
      <c r="HJJ145" s="3"/>
      <c r="HJK145" s="3"/>
      <c r="HJL145" s="3"/>
      <c r="HJM145" s="3"/>
      <c r="HJN145" s="3"/>
      <c r="HJO145" s="3"/>
      <c r="HJP145" s="3"/>
      <c r="HJQ145" s="3"/>
      <c r="HJR145" s="3"/>
      <c r="HJS145" s="3"/>
      <c r="HJT145" s="3"/>
      <c r="HJU145" s="3"/>
      <c r="HJV145" s="3"/>
      <c r="HJW145" s="3"/>
      <c r="HJX145" s="3"/>
      <c r="HJY145" s="3"/>
      <c r="HJZ145" s="3"/>
      <c r="HKA145" s="3"/>
      <c r="HKB145" s="3"/>
      <c r="HKC145" s="3"/>
      <c r="HKD145" s="3"/>
      <c r="HKE145" s="3"/>
      <c r="HKF145" s="3"/>
      <c r="HKG145" s="3"/>
      <c r="HKH145" s="3"/>
      <c r="HKI145" s="3"/>
      <c r="HKJ145" s="3"/>
      <c r="HKK145" s="3"/>
      <c r="HKL145" s="3"/>
      <c r="HKM145" s="3"/>
      <c r="HKN145" s="3"/>
      <c r="HKO145" s="3"/>
      <c r="HKP145" s="3"/>
      <c r="HKQ145" s="3"/>
      <c r="HKR145" s="3"/>
      <c r="HKS145" s="3"/>
      <c r="HKT145" s="3"/>
      <c r="HKU145" s="3"/>
      <c r="HKV145" s="3"/>
      <c r="HKW145" s="3"/>
      <c r="HKX145" s="3"/>
      <c r="HKY145" s="3"/>
      <c r="HKZ145" s="3"/>
      <c r="HLA145" s="3"/>
      <c r="HLB145" s="3"/>
      <c r="HLC145" s="3"/>
      <c r="HLD145" s="3"/>
      <c r="HLE145" s="3"/>
      <c r="HLF145" s="3"/>
      <c r="HLG145" s="3"/>
      <c r="HLH145" s="3"/>
      <c r="HLI145" s="3"/>
      <c r="HLJ145" s="3"/>
      <c r="HLK145" s="3"/>
      <c r="HLL145" s="3"/>
      <c r="HLM145" s="3"/>
      <c r="HLN145" s="3"/>
      <c r="HLO145" s="3"/>
      <c r="HLP145" s="3"/>
      <c r="HLQ145" s="3"/>
      <c r="HLR145" s="3"/>
      <c r="HLS145" s="3"/>
      <c r="HLT145" s="3"/>
      <c r="HLU145" s="3"/>
      <c r="HLV145" s="3"/>
      <c r="HLW145" s="3"/>
      <c r="HLX145" s="3"/>
      <c r="HLY145" s="3"/>
      <c r="HLZ145" s="3"/>
      <c r="HMA145" s="3"/>
      <c r="HMB145" s="3"/>
      <c r="HMC145" s="3"/>
      <c r="HMD145" s="3"/>
      <c r="HME145" s="3"/>
      <c r="HMF145" s="3"/>
      <c r="HMG145" s="3"/>
      <c r="HMH145" s="3"/>
      <c r="HMI145" s="3"/>
      <c r="HMJ145" s="3"/>
      <c r="HMK145" s="3"/>
      <c r="HML145" s="3"/>
      <c r="HMM145" s="3"/>
      <c r="HMN145" s="3"/>
      <c r="HMO145" s="3"/>
      <c r="HMP145" s="3"/>
      <c r="HMQ145" s="3"/>
      <c r="HMR145" s="3"/>
      <c r="HMS145" s="3"/>
      <c r="HMT145" s="3"/>
      <c r="HMU145" s="3"/>
      <c r="HMV145" s="3"/>
      <c r="HMW145" s="3"/>
      <c r="HMX145" s="3"/>
      <c r="HMY145" s="3"/>
      <c r="HMZ145" s="3"/>
      <c r="HNA145" s="3"/>
      <c r="HNB145" s="3"/>
      <c r="HNC145" s="3"/>
      <c r="HND145" s="3"/>
      <c r="HNE145" s="3"/>
      <c r="HNF145" s="3"/>
      <c r="HNG145" s="3"/>
      <c r="HNH145" s="3"/>
      <c r="HNI145" s="3"/>
      <c r="HNJ145" s="3"/>
      <c r="HNK145" s="3"/>
      <c r="HNL145" s="3"/>
      <c r="HNM145" s="3"/>
      <c r="HNN145" s="3"/>
      <c r="HNO145" s="3"/>
      <c r="HNP145" s="3"/>
      <c r="HNQ145" s="3"/>
      <c r="HNR145" s="3"/>
      <c r="HNS145" s="3"/>
      <c r="HNT145" s="3"/>
      <c r="HNU145" s="3"/>
      <c r="HNV145" s="3"/>
      <c r="HNW145" s="3"/>
      <c r="HNX145" s="3"/>
      <c r="HNY145" s="3"/>
      <c r="HNZ145" s="3"/>
      <c r="HOA145" s="3"/>
      <c r="HOB145" s="3"/>
      <c r="HOC145" s="3"/>
      <c r="HOD145" s="3"/>
      <c r="HOE145" s="3"/>
      <c r="HOF145" s="3"/>
      <c r="HOG145" s="3"/>
      <c r="HOH145" s="3"/>
      <c r="HOI145" s="3"/>
      <c r="HOJ145" s="3"/>
      <c r="HOK145" s="3"/>
      <c r="HOL145" s="3"/>
      <c r="HOM145" s="3"/>
      <c r="HON145" s="3"/>
      <c r="HOO145" s="3"/>
      <c r="HOP145" s="3"/>
      <c r="HOQ145" s="3"/>
      <c r="HOR145" s="3"/>
      <c r="HOS145" s="3"/>
      <c r="HOT145" s="3"/>
      <c r="HOU145" s="3"/>
      <c r="HOV145" s="3"/>
      <c r="HOW145" s="3"/>
      <c r="HOX145" s="3"/>
      <c r="HOY145" s="3"/>
      <c r="HOZ145" s="3"/>
      <c r="HPA145" s="3"/>
      <c r="HPB145" s="3"/>
      <c r="HPC145" s="3"/>
      <c r="HPD145" s="3"/>
      <c r="HPE145" s="3"/>
      <c r="HPF145" s="3"/>
      <c r="HPG145" s="3"/>
      <c r="HPH145" s="3"/>
      <c r="HPI145" s="3"/>
      <c r="HPJ145" s="3"/>
      <c r="HPK145" s="3"/>
      <c r="HPL145" s="3"/>
      <c r="HPM145" s="3"/>
      <c r="HPN145" s="3"/>
      <c r="HPO145" s="3"/>
      <c r="HPP145" s="3"/>
      <c r="HPQ145" s="3"/>
      <c r="HPR145" s="3"/>
      <c r="HPS145" s="3"/>
      <c r="HPT145" s="3"/>
      <c r="HPU145" s="3"/>
      <c r="HPV145" s="3"/>
      <c r="HPW145" s="3"/>
      <c r="HPX145" s="3"/>
      <c r="HPY145" s="3"/>
      <c r="HPZ145" s="3"/>
      <c r="HQA145" s="3"/>
      <c r="HQB145" s="3"/>
      <c r="HQC145" s="3"/>
      <c r="HQD145" s="3"/>
      <c r="HQE145" s="3"/>
      <c r="HQF145" s="3"/>
      <c r="HQG145" s="3"/>
      <c r="HQH145" s="3"/>
      <c r="HQI145" s="3"/>
      <c r="HQJ145" s="3"/>
      <c r="HQK145" s="3"/>
      <c r="HQL145" s="3"/>
      <c r="HQM145" s="3"/>
      <c r="HQN145" s="3"/>
      <c r="HQO145" s="3"/>
      <c r="HQP145" s="3"/>
      <c r="HQQ145" s="3"/>
      <c r="HQR145" s="3"/>
      <c r="HQS145" s="3"/>
      <c r="HQT145" s="3"/>
      <c r="HQU145" s="3"/>
      <c r="HQV145" s="3"/>
      <c r="HQW145" s="3"/>
      <c r="HQX145" s="3"/>
      <c r="HQY145" s="3"/>
      <c r="HQZ145" s="3"/>
      <c r="HRA145" s="3"/>
      <c r="HRB145" s="3"/>
      <c r="HRC145" s="3"/>
      <c r="HRD145" s="3"/>
      <c r="HRE145" s="3"/>
      <c r="HRF145" s="3"/>
      <c r="HRG145" s="3"/>
      <c r="HRH145" s="3"/>
      <c r="HRI145" s="3"/>
      <c r="HRJ145" s="3"/>
      <c r="HRK145" s="3"/>
      <c r="HRL145" s="3"/>
      <c r="HRM145" s="3"/>
      <c r="HRN145" s="3"/>
      <c r="HRO145" s="3"/>
      <c r="HRP145" s="3"/>
      <c r="HRQ145" s="3"/>
      <c r="HRR145" s="3"/>
      <c r="HRS145" s="3"/>
      <c r="HRT145" s="3"/>
      <c r="HRU145" s="3"/>
      <c r="HRV145" s="3"/>
      <c r="HRW145" s="3"/>
      <c r="HRX145" s="3"/>
      <c r="HRY145" s="3"/>
      <c r="HRZ145" s="3"/>
      <c r="HSA145" s="3"/>
      <c r="HSB145" s="3"/>
      <c r="HSC145" s="3"/>
      <c r="HSD145" s="3"/>
      <c r="HSE145" s="3"/>
      <c r="HSF145" s="3"/>
      <c r="HSG145" s="3"/>
      <c r="HSH145" s="3"/>
      <c r="HSI145" s="3"/>
      <c r="HSJ145" s="3"/>
      <c r="HSK145" s="3"/>
      <c r="HSL145" s="3"/>
      <c r="HSM145" s="3"/>
      <c r="HSN145" s="3"/>
      <c r="HSO145" s="3"/>
      <c r="HSP145" s="3"/>
      <c r="HSQ145" s="3"/>
      <c r="HSR145" s="3"/>
      <c r="HSS145" s="3"/>
      <c r="HST145" s="3"/>
      <c r="HSU145" s="3"/>
      <c r="HSV145" s="3"/>
      <c r="HSW145" s="3"/>
      <c r="HSX145" s="3"/>
      <c r="HSY145" s="3"/>
      <c r="HSZ145" s="3"/>
      <c r="HTA145" s="3"/>
      <c r="HTB145" s="3"/>
      <c r="HTC145" s="3"/>
      <c r="HTD145" s="3"/>
      <c r="HTE145" s="3"/>
      <c r="HTF145" s="3"/>
      <c r="HTG145" s="3"/>
      <c r="HTH145" s="3"/>
      <c r="HTI145" s="3"/>
      <c r="HTJ145" s="3"/>
      <c r="HTK145" s="3"/>
      <c r="HTL145" s="3"/>
      <c r="HTM145" s="3"/>
      <c r="HTN145" s="3"/>
      <c r="HTO145" s="3"/>
      <c r="HTP145" s="3"/>
      <c r="HTQ145" s="3"/>
      <c r="HTR145" s="3"/>
      <c r="HTS145" s="3"/>
      <c r="HTT145" s="3"/>
      <c r="HTU145" s="3"/>
      <c r="HTV145" s="3"/>
      <c r="HTW145" s="3"/>
      <c r="HTX145" s="3"/>
      <c r="HTY145" s="3"/>
      <c r="HTZ145" s="3"/>
      <c r="HUA145" s="3"/>
      <c r="HUB145" s="3"/>
      <c r="HUC145" s="3"/>
      <c r="HUD145" s="3"/>
      <c r="HUE145" s="3"/>
      <c r="HUF145" s="3"/>
      <c r="HUG145" s="3"/>
      <c r="HUH145" s="3"/>
      <c r="HUI145" s="3"/>
      <c r="HUJ145" s="3"/>
      <c r="HUK145" s="3"/>
      <c r="HUL145" s="3"/>
      <c r="HUM145" s="3"/>
      <c r="HUN145" s="3"/>
      <c r="HUO145" s="3"/>
      <c r="HUP145" s="3"/>
      <c r="HUQ145" s="3"/>
      <c r="HUR145" s="3"/>
      <c r="HUS145" s="3"/>
      <c r="HUT145" s="3"/>
      <c r="HUU145" s="3"/>
      <c r="HUV145" s="3"/>
      <c r="HUW145" s="3"/>
      <c r="HUX145" s="3"/>
      <c r="HUY145" s="3"/>
      <c r="HUZ145" s="3"/>
      <c r="HVA145" s="3"/>
      <c r="HVB145" s="3"/>
      <c r="HVC145" s="3"/>
      <c r="HVD145" s="3"/>
      <c r="HVE145" s="3"/>
      <c r="HVF145" s="3"/>
      <c r="HVG145" s="3"/>
      <c r="HVH145" s="3"/>
      <c r="HVI145" s="3"/>
      <c r="HVJ145" s="3"/>
      <c r="HVK145" s="3"/>
      <c r="HVL145" s="3"/>
      <c r="HVM145" s="3"/>
      <c r="HVN145" s="3"/>
      <c r="HVO145" s="3"/>
      <c r="HVP145" s="3"/>
      <c r="HVQ145" s="3"/>
      <c r="HVR145" s="3"/>
      <c r="HVS145" s="3"/>
      <c r="HVT145" s="3"/>
      <c r="HVU145" s="3"/>
      <c r="HVV145" s="3"/>
      <c r="HVW145" s="3"/>
      <c r="HVX145" s="3"/>
      <c r="HVY145" s="3"/>
      <c r="HVZ145" s="3"/>
      <c r="HWA145" s="3"/>
      <c r="HWB145" s="3"/>
      <c r="HWC145" s="3"/>
      <c r="HWD145" s="3"/>
      <c r="HWE145" s="3"/>
      <c r="HWF145" s="3"/>
      <c r="HWG145" s="3"/>
      <c r="HWH145" s="3"/>
      <c r="HWI145" s="3"/>
      <c r="HWJ145" s="3"/>
      <c r="HWK145" s="3"/>
      <c r="HWL145" s="3"/>
      <c r="HWM145" s="3"/>
      <c r="HWN145" s="3"/>
      <c r="HWO145" s="3"/>
      <c r="HWP145" s="3"/>
      <c r="HWQ145" s="3"/>
      <c r="HWR145" s="3"/>
      <c r="HWS145" s="3"/>
      <c r="HWT145" s="3"/>
      <c r="HWU145" s="3"/>
      <c r="HWV145" s="3"/>
      <c r="HWW145" s="3"/>
      <c r="HWX145" s="3"/>
      <c r="HWY145" s="3"/>
      <c r="HWZ145" s="3"/>
      <c r="HXA145" s="3"/>
      <c r="HXB145" s="3"/>
      <c r="HXC145" s="3"/>
      <c r="HXD145" s="3"/>
      <c r="HXE145" s="3"/>
      <c r="HXF145" s="3"/>
      <c r="HXG145" s="3"/>
      <c r="HXH145" s="3"/>
      <c r="HXI145" s="3"/>
      <c r="HXJ145" s="3"/>
      <c r="HXK145" s="3"/>
      <c r="HXL145" s="3"/>
      <c r="HXM145" s="3"/>
      <c r="HXN145" s="3"/>
      <c r="HXO145" s="3"/>
      <c r="HXP145" s="3"/>
      <c r="HXQ145" s="3"/>
      <c r="HXR145" s="3"/>
      <c r="HXS145" s="3"/>
      <c r="HXT145" s="3"/>
      <c r="HXU145" s="3"/>
      <c r="HXV145" s="3"/>
      <c r="HXW145" s="3"/>
      <c r="HXX145" s="3"/>
      <c r="HXY145" s="3"/>
      <c r="HXZ145" s="3"/>
      <c r="HYA145" s="3"/>
      <c r="HYB145" s="3"/>
      <c r="HYC145" s="3"/>
      <c r="HYD145" s="3"/>
      <c r="HYE145" s="3"/>
      <c r="HYF145" s="3"/>
      <c r="HYG145" s="3"/>
      <c r="HYH145" s="3"/>
      <c r="HYI145" s="3"/>
      <c r="HYJ145" s="3"/>
      <c r="HYK145" s="3"/>
      <c r="HYL145" s="3"/>
      <c r="HYM145" s="3"/>
      <c r="HYN145" s="3"/>
      <c r="HYO145" s="3"/>
      <c r="HYP145" s="3"/>
      <c r="HYQ145" s="3"/>
      <c r="HYR145" s="3"/>
      <c r="HYS145" s="3"/>
      <c r="HYT145" s="3"/>
      <c r="HYU145" s="3"/>
      <c r="HYV145" s="3"/>
      <c r="HYW145" s="3"/>
      <c r="HYX145" s="3"/>
      <c r="HYY145" s="3"/>
      <c r="HYZ145" s="3"/>
      <c r="HZA145" s="3"/>
      <c r="HZB145" s="3"/>
      <c r="HZC145" s="3"/>
      <c r="HZD145" s="3"/>
      <c r="HZE145" s="3"/>
      <c r="HZF145" s="3"/>
      <c r="HZG145" s="3"/>
      <c r="HZH145" s="3"/>
      <c r="HZI145" s="3"/>
      <c r="HZJ145" s="3"/>
      <c r="HZK145" s="3"/>
      <c r="HZL145" s="3"/>
      <c r="HZM145" s="3"/>
      <c r="HZN145" s="3"/>
      <c r="HZO145" s="3"/>
      <c r="HZP145" s="3"/>
      <c r="HZQ145" s="3"/>
      <c r="HZR145" s="3"/>
      <c r="HZS145" s="3"/>
      <c r="HZT145" s="3"/>
      <c r="HZU145" s="3"/>
      <c r="HZV145" s="3"/>
      <c r="HZW145" s="3"/>
      <c r="HZX145" s="3"/>
      <c r="HZY145" s="3"/>
      <c r="HZZ145" s="3"/>
      <c r="IAA145" s="3"/>
      <c r="IAB145" s="3"/>
      <c r="IAC145" s="3"/>
      <c r="IAD145" s="3"/>
      <c r="IAE145" s="3"/>
      <c r="IAF145" s="3"/>
      <c r="IAG145" s="3"/>
      <c r="IAH145" s="3"/>
      <c r="IAI145" s="3"/>
      <c r="IAJ145" s="3"/>
      <c r="IAK145" s="3"/>
      <c r="IAL145" s="3"/>
      <c r="IAM145" s="3"/>
      <c r="IAN145" s="3"/>
      <c r="IAO145" s="3"/>
      <c r="IAP145" s="3"/>
      <c r="IAQ145" s="3"/>
      <c r="IAR145" s="3"/>
      <c r="IAS145" s="3"/>
      <c r="IAT145" s="3"/>
      <c r="IAU145" s="3"/>
      <c r="IAV145" s="3"/>
      <c r="IAW145" s="3"/>
      <c r="IAX145" s="3"/>
      <c r="IAY145" s="3"/>
      <c r="IAZ145" s="3"/>
      <c r="IBA145" s="3"/>
      <c r="IBB145" s="3"/>
      <c r="IBC145" s="3"/>
      <c r="IBD145" s="3"/>
      <c r="IBE145" s="3"/>
      <c r="IBF145" s="3"/>
      <c r="IBG145" s="3"/>
      <c r="IBH145" s="3"/>
      <c r="IBI145" s="3"/>
      <c r="IBJ145" s="3"/>
      <c r="IBK145" s="3"/>
      <c r="IBL145" s="3"/>
      <c r="IBM145" s="3"/>
      <c r="IBN145" s="3"/>
      <c r="IBO145" s="3"/>
      <c r="IBP145" s="3"/>
      <c r="IBQ145" s="3"/>
      <c r="IBR145" s="3"/>
      <c r="IBS145" s="3"/>
      <c r="IBT145" s="3"/>
      <c r="IBU145" s="3"/>
      <c r="IBV145" s="3"/>
      <c r="IBW145" s="3"/>
      <c r="IBX145" s="3"/>
      <c r="IBY145" s="3"/>
      <c r="IBZ145" s="3"/>
      <c r="ICA145" s="3"/>
      <c r="ICB145" s="3"/>
      <c r="ICC145" s="3"/>
      <c r="ICD145" s="3"/>
      <c r="ICE145" s="3"/>
      <c r="ICF145" s="3"/>
      <c r="ICG145" s="3"/>
      <c r="ICH145" s="3"/>
      <c r="ICI145" s="3"/>
      <c r="ICJ145" s="3"/>
      <c r="ICK145" s="3"/>
      <c r="ICL145" s="3"/>
      <c r="ICM145" s="3"/>
      <c r="ICN145" s="3"/>
      <c r="ICO145" s="3"/>
      <c r="ICP145" s="3"/>
      <c r="ICQ145" s="3"/>
      <c r="ICR145" s="3"/>
      <c r="ICS145" s="3"/>
      <c r="ICT145" s="3"/>
      <c r="ICU145" s="3"/>
      <c r="ICV145" s="3"/>
      <c r="ICW145" s="3"/>
      <c r="ICX145" s="3"/>
      <c r="ICY145" s="3"/>
      <c r="ICZ145" s="3"/>
      <c r="IDA145" s="3"/>
      <c r="IDB145" s="3"/>
      <c r="IDC145" s="3"/>
      <c r="IDD145" s="3"/>
      <c r="IDE145" s="3"/>
      <c r="IDF145" s="3"/>
      <c r="IDG145" s="3"/>
      <c r="IDH145" s="3"/>
      <c r="IDI145" s="3"/>
      <c r="IDJ145" s="3"/>
      <c r="IDK145" s="3"/>
      <c r="IDL145" s="3"/>
      <c r="IDM145" s="3"/>
      <c r="IDN145" s="3"/>
      <c r="IDO145" s="3"/>
      <c r="IDP145" s="3"/>
      <c r="IDQ145" s="3"/>
      <c r="IDR145" s="3"/>
      <c r="IDS145" s="3"/>
      <c r="IDT145" s="3"/>
      <c r="IDU145" s="3"/>
      <c r="IDV145" s="3"/>
      <c r="IDW145" s="3"/>
      <c r="IDX145" s="3"/>
      <c r="IDY145" s="3"/>
      <c r="IDZ145" s="3"/>
      <c r="IEA145" s="3"/>
      <c r="IEB145" s="3"/>
      <c r="IEC145" s="3"/>
      <c r="IED145" s="3"/>
      <c r="IEE145" s="3"/>
      <c r="IEF145" s="3"/>
      <c r="IEG145" s="3"/>
      <c r="IEH145" s="3"/>
      <c r="IEI145" s="3"/>
      <c r="IEJ145" s="3"/>
      <c r="IEK145" s="3"/>
      <c r="IEL145" s="3"/>
      <c r="IEM145" s="3"/>
      <c r="IEN145" s="3"/>
      <c r="IEO145" s="3"/>
      <c r="IEP145" s="3"/>
      <c r="IEQ145" s="3"/>
      <c r="IER145" s="3"/>
      <c r="IES145" s="3"/>
      <c r="IET145" s="3"/>
      <c r="IEU145" s="3"/>
      <c r="IEV145" s="3"/>
      <c r="IEW145" s="3"/>
      <c r="IEX145" s="3"/>
      <c r="IEY145" s="3"/>
      <c r="IEZ145" s="3"/>
      <c r="IFA145" s="3"/>
      <c r="IFB145" s="3"/>
      <c r="IFC145" s="3"/>
      <c r="IFD145" s="3"/>
      <c r="IFE145" s="3"/>
      <c r="IFF145" s="3"/>
      <c r="IFG145" s="3"/>
      <c r="IFH145" s="3"/>
      <c r="IFI145" s="3"/>
      <c r="IFJ145" s="3"/>
      <c r="IFK145" s="3"/>
      <c r="IFL145" s="3"/>
      <c r="IFM145" s="3"/>
      <c r="IFN145" s="3"/>
      <c r="IFO145" s="3"/>
      <c r="IFP145" s="3"/>
      <c r="IFQ145" s="3"/>
      <c r="IFR145" s="3"/>
      <c r="IFS145" s="3"/>
      <c r="IFT145" s="3"/>
      <c r="IFU145" s="3"/>
      <c r="IFV145" s="3"/>
      <c r="IFW145" s="3"/>
      <c r="IFX145" s="3"/>
      <c r="IFY145" s="3"/>
      <c r="IFZ145" s="3"/>
      <c r="IGA145" s="3"/>
      <c r="IGB145" s="3"/>
      <c r="IGC145" s="3"/>
      <c r="IGD145" s="3"/>
      <c r="IGE145" s="3"/>
      <c r="IGF145" s="3"/>
      <c r="IGG145" s="3"/>
      <c r="IGH145" s="3"/>
      <c r="IGI145" s="3"/>
      <c r="IGJ145" s="3"/>
      <c r="IGK145" s="3"/>
      <c r="IGL145" s="3"/>
      <c r="IGM145" s="3"/>
      <c r="IGN145" s="3"/>
      <c r="IGO145" s="3"/>
      <c r="IGP145" s="3"/>
      <c r="IGQ145" s="3"/>
      <c r="IGR145" s="3"/>
      <c r="IGS145" s="3"/>
      <c r="IGT145" s="3"/>
      <c r="IGU145" s="3"/>
      <c r="IGV145" s="3"/>
      <c r="IGW145" s="3"/>
      <c r="IGX145" s="3"/>
      <c r="IGY145" s="3"/>
      <c r="IGZ145" s="3"/>
      <c r="IHA145" s="3"/>
      <c r="IHB145" s="3"/>
      <c r="IHC145" s="3"/>
      <c r="IHD145" s="3"/>
      <c r="IHE145" s="3"/>
      <c r="IHF145" s="3"/>
      <c r="IHG145" s="3"/>
      <c r="IHH145" s="3"/>
      <c r="IHI145" s="3"/>
      <c r="IHJ145" s="3"/>
      <c r="IHK145" s="3"/>
      <c r="IHL145" s="3"/>
      <c r="IHM145" s="3"/>
      <c r="IHN145" s="3"/>
      <c r="IHO145" s="3"/>
      <c r="IHP145" s="3"/>
      <c r="IHQ145" s="3"/>
      <c r="IHR145" s="3"/>
      <c r="IHS145" s="3"/>
      <c r="IHT145" s="3"/>
      <c r="IHU145" s="3"/>
      <c r="IHV145" s="3"/>
      <c r="IHW145" s="3"/>
      <c r="IHX145" s="3"/>
      <c r="IHY145" s="3"/>
      <c r="IHZ145" s="3"/>
      <c r="IIA145" s="3"/>
      <c r="IIB145" s="3"/>
      <c r="IIC145" s="3"/>
      <c r="IID145" s="3"/>
      <c r="IIE145" s="3"/>
      <c r="IIF145" s="3"/>
      <c r="IIG145" s="3"/>
      <c r="IIH145" s="3"/>
      <c r="III145" s="3"/>
      <c r="IIJ145" s="3"/>
      <c r="IIK145" s="3"/>
      <c r="IIL145" s="3"/>
      <c r="IIM145" s="3"/>
      <c r="IIN145" s="3"/>
      <c r="IIO145" s="3"/>
      <c r="IIP145" s="3"/>
      <c r="IIQ145" s="3"/>
      <c r="IIR145" s="3"/>
      <c r="IIS145" s="3"/>
      <c r="IIT145" s="3"/>
      <c r="IIU145" s="3"/>
      <c r="IIV145" s="3"/>
      <c r="IIW145" s="3"/>
      <c r="IIX145" s="3"/>
      <c r="IIY145" s="3"/>
      <c r="IIZ145" s="3"/>
      <c r="IJA145" s="3"/>
      <c r="IJB145" s="3"/>
      <c r="IJC145" s="3"/>
      <c r="IJD145" s="3"/>
      <c r="IJE145" s="3"/>
      <c r="IJF145" s="3"/>
      <c r="IJG145" s="3"/>
      <c r="IJH145" s="3"/>
      <c r="IJI145" s="3"/>
      <c r="IJJ145" s="3"/>
      <c r="IJK145" s="3"/>
      <c r="IJL145" s="3"/>
      <c r="IJM145" s="3"/>
      <c r="IJN145" s="3"/>
      <c r="IJO145" s="3"/>
      <c r="IJP145" s="3"/>
      <c r="IJQ145" s="3"/>
      <c r="IJR145" s="3"/>
      <c r="IJS145" s="3"/>
      <c r="IJT145" s="3"/>
      <c r="IJU145" s="3"/>
      <c r="IJV145" s="3"/>
      <c r="IJW145" s="3"/>
      <c r="IJX145" s="3"/>
      <c r="IJY145" s="3"/>
      <c r="IJZ145" s="3"/>
      <c r="IKA145" s="3"/>
      <c r="IKB145" s="3"/>
      <c r="IKC145" s="3"/>
      <c r="IKD145" s="3"/>
      <c r="IKE145" s="3"/>
      <c r="IKF145" s="3"/>
      <c r="IKG145" s="3"/>
      <c r="IKH145" s="3"/>
      <c r="IKI145" s="3"/>
      <c r="IKJ145" s="3"/>
      <c r="IKK145" s="3"/>
      <c r="IKL145" s="3"/>
      <c r="IKM145" s="3"/>
      <c r="IKN145" s="3"/>
      <c r="IKO145" s="3"/>
      <c r="IKP145" s="3"/>
      <c r="IKQ145" s="3"/>
      <c r="IKR145" s="3"/>
      <c r="IKS145" s="3"/>
      <c r="IKT145" s="3"/>
      <c r="IKU145" s="3"/>
      <c r="IKV145" s="3"/>
      <c r="IKW145" s="3"/>
      <c r="IKX145" s="3"/>
      <c r="IKY145" s="3"/>
      <c r="IKZ145" s="3"/>
      <c r="ILA145" s="3"/>
      <c r="ILB145" s="3"/>
      <c r="ILC145" s="3"/>
      <c r="ILD145" s="3"/>
      <c r="ILE145" s="3"/>
      <c r="ILF145" s="3"/>
      <c r="ILG145" s="3"/>
      <c r="ILH145" s="3"/>
      <c r="ILI145" s="3"/>
      <c r="ILJ145" s="3"/>
      <c r="ILK145" s="3"/>
      <c r="ILL145" s="3"/>
      <c r="ILM145" s="3"/>
      <c r="ILN145" s="3"/>
      <c r="ILO145" s="3"/>
      <c r="ILP145" s="3"/>
      <c r="ILQ145" s="3"/>
      <c r="ILR145" s="3"/>
      <c r="ILS145" s="3"/>
      <c r="ILT145" s="3"/>
      <c r="ILU145" s="3"/>
      <c r="ILV145" s="3"/>
      <c r="ILW145" s="3"/>
      <c r="ILX145" s="3"/>
      <c r="ILY145" s="3"/>
      <c r="ILZ145" s="3"/>
      <c r="IMA145" s="3"/>
      <c r="IMB145" s="3"/>
      <c r="IMC145" s="3"/>
      <c r="IMD145" s="3"/>
      <c r="IME145" s="3"/>
      <c r="IMF145" s="3"/>
      <c r="IMG145" s="3"/>
      <c r="IMH145" s="3"/>
      <c r="IMI145" s="3"/>
      <c r="IMJ145" s="3"/>
      <c r="IMK145" s="3"/>
      <c r="IML145" s="3"/>
      <c r="IMM145" s="3"/>
      <c r="IMN145" s="3"/>
      <c r="IMO145" s="3"/>
      <c r="IMP145" s="3"/>
      <c r="IMQ145" s="3"/>
      <c r="IMR145" s="3"/>
      <c r="IMS145" s="3"/>
      <c r="IMT145" s="3"/>
      <c r="IMU145" s="3"/>
      <c r="IMV145" s="3"/>
      <c r="IMW145" s="3"/>
      <c r="IMX145" s="3"/>
      <c r="IMY145" s="3"/>
      <c r="IMZ145" s="3"/>
      <c r="INA145" s="3"/>
      <c r="INB145" s="3"/>
      <c r="INC145" s="3"/>
      <c r="IND145" s="3"/>
      <c r="INE145" s="3"/>
      <c r="INF145" s="3"/>
      <c r="ING145" s="3"/>
      <c r="INH145" s="3"/>
      <c r="INI145" s="3"/>
      <c r="INJ145" s="3"/>
      <c r="INK145" s="3"/>
      <c r="INL145" s="3"/>
      <c r="INM145" s="3"/>
      <c r="INN145" s="3"/>
      <c r="INO145" s="3"/>
      <c r="INP145" s="3"/>
      <c r="INQ145" s="3"/>
      <c r="INR145" s="3"/>
      <c r="INS145" s="3"/>
      <c r="INT145" s="3"/>
      <c r="INU145" s="3"/>
      <c r="INV145" s="3"/>
      <c r="INW145" s="3"/>
      <c r="INX145" s="3"/>
      <c r="INY145" s="3"/>
      <c r="INZ145" s="3"/>
      <c r="IOA145" s="3"/>
      <c r="IOB145" s="3"/>
      <c r="IOC145" s="3"/>
      <c r="IOD145" s="3"/>
      <c r="IOE145" s="3"/>
      <c r="IOF145" s="3"/>
      <c r="IOG145" s="3"/>
      <c r="IOH145" s="3"/>
      <c r="IOI145" s="3"/>
      <c r="IOJ145" s="3"/>
      <c r="IOK145" s="3"/>
      <c r="IOL145" s="3"/>
      <c r="IOM145" s="3"/>
      <c r="ION145" s="3"/>
      <c r="IOO145" s="3"/>
      <c r="IOP145" s="3"/>
      <c r="IOQ145" s="3"/>
      <c r="IOR145" s="3"/>
      <c r="IOS145" s="3"/>
      <c r="IOT145" s="3"/>
      <c r="IOU145" s="3"/>
      <c r="IOV145" s="3"/>
      <c r="IOW145" s="3"/>
      <c r="IOX145" s="3"/>
      <c r="IOY145" s="3"/>
      <c r="IOZ145" s="3"/>
      <c r="IPA145" s="3"/>
      <c r="IPB145" s="3"/>
      <c r="IPC145" s="3"/>
      <c r="IPD145" s="3"/>
      <c r="IPE145" s="3"/>
      <c r="IPF145" s="3"/>
      <c r="IPG145" s="3"/>
      <c r="IPH145" s="3"/>
      <c r="IPI145" s="3"/>
      <c r="IPJ145" s="3"/>
      <c r="IPK145" s="3"/>
      <c r="IPL145" s="3"/>
      <c r="IPM145" s="3"/>
      <c r="IPN145" s="3"/>
      <c r="IPO145" s="3"/>
      <c r="IPP145" s="3"/>
      <c r="IPQ145" s="3"/>
      <c r="IPR145" s="3"/>
      <c r="IPS145" s="3"/>
      <c r="IPT145" s="3"/>
      <c r="IPU145" s="3"/>
      <c r="IPV145" s="3"/>
      <c r="IPW145" s="3"/>
      <c r="IPX145" s="3"/>
      <c r="IPY145" s="3"/>
      <c r="IPZ145" s="3"/>
      <c r="IQA145" s="3"/>
      <c r="IQB145" s="3"/>
      <c r="IQC145" s="3"/>
      <c r="IQD145" s="3"/>
      <c r="IQE145" s="3"/>
      <c r="IQF145" s="3"/>
      <c r="IQG145" s="3"/>
      <c r="IQH145" s="3"/>
      <c r="IQI145" s="3"/>
      <c r="IQJ145" s="3"/>
      <c r="IQK145" s="3"/>
      <c r="IQL145" s="3"/>
      <c r="IQM145" s="3"/>
      <c r="IQN145" s="3"/>
      <c r="IQO145" s="3"/>
      <c r="IQP145" s="3"/>
      <c r="IQQ145" s="3"/>
      <c r="IQR145" s="3"/>
      <c r="IQS145" s="3"/>
      <c r="IQT145" s="3"/>
      <c r="IQU145" s="3"/>
      <c r="IQV145" s="3"/>
      <c r="IQW145" s="3"/>
      <c r="IQX145" s="3"/>
      <c r="IQY145" s="3"/>
      <c r="IQZ145" s="3"/>
      <c r="IRA145" s="3"/>
      <c r="IRB145" s="3"/>
      <c r="IRC145" s="3"/>
      <c r="IRD145" s="3"/>
      <c r="IRE145" s="3"/>
      <c r="IRF145" s="3"/>
      <c r="IRG145" s="3"/>
      <c r="IRH145" s="3"/>
      <c r="IRI145" s="3"/>
      <c r="IRJ145" s="3"/>
      <c r="IRK145" s="3"/>
      <c r="IRL145" s="3"/>
      <c r="IRM145" s="3"/>
      <c r="IRN145" s="3"/>
      <c r="IRO145" s="3"/>
      <c r="IRP145" s="3"/>
      <c r="IRQ145" s="3"/>
      <c r="IRR145" s="3"/>
      <c r="IRS145" s="3"/>
      <c r="IRT145" s="3"/>
      <c r="IRU145" s="3"/>
      <c r="IRV145" s="3"/>
      <c r="IRW145" s="3"/>
      <c r="IRX145" s="3"/>
      <c r="IRY145" s="3"/>
      <c r="IRZ145" s="3"/>
      <c r="ISA145" s="3"/>
      <c r="ISB145" s="3"/>
      <c r="ISC145" s="3"/>
      <c r="ISD145" s="3"/>
      <c r="ISE145" s="3"/>
      <c r="ISF145" s="3"/>
      <c r="ISG145" s="3"/>
      <c r="ISH145" s="3"/>
      <c r="ISI145" s="3"/>
      <c r="ISJ145" s="3"/>
      <c r="ISK145" s="3"/>
      <c r="ISL145" s="3"/>
      <c r="ISM145" s="3"/>
      <c r="ISN145" s="3"/>
      <c r="ISO145" s="3"/>
      <c r="ISP145" s="3"/>
      <c r="ISQ145" s="3"/>
      <c r="ISR145" s="3"/>
      <c r="ISS145" s="3"/>
      <c r="IST145" s="3"/>
      <c r="ISU145" s="3"/>
      <c r="ISV145" s="3"/>
      <c r="ISW145" s="3"/>
      <c r="ISX145" s="3"/>
      <c r="ISY145" s="3"/>
      <c r="ISZ145" s="3"/>
      <c r="ITA145" s="3"/>
      <c r="ITB145" s="3"/>
      <c r="ITC145" s="3"/>
      <c r="ITD145" s="3"/>
      <c r="ITE145" s="3"/>
      <c r="ITF145" s="3"/>
      <c r="ITG145" s="3"/>
      <c r="ITH145" s="3"/>
      <c r="ITI145" s="3"/>
      <c r="ITJ145" s="3"/>
      <c r="ITK145" s="3"/>
      <c r="ITL145" s="3"/>
      <c r="ITM145" s="3"/>
      <c r="ITN145" s="3"/>
      <c r="ITO145" s="3"/>
      <c r="ITP145" s="3"/>
      <c r="ITQ145" s="3"/>
      <c r="ITR145" s="3"/>
      <c r="ITS145" s="3"/>
      <c r="ITT145" s="3"/>
      <c r="ITU145" s="3"/>
      <c r="ITV145" s="3"/>
      <c r="ITW145" s="3"/>
      <c r="ITX145" s="3"/>
      <c r="ITY145" s="3"/>
      <c r="ITZ145" s="3"/>
      <c r="IUA145" s="3"/>
      <c r="IUB145" s="3"/>
      <c r="IUC145" s="3"/>
      <c r="IUD145" s="3"/>
      <c r="IUE145" s="3"/>
      <c r="IUF145" s="3"/>
      <c r="IUG145" s="3"/>
      <c r="IUH145" s="3"/>
      <c r="IUI145" s="3"/>
      <c r="IUJ145" s="3"/>
      <c r="IUK145" s="3"/>
      <c r="IUL145" s="3"/>
      <c r="IUM145" s="3"/>
      <c r="IUN145" s="3"/>
      <c r="IUO145" s="3"/>
      <c r="IUP145" s="3"/>
      <c r="IUQ145" s="3"/>
      <c r="IUR145" s="3"/>
      <c r="IUS145" s="3"/>
      <c r="IUT145" s="3"/>
      <c r="IUU145" s="3"/>
      <c r="IUV145" s="3"/>
      <c r="IUW145" s="3"/>
      <c r="IUX145" s="3"/>
      <c r="IUY145" s="3"/>
      <c r="IUZ145" s="3"/>
      <c r="IVA145" s="3"/>
      <c r="IVB145" s="3"/>
      <c r="IVC145" s="3"/>
      <c r="IVD145" s="3"/>
      <c r="IVE145" s="3"/>
      <c r="IVF145" s="3"/>
      <c r="IVG145" s="3"/>
      <c r="IVH145" s="3"/>
      <c r="IVI145" s="3"/>
      <c r="IVJ145" s="3"/>
      <c r="IVK145" s="3"/>
      <c r="IVL145" s="3"/>
      <c r="IVM145" s="3"/>
      <c r="IVN145" s="3"/>
      <c r="IVO145" s="3"/>
      <c r="IVP145" s="3"/>
      <c r="IVQ145" s="3"/>
      <c r="IVR145" s="3"/>
      <c r="IVS145" s="3"/>
      <c r="IVT145" s="3"/>
      <c r="IVU145" s="3"/>
      <c r="IVV145" s="3"/>
      <c r="IVW145" s="3"/>
      <c r="IVX145" s="3"/>
      <c r="IVY145" s="3"/>
      <c r="IVZ145" s="3"/>
      <c r="IWA145" s="3"/>
      <c r="IWB145" s="3"/>
      <c r="IWC145" s="3"/>
      <c r="IWD145" s="3"/>
      <c r="IWE145" s="3"/>
      <c r="IWF145" s="3"/>
      <c r="IWG145" s="3"/>
      <c r="IWH145" s="3"/>
      <c r="IWI145" s="3"/>
      <c r="IWJ145" s="3"/>
      <c r="IWK145" s="3"/>
      <c r="IWL145" s="3"/>
      <c r="IWM145" s="3"/>
      <c r="IWN145" s="3"/>
      <c r="IWO145" s="3"/>
      <c r="IWP145" s="3"/>
      <c r="IWQ145" s="3"/>
      <c r="IWR145" s="3"/>
      <c r="IWS145" s="3"/>
      <c r="IWT145" s="3"/>
      <c r="IWU145" s="3"/>
      <c r="IWV145" s="3"/>
      <c r="IWW145" s="3"/>
      <c r="IWX145" s="3"/>
      <c r="IWY145" s="3"/>
      <c r="IWZ145" s="3"/>
      <c r="IXA145" s="3"/>
      <c r="IXB145" s="3"/>
      <c r="IXC145" s="3"/>
      <c r="IXD145" s="3"/>
      <c r="IXE145" s="3"/>
      <c r="IXF145" s="3"/>
      <c r="IXG145" s="3"/>
      <c r="IXH145" s="3"/>
      <c r="IXI145" s="3"/>
      <c r="IXJ145" s="3"/>
      <c r="IXK145" s="3"/>
      <c r="IXL145" s="3"/>
      <c r="IXM145" s="3"/>
      <c r="IXN145" s="3"/>
      <c r="IXO145" s="3"/>
      <c r="IXP145" s="3"/>
      <c r="IXQ145" s="3"/>
      <c r="IXR145" s="3"/>
      <c r="IXS145" s="3"/>
      <c r="IXT145" s="3"/>
      <c r="IXU145" s="3"/>
      <c r="IXV145" s="3"/>
      <c r="IXW145" s="3"/>
      <c r="IXX145" s="3"/>
      <c r="IXY145" s="3"/>
      <c r="IXZ145" s="3"/>
      <c r="IYA145" s="3"/>
      <c r="IYB145" s="3"/>
      <c r="IYC145" s="3"/>
      <c r="IYD145" s="3"/>
      <c r="IYE145" s="3"/>
      <c r="IYF145" s="3"/>
      <c r="IYG145" s="3"/>
      <c r="IYH145" s="3"/>
      <c r="IYI145" s="3"/>
      <c r="IYJ145" s="3"/>
      <c r="IYK145" s="3"/>
      <c r="IYL145" s="3"/>
      <c r="IYM145" s="3"/>
      <c r="IYN145" s="3"/>
      <c r="IYO145" s="3"/>
      <c r="IYP145" s="3"/>
      <c r="IYQ145" s="3"/>
      <c r="IYR145" s="3"/>
      <c r="IYS145" s="3"/>
      <c r="IYT145" s="3"/>
      <c r="IYU145" s="3"/>
      <c r="IYV145" s="3"/>
      <c r="IYW145" s="3"/>
      <c r="IYX145" s="3"/>
      <c r="IYY145" s="3"/>
      <c r="IYZ145" s="3"/>
      <c r="IZA145" s="3"/>
      <c r="IZB145" s="3"/>
      <c r="IZC145" s="3"/>
      <c r="IZD145" s="3"/>
      <c r="IZE145" s="3"/>
      <c r="IZF145" s="3"/>
      <c r="IZG145" s="3"/>
      <c r="IZH145" s="3"/>
      <c r="IZI145" s="3"/>
      <c r="IZJ145" s="3"/>
      <c r="IZK145" s="3"/>
      <c r="IZL145" s="3"/>
      <c r="IZM145" s="3"/>
      <c r="IZN145" s="3"/>
      <c r="IZO145" s="3"/>
      <c r="IZP145" s="3"/>
      <c r="IZQ145" s="3"/>
      <c r="IZR145" s="3"/>
      <c r="IZS145" s="3"/>
      <c r="IZT145" s="3"/>
      <c r="IZU145" s="3"/>
      <c r="IZV145" s="3"/>
      <c r="IZW145" s="3"/>
      <c r="IZX145" s="3"/>
      <c r="IZY145" s="3"/>
      <c r="IZZ145" s="3"/>
      <c r="JAA145" s="3"/>
      <c r="JAB145" s="3"/>
      <c r="JAC145" s="3"/>
      <c r="JAD145" s="3"/>
      <c r="JAE145" s="3"/>
      <c r="JAF145" s="3"/>
      <c r="JAG145" s="3"/>
      <c r="JAH145" s="3"/>
      <c r="JAI145" s="3"/>
      <c r="JAJ145" s="3"/>
      <c r="JAK145" s="3"/>
      <c r="JAL145" s="3"/>
      <c r="JAM145" s="3"/>
      <c r="JAN145" s="3"/>
      <c r="JAO145" s="3"/>
      <c r="JAP145" s="3"/>
      <c r="JAQ145" s="3"/>
      <c r="JAR145" s="3"/>
      <c r="JAS145" s="3"/>
      <c r="JAT145" s="3"/>
      <c r="JAU145" s="3"/>
      <c r="JAV145" s="3"/>
      <c r="JAW145" s="3"/>
      <c r="JAX145" s="3"/>
      <c r="JAY145" s="3"/>
      <c r="JAZ145" s="3"/>
      <c r="JBA145" s="3"/>
      <c r="JBB145" s="3"/>
      <c r="JBC145" s="3"/>
      <c r="JBD145" s="3"/>
      <c r="JBE145" s="3"/>
      <c r="JBF145" s="3"/>
      <c r="JBG145" s="3"/>
      <c r="JBH145" s="3"/>
      <c r="JBI145" s="3"/>
      <c r="JBJ145" s="3"/>
      <c r="JBK145" s="3"/>
      <c r="JBL145" s="3"/>
      <c r="JBM145" s="3"/>
      <c r="JBN145" s="3"/>
      <c r="JBO145" s="3"/>
      <c r="JBP145" s="3"/>
      <c r="JBQ145" s="3"/>
      <c r="JBR145" s="3"/>
      <c r="JBS145" s="3"/>
      <c r="JBT145" s="3"/>
      <c r="JBU145" s="3"/>
      <c r="JBV145" s="3"/>
      <c r="JBW145" s="3"/>
      <c r="JBX145" s="3"/>
      <c r="JBY145" s="3"/>
      <c r="JBZ145" s="3"/>
      <c r="JCA145" s="3"/>
      <c r="JCB145" s="3"/>
      <c r="JCC145" s="3"/>
      <c r="JCD145" s="3"/>
      <c r="JCE145" s="3"/>
      <c r="JCF145" s="3"/>
      <c r="JCG145" s="3"/>
      <c r="JCH145" s="3"/>
      <c r="JCI145" s="3"/>
      <c r="JCJ145" s="3"/>
      <c r="JCK145" s="3"/>
      <c r="JCL145" s="3"/>
      <c r="JCM145" s="3"/>
      <c r="JCN145" s="3"/>
      <c r="JCO145" s="3"/>
      <c r="JCP145" s="3"/>
      <c r="JCQ145" s="3"/>
      <c r="JCR145" s="3"/>
      <c r="JCS145" s="3"/>
      <c r="JCT145" s="3"/>
      <c r="JCU145" s="3"/>
      <c r="JCV145" s="3"/>
      <c r="JCW145" s="3"/>
      <c r="JCX145" s="3"/>
      <c r="JCY145" s="3"/>
      <c r="JCZ145" s="3"/>
      <c r="JDA145" s="3"/>
      <c r="JDB145" s="3"/>
      <c r="JDC145" s="3"/>
      <c r="JDD145" s="3"/>
      <c r="JDE145" s="3"/>
      <c r="JDF145" s="3"/>
      <c r="JDG145" s="3"/>
      <c r="JDH145" s="3"/>
      <c r="JDI145" s="3"/>
      <c r="JDJ145" s="3"/>
      <c r="JDK145" s="3"/>
      <c r="JDL145" s="3"/>
      <c r="JDM145" s="3"/>
      <c r="JDN145" s="3"/>
      <c r="JDO145" s="3"/>
      <c r="JDP145" s="3"/>
      <c r="JDQ145" s="3"/>
      <c r="JDR145" s="3"/>
      <c r="JDS145" s="3"/>
      <c r="JDT145" s="3"/>
      <c r="JDU145" s="3"/>
      <c r="JDV145" s="3"/>
      <c r="JDW145" s="3"/>
      <c r="JDX145" s="3"/>
      <c r="JDY145" s="3"/>
      <c r="JDZ145" s="3"/>
      <c r="JEA145" s="3"/>
      <c r="JEB145" s="3"/>
      <c r="JEC145" s="3"/>
      <c r="JED145" s="3"/>
      <c r="JEE145" s="3"/>
      <c r="JEF145" s="3"/>
      <c r="JEG145" s="3"/>
      <c r="JEH145" s="3"/>
      <c r="JEI145" s="3"/>
      <c r="JEJ145" s="3"/>
      <c r="JEK145" s="3"/>
      <c r="JEL145" s="3"/>
      <c r="JEM145" s="3"/>
      <c r="JEN145" s="3"/>
      <c r="JEO145" s="3"/>
      <c r="JEP145" s="3"/>
      <c r="JEQ145" s="3"/>
      <c r="JER145" s="3"/>
      <c r="JES145" s="3"/>
      <c r="JET145" s="3"/>
      <c r="JEU145" s="3"/>
      <c r="JEV145" s="3"/>
      <c r="JEW145" s="3"/>
      <c r="JEX145" s="3"/>
      <c r="JEY145" s="3"/>
      <c r="JEZ145" s="3"/>
      <c r="JFA145" s="3"/>
      <c r="JFB145" s="3"/>
      <c r="JFC145" s="3"/>
      <c r="JFD145" s="3"/>
      <c r="JFE145" s="3"/>
      <c r="JFF145" s="3"/>
      <c r="JFG145" s="3"/>
      <c r="JFH145" s="3"/>
      <c r="JFI145" s="3"/>
      <c r="JFJ145" s="3"/>
      <c r="JFK145" s="3"/>
      <c r="JFL145" s="3"/>
      <c r="JFM145" s="3"/>
      <c r="JFN145" s="3"/>
      <c r="JFO145" s="3"/>
      <c r="JFP145" s="3"/>
      <c r="JFQ145" s="3"/>
      <c r="JFR145" s="3"/>
      <c r="JFS145" s="3"/>
      <c r="JFT145" s="3"/>
      <c r="JFU145" s="3"/>
      <c r="JFV145" s="3"/>
      <c r="JFW145" s="3"/>
      <c r="JFX145" s="3"/>
      <c r="JFY145" s="3"/>
      <c r="JFZ145" s="3"/>
      <c r="JGA145" s="3"/>
      <c r="JGB145" s="3"/>
      <c r="JGC145" s="3"/>
      <c r="JGD145" s="3"/>
      <c r="JGE145" s="3"/>
      <c r="JGF145" s="3"/>
      <c r="JGG145" s="3"/>
      <c r="JGH145" s="3"/>
      <c r="JGI145" s="3"/>
      <c r="JGJ145" s="3"/>
      <c r="JGK145" s="3"/>
      <c r="JGL145" s="3"/>
      <c r="JGM145" s="3"/>
      <c r="JGN145" s="3"/>
      <c r="JGO145" s="3"/>
      <c r="JGP145" s="3"/>
      <c r="JGQ145" s="3"/>
      <c r="JGR145" s="3"/>
      <c r="JGS145" s="3"/>
      <c r="JGT145" s="3"/>
      <c r="JGU145" s="3"/>
      <c r="JGV145" s="3"/>
      <c r="JGW145" s="3"/>
      <c r="JGX145" s="3"/>
      <c r="JGY145" s="3"/>
      <c r="JGZ145" s="3"/>
      <c r="JHA145" s="3"/>
      <c r="JHB145" s="3"/>
      <c r="JHC145" s="3"/>
      <c r="JHD145" s="3"/>
      <c r="JHE145" s="3"/>
      <c r="JHF145" s="3"/>
      <c r="JHG145" s="3"/>
      <c r="JHH145" s="3"/>
      <c r="JHI145" s="3"/>
      <c r="JHJ145" s="3"/>
      <c r="JHK145" s="3"/>
      <c r="JHL145" s="3"/>
      <c r="JHM145" s="3"/>
      <c r="JHN145" s="3"/>
      <c r="JHO145" s="3"/>
      <c r="JHP145" s="3"/>
      <c r="JHQ145" s="3"/>
      <c r="JHR145" s="3"/>
      <c r="JHS145" s="3"/>
      <c r="JHT145" s="3"/>
      <c r="JHU145" s="3"/>
      <c r="JHV145" s="3"/>
      <c r="JHW145" s="3"/>
      <c r="JHX145" s="3"/>
      <c r="JHY145" s="3"/>
      <c r="JHZ145" s="3"/>
      <c r="JIA145" s="3"/>
      <c r="JIB145" s="3"/>
      <c r="JIC145" s="3"/>
      <c r="JID145" s="3"/>
      <c r="JIE145" s="3"/>
      <c r="JIF145" s="3"/>
      <c r="JIG145" s="3"/>
      <c r="JIH145" s="3"/>
      <c r="JII145" s="3"/>
      <c r="JIJ145" s="3"/>
      <c r="JIK145" s="3"/>
      <c r="JIL145" s="3"/>
      <c r="JIM145" s="3"/>
      <c r="JIN145" s="3"/>
      <c r="JIO145" s="3"/>
      <c r="JIP145" s="3"/>
      <c r="JIQ145" s="3"/>
      <c r="JIR145" s="3"/>
      <c r="JIS145" s="3"/>
      <c r="JIT145" s="3"/>
      <c r="JIU145" s="3"/>
      <c r="JIV145" s="3"/>
      <c r="JIW145" s="3"/>
      <c r="JIX145" s="3"/>
      <c r="JIY145" s="3"/>
      <c r="JIZ145" s="3"/>
      <c r="JJA145" s="3"/>
      <c r="JJB145" s="3"/>
      <c r="JJC145" s="3"/>
      <c r="JJD145" s="3"/>
      <c r="JJE145" s="3"/>
      <c r="JJF145" s="3"/>
      <c r="JJG145" s="3"/>
      <c r="JJH145" s="3"/>
      <c r="JJI145" s="3"/>
      <c r="JJJ145" s="3"/>
      <c r="JJK145" s="3"/>
      <c r="JJL145" s="3"/>
      <c r="JJM145" s="3"/>
      <c r="JJN145" s="3"/>
      <c r="JJO145" s="3"/>
      <c r="JJP145" s="3"/>
      <c r="JJQ145" s="3"/>
      <c r="JJR145" s="3"/>
      <c r="JJS145" s="3"/>
      <c r="JJT145" s="3"/>
      <c r="JJU145" s="3"/>
      <c r="JJV145" s="3"/>
      <c r="JJW145" s="3"/>
      <c r="JJX145" s="3"/>
      <c r="JJY145" s="3"/>
      <c r="JJZ145" s="3"/>
      <c r="JKA145" s="3"/>
      <c r="JKB145" s="3"/>
      <c r="JKC145" s="3"/>
      <c r="JKD145" s="3"/>
      <c r="JKE145" s="3"/>
      <c r="JKF145" s="3"/>
      <c r="JKG145" s="3"/>
      <c r="JKH145" s="3"/>
      <c r="JKI145" s="3"/>
      <c r="JKJ145" s="3"/>
      <c r="JKK145" s="3"/>
      <c r="JKL145" s="3"/>
      <c r="JKM145" s="3"/>
      <c r="JKN145" s="3"/>
      <c r="JKO145" s="3"/>
      <c r="JKP145" s="3"/>
      <c r="JKQ145" s="3"/>
      <c r="JKR145" s="3"/>
      <c r="JKS145" s="3"/>
      <c r="JKT145" s="3"/>
      <c r="JKU145" s="3"/>
      <c r="JKV145" s="3"/>
      <c r="JKW145" s="3"/>
      <c r="JKX145" s="3"/>
      <c r="JKY145" s="3"/>
      <c r="JKZ145" s="3"/>
      <c r="JLA145" s="3"/>
      <c r="JLB145" s="3"/>
      <c r="JLC145" s="3"/>
      <c r="JLD145" s="3"/>
      <c r="JLE145" s="3"/>
      <c r="JLF145" s="3"/>
      <c r="JLG145" s="3"/>
      <c r="JLH145" s="3"/>
      <c r="JLI145" s="3"/>
      <c r="JLJ145" s="3"/>
      <c r="JLK145" s="3"/>
      <c r="JLL145" s="3"/>
      <c r="JLM145" s="3"/>
      <c r="JLN145" s="3"/>
      <c r="JLO145" s="3"/>
      <c r="JLP145" s="3"/>
      <c r="JLQ145" s="3"/>
      <c r="JLR145" s="3"/>
      <c r="JLS145" s="3"/>
      <c r="JLT145" s="3"/>
      <c r="JLU145" s="3"/>
      <c r="JLV145" s="3"/>
      <c r="JLW145" s="3"/>
      <c r="JLX145" s="3"/>
      <c r="JLY145" s="3"/>
      <c r="JLZ145" s="3"/>
      <c r="JMA145" s="3"/>
      <c r="JMB145" s="3"/>
      <c r="JMC145" s="3"/>
      <c r="JMD145" s="3"/>
      <c r="JME145" s="3"/>
      <c r="JMF145" s="3"/>
      <c r="JMG145" s="3"/>
      <c r="JMH145" s="3"/>
      <c r="JMI145" s="3"/>
      <c r="JMJ145" s="3"/>
      <c r="JMK145" s="3"/>
      <c r="JML145" s="3"/>
      <c r="JMM145" s="3"/>
      <c r="JMN145" s="3"/>
      <c r="JMO145" s="3"/>
      <c r="JMP145" s="3"/>
      <c r="JMQ145" s="3"/>
      <c r="JMR145" s="3"/>
      <c r="JMS145" s="3"/>
      <c r="JMT145" s="3"/>
      <c r="JMU145" s="3"/>
      <c r="JMV145" s="3"/>
      <c r="JMW145" s="3"/>
      <c r="JMX145" s="3"/>
      <c r="JMY145" s="3"/>
      <c r="JMZ145" s="3"/>
      <c r="JNA145" s="3"/>
      <c r="JNB145" s="3"/>
      <c r="JNC145" s="3"/>
      <c r="JND145" s="3"/>
      <c r="JNE145" s="3"/>
      <c r="JNF145" s="3"/>
      <c r="JNG145" s="3"/>
      <c r="JNH145" s="3"/>
      <c r="JNI145" s="3"/>
      <c r="JNJ145" s="3"/>
      <c r="JNK145" s="3"/>
      <c r="JNL145" s="3"/>
      <c r="JNM145" s="3"/>
      <c r="JNN145" s="3"/>
      <c r="JNO145" s="3"/>
      <c r="JNP145" s="3"/>
      <c r="JNQ145" s="3"/>
      <c r="JNR145" s="3"/>
      <c r="JNS145" s="3"/>
      <c r="JNT145" s="3"/>
      <c r="JNU145" s="3"/>
      <c r="JNV145" s="3"/>
      <c r="JNW145" s="3"/>
      <c r="JNX145" s="3"/>
      <c r="JNY145" s="3"/>
      <c r="JNZ145" s="3"/>
      <c r="JOA145" s="3"/>
      <c r="JOB145" s="3"/>
      <c r="JOC145" s="3"/>
      <c r="JOD145" s="3"/>
      <c r="JOE145" s="3"/>
      <c r="JOF145" s="3"/>
      <c r="JOG145" s="3"/>
      <c r="JOH145" s="3"/>
      <c r="JOI145" s="3"/>
      <c r="JOJ145" s="3"/>
      <c r="JOK145" s="3"/>
      <c r="JOL145" s="3"/>
      <c r="JOM145" s="3"/>
      <c r="JON145" s="3"/>
      <c r="JOO145" s="3"/>
      <c r="JOP145" s="3"/>
      <c r="JOQ145" s="3"/>
      <c r="JOR145" s="3"/>
      <c r="JOS145" s="3"/>
      <c r="JOT145" s="3"/>
      <c r="JOU145" s="3"/>
      <c r="JOV145" s="3"/>
      <c r="JOW145" s="3"/>
      <c r="JOX145" s="3"/>
      <c r="JOY145" s="3"/>
      <c r="JOZ145" s="3"/>
      <c r="JPA145" s="3"/>
      <c r="JPB145" s="3"/>
      <c r="JPC145" s="3"/>
      <c r="JPD145" s="3"/>
      <c r="JPE145" s="3"/>
      <c r="JPF145" s="3"/>
      <c r="JPG145" s="3"/>
      <c r="JPH145" s="3"/>
      <c r="JPI145" s="3"/>
      <c r="JPJ145" s="3"/>
      <c r="JPK145" s="3"/>
      <c r="JPL145" s="3"/>
      <c r="JPM145" s="3"/>
      <c r="JPN145" s="3"/>
      <c r="JPO145" s="3"/>
      <c r="JPP145" s="3"/>
      <c r="JPQ145" s="3"/>
      <c r="JPR145" s="3"/>
      <c r="JPS145" s="3"/>
      <c r="JPT145" s="3"/>
      <c r="JPU145" s="3"/>
      <c r="JPV145" s="3"/>
      <c r="JPW145" s="3"/>
      <c r="JPX145" s="3"/>
      <c r="JPY145" s="3"/>
      <c r="JPZ145" s="3"/>
      <c r="JQA145" s="3"/>
      <c r="JQB145" s="3"/>
      <c r="JQC145" s="3"/>
      <c r="JQD145" s="3"/>
      <c r="JQE145" s="3"/>
      <c r="JQF145" s="3"/>
      <c r="JQG145" s="3"/>
      <c r="JQH145" s="3"/>
      <c r="JQI145" s="3"/>
      <c r="JQJ145" s="3"/>
      <c r="JQK145" s="3"/>
      <c r="JQL145" s="3"/>
      <c r="JQM145" s="3"/>
      <c r="JQN145" s="3"/>
      <c r="JQO145" s="3"/>
      <c r="JQP145" s="3"/>
      <c r="JQQ145" s="3"/>
      <c r="JQR145" s="3"/>
      <c r="JQS145" s="3"/>
      <c r="JQT145" s="3"/>
      <c r="JQU145" s="3"/>
      <c r="JQV145" s="3"/>
      <c r="JQW145" s="3"/>
      <c r="JQX145" s="3"/>
      <c r="JQY145" s="3"/>
      <c r="JQZ145" s="3"/>
      <c r="JRA145" s="3"/>
      <c r="JRB145" s="3"/>
      <c r="JRC145" s="3"/>
      <c r="JRD145" s="3"/>
      <c r="JRE145" s="3"/>
      <c r="JRF145" s="3"/>
      <c r="JRG145" s="3"/>
      <c r="JRH145" s="3"/>
      <c r="JRI145" s="3"/>
      <c r="JRJ145" s="3"/>
      <c r="JRK145" s="3"/>
      <c r="JRL145" s="3"/>
      <c r="JRM145" s="3"/>
      <c r="JRN145" s="3"/>
      <c r="JRO145" s="3"/>
      <c r="JRP145" s="3"/>
      <c r="JRQ145" s="3"/>
      <c r="JRR145" s="3"/>
      <c r="JRS145" s="3"/>
      <c r="JRT145" s="3"/>
      <c r="JRU145" s="3"/>
      <c r="JRV145" s="3"/>
      <c r="JRW145" s="3"/>
      <c r="JRX145" s="3"/>
      <c r="JRY145" s="3"/>
      <c r="JRZ145" s="3"/>
      <c r="JSA145" s="3"/>
      <c r="JSB145" s="3"/>
      <c r="JSC145" s="3"/>
      <c r="JSD145" s="3"/>
      <c r="JSE145" s="3"/>
      <c r="JSF145" s="3"/>
      <c r="JSG145" s="3"/>
      <c r="JSH145" s="3"/>
      <c r="JSI145" s="3"/>
      <c r="JSJ145" s="3"/>
      <c r="JSK145" s="3"/>
      <c r="JSL145" s="3"/>
      <c r="JSM145" s="3"/>
      <c r="JSN145" s="3"/>
      <c r="JSO145" s="3"/>
      <c r="JSP145" s="3"/>
      <c r="JSQ145" s="3"/>
      <c r="JSR145" s="3"/>
      <c r="JSS145" s="3"/>
      <c r="JST145" s="3"/>
      <c r="JSU145" s="3"/>
      <c r="JSV145" s="3"/>
      <c r="JSW145" s="3"/>
      <c r="JSX145" s="3"/>
      <c r="JSY145" s="3"/>
      <c r="JSZ145" s="3"/>
      <c r="JTA145" s="3"/>
      <c r="JTB145" s="3"/>
      <c r="JTC145" s="3"/>
      <c r="JTD145" s="3"/>
      <c r="JTE145" s="3"/>
      <c r="JTF145" s="3"/>
      <c r="JTG145" s="3"/>
      <c r="JTH145" s="3"/>
      <c r="JTI145" s="3"/>
      <c r="JTJ145" s="3"/>
      <c r="JTK145" s="3"/>
      <c r="JTL145" s="3"/>
      <c r="JTM145" s="3"/>
      <c r="JTN145" s="3"/>
      <c r="JTO145" s="3"/>
      <c r="JTP145" s="3"/>
      <c r="JTQ145" s="3"/>
      <c r="JTR145" s="3"/>
      <c r="JTS145" s="3"/>
      <c r="JTT145" s="3"/>
      <c r="JTU145" s="3"/>
      <c r="JTV145" s="3"/>
      <c r="JTW145" s="3"/>
      <c r="JTX145" s="3"/>
      <c r="JTY145" s="3"/>
      <c r="JTZ145" s="3"/>
      <c r="JUA145" s="3"/>
      <c r="JUB145" s="3"/>
      <c r="JUC145" s="3"/>
      <c r="JUD145" s="3"/>
      <c r="JUE145" s="3"/>
      <c r="JUF145" s="3"/>
      <c r="JUG145" s="3"/>
      <c r="JUH145" s="3"/>
      <c r="JUI145" s="3"/>
      <c r="JUJ145" s="3"/>
      <c r="JUK145" s="3"/>
      <c r="JUL145" s="3"/>
      <c r="JUM145" s="3"/>
      <c r="JUN145" s="3"/>
      <c r="JUO145" s="3"/>
      <c r="JUP145" s="3"/>
      <c r="JUQ145" s="3"/>
      <c r="JUR145" s="3"/>
      <c r="JUS145" s="3"/>
      <c r="JUT145" s="3"/>
      <c r="JUU145" s="3"/>
      <c r="JUV145" s="3"/>
      <c r="JUW145" s="3"/>
      <c r="JUX145" s="3"/>
      <c r="JUY145" s="3"/>
      <c r="JUZ145" s="3"/>
      <c r="JVA145" s="3"/>
      <c r="JVB145" s="3"/>
      <c r="JVC145" s="3"/>
      <c r="JVD145" s="3"/>
      <c r="JVE145" s="3"/>
      <c r="JVF145" s="3"/>
      <c r="JVG145" s="3"/>
      <c r="JVH145" s="3"/>
      <c r="JVI145" s="3"/>
      <c r="JVJ145" s="3"/>
      <c r="JVK145" s="3"/>
      <c r="JVL145" s="3"/>
      <c r="JVM145" s="3"/>
      <c r="JVN145" s="3"/>
      <c r="JVO145" s="3"/>
      <c r="JVP145" s="3"/>
      <c r="JVQ145" s="3"/>
      <c r="JVR145" s="3"/>
      <c r="JVS145" s="3"/>
      <c r="JVT145" s="3"/>
      <c r="JVU145" s="3"/>
      <c r="JVV145" s="3"/>
      <c r="JVW145" s="3"/>
      <c r="JVX145" s="3"/>
      <c r="JVY145" s="3"/>
      <c r="JVZ145" s="3"/>
      <c r="JWA145" s="3"/>
      <c r="JWB145" s="3"/>
      <c r="JWC145" s="3"/>
      <c r="JWD145" s="3"/>
      <c r="JWE145" s="3"/>
      <c r="JWF145" s="3"/>
      <c r="JWG145" s="3"/>
      <c r="JWH145" s="3"/>
      <c r="JWI145" s="3"/>
      <c r="JWJ145" s="3"/>
      <c r="JWK145" s="3"/>
      <c r="JWL145" s="3"/>
      <c r="JWM145" s="3"/>
      <c r="JWN145" s="3"/>
      <c r="JWO145" s="3"/>
      <c r="JWP145" s="3"/>
      <c r="JWQ145" s="3"/>
      <c r="JWR145" s="3"/>
      <c r="JWS145" s="3"/>
      <c r="JWT145" s="3"/>
      <c r="JWU145" s="3"/>
      <c r="JWV145" s="3"/>
      <c r="JWW145" s="3"/>
      <c r="JWX145" s="3"/>
      <c r="JWY145" s="3"/>
      <c r="JWZ145" s="3"/>
      <c r="JXA145" s="3"/>
      <c r="JXB145" s="3"/>
      <c r="JXC145" s="3"/>
      <c r="JXD145" s="3"/>
      <c r="JXE145" s="3"/>
      <c r="JXF145" s="3"/>
      <c r="JXG145" s="3"/>
      <c r="JXH145" s="3"/>
      <c r="JXI145" s="3"/>
      <c r="JXJ145" s="3"/>
      <c r="JXK145" s="3"/>
      <c r="JXL145" s="3"/>
      <c r="JXM145" s="3"/>
      <c r="JXN145" s="3"/>
      <c r="JXO145" s="3"/>
      <c r="JXP145" s="3"/>
      <c r="JXQ145" s="3"/>
      <c r="JXR145" s="3"/>
      <c r="JXS145" s="3"/>
      <c r="JXT145" s="3"/>
      <c r="JXU145" s="3"/>
      <c r="JXV145" s="3"/>
      <c r="JXW145" s="3"/>
      <c r="JXX145" s="3"/>
      <c r="JXY145" s="3"/>
      <c r="JXZ145" s="3"/>
      <c r="JYA145" s="3"/>
      <c r="JYB145" s="3"/>
      <c r="JYC145" s="3"/>
      <c r="JYD145" s="3"/>
      <c r="JYE145" s="3"/>
      <c r="JYF145" s="3"/>
      <c r="JYG145" s="3"/>
      <c r="JYH145" s="3"/>
      <c r="JYI145" s="3"/>
      <c r="JYJ145" s="3"/>
      <c r="JYK145" s="3"/>
      <c r="JYL145" s="3"/>
      <c r="JYM145" s="3"/>
      <c r="JYN145" s="3"/>
      <c r="JYO145" s="3"/>
      <c r="JYP145" s="3"/>
      <c r="JYQ145" s="3"/>
      <c r="JYR145" s="3"/>
      <c r="JYS145" s="3"/>
      <c r="JYT145" s="3"/>
      <c r="JYU145" s="3"/>
      <c r="JYV145" s="3"/>
      <c r="JYW145" s="3"/>
      <c r="JYX145" s="3"/>
      <c r="JYY145" s="3"/>
      <c r="JYZ145" s="3"/>
      <c r="JZA145" s="3"/>
      <c r="JZB145" s="3"/>
      <c r="JZC145" s="3"/>
      <c r="JZD145" s="3"/>
      <c r="JZE145" s="3"/>
      <c r="JZF145" s="3"/>
      <c r="JZG145" s="3"/>
      <c r="JZH145" s="3"/>
      <c r="JZI145" s="3"/>
      <c r="JZJ145" s="3"/>
      <c r="JZK145" s="3"/>
      <c r="JZL145" s="3"/>
      <c r="JZM145" s="3"/>
      <c r="JZN145" s="3"/>
      <c r="JZO145" s="3"/>
      <c r="JZP145" s="3"/>
      <c r="JZQ145" s="3"/>
      <c r="JZR145" s="3"/>
      <c r="JZS145" s="3"/>
      <c r="JZT145" s="3"/>
      <c r="JZU145" s="3"/>
      <c r="JZV145" s="3"/>
      <c r="JZW145" s="3"/>
      <c r="JZX145" s="3"/>
      <c r="JZY145" s="3"/>
      <c r="JZZ145" s="3"/>
      <c r="KAA145" s="3"/>
      <c r="KAB145" s="3"/>
      <c r="KAC145" s="3"/>
      <c r="KAD145" s="3"/>
      <c r="KAE145" s="3"/>
      <c r="KAF145" s="3"/>
      <c r="KAG145" s="3"/>
      <c r="KAH145" s="3"/>
      <c r="KAI145" s="3"/>
      <c r="KAJ145" s="3"/>
      <c r="KAK145" s="3"/>
      <c r="KAL145" s="3"/>
      <c r="KAM145" s="3"/>
      <c r="KAN145" s="3"/>
      <c r="KAO145" s="3"/>
      <c r="KAP145" s="3"/>
      <c r="KAQ145" s="3"/>
      <c r="KAR145" s="3"/>
      <c r="KAS145" s="3"/>
      <c r="KAT145" s="3"/>
      <c r="KAU145" s="3"/>
      <c r="KAV145" s="3"/>
      <c r="KAW145" s="3"/>
      <c r="KAX145" s="3"/>
      <c r="KAY145" s="3"/>
      <c r="KAZ145" s="3"/>
      <c r="KBA145" s="3"/>
      <c r="KBB145" s="3"/>
      <c r="KBC145" s="3"/>
      <c r="KBD145" s="3"/>
      <c r="KBE145" s="3"/>
      <c r="KBF145" s="3"/>
      <c r="KBG145" s="3"/>
      <c r="KBH145" s="3"/>
      <c r="KBI145" s="3"/>
      <c r="KBJ145" s="3"/>
      <c r="KBK145" s="3"/>
      <c r="KBL145" s="3"/>
      <c r="KBM145" s="3"/>
      <c r="KBN145" s="3"/>
      <c r="KBO145" s="3"/>
      <c r="KBP145" s="3"/>
      <c r="KBQ145" s="3"/>
      <c r="KBR145" s="3"/>
      <c r="KBS145" s="3"/>
      <c r="KBT145" s="3"/>
      <c r="KBU145" s="3"/>
      <c r="KBV145" s="3"/>
      <c r="KBW145" s="3"/>
      <c r="KBX145" s="3"/>
      <c r="KBY145" s="3"/>
      <c r="KBZ145" s="3"/>
      <c r="KCA145" s="3"/>
      <c r="KCB145" s="3"/>
      <c r="KCC145" s="3"/>
      <c r="KCD145" s="3"/>
      <c r="KCE145" s="3"/>
      <c r="KCF145" s="3"/>
      <c r="KCG145" s="3"/>
      <c r="KCH145" s="3"/>
      <c r="KCI145" s="3"/>
      <c r="KCJ145" s="3"/>
      <c r="KCK145" s="3"/>
      <c r="KCL145" s="3"/>
      <c r="KCM145" s="3"/>
      <c r="KCN145" s="3"/>
      <c r="KCO145" s="3"/>
      <c r="KCP145" s="3"/>
      <c r="KCQ145" s="3"/>
      <c r="KCR145" s="3"/>
      <c r="KCS145" s="3"/>
      <c r="KCT145" s="3"/>
      <c r="KCU145" s="3"/>
      <c r="KCV145" s="3"/>
      <c r="KCW145" s="3"/>
      <c r="KCX145" s="3"/>
      <c r="KCY145" s="3"/>
      <c r="KCZ145" s="3"/>
      <c r="KDA145" s="3"/>
      <c r="KDB145" s="3"/>
      <c r="KDC145" s="3"/>
      <c r="KDD145" s="3"/>
      <c r="KDE145" s="3"/>
      <c r="KDF145" s="3"/>
      <c r="KDG145" s="3"/>
      <c r="KDH145" s="3"/>
      <c r="KDI145" s="3"/>
      <c r="KDJ145" s="3"/>
      <c r="KDK145" s="3"/>
      <c r="KDL145" s="3"/>
      <c r="KDM145" s="3"/>
      <c r="KDN145" s="3"/>
      <c r="KDO145" s="3"/>
      <c r="KDP145" s="3"/>
      <c r="KDQ145" s="3"/>
      <c r="KDR145" s="3"/>
      <c r="KDS145" s="3"/>
      <c r="KDT145" s="3"/>
      <c r="KDU145" s="3"/>
      <c r="KDV145" s="3"/>
      <c r="KDW145" s="3"/>
      <c r="KDX145" s="3"/>
      <c r="KDY145" s="3"/>
      <c r="KDZ145" s="3"/>
      <c r="KEA145" s="3"/>
      <c r="KEB145" s="3"/>
      <c r="KEC145" s="3"/>
      <c r="KED145" s="3"/>
      <c r="KEE145" s="3"/>
      <c r="KEF145" s="3"/>
      <c r="KEG145" s="3"/>
      <c r="KEH145" s="3"/>
      <c r="KEI145" s="3"/>
      <c r="KEJ145" s="3"/>
      <c r="KEK145" s="3"/>
      <c r="KEL145" s="3"/>
      <c r="KEM145" s="3"/>
      <c r="KEN145" s="3"/>
      <c r="KEO145" s="3"/>
      <c r="KEP145" s="3"/>
      <c r="KEQ145" s="3"/>
      <c r="KER145" s="3"/>
      <c r="KES145" s="3"/>
      <c r="KET145" s="3"/>
      <c r="KEU145" s="3"/>
      <c r="KEV145" s="3"/>
      <c r="KEW145" s="3"/>
      <c r="KEX145" s="3"/>
      <c r="KEY145" s="3"/>
      <c r="KEZ145" s="3"/>
      <c r="KFA145" s="3"/>
      <c r="KFB145" s="3"/>
      <c r="KFC145" s="3"/>
      <c r="KFD145" s="3"/>
      <c r="KFE145" s="3"/>
      <c r="KFF145" s="3"/>
      <c r="KFG145" s="3"/>
      <c r="KFH145" s="3"/>
      <c r="KFI145" s="3"/>
      <c r="KFJ145" s="3"/>
      <c r="KFK145" s="3"/>
      <c r="KFL145" s="3"/>
      <c r="KFM145" s="3"/>
      <c r="KFN145" s="3"/>
      <c r="KFO145" s="3"/>
      <c r="KFP145" s="3"/>
      <c r="KFQ145" s="3"/>
      <c r="KFR145" s="3"/>
      <c r="KFS145" s="3"/>
      <c r="KFT145" s="3"/>
      <c r="KFU145" s="3"/>
      <c r="KFV145" s="3"/>
      <c r="KFW145" s="3"/>
      <c r="KFX145" s="3"/>
      <c r="KFY145" s="3"/>
      <c r="KFZ145" s="3"/>
      <c r="KGA145" s="3"/>
      <c r="KGB145" s="3"/>
      <c r="KGC145" s="3"/>
      <c r="KGD145" s="3"/>
      <c r="KGE145" s="3"/>
      <c r="KGF145" s="3"/>
      <c r="KGG145" s="3"/>
      <c r="KGH145" s="3"/>
      <c r="KGI145" s="3"/>
      <c r="KGJ145" s="3"/>
      <c r="KGK145" s="3"/>
      <c r="KGL145" s="3"/>
      <c r="KGM145" s="3"/>
      <c r="KGN145" s="3"/>
      <c r="KGO145" s="3"/>
      <c r="KGP145" s="3"/>
      <c r="KGQ145" s="3"/>
      <c r="KGR145" s="3"/>
      <c r="KGS145" s="3"/>
      <c r="KGT145" s="3"/>
      <c r="KGU145" s="3"/>
      <c r="KGV145" s="3"/>
      <c r="KGW145" s="3"/>
      <c r="KGX145" s="3"/>
      <c r="KGY145" s="3"/>
      <c r="KGZ145" s="3"/>
      <c r="KHA145" s="3"/>
      <c r="KHB145" s="3"/>
      <c r="KHC145" s="3"/>
      <c r="KHD145" s="3"/>
      <c r="KHE145" s="3"/>
      <c r="KHF145" s="3"/>
      <c r="KHG145" s="3"/>
      <c r="KHH145" s="3"/>
      <c r="KHI145" s="3"/>
      <c r="KHJ145" s="3"/>
      <c r="KHK145" s="3"/>
      <c r="KHL145" s="3"/>
      <c r="KHM145" s="3"/>
      <c r="KHN145" s="3"/>
      <c r="KHO145" s="3"/>
      <c r="KHP145" s="3"/>
      <c r="KHQ145" s="3"/>
      <c r="KHR145" s="3"/>
      <c r="KHS145" s="3"/>
      <c r="KHT145" s="3"/>
      <c r="KHU145" s="3"/>
      <c r="KHV145" s="3"/>
      <c r="KHW145" s="3"/>
      <c r="KHX145" s="3"/>
      <c r="KHY145" s="3"/>
      <c r="KHZ145" s="3"/>
      <c r="KIA145" s="3"/>
      <c r="KIB145" s="3"/>
      <c r="KIC145" s="3"/>
      <c r="KID145" s="3"/>
      <c r="KIE145" s="3"/>
      <c r="KIF145" s="3"/>
      <c r="KIG145" s="3"/>
      <c r="KIH145" s="3"/>
      <c r="KII145" s="3"/>
      <c r="KIJ145" s="3"/>
      <c r="KIK145" s="3"/>
      <c r="KIL145" s="3"/>
      <c r="KIM145" s="3"/>
      <c r="KIN145" s="3"/>
      <c r="KIO145" s="3"/>
      <c r="KIP145" s="3"/>
      <c r="KIQ145" s="3"/>
      <c r="KIR145" s="3"/>
      <c r="KIS145" s="3"/>
      <c r="KIT145" s="3"/>
      <c r="KIU145" s="3"/>
      <c r="KIV145" s="3"/>
      <c r="KIW145" s="3"/>
      <c r="KIX145" s="3"/>
      <c r="KIY145" s="3"/>
      <c r="KIZ145" s="3"/>
      <c r="KJA145" s="3"/>
      <c r="KJB145" s="3"/>
      <c r="KJC145" s="3"/>
      <c r="KJD145" s="3"/>
      <c r="KJE145" s="3"/>
      <c r="KJF145" s="3"/>
      <c r="KJG145" s="3"/>
      <c r="KJH145" s="3"/>
      <c r="KJI145" s="3"/>
      <c r="KJJ145" s="3"/>
      <c r="KJK145" s="3"/>
      <c r="KJL145" s="3"/>
      <c r="KJM145" s="3"/>
      <c r="KJN145" s="3"/>
      <c r="KJO145" s="3"/>
      <c r="KJP145" s="3"/>
      <c r="KJQ145" s="3"/>
      <c r="KJR145" s="3"/>
      <c r="KJS145" s="3"/>
      <c r="KJT145" s="3"/>
      <c r="KJU145" s="3"/>
      <c r="KJV145" s="3"/>
      <c r="KJW145" s="3"/>
      <c r="KJX145" s="3"/>
      <c r="KJY145" s="3"/>
      <c r="KJZ145" s="3"/>
      <c r="KKA145" s="3"/>
      <c r="KKB145" s="3"/>
      <c r="KKC145" s="3"/>
      <c r="KKD145" s="3"/>
      <c r="KKE145" s="3"/>
      <c r="KKF145" s="3"/>
      <c r="KKG145" s="3"/>
      <c r="KKH145" s="3"/>
      <c r="KKI145" s="3"/>
      <c r="KKJ145" s="3"/>
      <c r="KKK145" s="3"/>
      <c r="KKL145" s="3"/>
      <c r="KKM145" s="3"/>
      <c r="KKN145" s="3"/>
      <c r="KKO145" s="3"/>
      <c r="KKP145" s="3"/>
      <c r="KKQ145" s="3"/>
      <c r="KKR145" s="3"/>
      <c r="KKS145" s="3"/>
      <c r="KKT145" s="3"/>
      <c r="KKU145" s="3"/>
      <c r="KKV145" s="3"/>
      <c r="KKW145" s="3"/>
      <c r="KKX145" s="3"/>
      <c r="KKY145" s="3"/>
      <c r="KKZ145" s="3"/>
      <c r="KLA145" s="3"/>
      <c r="KLB145" s="3"/>
      <c r="KLC145" s="3"/>
      <c r="KLD145" s="3"/>
      <c r="KLE145" s="3"/>
      <c r="KLF145" s="3"/>
      <c r="KLG145" s="3"/>
      <c r="KLH145" s="3"/>
      <c r="KLI145" s="3"/>
      <c r="KLJ145" s="3"/>
      <c r="KLK145" s="3"/>
      <c r="KLL145" s="3"/>
      <c r="KLM145" s="3"/>
      <c r="KLN145" s="3"/>
      <c r="KLO145" s="3"/>
      <c r="KLP145" s="3"/>
      <c r="KLQ145" s="3"/>
      <c r="KLR145" s="3"/>
      <c r="KLS145" s="3"/>
      <c r="KLT145" s="3"/>
      <c r="KLU145" s="3"/>
      <c r="KLV145" s="3"/>
      <c r="KLW145" s="3"/>
      <c r="KLX145" s="3"/>
      <c r="KLY145" s="3"/>
      <c r="KLZ145" s="3"/>
      <c r="KMA145" s="3"/>
      <c r="KMB145" s="3"/>
      <c r="KMC145" s="3"/>
      <c r="KMD145" s="3"/>
      <c r="KME145" s="3"/>
      <c r="KMF145" s="3"/>
      <c r="KMG145" s="3"/>
      <c r="KMH145" s="3"/>
      <c r="KMI145" s="3"/>
      <c r="KMJ145" s="3"/>
      <c r="KMK145" s="3"/>
      <c r="KML145" s="3"/>
      <c r="KMM145" s="3"/>
      <c r="KMN145" s="3"/>
      <c r="KMO145" s="3"/>
      <c r="KMP145" s="3"/>
      <c r="KMQ145" s="3"/>
      <c r="KMR145" s="3"/>
      <c r="KMS145" s="3"/>
      <c r="KMT145" s="3"/>
      <c r="KMU145" s="3"/>
      <c r="KMV145" s="3"/>
      <c r="KMW145" s="3"/>
      <c r="KMX145" s="3"/>
      <c r="KMY145" s="3"/>
      <c r="KMZ145" s="3"/>
      <c r="KNA145" s="3"/>
      <c r="KNB145" s="3"/>
      <c r="KNC145" s="3"/>
      <c r="KND145" s="3"/>
      <c r="KNE145" s="3"/>
      <c r="KNF145" s="3"/>
      <c r="KNG145" s="3"/>
      <c r="KNH145" s="3"/>
      <c r="KNI145" s="3"/>
      <c r="KNJ145" s="3"/>
      <c r="KNK145" s="3"/>
      <c r="KNL145" s="3"/>
      <c r="KNM145" s="3"/>
      <c r="KNN145" s="3"/>
      <c r="KNO145" s="3"/>
      <c r="KNP145" s="3"/>
      <c r="KNQ145" s="3"/>
      <c r="KNR145" s="3"/>
      <c r="KNS145" s="3"/>
      <c r="KNT145" s="3"/>
      <c r="KNU145" s="3"/>
      <c r="KNV145" s="3"/>
      <c r="KNW145" s="3"/>
      <c r="KNX145" s="3"/>
      <c r="KNY145" s="3"/>
      <c r="KNZ145" s="3"/>
      <c r="KOA145" s="3"/>
      <c r="KOB145" s="3"/>
      <c r="KOC145" s="3"/>
      <c r="KOD145" s="3"/>
      <c r="KOE145" s="3"/>
      <c r="KOF145" s="3"/>
      <c r="KOG145" s="3"/>
      <c r="KOH145" s="3"/>
      <c r="KOI145" s="3"/>
      <c r="KOJ145" s="3"/>
      <c r="KOK145" s="3"/>
      <c r="KOL145" s="3"/>
      <c r="KOM145" s="3"/>
      <c r="KON145" s="3"/>
      <c r="KOO145" s="3"/>
      <c r="KOP145" s="3"/>
      <c r="KOQ145" s="3"/>
      <c r="KOR145" s="3"/>
      <c r="KOS145" s="3"/>
      <c r="KOT145" s="3"/>
      <c r="KOU145" s="3"/>
      <c r="KOV145" s="3"/>
      <c r="KOW145" s="3"/>
      <c r="KOX145" s="3"/>
      <c r="KOY145" s="3"/>
      <c r="KOZ145" s="3"/>
      <c r="KPA145" s="3"/>
      <c r="KPB145" s="3"/>
      <c r="KPC145" s="3"/>
      <c r="KPD145" s="3"/>
      <c r="KPE145" s="3"/>
      <c r="KPF145" s="3"/>
      <c r="KPG145" s="3"/>
      <c r="KPH145" s="3"/>
      <c r="KPI145" s="3"/>
      <c r="KPJ145" s="3"/>
      <c r="KPK145" s="3"/>
      <c r="KPL145" s="3"/>
      <c r="KPM145" s="3"/>
      <c r="KPN145" s="3"/>
      <c r="KPO145" s="3"/>
      <c r="KPP145" s="3"/>
      <c r="KPQ145" s="3"/>
      <c r="KPR145" s="3"/>
      <c r="KPS145" s="3"/>
      <c r="KPT145" s="3"/>
      <c r="KPU145" s="3"/>
      <c r="KPV145" s="3"/>
      <c r="KPW145" s="3"/>
      <c r="KPX145" s="3"/>
      <c r="KPY145" s="3"/>
      <c r="KPZ145" s="3"/>
      <c r="KQA145" s="3"/>
      <c r="KQB145" s="3"/>
      <c r="KQC145" s="3"/>
      <c r="KQD145" s="3"/>
      <c r="KQE145" s="3"/>
      <c r="KQF145" s="3"/>
      <c r="KQG145" s="3"/>
      <c r="KQH145" s="3"/>
      <c r="KQI145" s="3"/>
      <c r="KQJ145" s="3"/>
      <c r="KQK145" s="3"/>
      <c r="KQL145" s="3"/>
      <c r="KQM145" s="3"/>
      <c r="KQN145" s="3"/>
      <c r="KQO145" s="3"/>
      <c r="KQP145" s="3"/>
      <c r="KQQ145" s="3"/>
      <c r="KQR145" s="3"/>
      <c r="KQS145" s="3"/>
      <c r="KQT145" s="3"/>
      <c r="KQU145" s="3"/>
      <c r="KQV145" s="3"/>
      <c r="KQW145" s="3"/>
      <c r="KQX145" s="3"/>
      <c r="KQY145" s="3"/>
      <c r="KQZ145" s="3"/>
      <c r="KRA145" s="3"/>
      <c r="KRB145" s="3"/>
      <c r="KRC145" s="3"/>
      <c r="KRD145" s="3"/>
      <c r="KRE145" s="3"/>
      <c r="KRF145" s="3"/>
      <c r="KRG145" s="3"/>
      <c r="KRH145" s="3"/>
      <c r="KRI145" s="3"/>
      <c r="KRJ145" s="3"/>
      <c r="KRK145" s="3"/>
      <c r="KRL145" s="3"/>
      <c r="KRM145" s="3"/>
      <c r="KRN145" s="3"/>
      <c r="KRO145" s="3"/>
      <c r="KRP145" s="3"/>
      <c r="KRQ145" s="3"/>
      <c r="KRR145" s="3"/>
      <c r="KRS145" s="3"/>
      <c r="KRT145" s="3"/>
      <c r="KRU145" s="3"/>
      <c r="KRV145" s="3"/>
      <c r="KRW145" s="3"/>
      <c r="KRX145" s="3"/>
      <c r="KRY145" s="3"/>
      <c r="KRZ145" s="3"/>
      <c r="KSA145" s="3"/>
      <c r="KSB145" s="3"/>
      <c r="KSC145" s="3"/>
      <c r="KSD145" s="3"/>
      <c r="KSE145" s="3"/>
      <c r="KSF145" s="3"/>
      <c r="KSG145" s="3"/>
      <c r="KSH145" s="3"/>
      <c r="KSI145" s="3"/>
      <c r="KSJ145" s="3"/>
      <c r="KSK145" s="3"/>
      <c r="KSL145" s="3"/>
      <c r="KSM145" s="3"/>
      <c r="KSN145" s="3"/>
      <c r="KSO145" s="3"/>
      <c r="KSP145" s="3"/>
      <c r="KSQ145" s="3"/>
      <c r="KSR145" s="3"/>
      <c r="KSS145" s="3"/>
      <c r="KST145" s="3"/>
      <c r="KSU145" s="3"/>
      <c r="KSV145" s="3"/>
      <c r="KSW145" s="3"/>
      <c r="KSX145" s="3"/>
      <c r="KSY145" s="3"/>
      <c r="KSZ145" s="3"/>
      <c r="KTA145" s="3"/>
      <c r="KTB145" s="3"/>
      <c r="KTC145" s="3"/>
      <c r="KTD145" s="3"/>
      <c r="KTE145" s="3"/>
      <c r="KTF145" s="3"/>
      <c r="KTG145" s="3"/>
      <c r="KTH145" s="3"/>
      <c r="KTI145" s="3"/>
      <c r="KTJ145" s="3"/>
      <c r="KTK145" s="3"/>
      <c r="KTL145" s="3"/>
      <c r="KTM145" s="3"/>
      <c r="KTN145" s="3"/>
      <c r="KTO145" s="3"/>
      <c r="KTP145" s="3"/>
      <c r="KTQ145" s="3"/>
      <c r="KTR145" s="3"/>
      <c r="KTS145" s="3"/>
      <c r="KTT145" s="3"/>
      <c r="KTU145" s="3"/>
      <c r="KTV145" s="3"/>
      <c r="KTW145" s="3"/>
      <c r="KTX145" s="3"/>
      <c r="KTY145" s="3"/>
      <c r="KTZ145" s="3"/>
      <c r="KUA145" s="3"/>
      <c r="KUB145" s="3"/>
      <c r="KUC145" s="3"/>
      <c r="KUD145" s="3"/>
      <c r="KUE145" s="3"/>
      <c r="KUF145" s="3"/>
      <c r="KUG145" s="3"/>
      <c r="KUH145" s="3"/>
      <c r="KUI145" s="3"/>
      <c r="KUJ145" s="3"/>
      <c r="KUK145" s="3"/>
      <c r="KUL145" s="3"/>
      <c r="KUM145" s="3"/>
      <c r="KUN145" s="3"/>
      <c r="KUO145" s="3"/>
      <c r="KUP145" s="3"/>
      <c r="KUQ145" s="3"/>
      <c r="KUR145" s="3"/>
      <c r="KUS145" s="3"/>
      <c r="KUT145" s="3"/>
      <c r="KUU145" s="3"/>
      <c r="KUV145" s="3"/>
      <c r="KUW145" s="3"/>
      <c r="KUX145" s="3"/>
      <c r="KUY145" s="3"/>
      <c r="KUZ145" s="3"/>
      <c r="KVA145" s="3"/>
      <c r="KVB145" s="3"/>
      <c r="KVC145" s="3"/>
      <c r="KVD145" s="3"/>
      <c r="KVE145" s="3"/>
      <c r="KVF145" s="3"/>
      <c r="KVG145" s="3"/>
      <c r="KVH145" s="3"/>
      <c r="KVI145" s="3"/>
      <c r="KVJ145" s="3"/>
      <c r="KVK145" s="3"/>
      <c r="KVL145" s="3"/>
      <c r="KVM145" s="3"/>
      <c r="KVN145" s="3"/>
      <c r="KVO145" s="3"/>
      <c r="KVP145" s="3"/>
      <c r="KVQ145" s="3"/>
      <c r="KVR145" s="3"/>
      <c r="KVS145" s="3"/>
      <c r="KVT145" s="3"/>
      <c r="KVU145" s="3"/>
      <c r="KVV145" s="3"/>
      <c r="KVW145" s="3"/>
      <c r="KVX145" s="3"/>
      <c r="KVY145" s="3"/>
      <c r="KVZ145" s="3"/>
      <c r="KWA145" s="3"/>
      <c r="KWB145" s="3"/>
      <c r="KWC145" s="3"/>
      <c r="KWD145" s="3"/>
      <c r="KWE145" s="3"/>
      <c r="KWF145" s="3"/>
      <c r="KWG145" s="3"/>
      <c r="KWH145" s="3"/>
      <c r="KWI145" s="3"/>
      <c r="KWJ145" s="3"/>
      <c r="KWK145" s="3"/>
      <c r="KWL145" s="3"/>
      <c r="KWM145" s="3"/>
      <c r="KWN145" s="3"/>
      <c r="KWO145" s="3"/>
      <c r="KWP145" s="3"/>
      <c r="KWQ145" s="3"/>
      <c r="KWR145" s="3"/>
      <c r="KWS145" s="3"/>
      <c r="KWT145" s="3"/>
      <c r="KWU145" s="3"/>
      <c r="KWV145" s="3"/>
      <c r="KWW145" s="3"/>
      <c r="KWX145" s="3"/>
      <c r="KWY145" s="3"/>
      <c r="KWZ145" s="3"/>
      <c r="KXA145" s="3"/>
      <c r="KXB145" s="3"/>
      <c r="KXC145" s="3"/>
      <c r="KXD145" s="3"/>
      <c r="KXE145" s="3"/>
      <c r="KXF145" s="3"/>
      <c r="KXG145" s="3"/>
      <c r="KXH145" s="3"/>
      <c r="KXI145" s="3"/>
      <c r="KXJ145" s="3"/>
      <c r="KXK145" s="3"/>
      <c r="KXL145" s="3"/>
      <c r="KXM145" s="3"/>
      <c r="KXN145" s="3"/>
      <c r="KXO145" s="3"/>
      <c r="KXP145" s="3"/>
      <c r="KXQ145" s="3"/>
      <c r="KXR145" s="3"/>
      <c r="KXS145" s="3"/>
      <c r="KXT145" s="3"/>
      <c r="KXU145" s="3"/>
      <c r="KXV145" s="3"/>
      <c r="KXW145" s="3"/>
      <c r="KXX145" s="3"/>
      <c r="KXY145" s="3"/>
      <c r="KXZ145" s="3"/>
      <c r="KYA145" s="3"/>
      <c r="KYB145" s="3"/>
      <c r="KYC145" s="3"/>
      <c r="KYD145" s="3"/>
      <c r="KYE145" s="3"/>
      <c r="KYF145" s="3"/>
      <c r="KYG145" s="3"/>
      <c r="KYH145" s="3"/>
      <c r="KYI145" s="3"/>
      <c r="KYJ145" s="3"/>
      <c r="KYK145" s="3"/>
      <c r="KYL145" s="3"/>
      <c r="KYM145" s="3"/>
      <c r="KYN145" s="3"/>
      <c r="KYO145" s="3"/>
      <c r="KYP145" s="3"/>
      <c r="KYQ145" s="3"/>
      <c r="KYR145" s="3"/>
      <c r="KYS145" s="3"/>
      <c r="KYT145" s="3"/>
      <c r="KYU145" s="3"/>
      <c r="KYV145" s="3"/>
      <c r="KYW145" s="3"/>
      <c r="KYX145" s="3"/>
      <c r="KYY145" s="3"/>
      <c r="KYZ145" s="3"/>
      <c r="KZA145" s="3"/>
      <c r="KZB145" s="3"/>
      <c r="KZC145" s="3"/>
      <c r="KZD145" s="3"/>
      <c r="KZE145" s="3"/>
      <c r="KZF145" s="3"/>
      <c r="KZG145" s="3"/>
      <c r="KZH145" s="3"/>
      <c r="KZI145" s="3"/>
      <c r="KZJ145" s="3"/>
      <c r="KZK145" s="3"/>
      <c r="KZL145" s="3"/>
      <c r="KZM145" s="3"/>
      <c r="KZN145" s="3"/>
      <c r="KZO145" s="3"/>
      <c r="KZP145" s="3"/>
      <c r="KZQ145" s="3"/>
      <c r="KZR145" s="3"/>
      <c r="KZS145" s="3"/>
      <c r="KZT145" s="3"/>
      <c r="KZU145" s="3"/>
      <c r="KZV145" s="3"/>
      <c r="KZW145" s="3"/>
      <c r="KZX145" s="3"/>
      <c r="KZY145" s="3"/>
      <c r="KZZ145" s="3"/>
      <c r="LAA145" s="3"/>
      <c r="LAB145" s="3"/>
      <c r="LAC145" s="3"/>
      <c r="LAD145" s="3"/>
      <c r="LAE145" s="3"/>
      <c r="LAF145" s="3"/>
      <c r="LAG145" s="3"/>
      <c r="LAH145" s="3"/>
      <c r="LAI145" s="3"/>
      <c r="LAJ145" s="3"/>
      <c r="LAK145" s="3"/>
      <c r="LAL145" s="3"/>
      <c r="LAM145" s="3"/>
      <c r="LAN145" s="3"/>
      <c r="LAO145" s="3"/>
      <c r="LAP145" s="3"/>
      <c r="LAQ145" s="3"/>
      <c r="LAR145" s="3"/>
      <c r="LAS145" s="3"/>
      <c r="LAT145" s="3"/>
      <c r="LAU145" s="3"/>
      <c r="LAV145" s="3"/>
      <c r="LAW145" s="3"/>
      <c r="LAX145" s="3"/>
      <c r="LAY145" s="3"/>
      <c r="LAZ145" s="3"/>
      <c r="LBA145" s="3"/>
      <c r="LBB145" s="3"/>
      <c r="LBC145" s="3"/>
      <c r="LBD145" s="3"/>
      <c r="LBE145" s="3"/>
      <c r="LBF145" s="3"/>
      <c r="LBG145" s="3"/>
      <c r="LBH145" s="3"/>
      <c r="LBI145" s="3"/>
      <c r="LBJ145" s="3"/>
      <c r="LBK145" s="3"/>
      <c r="LBL145" s="3"/>
      <c r="LBM145" s="3"/>
      <c r="LBN145" s="3"/>
      <c r="LBO145" s="3"/>
      <c r="LBP145" s="3"/>
      <c r="LBQ145" s="3"/>
      <c r="LBR145" s="3"/>
      <c r="LBS145" s="3"/>
      <c r="LBT145" s="3"/>
      <c r="LBU145" s="3"/>
      <c r="LBV145" s="3"/>
      <c r="LBW145" s="3"/>
      <c r="LBX145" s="3"/>
      <c r="LBY145" s="3"/>
      <c r="LBZ145" s="3"/>
      <c r="LCA145" s="3"/>
      <c r="LCB145" s="3"/>
      <c r="LCC145" s="3"/>
      <c r="LCD145" s="3"/>
      <c r="LCE145" s="3"/>
      <c r="LCF145" s="3"/>
      <c r="LCG145" s="3"/>
      <c r="LCH145" s="3"/>
      <c r="LCI145" s="3"/>
      <c r="LCJ145" s="3"/>
      <c r="LCK145" s="3"/>
      <c r="LCL145" s="3"/>
      <c r="LCM145" s="3"/>
      <c r="LCN145" s="3"/>
      <c r="LCO145" s="3"/>
      <c r="LCP145" s="3"/>
      <c r="LCQ145" s="3"/>
      <c r="LCR145" s="3"/>
      <c r="LCS145" s="3"/>
      <c r="LCT145" s="3"/>
      <c r="LCU145" s="3"/>
      <c r="LCV145" s="3"/>
      <c r="LCW145" s="3"/>
      <c r="LCX145" s="3"/>
      <c r="LCY145" s="3"/>
      <c r="LCZ145" s="3"/>
      <c r="LDA145" s="3"/>
      <c r="LDB145" s="3"/>
      <c r="LDC145" s="3"/>
      <c r="LDD145" s="3"/>
      <c r="LDE145" s="3"/>
      <c r="LDF145" s="3"/>
      <c r="LDG145" s="3"/>
      <c r="LDH145" s="3"/>
      <c r="LDI145" s="3"/>
      <c r="LDJ145" s="3"/>
      <c r="LDK145" s="3"/>
      <c r="LDL145" s="3"/>
      <c r="LDM145" s="3"/>
      <c r="LDN145" s="3"/>
      <c r="LDO145" s="3"/>
      <c r="LDP145" s="3"/>
      <c r="LDQ145" s="3"/>
      <c r="LDR145" s="3"/>
      <c r="LDS145" s="3"/>
      <c r="LDT145" s="3"/>
      <c r="LDU145" s="3"/>
      <c r="LDV145" s="3"/>
      <c r="LDW145" s="3"/>
      <c r="LDX145" s="3"/>
      <c r="LDY145" s="3"/>
      <c r="LDZ145" s="3"/>
      <c r="LEA145" s="3"/>
      <c r="LEB145" s="3"/>
      <c r="LEC145" s="3"/>
      <c r="LED145" s="3"/>
      <c r="LEE145" s="3"/>
      <c r="LEF145" s="3"/>
      <c r="LEG145" s="3"/>
      <c r="LEH145" s="3"/>
      <c r="LEI145" s="3"/>
      <c r="LEJ145" s="3"/>
      <c r="LEK145" s="3"/>
      <c r="LEL145" s="3"/>
      <c r="LEM145" s="3"/>
      <c r="LEN145" s="3"/>
      <c r="LEO145" s="3"/>
      <c r="LEP145" s="3"/>
      <c r="LEQ145" s="3"/>
      <c r="LER145" s="3"/>
      <c r="LES145" s="3"/>
      <c r="LET145" s="3"/>
      <c r="LEU145" s="3"/>
      <c r="LEV145" s="3"/>
      <c r="LEW145" s="3"/>
      <c r="LEX145" s="3"/>
      <c r="LEY145" s="3"/>
      <c r="LEZ145" s="3"/>
      <c r="LFA145" s="3"/>
      <c r="LFB145" s="3"/>
      <c r="LFC145" s="3"/>
      <c r="LFD145" s="3"/>
      <c r="LFE145" s="3"/>
      <c r="LFF145" s="3"/>
      <c r="LFG145" s="3"/>
      <c r="LFH145" s="3"/>
      <c r="LFI145" s="3"/>
      <c r="LFJ145" s="3"/>
      <c r="LFK145" s="3"/>
      <c r="LFL145" s="3"/>
      <c r="LFM145" s="3"/>
      <c r="LFN145" s="3"/>
      <c r="LFO145" s="3"/>
      <c r="LFP145" s="3"/>
      <c r="LFQ145" s="3"/>
      <c r="LFR145" s="3"/>
      <c r="LFS145" s="3"/>
      <c r="LFT145" s="3"/>
      <c r="LFU145" s="3"/>
      <c r="LFV145" s="3"/>
      <c r="LFW145" s="3"/>
      <c r="LFX145" s="3"/>
      <c r="LFY145" s="3"/>
      <c r="LFZ145" s="3"/>
      <c r="LGA145" s="3"/>
      <c r="LGB145" s="3"/>
      <c r="LGC145" s="3"/>
      <c r="LGD145" s="3"/>
      <c r="LGE145" s="3"/>
      <c r="LGF145" s="3"/>
      <c r="LGG145" s="3"/>
      <c r="LGH145" s="3"/>
      <c r="LGI145" s="3"/>
      <c r="LGJ145" s="3"/>
      <c r="LGK145" s="3"/>
      <c r="LGL145" s="3"/>
      <c r="LGM145" s="3"/>
      <c r="LGN145" s="3"/>
      <c r="LGO145" s="3"/>
      <c r="LGP145" s="3"/>
      <c r="LGQ145" s="3"/>
      <c r="LGR145" s="3"/>
      <c r="LGS145" s="3"/>
      <c r="LGT145" s="3"/>
      <c r="LGU145" s="3"/>
      <c r="LGV145" s="3"/>
      <c r="LGW145" s="3"/>
      <c r="LGX145" s="3"/>
      <c r="LGY145" s="3"/>
      <c r="LGZ145" s="3"/>
      <c r="LHA145" s="3"/>
      <c r="LHB145" s="3"/>
      <c r="LHC145" s="3"/>
      <c r="LHD145" s="3"/>
      <c r="LHE145" s="3"/>
      <c r="LHF145" s="3"/>
      <c r="LHG145" s="3"/>
      <c r="LHH145" s="3"/>
      <c r="LHI145" s="3"/>
      <c r="LHJ145" s="3"/>
      <c r="LHK145" s="3"/>
      <c r="LHL145" s="3"/>
      <c r="LHM145" s="3"/>
      <c r="LHN145" s="3"/>
      <c r="LHO145" s="3"/>
      <c r="LHP145" s="3"/>
      <c r="LHQ145" s="3"/>
      <c r="LHR145" s="3"/>
      <c r="LHS145" s="3"/>
      <c r="LHT145" s="3"/>
      <c r="LHU145" s="3"/>
      <c r="LHV145" s="3"/>
      <c r="LHW145" s="3"/>
      <c r="LHX145" s="3"/>
      <c r="LHY145" s="3"/>
      <c r="LHZ145" s="3"/>
      <c r="LIA145" s="3"/>
      <c r="LIB145" s="3"/>
      <c r="LIC145" s="3"/>
      <c r="LID145" s="3"/>
      <c r="LIE145" s="3"/>
      <c r="LIF145" s="3"/>
      <c r="LIG145" s="3"/>
      <c r="LIH145" s="3"/>
      <c r="LII145" s="3"/>
      <c r="LIJ145" s="3"/>
      <c r="LIK145" s="3"/>
      <c r="LIL145" s="3"/>
      <c r="LIM145" s="3"/>
      <c r="LIN145" s="3"/>
      <c r="LIO145" s="3"/>
      <c r="LIP145" s="3"/>
      <c r="LIQ145" s="3"/>
      <c r="LIR145" s="3"/>
      <c r="LIS145" s="3"/>
      <c r="LIT145" s="3"/>
      <c r="LIU145" s="3"/>
      <c r="LIV145" s="3"/>
      <c r="LIW145" s="3"/>
      <c r="LIX145" s="3"/>
      <c r="LIY145" s="3"/>
      <c r="LIZ145" s="3"/>
      <c r="LJA145" s="3"/>
      <c r="LJB145" s="3"/>
      <c r="LJC145" s="3"/>
      <c r="LJD145" s="3"/>
      <c r="LJE145" s="3"/>
      <c r="LJF145" s="3"/>
      <c r="LJG145" s="3"/>
      <c r="LJH145" s="3"/>
      <c r="LJI145" s="3"/>
      <c r="LJJ145" s="3"/>
      <c r="LJK145" s="3"/>
      <c r="LJL145" s="3"/>
      <c r="LJM145" s="3"/>
      <c r="LJN145" s="3"/>
      <c r="LJO145" s="3"/>
      <c r="LJP145" s="3"/>
      <c r="LJQ145" s="3"/>
      <c r="LJR145" s="3"/>
      <c r="LJS145" s="3"/>
      <c r="LJT145" s="3"/>
      <c r="LJU145" s="3"/>
      <c r="LJV145" s="3"/>
      <c r="LJW145" s="3"/>
      <c r="LJX145" s="3"/>
      <c r="LJY145" s="3"/>
      <c r="LJZ145" s="3"/>
      <c r="LKA145" s="3"/>
      <c r="LKB145" s="3"/>
      <c r="LKC145" s="3"/>
      <c r="LKD145" s="3"/>
      <c r="LKE145" s="3"/>
      <c r="LKF145" s="3"/>
      <c r="LKG145" s="3"/>
      <c r="LKH145" s="3"/>
      <c r="LKI145" s="3"/>
      <c r="LKJ145" s="3"/>
      <c r="LKK145" s="3"/>
      <c r="LKL145" s="3"/>
      <c r="LKM145" s="3"/>
      <c r="LKN145" s="3"/>
      <c r="LKO145" s="3"/>
      <c r="LKP145" s="3"/>
      <c r="LKQ145" s="3"/>
      <c r="LKR145" s="3"/>
      <c r="LKS145" s="3"/>
      <c r="LKT145" s="3"/>
      <c r="LKU145" s="3"/>
      <c r="LKV145" s="3"/>
      <c r="LKW145" s="3"/>
      <c r="LKX145" s="3"/>
      <c r="LKY145" s="3"/>
      <c r="LKZ145" s="3"/>
      <c r="LLA145" s="3"/>
      <c r="LLB145" s="3"/>
      <c r="LLC145" s="3"/>
      <c r="LLD145" s="3"/>
      <c r="LLE145" s="3"/>
      <c r="LLF145" s="3"/>
      <c r="LLG145" s="3"/>
      <c r="LLH145" s="3"/>
      <c r="LLI145" s="3"/>
      <c r="LLJ145" s="3"/>
      <c r="LLK145" s="3"/>
      <c r="LLL145" s="3"/>
      <c r="LLM145" s="3"/>
      <c r="LLN145" s="3"/>
      <c r="LLO145" s="3"/>
      <c r="LLP145" s="3"/>
      <c r="LLQ145" s="3"/>
      <c r="LLR145" s="3"/>
      <c r="LLS145" s="3"/>
      <c r="LLT145" s="3"/>
      <c r="LLU145" s="3"/>
      <c r="LLV145" s="3"/>
      <c r="LLW145" s="3"/>
      <c r="LLX145" s="3"/>
      <c r="LLY145" s="3"/>
      <c r="LLZ145" s="3"/>
      <c r="LMA145" s="3"/>
      <c r="LMB145" s="3"/>
      <c r="LMC145" s="3"/>
      <c r="LMD145" s="3"/>
      <c r="LME145" s="3"/>
      <c r="LMF145" s="3"/>
      <c r="LMG145" s="3"/>
      <c r="LMH145" s="3"/>
      <c r="LMI145" s="3"/>
      <c r="LMJ145" s="3"/>
      <c r="LMK145" s="3"/>
      <c r="LML145" s="3"/>
      <c r="LMM145" s="3"/>
      <c r="LMN145" s="3"/>
      <c r="LMO145" s="3"/>
      <c r="LMP145" s="3"/>
      <c r="LMQ145" s="3"/>
      <c r="LMR145" s="3"/>
      <c r="LMS145" s="3"/>
      <c r="LMT145" s="3"/>
      <c r="LMU145" s="3"/>
      <c r="LMV145" s="3"/>
      <c r="LMW145" s="3"/>
      <c r="LMX145" s="3"/>
      <c r="LMY145" s="3"/>
      <c r="LMZ145" s="3"/>
      <c r="LNA145" s="3"/>
      <c r="LNB145" s="3"/>
      <c r="LNC145" s="3"/>
      <c r="LND145" s="3"/>
      <c r="LNE145" s="3"/>
      <c r="LNF145" s="3"/>
      <c r="LNG145" s="3"/>
      <c r="LNH145" s="3"/>
      <c r="LNI145" s="3"/>
      <c r="LNJ145" s="3"/>
      <c r="LNK145" s="3"/>
      <c r="LNL145" s="3"/>
      <c r="LNM145" s="3"/>
      <c r="LNN145" s="3"/>
      <c r="LNO145" s="3"/>
      <c r="LNP145" s="3"/>
      <c r="LNQ145" s="3"/>
      <c r="LNR145" s="3"/>
      <c r="LNS145" s="3"/>
      <c r="LNT145" s="3"/>
      <c r="LNU145" s="3"/>
      <c r="LNV145" s="3"/>
      <c r="LNW145" s="3"/>
      <c r="LNX145" s="3"/>
      <c r="LNY145" s="3"/>
      <c r="LNZ145" s="3"/>
      <c r="LOA145" s="3"/>
      <c r="LOB145" s="3"/>
      <c r="LOC145" s="3"/>
      <c r="LOD145" s="3"/>
      <c r="LOE145" s="3"/>
      <c r="LOF145" s="3"/>
      <c r="LOG145" s="3"/>
      <c r="LOH145" s="3"/>
      <c r="LOI145" s="3"/>
      <c r="LOJ145" s="3"/>
      <c r="LOK145" s="3"/>
      <c r="LOL145" s="3"/>
      <c r="LOM145" s="3"/>
      <c r="LON145" s="3"/>
      <c r="LOO145" s="3"/>
      <c r="LOP145" s="3"/>
      <c r="LOQ145" s="3"/>
      <c r="LOR145" s="3"/>
      <c r="LOS145" s="3"/>
      <c r="LOT145" s="3"/>
      <c r="LOU145" s="3"/>
      <c r="LOV145" s="3"/>
      <c r="LOW145" s="3"/>
      <c r="LOX145" s="3"/>
      <c r="LOY145" s="3"/>
      <c r="LOZ145" s="3"/>
      <c r="LPA145" s="3"/>
      <c r="LPB145" s="3"/>
      <c r="LPC145" s="3"/>
      <c r="LPD145" s="3"/>
      <c r="LPE145" s="3"/>
      <c r="LPF145" s="3"/>
      <c r="LPG145" s="3"/>
      <c r="LPH145" s="3"/>
      <c r="LPI145" s="3"/>
      <c r="LPJ145" s="3"/>
      <c r="LPK145" s="3"/>
      <c r="LPL145" s="3"/>
      <c r="LPM145" s="3"/>
      <c r="LPN145" s="3"/>
      <c r="LPO145" s="3"/>
      <c r="LPP145" s="3"/>
      <c r="LPQ145" s="3"/>
      <c r="LPR145" s="3"/>
      <c r="LPS145" s="3"/>
      <c r="LPT145" s="3"/>
      <c r="LPU145" s="3"/>
      <c r="LPV145" s="3"/>
      <c r="LPW145" s="3"/>
      <c r="LPX145" s="3"/>
      <c r="LPY145" s="3"/>
      <c r="LPZ145" s="3"/>
      <c r="LQA145" s="3"/>
      <c r="LQB145" s="3"/>
      <c r="LQC145" s="3"/>
      <c r="LQD145" s="3"/>
      <c r="LQE145" s="3"/>
      <c r="LQF145" s="3"/>
      <c r="LQG145" s="3"/>
      <c r="LQH145" s="3"/>
      <c r="LQI145" s="3"/>
      <c r="LQJ145" s="3"/>
      <c r="LQK145" s="3"/>
      <c r="LQL145" s="3"/>
      <c r="LQM145" s="3"/>
      <c r="LQN145" s="3"/>
      <c r="LQO145" s="3"/>
      <c r="LQP145" s="3"/>
      <c r="LQQ145" s="3"/>
      <c r="LQR145" s="3"/>
      <c r="LQS145" s="3"/>
      <c r="LQT145" s="3"/>
      <c r="LQU145" s="3"/>
      <c r="LQV145" s="3"/>
      <c r="LQW145" s="3"/>
      <c r="LQX145" s="3"/>
      <c r="LQY145" s="3"/>
      <c r="LQZ145" s="3"/>
      <c r="LRA145" s="3"/>
      <c r="LRB145" s="3"/>
      <c r="LRC145" s="3"/>
      <c r="LRD145" s="3"/>
      <c r="LRE145" s="3"/>
      <c r="LRF145" s="3"/>
      <c r="LRG145" s="3"/>
      <c r="LRH145" s="3"/>
      <c r="LRI145" s="3"/>
      <c r="LRJ145" s="3"/>
      <c r="LRK145" s="3"/>
      <c r="LRL145" s="3"/>
      <c r="LRM145" s="3"/>
      <c r="LRN145" s="3"/>
      <c r="LRO145" s="3"/>
      <c r="LRP145" s="3"/>
      <c r="LRQ145" s="3"/>
      <c r="LRR145" s="3"/>
      <c r="LRS145" s="3"/>
      <c r="LRT145" s="3"/>
      <c r="LRU145" s="3"/>
      <c r="LRV145" s="3"/>
      <c r="LRW145" s="3"/>
      <c r="LRX145" s="3"/>
      <c r="LRY145" s="3"/>
      <c r="LRZ145" s="3"/>
      <c r="LSA145" s="3"/>
      <c r="LSB145" s="3"/>
      <c r="LSC145" s="3"/>
      <c r="LSD145" s="3"/>
      <c r="LSE145" s="3"/>
      <c r="LSF145" s="3"/>
      <c r="LSG145" s="3"/>
      <c r="LSH145" s="3"/>
      <c r="LSI145" s="3"/>
      <c r="LSJ145" s="3"/>
      <c r="LSK145" s="3"/>
      <c r="LSL145" s="3"/>
      <c r="LSM145" s="3"/>
      <c r="LSN145" s="3"/>
      <c r="LSO145" s="3"/>
      <c r="LSP145" s="3"/>
      <c r="LSQ145" s="3"/>
      <c r="LSR145" s="3"/>
      <c r="LSS145" s="3"/>
      <c r="LST145" s="3"/>
      <c r="LSU145" s="3"/>
      <c r="LSV145" s="3"/>
      <c r="LSW145" s="3"/>
      <c r="LSX145" s="3"/>
      <c r="LSY145" s="3"/>
      <c r="LSZ145" s="3"/>
      <c r="LTA145" s="3"/>
      <c r="LTB145" s="3"/>
      <c r="LTC145" s="3"/>
      <c r="LTD145" s="3"/>
      <c r="LTE145" s="3"/>
      <c r="LTF145" s="3"/>
      <c r="LTG145" s="3"/>
      <c r="LTH145" s="3"/>
      <c r="LTI145" s="3"/>
      <c r="LTJ145" s="3"/>
      <c r="LTK145" s="3"/>
      <c r="LTL145" s="3"/>
      <c r="LTM145" s="3"/>
      <c r="LTN145" s="3"/>
      <c r="LTO145" s="3"/>
      <c r="LTP145" s="3"/>
      <c r="LTQ145" s="3"/>
      <c r="LTR145" s="3"/>
      <c r="LTS145" s="3"/>
      <c r="LTT145" s="3"/>
      <c r="LTU145" s="3"/>
      <c r="LTV145" s="3"/>
      <c r="LTW145" s="3"/>
      <c r="LTX145" s="3"/>
      <c r="LTY145" s="3"/>
      <c r="LTZ145" s="3"/>
      <c r="LUA145" s="3"/>
      <c r="LUB145" s="3"/>
      <c r="LUC145" s="3"/>
      <c r="LUD145" s="3"/>
      <c r="LUE145" s="3"/>
      <c r="LUF145" s="3"/>
      <c r="LUG145" s="3"/>
      <c r="LUH145" s="3"/>
      <c r="LUI145" s="3"/>
      <c r="LUJ145" s="3"/>
      <c r="LUK145" s="3"/>
      <c r="LUL145" s="3"/>
      <c r="LUM145" s="3"/>
      <c r="LUN145" s="3"/>
      <c r="LUO145" s="3"/>
      <c r="LUP145" s="3"/>
      <c r="LUQ145" s="3"/>
      <c r="LUR145" s="3"/>
      <c r="LUS145" s="3"/>
      <c r="LUT145" s="3"/>
      <c r="LUU145" s="3"/>
      <c r="LUV145" s="3"/>
      <c r="LUW145" s="3"/>
      <c r="LUX145" s="3"/>
      <c r="LUY145" s="3"/>
      <c r="LUZ145" s="3"/>
      <c r="LVA145" s="3"/>
      <c r="LVB145" s="3"/>
      <c r="LVC145" s="3"/>
      <c r="LVD145" s="3"/>
      <c r="LVE145" s="3"/>
      <c r="LVF145" s="3"/>
      <c r="LVG145" s="3"/>
      <c r="LVH145" s="3"/>
      <c r="LVI145" s="3"/>
      <c r="LVJ145" s="3"/>
      <c r="LVK145" s="3"/>
      <c r="LVL145" s="3"/>
      <c r="LVM145" s="3"/>
      <c r="LVN145" s="3"/>
      <c r="LVO145" s="3"/>
      <c r="LVP145" s="3"/>
      <c r="LVQ145" s="3"/>
      <c r="LVR145" s="3"/>
      <c r="LVS145" s="3"/>
      <c r="LVT145" s="3"/>
      <c r="LVU145" s="3"/>
      <c r="LVV145" s="3"/>
      <c r="LVW145" s="3"/>
      <c r="LVX145" s="3"/>
      <c r="LVY145" s="3"/>
      <c r="LVZ145" s="3"/>
      <c r="LWA145" s="3"/>
      <c r="LWB145" s="3"/>
      <c r="LWC145" s="3"/>
      <c r="LWD145" s="3"/>
      <c r="LWE145" s="3"/>
      <c r="LWF145" s="3"/>
      <c r="LWG145" s="3"/>
      <c r="LWH145" s="3"/>
      <c r="LWI145" s="3"/>
      <c r="LWJ145" s="3"/>
      <c r="LWK145" s="3"/>
      <c r="LWL145" s="3"/>
      <c r="LWM145" s="3"/>
      <c r="LWN145" s="3"/>
      <c r="LWO145" s="3"/>
      <c r="LWP145" s="3"/>
      <c r="LWQ145" s="3"/>
      <c r="LWR145" s="3"/>
      <c r="LWS145" s="3"/>
      <c r="LWT145" s="3"/>
      <c r="LWU145" s="3"/>
      <c r="LWV145" s="3"/>
      <c r="LWW145" s="3"/>
      <c r="LWX145" s="3"/>
      <c r="LWY145" s="3"/>
      <c r="LWZ145" s="3"/>
      <c r="LXA145" s="3"/>
      <c r="LXB145" s="3"/>
      <c r="LXC145" s="3"/>
      <c r="LXD145" s="3"/>
      <c r="LXE145" s="3"/>
      <c r="LXF145" s="3"/>
      <c r="LXG145" s="3"/>
      <c r="LXH145" s="3"/>
      <c r="LXI145" s="3"/>
      <c r="LXJ145" s="3"/>
      <c r="LXK145" s="3"/>
      <c r="LXL145" s="3"/>
      <c r="LXM145" s="3"/>
      <c r="LXN145" s="3"/>
      <c r="LXO145" s="3"/>
      <c r="LXP145" s="3"/>
      <c r="LXQ145" s="3"/>
      <c r="LXR145" s="3"/>
      <c r="LXS145" s="3"/>
      <c r="LXT145" s="3"/>
      <c r="LXU145" s="3"/>
      <c r="LXV145" s="3"/>
      <c r="LXW145" s="3"/>
      <c r="LXX145" s="3"/>
      <c r="LXY145" s="3"/>
      <c r="LXZ145" s="3"/>
      <c r="LYA145" s="3"/>
      <c r="LYB145" s="3"/>
      <c r="LYC145" s="3"/>
      <c r="LYD145" s="3"/>
      <c r="LYE145" s="3"/>
      <c r="LYF145" s="3"/>
      <c r="LYG145" s="3"/>
      <c r="LYH145" s="3"/>
      <c r="LYI145" s="3"/>
      <c r="LYJ145" s="3"/>
      <c r="LYK145" s="3"/>
      <c r="LYL145" s="3"/>
      <c r="LYM145" s="3"/>
      <c r="LYN145" s="3"/>
      <c r="LYO145" s="3"/>
      <c r="LYP145" s="3"/>
      <c r="LYQ145" s="3"/>
      <c r="LYR145" s="3"/>
      <c r="LYS145" s="3"/>
      <c r="LYT145" s="3"/>
      <c r="LYU145" s="3"/>
      <c r="LYV145" s="3"/>
      <c r="LYW145" s="3"/>
      <c r="LYX145" s="3"/>
      <c r="LYY145" s="3"/>
      <c r="LYZ145" s="3"/>
      <c r="LZA145" s="3"/>
      <c r="LZB145" s="3"/>
      <c r="LZC145" s="3"/>
      <c r="LZD145" s="3"/>
      <c r="LZE145" s="3"/>
      <c r="LZF145" s="3"/>
      <c r="LZG145" s="3"/>
      <c r="LZH145" s="3"/>
      <c r="LZI145" s="3"/>
      <c r="LZJ145" s="3"/>
      <c r="LZK145" s="3"/>
      <c r="LZL145" s="3"/>
      <c r="LZM145" s="3"/>
      <c r="LZN145" s="3"/>
      <c r="LZO145" s="3"/>
      <c r="LZP145" s="3"/>
      <c r="LZQ145" s="3"/>
      <c r="LZR145" s="3"/>
      <c r="LZS145" s="3"/>
      <c r="LZT145" s="3"/>
      <c r="LZU145" s="3"/>
      <c r="LZV145" s="3"/>
      <c r="LZW145" s="3"/>
      <c r="LZX145" s="3"/>
      <c r="LZY145" s="3"/>
      <c r="LZZ145" s="3"/>
      <c r="MAA145" s="3"/>
      <c r="MAB145" s="3"/>
      <c r="MAC145" s="3"/>
      <c r="MAD145" s="3"/>
      <c r="MAE145" s="3"/>
      <c r="MAF145" s="3"/>
      <c r="MAG145" s="3"/>
      <c r="MAH145" s="3"/>
      <c r="MAI145" s="3"/>
      <c r="MAJ145" s="3"/>
      <c r="MAK145" s="3"/>
      <c r="MAL145" s="3"/>
      <c r="MAM145" s="3"/>
      <c r="MAN145" s="3"/>
      <c r="MAO145" s="3"/>
      <c r="MAP145" s="3"/>
      <c r="MAQ145" s="3"/>
      <c r="MAR145" s="3"/>
      <c r="MAS145" s="3"/>
      <c r="MAT145" s="3"/>
      <c r="MAU145" s="3"/>
      <c r="MAV145" s="3"/>
      <c r="MAW145" s="3"/>
      <c r="MAX145" s="3"/>
      <c r="MAY145" s="3"/>
      <c r="MAZ145" s="3"/>
      <c r="MBA145" s="3"/>
      <c r="MBB145" s="3"/>
      <c r="MBC145" s="3"/>
      <c r="MBD145" s="3"/>
      <c r="MBE145" s="3"/>
      <c r="MBF145" s="3"/>
      <c r="MBG145" s="3"/>
      <c r="MBH145" s="3"/>
      <c r="MBI145" s="3"/>
      <c r="MBJ145" s="3"/>
      <c r="MBK145" s="3"/>
      <c r="MBL145" s="3"/>
      <c r="MBM145" s="3"/>
      <c r="MBN145" s="3"/>
      <c r="MBO145" s="3"/>
      <c r="MBP145" s="3"/>
      <c r="MBQ145" s="3"/>
      <c r="MBR145" s="3"/>
      <c r="MBS145" s="3"/>
      <c r="MBT145" s="3"/>
      <c r="MBU145" s="3"/>
      <c r="MBV145" s="3"/>
      <c r="MBW145" s="3"/>
      <c r="MBX145" s="3"/>
      <c r="MBY145" s="3"/>
      <c r="MBZ145" s="3"/>
      <c r="MCA145" s="3"/>
      <c r="MCB145" s="3"/>
      <c r="MCC145" s="3"/>
      <c r="MCD145" s="3"/>
      <c r="MCE145" s="3"/>
      <c r="MCF145" s="3"/>
      <c r="MCG145" s="3"/>
      <c r="MCH145" s="3"/>
      <c r="MCI145" s="3"/>
      <c r="MCJ145" s="3"/>
      <c r="MCK145" s="3"/>
      <c r="MCL145" s="3"/>
      <c r="MCM145" s="3"/>
      <c r="MCN145" s="3"/>
      <c r="MCO145" s="3"/>
      <c r="MCP145" s="3"/>
      <c r="MCQ145" s="3"/>
      <c r="MCR145" s="3"/>
      <c r="MCS145" s="3"/>
      <c r="MCT145" s="3"/>
      <c r="MCU145" s="3"/>
      <c r="MCV145" s="3"/>
      <c r="MCW145" s="3"/>
      <c r="MCX145" s="3"/>
      <c r="MCY145" s="3"/>
      <c r="MCZ145" s="3"/>
      <c r="MDA145" s="3"/>
      <c r="MDB145" s="3"/>
      <c r="MDC145" s="3"/>
      <c r="MDD145" s="3"/>
      <c r="MDE145" s="3"/>
      <c r="MDF145" s="3"/>
      <c r="MDG145" s="3"/>
      <c r="MDH145" s="3"/>
      <c r="MDI145" s="3"/>
      <c r="MDJ145" s="3"/>
      <c r="MDK145" s="3"/>
      <c r="MDL145" s="3"/>
      <c r="MDM145" s="3"/>
      <c r="MDN145" s="3"/>
      <c r="MDO145" s="3"/>
      <c r="MDP145" s="3"/>
      <c r="MDQ145" s="3"/>
      <c r="MDR145" s="3"/>
      <c r="MDS145" s="3"/>
      <c r="MDT145" s="3"/>
      <c r="MDU145" s="3"/>
      <c r="MDV145" s="3"/>
      <c r="MDW145" s="3"/>
      <c r="MDX145" s="3"/>
      <c r="MDY145" s="3"/>
      <c r="MDZ145" s="3"/>
      <c r="MEA145" s="3"/>
      <c r="MEB145" s="3"/>
      <c r="MEC145" s="3"/>
      <c r="MED145" s="3"/>
      <c r="MEE145" s="3"/>
      <c r="MEF145" s="3"/>
      <c r="MEG145" s="3"/>
      <c r="MEH145" s="3"/>
      <c r="MEI145" s="3"/>
      <c r="MEJ145" s="3"/>
      <c r="MEK145" s="3"/>
      <c r="MEL145" s="3"/>
      <c r="MEM145" s="3"/>
      <c r="MEN145" s="3"/>
      <c r="MEO145" s="3"/>
      <c r="MEP145" s="3"/>
      <c r="MEQ145" s="3"/>
      <c r="MER145" s="3"/>
      <c r="MES145" s="3"/>
      <c r="MET145" s="3"/>
      <c r="MEU145" s="3"/>
      <c r="MEV145" s="3"/>
      <c r="MEW145" s="3"/>
      <c r="MEX145" s="3"/>
      <c r="MEY145" s="3"/>
      <c r="MEZ145" s="3"/>
      <c r="MFA145" s="3"/>
      <c r="MFB145" s="3"/>
      <c r="MFC145" s="3"/>
      <c r="MFD145" s="3"/>
      <c r="MFE145" s="3"/>
      <c r="MFF145" s="3"/>
      <c r="MFG145" s="3"/>
      <c r="MFH145" s="3"/>
      <c r="MFI145" s="3"/>
      <c r="MFJ145" s="3"/>
      <c r="MFK145" s="3"/>
      <c r="MFL145" s="3"/>
      <c r="MFM145" s="3"/>
      <c r="MFN145" s="3"/>
      <c r="MFO145" s="3"/>
      <c r="MFP145" s="3"/>
      <c r="MFQ145" s="3"/>
      <c r="MFR145" s="3"/>
      <c r="MFS145" s="3"/>
      <c r="MFT145" s="3"/>
      <c r="MFU145" s="3"/>
      <c r="MFV145" s="3"/>
      <c r="MFW145" s="3"/>
      <c r="MFX145" s="3"/>
      <c r="MFY145" s="3"/>
      <c r="MFZ145" s="3"/>
      <c r="MGA145" s="3"/>
      <c r="MGB145" s="3"/>
      <c r="MGC145" s="3"/>
      <c r="MGD145" s="3"/>
      <c r="MGE145" s="3"/>
      <c r="MGF145" s="3"/>
      <c r="MGG145" s="3"/>
      <c r="MGH145" s="3"/>
      <c r="MGI145" s="3"/>
      <c r="MGJ145" s="3"/>
      <c r="MGK145" s="3"/>
      <c r="MGL145" s="3"/>
      <c r="MGM145" s="3"/>
      <c r="MGN145" s="3"/>
      <c r="MGO145" s="3"/>
      <c r="MGP145" s="3"/>
      <c r="MGQ145" s="3"/>
      <c r="MGR145" s="3"/>
      <c r="MGS145" s="3"/>
      <c r="MGT145" s="3"/>
      <c r="MGU145" s="3"/>
      <c r="MGV145" s="3"/>
      <c r="MGW145" s="3"/>
      <c r="MGX145" s="3"/>
      <c r="MGY145" s="3"/>
      <c r="MGZ145" s="3"/>
      <c r="MHA145" s="3"/>
      <c r="MHB145" s="3"/>
      <c r="MHC145" s="3"/>
      <c r="MHD145" s="3"/>
      <c r="MHE145" s="3"/>
      <c r="MHF145" s="3"/>
      <c r="MHG145" s="3"/>
      <c r="MHH145" s="3"/>
      <c r="MHI145" s="3"/>
      <c r="MHJ145" s="3"/>
      <c r="MHK145" s="3"/>
      <c r="MHL145" s="3"/>
      <c r="MHM145" s="3"/>
      <c r="MHN145" s="3"/>
      <c r="MHO145" s="3"/>
      <c r="MHP145" s="3"/>
      <c r="MHQ145" s="3"/>
      <c r="MHR145" s="3"/>
      <c r="MHS145" s="3"/>
      <c r="MHT145" s="3"/>
      <c r="MHU145" s="3"/>
      <c r="MHV145" s="3"/>
      <c r="MHW145" s="3"/>
      <c r="MHX145" s="3"/>
      <c r="MHY145" s="3"/>
      <c r="MHZ145" s="3"/>
      <c r="MIA145" s="3"/>
      <c r="MIB145" s="3"/>
      <c r="MIC145" s="3"/>
      <c r="MID145" s="3"/>
      <c r="MIE145" s="3"/>
      <c r="MIF145" s="3"/>
      <c r="MIG145" s="3"/>
      <c r="MIH145" s="3"/>
      <c r="MII145" s="3"/>
      <c r="MIJ145" s="3"/>
      <c r="MIK145" s="3"/>
      <c r="MIL145" s="3"/>
      <c r="MIM145" s="3"/>
      <c r="MIN145" s="3"/>
      <c r="MIO145" s="3"/>
      <c r="MIP145" s="3"/>
      <c r="MIQ145" s="3"/>
      <c r="MIR145" s="3"/>
      <c r="MIS145" s="3"/>
      <c r="MIT145" s="3"/>
      <c r="MIU145" s="3"/>
      <c r="MIV145" s="3"/>
      <c r="MIW145" s="3"/>
      <c r="MIX145" s="3"/>
      <c r="MIY145" s="3"/>
      <c r="MIZ145" s="3"/>
      <c r="MJA145" s="3"/>
      <c r="MJB145" s="3"/>
      <c r="MJC145" s="3"/>
      <c r="MJD145" s="3"/>
      <c r="MJE145" s="3"/>
      <c r="MJF145" s="3"/>
      <c r="MJG145" s="3"/>
      <c r="MJH145" s="3"/>
      <c r="MJI145" s="3"/>
      <c r="MJJ145" s="3"/>
      <c r="MJK145" s="3"/>
      <c r="MJL145" s="3"/>
      <c r="MJM145" s="3"/>
      <c r="MJN145" s="3"/>
      <c r="MJO145" s="3"/>
      <c r="MJP145" s="3"/>
      <c r="MJQ145" s="3"/>
      <c r="MJR145" s="3"/>
      <c r="MJS145" s="3"/>
      <c r="MJT145" s="3"/>
      <c r="MJU145" s="3"/>
      <c r="MJV145" s="3"/>
      <c r="MJW145" s="3"/>
      <c r="MJX145" s="3"/>
      <c r="MJY145" s="3"/>
      <c r="MJZ145" s="3"/>
      <c r="MKA145" s="3"/>
      <c r="MKB145" s="3"/>
      <c r="MKC145" s="3"/>
      <c r="MKD145" s="3"/>
      <c r="MKE145" s="3"/>
      <c r="MKF145" s="3"/>
      <c r="MKG145" s="3"/>
      <c r="MKH145" s="3"/>
      <c r="MKI145" s="3"/>
      <c r="MKJ145" s="3"/>
      <c r="MKK145" s="3"/>
      <c r="MKL145" s="3"/>
      <c r="MKM145" s="3"/>
      <c r="MKN145" s="3"/>
      <c r="MKO145" s="3"/>
      <c r="MKP145" s="3"/>
      <c r="MKQ145" s="3"/>
      <c r="MKR145" s="3"/>
      <c r="MKS145" s="3"/>
      <c r="MKT145" s="3"/>
      <c r="MKU145" s="3"/>
      <c r="MKV145" s="3"/>
      <c r="MKW145" s="3"/>
      <c r="MKX145" s="3"/>
      <c r="MKY145" s="3"/>
      <c r="MKZ145" s="3"/>
      <c r="MLA145" s="3"/>
      <c r="MLB145" s="3"/>
      <c r="MLC145" s="3"/>
      <c r="MLD145" s="3"/>
      <c r="MLE145" s="3"/>
      <c r="MLF145" s="3"/>
      <c r="MLG145" s="3"/>
      <c r="MLH145" s="3"/>
      <c r="MLI145" s="3"/>
      <c r="MLJ145" s="3"/>
      <c r="MLK145" s="3"/>
      <c r="MLL145" s="3"/>
      <c r="MLM145" s="3"/>
      <c r="MLN145" s="3"/>
      <c r="MLO145" s="3"/>
      <c r="MLP145" s="3"/>
      <c r="MLQ145" s="3"/>
      <c r="MLR145" s="3"/>
      <c r="MLS145" s="3"/>
      <c r="MLT145" s="3"/>
      <c r="MLU145" s="3"/>
      <c r="MLV145" s="3"/>
      <c r="MLW145" s="3"/>
      <c r="MLX145" s="3"/>
      <c r="MLY145" s="3"/>
      <c r="MLZ145" s="3"/>
      <c r="MMA145" s="3"/>
      <c r="MMB145" s="3"/>
      <c r="MMC145" s="3"/>
      <c r="MMD145" s="3"/>
      <c r="MME145" s="3"/>
      <c r="MMF145" s="3"/>
      <c r="MMG145" s="3"/>
      <c r="MMH145" s="3"/>
      <c r="MMI145" s="3"/>
      <c r="MMJ145" s="3"/>
      <c r="MMK145" s="3"/>
      <c r="MML145" s="3"/>
      <c r="MMM145" s="3"/>
      <c r="MMN145" s="3"/>
      <c r="MMO145" s="3"/>
      <c r="MMP145" s="3"/>
      <c r="MMQ145" s="3"/>
      <c r="MMR145" s="3"/>
      <c r="MMS145" s="3"/>
      <c r="MMT145" s="3"/>
      <c r="MMU145" s="3"/>
      <c r="MMV145" s="3"/>
      <c r="MMW145" s="3"/>
      <c r="MMX145" s="3"/>
      <c r="MMY145" s="3"/>
      <c r="MMZ145" s="3"/>
      <c r="MNA145" s="3"/>
      <c r="MNB145" s="3"/>
      <c r="MNC145" s="3"/>
      <c r="MND145" s="3"/>
      <c r="MNE145" s="3"/>
      <c r="MNF145" s="3"/>
      <c r="MNG145" s="3"/>
      <c r="MNH145" s="3"/>
      <c r="MNI145" s="3"/>
      <c r="MNJ145" s="3"/>
      <c r="MNK145" s="3"/>
      <c r="MNL145" s="3"/>
      <c r="MNM145" s="3"/>
      <c r="MNN145" s="3"/>
      <c r="MNO145" s="3"/>
      <c r="MNP145" s="3"/>
      <c r="MNQ145" s="3"/>
      <c r="MNR145" s="3"/>
      <c r="MNS145" s="3"/>
      <c r="MNT145" s="3"/>
      <c r="MNU145" s="3"/>
      <c r="MNV145" s="3"/>
      <c r="MNW145" s="3"/>
      <c r="MNX145" s="3"/>
      <c r="MNY145" s="3"/>
      <c r="MNZ145" s="3"/>
      <c r="MOA145" s="3"/>
      <c r="MOB145" s="3"/>
      <c r="MOC145" s="3"/>
      <c r="MOD145" s="3"/>
      <c r="MOE145" s="3"/>
      <c r="MOF145" s="3"/>
      <c r="MOG145" s="3"/>
      <c r="MOH145" s="3"/>
      <c r="MOI145" s="3"/>
      <c r="MOJ145" s="3"/>
      <c r="MOK145" s="3"/>
      <c r="MOL145" s="3"/>
      <c r="MOM145" s="3"/>
      <c r="MON145" s="3"/>
      <c r="MOO145" s="3"/>
      <c r="MOP145" s="3"/>
      <c r="MOQ145" s="3"/>
      <c r="MOR145" s="3"/>
      <c r="MOS145" s="3"/>
      <c r="MOT145" s="3"/>
      <c r="MOU145" s="3"/>
      <c r="MOV145" s="3"/>
      <c r="MOW145" s="3"/>
      <c r="MOX145" s="3"/>
      <c r="MOY145" s="3"/>
      <c r="MOZ145" s="3"/>
      <c r="MPA145" s="3"/>
      <c r="MPB145" s="3"/>
      <c r="MPC145" s="3"/>
      <c r="MPD145" s="3"/>
      <c r="MPE145" s="3"/>
      <c r="MPF145" s="3"/>
      <c r="MPG145" s="3"/>
      <c r="MPH145" s="3"/>
      <c r="MPI145" s="3"/>
      <c r="MPJ145" s="3"/>
      <c r="MPK145" s="3"/>
      <c r="MPL145" s="3"/>
      <c r="MPM145" s="3"/>
      <c r="MPN145" s="3"/>
      <c r="MPO145" s="3"/>
      <c r="MPP145" s="3"/>
      <c r="MPQ145" s="3"/>
      <c r="MPR145" s="3"/>
      <c r="MPS145" s="3"/>
      <c r="MPT145" s="3"/>
      <c r="MPU145" s="3"/>
      <c r="MPV145" s="3"/>
      <c r="MPW145" s="3"/>
      <c r="MPX145" s="3"/>
      <c r="MPY145" s="3"/>
      <c r="MPZ145" s="3"/>
      <c r="MQA145" s="3"/>
      <c r="MQB145" s="3"/>
      <c r="MQC145" s="3"/>
      <c r="MQD145" s="3"/>
      <c r="MQE145" s="3"/>
      <c r="MQF145" s="3"/>
      <c r="MQG145" s="3"/>
      <c r="MQH145" s="3"/>
      <c r="MQI145" s="3"/>
      <c r="MQJ145" s="3"/>
      <c r="MQK145" s="3"/>
      <c r="MQL145" s="3"/>
      <c r="MQM145" s="3"/>
      <c r="MQN145" s="3"/>
      <c r="MQO145" s="3"/>
      <c r="MQP145" s="3"/>
      <c r="MQQ145" s="3"/>
      <c r="MQR145" s="3"/>
      <c r="MQS145" s="3"/>
      <c r="MQT145" s="3"/>
      <c r="MQU145" s="3"/>
      <c r="MQV145" s="3"/>
      <c r="MQW145" s="3"/>
      <c r="MQX145" s="3"/>
      <c r="MQY145" s="3"/>
      <c r="MQZ145" s="3"/>
      <c r="MRA145" s="3"/>
      <c r="MRB145" s="3"/>
      <c r="MRC145" s="3"/>
      <c r="MRD145" s="3"/>
      <c r="MRE145" s="3"/>
      <c r="MRF145" s="3"/>
      <c r="MRG145" s="3"/>
      <c r="MRH145" s="3"/>
      <c r="MRI145" s="3"/>
      <c r="MRJ145" s="3"/>
      <c r="MRK145" s="3"/>
      <c r="MRL145" s="3"/>
      <c r="MRM145" s="3"/>
      <c r="MRN145" s="3"/>
      <c r="MRO145" s="3"/>
      <c r="MRP145" s="3"/>
      <c r="MRQ145" s="3"/>
      <c r="MRR145" s="3"/>
      <c r="MRS145" s="3"/>
      <c r="MRT145" s="3"/>
      <c r="MRU145" s="3"/>
      <c r="MRV145" s="3"/>
      <c r="MRW145" s="3"/>
      <c r="MRX145" s="3"/>
      <c r="MRY145" s="3"/>
      <c r="MRZ145" s="3"/>
      <c r="MSA145" s="3"/>
      <c r="MSB145" s="3"/>
      <c r="MSC145" s="3"/>
      <c r="MSD145" s="3"/>
      <c r="MSE145" s="3"/>
      <c r="MSF145" s="3"/>
      <c r="MSG145" s="3"/>
      <c r="MSH145" s="3"/>
      <c r="MSI145" s="3"/>
      <c r="MSJ145" s="3"/>
      <c r="MSK145" s="3"/>
      <c r="MSL145" s="3"/>
      <c r="MSM145" s="3"/>
      <c r="MSN145" s="3"/>
      <c r="MSO145" s="3"/>
      <c r="MSP145" s="3"/>
      <c r="MSQ145" s="3"/>
      <c r="MSR145" s="3"/>
      <c r="MSS145" s="3"/>
      <c r="MST145" s="3"/>
      <c r="MSU145" s="3"/>
      <c r="MSV145" s="3"/>
      <c r="MSW145" s="3"/>
      <c r="MSX145" s="3"/>
      <c r="MSY145" s="3"/>
      <c r="MSZ145" s="3"/>
      <c r="MTA145" s="3"/>
      <c r="MTB145" s="3"/>
      <c r="MTC145" s="3"/>
      <c r="MTD145" s="3"/>
      <c r="MTE145" s="3"/>
      <c r="MTF145" s="3"/>
      <c r="MTG145" s="3"/>
      <c r="MTH145" s="3"/>
      <c r="MTI145" s="3"/>
      <c r="MTJ145" s="3"/>
      <c r="MTK145" s="3"/>
      <c r="MTL145" s="3"/>
      <c r="MTM145" s="3"/>
      <c r="MTN145" s="3"/>
      <c r="MTO145" s="3"/>
      <c r="MTP145" s="3"/>
      <c r="MTQ145" s="3"/>
      <c r="MTR145" s="3"/>
      <c r="MTS145" s="3"/>
      <c r="MTT145" s="3"/>
      <c r="MTU145" s="3"/>
      <c r="MTV145" s="3"/>
      <c r="MTW145" s="3"/>
      <c r="MTX145" s="3"/>
      <c r="MTY145" s="3"/>
      <c r="MTZ145" s="3"/>
      <c r="MUA145" s="3"/>
      <c r="MUB145" s="3"/>
      <c r="MUC145" s="3"/>
      <c r="MUD145" s="3"/>
      <c r="MUE145" s="3"/>
      <c r="MUF145" s="3"/>
      <c r="MUG145" s="3"/>
      <c r="MUH145" s="3"/>
      <c r="MUI145" s="3"/>
      <c r="MUJ145" s="3"/>
      <c r="MUK145" s="3"/>
      <c r="MUL145" s="3"/>
      <c r="MUM145" s="3"/>
      <c r="MUN145" s="3"/>
      <c r="MUO145" s="3"/>
      <c r="MUP145" s="3"/>
      <c r="MUQ145" s="3"/>
      <c r="MUR145" s="3"/>
      <c r="MUS145" s="3"/>
      <c r="MUT145" s="3"/>
      <c r="MUU145" s="3"/>
      <c r="MUV145" s="3"/>
      <c r="MUW145" s="3"/>
      <c r="MUX145" s="3"/>
      <c r="MUY145" s="3"/>
      <c r="MUZ145" s="3"/>
      <c r="MVA145" s="3"/>
      <c r="MVB145" s="3"/>
      <c r="MVC145" s="3"/>
      <c r="MVD145" s="3"/>
      <c r="MVE145" s="3"/>
      <c r="MVF145" s="3"/>
      <c r="MVG145" s="3"/>
      <c r="MVH145" s="3"/>
      <c r="MVI145" s="3"/>
      <c r="MVJ145" s="3"/>
      <c r="MVK145" s="3"/>
      <c r="MVL145" s="3"/>
      <c r="MVM145" s="3"/>
      <c r="MVN145" s="3"/>
      <c r="MVO145" s="3"/>
      <c r="MVP145" s="3"/>
      <c r="MVQ145" s="3"/>
      <c r="MVR145" s="3"/>
      <c r="MVS145" s="3"/>
      <c r="MVT145" s="3"/>
      <c r="MVU145" s="3"/>
      <c r="MVV145" s="3"/>
      <c r="MVW145" s="3"/>
      <c r="MVX145" s="3"/>
      <c r="MVY145" s="3"/>
      <c r="MVZ145" s="3"/>
      <c r="MWA145" s="3"/>
      <c r="MWB145" s="3"/>
      <c r="MWC145" s="3"/>
      <c r="MWD145" s="3"/>
      <c r="MWE145" s="3"/>
      <c r="MWF145" s="3"/>
      <c r="MWG145" s="3"/>
      <c r="MWH145" s="3"/>
      <c r="MWI145" s="3"/>
      <c r="MWJ145" s="3"/>
      <c r="MWK145" s="3"/>
      <c r="MWL145" s="3"/>
      <c r="MWM145" s="3"/>
      <c r="MWN145" s="3"/>
      <c r="MWO145" s="3"/>
      <c r="MWP145" s="3"/>
      <c r="MWQ145" s="3"/>
      <c r="MWR145" s="3"/>
      <c r="MWS145" s="3"/>
      <c r="MWT145" s="3"/>
      <c r="MWU145" s="3"/>
      <c r="MWV145" s="3"/>
      <c r="MWW145" s="3"/>
      <c r="MWX145" s="3"/>
      <c r="MWY145" s="3"/>
      <c r="MWZ145" s="3"/>
      <c r="MXA145" s="3"/>
      <c r="MXB145" s="3"/>
      <c r="MXC145" s="3"/>
      <c r="MXD145" s="3"/>
      <c r="MXE145" s="3"/>
      <c r="MXF145" s="3"/>
      <c r="MXG145" s="3"/>
      <c r="MXH145" s="3"/>
      <c r="MXI145" s="3"/>
      <c r="MXJ145" s="3"/>
      <c r="MXK145" s="3"/>
      <c r="MXL145" s="3"/>
      <c r="MXM145" s="3"/>
      <c r="MXN145" s="3"/>
      <c r="MXO145" s="3"/>
      <c r="MXP145" s="3"/>
      <c r="MXQ145" s="3"/>
      <c r="MXR145" s="3"/>
      <c r="MXS145" s="3"/>
      <c r="MXT145" s="3"/>
      <c r="MXU145" s="3"/>
      <c r="MXV145" s="3"/>
      <c r="MXW145" s="3"/>
      <c r="MXX145" s="3"/>
      <c r="MXY145" s="3"/>
      <c r="MXZ145" s="3"/>
      <c r="MYA145" s="3"/>
      <c r="MYB145" s="3"/>
      <c r="MYC145" s="3"/>
      <c r="MYD145" s="3"/>
      <c r="MYE145" s="3"/>
      <c r="MYF145" s="3"/>
      <c r="MYG145" s="3"/>
      <c r="MYH145" s="3"/>
      <c r="MYI145" s="3"/>
      <c r="MYJ145" s="3"/>
      <c r="MYK145" s="3"/>
      <c r="MYL145" s="3"/>
      <c r="MYM145" s="3"/>
      <c r="MYN145" s="3"/>
      <c r="MYO145" s="3"/>
      <c r="MYP145" s="3"/>
      <c r="MYQ145" s="3"/>
      <c r="MYR145" s="3"/>
      <c r="MYS145" s="3"/>
      <c r="MYT145" s="3"/>
      <c r="MYU145" s="3"/>
      <c r="MYV145" s="3"/>
      <c r="MYW145" s="3"/>
      <c r="MYX145" s="3"/>
      <c r="MYY145" s="3"/>
      <c r="MYZ145" s="3"/>
      <c r="MZA145" s="3"/>
      <c r="MZB145" s="3"/>
      <c r="MZC145" s="3"/>
      <c r="MZD145" s="3"/>
      <c r="MZE145" s="3"/>
      <c r="MZF145" s="3"/>
      <c r="MZG145" s="3"/>
      <c r="MZH145" s="3"/>
      <c r="MZI145" s="3"/>
      <c r="MZJ145" s="3"/>
      <c r="MZK145" s="3"/>
      <c r="MZL145" s="3"/>
      <c r="MZM145" s="3"/>
      <c r="MZN145" s="3"/>
      <c r="MZO145" s="3"/>
      <c r="MZP145" s="3"/>
      <c r="MZQ145" s="3"/>
      <c r="MZR145" s="3"/>
      <c r="MZS145" s="3"/>
      <c r="MZT145" s="3"/>
      <c r="MZU145" s="3"/>
      <c r="MZV145" s="3"/>
      <c r="MZW145" s="3"/>
      <c r="MZX145" s="3"/>
      <c r="MZY145" s="3"/>
      <c r="MZZ145" s="3"/>
      <c r="NAA145" s="3"/>
      <c r="NAB145" s="3"/>
      <c r="NAC145" s="3"/>
      <c r="NAD145" s="3"/>
      <c r="NAE145" s="3"/>
      <c r="NAF145" s="3"/>
      <c r="NAG145" s="3"/>
      <c r="NAH145" s="3"/>
      <c r="NAI145" s="3"/>
      <c r="NAJ145" s="3"/>
      <c r="NAK145" s="3"/>
      <c r="NAL145" s="3"/>
      <c r="NAM145" s="3"/>
      <c r="NAN145" s="3"/>
      <c r="NAO145" s="3"/>
      <c r="NAP145" s="3"/>
      <c r="NAQ145" s="3"/>
      <c r="NAR145" s="3"/>
      <c r="NAS145" s="3"/>
      <c r="NAT145" s="3"/>
      <c r="NAU145" s="3"/>
      <c r="NAV145" s="3"/>
      <c r="NAW145" s="3"/>
      <c r="NAX145" s="3"/>
      <c r="NAY145" s="3"/>
      <c r="NAZ145" s="3"/>
      <c r="NBA145" s="3"/>
      <c r="NBB145" s="3"/>
      <c r="NBC145" s="3"/>
      <c r="NBD145" s="3"/>
      <c r="NBE145" s="3"/>
      <c r="NBF145" s="3"/>
      <c r="NBG145" s="3"/>
      <c r="NBH145" s="3"/>
      <c r="NBI145" s="3"/>
      <c r="NBJ145" s="3"/>
      <c r="NBK145" s="3"/>
      <c r="NBL145" s="3"/>
      <c r="NBM145" s="3"/>
      <c r="NBN145" s="3"/>
      <c r="NBO145" s="3"/>
      <c r="NBP145" s="3"/>
      <c r="NBQ145" s="3"/>
      <c r="NBR145" s="3"/>
      <c r="NBS145" s="3"/>
      <c r="NBT145" s="3"/>
      <c r="NBU145" s="3"/>
      <c r="NBV145" s="3"/>
      <c r="NBW145" s="3"/>
      <c r="NBX145" s="3"/>
      <c r="NBY145" s="3"/>
      <c r="NBZ145" s="3"/>
      <c r="NCA145" s="3"/>
      <c r="NCB145" s="3"/>
      <c r="NCC145" s="3"/>
      <c r="NCD145" s="3"/>
      <c r="NCE145" s="3"/>
      <c r="NCF145" s="3"/>
      <c r="NCG145" s="3"/>
      <c r="NCH145" s="3"/>
      <c r="NCI145" s="3"/>
      <c r="NCJ145" s="3"/>
      <c r="NCK145" s="3"/>
      <c r="NCL145" s="3"/>
      <c r="NCM145" s="3"/>
      <c r="NCN145" s="3"/>
      <c r="NCO145" s="3"/>
      <c r="NCP145" s="3"/>
      <c r="NCQ145" s="3"/>
      <c r="NCR145" s="3"/>
      <c r="NCS145" s="3"/>
      <c r="NCT145" s="3"/>
      <c r="NCU145" s="3"/>
      <c r="NCV145" s="3"/>
      <c r="NCW145" s="3"/>
      <c r="NCX145" s="3"/>
      <c r="NCY145" s="3"/>
      <c r="NCZ145" s="3"/>
      <c r="NDA145" s="3"/>
      <c r="NDB145" s="3"/>
      <c r="NDC145" s="3"/>
      <c r="NDD145" s="3"/>
      <c r="NDE145" s="3"/>
      <c r="NDF145" s="3"/>
      <c r="NDG145" s="3"/>
      <c r="NDH145" s="3"/>
      <c r="NDI145" s="3"/>
      <c r="NDJ145" s="3"/>
      <c r="NDK145" s="3"/>
      <c r="NDL145" s="3"/>
      <c r="NDM145" s="3"/>
      <c r="NDN145" s="3"/>
      <c r="NDO145" s="3"/>
      <c r="NDP145" s="3"/>
      <c r="NDQ145" s="3"/>
      <c r="NDR145" s="3"/>
      <c r="NDS145" s="3"/>
      <c r="NDT145" s="3"/>
      <c r="NDU145" s="3"/>
      <c r="NDV145" s="3"/>
      <c r="NDW145" s="3"/>
      <c r="NDX145" s="3"/>
      <c r="NDY145" s="3"/>
      <c r="NDZ145" s="3"/>
      <c r="NEA145" s="3"/>
      <c r="NEB145" s="3"/>
      <c r="NEC145" s="3"/>
      <c r="NED145" s="3"/>
      <c r="NEE145" s="3"/>
      <c r="NEF145" s="3"/>
      <c r="NEG145" s="3"/>
      <c r="NEH145" s="3"/>
      <c r="NEI145" s="3"/>
      <c r="NEJ145" s="3"/>
      <c r="NEK145" s="3"/>
      <c r="NEL145" s="3"/>
      <c r="NEM145" s="3"/>
      <c r="NEN145" s="3"/>
      <c r="NEO145" s="3"/>
      <c r="NEP145" s="3"/>
      <c r="NEQ145" s="3"/>
      <c r="NER145" s="3"/>
      <c r="NES145" s="3"/>
      <c r="NET145" s="3"/>
      <c r="NEU145" s="3"/>
      <c r="NEV145" s="3"/>
      <c r="NEW145" s="3"/>
      <c r="NEX145" s="3"/>
      <c r="NEY145" s="3"/>
      <c r="NEZ145" s="3"/>
      <c r="NFA145" s="3"/>
      <c r="NFB145" s="3"/>
      <c r="NFC145" s="3"/>
      <c r="NFD145" s="3"/>
      <c r="NFE145" s="3"/>
      <c r="NFF145" s="3"/>
      <c r="NFG145" s="3"/>
      <c r="NFH145" s="3"/>
      <c r="NFI145" s="3"/>
      <c r="NFJ145" s="3"/>
      <c r="NFK145" s="3"/>
      <c r="NFL145" s="3"/>
      <c r="NFM145" s="3"/>
      <c r="NFN145" s="3"/>
      <c r="NFO145" s="3"/>
      <c r="NFP145" s="3"/>
      <c r="NFQ145" s="3"/>
      <c r="NFR145" s="3"/>
      <c r="NFS145" s="3"/>
      <c r="NFT145" s="3"/>
      <c r="NFU145" s="3"/>
      <c r="NFV145" s="3"/>
      <c r="NFW145" s="3"/>
      <c r="NFX145" s="3"/>
      <c r="NFY145" s="3"/>
      <c r="NFZ145" s="3"/>
      <c r="NGA145" s="3"/>
      <c r="NGB145" s="3"/>
      <c r="NGC145" s="3"/>
      <c r="NGD145" s="3"/>
      <c r="NGE145" s="3"/>
      <c r="NGF145" s="3"/>
      <c r="NGG145" s="3"/>
      <c r="NGH145" s="3"/>
      <c r="NGI145" s="3"/>
      <c r="NGJ145" s="3"/>
      <c r="NGK145" s="3"/>
      <c r="NGL145" s="3"/>
      <c r="NGM145" s="3"/>
      <c r="NGN145" s="3"/>
      <c r="NGO145" s="3"/>
      <c r="NGP145" s="3"/>
      <c r="NGQ145" s="3"/>
      <c r="NGR145" s="3"/>
      <c r="NGS145" s="3"/>
      <c r="NGT145" s="3"/>
      <c r="NGU145" s="3"/>
      <c r="NGV145" s="3"/>
      <c r="NGW145" s="3"/>
      <c r="NGX145" s="3"/>
      <c r="NGY145" s="3"/>
      <c r="NGZ145" s="3"/>
      <c r="NHA145" s="3"/>
      <c r="NHB145" s="3"/>
      <c r="NHC145" s="3"/>
      <c r="NHD145" s="3"/>
      <c r="NHE145" s="3"/>
      <c r="NHF145" s="3"/>
      <c r="NHG145" s="3"/>
      <c r="NHH145" s="3"/>
      <c r="NHI145" s="3"/>
      <c r="NHJ145" s="3"/>
      <c r="NHK145" s="3"/>
      <c r="NHL145" s="3"/>
      <c r="NHM145" s="3"/>
      <c r="NHN145" s="3"/>
      <c r="NHO145" s="3"/>
      <c r="NHP145" s="3"/>
      <c r="NHQ145" s="3"/>
      <c r="NHR145" s="3"/>
      <c r="NHS145" s="3"/>
      <c r="NHT145" s="3"/>
      <c r="NHU145" s="3"/>
      <c r="NHV145" s="3"/>
      <c r="NHW145" s="3"/>
      <c r="NHX145" s="3"/>
      <c r="NHY145" s="3"/>
      <c r="NHZ145" s="3"/>
      <c r="NIA145" s="3"/>
      <c r="NIB145" s="3"/>
      <c r="NIC145" s="3"/>
      <c r="NID145" s="3"/>
      <c r="NIE145" s="3"/>
      <c r="NIF145" s="3"/>
      <c r="NIG145" s="3"/>
      <c r="NIH145" s="3"/>
      <c r="NII145" s="3"/>
      <c r="NIJ145" s="3"/>
      <c r="NIK145" s="3"/>
      <c r="NIL145" s="3"/>
      <c r="NIM145" s="3"/>
      <c r="NIN145" s="3"/>
      <c r="NIO145" s="3"/>
      <c r="NIP145" s="3"/>
      <c r="NIQ145" s="3"/>
      <c r="NIR145" s="3"/>
      <c r="NIS145" s="3"/>
      <c r="NIT145" s="3"/>
      <c r="NIU145" s="3"/>
      <c r="NIV145" s="3"/>
      <c r="NIW145" s="3"/>
      <c r="NIX145" s="3"/>
      <c r="NIY145" s="3"/>
      <c r="NIZ145" s="3"/>
      <c r="NJA145" s="3"/>
      <c r="NJB145" s="3"/>
      <c r="NJC145" s="3"/>
      <c r="NJD145" s="3"/>
      <c r="NJE145" s="3"/>
      <c r="NJF145" s="3"/>
      <c r="NJG145" s="3"/>
      <c r="NJH145" s="3"/>
      <c r="NJI145" s="3"/>
      <c r="NJJ145" s="3"/>
      <c r="NJK145" s="3"/>
      <c r="NJL145" s="3"/>
      <c r="NJM145" s="3"/>
      <c r="NJN145" s="3"/>
      <c r="NJO145" s="3"/>
      <c r="NJP145" s="3"/>
      <c r="NJQ145" s="3"/>
      <c r="NJR145" s="3"/>
      <c r="NJS145" s="3"/>
      <c r="NJT145" s="3"/>
      <c r="NJU145" s="3"/>
      <c r="NJV145" s="3"/>
      <c r="NJW145" s="3"/>
      <c r="NJX145" s="3"/>
      <c r="NJY145" s="3"/>
      <c r="NJZ145" s="3"/>
      <c r="NKA145" s="3"/>
      <c r="NKB145" s="3"/>
      <c r="NKC145" s="3"/>
      <c r="NKD145" s="3"/>
      <c r="NKE145" s="3"/>
      <c r="NKF145" s="3"/>
      <c r="NKG145" s="3"/>
      <c r="NKH145" s="3"/>
      <c r="NKI145" s="3"/>
      <c r="NKJ145" s="3"/>
      <c r="NKK145" s="3"/>
      <c r="NKL145" s="3"/>
      <c r="NKM145" s="3"/>
      <c r="NKN145" s="3"/>
      <c r="NKO145" s="3"/>
      <c r="NKP145" s="3"/>
      <c r="NKQ145" s="3"/>
      <c r="NKR145" s="3"/>
      <c r="NKS145" s="3"/>
      <c r="NKT145" s="3"/>
      <c r="NKU145" s="3"/>
      <c r="NKV145" s="3"/>
      <c r="NKW145" s="3"/>
      <c r="NKX145" s="3"/>
      <c r="NKY145" s="3"/>
      <c r="NKZ145" s="3"/>
      <c r="NLA145" s="3"/>
      <c r="NLB145" s="3"/>
      <c r="NLC145" s="3"/>
      <c r="NLD145" s="3"/>
      <c r="NLE145" s="3"/>
      <c r="NLF145" s="3"/>
      <c r="NLG145" s="3"/>
      <c r="NLH145" s="3"/>
      <c r="NLI145" s="3"/>
      <c r="NLJ145" s="3"/>
      <c r="NLK145" s="3"/>
      <c r="NLL145" s="3"/>
      <c r="NLM145" s="3"/>
      <c r="NLN145" s="3"/>
      <c r="NLO145" s="3"/>
      <c r="NLP145" s="3"/>
      <c r="NLQ145" s="3"/>
      <c r="NLR145" s="3"/>
      <c r="NLS145" s="3"/>
      <c r="NLT145" s="3"/>
      <c r="NLU145" s="3"/>
      <c r="NLV145" s="3"/>
      <c r="NLW145" s="3"/>
      <c r="NLX145" s="3"/>
      <c r="NLY145" s="3"/>
      <c r="NLZ145" s="3"/>
      <c r="NMA145" s="3"/>
      <c r="NMB145" s="3"/>
      <c r="NMC145" s="3"/>
      <c r="NMD145" s="3"/>
      <c r="NME145" s="3"/>
      <c r="NMF145" s="3"/>
      <c r="NMG145" s="3"/>
      <c r="NMH145" s="3"/>
      <c r="NMI145" s="3"/>
      <c r="NMJ145" s="3"/>
      <c r="NMK145" s="3"/>
      <c r="NML145" s="3"/>
      <c r="NMM145" s="3"/>
      <c r="NMN145" s="3"/>
      <c r="NMO145" s="3"/>
      <c r="NMP145" s="3"/>
      <c r="NMQ145" s="3"/>
      <c r="NMR145" s="3"/>
      <c r="NMS145" s="3"/>
      <c r="NMT145" s="3"/>
      <c r="NMU145" s="3"/>
      <c r="NMV145" s="3"/>
      <c r="NMW145" s="3"/>
      <c r="NMX145" s="3"/>
      <c r="NMY145" s="3"/>
      <c r="NMZ145" s="3"/>
      <c r="NNA145" s="3"/>
      <c r="NNB145" s="3"/>
      <c r="NNC145" s="3"/>
      <c r="NND145" s="3"/>
      <c r="NNE145" s="3"/>
      <c r="NNF145" s="3"/>
      <c r="NNG145" s="3"/>
      <c r="NNH145" s="3"/>
      <c r="NNI145" s="3"/>
      <c r="NNJ145" s="3"/>
      <c r="NNK145" s="3"/>
      <c r="NNL145" s="3"/>
      <c r="NNM145" s="3"/>
      <c r="NNN145" s="3"/>
      <c r="NNO145" s="3"/>
      <c r="NNP145" s="3"/>
      <c r="NNQ145" s="3"/>
      <c r="NNR145" s="3"/>
      <c r="NNS145" s="3"/>
      <c r="NNT145" s="3"/>
      <c r="NNU145" s="3"/>
      <c r="NNV145" s="3"/>
      <c r="NNW145" s="3"/>
      <c r="NNX145" s="3"/>
      <c r="NNY145" s="3"/>
      <c r="NNZ145" s="3"/>
      <c r="NOA145" s="3"/>
      <c r="NOB145" s="3"/>
      <c r="NOC145" s="3"/>
      <c r="NOD145" s="3"/>
      <c r="NOE145" s="3"/>
      <c r="NOF145" s="3"/>
      <c r="NOG145" s="3"/>
      <c r="NOH145" s="3"/>
      <c r="NOI145" s="3"/>
      <c r="NOJ145" s="3"/>
      <c r="NOK145" s="3"/>
      <c r="NOL145" s="3"/>
      <c r="NOM145" s="3"/>
      <c r="NON145" s="3"/>
      <c r="NOO145" s="3"/>
      <c r="NOP145" s="3"/>
      <c r="NOQ145" s="3"/>
      <c r="NOR145" s="3"/>
      <c r="NOS145" s="3"/>
      <c r="NOT145" s="3"/>
      <c r="NOU145" s="3"/>
      <c r="NOV145" s="3"/>
      <c r="NOW145" s="3"/>
      <c r="NOX145" s="3"/>
      <c r="NOY145" s="3"/>
      <c r="NOZ145" s="3"/>
      <c r="NPA145" s="3"/>
      <c r="NPB145" s="3"/>
      <c r="NPC145" s="3"/>
      <c r="NPD145" s="3"/>
      <c r="NPE145" s="3"/>
      <c r="NPF145" s="3"/>
      <c r="NPG145" s="3"/>
      <c r="NPH145" s="3"/>
      <c r="NPI145" s="3"/>
      <c r="NPJ145" s="3"/>
      <c r="NPK145" s="3"/>
      <c r="NPL145" s="3"/>
      <c r="NPM145" s="3"/>
      <c r="NPN145" s="3"/>
      <c r="NPO145" s="3"/>
      <c r="NPP145" s="3"/>
      <c r="NPQ145" s="3"/>
      <c r="NPR145" s="3"/>
      <c r="NPS145" s="3"/>
      <c r="NPT145" s="3"/>
      <c r="NPU145" s="3"/>
      <c r="NPV145" s="3"/>
      <c r="NPW145" s="3"/>
      <c r="NPX145" s="3"/>
      <c r="NPY145" s="3"/>
      <c r="NPZ145" s="3"/>
      <c r="NQA145" s="3"/>
      <c r="NQB145" s="3"/>
      <c r="NQC145" s="3"/>
      <c r="NQD145" s="3"/>
      <c r="NQE145" s="3"/>
      <c r="NQF145" s="3"/>
      <c r="NQG145" s="3"/>
      <c r="NQH145" s="3"/>
      <c r="NQI145" s="3"/>
      <c r="NQJ145" s="3"/>
      <c r="NQK145" s="3"/>
      <c r="NQL145" s="3"/>
      <c r="NQM145" s="3"/>
      <c r="NQN145" s="3"/>
      <c r="NQO145" s="3"/>
      <c r="NQP145" s="3"/>
      <c r="NQQ145" s="3"/>
      <c r="NQR145" s="3"/>
      <c r="NQS145" s="3"/>
      <c r="NQT145" s="3"/>
      <c r="NQU145" s="3"/>
      <c r="NQV145" s="3"/>
      <c r="NQW145" s="3"/>
      <c r="NQX145" s="3"/>
      <c r="NQY145" s="3"/>
      <c r="NQZ145" s="3"/>
      <c r="NRA145" s="3"/>
      <c r="NRB145" s="3"/>
      <c r="NRC145" s="3"/>
      <c r="NRD145" s="3"/>
      <c r="NRE145" s="3"/>
      <c r="NRF145" s="3"/>
      <c r="NRG145" s="3"/>
      <c r="NRH145" s="3"/>
      <c r="NRI145" s="3"/>
      <c r="NRJ145" s="3"/>
      <c r="NRK145" s="3"/>
      <c r="NRL145" s="3"/>
      <c r="NRM145" s="3"/>
      <c r="NRN145" s="3"/>
      <c r="NRO145" s="3"/>
      <c r="NRP145" s="3"/>
      <c r="NRQ145" s="3"/>
      <c r="NRR145" s="3"/>
      <c r="NRS145" s="3"/>
      <c r="NRT145" s="3"/>
      <c r="NRU145" s="3"/>
      <c r="NRV145" s="3"/>
      <c r="NRW145" s="3"/>
      <c r="NRX145" s="3"/>
      <c r="NRY145" s="3"/>
      <c r="NRZ145" s="3"/>
      <c r="NSA145" s="3"/>
      <c r="NSB145" s="3"/>
      <c r="NSC145" s="3"/>
      <c r="NSD145" s="3"/>
      <c r="NSE145" s="3"/>
      <c r="NSF145" s="3"/>
      <c r="NSG145" s="3"/>
      <c r="NSH145" s="3"/>
      <c r="NSI145" s="3"/>
      <c r="NSJ145" s="3"/>
      <c r="NSK145" s="3"/>
      <c r="NSL145" s="3"/>
      <c r="NSM145" s="3"/>
      <c r="NSN145" s="3"/>
      <c r="NSO145" s="3"/>
      <c r="NSP145" s="3"/>
      <c r="NSQ145" s="3"/>
      <c r="NSR145" s="3"/>
      <c r="NSS145" s="3"/>
      <c r="NST145" s="3"/>
      <c r="NSU145" s="3"/>
      <c r="NSV145" s="3"/>
      <c r="NSW145" s="3"/>
      <c r="NSX145" s="3"/>
      <c r="NSY145" s="3"/>
      <c r="NSZ145" s="3"/>
      <c r="NTA145" s="3"/>
      <c r="NTB145" s="3"/>
      <c r="NTC145" s="3"/>
      <c r="NTD145" s="3"/>
      <c r="NTE145" s="3"/>
      <c r="NTF145" s="3"/>
      <c r="NTG145" s="3"/>
      <c r="NTH145" s="3"/>
      <c r="NTI145" s="3"/>
      <c r="NTJ145" s="3"/>
      <c r="NTK145" s="3"/>
      <c r="NTL145" s="3"/>
      <c r="NTM145" s="3"/>
      <c r="NTN145" s="3"/>
      <c r="NTO145" s="3"/>
      <c r="NTP145" s="3"/>
      <c r="NTQ145" s="3"/>
      <c r="NTR145" s="3"/>
      <c r="NTS145" s="3"/>
      <c r="NTT145" s="3"/>
      <c r="NTU145" s="3"/>
      <c r="NTV145" s="3"/>
      <c r="NTW145" s="3"/>
      <c r="NTX145" s="3"/>
      <c r="NTY145" s="3"/>
      <c r="NTZ145" s="3"/>
      <c r="NUA145" s="3"/>
      <c r="NUB145" s="3"/>
      <c r="NUC145" s="3"/>
      <c r="NUD145" s="3"/>
      <c r="NUE145" s="3"/>
      <c r="NUF145" s="3"/>
      <c r="NUG145" s="3"/>
      <c r="NUH145" s="3"/>
      <c r="NUI145" s="3"/>
      <c r="NUJ145" s="3"/>
      <c r="NUK145" s="3"/>
      <c r="NUL145" s="3"/>
      <c r="NUM145" s="3"/>
      <c r="NUN145" s="3"/>
      <c r="NUO145" s="3"/>
      <c r="NUP145" s="3"/>
      <c r="NUQ145" s="3"/>
      <c r="NUR145" s="3"/>
      <c r="NUS145" s="3"/>
      <c r="NUT145" s="3"/>
      <c r="NUU145" s="3"/>
      <c r="NUV145" s="3"/>
      <c r="NUW145" s="3"/>
      <c r="NUX145" s="3"/>
      <c r="NUY145" s="3"/>
      <c r="NUZ145" s="3"/>
      <c r="NVA145" s="3"/>
      <c r="NVB145" s="3"/>
      <c r="NVC145" s="3"/>
      <c r="NVD145" s="3"/>
      <c r="NVE145" s="3"/>
      <c r="NVF145" s="3"/>
      <c r="NVG145" s="3"/>
      <c r="NVH145" s="3"/>
      <c r="NVI145" s="3"/>
      <c r="NVJ145" s="3"/>
      <c r="NVK145" s="3"/>
      <c r="NVL145" s="3"/>
      <c r="NVM145" s="3"/>
      <c r="NVN145" s="3"/>
      <c r="NVO145" s="3"/>
      <c r="NVP145" s="3"/>
      <c r="NVQ145" s="3"/>
      <c r="NVR145" s="3"/>
      <c r="NVS145" s="3"/>
      <c r="NVT145" s="3"/>
      <c r="NVU145" s="3"/>
      <c r="NVV145" s="3"/>
      <c r="NVW145" s="3"/>
      <c r="NVX145" s="3"/>
      <c r="NVY145" s="3"/>
      <c r="NVZ145" s="3"/>
      <c r="NWA145" s="3"/>
      <c r="NWB145" s="3"/>
      <c r="NWC145" s="3"/>
      <c r="NWD145" s="3"/>
      <c r="NWE145" s="3"/>
      <c r="NWF145" s="3"/>
      <c r="NWG145" s="3"/>
      <c r="NWH145" s="3"/>
      <c r="NWI145" s="3"/>
      <c r="NWJ145" s="3"/>
      <c r="NWK145" s="3"/>
      <c r="NWL145" s="3"/>
      <c r="NWM145" s="3"/>
      <c r="NWN145" s="3"/>
      <c r="NWO145" s="3"/>
      <c r="NWP145" s="3"/>
      <c r="NWQ145" s="3"/>
      <c r="NWR145" s="3"/>
      <c r="NWS145" s="3"/>
      <c r="NWT145" s="3"/>
      <c r="NWU145" s="3"/>
      <c r="NWV145" s="3"/>
      <c r="NWW145" s="3"/>
      <c r="NWX145" s="3"/>
      <c r="NWY145" s="3"/>
      <c r="NWZ145" s="3"/>
      <c r="NXA145" s="3"/>
      <c r="NXB145" s="3"/>
      <c r="NXC145" s="3"/>
      <c r="NXD145" s="3"/>
      <c r="NXE145" s="3"/>
      <c r="NXF145" s="3"/>
      <c r="NXG145" s="3"/>
      <c r="NXH145" s="3"/>
      <c r="NXI145" s="3"/>
      <c r="NXJ145" s="3"/>
      <c r="NXK145" s="3"/>
      <c r="NXL145" s="3"/>
      <c r="NXM145" s="3"/>
      <c r="NXN145" s="3"/>
      <c r="NXO145" s="3"/>
      <c r="NXP145" s="3"/>
      <c r="NXQ145" s="3"/>
      <c r="NXR145" s="3"/>
      <c r="NXS145" s="3"/>
      <c r="NXT145" s="3"/>
      <c r="NXU145" s="3"/>
      <c r="NXV145" s="3"/>
      <c r="NXW145" s="3"/>
      <c r="NXX145" s="3"/>
      <c r="NXY145" s="3"/>
      <c r="NXZ145" s="3"/>
      <c r="NYA145" s="3"/>
      <c r="NYB145" s="3"/>
      <c r="NYC145" s="3"/>
      <c r="NYD145" s="3"/>
      <c r="NYE145" s="3"/>
      <c r="NYF145" s="3"/>
      <c r="NYG145" s="3"/>
      <c r="NYH145" s="3"/>
      <c r="NYI145" s="3"/>
      <c r="NYJ145" s="3"/>
      <c r="NYK145" s="3"/>
      <c r="NYL145" s="3"/>
      <c r="NYM145" s="3"/>
      <c r="NYN145" s="3"/>
      <c r="NYO145" s="3"/>
      <c r="NYP145" s="3"/>
      <c r="NYQ145" s="3"/>
      <c r="NYR145" s="3"/>
      <c r="NYS145" s="3"/>
      <c r="NYT145" s="3"/>
      <c r="NYU145" s="3"/>
      <c r="NYV145" s="3"/>
      <c r="NYW145" s="3"/>
      <c r="NYX145" s="3"/>
      <c r="NYY145" s="3"/>
      <c r="NYZ145" s="3"/>
      <c r="NZA145" s="3"/>
      <c r="NZB145" s="3"/>
      <c r="NZC145" s="3"/>
      <c r="NZD145" s="3"/>
      <c r="NZE145" s="3"/>
      <c r="NZF145" s="3"/>
      <c r="NZG145" s="3"/>
      <c r="NZH145" s="3"/>
      <c r="NZI145" s="3"/>
      <c r="NZJ145" s="3"/>
      <c r="NZK145" s="3"/>
      <c r="NZL145" s="3"/>
      <c r="NZM145" s="3"/>
      <c r="NZN145" s="3"/>
      <c r="NZO145" s="3"/>
      <c r="NZP145" s="3"/>
      <c r="NZQ145" s="3"/>
      <c r="NZR145" s="3"/>
      <c r="NZS145" s="3"/>
      <c r="NZT145" s="3"/>
      <c r="NZU145" s="3"/>
      <c r="NZV145" s="3"/>
      <c r="NZW145" s="3"/>
      <c r="NZX145" s="3"/>
      <c r="NZY145" s="3"/>
      <c r="NZZ145" s="3"/>
      <c r="OAA145" s="3"/>
      <c r="OAB145" s="3"/>
      <c r="OAC145" s="3"/>
      <c r="OAD145" s="3"/>
      <c r="OAE145" s="3"/>
      <c r="OAF145" s="3"/>
      <c r="OAG145" s="3"/>
      <c r="OAH145" s="3"/>
      <c r="OAI145" s="3"/>
      <c r="OAJ145" s="3"/>
      <c r="OAK145" s="3"/>
      <c r="OAL145" s="3"/>
      <c r="OAM145" s="3"/>
      <c r="OAN145" s="3"/>
      <c r="OAO145" s="3"/>
      <c r="OAP145" s="3"/>
      <c r="OAQ145" s="3"/>
      <c r="OAR145" s="3"/>
      <c r="OAS145" s="3"/>
      <c r="OAT145" s="3"/>
      <c r="OAU145" s="3"/>
      <c r="OAV145" s="3"/>
      <c r="OAW145" s="3"/>
      <c r="OAX145" s="3"/>
      <c r="OAY145" s="3"/>
      <c r="OAZ145" s="3"/>
      <c r="OBA145" s="3"/>
      <c r="OBB145" s="3"/>
      <c r="OBC145" s="3"/>
      <c r="OBD145" s="3"/>
      <c r="OBE145" s="3"/>
      <c r="OBF145" s="3"/>
      <c r="OBG145" s="3"/>
      <c r="OBH145" s="3"/>
      <c r="OBI145" s="3"/>
      <c r="OBJ145" s="3"/>
      <c r="OBK145" s="3"/>
      <c r="OBL145" s="3"/>
      <c r="OBM145" s="3"/>
      <c r="OBN145" s="3"/>
      <c r="OBO145" s="3"/>
      <c r="OBP145" s="3"/>
      <c r="OBQ145" s="3"/>
      <c r="OBR145" s="3"/>
      <c r="OBS145" s="3"/>
      <c r="OBT145" s="3"/>
      <c r="OBU145" s="3"/>
      <c r="OBV145" s="3"/>
      <c r="OBW145" s="3"/>
      <c r="OBX145" s="3"/>
      <c r="OBY145" s="3"/>
      <c r="OBZ145" s="3"/>
      <c r="OCA145" s="3"/>
      <c r="OCB145" s="3"/>
      <c r="OCC145" s="3"/>
      <c r="OCD145" s="3"/>
      <c r="OCE145" s="3"/>
      <c r="OCF145" s="3"/>
      <c r="OCG145" s="3"/>
      <c r="OCH145" s="3"/>
      <c r="OCI145" s="3"/>
      <c r="OCJ145" s="3"/>
      <c r="OCK145" s="3"/>
      <c r="OCL145" s="3"/>
      <c r="OCM145" s="3"/>
      <c r="OCN145" s="3"/>
      <c r="OCO145" s="3"/>
      <c r="OCP145" s="3"/>
      <c r="OCQ145" s="3"/>
      <c r="OCR145" s="3"/>
      <c r="OCS145" s="3"/>
      <c r="OCT145" s="3"/>
      <c r="OCU145" s="3"/>
      <c r="OCV145" s="3"/>
      <c r="OCW145" s="3"/>
      <c r="OCX145" s="3"/>
      <c r="OCY145" s="3"/>
      <c r="OCZ145" s="3"/>
      <c r="ODA145" s="3"/>
      <c r="ODB145" s="3"/>
      <c r="ODC145" s="3"/>
      <c r="ODD145" s="3"/>
      <c r="ODE145" s="3"/>
      <c r="ODF145" s="3"/>
      <c r="ODG145" s="3"/>
      <c r="ODH145" s="3"/>
      <c r="ODI145" s="3"/>
      <c r="ODJ145" s="3"/>
      <c r="ODK145" s="3"/>
      <c r="ODL145" s="3"/>
      <c r="ODM145" s="3"/>
      <c r="ODN145" s="3"/>
      <c r="ODO145" s="3"/>
      <c r="ODP145" s="3"/>
      <c r="ODQ145" s="3"/>
      <c r="ODR145" s="3"/>
      <c r="ODS145" s="3"/>
      <c r="ODT145" s="3"/>
      <c r="ODU145" s="3"/>
      <c r="ODV145" s="3"/>
      <c r="ODW145" s="3"/>
      <c r="ODX145" s="3"/>
      <c r="ODY145" s="3"/>
      <c r="ODZ145" s="3"/>
      <c r="OEA145" s="3"/>
      <c r="OEB145" s="3"/>
      <c r="OEC145" s="3"/>
      <c r="OED145" s="3"/>
      <c r="OEE145" s="3"/>
      <c r="OEF145" s="3"/>
      <c r="OEG145" s="3"/>
      <c r="OEH145" s="3"/>
      <c r="OEI145" s="3"/>
      <c r="OEJ145" s="3"/>
      <c r="OEK145" s="3"/>
      <c r="OEL145" s="3"/>
      <c r="OEM145" s="3"/>
      <c r="OEN145" s="3"/>
      <c r="OEO145" s="3"/>
      <c r="OEP145" s="3"/>
      <c r="OEQ145" s="3"/>
      <c r="OER145" s="3"/>
      <c r="OES145" s="3"/>
      <c r="OET145" s="3"/>
      <c r="OEU145" s="3"/>
      <c r="OEV145" s="3"/>
      <c r="OEW145" s="3"/>
      <c r="OEX145" s="3"/>
      <c r="OEY145" s="3"/>
      <c r="OEZ145" s="3"/>
      <c r="OFA145" s="3"/>
      <c r="OFB145" s="3"/>
      <c r="OFC145" s="3"/>
      <c r="OFD145" s="3"/>
      <c r="OFE145" s="3"/>
      <c r="OFF145" s="3"/>
      <c r="OFG145" s="3"/>
      <c r="OFH145" s="3"/>
      <c r="OFI145" s="3"/>
      <c r="OFJ145" s="3"/>
      <c r="OFK145" s="3"/>
      <c r="OFL145" s="3"/>
      <c r="OFM145" s="3"/>
      <c r="OFN145" s="3"/>
      <c r="OFO145" s="3"/>
      <c r="OFP145" s="3"/>
      <c r="OFQ145" s="3"/>
      <c r="OFR145" s="3"/>
      <c r="OFS145" s="3"/>
      <c r="OFT145" s="3"/>
      <c r="OFU145" s="3"/>
      <c r="OFV145" s="3"/>
      <c r="OFW145" s="3"/>
      <c r="OFX145" s="3"/>
      <c r="OFY145" s="3"/>
      <c r="OFZ145" s="3"/>
      <c r="OGA145" s="3"/>
      <c r="OGB145" s="3"/>
      <c r="OGC145" s="3"/>
      <c r="OGD145" s="3"/>
      <c r="OGE145" s="3"/>
      <c r="OGF145" s="3"/>
      <c r="OGG145" s="3"/>
      <c r="OGH145" s="3"/>
      <c r="OGI145" s="3"/>
      <c r="OGJ145" s="3"/>
      <c r="OGK145" s="3"/>
      <c r="OGL145" s="3"/>
      <c r="OGM145" s="3"/>
      <c r="OGN145" s="3"/>
      <c r="OGO145" s="3"/>
      <c r="OGP145" s="3"/>
      <c r="OGQ145" s="3"/>
      <c r="OGR145" s="3"/>
      <c r="OGS145" s="3"/>
      <c r="OGT145" s="3"/>
      <c r="OGU145" s="3"/>
      <c r="OGV145" s="3"/>
      <c r="OGW145" s="3"/>
      <c r="OGX145" s="3"/>
      <c r="OGY145" s="3"/>
      <c r="OGZ145" s="3"/>
      <c r="OHA145" s="3"/>
      <c r="OHB145" s="3"/>
      <c r="OHC145" s="3"/>
      <c r="OHD145" s="3"/>
      <c r="OHE145" s="3"/>
      <c r="OHF145" s="3"/>
      <c r="OHG145" s="3"/>
      <c r="OHH145" s="3"/>
      <c r="OHI145" s="3"/>
      <c r="OHJ145" s="3"/>
      <c r="OHK145" s="3"/>
      <c r="OHL145" s="3"/>
      <c r="OHM145" s="3"/>
      <c r="OHN145" s="3"/>
      <c r="OHO145" s="3"/>
      <c r="OHP145" s="3"/>
      <c r="OHQ145" s="3"/>
      <c r="OHR145" s="3"/>
      <c r="OHS145" s="3"/>
      <c r="OHT145" s="3"/>
      <c r="OHU145" s="3"/>
      <c r="OHV145" s="3"/>
      <c r="OHW145" s="3"/>
      <c r="OHX145" s="3"/>
      <c r="OHY145" s="3"/>
      <c r="OHZ145" s="3"/>
      <c r="OIA145" s="3"/>
      <c r="OIB145" s="3"/>
      <c r="OIC145" s="3"/>
      <c r="OID145" s="3"/>
      <c r="OIE145" s="3"/>
      <c r="OIF145" s="3"/>
      <c r="OIG145" s="3"/>
      <c r="OIH145" s="3"/>
      <c r="OII145" s="3"/>
      <c r="OIJ145" s="3"/>
      <c r="OIK145" s="3"/>
      <c r="OIL145" s="3"/>
      <c r="OIM145" s="3"/>
      <c r="OIN145" s="3"/>
      <c r="OIO145" s="3"/>
      <c r="OIP145" s="3"/>
      <c r="OIQ145" s="3"/>
      <c r="OIR145" s="3"/>
      <c r="OIS145" s="3"/>
      <c r="OIT145" s="3"/>
      <c r="OIU145" s="3"/>
      <c r="OIV145" s="3"/>
      <c r="OIW145" s="3"/>
      <c r="OIX145" s="3"/>
      <c r="OIY145" s="3"/>
      <c r="OIZ145" s="3"/>
      <c r="OJA145" s="3"/>
      <c r="OJB145" s="3"/>
      <c r="OJC145" s="3"/>
      <c r="OJD145" s="3"/>
      <c r="OJE145" s="3"/>
      <c r="OJF145" s="3"/>
      <c r="OJG145" s="3"/>
      <c r="OJH145" s="3"/>
      <c r="OJI145" s="3"/>
      <c r="OJJ145" s="3"/>
      <c r="OJK145" s="3"/>
      <c r="OJL145" s="3"/>
      <c r="OJM145" s="3"/>
      <c r="OJN145" s="3"/>
      <c r="OJO145" s="3"/>
      <c r="OJP145" s="3"/>
      <c r="OJQ145" s="3"/>
      <c r="OJR145" s="3"/>
      <c r="OJS145" s="3"/>
      <c r="OJT145" s="3"/>
      <c r="OJU145" s="3"/>
      <c r="OJV145" s="3"/>
      <c r="OJW145" s="3"/>
      <c r="OJX145" s="3"/>
      <c r="OJY145" s="3"/>
      <c r="OJZ145" s="3"/>
      <c r="OKA145" s="3"/>
      <c r="OKB145" s="3"/>
      <c r="OKC145" s="3"/>
      <c r="OKD145" s="3"/>
      <c r="OKE145" s="3"/>
      <c r="OKF145" s="3"/>
      <c r="OKG145" s="3"/>
      <c r="OKH145" s="3"/>
      <c r="OKI145" s="3"/>
      <c r="OKJ145" s="3"/>
      <c r="OKK145" s="3"/>
      <c r="OKL145" s="3"/>
      <c r="OKM145" s="3"/>
      <c r="OKN145" s="3"/>
      <c r="OKO145" s="3"/>
      <c r="OKP145" s="3"/>
      <c r="OKQ145" s="3"/>
      <c r="OKR145" s="3"/>
      <c r="OKS145" s="3"/>
      <c r="OKT145" s="3"/>
      <c r="OKU145" s="3"/>
      <c r="OKV145" s="3"/>
      <c r="OKW145" s="3"/>
      <c r="OKX145" s="3"/>
      <c r="OKY145" s="3"/>
      <c r="OKZ145" s="3"/>
      <c r="OLA145" s="3"/>
      <c r="OLB145" s="3"/>
      <c r="OLC145" s="3"/>
      <c r="OLD145" s="3"/>
      <c r="OLE145" s="3"/>
      <c r="OLF145" s="3"/>
      <c r="OLG145" s="3"/>
      <c r="OLH145" s="3"/>
      <c r="OLI145" s="3"/>
      <c r="OLJ145" s="3"/>
      <c r="OLK145" s="3"/>
      <c r="OLL145" s="3"/>
      <c r="OLM145" s="3"/>
      <c r="OLN145" s="3"/>
      <c r="OLO145" s="3"/>
      <c r="OLP145" s="3"/>
      <c r="OLQ145" s="3"/>
      <c r="OLR145" s="3"/>
      <c r="OLS145" s="3"/>
      <c r="OLT145" s="3"/>
      <c r="OLU145" s="3"/>
      <c r="OLV145" s="3"/>
      <c r="OLW145" s="3"/>
      <c r="OLX145" s="3"/>
      <c r="OLY145" s="3"/>
      <c r="OLZ145" s="3"/>
      <c r="OMA145" s="3"/>
      <c r="OMB145" s="3"/>
      <c r="OMC145" s="3"/>
      <c r="OMD145" s="3"/>
      <c r="OME145" s="3"/>
      <c r="OMF145" s="3"/>
      <c r="OMG145" s="3"/>
      <c r="OMH145" s="3"/>
      <c r="OMI145" s="3"/>
      <c r="OMJ145" s="3"/>
      <c r="OMK145" s="3"/>
      <c r="OML145" s="3"/>
      <c r="OMM145" s="3"/>
      <c r="OMN145" s="3"/>
      <c r="OMO145" s="3"/>
      <c r="OMP145" s="3"/>
      <c r="OMQ145" s="3"/>
      <c r="OMR145" s="3"/>
      <c r="OMS145" s="3"/>
      <c r="OMT145" s="3"/>
      <c r="OMU145" s="3"/>
      <c r="OMV145" s="3"/>
      <c r="OMW145" s="3"/>
      <c r="OMX145" s="3"/>
      <c r="OMY145" s="3"/>
      <c r="OMZ145" s="3"/>
      <c r="ONA145" s="3"/>
      <c r="ONB145" s="3"/>
      <c r="ONC145" s="3"/>
      <c r="OND145" s="3"/>
      <c r="ONE145" s="3"/>
      <c r="ONF145" s="3"/>
      <c r="ONG145" s="3"/>
      <c r="ONH145" s="3"/>
      <c r="ONI145" s="3"/>
      <c r="ONJ145" s="3"/>
      <c r="ONK145" s="3"/>
      <c r="ONL145" s="3"/>
      <c r="ONM145" s="3"/>
      <c r="ONN145" s="3"/>
      <c r="ONO145" s="3"/>
      <c r="ONP145" s="3"/>
      <c r="ONQ145" s="3"/>
      <c r="ONR145" s="3"/>
      <c r="ONS145" s="3"/>
      <c r="ONT145" s="3"/>
      <c r="ONU145" s="3"/>
      <c r="ONV145" s="3"/>
      <c r="ONW145" s="3"/>
      <c r="ONX145" s="3"/>
      <c r="ONY145" s="3"/>
      <c r="ONZ145" s="3"/>
      <c r="OOA145" s="3"/>
      <c r="OOB145" s="3"/>
      <c r="OOC145" s="3"/>
      <c r="OOD145" s="3"/>
      <c r="OOE145" s="3"/>
      <c r="OOF145" s="3"/>
      <c r="OOG145" s="3"/>
      <c r="OOH145" s="3"/>
      <c r="OOI145" s="3"/>
      <c r="OOJ145" s="3"/>
      <c r="OOK145" s="3"/>
      <c r="OOL145" s="3"/>
      <c r="OOM145" s="3"/>
      <c r="OON145" s="3"/>
      <c r="OOO145" s="3"/>
      <c r="OOP145" s="3"/>
      <c r="OOQ145" s="3"/>
      <c r="OOR145" s="3"/>
      <c r="OOS145" s="3"/>
      <c r="OOT145" s="3"/>
      <c r="OOU145" s="3"/>
      <c r="OOV145" s="3"/>
      <c r="OOW145" s="3"/>
      <c r="OOX145" s="3"/>
      <c r="OOY145" s="3"/>
      <c r="OOZ145" s="3"/>
      <c r="OPA145" s="3"/>
      <c r="OPB145" s="3"/>
      <c r="OPC145" s="3"/>
      <c r="OPD145" s="3"/>
      <c r="OPE145" s="3"/>
      <c r="OPF145" s="3"/>
      <c r="OPG145" s="3"/>
      <c r="OPH145" s="3"/>
      <c r="OPI145" s="3"/>
      <c r="OPJ145" s="3"/>
      <c r="OPK145" s="3"/>
      <c r="OPL145" s="3"/>
      <c r="OPM145" s="3"/>
      <c r="OPN145" s="3"/>
      <c r="OPO145" s="3"/>
      <c r="OPP145" s="3"/>
      <c r="OPQ145" s="3"/>
      <c r="OPR145" s="3"/>
      <c r="OPS145" s="3"/>
      <c r="OPT145" s="3"/>
      <c r="OPU145" s="3"/>
      <c r="OPV145" s="3"/>
      <c r="OPW145" s="3"/>
      <c r="OPX145" s="3"/>
      <c r="OPY145" s="3"/>
      <c r="OPZ145" s="3"/>
      <c r="OQA145" s="3"/>
      <c r="OQB145" s="3"/>
      <c r="OQC145" s="3"/>
      <c r="OQD145" s="3"/>
      <c r="OQE145" s="3"/>
      <c r="OQF145" s="3"/>
      <c r="OQG145" s="3"/>
      <c r="OQH145" s="3"/>
      <c r="OQI145" s="3"/>
      <c r="OQJ145" s="3"/>
      <c r="OQK145" s="3"/>
      <c r="OQL145" s="3"/>
      <c r="OQM145" s="3"/>
      <c r="OQN145" s="3"/>
      <c r="OQO145" s="3"/>
      <c r="OQP145" s="3"/>
      <c r="OQQ145" s="3"/>
      <c r="OQR145" s="3"/>
      <c r="OQS145" s="3"/>
      <c r="OQT145" s="3"/>
      <c r="OQU145" s="3"/>
      <c r="OQV145" s="3"/>
      <c r="OQW145" s="3"/>
      <c r="OQX145" s="3"/>
      <c r="OQY145" s="3"/>
      <c r="OQZ145" s="3"/>
      <c r="ORA145" s="3"/>
      <c r="ORB145" s="3"/>
      <c r="ORC145" s="3"/>
      <c r="ORD145" s="3"/>
      <c r="ORE145" s="3"/>
      <c r="ORF145" s="3"/>
      <c r="ORG145" s="3"/>
      <c r="ORH145" s="3"/>
      <c r="ORI145" s="3"/>
      <c r="ORJ145" s="3"/>
      <c r="ORK145" s="3"/>
      <c r="ORL145" s="3"/>
      <c r="ORM145" s="3"/>
      <c r="ORN145" s="3"/>
      <c r="ORO145" s="3"/>
      <c r="ORP145" s="3"/>
      <c r="ORQ145" s="3"/>
      <c r="ORR145" s="3"/>
      <c r="ORS145" s="3"/>
      <c r="ORT145" s="3"/>
      <c r="ORU145" s="3"/>
      <c r="ORV145" s="3"/>
      <c r="ORW145" s="3"/>
      <c r="ORX145" s="3"/>
      <c r="ORY145" s="3"/>
      <c r="ORZ145" s="3"/>
      <c r="OSA145" s="3"/>
      <c r="OSB145" s="3"/>
      <c r="OSC145" s="3"/>
      <c r="OSD145" s="3"/>
      <c r="OSE145" s="3"/>
      <c r="OSF145" s="3"/>
      <c r="OSG145" s="3"/>
      <c r="OSH145" s="3"/>
      <c r="OSI145" s="3"/>
      <c r="OSJ145" s="3"/>
      <c r="OSK145" s="3"/>
      <c r="OSL145" s="3"/>
      <c r="OSM145" s="3"/>
      <c r="OSN145" s="3"/>
      <c r="OSO145" s="3"/>
      <c r="OSP145" s="3"/>
      <c r="OSQ145" s="3"/>
      <c r="OSR145" s="3"/>
      <c r="OSS145" s="3"/>
      <c r="OST145" s="3"/>
      <c r="OSU145" s="3"/>
      <c r="OSV145" s="3"/>
      <c r="OSW145" s="3"/>
      <c r="OSX145" s="3"/>
      <c r="OSY145" s="3"/>
      <c r="OSZ145" s="3"/>
      <c r="OTA145" s="3"/>
      <c r="OTB145" s="3"/>
      <c r="OTC145" s="3"/>
      <c r="OTD145" s="3"/>
      <c r="OTE145" s="3"/>
      <c r="OTF145" s="3"/>
      <c r="OTG145" s="3"/>
      <c r="OTH145" s="3"/>
      <c r="OTI145" s="3"/>
      <c r="OTJ145" s="3"/>
      <c r="OTK145" s="3"/>
      <c r="OTL145" s="3"/>
      <c r="OTM145" s="3"/>
      <c r="OTN145" s="3"/>
      <c r="OTO145" s="3"/>
      <c r="OTP145" s="3"/>
      <c r="OTQ145" s="3"/>
      <c r="OTR145" s="3"/>
      <c r="OTS145" s="3"/>
      <c r="OTT145" s="3"/>
      <c r="OTU145" s="3"/>
      <c r="OTV145" s="3"/>
      <c r="OTW145" s="3"/>
      <c r="OTX145" s="3"/>
      <c r="OTY145" s="3"/>
      <c r="OTZ145" s="3"/>
      <c r="OUA145" s="3"/>
      <c r="OUB145" s="3"/>
      <c r="OUC145" s="3"/>
      <c r="OUD145" s="3"/>
      <c r="OUE145" s="3"/>
      <c r="OUF145" s="3"/>
      <c r="OUG145" s="3"/>
      <c r="OUH145" s="3"/>
      <c r="OUI145" s="3"/>
      <c r="OUJ145" s="3"/>
      <c r="OUK145" s="3"/>
      <c r="OUL145" s="3"/>
      <c r="OUM145" s="3"/>
      <c r="OUN145" s="3"/>
      <c r="OUO145" s="3"/>
      <c r="OUP145" s="3"/>
      <c r="OUQ145" s="3"/>
      <c r="OUR145" s="3"/>
      <c r="OUS145" s="3"/>
      <c r="OUT145" s="3"/>
      <c r="OUU145" s="3"/>
      <c r="OUV145" s="3"/>
      <c r="OUW145" s="3"/>
      <c r="OUX145" s="3"/>
      <c r="OUY145" s="3"/>
      <c r="OUZ145" s="3"/>
      <c r="OVA145" s="3"/>
      <c r="OVB145" s="3"/>
      <c r="OVC145" s="3"/>
      <c r="OVD145" s="3"/>
      <c r="OVE145" s="3"/>
      <c r="OVF145" s="3"/>
      <c r="OVG145" s="3"/>
      <c r="OVH145" s="3"/>
      <c r="OVI145" s="3"/>
      <c r="OVJ145" s="3"/>
      <c r="OVK145" s="3"/>
      <c r="OVL145" s="3"/>
      <c r="OVM145" s="3"/>
      <c r="OVN145" s="3"/>
      <c r="OVO145" s="3"/>
      <c r="OVP145" s="3"/>
      <c r="OVQ145" s="3"/>
      <c r="OVR145" s="3"/>
      <c r="OVS145" s="3"/>
      <c r="OVT145" s="3"/>
      <c r="OVU145" s="3"/>
      <c r="OVV145" s="3"/>
      <c r="OVW145" s="3"/>
      <c r="OVX145" s="3"/>
      <c r="OVY145" s="3"/>
      <c r="OVZ145" s="3"/>
      <c r="OWA145" s="3"/>
      <c r="OWB145" s="3"/>
      <c r="OWC145" s="3"/>
      <c r="OWD145" s="3"/>
      <c r="OWE145" s="3"/>
      <c r="OWF145" s="3"/>
      <c r="OWG145" s="3"/>
      <c r="OWH145" s="3"/>
      <c r="OWI145" s="3"/>
      <c r="OWJ145" s="3"/>
      <c r="OWK145" s="3"/>
      <c r="OWL145" s="3"/>
      <c r="OWM145" s="3"/>
      <c r="OWN145" s="3"/>
      <c r="OWO145" s="3"/>
      <c r="OWP145" s="3"/>
      <c r="OWQ145" s="3"/>
      <c r="OWR145" s="3"/>
      <c r="OWS145" s="3"/>
      <c r="OWT145" s="3"/>
      <c r="OWU145" s="3"/>
      <c r="OWV145" s="3"/>
      <c r="OWW145" s="3"/>
      <c r="OWX145" s="3"/>
      <c r="OWY145" s="3"/>
      <c r="OWZ145" s="3"/>
      <c r="OXA145" s="3"/>
      <c r="OXB145" s="3"/>
      <c r="OXC145" s="3"/>
      <c r="OXD145" s="3"/>
      <c r="OXE145" s="3"/>
      <c r="OXF145" s="3"/>
      <c r="OXG145" s="3"/>
      <c r="OXH145" s="3"/>
      <c r="OXI145" s="3"/>
      <c r="OXJ145" s="3"/>
      <c r="OXK145" s="3"/>
      <c r="OXL145" s="3"/>
      <c r="OXM145" s="3"/>
      <c r="OXN145" s="3"/>
      <c r="OXO145" s="3"/>
      <c r="OXP145" s="3"/>
      <c r="OXQ145" s="3"/>
      <c r="OXR145" s="3"/>
      <c r="OXS145" s="3"/>
      <c r="OXT145" s="3"/>
      <c r="OXU145" s="3"/>
      <c r="OXV145" s="3"/>
      <c r="OXW145" s="3"/>
      <c r="OXX145" s="3"/>
      <c r="OXY145" s="3"/>
      <c r="OXZ145" s="3"/>
      <c r="OYA145" s="3"/>
      <c r="OYB145" s="3"/>
      <c r="OYC145" s="3"/>
      <c r="OYD145" s="3"/>
      <c r="OYE145" s="3"/>
      <c r="OYF145" s="3"/>
      <c r="OYG145" s="3"/>
      <c r="OYH145" s="3"/>
      <c r="OYI145" s="3"/>
      <c r="OYJ145" s="3"/>
      <c r="OYK145" s="3"/>
      <c r="OYL145" s="3"/>
      <c r="OYM145" s="3"/>
      <c r="OYN145" s="3"/>
      <c r="OYO145" s="3"/>
      <c r="OYP145" s="3"/>
      <c r="OYQ145" s="3"/>
      <c r="OYR145" s="3"/>
      <c r="OYS145" s="3"/>
      <c r="OYT145" s="3"/>
      <c r="OYU145" s="3"/>
      <c r="OYV145" s="3"/>
      <c r="OYW145" s="3"/>
      <c r="OYX145" s="3"/>
      <c r="OYY145" s="3"/>
      <c r="OYZ145" s="3"/>
      <c r="OZA145" s="3"/>
      <c r="OZB145" s="3"/>
      <c r="OZC145" s="3"/>
      <c r="OZD145" s="3"/>
      <c r="OZE145" s="3"/>
      <c r="OZF145" s="3"/>
      <c r="OZG145" s="3"/>
      <c r="OZH145" s="3"/>
      <c r="OZI145" s="3"/>
      <c r="OZJ145" s="3"/>
      <c r="OZK145" s="3"/>
      <c r="OZL145" s="3"/>
      <c r="OZM145" s="3"/>
      <c r="OZN145" s="3"/>
      <c r="OZO145" s="3"/>
      <c r="OZP145" s="3"/>
      <c r="OZQ145" s="3"/>
      <c r="OZR145" s="3"/>
      <c r="OZS145" s="3"/>
      <c r="OZT145" s="3"/>
      <c r="OZU145" s="3"/>
      <c r="OZV145" s="3"/>
      <c r="OZW145" s="3"/>
      <c r="OZX145" s="3"/>
      <c r="OZY145" s="3"/>
      <c r="OZZ145" s="3"/>
      <c r="PAA145" s="3"/>
      <c r="PAB145" s="3"/>
      <c r="PAC145" s="3"/>
      <c r="PAD145" s="3"/>
      <c r="PAE145" s="3"/>
      <c r="PAF145" s="3"/>
      <c r="PAG145" s="3"/>
      <c r="PAH145" s="3"/>
      <c r="PAI145" s="3"/>
      <c r="PAJ145" s="3"/>
      <c r="PAK145" s="3"/>
      <c r="PAL145" s="3"/>
      <c r="PAM145" s="3"/>
      <c r="PAN145" s="3"/>
      <c r="PAO145" s="3"/>
      <c r="PAP145" s="3"/>
      <c r="PAQ145" s="3"/>
      <c r="PAR145" s="3"/>
      <c r="PAS145" s="3"/>
      <c r="PAT145" s="3"/>
      <c r="PAU145" s="3"/>
      <c r="PAV145" s="3"/>
      <c r="PAW145" s="3"/>
      <c r="PAX145" s="3"/>
      <c r="PAY145" s="3"/>
      <c r="PAZ145" s="3"/>
      <c r="PBA145" s="3"/>
      <c r="PBB145" s="3"/>
      <c r="PBC145" s="3"/>
      <c r="PBD145" s="3"/>
      <c r="PBE145" s="3"/>
      <c r="PBF145" s="3"/>
      <c r="PBG145" s="3"/>
      <c r="PBH145" s="3"/>
      <c r="PBI145" s="3"/>
      <c r="PBJ145" s="3"/>
      <c r="PBK145" s="3"/>
      <c r="PBL145" s="3"/>
      <c r="PBM145" s="3"/>
      <c r="PBN145" s="3"/>
      <c r="PBO145" s="3"/>
      <c r="PBP145" s="3"/>
      <c r="PBQ145" s="3"/>
      <c r="PBR145" s="3"/>
      <c r="PBS145" s="3"/>
      <c r="PBT145" s="3"/>
      <c r="PBU145" s="3"/>
      <c r="PBV145" s="3"/>
      <c r="PBW145" s="3"/>
      <c r="PBX145" s="3"/>
      <c r="PBY145" s="3"/>
      <c r="PBZ145" s="3"/>
      <c r="PCA145" s="3"/>
      <c r="PCB145" s="3"/>
      <c r="PCC145" s="3"/>
      <c r="PCD145" s="3"/>
      <c r="PCE145" s="3"/>
      <c r="PCF145" s="3"/>
      <c r="PCG145" s="3"/>
      <c r="PCH145" s="3"/>
      <c r="PCI145" s="3"/>
      <c r="PCJ145" s="3"/>
      <c r="PCK145" s="3"/>
      <c r="PCL145" s="3"/>
      <c r="PCM145" s="3"/>
      <c r="PCN145" s="3"/>
      <c r="PCO145" s="3"/>
      <c r="PCP145" s="3"/>
      <c r="PCQ145" s="3"/>
      <c r="PCR145" s="3"/>
      <c r="PCS145" s="3"/>
      <c r="PCT145" s="3"/>
      <c r="PCU145" s="3"/>
      <c r="PCV145" s="3"/>
      <c r="PCW145" s="3"/>
      <c r="PCX145" s="3"/>
      <c r="PCY145" s="3"/>
      <c r="PCZ145" s="3"/>
      <c r="PDA145" s="3"/>
      <c r="PDB145" s="3"/>
      <c r="PDC145" s="3"/>
      <c r="PDD145" s="3"/>
      <c r="PDE145" s="3"/>
      <c r="PDF145" s="3"/>
      <c r="PDG145" s="3"/>
      <c r="PDH145" s="3"/>
      <c r="PDI145" s="3"/>
      <c r="PDJ145" s="3"/>
      <c r="PDK145" s="3"/>
      <c r="PDL145" s="3"/>
      <c r="PDM145" s="3"/>
      <c r="PDN145" s="3"/>
      <c r="PDO145" s="3"/>
      <c r="PDP145" s="3"/>
      <c r="PDQ145" s="3"/>
      <c r="PDR145" s="3"/>
      <c r="PDS145" s="3"/>
      <c r="PDT145" s="3"/>
      <c r="PDU145" s="3"/>
      <c r="PDV145" s="3"/>
      <c r="PDW145" s="3"/>
      <c r="PDX145" s="3"/>
      <c r="PDY145" s="3"/>
      <c r="PDZ145" s="3"/>
      <c r="PEA145" s="3"/>
      <c r="PEB145" s="3"/>
      <c r="PEC145" s="3"/>
      <c r="PED145" s="3"/>
      <c r="PEE145" s="3"/>
      <c r="PEF145" s="3"/>
      <c r="PEG145" s="3"/>
      <c r="PEH145" s="3"/>
      <c r="PEI145" s="3"/>
      <c r="PEJ145" s="3"/>
      <c r="PEK145" s="3"/>
      <c r="PEL145" s="3"/>
      <c r="PEM145" s="3"/>
      <c r="PEN145" s="3"/>
      <c r="PEO145" s="3"/>
      <c r="PEP145" s="3"/>
      <c r="PEQ145" s="3"/>
      <c r="PER145" s="3"/>
      <c r="PES145" s="3"/>
      <c r="PET145" s="3"/>
      <c r="PEU145" s="3"/>
      <c r="PEV145" s="3"/>
      <c r="PEW145" s="3"/>
      <c r="PEX145" s="3"/>
      <c r="PEY145" s="3"/>
      <c r="PEZ145" s="3"/>
      <c r="PFA145" s="3"/>
      <c r="PFB145" s="3"/>
      <c r="PFC145" s="3"/>
      <c r="PFD145" s="3"/>
      <c r="PFE145" s="3"/>
      <c r="PFF145" s="3"/>
      <c r="PFG145" s="3"/>
      <c r="PFH145" s="3"/>
      <c r="PFI145" s="3"/>
      <c r="PFJ145" s="3"/>
      <c r="PFK145" s="3"/>
      <c r="PFL145" s="3"/>
      <c r="PFM145" s="3"/>
      <c r="PFN145" s="3"/>
      <c r="PFO145" s="3"/>
      <c r="PFP145" s="3"/>
      <c r="PFQ145" s="3"/>
      <c r="PFR145" s="3"/>
      <c r="PFS145" s="3"/>
      <c r="PFT145" s="3"/>
      <c r="PFU145" s="3"/>
      <c r="PFV145" s="3"/>
      <c r="PFW145" s="3"/>
      <c r="PFX145" s="3"/>
      <c r="PFY145" s="3"/>
      <c r="PFZ145" s="3"/>
      <c r="PGA145" s="3"/>
      <c r="PGB145" s="3"/>
      <c r="PGC145" s="3"/>
      <c r="PGD145" s="3"/>
      <c r="PGE145" s="3"/>
      <c r="PGF145" s="3"/>
      <c r="PGG145" s="3"/>
      <c r="PGH145" s="3"/>
      <c r="PGI145" s="3"/>
      <c r="PGJ145" s="3"/>
      <c r="PGK145" s="3"/>
      <c r="PGL145" s="3"/>
      <c r="PGM145" s="3"/>
      <c r="PGN145" s="3"/>
      <c r="PGO145" s="3"/>
      <c r="PGP145" s="3"/>
      <c r="PGQ145" s="3"/>
      <c r="PGR145" s="3"/>
      <c r="PGS145" s="3"/>
      <c r="PGT145" s="3"/>
      <c r="PGU145" s="3"/>
      <c r="PGV145" s="3"/>
      <c r="PGW145" s="3"/>
      <c r="PGX145" s="3"/>
      <c r="PGY145" s="3"/>
      <c r="PGZ145" s="3"/>
      <c r="PHA145" s="3"/>
      <c r="PHB145" s="3"/>
      <c r="PHC145" s="3"/>
      <c r="PHD145" s="3"/>
      <c r="PHE145" s="3"/>
      <c r="PHF145" s="3"/>
      <c r="PHG145" s="3"/>
      <c r="PHH145" s="3"/>
      <c r="PHI145" s="3"/>
      <c r="PHJ145" s="3"/>
      <c r="PHK145" s="3"/>
      <c r="PHL145" s="3"/>
      <c r="PHM145" s="3"/>
      <c r="PHN145" s="3"/>
      <c r="PHO145" s="3"/>
      <c r="PHP145" s="3"/>
      <c r="PHQ145" s="3"/>
      <c r="PHR145" s="3"/>
      <c r="PHS145" s="3"/>
      <c r="PHT145" s="3"/>
      <c r="PHU145" s="3"/>
      <c r="PHV145" s="3"/>
      <c r="PHW145" s="3"/>
      <c r="PHX145" s="3"/>
      <c r="PHY145" s="3"/>
      <c r="PHZ145" s="3"/>
      <c r="PIA145" s="3"/>
      <c r="PIB145" s="3"/>
      <c r="PIC145" s="3"/>
      <c r="PID145" s="3"/>
      <c r="PIE145" s="3"/>
      <c r="PIF145" s="3"/>
      <c r="PIG145" s="3"/>
      <c r="PIH145" s="3"/>
      <c r="PII145" s="3"/>
      <c r="PIJ145" s="3"/>
      <c r="PIK145" s="3"/>
      <c r="PIL145" s="3"/>
      <c r="PIM145" s="3"/>
      <c r="PIN145" s="3"/>
      <c r="PIO145" s="3"/>
      <c r="PIP145" s="3"/>
      <c r="PIQ145" s="3"/>
      <c r="PIR145" s="3"/>
      <c r="PIS145" s="3"/>
      <c r="PIT145" s="3"/>
      <c r="PIU145" s="3"/>
      <c r="PIV145" s="3"/>
      <c r="PIW145" s="3"/>
      <c r="PIX145" s="3"/>
      <c r="PIY145" s="3"/>
      <c r="PIZ145" s="3"/>
      <c r="PJA145" s="3"/>
      <c r="PJB145" s="3"/>
      <c r="PJC145" s="3"/>
      <c r="PJD145" s="3"/>
      <c r="PJE145" s="3"/>
      <c r="PJF145" s="3"/>
      <c r="PJG145" s="3"/>
      <c r="PJH145" s="3"/>
      <c r="PJI145" s="3"/>
      <c r="PJJ145" s="3"/>
      <c r="PJK145" s="3"/>
      <c r="PJL145" s="3"/>
      <c r="PJM145" s="3"/>
      <c r="PJN145" s="3"/>
      <c r="PJO145" s="3"/>
      <c r="PJP145" s="3"/>
      <c r="PJQ145" s="3"/>
      <c r="PJR145" s="3"/>
      <c r="PJS145" s="3"/>
      <c r="PJT145" s="3"/>
      <c r="PJU145" s="3"/>
      <c r="PJV145" s="3"/>
      <c r="PJW145" s="3"/>
      <c r="PJX145" s="3"/>
      <c r="PJY145" s="3"/>
      <c r="PJZ145" s="3"/>
      <c r="PKA145" s="3"/>
      <c r="PKB145" s="3"/>
      <c r="PKC145" s="3"/>
      <c r="PKD145" s="3"/>
      <c r="PKE145" s="3"/>
      <c r="PKF145" s="3"/>
      <c r="PKG145" s="3"/>
      <c r="PKH145" s="3"/>
      <c r="PKI145" s="3"/>
      <c r="PKJ145" s="3"/>
      <c r="PKK145" s="3"/>
      <c r="PKL145" s="3"/>
      <c r="PKM145" s="3"/>
      <c r="PKN145" s="3"/>
      <c r="PKO145" s="3"/>
      <c r="PKP145" s="3"/>
      <c r="PKQ145" s="3"/>
      <c r="PKR145" s="3"/>
      <c r="PKS145" s="3"/>
      <c r="PKT145" s="3"/>
      <c r="PKU145" s="3"/>
      <c r="PKV145" s="3"/>
      <c r="PKW145" s="3"/>
      <c r="PKX145" s="3"/>
      <c r="PKY145" s="3"/>
      <c r="PKZ145" s="3"/>
      <c r="PLA145" s="3"/>
      <c r="PLB145" s="3"/>
      <c r="PLC145" s="3"/>
      <c r="PLD145" s="3"/>
      <c r="PLE145" s="3"/>
      <c r="PLF145" s="3"/>
      <c r="PLG145" s="3"/>
      <c r="PLH145" s="3"/>
      <c r="PLI145" s="3"/>
      <c r="PLJ145" s="3"/>
      <c r="PLK145" s="3"/>
      <c r="PLL145" s="3"/>
      <c r="PLM145" s="3"/>
      <c r="PLN145" s="3"/>
      <c r="PLO145" s="3"/>
      <c r="PLP145" s="3"/>
      <c r="PLQ145" s="3"/>
      <c r="PLR145" s="3"/>
      <c r="PLS145" s="3"/>
      <c r="PLT145" s="3"/>
      <c r="PLU145" s="3"/>
      <c r="PLV145" s="3"/>
      <c r="PLW145" s="3"/>
      <c r="PLX145" s="3"/>
      <c r="PLY145" s="3"/>
      <c r="PLZ145" s="3"/>
      <c r="PMA145" s="3"/>
      <c r="PMB145" s="3"/>
      <c r="PMC145" s="3"/>
      <c r="PMD145" s="3"/>
      <c r="PME145" s="3"/>
      <c r="PMF145" s="3"/>
      <c r="PMG145" s="3"/>
      <c r="PMH145" s="3"/>
      <c r="PMI145" s="3"/>
      <c r="PMJ145" s="3"/>
      <c r="PMK145" s="3"/>
      <c r="PML145" s="3"/>
      <c r="PMM145" s="3"/>
      <c r="PMN145" s="3"/>
      <c r="PMO145" s="3"/>
      <c r="PMP145" s="3"/>
      <c r="PMQ145" s="3"/>
      <c r="PMR145" s="3"/>
      <c r="PMS145" s="3"/>
      <c r="PMT145" s="3"/>
      <c r="PMU145" s="3"/>
      <c r="PMV145" s="3"/>
      <c r="PMW145" s="3"/>
      <c r="PMX145" s="3"/>
      <c r="PMY145" s="3"/>
      <c r="PMZ145" s="3"/>
      <c r="PNA145" s="3"/>
      <c r="PNB145" s="3"/>
      <c r="PNC145" s="3"/>
      <c r="PND145" s="3"/>
      <c r="PNE145" s="3"/>
      <c r="PNF145" s="3"/>
      <c r="PNG145" s="3"/>
      <c r="PNH145" s="3"/>
      <c r="PNI145" s="3"/>
      <c r="PNJ145" s="3"/>
      <c r="PNK145" s="3"/>
      <c r="PNL145" s="3"/>
      <c r="PNM145" s="3"/>
      <c r="PNN145" s="3"/>
      <c r="PNO145" s="3"/>
      <c r="PNP145" s="3"/>
      <c r="PNQ145" s="3"/>
      <c r="PNR145" s="3"/>
      <c r="PNS145" s="3"/>
      <c r="PNT145" s="3"/>
      <c r="PNU145" s="3"/>
      <c r="PNV145" s="3"/>
      <c r="PNW145" s="3"/>
      <c r="PNX145" s="3"/>
      <c r="PNY145" s="3"/>
      <c r="PNZ145" s="3"/>
      <c r="POA145" s="3"/>
      <c r="POB145" s="3"/>
      <c r="POC145" s="3"/>
      <c r="POD145" s="3"/>
      <c r="POE145" s="3"/>
      <c r="POF145" s="3"/>
      <c r="POG145" s="3"/>
      <c r="POH145" s="3"/>
      <c r="POI145" s="3"/>
      <c r="POJ145" s="3"/>
      <c r="POK145" s="3"/>
      <c r="POL145" s="3"/>
      <c r="POM145" s="3"/>
      <c r="PON145" s="3"/>
      <c r="POO145" s="3"/>
      <c r="POP145" s="3"/>
      <c r="POQ145" s="3"/>
      <c r="POR145" s="3"/>
      <c r="POS145" s="3"/>
      <c r="POT145" s="3"/>
      <c r="POU145" s="3"/>
      <c r="POV145" s="3"/>
      <c r="POW145" s="3"/>
      <c r="POX145" s="3"/>
      <c r="POY145" s="3"/>
      <c r="POZ145" s="3"/>
      <c r="PPA145" s="3"/>
      <c r="PPB145" s="3"/>
      <c r="PPC145" s="3"/>
      <c r="PPD145" s="3"/>
      <c r="PPE145" s="3"/>
      <c r="PPF145" s="3"/>
      <c r="PPG145" s="3"/>
      <c r="PPH145" s="3"/>
      <c r="PPI145" s="3"/>
      <c r="PPJ145" s="3"/>
      <c r="PPK145" s="3"/>
      <c r="PPL145" s="3"/>
      <c r="PPM145" s="3"/>
      <c r="PPN145" s="3"/>
      <c r="PPO145" s="3"/>
      <c r="PPP145" s="3"/>
      <c r="PPQ145" s="3"/>
      <c r="PPR145" s="3"/>
      <c r="PPS145" s="3"/>
      <c r="PPT145" s="3"/>
      <c r="PPU145" s="3"/>
      <c r="PPV145" s="3"/>
      <c r="PPW145" s="3"/>
      <c r="PPX145" s="3"/>
      <c r="PPY145" s="3"/>
      <c r="PPZ145" s="3"/>
      <c r="PQA145" s="3"/>
      <c r="PQB145" s="3"/>
      <c r="PQC145" s="3"/>
      <c r="PQD145" s="3"/>
      <c r="PQE145" s="3"/>
      <c r="PQF145" s="3"/>
      <c r="PQG145" s="3"/>
      <c r="PQH145" s="3"/>
      <c r="PQI145" s="3"/>
      <c r="PQJ145" s="3"/>
      <c r="PQK145" s="3"/>
      <c r="PQL145" s="3"/>
      <c r="PQM145" s="3"/>
      <c r="PQN145" s="3"/>
      <c r="PQO145" s="3"/>
      <c r="PQP145" s="3"/>
      <c r="PQQ145" s="3"/>
      <c r="PQR145" s="3"/>
      <c r="PQS145" s="3"/>
      <c r="PQT145" s="3"/>
      <c r="PQU145" s="3"/>
      <c r="PQV145" s="3"/>
      <c r="PQW145" s="3"/>
      <c r="PQX145" s="3"/>
      <c r="PQY145" s="3"/>
      <c r="PQZ145" s="3"/>
      <c r="PRA145" s="3"/>
      <c r="PRB145" s="3"/>
      <c r="PRC145" s="3"/>
      <c r="PRD145" s="3"/>
      <c r="PRE145" s="3"/>
      <c r="PRF145" s="3"/>
      <c r="PRG145" s="3"/>
      <c r="PRH145" s="3"/>
      <c r="PRI145" s="3"/>
      <c r="PRJ145" s="3"/>
      <c r="PRK145" s="3"/>
      <c r="PRL145" s="3"/>
      <c r="PRM145" s="3"/>
      <c r="PRN145" s="3"/>
      <c r="PRO145" s="3"/>
      <c r="PRP145" s="3"/>
      <c r="PRQ145" s="3"/>
      <c r="PRR145" s="3"/>
      <c r="PRS145" s="3"/>
      <c r="PRT145" s="3"/>
      <c r="PRU145" s="3"/>
      <c r="PRV145" s="3"/>
      <c r="PRW145" s="3"/>
      <c r="PRX145" s="3"/>
      <c r="PRY145" s="3"/>
      <c r="PRZ145" s="3"/>
      <c r="PSA145" s="3"/>
      <c r="PSB145" s="3"/>
      <c r="PSC145" s="3"/>
      <c r="PSD145" s="3"/>
      <c r="PSE145" s="3"/>
      <c r="PSF145" s="3"/>
      <c r="PSG145" s="3"/>
      <c r="PSH145" s="3"/>
      <c r="PSI145" s="3"/>
      <c r="PSJ145" s="3"/>
      <c r="PSK145" s="3"/>
      <c r="PSL145" s="3"/>
      <c r="PSM145" s="3"/>
      <c r="PSN145" s="3"/>
      <c r="PSO145" s="3"/>
      <c r="PSP145" s="3"/>
      <c r="PSQ145" s="3"/>
      <c r="PSR145" s="3"/>
      <c r="PSS145" s="3"/>
      <c r="PST145" s="3"/>
      <c r="PSU145" s="3"/>
      <c r="PSV145" s="3"/>
      <c r="PSW145" s="3"/>
      <c r="PSX145" s="3"/>
      <c r="PSY145" s="3"/>
      <c r="PSZ145" s="3"/>
      <c r="PTA145" s="3"/>
      <c r="PTB145" s="3"/>
      <c r="PTC145" s="3"/>
      <c r="PTD145" s="3"/>
      <c r="PTE145" s="3"/>
      <c r="PTF145" s="3"/>
      <c r="PTG145" s="3"/>
      <c r="PTH145" s="3"/>
      <c r="PTI145" s="3"/>
      <c r="PTJ145" s="3"/>
      <c r="PTK145" s="3"/>
      <c r="PTL145" s="3"/>
      <c r="PTM145" s="3"/>
      <c r="PTN145" s="3"/>
      <c r="PTO145" s="3"/>
      <c r="PTP145" s="3"/>
      <c r="PTQ145" s="3"/>
      <c r="PTR145" s="3"/>
      <c r="PTS145" s="3"/>
      <c r="PTT145" s="3"/>
      <c r="PTU145" s="3"/>
      <c r="PTV145" s="3"/>
      <c r="PTW145" s="3"/>
      <c r="PTX145" s="3"/>
      <c r="PTY145" s="3"/>
      <c r="PTZ145" s="3"/>
      <c r="PUA145" s="3"/>
      <c r="PUB145" s="3"/>
      <c r="PUC145" s="3"/>
      <c r="PUD145" s="3"/>
      <c r="PUE145" s="3"/>
      <c r="PUF145" s="3"/>
      <c r="PUG145" s="3"/>
      <c r="PUH145" s="3"/>
      <c r="PUI145" s="3"/>
      <c r="PUJ145" s="3"/>
      <c r="PUK145" s="3"/>
      <c r="PUL145" s="3"/>
      <c r="PUM145" s="3"/>
      <c r="PUN145" s="3"/>
      <c r="PUO145" s="3"/>
      <c r="PUP145" s="3"/>
      <c r="PUQ145" s="3"/>
      <c r="PUR145" s="3"/>
      <c r="PUS145" s="3"/>
      <c r="PUT145" s="3"/>
      <c r="PUU145" s="3"/>
      <c r="PUV145" s="3"/>
      <c r="PUW145" s="3"/>
      <c r="PUX145" s="3"/>
      <c r="PUY145" s="3"/>
      <c r="PUZ145" s="3"/>
      <c r="PVA145" s="3"/>
      <c r="PVB145" s="3"/>
      <c r="PVC145" s="3"/>
      <c r="PVD145" s="3"/>
      <c r="PVE145" s="3"/>
      <c r="PVF145" s="3"/>
      <c r="PVG145" s="3"/>
      <c r="PVH145" s="3"/>
      <c r="PVI145" s="3"/>
      <c r="PVJ145" s="3"/>
      <c r="PVK145" s="3"/>
      <c r="PVL145" s="3"/>
      <c r="PVM145" s="3"/>
      <c r="PVN145" s="3"/>
      <c r="PVO145" s="3"/>
      <c r="PVP145" s="3"/>
      <c r="PVQ145" s="3"/>
      <c r="PVR145" s="3"/>
      <c r="PVS145" s="3"/>
      <c r="PVT145" s="3"/>
      <c r="PVU145" s="3"/>
      <c r="PVV145" s="3"/>
      <c r="PVW145" s="3"/>
      <c r="PVX145" s="3"/>
      <c r="PVY145" s="3"/>
      <c r="PVZ145" s="3"/>
      <c r="PWA145" s="3"/>
      <c r="PWB145" s="3"/>
      <c r="PWC145" s="3"/>
      <c r="PWD145" s="3"/>
      <c r="PWE145" s="3"/>
      <c r="PWF145" s="3"/>
      <c r="PWG145" s="3"/>
      <c r="PWH145" s="3"/>
      <c r="PWI145" s="3"/>
      <c r="PWJ145" s="3"/>
      <c r="PWK145" s="3"/>
      <c r="PWL145" s="3"/>
      <c r="PWM145" s="3"/>
      <c r="PWN145" s="3"/>
      <c r="PWO145" s="3"/>
      <c r="PWP145" s="3"/>
      <c r="PWQ145" s="3"/>
      <c r="PWR145" s="3"/>
      <c r="PWS145" s="3"/>
      <c r="PWT145" s="3"/>
      <c r="PWU145" s="3"/>
      <c r="PWV145" s="3"/>
      <c r="PWW145" s="3"/>
      <c r="PWX145" s="3"/>
      <c r="PWY145" s="3"/>
      <c r="PWZ145" s="3"/>
      <c r="PXA145" s="3"/>
      <c r="PXB145" s="3"/>
      <c r="PXC145" s="3"/>
      <c r="PXD145" s="3"/>
      <c r="PXE145" s="3"/>
      <c r="PXF145" s="3"/>
      <c r="PXG145" s="3"/>
      <c r="PXH145" s="3"/>
      <c r="PXI145" s="3"/>
      <c r="PXJ145" s="3"/>
      <c r="PXK145" s="3"/>
      <c r="PXL145" s="3"/>
      <c r="PXM145" s="3"/>
      <c r="PXN145" s="3"/>
      <c r="PXO145" s="3"/>
      <c r="PXP145" s="3"/>
      <c r="PXQ145" s="3"/>
      <c r="PXR145" s="3"/>
      <c r="PXS145" s="3"/>
      <c r="PXT145" s="3"/>
      <c r="PXU145" s="3"/>
      <c r="PXV145" s="3"/>
      <c r="PXW145" s="3"/>
      <c r="PXX145" s="3"/>
      <c r="PXY145" s="3"/>
      <c r="PXZ145" s="3"/>
      <c r="PYA145" s="3"/>
      <c r="PYB145" s="3"/>
      <c r="PYC145" s="3"/>
      <c r="PYD145" s="3"/>
      <c r="PYE145" s="3"/>
      <c r="PYF145" s="3"/>
      <c r="PYG145" s="3"/>
      <c r="PYH145" s="3"/>
      <c r="PYI145" s="3"/>
      <c r="PYJ145" s="3"/>
      <c r="PYK145" s="3"/>
      <c r="PYL145" s="3"/>
      <c r="PYM145" s="3"/>
      <c r="PYN145" s="3"/>
      <c r="PYO145" s="3"/>
      <c r="PYP145" s="3"/>
      <c r="PYQ145" s="3"/>
      <c r="PYR145" s="3"/>
      <c r="PYS145" s="3"/>
      <c r="PYT145" s="3"/>
      <c r="PYU145" s="3"/>
      <c r="PYV145" s="3"/>
      <c r="PYW145" s="3"/>
      <c r="PYX145" s="3"/>
      <c r="PYY145" s="3"/>
      <c r="PYZ145" s="3"/>
      <c r="PZA145" s="3"/>
      <c r="PZB145" s="3"/>
      <c r="PZC145" s="3"/>
      <c r="PZD145" s="3"/>
      <c r="PZE145" s="3"/>
      <c r="PZF145" s="3"/>
      <c r="PZG145" s="3"/>
      <c r="PZH145" s="3"/>
      <c r="PZI145" s="3"/>
      <c r="PZJ145" s="3"/>
      <c r="PZK145" s="3"/>
      <c r="PZL145" s="3"/>
      <c r="PZM145" s="3"/>
      <c r="PZN145" s="3"/>
      <c r="PZO145" s="3"/>
      <c r="PZP145" s="3"/>
      <c r="PZQ145" s="3"/>
      <c r="PZR145" s="3"/>
      <c r="PZS145" s="3"/>
      <c r="PZT145" s="3"/>
      <c r="PZU145" s="3"/>
      <c r="PZV145" s="3"/>
      <c r="PZW145" s="3"/>
      <c r="PZX145" s="3"/>
      <c r="PZY145" s="3"/>
      <c r="PZZ145" s="3"/>
      <c r="QAA145" s="3"/>
      <c r="QAB145" s="3"/>
      <c r="QAC145" s="3"/>
      <c r="QAD145" s="3"/>
      <c r="QAE145" s="3"/>
      <c r="QAF145" s="3"/>
      <c r="QAG145" s="3"/>
      <c r="QAH145" s="3"/>
      <c r="QAI145" s="3"/>
      <c r="QAJ145" s="3"/>
      <c r="QAK145" s="3"/>
      <c r="QAL145" s="3"/>
      <c r="QAM145" s="3"/>
      <c r="QAN145" s="3"/>
      <c r="QAO145" s="3"/>
      <c r="QAP145" s="3"/>
      <c r="QAQ145" s="3"/>
      <c r="QAR145" s="3"/>
      <c r="QAS145" s="3"/>
      <c r="QAT145" s="3"/>
      <c r="QAU145" s="3"/>
      <c r="QAV145" s="3"/>
      <c r="QAW145" s="3"/>
      <c r="QAX145" s="3"/>
      <c r="QAY145" s="3"/>
      <c r="QAZ145" s="3"/>
      <c r="QBA145" s="3"/>
      <c r="QBB145" s="3"/>
      <c r="QBC145" s="3"/>
      <c r="QBD145" s="3"/>
      <c r="QBE145" s="3"/>
      <c r="QBF145" s="3"/>
      <c r="QBG145" s="3"/>
      <c r="QBH145" s="3"/>
      <c r="QBI145" s="3"/>
      <c r="QBJ145" s="3"/>
      <c r="QBK145" s="3"/>
      <c r="QBL145" s="3"/>
      <c r="QBM145" s="3"/>
      <c r="QBN145" s="3"/>
      <c r="QBO145" s="3"/>
      <c r="QBP145" s="3"/>
      <c r="QBQ145" s="3"/>
      <c r="QBR145" s="3"/>
      <c r="QBS145" s="3"/>
      <c r="QBT145" s="3"/>
      <c r="QBU145" s="3"/>
      <c r="QBV145" s="3"/>
      <c r="QBW145" s="3"/>
      <c r="QBX145" s="3"/>
      <c r="QBY145" s="3"/>
      <c r="QBZ145" s="3"/>
      <c r="QCA145" s="3"/>
      <c r="QCB145" s="3"/>
      <c r="QCC145" s="3"/>
      <c r="QCD145" s="3"/>
      <c r="QCE145" s="3"/>
      <c r="QCF145" s="3"/>
      <c r="QCG145" s="3"/>
      <c r="QCH145" s="3"/>
      <c r="QCI145" s="3"/>
      <c r="QCJ145" s="3"/>
      <c r="QCK145" s="3"/>
      <c r="QCL145" s="3"/>
      <c r="QCM145" s="3"/>
      <c r="QCN145" s="3"/>
      <c r="QCO145" s="3"/>
      <c r="QCP145" s="3"/>
      <c r="QCQ145" s="3"/>
      <c r="QCR145" s="3"/>
      <c r="QCS145" s="3"/>
      <c r="QCT145" s="3"/>
      <c r="QCU145" s="3"/>
      <c r="QCV145" s="3"/>
      <c r="QCW145" s="3"/>
      <c r="QCX145" s="3"/>
      <c r="QCY145" s="3"/>
      <c r="QCZ145" s="3"/>
      <c r="QDA145" s="3"/>
      <c r="QDB145" s="3"/>
      <c r="QDC145" s="3"/>
      <c r="QDD145" s="3"/>
      <c r="QDE145" s="3"/>
      <c r="QDF145" s="3"/>
      <c r="QDG145" s="3"/>
      <c r="QDH145" s="3"/>
      <c r="QDI145" s="3"/>
      <c r="QDJ145" s="3"/>
      <c r="QDK145" s="3"/>
      <c r="QDL145" s="3"/>
      <c r="QDM145" s="3"/>
      <c r="QDN145" s="3"/>
      <c r="QDO145" s="3"/>
      <c r="QDP145" s="3"/>
      <c r="QDQ145" s="3"/>
      <c r="QDR145" s="3"/>
      <c r="QDS145" s="3"/>
      <c r="QDT145" s="3"/>
      <c r="QDU145" s="3"/>
      <c r="QDV145" s="3"/>
      <c r="QDW145" s="3"/>
      <c r="QDX145" s="3"/>
      <c r="QDY145" s="3"/>
      <c r="QDZ145" s="3"/>
      <c r="QEA145" s="3"/>
      <c r="QEB145" s="3"/>
      <c r="QEC145" s="3"/>
      <c r="QED145" s="3"/>
      <c r="QEE145" s="3"/>
      <c r="QEF145" s="3"/>
      <c r="QEG145" s="3"/>
      <c r="QEH145" s="3"/>
      <c r="QEI145" s="3"/>
      <c r="QEJ145" s="3"/>
      <c r="QEK145" s="3"/>
      <c r="QEL145" s="3"/>
      <c r="QEM145" s="3"/>
      <c r="QEN145" s="3"/>
      <c r="QEO145" s="3"/>
      <c r="QEP145" s="3"/>
      <c r="QEQ145" s="3"/>
      <c r="QER145" s="3"/>
      <c r="QES145" s="3"/>
      <c r="QET145" s="3"/>
      <c r="QEU145" s="3"/>
      <c r="QEV145" s="3"/>
      <c r="QEW145" s="3"/>
      <c r="QEX145" s="3"/>
      <c r="QEY145" s="3"/>
      <c r="QEZ145" s="3"/>
      <c r="QFA145" s="3"/>
      <c r="QFB145" s="3"/>
      <c r="QFC145" s="3"/>
      <c r="QFD145" s="3"/>
      <c r="QFE145" s="3"/>
      <c r="QFF145" s="3"/>
      <c r="QFG145" s="3"/>
      <c r="QFH145" s="3"/>
      <c r="QFI145" s="3"/>
      <c r="QFJ145" s="3"/>
      <c r="QFK145" s="3"/>
      <c r="QFL145" s="3"/>
      <c r="QFM145" s="3"/>
      <c r="QFN145" s="3"/>
      <c r="QFO145" s="3"/>
      <c r="QFP145" s="3"/>
      <c r="QFQ145" s="3"/>
      <c r="QFR145" s="3"/>
      <c r="QFS145" s="3"/>
      <c r="QFT145" s="3"/>
      <c r="QFU145" s="3"/>
      <c r="QFV145" s="3"/>
      <c r="QFW145" s="3"/>
      <c r="QFX145" s="3"/>
      <c r="QFY145" s="3"/>
      <c r="QFZ145" s="3"/>
      <c r="QGA145" s="3"/>
      <c r="QGB145" s="3"/>
      <c r="QGC145" s="3"/>
      <c r="QGD145" s="3"/>
      <c r="QGE145" s="3"/>
      <c r="QGF145" s="3"/>
      <c r="QGG145" s="3"/>
      <c r="QGH145" s="3"/>
      <c r="QGI145" s="3"/>
      <c r="QGJ145" s="3"/>
      <c r="QGK145" s="3"/>
      <c r="QGL145" s="3"/>
      <c r="QGM145" s="3"/>
      <c r="QGN145" s="3"/>
      <c r="QGO145" s="3"/>
      <c r="QGP145" s="3"/>
      <c r="QGQ145" s="3"/>
      <c r="QGR145" s="3"/>
      <c r="QGS145" s="3"/>
      <c r="QGT145" s="3"/>
      <c r="QGU145" s="3"/>
      <c r="QGV145" s="3"/>
      <c r="QGW145" s="3"/>
      <c r="QGX145" s="3"/>
      <c r="QGY145" s="3"/>
      <c r="QGZ145" s="3"/>
      <c r="QHA145" s="3"/>
      <c r="QHB145" s="3"/>
      <c r="QHC145" s="3"/>
      <c r="QHD145" s="3"/>
      <c r="QHE145" s="3"/>
      <c r="QHF145" s="3"/>
      <c r="QHG145" s="3"/>
      <c r="QHH145" s="3"/>
      <c r="QHI145" s="3"/>
      <c r="QHJ145" s="3"/>
      <c r="QHK145" s="3"/>
      <c r="QHL145" s="3"/>
      <c r="QHM145" s="3"/>
      <c r="QHN145" s="3"/>
      <c r="QHO145" s="3"/>
      <c r="QHP145" s="3"/>
      <c r="QHQ145" s="3"/>
      <c r="QHR145" s="3"/>
      <c r="QHS145" s="3"/>
      <c r="QHT145" s="3"/>
      <c r="QHU145" s="3"/>
      <c r="QHV145" s="3"/>
      <c r="QHW145" s="3"/>
      <c r="QHX145" s="3"/>
      <c r="QHY145" s="3"/>
      <c r="QHZ145" s="3"/>
      <c r="QIA145" s="3"/>
      <c r="QIB145" s="3"/>
      <c r="QIC145" s="3"/>
      <c r="QID145" s="3"/>
      <c r="QIE145" s="3"/>
      <c r="QIF145" s="3"/>
      <c r="QIG145" s="3"/>
      <c r="QIH145" s="3"/>
      <c r="QII145" s="3"/>
      <c r="QIJ145" s="3"/>
      <c r="QIK145" s="3"/>
      <c r="QIL145" s="3"/>
      <c r="QIM145" s="3"/>
      <c r="QIN145" s="3"/>
      <c r="QIO145" s="3"/>
      <c r="QIP145" s="3"/>
      <c r="QIQ145" s="3"/>
      <c r="QIR145" s="3"/>
      <c r="QIS145" s="3"/>
      <c r="QIT145" s="3"/>
      <c r="QIU145" s="3"/>
      <c r="QIV145" s="3"/>
      <c r="QIW145" s="3"/>
      <c r="QIX145" s="3"/>
      <c r="QIY145" s="3"/>
      <c r="QIZ145" s="3"/>
      <c r="QJA145" s="3"/>
      <c r="QJB145" s="3"/>
      <c r="QJC145" s="3"/>
      <c r="QJD145" s="3"/>
      <c r="QJE145" s="3"/>
      <c r="QJF145" s="3"/>
      <c r="QJG145" s="3"/>
      <c r="QJH145" s="3"/>
      <c r="QJI145" s="3"/>
      <c r="QJJ145" s="3"/>
      <c r="QJK145" s="3"/>
      <c r="QJL145" s="3"/>
      <c r="QJM145" s="3"/>
      <c r="QJN145" s="3"/>
      <c r="QJO145" s="3"/>
      <c r="QJP145" s="3"/>
      <c r="QJQ145" s="3"/>
      <c r="QJR145" s="3"/>
      <c r="QJS145" s="3"/>
      <c r="QJT145" s="3"/>
      <c r="QJU145" s="3"/>
      <c r="QJV145" s="3"/>
      <c r="QJW145" s="3"/>
      <c r="QJX145" s="3"/>
      <c r="QJY145" s="3"/>
      <c r="QJZ145" s="3"/>
      <c r="QKA145" s="3"/>
      <c r="QKB145" s="3"/>
      <c r="QKC145" s="3"/>
      <c r="QKD145" s="3"/>
      <c r="QKE145" s="3"/>
      <c r="QKF145" s="3"/>
      <c r="QKG145" s="3"/>
      <c r="QKH145" s="3"/>
      <c r="QKI145" s="3"/>
      <c r="QKJ145" s="3"/>
      <c r="QKK145" s="3"/>
      <c r="QKL145" s="3"/>
      <c r="QKM145" s="3"/>
      <c r="QKN145" s="3"/>
      <c r="QKO145" s="3"/>
      <c r="QKP145" s="3"/>
      <c r="QKQ145" s="3"/>
      <c r="QKR145" s="3"/>
      <c r="QKS145" s="3"/>
      <c r="QKT145" s="3"/>
      <c r="QKU145" s="3"/>
      <c r="QKV145" s="3"/>
      <c r="QKW145" s="3"/>
      <c r="QKX145" s="3"/>
      <c r="QKY145" s="3"/>
      <c r="QKZ145" s="3"/>
      <c r="QLA145" s="3"/>
      <c r="QLB145" s="3"/>
      <c r="QLC145" s="3"/>
      <c r="QLD145" s="3"/>
      <c r="QLE145" s="3"/>
      <c r="QLF145" s="3"/>
      <c r="QLG145" s="3"/>
      <c r="QLH145" s="3"/>
      <c r="QLI145" s="3"/>
      <c r="QLJ145" s="3"/>
      <c r="QLK145" s="3"/>
      <c r="QLL145" s="3"/>
      <c r="QLM145" s="3"/>
      <c r="QLN145" s="3"/>
      <c r="QLO145" s="3"/>
      <c r="QLP145" s="3"/>
      <c r="QLQ145" s="3"/>
      <c r="QLR145" s="3"/>
      <c r="QLS145" s="3"/>
      <c r="QLT145" s="3"/>
      <c r="QLU145" s="3"/>
      <c r="QLV145" s="3"/>
      <c r="QLW145" s="3"/>
      <c r="QLX145" s="3"/>
      <c r="QLY145" s="3"/>
      <c r="QLZ145" s="3"/>
      <c r="QMA145" s="3"/>
      <c r="QMB145" s="3"/>
      <c r="QMC145" s="3"/>
      <c r="QMD145" s="3"/>
      <c r="QME145" s="3"/>
      <c r="QMF145" s="3"/>
      <c r="QMG145" s="3"/>
      <c r="QMH145" s="3"/>
      <c r="QMI145" s="3"/>
      <c r="QMJ145" s="3"/>
      <c r="QMK145" s="3"/>
      <c r="QML145" s="3"/>
      <c r="QMM145" s="3"/>
      <c r="QMN145" s="3"/>
      <c r="QMO145" s="3"/>
      <c r="QMP145" s="3"/>
      <c r="QMQ145" s="3"/>
      <c r="QMR145" s="3"/>
      <c r="QMS145" s="3"/>
      <c r="QMT145" s="3"/>
      <c r="QMU145" s="3"/>
      <c r="QMV145" s="3"/>
      <c r="QMW145" s="3"/>
      <c r="QMX145" s="3"/>
      <c r="QMY145" s="3"/>
      <c r="QMZ145" s="3"/>
      <c r="QNA145" s="3"/>
      <c r="QNB145" s="3"/>
      <c r="QNC145" s="3"/>
      <c r="QND145" s="3"/>
      <c r="QNE145" s="3"/>
      <c r="QNF145" s="3"/>
      <c r="QNG145" s="3"/>
      <c r="QNH145" s="3"/>
      <c r="QNI145" s="3"/>
      <c r="QNJ145" s="3"/>
      <c r="QNK145" s="3"/>
      <c r="QNL145" s="3"/>
      <c r="QNM145" s="3"/>
      <c r="QNN145" s="3"/>
      <c r="QNO145" s="3"/>
      <c r="QNP145" s="3"/>
      <c r="QNQ145" s="3"/>
      <c r="QNR145" s="3"/>
      <c r="QNS145" s="3"/>
      <c r="QNT145" s="3"/>
      <c r="QNU145" s="3"/>
      <c r="QNV145" s="3"/>
      <c r="QNW145" s="3"/>
      <c r="QNX145" s="3"/>
      <c r="QNY145" s="3"/>
      <c r="QNZ145" s="3"/>
      <c r="QOA145" s="3"/>
      <c r="QOB145" s="3"/>
      <c r="QOC145" s="3"/>
      <c r="QOD145" s="3"/>
      <c r="QOE145" s="3"/>
      <c r="QOF145" s="3"/>
      <c r="QOG145" s="3"/>
      <c r="QOH145" s="3"/>
      <c r="QOI145" s="3"/>
      <c r="QOJ145" s="3"/>
      <c r="QOK145" s="3"/>
      <c r="QOL145" s="3"/>
      <c r="QOM145" s="3"/>
      <c r="QON145" s="3"/>
      <c r="QOO145" s="3"/>
      <c r="QOP145" s="3"/>
      <c r="QOQ145" s="3"/>
      <c r="QOR145" s="3"/>
      <c r="QOS145" s="3"/>
      <c r="QOT145" s="3"/>
      <c r="QOU145" s="3"/>
      <c r="QOV145" s="3"/>
      <c r="QOW145" s="3"/>
      <c r="QOX145" s="3"/>
      <c r="QOY145" s="3"/>
      <c r="QOZ145" s="3"/>
      <c r="QPA145" s="3"/>
      <c r="QPB145" s="3"/>
      <c r="QPC145" s="3"/>
      <c r="QPD145" s="3"/>
      <c r="QPE145" s="3"/>
      <c r="QPF145" s="3"/>
      <c r="QPG145" s="3"/>
      <c r="QPH145" s="3"/>
      <c r="QPI145" s="3"/>
      <c r="QPJ145" s="3"/>
      <c r="QPK145" s="3"/>
      <c r="QPL145" s="3"/>
      <c r="QPM145" s="3"/>
      <c r="QPN145" s="3"/>
      <c r="QPO145" s="3"/>
      <c r="QPP145" s="3"/>
      <c r="QPQ145" s="3"/>
      <c r="QPR145" s="3"/>
      <c r="QPS145" s="3"/>
      <c r="QPT145" s="3"/>
      <c r="QPU145" s="3"/>
      <c r="QPV145" s="3"/>
      <c r="QPW145" s="3"/>
      <c r="QPX145" s="3"/>
      <c r="QPY145" s="3"/>
      <c r="QPZ145" s="3"/>
      <c r="QQA145" s="3"/>
      <c r="QQB145" s="3"/>
      <c r="QQC145" s="3"/>
      <c r="QQD145" s="3"/>
      <c r="QQE145" s="3"/>
      <c r="QQF145" s="3"/>
      <c r="QQG145" s="3"/>
      <c r="QQH145" s="3"/>
      <c r="QQI145" s="3"/>
      <c r="QQJ145" s="3"/>
      <c r="QQK145" s="3"/>
      <c r="QQL145" s="3"/>
      <c r="QQM145" s="3"/>
      <c r="QQN145" s="3"/>
      <c r="QQO145" s="3"/>
      <c r="QQP145" s="3"/>
      <c r="QQQ145" s="3"/>
      <c r="QQR145" s="3"/>
      <c r="QQS145" s="3"/>
      <c r="QQT145" s="3"/>
      <c r="QQU145" s="3"/>
      <c r="QQV145" s="3"/>
      <c r="QQW145" s="3"/>
      <c r="QQX145" s="3"/>
      <c r="QQY145" s="3"/>
      <c r="QQZ145" s="3"/>
      <c r="QRA145" s="3"/>
      <c r="QRB145" s="3"/>
      <c r="QRC145" s="3"/>
      <c r="QRD145" s="3"/>
      <c r="QRE145" s="3"/>
      <c r="QRF145" s="3"/>
      <c r="QRG145" s="3"/>
      <c r="QRH145" s="3"/>
      <c r="QRI145" s="3"/>
      <c r="QRJ145" s="3"/>
      <c r="QRK145" s="3"/>
      <c r="QRL145" s="3"/>
      <c r="QRM145" s="3"/>
      <c r="QRN145" s="3"/>
      <c r="QRO145" s="3"/>
      <c r="QRP145" s="3"/>
      <c r="QRQ145" s="3"/>
      <c r="QRR145" s="3"/>
      <c r="QRS145" s="3"/>
      <c r="QRT145" s="3"/>
      <c r="QRU145" s="3"/>
      <c r="QRV145" s="3"/>
      <c r="QRW145" s="3"/>
      <c r="QRX145" s="3"/>
      <c r="QRY145" s="3"/>
      <c r="QRZ145" s="3"/>
      <c r="QSA145" s="3"/>
      <c r="QSB145" s="3"/>
      <c r="QSC145" s="3"/>
      <c r="QSD145" s="3"/>
      <c r="QSE145" s="3"/>
      <c r="QSF145" s="3"/>
      <c r="QSG145" s="3"/>
      <c r="QSH145" s="3"/>
      <c r="QSI145" s="3"/>
      <c r="QSJ145" s="3"/>
      <c r="QSK145" s="3"/>
      <c r="QSL145" s="3"/>
      <c r="QSM145" s="3"/>
      <c r="QSN145" s="3"/>
      <c r="QSO145" s="3"/>
      <c r="QSP145" s="3"/>
      <c r="QSQ145" s="3"/>
      <c r="QSR145" s="3"/>
      <c r="QSS145" s="3"/>
      <c r="QST145" s="3"/>
      <c r="QSU145" s="3"/>
      <c r="QSV145" s="3"/>
      <c r="QSW145" s="3"/>
      <c r="QSX145" s="3"/>
      <c r="QSY145" s="3"/>
      <c r="QSZ145" s="3"/>
      <c r="QTA145" s="3"/>
      <c r="QTB145" s="3"/>
      <c r="QTC145" s="3"/>
      <c r="QTD145" s="3"/>
      <c r="QTE145" s="3"/>
      <c r="QTF145" s="3"/>
      <c r="QTG145" s="3"/>
      <c r="QTH145" s="3"/>
      <c r="QTI145" s="3"/>
      <c r="QTJ145" s="3"/>
      <c r="QTK145" s="3"/>
      <c r="QTL145" s="3"/>
      <c r="QTM145" s="3"/>
      <c r="QTN145" s="3"/>
      <c r="QTO145" s="3"/>
      <c r="QTP145" s="3"/>
      <c r="QTQ145" s="3"/>
      <c r="QTR145" s="3"/>
      <c r="QTS145" s="3"/>
      <c r="QTT145" s="3"/>
      <c r="QTU145" s="3"/>
      <c r="QTV145" s="3"/>
      <c r="QTW145" s="3"/>
      <c r="QTX145" s="3"/>
      <c r="QTY145" s="3"/>
      <c r="QTZ145" s="3"/>
      <c r="QUA145" s="3"/>
      <c r="QUB145" s="3"/>
      <c r="QUC145" s="3"/>
      <c r="QUD145" s="3"/>
      <c r="QUE145" s="3"/>
      <c r="QUF145" s="3"/>
      <c r="QUG145" s="3"/>
      <c r="QUH145" s="3"/>
      <c r="QUI145" s="3"/>
      <c r="QUJ145" s="3"/>
      <c r="QUK145" s="3"/>
      <c r="QUL145" s="3"/>
      <c r="QUM145" s="3"/>
      <c r="QUN145" s="3"/>
      <c r="QUO145" s="3"/>
      <c r="QUP145" s="3"/>
      <c r="QUQ145" s="3"/>
      <c r="QUR145" s="3"/>
      <c r="QUS145" s="3"/>
      <c r="QUT145" s="3"/>
      <c r="QUU145" s="3"/>
      <c r="QUV145" s="3"/>
      <c r="QUW145" s="3"/>
      <c r="QUX145" s="3"/>
      <c r="QUY145" s="3"/>
      <c r="QUZ145" s="3"/>
      <c r="QVA145" s="3"/>
      <c r="QVB145" s="3"/>
      <c r="QVC145" s="3"/>
      <c r="QVD145" s="3"/>
      <c r="QVE145" s="3"/>
      <c r="QVF145" s="3"/>
      <c r="QVG145" s="3"/>
      <c r="QVH145" s="3"/>
      <c r="QVI145" s="3"/>
      <c r="QVJ145" s="3"/>
      <c r="QVK145" s="3"/>
      <c r="QVL145" s="3"/>
      <c r="QVM145" s="3"/>
      <c r="QVN145" s="3"/>
      <c r="QVO145" s="3"/>
      <c r="QVP145" s="3"/>
      <c r="QVQ145" s="3"/>
      <c r="QVR145" s="3"/>
      <c r="QVS145" s="3"/>
      <c r="QVT145" s="3"/>
      <c r="QVU145" s="3"/>
      <c r="QVV145" s="3"/>
      <c r="QVW145" s="3"/>
      <c r="QVX145" s="3"/>
      <c r="QVY145" s="3"/>
      <c r="QVZ145" s="3"/>
      <c r="QWA145" s="3"/>
      <c r="QWB145" s="3"/>
      <c r="QWC145" s="3"/>
      <c r="QWD145" s="3"/>
      <c r="QWE145" s="3"/>
      <c r="QWF145" s="3"/>
      <c r="QWG145" s="3"/>
      <c r="QWH145" s="3"/>
      <c r="QWI145" s="3"/>
      <c r="QWJ145" s="3"/>
      <c r="QWK145" s="3"/>
      <c r="QWL145" s="3"/>
      <c r="QWM145" s="3"/>
      <c r="QWN145" s="3"/>
      <c r="QWO145" s="3"/>
      <c r="QWP145" s="3"/>
      <c r="QWQ145" s="3"/>
      <c r="QWR145" s="3"/>
      <c r="QWS145" s="3"/>
      <c r="QWT145" s="3"/>
      <c r="QWU145" s="3"/>
      <c r="QWV145" s="3"/>
      <c r="QWW145" s="3"/>
      <c r="QWX145" s="3"/>
      <c r="QWY145" s="3"/>
      <c r="QWZ145" s="3"/>
      <c r="QXA145" s="3"/>
      <c r="QXB145" s="3"/>
      <c r="QXC145" s="3"/>
      <c r="QXD145" s="3"/>
      <c r="QXE145" s="3"/>
      <c r="QXF145" s="3"/>
      <c r="QXG145" s="3"/>
      <c r="QXH145" s="3"/>
      <c r="QXI145" s="3"/>
      <c r="QXJ145" s="3"/>
      <c r="QXK145" s="3"/>
      <c r="QXL145" s="3"/>
      <c r="QXM145" s="3"/>
      <c r="QXN145" s="3"/>
      <c r="QXO145" s="3"/>
      <c r="QXP145" s="3"/>
      <c r="QXQ145" s="3"/>
      <c r="QXR145" s="3"/>
      <c r="QXS145" s="3"/>
      <c r="QXT145" s="3"/>
      <c r="QXU145" s="3"/>
      <c r="QXV145" s="3"/>
      <c r="QXW145" s="3"/>
      <c r="QXX145" s="3"/>
      <c r="QXY145" s="3"/>
      <c r="QXZ145" s="3"/>
      <c r="QYA145" s="3"/>
      <c r="QYB145" s="3"/>
      <c r="QYC145" s="3"/>
      <c r="QYD145" s="3"/>
      <c r="QYE145" s="3"/>
      <c r="QYF145" s="3"/>
      <c r="QYG145" s="3"/>
      <c r="QYH145" s="3"/>
      <c r="QYI145" s="3"/>
      <c r="QYJ145" s="3"/>
      <c r="QYK145" s="3"/>
      <c r="QYL145" s="3"/>
      <c r="QYM145" s="3"/>
      <c r="QYN145" s="3"/>
      <c r="QYO145" s="3"/>
      <c r="QYP145" s="3"/>
      <c r="QYQ145" s="3"/>
      <c r="QYR145" s="3"/>
      <c r="QYS145" s="3"/>
      <c r="QYT145" s="3"/>
      <c r="QYU145" s="3"/>
      <c r="QYV145" s="3"/>
      <c r="QYW145" s="3"/>
      <c r="QYX145" s="3"/>
      <c r="QYY145" s="3"/>
      <c r="QYZ145" s="3"/>
      <c r="QZA145" s="3"/>
      <c r="QZB145" s="3"/>
      <c r="QZC145" s="3"/>
      <c r="QZD145" s="3"/>
      <c r="QZE145" s="3"/>
      <c r="QZF145" s="3"/>
      <c r="QZG145" s="3"/>
      <c r="QZH145" s="3"/>
      <c r="QZI145" s="3"/>
      <c r="QZJ145" s="3"/>
      <c r="QZK145" s="3"/>
      <c r="QZL145" s="3"/>
      <c r="QZM145" s="3"/>
      <c r="QZN145" s="3"/>
      <c r="QZO145" s="3"/>
      <c r="QZP145" s="3"/>
      <c r="QZQ145" s="3"/>
      <c r="QZR145" s="3"/>
      <c r="QZS145" s="3"/>
      <c r="QZT145" s="3"/>
      <c r="QZU145" s="3"/>
      <c r="QZV145" s="3"/>
      <c r="QZW145" s="3"/>
      <c r="QZX145" s="3"/>
      <c r="QZY145" s="3"/>
      <c r="QZZ145" s="3"/>
      <c r="RAA145" s="3"/>
      <c r="RAB145" s="3"/>
      <c r="RAC145" s="3"/>
      <c r="RAD145" s="3"/>
      <c r="RAE145" s="3"/>
      <c r="RAF145" s="3"/>
      <c r="RAG145" s="3"/>
      <c r="RAH145" s="3"/>
      <c r="RAI145" s="3"/>
      <c r="RAJ145" s="3"/>
      <c r="RAK145" s="3"/>
      <c r="RAL145" s="3"/>
      <c r="RAM145" s="3"/>
      <c r="RAN145" s="3"/>
      <c r="RAO145" s="3"/>
      <c r="RAP145" s="3"/>
      <c r="RAQ145" s="3"/>
      <c r="RAR145" s="3"/>
      <c r="RAS145" s="3"/>
      <c r="RAT145" s="3"/>
      <c r="RAU145" s="3"/>
      <c r="RAV145" s="3"/>
      <c r="RAW145" s="3"/>
      <c r="RAX145" s="3"/>
      <c r="RAY145" s="3"/>
      <c r="RAZ145" s="3"/>
      <c r="RBA145" s="3"/>
      <c r="RBB145" s="3"/>
      <c r="RBC145" s="3"/>
      <c r="RBD145" s="3"/>
      <c r="RBE145" s="3"/>
      <c r="RBF145" s="3"/>
      <c r="RBG145" s="3"/>
      <c r="RBH145" s="3"/>
      <c r="RBI145" s="3"/>
      <c r="RBJ145" s="3"/>
      <c r="RBK145" s="3"/>
      <c r="RBL145" s="3"/>
      <c r="RBM145" s="3"/>
      <c r="RBN145" s="3"/>
      <c r="RBO145" s="3"/>
      <c r="RBP145" s="3"/>
      <c r="RBQ145" s="3"/>
      <c r="RBR145" s="3"/>
      <c r="RBS145" s="3"/>
      <c r="RBT145" s="3"/>
      <c r="RBU145" s="3"/>
      <c r="RBV145" s="3"/>
      <c r="RBW145" s="3"/>
      <c r="RBX145" s="3"/>
      <c r="RBY145" s="3"/>
      <c r="RBZ145" s="3"/>
      <c r="RCA145" s="3"/>
      <c r="RCB145" s="3"/>
      <c r="RCC145" s="3"/>
      <c r="RCD145" s="3"/>
      <c r="RCE145" s="3"/>
      <c r="RCF145" s="3"/>
      <c r="RCG145" s="3"/>
      <c r="RCH145" s="3"/>
      <c r="RCI145" s="3"/>
      <c r="RCJ145" s="3"/>
      <c r="RCK145" s="3"/>
      <c r="RCL145" s="3"/>
      <c r="RCM145" s="3"/>
      <c r="RCN145" s="3"/>
      <c r="RCO145" s="3"/>
      <c r="RCP145" s="3"/>
      <c r="RCQ145" s="3"/>
      <c r="RCR145" s="3"/>
      <c r="RCS145" s="3"/>
      <c r="RCT145" s="3"/>
      <c r="RCU145" s="3"/>
      <c r="RCV145" s="3"/>
      <c r="RCW145" s="3"/>
      <c r="RCX145" s="3"/>
      <c r="RCY145" s="3"/>
      <c r="RCZ145" s="3"/>
      <c r="RDA145" s="3"/>
      <c r="RDB145" s="3"/>
      <c r="RDC145" s="3"/>
      <c r="RDD145" s="3"/>
      <c r="RDE145" s="3"/>
      <c r="RDF145" s="3"/>
      <c r="RDG145" s="3"/>
      <c r="RDH145" s="3"/>
      <c r="RDI145" s="3"/>
      <c r="RDJ145" s="3"/>
      <c r="RDK145" s="3"/>
      <c r="RDL145" s="3"/>
      <c r="RDM145" s="3"/>
      <c r="RDN145" s="3"/>
      <c r="RDO145" s="3"/>
      <c r="RDP145" s="3"/>
      <c r="RDQ145" s="3"/>
      <c r="RDR145" s="3"/>
      <c r="RDS145" s="3"/>
      <c r="RDT145" s="3"/>
      <c r="RDU145" s="3"/>
      <c r="RDV145" s="3"/>
      <c r="RDW145" s="3"/>
      <c r="RDX145" s="3"/>
      <c r="RDY145" s="3"/>
      <c r="RDZ145" s="3"/>
      <c r="REA145" s="3"/>
      <c r="REB145" s="3"/>
      <c r="REC145" s="3"/>
      <c r="RED145" s="3"/>
      <c r="REE145" s="3"/>
      <c r="REF145" s="3"/>
      <c r="REG145" s="3"/>
      <c r="REH145" s="3"/>
      <c r="REI145" s="3"/>
      <c r="REJ145" s="3"/>
      <c r="REK145" s="3"/>
      <c r="REL145" s="3"/>
      <c r="REM145" s="3"/>
      <c r="REN145" s="3"/>
      <c r="REO145" s="3"/>
      <c r="REP145" s="3"/>
      <c r="REQ145" s="3"/>
      <c r="RER145" s="3"/>
      <c r="RES145" s="3"/>
      <c r="RET145" s="3"/>
      <c r="REU145" s="3"/>
      <c r="REV145" s="3"/>
      <c r="REW145" s="3"/>
      <c r="REX145" s="3"/>
      <c r="REY145" s="3"/>
      <c r="REZ145" s="3"/>
      <c r="RFA145" s="3"/>
      <c r="RFB145" s="3"/>
      <c r="RFC145" s="3"/>
      <c r="RFD145" s="3"/>
      <c r="RFE145" s="3"/>
      <c r="RFF145" s="3"/>
      <c r="RFG145" s="3"/>
      <c r="RFH145" s="3"/>
      <c r="RFI145" s="3"/>
      <c r="RFJ145" s="3"/>
      <c r="RFK145" s="3"/>
      <c r="RFL145" s="3"/>
      <c r="RFM145" s="3"/>
      <c r="RFN145" s="3"/>
      <c r="RFO145" s="3"/>
      <c r="RFP145" s="3"/>
      <c r="RFQ145" s="3"/>
      <c r="RFR145" s="3"/>
      <c r="RFS145" s="3"/>
      <c r="RFT145" s="3"/>
      <c r="RFU145" s="3"/>
      <c r="RFV145" s="3"/>
      <c r="RFW145" s="3"/>
      <c r="RFX145" s="3"/>
      <c r="RFY145" s="3"/>
      <c r="RFZ145" s="3"/>
      <c r="RGA145" s="3"/>
      <c r="RGB145" s="3"/>
      <c r="RGC145" s="3"/>
      <c r="RGD145" s="3"/>
      <c r="RGE145" s="3"/>
      <c r="RGF145" s="3"/>
      <c r="RGG145" s="3"/>
      <c r="RGH145" s="3"/>
      <c r="RGI145" s="3"/>
      <c r="RGJ145" s="3"/>
      <c r="RGK145" s="3"/>
      <c r="RGL145" s="3"/>
      <c r="RGM145" s="3"/>
      <c r="RGN145" s="3"/>
      <c r="RGO145" s="3"/>
      <c r="RGP145" s="3"/>
      <c r="RGQ145" s="3"/>
      <c r="RGR145" s="3"/>
      <c r="RGS145" s="3"/>
      <c r="RGT145" s="3"/>
      <c r="RGU145" s="3"/>
      <c r="RGV145" s="3"/>
      <c r="RGW145" s="3"/>
      <c r="RGX145" s="3"/>
      <c r="RGY145" s="3"/>
      <c r="RGZ145" s="3"/>
      <c r="RHA145" s="3"/>
      <c r="RHB145" s="3"/>
      <c r="RHC145" s="3"/>
      <c r="RHD145" s="3"/>
      <c r="RHE145" s="3"/>
      <c r="RHF145" s="3"/>
      <c r="RHG145" s="3"/>
      <c r="RHH145" s="3"/>
      <c r="RHI145" s="3"/>
      <c r="RHJ145" s="3"/>
      <c r="RHK145" s="3"/>
      <c r="RHL145" s="3"/>
      <c r="RHM145" s="3"/>
      <c r="RHN145" s="3"/>
      <c r="RHO145" s="3"/>
      <c r="RHP145" s="3"/>
      <c r="RHQ145" s="3"/>
      <c r="RHR145" s="3"/>
      <c r="RHS145" s="3"/>
      <c r="RHT145" s="3"/>
      <c r="RHU145" s="3"/>
      <c r="RHV145" s="3"/>
      <c r="RHW145" s="3"/>
      <c r="RHX145" s="3"/>
      <c r="RHY145" s="3"/>
      <c r="RHZ145" s="3"/>
      <c r="RIA145" s="3"/>
      <c r="RIB145" s="3"/>
      <c r="RIC145" s="3"/>
      <c r="RID145" s="3"/>
      <c r="RIE145" s="3"/>
      <c r="RIF145" s="3"/>
      <c r="RIG145" s="3"/>
      <c r="RIH145" s="3"/>
      <c r="RII145" s="3"/>
      <c r="RIJ145" s="3"/>
      <c r="RIK145" s="3"/>
      <c r="RIL145" s="3"/>
      <c r="RIM145" s="3"/>
      <c r="RIN145" s="3"/>
      <c r="RIO145" s="3"/>
      <c r="RIP145" s="3"/>
      <c r="RIQ145" s="3"/>
      <c r="RIR145" s="3"/>
      <c r="RIS145" s="3"/>
      <c r="RIT145" s="3"/>
      <c r="RIU145" s="3"/>
      <c r="RIV145" s="3"/>
      <c r="RIW145" s="3"/>
      <c r="RIX145" s="3"/>
      <c r="RIY145" s="3"/>
      <c r="RIZ145" s="3"/>
      <c r="RJA145" s="3"/>
      <c r="RJB145" s="3"/>
      <c r="RJC145" s="3"/>
      <c r="RJD145" s="3"/>
      <c r="RJE145" s="3"/>
      <c r="RJF145" s="3"/>
      <c r="RJG145" s="3"/>
      <c r="RJH145" s="3"/>
      <c r="RJI145" s="3"/>
      <c r="RJJ145" s="3"/>
      <c r="RJK145" s="3"/>
      <c r="RJL145" s="3"/>
      <c r="RJM145" s="3"/>
      <c r="RJN145" s="3"/>
      <c r="RJO145" s="3"/>
      <c r="RJP145" s="3"/>
      <c r="RJQ145" s="3"/>
      <c r="RJR145" s="3"/>
      <c r="RJS145" s="3"/>
      <c r="RJT145" s="3"/>
      <c r="RJU145" s="3"/>
      <c r="RJV145" s="3"/>
      <c r="RJW145" s="3"/>
      <c r="RJX145" s="3"/>
      <c r="RJY145" s="3"/>
      <c r="RJZ145" s="3"/>
      <c r="RKA145" s="3"/>
      <c r="RKB145" s="3"/>
      <c r="RKC145" s="3"/>
      <c r="RKD145" s="3"/>
      <c r="RKE145" s="3"/>
      <c r="RKF145" s="3"/>
      <c r="RKG145" s="3"/>
      <c r="RKH145" s="3"/>
      <c r="RKI145" s="3"/>
      <c r="RKJ145" s="3"/>
      <c r="RKK145" s="3"/>
      <c r="RKL145" s="3"/>
    </row>
    <row r="146" spans="1:12466" ht="12.75" customHeight="1">
      <c r="A146" s="2">
        <v>6109</v>
      </c>
      <c r="B146" s="2" t="s">
        <v>349</v>
      </c>
      <c r="C146" s="2" t="s">
        <v>24</v>
      </c>
      <c r="D146" s="2" t="s">
        <v>7</v>
      </c>
      <c r="E146" s="2" t="str">
        <f t="shared" si="130"/>
        <v>Mawal  Gum Mint 50g</v>
      </c>
      <c r="F146" s="41">
        <v>60</v>
      </c>
      <c r="G146" s="10">
        <v>10</v>
      </c>
      <c r="H146" s="10">
        <v>12</v>
      </c>
      <c r="I146" s="10">
        <v>65</v>
      </c>
      <c r="J146" s="10">
        <v>30</v>
      </c>
      <c r="K146" s="10">
        <v>21</v>
      </c>
      <c r="L146" s="10">
        <v>89</v>
      </c>
      <c r="M146" s="10">
        <v>41</v>
      </c>
      <c r="N146" s="10">
        <v>45</v>
      </c>
      <c r="O146" s="8"/>
      <c r="P146" s="8"/>
      <c r="Q146" s="8"/>
      <c r="R146" s="8">
        <f t="shared" si="128"/>
        <v>373</v>
      </c>
      <c r="S146" s="34">
        <f t="shared" si="129"/>
        <v>4.5728156530054311E-4</v>
      </c>
      <c r="T146" s="8" t="str">
        <f t="shared" si="110"/>
        <v>Mawal  Gum Mint 50g</v>
      </c>
      <c r="U146" s="82">
        <v>6</v>
      </c>
      <c r="V146" s="8">
        <f t="shared" si="111"/>
        <v>360</v>
      </c>
      <c r="W146" s="8">
        <f t="shared" si="112"/>
        <v>60</v>
      </c>
      <c r="X146" s="8">
        <f t="shared" si="113"/>
        <v>72</v>
      </c>
      <c r="Y146" s="8">
        <f t="shared" si="114"/>
        <v>390</v>
      </c>
      <c r="Z146" s="8">
        <f t="shared" si="115"/>
        <v>180</v>
      </c>
      <c r="AA146" s="8">
        <f t="shared" si="116"/>
        <v>126</v>
      </c>
      <c r="AB146" s="8">
        <f t="shared" si="117"/>
        <v>534</v>
      </c>
      <c r="AC146" s="8">
        <f t="shared" si="118"/>
        <v>246</v>
      </c>
      <c r="AD146" s="8">
        <f t="shared" si="119"/>
        <v>270</v>
      </c>
      <c r="AE146" s="8">
        <f t="shared" si="120"/>
        <v>0</v>
      </c>
      <c r="AF146" s="8">
        <f t="shared" si="121"/>
        <v>0</v>
      </c>
      <c r="AG146" s="8">
        <f t="shared" si="122"/>
        <v>0</v>
      </c>
      <c r="AH146" s="10">
        <f t="shared" si="123"/>
        <v>2238</v>
      </c>
      <c r="AI146" s="10" t="s">
        <v>311</v>
      </c>
      <c r="AJ146" s="8" t="str">
        <f t="shared" si="124"/>
        <v>Mawal  Other Flavors</v>
      </c>
      <c r="AK146" s="8">
        <f t="shared" si="125"/>
        <v>373</v>
      </c>
      <c r="AL146" s="10">
        <f t="shared" si="126"/>
        <v>2238</v>
      </c>
      <c r="AM146" s="44">
        <f t="shared" si="127"/>
        <v>3.5409212945595596E-4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  <c r="WQ146" s="3"/>
      <c r="WR146" s="3"/>
      <c r="WS146" s="3"/>
      <c r="WT146" s="3"/>
      <c r="WU146" s="3"/>
      <c r="WV146" s="3"/>
      <c r="WW146" s="3"/>
      <c r="WX146" s="3"/>
      <c r="WY146" s="3"/>
      <c r="WZ146" s="3"/>
      <c r="XA146" s="3"/>
      <c r="XB146" s="3"/>
      <c r="XC146" s="3"/>
      <c r="XD146" s="3"/>
      <c r="XE146" s="3"/>
      <c r="XF146" s="3"/>
      <c r="XG146" s="3"/>
      <c r="XH146" s="3"/>
      <c r="XI146" s="3"/>
      <c r="XJ146" s="3"/>
      <c r="XK146" s="3"/>
      <c r="XL146" s="3"/>
      <c r="XM146" s="3"/>
      <c r="XN146" s="3"/>
      <c r="XO146" s="3"/>
      <c r="XP146" s="3"/>
      <c r="XQ146" s="3"/>
      <c r="XR146" s="3"/>
      <c r="XS146" s="3"/>
      <c r="XT146" s="3"/>
      <c r="XU146" s="3"/>
      <c r="XV146" s="3"/>
      <c r="XW146" s="3"/>
      <c r="XX146" s="3"/>
      <c r="XY146" s="3"/>
      <c r="XZ146" s="3"/>
      <c r="YA146" s="3"/>
      <c r="YB146" s="3"/>
      <c r="YC146" s="3"/>
      <c r="YD146" s="3"/>
      <c r="YE146" s="3"/>
      <c r="YF146" s="3"/>
      <c r="YG146" s="3"/>
      <c r="YH146" s="3"/>
      <c r="YI146" s="3"/>
      <c r="YJ146" s="3"/>
      <c r="YK146" s="3"/>
      <c r="YL146" s="3"/>
      <c r="YM146" s="3"/>
      <c r="YN146" s="3"/>
      <c r="YO146" s="3"/>
      <c r="YP146" s="3"/>
      <c r="YQ146" s="3"/>
      <c r="YR146" s="3"/>
      <c r="YS146" s="3"/>
      <c r="YT146" s="3"/>
      <c r="YU146" s="3"/>
      <c r="YV146" s="3"/>
      <c r="YW146" s="3"/>
      <c r="YX146" s="3"/>
      <c r="YY146" s="3"/>
      <c r="YZ146" s="3"/>
      <c r="ZA146" s="3"/>
      <c r="ZB146" s="3"/>
      <c r="ZC146" s="3"/>
      <c r="ZD146" s="3"/>
      <c r="ZE146" s="3"/>
      <c r="ZF146" s="3"/>
      <c r="ZG146" s="3"/>
      <c r="ZH146" s="3"/>
      <c r="ZI146" s="3"/>
      <c r="ZJ146" s="3"/>
      <c r="ZK146" s="3"/>
      <c r="ZL146" s="3"/>
      <c r="ZM146" s="3"/>
      <c r="ZN146" s="3"/>
      <c r="ZO146" s="3"/>
      <c r="ZP146" s="3"/>
      <c r="ZQ146" s="3"/>
      <c r="ZR146" s="3"/>
      <c r="ZS146" s="3"/>
      <c r="ZT146" s="3"/>
      <c r="ZU146" s="3"/>
      <c r="ZV146" s="3"/>
      <c r="ZW146" s="3"/>
      <c r="ZX146" s="3"/>
      <c r="ZY146" s="3"/>
      <c r="ZZ146" s="3"/>
      <c r="AAA146" s="3"/>
      <c r="AAB146" s="3"/>
      <c r="AAC146" s="3"/>
      <c r="AAD146" s="3"/>
      <c r="AAE146" s="3"/>
      <c r="AAF146" s="3"/>
      <c r="AAG146" s="3"/>
      <c r="AAH146" s="3"/>
      <c r="AAI146" s="3"/>
      <c r="AAJ146" s="3"/>
      <c r="AAK146" s="3"/>
      <c r="AAL146" s="3"/>
      <c r="AAM146" s="3"/>
      <c r="AAN146" s="3"/>
      <c r="AAO146" s="3"/>
      <c r="AAP146" s="3"/>
      <c r="AAQ146" s="3"/>
      <c r="AAR146" s="3"/>
      <c r="AAS146" s="3"/>
      <c r="AAT146" s="3"/>
      <c r="AAU146" s="3"/>
      <c r="AAV146" s="3"/>
      <c r="AAW146" s="3"/>
      <c r="AAX146" s="3"/>
      <c r="AAY146" s="3"/>
      <c r="AAZ146" s="3"/>
      <c r="ABA146" s="3"/>
      <c r="ABB146" s="3"/>
      <c r="ABC146" s="3"/>
      <c r="ABD146" s="3"/>
      <c r="ABE146" s="3"/>
      <c r="ABF146" s="3"/>
      <c r="ABG146" s="3"/>
      <c r="ABH146" s="3"/>
      <c r="ABI146" s="3"/>
      <c r="ABJ146" s="3"/>
      <c r="ABK146" s="3"/>
      <c r="ABL146" s="3"/>
      <c r="ABM146" s="3"/>
      <c r="ABN146" s="3"/>
      <c r="ABO146" s="3"/>
      <c r="ABP146" s="3"/>
      <c r="ABQ146" s="3"/>
      <c r="ABR146" s="3"/>
      <c r="ABS146" s="3"/>
      <c r="ABT146" s="3"/>
      <c r="ABU146" s="3"/>
      <c r="ABV146" s="3"/>
      <c r="ABW146" s="3"/>
      <c r="ABX146" s="3"/>
      <c r="ABY146" s="3"/>
      <c r="ABZ146" s="3"/>
      <c r="ACA146" s="3"/>
      <c r="ACB146" s="3"/>
      <c r="ACC146" s="3"/>
      <c r="ACD146" s="3"/>
      <c r="ACE146" s="3"/>
      <c r="ACF146" s="3"/>
      <c r="ACG146" s="3"/>
      <c r="ACH146" s="3"/>
      <c r="ACI146" s="3"/>
      <c r="ACJ146" s="3"/>
      <c r="ACK146" s="3"/>
      <c r="ACL146" s="3"/>
      <c r="ACM146" s="3"/>
      <c r="ACN146" s="3"/>
      <c r="ACO146" s="3"/>
      <c r="ACP146" s="3"/>
      <c r="ACQ146" s="3"/>
      <c r="ACR146" s="3"/>
      <c r="ACS146" s="3"/>
      <c r="ACT146" s="3"/>
      <c r="ACU146" s="3"/>
      <c r="ACV146" s="3"/>
      <c r="ACW146" s="3"/>
      <c r="ACX146" s="3"/>
      <c r="ACY146" s="3"/>
      <c r="ACZ146" s="3"/>
      <c r="ADA146" s="3"/>
      <c r="ADB146" s="3"/>
      <c r="ADC146" s="3"/>
      <c r="ADD146" s="3"/>
      <c r="ADE146" s="3"/>
      <c r="ADF146" s="3"/>
      <c r="ADG146" s="3"/>
      <c r="ADH146" s="3"/>
      <c r="ADI146" s="3"/>
      <c r="ADJ146" s="3"/>
      <c r="ADK146" s="3"/>
      <c r="ADL146" s="3"/>
      <c r="ADM146" s="3"/>
      <c r="ADN146" s="3"/>
      <c r="ADO146" s="3"/>
      <c r="ADP146" s="3"/>
      <c r="ADQ146" s="3"/>
      <c r="ADR146" s="3"/>
      <c r="ADS146" s="3"/>
      <c r="ADT146" s="3"/>
      <c r="ADU146" s="3"/>
      <c r="ADV146" s="3"/>
      <c r="ADW146" s="3"/>
      <c r="ADX146" s="3"/>
      <c r="ADY146" s="3"/>
      <c r="ADZ146" s="3"/>
      <c r="AEA146" s="3"/>
      <c r="AEB146" s="3"/>
      <c r="AEC146" s="3"/>
      <c r="AED146" s="3"/>
      <c r="AEE146" s="3"/>
      <c r="AEF146" s="3"/>
      <c r="AEG146" s="3"/>
      <c r="AEH146" s="3"/>
      <c r="AEI146" s="3"/>
      <c r="AEJ146" s="3"/>
      <c r="AEK146" s="3"/>
      <c r="AEL146" s="3"/>
      <c r="AEM146" s="3"/>
      <c r="AEN146" s="3"/>
      <c r="AEO146" s="3"/>
      <c r="AEP146" s="3"/>
      <c r="AEQ146" s="3"/>
      <c r="AER146" s="3"/>
      <c r="AES146" s="3"/>
      <c r="AET146" s="3"/>
      <c r="AEU146" s="3"/>
      <c r="AEV146" s="3"/>
      <c r="AEW146" s="3"/>
      <c r="AEX146" s="3"/>
      <c r="AEY146" s="3"/>
      <c r="AEZ146" s="3"/>
      <c r="AFA146" s="3"/>
      <c r="AFB146" s="3"/>
      <c r="AFC146" s="3"/>
      <c r="AFD146" s="3"/>
      <c r="AFE146" s="3"/>
      <c r="AFF146" s="3"/>
      <c r="AFG146" s="3"/>
      <c r="AFH146" s="3"/>
      <c r="AFI146" s="3"/>
      <c r="AFJ146" s="3"/>
      <c r="AFK146" s="3"/>
      <c r="AFL146" s="3"/>
      <c r="AFM146" s="3"/>
      <c r="AFN146" s="3"/>
      <c r="AFO146" s="3"/>
      <c r="AFP146" s="3"/>
      <c r="AFQ146" s="3"/>
      <c r="AFR146" s="3"/>
      <c r="AFS146" s="3"/>
      <c r="AFT146" s="3"/>
      <c r="AFU146" s="3"/>
      <c r="AFV146" s="3"/>
      <c r="AFW146" s="3"/>
      <c r="AFX146" s="3"/>
      <c r="AFY146" s="3"/>
      <c r="AFZ146" s="3"/>
      <c r="AGA146" s="3"/>
      <c r="AGB146" s="3"/>
      <c r="AGC146" s="3"/>
      <c r="AGD146" s="3"/>
      <c r="AGE146" s="3"/>
      <c r="AGF146" s="3"/>
      <c r="AGG146" s="3"/>
      <c r="AGH146" s="3"/>
      <c r="AGI146" s="3"/>
      <c r="AGJ146" s="3"/>
      <c r="AGK146" s="3"/>
      <c r="AGL146" s="3"/>
      <c r="AGM146" s="3"/>
      <c r="AGN146" s="3"/>
      <c r="AGO146" s="3"/>
      <c r="AGP146" s="3"/>
      <c r="AGQ146" s="3"/>
      <c r="AGR146" s="3"/>
      <c r="AGS146" s="3"/>
      <c r="AGT146" s="3"/>
      <c r="AGU146" s="3"/>
      <c r="AGV146" s="3"/>
      <c r="AGW146" s="3"/>
      <c r="AGX146" s="3"/>
      <c r="AGY146" s="3"/>
      <c r="AGZ146" s="3"/>
      <c r="AHA146" s="3"/>
      <c r="AHB146" s="3"/>
      <c r="AHC146" s="3"/>
      <c r="AHD146" s="3"/>
      <c r="AHE146" s="3"/>
      <c r="AHF146" s="3"/>
      <c r="AHG146" s="3"/>
      <c r="AHH146" s="3"/>
      <c r="AHI146" s="3"/>
      <c r="AHJ146" s="3"/>
      <c r="AHK146" s="3"/>
      <c r="AHL146" s="3"/>
      <c r="AHM146" s="3"/>
      <c r="AHN146" s="3"/>
      <c r="AHO146" s="3"/>
      <c r="AHP146" s="3"/>
      <c r="AHQ146" s="3"/>
      <c r="AHR146" s="3"/>
      <c r="AHS146" s="3"/>
      <c r="AHT146" s="3"/>
      <c r="AHU146" s="3"/>
      <c r="AHV146" s="3"/>
      <c r="AHW146" s="3"/>
      <c r="AHX146" s="3"/>
      <c r="AHY146" s="3"/>
      <c r="AHZ146" s="3"/>
      <c r="AIA146" s="3"/>
      <c r="AIB146" s="3"/>
      <c r="AIC146" s="3"/>
      <c r="AID146" s="3"/>
      <c r="AIE146" s="3"/>
      <c r="AIF146" s="3"/>
      <c r="AIG146" s="3"/>
      <c r="AIH146" s="3"/>
      <c r="AII146" s="3"/>
      <c r="AIJ146" s="3"/>
      <c r="AIK146" s="3"/>
      <c r="AIL146" s="3"/>
      <c r="AIM146" s="3"/>
      <c r="AIN146" s="3"/>
      <c r="AIO146" s="3"/>
      <c r="AIP146" s="3"/>
      <c r="AIQ146" s="3"/>
      <c r="AIR146" s="3"/>
      <c r="AIS146" s="3"/>
      <c r="AIT146" s="3"/>
      <c r="AIU146" s="3"/>
      <c r="AIV146" s="3"/>
      <c r="AIW146" s="3"/>
      <c r="AIX146" s="3"/>
      <c r="AIY146" s="3"/>
      <c r="AIZ146" s="3"/>
      <c r="AJA146" s="3"/>
      <c r="AJB146" s="3"/>
      <c r="AJC146" s="3"/>
      <c r="AJD146" s="3"/>
      <c r="AJE146" s="3"/>
      <c r="AJF146" s="3"/>
      <c r="AJG146" s="3"/>
      <c r="AJH146" s="3"/>
      <c r="AJI146" s="3"/>
      <c r="AJJ146" s="3"/>
      <c r="AJK146" s="3"/>
      <c r="AJL146" s="3"/>
      <c r="AJM146" s="3"/>
      <c r="AJN146" s="3"/>
      <c r="AJO146" s="3"/>
      <c r="AJP146" s="3"/>
      <c r="AJQ146" s="3"/>
      <c r="AJR146" s="3"/>
      <c r="AJS146" s="3"/>
      <c r="AJT146" s="3"/>
      <c r="AJU146" s="3"/>
      <c r="AJV146" s="3"/>
      <c r="AJW146" s="3"/>
      <c r="AJX146" s="3"/>
      <c r="AJY146" s="3"/>
      <c r="AJZ146" s="3"/>
      <c r="AKA146" s="3"/>
      <c r="AKB146" s="3"/>
      <c r="AKC146" s="3"/>
      <c r="AKD146" s="3"/>
      <c r="AKE146" s="3"/>
      <c r="AKF146" s="3"/>
      <c r="AKG146" s="3"/>
      <c r="AKH146" s="3"/>
      <c r="AKI146" s="3"/>
      <c r="AKJ146" s="3"/>
      <c r="AKK146" s="3"/>
      <c r="AKL146" s="3"/>
      <c r="AKM146" s="3"/>
      <c r="AKN146" s="3"/>
      <c r="AKO146" s="3"/>
      <c r="AKP146" s="3"/>
      <c r="AKQ146" s="3"/>
      <c r="AKR146" s="3"/>
      <c r="AKS146" s="3"/>
      <c r="AKT146" s="3"/>
      <c r="AKU146" s="3"/>
      <c r="AKV146" s="3"/>
      <c r="AKW146" s="3"/>
      <c r="AKX146" s="3"/>
      <c r="AKY146" s="3"/>
      <c r="AKZ146" s="3"/>
      <c r="ALA146" s="3"/>
      <c r="ALB146" s="3"/>
      <c r="ALC146" s="3"/>
      <c r="ALD146" s="3"/>
      <c r="ALE146" s="3"/>
      <c r="ALF146" s="3"/>
      <c r="ALG146" s="3"/>
      <c r="ALH146" s="3"/>
      <c r="ALI146" s="3"/>
      <c r="ALJ146" s="3"/>
      <c r="ALK146" s="3"/>
      <c r="ALL146" s="3"/>
      <c r="ALM146" s="3"/>
      <c r="ALN146" s="3"/>
      <c r="ALO146" s="3"/>
      <c r="ALP146" s="3"/>
      <c r="ALQ146" s="3"/>
      <c r="ALR146" s="3"/>
      <c r="ALS146" s="3"/>
      <c r="ALT146" s="3"/>
      <c r="ALU146" s="3"/>
      <c r="ALV146" s="3"/>
      <c r="ALW146" s="3"/>
      <c r="ALX146" s="3"/>
      <c r="ALY146" s="3"/>
      <c r="ALZ146" s="3"/>
      <c r="AMA146" s="3"/>
      <c r="AMB146" s="3"/>
      <c r="AMC146" s="3"/>
      <c r="AMD146" s="3"/>
      <c r="AME146" s="3"/>
      <c r="AMF146" s="3"/>
      <c r="AMG146" s="3"/>
      <c r="AMH146" s="3"/>
      <c r="AMI146" s="3"/>
      <c r="AMJ146" s="3"/>
      <c r="AMK146" s="3"/>
      <c r="AML146" s="3"/>
      <c r="AMM146" s="3"/>
      <c r="AMN146" s="3"/>
      <c r="AMO146" s="3"/>
      <c r="AMP146" s="3"/>
      <c r="AMQ146" s="3"/>
      <c r="AMR146" s="3"/>
      <c r="AMS146" s="3"/>
      <c r="AMT146" s="3"/>
      <c r="AMU146" s="3"/>
      <c r="AMV146" s="3"/>
      <c r="AMW146" s="3"/>
      <c r="AMX146" s="3"/>
      <c r="AMY146" s="3"/>
      <c r="AMZ146" s="3"/>
      <c r="ANA146" s="3"/>
      <c r="ANB146" s="3"/>
      <c r="ANC146" s="3"/>
      <c r="AND146" s="3"/>
      <c r="ANE146" s="3"/>
      <c r="ANF146" s="3"/>
      <c r="ANG146" s="3"/>
      <c r="ANH146" s="3"/>
      <c r="ANI146" s="3"/>
      <c r="ANJ146" s="3"/>
      <c r="ANK146" s="3"/>
      <c r="ANL146" s="3"/>
      <c r="ANM146" s="3"/>
      <c r="ANN146" s="3"/>
      <c r="ANO146" s="3"/>
      <c r="ANP146" s="3"/>
      <c r="ANQ146" s="3"/>
      <c r="ANR146" s="3"/>
      <c r="ANS146" s="3"/>
      <c r="ANT146" s="3"/>
      <c r="ANU146" s="3"/>
      <c r="ANV146" s="3"/>
      <c r="ANW146" s="3"/>
      <c r="ANX146" s="3"/>
      <c r="ANY146" s="3"/>
      <c r="ANZ146" s="3"/>
      <c r="AOA146" s="3"/>
      <c r="AOB146" s="3"/>
      <c r="AOC146" s="3"/>
      <c r="AOD146" s="3"/>
      <c r="AOE146" s="3"/>
      <c r="AOF146" s="3"/>
      <c r="AOG146" s="3"/>
      <c r="AOH146" s="3"/>
      <c r="AOI146" s="3"/>
      <c r="AOJ146" s="3"/>
      <c r="AOK146" s="3"/>
      <c r="AOL146" s="3"/>
      <c r="AOM146" s="3"/>
      <c r="AON146" s="3"/>
      <c r="AOO146" s="3"/>
      <c r="AOP146" s="3"/>
      <c r="AOQ146" s="3"/>
      <c r="AOR146" s="3"/>
      <c r="AOS146" s="3"/>
      <c r="AOT146" s="3"/>
      <c r="AOU146" s="3"/>
      <c r="AOV146" s="3"/>
      <c r="AOW146" s="3"/>
      <c r="AOX146" s="3"/>
      <c r="AOY146" s="3"/>
      <c r="AOZ146" s="3"/>
      <c r="APA146" s="3"/>
      <c r="APB146" s="3"/>
      <c r="APC146" s="3"/>
      <c r="APD146" s="3"/>
      <c r="APE146" s="3"/>
      <c r="APF146" s="3"/>
      <c r="APG146" s="3"/>
      <c r="APH146" s="3"/>
      <c r="API146" s="3"/>
      <c r="APJ146" s="3"/>
      <c r="APK146" s="3"/>
      <c r="APL146" s="3"/>
      <c r="APM146" s="3"/>
      <c r="APN146" s="3"/>
      <c r="APO146" s="3"/>
      <c r="APP146" s="3"/>
      <c r="APQ146" s="3"/>
      <c r="APR146" s="3"/>
      <c r="APS146" s="3"/>
      <c r="APT146" s="3"/>
      <c r="APU146" s="3"/>
      <c r="APV146" s="3"/>
      <c r="APW146" s="3"/>
      <c r="APX146" s="3"/>
      <c r="APY146" s="3"/>
      <c r="APZ146" s="3"/>
      <c r="AQA146" s="3"/>
      <c r="AQB146" s="3"/>
      <c r="AQC146" s="3"/>
      <c r="AQD146" s="3"/>
      <c r="AQE146" s="3"/>
      <c r="AQF146" s="3"/>
      <c r="AQG146" s="3"/>
      <c r="AQH146" s="3"/>
      <c r="AQI146" s="3"/>
      <c r="AQJ146" s="3"/>
      <c r="AQK146" s="3"/>
      <c r="AQL146" s="3"/>
      <c r="AQM146" s="3"/>
      <c r="AQN146" s="3"/>
      <c r="AQO146" s="3"/>
      <c r="AQP146" s="3"/>
      <c r="AQQ146" s="3"/>
      <c r="AQR146" s="3"/>
      <c r="AQS146" s="3"/>
      <c r="AQT146" s="3"/>
      <c r="AQU146" s="3"/>
      <c r="AQV146" s="3"/>
      <c r="AQW146" s="3"/>
      <c r="AQX146" s="3"/>
      <c r="AQY146" s="3"/>
      <c r="AQZ146" s="3"/>
      <c r="ARA146" s="3"/>
      <c r="ARB146" s="3"/>
      <c r="ARC146" s="3"/>
      <c r="ARD146" s="3"/>
      <c r="ARE146" s="3"/>
      <c r="ARF146" s="3"/>
      <c r="ARG146" s="3"/>
      <c r="ARH146" s="3"/>
      <c r="ARI146" s="3"/>
      <c r="ARJ146" s="3"/>
      <c r="ARK146" s="3"/>
      <c r="ARL146" s="3"/>
      <c r="ARM146" s="3"/>
      <c r="ARN146" s="3"/>
      <c r="ARO146" s="3"/>
      <c r="ARP146" s="3"/>
      <c r="ARQ146" s="3"/>
      <c r="ARR146" s="3"/>
      <c r="ARS146" s="3"/>
      <c r="ART146" s="3"/>
      <c r="ARU146" s="3"/>
      <c r="ARV146" s="3"/>
      <c r="ARW146" s="3"/>
      <c r="ARX146" s="3"/>
      <c r="ARY146" s="3"/>
      <c r="ARZ146" s="3"/>
      <c r="ASA146" s="3"/>
      <c r="ASB146" s="3"/>
      <c r="ASC146" s="3"/>
      <c r="ASD146" s="3"/>
      <c r="ASE146" s="3"/>
      <c r="ASF146" s="3"/>
      <c r="ASG146" s="3"/>
      <c r="ASH146" s="3"/>
      <c r="ASI146" s="3"/>
      <c r="ASJ146" s="3"/>
      <c r="ASK146" s="3"/>
      <c r="ASL146" s="3"/>
      <c r="ASM146" s="3"/>
      <c r="ASN146" s="3"/>
      <c r="ASO146" s="3"/>
      <c r="ASP146" s="3"/>
      <c r="ASQ146" s="3"/>
      <c r="ASR146" s="3"/>
      <c r="ASS146" s="3"/>
      <c r="AST146" s="3"/>
      <c r="ASU146" s="3"/>
      <c r="ASV146" s="3"/>
      <c r="ASW146" s="3"/>
      <c r="ASX146" s="3"/>
      <c r="ASY146" s="3"/>
      <c r="ASZ146" s="3"/>
      <c r="ATA146" s="3"/>
      <c r="ATB146" s="3"/>
      <c r="ATC146" s="3"/>
      <c r="ATD146" s="3"/>
      <c r="ATE146" s="3"/>
      <c r="ATF146" s="3"/>
      <c r="ATG146" s="3"/>
      <c r="ATH146" s="3"/>
      <c r="ATI146" s="3"/>
      <c r="ATJ146" s="3"/>
      <c r="ATK146" s="3"/>
      <c r="ATL146" s="3"/>
      <c r="ATM146" s="3"/>
      <c r="ATN146" s="3"/>
      <c r="ATO146" s="3"/>
      <c r="ATP146" s="3"/>
      <c r="ATQ146" s="3"/>
      <c r="ATR146" s="3"/>
      <c r="ATS146" s="3"/>
      <c r="ATT146" s="3"/>
      <c r="ATU146" s="3"/>
      <c r="ATV146" s="3"/>
      <c r="ATW146" s="3"/>
      <c r="ATX146" s="3"/>
      <c r="ATY146" s="3"/>
      <c r="ATZ146" s="3"/>
      <c r="AUA146" s="3"/>
      <c r="AUB146" s="3"/>
      <c r="AUC146" s="3"/>
      <c r="AUD146" s="3"/>
      <c r="AUE146" s="3"/>
      <c r="AUF146" s="3"/>
      <c r="AUG146" s="3"/>
      <c r="AUH146" s="3"/>
      <c r="AUI146" s="3"/>
      <c r="AUJ146" s="3"/>
      <c r="AUK146" s="3"/>
      <c r="AUL146" s="3"/>
      <c r="AUM146" s="3"/>
      <c r="AUN146" s="3"/>
      <c r="AUO146" s="3"/>
      <c r="AUP146" s="3"/>
      <c r="AUQ146" s="3"/>
      <c r="AUR146" s="3"/>
      <c r="AUS146" s="3"/>
      <c r="AUT146" s="3"/>
      <c r="AUU146" s="3"/>
      <c r="AUV146" s="3"/>
      <c r="AUW146" s="3"/>
      <c r="AUX146" s="3"/>
      <c r="AUY146" s="3"/>
      <c r="AUZ146" s="3"/>
      <c r="AVA146" s="3"/>
      <c r="AVB146" s="3"/>
      <c r="AVC146" s="3"/>
      <c r="AVD146" s="3"/>
      <c r="AVE146" s="3"/>
      <c r="AVF146" s="3"/>
      <c r="AVG146" s="3"/>
      <c r="AVH146" s="3"/>
      <c r="AVI146" s="3"/>
      <c r="AVJ146" s="3"/>
      <c r="AVK146" s="3"/>
      <c r="AVL146" s="3"/>
      <c r="AVM146" s="3"/>
      <c r="AVN146" s="3"/>
      <c r="AVO146" s="3"/>
      <c r="AVP146" s="3"/>
      <c r="AVQ146" s="3"/>
      <c r="AVR146" s="3"/>
      <c r="AVS146" s="3"/>
      <c r="AVT146" s="3"/>
      <c r="AVU146" s="3"/>
      <c r="AVV146" s="3"/>
      <c r="AVW146" s="3"/>
      <c r="AVX146" s="3"/>
      <c r="AVY146" s="3"/>
      <c r="AVZ146" s="3"/>
      <c r="AWA146" s="3"/>
      <c r="AWB146" s="3"/>
      <c r="AWC146" s="3"/>
      <c r="AWD146" s="3"/>
      <c r="AWE146" s="3"/>
      <c r="AWF146" s="3"/>
      <c r="AWG146" s="3"/>
      <c r="AWH146" s="3"/>
      <c r="AWI146" s="3"/>
      <c r="AWJ146" s="3"/>
      <c r="AWK146" s="3"/>
      <c r="AWL146" s="3"/>
      <c r="AWM146" s="3"/>
      <c r="AWN146" s="3"/>
      <c r="AWO146" s="3"/>
      <c r="AWP146" s="3"/>
      <c r="AWQ146" s="3"/>
      <c r="AWR146" s="3"/>
      <c r="AWS146" s="3"/>
      <c r="AWT146" s="3"/>
      <c r="AWU146" s="3"/>
      <c r="AWV146" s="3"/>
      <c r="AWW146" s="3"/>
      <c r="AWX146" s="3"/>
      <c r="AWY146" s="3"/>
      <c r="AWZ146" s="3"/>
      <c r="AXA146" s="3"/>
      <c r="AXB146" s="3"/>
      <c r="AXC146" s="3"/>
      <c r="AXD146" s="3"/>
      <c r="AXE146" s="3"/>
      <c r="AXF146" s="3"/>
      <c r="AXG146" s="3"/>
      <c r="AXH146" s="3"/>
      <c r="AXI146" s="3"/>
      <c r="AXJ146" s="3"/>
      <c r="AXK146" s="3"/>
      <c r="AXL146" s="3"/>
      <c r="AXM146" s="3"/>
      <c r="AXN146" s="3"/>
      <c r="AXO146" s="3"/>
      <c r="AXP146" s="3"/>
      <c r="AXQ146" s="3"/>
      <c r="AXR146" s="3"/>
      <c r="AXS146" s="3"/>
      <c r="AXT146" s="3"/>
      <c r="AXU146" s="3"/>
      <c r="AXV146" s="3"/>
      <c r="AXW146" s="3"/>
      <c r="AXX146" s="3"/>
      <c r="AXY146" s="3"/>
      <c r="AXZ146" s="3"/>
      <c r="AYA146" s="3"/>
      <c r="AYB146" s="3"/>
      <c r="AYC146" s="3"/>
      <c r="AYD146" s="3"/>
      <c r="AYE146" s="3"/>
      <c r="AYF146" s="3"/>
      <c r="AYG146" s="3"/>
      <c r="AYH146" s="3"/>
      <c r="AYI146" s="3"/>
      <c r="AYJ146" s="3"/>
      <c r="AYK146" s="3"/>
      <c r="AYL146" s="3"/>
      <c r="AYM146" s="3"/>
      <c r="AYN146" s="3"/>
      <c r="AYO146" s="3"/>
      <c r="AYP146" s="3"/>
      <c r="AYQ146" s="3"/>
      <c r="AYR146" s="3"/>
      <c r="AYS146" s="3"/>
      <c r="AYT146" s="3"/>
      <c r="AYU146" s="3"/>
      <c r="AYV146" s="3"/>
      <c r="AYW146" s="3"/>
      <c r="AYX146" s="3"/>
      <c r="AYY146" s="3"/>
      <c r="AYZ146" s="3"/>
      <c r="AZA146" s="3"/>
      <c r="AZB146" s="3"/>
      <c r="AZC146" s="3"/>
      <c r="AZD146" s="3"/>
      <c r="AZE146" s="3"/>
      <c r="AZF146" s="3"/>
      <c r="AZG146" s="3"/>
      <c r="AZH146" s="3"/>
      <c r="AZI146" s="3"/>
      <c r="AZJ146" s="3"/>
      <c r="AZK146" s="3"/>
      <c r="AZL146" s="3"/>
      <c r="AZM146" s="3"/>
      <c r="AZN146" s="3"/>
      <c r="AZO146" s="3"/>
      <c r="AZP146" s="3"/>
      <c r="AZQ146" s="3"/>
      <c r="AZR146" s="3"/>
      <c r="AZS146" s="3"/>
      <c r="AZT146" s="3"/>
      <c r="AZU146" s="3"/>
      <c r="AZV146" s="3"/>
      <c r="AZW146" s="3"/>
      <c r="AZX146" s="3"/>
      <c r="AZY146" s="3"/>
      <c r="AZZ146" s="3"/>
      <c r="BAA146" s="3"/>
      <c r="BAB146" s="3"/>
      <c r="BAC146" s="3"/>
      <c r="BAD146" s="3"/>
      <c r="BAE146" s="3"/>
      <c r="BAF146" s="3"/>
      <c r="BAG146" s="3"/>
      <c r="BAH146" s="3"/>
      <c r="BAI146" s="3"/>
      <c r="BAJ146" s="3"/>
      <c r="BAK146" s="3"/>
      <c r="BAL146" s="3"/>
      <c r="BAM146" s="3"/>
      <c r="BAN146" s="3"/>
      <c r="BAO146" s="3"/>
      <c r="BAP146" s="3"/>
      <c r="BAQ146" s="3"/>
      <c r="BAR146" s="3"/>
      <c r="BAS146" s="3"/>
      <c r="BAT146" s="3"/>
      <c r="BAU146" s="3"/>
      <c r="BAV146" s="3"/>
      <c r="BAW146" s="3"/>
      <c r="BAX146" s="3"/>
      <c r="BAY146" s="3"/>
      <c r="BAZ146" s="3"/>
      <c r="BBA146" s="3"/>
      <c r="BBB146" s="3"/>
      <c r="BBC146" s="3"/>
      <c r="BBD146" s="3"/>
      <c r="BBE146" s="3"/>
      <c r="BBF146" s="3"/>
      <c r="BBG146" s="3"/>
      <c r="BBH146" s="3"/>
      <c r="BBI146" s="3"/>
      <c r="BBJ146" s="3"/>
      <c r="BBK146" s="3"/>
      <c r="BBL146" s="3"/>
      <c r="BBM146" s="3"/>
      <c r="BBN146" s="3"/>
      <c r="BBO146" s="3"/>
      <c r="BBP146" s="3"/>
      <c r="BBQ146" s="3"/>
      <c r="BBR146" s="3"/>
      <c r="BBS146" s="3"/>
      <c r="BBT146" s="3"/>
      <c r="BBU146" s="3"/>
      <c r="BBV146" s="3"/>
      <c r="BBW146" s="3"/>
      <c r="BBX146" s="3"/>
      <c r="BBY146" s="3"/>
      <c r="BBZ146" s="3"/>
      <c r="BCA146" s="3"/>
      <c r="BCB146" s="3"/>
      <c r="BCC146" s="3"/>
      <c r="BCD146" s="3"/>
      <c r="BCE146" s="3"/>
      <c r="BCF146" s="3"/>
      <c r="BCG146" s="3"/>
      <c r="BCH146" s="3"/>
      <c r="BCI146" s="3"/>
      <c r="BCJ146" s="3"/>
      <c r="BCK146" s="3"/>
      <c r="BCL146" s="3"/>
      <c r="BCM146" s="3"/>
      <c r="BCN146" s="3"/>
      <c r="BCO146" s="3"/>
      <c r="BCP146" s="3"/>
      <c r="BCQ146" s="3"/>
      <c r="BCR146" s="3"/>
      <c r="BCS146" s="3"/>
      <c r="BCT146" s="3"/>
      <c r="BCU146" s="3"/>
      <c r="BCV146" s="3"/>
      <c r="BCW146" s="3"/>
      <c r="BCX146" s="3"/>
      <c r="BCY146" s="3"/>
      <c r="BCZ146" s="3"/>
      <c r="BDA146" s="3"/>
      <c r="BDB146" s="3"/>
      <c r="BDC146" s="3"/>
      <c r="BDD146" s="3"/>
      <c r="BDE146" s="3"/>
      <c r="BDF146" s="3"/>
      <c r="BDG146" s="3"/>
      <c r="BDH146" s="3"/>
      <c r="BDI146" s="3"/>
      <c r="BDJ146" s="3"/>
      <c r="BDK146" s="3"/>
      <c r="BDL146" s="3"/>
      <c r="BDM146" s="3"/>
      <c r="BDN146" s="3"/>
      <c r="BDO146" s="3"/>
      <c r="BDP146" s="3"/>
      <c r="BDQ146" s="3"/>
      <c r="BDR146" s="3"/>
      <c r="BDS146" s="3"/>
      <c r="BDT146" s="3"/>
      <c r="BDU146" s="3"/>
      <c r="BDV146" s="3"/>
      <c r="BDW146" s="3"/>
      <c r="BDX146" s="3"/>
      <c r="BDY146" s="3"/>
      <c r="BDZ146" s="3"/>
      <c r="BEA146" s="3"/>
      <c r="BEB146" s="3"/>
      <c r="BEC146" s="3"/>
      <c r="BED146" s="3"/>
      <c r="BEE146" s="3"/>
      <c r="BEF146" s="3"/>
      <c r="BEG146" s="3"/>
      <c r="BEH146" s="3"/>
      <c r="BEI146" s="3"/>
      <c r="BEJ146" s="3"/>
      <c r="BEK146" s="3"/>
      <c r="BEL146" s="3"/>
      <c r="BEM146" s="3"/>
      <c r="BEN146" s="3"/>
      <c r="BEO146" s="3"/>
      <c r="BEP146" s="3"/>
      <c r="BEQ146" s="3"/>
      <c r="BER146" s="3"/>
      <c r="BES146" s="3"/>
      <c r="BET146" s="3"/>
      <c r="BEU146" s="3"/>
      <c r="BEV146" s="3"/>
      <c r="BEW146" s="3"/>
      <c r="BEX146" s="3"/>
      <c r="BEY146" s="3"/>
      <c r="BEZ146" s="3"/>
      <c r="BFA146" s="3"/>
      <c r="BFB146" s="3"/>
      <c r="BFC146" s="3"/>
      <c r="BFD146" s="3"/>
      <c r="BFE146" s="3"/>
      <c r="BFF146" s="3"/>
      <c r="BFG146" s="3"/>
      <c r="BFH146" s="3"/>
      <c r="BFI146" s="3"/>
      <c r="BFJ146" s="3"/>
      <c r="BFK146" s="3"/>
      <c r="BFL146" s="3"/>
      <c r="BFM146" s="3"/>
      <c r="BFN146" s="3"/>
      <c r="BFO146" s="3"/>
      <c r="BFP146" s="3"/>
      <c r="BFQ146" s="3"/>
      <c r="BFR146" s="3"/>
      <c r="BFS146" s="3"/>
      <c r="BFT146" s="3"/>
      <c r="BFU146" s="3"/>
      <c r="BFV146" s="3"/>
      <c r="BFW146" s="3"/>
      <c r="BFX146" s="3"/>
      <c r="BFY146" s="3"/>
      <c r="BFZ146" s="3"/>
      <c r="BGA146" s="3"/>
      <c r="BGB146" s="3"/>
      <c r="BGC146" s="3"/>
      <c r="BGD146" s="3"/>
      <c r="BGE146" s="3"/>
      <c r="BGF146" s="3"/>
      <c r="BGG146" s="3"/>
      <c r="BGH146" s="3"/>
      <c r="BGI146" s="3"/>
      <c r="BGJ146" s="3"/>
      <c r="BGK146" s="3"/>
      <c r="BGL146" s="3"/>
      <c r="BGM146" s="3"/>
      <c r="BGN146" s="3"/>
      <c r="BGO146" s="3"/>
      <c r="BGP146" s="3"/>
      <c r="BGQ146" s="3"/>
      <c r="BGR146" s="3"/>
      <c r="BGS146" s="3"/>
      <c r="BGT146" s="3"/>
      <c r="BGU146" s="3"/>
      <c r="BGV146" s="3"/>
      <c r="BGW146" s="3"/>
      <c r="BGX146" s="3"/>
      <c r="BGY146" s="3"/>
      <c r="BGZ146" s="3"/>
      <c r="BHA146" s="3"/>
      <c r="BHB146" s="3"/>
      <c r="BHC146" s="3"/>
      <c r="BHD146" s="3"/>
      <c r="BHE146" s="3"/>
      <c r="BHF146" s="3"/>
      <c r="BHG146" s="3"/>
      <c r="BHH146" s="3"/>
      <c r="BHI146" s="3"/>
      <c r="BHJ146" s="3"/>
      <c r="BHK146" s="3"/>
      <c r="BHL146" s="3"/>
      <c r="BHM146" s="3"/>
      <c r="BHN146" s="3"/>
      <c r="BHO146" s="3"/>
      <c r="BHP146" s="3"/>
      <c r="BHQ146" s="3"/>
      <c r="BHR146" s="3"/>
      <c r="BHS146" s="3"/>
      <c r="BHT146" s="3"/>
      <c r="BHU146" s="3"/>
      <c r="BHV146" s="3"/>
      <c r="BHW146" s="3"/>
      <c r="BHX146" s="3"/>
      <c r="BHY146" s="3"/>
      <c r="BHZ146" s="3"/>
      <c r="BIA146" s="3"/>
      <c r="BIB146" s="3"/>
      <c r="BIC146" s="3"/>
      <c r="BID146" s="3"/>
      <c r="BIE146" s="3"/>
      <c r="BIF146" s="3"/>
      <c r="BIG146" s="3"/>
      <c r="BIH146" s="3"/>
      <c r="BII146" s="3"/>
      <c r="BIJ146" s="3"/>
      <c r="BIK146" s="3"/>
      <c r="BIL146" s="3"/>
      <c r="BIM146" s="3"/>
      <c r="BIN146" s="3"/>
      <c r="BIO146" s="3"/>
      <c r="BIP146" s="3"/>
      <c r="BIQ146" s="3"/>
      <c r="BIR146" s="3"/>
      <c r="BIS146" s="3"/>
      <c r="BIT146" s="3"/>
      <c r="BIU146" s="3"/>
      <c r="BIV146" s="3"/>
      <c r="BIW146" s="3"/>
      <c r="BIX146" s="3"/>
      <c r="BIY146" s="3"/>
      <c r="BIZ146" s="3"/>
      <c r="BJA146" s="3"/>
      <c r="BJB146" s="3"/>
      <c r="BJC146" s="3"/>
      <c r="BJD146" s="3"/>
      <c r="BJE146" s="3"/>
      <c r="BJF146" s="3"/>
      <c r="BJG146" s="3"/>
      <c r="BJH146" s="3"/>
      <c r="BJI146" s="3"/>
      <c r="BJJ146" s="3"/>
      <c r="BJK146" s="3"/>
      <c r="BJL146" s="3"/>
      <c r="BJM146" s="3"/>
      <c r="BJN146" s="3"/>
      <c r="BJO146" s="3"/>
      <c r="BJP146" s="3"/>
      <c r="BJQ146" s="3"/>
      <c r="BJR146" s="3"/>
      <c r="BJS146" s="3"/>
      <c r="BJT146" s="3"/>
      <c r="BJU146" s="3"/>
      <c r="BJV146" s="3"/>
      <c r="BJW146" s="3"/>
      <c r="BJX146" s="3"/>
      <c r="BJY146" s="3"/>
      <c r="BJZ146" s="3"/>
      <c r="BKA146" s="3"/>
      <c r="BKB146" s="3"/>
      <c r="BKC146" s="3"/>
      <c r="BKD146" s="3"/>
      <c r="BKE146" s="3"/>
      <c r="BKF146" s="3"/>
      <c r="BKG146" s="3"/>
      <c r="BKH146" s="3"/>
      <c r="BKI146" s="3"/>
      <c r="BKJ146" s="3"/>
      <c r="BKK146" s="3"/>
      <c r="BKL146" s="3"/>
      <c r="BKM146" s="3"/>
      <c r="BKN146" s="3"/>
      <c r="BKO146" s="3"/>
      <c r="BKP146" s="3"/>
      <c r="BKQ146" s="3"/>
      <c r="BKR146" s="3"/>
      <c r="BKS146" s="3"/>
      <c r="BKT146" s="3"/>
      <c r="BKU146" s="3"/>
      <c r="BKV146" s="3"/>
      <c r="BKW146" s="3"/>
      <c r="BKX146" s="3"/>
      <c r="BKY146" s="3"/>
      <c r="BKZ146" s="3"/>
      <c r="BLA146" s="3"/>
      <c r="BLB146" s="3"/>
      <c r="BLC146" s="3"/>
      <c r="BLD146" s="3"/>
      <c r="BLE146" s="3"/>
      <c r="BLF146" s="3"/>
      <c r="BLG146" s="3"/>
      <c r="BLH146" s="3"/>
      <c r="BLI146" s="3"/>
      <c r="BLJ146" s="3"/>
      <c r="BLK146" s="3"/>
      <c r="BLL146" s="3"/>
      <c r="BLM146" s="3"/>
      <c r="BLN146" s="3"/>
      <c r="BLO146" s="3"/>
      <c r="BLP146" s="3"/>
      <c r="BLQ146" s="3"/>
      <c r="BLR146" s="3"/>
      <c r="BLS146" s="3"/>
      <c r="BLT146" s="3"/>
      <c r="BLU146" s="3"/>
      <c r="BLV146" s="3"/>
      <c r="BLW146" s="3"/>
      <c r="BLX146" s="3"/>
      <c r="BLY146" s="3"/>
      <c r="BLZ146" s="3"/>
      <c r="BMA146" s="3"/>
      <c r="BMB146" s="3"/>
      <c r="BMC146" s="3"/>
      <c r="BMD146" s="3"/>
      <c r="BME146" s="3"/>
      <c r="BMF146" s="3"/>
      <c r="BMG146" s="3"/>
      <c r="BMH146" s="3"/>
      <c r="BMI146" s="3"/>
      <c r="BMJ146" s="3"/>
      <c r="BMK146" s="3"/>
      <c r="BML146" s="3"/>
      <c r="BMM146" s="3"/>
      <c r="BMN146" s="3"/>
      <c r="BMO146" s="3"/>
      <c r="BMP146" s="3"/>
      <c r="BMQ146" s="3"/>
      <c r="BMR146" s="3"/>
      <c r="BMS146" s="3"/>
      <c r="BMT146" s="3"/>
      <c r="BMU146" s="3"/>
      <c r="BMV146" s="3"/>
      <c r="BMW146" s="3"/>
      <c r="BMX146" s="3"/>
      <c r="BMY146" s="3"/>
      <c r="BMZ146" s="3"/>
      <c r="BNA146" s="3"/>
      <c r="BNB146" s="3"/>
      <c r="BNC146" s="3"/>
      <c r="BND146" s="3"/>
      <c r="BNE146" s="3"/>
      <c r="BNF146" s="3"/>
      <c r="BNG146" s="3"/>
      <c r="BNH146" s="3"/>
      <c r="BNI146" s="3"/>
      <c r="BNJ146" s="3"/>
      <c r="BNK146" s="3"/>
      <c r="BNL146" s="3"/>
      <c r="BNM146" s="3"/>
      <c r="BNN146" s="3"/>
      <c r="BNO146" s="3"/>
      <c r="BNP146" s="3"/>
      <c r="BNQ146" s="3"/>
      <c r="BNR146" s="3"/>
      <c r="BNS146" s="3"/>
      <c r="BNT146" s="3"/>
      <c r="BNU146" s="3"/>
      <c r="BNV146" s="3"/>
      <c r="BNW146" s="3"/>
      <c r="BNX146" s="3"/>
      <c r="BNY146" s="3"/>
      <c r="BNZ146" s="3"/>
      <c r="BOA146" s="3"/>
      <c r="BOB146" s="3"/>
      <c r="BOC146" s="3"/>
      <c r="BOD146" s="3"/>
      <c r="BOE146" s="3"/>
      <c r="BOF146" s="3"/>
      <c r="BOG146" s="3"/>
      <c r="BOH146" s="3"/>
      <c r="BOI146" s="3"/>
      <c r="BOJ146" s="3"/>
      <c r="BOK146" s="3"/>
      <c r="BOL146" s="3"/>
      <c r="BOM146" s="3"/>
      <c r="BON146" s="3"/>
      <c r="BOO146" s="3"/>
      <c r="BOP146" s="3"/>
      <c r="BOQ146" s="3"/>
      <c r="BOR146" s="3"/>
      <c r="BOS146" s="3"/>
      <c r="BOT146" s="3"/>
      <c r="BOU146" s="3"/>
      <c r="BOV146" s="3"/>
      <c r="BOW146" s="3"/>
      <c r="BOX146" s="3"/>
      <c r="BOY146" s="3"/>
      <c r="BOZ146" s="3"/>
      <c r="BPA146" s="3"/>
      <c r="BPB146" s="3"/>
      <c r="BPC146" s="3"/>
      <c r="BPD146" s="3"/>
      <c r="BPE146" s="3"/>
      <c r="BPF146" s="3"/>
      <c r="BPG146" s="3"/>
      <c r="BPH146" s="3"/>
      <c r="BPI146" s="3"/>
      <c r="BPJ146" s="3"/>
      <c r="BPK146" s="3"/>
      <c r="BPL146" s="3"/>
      <c r="BPM146" s="3"/>
      <c r="BPN146" s="3"/>
      <c r="BPO146" s="3"/>
      <c r="BPP146" s="3"/>
      <c r="BPQ146" s="3"/>
      <c r="BPR146" s="3"/>
      <c r="BPS146" s="3"/>
      <c r="BPT146" s="3"/>
      <c r="BPU146" s="3"/>
      <c r="BPV146" s="3"/>
      <c r="BPW146" s="3"/>
      <c r="BPX146" s="3"/>
      <c r="BPY146" s="3"/>
      <c r="BPZ146" s="3"/>
      <c r="BQA146" s="3"/>
      <c r="BQB146" s="3"/>
      <c r="BQC146" s="3"/>
      <c r="BQD146" s="3"/>
      <c r="BQE146" s="3"/>
      <c r="BQF146" s="3"/>
      <c r="BQG146" s="3"/>
      <c r="BQH146" s="3"/>
      <c r="BQI146" s="3"/>
      <c r="BQJ146" s="3"/>
      <c r="BQK146" s="3"/>
      <c r="BQL146" s="3"/>
      <c r="BQM146" s="3"/>
      <c r="BQN146" s="3"/>
      <c r="BQO146" s="3"/>
      <c r="BQP146" s="3"/>
      <c r="BQQ146" s="3"/>
      <c r="BQR146" s="3"/>
      <c r="BQS146" s="3"/>
      <c r="BQT146" s="3"/>
      <c r="BQU146" s="3"/>
      <c r="BQV146" s="3"/>
      <c r="BQW146" s="3"/>
      <c r="BQX146" s="3"/>
      <c r="BQY146" s="3"/>
      <c r="BQZ146" s="3"/>
      <c r="BRA146" s="3"/>
      <c r="BRB146" s="3"/>
      <c r="BRC146" s="3"/>
      <c r="BRD146" s="3"/>
      <c r="BRE146" s="3"/>
      <c r="BRF146" s="3"/>
      <c r="BRG146" s="3"/>
      <c r="BRH146" s="3"/>
      <c r="BRI146" s="3"/>
      <c r="BRJ146" s="3"/>
      <c r="BRK146" s="3"/>
      <c r="BRL146" s="3"/>
      <c r="BRM146" s="3"/>
      <c r="BRN146" s="3"/>
      <c r="BRO146" s="3"/>
      <c r="BRP146" s="3"/>
      <c r="BRQ146" s="3"/>
      <c r="BRR146" s="3"/>
      <c r="BRS146" s="3"/>
      <c r="BRT146" s="3"/>
      <c r="BRU146" s="3"/>
      <c r="BRV146" s="3"/>
      <c r="BRW146" s="3"/>
      <c r="BRX146" s="3"/>
      <c r="BRY146" s="3"/>
      <c r="BRZ146" s="3"/>
      <c r="BSA146" s="3"/>
      <c r="BSB146" s="3"/>
      <c r="BSC146" s="3"/>
      <c r="BSD146" s="3"/>
      <c r="BSE146" s="3"/>
      <c r="BSF146" s="3"/>
      <c r="BSG146" s="3"/>
      <c r="BSH146" s="3"/>
      <c r="BSI146" s="3"/>
      <c r="BSJ146" s="3"/>
      <c r="BSK146" s="3"/>
      <c r="BSL146" s="3"/>
      <c r="BSM146" s="3"/>
      <c r="BSN146" s="3"/>
      <c r="BSO146" s="3"/>
      <c r="BSP146" s="3"/>
      <c r="BSQ146" s="3"/>
      <c r="BSR146" s="3"/>
      <c r="BSS146" s="3"/>
      <c r="BST146" s="3"/>
      <c r="BSU146" s="3"/>
      <c r="BSV146" s="3"/>
      <c r="BSW146" s="3"/>
      <c r="BSX146" s="3"/>
      <c r="BSY146" s="3"/>
      <c r="BSZ146" s="3"/>
      <c r="BTA146" s="3"/>
      <c r="BTB146" s="3"/>
      <c r="BTC146" s="3"/>
      <c r="BTD146" s="3"/>
      <c r="BTE146" s="3"/>
      <c r="BTF146" s="3"/>
      <c r="BTG146" s="3"/>
      <c r="BTH146" s="3"/>
      <c r="BTI146" s="3"/>
      <c r="BTJ146" s="3"/>
      <c r="BTK146" s="3"/>
      <c r="BTL146" s="3"/>
      <c r="BTM146" s="3"/>
      <c r="BTN146" s="3"/>
      <c r="BTO146" s="3"/>
      <c r="BTP146" s="3"/>
      <c r="BTQ146" s="3"/>
      <c r="BTR146" s="3"/>
      <c r="BTS146" s="3"/>
      <c r="BTT146" s="3"/>
      <c r="BTU146" s="3"/>
      <c r="BTV146" s="3"/>
      <c r="BTW146" s="3"/>
      <c r="BTX146" s="3"/>
      <c r="BTY146" s="3"/>
      <c r="BTZ146" s="3"/>
      <c r="BUA146" s="3"/>
      <c r="BUB146" s="3"/>
      <c r="BUC146" s="3"/>
      <c r="BUD146" s="3"/>
      <c r="BUE146" s="3"/>
      <c r="BUF146" s="3"/>
      <c r="BUG146" s="3"/>
      <c r="BUH146" s="3"/>
      <c r="BUI146" s="3"/>
      <c r="BUJ146" s="3"/>
      <c r="BUK146" s="3"/>
      <c r="BUL146" s="3"/>
      <c r="BUM146" s="3"/>
      <c r="BUN146" s="3"/>
      <c r="BUO146" s="3"/>
      <c r="BUP146" s="3"/>
      <c r="BUQ146" s="3"/>
      <c r="BUR146" s="3"/>
      <c r="BUS146" s="3"/>
      <c r="BUT146" s="3"/>
      <c r="BUU146" s="3"/>
      <c r="BUV146" s="3"/>
      <c r="BUW146" s="3"/>
      <c r="BUX146" s="3"/>
      <c r="BUY146" s="3"/>
      <c r="BUZ146" s="3"/>
      <c r="BVA146" s="3"/>
      <c r="BVB146" s="3"/>
      <c r="BVC146" s="3"/>
      <c r="BVD146" s="3"/>
      <c r="BVE146" s="3"/>
      <c r="BVF146" s="3"/>
      <c r="BVG146" s="3"/>
      <c r="BVH146" s="3"/>
      <c r="BVI146" s="3"/>
      <c r="BVJ146" s="3"/>
      <c r="BVK146" s="3"/>
      <c r="BVL146" s="3"/>
      <c r="BVM146" s="3"/>
      <c r="BVN146" s="3"/>
      <c r="BVO146" s="3"/>
      <c r="BVP146" s="3"/>
      <c r="BVQ146" s="3"/>
      <c r="BVR146" s="3"/>
      <c r="BVS146" s="3"/>
      <c r="BVT146" s="3"/>
      <c r="BVU146" s="3"/>
      <c r="BVV146" s="3"/>
      <c r="BVW146" s="3"/>
      <c r="BVX146" s="3"/>
      <c r="BVY146" s="3"/>
      <c r="BVZ146" s="3"/>
      <c r="BWA146" s="3"/>
      <c r="BWB146" s="3"/>
      <c r="BWC146" s="3"/>
      <c r="BWD146" s="3"/>
      <c r="BWE146" s="3"/>
      <c r="BWF146" s="3"/>
      <c r="BWG146" s="3"/>
      <c r="BWH146" s="3"/>
      <c r="BWI146" s="3"/>
      <c r="BWJ146" s="3"/>
      <c r="BWK146" s="3"/>
      <c r="BWL146" s="3"/>
      <c r="BWM146" s="3"/>
      <c r="BWN146" s="3"/>
      <c r="BWO146" s="3"/>
      <c r="BWP146" s="3"/>
      <c r="BWQ146" s="3"/>
      <c r="BWR146" s="3"/>
      <c r="BWS146" s="3"/>
      <c r="BWT146" s="3"/>
      <c r="BWU146" s="3"/>
      <c r="BWV146" s="3"/>
      <c r="BWW146" s="3"/>
      <c r="BWX146" s="3"/>
      <c r="BWY146" s="3"/>
      <c r="BWZ146" s="3"/>
      <c r="BXA146" s="3"/>
      <c r="BXB146" s="3"/>
      <c r="BXC146" s="3"/>
      <c r="BXD146" s="3"/>
      <c r="BXE146" s="3"/>
      <c r="BXF146" s="3"/>
      <c r="BXG146" s="3"/>
      <c r="BXH146" s="3"/>
      <c r="BXI146" s="3"/>
      <c r="BXJ146" s="3"/>
      <c r="BXK146" s="3"/>
      <c r="BXL146" s="3"/>
      <c r="BXM146" s="3"/>
      <c r="BXN146" s="3"/>
      <c r="BXO146" s="3"/>
      <c r="BXP146" s="3"/>
      <c r="BXQ146" s="3"/>
      <c r="BXR146" s="3"/>
      <c r="BXS146" s="3"/>
      <c r="BXT146" s="3"/>
      <c r="BXU146" s="3"/>
      <c r="BXV146" s="3"/>
      <c r="BXW146" s="3"/>
      <c r="BXX146" s="3"/>
      <c r="BXY146" s="3"/>
      <c r="BXZ146" s="3"/>
      <c r="BYA146" s="3"/>
      <c r="BYB146" s="3"/>
      <c r="BYC146" s="3"/>
      <c r="BYD146" s="3"/>
      <c r="BYE146" s="3"/>
      <c r="BYF146" s="3"/>
      <c r="BYG146" s="3"/>
      <c r="BYH146" s="3"/>
      <c r="BYI146" s="3"/>
      <c r="BYJ146" s="3"/>
      <c r="BYK146" s="3"/>
      <c r="BYL146" s="3"/>
      <c r="BYM146" s="3"/>
      <c r="BYN146" s="3"/>
      <c r="BYO146" s="3"/>
      <c r="BYP146" s="3"/>
      <c r="BYQ146" s="3"/>
      <c r="BYR146" s="3"/>
      <c r="BYS146" s="3"/>
      <c r="BYT146" s="3"/>
      <c r="BYU146" s="3"/>
      <c r="BYV146" s="3"/>
      <c r="BYW146" s="3"/>
      <c r="BYX146" s="3"/>
      <c r="BYY146" s="3"/>
      <c r="BYZ146" s="3"/>
      <c r="BZA146" s="3"/>
      <c r="BZB146" s="3"/>
      <c r="BZC146" s="3"/>
      <c r="BZD146" s="3"/>
      <c r="BZE146" s="3"/>
      <c r="BZF146" s="3"/>
      <c r="BZG146" s="3"/>
      <c r="BZH146" s="3"/>
      <c r="BZI146" s="3"/>
      <c r="BZJ146" s="3"/>
      <c r="BZK146" s="3"/>
      <c r="BZL146" s="3"/>
      <c r="BZM146" s="3"/>
      <c r="BZN146" s="3"/>
      <c r="BZO146" s="3"/>
      <c r="BZP146" s="3"/>
      <c r="BZQ146" s="3"/>
      <c r="BZR146" s="3"/>
      <c r="BZS146" s="3"/>
      <c r="BZT146" s="3"/>
      <c r="BZU146" s="3"/>
      <c r="BZV146" s="3"/>
      <c r="BZW146" s="3"/>
      <c r="BZX146" s="3"/>
      <c r="BZY146" s="3"/>
      <c r="BZZ146" s="3"/>
      <c r="CAA146" s="3"/>
      <c r="CAB146" s="3"/>
      <c r="CAC146" s="3"/>
      <c r="CAD146" s="3"/>
      <c r="CAE146" s="3"/>
      <c r="CAF146" s="3"/>
      <c r="CAG146" s="3"/>
      <c r="CAH146" s="3"/>
      <c r="CAI146" s="3"/>
      <c r="CAJ146" s="3"/>
      <c r="CAK146" s="3"/>
      <c r="CAL146" s="3"/>
      <c r="CAM146" s="3"/>
      <c r="CAN146" s="3"/>
      <c r="CAO146" s="3"/>
      <c r="CAP146" s="3"/>
      <c r="CAQ146" s="3"/>
      <c r="CAR146" s="3"/>
      <c r="CAS146" s="3"/>
      <c r="CAT146" s="3"/>
      <c r="CAU146" s="3"/>
      <c r="CAV146" s="3"/>
      <c r="CAW146" s="3"/>
      <c r="CAX146" s="3"/>
      <c r="CAY146" s="3"/>
      <c r="CAZ146" s="3"/>
      <c r="CBA146" s="3"/>
      <c r="CBB146" s="3"/>
      <c r="CBC146" s="3"/>
      <c r="CBD146" s="3"/>
      <c r="CBE146" s="3"/>
      <c r="CBF146" s="3"/>
      <c r="CBG146" s="3"/>
      <c r="CBH146" s="3"/>
      <c r="CBI146" s="3"/>
      <c r="CBJ146" s="3"/>
      <c r="CBK146" s="3"/>
      <c r="CBL146" s="3"/>
      <c r="CBM146" s="3"/>
      <c r="CBN146" s="3"/>
      <c r="CBO146" s="3"/>
      <c r="CBP146" s="3"/>
      <c r="CBQ146" s="3"/>
      <c r="CBR146" s="3"/>
      <c r="CBS146" s="3"/>
      <c r="CBT146" s="3"/>
      <c r="CBU146" s="3"/>
      <c r="CBV146" s="3"/>
      <c r="CBW146" s="3"/>
      <c r="CBX146" s="3"/>
      <c r="CBY146" s="3"/>
      <c r="CBZ146" s="3"/>
      <c r="CCA146" s="3"/>
      <c r="CCB146" s="3"/>
      <c r="CCC146" s="3"/>
      <c r="CCD146" s="3"/>
      <c r="CCE146" s="3"/>
      <c r="CCF146" s="3"/>
      <c r="CCG146" s="3"/>
      <c r="CCH146" s="3"/>
      <c r="CCI146" s="3"/>
      <c r="CCJ146" s="3"/>
      <c r="CCK146" s="3"/>
      <c r="CCL146" s="3"/>
      <c r="CCM146" s="3"/>
      <c r="CCN146" s="3"/>
      <c r="CCO146" s="3"/>
      <c r="CCP146" s="3"/>
      <c r="CCQ146" s="3"/>
      <c r="CCR146" s="3"/>
      <c r="CCS146" s="3"/>
      <c r="CCT146" s="3"/>
      <c r="CCU146" s="3"/>
      <c r="CCV146" s="3"/>
      <c r="CCW146" s="3"/>
      <c r="CCX146" s="3"/>
      <c r="CCY146" s="3"/>
      <c r="CCZ146" s="3"/>
      <c r="CDA146" s="3"/>
      <c r="CDB146" s="3"/>
      <c r="CDC146" s="3"/>
      <c r="CDD146" s="3"/>
      <c r="CDE146" s="3"/>
      <c r="CDF146" s="3"/>
      <c r="CDG146" s="3"/>
      <c r="CDH146" s="3"/>
      <c r="CDI146" s="3"/>
      <c r="CDJ146" s="3"/>
      <c r="CDK146" s="3"/>
      <c r="CDL146" s="3"/>
      <c r="CDM146" s="3"/>
      <c r="CDN146" s="3"/>
      <c r="CDO146" s="3"/>
      <c r="CDP146" s="3"/>
      <c r="CDQ146" s="3"/>
      <c r="CDR146" s="3"/>
      <c r="CDS146" s="3"/>
      <c r="CDT146" s="3"/>
      <c r="CDU146" s="3"/>
      <c r="CDV146" s="3"/>
      <c r="CDW146" s="3"/>
      <c r="CDX146" s="3"/>
      <c r="CDY146" s="3"/>
      <c r="CDZ146" s="3"/>
      <c r="CEA146" s="3"/>
      <c r="CEB146" s="3"/>
      <c r="CEC146" s="3"/>
      <c r="CED146" s="3"/>
      <c r="CEE146" s="3"/>
      <c r="CEF146" s="3"/>
      <c r="CEG146" s="3"/>
      <c r="CEH146" s="3"/>
      <c r="CEI146" s="3"/>
      <c r="CEJ146" s="3"/>
      <c r="CEK146" s="3"/>
      <c r="CEL146" s="3"/>
      <c r="CEM146" s="3"/>
      <c r="CEN146" s="3"/>
      <c r="CEO146" s="3"/>
      <c r="CEP146" s="3"/>
      <c r="CEQ146" s="3"/>
      <c r="CER146" s="3"/>
      <c r="CES146" s="3"/>
      <c r="CET146" s="3"/>
      <c r="CEU146" s="3"/>
      <c r="CEV146" s="3"/>
      <c r="CEW146" s="3"/>
      <c r="CEX146" s="3"/>
      <c r="CEY146" s="3"/>
      <c r="CEZ146" s="3"/>
      <c r="CFA146" s="3"/>
      <c r="CFB146" s="3"/>
      <c r="CFC146" s="3"/>
      <c r="CFD146" s="3"/>
      <c r="CFE146" s="3"/>
      <c r="CFF146" s="3"/>
      <c r="CFG146" s="3"/>
      <c r="CFH146" s="3"/>
      <c r="CFI146" s="3"/>
      <c r="CFJ146" s="3"/>
      <c r="CFK146" s="3"/>
      <c r="CFL146" s="3"/>
      <c r="CFM146" s="3"/>
      <c r="CFN146" s="3"/>
      <c r="CFO146" s="3"/>
      <c r="CFP146" s="3"/>
      <c r="CFQ146" s="3"/>
      <c r="CFR146" s="3"/>
      <c r="CFS146" s="3"/>
      <c r="CFT146" s="3"/>
      <c r="CFU146" s="3"/>
      <c r="CFV146" s="3"/>
      <c r="CFW146" s="3"/>
      <c r="CFX146" s="3"/>
      <c r="CFY146" s="3"/>
      <c r="CFZ146" s="3"/>
      <c r="CGA146" s="3"/>
      <c r="CGB146" s="3"/>
      <c r="CGC146" s="3"/>
      <c r="CGD146" s="3"/>
      <c r="CGE146" s="3"/>
      <c r="CGF146" s="3"/>
      <c r="CGG146" s="3"/>
      <c r="CGH146" s="3"/>
      <c r="CGI146" s="3"/>
      <c r="CGJ146" s="3"/>
      <c r="CGK146" s="3"/>
      <c r="CGL146" s="3"/>
      <c r="CGM146" s="3"/>
      <c r="CGN146" s="3"/>
      <c r="CGO146" s="3"/>
      <c r="CGP146" s="3"/>
      <c r="CGQ146" s="3"/>
      <c r="CGR146" s="3"/>
      <c r="CGS146" s="3"/>
      <c r="CGT146" s="3"/>
      <c r="CGU146" s="3"/>
      <c r="CGV146" s="3"/>
      <c r="CGW146" s="3"/>
      <c r="CGX146" s="3"/>
      <c r="CGY146" s="3"/>
      <c r="CGZ146" s="3"/>
      <c r="CHA146" s="3"/>
      <c r="CHB146" s="3"/>
      <c r="CHC146" s="3"/>
      <c r="CHD146" s="3"/>
      <c r="CHE146" s="3"/>
      <c r="CHF146" s="3"/>
      <c r="CHG146" s="3"/>
      <c r="CHH146" s="3"/>
      <c r="CHI146" s="3"/>
      <c r="CHJ146" s="3"/>
      <c r="CHK146" s="3"/>
      <c r="CHL146" s="3"/>
      <c r="CHM146" s="3"/>
      <c r="CHN146" s="3"/>
      <c r="CHO146" s="3"/>
      <c r="CHP146" s="3"/>
      <c r="CHQ146" s="3"/>
      <c r="CHR146" s="3"/>
      <c r="CHS146" s="3"/>
      <c r="CHT146" s="3"/>
      <c r="CHU146" s="3"/>
      <c r="CHV146" s="3"/>
      <c r="CHW146" s="3"/>
      <c r="CHX146" s="3"/>
      <c r="CHY146" s="3"/>
      <c r="CHZ146" s="3"/>
      <c r="CIA146" s="3"/>
      <c r="CIB146" s="3"/>
      <c r="CIC146" s="3"/>
      <c r="CID146" s="3"/>
      <c r="CIE146" s="3"/>
      <c r="CIF146" s="3"/>
      <c r="CIG146" s="3"/>
      <c r="CIH146" s="3"/>
      <c r="CII146" s="3"/>
      <c r="CIJ146" s="3"/>
      <c r="CIK146" s="3"/>
      <c r="CIL146" s="3"/>
      <c r="CIM146" s="3"/>
      <c r="CIN146" s="3"/>
      <c r="CIO146" s="3"/>
      <c r="CIP146" s="3"/>
      <c r="CIQ146" s="3"/>
      <c r="CIR146" s="3"/>
      <c r="CIS146" s="3"/>
      <c r="CIT146" s="3"/>
      <c r="CIU146" s="3"/>
      <c r="CIV146" s="3"/>
      <c r="CIW146" s="3"/>
      <c r="CIX146" s="3"/>
      <c r="CIY146" s="3"/>
      <c r="CIZ146" s="3"/>
      <c r="CJA146" s="3"/>
      <c r="CJB146" s="3"/>
      <c r="CJC146" s="3"/>
      <c r="CJD146" s="3"/>
      <c r="CJE146" s="3"/>
      <c r="CJF146" s="3"/>
      <c r="CJG146" s="3"/>
      <c r="CJH146" s="3"/>
      <c r="CJI146" s="3"/>
      <c r="CJJ146" s="3"/>
      <c r="CJK146" s="3"/>
      <c r="CJL146" s="3"/>
      <c r="CJM146" s="3"/>
      <c r="CJN146" s="3"/>
      <c r="CJO146" s="3"/>
      <c r="CJP146" s="3"/>
      <c r="CJQ146" s="3"/>
      <c r="CJR146" s="3"/>
      <c r="CJS146" s="3"/>
      <c r="CJT146" s="3"/>
      <c r="CJU146" s="3"/>
      <c r="CJV146" s="3"/>
      <c r="CJW146" s="3"/>
      <c r="CJX146" s="3"/>
      <c r="CJY146" s="3"/>
      <c r="CJZ146" s="3"/>
      <c r="CKA146" s="3"/>
      <c r="CKB146" s="3"/>
      <c r="CKC146" s="3"/>
      <c r="CKD146" s="3"/>
      <c r="CKE146" s="3"/>
      <c r="CKF146" s="3"/>
      <c r="CKG146" s="3"/>
      <c r="CKH146" s="3"/>
      <c r="CKI146" s="3"/>
      <c r="CKJ146" s="3"/>
      <c r="CKK146" s="3"/>
      <c r="CKL146" s="3"/>
      <c r="CKM146" s="3"/>
      <c r="CKN146" s="3"/>
      <c r="CKO146" s="3"/>
      <c r="CKP146" s="3"/>
      <c r="CKQ146" s="3"/>
      <c r="CKR146" s="3"/>
      <c r="CKS146" s="3"/>
      <c r="CKT146" s="3"/>
      <c r="CKU146" s="3"/>
      <c r="CKV146" s="3"/>
      <c r="CKW146" s="3"/>
      <c r="CKX146" s="3"/>
      <c r="CKY146" s="3"/>
      <c r="CKZ146" s="3"/>
      <c r="CLA146" s="3"/>
      <c r="CLB146" s="3"/>
      <c r="CLC146" s="3"/>
      <c r="CLD146" s="3"/>
      <c r="CLE146" s="3"/>
      <c r="CLF146" s="3"/>
      <c r="CLG146" s="3"/>
      <c r="CLH146" s="3"/>
      <c r="CLI146" s="3"/>
      <c r="CLJ146" s="3"/>
      <c r="CLK146" s="3"/>
      <c r="CLL146" s="3"/>
      <c r="CLM146" s="3"/>
      <c r="CLN146" s="3"/>
      <c r="CLO146" s="3"/>
      <c r="CLP146" s="3"/>
      <c r="CLQ146" s="3"/>
      <c r="CLR146" s="3"/>
      <c r="CLS146" s="3"/>
      <c r="CLT146" s="3"/>
      <c r="CLU146" s="3"/>
      <c r="CLV146" s="3"/>
      <c r="CLW146" s="3"/>
      <c r="CLX146" s="3"/>
      <c r="CLY146" s="3"/>
      <c r="CLZ146" s="3"/>
      <c r="CMA146" s="3"/>
      <c r="CMB146" s="3"/>
      <c r="CMC146" s="3"/>
      <c r="CMD146" s="3"/>
      <c r="CME146" s="3"/>
      <c r="CMF146" s="3"/>
      <c r="CMG146" s="3"/>
      <c r="CMH146" s="3"/>
      <c r="CMI146" s="3"/>
      <c r="CMJ146" s="3"/>
      <c r="CMK146" s="3"/>
      <c r="CML146" s="3"/>
      <c r="CMM146" s="3"/>
      <c r="CMN146" s="3"/>
      <c r="CMO146" s="3"/>
      <c r="CMP146" s="3"/>
      <c r="CMQ146" s="3"/>
      <c r="CMR146" s="3"/>
      <c r="CMS146" s="3"/>
      <c r="CMT146" s="3"/>
      <c r="CMU146" s="3"/>
      <c r="CMV146" s="3"/>
      <c r="CMW146" s="3"/>
      <c r="CMX146" s="3"/>
      <c r="CMY146" s="3"/>
      <c r="CMZ146" s="3"/>
      <c r="CNA146" s="3"/>
      <c r="CNB146" s="3"/>
      <c r="CNC146" s="3"/>
      <c r="CND146" s="3"/>
      <c r="CNE146" s="3"/>
      <c r="CNF146" s="3"/>
      <c r="CNG146" s="3"/>
      <c r="CNH146" s="3"/>
      <c r="CNI146" s="3"/>
      <c r="CNJ146" s="3"/>
      <c r="CNK146" s="3"/>
      <c r="CNL146" s="3"/>
      <c r="CNM146" s="3"/>
      <c r="CNN146" s="3"/>
      <c r="CNO146" s="3"/>
      <c r="CNP146" s="3"/>
      <c r="CNQ146" s="3"/>
      <c r="CNR146" s="3"/>
      <c r="CNS146" s="3"/>
      <c r="CNT146" s="3"/>
      <c r="CNU146" s="3"/>
      <c r="CNV146" s="3"/>
      <c r="CNW146" s="3"/>
      <c r="CNX146" s="3"/>
      <c r="CNY146" s="3"/>
      <c r="CNZ146" s="3"/>
      <c r="COA146" s="3"/>
      <c r="COB146" s="3"/>
      <c r="COC146" s="3"/>
      <c r="COD146" s="3"/>
      <c r="COE146" s="3"/>
      <c r="COF146" s="3"/>
      <c r="COG146" s="3"/>
      <c r="COH146" s="3"/>
      <c r="COI146" s="3"/>
      <c r="COJ146" s="3"/>
      <c r="COK146" s="3"/>
      <c r="COL146" s="3"/>
      <c r="COM146" s="3"/>
      <c r="CON146" s="3"/>
      <c r="COO146" s="3"/>
      <c r="COP146" s="3"/>
      <c r="COQ146" s="3"/>
      <c r="COR146" s="3"/>
      <c r="COS146" s="3"/>
      <c r="COT146" s="3"/>
      <c r="COU146" s="3"/>
      <c r="COV146" s="3"/>
      <c r="COW146" s="3"/>
      <c r="COX146" s="3"/>
      <c r="COY146" s="3"/>
      <c r="COZ146" s="3"/>
      <c r="CPA146" s="3"/>
      <c r="CPB146" s="3"/>
      <c r="CPC146" s="3"/>
      <c r="CPD146" s="3"/>
      <c r="CPE146" s="3"/>
      <c r="CPF146" s="3"/>
      <c r="CPG146" s="3"/>
      <c r="CPH146" s="3"/>
      <c r="CPI146" s="3"/>
      <c r="CPJ146" s="3"/>
      <c r="CPK146" s="3"/>
      <c r="CPL146" s="3"/>
      <c r="CPM146" s="3"/>
      <c r="CPN146" s="3"/>
      <c r="CPO146" s="3"/>
      <c r="CPP146" s="3"/>
      <c r="CPQ146" s="3"/>
      <c r="CPR146" s="3"/>
      <c r="CPS146" s="3"/>
      <c r="CPT146" s="3"/>
      <c r="CPU146" s="3"/>
      <c r="CPV146" s="3"/>
      <c r="CPW146" s="3"/>
      <c r="CPX146" s="3"/>
      <c r="CPY146" s="3"/>
      <c r="CPZ146" s="3"/>
      <c r="CQA146" s="3"/>
      <c r="CQB146" s="3"/>
      <c r="CQC146" s="3"/>
      <c r="CQD146" s="3"/>
      <c r="CQE146" s="3"/>
      <c r="CQF146" s="3"/>
      <c r="CQG146" s="3"/>
      <c r="CQH146" s="3"/>
      <c r="CQI146" s="3"/>
      <c r="CQJ146" s="3"/>
      <c r="CQK146" s="3"/>
      <c r="CQL146" s="3"/>
      <c r="CQM146" s="3"/>
      <c r="CQN146" s="3"/>
      <c r="CQO146" s="3"/>
      <c r="CQP146" s="3"/>
      <c r="CQQ146" s="3"/>
      <c r="CQR146" s="3"/>
      <c r="CQS146" s="3"/>
      <c r="CQT146" s="3"/>
      <c r="CQU146" s="3"/>
      <c r="CQV146" s="3"/>
      <c r="CQW146" s="3"/>
      <c r="CQX146" s="3"/>
      <c r="CQY146" s="3"/>
      <c r="CQZ146" s="3"/>
      <c r="CRA146" s="3"/>
      <c r="CRB146" s="3"/>
      <c r="CRC146" s="3"/>
      <c r="CRD146" s="3"/>
      <c r="CRE146" s="3"/>
      <c r="CRF146" s="3"/>
      <c r="CRG146" s="3"/>
      <c r="CRH146" s="3"/>
      <c r="CRI146" s="3"/>
      <c r="CRJ146" s="3"/>
      <c r="CRK146" s="3"/>
      <c r="CRL146" s="3"/>
      <c r="CRM146" s="3"/>
      <c r="CRN146" s="3"/>
      <c r="CRO146" s="3"/>
      <c r="CRP146" s="3"/>
      <c r="CRQ146" s="3"/>
      <c r="CRR146" s="3"/>
      <c r="CRS146" s="3"/>
      <c r="CRT146" s="3"/>
      <c r="CRU146" s="3"/>
      <c r="CRV146" s="3"/>
      <c r="CRW146" s="3"/>
      <c r="CRX146" s="3"/>
      <c r="CRY146" s="3"/>
      <c r="CRZ146" s="3"/>
      <c r="CSA146" s="3"/>
      <c r="CSB146" s="3"/>
      <c r="CSC146" s="3"/>
      <c r="CSD146" s="3"/>
      <c r="CSE146" s="3"/>
      <c r="CSF146" s="3"/>
      <c r="CSG146" s="3"/>
      <c r="CSH146" s="3"/>
      <c r="CSI146" s="3"/>
      <c r="CSJ146" s="3"/>
      <c r="CSK146" s="3"/>
      <c r="CSL146" s="3"/>
      <c r="CSM146" s="3"/>
      <c r="CSN146" s="3"/>
      <c r="CSO146" s="3"/>
      <c r="CSP146" s="3"/>
      <c r="CSQ146" s="3"/>
      <c r="CSR146" s="3"/>
      <c r="CSS146" s="3"/>
      <c r="CST146" s="3"/>
      <c r="CSU146" s="3"/>
      <c r="CSV146" s="3"/>
      <c r="CSW146" s="3"/>
      <c r="CSX146" s="3"/>
      <c r="CSY146" s="3"/>
      <c r="CSZ146" s="3"/>
      <c r="CTA146" s="3"/>
      <c r="CTB146" s="3"/>
      <c r="CTC146" s="3"/>
      <c r="CTD146" s="3"/>
      <c r="CTE146" s="3"/>
      <c r="CTF146" s="3"/>
      <c r="CTG146" s="3"/>
      <c r="CTH146" s="3"/>
      <c r="CTI146" s="3"/>
      <c r="CTJ146" s="3"/>
      <c r="CTK146" s="3"/>
      <c r="CTL146" s="3"/>
      <c r="CTM146" s="3"/>
      <c r="CTN146" s="3"/>
      <c r="CTO146" s="3"/>
      <c r="CTP146" s="3"/>
      <c r="CTQ146" s="3"/>
      <c r="CTR146" s="3"/>
      <c r="CTS146" s="3"/>
      <c r="CTT146" s="3"/>
      <c r="CTU146" s="3"/>
      <c r="CTV146" s="3"/>
      <c r="CTW146" s="3"/>
      <c r="CTX146" s="3"/>
      <c r="CTY146" s="3"/>
      <c r="CTZ146" s="3"/>
      <c r="CUA146" s="3"/>
      <c r="CUB146" s="3"/>
      <c r="CUC146" s="3"/>
      <c r="CUD146" s="3"/>
      <c r="CUE146" s="3"/>
      <c r="CUF146" s="3"/>
      <c r="CUG146" s="3"/>
      <c r="CUH146" s="3"/>
      <c r="CUI146" s="3"/>
      <c r="CUJ146" s="3"/>
      <c r="CUK146" s="3"/>
      <c r="CUL146" s="3"/>
      <c r="CUM146" s="3"/>
      <c r="CUN146" s="3"/>
      <c r="CUO146" s="3"/>
      <c r="CUP146" s="3"/>
      <c r="CUQ146" s="3"/>
      <c r="CUR146" s="3"/>
      <c r="CUS146" s="3"/>
      <c r="CUT146" s="3"/>
      <c r="CUU146" s="3"/>
      <c r="CUV146" s="3"/>
      <c r="CUW146" s="3"/>
      <c r="CUX146" s="3"/>
      <c r="CUY146" s="3"/>
      <c r="CUZ146" s="3"/>
      <c r="CVA146" s="3"/>
      <c r="CVB146" s="3"/>
      <c r="CVC146" s="3"/>
      <c r="CVD146" s="3"/>
      <c r="CVE146" s="3"/>
      <c r="CVF146" s="3"/>
      <c r="CVG146" s="3"/>
      <c r="CVH146" s="3"/>
      <c r="CVI146" s="3"/>
      <c r="CVJ146" s="3"/>
      <c r="CVK146" s="3"/>
      <c r="CVL146" s="3"/>
      <c r="CVM146" s="3"/>
      <c r="CVN146" s="3"/>
      <c r="CVO146" s="3"/>
      <c r="CVP146" s="3"/>
      <c r="CVQ146" s="3"/>
      <c r="CVR146" s="3"/>
      <c r="CVS146" s="3"/>
      <c r="CVT146" s="3"/>
      <c r="CVU146" s="3"/>
      <c r="CVV146" s="3"/>
      <c r="CVW146" s="3"/>
      <c r="CVX146" s="3"/>
      <c r="CVY146" s="3"/>
      <c r="CVZ146" s="3"/>
      <c r="CWA146" s="3"/>
      <c r="CWB146" s="3"/>
      <c r="CWC146" s="3"/>
      <c r="CWD146" s="3"/>
      <c r="CWE146" s="3"/>
      <c r="CWF146" s="3"/>
      <c r="CWG146" s="3"/>
      <c r="CWH146" s="3"/>
      <c r="CWI146" s="3"/>
      <c r="CWJ146" s="3"/>
      <c r="CWK146" s="3"/>
      <c r="CWL146" s="3"/>
      <c r="CWM146" s="3"/>
      <c r="CWN146" s="3"/>
      <c r="CWO146" s="3"/>
      <c r="CWP146" s="3"/>
      <c r="CWQ146" s="3"/>
      <c r="CWR146" s="3"/>
      <c r="CWS146" s="3"/>
      <c r="CWT146" s="3"/>
      <c r="CWU146" s="3"/>
      <c r="CWV146" s="3"/>
      <c r="CWW146" s="3"/>
      <c r="CWX146" s="3"/>
      <c r="CWY146" s="3"/>
      <c r="CWZ146" s="3"/>
      <c r="CXA146" s="3"/>
      <c r="CXB146" s="3"/>
      <c r="CXC146" s="3"/>
      <c r="CXD146" s="3"/>
      <c r="CXE146" s="3"/>
      <c r="CXF146" s="3"/>
      <c r="CXG146" s="3"/>
      <c r="CXH146" s="3"/>
      <c r="CXI146" s="3"/>
      <c r="CXJ146" s="3"/>
      <c r="CXK146" s="3"/>
      <c r="CXL146" s="3"/>
      <c r="CXM146" s="3"/>
      <c r="CXN146" s="3"/>
      <c r="CXO146" s="3"/>
      <c r="CXP146" s="3"/>
      <c r="CXQ146" s="3"/>
      <c r="CXR146" s="3"/>
      <c r="CXS146" s="3"/>
      <c r="CXT146" s="3"/>
      <c r="CXU146" s="3"/>
      <c r="CXV146" s="3"/>
      <c r="CXW146" s="3"/>
      <c r="CXX146" s="3"/>
      <c r="CXY146" s="3"/>
      <c r="CXZ146" s="3"/>
      <c r="CYA146" s="3"/>
      <c r="CYB146" s="3"/>
      <c r="CYC146" s="3"/>
      <c r="CYD146" s="3"/>
      <c r="CYE146" s="3"/>
      <c r="CYF146" s="3"/>
      <c r="CYG146" s="3"/>
      <c r="CYH146" s="3"/>
      <c r="CYI146" s="3"/>
      <c r="CYJ146" s="3"/>
      <c r="CYK146" s="3"/>
      <c r="CYL146" s="3"/>
      <c r="CYM146" s="3"/>
      <c r="CYN146" s="3"/>
      <c r="CYO146" s="3"/>
      <c r="CYP146" s="3"/>
      <c r="CYQ146" s="3"/>
      <c r="CYR146" s="3"/>
      <c r="CYS146" s="3"/>
      <c r="CYT146" s="3"/>
      <c r="CYU146" s="3"/>
      <c r="CYV146" s="3"/>
      <c r="CYW146" s="3"/>
      <c r="CYX146" s="3"/>
      <c r="CYY146" s="3"/>
      <c r="CYZ146" s="3"/>
      <c r="CZA146" s="3"/>
      <c r="CZB146" s="3"/>
      <c r="CZC146" s="3"/>
      <c r="CZD146" s="3"/>
      <c r="CZE146" s="3"/>
      <c r="CZF146" s="3"/>
      <c r="CZG146" s="3"/>
      <c r="CZH146" s="3"/>
      <c r="CZI146" s="3"/>
      <c r="CZJ146" s="3"/>
      <c r="CZK146" s="3"/>
      <c r="CZL146" s="3"/>
      <c r="CZM146" s="3"/>
      <c r="CZN146" s="3"/>
      <c r="CZO146" s="3"/>
      <c r="CZP146" s="3"/>
      <c r="CZQ146" s="3"/>
      <c r="CZR146" s="3"/>
      <c r="CZS146" s="3"/>
      <c r="CZT146" s="3"/>
      <c r="CZU146" s="3"/>
      <c r="CZV146" s="3"/>
      <c r="CZW146" s="3"/>
      <c r="CZX146" s="3"/>
      <c r="CZY146" s="3"/>
      <c r="CZZ146" s="3"/>
      <c r="DAA146" s="3"/>
      <c r="DAB146" s="3"/>
      <c r="DAC146" s="3"/>
      <c r="DAD146" s="3"/>
      <c r="DAE146" s="3"/>
      <c r="DAF146" s="3"/>
      <c r="DAG146" s="3"/>
      <c r="DAH146" s="3"/>
      <c r="DAI146" s="3"/>
      <c r="DAJ146" s="3"/>
      <c r="DAK146" s="3"/>
      <c r="DAL146" s="3"/>
      <c r="DAM146" s="3"/>
      <c r="DAN146" s="3"/>
      <c r="DAO146" s="3"/>
      <c r="DAP146" s="3"/>
      <c r="DAQ146" s="3"/>
      <c r="DAR146" s="3"/>
      <c r="DAS146" s="3"/>
      <c r="DAT146" s="3"/>
      <c r="DAU146" s="3"/>
      <c r="DAV146" s="3"/>
      <c r="DAW146" s="3"/>
      <c r="DAX146" s="3"/>
      <c r="DAY146" s="3"/>
      <c r="DAZ146" s="3"/>
      <c r="DBA146" s="3"/>
      <c r="DBB146" s="3"/>
      <c r="DBC146" s="3"/>
      <c r="DBD146" s="3"/>
      <c r="DBE146" s="3"/>
      <c r="DBF146" s="3"/>
      <c r="DBG146" s="3"/>
      <c r="DBH146" s="3"/>
      <c r="DBI146" s="3"/>
      <c r="DBJ146" s="3"/>
      <c r="DBK146" s="3"/>
      <c r="DBL146" s="3"/>
      <c r="DBM146" s="3"/>
      <c r="DBN146" s="3"/>
      <c r="DBO146" s="3"/>
      <c r="DBP146" s="3"/>
      <c r="DBQ146" s="3"/>
      <c r="DBR146" s="3"/>
      <c r="DBS146" s="3"/>
      <c r="DBT146" s="3"/>
      <c r="DBU146" s="3"/>
      <c r="DBV146" s="3"/>
      <c r="DBW146" s="3"/>
      <c r="DBX146" s="3"/>
      <c r="DBY146" s="3"/>
      <c r="DBZ146" s="3"/>
      <c r="DCA146" s="3"/>
      <c r="DCB146" s="3"/>
      <c r="DCC146" s="3"/>
      <c r="DCD146" s="3"/>
      <c r="DCE146" s="3"/>
      <c r="DCF146" s="3"/>
      <c r="DCG146" s="3"/>
      <c r="DCH146" s="3"/>
      <c r="DCI146" s="3"/>
      <c r="DCJ146" s="3"/>
      <c r="DCK146" s="3"/>
      <c r="DCL146" s="3"/>
      <c r="DCM146" s="3"/>
      <c r="DCN146" s="3"/>
      <c r="DCO146" s="3"/>
      <c r="DCP146" s="3"/>
      <c r="DCQ146" s="3"/>
      <c r="DCR146" s="3"/>
      <c r="DCS146" s="3"/>
      <c r="DCT146" s="3"/>
      <c r="DCU146" s="3"/>
      <c r="DCV146" s="3"/>
      <c r="DCW146" s="3"/>
      <c r="DCX146" s="3"/>
      <c r="DCY146" s="3"/>
      <c r="DCZ146" s="3"/>
      <c r="DDA146" s="3"/>
      <c r="DDB146" s="3"/>
      <c r="DDC146" s="3"/>
      <c r="DDD146" s="3"/>
      <c r="DDE146" s="3"/>
      <c r="DDF146" s="3"/>
      <c r="DDG146" s="3"/>
      <c r="DDH146" s="3"/>
      <c r="DDI146" s="3"/>
      <c r="DDJ146" s="3"/>
      <c r="DDK146" s="3"/>
      <c r="DDL146" s="3"/>
      <c r="DDM146" s="3"/>
      <c r="DDN146" s="3"/>
      <c r="DDO146" s="3"/>
      <c r="DDP146" s="3"/>
      <c r="DDQ146" s="3"/>
      <c r="DDR146" s="3"/>
      <c r="DDS146" s="3"/>
      <c r="DDT146" s="3"/>
      <c r="DDU146" s="3"/>
      <c r="DDV146" s="3"/>
      <c r="DDW146" s="3"/>
      <c r="DDX146" s="3"/>
      <c r="DDY146" s="3"/>
      <c r="DDZ146" s="3"/>
      <c r="DEA146" s="3"/>
      <c r="DEB146" s="3"/>
      <c r="DEC146" s="3"/>
      <c r="DED146" s="3"/>
      <c r="DEE146" s="3"/>
      <c r="DEF146" s="3"/>
      <c r="DEG146" s="3"/>
      <c r="DEH146" s="3"/>
      <c r="DEI146" s="3"/>
      <c r="DEJ146" s="3"/>
      <c r="DEK146" s="3"/>
      <c r="DEL146" s="3"/>
      <c r="DEM146" s="3"/>
      <c r="DEN146" s="3"/>
      <c r="DEO146" s="3"/>
      <c r="DEP146" s="3"/>
      <c r="DEQ146" s="3"/>
      <c r="DER146" s="3"/>
      <c r="DES146" s="3"/>
      <c r="DET146" s="3"/>
      <c r="DEU146" s="3"/>
      <c r="DEV146" s="3"/>
      <c r="DEW146" s="3"/>
      <c r="DEX146" s="3"/>
      <c r="DEY146" s="3"/>
      <c r="DEZ146" s="3"/>
      <c r="DFA146" s="3"/>
      <c r="DFB146" s="3"/>
      <c r="DFC146" s="3"/>
      <c r="DFD146" s="3"/>
      <c r="DFE146" s="3"/>
      <c r="DFF146" s="3"/>
      <c r="DFG146" s="3"/>
      <c r="DFH146" s="3"/>
      <c r="DFI146" s="3"/>
      <c r="DFJ146" s="3"/>
      <c r="DFK146" s="3"/>
      <c r="DFL146" s="3"/>
      <c r="DFM146" s="3"/>
      <c r="DFN146" s="3"/>
      <c r="DFO146" s="3"/>
      <c r="DFP146" s="3"/>
      <c r="DFQ146" s="3"/>
      <c r="DFR146" s="3"/>
      <c r="DFS146" s="3"/>
      <c r="DFT146" s="3"/>
      <c r="DFU146" s="3"/>
      <c r="DFV146" s="3"/>
      <c r="DFW146" s="3"/>
      <c r="DFX146" s="3"/>
      <c r="DFY146" s="3"/>
      <c r="DFZ146" s="3"/>
      <c r="DGA146" s="3"/>
      <c r="DGB146" s="3"/>
      <c r="DGC146" s="3"/>
      <c r="DGD146" s="3"/>
      <c r="DGE146" s="3"/>
      <c r="DGF146" s="3"/>
      <c r="DGG146" s="3"/>
      <c r="DGH146" s="3"/>
      <c r="DGI146" s="3"/>
      <c r="DGJ146" s="3"/>
      <c r="DGK146" s="3"/>
      <c r="DGL146" s="3"/>
      <c r="DGM146" s="3"/>
      <c r="DGN146" s="3"/>
      <c r="DGO146" s="3"/>
      <c r="DGP146" s="3"/>
      <c r="DGQ146" s="3"/>
      <c r="DGR146" s="3"/>
      <c r="DGS146" s="3"/>
      <c r="DGT146" s="3"/>
      <c r="DGU146" s="3"/>
      <c r="DGV146" s="3"/>
      <c r="DGW146" s="3"/>
      <c r="DGX146" s="3"/>
      <c r="DGY146" s="3"/>
      <c r="DGZ146" s="3"/>
      <c r="DHA146" s="3"/>
      <c r="DHB146" s="3"/>
      <c r="DHC146" s="3"/>
      <c r="DHD146" s="3"/>
      <c r="DHE146" s="3"/>
      <c r="DHF146" s="3"/>
      <c r="DHG146" s="3"/>
      <c r="DHH146" s="3"/>
      <c r="DHI146" s="3"/>
      <c r="DHJ146" s="3"/>
      <c r="DHK146" s="3"/>
      <c r="DHL146" s="3"/>
      <c r="DHM146" s="3"/>
      <c r="DHN146" s="3"/>
      <c r="DHO146" s="3"/>
      <c r="DHP146" s="3"/>
      <c r="DHQ146" s="3"/>
      <c r="DHR146" s="3"/>
      <c r="DHS146" s="3"/>
      <c r="DHT146" s="3"/>
      <c r="DHU146" s="3"/>
      <c r="DHV146" s="3"/>
      <c r="DHW146" s="3"/>
      <c r="DHX146" s="3"/>
      <c r="DHY146" s="3"/>
      <c r="DHZ146" s="3"/>
      <c r="DIA146" s="3"/>
      <c r="DIB146" s="3"/>
      <c r="DIC146" s="3"/>
      <c r="DID146" s="3"/>
      <c r="DIE146" s="3"/>
      <c r="DIF146" s="3"/>
      <c r="DIG146" s="3"/>
      <c r="DIH146" s="3"/>
      <c r="DII146" s="3"/>
      <c r="DIJ146" s="3"/>
      <c r="DIK146" s="3"/>
      <c r="DIL146" s="3"/>
      <c r="DIM146" s="3"/>
      <c r="DIN146" s="3"/>
      <c r="DIO146" s="3"/>
      <c r="DIP146" s="3"/>
      <c r="DIQ146" s="3"/>
      <c r="DIR146" s="3"/>
      <c r="DIS146" s="3"/>
      <c r="DIT146" s="3"/>
      <c r="DIU146" s="3"/>
      <c r="DIV146" s="3"/>
      <c r="DIW146" s="3"/>
      <c r="DIX146" s="3"/>
      <c r="DIY146" s="3"/>
      <c r="DIZ146" s="3"/>
      <c r="DJA146" s="3"/>
      <c r="DJB146" s="3"/>
      <c r="DJC146" s="3"/>
      <c r="DJD146" s="3"/>
      <c r="DJE146" s="3"/>
      <c r="DJF146" s="3"/>
      <c r="DJG146" s="3"/>
      <c r="DJH146" s="3"/>
      <c r="DJI146" s="3"/>
      <c r="DJJ146" s="3"/>
      <c r="DJK146" s="3"/>
      <c r="DJL146" s="3"/>
      <c r="DJM146" s="3"/>
      <c r="DJN146" s="3"/>
      <c r="DJO146" s="3"/>
      <c r="DJP146" s="3"/>
      <c r="DJQ146" s="3"/>
      <c r="DJR146" s="3"/>
      <c r="DJS146" s="3"/>
      <c r="DJT146" s="3"/>
      <c r="DJU146" s="3"/>
      <c r="DJV146" s="3"/>
      <c r="DJW146" s="3"/>
      <c r="DJX146" s="3"/>
      <c r="DJY146" s="3"/>
      <c r="DJZ146" s="3"/>
      <c r="DKA146" s="3"/>
      <c r="DKB146" s="3"/>
      <c r="DKC146" s="3"/>
      <c r="DKD146" s="3"/>
      <c r="DKE146" s="3"/>
      <c r="DKF146" s="3"/>
      <c r="DKG146" s="3"/>
      <c r="DKH146" s="3"/>
      <c r="DKI146" s="3"/>
      <c r="DKJ146" s="3"/>
      <c r="DKK146" s="3"/>
      <c r="DKL146" s="3"/>
      <c r="DKM146" s="3"/>
      <c r="DKN146" s="3"/>
      <c r="DKO146" s="3"/>
      <c r="DKP146" s="3"/>
      <c r="DKQ146" s="3"/>
      <c r="DKR146" s="3"/>
      <c r="DKS146" s="3"/>
      <c r="DKT146" s="3"/>
      <c r="DKU146" s="3"/>
      <c r="DKV146" s="3"/>
      <c r="DKW146" s="3"/>
      <c r="DKX146" s="3"/>
      <c r="DKY146" s="3"/>
      <c r="DKZ146" s="3"/>
      <c r="DLA146" s="3"/>
      <c r="DLB146" s="3"/>
      <c r="DLC146" s="3"/>
      <c r="DLD146" s="3"/>
      <c r="DLE146" s="3"/>
      <c r="DLF146" s="3"/>
      <c r="DLG146" s="3"/>
      <c r="DLH146" s="3"/>
      <c r="DLI146" s="3"/>
      <c r="DLJ146" s="3"/>
      <c r="DLK146" s="3"/>
      <c r="DLL146" s="3"/>
      <c r="DLM146" s="3"/>
      <c r="DLN146" s="3"/>
      <c r="DLO146" s="3"/>
      <c r="DLP146" s="3"/>
      <c r="DLQ146" s="3"/>
      <c r="DLR146" s="3"/>
      <c r="DLS146" s="3"/>
      <c r="DLT146" s="3"/>
      <c r="DLU146" s="3"/>
      <c r="DLV146" s="3"/>
      <c r="DLW146" s="3"/>
      <c r="DLX146" s="3"/>
      <c r="DLY146" s="3"/>
      <c r="DLZ146" s="3"/>
      <c r="DMA146" s="3"/>
      <c r="DMB146" s="3"/>
      <c r="DMC146" s="3"/>
      <c r="DMD146" s="3"/>
      <c r="DME146" s="3"/>
      <c r="DMF146" s="3"/>
      <c r="DMG146" s="3"/>
      <c r="DMH146" s="3"/>
      <c r="DMI146" s="3"/>
      <c r="DMJ146" s="3"/>
      <c r="DMK146" s="3"/>
      <c r="DML146" s="3"/>
      <c r="DMM146" s="3"/>
      <c r="DMN146" s="3"/>
      <c r="DMO146" s="3"/>
      <c r="DMP146" s="3"/>
      <c r="DMQ146" s="3"/>
      <c r="DMR146" s="3"/>
      <c r="DMS146" s="3"/>
      <c r="DMT146" s="3"/>
      <c r="DMU146" s="3"/>
      <c r="DMV146" s="3"/>
      <c r="DMW146" s="3"/>
      <c r="DMX146" s="3"/>
      <c r="DMY146" s="3"/>
      <c r="DMZ146" s="3"/>
      <c r="DNA146" s="3"/>
      <c r="DNB146" s="3"/>
      <c r="DNC146" s="3"/>
      <c r="DND146" s="3"/>
      <c r="DNE146" s="3"/>
      <c r="DNF146" s="3"/>
      <c r="DNG146" s="3"/>
      <c r="DNH146" s="3"/>
      <c r="DNI146" s="3"/>
      <c r="DNJ146" s="3"/>
      <c r="DNK146" s="3"/>
      <c r="DNL146" s="3"/>
      <c r="DNM146" s="3"/>
      <c r="DNN146" s="3"/>
      <c r="DNO146" s="3"/>
      <c r="DNP146" s="3"/>
      <c r="DNQ146" s="3"/>
      <c r="DNR146" s="3"/>
      <c r="DNS146" s="3"/>
      <c r="DNT146" s="3"/>
      <c r="DNU146" s="3"/>
      <c r="DNV146" s="3"/>
      <c r="DNW146" s="3"/>
      <c r="DNX146" s="3"/>
      <c r="DNY146" s="3"/>
      <c r="DNZ146" s="3"/>
      <c r="DOA146" s="3"/>
      <c r="DOB146" s="3"/>
      <c r="DOC146" s="3"/>
      <c r="DOD146" s="3"/>
      <c r="DOE146" s="3"/>
      <c r="DOF146" s="3"/>
      <c r="DOG146" s="3"/>
      <c r="DOH146" s="3"/>
      <c r="DOI146" s="3"/>
      <c r="DOJ146" s="3"/>
      <c r="DOK146" s="3"/>
      <c r="DOL146" s="3"/>
      <c r="DOM146" s="3"/>
      <c r="DON146" s="3"/>
      <c r="DOO146" s="3"/>
      <c r="DOP146" s="3"/>
      <c r="DOQ146" s="3"/>
      <c r="DOR146" s="3"/>
      <c r="DOS146" s="3"/>
      <c r="DOT146" s="3"/>
      <c r="DOU146" s="3"/>
      <c r="DOV146" s="3"/>
      <c r="DOW146" s="3"/>
      <c r="DOX146" s="3"/>
      <c r="DOY146" s="3"/>
      <c r="DOZ146" s="3"/>
      <c r="DPA146" s="3"/>
      <c r="DPB146" s="3"/>
      <c r="DPC146" s="3"/>
      <c r="DPD146" s="3"/>
      <c r="DPE146" s="3"/>
      <c r="DPF146" s="3"/>
      <c r="DPG146" s="3"/>
      <c r="DPH146" s="3"/>
      <c r="DPI146" s="3"/>
      <c r="DPJ146" s="3"/>
      <c r="DPK146" s="3"/>
      <c r="DPL146" s="3"/>
      <c r="DPM146" s="3"/>
      <c r="DPN146" s="3"/>
      <c r="DPO146" s="3"/>
      <c r="DPP146" s="3"/>
      <c r="DPQ146" s="3"/>
      <c r="DPR146" s="3"/>
      <c r="DPS146" s="3"/>
      <c r="DPT146" s="3"/>
      <c r="DPU146" s="3"/>
      <c r="DPV146" s="3"/>
      <c r="DPW146" s="3"/>
      <c r="DPX146" s="3"/>
      <c r="DPY146" s="3"/>
      <c r="DPZ146" s="3"/>
      <c r="DQA146" s="3"/>
      <c r="DQB146" s="3"/>
      <c r="DQC146" s="3"/>
      <c r="DQD146" s="3"/>
      <c r="DQE146" s="3"/>
      <c r="DQF146" s="3"/>
      <c r="DQG146" s="3"/>
      <c r="DQH146" s="3"/>
      <c r="DQI146" s="3"/>
      <c r="DQJ146" s="3"/>
      <c r="DQK146" s="3"/>
      <c r="DQL146" s="3"/>
      <c r="DQM146" s="3"/>
      <c r="DQN146" s="3"/>
      <c r="DQO146" s="3"/>
      <c r="DQP146" s="3"/>
      <c r="DQQ146" s="3"/>
      <c r="DQR146" s="3"/>
      <c r="DQS146" s="3"/>
      <c r="DQT146" s="3"/>
      <c r="DQU146" s="3"/>
      <c r="DQV146" s="3"/>
      <c r="DQW146" s="3"/>
      <c r="DQX146" s="3"/>
      <c r="DQY146" s="3"/>
      <c r="DQZ146" s="3"/>
      <c r="DRA146" s="3"/>
      <c r="DRB146" s="3"/>
      <c r="DRC146" s="3"/>
      <c r="DRD146" s="3"/>
      <c r="DRE146" s="3"/>
      <c r="DRF146" s="3"/>
      <c r="DRG146" s="3"/>
      <c r="DRH146" s="3"/>
      <c r="DRI146" s="3"/>
      <c r="DRJ146" s="3"/>
      <c r="DRK146" s="3"/>
      <c r="DRL146" s="3"/>
      <c r="DRM146" s="3"/>
      <c r="DRN146" s="3"/>
      <c r="DRO146" s="3"/>
      <c r="DRP146" s="3"/>
      <c r="DRQ146" s="3"/>
      <c r="DRR146" s="3"/>
      <c r="DRS146" s="3"/>
      <c r="DRT146" s="3"/>
      <c r="DRU146" s="3"/>
      <c r="DRV146" s="3"/>
      <c r="DRW146" s="3"/>
      <c r="DRX146" s="3"/>
      <c r="DRY146" s="3"/>
      <c r="DRZ146" s="3"/>
      <c r="DSA146" s="3"/>
      <c r="DSB146" s="3"/>
      <c r="DSC146" s="3"/>
      <c r="DSD146" s="3"/>
      <c r="DSE146" s="3"/>
      <c r="DSF146" s="3"/>
      <c r="DSG146" s="3"/>
      <c r="DSH146" s="3"/>
      <c r="DSI146" s="3"/>
      <c r="DSJ146" s="3"/>
      <c r="DSK146" s="3"/>
      <c r="DSL146" s="3"/>
      <c r="DSM146" s="3"/>
      <c r="DSN146" s="3"/>
      <c r="DSO146" s="3"/>
      <c r="DSP146" s="3"/>
      <c r="DSQ146" s="3"/>
      <c r="DSR146" s="3"/>
      <c r="DSS146" s="3"/>
      <c r="DST146" s="3"/>
      <c r="DSU146" s="3"/>
      <c r="DSV146" s="3"/>
      <c r="DSW146" s="3"/>
      <c r="DSX146" s="3"/>
      <c r="DSY146" s="3"/>
      <c r="DSZ146" s="3"/>
      <c r="DTA146" s="3"/>
      <c r="DTB146" s="3"/>
      <c r="DTC146" s="3"/>
      <c r="DTD146" s="3"/>
      <c r="DTE146" s="3"/>
      <c r="DTF146" s="3"/>
      <c r="DTG146" s="3"/>
      <c r="DTH146" s="3"/>
      <c r="DTI146" s="3"/>
      <c r="DTJ146" s="3"/>
      <c r="DTK146" s="3"/>
      <c r="DTL146" s="3"/>
      <c r="DTM146" s="3"/>
      <c r="DTN146" s="3"/>
      <c r="DTO146" s="3"/>
      <c r="DTP146" s="3"/>
      <c r="DTQ146" s="3"/>
      <c r="DTR146" s="3"/>
      <c r="DTS146" s="3"/>
      <c r="DTT146" s="3"/>
      <c r="DTU146" s="3"/>
      <c r="DTV146" s="3"/>
      <c r="DTW146" s="3"/>
      <c r="DTX146" s="3"/>
      <c r="DTY146" s="3"/>
      <c r="DTZ146" s="3"/>
      <c r="DUA146" s="3"/>
      <c r="DUB146" s="3"/>
      <c r="DUC146" s="3"/>
      <c r="DUD146" s="3"/>
      <c r="DUE146" s="3"/>
      <c r="DUF146" s="3"/>
      <c r="DUG146" s="3"/>
      <c r="DUH146" s="3"/>
      <c r="DUI146" s="3"/>
      <c r="DUJ146" s="3"/>
      <c r="DUK146" s="3"/>
      <c r="DUL146" s="3"/>
      <c r="DUM146" s="3"/>
      <c r="DUN146" s="3"/>
      <c r="DUO146" s="3"/>
      <c r="DUP146" s="3"/>
      <c r="DUQ146" s="3"/>
      <c r="DUR146" s="3"/>
      <c r="DUS146" s="3"/>
      <c r="DUT146" s="3"/>
      <c r="DUU146" s="3"/>
      <c r="DUV146" s="3"/>
      <c r="DUW146" s="3"/>
      <c r="DUX146" s="3"/>
      <c r="DUY146" s="3"/>
      <c r="DUZ146" s="3"/>
      <c r="DVA146" s="3"/>
      <c r="DVB146" s="3"/>
      <c r="DVC146" s="3"/>
      <c r="DVD146" s="3"/>
      <c r="DVE146" s="3"/>
      <c r="DVF146" s="3"/>
      <c r="DVG146" s="3"/>
      <c r="DVH146" s="3"/>
      <c r="DVI146" s="3"/>
      <c r="DVJ146" s="3"/>
      <c r="DVK146" s="3"/>
      <c r="DVL146" s="3"/>
      <c r="DVM146" s="3"/>
      <c r="DVN146" s="3"/>
      <c r="DVO146" s="3"/>
      <c r="DVP146" s="3"/>
      <c r="DVQ146" s="3"/>
      <c r="DVR146" s="3"/>
      <c r="DVS146" s="3"/>
      <c r="DVT146" s="3"/>
      <c r="DVU146" s="3"/>
      <c r="DVV146" s="3"/>
      <c r="DVW146" s="3"/>
      <c r="DVX146" s="3"/>
      <c r="DVY146" s="3"/>
      <c r="DVZ146" s="3"/>
      <c r="DWA146" s="3"/>
      <c r="DWB146" s="3"/>
      <c r="DWC146" s="3"/>
      <c r="DWD146" s="3"/>
      <c r="DWE146" s="3"/>
      <c r="DWF146" s="3"/>
      <c r="DWG146" s="3"/>
      <c r="DWH146" s="3"/>
      <c r="DWI146" s="3"/>
      <c r="DWJ146" s="3"/>
      <c r="DWK146" s="3"/>
      <c r="DWL146" s="3"/>
      <c r="DWM146" s="3"/>
      <c r="DWN146" s="3"/>
      <c r="DWO146" s="3"/>
      <c r="DWP146" s="3"/>
      <c r="DWQ146" s="3"/>
      <c r="DWR146" s="3"/>
      <c r="DWS146" s="3"/>
      <c r="DWT146" s="3"/>
      <c r="DWU146" s="3"/>
      <c r="DWV146" s="3"/>
      <c r="DWW146" s="3"/>
      <c r="DWX146" s="3"/>
      <c r="DWY146" s="3"/>
      <c r="DWZ146" s="3"/>
      <c r="DXA146" s="3"/>
      <c r="DXB146" s="3"/>
      <c r="DXC146" s="3"/>
      <c r="DXD146" s="3"/>
      <c r="DXE146" s="3"/>
      <c r="DXF146" s="3"/>
      <c r="DXG146" s="3"/>
      <c r="DXH146" s="3"/>
      <c r="DXI146" s="3"/>
      <c r="DXJ146" s="3"/>
      <c r="DXK146" s="3"/>
      <c r="DXL146" s="3"/>
      <c r="DXM146" s="3"/>
      <c r="DXN146" s="3"/>
      <c r="DXO146" s="3"/>
      <c r="DXP146" s="3"/>
      <c r="DXQ146" s="3"/>
      <c r="DXR146" s="3"/>
      <c r="DXS146" s="3"/>
      <c r="DXT146" s="3"/>
      <c r="DXU146" s="3"/>
      <c r="DXV146" s="3"/>
      <c r="DXW146" s="3"/>
      <c r="DXX146" s="3"/>
      <c r="DXY146" s="3"/>
      <c r="DXZ146" s="3"/>
      <c r="DYA146" s="3"/>
      <c r="DYB146" s="3"/>
      <c r="DYC146" s="3"/>
      <c r="DYD146" s="3"/>
      <c r="DYE146" s="3"/>
      <c r="DYF146" s="3"/>
      <c r="DYG146" s="3"/>
      <c r="DYH146" s="3"/>
      <c r="DYI146" s="3"/>
      <c r="DYJ146" s="3"/>
      <c r="DYK146" s="3"/>
      <c r="DYL146" s="3"/>
      <c r="DYM146" s="3"/>
      <c r="DYN146" s="3"/>
      <c r="DYO146" s="3"/>
      <c r="DYP146" s="3"/>
      <c r="DYQ146" s="3"/>
      <c r="DYR146" s="3"/>
      <c r="DYS146" s="3"/>
      <c r="DYT146" s="3"/>
      <c r="DYU146" s="3"/>
      <c r="DYV146" s="3"/>
      <c r="DYW146" s="3"/>
      <c r="DYX146" s="3"/>
      <c r="DYY146" s="3"/>
      <c r="DYZ146" s="3"/>
      <c r="DZA146" s="3"/>
      <c r="DZB146" s="3"/>
      <c r="DZC146" s="3"/>
      <c r="DZD146" s="3"/>
      <c r="DZE146" s="3"/>
      <c r="DZF146" s="3"/>
      <c r="DZG146" s="3"/>
      <c r="DZH146" s="3"/>
      <c r="DZI146" s="3"/>
      <c r="DZJ146" s="3"/>
      <c r="DZK146" s="3"/>
      <c r="DZL146" s="3"/>
      <c r="DZM146" s="3"/>
      <c r="DZN146" s="3"/>
      <c r="DZO146" s="3"/>
      <c r="DZP146" s="3"/>
      <c r="DZQ146" s="3"/>
      <c r="DZR146" s="3"/>
      <c r="DZS146" s="3"/>
      <c r="DZT146" s="3"/>
      <c r="DZU146" s="3"/>
      <c r="DZV146" s="3"/>
      <c r="DZW146" s="3"/>
      <c r="DZX146" s="3"/>
      <c r="DZY146" s="3"/>
      <c r="DZZ146" s="3"/>
      <c r="EAA146" s="3"/>
      <c r="EAB146" s="3"/>
      <c r="EAC146" s="3"/>
      <c r="EAD146" s="3"/>
      <c r="EAE146" s="3"/>
      <c r="EAF146" s="3"/>
      <c r="EAG146" s="3"/>
      <c r="EAH146" s="3"/>
      <c r="EAI146" s="3"/>
      <c r="EAJ146" s="3"/>
      <c r="EAK146" s="3"/>
      <c r="EAL146" s="3"/>
      <c r="EAM146" s="3"/>
      <c r="EAN146" s="3"/>
      <c r="EAO146" s="3"/>
      <c r="EAP146" s="3"/>
      <c r="EAQ146" s="3"/>
      <c r="EAR146" s="3"/>
      <c r="EAS146" s="3"/>
      <c r="EAT146" s="3"/>
      <c r="EAU146" s="3"/>
      <c r="EAV146" s="3"/>
      <c r="EAW146" s="3"/>
      <c r="EAX146" s="3"/>
      <c r="EAY146" s="3"/>
      <c r="EAZ146" s="3"/>
      <c r="EBA146" s="3"/>
      <c r="EBB146" s="3"/>
      <c r="EBC146" s="3"/>
      <c r="EBD146" s="3"/>
      <c r="EBE146" s="3"/>
      <c r="EBF146" s="3"/>
      <c r="EBG146" s="3"/>
      <c r="EBH146" s="3"/>
      <c r="EBI146" s="3"/>
      <c r="EBJ146" s="3"/>
      <c r="EBK146" s="3"/>
      <c r="EBL146" s="3"/>
      <c r="EBM146" s="3"/>
      <c r="EBN146" s="3"/>
      <c r="EBO146" s="3"/>
      <c r="EBP146" s="3"/>
      <c r="EBQ146" s="3"/>
      <c r="EBR146" s="3"/>
      <c r="EBS146" s="3"/>
      <c r="EBT146" s="3"/>
      <c r="EBU146" s="3"/>
      <c r="EBV146" s="3"/>
      <c r="EBW146" s="3"/>
      <c r="EBX146" s="3"/>
      <c r="EBY146" s="3"/>
      <c r="EBZ146" s="3"/>
      <c r="ECA146" s="3"/>
      <c r="ECB146" s="3"/>
      <c r="ECC146" s="3"/>
      <c r="ECD146" s="3"/>
      <c r="ECE146" s="3"/>
      <c r="ECF146" s="3"/>
      <c r="ECG146" s="3"/>
      <c r="ECH146" s="3"/>
      <c r="ECI146" s="3"/>
      <c r="ECJ146" s="3"/>
      <c r="ECK146" s="3"/>
      <c r="ECL146" s="3"/>
      <c r="ECM146" s="3"/>
      <c r="ECN146" s="3"/>
      <c r="ECO146" s="3"/>
      <c r="ECP146" s="3"/>
      <c r="ECQ146" s="3"/>
      <c r="ECR146" s="3"/>
      <c r="ECS146" s="3"/>
      <c r="ECT146" s="3"/>
      <c r="ECU146" s="3"/>
      <c r="ECV146" s="3"/>
      <c r="ECW146" s="3"/>
      <c r="ECX146" s="3"/>
      <c r="ECY146" s="3"/>
      <c r="ECZ146" s="3"/>
      <c r="EDA146" s="3"/>
      <c r="EDB146" s="3"/>
      <c r="EDC146" s="3"/>
      <c r="EDD146" s="3"/>
      <c r="EDE146" s="3"/>
      <c r="EDF146" s="3"/>
      <c r="EDG146" s="3"/>
      <c r="EDH146" s="3"/>
      <c r="EDI146" s="3"/>
      <c r="EDJ146" s="3"/>
      <c r="EDK146" s="3"/>
      <c r="EDL146" s="3"/>
      <c r="EDM146" s="3"/>
      <c r="EDN146" s="3"/>
      <c r="EDO146" s="3"/>
      <c r="EDP146" s="3"/>
      <c r="EDQ146" s="3"/>
      <c r="EDR146" s="3"/>
      <c r="EDS146" s="3"/>
      <c r="EDT146" s="3"/>
      <c r="EDU146" s="3"/>
      <c r="EDV146" s="3"/>
      <c r="EDW146" s="3"/>
      <c r="EDX146" s="3"/>
      <c r="EDY146" s="3"/>
      <c r="EDZ146" s="3"/>
      <c r="EEA146" s="3"/>
      <c r="EEB146" s="3"/>
      <c r="EEC146" s="3"/>
      <c r="EED146" s="3"/>
      <c r="EEE146" s="3"/>
      <c r="EEF146" s="3"/>
      <c r="EEG146" s="3"/>
      <c r="EEH146" s="3"/>
      <c r="EEI146" s="3"/>
      <c r="EEJ146" s="3"/>
      <c r="EEK146" s="3"/>
      <c r="EEL146" s="3"/>
      <c r="EEM146" s="3"/>
      <c r="EEN146" s="3"/>
      <c r="EEO146" s="3"/>
      <c r="EEP146" s="3"/>
      <c r="EEQ146" s="3"/>
      <c r="EER146" s="3"/>
      <c r="EES146" s="3"/>
      <c r="EET146" s="3"/>
      <c r="EEU146" s="3"/>
      <c r="EEV146" s="3"/>
      <c r="EEW146" s="3"/>
      <c r="EEX146" s="3"/>
      <c r="EEY146" s="3"/>
      <c r="EEZ146" s="3"/>
      <c r="EFA146" s="3"/>
      <c r="EFB146" s="3"/>
      <c r="EFC146" s="3"/>
      <c r="EFD146" s="3"/>
      <c r="EFE146" s="3"/>
      <c r="EFF146" s="3"/>
      <c r="EFG146" s="3"/>
      <c r="EFH146" s="3"/>
      <c r="EFI146" s="3"/>
      <c r="EFJ146" s="3"/>
      <c r="EFK146" s="3"/>
      <c r="EFL146" s="3"/>
      <c r="EFM146" s="3"/>
      <c r="EFN146" s="3"/>
      <c r="EFO146" s="3"/>
      <c r="EFP146" s="3"/>
      <c r="EFQ146" s="3"/>
      <c r="EFR146" s="3"/>
      <c r="EFS146" s="3"/>
      <c r="EFT146" s="3"/>
      <c r="EFU146" s="3"/>
      <c r="EFV146" s="3"/>
      <c r="EFW146" s="3"/>
      <c r="EFX146" s="3"/>
      <c r="EFY146" s="3"/>
      <c r="EFZ146" s="3"/>
      <c r="EGA146" s="3"/>
      <c r="EGB146" s="3"/>
      <c r="EGC146" s="3"/>
      <c r="EGD146" s="3"/>
      <c r="EGE146" s="3"/>
      <c r="EGF146" s="3"/>
      <c r="EGG146" s="3"/>
      <c r="EGH146" s="3"/>
      <c r="EGI146" s="3"/>
      <c r="EGJ146" s="3"/>
      <c r="EGK146" s="3"/>
      <c r="EGL146" s="3"/>
      <c r="EGM146" s="3"/>
      <c r="EGN146" s="3"/>
      <c r="EGO146" s="3"/>
      <c r="EGP146" s="3"/>
      <c r="EGQ146" s="3"/>
      <c r="EGR146" s="3"/>
      <c r="EGS146" s="3"/>
      <c r="EGT146" s="3"/>
      <c r="EGU146" s="3"/>
      <c r="EGV146" s="3"/>
      <c r="EGW146" s="3"/>
      <c r="EGX146" s="3"/>
      <c r="EGY146" s="3"/>
      <c r="EGZ146" s="3"/>
      <c r="EHA146" s="3"/>
      <c r="EHB146" s="3"/>
      <c r="EHC146" s="3"/>
      <c r="EHD146" s="3"/>
      <c r="EHE146" s="3"/>
      <c r="EHF146" s="3"/>
      <c r="EHG146" s="3"/>
      <c r="EHH146" s="3"/>
      <c r="EHI146" s="3"/>
      <c r="EHJ146" s="3"/>
      <c r="EHK146" s="3"/>
      <c r="EHL146" s="3"/>
      <c r="EHM146" s="3"/>
      <c r="EHN146" s="3"/>
      <c r="EHO146" s="3"/>
      <c r="EHP146" s="3"/>
      <c r="EHQ146" s="3"/>
      <c r="EHR146" s="3"/>
      <c r="EHS146" s="3"/>
      <c r="EHT146" s="3"/>
      <c r="EHU146" s="3"/>
      <c r="EHV146" s="3"/>
      <c r="EHW146" s="3"/>
      <c r="EHX146" s="3"/>
      <c r="EHY146" s="3"/>
      <c r="EHZ146" s="3"/>
      <c r="EIA146" s="3"/>
      <c r="EIB146" s="3"/>
      <c r="EIC146" s="3"/>
      <c r="EID146" s="3"/>
      <c r="EIE146" s="3"/>
      <c r="EIF146" s="3"/>
      <c r="EIG146" s="3"/>
      <c r="EIH146" s="3"/>
      <c r="EII146" s="3"/>
      <c r="EIJ146" s="3"/>
      <c r="EIK146" s="3"/>
      <c r="EIL146" s="3"/>
      <c r="EIM146" s="3"/>
      <c r="EIN146" s="3"/>
      <c r="EIO146" s="3"/>
      <c r="EIP146" s="3"/>
      <c r="EIQ146" s="3"/>
      <c r="EIR146" s="3"/>
      <c r="EIS146" s="3"/>
      <c r="EIT146" s="3"/>
      <c r="EIU146" s="3"/>
      <c r="EIV146" s="3"/>
      <c r="EIW146" s="3"/>
      <c r="EIX146" s="3"/>
      <c r="EIY146" s="3"/>
      <c r="EIZ146" s="3"/>
      <c r="EJA146" s="3"/>
      <c r="EJB146" s="3"/>
      <c r="EJC146" s="3"/>
      <c r="EJD146" s="3"/>
      <c r="EJE146" s="3"/>
      <c r="EJF146" s="3"/>
      <c r="EJG146" s="3"/>
      <c r="EJH146" s="3"/>
      <c r="EJI146" s="3"/>
      <c r="EJJ146" s="3"/>
      <c r="EJK146" s="3"/>
      <c r="EJL146" s="3"/>
      <c r="EJM146" s="3"/>
      <c r="EJN146" s="3"/>
      <c r="EJO146" s="3"/>
      <c r="EJP146" s="3"/>
      <c r="EJQ146" s="3"/>
      <c r="EJR146" s="3"/>
      <c r="EJS146" s="3"/>
      <c r="EJT146" s="3"/>
      <c r="EJU146" s="3"/>
      <c r="EJV146" s="3"/>
      <c r="EJW146" s="3"/>
      <c r="EJX146" s="3"/>
      <c r="EJY146" s="3"/>
      <c r="EJZ146" s="3"/>
      <c r="EKA146" s="3"/>
      <c r="EKB146" s="3"/>
      <c r="EKC146" s="3"/>
      <c r="EKD146" s="3"/>
      <c r="EKE146" s="3"/>
      <c r="EKF146" s="3"/>
      <c r="EKG146" s="3"/>
      <c r="EKH146" s="3"/>
      <c r="EKI146" s="3"/>
      <c r="EKJ146" s="3"/>
      <c r="EKK146" s="3"/>
      <c r="EKL146" s="3"/>
      <c r="EKM146" s="3"/>
      <c r="EKN146" s="3"/>
      <c r="EKO146" s="3"/>
      <c r="EKP146" s="3"/>
      <c r="EKQ146" s="3"/>
      <c r="EKR146" s="3"/>
      <c r="EKS146" s="3"/>
      <c r="EKT146" s="3"/>
      <c r="EKU146" s="3"/>
      <c r="EKV146" s="3"/>
      <c r="EKW146" s="3"/>
      <c r="EKX146" s="3"/>
      <c r="EKY146" s="3"/>
      <c r="EKZ146" s="3"/>
      <c r="ELA146" s="3"/>
      <c r="ELB146" s="3"/>
      <c r="ELC146" s="3"/>
      <c r="ELD146" s="3"/>
      <c r="ELE146" s="3"/>
      <c r="ELF146" s="3"/>
      <c r="ELG146" s="3"/>
      <c r="ELH146" s="3"/>
      <c r="ELI146" s="3"/>
      <c r="ELJ146" s="3"/>
      <c r="ELK146" s="3"/>
      <c r="ELL146" s="3"/>
      <c r="ELM146" s="3"/>
      <c r="ELN146" s="3"/>
      <c r="ELO146" s="3"/>
      <c r="ELP146" s="3"/>
      <c r="ELQ146" s="3"/>
      <c r="ELR146" s="3"/>
      <c r="ELS146" s="3"/>
      <c r="ELT146" s="3"/>
      <c r="ELU146" s="3"/>
      <c r="ELV146" s="3"/>
      <c r="ELW146" s="3"/>
      <c r="ELX146" s="3"/>
      <c r="ELY146" s="3"/>
      <c r="ELZ146" s="3"/>
      <c r="EMA146" s="3"/>
      <c r="EMB146" s="3"/>
      <c r="EMC146" s="3"/>
      <c r="EMD146" s="3"/>
      <c r="EME146" s="3"/>
      <c r="EMF146" s="3"/>
      <c r="EMG146" s="3"/>
      <c r="EMH146" s="3"/>
      <c r="EMI146" s="3"/>
      <c r="EMJ146" s="3"/>
      <c r="EMK146" s="3"/>
      <c r="EML146" s="3"/>
      <c r="EMM146" s="3"/>
      <c r="EMN146" s="3"/>
      <c r="EMO146" s="3"/>
      <c r="EMP146" s="3"/>
      <c r="EMQ146" s="3"/>
      <c r="EMR146" s="3"/>
      <c r="EMS146" s="3"/>
      <c r="EMT146" s="3"/>
      <c r="EMU146" s="3"/>
      <c r="EMV146" s="3"/>
      <c r="EMW146" s="3"/>
      <c r="EMX146" s="3"/>
      <c r="EMY146" s="3"/>
      <c r="EMZ146" s="3"/>
      <c r="ENA146" s="3"/>
      <c r="ENB146" s="3"/>
      <c r="ENC146" s="3"/>
      <c r="END146" s="3"/>
      <c r="ENE146" s="3"/>
      <c r="ENF146" s="3"/>
      <c r="ENG146" s="3"/>
      <c r="ENH146" s="3"/>
      <c r="ENI146" s="3"/>
      <c r="ENJ146" s="3"/>
      <c r="ENK146" s="3"/>
      <c r="ENL146" s="3"/>
      <c r="ENM146" s="3"/>
      <c r="ENN146" s="3"/>
      <c r="ENO146" s="3"/>
      <c r="ENP146" s="3"/>
      <c r="ENQ146" s="3"/>
      <c r="ENR146" s="3"/>
      <c r="ENS146" s="3"/>
      <c r="ENT146" s="3"/>
      <c r="ENU146" s="3"/>
      <c r="ENV146" s="3"/>
      <c r="ENW146" s="3"/>
      <c r="ENX146" s="3"/>
      <c r="ENY146" s="3"/>
      <c r="ENZ146" s="3"/>
      <c r="EOA146" s="3"/>
      <c r="EOB146" s="3"/>
      <c r="EOC146" s="3"/>
      <c r="EOD146" s="3"/>
      <c r="EOE146" s="3"/>
      <c r="EOF146" s="3"/>
      <c r="EOG146" s="3"/>
      <c r="EOH146" s="3"/>
      <c r="EOI146" s="3"/>
      <c r="EOJ146" s="3"/>
      <c r="EOK146" s="3"/>
      <c r="EOL146" s="3"/>
      <c r="EOM146" s="3"/>
      <c r="EON146" s="3"/>
      <c r="EOO146" s="3"/>
      <c r="EOP146" s="3"/>
      <c r="EOQ146" s="3"/>
      <c r="EOR146" s="3"/>
      <c r="EOS146" s="3"/>
      <c r="EOT146" s="3"/>
      <c r="EOU146" s="3"/>
      <c r="EOV146" s="3"/>
      <c r="EOW146" s="3"/>
      <c r="EOX146" s="3"/>
      <c r="EOY146" s="3"/>
      <c r="EOZ146" s="3"/>
      <c r="EPA146" s="3"/>
      <c r="EPB146" s="3"/>
      <c r="EPC146" s="3"/>
      <c r="EPD146" s="3"/>
      <c r="EPE146" s="3"/>
      <c r="EPF146" s="3"/>
      <c r="EPG146" s="3"/>
      <c r="EPH146" s="3"/>
      <c r="EPI146" s="3"/>
      <c r="EPJ146" s="3"/>
      <c r="EPK146" s="3"/>
      <c r="EPL146" s="3"/>
      <c r="EPM146" s="3"/>
      <c r="EPN146" s="3"/>
      <c r="EPO146" s="3"/>
      <c r="EPP146" s="3"/>
      <c r="EPQ146" s="3"/>
      <c r="EPR146" s="3"/>
      <c r="EPS146" s="3"/>
      <c r="EPT146" s="3"/>
      <c r="EPU146" s="3"/>
      <c r="EPV146" s="3"/>
      <c r="EPW146" s="3"/>
      <c r="EPX146" s="3"/>
      <c r="EPY146" s="3"/>
      <c r="EPZ146" s="3"/>
      <c r="EQA146" s="3"/>
      <c r="EQB146" s="3"/>
      <c r="EQC146" s="3"/>
      <c r="EQD146" s="3"/>
      <c r="EQE146" s="3"/>
      <c r="EQF146" s="3"/>
      <c r="EQG146" s="3"/>
      <c r="EQH146" s="3"/>
      <c r="EQI146" s="3"/>
      <c r="EQJ146" s="3"/>
      <c r="EQK146" s="3"/>
      <c r="EQL146" s="3"/>
      <c r="EQM146" s="3"/>
      <c r="EQN146" s="3"/>
      <c r="EQO146" s="3"/>
      <c r="EQP146" s="3"/>
      <c r="EQQ146" s="3"/>
      <c r="EQR146" s="3"/>
      <c r="EQS146" s="3"/>
      <c r="EQT146" s="3"/>
      <c r="EQU146" s="3"/>
      <c r="EQV146" s="3"/>
      <c r="EQW146" s="3"/>
      <c r="EQX146" s="3"/>
      <c r="EQY146" s="3"/>
      <c r="EQZ146" s="3"/>
      <c r="ERA146" s="3"/>
      <c r="ERB146" s="3"/>
      <c r="ERC146" s="3"/>
      <c r="ERD146" s="3"/>
      <c r="ERE146" s="3"/>
      <c r="ERF146" s="3"/>
      <c r="ERG146" s="3"/>
      <c r="ERH146" s="3"/>
      <c r="ERI146" s="3"/>
      <c r="ERJ146" s="3"/>
      <c r="ERK146" s="3"/>
      <c r="ERL146" s="3"/>
      <c r="ERM146" s="3"/>
      <c r="ERN146" s="3"/>
      <c r="ERO146" s="3"/>
      <c r="ERP146" s="3"/>
      <c r="ERQ146" s="3"/>
      <c r="ERR146" s="3"/>
      <c r="ERS146" s="3"/>
      <c r="ERT146" s="3"/>
      <c r="ERU146" s="3"/>
      <c r="ERV146" s="3"/>
      <c r="ERW146" s="3"/>
      <c r="ERX146" s="3"/>
      <c r="ERY146" s="3"/>
      <c r="ERZ146" s="3"/>
      <c r="ESA146" s="3"/>
      <c r="ESB146" s="3"/>
      <c r="ESC146" s="3"/>
      <c r="ESD146" s="3"/>
      <c r="ESE146" s="3"/>
      <c r="ESF146" s="3"/>
      <c r="ESG146" s="3"/>
      <c r="ESH146" s="3"/>
      <c r="ESI146" s="3"/>
      <c r="ESJ146" s="3"/>
      <c r="ESK146" s="3"/>
      <c r="ESL146" s="3"/>
      <c r="ESM146" s="3"/>
      <c r="ESN146" s="3"/>
      <c r="ESO146" s="3"/>
      <c r="ESP146" s="3"/>
      <c r="ESQ146" s="3"/>
      <c r="ESR146" s="3"/>
      <c r="ESS146" s="3"/>
      <c r="EST146" s="3"/>
      <c r="ESU146" s="3"/>
      <c r="ESV146" s="3"/>
      <c r="ESW146" s="3"/>
      <c r="ESX146" s="3"/>
      <c r="ESY146" s="3"/>
      <c r="ESZ146" s="3"/>
      <c r="ETA146" s="3"/>
      <c r="ETB146" s="3"/>
      <c r="ETC146" s="3"/>
      <c r="ETD146" s="3"/>
      <c r="ETE146" s="3"/>
      <c r="ETF146" s="3"/>
      <c r="ETG146" s="3"/>
      <c r="ETH146" s="3"/>
      <c r="ETI146" s="3"/>
      <c r="ETJ146" s="3"/>
      <c r="ETK146" s="3"/>
      <c r="ETL146" s="3"/>
      <c r="ETM146" s="3"/>
      <c r="ETN146" s="3"/>
      <c r="ETO146" s="3"/>
      <c r="ETP146" s="3"/>
      <c r="ETQ146" s="3"/>
      <c r="ETR146" s="3"/>
      <c r="ETS146" s="3"/>
      <c r="ETT146" s="3"/>
      <c r="ETU146" s="3"/>
      <c r="ETV146" s="3"/>
      <c r="ETW146" s="3"/>
      <c r="ETX146" s="3"/>
      <c r="ETY146" s="3"/>
      <c r="ETZ146" s="3"/>
      <c r="EUA146" s="3"/>
      <c r="EUB146" s="3"/>
      <c r="EUC146" s="3"/>
      <c r="EUD146" s="3"/>
      <c r="EUE146" s="3"/>
      <c r="EUF146" s="3"/>
      <c r="EUG146" s="3"/>
      <c r="EUH146" s="3"/>
      <c r="EUI146" s="3"/>
      <c r="EUJ146" s="3"/>
      <c r="EUK146" s="3"/>
      <c r="EUL146" s="3"/>
      <c r="EUM146" s="3"/>
      <c r="EUN146" s="3"/>
      <c r="EUO146" s="3"/>
      <c r="EUP146" s="3"/>
      <c r="EUQ146" s="3"/>
      <c r="EUR146" s="3"/>
      <c r="EUS146" s="3"/>
      <c r="EUT146" s="3"/>
      <c r="EUU146" s="3"/>
      <c r="EUV146" s="3"/>
      <c r="EUW146" s="3"/>
      <c r="EUX146" s="3"/>
      <c r="EUY146" s="3"/>
      <c r="EUZ146" s="3"/>
      <c r="EVA146" s="3"/>
      <c r="EVB146" s="3"/>
      <c r="EVC146" s="3"/>
      <c r="EVD146" s="3"/>
      <c r="EVE146" s="3"/>
      <c r="EVF146" s="3"/>
      <c r="EVG146" s="3"/>
      <c r="EVH146" s="3"/>
      <c r="EVI146" s="3"/>
      <c r="EVJ146" s="3"/>
      <c r="EVK146" s="3"/>
      <c r="EVL146" s="3"/>
      <c r="EVM146" s="3"/>
      <c r="EVN146" s="3"/>
      <c r="EVO146" s="3"/>
      <c r="EVP146" s="3"/>
      <c r="EVQ146" s="3"/>
      <c r="EVR146" s="3"/>
      <c r="EVS146" s="3"/>
      <c r="EVT146" s="3"/>
      <c r="EVU146" s="3"/>
      <c r="EVV146" s="3"/>
      <c r="EVW146" s="3"/>
      <c r="EVX146" s="3"/>
      <c r="EVY146" s="3"/>
      <c r="EVZ146" s="3"/>
      <c r="EWA146" s="3"/>
      <c r="EWB146" s="3"/>
      <c r="EWC146" s="3"/>
      <c r="EWD146" s="3"/>
      <c r="EWE146" s="3"/>
      <c r="EWF146" s="3"/>
      <c r="EWG146" s="3"/>
      <c r="EWH146" s="3"/>
      <c r="EWI146" s="3"/>
      <c r="EWJ146" s="3"/>
      <c r="EWK146" s="3"/>
      <c r="EWL146" s="3"/>
      <c r="EWM146" s="3"/>
      <c r="EWN146" s="3"/>
      <c r="EWO146" s="3"/>
      <c r="EWP146" s="3"/>
      <c r="EWQ146" s="3"/>
      <c r="EWR146" s="3"/>
      <c r="EWS146" s="3"/>
      <c r="EWT146" s="3"/>
      <c r="EWU146" s="3"/>
      <c r="EWV146" s="3"/>
      <c r="EWW146" s="3"/>
      <c r="EWX146" s="3"/>
      <c r="EWY146" s="3"/>
      <c r="EWZ146" s="3"/>
      <c r="EXA146" s="3"/>
      <c r="EXB146" s="3"/>
      <c r="EXC146" s="3"/>
      <c r="EXD146" s="3"/>
      <c r="EXE146" s="3"/>
      <c r="EXF146" s="3"/>
      <c r="EXG146" s="3"/>
      <c r="EXH146" s="3"/>
      <c r="EXI146" s="3"/>
      <c r="EXJ146" s="3"/>
      <c r="EXK146" s="3"/>
      <c r="EXL146" s="3"/>
      <c r="EXM146" s="3"/>
      <c r="EXN146" s="3"/>
      <c r="EXO146" s="3"/>
      <c r="EXP146" s="3"/>
      <c r="EXQ146" s="3"/>
      <c r="EXR146" s="3"/>
      <c r="EXS146" s="3"/>
      <c r="EXT146" s="3"/>
      <c r="EXU146" s="3"/>
      <c r="EXV146" s="3"/>
      <c r="EXW146" s="3"/>
      <c r="EXX146" s="3"/>
      <c r="EXY146" s="3"/>
      <c r="EXZ146" s="3"/>
      <c r="EYA146" s="3"/>
      <c r="EYB146" s="3"/>
      <c r="EYC146" s="3"/>
      <c r="EYD146" s="3"/>
      <c r="EYE146" s="3"/>
      <c r="EYF146" s="3"/>
      <c r="EYG146" s="3"/>
      <c r="EYH146" s="3"/>
      <c r="EYI146" s="3"/>
      <c r="EYJ146" s="3"/>
      <c r="EYK146" s="3"/>
      <c r="EYL146" s="3"/>
      <c r="EYM146" s="3"/>
      <c r="EYN146" s="3"/>
      <c r="EYO146" s="3"/>
      <c r="EYP146" s="3"/>
      <c r="EYQ146" s="3"/>
      <c r="EYR146" s="3"/>
      <c r="EYS146" s="3"/>
      <c r="EYT146" s="3"/>
      <c r="EYU146" s="3"/>
      <c r="EYV146" s="3"/>
      <c r="EYW146" s="3"/>
      <c r="EYX146" s="3"/>
      <c r="EYY146" s="3"/>
      <c r="EYZ146" s="3"/>
      <c r="EZA146" s="3"/>
      <c r="EZB146" s="3"/>
      <c r="EZC146" s="3"/>
      <c r="EZD146" s="3"/>
      <c r="EZE146" s="3"/>
      <c r="EZF146" s="3"/>
      <c r="EZG146" s="3"/>
      <c r="EZH146" s="3"/>
      <c r="EZI146" s="3"/>
      <c r="EZJ146" s="3"/>
      <c r="EZK146" s="3"/>
      <c r="EZL146" s="3"/>
      <c r="EZM146" s="3"/>
      <c r="EZN146" s="3"/>
      <c r="EZO146" s="3"/>
      <c r="EZP146" s="3"/>
      <c r="EZQ146" s="3"/>
      <c r="EZR146" s="3"/>
      <c r="EZS146" s="3"/>
      <c r="EZT146" s="3"/>
      <c r="EZU146" s="3"/>
      <c r="EZV146" s="3"/>
      <c r="EZW146" s="3"/>
      <c r="EZX146" s="3"/>
      <c r="EZY146" s="3"/>
      <c r="EZZ146" s="3"/>
      <c r="FAA146" s="3"/>
      <c r="FAB146" s="3"/>
      <c r="FAC146" s="3"/>
      <c r="FAD146" s="3"/>
      <c r="FAE146" s="3"/>
      <c r="FAF146" s="3"/>
      <c r="FAG146" s="3"/>
      <c r="FAH146" s="3"/>
      <c r="FAI146" s="3"/>
      <c r="FAJ146" s="3"/>
      <c r="FAK146" s="3"/>
      <c r="FAL146" s="3"/>
      <c r="FAM146" s="3"/>
      <c r="FAN146" s="3"/>
      <c r="FAO146" s="3"/>
      <c r="FAP146" s="3"/>
      <c r="FAQ146" s="3"/>
      <c r="FAR146" s="3"/>
      <c r="FAS146" s="3"/>
      <c r="FAT146" s="3"/>
      <c r="FAU146" s="3"/>
      <c r="FAV146" s="3"/>
      <c r="FAW146" s="3"/>
      <c r="FAX146" s="3"/>
      <c r="FAY146" s="3"/>
      <c r="FAZ146" s="3"/>
      <c r="FBA146" s="3"/>
      <c r="FBB146" s="3"/>
      <c r="FBC146" s="3"/>
      <c r="FBD146" s="3"/>
      <c r="FBE146" s="3"/>
      <c r="FBF146" s="3"/>
      <c r="FBG146" s="3"/>
      <c r="FBH146" s="3"/>
      <c r="FBI146" s="3"/>
      <c r="FBJ146" s="3"/>
      <c r="FBK146" s="3"/>
      <c r="FBL146" s="3"/>
      <c r="FBM146" s="3"/>
      <c r="FBN146" s="3"/>
      <c r="FBO146" s="3"/>
      <c r="FBP146" s="3"/>
      <c r="FBQ146" s="3"/>
      <c r="FBR146" s="3"/>
      <c r="FBS146" s="3"/>
      <c r="FBT146" s="3"/>
      <c r="FBU146" s="3"/>
      <c r="FBV146" s="3"/>
      <c r="FBW146" s="3"/>
      <c r="FBX146" s="3"/>
      <c r="FBY146" s="3"/>
      <c r="FBZ146" s="3"/>
      <c r="FCA146" s="3"/>
      <c r="FCB146" s="3"/>
      <c r="FCC146" s="3"/>
      <c r="FCD146" s="3"/>
      <c r="FCE146" s="3"/>
      <c r="FCF146" s="3"/>
      <c r="FCG146" s="3"/>
      <c r="FCH146" s="3"/>
      <c r="FCI146" s="3"/>
      <c r="FCJ146" s="3"/>
      <c r="FCK146" s="3"/>
      <c r="FCL146" s="3"/>
      <c r="FCM146" s="3"/>
      <c r="FCN146" s="3"/>
      <c r="FCO146" s="3"/>
      <c r="FCP146" s="3"/>
      <c r="FCQ146" s="3"/>
      <c r="FCR146" s="3"/>
      <c r="FCS146" s="3"/>
      <c r="FCT146" s="3"/>
      <c r="FCU146" s="3"/>
      <c r="FCV146" s="3"/>
      <c r="FCW146" s="3"/>
      <c r="FCX146" s="3"/>
      <c r="FCY146" s="3"/>
      <c r="FCZ146" s="3"/>
      <c r="FDA146" s="3"/>
      <c r="FDB146" s="3"/>
      <c r="FDC146" s="3"/>
      <c r="FDD146" s="3"/>
      <c r="FDE146" s="3"/>
      <c r="FDF146" s="3"/>
      <c r="FDG146" s="3"/>
      <c r="FDH146" s="3"/>
      <c r="FDI146" s="3"/>
      <c r="FDJ146" s="3"/>
      <c r="FDK146" s="3"/>
      <c r="FDL146" s="3"/>
      <c r="FDM146" s="3"/>
      <c r="FDN146" s="3"/>
      <c r="FDO146" s="3"/>
      <c r="FDP146" s="3"/>
      <c r="FDQ146" s="3"/>
      <c r="FDR146" s="3"/>
      <c r="FDS146" s="3"/>
      <c r="FDT146" s="3"/>
      <c r="FDU146" s="3"/>
      <c r="FDV146" s="3"/>
      <c r="FDW146" s="3"/>
      <c r="FDX146" s="3"/>
      <c r="FDY146" s="3"/>
      <c r="FDZ146" s="3"/>
      <c r="FEA146" s="3"/>
      <c r="FEB146" s="3"/>
      <c r="FEC146" s="3"/>
      <c r="FED146" s="3"/>
      <c r="FEE146" s="3"/>
      <c r="FEF146" s="3"/>
      <c r="FEG146" s="3"/>
      <c r="FEH146" s="3"/>
      <c r="FEI146" s="3"/>
      <c r="FEJ146" s="3"/>
      <c r="FEK146" s="3"/>
      <c r="FEL146" s="3"/>
      <c r="FEM146" s="3"/>
      <c r="FEN146" s="3"/>
      <c r="FEO146" s="3"/>
      <c r="FEP146" s="3"/>
      <c r="FEQ146" s="3"/>
      <c r="FER146" s="3"/>
      <c r="FES146" s="3"/>
      <c r="FET146" s="3"/>
      <c r="FEU146" s="3"/>
      <c r="FEV146" s="3"/>
      <c r="FEW146" s="3"/>
      <c r="FEX146" s="3"/>
      <c r="FEY146" s="3"/>
      <c r="FEZ146" s="3"/>
      <c r="FFA146" s="3"/>
      <c r="FFB146" s="3"/>
      <c r="FFC146" s="3"/>
      <c r="FFD146" s="3"/>
      <c r="FFE146" s="3"/>
      <c r="FFF146" s="3"/>
      <c r="FFG146" s="3"/>
      <c r="FFH146" s="3"/>
      <c r="FFI146" s="3"/>
      <c r="FFJ146" s="3"/>
      <c r="FFK146" s="3"/>
      <c r="FFL146" s="3"/>
      <c r="FFM146" s="3"/>
      <c r="FFN146" s="3"/>
      <c r="FFO146" s="3"/>
      <c r="FFP146" s="3"/>
      <c r="FFQ146" s="3"/>
      <c r="FFR146" s="3"/>
      <c r="FFS146" s="3"/>
      <c r="FFT146" s="3"/>
      <c r="FFU146" s="3"/>
      <c r="FFV146" s="3"/>
      <c r="FFW146" s="3"/>
      <c r="FFX146" s="3"/>
      <c r="FFY146" s="3"/>
      <c r="FFZ146" s="3"/>
      <c r="FGA146" s="3"/>
      <c r="FGB146" s="3"/>
      <c r="FGC146" s="3"/>
      <c r="FGD146" s="3"/>
      <c r="FGE146" s="3"/>
      <c r="FGF146" s="3"/>
      <c r="FGG146" s="3"/>
      <c r="FGH146" s="3"/>
      <c r="FGI146" s="3"/>
      <c r="FGJ146" s="3"/>
      <c r="FGK146" s="3"/>
      <c r="FGL146" s="3"/>
      <c r="FGM146" s="3"/>
      <c r="FGN146" s="3"/>
      <c r="FGO146" s="3"/>
      <c r="FGP146" s="3"/>
      <c r="FGQ146" s="3"/>
      <c r="FGR146" s="3"/>
      <c r="FGS146" s="3"/>
      <c r="FGT146" s="3"/>
      <c r="FGU146" s="3"/>
      <c r="FGV146" s="3"/>
      <c r="FGW146" s="3"/>
      <c r="FGX146" s="3"/>
      <c r="FGY146" s="3"/>
      <c r="FGZ146" s="3"/>
      <c r="FHA146" s="3"/>
      <c r="FHB146" s="3"/>
      <c r="FHC146" s="3"/>
      <c r="FHD146" s="3"/>
      <c r="FHE146" s="3"/>
      <c r="FHF146" s="3"/>
      <c r="FHG146" s="3"/>
      <c r="FHH146" s="3"/>
      <c r="FHI146" s="3"/>
      <c r="FHJ146" s="3"/>
      <c r="FHK146" s="3"/>
      <c r="FHL146" s="3"/>
      <c r="FHM146" s="3"/>
      <c r="FHN146" s="3"/>
      <c r="FHO146" s="3"/>
      <c r="FHP146" s="3"/>
      <c r="FHQ146" s="3"/>
      <c r="FHR146" s="3"/>
      <c r="FHS146" s="3"/>
      <c r="FHT146" s="3"/>
      <c r="FHU146" s="3"/>
      <c r="FHV146" s="3"/>
      <c r="FHW146" s="3"/>
      <c r="FHX146" s="3"/>
      <c r="FHY146" s="3"/>
      <c r="FHZ146" s="3"/>
      <c r="FIA146" s="3"/>
      <c r="FIB146" s="3"/>
      <c r="FIC146" s="3"/>
      <c r="FID146" s="3"/>
      <c r="FIE146" s="3"/>
      <c r="FIF146" s="3"/>
      <c r="FIG146" s="3"/>
      <c r="FIH146" s="3"/>
      <c r="FII146" s="3"/>
      <c r="FIJ146" s="3"/>
      <c r="FIK146" s="3"/>
      <c r="FIL146" s="3"/>
      <c r="FIM146" s="3"/>
      <c r="FIN146" s="3"/>
      <c r="FIO146" s="3"/>
      <c r="FIP146" s="3"/>
      <c r="FIQ146" s="3"/>
      <c r="FIR146" s="3"/>
      <c r="FIS146" s="3"/>
      <c r="FIT146" s="3"/>
      <c r="FIU146" s="3"/>
      <c r="FIV146" s="3"/>
      <c r="FIW146" s="3"/>
      <c r="FIX146" s="3"/>
      <c r="FIY146" s="3"/>
      <c r="FIZ146" s="3"/>
      <c r="FJA146" s="3"/>
      <c r="FJB146" s="3"/>
      <c r="FJC146" s="3"/>
      <c r="FJD146" s="3"/>
      <c r="FJE146" s="3"/>
      <c r="FJF146" s="3"/>
      <c r="FJG146" s="3"/>
      <c r="FJH146" s="3"/>
      <c r="FJI146" s="3"/>
      <c r="FJJ146" s="3"/>
      <c r="FJK146" s="3"/>
      <c r="FJL146" s="3"/>
      <c r="FJM146" s="3"/>
      <c r="FJN146" s="3"/>
      <c r="FJO146" s="3"/>
      <c r="FJP146" s="3"/>
      <c r="FJQ146" s="3"/>
      <c r="FJR146" s="3"/>
      <c r="FJS146" s="3"/>
      <c r="FJT146" s="3"/>
      <c r="FJU146" s="3"/>
      <c r="FJV146" s="3"/>
      <c r="FJW146" s="3"/>
      <c r="FJX146" s="3"/>
      <c r="FJY146" s="3"/>
      <c r="FJZ146" s="3"/>
      <c r="FKA146" s="3"/>
      <c r="FKB146" s="3"/>
      <c r="FKC146" s="3"/>
      <c r="FKD146" s="3"/>
      <c r="FKE146" s="3"/>
      <c r="FKF146" s="3"/>
      <c r="FKG146" s="3"/>
      <c r="FKH146" s="3"/>
      <c r="FKI146" s="3"/>
      <c r="FKJ146" s="3"/>
      <c r="FKK146" s="3"/>
      <c r="FKL146" s="3"/>
      <c r="FKM146" s="3"/>
      <c r="FKN146" s="3"/>
      <c r="FKO146" s="3"/>
      <c r="FKP146" s="3"/>
      <c r="FKQ146" s="3"/>
      <c r="FKR146" s="3"/>
      <c r="FKS146" s="3"/>
      <c r="FKT146" s="3"/>
      <c r="FKU146" s="3"/>
      <c r="FKV146" s="3"/>
      <c r="FKW146" s="3"/>
      <c r="FKX146" s="3"/>
      <c r="FKY146" s="3"/>
      <c r="FKZ146" s="3"/>
      <c r="FLA146" s="3"/>
      <c r="FLB146" s="3"/>
      <c r="FLC146" s="3"/>
      <c r="FLD146" s="3"/>
      <c r="FLE146" s="3"/>
      <c r="FLF146" s="3"/>
      <c r="FLG146" s="3"/>
      <c r="FLH146" s="3"/>
      <c r="FLI146" s="3"/>
      <c r="FLJ146" s="3"/>
      <c r="FLK146" s="3"/>
      <c r="FLL146" s="3"/>
      <c r="FLM146" s="3"/>
      <c r="FLN146" s="3"/>
      <c r="FLO146" s="3"/>
      <c r="FLP146" s="3"/>
      <c r="FLQ146" s="3"/>
      <c r="FLR146" s="3"/>
      <c r="FLS146" s="3"/>
      <c r="FLT146" s="3"/>
      <c r="FLU146" s="3"/>
      <c r="FLV146" s="3"/>
      <c r="FLW146" s="3"/>
      <c r="FLX146" s="3"/>
      <c r="FLY146" s="3"/>
      <c r="FLZ146" s="3"/>
      <c r="FMA146" s="3"/>
      <c r="FMB146" s="3"/>
      <c r="FMC146" s="3"/>
      <c r="FMD146" s="3"/>
      <c r="FME146" s="3"/>
      <c r="FMF146" s="3"/>
      <c r="FMG146" s="3"/>
      <c r="FMH146" s="3"/>
      <c r="FMI146" s="3"/>
      <c r="FMJ146" s="3"/>
      <c r="FMK146" s="3"/>
      <c r="FML146" s="3"/>
      <c r="FMM146" s="3"/>
      <c r="FMN146" s="3"/>
      <c r="FMO146" s="3"/>
      <c r="FMP146" s="3"/>
      <c r="FMQ146" s="3"/>
      <c r="FMR146" s="3"/>
      <c r="FMS146" s="3"/>
      <c r="FMT146" s="3"/>
      <c r="FMU146" s="3"/>
      <c r="FMV146" s="3"/>
      <c r="FMW146" s="3"/>
      <c r="FMX146" s="3"/>
      <c r="FMY146" s="3"/>
      <c r="FMZ146" s="3"/>
      <c r="FNA146" s="3"/>
      <c r="FNB146" s="3"/>
      <c r="FNC146" s="3"/>
      <c r="FND146" s="3"/>
      <c r="FNE146" s="3"/>
      <c r="FNF146" s="3"/>
      <c r="FNG146" s="3"/>
      <c r="FNH146" s="3"/>
      <c r="FNI146" s="3"/>
      <c r="FNJ146" s="3"/>
      <c r="FNK146" s="3"/>
      <c r="FNL146" s="3"/>
      <c r="FNM146" s="3"/>
      <c r="FNN146" s="3"/>
      <c r="FNO146" s="3"/>
      <c r="FNP146" s="3"/>
      <c r="FNQ146" s="3"/>
      <c r="FNR146" s="3"/>
      <c r="FNS146" s="3"/>
      <c r="FNT146" s="3"/>
      <c r="FNU146" s="3"/>
      <c r="FNV146" s="3"/>
      <c r="FNW146" s="3"/>
      <c r="FNX146" s="3"/>
      <c r="FNY146" s="3"/>
      <c r="FNZ146" s="3"/>
      <c r="FOA146" s="3"/>
      <c r="FOB146" s="3"/>
      <c r="FOC146" s="3"/>
      <c r="FOD146" s="3"/>
      <c r="FOE146" s="3"/>
      <c r="FOF146" s="3"/>
      <c r="FOG146" s="3"/>
      <c r="FOH146" s="3"/>
      <c r="FOI146" s="3"/>
      <c r="FOJ146" s="3"/>
      <c r="FOK146" s="3"/>
      <c r="FOL146" s="3"/>
      <c r="FOM146" s="3"/>
      <c r="FON146" s="3"/>
      <c r="FOO146" s="3"/>
      <c r="FOP146" s="3"/>
      <c r="FOQ146" s="3"/>
      <c r="FOR146" s="3"/>
      <c r="FOS146" s="3"/>
      <c r="FOT146" s="3"/>
      <c r="FOU146" s="3"/>
      <c r="FOV146" s="3"/>
      <c r="FOW146" s="3"/>
      <c r="FOX146" s="3"/>
      <c r="FOY146" s="3"/>
      <c r="FOZ146" s="3"/>
      <c r="FPA146" s="3"/>
      <c r="FPB146" s="3"/>
      <c r="FPC146" s="3"/>
      <c r="FPD146" s="3"/>
      <c r="FPE146" s="3"/>
      <c r="FPF146" s="3"/>
      <c r="FPG146" s="3"/>
      <c r="FPH146" s="3"/>
      <c r="FPI146" s="3"/>
      <c r="FPJ146" s="3"/>
      <c r="FPK146" s="3"/>
      <c r="FPL146" s="3"/>
      <c r="FPM146" s="3"/>
      <c r="FPN146" s="3"/>
      <c r="FPO146" s="3"/>
      <c r="FPP146" s="3"/>
      <c r="FPQ146" s="3"/>
      <c r="FPR146" s="3"/>
      <c r="FPS146" s="3"/>
      <c r="FPT146" s="3"/>
      <c r="FPU146" s="3"/>
      <c r="FPV146" s="3"/>
      <c r="FPW146" s="3"/>
      <c r="FPX146" s="3"/>
      <c r="FPY146" s="3"/>
      <c r="FPZ146" s="3"/>
      <c r="FQA146" s="3"/>
      <c r="FQB146" s="3"/>
      <c r="FQC146" s="3"/>
      <c r="FQD146" s="3"/>
      <c r="FQE146" s="3"/>
      <c r="FQF146" s="3"/>
      <c r="FQG146" s="3"/>
      <c r="FQH146" s="3"/>
      <c r="FQI146" s="3"/>
      <c r="FQJ146" s="3"/>
      <c r="FQK146" s="3"/>
      <c r="FQL146" s="3"/>
      <c r="FQM146" s="3"/>
      <c r="FQN146" s="3"/>
      <c r="FQO146" s="3"/>
      <c r="FQP146" s="3"/>
      <c r="FQQ146" s="3"/>
      <c r="FQR146" s="3"/>
      <c r="FQS146" s="3"/>
      <c r="FQT146" s="3"/>
      <c r="FQU146" s="3"/>
      <c r="FQV146" s="3"/>
      <c r="FQW146" s="3"/>
      <c r="FQX146" s="3"/>
      <c r="FQY146" s="3"/>
      <c r="FQZ146" s="3"/>
      <c r="FRA146" s="3"/>
      <c r="FRB146" s="3"/>
      <c r="FRC146" s="3"/>
      <c r="FRD146" s="3"/>
      <c r="FRE146" s="3"/>
      <c r="FRF146" s="3"/>
      <c r="FRG146" s="3"/>
      <c r="FRH146" s="3"/>
      <c r="FRI146" s="3"/>
      <c r="FRJ146" s="3"/>
      <c r="FRK146" s="3"/>
      <c r="FRL146" s="3"/>
      <c r="FRM146" s="3"/>
      <c r="FRN146" s="3"/>
      <c r="FRO146" s="3"/>
      <c r="FRP146" s="3"/>
      <c r="FRQ146" s="3"/>
      <c r="FRR146" s="3"/>
      <c r="FRS146" s="3"/>
      <c r="FRT146" s="3"/>
      <c r="FRU146" s="3"/>
      <c r="FRV146" s="3"/>
      <c r="FRW146" s="3"/>
      <c r="FRX146" s="3"/>
      <c r="FRY146" s="3"/>
      <c r="FRZ146" s="3"/>
      <c r="FSA146" s="3"/>
      <c r="FSB146" s="3"/>
      <c r="FSC146" s="3"/>
      <c r="FSD146" s="3"/>
      <c r="FSE146" s="3"/>
      <c r="FSF146" s="3"/>
      <c r="FSG146" s="3"/>
      <c r="FSH146" s="3"/>
      <c r="FSI146" s="3"/>
      <c r="FSJ146" s="3"/>
      <c r="FSK146" s="3"/>
      <c r="FSL146" s="3"/>
      <c r="FSM146" s="3"/>
      <c r="FSN146" s="3"/>
      <c r="FSO146" s="3"/>
      <c r="FSP146" s="3"/>
      <c r="FSQ146" s="3"/>
      <c r="FSR146" s="3"/>
      <c r="FSS146" s="3"/>
      <c r="FST146" s="3"/>
      <c r="FSU146" s="3"/>
      <c r="FSV146" s="3"/>
      <c r="FSW146" s="3"/>
      <c r="FSX146" s="3"/>
      <c r="FSY146" s="3"/>
      <c r="FSZ146" s="3"/>
      <c r="FTA146" s="3"/>
      <c r="FTB146" s="3"/>
      <c r="FTC146" s="3"/>
      <c r="FTD146" s="3"/>
      <c r="FTE146" s="3"/>
      <c r="FTF146" s="3"/>
      <c r="FTG146" s="3"/>
      <c r="FTH146" s="3"/>
      <c r="FTI146" s="3"/>
      <c r="FTJ146" s="3"/>
      <c r="FTK146" s="3"/>
      <c r="FTL146" s="3"/>
      <c r="FTM146" s="3"/>
      <c r="FTN146" s="3"/>
      <c r="FTO146" s="3"/>
      <c r="FTP146" s="3"/>
      <c r="FTQ146" s="3"/>
      <c r="FTR146" s="3"/>
      <c r="FTS146" s="3"/>
      <c r="FTT146" s="3"/>
      <c r="FTU146" s="3"/>
      <c r="FTV146" s="3"/>
      <c r="FTW146" s="3"/>
      <c r="FTX146" s="3"/>
      <c r="FTY146" s="3"/>
      <c r="FTZ146" s="3"/>
      <c r="FUA146" s="3"/>
      <c r="FUB146" s="3"/>
      <c r="FUC146" s="3"/>
      <c r="FUD146" s="3"/>
      <c r="FUE146" s="3"/>
      <c r="FUF146" s="3"/>
      <c r="FUG146" s="3"/>
      <c r="FUH146" s="3"/>
      <c r="FUI146" s="3"/>
      <c r="FUJ146" s="3"/>
      <c r="FUK146" s="3"/>
      <c r="FUL146" s="3"/>
      <c r="FUM146" s="3"/>
      <c r="FUN146" s="3"/>
      <c r="FUO146" s="3"/>
      <c r="FUP146" s="3"/>
      <c r="FUQ146" s="3"/>
      <c r="FUR146" s="3"/>
      <c r="FUS146" s="3"/>
      <c r="FUT146" s="3"/>
      <c r="FUU146" s="3"/>
      <c r="FUV146" s="3"/>
      <c r="FUW146" s="3"/>
      <c r="FUX146" s="3"/>
      <c r="FUY146" s="3"/>
      <c r="FUZ146" s="3"/>
      <c r="FVA146" s="3"/>
      <c r="FVB146" s="3"/>
      <c r="FVC146" s="3"/>
      <c r="FVD146" s="3"/>
      <c r="FVE146" s="3"/>
      <c r="FVF146" s="3"/>
      <c r="FVG146" s="3"/>
      <c r="FVH146" s="3"/>
      <c r="FVI146" s="3"/>
      <c r="FVJ146" s="3"/>
      <c r="FVK146" s="3"/>
      <c r="FVL146" s="3"/>
      <c r="FVM146" s="3"/>
      <c r="FVN146" s="3"/>
      <c r="FVO146" s="3"/>
      <c r="FVP146" s="3"/>
      <c r="FVQ146" s="3"/>
      <c r="FVR146" s="3"/>
      <c r="FVS146" s="3"/>
      <c r="FVT146" s="3"/>
      <c r="FVU146" s="3"/>
      <c r="FVV146" s="3"/>
      <c r="FVW146" s="3"/>
      <c r="FVX146" s="3"/>
      <c r="FVY146" s="3"/>
      <c r="FVZ146" s="3"/>
      <c r="FWA146" s="3"/>
      <c r="FWB146" s="3"/>
      <c r="FWC146" s="3"/>
      <c r="FWD146" s="3"/>
      <c r="FWE146" s="3"/>
      <c r="FWF146" s="3"/>
      <c r="FWG146" s="3"/>
      <c r="FWH146" s="3"/>
      <c r="FWI146" s="3"/>
      <c r="FWJ146" s="3"/>
      <c r="FWK146" s="3"/>
      <c r="FWL146" s="3"/>
      <c r="FWM146" s="3"/>
      <c r="FWN146" s="3"/>
      <c r="FWO146" s="3"/>
      <c r="FWP146" s="3"/>
      <c r="FWQ146" s="3"/>
      <c r="FWR146" s="3"/>
      <c r="FWS146" s="3"/>
      <c r="FWT146" s="3"/>
      <c r="FWU146" s="3"/>
      <c r="FWV146" s="3"/>
      <c r="FWW146" s="3"/>
      <c r="FWX146" s="3"/>
      <c r="FWY146" s="3"/>
      <c r="FWZ146" s="3"/>
      <c r="FXA146" s="3"/>
      <c r="FXB146" s="3"/>
      <c r="FXC146" s="3"/>
      <c r="FXD146" s="3"/>
      <c r="FXE146" s="3"/>
      <c r="FXF146" s="3"/>
      <c r="FXG146" s="3"/>
      <c r="FXH146" s="3"/>
      <c r="FXI146" s="3"/>
      <c r="FXJ146" s="3"/>
      <c r="FXK146" s="3"/>
      <c r="FXL146" s="3"/>
      <c r="FXM146" s="3"/>
      <c r="FXN146" s="3"/>
      <c r="FXO146" s="3"/>
      <c r="FXP146" s="3"/>
      <c r="FXQ146" s="3"/>
      <c r="FXR146" s="3"/>
      <c r="FXS146" s="3"/>
      <c r="FXT146" s="3"/>
      <c r="FXU146" s="3"/>
      <c r="FXV146" s="3"/>
      <c r="FXW146" s="3"/>
      <c r="FXX146" s="3"/>
      <c r="FXY146" s="3"/>
      <c r="FXZ146" s="3"/>
      <c r="FYA146" s="3"/>
      <c r="FYB146" s="3"/>
      <c r="FYC146" s="3"/>
      <c r="FYD146" s="3"/>
      <c r="FYE146" s="3"/>
      <c r="FYF146" s="3"/>
      <c r="FYG146" s="3"/>
      <c r="FYH146" s="3"/>
      <c r="FYI146" s="3"/>
      <c r="FYJ146" s="3"/>
      <c r="FYK146" s="3"/>
      <c r="FYL146" s="3"/>
      <c r="FYM146" s="3"/>
      <c r="FYN146" s="3"/>
      <c r="FYO146" s="3"/>
      <c r="FYP146" s="3"/>
      <c r="FYQ146" s="3"/>
      <c r="FYR146" s="3"/>
      <c r="FYS146" s="3"/>
      <c r="FYT146" s="3"/>
      <c r="FYU146" s="3"/>
      <c r="FYV146" s="3"/>
      <c r="FYW146" s="3"/>
      <c r="FYX146" s="3"/>
      <c r="FYY146" s="3"/>
      <c r="FYZ146" s="3"/>
      <c r="FZA146" s="3"/>
      <c r="FZB146" s="3"/>
      <c r="FZC146" s="3"/>
      <c r="FZD146" s="3"/>
      <c r="FZE146" s="3"/>
      <c r="FZF146" s="3"/>
      <c r="FZG146" s="3"/>
      <c r="FZH146" s="3"/>
      <c r="FZI146" s="3"/>
      <c r="FZJ146" s="3"/>
      <c r="FZK146" s="3"/>
      <c r="FZL146" s="3"/>
      <c r="FZM146" s="3"/>
      <c r="FZN146" s="3"/>
      <c r="FZO146" s="3"/>
      <c r="FZP146" s="3"/>
      <c r="FZQ146" s="3"/>
      <c r="FZR146" s="3"/>
      <c r="FZS146" s="3"/>
      <c r="FZT146" s="3"/>
      <c r="FZU146" s="3"/>
      <c r="FZV146" s="3"/>
      <c r="FZW146" s="3"/>
      <c r="FZX146" s="3"/>
      <c r="FZY146" s="3"/>
      <c r="FZZ146" s="3"/>
      <c r="GAA146" s="3"/>
      <c r="GAB146" s="3"/>
      <c r="GAC146" s="3"/>
      <c r="GAD146" s="3"/>
      <c r="GAE146" s="3"/>
      <c r="GAF146" s="3"/>
      <c r="GAG146" s="3"/>
      <c r="GAH146" s="3"/>
      <c r="GAI146" s="3"/>
      <c r="GAJ146" s="3"/>
      <c r="GAK146" s="3"/>
      <c r="GAL146" s="3"/>
      <c r="GAM146" s="3"/>
      <c r="GAN146" s="3"/>
      <c r="GAO146" s="3"/>
      <c r="GAP146" s="3"/>
      <c r="GAQ146" s="3"/>
      <c r="GAR146" s="3"/>
      <c r="GAS146" s="3"/>
      <c r="GAT146" s="3"/>
      <c r="GAU146" s="3"/>
      <c r="GAV146" s="3"/>
      <c r="GAW146" s="3"/>
      <c r="GAX146" s="3"/>
      <c r="GAY146" s="3"/>
      <c r="GAZ146" s="3"/>
      <c r="GBA146" s="3"/>
      <c r="GBB146" s="3"/>
      <c r="GBC146" s="3"/>
      <c r="GBD146" s="3"/>
      <c r="GBE146" s="3"/>
      <c r="GBF146" s="3"/>
      <c r="GBG146" s="3"/>
      <c r="GBH146" s="3"/>
      <c r="GBI146" s="3"/>
      <c r="GBJ146" s="3"/>
      <c r="GBK146" s="3"/>
      <c r="GBL146" s="3"/>
      <c r="GBM146" s="3"/>
      <c r="GBN146" s="3"/>
      <c r="GBO146" s="3"/>
      <c r="GBP146" s="3"/>
      <c r="GBQ146" s="3"/>
      <c r="GBR146" s="3"/>
      <c r="GBS146" s="3"/>
      <c r="GBT146" s="3"/>
      <c r="GBU146" s="3"/>
      <c r="GBV146" s="3"/>
      <c r="GBW146" s="3"/>
      <c r="GBX146" s="3"/>
      <c r="GBY146" s="3"/>
      <c r="GBZ146" s="3"/>
      <c r="GCA146" s="3"/>
      <c r="GCB146" s="3"/>
      <c r="GCC146" s="3"/>
      <c r="GCD146" s="3"/>
      <c r="GCE146" s="3"/>
      <c r="GCF146" s="3"/>
      <c r="GCG146" s="3"/>
      <c r="GCH146" s="3"/>
      <c r="GCI146" s="3"/>
      <c r="GCJ146" s="3"/>
      <c r="GCK146" s="3"/>
      <c r="GCL146" s="3"/>
      <c r="GCM146" s="3"/>
      <c r="GCN146" s="3"/>
      <c r="GCO146" s="3"/>
      <c r="GCP146" s="3"/>
      <c r="GCQ146" s="3"/>
      <c r="GCR146" s="3"/>
      <c r="GCS146" s="3"/>
      <c r="GCT146" s="3"/>
      <c r="GCU146" s="3"/>
      <c r="GCV146" s="3"/>
      <c r="GCW146" s="3"/>
      <c r="GCX146" s="3"/>
      <c r="GCY146" s="3"/>
      <c r="GCZ146" s="3"/>
      <c r="GDA146" s="3"/>
      <c r="GDB146" s="3"/>
      <c r="GDC146" s="3"/>
      <c r="GDD146" s="3"/>
      <c r="GDE146" s="3"/>
      <c r="GDF146" s="3"/>
      <c r="GDG146" s="3"/>
      <c r="GDH146" s="3"/>
      <c r="GDI146" s="3"/>
      <c r="GDJ146" s="3"/>
      <c r="GDK146" s="3"/>
      <c r="GDL146" s="3"/>
      <c r="GDM146" s="3"/>
      <c r="GDN146" s="3"/>
      <c r="GDO146" s="3"/>
      <c r="GDP146" s="3"/>
      <c r="GDQ146" s="3"/>
      <c r="GDR146" s="3"/>
      <c r="GDS146" s="3"/>
      <c r="GDT146" s="3"/>
      <c r="GDU146" s="3"/>
      <c r="GDV146" s="3"/>
      <c r="GDW146" s="3"/>
      <c r="GDX146" s="3"/>
      <c r="GDY146" s="3"/>
      <c r="GDZ146" s="3"/>
      <c r="GEA146" s="3"/>
      <c r="GEB146" s="3"/>
      <c r="GEC146" s="3"/>
      <c r="GED146" s="3"/>
      <c r="GEE146" s="3"/>
      <c r="GEF146" s="3"/>
      <c r="GEG146" s="3"/>
      <c r="GEH146" s="3"/>
      <c r="GEI146" s="3"/>
      <c r="GEJ146" s="3"/>
      <c r="GEK146" s="3"/>
      <c r="GEL146" s="3"/>
      <c r="GEM146" s="3"/>
      <c r="GEN146" s="3"/>
      <c r="GEO146" s="3"/>
      <c r="GEP146" s="3"/>
      <c r="GEQ146" s="3"/>
      <c r="GER146" s="3"/>
      <c r="GES146" s="3"/>
      <c r="GET146" s="3"/>
      <c r="GEU146" s="3"/>
      <c r="GEV146" s="3"/>
      <c r="GEW146" s="3"/>
      <c r="GEX146" s="3"/>
      <c r="GEY146" s="3"/>
      <c r="GEZ146" s="3"/>
      <c r="GFA146" s="3"/>
      <c r="GFB146" s="3"/>
      <c r="GFC146" s="3"/>
      <c r="GFD146" s="3"/>
      <c r="GFE146" s="3"/>
      <c r="GFF146" s="3"/>
      <c r="GFG146" s="3"/>
      <c r="GFH146" s="3"/>
      <c r="GFI146" s="3"/>
      <c r="GFJ146" s="3"/>
      <c r="GFK146" s="3"/>
      <c r="GFL146" s="3"/>
      <c r="GFM146" s="3"/>
      <c r="GFN146" s="3"/>
      <c r="GFO146" s="3"/>
      <c r="GFP146" s="3"/>
      <c r="GFQ146" s="3"/>
      <c r="GFR146" s="3"/>
      <c r="GFS146" s="3"/>
      <c r="GFT146" s="3"/>
      <c r="GFU146" s="3"/>
      <c r="GFV146" s="3"/>
      <c r="GFW146" s="3"/>
      <c r="GFX146" s="3"/>
      <c r="GFY146" s="3"/>
      <c r="GFZ146" s="3"/>
      <c r="GGA146" s="3"/>
      <c r="GGB146" s="3"/>
      <c r="GGC146" s="3"/>
      <c r="GGD146" s="3"/>
      <c r="GGE146" s="3"/>
      <c r="GGF146" s="3"/>
      <c r="GGG146" s="3"/>
      <c r="GGH146" s="3"/>
      <c r="GGI146" s="3"/>
      <c r="GGJ146" s="3"/>
      <c r="GGK146" s="3"/>
      <c r="GGL146" s="3"/>
      <c r="GGM146" s="3"/>
      <c r="GGN146" s="3"/>
      <c r="GGO146" s="3"/>
      <c r="GGP146" s="3"/>
      <c r="GGQ146" s="3"/>
      <c r="GGR146" s="3"/>
      <c r="GGS146" s="3"/>
      <c r="GGT146" s="3"/>
      <c r="GGU146" s="3"/>
      <c r="GGV146" s="3"/>
      <c r="GGW146" s="3"/>
      <c r="GGX146" s="3"/>
      <c r="GGY146" s="3"/>
      <c r="GGZ146" s="3"/>
      <c r="GHA146" s="3"/>
      <c r="GHB146" s="3"/>
      <c r="GHC146" s="3"/>
      <c r="GHD146" s="3"/>
      <c r="GHE146" s="3"/>
      <c r="GHF146" s="3"/>
      <c r="GHG146" s="3"/>
      <c r="GHH146" s="3"/>
      <c r="GHI146" s="3"/>
      <c r="GHJ146" s="3"/>
      <c r="GHK146" s="3"/>
      <c r="GHL146" s="3"/>
      <c r="GHM146" s="3"/>
      <c r="GHN146" s="3"/>
      <c r="GHO146" s="3"/>
      <c r="GHP146" s="3"/>
      <c r="GHQ146" s="3"/>
      <c r="GHR146" s="3"/>
      <c r="GHS146" s="3"/>
      <c r="GHT146" s="3"/>
      <c r="GHU146" s="3"/>
      <c r="GHV146" s="3"/>
      <c r="GHW146" s="3"/>
      <c r="GHX146" s="3"/>
      <c r="GHY146" s="3"/>
      <c r="GHZ146" s="3"/>
      <c r="GIA146" s="3"/>
      <c r="GIB146" s="3"/>
      <c r="GIC146" s="3"/>
      <c r="GID146" s="3"/>
      <c r="GIE146" s="3"/>
      <c r="GIF146" s="3"/>
      <c r="GIG146" s="3"/>
      <c r="GIH146" s="3"/>
      <c r="GII146" s="3"/>
      <c r="GIJ146" s="3"/>
      <c r="GIK146" s="3"/>
      <c r="GIL146" s="3"/>
      <c r="GIM146" s="3"/>
      <c r="GIN146" s="3"/>
      <c r="GIO146" s="3"/>
      <c r="GIP146" s="3"/>
      <c r="GIQ146" s="3"/>
      <c r="GIR146" s="3"/>
      <c r="GIS146" s="3"/>
      <c r="GIT146" s="3"/>
      <c r="GIU146" s="3"/>
      <c r="GIV146" s="3"/>
      <c r="GIW146" s="3"/>
      <c r="GIX146" s="3"/>
      <c r="GIY146" s="3"/>
      <c r="GIZ146" s="3"/>
      <c r="GJA146" s="3"/>
      <c r="GJB146" s="3"/>
      <c r="GJC146" s="3"/>
      <c r="GJD146" s="3"/>
      <c r="GJE146" s="3"/>
      <c r="GJF146" s="3"/>
      <c r="GJG146" s="3"/>
      <c r="GJH146" s="3"/>
      <c r="GJI146" s="3"/>
      <c r="GJJ146" s="3"/>
      <c r="GJK146" s="3"/>
      <c r="GJL146" s="3"/>
      <c r="GJM146" s="3"/>
      <c r="GJN146" s="3"/>
      <c r="GJO146" s="3"/>
      <c r="GJP146" s="3"/>
      <c r="GJQ146" s="3"/>
      <c r="GJR146" s="3"/>
      <c r="GJS146" s="3"/>
      <c r="GJT146" s="3"/>
      <c r="GJU146" s="3"/>
      <c r="GJV146" s="3"/>
      <c r="GJW146" s="3"/>
      <c r="GJX146" s="3"/>
      <c r="GJY146" s="3"/>
      <c r="GJZ146" s="3"/>
      <c r="GKA146" s="3"/>
      <c r="GKB146" s="3"/>
      <c r="GKC146" s="3"/>
      <c r="GKD146" s="3"/>
      <c r="GKE146" s="3"/>
      <c r="GKF146" s="3"/>
      <c r="GKG146" s="3"/>
      <c r="GKH146" s="3"/>
      <c r="GKI146" s="3"/>
      <c r="GKJ146" s="3"/>
      <c r="GKK146" s="3"/>
      <c r="GKL146" s="3"/>
      <c r="GKM146" s="3"/>
      <c r="GKN146" s="3"/>
      <c r="GKO146" s="3"/>
      <c r="GKP146" s="3"/>
      <c r="GKQ146" s="3"/>
      <c r="GKR146" s="3"/>
      <c r="GKS146" s="3"/>
      <c r="GKT146" s="3"/>
      <c r="GKU146" s="3"/>
      <c r="GKV146" s="3"/>
      <c r="GKW146" s="3"/>
      <c r="GKX146" s="3"/>
      <c r="GKY146" s="3"/>
      <c r="GKZ146" s="3"/>
      <c r="GLA146" s="3"/>
      <c r="GLB146" s="3"/>
      <c r="GLC146" s="3"/>
      <c r="GLD146" s="3"/>
      <c r="GLE146" s="3"/>
      <c r="GLF146" s="3"/>
      <c r="GLG146" s="3"/>
      <c r="GLH146" s="3"/>
      <c r="GLI146" s="3"/>
      <c r="GLJ146" s="3"/>
      <c r="GLK146" s="3"/>
      <c r="GLL146" s="3"/>
      <c r="GLM146" s="3"/>
      <c r="GLN146" s="3"/>
      <c r="GLO146" s="3"/>
      <c r="GLP146" s="3"/>
      <c r="GLQ146" s="3"/>
      <c r="GLR146" s="3"/>
      <c r="GLS146" s="3"/>
      <c r="GLT146" s="3"/>
      <c r="GLU146" s="3"/>
      <c r="GLV146" s="3"/>
      <c r="GLW146" s="3"/>
      <c r="GLX146" s="3"/>
      <c r="GLY146" s="3"/>
      <c r="GLZ146" s="3"/>
      <c r="GMA146" s="3"/>
      <c r="GMB146" s="3"/>
      <c r="GMC146" s="3"/>
      <c r="GMD146" s="3"/>
      <c r="GME146" s="3"/>
      <c r="GMF146" s="3"/>
      <c r="GMG146" s="3"/>
      <c r="GMH146" s="3"/>
      <c r="GMI146" s="3"/>
      <c r="GMJ146" s="3"/>
      <c r="GMK146" s="3"/>
      <c r="GML146" s="3"/>
      <c r="GMM146" s="3"/>
      <c r="GMN146" s="3"/>
      <c r="GMO146" s="3"/>
      <c r="GMP146" s="3"/>
      <c r="GMQ146" s="3"/>
      <c r="GMR146" s="3"/>
      <c r="GMS146" s="3"/>
      <c r="GMT146" s="3"/>
      <c r="GMU146" s="3"/>
      <c r="GMV146" s="3"/>
      <c r="GMW146" s="3"/>
      <c r="GMX146" s="3"/>
      <c r="GMY146" s="3"/>
      <c r="GMZ146" s="3"/>
      <c r="GNA146" s="3"/>
      <c r="GNB146" s="3"/>
      <c r="GNC146" s="3"/>
      <c r="GND146" s="3"/>
      <c r="GNE146" s="3"/>
      <c r="GNF146" s="3"/>
      <c r="GNG146" s="3"/>
      <c r="GNH146" s="3"/>
      <c r="GNI146" s="3"/>
      <c r="GNJ146" s="3"/>
      <c r="GNK146" s="3"/>
      <c r="GNL146" s="3"/>
      <c r="GNM146" s="3"/>
      <c r="GNN146" s="3"/>
      <c r="GNO146" s="3"/>
      <c r="GNP146" s="3"/>
      <c r="GNQ146" s="3"/>
      <c r="GNR146" s="3"/>
      <c r="GNS146" s="3"/>
      <c r="GNT146" s="3"/>
      <c r="GNU146" s="3"/>
      <c r="GNV146" s="3"/>
      <c r="GNW146" s="3"/>
      <c r="GNX146" s="3"/>
      <c r="GNY146" s="3"/>
      <c r="GNZ146" s="3"/>
      <c r="GOA146" s="3"/>
      <c r="GOB146" s="3"/>
      <c r="GOC146" s="3"/>
      <c r="GOD146" s="3"/>
      <c r="GOE146" s="3"/>
      <c r="GOF146" s="3"/>
      <c r="GOG146" s="3"/>
      <c r="GOH146" s="3"/>
      <c r="GOI146" s="3"/>
      <c r="GOJ146" s="3"/>
      <c r="GOK146" s="3"/>
      <c r="GOL146" s="3"/>
      <c r="GOM146" s="3"/>
      <c r="GON146" s="3"/>
      <c r="GOO146" s="3"/>
      <c r="GOP146" s="3"/>
      <c r="GOQ146" s="3"/>
      <c r="GOR146" s="3"/>
      <c r="GOS146" s="3"/>
      <c r="GOT146" s="3"/>
      <c r="GOU146" s="3"/>
      <c r="GOV146" s="3"/>
      <c r="GOW146" s="3"/>
      <c r="GOX146" s="3"/>
      <c r="GOY146" s="3"/>
      <c r="GOZ146" s="3"/>
      <c r="GPA146" s="3"/>
      <c r="GPB146" s="3"/>
      <c r="GPC146" s="3"/>
      <c r="GPD146" s="3"/>
      <c r="GPE146" s="3"/>
      <c r="GPF146" s="3"/>
      <c r="GPG146" s="3"/>
      <c r="GPH146" s="3"/>
      <c r="GPI146" s="3"/>
      <c r="GPJ146" s="3"/>
      <c r="GPK146" s="3"/>
      <c r="GPL146" s="3"/>
      <c r="GPM146" s="3"/>
      <c r="GPN146" s="3"/>
      <c r="GPO146" s="3"/>
      <c r="GPP146" s="3"/>
      <c r="GPQ146" s="3"/>
      <c r="GPR146" s="3"/>
      <c r="GPS146" s="3"/>
      <c r="GPT146" s="3"/>
      <c r="GPU146" s="3"/>
      <c r="GPV146" s="3"/>
      <c r="GPW146" s="3"/>
      <c r="GPX146" s="3"/>
      <c r="GPY146" s="3"/>
      <c r="GPZ146" s="3"/>
      <c r="GQA146" s="3"/>
      <c r="GQB146" s="3"/>
      <c r="GQC146" s="3"/>
      <c r="GQD146" s="3"/>
      <c r="GQE146" s="3"/>
      <c r="GQF146" s="3"/>
      <c r="GQG146" s="3"/>
      <c r="GQH146" s="3"/>
      <c r="GQI146" s="3"/>
      <c r="GQJ146" s="3"/>
      <c r="GQK146" s="3"/>
      <c r="GQL146" s="3"/>
      <c r="GQM146" s="3"/>
      <c r="GQN146" s="3"/>
      <c r="GQO146" s="3"/>
      <c r="GQP146" s="3"/>
      <c r="GQQ146" s="3"/>
      <c r="GQR146" s="3"/>
      <c r="GQS146" s="3"/>
      <c r="GQT146" s="3"/>
      <c r="GQU146" s="3"/>
      <c r="GQV146" s="3"/>
      <c r="GQW146" s="3"/>
      <c r="GQX146" s="3"/>
      <c r="GQY146" s="3"/>
      <c r="GQZ146" s="3"/>
      <c r="GRA146" s="3"/>
      <c r="GRB146" s="3"/>
      <c r="GRC146" s="3"/>
      <c r="GRD146" s="3"/>
      <c r="GRE146" s="3"/>
      <c r="GRF146" s="3"/>
      <c r="GRG146" s="3"/>
      <c r="GRH146" s="3"/>
      <c r="GRI146" s="3"/>
      <c r="GRJ146" s="3"/>
      <c r="GRK146" s="3"/>
      <c r="GRL146" s="3"/>
      <c r="GRM146" s="3"/>
      <c r="GRN146" s="3"/>
      <c r="GRO146" s="3"/>
      <c r="GRP146" s="3"/>
      <c r="GRQ146" s="3"/>
      <c r="GRR146" s="3"/>
      <c r="GRS146" s="3"/>
      <c r="GRT146" s="3"/>
      <c r="GRU146" s="3"/>
      <c r="GRV146" s="3"/>
      <c r="GRW146" s="3"/>
      <c r="GRX146" s="3"/>
      <c r="GRY146" s="3"/>
      <c r="GRZ146" s="3"/>
      <c r="GSA146" s="3"/>
      <c r="GSB146" s="3"/>
      <c r="GSC146" s="3"/>
      <c r="GSD146" s="3"/>
      <c r="GSE146" s="3"/>
      <c r="GSF146" s="3"/>
      <c r="GSG146" s="3"/>
      <c r="GSH146" s="3"/>
      <c r="GSI146" s="3"/>
      <c r="GSJ146" s="3"/>
      <c r="GSK146" s="3"/>
      <c r="GSL146" s="3"/>
      <c r="GSM146" s="3"/>
      <c r="GSN146" s="3"/>
      <c r="GSO146" s="3"/>
      <c r="GSP146" s="3"/>
      <c r="GSQ146" s="3"/>
      <c r="GSR146" s="3"/>
      <c r="GSS146" s="3"/>
      <c r="GST146" s="3"/>
      <c r="GSU146" s="3"/>
      <c r="GSV146" s="3"/>
      <c r="GSW146" s="3"/>
      <c r="GSX146" s="3"/>
      <c r="GSY146" s="3"/>
      <c r="GSZ146" s="3"/>
      <c r="GTA146" s="3"/>
      <c r="GTB146" s="3"/>
      <c r="GTC146" s="3"/>
      <c r="GTD146" s="3"/>
      <c r="GTE146" s="3"/>
      <c r="GTF146" s="3"/>
      <c r="GTG146" s="3"/>
      <c r="GTH146" s="3"/>
      <c r="GTI146" s="3"/>
      <c r="GTJ146" s="3"/>
      <c r="GTK146" s="3"/>
      <c r="GTL146" s="3"/>
      <c r="GTM146" s="3"/>
      <c r="GTN146" s="3"/>
      <c r="GTO146" s="3"/>
      <c r="GTP146" s="3"/>
      <c r="GTQ146" s="3"/>
      <c r="GTR146" s="3"/>
      <c r="GTS146" s="3"/>
      <c r="GTT146" s="3"/>
      <c r="GTU146" s="3"/>
      <c r="GTV146" s="3"/>
      <c r="GTW146" s="3"/>
      <c r="GTX146" s="3"/>
      <c r="GTY146" s="3"/>
      <c r="GTZ146" s="3"/>
      <c r="GUA146" s="3"/>
      <c r="GUB146" s="3"/>
      <c r="GUC146" s="3"/>
      <c r="GUD146" s="3"/>
      <c r="GUE146" s="3"/>
      <c r="GUF146" s="3"/>
      <c r="GUG146" s="3"/>
      <c r="GUH146" s="3"/>
      <c r="GUI146" s="3"/>
      <c r="GUJ146" s="3"/>
      <c r="GUK146" s="3"/>
      <c r="GUL146" s="3"/>
      <c r="GUM146" s="3"/>
      <c r="GUN146" s="3"/>
      <c r="GUO146" s="3"/>
      <c r="GUP146" s="3"/>
      <c r="GUQ146" s="3"/>
      <c r="GUR146" s="3"/>
      <c r="GUS146" s="3"/>
      <c r="GUT146" s="3"/>
      <c r="GUU146" s="3"/>
      <c r="GUV146" s="3"/>
      <c r="GUW146" s="3"/>
      <c r="GUX146" s="3"/>
      <c r="GUY146" s="3"/>
      <c r="GUZ146" s="3"/>
      <c r="GVA146" s="3"/>
      <c r="GVB146" s="3"/>
      <c r="GVC146" s="3"/>
      <c r="GVD146" s="3"/>
      <c r="GVE146" s="3"/>
      <c r="GVF146" s="3"/>
      <c r="GVG146" s="3"/>
      <c r="GVH146" s="3"/>
      <c r="GVI146" s="3"/>
      <c r="GVJ146" s="3"/>
      <c r="GVK146" s="3"/>
      <c r="GVL146" s="3"/>
      <c r="GVM146" s="3"/>
      <c r="GVN146" s="3"/>
      <c r="GVO146" s="3"/>
      <c r="GVP146" s="3"/>
      <c r="GVQ146" s="3"/>
      <c r="GVR146" s="3"/>
      <c r="GVS146" s="3"/>
      <c r="GVT146" s="3"/>
      <c r="GVU146" s="3"/>
      <c r="GVV146" s="3"/>
      <c r="GVW146" s="3"/>
      <c r="GVX146" s="3"/>
      <c r="GVY146" s="3"/>
      <c r="GVZ146" s="3"/>
      <c r="GWA146" s="3"/>
      <c r="GWB146" s="3"/>
      <c r="GWC146" s="3"/>
      <c r="GWD146" s="3"/>
      <c r="GWE146" s="3"/>
      <c r="GWF146" s="3"/>
      <c r="GWG146" s="3"/>
      <c r="GWH146" s="3"/>
      <c r="GWI146" s="3"/>
      <c r="GWJ146" s="3"/>
      <c r="GWK146" s="3"/>
      <c r="GWL146" s="3"/>
      <c r="GWM146" s="3"/>
      <c r="GWN146" s="3"/>
      <c r="GWO146" s="3"/>
      <c r="GWP146" s="3"/>
      <c r="GWQ146" s="3"/>
      <c r="GWR146" s="3"/>
      <c r="GWS146" s="3"/>
      <c r="GWT146" s="3"/>
      <c r="GWU146" s="3"/>
      <c r="GWV146" s="3"/>
      <c r="GWW146" s="3"/>
      <c r="GWX146" s="3"/>
      <c r="GWY146" s="3"/>
      <c r="GWZ146" s="3"/>
      <c r="GXA146" s="3"/>
      <c r="GXB146" s="3"/>
      <c r="GXC146" s="3"/>
      <c r="GXD146" s="3"/>
      <c r="GXE146" s="3"/>
      <c r="GXF146" s="3"/>
      <c r="GXG146" s="3"/>
      <c r="GXH146" s="3"/>
      <c r="GXI146" s="3"/>
      <c r="GXJ146" s="3"/>
      <c r="GXK146" s="3"/>
      <c r="GXL146" s="3"/>
      <c r="GXM146" s="3"/>
      <c r="GXN146" s="3"/>
      <c r="GXO146" s="3"/>
      <c r="GXP146" s="3"/>
      <c r="GXQ146" s="3"/>
      <c r="GXR146" s="3"/>
      <c r="GXS146" s="3"/>
      <c r="GXT146" s="3"/>
      <c r="GXU146" s="3"/>
      <c r="GXV146" s="3"/>
      <c r="GXW146" s="3"/>
      <c r="GXX146" s="3"/>
      <c r="GXY146" s="3"/>
      <c r="GXZ146" s="3"/>
      <c r="GYA146" s="3"/>
      <c r="GYB146" s="3"/>
      <c r="GYC146" s="3"/>
      <c r="GYD146" s="3"/>
      <c r="GYE146" s="3"/>
      <c r="GYF146" s="3"/>
      <c r="GYG146" s="3"/>
      <c r="GYH146" s="3"/>
      <c r="GYI146" s="3"/>
      <c r="GYJ146" s="3"/>
      <c r="GYK146" s="3"/>
      <c r="GYL146" s="3"/>
      <c r="GYM146" s="3"/>
      <c r="GYN146" s="3"/>
      <c r="GYO146" s="3"/>
      <c r="GYP146" s="3"/>
      <c r="GYQ146" s="3"/>
      <c r="GYR146" s="3"/>
      <c r="GYS146" s="3"/>
      <c r="GYT146" s="3"/>
      <c r="GYU146" s="3"/>
      <c r="GYV146" s="3"/>
      <c r="GYW146" s="3"/>
      <c r="GYX146" s="3"/>
      <c r="GYY146" s="3"/>
      <c r="GYZ146" s="3"/>
      <c r="GZA146" s="3"/>
      <c r="GZB146" s="3"/>
      <c r="GZC146" s="3"/>
      <c r="GZD146" s="3"/>
      <c r="GZE146" s="3"/>
      <c r="GZF146" s="3"/>
      <c r="GZG146" s="3"/>
      <c r="GZH146" s="3"/>
      <c r="GZI146" s="3"/>
      <c r="GZJ146" s="3"/>
      <c r="GZK146" s="3"/>
      <c r="GZL146" s="3"/>
      <c r="GZM146" s="3"/>
      <c r="GZN146" s="3"/>
      <c r="GZO146" s="3"/>
      <c r="GZP146" s="3"/>
      <c r="GZQ146" s="3"/>
      <c r="GZR146" s="3"/>
      <c r="GZS146" s="3"/>
      <c r="GZT146" s="3"/>
      <c r="GZU146" s="3"/>
      <c r="GZV146" s="3"/>
      <c r="GZW146" s="3"/>
      <c r="GZX146" s="3"/>
      <c r="GZY146" s="3"/>
      <c r="GZZ146" s="3"/>
      <c r="HAA146" s="3"/>
      <c r="HAB146" s="3"/>
      <c r="HAC146" s="3"/>
      <c r="HAD146" s="3"/>
      <c r="HAE146" s="3"/>
      <c r="HAF146" s="3"/>
      <c r="HAG146" s="3"/>
      <c r="HAH146" s="3"/>
      <c r="HAI146" s="3"/>
      <c r="HAJ146" s="3"/>
      <c r="HAK146" s="3"/>
      <c r="HAL146" s="3"/>
      <c r="HAM146" s="3"/>
      <c r="HAN146" s="3"/>
      <c r="HAO146" s="3"/>
      <c r="HAP146" s="3"/>
      <c r="HAQ146" s="3"/>
      <c r="HAR146" s="3"/>
      <c r="HAS146" s="3"/>
      <c r="HAT146" s="3"/>
      <c r="HAU146" s="3"/>
      <c r="HAV146" s="3"/>
      <c r="HAW146" s="3"/>
      <c r="HAX146" s="3"/>
      <c r="HAY146" s="3"/>
      <c r="HAZ146" s="3"/>
      <c r="HBA146" s="3"/>
      <c r="HBB146" s="3"/>
      <c r="HBC146" s="3"/>
      <c r="HBD146" s="3"/>
      <c r="HBE146" s="3"/>
      <c r="HBF146" s="3"/>
      <c r="HBG146" s="3"/>
      <c r="HBH146" s="3"/>
      <c r="HBI146" s="3"/>
      <c r="HBJ146" s="3"/>
      <c r="HBK146" s="3"/>
      <c r="HBL146" s="3"/>
      <c r="HBM146" s="3"/>
      <c r="HBN146" s="3"/>
      <c r="HBO146" s="3"/>
      <c r="HBP146" s="3"/>
      <c r="HBQ146" s="3"/>
      <c r="HBR146" s="3"/>
      <c r="HBS146" s="3"/>
      <c r="HBT146" s="3"/>
      <c r="HBU146" s="3"/>
      <c r="HBV146" s="3"/>
      <c r="HBW146" s="3"/>
      <c r="HBX146" s="3"/>
      <c r="HBY146" s="3"/>
      <c r="HBZ146" s="3"/>
      <c r="HCA146" s="3"/>
      <c r="HCB146" s="3"/>
      <c r="HCC146" s="3"/>
      <c r="HCD146" s="3"/>
      <c r="HCE146" s="3"/>
      <c r="HCF146" s="3"/>
      <c r="HCG146" s="3"/>
      <c r="HCH146" s="3"/>
      <c r="HCI146" s="3"/>
      <c r="HCJ146" s="3"/>
      <c r="HCK146" s="3"/>
      <c r="HCL146" s="3"/>
      <c r="HCM146" s="3"/>
      <c r="HCN146" s="3"/>
      <c r="HCO146" s="3"/>
      <c r="HCP146" s="3"/>
      <c r="HCQ146" s="3"/>
      <c r="HCR146" s="3"/>
      <c r="HCS146" s="3"/>
      <c r="HCT146" s="3"/>
      <c r="HCU146" s="3"/>
      <c r="HCV146" s="3"/>
      <c r="HCW146" s="3"/>
      <c r="HCX146" s="3"/>
      <c r="HCY146" s="3"/>
      <c r="HCZ146" s="3"/>
      <c r="HDA146" s="3"/>
      <c r="HDB146" s="3"/>
      <c r="HDC146" s="3"/>
      <c r="HDD146" s="3"/>
      <c r="HDE146" s="3"/>
      <c r="HDF146" s="3"/>
      <c r="HDG146" s="3"/>
      <c r="HDH146" s="3"/>
      <c r="HDI146" s="3"/>
      <c r="HDJ146" s="3"/>
      <c r="HDK146" s="3"/>
      <c r="HDL146" s="3"/>
      <c r="HDM146" s="3"/>
      <c r="HDN146" s="3"/>
      <c r="HDO146" s="3"/>
      <c r="HDP146" s="3"/>
      <c r="HDQ146" s="3"/>
      <c r="HDR146" s="3"/>
      <c r="HDS146" s="3"/>
      <c r="HDT146" s="3"/>
      <c r="HDU146" s="3"/>
      <c r="HDV146" s="3"/>
      <c r="HDW146" s="3"/>
      <c r="HDX146" s="3"/>
      <c r="HDY146" s="3"/>
      <c r="HDZ146" s="3"/>
      <c r="HEA146" s="3"/>
      <c r="HEB146" s="3"/>
      <c r="HEC146" s="3"/>
      <c r="HED146" s="3"/>
      <c r="HEE146" s="3"/>
      <c r="HEF146" s="3"/>
      <c r="HEG146" s="3"/>
      <c r="HEH146" s="3"/>
      <c r="HEI146" s="3"/>
      <c r="HEJ146" s="3"/>
      <c r="HEK146" s="3"/>
      <c r="HEL146" s="3"/>
      <c r="HEM146" s="3"/>
      <c r="HEN146" s="3"/>
      <c r="HEO146" s="3"/>
      <c r="HEP146" s="3"/>
      <c r="HEQ146" s="3"/>
      <c r="HER146" s="3"/>
      <c r="HES146" s="3"/>
      <c r="HET146" s="3"/>
      <c r="HEU146" s="3"/>
      <c r="HEV146" s="3"/>
      <c r="HEW146" s="3"/>
      <c r="HEX146" s="3"/>
      <c r="HEY146" s="3"/>
      <c r="HEZ146" s="3"/>
      <c r="HFA146" s="3"/>
      <c r="HFB146" s="3"/>
      <c r="HFC146" s="3"/>
      <c r="HFD146" s="3"/>
      <c r="HFE146" s="3"/>
      <c r="HFF146" s="3"/>
      <c r="HFG146" s="3"/>
      <c r="HFH146" s="3"/>
      <c r="HFI146" s="3"/>
      <c r="HFJ146" s="3"/>
      <c r="HFK146" s="3"/>
      <c r="HFL146" s="3"/>
      <c r="HFM146" s="3"/>
      <c r="HFN146" s="3"/>
      <c r="HFO146" s="3"/>
      <c r="HFP146" s="3"/>
      <c r="HFQ146" s="3"/>
      <c r="HFR146" s="3"/>
      <c r="HFS146" s="3"/>
      <c r="HFT146" s="3"/>
      <c r="HFU146" s="3"/>
      <c r="HFV146" s="3"/>
      <c r="HFW146" s="3"/>
      <c r="HFX146" s="3"/>
      <c r="HFY146" s="3"/>
      <c r="HFZ146" s="3"/>
      <c r="HGA146" s="3"/>
      <c r="HGB146" s="3"/>
      <c r="HGC146" s="3"/>
      <c r="HGD146" s="3"/>
      <c r="HGE146" s="3"/>
      <c r="HGF146" s="3"/>
      <c r="HGG146" s="3"/>
      <c r="HGH146" s="3"/>
      <c r="HGI146" s="3"/>
      <c r="HGJ146" s="3"/>
      <c r="HGK146" s="3"/>
      <c r="HGL146" s="3"/>
      <c r="HGM146" s="3"/>
      <c r="HGN146" s="3"/>
      <c r="HGO146" s="3"/>
      <c r="HGP146" s="3"/>
      <c r="HGQ146" s="3"/>
      <c r="HGR146" s="3"/>
      <c r="HGS146" s="3"/>
      <c r="HGT146" s="3"/>
      <c r="HGU146" s="3"/>
      <c r="HGV146" s="3"/>
      <c r="HGW146" s="3"/>
      <c r="HGX146" s="3"/>
      <c r="HGY146" s="3"/>
      <c r="HGZ146" s="3"/>
      <c r="HHA146" s="3"/>
      <c r="HHB146" s="3"/>
      <c r="HHC146" s="3"/>
      <c r="HHD146" s="3"/>
      <c r="HHE146" s="3"/>
      <c r="HHF146" s="3"/>
      <c r="HHG146" s="3"/>
      <c r="HHH146" s="3"/>
      <c r="HHI146" s="3"/>
      <c r="HHJ146" s="3"/>
      <c r="HHK146" s="3"/>
      <c r="HHL146" s="3"/>
      <c r="HHM146" s="3"/>
      <c r="HHN146" s="3"/>
      <c r="HHO146" s="3"/>
      <c r="HHP146" s="3"/>
      <c r="HHQ146" s="3"/>
      <c r="HHR146" s="3"/>
      <c r="HHS146" s="3"/>
      <c r="HHT146" s="3"/>
      <c r="HHU146" s="3"/>
      <c r="HHV146" s="3"/>
      <c r="HHW146" s="3"/>
      <c r="HHX146" s="3"/>
      <c r="HHY146" s="3"/>
      <c r="HHZ146" s="3"/>
      <c r="HIA146" s="3"/>
      <c r="HIB146" s="3"/>
      <c r="HIC146" s="3"/>
      <c r="HID146" s="3"/>
      <c r="HIE146" s="3"/>
      <c r="HIF146" s="3"/>
      <c r="HIG146" s="3"/>
      <c r="HIH146" s="3"/>
      <c r="HII146" s="3"/>
      <c r="HIJ146" s="3"/>
      <c r="HIK146" s="3"/>
      <c r="HIL146" s="3"/>
      <c r="HIM146" s="3"/>
      <c r="HIN146" s="3"/>
      <c r="HIO146" s="3"/>
      <c r="HIP146" s="3"/>
      <c r="HIQ146" s="3"/>
      <c r="HIR146" s="3"/>
      <c r="HIS146" s="3"/>
      <c r="HIT146" s="3"/>
      <c r="HIU146" s="3"/>
      <c r="HIV146" s="3"/>
      <c r="HIW146" s="3"/>
      <c r="HIX146" s="3"/>
      <c r="HIY146" s="3"/>
      <c r="HIZ146" s="3"/>
      <c r="HJA146" s="3"/>
      <c r="HJB146" s="3"/>
      <c r="HJC146" s="3"/>
      <c r="HJD146" s="3"/>
      <c r="HJE146" s="3"/>
      <c r="HJF146" s="3"/>
      <c r="HJG146" s="3"/>
      <c r="HJH146" s="3"/>
      <c r="HJI146" s="3"/>
      <c r="HJJ146" s="3"/>
      <c r="HJK146" s="3"/>
      <c r="HJL146" s="3"/>
      <c r="HJM146" s="3"/>
      <c r="HJN146" s="3"/>
      <c r="HJO146" s="3"/>
      <c r="HJP146" s="3"/>
      <c r="HJQ146" s="3"/>
      <c r="HJR146" s="3"/>
      <c r="HJS146" s="3"/>
      <c r="HJT146" s="3"/>
      <c r="HJU146" s="3"/>
      <c r="HJV146" s="3"/>
      <c r="HJW146" s="3"/>
      <c r="HJX146" s="3"/>
      <c r="HJY146" s="3"/>
      <c r="HJZ146" s="3"/>
      <c r="HKA146" s="3"/>
      <c r="HKB146" s="3"/>
      <c r="HKC146" s="3"/>
      <c r="HKD146" s="3"/>
      <c r="HKE146" s="3"/>
      <c r="HKF146" s="3"/>
      <c r="HKG146" s="3"/>
      <c r="HKH146" s="3"/>
      <c r="HKI146" s="3"/>
      <c r="HKJ146" s="3"/>
      <c r="HKK146" s="3"/>
      <c r="HKL146" s="3"/>
      <c r="HKM146" s="3"/>
      <c r="HKN146" s="3"/>
      <c r="HKO146" s="3"/>
      <c r="HKP146" s="3"/>
      <c r="HKQ146" s="3"/>
      <c r="HKR146" s="3"/>
      <c r="HKS146" s="3"/>
      <c r="HKT146" s="3"/>
      <c r="HKU146" s="3"/>
      <c r="HKV146" s="3"/>
      <c r="HKW146" s="3"/>
      <c r="HKX146" s="3"/>
      <c r="HKY146" s="3"/>
      <c r="HKZ146" s="3"/>
      <c r="HLA146" s="3"/>
      <c r="HLB146" s="3"/>
      <c r="HLC146" s="3"/>
      <c r="HLD146" s="3"/>
      <c r="HLE146" s="3"/>
      <c r="HLF146" s="3"/>
      <c r="HLG146" s="3"/>
      <c r="HLH146" s="3"/>
      <c r="HLI146" s="3"/>
      <c r="HLJ146" s="3"/>
      <c r="HLK146" s="3"/>
      <c r="HLL146" s="3"/>
      <c r="HLM146" s="3"/>
      <c r="HLN146" s="3"/>
      <c r="HLO146" s="3"/>
      <c r="HLP146" s="3"/>
      <c r="HLQ146" s="3"/>
      <c r="HLR146" s="3"/>
      <c r="HLS146" s="3"/>
      <c r="HLT146" s="3"/>
      <c r="HLU146" s="3"/>
      <c r="HLV146" s="3"/>
      <c r="HLW146" s="3"/>
      <c r="HLX146" s="3"/>
      <c r="HLY146" s="3"/>
      <c r="HLZ146" s="3"/>
      <c r="HMA146" s="3"/>
      <c r="HMB146" s="3"/>
      <c r="HMC146" s="3"/>
      <c r="HMD146" s="3"/>
      <c r="HME146" s="3"/>
      <c r="HMF146" s="3"/>
      <c r="HMG146" s="3"/>
      <c r="HMH146" s="3"/>
      <c r="HMI146" s="3"/>
      <c r="HMJ146" s="3"/>
      <c r="HMK146" s="3"/>
      <c r="HML146" s="3"/>
      <c r="HMM146" s="3"/>
      <c r="HMN146" s="3"/>
      <c r="HMO146" s="3"/>
      <c r="HMP146" s="3"/>
      <c r="HMQ146" s="3"/>
      <c r="HMR146" s="3"/>
      <c r="HMS146" s="3"/>
      <c r="HMT146" s="3"/>
      <c r="HMU146" s="3"/>
      <c r="HMV146" s="3"/>
      <c r="HMW146" s="3"/>
      <c r="HMX146" s="3"/>
      <c r="HMY146" s="3"/>
      <c r="HMZ146" s="3"/>
      <c r="HNA146" s="3"/>
      <c r="HNB146" s="3"/>
      <c r="HNC146" s="3"/>
      <c r="HND146" s="3"/>
      <c r="HNE146" s="3"/>
      <c r="HNF146" s="3"/>
      <c r="HNG146" s="3"/>
      <c r="HNH146" s="3"/>
      <c r="HNI146" s="3"/>
      <c r="HNJ146" s="3"/>
      <c r="HNK146" s="3"/>
      <c r="HNL146" s="3"/>
      <c r="HNM146" s="3"/>
      <c r="HNN146" s="3"/>
      <c r="HNO146" s="3"/>
      <c r="HNP146" s="3"/>
      <c r="HNQ146" s="3"/>
      <c r="HNR146" s="3"/>
      <c r="HNS146" s="3"/>
      <c r="HNT146" s="3"/>
      <c r="HNU146" s="3"/>
      <c r="HNV146" s="3"/>
      <c r="HNW146" s="3"/>
      <c r="HNX146" s="3"/>
      <c r="HNY146" s="3"/>
      <c r="HNZ146" s="3"/>
      <c r="HOA146" s="3"/>
      <c r="HOB146" s="3"/>
      <c r="HOC146" s="3"/>
      <c r="HOD146" s="3"/>
      <c r="HOE146" s="3"/>
      <c r="HOF146" s="3"/>
      <c r="HOG146" s="3"/>
      <c r="HOH146" s="3"/>
      <c r="HOI146" s="3"/>
      <c r="HOJ146" s="3"/>
      <c r="HOK146" s="3"/>
      <c r="HOL146" s="3"/>
      <c r="HOM146" s="3"/>
      <c r="HON146" s="3"/>
      <c r="HOO146" s="3"/>
      <c r="HOP146" s="3"/>
      <c r="HOQ146" s="3"/>
      <c r="HOR146" s="3"/>
      <c r="HOS146" s="3"/>
      <c r="HOT146" s="3"/>
      <c r="HOU146" s="3"/>
      <c r="HOV146" s="3"/>
      <c r="HOW146" s="3"/>
      <c r="HOX146" s="3"/>
      <c r="HOY146" s="3"/>
      <c r="HOZ146" s="3"/>
      <c r="HPA146" s="3"/>
      <c r="HPB146" s="3"/>
      <c r="HPC146" s="3"/>
      <c r="HPD146" s="3"/>
      <c r="HPE146" s="3"/>
      <c r="HPF146" s="3"/>
      <c r="HPG146" s="3"/>
      <c r="HPH146" s="3"/>
      <c r="HPI146" s="3"/>
      <c r="HPJ146" s="3"/>
      <c r="HPK146" s="3"/>
      <c r="HPL146" s="3"/>
      <c r="HPM146" s="3"/>
      <c r="HPN146" s="3"/>
      <c r="HPO146" s="3"/>
      <c r="HPP146" s="3"/>
      <c r="HPQ146" s="3"/>
      <c r="HPR146" s="3"/>
      <c r="HPS146" s="3"/>
      <c r="HPT146" s="3"/>
      <c r="HPU146" s="3"/>
      <c r="HPV146" s="3"/>
      <c r="HPW146" s="3"/>
      <c r="HPX146" s="3"/>
      <c r="HPY146" s="3"/>
      <c r="HPZ146" s="3"/>
      <c r="HQA146" s="3"/>
      <c r="HQB146" s="3"/>
      <c r="HQC146" s="3"/>
      <c r="HQD146" s="3"/>
      <c r="HQE146" s="3"/>
      <c r="HQF146" s="3"/>
      <c r="HQG146" s="3"/>
      <c r="HQH146" s="3"/>
      <c r="HQI146" s="3"/>
      <c r="HQJ146" s="3"/>
      <c r="HQK146" s="3"/>
      <c r="HQL146" s="3"/>
      <c r="HQM146" s="3"/>
      <c r="HQN146" s="3"/>
      <c r="HQO146" s="3"/>
      <c r="HQP146" s="3"/>
      <c r="HQQ146" s="3"/>
      <c r="HQR146" s="3"/>
      <c r="HQS146" s="3"/>
      <c r="HQT146" s="3"/>
      <c r="HQU146" s="3"/>
      <c r="HQV146" s="3"/>
      <c r="HQW146" s="3"/>
      <c r="HQX146" s="3"/>
      <c r="HQY146" s="3"/>
      <c r="HQZ146" s="3"/>
      <c r="HRA146" s="3"/>
      <c r="HRB146" s="3"/>
      <c r="HRC146" s="3"/>
      <c r="HRD146" s="3"/>
      <c r="HRE146" s="3"/>
      <c r="HRF146" s="3"/>
      <c r="HRG146" s="3"/>
      <c r="HRH146" s="3"/>
      <c r="HRI146" s="3"/>
      <c r="HRJ146" s="3"/>
      <c r="HRK146" s="3"/>
      <c r="HRL146" s="3"/>
      <c r="HRM146" s="3"/>
      <c r="HRN146" s="3"/>
      <c r="HRO146" s="3"/>
      <c r="HRP146" s="3"/>
      <c r="HRQ146" s="3"/>
      <c r="HRR146" s="3"/>
      <c r="HRS146" s="3"/>
      <c r="HRT146" s="3"/>
      <c r="HRU146" s="3"/>
      <c r="HRV146" s="3"/>
      <c r="HRW146" s="3"/>
      <c r="HRX146" s="3"/>
      <c r="HRY146" s="3"/>
      <c r="HRZ146" s="3"/>
      <c r="HSA146" s="3"/>
      <c r="HSB146" s="3"/>
      <c r="HSC146" s="3"/>
      <c r="HSD146" s="3"/>
      <c r="HSE146" s="3"/>
      <c r="HSF146" s="3"/>
      <c r="HSG146" s="3"/>
      <c r="HSH146" s="3"/>
      <c r="HSI146" s="3"/>
      <c r="HSJ146" s="3"/>
      <c r="HSK146" s="3"/>
      <c r="HSL146" s="3"/>
      <c r="HSM146" s="3"/>
      <c r="HSN146" s="3"/>
      <c r="HSO146" s="3"/>
      <c r="HSP146" s="3"/>
      <c r="HSQ146" s="3"/>
      <c r="HSR146" s="3"/>
      <c r="HSS146" s="3"/>
      <c r="HST146" s="3"/>
      <c r="HSU146" s="3"/>
      <c r="HSV146" s="3"/>
      <c r="HSW146" s="3"/>
      <c r="HSX146" s="3"/>
      <c r="HSY146" s="3"/>
      <c r="HSZ146" s="3"/>
      <c r="HTA146" s="3"/>
      <c r="HTB146" s="3"/>
      <c r="HTC146" s="3"/>
      <c r="HTD146" s="3"/>
      <c r="HTE146" s="3"/>
      <c r="HTF146" s="3"/>
      <c r="HTG146" s="3"/>
      <c r="HTH146" s="3"/>
      <c r="HTI146" s="3"/>
      <c r="HTJ146" s="3"/>
      <c r="HTK146" s="3"/>
      <c r="HTL146" s="3"/>
      <c r="HTM146" s="3"/>
      <c r="HTN146" s="3"/>
      <c r="HTO146" s="3"/>
      <c r="HTP146" s="3"/>
      <c r="HTQ146" s="3"/>
      <c r="HTR146" s="3"/>
      <c r="HTS146" s="3"/>
      <c r="HTT146" s="3"/>
      <c r="HTU146" s="3"/>
      <c r="HTV146" s="3"/>
      <c r="HTW146" s="3"/>
      <c r="HTX146" s="3"/>
      <c r="HTY146" s="3"/>
      <c r="HTZ146" s="3"/>
      <c r="HUA146" s="3"/>
      <c r="HUB146" s="3"/>
      <c r="HUC146" s="3"/>
      <c r="HUD146" s="3"/>
      <c r="HUE146" s="3"/>
      <c r="HUF146" s="3"/>
      <c r="HUG146" s="3"/>
      <c r="HUH146" s="3"/>
      <c r="HUI146" s="3"/>
      <c r="HUJ146" s="3"/>
      <c r="HUK146" s="3"/>
      <c r="HUL146" s="3"/>
      <c r="HUM146" s="3"/>
      <c r="HUN146" s="3"/>
      <c r="HUO146" s="3"/>
      <c r="HUP146" s="3"/>
      <c r="HUQ146" s="3"/>
      <c r="HUR146" s="3"/>
      <c r="HUS146" s="3"/>
      <c r="HUT146" s="3"/>
      <c r="HUU146" s="3"/>
      <c r="HUV146" s="3"/>
      <c r="HUW146" s="3"/>
      <c r="HUX146" s="3"/>
      <c r="HUY146" s="3"/>
      <c r="HUZ146" s="3"/>
      <c r="HVA146" s="3"/>
      <c r="HVB146" s="3"/>
      <c r="HVC146" s="3"/>
      <c r="HVD146" s="3"/>
      <c r="HVE146" s="3"/>
      <c r="HVF146" s="3"/>
      <c r="HVG146" s="3"/>
      <c r="HVH146" s="3"/>
      <c r="HVI146" s="3"/>
      <c r="HVJ146" s="3"/>
      <c r="HVK146" s="3"/>
      <c r="HVL146" s="3"/>
      <c r="HVM146" s="3"/>
      <c r="HVN146" s="3"/>
      <c r="HVO146" s="3"/>
      <c r="HVP146" s="3"/>
      <c r="HVQ146" s="3"/>
      <c r="HVR146" s="3"/>
      <c r="HVS146" s="3"/>
      <c r="HVT146" s="3"/>
      <c r="HVU146" s="3"/>
      <c r="HVV146" s="3"/>
      <c r="HVW146" s="3"/>
      <c r="HVX146" s="3"/>
      <c r="HVY146" s="3"/>
      <c r="HVZ146" s="3"/>
      <c r="HWA146" s="3"/>
      <c r="HWB146" s="3"/>
      <c r="HWC146" s="3"/>
      <c r="HWD146" s="3"/>
      <c r="HWE146" s="3"/>
      <c r="HWF146" s="3"/>
      <c r="HWG146" s="3"/>
      <c r="HWH146" s="3"/>
      <c r="HWI146" s="3"/>
      <c r="HWJ146" s="3"/>
      <c r="HWK146" s="3"/>
      <c r="HWL146" s="3"/>
      <c r="HWM146" s="3"/>
      <c r="HWN146" s="3"/>
      <c r="HWO146" s="3"/>
      <c r="HWP146" s="3"/>
      <c r="HWQ146" s="3"/>
      <c r="HWR146" s="3"/>
      <c r="HWS146" s="3"/>
      <c r="HWT146" s="3"/>
      <c r="HWU146" s="3"/>
      <c r="HWV146" s="3"/>
      <c r="HWW146" s="3"/>
      <c r="HWX146" s="3"/>
      <c r="HWY146" s="3"/>
      <c r="HWZ146" s="3"/>
      <c r="HXA146" s="3"/>
      <c r="HXB146" s="3"/>
      <c r="HXC146" s="3"/>
      <c r="HXD146" s="3"/>
      <c r="HXE146" s="3"/>
      <c r="HXF146" s="3"/>
      <c r="HXG146" s="3"/>
      <c r="HXH146" s="3"/>
      <c r="HXI146" s="3"/>
      <c r="HXJ146" s="3"/>
      <c r="HXK146" s="3"/>
      <c r="HXL146" s="3"/>
      <c r="HXM146" s="3"/>
      <c r="HXN146" s="3"/>
      <c r="HXO146" s="3"/>
      <c r="HXP146" s="3"/>
      <c r="HXQ146" s="3"/>
      <c r="HXR146" s="3"/>
      <c r="HXS146" s="3"/>
      <c r="HXT146" s="3"/>
      <c r="HXU146" s="3"/>
      <c r="HXV146" s="3"/>
      <c r="HXW146" s="3"/>
      <c r="HXX146" s="3"/>
      <c r="HXY146" s="3"/>
      <c r="HXZ146" s="3"/>
      <c r="HYA146" s="3"/>
      <c r="HYB146" s="3"/>
      <c r="HYC146" s="3"/>
      <c r="HYD146" s="3"/>
      <c r="HYE146" s="3"/>
      <c r="HYF146" s="3"/>
      <c r="HYG146" s="3"/>
      <c r="HYH146" s="3"/>
      <c r="HYI146" s="3"/>
      <c r="HYJ146" s="3"/>
      <c r="HYK146" s="3"/>
      <c r="HYL146" s="3"/>
      <c r="HYM146" s="3"/>
      <c r="HYN146" s="3"/>
      <c r="HYO146" s="3"/>
      <c r="HYP146" s="3"/>
      <c r="HYQ146" s="3"/>
      <c r="HYR146" s="3"/>
      <c r="HYS146" s="3"/>
      <c r="HYT146" s="3"/>
      <c r="HYU146" s="3"/>
      <c r="HYV146" s="3"/>
      <c r="HYW146" s="3"/>
      <c r="HYX146" s="3"/>
      <c r="HYY146" s="3"/>
      <c r="HYZ146" s="3"/>
      <c r="HZA146" s="3"/>
      <c r="HZB146" s="3"/>
      <c r="HZC146" s="3"/>
      <c r="HZD146" s="3"/>
      <c r="HZE146" s="3"/>
      <c r="HZF146" s="3"/>
      <c r="HZG146" s="3"/>
      <c r="HZH146" s="3"/>
      <c r="HZI146" s="3"/>
      <c r="HZJ146" s="3"/>
      <c r="HZK146" s="3"/>
      <c r="HZL146" s="3"/>
      <c r="HZM146" s="3"/>
      <c r="HZN146" s="3"/>
      <c r="HZO146" s="3"/>
      <c r="HZP146" s="3"/>
      <c r="HZQ146" s="3"/>
      <c r="HZR146" s="3"/>
      <c r="HZS146" s="3"/>
      <c r="HZT146" s="3"/>
      <c r="HZU146" s="3"/>
      <c r="HZV146" s="3"/>
      <c r="HZW146" s="3"/>
      <c r="HZX146" s="3"/>
      <c r="HZY146" s="3"/>
      <c r="HZZ146" s="3"/>
      <c r="IAA146" s="3"/>
      <c r="IAB146" s="3"/>
      <c r="IAC146" s="3"/>
      <c r="IAD146" s="3"/>
      <c r="IAE146" s="3"/>
      <c r="IAF146" s="3"/>
      <c r="IAG146" s="3"/>
      <c r="IAH146" s="3"/>
      <c r="IAI146" s="3"/>
      <c r="IAJ146" s="3"/>
      <c r="IAK146" s="3"/>
      <c r="IAL146" s="3"/>
      <c r="IAM146" s="3"/>
      <c r="IAN146" s="3"/>
      <c r="IAO146" s="3"/>
      <c r="IAP146" s="3"/>
      <c r="IAQ146" s="3"/>
      <c r="IAR146" s="3"/>
      <c r="IAS146" s="3"/>
      <c r="IAT146" s="3"/>
      <c r="IAU146" s="3"/>
      <c r="IAV146" s="3"/>
      <c r="IAW146" s="3"/>
      <c r="IAX146" s="3"/>
      <c r="IAY146" s="3"/>
      <c r="IAZ146" s="3"/>
      <c r="IBA146" s="3"/>
      <c r="IBB146" s="3"/>
      <c r="IBC146" s="3"/>
      <c r="IBD146" s="3"/>
      <c r="IBE146" s="3"/>
      <c r="IBF146" s="3"/>
      <c r="IBG146" s="3"/>
      <c r="IBH146" s="3"/>
      <c r="IBI146" s="3"/>
      <c r="IBJ146" s="3"/>
      <c r="IBK146" s="3"/>
      <c r="IBL146" s="3"/>
      <c r="IBM146" s="3"/>
      <c r="IBN146" s="3"/>
      <c r="IBO146" s="3"/>
      <c r="IBP146" s="3"/>
      <c r="IBQ146" s="3"/>
      <c r="IBR146" s="3"/>
      <c r="IBS146" s="3"/>
      <c r="IBT146" s="3"/>
      <c r="IBU146" s="3"/>
      <c r="IBV146" s="3"/>
      <c r="IBW146" s="3"/>
      <c r="IBX146" s="3"/>
      <c r="IBY146" s="3"/>
      <c r="IBZ146" s="3"/>
      <c r="ICA146" s="3"/>
      <c r="ICB146" s="3"/>
      <c r="ICC146" s="3"/>
      <c r="ICD146" s="3"/>
      <c r="ICE146" s="3"/>
      <c r="ICF146" s="3"/>
      <c r="ICG146" s="3"/>
      <c r="ICH146" s="3"/>
      <c r="ICI146" s="3"/>
      <c r="ICJ146" s="3"/>
      <c r="ICK146" s="3"/>
      <c r="ICL146" s="3"/>
      <c r="ICM146" s="3"/>
      <c r="ICN146" s="3"/>
      <c r="ICO146" s="3"/>
      <c r="ICP146" s="3"/>
      <c r="ICQ146" s="3"/>
      <c r="ICR146" s="3"/>
      <c r="ICS146" s="3"/>
      <c r="ICT146" s="3"/>
      <c r="ICU146" s="3"/>
      <c r="ICV146" s="3"/>
      <c r="ICW146" s="3"/>
      <c r="ICX146" s="3"/>
      <c r="ICY146" s="3"/>
      <c r="ICZ146" s="3"/>
      <c r="IDA146" s="3"/>
      <c r="IDB146" s="3"/>
      <c r="IDC146" s="3"/>
      <c r="IDD146" s="3"/>
      <c r="IDE146" s="3"/>
      <c r="IDF146" s="3"/>
      <c r="IDG146" s="3"/>
      <c r="IDH146" s="3"/>
      <c r="IDI146" s="3"/>
      <c r="IDJ146" s="3"/>
      <c r="IDK146" s="3"/>
      <c r="IDL146" s="3"/>
      <c r="IDM146" s="3"/>
      <c r="IDN146" s="3"/>
      <c r="IDO146" s="3"/>
      <c r="IDP146" s="3"/>
      <c r="IDQ146" s="3"/>
      <c r="IDR146" s="3"/>
      <c r="IDS146" s="3"/>
      <c r="IDT146" s="3"/>
      <c r="IDU146" s="3"/>
      <c r="IDV146" s="3"/>
      <c r="IDW146" s="3"/>
      <c r="IDX146" s="3"/>
      <c r="IDY146" s="3"/>
      <c r="IDZ146" s="3"/>
      <c r="IEA146" s="3"/>
      <c r="IEB146" s="3"/>
      <c r="IEC146" s="3"/>
      <c r="IED146" s="3"/>
      <c r="IEE146" s="3"/>
      <c r="IEF146" s="3"/>
      <c r="IEG146" s="3"/>
      <c r="IEH146" s="3"/>
      <c r="IEI146" s="3"/>
      <c r="IEJ146" s="3"/>
      <c r="IEK146" s="3"/>
      <c r="IEL146" s="3"/>
      <c r="IEM146" s="3"/>
      <c r="IEN146" s="3"/>
      <c r="IEO146" s="3"/>
      <c r="IEP146" s="3"/>
      <c r="IEQ146" s="3"/>
      <c r="IER146" s="3"/>
      <c r="IES146" s="3"/>
      <c r="IET146" s="3"/>
      <c r="IEU146" s="3"/>
      <c r="IEV146" s="3"/>
      <c r="IEW146" s="3"/>
      <c r="IEX146" s="3"/>
      <c r="IEY146" s="3"/>
      <c r="IEZ146" s="3"/>
      <c r="IFA146" s="3"/>
      <c r="IFB146" s="3"/>
      <c r="IFC146" s="3"/>
      <c r="IFD146" s="3"/>
      <c r="IFE146" s="3"/>
      <c r="IFF146" s="3"/>
      <c r="IFG146" s="3"/>
      <c r="IFH146" s="3"/>
      <c r="IFI146" s="3"/>
      <c r="IFJ146" s="3"/>
      <c r="IFK146" s="3"/>
      <c r="IFL146" s="3"/>
      <c r="IFM146" s="3"/>
      <c r="IFN146" s="3"/>
      <c r="IFO146" s="3"/>
      <c r="IFP146" s="3"/>
      <c r="IFQ146" s="3"/>
      <c r="IFR146" s="3"/>
      <c r="IFS146" s="3"/>
      <c r="IFT146" s="3"/>
      <c r="IFU146" s="3"/>
      <c r="IFV146" s="3"/>
      <c r="IFW146" s="3"/>
      <c r="IFX146" s="3"/>
      <c r="IFY146" s="3"/>
      <c r="IFZ146" s="3"/>
      <c r="IGA146" s="3"/>
      <c r="IGB146" s="3"/>
      <c r="IGC146" s="3"/>
      <c r="IGD146" s="3"/>
      <c r="IGE146" s="3"/>
      <c r="IGF146" s="3"/>
      <c r="IGG146" s="3"/>
      <c r="IGH146" s="3"/>
      <c r="IGI146" s="3"/>
      <c r="IGJ146" s="3"/>
      <c r="IGK146" s="3"/>
      <c r="IGL146" s="3"/>
      <c r="IGM146" s="3"/>
      <c r="IGN146" s="3"/>
      <c r="IGO146" s="3"/>
      <c r="IGP146" s="3"/>
      <c r="IGQ146" s="3"/>
      <c r="IGR146" s="3"/>
      <c r="IGS146" s="3"/>
      <c r="IGT146" s="3"/>
      <c r="IGU146" s="3"/>
      <c r="IGV146" s="3"/>
      <c r="IGW146" s="3"/>
      <c r="IGX146" s="3"/>
      <c r="IGY146" s="3"/>
      <c r="IGZ146" s="3"/>
      <c r="IHA146" s="3"/>
      <c r="IHB146" s="3"/>
      <c r="IHC146" s="3"/>
      <c r="IHD146" s="3"/>
      <c r="IHE146" s="3"/>
      <c r="IHF146" s="3"/>
      <c r="IHG146" s="3"/>
      <c r="IHH146" s="3"/>
      <c r="IHI146" s="3"/>
      <c r="IHJ146" s="3"/>
      <c r="IHK146" s="3"/>
      <c r="IHL146" s="3"/>
      <c r="IHM146" s="3"/>
      <c r="IHN146" s="3"/>
      <c r="IHO146" s="3"/>
      <c r="IHP146" s="3"/>
      <c r="IHQ146" s="3"/>
      <c r="IHR146" s="3"/>
      <c r="IHS146" s="3"/>
      <c r="IHT146" s="3"/>
      <c r="IHU146" s="3"/>
      <c r="IHV146" s="3"/>
      <c r="IHW146" s="3"/>
      <c r="IHX146" s="3"/>
      <c r="IHY146" s="3"/>
      <c r="IHZ146" s="3"/>
      <c r="IIA146" s="3"/>
      <c r="IIB146" s="3"/>
      <c r="IIC146" s="3"/>
      <c r="IID146" s="3"/>
      <c r="IIE146" s="3"/>
      <c r="IIF146" s="3"/>
      <c r="IIG146" s="3"/>
      <c r="IIH146" s="3"/>
      <c r="III146" s="3"/>
      <c r="IIJ146" s="3"/>
      <c r="IIK146" s="3"/>
      <c r="IIL146" s="3"/>
      <c r="IIM146" s="3"/>
      <c r="IIN146" s="3"/>
      <c r="IIO146" s="3"/>
      <c r="IIP146" s="3"/>
      <c r="IIQ146" s="3"/>
      <c r="IIR146" s="3"/>
      <c r="IIS146" s="3"/>
      <c r="IIT146" s="3"/>
      <c r="IIU146" s="3"/>
      <c r="IIV146" s="3"/>
      <c r="IIW146" s="3"/>
      <c r="IIX146" s="3"/>
      <c r="IIY146" s="3"/>
      <c r="IIZ146" s="3"/>
      <c r="IJA146" s="3"/>
      <c r="IJB146" s="3"/>
      <c r="IJC146" s="3"/>
      <c r="IJD146" s="3"/>
      <c r="IJE146" s="3"/>
      <c r="IJF146" s="3"/>
      <c r="IJG146" s="3"/>
      <c r="IJH146" s="3"/>
      <c r="IJI146" s="3"/>
      <c r="IJJ146" s="3"/>
      <c r="IJK146" s="3"/>
      <c r="IJL146" s="3"/>
      <c r="IJM146" s="3"/>
      <c r="IJN146" s="3"/>
      <c r="IJO146" s="3"/>
      <c r="IJP146" s="3"/>
      <c r="IJQ146" s="3"/>
      <c r="IJR146" s="3"/>
      <c r="IJS146" s="3"/>
      <c r="IJT146" s="3"/>
      <c r="IJU146" s="3"/>
      <c r="IJV146" s="3"/>
      <c r="IJW146" s="3"/>
      <c r="IJX146" s="3"/>
      <c r="IJY146" s="3"/>
      <c r="IJZ146" s="3"/>
      <c r="IKA146" s="3"/>
      <c r="IKB146" s="3"/>
      <c r="IKC146" s="3"/>
      <c r="IKD146" s="3"/>
      <c r="IKE146" s="3"/>
      <c r="IKF146" s="3"/>
      <c r="IKG146" s="3"/>
      <c r="IKH146" s="3"/>
      <c r="IKI146" s="3"/>
      <c r="IKJ146" s="3"/>
      <c r="IKK146" s="3"/>
      <c r="IKL146" s="3"/>
      <c r="IKM146" s="3"/>
      <c r="IKN146" s="3"/>
      <c r="IKO146" s="3"/>
      <c r="IKP146" s="3"/>
      <c r="IKQ146" s="3"/>
      <c r="IKR146" s="3"/>
      <c r="IKS146" s="3"/>
      <c r="IKT146" s="3"/>
      <c r="IKU146" s="3"/>
      <c r="IKV146" s="3"/>
      <c r="IKW146" s="3"/>
      <c r="IKX146" s="3"/>
      <c r="IKY146" s="3"/>
      <c r="IKZ146" s="3"/>
      <c r="ILA146" s="3"/>
      <c r="ILB146" s="3"/>
      <c r="ILC146" s="3"/>
      <c r="ILD146" s="3"/>
      <c r="ILE146" s="3"/>
      <c r="ILF146" s="3"/>
      <c r="ILG146" s="3"/>
      <c r="ILH146" s="3"/>
      <c r="ILI146" s="3"/>
      <c r="ILJ146" s="3"/>
      <c r="ILK146" s="3"/>
      <c r="ILL146" s="3"/>
      <c r="ILM146" s="3"/>
      <c r="ILN146" s="3"/>
      <c r="ILO146" s="3"/>
      <c r="ILP146" s="3"/>
      <c r="ILQ146" s="3"/>
      <c r="ILR146" s="3"/>
      <c r="ILS146" s="3"/>
      <c r="ILT146" s="3"/>
      <c r="ILU146" s="3"/>
      <c r="ILV146" s="3"/>
      <c r="ILW146" s="3"/>
      <c r="ILX146" s="3"/>
      <c r="ILY146" s="3"/>
      <c r="ILZ146" s="3"/>
      <c r="IMA146" s="3"/>
      <c r="IMB146" s="3"/>
      <c r="IMC146" s="3"/>
      <c r="IMD146" s="3"/>
      <c r="IME146" s="3"/>
      <c r="IMF146" s="3"/>
      <c r="IMG146" s="3"/>
      <c r="IMH146" s="3"/>
      <c r="IMI146" s="3"/>
      <c r="IMJ146" s="3"/>
      <c r="IMK146" s="3"/>
      <c r="IML146" s="3"/>
      <c r="IMM146" s="3"/>
      <c r="IMN146" s="3"/>
      <c r="IMO146" s="3"/>
      <c r="IMP146" s="3"/>
      <c r="IMQ146" s="3"/>
      <c r="IMR146" s="3"/>
      <c r="IMS146" s="3"/>
      <c r="IMT146" s="3"/>
      <c r="IMU146" s="3"/>
      <c r="IMV146" s="3"/>
      <c r="IMW146" s="3"/>
      <c r="IMX146" s="3"/>
      <c r="IMY146" s="3"/>
      <c r="IMZ146" s="3"/>
      <c r="INA146" s="3"/>
      <c r="INB146" s="3"/>
      <c r="INC146" s="3"/>
      <c r="IND146" s="3"/>
      <c r="INE146" s="3"/>
      <c r="INF146" s="3"/>
      <c r="ING146" s="3"/>
      <c r="INH146" s="3"/>
      <c r="INI146" s="3"/>
      <c r="INJ146" s="3"/>
      <c r="INK146" s="3"/>
      <c r="INL146" s="3"/>
      <c r="INM146" s="3"/>
      <c r="INN146" s="3"/>
      <c r="INO146" s="3"/>
      <c r="INP146" s="3"/>
      <c r="INQ146" s="3"/>
      <c r="INR146" s="3"/>
      <c r="INS146" s="3"/>
      <c r="INT146" s="3"/>
      <c r="INU146" s="3"/>
      <c r="INV146" s="3"/>
      <c r="INW146" s="3"/>
      <c r="INX146" s="3"/>
      <c r="INY146" s="3"/>
      <c r="INZ146" s="3"/>
      <c r="IOA146" s="3"/>
      <c r="IOB146" s="3"/>
      <c r="IOC146" s="3"/>
      <c r="IOD146" s="3"/>
      <c r="IOE146" s="3"/>
      <c r="IOF146" s="3"/>
      <c r="IOG146" s="3"/>
      <c r="IOH146" s="3"/>
      <c r="IOI146" s="3"/>
      <c r="IOJ146" s="3"/>
      <c r="IOK146" s="3"/>
      <c r="IOL146" s="3"/>
      <c r="IOM146" s="3"/>
      <c r="ION146" s="3"/>
      <c r="IOO146" s="3"/>
      <c r="IOP146" s="3"/>
      <c r="IOQ146" s="3"/>
      <c r="IOR146" s="3"/>
      <c r="IOS146" s="3"/>
      <c r="IOT146" s="3"/>
      <c r="IOU146" s="3"/>
      <c r="IOV146" s="3"/>
      <c r="IOW146" s="3"/>
      <c r="IOX146" s="3"/>
      <c r="IOY146" s="3"/>
      <c r="IOZ146" s="3"/>
      <c r="IPA146" s="3"/>
      <c r="IPB146" s="3"/>
      <c r="IPC146" s="3"/>
      <c r="IPD146" s="3"/>
      <c r="IPE146" s="3"/>
      <c r="IPF146" s="3"/>
      <c r="IPG146" s="3"/>
      <c r="IPH146" s="3"/>
      <c r="IPI146" s="3"/>
      <c r="IPJ146" s="3"/>
      <c r="IPK146" s="3"/>
      <c r="IPL146" s="3"/>
      <c r="IPM146" s="3"/>
      <c r="IPN146" s="3"/>
      <c r="IPO146" s="3"/>
      <c r="IPP146" s="3"/>
      <c r="IPQ146" s="3"/>
      <c r="IPR146" s="3"/>
      <c r="IPS146" s="3"/>
      <c r="IPT146" s="3"/>
      <c r="IPU146" s="3"/>
      <c r="IPV146" s="3"/>
      <c r="IPW146" s="3"/>
      <c r="IPX146" s="3"/>
      <c r="IPY146" s="3"/>
      <c r="IPZ146" s="3"/>
      <c r="IQA146" s="3"/>
      <c r="IQB146" s="3"/>
      <c r="IQC146" s="3"/>
      <c r="IQD146" s="3"/>
      <c r="IQE146" s="3"/>
      <c r="IQF146" s="3"/>
      <c r="IQG146" s="3"/>
      <c r="IQH146" s="3"/>
      <c r="IQI146" s="3"/>
      <c r="IQJ146" s="3"/>
      <c r="IQK146" s="3"/>
      <c r="IQL146" s="3"/>
      <c r="IQM146" s="3"/>
      <c r="IQN146" s="3"/>
      <c r="IQO146" s="3"/>
      <c r="IQP146" s="3"/>
      <c r="IQQ146" s="3"/>
      <c r="IQR146" s="3"/>
      <c r="IQS146" s="3"/>
      <c r="IQT146" s="3"/>
      <c r="IQU146" s="3"/>
      <c r="IQV146" s="3"/>
      <c r="IQW146" s="3"/>
      <c r="IQX146" s="3"/>
      <c r="IQY146" s="3"/>
      <c r="IQZ146" s="3"/>
      <c r="IRA146" s="3"/>
      <c r="IRB146" s="3"/>
      <c r="IRC146" s="3"/>
      <c r="IRD146" s="3"/>
      <c r="IRE146" s="3"/>
      <c r="IRF146" s="3"/>
      <c r="IRG146" s="3"/>
      <c r="IRH146" s="3"/>
      <c r="IRI146" s="3"/>
      <c r="IRJ146" s="3"/>
      <c r="IRK146" s="3"/>
      <c r="IRL146" s="3"/>
      <c r="IRM146" s="3"/>
      <c r="IRN146" s="3"/>
      <c r="IRO146" s="3"/>
      <c r="IRP146" s="3"/>
      <c r="IRQ146" s="3"/>
      <c r="IRR146" s="3"/>
      <c r="IRS146" s="3"/>
      <c r="IRT146" s="3"/>
      <c r="IRU146" s="3"/>
      <c r="IRV146" s="3"/>
      <c r="IRW146" s="3"/>
      <c r="IRX146" s="3"/>
      <c r="IRY146" s="3"/>
      <c r="IRZ146" s="3"/>
      <c r="ISA146" s="3"/>
      <c r="ISB146" s="3"/>
      <c r="ISC146" s="3"/>
      <c r="ISD146" s="3"/>
      <c r="ISE146" s="3"/>
      <c r="ISF146" s="3"/>
      <c r="ISG146" s="3"/>
      <c r="ISH146" s="3"/>
      <c r="ISI146" s="3"/>
      <c r="ISJ146" s="3"/>
      <c r="ISK146" s="3"/>
      <c r="ISL146" s="3"/>
      <c r="ISM146" s="3"/>
      <c r="ISN146" s="3"/>
      <c r="ISO146" s="3"/>
      <c r="ISP146" s="3"/>
      <c r="ISQ146" s="3"/>
      <c r="ISR146" s="3"/>
      <c r="ISS146" s="3"/>
      <c r="IST146" s="3"/>
      <c r="ISU146" s="3"/>
      <c r="ISV146" s="3"/>
      <c r="ISW146" s="3"/>
      <c r="ISX146" s="3"/>
      <c r="ISY146" s="3"/>
      <c r="ISZ146" s="3"/>
      <c r="ITA146" s="3"/>
      <c r="ITB146" s="3"/>
      <c r="ITC146" s="3"/>
      <c r="ITD146" s="3"/>
      <c r="ITE146" s="3"/>
      <c r="ITF146" s="3"/>
      <c r="ITG146" s="3"/>
      <c r="ITH146" s="3"/>
      <c r="ITI146" s="3"/>
      <c r="ITJ146" s="3"/>
      <c r="ITK146" s="3"/>
      <c r="ITL146" s="3"/>
      <c r="ITM146" s="3"/>
      <c r="ITN146" s="3"/>
      <c r="ITO146" s="3"/>
      <c r="ITP146" s="3"/>
      <c r="ITQ146" s="3"/>
      <c r="ITR146" s="3"/>
      <c r="ITS146" s="3"/>
      <c r="ITT146" s="3"/>
      <c r="ITU146" s="3"/>
      <c r="ITV146" s="3"/>
      <c r="ITW146" s="3"/>
      <c r="ITX146" s="3"/>
      <c r="ITY146" s="3"/>
      <c r="ITZ146" s="3"/>
      <c r="IUA146" s="3"/>
      <c r="IUB146" s="3"/>
      <c r="IUC146" s="3"/>
      <c r="IUD146" s="3"/>
      <c r="IUE146" s="3"/>
      <c r="IUF146" s="3"/>
      <c r="IUG146" s="3"/>
      <c r="IUH146" s="3"/>
      <c r="IUI146" s="3"/>
      <c r="IUJ146" s="3"/>
      <c r="IUK146" s="3"/>
      <c r="IUL146" s="3"/>
      <c r="IUM146" s="3"/>
      <c r="IUN146" s="3"/>
      <c r="IUO146" s="3"/>
      <c r="IUP146" s="3"/>
      <c r="IUQ146" s="3"/>
      <c r="IUR146" s="3"/>
      <c r="IUS146" s="3"/>
      <c r="IUT146" s="3"/>
      <c r="IUU146" s="3"/>
      <c r="IUV146" s="3"/>
      <c r="IUW146" s="3"/>
      <c r="IUX146" s="3"/>
      <c r="IUY146" s="3"/>
      <c r="IUZ146" s="3"/>
      <c r="IVA146" s="3"/>
      <c r="IVB146" s="3"/>
      <c r="IVC146" s="3"/>
      <c r="IVD146" s="3"/>
      <c r="IVE146" s="3"/>
      <c r="IVF146" s="3"/>
      <c r="IVG146" s="3"/>
      <c r="IVH146" s="3"/>
      <c r="IVI146" s="3"/>
      <c r="IVJ146" s="3"/>
      <c r="IVK146" s="3"/>
      <c r="IVL146" s="3"/>
      <c r="IVM146" s="3"/>
      <c r="IVN146" s="3"/>
      <c r="IVO146" s="3"/>
      <c r="IVP146" s="3"/>
      <c r="IVQ146" s="3"/>
      <c r="IVR146" s="3"/>
      <c r="IVS146" s="3"/>
      <c r="IVT146" s="3"/>
      <c r="IVU146" s="3"/>
      <c r="IVV146" s="3"/>
      <c r="IVW146" s="3"/>
      <c r="IVX146" s="3"/>
      <c r="IVY146" s="3"/>
      <c r="IVZ146" s="3"/>
      <c r="IWA146" s="3"/>
      <c r="IWB146" s="3"/>
      <c r="IWC146" s="3"/>
      <c r="IWD146" s="3"/>
      <c r="IWE146" s="3"/>
      <c r="IWF146" s="3"/>
      <c r="IWG146" s="3"/>
      <c r="IWH146" s="3"/>
      <c r="IWI146" s="3"/>
      <c r="IWJ146" s="3"/>
      <c r="IWK146" s="3"/>
      <c r="IWL146" s="3"/>
      <c r="IWM146" s="3"/>
      <c r="IWN146" s="3"/>
      <c r="IWO146" s="3"/>
      <c r="IWP146" s="3"/>
      <c r="IWQ146" s="3"/>
      <c r="IWR146" s="3"/>
      <c r="IWS146" s="3"/>
      <c r="IWT146" s="3"/>
      <c r="IWU146" s="3"/>
      <c r="IWV146" s="3"/>
      <c r="IWW146" s="3"/>
      <c r="IWX146" s="3"/>
      <c r="IWY146" s="3"/>
      <c r="IWZ146" s="3"/>
      <c r="IXA146" s="3"/>
      <c r="IXB146" s="3"/>
      <c r="IXC146" s="3"/>
      <c r="IXD146" s="3"/>
      <c r="IXE146" s="3"/>
      <c r="IXF146" s="3"/>
      <c r="IXG146" s="3"/>
      <c r="IXH146" s="3"/>
      <c r="IXI146" s="3"/>
      <c r="IXJ146" s="3"/>
      <c r="IXK146" s="3"/>
      <c r="IXL146" s="3"/>
      <c r="IXM146" s="3"/>
      <c r="IXN146" s="3"/>
      <c r="IXO146" s="3"/>
      <c r="IXP146" s="3"/>
      <c r="IXQ146" s="3"/>
      <c r="IXR146" s="3"/>
      <c r="IXS146" s="3"/>
      <c r="IXT146" s="3"/>
      <c r="IXU146" s="3"/>
      <c r="IXV146" s="3"/>
      <c r="IXW146" s="3"/>
      <c r="IXX146" s="3"/>
      <c r="IXY146" s="3"/>
      <c r="IXZ146" s="3"/>
      <c r="IYA146" s="3"/>
      <c r="IYB146" s="3"/>
      <c r="IYC146" s="3"/>
      <c r="IYD146" s="3"/>
      <c r="IYE146" s="3"/>
      <c r="IYF146" s="3"/>
      <c r="IYG146" s="3"/>
      <c r="IYH146" s="3"/>
      <c r="IYI146" s="3"/>
      <c r="IYJ146" s="3"/>
      <c r="IYK146" s="3"/>
      <c r="IYL146" s="3"/>
      <c r="IYM146" s="3"/>
      <c r="IYN146" s="3"/>
      <c r="IYO146" s="3"/>
      <c r="IYP146" s="3"/>
      <c r="IYQ146" s="3"/>
      <c r="IYR146" s="3"/>
      <c r="IYS146" s="3"/>
      <c r="IYT146" s="3"/>
      <c r="IYU146" s="3"/>
      <c r="IYV146" s="3"/>
      <c r="IYW146" s="3"/>
      <c r="IYX146" s="3"/>
      <c r="IYY146" s="3"/>
      <c r="IYZ146" s="3"/>
      <c r="IZA146" s="3"/>
      <c r="IZB146" s="3"/>
      <c r="IZC146" s="3"/>
      <c r="IZD146" s="3"/>
      <c r="IZE146" s="3"/>
      <c r="IZF146" s="3"/>
      <c r="IZG146" s="3"/>
      <c r="IZH146" s="3"/>
      <c r="IZI146" s="3"/>
      <c r="IZJ146" s="3"/>
      <c r="IZK146" s="3"/>
      <c r="IZL146" s="3"/>
      <c r="IZM146" s="3"/>
      <c r="IZN146" s="3"/>
      <c r="IZO146" s="3"/>
      <c r="IZP146" s="3"/>
      <c r="IZQ146" s="3"/>
      <c r="IZR146" s="3"/>
      <c r="IZS146" s="3"/>
      <c r="IZT146" s="3"/>
      <c r="IZU146" s="3"/>
      <c r="IZV146" s="3"/>
      <c r="IZW146" s="3"/>
      <c r="IZX146" s="3"/>
      <c r="IZY146" s="3"/>
      <c r="IZZ146" s="3"/>
      <c r="JAA146" s="3"/>
      <c r="JAB146" s="3"/>
      <c r="JAC146" s="3"/>
      <c r="JAD146" s="3"/>
      <c r="JAE146" s="3"/>
      <c r="JAF146" s="3"/>
      <c r="JAG146" s="3"/>
      <c r="JAH146" s="3"/>
      <c r="JAI146" s="3"/>
      <c r="JAJ146" s="3"/>
      <c r="JAK146" s="3"/>
      <c r="JAL146" s="3"/>
      <c r="JAM146" s="3"/>
      <c r="JAN146" s="3"/>
      <c r="JAO146" s="3"/>
      <c r="JAP146" s="3"/>
      <c r="JAQ146" s="3"/>
      <c r="JAR146" s="3"/>
      <c r="JAS146" s="3"/>
      <c r="JAT146" s="3"/>
      <c r="JAU146" s="3"/>
      <c r="JAV146" s="3"/>
      <c r="JAW146" s="3"/>
      <c r="JAX146" s="3"/>
      <c r="JAY146" s="3"/>
      <c r="JAZ146" s="3"/>
      <c r="JBA146" s="3"/>
      <c r="JBB146" s="3"/>
      <c r="JBC146" s="3"/>
      <c r="JBD146" s="3"/>
      <c r="JBE146" s="3"/>
      <c r="JBF146" s="3"/>
      <c r="JBG146" s="3"/>
      <c r="JBH146" s="3"/>
      <c r="JBI146" s="3"/>
      <c r="JBJ146" s="3"/>
      <c r="JBK146" s="3"/>
      <c r="JBL146" s="3"/>
      <c r="JBM146" s="3"/>
      <c r="JBN146" s="3"/>
      <c r="JBO146" s="3"/>
      <c r="JBP146" s="3"/>
      <c r="JBQ146" s="3"/>
      <c r="JBR146" s="3"/>
      <c r="JBS146" s="3"/>
      <c r="JBT146" s="3"/>
      <c r="JBU146" s="3"/>
      <c r="JBV146" s="3"/>
      <c r="JBW146" s="3"/>
      <c r="JBX146" s="3"/>
      <c r="JBY146" s="3"/>
      <c r="JBZ146" s="3"/>
      <c r="JCA146" s="3"/>
      <c r="JCB146" s="3"/>
      <c r="JCC146" s="3"/>
      <c r="JCD146" s="3"/>
      <c r="JCE146" s="3"/>
      <c r="JCF146" s="3"/>
      <c r="JCG146" s="3"/>
      <c r="JCH146" s="3"/>
      <c r="JCI146" s="3"/>
      <c r="JCJ146" s="3"/>
      <c r="JCK146" s="3"/>
      <c r="JCL146" s="3"/>
      <c r="JCM146" s="3"/>
      <c r="JCN146" s="3"/>
      <c r="JCO146" s="3"/>
      <c r="JCP146" s="3"/>
      <c r="JCQ146" s="3"/>
      <c r="JCR146" s="3"/>
      <c r="JCS146" s="3"/>
      <c r="JCT146" s="3"/>
      <c r="JCU146" s="3"/>
      <c r="JCV146" s="3"/>
      <c r="JCW146" s="3"/>
      <c r="JCX146" s="3"/>
      <c r="JCY146" s="3"/>
      <c r="JCZ146" s="3"/>
      <c r="JDA146" s="3"/>
      <c r="JDB146" s="3"/>
      <c r="JDC146" s="3"/>
      <c r="JDD146" s="3"/>
      <c r="JDE146" s="3"/>
      <c r="JDF146" s="3"/>
      <c r="JDG146" s="3"/>
      <c r="JDH146" s="3"/>
      <c r="JDI146" s="3"/>
      <c r="JDJ146" s="3"/>
      <c r="JDK146" s="3"/>
      <c r="JDL146" s="3"/>
      <c r="JDM146" s="3"/>
      <c r="JDN146" s="3"/>
      <c r="JDO146" s="3"/>
      <c r="JDP146" s="3"/>
      <c r="JDQ146" s="3"/>
      <c r="JDR146" s="3"/>
      <c r="JDS146" s="3"/>
      <c r="JDT146" s="3"/>
      <c r="JDU146" s="3"/>
      <c r="JDV146" s="3"/>
      <c r="JDW146" s="3"/>
      <c r="JDX146" s="3"/>
      <c r="JDY146" s="3"/>
      <c r="JDZ146" s="3"/>
      <c r="JEA146" s="3"/>
      <c r="JEB146" s="3"/>
      <c r="JEC146" s="3"/>
      <c r="JED146" s="3"/>
      <c r="JEE146" s="3"/>
      <c r="JEF146" s="3"/>
      <c r="JEG146" s="3"/>
      <c r="JEH146" s="3"/>
      <c r="JEI146" s="3"/>
      <c r="JEJ146" s="3"/>
      <c r="JEK146" s="3"/>
      <c r="JEL146" s="3"/>
      <c r="JEM146" s="3"/>
      <c r="JEN146" s="3"/>
      <c r="JEO146" s="3"/>
      <c r="JEP146" s="3"/>
      <c r="JEQ146" s="3"/>
      <c r="JER146" s="3"/>
      <c r="JES146" s="3"/>
      <c r="JET146" s="3"/>
      <c r="JEU146" s="3"/>
      <c r="JEV146" s="3"/>
      <c r="JEW146" s="3"/>
      <c r="JEX146" s="3"/>
      <c r="JEY146" s="3"/>
      <c r="JEZ146" s="3"/>
      <c r="JFA146" s="3"/>
      <c r="JFB146" s="3"/>
      <c r="JFC146" s="3"/>
      <c r="JFD146" s="3"/>
      <c r="JFE146" s="3"/>
      <c r="JFF146" s="3"/>
      <c r="JFG146" s="3"/>
      <c r="JFH146" s="3"/>
      <c r="JFI146" s="3"/>
      <c r="JFJ146" s="3"/>
      <c r="JFK146" s="3"/>
      <c r="JFL146" s="3"/>
      <c r="JFM146" s="3"/>
      <c r="JFN146" s="3"/>
      <c r="JFO146" s="3"/>
      <c r="JFP146" s="3"/>
      <c r="JFQ146" s="3"/>
      <c r="JFR146" s="3"/>
      <c r="JFS146" s="3"/>
      <c r="JFT146" s="3"/>
      <c r="JFU146" s="3"/>
      <c r="JFV146" s="3"/>
      <c r="JFW146" s="3"/>
      <c r="JFX146" s="3"/>
      <c r="JFY146" s="3"/>
      <c r="JFZ146" s="3"/>
      <c r="JGA146" s="3"/>
      <c r="JGB146" s="3"/>
      <c r="JGC146" s="3"/>
      <c r="JGD146" s="3"/>
      <c r="JGE146" s="3"/>
      <c r="JGF146" s="3"/>
      <c r="JGG146" s="3"/>
      <c r="JGH146" s="3"/>
      <c r="JGI146" s="3"/>
      <c r="JGJ146" s="3"/>
      <c r="JGK146" s="3"/>
      <c r="JGL146" s="3"/>
      <c r="JGM146" s="3"/>
      <c r="JGN146" s="3"/>
      <c r="JGO146" s="3"/>
      <c r="JGP146" s="3"/>
      <c r="JGQ146" s="3"/>
      <c r="JGR146" s="3"/>
      <c r="JGS146" s="3"/>
      <c r="JGT146" s="3"/>
      <c r="JGU146" s="3"/>
      <c r="JGV146" s="3"/>
      <c r="JGW146" s="3"/>
      <c r="JGX146" s="3"/>
      <c r="JGY146" s="3"/>
      <c r="JGZ146" s="3"/>
      <c r="JHA146" s="3"/>
      <c r="JHB146" s="3"/>
      <c r="JHC146" s="3"/>
      <c r="JHD146" s="3"/>
      <c r="JHE146" s="3"/>
      <c r="JHF146" s="3"/>
      <c r="JHG146" s="3"/>
      <c r="JHH146" s="3"/>
      <c r="JHI146" s="3"/>
      <c r="JHJ146" s="3"/>
      <c r="JHK146" s="3"/>
      <c r="JHL146" s="3"/>
      <c r="JHM146" s="3"/>
      <c r="JHN146" s="3"/>
      <c r="JHO146" s="3"/>
      <c r="JHP146" s="3"/>
      <c r="JHQ146" s="3"/>
      <c r="JHR146" s="3"/>
      <c r="JHS146" s="3"/>
      <c r="JHT146" s="3"/>
      <c r="JHU146" s="3"/>
      <c r="JHV146" s="3"/>
      <c r="JHW146" s="3"/>
      <c r="JHX146" s="3"/>
      <c r="JHY146" s="3"/>
      <c r="JHZ146" s="3"/>
      <c r="JIA146" s="3"/>
      <c r="JIB146" s="3"/>
      <c r="JIC146" s="3"/>
      <c r="JID146" s="3"/>
      <c r="JIE146" s="3"/>
      <c r="JIF146" s="3"/>
      <c r="JIG146" s="3"/>
      <c r="JIH146" s="3"/>
      <c r="JII146" s="3"/>
      <c r="JIJ146" s="3"/>
      <c r="JIK146" s="3"/>
      <c r="JIL146" s="3"/>
      <c r="JIM146" s="3"/>
      <c r="JIN146" s="3"/>
      <c r="JIO146" s="3"/>
      <c r="JIP146" s="3"/>
      <c r="JIQ146" s="3"/>
      <c r="JIR146" s="3"/>
      <c r="JIS146" s="3"/>
      <c r="JIT146" s="3"/>
      <c r="JIU146" s="3"/>
      <c r="JIV146" s="3"/>
      <c r="JIW146" s="3"/>
      <c r="JIX146" s="3"/>
      <c r="JIY146" s="3"/>
      <c r="JIZ146" s="3"/>
      <c r="JJA146" s="3"/>
      <c r="JJB146" s="3"/>
      <c r="JJC146" s="3"/>
      <c r="JJD146" s="3"/>
      <c r="JJE146" s="3"/>
      <c r="JJF146" s="3"/>
      <c r="JJG146" s="3"/>
      <c r="JJH146" s="3"/>
      <c r="JJI146" s="3"/>
      <c r="JJJ146" s="3"/>
      <c r="JJK146" s="3"/>
      <c r="JJL146" s="3"/>
      <c r="JJM146" s="3"/>
      <c r="JJN146" s="3"/>
      <c r="JJO146" s="3"/>
      <c r="JJP146" s="3"/>
      <c r="JJQ146" s="3"/>
      <c r="JJR146" s="3"/>
      <c r="JJS146" s="3"/>
      <c r="JJT146" s="3"/>
      <c r="JJU146" s="3"/>
      <c r="JJV146" s="3"/>
      <c r="JJW146" s="3"/>
      <c r="JJX146" s="3"/>
      <c r="JJY146" s="3"/>
      <c r="JJZ146" s="3"/>
      <c r="JKA146" s="3"/>
      <c r="JKB146" s="3"/>
      <c r="JKC146" s="3"/>
      <c r="JKD146" s="3"/>
      <c r="JKE146" s="3"/>
      <c r="JKF146" s="3"/>
      <c r="JKG146" s="3"/>
      <c r="JKH146" s="3"/>
      <c r="JKI146" s="3"/>
      <c r="JKJ146" s="3"/>
      <c r="JKK146" s="3"/>
      <c r="JKL146" s="3"/>
      <c r="JKM146" s="3"/>
      <c r="JKN146" s="3"/>
      <c r="JKO146" s="3"/>
      <c r="JKP146" s="3"/>
      <c r="JKQ146" s="3"/>
      <c r="JKR146" s="3"/>
      <c r="JKS146" s="3"/>
      <c r="JKT146" s="3"/>
      <c r="JKU146" s="3"/>
      <c r="JKV146" s="3"/>
      <c r="JKW146" s="3"/>
      <c r="JKX146" s="3"/>
      <c r="JKY146" s="3"/>
      <c r="JKZ146" s="3"/>
      <c r="JLA146" s="3"/>
      <c r="JLB146" s="3"/>
      <c r="JLC146" s="3"/>
      <c r="JLD146" s="3"/>
      <c r="JLE146" s="3"/>
      <c r="JLF146" s="3"/>
      <c r="JLG146" s="3"/>
      <c r="JLH146" s="3"/>
      <c r="JLI146" s="3"/>
      <c r="JLJ146" s="3"/>
      <c r="JLK146" s="3"/>
      <c r="JLL146" s="3"/>
      <c r="JLM146" s="3"/>
      <c r="JLN146" s="3"/>
      <c r="JLO146" s="3"/>
      <c r="JLP146" s="3"/>
      <c r="JLQ146" s="3"/>
      <c r="JLR146" s="3"/>
      <c r="JLS146" s="3"/>
      <c r="JLT146" s="3"/>
      <c r="JLU146" s="3"/>
      <c r="JLV146" s="3"/>
      <c r="JLW146" s="3"/>
      <c r="JLX146" s="3"/>
      <c r="JLY146" s="3"/>
      <c r="JLZ146" s="3"/>
      <c r="JMA146" s="3"/>
      <c r="JMB146" s="3"/>
      <c r="JMC146" s="3"/>
      <c r="JMD146" s="3"/>
      <c r="JME146" s="3"/>
      <c r="JMF146" s="3"/>
      <c r="JMG146" s="3"/>
      <c r="JMH146" s="3"/>
      <c r="JMI146" s="3"/>
      <c r="JMJ146" s="3"/>
      <c r="JMK146" s="3"/>
      <c r="JML146" s="3"/>
      <c r="JMM146" s="3"/>
      <c r="JMN146" s="3"/>
      <c r="JMO146" s="3"/>
      <c r="JMP146" s="3"/>
      <c r="JMQ146" s="3"/>
      <c r="JMR146" s="3"/>
      <c r="JMS146" s="3"/>
      <c r="JMT146" s="3"/>
      <c r="JMU146" s="3"/>
      <c r="JMV146" s="3"/>
      <c r="JMW146" s="3"/>
      <c r="JMX146" s="3"/>
      <c r="JMY146" s="3"/>
      <c r="JMZ146" s="3"/>
      <c r="JNA146" s="3"/>
      <c r="JNB146" s="3"/>
      <c r="JNC146" s="3"/>
      <c r="JND146" s="3"/>
      <c r="JNE146" s="3"/>
      <c r="JNF146" s="3"/>
      <c r="JNG146" s="3"/>
      <c r="JNH146" s="3"/>
      <c r="JNI146" s="3"/>
      <c r="JNJ146" s="3"/>
      <c r="JNK146" s="3"/>
      <c r="JNL146" s="3"/>
      <c r="JNM146" s="3"/>
      <c r="JNN146" s="3"/>
      <c r="JNO146" s="3"/>
      <c r="JNP146" s="3"/>
      <c r="JNQ146" s="3"/>
      <c r="JNR146" s="3"/>
      <c r="JNS146" s="3"/>
      <c r="JNT146" s="3"/>
      <c r="JNU146" s="3"/>
      <c r="JNV146" s="3"/>
      <c r="JNW146" s="3"/>
      <c r="JNX146" s="3"/>
      <c r="JNY146" s="3"/>
      <c r="JNZ146" s="3"/>
      <c r="JOA146" s="3"/>
      <c r="JOB146" s="3"/>
      <c r="JOC146" s="3"/>
      <c r="JOD146" s="3"/>
      <c r="JOE146" s="3"/>
      <c r="JOF146" s="3"/>
      <c r="JOG146" s="3"/>
      <c r="JOH146" s="3"/>
      <c r="JOI146" s="3"/>
      <c r="JOJ146" s="3"/>
      <c r="JOK146" s="3"/>
      <c r="JOL146" s="3"/>
      <c r="JOM146" s="3"/>
      <c r="JON146" s="3"/>
      <c r="JOO146" s="3"/>
      <c r="JOP146" s="3"/>
      <c r="JOQ146" s="3"/>
      <c r="JOR146" s="3"/>
      <c r="JOS146" s="3"/>
      <c r="JOT146" s="3"/>
      <c r="JOU146" s="3"/>
      <c r="JOV146" s="3"/>
      <c r="JOW146" s="3"/>
      <c r="JOX146" s="3"/>
      <c r="JOY146" s="3"/>
      <c r="JOZ146" s="3"/>
      <c r="JPA146" s="3"/>
      <c r="JPB146" s="3"/>
      <c r="JPC146" s="3"/>
      <c r="JPD146" s="3"/>
      <c r="JPE146" s="3"/>
      <c r="JPF146" s="3"/>
      <c r="JPG146" s="3"/>
      <c r="JPH146" s="3"/>
      <c r="JPI146" s="3"/>
      <c r="JPJ146" s="3"/>
      <c r="JPK146" s="3"/>
      <c r="JPL146" s="3"/>
      <c r="JPM146" s="3"/>
      <c r="JPN146" s="3"/>
      <c r="JPO146" s="3"/>
      <c r="JPP146" s="3"/>
      <c r="JPQ146" s="3"/>
      <c r="JPR146" s="3"/>
      <c r="JPS146" s="3"/>
      <c r="JPT146" s="3"/>
      <c r="JPU146" s="3"/>
      <c r="JPV146" s="3"/>
      <c r="JPW146" s="3"/>
      <c r="JPX146" s="3"/>
      <c r="JPY146" s="3"/>
      <c r="JPZ146" s="3"/>
      <c r="JQA146" s="3"/>
      <c r="JQB146" s="3"/>
      <c r="JQC146" s="3"/>
      <c r="JQD146" s="3"/>
      <c r="JQE146" s="3"/>
      <c r="JQF146" s="3"/>
      <c r="JQG146" s="3"/>
      <c r="JQH146" s="3"/>
      <c r="JQI146" s="3"/>
      <c r="JQJ146" s="3"/>
      <c r="JQK146" s="3"/>
      <c r="JQL146" s="3"/>
      <c r="JQM146" s="3"/>
      <c r="JQN146" s="3"/>
      <c r="JQO146" s="3"/>
      <c r="JQP146" s="3"/>
      <c r="JQQ146" s="3"/>
      <c r="JQR146" s="3"/>
      <c r="JQS146" s="3"/>
      <c r="JQT146" s="3"/>
      <c r="JQU146" s="3"/>
      <c r="JQV146" s="3"/>
      <c r="JQW146" s="3"/>
      <c r="JQX146" s="3"/>
      <c r="JQY146" s="3"/>
      <c r="JQZ146" s="3"/>
      <c r="JRA146" s="3"/>
      <c r="JRB146" s="3"/>
      <c r="JRC146" s="3"/>
      <c r="JRD146" s="3"/>
      <c r="JRE146" s="3"/>
      <c r="JRF146" s="3"/>
      <c r="JRG146" s="3"/>
      <c r="JRH146" s="3"/>
      <c r="JRI146" s="3"/>
      <c r="JRJ146" s="3"/>
      <c r="JRK146" s="3"/>
      <c r="JRL146" s="3"/>
      <c r="JRM146" s="3"/>
      <c r="JRN146" s="3"/>
      <c r="JRO146" s="3"/>
      <c r="JRP146" s="3"/>
      <c r="JRQ146" s="3"/>
      <c r="JRR146" s="3"/>
      <c r="JRS146" s="3"/>
      <c r="JRT146" s="3"/>
      <c r="JRU146" s="3"/>
      <c r="JRV146" s="3"/>
      <c r="JRW146" s="3"/>
      <c r="JRX146" s="3"/>
      <c r="JRY146" s="3"/>
      <c r="JRZ146" s="3"/>
      <c r="JSA146" s="3"/>
      <c r="JSB146" s="3"/>
      <c r="JSC146" s="3"/>
      <c r="JSD146" s="3"/>
      <c r="JSE146" s="3"/>
      <c r="JSF146" s="3"/>
      <c r="JSG146" s="3"/>
      <c r="JSH146" s="3"/>
      <c r="JSI146" s="3"/>
      <c r="JSJ146" s="3"/>
      <c r="JSK146" s="3"/>
      <c r="JSL146" s="3"/>
      <c r="JSM146" s="3"/>
      <c r="JSN146" s="3"/>
      <c r="JSO146" s="3"/>
      <c r="JSP146" s="3"/>
      <c r="JSQ146" s="3"/>
      <c r="JSR146" s="3"/>
      <c r="JSS146" s="3"/>
      <c r="JST146" s="3"/>
      <c r="JSU146" s="3"/>
      <c r="JSV146" s="3"/>
      <c r="JSW146" s="3"/>
      <c r="JSX146" s="3"/>
      <c r="JSY146" s="3"/>
      <c r="JSZ146" s="3"/>
      <c r="JTA146" s="3"/>
      <c r="JTB146" s="3"/>
      <c r="JTC146" s="3"/>
      <c r="JTD146" s="3"/>
      <c r="JTE146" s="3"/>
      <c r="JTF146" s="3"/>
      <c r="JTG146" s="3"/>
      <c r="JTH146" s="3"/>
      <c r="JTI146" s="3"/>
      <c r="JTJ146" s="3"/>
      <c r="JTK146" s="3"/>
      <c r="JTL146" s="3"/>
      <c r="JTM146" s="3"/>
      <c r="JTN146" s="3"/>
      <c r="JTO146" s="3"/>
      <c r="JTP146" s="3"/>
      <c r="JTQ146" s="3"/>
      <c r="JTR146" s="3"/>
      <c r="JTS146" s="3"/>
      <c r="JTT146" s="3"/>
      <c r="JTU146" s="3"/>
      <c r="JTV146" s="3"/>
      <c r="JTW146" s="3"/>
      <c r="JTX146" s="3"/>
      <c r="JTY146" s="3"/>
      <c r="JTZ146" s="3"/>
      <c r="JUA146" s="3"/>
      <c r="JUB146" s="3"/>
      <c r="JUC146" s="3"/>
      <c r="JUD146" s="3"/>
      <c r="JUE146" s="3"/>
      <c r="JUF146" s="3"/>
      <c r="JUG146" s="3"/>
      <c r="JUH146" s="3"/>
      <c r="JUI146" s="3"/>
      <c r="JUJ146" s="3"/>
      <c r="JUK146" s="3"/>
      <c r="JUL146" s="3"/>
      <c r="JUM146" s="3"/>
      <c r="JUN146" s="3"/>
      <c r="JUO146" s="3"/>
      <c r="JUP146" s="3"/>
      <c r="JUQ146" s="3"/>
      <c r="JUR146" s="3"/>
      <c r="JUS146" s="3"/>
      <c r="JUT146" s="3"/>
      <c r="JUU146" s="3"/>
      <c r="JUV146" s="3"/>
      <c r="JUW146" s="3"/>
      <c r="JUX146" s="3"/>
      <c r="JUY146" s="3"/>
      <c r="JUZ146" s="3"/>
      <c r="JVA146" s="3"/>
      <c r="JVB146" s="3"/>
      <c r="JVC146" s="3"/>
      <c r="JVD146" s="3"/>
      <c r="JVE146" s="3"/>
      <c r="JVF146" s="3"/>
      <c r="JVG146" s="3"/>
      <c r="JVH146" s="3"/>
      <c r="JVI146" s="3"/>
      <c r="JVJ146" s="3"/>
      <c r="JVK146" s="3"/>
      <c r="JVL146" s="3"/>
      <c r="JVM146" s="3"/>
      <c r="JVN146" s="3"/>
      <c r="JVO146" s="3"/>
      <c r="JVP146" s="3"/>
      <c r="JVQ146" s="3"/>
      <c r="JVR146" s="3"/>
      <c r="JVS146" s="3"/>
      <c r="JVT146" s="3"/>
      <c r="JVU146" s="3"/>
      <c r="JVV146" s="3"/>
      <c r="JVW146" s="3"/>
      <c r="JVX146" s="3"/>
      <c r="JVY146" s="3"/>
      <c r="JVZ146" s="3"/>
      <c r="JWA146" s="3"/>
      <c r="JWB146" s="3"/>
      <c r="JWC146" s="3"/>
      <c r="JWD146" s="3"/>
      <c r="JWE146" s="3"/>
      <c r="JWF146" s="3"/>
      <c r="JWG146" s="3"/>
      <c r="JWH146" s="3"/>
      <c r="JWI146" s="3"/>
      <c r="JWJ146" s="3"/>
      <c r="JWK146" s="3"/>
      <c r="JWL146" s="3"/>
      <c r="JWM146" s="3"/>
      <c r="JWN146" s="3"/>
      <c r="JWO146" s="3"/>
      <c r="JWP146" s="3"/>
      <c r="JWQ146" s="3"/>
      <c r="JWR146" s="3"/>
      <c r="JWS146" s="3"/>
      <c r="JWT146" s="3"/>
      <c r="JWU146" s="3"/>
      <c r="JWV146" s="3"/>
      <c r="JWW146" s="3"/>
      <c r="JWX146" s="3"/>
      <c r="JWY146" s="3"/>
      <c r="JWZ146" s="3"/>
      <c r="JXA146" s="3"/>
      <c r="JXB146" s="3"/>
      <c r="JXC146" s="3"/>
      <c r="JXD146" s="3"/>
      <c r="JXE146" s="3"/>
      <c r="JXF146" s="3"/>
      <c r="JXG146" s="3"/>
      <c r="JXH146" s="3"/>
      <c r="JXI146" s="3"/>
      <c r="JXJ146" s="3"/>
      <c r="JXK146" s="3"/>
      <c r="JXL146" s="3"/>
      <c r="JXM146" s="3"/>
      <c r="JXN146" s="3"/>
      <c r="JXO146" s="3"/>
      <c r="JXP146" s="3"/>
      <c r="JXQ146" s="3"/>
      <c r="JXR146" s="3"/>
      <c r="JXS146" s="3"/>
      <c r="JXT146" s="3"/>
      <c r="JXU146" s="3"/>
      <c r="JXV146" s="3"/>
      <c r="JXW146" s="3"/>
      <c r="JXX146" s="3"/>
      <c r="JXY146" s="3"/>
      <c r="JXZ146" s="3"/>
      <c r="JYA146" s="3"/>
      <c r="JYB146" s="3"/>
      <c r="JYC146" s="3"/>
      <c r="JYD146" s="3"/>
      <c r="JYE146" s="3"/>
      <c r="JYF146" s="3"/>
      <c r="JYG146" s="3"/>
      <c r="JYH146" s="3"/>
      <c r="JYI146" s="3"/>
      <c r="JYJ146" s="3"/>
      <c r="JYK146" s="3"/>
      <c r="JYL146" s="3"/>
      <c r="JYM146" s="3"/>
      <c r="JYN146" s="3"/>
      <c r="JYO146" s="3"/>
      <c r="JYP146" s="3"/>
      <c r="JYQ146" s="3"/>
      <c r="JYR146" s="3"/>
      <c r="JYS146" s="3"/>
      <c r="JYT146" s="3"/>
      <c r="JYU146" s="3"/>
      <c r="JYV146" s="3"/>
      <c r="JYW146" s="3"/>
      <c r="JYX146" s="3"/>
      <c r="JYY146" s="3"/>
      <c r="JYZ146" s="3"/>
      <c r="JZA146" s="3"/>
      <c r="JZB146" s="3"/>
      <c r="JZC146" s="3"/>
      <c r="JZD146" s="3"/>
      <c r="JZE146" s="3"/>
      <c r="JZF146" s="3"/>
      <c r="JZG146" s="3"/>
      <c r="JZH146" s="3"/>
      <c r="JZI146" s="3"/>
      <c r="JZJ146" s="3"/>
      <c r="JZK146" s="3"/>
      <c r="JZL146" s="3"/>
      <c r="JZM146" s="3"/>
      <c r="JZN146" s="3"/>
      <c r="JZO146" s="3"/>
      <c r="JZP146" s="3"/>
      <c r="JZQ146" s="3"/>
      <c r="JZR146" s="3"/>
      <c r="JZS146" s="3"/>
      <c r="JZT146" s="3"/>
      <c r="JZU146" s="3"/>
      <c r="JZV146" s="3"/>
      <c r="JZW146" s="3"/>
      <c r="JZX146" s="3"/>
      <c r="JZY146" s="3"/>
      <c r="JZZ146" s="3"/>
      <c r="KAA146" s="3"/>
      <c r="KAB146" s="3"/>
      <c r="KAC146" s="3"/>
      <c r="KAD146" s="3"/>
      <c r="KAE146" s="3"/>
      <c r="KAF146" s="3"/>
      <c r="KAG146" s="3"/>
      <c r="KAH146" s="3"/>
      <c r="KAI146" s="3"/>
      <c r="KAJ146" s="3"/>
      <c r="KAK146" s="3"/>
      <c r="KAL146" s="3"/>
      <c r="KAM146" s="3"/>
      <c r="KAN146" s="3"/>
      <c r="KAO146" s="3"/>
      <c r="KAP146" s="3"/>
      <c r="KAQ146" s="3"/>
      <c r="KAR146" s="3"/>
      <c r="KAS146" s="3"/>
      <c r="KAT146" s="3"/>
      <c r="KAU146" s="3"/>
      <c r="KAV146" s="3"/>
      <c r="KAW146" s="3"/>
      <c r="KAX146" s="3"/>
      <c r="KAY146" s="3"/>
      <c r="KAZ146" s="3"/>
      <c r="KBA146" s="3"/>
      <c r="KBB146" s="3"/>
      <c r="KBC146" s="3"/>
      <c r="KBD146" s="3"/>
      <c r="KBE146" s="3"/>
      <c r="KBF146" s="3"/>
      <c r="KBG146" s="3"/>
      <c r="KBH146" s="3"/>
      <c r="KBI146" s="3"/>
      <c r="KBJ146" s="3"/>
      <c r="KBK146" s="3"/>
      <c r="KBL146" s="3"/>
      <c r="KBM146" s="3"/>
      <c r="KBN146" s="3"/>
      <c r="KBO146" s="3"/>
      <c r="KBP146" s="3"/>
      <c r="KBQ146" s="3"/>
      <c r="KBR146" s="3"/>
      <c r="KBS146" s="3"/>
      <c r="KBT146" s="3"/>
      <c r="KBU146" s="3"/>
      <c r="KBV146" s="3"/>
      <c r="KBW146" s="3"/>
      <c r="KBX146" s="3"/>
      <c r="KBY146" s="3"/>
      <c r="KBZ146" s="3"/>
      <c r="KCA146" s="3"/>
      <c r="KCB146" s="3"/>
      <c r="KCC146" s="3"/>
      <c r="KCD146" s="3"/>
      <c r="KCE146" s="3"/>
      <c r="KCF146" s="3"/>
      <c r="KCG146" s="3"/>
      <c r="KCH146" s="3"/>
      <c r="KCI146" s="3"/>
      <c r="KCJ146" s="3"/>
      <c r="KCK146" s="3"/>
      <c r="KCL146" s="3"/>
      <c r="KCM146" s="3"/>
      <c r="KCN146" s="3"/>
      <c r="KCO146" s="3"/>
      <c r="KCP146" s="3"/>
      <c r="KCQ146" s="3"/>
      <c r="KCR146" s="3"/>
      <c r="KCS146" s="3"/>
      <c r="KCT146" s="3"/>
      <c r="KCU146" s="3"/>
      <c r="KCV146" s="3"/>
      <c r="KCW146" s="3"/>
      <c r="KCX146" s="3"/>
      <c r="KCY146" s="3"/>
      <c r="KCZ146" s="3"/>
      <c r="KDA146" s="3"/>
      <c r="KDB146" s="3"/>
      <c r="KDC146" s="3"/>
      <c r="KDD146" s="3"/>
      <c r="KDE146" s="3"/>
      <c r="KDF146" s="3"/>
      <c r="KDG146" s="3"/>
      <c r="KDH146" s="3"/>
      <c r="KDI146" s="3"/>
      <c r="KDJ146" s="3"/>
      <c r="KDK146" s="3"/>
      <c r="KDL146" s="3"/>
      <c r="KDM146" s="3"/>
      <c r="KDN146" s="3"/>
      <c r="KDO146" s="3"/>
      <c r="KDP146" s="3"/>
      <c r="KDQ146" s="3"/>
      <c r="KDR146" s="3"/>
      <c r="KDS146" s="3"/>
      <c r="KDT146" s="3"/>
      <c r="KDU146" s="3"/>
      <c r="KDV146" s="3"/>
      <c r="KDW146" s="3"/>
      <c r="KDX146" s="3"/>
      <c r="KDY146" s="3"/>
      <c r="KDZ146" s="3"/>
      <c r="KEA146" s="3"/>
      <c r="KEB146" s="3"/>
      <c r="KEC146" s="3"/>
      <c r="KED146" s="3"/>
      <c r="KEE146" s="3"/>
      <c r="KEF146" s="3"/>
      <c r="KEG146" s="3"/>
      <c r="KEH146" s="3"/>
      <c r="KEI146" s="3"/>
      <c r="KEJ146" s="3"/>
      <c r="KEK146" s="3"/>
      <c r="KEL146" s="3"/>
      <c r="KEM146" s="3"/>
      <c r="KEN146" s="3"/>
      <c r="KEO146" s="3"/>
      <c r="KEP146" s="3"/>
      <c r="KEQ146" s="3"/>
      <c r="KER146" s="3"/>
      <c r="KES146" s="3"/>
      <c r="KET146" s="3"/>
      <c r="KEU146" s="3"/>
      <c r="KEV146" s="3"/>
      <c r="KEW146" s="3"/>
      <c r="KEX146" s="3"/>
      <c r="KEY146" s="3"/>
      <c r="KEZ146" s="3"/>
      <c r="KFA146" s="3"/>
      <c r="KFB146" s="3"/>
      <c r="KFC146" s="3"/>
      <c r="KFD146" s="3"/>
      <c r="KFE146" s="3"/>
      <c r="KFF146" s="3"/>
      <c r="KFG146" s="3"/>
      <c r="KFH146" s="3"/>
      <c r="KFI146" s="3"/>
      <c r="KFJ146" s="3"/>
      <c r="KFK146" s="3"/>
      <c r="KFL146" s="3"/>
      <c r="KFM146" s="3"/>
      <c r="KFN146" s="3"/>
      <c r="KFO146" s="3"/>
      <c r="KFP146" s="3"/>
      <c r="KFQ146" s="3"/>
      <c r="KFR146" s="3"/>
      <c r="KFS146" s="3"/>
      <c r="KFT146" s="3"/>
      <c r="KFU146" s="3"/>
      <c r="KFV146" s="3"/>
      <c r="KFW146" s="3"/>
      <c r="KFX146" s="3"/>
      <c r="KFY146" s="3"/>
      <c r="KFZ146" s="3"/>
      <c r="KGA146" s="3"/>
      <c r="KGB146" s="3"/>
      <c r="KGC146" s="3"/>
      <c r="KGD146" s="3"/>
      <c r="KGE146" s="3"/>
      <c r="KGF146" s="3"/>
      <c r="KGG146" s="3"/>
      <c r="KGH146" s="3"/>
      <c r="KGI146" s="3"/>
      <c r="KGJ146" s="3"/>
      <c r="KGK146" s="3"/>
      <c r="KGL146" s="3"/>
      <c r="KGM146" s="3"/>
      <c r="KGN146" s="3"/>
      <c r="KGO146" s="3"/>
      <c r="KGP146" s="3"/>
      <c r="KGQ146" s="3"/>
      <c r="KGR146" s="3"/>
      <c r="KGS146" s="3"/>
      <c r="KGT146" s="3"/>
      <c r="KGU146" s="3"/>
      <c r="KGV146" s="3"/>
      <c r="KGW146" s="3"/>
      <c r="KGX146" s="3"/>
      <c r="KGY146" s="3"/>
      <c r="KGZ146" s="3"/>
      <c r="KHA146" s="3"/>
      <c r="KHB146" s="3"/>
      <c r="KHC146" s="3"/>
      <c r="KHD146" s="3"/>
      <c r="KHE146" s="3"/>
      <c r="KHF146" s="3"/>
      <c r="KHG146" s="3"/>
      <c r="KHH146" s="3"/>
      <c r="KHI146" s="3"/>
      <c r="KHJ146" s="3"/>
      <c r="KHK146" s="3"/>
      <c r="KHL146" s="3"/>
      <c r="KHM146" s="3"/>
      <c r="KHN146" s="3"/>
      <c r="KHO146" s="3"/>
      <c r="KHP146" s="3"/>
      <c r="KHQ146" s="3"/>
      <c r="KHR146" s="3"/>
      <c r="KHS146" s="3"/>
      <c r="KHT146" s="3"/>
      <c r="KHU146" s="3"/>
      <c r="KHV146" s="3"/>
      <c r="KHW146" s="3"/>
      <c r="KHX146" s="3"/>
      <c r="KHY146" s="3"/>
      <c r="KHZ146" s="3"/>
      <c r="KIA146" s="3"/>
      <c r="KIB146" s="3"/>
      <c r="KIC146" s="3"/>
      <c r="KID146" s="3"/>
      <c r="KIE146" s="3"/>
      <c r="KIF146" s="3"/>
      <c r="KIG146" s="3"/>
      <c r="KIH146" s="3"/>
      <c r="KII146" s="3"/>
      <c r="KIJ146" s="3"/>
      <c r="KIK146" s="3"/>
      <c r="KIL146" s="3"/>
      <c r="KIM146" s="3"/>
      <c r="KIN146" s="3"/>
      <c r="KIO146" s="3"/>
      <c r="KIP146" s="3"/>
      <c r="KIQ146" s="3"/>
      <c r="KIR146" s="3"/>
      <c r="KIS146" s="3"/>
      <c r="KIT146" s="3"/>
      <c r="KIU146" s="3"/>
      <c r="KIV146" s="3"/>
      <c r="KIW146" s="3"/>
      <c r="KIX146" s="3"/>
      <c r="KIY146" s="3"/>
      <c r="KIZ146" s="3"/>
      <c r="KJA146" s="3"/>
      <c r="KJB146" s="3"/>
      <c r="KJC146" s="3"/>
      <c r="KJD146" s="3"/>
      <c r="KJE146" s="3"/>
      <c r="KJF146" s="3"/>
      <c r="KJG146" s="3"/>
      <c r="KJH146" s="3"/>
      <c r="KJI146" s="3"/>
      <c r="KJJ146" s="3"/>
      <c r="KJK146" s="3"/>
      <c r="KJL146" s="3"/>
      <c r="KJM146" s="3"/>
      <c r="KJN146" s="3"/>
      <c r="KJO146" s="3"/>
      <c r="KJP146" s="3"/>
      <c r="KJQ146" s="3"/>
      <c r="KJR146" s="3"/>
      <c r="KJS146" s="3"/>
      <c r="KJT146" s="3"/>
      <c r="KJU146" s="3"/>
      <c r="KJV146" s="3"/>
      <c r="KJW146" s="3"/>
      <c r="KJX146" s="3"/>
      <c r="KJY146" s="3"/>
      <c r="KJZ146" s="3"/>
      <c r="KKA146" s="3"/>
      <c r="KKB146" s="3"/>
      <c r="KKC146" s="3"/>
      <c r="KKD146" s="3"/>
      <c r="KKE146" s="3"/>
      <c r="KKF146" s="3"/>
      <c r="KKG146" s="3"/>
      <c r="KKH146" s="3"/>
      <c r="KKI146" s="3"/>
      <c r="KKJ146" s="3"/>
      <c r="KKK146" s="3"/>
      <c r="KKL146" s="3"/>
      <c r="KKM146" s="3"/>
      <c r="KKN146" s="3"/>
      <c r="KKO146" s="3"/>
      <c r="KKP146" s="3"/>
      <c r="KKQ146" s="3"/>
      <c r="KKR146" s="3"/>
      <c r="KKS146" s="3"/>
      <c r="KKT146" s="3"/>
      <c r="KKU146" s="3"/>
      <c r="KKV146" s="3"/>
      <c r="KKW146" s="3"/>
      <c r="KKX146" s="3"/>
      <c r="KKY146" s="3"/>
      <c r="KKZ146" s="3"/>
      <c r="KLA146" s="3"/>
      <c r="KLB146" s="3"/>
      <c r="KLC146" s="3"/>
      <c r="KLD146" s="3"/>
      <c r="KLE146" s="3"/>
      <c r="KLF146" s="3"/>
      <c r="KLG146" s="3"/>
      <c r="KLH146" s="3"/>
      <c r="KLI146" s="3"/>
      <c r="KLJ146" s="3"/>
      <c r="KLK146" s="3"/>
      <c r="KLL146" s="3"/>
      <c r="KLM146" s="3"/>
      <c r="KLN146" s="3"/>
      <c r="KLO146" s="3"/>
      <c r="KLP146" s="3"/>
      <c r="KLQ146" s="3"/>
      <c r="KLR146" s="3"/>
      <c r="KLS146" s="3"/>
      <c r="KLT146" s="3"/>
      <c r="KLU146" s="3"/>
      <c r="KLV146" s="3"/>
      <c r="KLW146" s="3"/>
      <c r="KLX146" s="3"/>
      <c r="KLY146" s="3"/>
      <c r="KLZ146" s="3"/>
      <c r="KMA146" s="3"/>
      <c r="KMB146" s="3"/>
      <c r="KMC146" s="3"/>
      <c r="KMD146" s="3"/>
      <c r="KME146" s="3"/>
      <c r="KMF146" s="3"/>
      <c r="KMG146" s="3"/>
      <c r="KMH146" s="3"/>
      <c r="KMI146" s="3"/>
      <c r="KMJ146" s="3"/>
      <c r="KMK146" s="3"/>
      <c r="KML146" s="3"/>
      <c r="KMM146" s="3"/>
      <c r="KMN146" s="3"/>
      <c r="KMO146" s="3"/>
      <c r="KMP146" s="3"/>
      <c r="KMQ146" s="3"/>
      <c r="KMR146" s="3"/>
      <c r="KMS146" s="3"/>
      <c r="KMT146" s="3"/>
      <c r="KMU146" s="3"/>
      <c r="KMV146" s="3"/>
      <c r="KMW146" s="3"/>
      <c r="KMX146" s="3"/>
      <c r="KMY146" s="3"/>
      <c r="KMZ146" s="3"/>
      <c r="KNA146" s="3"/>
      <c r="KNB146" s="3"/>
      <c r="KNC146" s="3"/>
      <c r="KND146" s="3"/>
      <c r="KNE146" s="3"/>
      <c r="KNF146" s="3"/>
      <c r="KNG146" s="3"/>
      <c r="KNH146" s="3"/>
      <c r="KNI146" s="3"/>
      <c r="KNJ146" s="3"/>
      <c r="KNK146" s="3"/>
      <c r="KNL146" s="3"/>
      <c r="KNM146" s="3"/>
      <c r="KNN146" s="3"/>
      <c r="KNO146" s="3"/>
      <c r="KNP146" s="3"/>
      <c r="KNQ146" s="3"/>
      <c r="KNR146" s="3"/>
      <c r="KNS146" s="3"/>
      <c r="KNT146" s="3"/>
      <c r="KNU146" s="3"/>
      <c r="KNV146" s="3"/>
      <c r="KNW146" s="3"/>
      <c r="KNX146" s="3"/>
      <c r="KNY146" s="3"/>
      <c r="KNZ146" s="3"/>
      <c r="KOA146" s="3"/>
      <c r="KOB146" s="3"/>
      <c r="KOC146" s="3"/>
      <c r="KOD146" s="3"/>
      <c r="KOE146" s="3"/>
      <c r="KOF146" s="3"/>
      <c r="KOG146" s="3"/>
      <c r="KOH146" s="3"/>
      <c r="KOI146" s="3"/>
      <c r="KOJ146" s="3"/>
      <c r="KOK146" s="3"/>
      <c r="KOL146" s="3"/>
      <c r="KOM146" s="3"/>
      <c r="KON146" s="3"/>
      <c r="KOO146" s="3"/>
      <c r="KOP146" s="3"/>
      <c r="KOQ146" s="3"/>
      <c r="KOR146" s="3"/>
      <c r="KOS146" s="3"/>
      <c r="KOT146" s="3"/>
      <c r="KOU146" s="3"/>
      <c r="KOV146" s="3"/>
      <c r="KOW146" s="3"/>
      <c r="KOX146" s="3"/>
      <c r="KOY146" s="3"/>
      <c r="KOZ146" s="3"/>
      <c r="KPA146" s="3"/>
      <c r="KPB146" s="3"/>
      <c r="KPC146" s="3"/>
      <c r="KPD146" s="3"/>
      <c r="KPE146" s="3"/>
      <c r="KPF146" s="3"/>
      <c r="KPG146" s="3"/>
      <c r="KPH146" s="3"/>
      <c r="KPI146" s="3"/>
      <c r="KPJ146" s="3"/>
      <c r="KPK146" s="3"/>
      <c r="KPL146" s="3"/>
      <c r="KPM146" s="3"/>
      <c r="KPN146" s="3"/>
      <c r="KPO146" s="3"/>
      <c r="KPP146" s="3"/>
      <c r="KPQ146" s="3"/>
      <c r="KPR146" s="3"/>
      <c r="KPS146" s="3"/>
      <c r="KPT146" s="3"/>
      <c r="KPU146" s="3"/>
      <c r="KPV146" s="3"/>
      <c r="KPW146" s="3"/>
      <c r="KPX146" s="3"/>
      <c r="KPY146" s="3"/>
      <c r="KPZ146" s="3"/>
      <c r="KQA146" s="3"/>
      <c r="KQB146" s="3"/>
      <c r="KQC146" s="3"/>
      <c r="KQD146" s="3"/>
      <c r="KQE146" s="3"/>
      <c r="KQF146" s="3"/>
      <c r="KQG146" s="3"/>
      <c r="KQH146" s="3"/>
      <c r="KQI146" s="3"/>
      <c r="KQJ146" s="3"/>
      <c r="KQK146" s="3"/>
      <c r="KQL146" s="3"/>
      <c r="KQM146" s="3"/>
      <c r="KQN146" s="3"/>
      <c r="KQO146" s="3"/>
      <c r="KQP146" s="3"/>
      <c r="KQQ146" s="3"/>
      <c r="KQR146" s="3"/>
      <c r="KQS146" s="3"/>
      <c r="KQT146" s="3"/>
      <c r="KQU146" s="3"/>
      <c r="KQV146" s="3"/>
      <c r="KQW146" s="3"/>
      <c r="KQX146" s="3"/>
      <c r="KQY146" s="3"/>
      <c r="KQZ146" s="3"/>
      <c r="KRA146" s="3"/>
      <c r="KRB146" s="3"/>
      <c r="KRC146" s="3"/>
      <c r="KRD146" s="3"/>
      <c r="KRE146" s="3"/>
      <c r="KRF146" s="3"/>
      <c r="KRG146" s="3"/>
      <c r="KRH146" s="3"/>
      <c r="KRI146" s="3"/>
      <c r="KRJ146" s="3"/>
      <c r="KRK146" s="3"/>
      <c r="KRL146" s="3"/>
      <c r="KRM146" s="3"/>
      <c r="KRN146" s="3"/>
      <c r="KRO146" s="3"/>
      <c r="KRP146" s="3"/>
      <c r="KRQ146" s="3"/>
      <c r="KRR146" s="3"/>
      <c r="KRS146" s="3"/>
      <c r="KRT146" s="3"/>
      <c r="KRU146" s="3"/>
      <c r="KRV146" s="3"/>
      <c r="KRW146" s="3"/>
      <c r="KRX146" s="3"/>
      <c r="KRY146" s="3"/>
      <c r="KRZ146" s="3"/>
      <c r="KSA146" s="3"/>
      <c r="KSB146" s="3"/>
      <c r="KSC146" s="3"/>
      <c r="KSD146" s="3"/>
      <c r="KSE146" s="3"/>
      <c r="KSF146" s="3"/>
      <c r="KSG146" s="3"/>
      <c r="KSH146" s="3"/>
      <c r="KSI146" s="3"/>
      <c r="KSJ146" s="3"/>
      <c r="KSK146" s="3"/>
      <c r="KSL146" s="3"/>
      <c r="KSM146" s="3"/>
      <c r="KSN146" s="3"/>
      <c r="KSO146" s="3"/>
      <c r="KSP146" s="3"/>
      <c r="KSQ146" s="3"/>
      <c r="KSR146" s="3"/>
      <c r="KSS146" s="3"/>
      <c r="KST146" s="3"/>
      <c r="KSU146" s="3"/>
      <c r="KSV146" s="3"/>
      <c r="KSW146" s="3"/>
      <c r="KSX146" s="3"/>
      <c r="KSY146" s="3"/>
      <c r="KSZ146" s="3"/>
      <c r="KTA146" s="3"/>
      <c r="KTB146" s="3"/>
      <c r="KTC146" s="3"/>
      <c r="KTD146" s="3"/>
      <c r="KTE146" s="3"/>
      <c r="KTF146" s="3"/>
      <c r="KTG146" s="3"/>
      <c r="KTH146" s="3"/>
      <c r="KTI146" s="3"/>
      <c r="KTJ146" s="3"/>
      <c r="KTK146" s="3"/>
      <c r="KTL146" s="3"/>
      <c r="KTM146" s="3"/>
      <c r="KTN146" s="3"/>
      <c r="KTO146" s="3"/>
      <c r="KTP146" s="3"/>
      <c r="KTQ146" s="3"/>
      <c r="KTR146" s="3"/>
      <c r="KTS146" s="3"/>
      <c r="KTT146" s="3"/>
      <c r="KTU146" s="3"/>
      <c r="KTV146" s="3"/>
      <c r="KTW146" s="3"/>
      <c r="KTX146" s="3"/>
      <c r="KTY146" s="3"/>
      <c r="KTZ146" s="3"/>
      <c r="KUA146" s="3"/>
      <c r="KUB146" s="3"/>
      <c r="KUC146" s="3"/>
      <c r="KUD146" s="3"/>
      <c r="KUE146" s="3"/>
      <c r="KUF146" s="3"/>
      <c r="KUG146" s="3"/>
      <c r="KUH146" s="3"/>
      <c r="KUI146" s="3"/>
      <c r="KUJ146" s="3"/>
      <c r="KUK146" s="3"/>
      <c r="KUL146" s="3"/>
      <c r="KUM146" s="3"/>
      <c r="KUN146" s="3"/>
      <c r="KUO146" s="3"/>
      <c r="KUP146" s="3"/>
      <c r="KUQ146" s="3"/>
      <c r="KUR146" s="3"/>
      <c r="KUS146" s="3"/>
      <c r="KUT146" s="3"/>
      <c r="KUU146" s="3"/>
      <c r="KUV146" s="3"/>
      <c r="KUW146" s="3"/>
      <c r="KUX146" s="3"/>
      <c r="KUY146" s="3"/>
      <c r="KUZ146" s="3"/>
      <c r="KVA146" s="3"/>
      <c r="KVB146" s="3"/>
      <c r="KVC146" s="3"/>
      <c r="KVD146" s="3"/>
      <c r="KVE146" s="3"/>
      <c r="KVF146" s="3"/>
      <c r="KVG146" s="3"/>
      <c r="KVH146" s="3"/>
      <c r="KVI146" s="3"/>
      <c r="KVJ146" s="3"/>
      <c r="KVK146" s="3"/>
      <c r="KVL146" s="3"/>
      <c r="KVM146" s="3"/>
      <c r="KVN146" s="3"/>
      <c r="KVO146" s="3"/>
      <c r="KVP146" s="3"/>
      <c r="KVQ146" s="3"/>
      <c r="KVR146" s="3"/>
      <c r="KVS146" s="3"/>
      <c r="KVT146" s="3"/>
      <c r="KVU146" s="3"/>
      <c r="KVV146" s="3"/>
      <c r="KVW146" s="3"/>
      <c r="KVX146" s="3"/>
      <c r="KVY146" s="3"/>
      <c r="KVZ146" s="3"/>
      <c r="KWA146" s="3"/>
      <c r="KWB146" s="3"/>
      <c r="KWC146" s="3"/>
      <c r="KWD146" s="3"/>
      <c r="KWE146" s="3"/>
      <c r="KWF146" s="3"/>
      <c r="KWG146" s="3"/>
      <c r="KWH146" s="3"/>
      <c r="KWI146" s="3"/>
      <c r="KWJ146" s="3"/>
      <c r="KWK146" s="3"/>
      <c r="KWL146" s="3"/>
      <c r="KWM146" s="3"/>
      <c r="KWN146" s="3"/>
      <c r="KWO146" s="3"/>
      <c r="KWP146" s="3"/>
      <c r="KWQ146" s="3"/>
      <c r="KWR146" s="3"/>
      <c r="KWS146" s="3"/>
      <c r="KWT146" s="3"/>
      <c r="KWU146" s="3"/>
      <c r="KWV146" s="3"/>
      <c r="KWW146" s="3"/>
      <c r="KWX146" s="3"/>
      <c r="KWY146" s="3"/>
      <c r="KWZ146" s="3"/>
      <c r="KXA146" s="3"/>
      <c r="KXB146" s="3"/>
      <c r="KXC146" s="3"/>
      <c r="KXD146" s="3"/>
      <c r="KXE146" s="3"/>
      <c r="KXF146" s="3"/>
      <c r="KXG146" s="3"/>
      <c r="KXH146" s="3"/>
      <c r="KXI146" s="3"/>
      <c r="KXJ146" s="3"/>
      <c r="KXK146" s="3"/>
      <c r="KXL146" s="3"/>
      <c r="KXM146" s="3"/>
      <c r="KXN146" s="3"/>
      <c r="KXO146" s="3"/>
      <c r="KXP146" s="3"/>
      <c r="KXQ146" s="3"/>
      <c r="KXR146" s="3"/>
      <c r="KXS146" s="3"/>
      <c r="KXT146" s="3"/>
      <c r="KXU146" s="3"/>
      <c r="KXV146" s="3"/>
      <c r="KXW146" s="3"/>
      <c r="KXX146" s="3"/>
      <c r="KXY146" s="3"/>
      <c r="KXZ146" s="3"/>
      <c r="KYA146" s="3"/>
      <c r="KYB146" s="3"/>
      <c r="KYC146" s="3"/>
      <c r="KYD146" s="3"/>
      <c r="KYE146" s="3"/>
      <c r="KYF146" s="3"/>
      <c r="KYG146" s="3"/>
      <c r="KYH146" s="3"/>
      <c r="KYI146" s="3"/>
      <c r="KYJ146" s="3"/>
      <c r="KYK146" s="3"/>
      <c r="KYL146" s="3"/>
      <c r="KYM146" s="3"/>
      <c r="KYN146" s="3"/>
      <c r="KYO146" s="3"/>
      <c r="KYP146" s="3"/>
      <c r="KYQ146" s="3"/>
      <c r="KYR146" s="3"/>
      <c r="KYS146" s="3"/>
      <c r="KYT146" s="3"/>
      <c r="KYU146" s="3"/>
      <c r="KYV146" s="3"/>
      <c r="KYW146" s="3"/>
      <c r="KYX146" s="3"/>
      <c r="KYY146" s="3"/>
      <c r="KYZ146" s="3"/>
      <c r="KZA146" s="3"/>
      <c r="KZB146" s="3"/>
      <c r="KZC146" s="3"/>
      <c r="KZD146" s="3"/>
      <c r="KZE146" s="3"/>
      <c r="KZF146" s="3"/>
      <c r="KZG146" s="3"/>
      <c r="KZH146" s="3"/>
      <c r="KZI146" s="3"/>
      <c r="KZJ146" s="3"/>
      <c r="KZK146" s="3"/>
      <c r="KZL146" s="3"/>
      <c r="KZM146" s="3"/>
      <c r="KZN146" s="3"/>
      <c r="KZO146" s="3"/>
      <c r="KZP146" s="3"/>
      <c r="KZQ146" s="3"/>
      <c r="KZR146" s="3"/>
      <c r="KZS146" s="3"/>
      <c r="KZT146" s="3"/>
      <c r="KZU146" s="3"/>
      <c r="KZV146" s="3"/>
      <c r="KZW146" s="3"/>
      <c r="KZX146" s="3"/>
      <c r="KZY146" s="3"/>
      <c r="KZZ146" s="3"/>
      <c r="LAA146" s="3"/>
      <c r="LAB146" s="3"/>
      <c r="LAC146" s="3"/>
      <c r="LAD146" s="3"/>
      <c r="LAE146" s="3"/>
      <c r="LAF146" s="3"/>
      <c r="LAG146" s="3"/>
      <c r="LAH146" s="3"/>
      <c r="LAI146" s="3"/>
      <c r="LAJ146" s="3"/>
      <c r="LAK146" s="3"/>
      <c r="LAL146" s="3"/>
      <c r="LAM146" s="3"/>
      <c r="LAN146" s="3"/>
      <c r="LAO146" s="3"/>
      <c r="LAP146" s="3"/>
      <c r="LAQ146" s="3"/>
      <c r="LAR146" s="3"/>
      <c r="LAS146" s="3"/>
      <c r="LAT146" s="3"/>
      <c r="LAU146" s="3"/>
      <c r="LAV146" s="3"/>
      <c r="LAW146" s="3"/>
      <c r="LAX146" s="3"/>
      <c r="LAY146" s="3"/>
      <c r="LAZ146" s="3"/>
      <c r="LBA146" s="3"/>
      <c r="LBB146" s="3"/>
      <c r="LBC146" s="3"/>
      <c r="LBD146" s="3"/>
      <c r="LBE146" s="3"/>
      <c r="LBF146" s="3"/>
      <c r="LBG146" s="3"/>
      <c r="LBH146" s="3"/>
      <c r="LBI146" s="3"/>
      <c r="LBJ146" s="3"/>
      <c r="LBK146" s="3"/>
      <c r="LBL146" s="3"/>
      <c r="LBM146" s="3"/>
      <c r="LBN146" s="3"/>
      <c r="LBO146" s="3"/>
      <c r="LBP146" s="3"/>
      <c r="LBQ146" s="3"/>
      <c r="LBR146" s="3"/>
      <c r="LBS146" s="3"/>
      <c r="LBT146" s="3"/>
      <c r="LBU146" s="3"/>
      <c r="LBV146" s="3"/>
      <c r="LBW146" s="3"/>
      <c r="LBX146" s="3"/>
      <c r="LBY146" s="3"/>
      <c r="LBZ146" s="3"/>
      <c r="LCA146" s="3"/>
      <c r="LCB146" s="3"/>
      <c r="LCC146" s="3"/>
      <c r="LCD146" s="3"/>
      <c r="LCE146" s="3"/>
      <c r="LCF146" s="3"/>
      <c r="LCG146" s="3"/>
      <c r="LCH146" s="3"/>
      <c r="LCI146" s="3"/>
      <c r="LCJ146" s="3"/>
      <c r="LCK146" s="3"/>
      <c r="LCL146" s="3"/>
      <c r="LCM146" s="3"/>
      <c r="LCN146" s="3"/>
      <c r="LCO146" s="3"/>
      <c r="LCP146" s="3"/>
      <c r="LCQ146" s="3"/>
      <c r="LCR146" s="3"/>
      <c r="LCS146" s="3"/>
      <c r="LCT146" s="3"/>
      <c r="LCU146" s="3"/>
      <c r="LCV146" s="3"/>
      <c r="LCW146" s="3"/>
      <c r="LCX146" s="3"/>
      <c r="LCY146" s="3"/>
      <c r="LCZ146" s="3"/>
      <c r="LDA146" s="3"/>
      <c r="LDB146" s="3"/>
      <c r="LDC146" s="3"/>
      <c r="LDD146" s="3"/>
      <c r="LDE146" s="3"/>
      <c r="LDF146" s="3"/>
      <c r="LDG146" s="3"/>
      <c r="LDH146" s="3"/>
      <c r="LDI146" s="3"/>
      <c r="LDJ146" s="3"/>
      <c r="LDK146" s="3"/>
      <c r="LDL146" s="3"/>
      <c r="LDM146" s="3"/>
      <c r="LDN146" s="3"/>
      <c r="LDO146" s="3"/>
      <c r="LDP146" s="3"/>
      <c r="LDQ146" s="3"/>
      <c r="LDR146" s="3"/>
      <c r="LDS146" s="3"/>
      <c r="LDT146" s="3"/>
      <c r="LDU146" s="3"/>
      <c r="LDV146" s="3"/>
      <c r="LDW146" s="3"/>
      <c r="LDX146" s="3"/>
      <c r="LDY146" s="3"/>
      <c r="LDZ146" s="3"/>
      <c r="LEA146" s="3"/>
      <c r="LEB146" s="3"/>
      <c r="LEC146" s="3"/>
      <c r="LED146" s="3"/>
      <c r="LEE146" s="3"/>
      <c r="LEF146" s="3"/>
      <c r="LEG146" s="3"/>
      <c r="LEH146" s="3"/>
      <c r="LEI146" s="3"/>
      <c r="LEJ146" s="3"/>
      <c r="LEK146" s="3"/>
      <c r="LEL146" s="3"/>
      <c r="LEM146" s="3"/>
      <c r="LEN146" s="3"/>
      <c r="LEO146" s="3"/>
      <c r="LEP146" s="3"/>
      <c r="LEQ146" s="3"/>
      <c r="LER146" s="3"/>
      <c r="LES146" s="3"/>
      <c r="LET146" s="3"/>
      <c r="LEU146" s="3"/>
      <c r="LEV146" s="3"/>
      <c r="LEW146" s="3"/>
      <c r="LEX146" s="3"/>
      <c r="LEY146" s="3"/>
      <c r="LEZ146" s="3"/>
      <c r="LFA146" s="3"/>
      <c r="LFB146" s="3"/>
      <c r="LFC146" s="3"/>
      <c r="LFD146" s="3"/>
      <c r="LFE146" s="3"/>
      <c r="LFF146" s="3"/>
      <c r="LFG146" s="3"/>
      <c r="LFH146" s="3"/>
      <c r="LFI146" s="3"/>
      <c r="LFJ146" s="3"/>
      <c r="LFK146" s="3"/>
      <c r="LFL146" s="3"/>
      <c r="LFM146" s="3"/>
      <c r="LFN146" s="3"/>
      <c r="LFO146" s="3"/>
      <c r="LFP146" s="3"/>
      <c r="LFQ146" s="3"/>
      <c r="LFR146" s="3"/>
      <c r="LFS146" s="3"/>
      <c r="LFT146" s="3"/>
      <c r="LFU146" s="3"/>
      <c r="LFV146" s="3"/>
      <c r="LFW146" s="3"/>
      <c r="LFX146" s="3"/>
      <c r="LFY146" s="3"/>
      <c r="LFZ146" s="3"/>
      <c r="LGA146" s="3"/>
      <c r="LGB146" s="3"/>
      <c r="LGC146" s="3"/>
      <c r="LGD146" s="3"/>
      <c r="LGE146" s="3"/>
      <c r="LGF146" s="3"/>
      <c r="LGG146" s="3"/>
      <c r="LGH146" s="3"/>
      <c r="LGI146" s="3"/>
      <c r="LGJ146" s="3"/>
      <c r="LGK146" s="3"/>
      <c r="LGL146" s="3"/>
      <c r="LGM146" s="3"/>
      <c r="LGN146" s="3"/>
      <c r="LGO146" s="3"/>
      <c r="LGP146" s="3"/>
      <c r="LGQ146" s="3"/>
      <c r="LGR146" s="3"/>
      <c r="LGS146" s="3"/>
      <c r="LGT146" s="3"/>
      <c r="LGU146" s="3"/>
      <c r="LGV146" s="3"/>
      <c r="LGW146" s="3"/>
      <c r="LGX146" s="3"/>
      <c r="LGY146" s="3"/>
      <c r="LGZ146" s="3"/>
      <c r="LHA146" s="3"/>
      <c r="LHB146" s="3"/>
      <c r="LHC146" s="3"/>
      <c r="LHD146" s="3"/>
      <c r="LHE146" s="3"/>
      <c r="LHF146" s="3"/>
      <c r="LHG146" s="3"/>
      <c r="LHH146" s="3"/>
      <c r="LHI146" s="3"/>
      <c r="LHJ146" s="3"/>
      <c r="LHK146" s="3"/>
      <c r="LHL146" s="3"/>
      <c r="LHM146" s="3"/>
      <c r="LHN146" s="3"/>
      <c r="LHO146" s="3"/>
      <c r="LHP146" s="3"/>
      <c r="LHQ146" s="3"/>
      <c r="LHR146" s="3"/>
      <c r="LHS146" s="3"/>
      <c r="LHT146" s="3"/>
      <c r="LHU146" s="3"/>
      <c r="LHV146" s="3"/>
      <c r="LHW146" s="3"/>
      <c r="LHX146" s="3"/>
      <c r="LHY146" s="3"/>
      <c r="LHZ146" s="3"/>
      <c r="LIA146" s="3"/>
      <c r="LIB146" s="3"/>
      <c r="LIC146" s="3"/>
      <c r="LID146" s="3"/>
      <c r="LIE146" s="3"/>
      <c r="LIF146" s="3"/>
      <c r="LIG146" s="3"/>
      <c r="LIH146" s="3"/>
      <c r="LII146" s="3"/>
      <c r="LIJ146" s="3"/>
      <c r="LIK146" s="3"/>
      <c r="LIL146" s="3"/>
      <c r="LIM146" s="3"/>
      <c r="LIN146" s="3"/>
      <c r="LIO146" s="3"/>
      <c r="LIP146" s="3"/>
      <c r="LIQ146" s="3"/>
      <c r="LIR146" s="3"/>
      <c r="LIS146" s="3"/>
      <c r="LIT146" s="3"/>
      <c r="LIU146" s="3"/>
      <c r="LIV146" s="3"/>
      <c r="LIW146" s="3"/>
      <c r="LIX146" s="3"/>
      <c r="LIY146" s="3"/>
      <c r="LIZ146" s="3"/>
      <c r="LJA146" s="3"/>
      <c r="LJB146" s="3"/>
      <c r="LJC146" s="3"/>
      <c r="LJD146" s="3"/>
      <c r="LJE146" s="3"/>
      <c r="LJF146" s="3"/>
      <c r="LJG146" s="3"/>
      <c r="LJH146" s="3"/>
      <c r="LJI146" s="3"/>
      <c r="LJJ146" s="3"/>
      <c r="LJK146" s="3"/>
      <c r="LJL146" s="3"/>
      <c r="LJM146" s="3"/>
      <c r="LJN146" s="3"/>
      <c r="LJO146" s="3"/>
      <c r="LJP146" s="3"/>
      <c r="LJQ146" s="3"/>
      <c r="LJR146" s="3"/>
      <c r="LJS146" s="3"/>
      <c r="LJT146" s="3"/>
      <c r="LJU146" s="3"/>
      <c r="LJV146" s="3"/>
      <c r="LJW146" s="3"/>
      <c r="LJX146" s="3"/>
      <c r="LJY146" s="3"/>
      <c r="LJZ146" s="3"/>
      <c r="LKA146" s="3"/>
      <c r="LKB146" s="3"/>
      <c r="LKC146" s="3"/>
      <c r="LKD146" s="3"/>
      <c r="LKE146" s="3"/>
      <c r="LKF146" s="3"/>
      <c r="LKG146" s="3"/>
      <c r="LKH146" s="3"/>
      <c r="LKI146" s="3"/>
      <c r="LKJ146" s="3"/>
      <c r="LKK146" s="3"/>
      <c r="LKL146" s="3"/>
      <c r="LKM146" s="3"/>
      <c r="LKN146" s="3"/>
      <c r="LKO146" s="3"/>
      <c r="LKP146" s="3"/>
      <c r="LKQ146" s="3"/>
      <c r="LKR146" s="3"/>
      <c r="LKS146" s="3"/>
      <c r="LKT146" s="3"/>
      <c r="LKU146" s="3"/>
      <c r="LKV146" s="3"/>
      <c r="LKW146" s="3"/>
      <c r="LKX146" s="3"/>
      <c r="LKY146" s="3"/>
      <c r="LKZ146" s="3"/>
      <c r="LLA146" s="3"/>
      <c r="LLB146" s="3"/>
      <c r="LLC146" s="3"/>
      <c r="LLD146" s="3"/>
      <c r="LLE146" s="3"/>
      <c r="LLF146" s="3"/>
      <c r="LLG146" s="3"/>
      <c r="LLH146" s="3"/>
      <c r="LLI146" s="3"/>
      <c r="LLJ146" s="3"/>
      <c r="LLK146" s="3"/>
      <c r="LLL146" s="3"/>
      <c r="LLM146" s="3"/>
      <c r="LLN146" s="3"/>
      <c r="LLO146" s="3"/>
      <c r="LLP146" s="3"/>
      <c r="LLQ146" s="3"/>
      <c r="LLR146" s="3"/>
      <c r="LLS146" s="3"/>
      <c r="LLT146" s="3"/>
      <c r="LLU146" s="3"/>
      <c r="LLV146" s="3"/>
      <c r="LLW146" s="3"/>
      <c r="LLX146" s="3"/>
      <c r="LLY146" s="3"/>
      <c r="LLZ146" s="3"/>
      <c r="LMA146" s="3"/>
      <c r="LMB146" s="3"/>
      <c r="LMC146" s="3"/>
      <c r="LMD146" s="3"/>
      <c r="LME146" s="3"/>
      <c r="LMF146" s="3"/>
      <c r="LMG146" s="3"/>
      <c r="LMH146" s="3"/>
      <c r="LMI146" s="3"/>
      <c r="LMJ146" s="3"/>
      <c r="LMK146" s="3"/>
      <c r="LML146" s="3"/>
      <c r="LMM146" s="3"/>
      <c r="LMN146" s="3"/>
      <c r="LMO146" s="3"/>
      <c r="LMP146" s="3"/>
      <c r="LMQ146" s="3"/>
      <c r="LMR146" s="3"/>
      <c r="LMS146" s="3"/>
      <c r="LMT146" s="3"/>
      <c r="LMU146" s="3"/>
      <c r="LMV146" s="3"/>
      <c r="LMW146" s="3"/>
      <c r="LMX146" s="3"/>
      <c r="LMY146" s="3"/>
      <c r="LMZ146" s="3"/>
      <c r="LNA146" s="3"/>
      <c r="LNB146" s="3"/>
      <c r="LNC146" s="3"/>
      <c r="LND146" s="3"/>
      <c r="LNE146" s="3"/>
      <c r="LNF146" s="3"/>
      <c r="LNG146" s="3"/>
      <c r="LNH146" s="3"/>
      <c r="LNI146" s="3"/>
      <c r="LNJ146" s="3"/>
      <c r="LNK146" s="3"/>
      <c r="LNL146" s="3"/>
      <c r="LNM146" s="3"/>
      <c r="LNN146" s="3"/>
      <c r="LNO146" s="3"/>
      <c r="LNP146" s="3"/>
      <c r="LNQ146" s="3"/>
      <c r="LNR146" s="3"/>
      <c r="LNS146" s="3"/>
      <c r="LNT146" s="3"/>
      <c r="LNU146" s="3"/>
      <c r="LNV146" s="3"/>
      <c r="LNW146" s="3"/>
      <c r="LNX146" s="3"/>
      <c r="LNY146" s="3"/>
      <c r="LNZ146" s="3"/>
      <c r="LOA146" s="3"/>
      <c r="LOB146" s="3"/>
      <c r="LOC146" s="3"/>
      <c r="LOD146" s="3"/>
      <c r="LOE146" s="3"/>
      <c r="LOF146" s="3"/>
      <c r="LOG146" s="3"/>
      <c r="LOH146" s="3"/>
      <c r="LOI146" s="3"/>
      <c r="LOJ146" s="3"/>
      <c r="LOK146" s="3"/>
      <c r="LOL146" s="3"/>
      <c r="LOM146" s="3"/>
      <c r="LON146" s="3"/>
      <c r="LOO146" s="3"/>
      <c r="LOP146" s="3"/>
      <c r="LOQ146" s="3"/>
      <c r="LOR146" s="3"/>
      <c r="LOS146" s="3"/>
      <c r="LOT146" s="3"/>
      <c r="LOU146" s="3"/>
      <c r="LOV146" s="3"/>
      <c r="LOW146" s="3"/>
      <c r="LOX146" s="3"/>
      <c r="LOY146" s="3"/>
      <c r="LOZ146" s="3"/>
      <c r="LPA146" s="3"/>
      <c r="LPB146" s="3"/>
      <c r="LPC146" s="3"/>
      <c r="LPD146" s="3"/>
      <c r="LPE146" s="3"/>
      <c r="LPF146" s="3"/>
      <c r="LPG146" s="3"/>
      <c r="LPH146" s="3"/>
      <c r="LPI146" s="3"/>
      <c r="LPJ146" s="3"/>
      <c r="LPK146" s="3"/>
      <c r="LPL146" s="3"/>
      <c r="LPM146" s="3"/>
      <c r="LPN146" s="3"/>
      <c r="LPO146" s="3"/>
      <c r="LPP146" s="3"/>
      <c r="LPQ146" s="3"/>
      <c r="LPR146" s="3"/>
      <c r="LPS146" s="3"/>
      <c r="LPT146" s="3"/>
      <c r="LPU146" s="3"/>
      <c r="LPV146" s="3"/>
      <c r="LPW146" s="3"/>
      <c r="LPX146" s="3"/>
      <c r="LPY146" s="3"/>
      <c r="LPZ146" s="3"/>
      <c r="LQA146" s="3"/>
      <c r="LQB146" s="3"/>
      <c r="LQC146" s="3"/>
      <c r="LQD146" s="3"/>
      <c r="LQE146" s="3"/>
      <c r="LQF146" s="3"/>
      <c r="LQG146" s="3"/>
      <c r="LQH146" s="3"/>
      <c r="LQI146" s="3"/>
      <c r="LQJ146" s="3"/>
      <c r="LQK146" s="3"/>
      <c r="LQL146" s="3"/>
      <c r="LQM146" s="3"/>
      <c r="LQN146" s="3"/>
      <c r="LQO146" s="3"/>
      <c r="LQP146" s="3"/>
      <c r="LQQ146" s="3"/>
      <c r="LQR146" s="3"/>
      <c r="LQS146" s="3"/>
      <c r="LQT146" s="3"/>
      <c r="LQU146" s="3"/>
      <c r="LQV146" s="3"/>
      <c r="LQW146" s="3"/>
      <c r="LQX146" s="3"/>
      <c r="LQY146" s="3"/>
      <c r="LQZ146" s="3"/>
      <c r="LRA146" s="3"/>
      <c r="LRB146" s="3"/>
      <c r="LRC146" s="3"/>
      <c r="LRD146" s="3"/>
      <c r="LRE146" s="3"/>
      <c r="LRF146" s="3"/>
      <c r="LRG146" s="3"/>
      <c r="LRH146" s="3"/>
      <c r="LRI146" s="3"/>
      <c r="LRJ146" s="3"/>
      <c r="LRK146" s="3"/>
      <c r="LRL146" s="3"/>
      <c r="LRM146" s="3"/>
      <c r="LRN146" s="3"/>
      <c r="LRO146" s="3"/>
      <c r="LRP146" s="3"/>
      <c r="LRQ146" s="3"/>
      <c r="LRR146" s="3"/>
      <c r="LRS146" s="3"/>
      <c r="LRT146" s="3"/>
      <c r="LRU146" s="3"/>
      <c r="LRV146" s="3"/>
      <c r="LRW146" s="3"/>
      <c r="LRX146" s="3"/>
      <c r="LRY146" s="3"/>
      <c r="LRZ146" s="3"/>
      <c r="LSA146" s="3"/>
      <c r="LSB146" s="3"/>
      <c r="LSC146" s="3"/>
      <c r="LSD146" s="3"/>
      <c r="LSE146" s="3"/>
      <c r="LSF146" s="3"/>
      <c r="LSG146" s="3"/>
      <c r="LSH146" s="3"/>
      <c r="LSI146" s="3"/>
      <c r="LSJ146" s="3"/>
      <c r="LSK146" s="3"/>
      <c r="LSL146" s="3"/>
      <c r="LSM146" s="3"/>
      <c r="LSN146" s="3"/>
      <c r="LSO146" s="3"/>
      <c r="LSP146" s="3"/>
      <c r="LSQ146" s="3"/>
      <c r="LSR146" s="3"/>
      <c r="LSS146" s="3"/>
      <c r="LST146" s="3"/>
      <c r="LSU146" s="3"/>
      <c r="LSV146" s="3"/>
      <c r="LSW146" s="3"/>
      <c r="LSX146" s="3"/>
      <c r="LSY146" s="3"/>
      <c r="LSZ146" s="3"/>
      <c r="LTA146" s="3"/>
      <c r="LTB146" s="3"/>
      <c r="LTC146" s="3"/>
      <c r="LTD146" s="3"/>
      <c r="LTE146" s="3"/>
      <c r="LTF146" s="3"/>
      <c r="LTG146" s="3"/>
      <c r="LTH146" s="3"/>
      <c r="LTI146" s="3"/>
      <c r="LTJ146" s="3"/>
      <c r="LTK146" s="3"/>
      <c r="LTL146" s="3"/>
      <c r="LTM146" s="3"/>
      <c r="LTN146" s="3"/>
      <c r="LTO146" s="3"/>
      <c r="LTP146" s="3"/>
      <c r="LTQ146" s="3"/>
      <c r="LTR146" s="3"/>
      <c r="LTS146" s="3"/>
      <c r="LTT146" s="3"/>
      <c r="LTU146" s="3"/>
      <c r="LTV146" s="3"/>
      <c r="LTW146" s="3"/>
      <c r="LTX146" s="3"/>
      <c r="LTY146" s="3"/>
      <c r="LTZ146" s="3"/>
      <c r="LUA146" s="3"/>
      <c r="LUB146" s="3"/>
      <c r="LUC146" s="3"/>
      <c r="LUD146" s="3"/>
      <c r="LUE146" s="3"/>
      <c r="LUF146" s="3"/>
      <c r="LUG146" s="3"/>
      <c r="LUH146" s="3"/>
      <c r="LUI146" s="3"/>
      <c r="LUJ146" s="3"/>
      <c r="LUK146" s="3"/>
      <c r="LUL146" s="3"/>
      <c r="LUM146" s="3"/>
      <c r="LUN146" s="3"/>
      <c r="LUO146" s="3"/>
      <c r="LUP146" s="3"/>
      <c r="LUQ146" s="3"/>
      <c r="LUR146" s="3"/>
      <c r="LUS146" s="3"/>
      <c r="LUT146" s="3"/>
      <c r="LUU146" s="3"/>
      <c r="LUV146" s="3"/>
      <c r="LUW146" s="3"/>
      <c r="LUX146" s="3"/>
      <c r="LUY146" s="3"/>
      <c r="LUZ146" s="3"/>
      <c r="LVA146" s="3"/>
      <c r="LVB146" s="3"/>
      <c r="LVC146" s="3"/>
      <c r="LVD146" s="3"/>
      <c r="LVE146" s="3"/>
      <c r="LVF146" s="3"/>
      <c r="LVG146" s="3"/>
      <c r="LVH146" s="3"/>
      <c r="LVI146" s="3"/>
      <c r="LVJ146" s="3"/>
      <c r="LVK146" s="3"/>
      <c r="LVL146" s="3"/>
      <c r="LVM146" s="3"/>
      <c r="LVN146" s="3"/>
      <c r="LVO146" s="3"/>
      <c r="LVP146" s="3"/>
      <c r="LVQ146" s="3"/>
      <c r="LVR146" s="3"/>
      <c r="LVS146" s="3"/>
      <c r="LVT146" s="3"/>
      <c r="LVU146" s="3"/>
      <c r="LVV146" s="3"/>
      <c r="LVW146" s="3"/>
      <c r="LVX146" s="3"/>
      <c r="LVY146" s="3"/>
      <c r="LVZ146" s="3"/>
      <c r="LWA146" s="3"/>
      <c r="LWB146" s="3"/>
      <c r="LWC146" s="3"/>
      <c r="LWD146" s="3"/>
      <c r="LWE146" s="3"/>
      <c r="LWF146" s="3"/>
      <c r="LWG146" s="3"/>
      <c r="LWH146" s="3"/>
      <c r="LWI146" s="3"/>
      <c r="LWJ146" s="3"/>
      <c r="LWK146" s="3"/>
      <c r="LWL146" s="3"/>
      <c r="LWM146" s="3"/>
      <c r="LWN146" s="3"/>
      <c r="LWO146" s="3"/>
      <c r="LWP146" s="3"/>
      <c r="LWQ146" s="3"/>
      <c r="LWR146" s="3"/>
      <c r="LWS146" s="3"/>
      <c r="LWT146" s="3"/>
      <c r="LWU146" s="3"/>
      <c r="LWV146" s="3"/>
      <c r="LWW146" s="3"/>
      <c r="LWX146" s="3"/>
      <c r="LWY146" s="3"/>
      <c r="LWZ146" s="3"/>
      <c r="LXA146" s="3"/>
      <c r="LXB146" s="3"/>
      <c r="LXC146" s="3"/>
      <c r="LXD146" s="3"/>
      <c r="LXE146" s="3"/>
      <c r="LXF146" s="3"/>
      <c r="LXG146" s="3"/>
      <c r="LXH146" s="3"/>
      <c r="LXI146" s="3"/>
      <c r="LXJ146" s="3"/>
      <c r="LXK146" s="3"/>
      <c r="LXL146" s="3"/>
      <c r="LXM146" s="3"/>
      <c r="LXN146" s="3"/>
      <c r="LXO146" s="3"/>
      <c r="LXP146" s="3"/>
      <c r="LXQ146" s="3"/>
      <c r="LXR146" s="3"/>
      <c r="LXS146" s="3"/>
      <c r="LXT146" s="3"/>
      <c r="LXU146" s="3"/>
      <c r="LXV146" s="3"/>
      <c r="LXW146" s="3"/>
      <c r="LXX146" s="3"/>
      <c r="LXY146" s="3"/>
      <c r="LXZ146" s="3"/>
      <c r="LYA146" s="3"/>
      <c r="LYB146" s="3"/>
      <c r="LYC146" s="3"/>
      <c r="LYD146" s="3"/>
      <c r="LYE146" s="3"/>
      <c r="LYF146" s="3"/>
      <c r="LYG146" s="3"/>
      <c r="LYH146" s="3"/>
      <c r="LYI146" s="3"/>
      <c r="LYJ146" s="3"/>
      <c r="LYK146" s="3"/>
      <c r="LYL146" s="3"/>
      <c r="LYM146" s="3"/>
      <c r="LYN146" s="3"/>
      <c r="LYO146" s="3"/>
      <c r="LYP146" s="3"/>
      <c r="LYQ146" s="3"/>
      <c r="LYR146" s="3"/>
      <c r="LYS146" s="3"/>
      <c r="LYT146" s="3"/>
      <c r="LYU146" s="3"/>
      <c r="LYV146" s="3"/>
      <c r="LYW146" s="3"/>
      <c r="LYX146" s="3"/>
      <c r="LYY146" s="3"/>
      <c r="LYZ146" s="3"/>
      <c r="LZA146" s="3"/>
      <c r="LZB146" s="3"/>
      <c r="LZC146" s="3"/>
      <c r="LZD146" s="3"/>
      <c r="LZE146" s="3"/>
      <c r="LZF146" s="3"/>
      <c r="LZG146" s="3"/>
      <c r="LZH146" s="3"/>
      <c r="LZI146" s="3"/>
      <c r="LZJ146" s="3"/>
      <c r="LZK146" s="3"/>
      <c r="LZL146" s="3"/>
      <c r="LZM146" s="3"/>
      <c r="LZN146" s="3"/>
      <c r="LZO146" s="3"/>
      <c r="LZP146" s="3"/>
      <c r="LZQ146" s="3"/>
      <c r="LZR146" s="3"/>
      <c r="LZS146" s="3"/>
      <c r="LZT146" s="3"/>
      <c r="LZU146" s="3"/>
      <c r="LZV146" s="3"/>
      <c r="LZW146" s="3"/>
      <c r="LZX146" s="3"/>
      <c r="LZY146" s="3"/>
      <c r="LZZ146" s="3"/>
      <c r="MAA146" s="3"/>
      <c r="MAB146" s="3"/>
      <c r="MAC146" s="3"/>
      <c r="MAD146" s="3"/>
      <c r="MAE146" s="3"/>
      <c r="MAF146" s="3"/>
      <c r="MAG146" s="3"/>
      <c r="MAH146" s="3"/>
      <c r="MAI146" s="3"/>
      <c r="MAJ146" s="3"/>
      <c r="MAK146" s="3"/>
      <c r="MAL146" s="3"/>
      <c r="MAM146" s="3"/>
      <c r="MAN146" s="3"/>
      <c r="MAO146" s="3"/>
      <c r="MAP146" s="3"/>
      <c r="MAQ146" s="3"/>
      <c r="MAR146" s="3"/>
      <c r="MAS146" s="3"/>
      <c r="MAT146" s="3"/>
      <c r="MAU146" s="3"/>
      <c r="MAV146" s="3"/>
      <c r="MAW146" s="3"/>
      <c r="MAX146" s="3"/>
      <c r="MAY146" s="3"/>
      <c r="MAZ146" s="3"/>
      <c r="MBA146" s="3"/>
      <c r="MBB146" s="3"/>
      <c r="MBC146" s="3"/>
      <c r="MBD146" s="3"/>
      <c r="MBE146" s="3"/>
      <c r="MBF146" s="3"/>
      <c r="MBG146" s="3"/>
      <c r="MBH146" s="3"/>
      <c r="MBI146" s="3"/>
      <c r="MBJ146" s="3"/>
      <c r="MBK146" s="3"/>
      <c r="MBL146" s="3"/>
      <c r="MBM146" s="3"/>
      <c r="MBN146" s="3"/>
      <c r="MBO146" s="3"/>
      <c r="MBP146" s="3"/>
      <c r="MBQ146" s="3"/>
      <c r="MBR146" s="3"/>
      <c r="MBS146" s="3"/>
      <c r="MBT146" s="3"/>
      <c r="MBU146" s="3"/>
      <c r="MBV146" s="3"/>
      <c r="MBW146" s="3"/>
      <c r="MBX146" s="3"/>
      <c r="MBY146" s="3"/>
      <c r="MBZ146" s="3"/>
      <c r="MCA146" s="3"/>
      <c r="MCB146" s="3"/>
      <c r="MCC146" s="3"/>
      <c r="MCD146" s="3"/>
      <c r="MCE146" s="3"/>
      <c r="MCF146" s="3"/>
      <c r="MCG146" s="3"/>
      <c r="MCH146" s="3"/>
      <c r="MCI146" s="3"/>
      <c r="MCJ146" s="3"/>
      <c r="MCK146" s="3"/>
      <c r="MCL146" s="3"/>
      <c r="MCM146" s="3"/>
      <c r="MCN146" s="3"/>
      <c r="MCO146" s="3"/>
      <c r="MCP146" s="3"/>
      <c r="MCQ146" s="3"/>
      <c r="MCR146" s="3"/>
      <c r="MCS146" s="3"/>
      <c r="MCT146" s="3"/>
      <c r="MCU146" s="3"/>
      <c r="MCV146" s="3"/>
      <c r="MCW146" s="3"/>
      <c r="MCX146" s="3"/>
      <c r="MCY146" s="3"/>
      <c r="MCZ146" s="3"/>
      <c r="MDA146" s="3"/>
      <c r="MDB146" s="3"/>
      <c r="MDC146" s="3"/>
      <c r="MDD146" s="3"/>
      <c r="MDE146" s="3"/>
      <c r="MDF146" s="3"/>
      <c r="MDG146" s="3"/>
      <c r="MDH146" s="3"/>
      <c r="MDI146" s="3"/>
      <c r="MDJ146" s="3"/>
      <c r="MDK146" s="3"/>
      <c r="MDL146" s="3"/>
      <c r="MDM146" s="3"/>
      <c r="MDN146" s="3"/>
      <c r="MDO146" s="3"/>
      <c r="MDP146" s="3"/>
      <c r="MDQ146" s="3"/>
      <c r="MDR146" s="3"/>
      <c r="MDS146" s="3"/>
      <c r="MDT146" s="3"/>
      <c r="MDU146" s="3"/>
      <c r="MDV146" s="3"/>
      <c r="MDW146" s="3"/>
      <c r="MDX146" s="3"/>
      <c r="MDY146" s="3"/>
      <c r="MDZ146" s="3"/>
      <c r="MEA146" s="3"/>
      <c r="MEB146" s="3"/>
      <c r="MEC146" s="3"/>
      <c r="MED146" s="3"/>
      <c r="MEE146" s="3"/>
      <c r="MEF146" s="3"/>
      <c r="MEG146" s="3"/>
      <c r="MEH146" s="3"/>
      <c r="MEI146" s="3"/>
      <c r="MEJ146" s="3"/>
      <c r="MEK146" s="3"/>
      <c r="MEL146" s="3"/>
      <c r="MEM146" s="3"/>
      <c r="MEN146" s="3"/>
      <c r="MEO146" s="3"/>
      <c r="MEP146" s="3"/>
      <c r="MEQ146" s="3"/>
      <c r="MER146" s="3"/>
      <c r="MES146" s="3"/>
      <c r="MET146" s="3"/>
      <c r="MEU146" s="3"/>
      <c r="MEV146" s="3"/>
      <c r="MEW146" s="3"/>
      <c r="MEX146" s="3"/>
      <c r="MEY146" s="3"/>
      <c r="MEZ146" s="3"/>
      <c r="MFA146" s="3"/>
      <c r="MFB146" s="3"/>
      <c r="MFC146" s="3"/>
      <c r="MFD146" s="3"/>
      <c r="MFE146" s="3"/>
      <c r="MFF146" s="3"/>
      <c r="MFG146" s="3"/>
      <c r="MFH146" s="3"/>
      <c r="MFI146" s="3"/>
      <c r="MFJ146" s="3"/>
      <c r="MFK146" s="3"/>
      <c r="MFL146" s="3"/>
      <c r="MFM146" s="3"/>
      <c r="MFN146" s="3"/>
      <c r="MFO146" s="3"/>
      <c r="MFP146" s="3"/>
      <c r="MFQ146" s="3"/>
      <c r="MFR146" s="3"/>
      <c r="MFS146" s="3"/>
      <c r="MFT146" s="3"/>
      <c r="MFU146" s="3"/>
      <c r="MFV146" s="3"/>
      <c r="MFW146" s="3"/>
      <c r="MFX146" s="3"/>
      <c r="MFY146" s="3"/>
      <c r="MFZ146" s="3"/>
      <c r="MGA146" s="3"/>
      <c r="MGB146" s="3"/>
      <c r="MGC146" s="3"/>
      <c r="MGD146" s="3"/>
      <c r="MGE146" s="3"/>
      <c r="MGF146" s="3"/>
      <c r="MGG146" s="3"/>
      <c r="MGH146" s="3"/>
      <c r="MGI146" s="3"/>
      <c r="MGJ146" s="3"/>
      <c r="MGK146" s="3"/>
      <c r="MGL146" s="3"/>
      <c r="MGM146" s="3"/>
      <c r="MGN146" s="3"/>
      <c r="MGO146" s="3"/>
      <c r="MGP146" s="3"/>
      <c r="MGQ146" s="3"/>
      <c r="MGR146" s="3"/>
      <c r="MGS146" s="3"/>
      <c r="MGT146" s="3"/>
      <c r="MGU146" s="3"/>
      <c r="MGV146" s="3"/>
      <c r="MGW146" s="3"/>
      <c r="MGX146" s="3"/>
      <c r="MGY146" s="3"/>
      <c r="MGZ146" s="3"/>
      <c r="MHA146" s="3"/>
      <c r="MHB146" s="3"/>
      <c r="MHC146" s="3"/>
      <c r="MHD146" s="3"/>
      <c r="MHE146" s="3"/>
      <c r="MHF146" s="3"/>
      <c r="MHG146" s="3"/>
      <c r="MHH146" s="3"/>
      <c r="MHI146" s="3"/>
      <c r="MHJ146" s="3"/>
      <c r="MHK146" s="3"/>
      <c r="MHL146" s="3"/>
      <c r="MHM146" s="3"/>
      <c r="MHN146" s="3"/>
      <c r="MHO146" s="3"/>
      <c r="MHP146" s="3"/>
      <c r="MHQ146" s="3"/>
      <c r="MHR146" s="3"/>
      <c r="MHS146" s="3"/>
      <c r="MHT146" s="3"/>
      <c r="MHU146" s="3"/>
      <c r="MHV146" s="3"/>
      <c r="MHW146" s="3"/>
      <c r="MHX146" s="3"/>
      <c r="MHY146" s="3"/>
      <c r="MHZ146" s="3"/>
      <c r="MIA146" s="3"/>
      <c r="MIB146" s="3"/>
      <c r="MIC146" s="3"/>
      <c r="MID146" s="3"/>
      <c r="MIE146" s="3"/>
      <c r="MIF146" s="3"/>
      <c r="MIG146" s="3"/>
      <c r="MIH146" s="3"/>
      <c r="MII146" s="3"/>
      <c r="MIJ146" s="3"/>
      <c r="MIK146" s="3"/>
      <c r="MIL146" s="3"/>
      <c r="MIM146" s="3"/>
      <c r="MIN146" s="3"/>
      <c r="MIO146" s="3"/>
      <c r="MIP146" s="3"/>
      <c r="MIQ146" s="3"/>
      <c r="MIR146" s="3"/>
      <c r="MIS146" s="3"/>
      <c r="MIT146" s="3"/>
      <c r="MIU146" s="3"/>
      <c r="MIV146" s="3"/>
      <c r="MIW146" s="3"/>
      <c r="MIX146" s="3"/>
      <c r="MIY146" s="3"/>
      <c r="MIZ146" s="3"/>
      <c r="MJA146" s="3"/>
      <c r="MJB146" s="3"/>
      <c r="MJC146" s="3"/>
      <c r="MJD146" s="3"/>
      <c r="MJE146" s="3"/>
      <c r="MJF146" s="3"/>
      <c r="MJG146" s="3"/>
      <c r="MJH146" s="3"/>
      <c r="MJI146" s="3"/>
      <c r="MJJ146" s="3"/>
      <c r="MJK146" s="3"/>
      <c r="MJL146" s="3"/>
      <c r="MJM146" s="3"/>
      <c r="MJN146" s="3"/>
      <c r="MJO146" s="3"/>
      <c r="MJP146" s="3"/>
      <c r="MJQ146" s="3"/>
      <c r="MJR146" s="3"/>
      <c r="MJS146" s="3"/>
      <c r="MJT146" s="3"/>
      <c r="MJU146" s="3"/>
      <c r="MJV146" s="3"/>
      <c r="MJW146" s="3"/>
      <c r="MJX146" s="3"/>
      <c r="MJY146" s="3"/>
      <c r="MJZ146" s="3"/>
      <c r="MKA146" s="3"/>
      <c r="MKB146" s="3"/>
      <c r="MKC146" s="3"/>
      <c r="MKD146" s="3"/>
      <c r="MKE146" s="3"/>
      <c r="MKF146" s="3"/>
      <c r="MKG146" s="3"/>
      <c r="MKH146" s="3"/>
      <c r="MKI146" s="3"/>
      <c r="MKJ146" s="3"/>
      <c r="MKK146" s="3"/>
      <c r="MKL146" s="3"/>
      <c r="MKM146" s="3"/>
      <c r="MKN146" s="3"/>
      <c r="MKO146" s="3"/>
      <c r="MKP146" s="3"/>
      <c r="MKQ146" s="3"/>
      <c r="MKR146" s="3"/>
      <c r="MKS146" s="3"/>
      <c r="MKT146" s="3"/>
      <c r="MKU146" s="3"/>
      <c r="MKV146" s="3"/>
      <c r="MKW146" s="3"/>
      <c r="MKX146" s="3"/>
      <c r="MKY146" s="3"/>
      <c r="MKZ146" s="3"/>
      <c r="MLA146" s="3"/>
      <c r="MLB146" s="3"/>
      <c r="MLC146" s="3"/>
      <c r="MLD146" s="3"/>
      <c r="MLE146" s="3"/>
      <c r="MLF146" s="3"/>
      <c r="MLG146" s="3"/>
      <c r="MLH146" s="3"/>
      <c r="MLI146" s="3"/>
      <c r="MLJ146" s="3"/>
      <c r="MLK146" s="3"/>
      <c r="MLL146" s="3"/>
      <c r="MLM146" s="3"/>
      <c r="MLN146" s="3"/>
      <c r="MLO146" s="3"/>
      <c r="MLP146" s="3"/>
      <c r="MLQ146" s="3"/>
      <c r="MLR146" s="3"/>
      <c r="MLS146" s="3"/>
      <c r="MLT146" s="3"/>
      <c r="MLU146" s="3"/>
      <c r="MLV146" s="3"/>
      <c r="MLW146" s="3"/>
      <c r="MLX146" s="3"/>
      <c r="MLY146" s="3"/>
      <c r="MLZ146" s="3"/>
      <c r="MMA146" s="3"/>
      <c r="MMB146" s="3"/>
      <c r="MMC146" s="3"/>
      <c r="MMD146" s="3"/>
      <c r="MME146" s="3"/>
      <c r="MMF146" s="3"/>
      <c r="MMG146" s="3"/>
      <c r="MMH146" s="3"/>
      <c r="MMI146" s="3"/>
      <c r="MMJ146" s="3"/>
      <c r="MMK146" s="3"/>
      <c r="MML146" s="3"/>
      <c r="MMM146" s="3"/>
      <c r="MMN146" s="3"/>
      <c r="MMO146" s="3"/>
      <c r="MMP146" s="3"/>
      <c r="MMQ146" s="3"/>
      <c r="MMR146" s="3"/>
      <c r="MMS146" s="3"/>
      <c r="MMT146" s="3"/>
      <c r="MMU146" s="3"/>
      <c r="MMV146" s="3"/>
      <c r="MMW146" s="3"/>
      <c r="MMX146" s="3"/>
      <c r="MMY146" s="3"/>
      <c r="MMZ146" s="3"/>
      <c r="MNA146" s="3"/>
      <c r="MNB146" s="3"/>
      <c r="MNC146" s="3"/>
      <c r="MND146" s="3"/>
      <c r="MNE146" s="3"/>
      <c r="MNF146" s="3"/>
      <c r="MNG146" s="3"/>
      <c r="MNH146" s="3"/>
      <c r="MNI146" s="3"/>
      <c r="MNJ146" s="3"/>
      <c r="MNK146" s="3"/>
      <c r="MNL146" s="3"/>
      <c r="MNM146" s="3"/>
      <c r="MNN146" s="3"/>
      <c r="MNO146" s="3"/>
      <c r="MNP146" s="3"/>
      <c r="MNQ146" s="3"/>
      <c r="MNR146" s="3"/>
      <c r="MNS146" s="3"/>
      <c r="MNT146" s="3"/>
      <c r="MNU146" s="3"/>
      <c r="MNV146" s="3"/>
      <c r="MNW146" s="3"/>
      <c r="MNX146" s="3"/>
      <c r="MNY146" s="3"/>
      <c r="MNZ146" s="3"/>
      <c r="MOA146" s="3"/>
      <c r="MOB146" s="3"/>
      <c r="MOC146" s="3"/>
      <c r="MOD146" s="3"/>
      <c r="MOE146" s="3"/>
      <c r="MOF146" s="3"/>
      <c r="MOG146" s="3"/>
      <c r="MOH146" s="3"/>
      <c r="MOI146" s="3"/>
      <c r="MOJ146" s="3"/>
      <c r="MOK146" s="3"/>
      <c r="MOL146" s="3"/>
      <c r="MOM146" s="3"/>
      <c r="MON146" s="3"/>
      <c r="MOO146" s="3"/>
      <c r="MOP146" s="3"/>
      <c r="MOQ146" s="3"/>
      <c r="MOR146" s="3"/>
      <c r="MOS146" s="3"/>
      <c r="MOT146" s="3"/>
      <c r="MOU146" s="3"/>
      <c r="MOV146" s="3"/>
      <c r="MOW146" s="3"/>
      <c r="MOX146" s="3"/>
      <c r="MOY146" s="3"/>
      <c r="MOZ146" s="3"/>
      <c r="MPA146" s="3"/>
      <c r="MPB146" s="3"/>
      <c r="MPC146" s="3"/>
      <c r="MPD146" s="3"/>
      <c r="MPE146" s="3"/>
      <c r="MPF146" s="3"/>
      <c r="MPG146" s="3"/>
      <c r="MPH146" s="3"/>
      <c r="MPI146" s="3"/>
      <c r="MPJ146" s="3"/>
      <c r="MPK146" s="3"/>
      <c r="MPL146" s="3"/>
      <c r="MPM146" s="3"/>
      <c r="MPN146" s="3"/>
      <c r="MPO146" s="3"/>
      <c r="MPP146" s="3"/>
      <c r="MPQ146" s="3"/>
      <c r="MPR146" s="3"/>
      <c r="MPS146" s="3"/>
      <c r="MPT146" s="3"/>
      <c r="MPU146" s="3"/>
      <c r="MPV146" s="3"/>
      <c r="MPW146" s="3"/>
      <c r="MPX146" s="3"/>
      <c r="MPY146" s="3"/>
      <c r="MPZ146" s="3"/>
      <c r="MQA146" s="3"/>
      <c r="MQB146" s="3"/>
      <c r="MQC146" s="3"/>
      <c r="MQD146" s="3"/>
      <c r="MQE146" s="3"/>
      <c r="MQF146" s="3"/>
      <c r="MQG146" s="3"/>
      <c r="MQH146" s="3"/>
      <c r="MQI146" s="3"/>
      <c r="MQJ146" s="3"/>
      <c r="MQK146" s="3"/>
      <c r="MQL146" s="3"/>
      <c r="MQM146" s="3"/>
      <c r="MQN146" s="3"/>
      <c r="MQO146" s="3"/>
      <c r="MQP146" s="3"/>
      <c r="MQQ146" s="3"/>
      <c r="MQR146" s="3"/>
      <c r="MQS146" s="3"/>
      <c r="MQT146" s="3"/>
      <c r="MQU146" s="3"/>
      <c r="MQV146" s="3"/>
      <c r="MQW146" s="3"/>
      <c r="MQX146" s="3"/>
      <c r="MQY146" s="3"/>
      <c r="MQZ146" s="3"/>
      <c r="MRA146" s="3"/>
      <c r="MRB146" s="3"/>
      <c r="MRC146" s="3"/>
      <c r="MRD146" s="3"/>
      <c r="MRE146" s="3"/>
      <c r="MRF146" s="3"/>
      <c r="MRG146" s="3"/>
      <c r="MRH146" s="3"/>
      <c r="MRI146" s="3"/>
      <c r="MRJ146" s="3"/>
      <c r="MRK146" s="3"/>
      <c r="MRL146" s="3"/>
      <c r="MRM146" s="3"/>
      <c r="MRN146" s="3"/>
      <c r="MRO146" s="3"/>
      <c r="MRP146" s="3"/>
      <c r="MRQ146" s="3"/>
      <c r="MRR146" s="3"/>
      <c r="MRS146" s="3"/>
      <c r="MRT146" s="3"/>
      <c r="MRU146" s="3"/>
      <c r="MRV146" s="3"/>
      <c r="MRW146" s="3"/>
      <c r="MRX146" s="3"/>
      <c r="MRY146" s="3"/>
      <c r="MRZ146" s="3"/>
      <c r="MSA146" s="3"/>
      <c r="MSB146" s="3"/>
      <c r="MSC146" s="3"/>
      <c r="MSD146" s="3"/>
      <c r="MSE146" s="3"/>
      <c r="MSF146" s="3"/>
      <c r="MSG146" s="3"/>
      <c r="MSH146" s="3"/>
      <c r="MSI146" s="3"/>
      <c r="MSJ146" s="3"/>
      <c r="MSK146" s="3"/>
      <c r="MSL146" s="3"/>
      <c r="MSM146" s="3"/>
      <c r="MSN146" s="3"/>
      <c r="MSO146" s="3"/>
      <c r="MSP146" s="3"/>
      <c r="MSQ146" s="3"/>
      <c r="MSR146" s="3"/>
      <c r="MSS146" s="3"/>
      <c r="MST146" s="3"/>
      <c r="MSU146" s="3"/>
      <c r="MSV146" s="3"/>
      <c r="MSW146" s="3"/>
      <c r="MSX146" s="3"/>
      <c r="MSY146" s="3"/>
      <c r="MSZ146" s="3"/>
      <c r="MTA146" s="3"/>
      <c r="MTB146" s="3"/>
      <c r="MTC146" s="3"/>
      <c r="MTD146" s="3"/>
      <c r="MTE146" s="3"/>
      <c r="MTF146" s="3"/>
      <c r="MTG146" s="3"/>
      <c r="MTH146" s="3"/>
      <c r="MTI146" s="3"/>
      <c r="MTJ146" s="3"/>
      <c r="MTK146" s="3"/>
      <c r="MTL146" s="3"/>
      <c r="MTM146" s="3"/>
      <c r="MTN146" s="3"/>
      <c r="MTO146" s="3"/>
      <c r="MTP146" s="3"/>
      <c r="MTQ146" s="3"/>
      <c r="MTR146" s="3"/>
      <c r="MTS146" s="3"/>
      <c r="MTT146" s="3"/>
      <c r="MTU146" s="3"/>
      <c r="MTV146" s="3"/>
      <c r="MTW146" s="3"/>
      <c r="MTX146" s="3"/>
      <c r="MTY146" s="3"/>
      <c r="MTZ146" s="3"/>
      <c r="MUA146" s="3"/>
      <c r="MUB146" s="3"/>
      <c r="MUC146" s="3"/>
      <c r="MUD146" s="3"/>
      <c r="MUE146" s="3"/>
      <c r="MUF146" s="3"/>
      <c r="MUG146" s="3"/>
      <c r="MUH146" s="3"/>
      <c r="MUI146" s="3"/>
      <c r="MUJ146" s="3"/>
      <c r="MUK146" s="3"/>
      <c r="MUL146" s="3"/>
      <c r="MUM146" s="3"/>
      <c r="MUN146" s="3"/>
      <c r="MUO146" s="3"/>
      <c r="MUP146" s="3"/>
      <c r="MUQ146" s="3"/>
      <c r="MUR146" s="3"/>
      <c r="MUS146" s="3"/>
      <c r="MUT146" s="3"/>
      <c r="MUU146" s="3"/>
      <c r="MUV146" s="3"/>
      <c r="MUW146" s="3"/>
      <c r="MUX146" s="3"/>
      <c r="MUY146" s="3"/>
      <c r="MUZ146" s="3"/>
      <c r="MVA146" s="3"/>
      <c r="MVB146" s="3"/>
      <c r="MVC146" s="3"/>
      <c r="MVD146" s="3"/>
      <c r="MVE146" s="3"/>
      <c r="MVF146" s="3"/>
      <c r="MVG146" s="3"/>
      <c r="MVH146" s="3"/>
      <c r="MVI146" s="3"/>
      <c r="MVJ146" s="3"/>
      <c r="MVK146" s="3"/>
      <c r="MVL146" s="3"/>
      <c r="MVM146" s="3"/>
      <c r="MVN146" s="3"/>
      <c r="MVO146" s="3"/>
      <c r="MVP146" s="3"/>
      <c r="MVQ146" s="3"/>
      <c r="MVR146" s="3"/>
      <c r="MVS146" s="3"/>
      <c r="MVT146" s="3"/>
      <c r="MVU146" s="3"/>
      <c r="MVV146" s="3"/>
      <c r="MVW146" s="3"/>
      <c r="MVX146" s="3"/>
      <c r="MVY146" s="3"/>
      <c r="MVZ146" s="3"/>
      <c r="MWA146" s="3"/>
      <c r="MWB146" s="3"/>
      <c r="MWC146" s="3"/>
      <c r="MWD146" s="3"/>
      <c r="MWE146" s="3"/>
      <c r="MWF146" s="3"/>
      <c r="MWG146" s="3"/>
      <c r="MWH146" s="3"/>
      <c r="MWI146" s="3"/>
      <c r="MWJ146" s="3"/>
      <c r="MWK146" s="3"/>
      <c r="MWL146" s="3"/>
      <c r="MWM146" s="3"/>
      <c r="MWN146" s="3"/>
      <c r="MWO146" s="3"/>
      <c r="MWP146" s="3"/>
      <c r="MWQ146" s="3"/>
      <c r="MWR146" s="3"/>
      <c r="MWS146" s="3"/>
      <c r="MWT146" s="3"/>
      <c r="MWU146" s="3"/>
      <c r="MWV146" s="3"/>
      <c r="MWW146" s="3"/>
      <c r="MWX146" s="3"/>
      <c r="MWY146" s="3"/>
      <c r="MWZ146" s="3"/>
      <c r="MXA146" s="3"/>
      <c r="MXB146" s="3"/>
      <c r="MXC146" s="3"/>
      <c r="MXD146" s="3"/>
      <c r="MXE146" s="3"/>
      <c r="MXF146" s="3"/>
      <c r="MXG146" s="3"/>
      <c r="MXH146" s="3"/>
      <c r="MXI146" s="3"/>
      <c r="MXJ146" s="3"/>
      <c r="MXK146" s="3"/>
      <c r="MXL146" s="3"/>
      <c r="MXM146" s="3"/>
      <c r="MXN146" s="3"/>
      <c r="MXO146" s="3"/>
      <c r="MXP146" s="3"/>
      <c r="MXQ146" s="3"/>
      <c r="MXR146" s="3"/>
      <c r="MXS146" s="3"/>
      <c r="MXT146" s="3"/>
      <c r="MXU146" s="3"/>
      <c r="MXV146" s="3"/>
      <c r="MXW146" s="3"/>
      <c r="MXX146" s="3"/>
      <c r="MXY146" s="3"/>
      <c r="MXZ146" s="3"/>
      <c r="MYA146" s="3"/>
      <c r="MYB146" s="3"/>
      <c r="MYC146" s="3"/>
      <c r="MYD146" s="3"/>
      <c r="MYE146" s="3"/>
      <c r="MYF146" s="3"/>
      <c r="MYG146" s="3"/>
      <c r="MYH146" s="3"/>
      <c r="MYI146" s="3"/>
      <c r="MYJ146" s="3"/>
      <c r="MYK146" s="3"/>
      <c r="MYL146" s="3"/>
      <c r="MYM146" s="3"/>
      <c r="MYN146" s="3"/>
      <c r="MYO146" s="3"/>
      <c r="MYP146" s="3"/>
      <c r="MYQ146" s="3"/>
      <c r="MYR146" s="3"/>
      <c r="MYS146" s="3"/>
      <c r="MYT146" s="3"/>
      <c r="MYU146" s="3"/>
      <c r="MYV146" s="3"/>
      <c r="MYW146" s="3"/>
      <c r="MYX146" s="3"/>
      <c r="MYY146" s="3"/>
      <c r="MYZ146" s="3"/>
      <c r="MZA146" s="3"/>
      <c r="MZB146" s="3"/>
      <c r="MZC146" s="3"/>
      <c r="MZD146" s="3"/>
      <c r="MZE146" s="3"/>
      <c r="MZF146" s="3"/>
      <c r="MZG146" s="3"/>
      <c r="MZH146" s="3"/>
      <c r="MZI146" s="3"/>
      <c r="MZJ146" s="3"/>
      <c r="MZK146" s="3"/>
      <c r="MZL146" s="3"/>
      <c r="MZM146" s="3"/>
      <c r="MZN146" s="3"/>
      <c r="MZO146" s="3"/>
      <c r="MZP146" s="3"/>
      <c r="MZQ146" s="3"/>
      <c r="MZR146" s="3"/>
      <c r="MZS146" s="3"/>
      <c r="MZT146" s="3"/>
      <c r="MZU146" s="3"/>
      <c r="MZV146" s="3"/>
      <c r="MZW146" s="3"/>
      <c r="MZX146" s="3"/>
      <c r="MZY146" s="3"/>
      <c r="MZZ146" s="3"/>
      <c r="NAA146" s="3"/>
      <c r="NAB146" s="3"/>
      <c r="NAC146" s="3"/>
      <c r="NAD146" s="3"/>
      <c r="NAE146" s="3"/>
      <c r="NAF146" s="3"/>
      <c r="NAG146" s="3"/>
      <c r="NAH146" s="3"/>
      <c r="NAI146" s="3"/>
      <c r="NAJ146" s="3"/>
      <c r="NAK146" s="3"/>
      <c r="NAL146" s="3"/>
      <c r="NAM146" s="3"/>
      <c r="NAN146" s="3"/>
      <c r="NAO146" s="3"/>
      <c r="NAP146" s="3"/>
      <c r="NAQ146" s="3"/>
      <c r="NAR146" s="3"/>
      <c r="NAS146" s="3"/>
      <c r="NAT146" s="3"/>
      <c r="NAU146" s="3"/>
      <c r="NAV146" s="3"/>
      <c r="NAW146" s="3"/>
      <c r="NAX146" s="3"/>
      <c r="NAY146" s="3"/>
      <c r="NAZ146" s="3"/>
      <c r="NBA146" s="3"/>
      <c r="NBB146" s="3"/>
      <c r="NBC146" s="3"/>
      <c r="NBD146" s="3"/>
      <c r="NBE146" s="3"/>
      <c r="NBF146" s="3"/>
      <c r="NBG146" s="3"/>
      <c r="NBH146" s="3"/>
      <c r="NBI146" s="3"/>
      <c r="NBJ146" s="3"/>
      <c r="NBK146" s="3"/>
      <c r="NBL146" s="3"/>
      <c r="NBM146" s="3"/>
      <c r="NBN146" s="3"/>
      <c r="NBO146" s="3"/>
      <c r="NBP146" s="3"/>
      <c r="NBQ146" s="3"/>
      <c r="NBR146" s="3"/>
      <c r="NBS146" s="3"/>
      <c r="NBT146" s="3"/>
      <c r="NBU146" s="3"/>
      <c r="NBV146" s="3"/>
      <c r="NBW146" s="3"/>
      <c r="NBX146" s="3"/>
      <c r="NBY146" s="3"/>
      <c r="NBZ146" s="3"/>
      <c r="NCA146" s="3"/>
      <c r="NCB146" s="3"/>
      <c r="NCC146" s="3"/>
      <c r="NCD146" s="3"/>
      <c r="NCE146" s="3"/>
      <c r="NCF146" s="3"/>
      <c r="NCG146" s="3"/>
      <c r="NCH146" s="3"/>
      <c r="NCI146" s="3"/>
      <c r="NCJ146" s="3"/>
      <c r="NCK146" s="3"/>
      <c r="NCL146" s="3"/>
      <c r="NCM146" s="3"/>
      <c r="NCN146" s="3"/>
      <c r="NCO146" s="3"/>
      <c r="NCP146" s="3"/>
      <c r="NCQ146" s="3"/>
      <c r="NCR146" s="3"/>
      <c r="NCS146" s="3"/>
      <c r="NCT146" s="3"/>
      <c r="NCU146" s="3"/>
      <c r="NCV146" s="3"/>
      <c r="NCW146" s="3"/>
      <c r="NCX146" s="3"/>
      <c r="NCY146" s="3"/>
      <c r="NCZ146" s="3"/>
      <c r="NDA146" s="3"/>
      <c r="NDB146" s="3"/>
      <c r="NDC146" s="3"/>
      <c r="NDD146" s="3"/>
      <c r="NDE146" s="3"/>
      <c r="NDF146" s="3"/>
      <c r="NDG146" s="3"/>
      <c r="NDH146" s="3"/>
      <c r="NDI146" s="3"/>
      <c r="NDJ146" s="3"/>
      <c r="NDK146" s="3"/>
      <c r="NDL146" s="3"/>
      <c r="NDM146" s="3"/>
      <c r="NDN146" s="3"/>
      <c r="NDO146" s="3"/>
      <c r="NDP146" s="3"/>
      <c r="NDQ146" s="3"/>
      <c r="NDR146" s="3"/>
      <c r="NDS146" s="3"/>
      <c r="NDT146" s="3"/>
      <c r="NDU146" s="3"/>
      <c r="NDV146" s="3"/>
      <c r="NDW146" s="3"/>
      <c r="NDX146" s="3"/>
      <c r="NDY146" s="3"/>
      <c r="NDZ146" s="3"/>
      <c r="NEA146" s="3"/>
      <c r="NEB146" s="3"/>
      <c r="NEC146" s="3"/>
      <c r="NED146" s="3"/>
      <c r="NEE146" s="3"/>
      <c r="NEF146" s="3"/>
      <c r="NEG146" s="3"/>
      <c r="NEH146" s="3"/>
      <c r="NEI146" s="3"/>
      <c r="NEJ146" s="3"/>
      <c r="NEK146" s="3"/>
      <c r="NEL146" s="3"/>
      <c r="NEM146" s="3"/>
      <c r="NEN146" s="3"/>
      <c r="NEO146" s="3"/>
      <c r="NEP146" s="3"/>
      <c r="NEQ146" s="3"/>
      <c r="NER146" s="3"/>
      <c r="NES146" s="3"/>
      <c r="NET146" s="3"/>
      <c r="NEU146" s="3"/>
      <c r="NEV146" s="3"/>
      <c r="NEW146" s="3"/>
      <c r="NEX146" s="3"/>
      <c r="NEY146" s="3"/>
      <c r="NEZ146" s="3"/>
      <c r="NFA146" s="3"/>
      <c r="NFB146" s="3"/>
      <c r="NFC146" s="3"/>
      <c r="NFD146" s="3"/>
      <c r="NFE146" s="3"/>
      <c r="NFF146" s="3"/>
      <c r="NFG146" s="3"/>
      <c r="NFH146" s="3"/>
      <c r="NFI146" s="3"/>
      <c r="NFJ146" s="3"/>
      <c r="NFK146" s="3"/>
      <c r="NFL146" s="3"/>
      <c r="NFM146" s="3"/>
      <c r="NFN146" s="3"/>
      <c r="NFO146" s="3"/>
      <c r="NFP146" s="3"/>
      <c r="NFQ146" s="3"/>
      <c r="NFR146" s="3"/>
      <c r="NFS146" s="3"/>
      <c r="NFT146" s="3"/>
      <c r="NFU146" s="3"/>
      <c r="NFV146" s="3"/>
      <c r="NFW146" s="3"/>
      <c r="NFX146" s="3"/>
      <c r="NFY146" s="3"/>
      <c r="NFZ146" s="3"/>
      <c r="NGA146" s="3"/>
      <c r="NGB146" s="3"/>
      <c r="NGC146" s="3"/>
      <c r="NGD146" s="3"/>
      <c r="NGE146" s="3"/>
      <c r="NGF146" s="3"/>
      <c r="NGG146" s="3"/>
      <c r="NGH146" s="3"/>
      <c r="NGI146" s="3"/>
      <c r="NGJ146" s="3"/>
      <c r="NGK146" s="3"/>
      <c r="NGL146" s="3"/>
      <c r="NGM146" s="3"/>
      <c r="NGN146" s="3"/>
      <c r="NGO146" s="3"/>
      <c r="NGP146" s="3"/>
      <c r="NGQ146" s="3"/>
      <c r="NGR146" s="3"/>
      <c r="NGS146" s="3"/>
      <c r="NGT146" s="3"/>
      <c r="NGU146" s="3"/>
      <c r="NGV146" s="3"/>
      <c r="NGW146" s="3"/>
      <c r="NGX146" s="3"/>
      <c r="NGY146" s="3"/>
      <c r="NGZ146" s="3"/>
      <c r="NHA146" s="3"/>
      <c r="NHB146" s="3"/>
      <c r="NHC146" s="3"/>
      <c r="NHD146" s="3"/>
      <c r="NHE146" s="3"/>
      <c r="NHF146" s="3"/>
      <c r="NHG146" s="3"/>
      <c r="NHH146" s="3"/>
      <c r="NHI146" s="3"/>
      <c r="NHJ146" s="3"/>
      <c r="NHK146" s="3"/>
      <c r="NHL146" s="3"/>
      <c r="NHM146" s="3"/>
      <c r="NHN146" s="3"/>
      <c r="NHO146" s="3"/>
      <c r="NHP146" s="3"/>
      <c r="NHQ146" s="3"/>
      <c r="NHR146" s="3"/>
      <c r="NHS146" s="3"/>
      <c r="NHT146" s="3"/>
      <c r="NHU146" s="3"/>
      <c r="NHV146" s="3"/>
      <c r="NHW146" s="3"/>
      <c r="NHX146" s="3"/>
      <c r="NHY146" s="3"/>
      <c r="NHZ146" s="3"/>
      <c r="NIA146" s="3"/>
      <c r="NIB146" s="3"/>
      <c r="NIC146" s="3"/>
      <c r="NID146" s="3"/>
      <c r="NIE146" s="3"/>
      <c r="NIF146" s="3"/>
      <c r="NIG146" s="3"/>
      <c r="NIH146" s="3"/>
      <c r="NII146" s="3"/>
      <c r="NIJ146" s="3"/>
      <c r="NIK146" s="3"/>
      <c r="NIL146" s="3"/>
      <c r="NIM146" s="3"/>
      <c r="NIN146" s="3"/>
      <c r="NIO146" s="3"/>
      <c r="NIP146" s="3"/>
      <c r="NIQ146" s="3"/>
      <c r="NIR146" s="3"/>
      <c r="NIS146" s="3"/>
      <c r="NIT146" s="3"/>
      <c r="NIU146" s="3"/>
      <c r="NIV146" s="3"/>
      <c r="NIW146" s="3"/>
      <c r="NIX146" s="3"/>
      <c r="NIY146" s="3"/>
      <c r="NIZ146" s="3"/>
      <c r="NJA146" s="3"/>
      <c r="NJB146" s="3"/>
      <c r="NJC146" s="3"/>
      <c r="NJD146" s="3"/>
      <c r="NJE146" s="3"/>
      <c r="NJF146" s="3"/>
      <c r="NJG146" s="3"/>
      <c r="NJH146" s="3"/>
      <c r="NJI146" s="3"/>
      <c r="NJJ146" s="3"/>
      <c r="NJK146" s="3"/>
      <c r="NJL146" s="3"/>
      <c r="NJM146" s="3"/>
      <c r="NJN146" s="3"/>
      <c r="NJO146" s="3"/>
      <c r="NJP146" s="3"/>
      <c r="NJQ146" s="3"/>
      <c r="NJR146" s="3"/>
      <c r="NJS146" s="3"/>
      <c r="NJT146" s="3"/>
      <c r="NJU146" s="3"/>
      <c r="NJV146" s="3"/>
      <c r="NJW146" s="3"/>
      <c r="NJX146" s="3"/>
      <c r="NJY146" s="3"/>
      <c r="NJZ146" s="3"/>
      <c r="NKA146" s="3"/>
      <c r="NKB146" s="3"/>
      <c r="NKC146" s="3"/>
      <c r="NKD146" s="3"/>
      <c r="NKE146" s="3"/>
      <c r="NKF146" s="3"/>
      <c r="NKG146" s="3"/>
      <c r="NKH146" s="3"/>
      <c r="NKI146" s="3"/>
      <c r="NKJ146" s="3"/>
      <c r="NKK146" s="3"/>
      <c r="NKL146" s="3"/>
      <c r="NKM146" s="3"/>
      <c r="NKN146" s="3"/>
      <c r="NKO146" s="3"/>
      <c r="NKP146" s="3"/>
      <c r="NKQ146" s="3"/>
      <c r="NKR146" s="3"/>
      <c r="NKS146" s="3"/>
      <c r="NKT146" s="3"/>
      <c r="NKU146" s="3"/>
      <c r="NKV146" s="3"/>
      <c r="NKW146" s="3"/>
      <c r="NKX146" s="3"/>
      <c r="NKY146" s="3"/>
      <c r="NKZ146" s="3"/>
      <c r="NLA146" s="3"/>
      <c r="NLB146" s="3"/>
      <c r="NLC146" s="3"/>
      <c r="NLD146" s="3"/>
      <c r="NLE146" s="3"/>
      <c r="NLF146" s="3"/>
      <c r="NLG146" s="3"/>
      <c r="NLH146" s="3"/>
      <c r="NLI146" s="3"/>
      <c r="NLJ146" s="3"/>
      <c r="NLK146" s="3"/>
      <c r="NLL146" s="3"/>
      <c r="NLM146" s="3"/>
      <c r="NLN146" s="3"/>
      <c r="NLO146" s="3"/>
      <c r="NLP146" s="3"/>
      <c r="NLQ146" s="3"/>
      <c r="NLR146" s="3"/>
      <c r="NLS146" s="3"/>
      <c r="NLT146" s="3"/>
      <c r="NLU146" s="3"/>
      <c r="NLV146" s="3"/>
      <c r="NLW146" s="3"/>
      <c r="NLX146" s="3"/>
      <c r="NLY146" s="3"/>
      <c r="NLZ146" s="3"/>
      <c r="NMA146" s="3"/>
      <c r="NMB146" s="3"/>
      <c r="NMC146" s="3"/>
      <c r="NMD146" s="3"/>
      <c r="NME146" s="3"/>
      <c r="NMF146" s="3"/>
      <c r="NMG146" s="3"/>
      <c r="NMH146" s="3"/>
      <c r="NMI146" s="3"/>
      <c r="NMJ146" s="3"/>
      <c r="NMK146" s="3"/>
      <c r="NML146" s="3"/>
      <c r="NMM146" s="3"/>
      <c r="NMN146" s="3"/>
      <c r="NMO146" s="3"/>
      <c r="NMP146" s="3"/>
      <c r="NMQ146" s="3"/>
      <c r="NMR146" s="3"/>
      <c r="NMS146" s="3"/>
      <c r="NMT146" s="3"/>
      <c r="NMU146" s="3"/>
      <c r="NMV146" s="3"/>
      <c r="NMW146" s="3"/>
      <c r="NMX146" s="3"/>
      <c r="NMY146" s="3"/>
      <c r="NMZ146" s="3"/>
      <c r="NNA146" s="3"/>
      <c r="NNB146" s="3"/>
      <c r="NNC146" s="3"/>
      <c r="NND146" s="3"/>
      <c r="NNE146" s="3"/>
      <c r="NNF146" s="3"/>
      <c r="NNG146" s="3"/>
      <c r="NNH146" s="3"/>
      <c r="NNI146" s="3"/>
      <c r="NNJ146" s="3"/>
      <c r="NNK146" s="3"/>
      <c r="NNL146" s="3"/>
      <c r="NNM146" s="3"/>
      <c r="NNN146" s="3"/>
      <c r="NNO146" s="3"/>
      <c r="NNP146" s="3"/>
      <c r="NNQ146" s="3"/>
      <c r="NNR146" s="3"/>
      <c r="NNS146" s="3"/>
      <c r="NNT146" s="3"/>
      <c r="NNU146" s="3"/>
      <c r="NNV146" s="3"/>
      <c r="NNW146" s="3"/>
      <c r="NNX146" s="3"/>
      <c r="NNY146" s="3"/>
      <c r="NNZ146" s="3"/>
      <c r="NOA146" s="3"/>
      <c r="NOB146" s="3"/>
      <c r="NOC146" s="3"/>
      <c r="NOD146" s="3"/>
      <c r="NOE146" s="3"/>
      <c r="NOF146" s="3"/>
      <c r="NOG146" s="3"/>
      <c r="NOH146" s="3"/>
      <c r="NOI146" s="3"/>
      <c r="NOJ146" s="3"/>
      <c r="NOK146" s="3"/>
      <c r="NOL146" s="3"/>
      <c r="NOM146" s="3"/>
      <c r="NON146" s="3"/>
      <c r="NOO146" s="3"/>
      <c r="NOP146" s="3"/>
      <c r="NOQ146" s="3"/>
      <c r="NOR146" s="3"/>
      <c r="NOS146" s="3"/>
      <c r="NOT146" s="3"/>
      <c r="NOU146" s="3"/>
      <c r="NOV146" s="3"/>
      <c r="NOW146" s="3"/>
      <c r="NOX146" s="3"/>
      <c r="NOY146" s="3"/>
      <c r="NOZ146" s="3"/>
      <c r="NPA146" s="3"/>
      <c r="NPB146" s="3"/>
      <c r="NPC146" s="3"/>
      <c r="NPD146" s="3"/>
      <c r="NPE146" s="3"/>
      <c r="NPF146" s="3"/>
      <c r="NPG146" s="3"/>
      <c r="NPH146" s="3"/>
      <c r="NPI146" s="3"/>
      <c r="NPJ146" s="3"/>
      <c r="NPK146" s="3"/>
      <c r="NPL146" s="3"/>
      <c r="NPM146" s="3"/>
      <c r="NPN146" s="3"/>
      <c r="NPO146" s="3"/>
      <c r="NPP146" s="3"/>
      <c r="NPQ146" s="3"/>
      <c r="NPR146" s="3"/>
      <c r="NPS146" s="3"/>
      <c r="NPT146" s="3"/>
      <c r="NPU146" s="3"/>
      <c r="NPV146" s="3"/>
      <c r="NPW146" s="3"/>
      <c r="NPX146" s="3"/>
      <c r="NPY146" s="3"/>
      <c r="NPZ146" s="3"/>
      <c r="NQA146" s="3"/>
      <c r="NQB146" s="3"/>
      <c r="NQC146" s="3"/>
      <c r="NQD146" s="3"/>
      <c r="NQE146" s="3"/>
      <c r="NQF146" s="3"/>
      <c r="NQG146" s="3"/>
      <c r="NQH146" s="3"/>
      <c r="NQI146" s="3"/>
      <c r="NQJ146" s="3"/>
      <c r="NQK146" s="3"/>
      <c r="NQL146" s="3"/>
      <c r="NQM146" s="3"/>
      <c r="NQN146" s="3"/>
      <c r="NQO146" s="3"/>
      <c r="NQP146" s="3"/>
      <c r="NQQ146" s="3"/>
      <c r="NQR146" s="3"/>
      <c r="NQS146" s="3"/>
      <c r="NQT146" s="3"/>
      <c r="NQU146" s="3"/>
      <c r="NQV146" s="3"/>
      <c r="NQW146" s="3"/>
      <c r="NQX146" s="3"/>
      <c r="NQY146" s="3"/>
      <c r="NQZ146" s="3"/>
      <c r="NRA146" s="3"/>
      <c r="NRB146" s="3"/>
      <c r="NRC146" s="3"/>
      <c r="NRD146" s="3"/>
      <c r="NRE146" s="3"/>
      <c r="NRF146" s="3"/>
      <c r="NRG146" s="3"/>
      <c r="NRH146" s="3"/>
      <c r="NRI146" s="3"/>
      <c r="NRJ146" s="3"/>
      <c r="NRK146" s="3"/>
      <c r="NRL146" s="3"/>
      <c r="NRM146" s="3"/>
      <c r="NRN146" s="3"/>
      <c r="NRO146" s="3"/>
      <c r="NRP146" s="3"/>
      <c r="NRQ146" s="3"/>
      <c r="NRR146" s="3"/>
      <c r="NRS146" s="3"/>
      <c r="NRT146" s="3"/>
      <c r="NRU146" s="3"/>
      <c r="NRV146" s="3"/>
      <c r="NRW146" s="3"/>
      <c r="NRX146" s="3"/>
      <c r="NRY146" s="3"/>
      <c r="NRZ146" s="3"/>
      <c r="NSA146" s="3"/>
      <c r="NSB146" s="3"/>
      <c r="NSC146" s="3"/>
      <c r="NSD146" s="3"/>
      <c r="NSE146" s="3"/>
      <c r="NSF146" s="3"/>
      <c r="NSG146" s="3"/>
      <c r="NSH146" s="3"/>
      <c r="NSI146" s="3"/>
      <c r="NSJ146" s="3"/>
      <c r="NSK146" s="3"/>
      <c r="NSL146" s="3"/>
      <c r="NSM146" s="3"/>
      <c r="NSN146" s="3"/>
      <c r="NSO146" s="3"/>
      <c r="NSP146" s="3"/>
      <c r="NSQ146" s="3"/>
      <c r="NSR146" s="3"/>
      <c r="NSS146" s="3"/>
      <c r="NST146" s="3"/>
      <c r="NSU146" s="3"/>
      <c r="NSV146" s="3"/>
      <c r="NSW146" s="3"/>
      <c r="NSX146" s="3"/>
      <c r="NSY146" s="3"/>
      <c r="NSZ146" s="3"/>
      <c r="NTA146" s="3"/>
      <c r="NTB146" s="3"/>
      <c r="NTC146" s="3"/>
      <c r="NTD146" s="3"/>
      <c r="NTE146" s="3"/>
      <c r="NTF146" s="3"/>
      <c r="NTG146" s="3"/>
      <c r="NTH146" s="3"/>
      <c r="NTI146" s="3"/>
      <c r="NTJ146" s="3"/>
      <c r="NTK146" s="3"/>
      <c r="NTL146" s="3"/>
      <c r="NTM146" s="3"/>
      <c r="NTN146" s="3"/>
      <c r="NTO146" s="3"/>
      <c r="NTP146" s="3"/>
      <c r="NTQ146" s="3"/>
      <c r="NTR146" s="3"/>
      <c r="NTS146" s="3"/>
      <c r="NTT146" s="3"/>
      <c r="NTU146" s="3"/>
      <c r="NTV146" s="3"/>
      <c r="NTW146" s="3"/>
      <c r="NTX146" s="3"/>
      <c r="NTY146" s="3"/>
      <c r="NTZ146" s="3"/>
      <c r="NUA146" s="3"/>
      <c r="NUB146" s="3"/>
      <c r="NUC146" s="3"/>
      <c r="NUD146" s="3"/>
      <c r="NUE146" s="3"/>
      <c r="NUF146" s="3"/>
      <c r="NUG146" s="3"/>
      <c r="NUH146" s="3"/>
      <c r="NUI146" s="3"/>
      <c r="NUJ146" s="3"/>
      <c r="NUK146" s="3"/>
      <c r="NUL146" s="3"/>
      <c r="NUM146" s="3"/>
      <c r="NUN146" s="3"/>
      <c r="NUO146" s="3"/>
      <c r="NUP146" s="3"/>
      <c r="NUQ146" s="3"/>
      <c r="NUR146" s="3"/>
      <c r="NUS146" s="3"/>
      <c r="NUT146" s="3"/>
      <c r="NUU146" s="3"/>
      <c r="NUV146" s="3"/>
      <c r="NUW146" s="3"/>
      <c r="NUX146" s="3"/>
      <c r="NUY146" s="3"/>
      <c r="NUZ146" s="3"/>
      <c r="NVA146" s="3"/>
      <c r="NVB146" s="3"/>
      <c r="NVC146" s="3"/>
      <c r="NVD146" s="3"/>
      <c r="NVE146" s="3"/>
      <c r="NVF146" s="3"/>
      <c r="NVG146" s="3"/>
      <c r="NVH146" s="3"/>
      <c r="NVI146" s="3"/>
      <c r="NVJ146" s="3"/>
      <c r="NVK146" s="3"/>
      <c r="NVL146" s="3"/>
      <c r="NVM146" s="3"/>
      <c r="NVN146" s="3"/>
      <c r="NVO146" s="3"/>
      <c r="NVP146" s="3"/>
      <c r="NVQ146" s="3"/>
      <c r="NVR146" s="3"/>
      <c r="NVS146" s="3"/>
      <c r="NVT146" s="3"/>
      <c r="NVU146" s="3"/>
      <c r="NVV146" s="3"/>
      <c r="NVW146" s="3"/>
      <c r="NVX146" s="3"/>
      <c r="NVY146" s="3"/>
      <c r="NVZ146" s="3"/>
      <c r="NWA146" s="3"/>
      <c r="NWB146" s="3"/>
      <c r="NWC146" s="3"/>
      <c r="NWD146" s="3"/>
      <c r="NWE146" s="3"/>
      <c r="NWF146" s="3"/>
      <c r="NWG146" s="3"/>
      <c r="NWH146" s="3"/>
      <c r="NWI146" s="3"/>
      <c r="NWJ146" s="3"/>
      <c r="NWK146" s="3"/>
      <c r="NWL146" s="3"/>
      <c r="NWM146" s="3"/>
      <c r="NWN146" s="3"/>
      <c r="NWO146" s="3"/>
      <c r="NWP146" s="3"/>
      <c r="NWQ146" s="3"/>
      <c r="NWR146" s="3"/>
      <c r="NWS146" s="3"/>
      <c r="NWT146" s="3"/>
      <c r="NWU146" s="3"/>
      <c r="NWV146" s="3"/>
      <c r="NWW146" s="3"/>
      <c r="NWX146" s="3"/>
      <c r="NWY146" s="3"/>
      <c r="NWZ146" s="3"/>
      <c r="NXA146" s="3"/>
      <c r="NXB146" s="3"/>
      <c r="NXC146" s="3"/>
      <c r="NXD146" s="3"/>
      <c r="NXE146" s="3"/>
      <c r="NXF146" s="3"/>
      <c r="NXG146" s="3"/>
      <c r="NXH146" s="3"/>
      <c r="NXI146" s="3"/>
      <c r="NXJ146" s="3"/>
      <c r="NXK146" s="3"/>
      <c r="NXL146" s="3"/>
      <c r="NXM146" s="3"/>
      <c r="NXN146" s="3"/>
      <c r="NXO146" s="3"/>
      <c r="NXP146" s="3"/>
      <c r="NXQ146" s="3"/>
      <c r="NXR146" s="3"/>
      <c r="NXS146" s="3"/>
      <c r="NXT146" s="3"/>
      <c r="NXU146" s="3"/>
      <c r="NXV146" s="3"/>
      <c r="NXW146" s="3"/>
      <c r="NXX146" s="3"/>
      <c r="NXY146" s="3"/>
      <c r="NXZ146" s="3"/>
      <c r="NYA146" s="3"/>
      <c r="NYB146" s="3"/>
      <c r="NYC146" s="3"/>
      <c r="NYD146" s="3"/>
      <c r="NYE146" s="3"/>
      <c r="NYF146" s="3"/>
      <c r="NYG146" s="3"/>
      <c r="NYH146" s="3"/>
      <c r="NYI146" s="3"/>
      <c r="NYJ146" s="3"/>
      <c r="NYK146" s="3"/>
      <c r="NYL146" s="3"/>
      <c r="NYM146" s="3"/>
      <c r="NYN146" s="3"/>
      <c r="NYO146" s="3"/>
      <c r="NYP146" s="3"/>
      <c r="NYQ146" s="3"/>
      <c r="NYR146" s="3"/>
      <c r="NYS146" s="3"/>
      <c r="NYT146" s="3"/>
      <c r="NYU146" s="3"/>
      <c r="NYV146" s="3"/>
      <c r="NYW146" s="3"/>
      <c r="NYX146" s="3"/>
      <c r="NYY146" s="3"/>
      <c r="NYZ146" s="3"/>
      <c r="NZA146" s="3"/>
      <c r="NZB146" s="3"/>
      <c r="NZC146" s="3"/>
      <c r="NZD146" s="3"/>
      <c r="NZE146" s="3"/>
      <c r="NZF146" s="3"/>
      <c r="NZG146" s="3"/>
      <c r="NZH146" s="3"/>
      <c r="NZI146" s="3"/>
      <c r="NZJ146" s="3"/>
      <c r="NZK146" s="3"/>
      <c r="NZL146" s="3"/>
      <c r="NZM146" s="3"/>
      <c r="NZN146" s="3"/>
      <c r="NZO146" s="3"/>
      <c r="NZP146" s="3"/>
      <c r="NZQ146" s="3"/>
      <c r="NZR146" s="3"/>
      <c r="NZS146" s="3"/>
      <c r="NZT146" s="3"/>
      <c r="NZU146" s="3"/>
      <c r="NZV146" s="3"/>
      <c r="NZW146" s="3"/>
      <c r="NZX146" s="3"/>
      <c r="NZY146" s="3"/>
      <c r="NZZ146" s="3"/>
      <c r="OAA146" s="3"/>
      <c r="OAB146" s="3"/>
      <c r="OAC146" s="3"/>
      <c r="OAD146" s="3"/>
      <c r="OAE146" s="3"/>
      <c r="OAF146" s="3"/>
      <c r="OAG146" s="3"/>
      <c r="OAH146" s="3"/>
      <c r="OAI146" s="3"/>
      <c r="OAJ146" s="3"/>
      <c r="OAK146" s="3"/>
      <c r="OAL146" s="3"/>
      <c r="OAM146" s="3"/>
      <c r="OAN146" s="3"/>
      <c r="OAO146" s="3"/>
      <c r="OAP146" s="3"/>
      <c r="OAQ146" s="3"/>
      <c r="OAR146" s="3"/>
      <c r="OAS146" s="3"/>
      <c r="OAT146" s="3"/>
      <c r="OAU146" s="3"/>
      <c r="OAV146" s="3"/>
      <c r="OAW146" s="3"/>
      <c r="OAX146" s="3"/>
      <c r="OAY146" s="3"/>
      <c r="OAZ146" s="3"/>
      <c r="OBA146" s="3"/>
      <c r="OBB146" s="3"/>
      <c r="OBC146" s="3"/>
      <c r="OBD146" s="3"/>
      <c r="OBE146" s="3"/>
      <c r="OBF146" s="3"/>
      <c r="OBG146" s="3"/>
      <c r="OBH146" s="3"/>
      <c r="OBI146" s="3"/>
      <c r="OBJ146" s="3"/>
      <c r="OBK146" s="3"/>
      <c r="OBL146" s="3"/>
      <c r="OBM146" s="3"/>
      <c r="OBN146" s="3"/>
      <c r="OBO146" s="3"/>
      <c r="OBP146" s="3"/>
      <c r="OBQ146" s="3"/>
      <c r="OBR146" s="3"/>
      <c r="OBS146" s="3"/>
      <c r="OBT146" s="3"/>
      <c r="OBU146" s="3"/>
      <c r="OBV146" s="3"/>
      <c r="OBW146" s="3"/>
      <c r="OBX146" s="3"/>
      <c r="OBY146" s="3"/>
      <c r="OBZ146" s="3"/>
      <c r="OCA146" s="3"/>
      <c r="OCB146" s="3"/>
      <c r="OCC146" s="3"/>
      <c r="OCD146" s="3"/>
      <c r="OCE146" s="3"/>
      <c r="OCF146" s="3"/>
      <c r="OCG146" s="3"/>
      <c r="OCH146" s="3"/>
      <c r="OCI146" s="3"/>
      <c r="OCJ146" s="3"/>
      <c r="OCK146" s="3"/>
      <c r="OCL146" s="3"/>
      <c r="OCM146" s="3"/>
      <c r="OCN146" s="3"/>
      <c r="OCO146" s="3"/>
      <c r="OCP146" s="3"/>
      <c r="OCQ146" s="3"/>
      <c r="OCR146" s="3"/>
      <c r="OCS146" s="3"/>
      <c r="OCT146" s="3"/>
      <c r="OCU146" s="3"/>
      <c r="OCV146" s="3"/>
      <c r="OCW146" s="3"/>
      <c r="OCX146" s="3"/>
      <c r="OCY146" s="3"/>
      <c r="OCZ146" s="3"/>
      <c r="ODA146" s="3"/>
      <c r="ODB146" s="3"/>
      <c r="ODC146" s="3"/>
      <c r="ODD146" s="3"/>
      <c r="ODE146" s="3"/>
      <c r="ODF146" s="3"/>
      <c r="ODG146" s="3"/>
      <c r="ODH146" s="3"/>
      <c r="ODI146" s="3"/>
      <c r="ODJ146" s="3"/>
      <c r="ODK146" s="3"/>
      <c r="ODL146" s="3"/>
      <c r="ODM146" s="3"/>
      <c r="ODN146" s="3"/>
      <c r="ODO146" s="3"/>
      <c r="ODP146" s="3"/>
      <c r="ODQ146" s="3"/>
      <c r="ODR146" s="3"/>
      <c r="ODS146" s="3"/>
      <c r="ODT146" s="3"/>
      <c r="ODU146" s="3"/>
      <c r="ODV146" s="3"/>
      <c r="ODW146" s="3"/>
      <c r="ODX146" s="3"/>
      <c r="ODY146" s="3"/>
      <c r="ODZ146" s="3"/>
      <c r="OEA146" s="3"/>
      <c r="OEB146" s="3"/>
      <c r="OEC146" s="3"/>
      <c r="OED146" s="3"/>
      <c r="OEE146" s="3"/>
      <c r="OEF146" s="3"/>
      <c r="OEG146" s="3"/>
      <c r="OEH146" s="3"/>
      <c r="OEI146" s="3"/>
      <c r="OEJ146" s="3"/>
      <c r="OEK146" s="3"/>
      <c r="OEL146" s="3"/>
      <c r="OEM146" s="3"/>
      <c r="OEN146" s="3"/>
      <c r="OEO146" s="3"/>
      <c r="OEP146" s="3"/>
      <c r="OEQ146" s="3"/>
      <c r="OER146" s="3"/>
      <c r="OES146" s="3"/>
      <c r="OET146" s="3"/>
      <c r="OEU146" s="3"/>
      <c r="OEV146" s="3"/>
      <c r="OEW146" s="3"/>
      <c r="OEX146" s="3"/>
      <c r="OEY146" s="3"/>
      <c r="OEZ146" s="3"/>
      <c r="OFA146" s="3"/>
      <c r="OFB146" s="3"/>
      <c r="OFC146" s="3"/>
      <c r="OFD146" s="3"/>
      <c r="OFE146" s="3"/>
      <c r="OFF146" s="3"/>
      <c r="OFG146" s="3"/>
      <c r="OFH146" s="3"/>
      <c r="OFI146" s="3"/>
      <c r="OFJ146" s="3"/>
      <c r="OFK146" s="3"/>
      <c r="OFL146" s="3"/>
      <c r="OFM146" s="3"/>
      <c r="OFN146" s="3"/>
      <c r="OFO146" s="3"/>
      <c r="OFP146" s="3"/>
      <c r="OFQ146" s="3"/>
      <c r="OFR146" s="3"/>
      <c r="OFS146" s="3"/>
      <c r="OFT146" s="3"/>
      <c r="OFU146" s="3"/>
      <c r="OFV146" s="3"/>
      <c r="OFW146" s="3"/>
      <c r="OFX146" s="3"/>
      <c r="OFY146" s="3"/>
      <c r="OFZ146" s="3"/>
      <c r="OGA146" s="3"/>
      <c r="OGB146" s="3"/>
      <c r="OGC146" s="3"/>
      <c r="OGD146" s="3"/>
      <c r="OGE146" s="3"/>
      <c r="OGF146" s="3"/>
      <c r="OGG146" s="3"/>
      <c r="OGH146" s="3"/>
      <c r="OGI146" s="3"/>
      <c r="OGJ146" s="3"/>
      <c r="OGK146" s="3"/>
      <c r="OGL146" s="3"/>
      <c r="OGM146" s="3"/>
      <c r="OGN146" s="3"/>
      <c r="OGO146" s="3"/>
      <c r="OGP146" s="3"/>
      <c r="OGQ146" s="3"/>
      <c r="OGR146" s="3"/>
      <c r="OGS146" s="3"/>
      <c r="OGT146" s="3"/>
      <c r="OGU146" s="3"/>
      <c r="OGV146" s="3"/>
      <c r="OGW146" s="3"/>
      <c r="OGX146" s="3"/>
      <c r="OGY146" s="3"/>
      <c r="OGZ146" s="3"/>
      <c r="OHA146" s="3"/>
      <c r="OHB146" s="3"/>
      <c r="OHC146" s="3"/>
      <c r="OHD146" s="3"/>
      <c r="OHE146" s="3"/>
      <c r="OHF146" s="3"/>
      <c r="OHG146" s="3"/>
      <c r="OHH146" s="3"/>
      <c r="OHI146" s="3"/>
      <c r="OHJ146" s="3"/>
      <c r="OHK146" s="3"/>
      <c r="OHL146" s="3"/>
      <c r="OHM146" s="3"/>
      <c r="OHN146" s="3"/>
      <c r="OHO146" s="3"/>
      <c r="OHP146" s="3"/>
      <c r="OHQ146" s="3"/>
      <c r="OHR146" s="3"/>
      <c r="OHS146" s="3"/>
      <c r="OHT146" s="3"/>
      <c r="OHU146" s="3"/>
      <c r="OHV146" s="3"/>
      <c r="OHW146" s="3"/>
      <c r="OHX146" s="3"/>
      <c r="OHY146" s="3"/>
      <c r="OHZ146" s="3"/>
      <c r="OIA146" s="3"/>
      <c r="OIB146" s="3"/>
      <c r="OIC146" s="3"/>
      <c r="OID146" s="3"/>
      <c r="OIE146" s="3"/>
      <c r="OIF146" s="3"/>
      <c r="OIG146" s="3"/>
      <c r="OIH146" s="3"/>
      <c r="OII146" s="3"/>
      <c r="OIJ146" s="3"/>
      <c r="OIK146" s="3"/>
      <c r="OIL146" s="3"/>
      <c r="OIM146" s="3"/>
      <c r="OIN146" s="3"/>
      <c r="OIO146" s="3"/>
      <c r="OIP146" s="3"/>
      <c r="OIQ146" s="3"/>
      <c r="OIR146" s="3"/>
      <c r="OIS146" s="3"/>
      <c r="OIT146" s="3"/>
      <c r="OIU146" s="3"/>
      <c r="OIV146" s="3"/>
      <c r="OIW146" s="3"/>
      <c r="OIX146" s="3"/>
      <c r="OIY146" s="3"/>
      <c r="OIZ146" s="3"/>
      <c r="OJA146" s="3"/>
      <c r="OJB146" s="3"/>
      <c r="OJC146" s="3"/>
      <c r="OJD146" s="3"/>
      <c r="OJE146" s="3"/>
      <c r="OJF146" s="3"/>
      <c r="OJG146" s="3"/>
      <c r="OJH146" s="3"/>
      <c r="OJI146" s="3"/>
      <c r="OJJ146" s="3"/>
      <c r="OJK146" s="3"/>
      <c r="OJL146" s="3"/>
      <c r="OJM146" s="3"/>
      <c r="OJN146" s="3"/>
      <c r="OJO146" s="3"/>
      <c r="OJP146" s="3"/>
      <c r="OJQ146" s="3"/>
      <c r="OJR146" s="3"/>
      <c r="OJS146" s="3"/>
      <c r="OJT146" s="3"/>
      <c r="OJU146" s="3"/>
      <c r="OJV146" s="3"/>
      <c r="OJW146" s="3"/>
      <c r="OJX146" s="3"/>
      <c r="OJY146" s="3"/>
      <c r="OJZ146" s="3"/>
      <c r="OKA146" s="3"/>
      <c r="OKB146" s="3"/>
      <c r="OKC146" s="3"/>
      <c r="OKD146" s="3"/>
      <c r="OKE146" s="3"/>
      <c r="OKF146" s="3"/>
      <c r="OKG146" s="3"/>
      <c r="OKH146" s="3"/>
      <c r="OKI146" s="3"/>
      <c r="OKJ146" s="3"/>
      <c r="OKK146" s="3"/>
      <c r="OKL146" s="3"/>
      <c r="OKM146" s="3"/>
      <c r="OKN146" s="3"/>
      <c r="OKO146" s="3"/>
      <c r="OKP146" s="3"/>
      <c r="OKQ146" s="3"/>
      <c r="OKR146" s="3"/>
      <c r="OKS146" s="3"/>
      <c r="OKT146" s="3"/>
      <c r="OKU146" s="3"/>
      <c r="OKV146" s="3"/>
      <c r="OKW146" s="3"/>
      <c r="OKX146" s="3"/>
      <c r="OKY146" s="3"/>
      <c r="OKZ146" s="3"/>
      <c r="OLA146" s="3"/>
      <c r="OLB146" s="3"/>
      <c r="OLC146" s="3"/>
      <c r="OLD146" s="3"/>
      <c r="OLE146" s="3"/>
      <c r="OLF146" s="3"/>
      <c r="OLG146" s="3"/>
      <c r="OLH146" s="3"/>
      <c r="OLI146" s="3"/>
      <c r="OLJ146" s="3"/>
      <c r="OLK146" s="3"/>
      <c r="OLL146" s="3"/>
      <c r="OLM146" s="3"/>
      <c r="OLN146" s="3"/>
      <c r="OLO146" s="3"/>
      <c r="OLP146" s="3"/>
      <c r="OLQ146" s="3"/>
      <c r="OLR146" s="3"/>
      <c r="OLS146" s="3"/>
      <c r="OLT146" s="3"/>
      <c r="OLU146" s="3"/>
      <c r="OLV146" s="3"/>
      <c r="OLW146" s="3"/>
      <c r="OLX146" s="3"/>
      <c r="OLY146" s="3"/>
      <c r="OLZ146" s="3"/>
      <c r="OMA146" s="3"/>
      <c r="OMB146" s="3"/>
      <c r="OMC146" s="3"/>
      <c r="OMD146" s="3"/>
      <c r="OME146" s="3"/>
      <c r="OMF146" s="3"/>
      <c r="OMG146" s="3"/>
      <c r="OMH146" s="3"/>
      <c r="OMI146" s="3"/>
      <c r="OMJ146" s="3"/>
      <c r="OMK146" s="3"/>
      <c r="OML146" s="3"/>
      <c r="OMM146" s="3"/>
      <c r="OMN146" s="3"/>
      <c r="OMO146" s="3"/>
      <c r="OMP146" s="3"/>
      <c r="OMQ146" s="3"/>
      <c r="OMR146" s="3"/>
      <c r="OMS146" s="3"/>
      <c r="OMT146" s="3"/>
      <c r="OMU146" s="3"/>
      <c r="OMV146" s="3"/>
      <c r="OMW146" s="3"/>
      <c r="OMX146" s="3"/>
      <c r="OMY146" s="3"/>
      <c r="OMZ146" s="3"/>
      <c r="ONA146" s="3"/>
      <c r="ONB146" s="3"/>
      <c r="ONC146" s="3"/>
      <c r="OND146" s="3"/>
      <c r="ONE146" s="3"/>
      <c r="ONF146" s="3"/>
      <c r="ONG146" s="3"/>
      <c r="ONH146" s="3"/>
      <c r="ONI146" s="3"/>
      <c r="ONJ146" s="3"/>
      <c r="ONK146" s="3"/>
      <c r="ONL146" s="3"/>
      <c r="ONM146" s="3"/>
      <c r="ONN146" s="3"/>
      <c r="ONO146" s="3"/>
      <c r="ONP146" s="3"/>
      <c r="ONQ146" s="3"/>
      <c r="ONR146" s="3"/>
      <c r="ONS146" s="3"/>
      <c r="ONT146" s="3"/>
      <c r="ONU146" s="3"/>
      <c r="ONV146" s="3"/>
      <c r="ONW146" s="3"/>
      <c r="ONX146" s="3"/>
      <c r="ONY146" s="3"/>
      <c r="ONZ146" s="3"/>
      <c r="OOA146" s="3"/>
      <c r="OOB146" s="3"/>
      <c r="OOC146" s="3"/>
      <c r="OOD146" s="3"/>
      <c r="OOE146" s="3"/>
      <c r="OOF146" s="3"/>
      <c r="OOG146" s="3"/>
      <c r="OOH146" s="3"/>
      <c r="OOI146" s="3"/>
      <c r="OOJ146" s="3"/>
      <c r="OOK146" s="3"/>
      <c r="OOL146" s="3"/>
      <c r="OOM146" s="3"/>
      <c r="OON146" s="3"/>
      <c r="OOO146" s="3"/>
      <c r="OOP146" s="3"/>
      <c r="OOQ146" s="3"/>
      <c r="OOR146" s="3"/>
      <c r="OOS146" s="3"/>
      <c r="OOT146" s="3"/>
      <c r="OOU146" s="3"/>
      <c r="OOV146" s="3"/>
      <c r="OOW146" s="3"/>
      <c r="OOX146" s="3"/>
      <c r="OOY146" s="3"/>
      <c r="OOZ146" s="3"/>
      <c r="OPA146" s="3"/>
      <c r="OPB146" s="3"/>
      <c r="OPC146" s="3"/>
      <c r="OPD146" s="3"/>
      <c r="OPE146" s="3"/>
      <c r="OPF146" s="3"/>
      <c r="OPG146" s="3"/>
      <c r="OPH146" s="3"/>
      <c r="OPI146" s="3"/>
      <c r="OPJ146" s="3"/>
      <c r="OPK146" s="3"/>
      <c r="OPL146" s="3"/>
      <c r="OPM146" s="3"/>
      <c r="OPN146" s="3"/>
      <c r="OPO146" s="3"/>
      <c r="OPP146" s="3"/>
      <c r="OPQ146" s="3"/>
      <c r="OPR146" s="3"/>
      <c r="OPS146" s="3"/>
      <c r="OPT146" s="3"/>
      <c r="OPU146" s="3"/>
      <c r="OPV146" s="3"/>
      <c r="OPW146" s="3"/>
      <c r="OPX146" s="3"/>
      <c r="OPY146" s="3"/>
      <c r="OPZ146" s="3"/>
      <c r="OQA146" s="3"/>
      <c r="OQB146" s="3"/>
      <c r="OQC146" s="3"/>
      <c r="OQD146" s="3"/>
      <c r="OQE146" s="3"/>
      <c r="OQF146" s="3"/>
      <c r="OQG146" s="3"/>
      <c r="OQH146" s="3"/>
      <c r="OQI146" s="3"/>
      <c r="OQJ146" s="3"/>
      <c r="OQK146" s="3"/>
      <c r="OQL146" s="3"/>
      <c r="OQM146" s="3"/>
      <c r="OQN146" s="3"/>
      <c r="OQO146" s="3"/>
      <c r="OQP146" s="3"/>
      <c r="OQQ146" s="3"/>
      <c r="OQR146" s="3"/>
      <c r="OQS146" s="3"/>
      <c r="OQT146" s="3"/>
      <c r="OQU146" s="3"/>
      <c r="OQV146" s="3"/>
      <c r="OQW146" s="3"/>
      <c r="OQX146" s="3"/>
      <c r="OQY146" s="3"/>
      <c r="OQZ146" s="3"/>
      <c r="ORA146" s="3"/>
      <c r="ORB146" s="3"/>
      <c r="ORC146" s="3"/>
      <c r="ORD146" s="3"/>
      <c r="ORE146" s="3"/>
      <c r="ORF146" s="3"/>
      <c r="ORG146" s="3"/>
      <c r="ORH146" s="3"/>
      <c r="ORI146" s="3"/>
      <c r="ORJ146" s="3"/>
      <c r="ORK146" s="3"/>
      <c r="ORL146" s="3"/>
      <c r="ORM146" s="3"/>
      <c r="ORN146" s="3"/>
      <c r="ORO146" s="3"/>
      <c r="ORP146" s="3"/>
      <c r="ORQ146" s="3"/>
      <c r="ORR146" s="3"/>
      <c r="ORS146" s="3"/>
      <c r="ORT146" s="3"/>
      <c r="ORU146" s="3"/>
      <c r="ORV146" s="3"/>
      <c r="ORW146" s="3"/>
      <c r="ORX146" s="3"/>
      <c r="ORY146" s="3"/>
      <c r="ORZ146" s="3"/>
      <c r="OSA146" s="3"/>
      <c r="OSB146" s="3"/>
      <c r="OSC146" s="3"/>
      <c r="OSD146" s="3"/>
      <c r="OSE146" s="3"/>
      <c r="OSF146" s="3"/>
      <c r="OSG146" s="3"/>
      <c r="OSH146" s="3"/>
      <c r="OSI146" s="3"/>
      <c r="OSJ146" s="3"/>
      <c r="OSK146" s="3"/>
      <c r="OSL146" s="3"/>
      <c r="OSM146" s="3"/>
      <c r="OSN146" s="3"/>
      <c r="OSO146" s="3"/>
      <c r="OSP146" s="3"/>
      <c r="OSQ146" s="3"/>
      <c r="OSR146" s="3"/>
      <c r="OSS146" s="3"/>
      <c r="OST146" s="3"/>
      <c r="OSU146" s="3"/>
      <c r="OSV146" s="3"/>
      <c r="OSW146" s="3"/>
      <c r="OSX146" s="3"/>
      <c r="OSY146" s="3"/>
      <c r="OSZ146" s="3"/>
      <c r="OTA146" s="3"/>
      <c r="OTB146" s="3"/>
      <c r="OTC146" s="3"/>
      <c r="OTD146" s="3"/>
      <c r="OTE146" s="3"/>
      <c r="OTF146" s="3"/>
      <c r="OTG146" s="3"/>
      <c r="OTH146" s="3"/>
      <c r="OTI146" s="3"/>
      <c r="OTJ146" s="3"/>
      <c r="OTK146" s="3"/>
      <c r="OTL146" s="3"/>
      <c r="OTM146" s="3"/>
      <c r="OTN146" s="3"/>
      <c r="OTO146" s="3"/>
      <c r="OTP146" s="3"/>
      <c r="OTQ146" s="3"/>
      <c r="OTR146" s="3"/>
      <c r="OTS146" s="3"/>
      <c r="OTT146" s="3"/>
      <c r="OTU146" s="3"/>
      <c r="OTV146" s="3"/>
      <c r="OTW146" s="3"/>
      <c r="OTX146" s="3"/>
      <c r="OTY146" s="3"/>
      <c r="OTZ146" s="3"/>
      <c r="OUA146" s="3"/>
      <c r="OUB146" s="3"/>
      <c r="OUC146" s="3"/>
      <c r="OUD146" s="3"/>
      <c r="OUE146" s="3"/>
      <c r="OUF146" s="3"/>
      <c r="OUG146" s="3"/>
      <c r="OUH146" s="3"/>
      <c r="OUI146" s="3"/>
      <c r="OUJ146" s="3"/>
      <c r="OUK146" s="3"/>
      <c r="OUL146" s="3"/>
      <c r="OUM146" s="3"/>
      <c r="OUN146" s="3"/>
      <c r="OUO146" s="3"/>
      <c r="OUP146" s="3"/>
      <c r="OUQ146" s="3"/>
      <c r="OUR146" s="3"/>
      <c r="OUS146" s="3"/>
      <c r="OUT146" s="3"/>
      <c r="OUU146" s="3"/>
      <c r="OUV146" s="3"/>
      <c r="OUW146" s="3"/>
      <c r="OUX146" s="3"/>
      <c r="OUY146" s="3"/>
      <c r="OUZ146" s="3"/>
      <c r="OVA146" s="3"/>
      <c r="OVB146" s="3"/>
      <c r="OVC146" s="3"/>
      <c r="OVD146" s="3"/>
      <c r="OVE146" s="3"/>
      <c r="OVF146" s="3"/>
      <c r="OVG146" s="3"/>
      <c r="OVH146" s="3"/>
      <c r="OVI146" s="3"/>
      <c r="OVJ146" s="3"/>
      <c r="OVK146" s="3"/>
      <c r="OVL146" s="3"/>
      <c r="OVM146" s="3"/>
      <c r="OVN146" s="3"/>
      <c r="OVO146" s="3"/>
      <c r="OVP146" s="3"/>
      <c r="OVQ146" s="3"/>
      <c r="OVR146" s="3"/>
      <c r="OVS146" s="3"/>
      <c r="OVT146" s="3"/>
      <c r="OVU146" s="3"/>
      <c r="OVV146" s="3"/>
      <c r="OVW146" s="3"/>
      <c r="OVX146" s="3"/>
      <c r="OVY146" s="3"/>
      <c r="OVZ146" s="3"/>
      <c r="OWA146" s="3"/>
      <c r="OWB146" s="3"/>
      <c r="OWC146" s="3"/>
      <c r="OWD146" s="3"/>
      <c r="OWE146" s="3"/>
      <c r="OWF146" s="3"/>
      <c r="OWG146" s="3"/>
      <c r="OWH146" s="3"/>
      <c r="OWI146" s="3"/>
      <c r="OWJ146" s="3"/>
      <c r="OWK146" s="3"/>
      <c r="OWL146" s="3"/>
      <c r="OWM146" s="3"/>
      <c r="OWN146" s="3"/>
      <c r="OWO146" s="3"/>
      <c r="OWP146" s="3"/>
      <c r="OWQ146" s="3"/>
      <c r="OWR146" s="3"/>
      <c r="OWS146" s="3"/>
      <c r="OWT146" s="3"/>
      <c r="OWU146" s="3"/>
      <c r="OWV146" s="3"/>
      <c r="OWW146" s="3"/>
      <c r="OWX146" s="3"/>
      <c r="OWY146" s="3"/>
      <c r="OWZ146" s="3"/>
      <c r="OXA146" s="3"/>
      <c r="OXB146" s="3"/>
      <c r="OXC146" s="3"/>
      <c r="OXD146" s="3"/>
      <c r="OXE146" s="3"/>
      <c r="OXF146" s="3"/>
      <c r="OXG146" s="3"/>
      <c r="OXH146" s="3"/>
      <c r="OXI146" s="3"/>
      <c r="OXJ146" s="3"/>
      <c r="OXK146" s="3"/>
      <c r="OXL146" s="3"/>
      <c r="OXM146" s="3"/>
      <c r="OXN146" s="3"/>
      <c r="OXO146" s="3"/>
      <c r="OXP146" s="3"/>
      <c r="OXQ146" s="3"/>
      <c r="OXR146" s="3"/>
      <c r="OXS146" s="3"/>
      <c r="OXT146" s="3"/>
      <c r="OXU146" s="3"/>
      <c r="OXV146" s="3"/>
      <c r="OXW146" s="3"/>
      <c r="OXX146" s="3"/>
      <c r="OXY146" s="3"/>
      <c r="OXZ146" s="3"/>
      <c r="OYA146" s="3"/>
      <c r="OYB146" s="3"/>
      <c r="OYC146" s="3"/>
      <c r="OYD146" s="3"/>
      <c r="OYE146" s="3"/>
      <c r="OYF146" s="3"/>
      <c r="OYG146" s="3"/>
      <c r="OYH146" s="3"/>
      <c r="OYI146" s="3"/>
      <c r="OYJ146" s="3"/>
      <c r="OYK146" s="3"/>
      <c r="OYL146" s="3"/>
      <c r="OYM146" s="3"/>
      <c r="OYN146" s="3"/>
      <c r="OYO146" s="3"/>
      <c r="OYP146" s="3"/>
      <c r="OYQ146" s="3"/>
      <c r="OYR146" s="3"/>
      <c r="OYS146" s="3"/>
      <c r="OYT146" s="3"/>
      <c r="OYU146" s="3"/>
      <c r="OYV146" s="3"/>
      <c r="OYW146" s="3"/>
      <c r="OYX146" s="3"/>
      <c r="OYY146" s="3"/>
      <c r="OYZ146" s="3"/>
      <c r="OZA146" s="3"/>
      <c r="OZB146" s="3"/>
      <c r="OZC146" s="3"/>
      <c r="OZD146" s="3"/>
      <c r="OZE146" s="3"/>
      <c r="OZF146" s="3"/>
      <c r="OZG146" s="3"/>
      <c r="OZH146" s="3"/>
      <c r="OZI146" s="3"/>
      <c r="OZJ146" s="3"/>
      <c r="OZK146" s="3"/>
      <c r="OZL146" s="3"/>
      <c r="OZM146" s="3"/>
      <c r="OZN146" s="3"/>
      <c r="OZO146" s="3"/>
      <c r="OZP146" s="3"/>
      <c r="OZQ146" s="3"/>
      <c r="OZR146" s="3"/>
      <c r="OZS146" s="3"/>
      <c r="OZT146" s="3"/>
      <c r="OZU146" s="3"/>
      <c r="OZV146" s="3"/>
      <c r="OZW146" s="3"/>
      <c r="OZX146" s="3"/>
      <c r="OZY146" s="3"/>
      <c r="OZZ146" s="3"/>
      <c r="PAA146" s="3"/>
      <c r="PAB146" s="3"/>
      <c r="PAC146" s="3"/>
      <c r="PAD146" s="3"/>
      <c r="PAE146" s="3"/>
      <c r="PAF146" s="3"/>
      <c r="PAG146" s="3"/>
      <c r="PAH146" s="3"/>
      <c r="PAI146" s="3"/>
      <c r="PAJ146" s="3"/>
      <c r="PAK146" s="3"/>
      <c r="PAL146" s="3"/>
      <c r="PAM146" s="3"/>
      <c r="PAN146" s="3"/>
      <c r="PAO146" s="3"/>
      <c r="PAP146" s="3"/>
      <c r="PAQ146" s="3"/>
      <c r="PAR146" s="3"/>
      <c r="PAS146" s="3"/>
      <c r="PAT146" s="3"/>
      <c r="PAU146" s="3"/>
      <c r="PAV146" s="3"/>
      <c r="PAW146" s="3"/>
      <c r="PAX146" s="3"/>
      <c r="PAY146" s="3"/>
      <c r="PAZ146" s="3"/>
      <c r="PBA146" s="3"/>
      <c r="PBB146" s="3"/>
      <c r="PBC146" s="3"/>
      <c r="PBD146" s="3"/>
      <c r="PBE146" s="3"/>
      <c r="PBF146" s="3"/>
      <c r="PBG146" s="3"/>
      <c r="PBH146" s="3"/>
      <c r="PBI146" s="3"/>
      <c r="PBJ146" s="3"/>
      <c r="PBK146" s="3"/>
      <c r="PBL146" s="3"/>
      <c r="PBM146" s="3"/>
      <c r="PBN146" s="3"/>
      <c r="PBO146" s="3"/>
      <c r="PBP146" s="3"/>
      <c r="PBQ146" s="3"/>
      <c r="PBR146" s="3"/>
      <c r="PBS146" s="3"/>
      <c r="PBT146" s="3"/>
      <c r="PBU146" s="3"/>
      <c r="PBV146" s="3"/>
      <c r="PBW146" s="3"/>
      <c r="PBX146" s="3"/>
      <c r="PBY146" s="3"/>
      <c r="PBZ146" s="3"/>
      <c r="PCA146" s="3"/>
      <c r="PCB146" s="3"/>
      <c r="PCC146" s="3"/>
      <c r="PCD146" s="3"/>
      <c r="PCE146" s="3"/>
      <c r="PCF146" s="3"/>
      <c r="PCG146" s="3"/>
      <c r="PCH146" s="3"/>
      <c r="PCI146" s="3"/>
      <c r="PCJ146" s="3"/>
      <c r="PCK146" s="3"/>
      <c r="PCL146" s="3"/>
      <c r="PCM146" s="3"/>
      <c r="PCN146" s="3"/>
      <c r="PCO146" s="3"/>
      <c r="PCP146" s="3"/>
      <c r="PCQ146" s="3"/>
      <c r="PCR146" s="3"/>
      <c r="PCS146" s="3"/>
      <c r="PCT146" s="3"/>
      <c r="PCU146" s="3"/>
      <c r="PCV146" s="3"/>
      <c r="PCW146" s="3"/>
      <c r="PCX146" s="3"/>
      <c r="PCY146" s="3"/>
      <c r="PCZ146" s="3"/>
      <c r="PDA146" s="3"/>
      <c r="PDB146" s="3"/>
      <c r="PDC146" s="3"/>
      <c r="PDD146" s="3"/>
      <c r="PDE146" s="3"/>
      <c r="PDF146" s="3"/>
      <c r="PDG146" s="3"/>
      <c r="PDH146" s="3"/>
      <c r="PDI146" s="3"/>
      <c r="PDJ146" s="3"/>
      <c r="PDK146" s="3"/>
      <c r="PDL146" s="3"/>
      <c r="PDM146" s="3"/>
      <c r="PDN146" s="3"/>
      <c r="PDO146" s="3"/>
      <c r="PDP146" s="3"/>
      <c r="PDQ146" s="3"/>
      <c r="PDR146" s="3"/>
      <c r="PDS146" s="3"/>
      <c r="PDT146" s="3"/>
      <c r="PDU146" s="3"/>
      <c r="PDV146" s="3"/>
      <c r="PDW146" s="3"/>
      <c r="PDX146" s="3"/>
      <c r="PDY146" s="3"/>
      <c r="PDZ146" s="3"/>
      <c r="PEA146" s="3"/>
      <c r="PEB146" s="3"/>
      <c r="PEC146" s="3"/>
      <c r="PED146" s="3"/>
      <c r="PEE146" s="3"/>
      <c r="PEF146" s="3"/>
      <c r="PEG146" s="3"/>
      <c r="PEH146" s="3"/>
      <c r="PEI146" s="3"/>
      <c r="PEJ146" s="3"/>
      <c r="PEK146" s="3"/>
      <c r="PEL146" s="3"/>
      <c r="PEM146" s="3"/>
      <c r="PEN146" s="3"/>
      <c r="PEO146" s="3"/>
      <c r="PEP146" s="3"/>
      <c r="PEQ146" s="3"/>
      <c r="PER146" s="3"/>
      <c r="PES146" s="3"/>
      <c r="PET146" s="3"/>
      <c r="PEU146" s="3"/>
      <c r="PEV146" s="3"/>
      <c r="PEW146" s="3"/>
      <c r="PEX146" s="3"/>
      <c r="PEY146" s="3"/>
      <c r="PEZ146" s="3"/>
      <c r="PFA146" s="3"/>
      <c r="PFB146" s="3"/>
      <c r="PFC146" s="3"/>
      <c r="PFD146" s="3"/>
      <c r="PFE146" s="3"/>
      <c r="PFF146" s="3"/>
      <c r="PFG146" s="3"/>
      <c r="PFH146" s="3"/>
      <c r="PFI146" s="3"/>
      <c r="PFJ146" s="3"/>
      <c r="PFK146" s="3"/>
      <c r="PFL146" s="3"/>
      <c r="PFM146" s="3"/>
      <c r="PFN146" s="3"/>
      <c r="PFO146" s="3"/>
      <c r="PFP146" s="3"/>
      <c r="PFQ146" s="3"/>
      <c r="PFR146" s="3"/>
      <c r="PFS146" s="3"/>
      <c r="PFT146" s="3"/>
      <c r="PFU146" s="3"/>
      <c r="PFV146" s="3"/>
      <c r="PFW146" s="3"/>
      <c r="PFX146" s="3"/>
      <c r="PFY146" s="3"/>
      <c r="PFZ146" s="3"/>
      <c r="PGA146" s="3"/>
      <c r="PGB146" s="3"/>
      <c r="PGC146" s="3"/>
      <c r="PGD146" s="3"/>
      <c r="PGE146" s="3"/>
      <c r="PGF146" s="3"/>
      <c r="PGG146" s="3"/>
      <c r="PGH146" s="3"/>
      <c r="PGI146" s="3"/>
      <c r="PGJ146" s="3"/>
      <c r="PGK146" s="3"/>
      <c r="PGL146" s="3"/>
      <c r="PGM146" s="3"/>
      <c r="PGN146" s="3"/>
      <c r="PGO146" s="3"/>
      <c r="PGP146" s="3"/>
      <c r="PGQ146" s="3"/>
      <c r="PGR146" s="3"/>
      <c r="PGS146" s="3"/>
      <c r="PGT146" s="3"/>
      <c r="PGU146" s="3"/>
      <c r="PGV146" s="3"/>
      <c r="PGW146" s="3"/>
      <c r="PGX146" s="3"/>
      <c r="PGY146" s="3"/>
      <c r="PGZ146" s="3"/>
      <c r="PHA146" s="3"/>
      <c r="PHB146" s="3"/>
      <c r="PHC146" s="3"/>
      <c r="PHD146" s="3"/>
      <c r="PHE146" s="3"/>
      <c r="PHF146" s="3"/>
      <c r="PHG146" s="3"/>
      <c r="PHH146" s="3"/>
      <c r="PHI146" s="3"/>
      <c r="PHJ146" s="3"/>
      <c r="PHK146" s="3"/>
      <c r="PHL146" s="3"/>
      <c r="PHM146" s="3"/>
      <c r="PHN146" s="3"/>
      <c r="PHO146" s="3"/>
      <c r="PHP146" s="3"/>
      <c r="PHQ146" s="3"/>
      <c r="PHR146" s="3"/>
      <c r="PHS146" s="3"/>
      <c r="PHT146" s="3"/>
      <c r="PHU146" s="3"/>
      <c r="PHV146" s="3"/>
      <c r="PHW146" s="3"/>
      <c r="PHX146" s="3"/>
      <c r="PHY146" s="3"/>
      <c r="PHZ146" s="3"/>
      <c r="PIA146" s="3"/>
      <c r="PIB146" s="3"/>
      <c r="PIC146" s="3"/>
      <c r="PID146" s="3"/>
      <c r="PIE146" s="3"/>
      <c r="PIF146" s="3"/>
      <c r="PIG146" s="3"/>
      <c r="PIH146" s="3"/>
      <c r="PII146" s="3"/>
      <c r="PIJ146" s="3"/>
      <c r="PIK146" s="3"/>
      <c r="PIL146" s="3"/>
      <c r="PIM146" s="3"/>
      <c r="PIN146" s="3"/>
      <c r="PIO146" s="3"/>
      <c r="PIP146" s="3"/>
      <c r="PIQ146" s="3"/>
      <c r="PIR146" s="3"/>
      <c r="PIS146" s="3"/>
      <c r="PIT146" s="3"/>
      <c r="PIU146" s="3"/>
      <c r="PIV146" s="3"/>
      <c r="PIW146" s="3"/>
      <c r="PIX146" s="3"/>
      <c r="PIY146" s="3"/>
      <c r="PIZ146" s="3"/>
      <c r="PJA146" s="3"/>
      <c r="PJB146" s="3"/>
      <c r="PJC146" s="3"/>
      <c r="PJD146" s="3"/>
      <c r="PJE146" s="3"/>
      <c r="PJF146" s="3"/>
      <c r="PJG146" s="3"/>
      <c r="PJH146" s="3"/>
      <c r="PJI146" s="3"/>
      <c r="PJJ146" s="3"/>
      <c r="PJK146" s="3"/>
      <c r="PJL146" s="3"/>
      <c r="PJM146" s="3"/>
      <c r="PJN146" s="3"/>
      <c r="PJO146" s="3"/>
      <c r="PJP146" s="3"/>
      <c r="PJQ146" s="3"/>
      <c r="PJR146" s="3"/>
      <c r="PJS146" s="3"/>
      <c r="PJT146" s="3"/>
      <c r="PJU146" s="3"/>
      <c r="PJV146" s="3"/>
      <c r="PJW146" s="3"/>
      <c r="PJX146" s="3"/>
      <c r="PJY146" s="3"/>
      <c r="PJZ146" s="3"/>
      <c r="PKA146" s="3"/>
      <c r="PKB146" s="3"/>
      <c r="PKC146" s="3"/>
      <c r="PKD146" s="3"/>
      <c r="PKE146" s="3"/>
      <c r="PKF146" s="3"/>
      <c r="PKG146" s="3"/>
      <c r="PKH146" s="3"/>
      <c r="PKI146" s="3"/>
      <c r="PKJ146" s="3"/>
      <c r="PKK146" s="3"/>
      <c r="PKL146" s="3"/>
      <c r="PKM146" s="3"/>
      <c r="PKN146" s="3"/>
      <c r="PKO146" s="3"/>
      <c r="PKP146" s="3"/>
      <c r="PKQ146" s="3"/>
      <c r="PKR146" s="3"/>
      <c r="PKS146" s="3"/>
      <c r="PKT146" s="3"/>
      <c r="PKU146" s="3"/>
      <c r="PKV146" s="3"/>
      <c r="PKW146" s="3"/>
      <c r="PKX146" s="3"/>
      <c r="PKY146" s="3"/>
      <c r="PKZ146" s="3"/>
      <c r="PLA146" s="3"/>
      <c r="PLB146" s="3"/>
      <c r="PLC146" s="3"/>
      <c r="PLD146" s="3"/>
      <c r="PLE146" s="3"/>
      <c r="PLF146" s="3"/>
      <c r="PLG146" s="3"/>
      <c r="PLH146" s="3"/>
      <c r="PLI146" s="3"/>
      <c r="PLJ146" s="3"/>
      <c r="PLK146" s="3"/>
      <c r="PLL146" s="3"/>
      <c r="PLM146" s="3"/>
      <c r="PLN146" s="3"/>
      <c r="PLO146" s="3"/>
      <c r="PLP146" s="3"/>
      <c r="PLQ146" s="3"/>
      <c r="PLR146" s="3"/>
      <c r="PLS146" s="3"/>
      <c r="PLT146" s="3"/>
      <c r="PLU146" s="3"/>
      <c r="PLV146" s="3"/>
      <c r="PLW146" s="3"/>
      <c r="PLX146" s="3"/>
      <c r="PLY146" s="3"/>
      <c r="PLZ146" s="3"/>
      <c r="PMA146" s="3"/>
      <c r="PMB146" s="3"/>
      <c r="PMC146" s="3"/>
      <c r="PMD146" s="3"/>
      <c r="PME146" s="3"/>
      <c r="PMF146" s="3"/>
      <c r="PMG146" s="3"/>
      <c r="PMH146" s="3"/>
      <c r="PMI146" s="3"/>
      <c r="PMJ146" s="3"/>
      <c r="PMK146" s="3"/>
      <c r="PML146" s="3"/>
      <c r="PMM146" s="3"/>
      <c r="PMN146" s="3"/>
      <c r="PMO146" s="3"/>
      <c r="PMP146" s="3"/>
      <c r="PMQ146" s="3"/>
      <c r="PMR146" s="3"/>
      <c r="PMS146" s="3"/>
      <c r="PMT146" s="3"/>
      <c r="PMU146" s="3"/>
      <c r="PMV146" s="3"/>
      <c r="PMW146" s="3"/>
      <c r="PMX146" s="3"/>
      <c r="PMY146" s="3"/>
      <c r="PMZ146" s="3"/>
      <c r="PNA146" s="3"/>
      <c r="PNB146" s="3"/>
      <c r="PNC146" s="3"/>
      <c r="PND146" s="3"/>
      <c r="PNE146" s="3"/>
      <c r="PNF146" s="3"/>
      <c r="PNG146" s="3"/>
      <c r="PNH146" s="3"/>
      <c r="PNI146" s="3"/>
      <c r="PNJ146" s="3"/>
      <c r="PNK146" s="3"/>
      <c r="PNL146" s="3"/>
      <c r="PNM146" s="3"/>
      <c r="PNN146" s="3"/>
      <c r="PNO146" s="3"/>
      <c r="PNP146" s="3"/>
      <c r="PNQ146" s="3"/>
      <c r="PNR146" s="3"/>
      <c r="PNS146" s="3"/>
      <c r="PNT146" s="3"/>
      <c r="PNU146" s="3"/>
      <c r="PNV146" s="3"/>
      <c r="PNW146" s="3"/>
      <c r="PNX146" s="3"/>
      <c r="PNY146" s="3"/>
      <c r="PNZ146" s="3"/>
      <c r="POA146" s="3"/>
      <c r="POB146" s="3"/>
      <c r="POC146" s="3"/>
      <c r="POD146" s="3"/>
      <c r="POE146" s="3"/>
      <c r="POF146" s="3"/>
      <c r="POG146" s="3"/>
      <c r="POH146" s="3"/>
      <c r="POI146" s="3"/>
      <c r="POJ146" s="3"/>
      <c r="POK146" s="3"/>
      <c r="POL146" s="3"/>
      <c r="POM146" s="3"/>
      <c r="PON146" s="3"/>
      <c r="POO146" s="3"/>
      <c r="POP146" s="3"/>
      <c r="POQ146" s="3"/>
      <c r="POR146" s="3"/>
      <c r="POS146" s="3"/>
      <c r="POT146" s="3"/>
      <c r="POU146" s="3"/>
      <c r="POV146" s="3"/>
      <c r="POW146" s="3"/>
      <c r="POX146" s="3"/>
      <c r="POY146" s="3"/>
      <c r="POZ146" s="3"/>
      <c r="PPA146" s="3"/>
      <c r="PPB146" s="3"/>
      <c r="PPC146" s="3"/>
      <c r="PPD146" s="3"/>
      <c r="PPE146" s="3"/>
      <c r="PPF146" s="3"/>
      <c r="PPG146" s="3"/>
      <c r="PPH146" s="3"/>
      <c r="PPI146" s="3"/>
      <c r="PPJ146" s="3"/>
      <c r="PPK146" s="3"/>
      <c r="PPL146" s="3"/>
      <c r="PPM146" s="3"/>
      <c r="PPN146" s="3"/>
      <c r="PPO146" s="3"/>
      <c r="PPP146" s="3"/>
      <c r="PPQ146" s="3"/>
      <c r="PPR146" s="3"/>
      <c r="PPS146" s="3"/>
      <c r="PPT146" s="3"/>
      <c r="PPU146" s="3"/>
      <c r="PPV146" s="3"/>
      <c r="PPW146" s="3"/>
      <c r="PPX146" s="3"/>
      <c r="PPY146" s="3"/>
      <c r="PPZ146" s="3"/>
      <c r="PQA146" s="3"/>
      <c r="PQB146" s="3"/>
      <c r="PQC146" s="3"/>
      <c r="PQD146" s="3"/>
      <c r="PQE146" s="3"/>
      <c r="PQF146" s="3"/>
      <c r="PQG146" s="3"/>
      <c r="PQH146" s="3"/>
      <c r="PQI146" s="3"/>
      <c r="PQJ146" s="3"/>
      <c r="PQK146" s="3"/>
      <c r="PQL146" s="3"/>
      <c r="PQM146" s="3"/>
      <c r="PQN146" s="3"/>
      <c r="PQO146" s="3"/>
      <c r="PQP146" s="3"/>
      <c r="PQQ146" s="3"/>
      <c r="PQR146" s="3"/>
      <c r="PQS146" s="3"/>
      <c r="PQT146" s="3"/>
      <c r="PQU146" s="3"/>
      <c r="PQV146" s="3"/>
      <c r="PQW146" s="3"/>
      <c r="PQX146" s="3"/>
      <c r="PQY146" s="3"/>
      <c r="PQZ146" s="3"/>
      <c r="PRA146" s="3"/>
      <c r="PRB146" s="3"/>
      <c r="PRC146" s="3"/>
      <c r="PRD146" s="3"/>
      <c r="PRE146" s="3"/>
      <c r="PRF146" s="3"/>
      <c r="PRG146" s="3"/>
      <c r="PRH146" s="3"/>
      <c r="PRI146" s="3"/>
      <c r="PRJ146" s="3"/>
      <c r="PRK146" s="3"/>
      <c r="PRL146" s="3"/>
      <c r="PRM146" s="3"/>
      <c r="PRN146" s="3"/>
      <c r="PRO146" s="3"/>
      <c r="PRP146" s="3"/>
      <c r="PRQ146" s="3"/>
      <c r="PRR146" s="3"/>
      <c r="PRS146" s="3"/>
      <c r="PRT146" s="3"/>
      <c r="PRU146" s="3"/>
      <c r="PRV146" s="3"/>
      <c r="PRW146" s="3"/>
      <c r="PRX146" s="3"/>
      <c r="PRY146" s="3"/>
      <c r="PRZ146" s="3"/>
      <c r="PSA146" s="3"/>
      <c r="PSB146" s="3"/>
      <c r="PSC146" s="3"/>
      <c r="PSD146" s="3"/>
      <c r="PSE146" s="3"/>
      <c r="PSF146" s="3"/>
      <c r="PSG146" s="3"/>
      <c r="PSH146" s="3"/>
      <c r="PSI146" s="3"/>
      <c r="PSJ146" s="3"/>
      <c r="PSK146" s="3"/>
      <c r="PSL146" s="3"/>
      <c r="PSM146" s="3"/>
      <c r="PSN146" s="3"/>
      <c r="PSO146" s="3"/>
      <c r="PSP146" s="3"/>
      <c r="PSQ146" s="3"/>
      <c r="PSR146" s="3"/>
      <c r="PSS146" s="3"/>
      <c r="PST146" s="3"/>
      <c r="PSU146" s="3"/>
      <c r="PSV146" s="3"/>
      <c r="PSW146" s="3"/>
      <c r="PSX146" s="3"/>
      <c r="PSY146" s="3"/>
      <c r="PSZ146" s="3"/>
      <c r="PTA146" s="3"/>
      <c r="PTB146" s="3"/>
      <c r="PTC146" s="3"/>
      <c r="PTD146" s="3"/>
      <c r="PTE146" s="3"/>
      <c r="PTF146" s="3"/>
      <c r="PTG146" s="3"/>
      <c r="PTH146" s="3"/>
      <c r="PTI146" s="3"/>
      <c r="PTJ146" s="3"/>
      <c r="PTK146" s="3"/>
      <c r="PTL146" s="3"/>
      <c r="PTM146" s="3"/>
      <c r="PTN146" s="3"/>
      <c r="PTO146" s="3"/>
      <c r="PTP146" s="3"/>
      <c r="PTQ146" s="3"/>
      <c r="PTR146" s="3"/>
      <c r="PTS146" s="3"/>
      <c r="PTT146" s="3"/>
      <c r="PTU146" s="3"/>
      <c r="PTV146" s="3"/>
      <c r="PTW146" s="3"/>
      <c r="PTX146" s="3"/>
      <c r="PTY146" s="3"/>
      <c r="PTZ146" s="3"/>
      <c r="PUA146" s="3"/>
      <c r="PUB146" s="3"/>
      <c r="PUC146" s="3"/>
      <c r="PUD146" s="3"/>
      <c r="PUE146" s="3"/>
      <c r="PUF146" s="3"/>
      <c r="PUG146" s="3"/>
      <c r="PUH146" s="3"/>
      <c r="PUI146" s="3"/>
      <c r="PUJ146" s="3"/>
      <c r="PUK146" s="3"/>
      <c r="PUL146" s="3"/>
      <c r="PUM146" s="3"/>
      <c r="PUN146" s="3"/>
      <c r="PUO146" s="3"/>
      <c r="PUP146" s="3"/>
      <c r="PUQ146" s="3"/>
      <c r="PUR146" s="3"/>
      <c r="PUS146" s="3"/>
      <c r="PUT146" s="3"/>
      <c r="PUU146" s="3"/>
      <c r="PUV146" s="3"/>
      <c r="PUW146" s="3"/>
      <c r="PUX146" s="3"/>
      <c r="PUY146" s="3"/>
      <c r="PUZ146" s="3"/>
      <c r="PVA146" s="3"/>
      <c r="PVB146" s="3"/>
      <c r="PVC146" s="3"/>
      <c r="PVD146" s="3"/>
      <c r="PVE146" s="3"/>
      <c r="PVF146" s="3"/>
      <c r="PVG146" s="3"/>
      <c r="PVH146" s="3"/>
      <c r="PVI146" s="3"/>
      <c r="PVJ146" s="3"/>
      <c r="PVK146" s="3"/>
      <c r="PVL146" s="3"/>
      <c r="PVM146" s="3"/>
      <c r="PVN146" s="3"/>
      <c r="PVO146" s="3"/>
      <c r="PVP146" s="3"/>
      <c r="PVQ146" s="3"/>
      <c r="PVR146" s="3"/>
      <c r="PVS146" s="3"/>
      <c r="PVT146" s="3"/>
      <c r="PVU146" s="3"/>
      <c r="PVV146" s="3"/>
      <c r="PVW146" s="3"/>
      <c r="PVX146" s="3"/>
      <c r="PVY146" s="3"/>
      <c r="PVZ146" s="3"/>
      <c r="PWA146" s="3"/>
      <c r="PWB146" s="3"/>
      <c r="PWC146" s="3"/>
      <c r="PWD146" s="3"/>
      <c r="PWE146" s="3"/>
      <c r="PWF146" s="3"/>
      <c r="PWG146" s="3"/>
      <c r="PWH146" s="3"/>
      <c r="PWI146" s="3"/>
      <c r="PWJ146" s="3"/>
      <c r="PWK146" s="3"/>
      <c r="PWL146" s="3"/>
      <c r="PWM146" s="3"/>
      <c r="PWN146" s="3"/>
      <c r="PWO146" s="3"/>
      <c r="PWP146" s="3"/>
      <c r="PWQ146" s="3"/>
      <c r="PWR146" s="3"/>
      <c r="PWS146" s="3"/>
      <c r="PWT146" s="3"/>
      <c r="PWU146" s="3"/>
      <c r="PWV146" s="3"/>
      <c r="PWW146" s="3"/>
      <c r="PWX146" s="3"/>
      <c r="PWY146" s="3"/>
      <c r="PWZ146" s="3"/>
      <c r="PXA146" s="3"/>
      <c r="PXB146" s="3"/>
      <c r="PXC146" s="3"/>
      <c r="PXD146" s="3"/>
      <c r="PXE146" s="3"/>
      <c r="PXF146" s="3"/>
      <c r="PXG146" s="3"/>
      <c r="PXH146" s="3"/>
      <c r="PXI146" s="3"/>
      <c r="PXJ146" s="3"/>
      <c r="PXK146" s="3"/>
      <c r="PXL146" s="3"/>
      <c r="PXM146" s="3"/>
      <c r="PXN146" s="3"/>
      <c r="PXO146" s="3"/>
      <c r="PXP146" s="3"/>
      <c r="PXQ146" s="3"/>
      <c r="PXR146" s="3"/>
      <c r="PXS146" s="3"/>
      <c r="PXT146" s="3"/>
      <c r="PXU146" s="3"/>
      <c r="PXV146" s="3"/>
      <c r="PXW146" s="3"/>
      <c r="PXX146" s="3"/>
      <c r="PXY146" s="3"/>
      <c r="PXZ146" s="3"/>
      <c r="PYA146" s="3"/>
      <c r="PYB146" s="3"/>
      <c r="PYC146" s="3"/>
      <c r="PYD146" s="3"/>
      <c r="PYE146" s="3"/>
      <c r="PYF146" s="3"/>
      <c r="PYG146" s="3"/>
      <c r="PYH146" s="3"/>
      <c r="PYI146" s="3"/>
      <c r="PYJ146" s="3"/>
      <c r="PYK146" s="3"/>
      <c r="PYL146" s="3"/>
      <c r="PYM146" s="3"/>
      <c r="PYN146" s="3"/>
      <c r="PYO146" s="3"/>
      <c r="PYP146" s="3"/>
      <c r="PYQ146" s="3"/>
      <c r="PYR146" s="3"/>
      <c r="PYS146" s="3"/>
      <c r="PYT146" s="3"/>
      <c r="PYU146" s="3"/>
      <c r="PYV146" s="3"/>
      <c r="PYW146" s="3"/>
      <c r="PYX146" s="3"/>
      <c r="PYY146" s="3"/>
      <c r="PYZ146" s="3"/>
      <c r="PZA146" s="3"/>
      <c r="PZB146" s="3"/>
      <c r="PZC146" s="3"/>
      <c r="PZD146" s="3"/>
      <c r="PZE146" s="3"/>
      <c r="PZF146" s="3"/>
      <c r="PZG146" s="3"/>
      <c r="PZH146" s="3"/>
      <c r="PZI146" s="3"/>
      <c r="PZJ146" s="3"/>
      <c r="PZK146" s="3"/>
      <c r="PZL146" s="3"/>
      <c r="PZM146" s="3"/>
      <c r="PZN146" s="3"/>
      <c r="PZO146" s="3"/>
      <c r="PZP146" s="3"/>
      <c r="PZQ146" s="3"/>
      <c r="PZR146" s="3"/>
      <c r="PZS146" s="3"/>
      <c r="PZT146" s="3"/>
      <c r="PZU146" s="3"/>
      <c r="PZV146" s="3"/>
      <c r="PZW146" s="3"/>
      <c r="PZX146" s="3"/>
      <c r="PZY146" s="3"/>
      <c r="PZZ146" s="3"/>
      <c r="QAA146" s="3"/>
      <c r="QAB146" s="3"/>
      <c r="QAC146" s="3"/>
      <c r="QAD146" s="3"/>
      <c r="QAE146" s="3"/>
      <c r="QAF146" s="3"/>
      <c r="QAG146" s="3"/>
      <c r="QAH146" s="3"/>
      <c r="QAI146" s="3"/>
      <c r="QAJ146" s="3"/>
      <c r="QAK146" s="3"/>
      <c r="QAL146" s="3"/>
      <c r="QAM146" s="3"/>
      <c r="QAN146" s="3"/>
      <c r="QAO146" s="3"/>
      <c r="QAP146" s="3"/>
      <c r="QAQ146" s="3"/>
      <c r="QAR146" s="3"/>
      <c r="QAS146" s="3"/>
      <c r="QAT146" s="3"/>
      <c r="QAU146" s="3"/>
      <c r="QAV146" s="3"/>
      <c r="QAW146" s="3"/>
      <c r="QAX146" s="3"/>
      <c r="QAY146" s="3"/>
      <c r="QAZ146" s="3"/>
      <c r="QBA146" s="3"/>
      <c r="QBB146" s="3"/>
      <c r="QBC146" s="3"/>
      <c r="QBD146" s="3"/>
      <c r="QBE146" s="3"/>
      <c r="QBF146" s="3"/>
      <c r="QBG146" s="3"/>
      <c r="QBH146" s="3"/>
      <c r="QBI146" s="3"/>
      <c r="QBJ146" s="3"/>
      <c r="QBK146" s="3"/>
      <c r="QBL146" s="3"/>
      <c r="QBM146" s="3"/>
      <c r="QBN146" s="3"/>
      <c r="QBO146" s="3"/>
      <c r="QBP146" s="3"/>
      <c r="QBQ146" s="3"/>
      <c r="QBR146" s="3"/>
      <c r="QBS146" s="3"/>
      <c r="QBT146" s="3"/>
      <c r="QBU146" s="3"/>
      <c r="QBV146" s="3"/>
      <c r="QBW146" s="3"/>
      <c r="QBX146" s="3"/>
      <c r="QBY146" s="3"/>
      <c r="QBZ146" s="3"/>
      <c r="QCA146" s="3"/>
      <c r="QCB146" s="3"/>
      <c r="QCC146" s="3"/>
      <c r="QCD146" s="3"/>
      <c r="QCE146" s="3"/>
      <c r="QCF146" s="3"/>
      <c r="QCG146" s="3"/>
      <c r="QCH146" s="3"/>
      <c r="QCI146" s="3"/>
      <c r="QCJ146" s="3"/>
      <c r="QCK146" s="3"/>
      <c r="QCL146" s="3"/>
      <c r="QCM146" s="3"/>
      <c r="QCN146" s="3"/>
      <c r="QCO146" s="3"/>
      <c r="QCP146" s="3"/>
      <c r="QCQ146" s="3"/>
      <c r="QCR146" s="3"/>
      <c r="QCS146" s="3"/>
      <c r="QCT146" s="3"/>
      <c r="QCU146" s="3"/>
      <c r="QCV146" s="3"/>
      <c r="QCW146" s="3"/>
      <c r="QCX146" s="3"/>
      <c r="QCY146" s="3"/>
      <c r="QCZ146" s="3"/>
      <c r="QDA146" s="3"/>
      <c r="QDB146" s="3"/>
      <c r="QDC146" s="3"/>
      <c r="QDD146" s="3"/>
      <c r="QDE146" s="3"/>
      <c r="QDF146" s="3"/>
      <c r="QDG146" s="3"/>
      <c r="QDH146" s="3"/>
      <c r="QDI146" s="3"/>
      <c r="QDJ146" s="3"/>
      <c r="QDK146" s="3"/>
      <c r="QDL146" s="3"/>
      <c r="QDM146" s="3"/>
      <c r="QDN146" s="3"/>
      <c r="QDO146" s="3"/>
      <c r="QDP146" s="3"/>
      <c r="QDQ146" s="3"/>
      <c r="QDR146" s="3"/>
      <c r="QDS146" s="3"/>
      <c r="QDT146" s="3"/>
      <c r="QDU146" s="3"/>
      <c r="QDV146" s="3"/>
      <c r="QDW146" s="3"/>
      <c r="QDX146" s="3"/>
      <c r="QDY146" s="3"/>
      <c r="QDZ146" s="3"/>
      <c r="QEA146" s="3"/>
      <c r="QEB146" s="3"/>
      <c r="QEC146" s="3"/>
      <c r="QED146" s="3"/>
      <c r="QEE146" s="3"/>
      <c r="QEF146" s="3"/>
      <c r="QEG146" s="3"/>
      <c r="QEH146" s="3"/>
      <c r="QEI146" s="3"/>
      <c r="QEJ146" s="3"/>
      <c r="QEK146" s="3"/>
      <c r="QEL146" s="3"/>
      <c r="QEM146" s="3"/>
      <c r="QEN146" s="3"/>
      <c r="QEO146" s="3"/>
      <c r="QEP146" s="3"/>
      <c r="QEQ146" s="3"/>
      <c r="QER146" s="3"/>
      <c r="QES146" s="3"/>
      <c r="QET146" s="3"/>
      <c r="QEU146" s="3"/>
      <c r="QEV146" s="3"/>
      <c r="QEW146" s="3"/>
      <c r="QEX146" s="3"/>
      <c r="QEY146" s="3"/>
      <c r="QEZ146" s="3"/>
      <c r="QFA146" s="3"/>
      <c r="QFB146" s="3"/>
      <c r="QFC146" s="3"/>
      <c r="QFD146" s="3"/>
      <c r="QFE146" s="3"/>
      <c r="QFF146" s="3"/>
      <c r="QFG146" s="3"/>
      <c r="QFH146" s="3"/>
      <c r="QFI146" s="3"/>
      <c r="QFJ146" s="3"/>
      <c r="QFK146" s="3"/>
      <c r="QFL146" s="3"/>
      <c r="QFM146" s="3"/>
      <c r="QFN146" s="3"/>
      <c r="QFO146" s="3"/>
      <c r="QFP146" s="3"/>
      <c r="QFQ146" s="3"/>
      <c r="QFR146" s="3"/>
      <c r="QFS146" s="3"/>
      <c r="QFT146" s="3"/>
      <c r="QFU146" s="3"/>
      <c r="QFV146" s="3"/>
      <c r="QFW146" s="3"/>
      <c r="QFX146" s="3"/>
      <c r="QFY146" s="3"/>
      <c r="QFZ146" s="3"/>
      <c r="QGA146" s="3"/>
      <c r="QGB146" s="3"/>
      <c r="QGC146" s="3"/>
      <c r="QGD146" s="3"/>
      <c r="QGE146" s="3"/>
      <c r="QGF146" s="3"/>
      <c r="QGG146" s="3"/>
      <c r="QGH146" s="3"/>
      <c r="QGI146" s="3"/>
      <c r="QGJ146" s="3"/>
      <c r="QGK146" s="3"/>
      <c r="QGL146" s="3"/>
      <c r="QGM146" s="3"/>
      <c r="QGN146" s="3"/>
      <c r="QGO146" s="3"/>
      <c r="QGP146" s="3"/>
      <c r="QGQ146" s="3"/>
      <c r="QGR146" s="3"/>
      <c r="QGS146" s="3"/>
      <c r="QGT146" s="3"/>
      <c r="QGU146" s="3"/>
      <c r="QGV146" s="3"/>
      <c r="QGW146" s="3"/>
      <c r="QGX146" s="3"/>
      <c r="QGY146" s="3"/>
      <c r="QGZ146" s="3"/>
      <c r="QHA146" s="3"/>
      <c r="QHB146" s="3"/>
      <c r="QHC146" s="3"/>
      <c r="QHD146" s="3"/>
      <c r="QHE146" s="3"/>
      <c r="QHF146" s="3"/>
      <c r="QHG146" s="3"/>
      <c r="QHH146" s="3"/>
      <c r="QHI146" s="3"/>
      <c r="QHJ146" s="3"/>
      <c r="QHK146" s="3"/>
      <c r="QHL146" s="3"/>
      <c r="QHM146" s="3"/>
      <c r="QHN146" s="3"/>
      <c r="QHO146" s="3"/>
      <c r="QHP146" s="3"/>
      <c r="QHQ146" s="3"/>
      <c r="QHR146" s="3"/>
      <c r="QHS146" s="3"/>
      <c r="QHT146" s="3"/>
      <c r="QHU146" s="3"/>
      <c r="QHV146" s="3"/>
      <c r="QHW146" s="3"/>
      <c r="QHX146" s="3"/>
      <c r="QHY146" s="3"/>
      <c r="QHZ146" s="3"/>
      <c r="QIA146" s="3"/>
      <c r="QIB146" s="3"/>
      <c r="QIC146" s="3"/>
      <c r="QID146" s="3"/>
      <c r="QIE146" s="3"/>
      <c r="QIF146" s="3"/>
      <c r="QIG146" s="3"/>
      <c r="QIH146" s="3"/>
      <c r="QII146" s="3"/>
      <c r="QIJ146" s="3"/>
      <c r="QIK146" s="3"/>
      <c r="QIL146" s="3"/>
      <c r="QIM146" s="3"/>
      <c r="QIN146" s="3"/>
      <c r="QIO146" s="3"/>
      <c r="QIP146" s="3"/>
      <c r="QIQ146" s="3"/>
      <c r="QIR146" s="3"/>
      <c r="QIS146" s="3"/>
      <c r="QIT146" s="3"/>
      <c r="QIU146" s="3"/>
      <c r="QIV146" s="3"/>
      <c r="QIW146" s="3"/>
      <c r="QIX146" s="3"/>
      <c r="QIY146" s="3"/>
      <c r="QIZ146" s="3"/>
      <c r="QJA146" s="3"/>
      <c r="QJB146" s="3"/>
      <c r="QJC146" s="3"/>
      <c r="QJD146" s="3"/>
      <c r="QJE146" s="3"/>
      <c r="QJF146" s="3"/>
      <c r="QJG146" s="3"/>
      <c r="QJH146" s="3"/>
      <c r="QJI146" s="3"/>
      <c r="QJJ146" s="3"/>
      <c r="QJK146" s="3"/>
      <c r="QJL146" s="3"/>
      <c r="QJM146" s="3"/>
      <c r="QJN146" s="3"/>
      <c r="QJO146" s="3"/>
      <c r="QJP146" s="3"/>
      <c r="QJQ146" s="3"/>
      <c r="QJR146" s="3"/>
      <c r="QJS146" s="3"/>
      <c r="QJT146" s="3"/>
      <c r="QJU146" s="3"/>
      <c r="QJV146" s="3"/>
      <c r="QJW146" s="3"/>
      <c r="QJX146" s="3"/>
      <c r="QJY146" s="3"/>
      <c r="QJZ146" s="3"/>
      <c r="QKA146" s="3"/>
      <c r="QKB146" s="3"/>
      <c r="QKC146" s="3"/>
      <c r="QKD146" s="3"/>
      <c r="QKE146" s="3"/>
      <c r="QKF146" s="3"/>
      <c r="QKG146" s="3"/>
      <c r="QKH146" s="3"/>
      <c r="QKI146" s="3"/>
      <c r="QKJ146" s="3"/>
      <c r="QKK146" s="3"/>
      <c r="QKL146" s="3"/>
      <c r="QKM146" s="3"/>
      <c r="QKN146" s="3"/>
      <c r="QKO146" s="3"/>
      <c r="QKP146" s="3"/>
      <c r="QKQ146" s="3"/>
      <c r="QKR146" s="3"/>
      <c r="QKS146" s="3"/>
      <c r="QKT146" s="3"/>
      <c r="QKU146" s="3"/>
      <c r="QKV146" s="3"/>
      <c r="QKW146" s="3"/>
      <c r="QKX146" s="3"/>
      <c r="QKY146" s="3"/>
      <c r="QKZ146" s="3"/>
      <c r="QLA146" s="3"/>
      <c r="QLB146" s="3"/>
      <c r="QLC146" s="3"/>
      <c r="QLD146" s="3"/>
      <c r="QLE146" s="3"/>
      <c r="QLF146" s="3"/>
      <c r="QLG146" s="3"/>
      <c r="QLH146" s="3"/>
      <c r="QLI146" s="3"/>
      <c r="QLJ146" s="3"/>
      <c r="QLK146" s="3"/>
      <c r="QLL146" s="3"/>
      <c r="QLM146" s="3"/>
      <c r="QLN146" s="3"/>
      <c r="QLO146" s="3"/>
      <c r="QLP146" s="3"/>
      <c r="QLQ146" s="3"/>
      <c r="QLR146" s="3"/>
      <c r="QLS146" s="3"/>
      <c r="QLT146" s="3"/>
      <c r="QLU146" s="3"/>
      <c r="QLV146" s="3"/>
      <c r="QLW146" s="3"/>
      <c r="QLX146" s="3"/>
      <c r="QLY146" s="3"/>
      <c r="QLZ146" s="3"/>
      <c r="QMA146" s="3"/>
      <c r="QMB146" s="3"/>
      <c r="QMC146" s="3"/>
      <c r="QMD146" s="3"/>
      <c r="QME146" s="3"/>
      <c r="QMF146" s="3"/>
      <c r="QMG146" s="3"/>
      <c r="QMH146" s="3"/>
      <c r="QMI146" s="3"/>
      <c r="QMJ146" s="3"/>
      <c r="QMK146" s="3"/>
      <c r="QML146" s="3"/>
      <c r="QMM146" s="3"/>
      <c r="QMN146" s="3"/>
      <c r="QMO146" s="3"/>
      <c r="QMP146" s="3"/>
      <c r="QMQ146" s="3"/>
      <c r="QMR146" s="3"/>
      <c r="QMS146" s="3"/>
      <c r="QMT146" s="3"/>
      <c r="QMU146" s="3"/>
      <c r="QMV146" s="3"/>
      <c r="QMW146" s="3"/>
      <c r="QMX146" s="3"/>
      <c r="QMY146" s="3"/>
      <c r="QMZ146" s="3"/>
      <c r="QNA146" s="3"/>
      <c r="QNB146" s="3"/>
      <c r="QNC146" s="3"/>
      <c r="QND146" s="3"/>
      <c r="QNE146" s="3"/>
      <c r="QNF146" s="3"/>
      <c r="QNG146" s="3"/>
      <c r="QNH146" s="3"/>
      <c r="QNI146" s="3"/>
      <c r="QNJ146" s="3"/>
      <c r="QNK146" s="3"/>
      <c r="QNL146" s="3"/>
      <c r="QNM146" s="3"/>
      <c r="QNN146" s="3"/>
      <c r="QNO146" s="3"/>
      <c r="QNP146" s="3"/>
      <c r="QNQ146" s="3"/>
      <c r="QNR146" s="3"/>
      <c r="QNS146" s="3"/>
      <c r="QNT146" s="3"/>
      <c r="QNU146" s="3"/>
      <c r="QNV146" s="3"/>
      <c r="QNW146" s="3"/>
      <c r="QNX146" s="3"/>
      <c r="QNY146" s="3"/>
      <c r="QNZ146" s="3"/>
      <c r="QOA146" s="3"/>
      <c r="QOB146" s="3"/>
      <c r="QOC146" s="3"/>
      <c r="QOD146" s="3"/>
      <c r="QOE146" s="3"/>
      <c r="QOF146" s="3"/>
      <c r="QOG146" s="3"/>
      <c r="QOH146" s="3"/>
      <c r="QOI146" s="3"/>
      <c r="QOJ146" s="3"/>
      <c r="QOK146" s="3"/>
      <c r="QOL146" s="3"/>
      <c r="QOM146" s="3"/>
      <c r="QON146" s="3"/>
      <c r="QOO146" s="3"/>
      <c r="QOP146" s="3"/>
      <c r="QOQ146" s="3"/>
      <c r="QOR146" s="3"/>
      <c r="QOS146" s="3"/>
      <c r="QOT146" s="3"/>
      <c r="QOU146" s="3"/>
      <c r="QOV146" s="3"/>
      <c r="QOW146" s="3"/>
      <c r="QOX146" s="3"/>
      <c r="QOY146" s="3"/>
      <c r="QOZ146" s="3"/>
      <c r="QPA146" s="3"/>
      <c r="QPB146" s="3"/>
      <c r="QPC146" s="3"/>
      <c r="QPD146" s="3"/>
      <c r="QPE146" s="3"/>
      <c r="QPF146" s="3"/>
      <c r="QPG146" s="3"/>
      <c r="QPH146" s="3"/>
      <c r="QPI146" s="3"/>
      <c r="QPJ146" s="3"/>
      <c r="QPK146" s="3"/>
      <c r="QPL146" s="3"/>
      <c r="QPM146" s="3"/>
      <c r="QPN146" s="3"/>
      <c r="QPO146" s="3"/>
      <c r="QPP146" s="3"/>
      <c r="QPQ146" s="3"/>
      <c r="QPR146" s="3"/>
      <c r="QPS146" s="3"/>
      <c r="QPT146" s="3"/>
      <c r="QPU146" s="3"/>
      <c r="QPV146" s="3"/>
      <c r="QPW146" s="3"/>
      <c r="QPX146" s="3"/>
      <c r="QPY146" s="3"/>
      <c r="QPZ146" s="3"/>
      <c r="QQA146" s="3"/>
      <c r="QQB146" s="3"/>
      <c r="QQC146" s="3"/>
      <c r="QQD146" s="3"/>
      <c r="QQE146" s="3"/>
      <c r="QQF146" s="3"/>
      <c r="QQG146" s="3"/>
      <c r="QQH146" s="3"/>
      <c r="QQI146" s="3"/>
      <c r="QQJ146" s="3"/>
      <c r="QQK146" s="3"/>
      <c r="QQL146" s="3"/>
      <c r="QQM146" s="3"/>
      <c r="QQN146" s="3"/>
      <c r="QQO146" s="3"/>
      <c r="QQP146" s="3"/>
      <c r="QQQ146" s="3"/>
      <c r="QQR146" s="3"/>
      <c r="QQS146" s="3"/>
      <c r="QQT146" s="3"/>
      <c r="QQU146" s="3"/>
      <c r="QQV146" s="3"/>
      <c r="QQW146" s="3"/>
      <c r="QQX146" s="3"/>
      <c r="QQY146" s="3"/>
      <c r="QQZ146" s="3"/>
      <c r="QRA146" s="3"/>
      <c r="QRB146" s="3"/>
      <c r="QRC146" s="3"/>
      <c r="QRD146" s="3"/>
      <c r="QRE146" s="3"/>
      <c r="QRF146" s="3"/>
      <c r="QRG146" s="3"/>
      <c r="QRH146" s="3"/>
      <c r="QRI146" s="3"/>
      <c r="QRJ146" s="3"/>
      <c r="QRK146" s="3"/>
      <c r="QRL146" s="3"/>
      <c r="QRM146" s="3"/>
      <c r="QRN146" s="3"/>
      <c r="QRO146" s="3"/>
      <c r="QRP146" s="3"/>
      <c r="QRQ146" s="3"/>
      <c r="QRR146" s="3"/>
      <c r="QRS146" s="3"/>
      <c r="QRT146" s="3"/>
      <c r="QRU146" s="3"/>
      <c r="QRV146" s="3"/>
      <c r="QRW146" s="3"/>
      <c r="QRX146" s="3"/>
      <c r="QRY146" s="3"/>
      <c r="QRZ146" s="3"/>
      <c r="QSA146" s="3"/>
      <c r="QSB146" s="3"/>
      <c r="QSC146" s="3"/>
      <c r="QSD146" s="3"/>
      <c r="QSE146" s="3"/>
      <c r="QSF146" s="3"/>
      <c r="QSG146" s="3"/>
      <c r="QSH146" s="3"/>
      <c r="QSI146" s="3"/>
      <c r="QSJ146" s="3"/>
      <c r="QSK146" s="3"/>
      <c r="QSL146" s="3"/>
      <c r="QSM146" s="3"/>
      <c r="QSN146" s="3"/>
      <c r="QSO146" s="3"/>
      <c r="QSP146" s="3"/>
      <c r="QSQ146" s="3"/>
      <c r="QSR146" s="3"/>
      <c r="QSS146" s="3"/>
      <c r="QST146" s="3"/>
      <c r="QSU146" s="3"/>
      <c r="QSV146" s="3"/>
      <c r="QSW146" s="3"/>
      <c r="QSX146" s="3"/>
      <c r="QSY146" s="3"/>
      <c r="QSZ146" s="3"/>
      <c r="QTA146" s="3"/>
      <c r="QTB146" s="3"/>
      <c r="QTC146" s="3"/>
      <c r="QTD146" s="3"/>
      <c r="QTE146" s="3"/>
      <c r="QTF146" s="3"/>
      <c r="QTG146" s="3"/>
      <c r="QTH146" s="3"/>
      <c r="QTI146" s="3"/>
      <c r="QTJ146" s="3"/>
      <c r="QTK146" s="3"/>
      <c r="QTL146" s="3"/>
      <c r="QTM146" s="3"/>
      <c r="QTN146" s="3"/>
      <c r="QTO146" s="3"/>
      <c r="QTP146" s="3"/>
      <c r="QTQ146" s="3"/>
      <c r="QTR146" s="3"/>
      <c r="QTS146" s="3"/>
      <c r="QTT146" s="3"/>
      <c r="QTU146" s="3"/>
      <c r="QTV146" s="3"/>
      <c r="QTW146" s="3"/>
      <c r="QTX146" s="3"/>
      <c r="QTY146" s="3"/>
      <c r="QTZ146" s="3"/>
      <c r="QUA146" s="3"/>
      <c r="QUB146" s="3"/>
      <c r="QUC146" s="3"/>
      <c r="QUD146" s="3"/>
      <c r="QUE146" s="3"/>
      <c r="QUF146" s="3"/>
      <c r="QUG146" s="3"/>
      <c r="QUH146" s="3"/>
      <c r="QUI146" s="3"/>
      <c r="QUJ146" s="3"/>
      <c r="QUK146" s="3"/>
      <c r="QUL146" s="3"/>
      <c r="QUM146" s="3"/>
      <c r="QUN146" s="3"/>
      <c r="QUO146" s="3"/>
      <c r="QUP146" s="3"/>
      <c r="QUQ146" s="3"/>
      <c r="QUR146" s="3"/>
      <c r="QUS146" s="3"/>
      <c r="QUT146" s="3"/>
      <c r="QUU146" s="3"/>
      <c r="QUV146" s="3"/>
      <c r="QUW146" s="3"/>
      <c r="QUX146" s="3"/>
      <c r="QUY146" s="3"/>
      <c r="QUZ146" s="3"/>
      <c r="QVA146" s="3"/>
      <c r="QVB146" s="3"/>
      <c r="QVC146" s="3"/>
      <c r="QVD146" s="3"/>
      <c r="QVE146" s="3"/>
      <c r="QVF146" s="3"/>
      <c r="QVG146" s="3"/>
      <c r="QVH146" s="3"/>
      <c r="QVI146" s="3"/>
      <c r="QVJ146" s="3"/>
      <c r="QVK146" s="3"/>
      <c r="QVL146" s="3"/>
      <c r="QVM146" s="3"/>
      <c r="QVN146" s="3"/>
      <c r="QVO146" s="3"/>
      <c r="QVP146" s="3"/>
      <c r="QVQ146" s="3"/>
      <c r="QVR146" s="3"/>
      <c r="QVS146" s="3"/>
      <c r="QVT146" s="3"/>
      <c r="QVU146" s="3"/>
      <c r="QVV146" s="3"/>
      <c r="QVW146" s="3"/>
      <c r="QVX146" s="3"/>
      <c r="QVY146" s="3"/>
      <c r="QVZ146" s="3"/>
      <c r="QWA146" s="3"/>
      <c r="QWB146" s="3"/>
      <c r="QWC146" s="3"/>
      <c r="QWD146" s="3"/>
      <c r="QWE146" s="3"/>
      <c r="QWF146" s="3"/>
      <c r="QWG146" s="3"/>
      <c r="QWH146" s="3"/>
      <c r="QWI146" s="3"/>
      <c r="QWJ146" s="3"/>
      <c r="QWK146" s="3"/>
      <c r="QWL146" s="3"/>
      <c r="QWM146" s="3"/>
      <c r="QWN146" s="3"/>
      <c r="QWO146" s="3"/>
      <c r="QWP146" s="3"/>
      <c r="QWQ146" s="3"/>
      <c r="QWR146" s="3"/>
      <c r="QWS146" s="3"/>
      <c r="QWT146" s="3"/>
      <c r="QWU146" s="3"/>
      <c r="QWV146" s="3"/>
      <c r="QWW146" s="3"/>
      <c r="QWX146" s="3"/>
      <c r="QWY146" s="3"/>
      <c r="QWZ146" s="3"/>
      <c r="QXA146" s="3"/>
      <c r="QXB146" s="3"/>
      <c r="QXC146" s="3"/>
      <c r="QXD146" s="3"/>
      <c r="QXE146" s="3"/>
      <c r="QXF146" s="3"/>
      <c r="QXG146" s="3"/>
      <c r="QXH146" s="3"/>
      <c r="QXI146" s="3"/>
      <c r="QXJ146" s="3"/>
      <c r="QXK146" s="3"/>
      <c r="QXL146" s="3"/>
      <c r="QXM146" s="3"/>
      <c r="QXN146" s="3"/>
      <c r="QXO146" s="3"/>
      <c r="QXP146" s="3"/>
      <c r="QXQ146" s="3"/>
      <c r="QXR146" s="3"/>
      <c r="QXS146" s="3"/>
      <c r="QXT146" s="3"/>
      <c r="QXU146" s="3"/>
      <c r="QXV146" s="3"/>
      <c r="QXW146" s="3"/>
      <c r="QXX146" s="3"/>
      <c r="QXY146" s="3"/>
      <c r="QXZ146" s="3"/>
      <c r="QYA146" s="3"/>
      <c r="QYB146" s="3"/>
      <c r="QYC146" s="3"/>
      <c r="QYD146" s="3"/>
      <c r="QYE146" s="3"/>
      <c r="QYF146" s="3"/>
      <c r="QYG146" s="3"/>
      <c r="QYH146" s="3"/>
      <c r="QYI146" s="3"/>
      <c r="QYJ146" s="3"/>
      <c r="QYK146" s="3"/>
      <c r="QYL146" s="3"/>
      <c r="QYM146" s="3"/>
      <c r="QYN146" s="3"/>
      <c r="QYO146" s="3"/>
      <c r="QYP146" s="3"/>
      <c r="QYQ146" s="3"/>
      <c r="QYR146" s="3"/>
      <c r="QYS146" s="3"/>
      <c r="QYT146" s="3"/>
      <c r="QYU146" s="3"/>
      <c r="QYV146" s="3"/>
      <c r="QYW146" s="3"/>
      <c r="QYX146" s="3"/>
      <c r="QYY146" s="3"/>
      <c r="QYZ146" s="3"/>
      <c r="QZA146" s="3"/>
      <c r="QZB146" s="3"/>
      <c r="QZC146" s="3"/>
      <c r="QZD146" s="3"/>
      <c r="QZE146" s="3"/>
      <c r="QZF146" s="3"/>
      <c r="QZG146" s="3"/>
      <c r="QZH146" s="3"/>
      <c r="QZI146" s="3"/>
      <c r="QZJ146" s="3"/>
      <c r="QZK146" s="3"/>
      <c r="QZL146" s="3"/>
      <c r="QZM146" s="3"/>
      <c r="QZN146" s="3"/>
      <c r="QZO146" s="3"/>
      <c r="QZP146" s="3"/>
      <c r="QZQ146" s="3"/>
      <c r="QZR146" s="3"/>
      <c r="QZS146" s="3"/>
      <c r="QZT146" s="3"/>
      <c r="QZU146" s="3"/>
      <c r="QZV146" s="3"/>
      <c r="QZW146" s="3"/>
      <c r="QZX146" s="3"/>
      <c r="QZY146" s="3"/>
      <c r="QZZ146" s="3"/>
      <c r="RAA146" s="3"/>
      <c r="RAB146" s="3"/>
      <c r="RAC146" s="3"/>
      <c r="RAD146" s="3"/>
      <c r="RAE146" s="3"/>
      <c r="RAF146" s="3"/>
      <c r="RAG146" s="3"/>
      <c r="RAH146" s="3"/>
      <c r="RAI146" s="3"/>
      <c r="RAJ146" s="3"/>
      <c r="RAK146" s="3"/>
      <c r="RAL146" s="3"/>
      <c r="RAM146" s="3"/>
      <c r="RAN146" s="3"/>
      <c r="RAO146" s="3"/>
      <c r="RAP146" s="3"/>
      <c r="RAQ146" s="3"/>
      <c r="RAR146" s="3"/>
      <c r="RAS146" s="3"/>
      <c r="RAT146" s="3"/>
      <c r="RAU146" s="3"/>
      <c r="RAV146" s="3"/>
      <c r="RAW146" s="3"/>
      <c r="RAX146" s="3"/>
      <c r="RAY146" s="3"/>
      <c r="RAZ146" s="3"/>
      <c r="RBA146" s="3"/>
      <c r="RBB146" s="3"/>
      <c r="RBC146" s="3"/>
      <c r="RBD146" s="3"/>
      <c r="RBE146" s="3"/>
      <c r="RBF146" s="3"/>
      <c r="RBG146" s="3"/>
      <c r="RBH146" s="3"/>
      <c r="RBI146" s="3"/>
      <c r="RBJ146" s="3"/>
      <c r="RBK146" s="3"/>
      <c r="RBL146" s="3"/>
      <c r="RBM146" s="3"/>
      <c r="RBN146" s="3"/>
      <c r="RBO146" s="3"/>
      <c r="RBP146" s="3"/>
      <c r="RBQ146" s="3"/>
      <c r="RBR146" s="3"/>
      <c r="RBS146" s="3"/>
      <c r="RBT146" s="3"/>
      <c r="RBU146" s="3"/>
      <c r="RBV146" s="3"/>
      <c r="RBW146" s="3"/>
      <c r="RBX146" s="3"/>
      <c r="RBY146" s="3"/>
      <c r="RBZ146" s="3"/>
      <c r="RCA146" s="3"/>
      <c r="RCB146" s="3"/>
      <c r="RCC146" s="3"/>
      <c r="RCD146" s="3"/>
      <c r="RCE146" s="3"/>
      <c r="RCF146" s="3"/>
      <c r="RCG146" s="3"/>
      <c r="RCH146" s="3"/>
      <c r="RCI146" s="3"/>
      <c r="RCJ146" s="3"/>
      <c r="RCK146" s="3"/>
      <c r="RCL146" s="3"/>
      <c r="RCM146" s="3"/>
      <c r="RCN146" s="3"/>
      <c r="RCO146" s="3"/>
      <c r="RCP146" s="3"/>
      <c r="RCQ146" s="3"/>
      <c r="RCR146" s="3"/>
      <c r="RCS146" s="3"/>
      <c r="RCT146" s="3"/>
      <c r="RCU146" s="3"/>
      <c r="RCV146" s="3"/>
      <c r="RCW146" s="3"/>
      <c r="RCX146" s="3"/>
      <c r="RCY146" s="3"/>
      <c r="RCZ146" s="3"/>
      <c r="RDA146" s="3"/>
      <c r="RDB146" s="3"/>
      <c r="RDC146" s="3"/>
      <c r="RDD146" s="3"/>
      <c r="RDE146" s="3"/>
      <c r="RDF146" s="3"/>
      <c r="RDG146" s="3"/>
      <c r="RDH146" s="3"/>
      <c r="RDI146" s="3"/>
      <c r="RDJ146" s="3"/>
      <c r="RDK146" s="3"/>
      <c r="RDL146" s="3"/>
      <c r="RDM146" s="3"/>
      <c r="RDN146" s="3"/>
      <c r="RDO146" s="3"/>
      <c r="RDP146" s="3"/>
      <c r="RDQ146" s="3"/>
      <c r="RDR146" s="3"/>
      <c r="RDS146" s="3"/>
      <c r="RDT146" s="3"/>
      <c r="RDU146" s="3"/>
      <c r="RDV146" s="3"/>
      <c r="RDW146" s="3"/>
      <c r="RDX146" s="3"/>
      <c r="RDY146" s="3"/>
      <c r="RDZ146" s="3"/>
      <c r="REA146" s="3"/>
      <c r="REB146" s="3"/>
      <c r="REC146" s="3"/>
      <c r="RED146" s="3"/>
      <c r="REE146" s="3"/>
      <c r="REF146" s="3"/>
      <c r="REG146" s="3"/>
      <c r="REH146" s="3"/>
      <c r="REI146" s="3"/>
      <c r="REJ146" s="3"/>
      <c r="REK146" s="3"/>
      <c r="REL146" s="3"/>
      <c r="REM146" s="3"/>
      <c r="REN146" s="3"/>
      <c r="REO146" s="3"/>
      <c r="REP146" s="3"/>
      <c r="REQ146" s="3"/>
      <c r="RER146" s="3"/>
      <c r="RES146" s="3"/>
      <c r="RET146" s="3"/>
      <c r="REU146" s="3"/>
      <c r="REV146" s="3"/>
      <c r="REW146" s="3"/>
      <c r="REX146" s="3"/>
      <c r="REY146" s="3"/>
      <c r="REZ146" s="3"/>
      <c r="RFA146" s="3"/>
      <c r="RFB146" s="3"/>
      <c r="RFC146" s="3"/>
      <c r="RFD146" s="3"/>
      <c r="RFE146" s="3"/>
      <c r="RFF146" s="3"/>
      <c r="RFG146" s="3"/>
      <c r="RFH146" s="3"/>
      <c r="RFI146" s="3"/>
      <c r="RFJ146" s="3"/>
      <c r="RFK146" s="3"/>
      <c r="RFL146" s="3"/>
      <c r="RFM146" s="3"/>
      <c r="RFN146" s="3"/>
      <c r="RFO146" s="3"/>
      <c r="RFP146" s="3"/>
      <c r="RFQ146" s="3"/>
      <c r="RFR146" s="3"/>
      <c r="RFS146" s="3"/>
      <c r="RFT146" s="3"/>
      <c r="RFU146" s="3"/>
      <c r="RFV146" s="3"/>
      <c r="RFW146" s="3"/>
      <c r="RFX146" s="3"/>
      <c r="RFY146" s="3"/>
      <c r="RFZ146" s="3"/>
      <c r="RGA146" s="3"/>
      <c r="RGB146" s="3"/>
      <c r="RGC146" s="3"/>
      <c r="RGD146" s="3"/>
      <c r="RGE146" s="3"/>
      <c r="RGF146" s="3"/>
      <c r="RGG146" s="3"/>
      <c r="RGH146" s="3"/>
      <c r="RGI146" s="3"/>
      <c r="RGJ146" s="3"/>
      <c r="RGK146" s="3"/>
      <c r="RGL146" s="3"/>
      <c r="RGM146" s="3"/>
      <c r="RGN146" s="3"/>
      <c r="RGO146" s="3"/>
      <c r="RGP146" s="3"/>
      <c r="RGQ146" s="3"/>
      <c r="RGR146" s="3"/>
      <c r="RGS146" s="3"/>
      <c r="RGT146" s="3"/>
      <c r="RGU146" s="3"/>
      <c r="RGV146" s="3"/>
      <c r="RGW146" s="3"/>
      <c r="RGX146" s="3"/>
      <c r="RGY146" s="3"/>
      <c r="RGZ146" s="3"/>
      <c r="RHA146" s="3"/>
      <c r="RHB146" s="3"/>
      <c r="RHC146" s="3"/>
      <c r="RHD146" s="3"/>
      <c r="RHE146" s="3"/>
      <c r="RHF146" s="3"/>
      <c r="RHG146" s="3"/>
      <c r="RHH146" s="3"/>
      <c r="RHI146" s="3"/>
      <c r="RHJ146" s="3"/>
      <c r="RHK146" s="3"/>
      <c r="RHL146" s="3"/>
      <c r="RHM146" s="3"/>
      <c r="RHN146" s="3"/>
      <c r="RHO146" s="3"/>
      <c r="RHP146" s="3"/>
      <c r="RHQ146" s="3"/>
      <c r="RHR146" s="3"/>
      <c r="RHS146" s="3"/>
      <c r="RHT146" s="3"/>
      <c r="RHU146" s="3"/>
      <c r="RHV146" s="3"/>
      <c r="RHW146" s="3"/>
      <c r="RHX146" s="3"/>
      <c r="RHY146" s="3"/>
      <c r="RHZ146" s="3"/>
      <c r="RIA146" s="3"/>
      <c r="RIB146" s="3"/>
      <c r="RIC146" s="3"/>
      <c r="RID146" s="3"/>
      <c r="RIE146" s="3"/>
      <c r="RIF146" s="3"/>
      <c r="RIG146" s="3"/>
      <c r="RIH146" s="3"/>
      <c r="RII146" s="3"/>
      <c r="RIJ146" s="3"/>
      <c r="RIK146" s="3"/>
      <c r="RIL146" s="3"/>
      <c r="RIM146" s="3"/>
      <c r="RIN146" s="3"/>
      <c r="RIO146" s="3"/>
      <c r="RIP146" s="3"/>
      <c r="RIQ146" s="3"/>
      <c r="RIR146" s="3"/>
      <c r="RIS146" s="3"/>
      <c r="RIT146" s="3"/>
      <c r="RIU146" s="3"/>
      <c r="RIV146" s="3"/>
      <c r="RIW146" s="3"/>
      <c r="RIX146" s="3"/>
      <c r="RIY146" s="3"/>
      <c r="RIZ146" s="3"/>
      <c r="RJA146" s="3"/>
      <c r="RJB146" s="3"/>
      <c r="RJC146" s="3"/>
      <c r="RJD146" s="3"/>
      <c r="RJE146" s="3"/>
      <c r="RJF146" s="3"/>
      <c r="RJG146" s="3"/>
      <c r="RJH146" s="3"/>
      <c r="RJI146" s="3"/>
      <c r="RJJ146" s="3"/>
      <c r="RJK146" s="3"/>
      <c r="RJL146" s="3"/>
      <c r="RJM146" s="3"/>
      <c r="RJN146" s="3"/>
      <c r="RJO146" s="3"/>
      <c r="RJP146" s="3"/>
      <c r="RJQ146" s="3"/>
      <c r="RJR146" s="3"/>
      <c r="RJS146" s="3"/>
      <c r="RJT146" s="3"/>
      <c r="RJU146" s="3"/>
      <c r="RJV146" s="3"/>
      <c r="RJW146" s="3"/>
      <c r="RJX146" s="3"/>
      <c r="RJY146" s="3"/>
      <c r="RJZ146" s="3"/>
      <c r="RKA146" s="3"/>
      <c r="RKB146" s="3"/>
      <c r="RKC146" s="3"/>
      <c r="RKD146" s="3"/>
      <c r="RKE146" s="3"/>
      <c r="RKF146" s="3"/>
      <c r="RKG146" s="3"/>
      <c r="RKH146" s="3"/>
      <c r="RKI146" s="3"/>
      <c r="RKJ146" s="3"/>
      <c r="RKK146" s="3"/>
      <c r="RKL146" s="3"/>
    </row>
    <row r="147" spans="1:12466" ht="12.75" customHeight="1">
      <c r="A147" s="2">
        <v>6110</v>
      </c>
      <c r="B147" s="2" t="s">
        <v>349</v>
      </c>
      <c r="C147" s="2" t="s">
        <v>24</v>
      </c>
      <c r="D147" s="2" t="s">
        <v>12</v>
      </c>
      <c r="E147" s="2" t="str">
        <f t="shared" si="130"/>
        <v>Mawal  Gum Mint 250g</v>
      </c>
      <c r="F147" s="41">
        <v>38</v>
      </c>
      <c r="G147" s="10">
        <v>25</v>
      </c>
      <c r="H147" s="10">
        <v>26</v>
      </c>
      <c r="I147" s="10">
        <v>25</v>
      </c>
      <c r="J147" s="10">
        <v>45</v>
      </c>
      <c r="K147" s="10">
        <v>6</v>
      </c>
      <c r="L147" s="10">
        <v>3</v>
      </c>
      <c r="M147" s="10">
        <v>51</v>
      </c>
      <c r="N147" s="10">
        <v>41</v>
      </c>
      <c r="O147" s="8">
        <v>12</v>
      </c>
      <c r="P147" s="8"/>
      <c r="Q147" s="8">
        <v>25</v>
      </c>
      <c r="R147" s="8">
        <f t="shared" si="128"/>
        <v>297</v>
      </c>
      <c r="S147" s="34">
        <f t="shared" si="129"/>
        <v>3.641089139256335E-4</v>
      </c>
      <c r="T147" s="8" t="str">
        <f t="shared" si="110"/>
        <v>Mawal  Gum Mint 250g</v>
      </c>
      <c r="U147" s="82">
        <v>6</v>
      </c>
      <c r="V147" s="8">
        <f t="shared" si="111"/>
        <v>228</v>
      </c>
      <c r="W147" s="8">
        <f t="shared" si="112"/>
        <v>150</v>
      </c>
      <c r="X147" s="8">
        <f t="shared" si="113"/>
        <v>156</v>
      </c>
      <c r="Y147" s="8">
        <f t="shared" si="114"/>
        <v>150</v>
      </c>
      <c r="Z147" s="8">
        <f t="shared" si="115"/>
        <v>270</v>
      </c>
      <c r="AA147" s="8">
        <f t="shared" si="116"/>
        <v>36</v>
      </c>
      <c r="AB147" s="8">
        <f t="shared" si="117"/>
        <v>18</v>
      </c>
      <c r="AC147" s="8">
        <f t="shared" si="118"/>
        <v>306</v>
      </c>
      <c r="AD147" s="8">
        <f t="shared" si="119"/>
        <v>246</v>
      </c>
      <c r="AE147" s="8">
        <f t="shared" si="120"/>
        <v>72</v>
      </c>
      <c r="AF147" s="8">
        <f t="shared" si="121"/>
        <v>0</v>
      </c>
      <c r="AG147" s="8">
        <f t="shared" si="122"/>
        <v>150</v>
      </c>
      <c r="AH147" s="10">
        <f t="shared" si="123"/>
        <v>1782</v>
      </c>
      <c r="AI147" s="10" t="s">
        <v>311</v>
      </c>
      <c r="AJ147" s="8" t="str">
        <f t="shared" si="124"/>
        <v>Mawal  Other Flavors</v>
      </c>
      <c r="AK147" s="8">
        <f t="shared" si="125"/>
        <v>297</v>
      </c>
      <c r="AL147" s="10">
        <f t="shared" si="126"/>
        <v>1782</v>
      </c>
      <c r="AM147" s="44">
        <f t="shared" si="127"/>
        <v>2.8194467144348237E-4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WR147" s="3"/>
      <c r="WS147" s="3"/>
      <c r="WT147" s="3"/>
      <c r="WU147" s="3"/>
      <c r="WV147" s="3"/>
      <c r="WW147" s="3"/>
      <c r="WX147" s="3"/>
      <c r="WY147" s="3"/>
      <c r="WZ147" s="3"/>
      <c r="XA147" s="3"/>
      <c r="XB147" s="3"/>
      <c r="XC147" s="3"/>
      <c r="XD147" s="3"/>
      <c r="XE147" s="3"/>
      <c r="XF147" s="3"/>
      <c r="XG147" s="3"/>
      <c r="XH147" s="3"/>
      <c r="XI147" s="3"/>
      <c r="XJ147" s="3"/>
      <c r="XK147" s="3"/>
      <c r="XL147" s="3"/>
      <c r="XM147" s="3"/>
      <c r="XN147" s="3"/>
      <c r="XO147" s="3"/>
      <c r="XP147" s="3"/>
      <c r="XQ147" s="3"/>
      <c r="XR147" s="3"/>
      <c r="XS147" s="3"/>
      <c r="XT147" s="3"/>
      <c r="XU147" s="3"/>
      <c r="XV147" s="3"/>
      <c r="XW147" s="3"/>
      <c r="XX147" s="3"/>
      <c r="XY147" s="3"/>
      <c r="XZ147" s="3"/>
      <c r="YA147" s="3"/>
      <c r="YB147" s="3"/>
      <c r="YC147" s="3"/>
      <c r="YD147" s="3"/>
      <c r="YE147" s="3"/>
      <c r="YF147" s="3"/>
      <c r="YG147" s="3"/>
      <c r="YH147" s="3"/>
      <c r="YI147" s="3"/>
      <c r="YJ147" s="3"/>
      <c r="YK147" s="3"/>
      <c r="YL147" s="3"/>
      <c r="YM147" s="3"/>
      <c r="YN147" s="3"/>
      <c r="YO147" s="3"/>
      <c r="YP147" s="3"/>
      <c r="YQ147" s="3"/>
      <c r="YR147" s="3"/>
      <c r="YS147" s="3"/>
      <c r="YT147" s="3"/>
      <c r="YU147" s="3"/>
      <c r="YV147" s="3"/>
      <c r="YW147" s="3"/>
      <c r="YX147" s="3"/>
      <c r="YY147" s="3"/>
      <c r="YZ147" s="3"/>
      <c r="ZA147" s="3"/>
      <c r="ZB147" s="3"/>
      <c r="ZC147" s="3"/>
      <c r="ZD147" s="3"/>
      <c r="ZE147" s="3"/>
      <c r="ZF147" s="3"/>
      <c r="ZG147" s="3"/>
      <c r="ZH147" s="3"/>
      <c r="ZI147" s="3"/>
      <c r="ZJ147" s="3"/>
      <c r="ZK147" s="3"/>
      <c r="ZL147" s="3"/>
      <c r="ZM147" s="3"/>
      <c r="ZN147" s="3"/>
      <c r="ZO147" s="3"/>
      <c r="ZP147" s="3"/>
      <c r="ZQ147" s="3"/>
      <c r="ZR147" s="3"/>
      <c r="ZS147" s="3"/>
      <c r="ZT147" s="3"/>
      <c r="ZU147" s="3"/>
      <c r="ZV147" s="3"/>
      <c r="ZW147" s="3"/>
      <c r="ZX147" s="3"/>
      <c r="ZY147" s="3"/>
      <c r="ZZ147" s="3"/>
      <c r="AAA147" s="3"/>
      <c r="AAB147" s="3"/>
      <c r="AAC147" s="3"/>
      <c r="AAD147" s="3"/>
      <c r="AAE147" s="3"/>
      <c r="AAF147" s="3"/>
      <c r="AAG147" s="3"/>
      <c r="AAH147" s="3"/>
      <c r="AAI147" s="3"/>
      <c r="AAJ147" s="3"/>
      <c r="AAK147" s="3"/>
      <c r="AAL147" s="3"/>
      <c r="AAM147" s="3"/>
      <c r="AAN147" s="3"/>
      <c r="AAO147" s="3"/>
      <c r="AAP147" s="3"/>
      <c r="AAQ147" s="3"/>
      <c r="AAR147" s="3"/>
      <c r="AAS147" s="3"/>
      <c r="AAT147" s="3"/>
      <c r="AAU147" s="3"/>
      <c r="AAV147" s="3"/>
      <c r="AAW147" s="3"/>
      <c r="AAX147" s="3"/>
      <c r="AAY147" s="3"/>
      <c r="AAZ147" s="3"/>
      <c r="ABA147" s="3"/>
      <c r="ABB147" s="3"/>
      <c r="ABC147" s="3"/>
      <c r="ABD147" s="3"/>
      <c r="ABE147" s="3"/>
      <c r="ABF147" s="3"/>
      <c r="ABG147" s="3"/>
      <c r="ABH147" s="3"/>
      <c r="ABI147" s="3"/>
      <c r="ABJ147" s="3"/>
      <c r="ABK147" s="3"/>
      <c r="ABL147" s="3"/>
      <c r="ABM147" s="3"/>
      <c r="ABN147" s="3"/>
      <c r="ABO147" s="3"/>
      <c r="ABP147" s="3"/>
      <c r="ABQ147" s="3"/>
      <c r="ABR147" s="3"/>
      <c r="ABS147" s="3"/>
      <c r="ABT147" s="3"/>
      <c r="ABU147" s="3"/>
      <c r="ABV147" s="3"/>
      <c r="ABW147" s="3"/>
      <c r="ABX147" s="3"/>
      <c r="ABY147" s="3"/>
      <c r="ABZ147" s="3"/>
      <c r="ACA147" s="3"/>
      <c r="ACB147" s="3"/>
      <c r="ACC147" s="3"/>
      <c r="ACD147" s="3"/>
      <c r="ACE147" s="3"/>
      <c r="ACF147" s="3"/>
      <c r="ACG147" s="3"/>
      <c r="ACH147" s="3"/>
      <c r="ACI147" s="3"/>
      <c r="ACJ147" s="3"/>
      <c r="ACK147" s="3"/>
      <c r="ACL147" s="3"/>
      <c r="ACM147" s="3"/>
      <c r="ACN147" s="3"/>
      <c r="ACO147" s="3"/>
      <c r="ACP147" s="3"/>
      <c r="ACQ147" s="3"/>
      <c r="ACR147" s="3"/>
      <c r="ACS147" s="3"/>
      <c r="ACT147" s="3"/>
      <c r="ACU147" s="3"/>
      <c r="ACV147" s="3"/>
      <c r="ACW147" s="3"/>
      <c r="ACX147" s="3"/>
      <c r="ACY147" s="3"/>
      <c r="ACZ147" s="3"/>
      <c r="ADA147" s="3"/>
      <c r="ADB147" s="3"/>
      <c r="ADC147" s="3"/>
      <c r="ADD147" s="3"/>
      <c r="ADE147" s="3"/>
      <c r="ADF147" s="3"/>
      <c r="ADG147" s="3"/>
      <c r="ADH147" s="3"/>
      <c r="ADI147" s="3"/>
      <c r="ADJ147" s="3"/>
      <c r="ADK147" s="3"/>
      <c r="ADL147" s="3"/>
      <c r="ADM147" s="3"/>
      <c r="ADN147" s="3"/>
      <c r="ADO147" s="3"/>
      <c r="ADP147" s="3"/>
      <c r="ADQ147" s="3"/>
      <c r="ADR147" s="3"/>
      <c r="ADS147" s="3"/>
      <c r="ADT147" s="3"/>
      <c r="ADU147" s="3"/>
      <c r="ADV147" s="3"/>
      <c r="ADW147" s="3"/>
      <c r="ADX147" s="3"/>
      <c r="ADY147" s="3"/>
      <c r="ADZ147" s="3"/>
      <c r="AEA147" s="3"/>
      <c r="AEB147" s="3"/>
      <c r="AEC147" s="3"/>
      <c r="AED147" s="3"/>
      <c r="AEE147" s="3"/>
      <c r="AEF147" s="3"/>
      <c r="AEG147" s="3"/>
      <c r="AEH147" s="3"/>
      <c r="AEI147" s="3"/>
      <c r="AEJ147" s="3"/>
      <c r="AEK147" s="3"/>
      <c r="AEL147" s="3"/>
      <c r="AEM147" s="3"/>
      <c r="AEN147" s="3"/>
      <c r="AEO147" s="3"/>
      <c r="AEP147" s="3"/>
      <c r="AEQ147" s="3"/>
      <c r="AER147" s="3"/>
      <c r="AES147" s="3"/>
      <c r="AET147" s="3"/>
      <c r="AEU147" s="3"/>
      <c r="AEV147" s="3"/>
      <c r="AEW147" s="3"/>
      <c r="AEX147" s="3"/>
      <c r="AEY147" s="3"/>
      <c r="AEZ147" s="3"/>
      <c r="AFA147" s="3"/>
      <c r="AFB147" s="3"/>
      <c r="AFC147" s="3"/>
      <c r="AFD147" s="3"/>
      <c r="AFE147" s="3"/>
      <c r="AFF147" s="3"/>
      <c r="AFG147" s="3"/>
      <c r="AFH147" s="3"/>
      <c r="AFI147" s="3"/>
      <c r="AFJ147" s="3"/>
      <c r="AFK147" s="3"/>
      <c r="AFL147" s="3"/>
      <c r="AFM147" s="3"/>
      <c r="AFN147" s="3"/>
      <c r="AFO147" s="3"/>
      <c r="AFP147" s="3"/>
      <c r="AFQ147" s="3"/>
      <c r="AFR147" s="3"/>
      <c r="AFS147" s="3"/>
      <c r="AFT147" s="3"/>
      <c r="AFU147" s="3"/>
      <c r="AFV147" s="3"/>
      <c r="AFW147" s="3"/>
      <c r="AFX147" s="3"/>
      <c r="AFY147" s="3"/>
      <c r="AFZ147" s="3"/>
      <c r="AGA147" s="3"/>
      <c r="AGB147" s="3"/>
      <c r="AGC147" s="3"/>
      <c r="AGD147" s="3"/>
      <c r="AGE147" s="3"/>
      <c r="AGF147" s="3"/>
      <c r="AGG147" s="3"/>
      <c r="AGH147" s="3"/>
      <c r="AGI147" s="3"/>
      <c r="AGJ147" s="3"/>
      <c r="AGK147" s="3"/>
      <c r="AGL147" s="3"/>
      <c r="AGM147" s="3"/>
      <c r="AGN147" s="3"/>
      <c r="AGO147" s="3"/>
      <c r="AGP147" s="3"/>
      <c r="AGQ147" s="3"/>
      <c r="AGR147" s="3"/>
      <c r="AGS147" s="3"/>
      <c r="AGT147" s="3"/>
      <c r="AGU147" s="3"/>
      <c r="AGV147" s="3"/>
      <c r="AGW147" s="3"/>
      <c r="AGX147" s="3"/>
      <c r="AGY147" s="3"/>
      <c r="AGZ147" s="3"/>
      <c r="AHA147" s="3"/>
      <c r="AHB147" s="3"/>
      <c r="AHC147" s="3"/>
      <c r="AHD147" s="3"/>
      <c r="AHE147" s="3"/>
      <c r="AHF147" s="3"/>
      <c r="AHG147" s="3"/>
      <c r="AHH147" s="3"/>
      <c r="AHI147" s="3"/>
      <c r="AHJ147" s="3"/>
      <c r="AHK147" s="3"/>
      <c r="AHL147" s="3"/>
      <c r="AHM147" s="3"/>
      <c r="AHN147" s="3"/>
      <c r="AHO147" s="3"/>
      <c r="AHP147" s="3"/>
      <c r="AHQ147" s="3"/>
      <c r="AHR147" s="3"/>
      <c r="AHS147" s="3"/>
      <c r="AHT147" s="3"/>
      <c r="AHU147" s="3"/>
      <c r="AHV147" s="3"/>
      <c r="AHW147" s="3"/>
      <c r="AHX147" s="3"/>
      <c r="AHY147" s="3"/>
      <c r="AHZ147" s="3"/>
      <c r="AIA147" s="3"/>
      <c r="AIB147" s="3"/>
      <c r="AIC147" s="3"/>
      <c r="AID147" s="3"/>
      <c r="AIE147" s="3"/>
      <c r="AIF147" s="3"/>
      <c r="AIG147" s="3"/>
      <c r="AIH147" s="3"/>
      <c r="AII147" s="3"/>
      <c r="AIJ147" s="3"/>
      <c r="AIK147" s="3"/>
      <c r="AIL147" s="3"/>
      <c r="AIM147" s="3"/>
      <c r="AIN147" s="3"/>
      <c r="AIO147" s="3"/>
      <c r="AIP147" s="3"/>
      <c r="AIQ147" s="3"/>
      <c r="AIR147" s="3"/>
      <c r="AIS147" s="3"/>
      <c r="AIT147" s="3"/>
      <c r="AIU147" s="3"/>
      <c r="AIV147" s="3"/>
      <c r="AIW147" s="3"/>
      <c r="AIX147" s="3"/>
      <c r="AIY147" s="3"/>
      <c r="AIZ147" s="3"/>
      <c r="AJA147" s="3"/>
      <c r="AJB147" s="3"/>
      <c r="AJC147" s="3"/>
      <c r="AJD147" s="3"/>
      <c r="AJE147" s="3"/>
      <c r="AJF147" s="3"/>
      <c r="AJG147" s="3"/>
      <c r="AJH147" s="3"/>
      <c r="AJI147" s="3"/>
      <c r="AJJ147" s="3"/>
      <c r="AJK147" s="3"/>
      <c r="AJL147" s="3"/>
      <c r="AJM147" s="3"/>
      <c r="AJN147" s="3"/>
      <c r="AJO147" s="3"/>
      <c r="AJP147" s="3"/>
      <c r="AJQ147" s="3"/>
      <c r="AJR147" s="3"/>
      <c r="AJS147" s="3"/>
      <c r="AJT147" s="3"/>
      <c r="AJU147" s="3"/>
      <c r="AJV147" s="3"/>
      <c r="AJW147" s="3"/>
      <c r="AJX147" s="3"/>
      <c r="AJY147" s="3"/>
      <c r="AJZ147" s="3"/>
      <c r="AKA147" s="3"/>
      <c r="AKB147" s="3"/>
      <c r="AKC147" s="3"/>
      <c r="AKD147" s="3"/>
      <c r="AKE147" s="3"/>
      <c r="AKF147" s="3"/>
      <c r="AKG147" s="3"/>
      <c r="AKH147" s="3"/>
      <c r="AKI147" s="3"/>
      <c r="AKJ147" s="3"/>
      <c r="AKK147" s="3"/>
      <c r="AKL147" s="3"/>
      <c r="AKM147" s="3"/>
      <c r="AKN147" s="3"/>
      <c r="AKO147" s="3"/>
      <c r="AKP147" s="3"/>
      <c r="AKQ147" s="3"/>
      <c r="AKR147" s="3"/>
      <c r="AKS147" s="3"/>
      <c r="AKT147" s="3"/>
      <c r="AKU147" s="3"/>
      <c r="AKV147" s="3"/>
      <c r="AKW147" s="3"/>
      <c r="AKX147" s="3"/>
      <c r="AKY147" s="3"/>
      <c r="AKZ147" s="3"/>
      <c r="ALA147" s="3"/>
      <c r="ALB147" s="3"/>
      <c r="ALC147" s="3"/>
      <c r="ALD147" s="3"/>
      <c r="ALE147" s="3"/>
      <c r="ALF147" s="3"/>
      <c r="ALG147" s="3"/>
      <c r="ALH147" s="3"/>
      <c r="ALI147" s="3"/>
      <c r="ALJ147" s="3"/>
      <c r="ALK147" s="3"/>
      <c r="ALL147" s="3"/>
      <c r="ALM147" s="3"/>
      <c r="ALN147" s="3"/>
      <c r="ALO147" s="3"/>
      <c r="ALP147" s="3"/>
      <c r="ALQ147" s="3"/>
      <c r="ALR147" s="3"/>
      <c r="ALS147" s="3"/>
      <c r="ALT147" s="3"/>
      <c r="ALU147" s="3"/>
      <c r="ALV147" s="3"/>
      <c r="ALW147" s="3"/>
      <c r="ALX147" s="3"/>
      <c r="ALY147" s="3"/>
      <c r="ALZ147" s="3"/>
      <c r="AMA147" s="3"/>
      <c r="AMB147" s="3"/>
      <c r="AMC147" s="3"/>
      <c r="AMD147" s="3"/>
      <c r="AME147" s="3"/>
      <c r="AMF147" s="3"/>
      <c r="AMG147" s="3"/>
      <c r="AMH147" s="3"/>
      <c r="AMI147" s="3"/>
      <c r="AMJ147" s="3"/>
      <c r="AMK147" s="3"/>
      <c r="AML147" s="3"/>
      <c r="AMM147" s="3"/>
      <c r="AMN147" s="3"/>
      <c r="AMO147" s="3"/>
      <c r="AMP147" s="3"/>
      <c r="AMQ147" s="3"/>
      <c r="AMR147" s="3"/>
      <c r="AMS147" s="3"/>
      <c r="AMT147" s="3"/>
      <c r="AMU147" s="3"/>
      <c r="AMV147" s="3"/>
      <c r="AMW147" s="3"/>
      <c r="AMX147" s="3"/>
      <c r="AMY147" s="3"/>
      <c r="AMZ147" s="3"/>
      <c r="ANA147" s="3"/>
      <c r="ANB147" s="3"/>
      <c r="ANC147" s="3"/>
      <c r="AND147" s="3"/>
      <c r="ANE147" s="3"/>
      <c r="ANF147" s="3"/>
      <c r="ANG147" s="3"/>
      <c r="ANH147" s="3"/>
      <c r="ANI147" s="3"/>
      <c r="ANJ147" s="3"/>
      <c r="ANK147" s="3"/>
      <c r="ANL147" s="3"/>
      <c r="ANM147" s="3"/>
      <c r="ANN147" s="3"/>
      <c r="ANO147" s="3"/>
      <c r="ANP147" s="3"/>
      <c r="ANQ147" s="3"/>
      <c r="ANR147" s="3"/>
      <c r="ANS147" s="3"/>
      <c r="ANT147" s="3"/>
      <c r="ANU147" s="3"/>
      <c r="ANV147" s="3"/>
      <c r="ANW147" s="3"/>
      <c r="ANX147" s="3"/>
      <c r="ANY147" s="3"/>
      <c r="ANZ147" s="3"/>
      <c r="AOA147" s="3"/>
      <c r="AOB147" s="3"/>
      <c r="AOC147" s="3"/>
      <c r="AOD147" s="3"/>
      <c r="AOE147" s="3"/>
      <c r="AOF147" s="3"/>
      <c r="AOG147" s="3"/>
      <c r="AOH147" s="3"/>
      <c r="AOI147" s="3"/>
      <c r="AOJ147" s="3"/>
      <c r="AOK147" s="3"/>
      <c r="AOL147" s="3"/>
      <c r="AOM147" s="3"/>
      <c r="AON147" s="3"/>
      <c r="AOO147" s="3"/>
      <c r="AOP147" s="3"/>
      <c r="AOQ147" s="3"/>
      <c r="AOR147" s="3"/>
      <c r="AOS147" s="3"/>
      <c r="AOT147" s="3"/>
      <c r="AOU147" s="3"/>
      <c r="AOV147" s="3"/>
      <c r="AOW147" s="3"/>
      <c r="AOX147" s="3"/>
      <c r="AOY147" s="3"/>
      <c r="AOZ147" s="3"/>
      <c r="APA147" s="3"/>
      <c r="APB147" s="3"/>
      <c r="APC147" s="3"/>
      <c r="APD147" s="3"/>
      <c r="APE147" s="3"/>
      <c r="APF147" s="3"/>
      <c r="APG147" s="3"/>
      <c r="APH147" s="3"/>
      <c r="API147" s="3"/>
      <c r="APJ147" s="3"/>
      <c r="APK147" s="3"/>
      <c r="APL147" s="3"/>
      <c r="APM147" s="3"/>
      <c r="APN147" s="3"/>
      <c r="APO147" s="3"/>
      <c r="APP147" s="3"/>
      <c r="APQ147" s="3"/>
      <c r="APR147" s="3"/>
      <c r="APS147" s="3"/>
      <c r="APT147" s="3"/>
      <c r="APU147" s="3"/>
      <c r="APV147" s="3"/>
      <c r="APW147" s="3"/>
      <c r="APX147" s="3"/>
      <c r="APY147" s="3"/>
      <c r="APZ147" s="3"/>
      <c r="AQA147" s="3"/>
      <c r="AQB147" s="3"/>
      <c r="AQC147" s="3"/>
      <c r="AQD147" s="3"/>
      <c r="AQE147" s="3"/>
      <c r="AQF147" s="3"/>
      <c r="AQG147" s="3"/>
      <c r="AQH147" s="3"/>
      <c r="AQI147" s="3"/>
      <c r="AQJ147" s="3"/>
      <c r="AQK147" s="3"/>
      <c r="AQL147" s="3"/>
      <c r="AQM147" s="3"/>
      <c r="AQN147" s="3"/>
      <c r="AQO147" s="3"/>
      <c r="AQP147" s="3"/>
      <c r="AQQ147" s="3"/>
      <c r="AQR147" s="3"/>
      <c r="AQS147" s="3"/>
      <c r="AQT147" s="3"/>
      <c r="AQU147" s="3"/>
      <c r="AQV147" s="3"/>
      <c r="AQW147" s="3"/>
      <c r="AQX147" s="3"/>
      <c r="AQY147" s="3"/>
      <c r="AQZ147" s="3"/>
      <c r="ARA147" s="3"/>
      <c r="ARB147" s="3"/>
      <c r="ARC147" s="3"/>
      <c r="ARD147" s="3"/>
      <c r="ARE147" s="3"/>
      <c r="ARF147" s="3"/>
      <c r="ARG147" s="3"/>
      <c r="ARH147" s="3"/>
      <c r="ARI147" s="3"/>
      <c r="ARJ147" s="3"/>
      <c r="ARK147" s="3"/>
      <c r="ARL147" s="3"/>
      <c r="ARM147" s="3"/>
      <c r="ARN147" s="3"/>
      <c r="ARO147" s="3"/>
      <c r="ARP147" s="3"/>
      <c r="ARQ147" s="3"/>
      <c r="ARR147" s="3"/>
      <c r="ARS147" s="3"/>
      <c r="ART147" s="3"/>
      <c r="ARU147" s="3"/>
      <c r="ARV147" s="3"/>
      <c r="ARW147" s="3"/>
      <c r="ARX147" s="3"/>
      <c r="ARY147" s="3"/>
      <c r="ARZ147" s="3"/>
      <c r="ASA147" s="3"/>
      <c r="ASB147" s="3"/>
      <c r="ASC147" s="3"/>
      <c r="ASD147" s="3"/>
      <c r="ASE147" s="3"/>
      <c r="ASF147" s="3"/>
      <c r="ASG147" s="3"/>
      <c r="ASH147" s="3"/>
      <c r="ASI147" s="3"/>
      <c r="ASJ147" s="3"/>
      <c r="ASK147" s="3"/>
      <c r="ASL147" s="3"/>
      <c r="ASM147" s="3"/>
      <c r="ASN147" s="3"/>
      <c r="ASO147" s="3"/>
      <c r="ASP147" s="3"/>
      <c r="ASQ147" s="3"/>
      <c r="ASR147" s="3"/>
      <c r="ASS147" s="3"/>
      <c r="AST147" s="3"/>
      <c r="ASU147" s="3"/>
      <c r="ASV147" s="3"/>
      <c r="ASW147" s="3"/>
      <c r="ASX147" s="3"/>
      <c r="ASY147" s="3"/>
      <c r="ASZ147" s="3"/>
      <c r="ATA147" s="3"/>
      <c r="ATB147" s="3"/>
      <c r="ATC147" s="3"/>
      <c r="ATD147" s="3"/>
      <c r="ATE147" s="3"/>
      <c r="ATF147" s="3"/>
      <c r="ATG147" s="3"/>
      <c r="ATH147" s="3"/>
      <c r="ATI147" s="3"/>
      <c r="ATJ147" s="3"/>
      <c r="ATK147" s="3"/>
      <c r="ATL147" s="3"/>
      <c r="ATM147" s="3"/>
      <c r="ATN147" s="3"/>
      <c r="ATO147" s="3"/>
      <c r="ATP147" s="3"/>
      <c r="ATQ147" s="3"/>
      <c r="ATR147" s="3"/>
      <c r="ATS147" s="3"/>
      <c r="ATT147" s="3"/>
      <c r="ATU147" s="3"/>
      <c r="ATV147" s="3"/>
      <c r="ATW147" s="3"/>
      <c r="ATX147" s="3"/>
      <c r="ATY147" s="3"/>
      <c r="ATZ147" s="3"/>
      <c r="AUA147" s="3"/>
      <c r="AUB147" s="3"/>
      <c r="AUC147" s="3"/>
      <c r="AUD147" s="3"/>
      <c r="AUE147" s="3"/>
      <c r="AUF147" s="3"/>
      <c r="AUG147" s="3"/>
      <c r="AUH147" s="3"/>
      <c r="AUI147" s="3"/>
      <c r="AUJ147" s="3"/>
      <c r="AUK147" s="3"/>
      <c r="AUL147" s="3"/>
      <c r="AUM147" s="3"/>
      <c r="AUN147" s="3"/>
      <c r="AUO147" s="3"/>
      <c r="AUP147" s="3"/>
      <c r="AUQ147" s="3"/>
      <c r="AUR147" s="3"/>
      <c r="AUS147" s="3"/>
      <c r="AUT147" s="3"/>
      <c r="AUU147" s="3"/>
      <c r="AUV147" s="3"/>
      <c r="AUW147" s="3"/>
      <c r="AUX147" s="3"/>
      <c r="AUY147" s="3"/>
      <c r="AUZ147" s="3"/>
      <c r="AVA147" s="3"/>
      <c r="AVB147" s="3"/>
      <c r="AVC147" s="3"/>
      <c r="AVD147" s="3"/>
      <c r="AVE147" s="3"/>
      <c r="AVF147" s="3"/>
      <c r="AVG147" s="3"/>
      <c r="AVH147" s="3"/>
      <c r="AVI147" s="3"/>
      <c r="AVJ147" s="3"/>
      <c r="AVK147" s="3"/>
      <c r="AVL147" s="3"/>
      <c r="AVM147" s="3"/>
      <c r="AVN147" s="3"/>
      <c r="AVO147" s="3"/>
      <c r="AVP147" s="3"/>
      <c r="AVQ147" s="3"/>
      <c r="AVR147" s="3"/>
      <c r="AVS147" s="3"/>
      <c r="AVT147" s="3"/>
      <c r="AVU147" s="3"/>
      <c r="AVV147" s="3"/>
      <c r="AVW147" s="3"/>
      <c r="AVX147" s="3"/>
      <c r="AVY147" s="3"/>
      <c r="AVZ147" s="3"/>
      <c r="AWA147" s="3"/>
      <c r="AWB147" s="3"/>
      <c r="AWC147" s="3"/>
      <c r="AWD147" s="3"/>
      <c r="AWE147" s="3"/>
      <c r="AWF147" s="3"/>
      <c r="AWG147" s="3"/>
      <c r="AWH147" s="3"/>
      <c r="AWI147" s="3"/>
      <c r="AWJ147" s="3"/>
      <c r="AWK147" s="3"/>
      <c r="AWL147" s="3"/>
      <c r="AWM147" s="3"/>
      <c r="AWN147" s="3"/>
      <c r="AWO147" s="3"/>
      <c r="AWP147" s="3"/>
      <c r="AWQ147" s="3"/>
      <c r="AWR147" s="3"/>
      <c r="AWS147" s="3"/>
      <c r="AWT147" s="3"/>
      <c r="AWU147" s="3"/>
      <c r="AWV147" s="3"/>
      <c r="AWW147" s="3"/>
      <c r="AWX147" s="3"/>
      <c r="AWY147" s="3"/>
      <c r="AWZ147" s="3"/>
      <c r="AXA147" s="3"/>
      <c r="AXB147" s="3"/>
      <c r="AXC147" s="3"/>
      <c r="AXD147" s="3"/>
      <c r="AXE147" s="3"/>
      <c r="AXF147" s="3"/>
      <c r="AXG147" s="3"/>
      <c r="AXH147" s="3"/>
      <c r="AXI147" s="3"/>
      <c r="AXJ147" s="3"/>
      <c r="AXK147" s="3"/>
      <c r="AXL147" s="3"/>
      <c r="AXM147" s="3"/>
      <c r="AXN147" s="3"/>
      <c r="AXO147" s="3"/>
      <c r="AXP147" s="3"/>
      <c r="AXQ147" s="3"/>
      <c r="AXR147" s="3"/>
      <c r="AXS147" s="3"/>
      <c r="AXT147" s="3"/>
      <c r="AXU147" s="3"/>
      <c r="AXV147" s="3"/>
      <c r="AXW147" s="3"/>
      <c r="AXX147" s="3"/>
      <c r="AXY147" s="3"/>
      <c r="AXZ147" s="3"/>
      <c r="AYA147" s="3"/>
      <c r="AYB147" s="3"/>
      <c r="AYC147" s="3"/>
      <c r="AYD147" s="3"/>
      <c r="AYE147" s="3"/>
      <c r="AYF147" s="3"/>
      <c r="AYG147" s="3"/>
      <c r="AYH147" s="3"/>
      <c r="AYI147" s="3"/>
      <c r="AYJ147" s="3"/>
      <c r="AYK147" s="3"/>
      <c r="AYL147" s="3"/>
      <c r="AYM147" s="3"/>
      <c r="AYN147" s="3"/>
      <c r="AYO147" s="3"/>
      <c r="AYP147" s="3"/>
      <c r="AYQ147" s="3"/>
      <c r="AYR147" s="3"/>
      <c r="AYS147" s="3"/>
      <c r="AYT147" s="3"/>
      <c r="AYU147" s="3"/>
      <c r="AYV147" s="3"/>
      <c r="AYW147" s="3"/>
      <c r="AYX147" s="3"/>
      <c r="AYY147" s="3"/>
      <c r="AYZ147" s="3"/>
      <c r="AZA147" s="3"/>
      <c r="AZB147" s="3"/>
      <c r="AZC147" s="3"/>
      <c r="AZD147" s="3"/>
      <c r="AZE147" s="3"/>
      <c r="AZF147" s="3"/>
      <c r="AZG147" s="3"/>
      <c r="AZH147" s="3"/>
      <c r="AZI147" s="3"/>
      <c r="AZJ147" s="3"/>
      <c r="AZK147" s="3"/>
      <c r="AZL147" s="3"/>
      <c r="AZM147" s="3"/>
      <c r="AZN147" s="3"/>
      <c r="AZO147" s="3"/>
      <c r="AZP147" s="3"/>
      <c r="AZQ147" s="3"/>
      <c r="AZR147" s="3"/>
      <c r="AZS147" s="3"/>
      <c r="AZT147" s="3"/>
      <c r="AZU147" s="3"/>
      <c r="AZV147" s="3"/>
      <c r="AZW147" s="3"/>
      <c r="AZX147" s="3"/>
      <c r="AZY147" s="3"/>
      <c r="AZZ147" s="3"/>
      <c r="BAA147" s="3"/>
      <c r="BAB147" s="3"/>
      <c r="BAC147" s="3"/>
      <c r="BAD147" s="3"/>
      <c r="BAE147" s="3"/>
      <c r="BAF147" s="3"/>
      <c r="BAG147" s="3"/>
      <c r="BAH147" s="3"/>
      <c r="BAI147" s="3"/>
      <c r="BAJ147" s="3"/>
      <c r="BAK147" s="3"/>
      <c r="BAL147" s="3"/>
      <c r="BAM147" s="3"/>
      <c r="BAN147" s="3"/>
      <c r="BAO147" s="3"/>
      <c r="BAP147" s="3"/>
      <c r="BAQ147" s="3"/>
      <c r="BAR147" s="3"/>
      <c r="BAS147" s="3"/>
      <c r="BAT147" s="3"/>
      <c r="BAU147" s="3"/>
      <c r="BAV147" s="3"/>
      <c r="BAW147" s="3"/>
      <c r="BAX147" s="3"/>
      <c r="BAY147" s="3"/>
      <c r="BAZ147" s="3"/>
      <c r="BBA147" s="3"/>
      <c r="BBB147" s="3"/>
      <c r="BBC147" s="3"/>
      <c r="BBD147" s="3"/>
      <c r="BBE147" s="3"/>
      <c r="BBF147" s="3"/>
      <c r="BBG147" s="3"/>
      <c r="BBH147" s="3"/>
      <c r="BBI147" s="3"/>
      <c r="BBJ147" s="3"/>
      <c r="BBK147" s="3"/>
      <c r="BBL147" s="3"/>
      <c r="BBM147" s="3"/>
      <c r="BBN147" s="3"/>
      <c r="BBO147" s="3"/>
      <c r="BBP147" s="3"/>
      <c r="BBQ147" s="3"/>
      <c r="BBR147" s="3"/>
      <c r="BBS147" s="3"/>
      <c r="BBT147" s="3"/>
      <c r="BBU147" s="3"/>
      <c r="BBV147" s="3"/>
      <c r="BBW147" s="3"/>
      <c r="BBX147" s="3"/>
      <c r="BBY147" s="3"/>
      <c r="BBZ147" s="3"/>
      <c r="BCA147" s="3"/>
      <c r="BCB147" s="3"/>
      <c r="BCC147" s="3"/>
      <c r="BCD147" s="3"/>
      <c r="BCE147" s="3"/>
      <c r="BCF147" s="3"/>
      <c r="BCG147" s="3"/>
      <c r="BCH147" s="3"/>
      <c r="BCI147" s="3"/>
      <c r="BCJ147" s="3"/>
      <c r="BCK147" s="3"/>
      <c r="BCL147" s="3"/>
      <c r="BCM147" s="3"/>
      <c r="BCN147" s="3"/>
      <c r="BCO147" s="3"/>
      <c r="BCP147" s="3"/>
      <c r="BCQ147" s="3"/>
      <c r="BCR147" s="3"/>
      <c r="BCS147" s="3"/>
      <c r="BCT147" s="3"/>
      <c r="BCU147" s="3"/>
      <c r="BCV147" s="3"/>
      <c r="BCW147" s="3"/>
      <c r="BCX147" s="3"/>
      <c r="BCY147" s="3"/>
      <c r="BCZ147" s="3"/>
      <c r="BDA147" s="3"/>
      <c r="BDB147" s="3"/>
      <c r="BDC147" s="3"/>
      <c r="BDD147" s="3"/>
      <c r="BDE147" s="3"/>
      <c r="BDF147" s="3"/>
      <c r="BDG147" s="3"/>
      <c r="BDH147" s="3"/>
      <c r="BDI147" s="3"/>
      <c r="BDJ147" s="3"/>
      <c r="BDK147" s="3"/>
      <c r="BDL147" s="3"/>
      <c r="BDM147" s="3"/>
      <c r="BDN147" s="3"/>
      <c r="BDO147" s="3"/>
      <c r="BDP147" s="3"/>
      <c r="BDQ147" s="3"/>
      <c r="BDR147" s="3"/>
      <c r="BDS147" s="3"/>
      <c r="BDT147" s="3"/>
      <c r="BDU147" s="3"/>
      <c r="BDV147" s="3"/>
      <c r="BDW147" s="3"/>
      <c r="BDX147" s="3"/>
      <c r="BDY147" s="3"/>
      <c r="BDZ147" s="3"/>
      <c r="BEA147" s="3"/>
      <c r="BEB147" s="3"/>
      <c r="BEC147" s="3"/>
      <c r="BED147" s="3"/>
      <c r="BEE147" s="3"/>
      <c r="BEF147" s="3"/>
      <c r="BEG147" s="3"/>
      <c r="BEH147" s="3"/>
      <c r="BEI147" s="3"/>
      <c r="BEJ147" s="3"/>
      <c r="BEK147" s="3"/>
      <c r="BEL147" s="3"/>
      <c r="BEM147" s="3"/>
      <c r="BEN147" s="3"/>
      <c r="BEO147" s="3"/>
      <c r="BEP147" s="3"/>
      <c r="BEQ147" s="3"/>
      <c r="BER147" s="3"/>
      <c r="BES147" s="3"/>
      <c r="BET147" s="3"/>
      <c r="BEU147" s="3"/>
      <c r="BEV147" s="3"/>
      <c r="BEW147" s="3"/>
      <c r="BEX147" s="3"/>
      <c r="BEY147" s="3"/>
      <c r="BEZ147" s="3"/>
      <c r="BFA147" s="3"/>
      <c r="BFB147" s="3"/>
      <c r="BFC147" s="3"/>
      <c r="BFD147" s="3"/>
      <c r="BFE147" s="3"/>
      <c r="BFF147" s="3"/>
      <c r="BFG147" s="3"/>
      <c r="BFH147" s="3"/>
      <c r="BFI147" s="3"/>
      <c r="BFJ147" s="3"/>
      <c r="BFK147" s="3"/>
      <c r="BFL147" s="3"/>
      <c r="BFM147" s="3"/>
      <c r="BFN147" s="3"/>
      <c r="BFO147" s="3"/>
      <c r="BFP147" s="3"/>
      <c r="BFQ147" s="3"/>
      <c r="BFR147" s="3"/>
      <c r="BFS147" s="3"/>
      <c r="BFT147" s="3"/>
      <c r="BFU147" s="3"/>
      <c r="BFV147" s="3"/>
      <c r="BFW147" s="3"/>
      <c r="BFX147" s="3"/>
      <c r="BFY147" s="3"/>
      <c r="BFZ147" s="3"/>
      <c r="BGA147" s="3"/>
      <c r="BGB147" s="3"/>
      <c r="BGC147" s="3"/>
      <c r="BGD147" s="3"/>
      <c r="BGE147" s="3"/>
      <c r="BGF147" s="3"/>
      <c r="BGG147" s="3"/>
      <c r="BGH147" s="3"/>
      <c r="BGI147" s="3"/>
      <c r="BGJ147" s="3"/>
      <c r="BGK147" s="3"/>
      <c r="BGL147" s="3"/>
      <c r="BGM147" s="3"/>
      <c r="BGN147" s="3"/>
      <c r="BGO147" s="3"/>
      <c r="BGP147" s="3"/>
      <c r="BGQ147" s="3"/>
      <c r="BGR147" s="3"/>
      <c r="BGS147" s="3"/>
      <c r="BGT147" s="3"/>
      <c r="BGU147" s="3"/>
      <c r="BGV147" s="3"/>
      <c r="BGW147" s="3"/>
      <c r="BGX147" s="3"/>
      <c r="BGY147" s="3"/>
      <c r="BGZ147" s="3"/>
      <c r="BHA147" s="3"/>
      <c r="BHB147" s="3"/>
      <c r="BHC147" s="3"/>
      <c r="BHD147" s="3"/>
      <c r="BHE147" s="3"/>
      <c r="BHF147" s="3"/>
      <c r="BHG147" s="3"/>
      <c r="BHH147" s="3"/>
      <c r="BHI147" s="3"/>
      <c r="BHJ147" s="3"/>
      <c r="BHK147" s="3"/>
      <c r="BHL147" s="3"/>
      <c r="BHM147" s="3"/>
      <c r="BHN147" s="3"/>
      <c r="BHO147" s="3"/>
      <c r="BHP147" s="3"/>
      <c r="BHQ147" s="3"/>
      <c r="BHR147" s="3"/>
      <c r="BHS147" s="3"/>
      <c r="BHT147" s="3"/>
      <c r="BHU147" s="3"/>
      <c r="BHV147" s="3"/>
      <c r="BHW147" s="3"/>
      <c r="BHX147" s="3"/>
      <c r="BHY147" s="3"/>
      <c r="BHZ147" s="3"/>
      <c r="BIA147" s="3"/>
      <c r="BIB147" s="3"/>
      <c r="BIC147" s="3"/>
      <c r="BID147" s="3"/>
      <c r="BIE147" s="3"/>
      <c r="BIF147" s="3"/>
      <c r="BIG147" s="3"/>
      <c r="BIH147" s="3"/>
      <c r="BII147" s="3"/>
      <c r="BIJ147" s="3"/>
      <c r="BIK147" s="3"/>
      <c r="BIL147" s="3"/>
      <c r="BIM147" s="3"/>
      <c r="BIN147" s="3"/>
      <c r="BIO147" s="3"/>
      <c r="BIP147" s="3"/>
      <c r="BIQ147" s="3"/>
      <c r="BIR147" s="3"/>
      <c r="BIS147" s="3"/>
      <c r="BIT147" s="3"/>
      <c r="BIU147" s="3"/>
      <c r="BIV147" s="3"/>
      <c r="BIW147" s="3"/>
      <c r="BIX147" s="3"/>
      <c r="BIY147" s="3"/>
      <c r="BIZ147" s="3"/>
      <c r="BJA147" s="3"/>
      <c r="BJB147" s="3"/>
      <c r="BJC147" s="3"/>
      <c r="BJD147" s="3"/>
      <c r="BJE147" s="3"/>
      <c r="BJF147" s="3"/>
      <c r="BJG147" s="3"/>
      <c r="BJH147" s="3"/>
      <c r="BJI147" s="3"/>
      <c r="BJJ147" s="3"/>
      <c r="BJK147" s="3"/>
      <c r="BJL147" s="3"/>
      <c r="BJM147" s="3"/>
      <c r="BJN147" s="3"/>
      <c r="BJO147" s="3"/>
      <c r="BJP147" s="3"/>
      <c r="BJQ147" s="3"/>
      <c r="BJR147" s="3"/>
      <c r="BJS147" s="3"/>
      <c r="BJT147" s="3"/>
      <c r="BJU147" s="3"/>
      <c r="BJV147" s="3"/>
      <c r="BJW147" s="3"/>
      <c r="BJX147" s="3"/>
      <c r="BJY147" s="3"/>
      <c r="BJZ147" s="3"/>
      <c r="BKA147" s="3"/>
      <c r="BKB147" s="3"/>
      <c r="BKC147" s="3"/>
      <c r="BKD147" s="3"/>
      <c r="BKE147" s="3"/>
      <c r="BKF147" s="3"/>
      <c r="BKG147" s="3"/>
      <c r="BKH147" s="3"/>
      <c r="BKI147" s="3"/>
      <c r="BKJ147" s="3"/>
      <c r="BKK147" s="3"/>
      <c r="BKL147" s="3"/>
      <c r="BKM147" s="3"/>
      <c r="BKN147" s="3"/>
      <c r="BKO147" s="3"/>
      <c r="BKP147" s="3"/>
      <c r="BKQ147" s="3"/>
      <c r="BKR147" s="3"/>
      <c r="BKS147" s="3"/>
      <c r="BKT147" s="3"/>
      <c r="BKU147" s="3"/>
      <c r="BKV147" s="3"/>
      <c r="BKW147" s="3"/>
      <c r="BKX147" s="3"/>
      <c r="BKY147" s="3"/>
      <c r="BKZ147" s="3"/>
      <c r="BLA147" s="3"/>
      <c r="BLB147" s="3"/>
      <c r="BLC147" s="3"/>
      <c r="BLD147" s="3"/>
      <c r="BLE147" s="3"/>
      <c r="BLF147" s="3"/>
      <c r="BLG147" s="3"/>
      <c r="BLH147" s="3"/>
      <c r="BLI147" s="3"/>
      <c r="BLJ147" s="3"/>
      <c r="BLK147" s="3"/>
      <c r="BLL147" s="3"/>
      <c r="BLM147" s="3"/>
      <c r="BLN147" s="3"/>
      <c r="BLO147" s="3"/>
      <c r="BLP147" s="3"/>
      <c r="BLQ147" s="3"/>
      <c r="BLR147" s="3"/>
      <c r="BLS147" s="3"/>
      <c r="BLT147" s="3"/>
      <c r="BLU147" s="3"/>
      <c r="BLV147" s="3"/>
      <c r="BLW147" s="3"/>
      <c r="BLX147" s="3"/>
      <c r="BLY147" s="3"/>
      <c r="BLZ147" s="3"/>
      <c r="BMA147" s="3"/>
      <c r="BMB147" s="3"/>
      <c r="BMC147" s="3"/>
      <c r="BMD147" s="3"/>
      <c r="BME147" s="3"/>
      <c r="BMF147" s="3"/>
      <c r="BMG147" s="3"/>
      <c r="BMH147" s="3"/>
      <c r="BMI147" s="3"/>
      <c r="BMJ147" s="3"/>
      <c r="BMK147" s="3"/>
      <c r="BML147" s="3"/>
      <c r="BMM147" s="3"/>
      <c r="BMN147" s="3"/>
      <c r="BMO147" s="3"/>
      <c r="BMP147" s="3"/>
      <c r="BMQ147" s="3"/>
      <c r="BMR147" s="3"/>
      <c r="BMS147" s="3"/>
      <c r="BMT147" s="3"/>
      <c r="BMU147" s="3"/>
      <c r="BMV147" s="3"/>
      <c r="BMW147" s="3"/>
      <c r="BMX147" s="3"/>
      <c r="BMY147" s="3"/>
      <c r="BMZ147" s="3"/>
      <c r="BNA147" s="3"/>
      <c r="BNB147" s="3"/>
      <c r="BNC147" s="3"/>
      <c r="BND147" s="3"/>
      <c r="BNE147" s="3"/>
      <c r="BNF147" s="3"/>
      <c r="BNG147" s="3"/>
      <c r="BNH147" s="3"/>
      <c r="BNI147" s="3"/>
      <c r="BNJ147" s="3"/>
      <c r="BNK147" s="3"/>
      <c r="BNL147" s="3"/>
      <c r="BNM147" s="3"/>
      <c r="BNN147" s="3"/>
      <c r="BNO147" s="3"/>
      <c r="BNP147" s="3"/>
      <c r="BNQ147" s="3"/>
      <c r="BNR147" s="3"/>
      <c r="BNS147" s="3"/>
      <c r="BNT147" s="3"/>
      <c r="BNU147" s="3"/>
      <c r="BNV147" s="3"/>
      <c r="BNW147" s="3"/>
      <c r="BNX147" s="3"/>
      <c r="BNY147" s="3"/>
      <c r="BNZ147" s="3"/>
      <c r="BOA147" s="3"/>
      <c r="BOB147" s="3"/>
      <c r="BOC147" s="3"/>
      <c r="BOD147" s="3"/>
      <c r="BOE147" s="3"/>
      <c r="BOF147" s="3"/>
      <c r="BOG147" s="3"/>
      <c r="BOH147" s="3"/>
      <c r="BOI147" s="3"/>
      <c r="BOJ147" s="3"/>
      <c r="BOK147" s="3"/>
      <c r="BOL147" s="3"/>
      <c r="BOM147" s="3"/>
      <c r="BON147" s="3"/>
      <c r="BOO147" s="3"/>
      <c r="BOP147" s="3"/>
      <c r="BOQ147" s="3"/>
      <c r="BOR147" s="3"/>
      <c r="BOS147" s="3"/>
      <c r="BOT147" s="3"/>
      <c r="BOU147" s="3"/>
      <c r="BOV147" s="3"/>
      <c r="BOW147" s="3"/>
      <c r="BOX147" s="3"/>
      <c r="BOY147" s="3"/>
      <c r="BOZ147" s="3"/>
      <c r="BPA147" s="3"/>
      <c r="BPB147" s="3"/>
      <c r="BPC147" s="3"/>
      <c r="BPD147" s="3"/>
      <c r="BPE147" s="3"/>
      <c r="BPF147" s="3"/>
      <c r="BPG147" s="3"/>
      <c r="BPH147" s="3"/>
      <c r="BPI147" s="3"/>
      <c r="BPJ147" s="3"/>
      <c r="BPK147" s="3"/>
      <c r="BPL147" s="3"/>
      <c r="BPM147" s="3"/>
      <c r="BPN147" s="3"/>
      <c r="BPO147" s="3"/>
      <c r="BPP147" s="3"/>
      <c r="BPQ147" s="3"/>
      <c r="BPR147" s="3"/>
      <c r="BPS147" s="3"/>
      <c r="BPT147" s="3"/>
      <c r="BPU147" s="3"/>
      <c r="BPV147" s="3"/>
      <c r="BPW147" s="3"/>
      <c r="BPX147" s="3"/>
      <c r="BPY147" s="3"/>
      <c r="BPZ147" s="3"/>
      <c r="BQA147" s="3"/>
      <c r="BQB147" s="3"/>
      <c r="BQC147" s="3"/>
      <c r="BQD147" s="3"/>
      <c r="BQE147" s="3"/>
      <c r="BQF147" s="3"/>
      <c r="BQG147" s="3"/>
      <c r="BQH147" s="3"/>
      <c r="BQI147" s="3"/>
      <c r="BQJ147" s="3"/>
      <c r="BQK147" s="3"/>
      <c r="BQL147" s="3"/>
      <c r="BQM147" s="3"/>
      <c r="BQN147" s="3"/>
      <c r="BQO147" s="3"/>
      <c r="BQP147" s="3"/>
      <c r="BQQ147" s="3"/>
      <c r="BQR147" s="3"/>
      <c r="BQS147" s="3"/>
      <c r="BQT147" s="3"/>
      <c r="BQU147" s="3"/>
      <c r="BQV147" s="3"/>
      <c r="BQW147" s="3"/>
      <c r="BQX147" s="3"/>
      <c r="BQY147" s="3"/>
      <c r="BQZ147" s="3"/>
      <c r="BRA147" s="3"/>
      <c r="BRB147" s="3"/>
      <c r="BRC147" s="3"/>
      <c r="BRD147" s="3"/>
      <c r="BRE147" s="3"/>
      <c r="BRF147" s="3"/>
      <c r="BRG147" s="3"/>
      <c r="BRH147" s="3"/>
      <c r="BRI147" s="3"/>
      <c r="BRJ147" s="3"/>
      <c r="BRK147" s="3"/>
      <c r="BRL147" s="3"/>
      <c r="BRM147" s="3"/>
      <c r="BRN147" s="3"/>
      <c r="BRO147" s="3"/>
      <c r="BRP147" s="3"/>
      <c r="BRQ147" s="3"/>
      <c r="BRR147" s="3"/>
      <c r="BRS147" s="3"/>
      <c r="BRT147" s="3"/>
      <c r="BRU147" s="3"/>
      <c r="BRV147" s="3"/>
      <c r="BRW147" s="3"/>
      <c r="BRX147" s="3"/>
      <c r="BRY147" s="3"/>
      <c r="BRZ147" s="3"/>
      <c r="BSA147" s="3"/>
      <c r="BSB147" s="3"/>
      <c r="BSC147" s="3"/>
      <c r="BSD147" s="3"/>
      <c r="BSE147" s="3"/>
      <c r="BSF147" s="3"/>
      <c r="BSG147" s="3"/>
      <c r="BSH147" s="3"/>
      <c r="BSI147" s="3"/>
      <c r="BSJ147" s="3"/>
      <c r="BSK147" s="3"/>
      <c r="BSL147" s="3"/>
      <c r="BSM147" s="3"/>
      <c r="BSN147" s="3"/>
      <c r="BSO147" s="3"/>
      <c r="BSP147" s="3"/>
      <c r="BSQ147" s="3"/>
      <c r="BSR147" s="3"/>
      <c r="BSS147" s="3"/>
      <c r="BST147" s="3"/>
      <c r="BSU147" s="3"/>
      <c r="BSV147" s="3"/>
      <c r="BSW147" s="3"/>
      <c r="BSX147" s="3"/>
      <c r="BSY147" s="3"/>
      <c r="BSZ147" s="3"/>
      <c r="BTA147" s="3"/>
      <c r="BTB147" s="3"/>
      <c r="BTC147" s="3"/>
      <c r="BTD147" s="3"/>
      <c r="BTE147" s="3"/>
      <c r="BTF147" s="3"/>
      <c r="BTG147" s="3"/>
      <c r="BTH147" s="3"/>
      <c r="BTI147" s="3"/>
      <c r="BTJ147" s="3"/>
      <c r="BTK147" s="3"/>
      <c r="BTL147" s="3"/>
      <c r="BTM147" s="3"/>
      <c r="BTN147" s="3"/>
      <c r="BTO147" s="3"/>
      <c r="BTP147" s="3"/>
      <c r="BTQ147" s="3"/>
      <c r="BTR147" s="3"/>
      <c r="BTS147" s="3"/>
      <c r="BTT147" s="3"/>
      <c r="BTU147" s="3"/>
      <c r="BTV147" s="3"/>
      <c r="BTW147" s="3"/>
      <c r="BTX147" s="3"/>
      <c r="BTY147" s="3"/>
      <c r="BTZ147" s="3"/>
      <c r="BUA147" s="3"/>
      <c r="BUB147" s="3"/>
      <c r="BUC147" s="3"/>
      <c r="BUD147" s="3"/>
      <c r="BUE147" s="3"/>
      <c r="BUF147" s="3"/>
      <c r="BUG147" s="3"/>
      <c r="BUH147" s="3"/>
      <c r="BUI147" s="3"/>
      <c r="BUJ147" s="3"/>
      <c r="BUK147" s="3"/>
      <c r="BUL147" s="3"/>
      <c r="BUM147" s="3"/>
      <c r="BUN147" s="3"/>
      <c r="BUO147" s="3"/>
      <c r="BUP147" s="3"/>
      <c r="BUQ147" s="3"/>
      <c r="BUR147" s="3"/>
      <c r="BUS147" s="3"/>
      <c r="BUT147" s="3"/>
      <c r="BUU147" s="3"/>
      <c r="BUV147" s="3"/>
      <c r="BUW147" s="3"/>
      <c r="BUX147" s="3"/>
      <c r="BUY147" s="3"/>
      <c r="BUZ147" s="3"/>
      <c r="BVA147" s="3"/>
      <c r="BVB147" s="3"/>
      <c r="BVC147" s="3"/>
      <c r="BVD147" s="3"/>
      <c r="BVE147" s="3"/>
      <c r="BVF147" s="3"/>
      <c r="BVG147" s="3"/>
      <c r="BVH147" s="3"/>
      <c r="BVI147" s="3"/>
      <c r="BVJ147" s="3"/>
      <c r="BVK147" s="3"/>
      <c r="BVL147" s="3"/>
      <c r="BVM147" s="3"/>
      <c r="BVN147" s="3"/>
      <c r="BVO147" s="3"/>
      <c r="BVP147" s="3"/>
      <c r="BVQ147" s="3"/>
      <c r="BVR147" s="3"/>
      <c r="BVS147" s="3"/>
      <c r="BVT147" s="3"/>
      <c r="BVU147" s="3"/>
      <c r="BVV147" s="3"/>
      <c r="BVW147" s="3"/>
      <c r="BVX147" s="3"/>
      <c r="BVY147" s="3"/>
      <c r="BVZ147" s="3"/>
      <c r="BWA147" s="3"/>
      <c r="BWB147" s="3"/>
      <c r="BWC147" s="3"/>
      <c r="BWD147" s="3"/>
      <c r="BWE147" s="3"/>
      <c r="BWF147" s="3"/>
      <c r="BWG147" s="3"/>
      <c r="BWH147" s="3"/>
      <c r="BWI147" s="3"/>
      <c r="BWJ147" s="3"/>
      <c r="BWK147" s="3"/>
      <c r="BWL147" s="3"/>
      <c r="BWM147" s="3"/>
      <c r="BWN147" s="3"/>
      <c r="BWO147" s="3"/>
      <c r="BWP147" s="3"/>
      <c r="BWQ147" s="3"/>
      <c r="BWR147" s="3"/>
      <c r="BWS147" s="3"/>
      <c r="BWT147" s="3"/>
      <c r="BWU147" s="3"/>
      <c r="BWV147" s="3"/>
      <c r="BWW147" s="3"/>
      <c r="BWX147" s="3"/>
      <c r="BWY147" s="3"/>
      <c r="BWZ147" s="3"/>
      <c r="BXA147" s="3"/>
      <c r="BXB147" s="3"/>
      <c r="BXC147" s="3"/>
      <c r="BXD147" s="3"/>
      <c r="BXE147" s="3"/>
      <c r="BXF147" s="3"/>
      <c r="BXG147" s="3"/>
      <c r="BXH147" s="3"/>
      <c r="BXI147" s="3"/>
      <c r="BXJ147" s="3"/>
      <c r="BXK147" s="3"/>
      <c r="BXL147" s="3"/>
      <c r="BXM147" s="3"/>
      <c r="BXN147" s="3"/>
      <c r="BXO147" s="3"/>
      <c r="BXP147" s="3"/>
      <c r="BXQ147" s="3"/>
      <c r="BXR147" s="3"/>
      <c r="BXS147" s="3"/>
      <c r="BXT147" s="3"/>
      <c r="BXU147" s="3"/>
      <c r="BXV147" s="3"/>
      <c r="BXW147" s="3"/>
      <c r="BXX147" s="3"/>
      <c r="BXY147" s="3"/>
      <c r="BXZ147" s="3"/>
      <c r="BYA147" s="3"/>
      <c r="BYB147" s="3"/>
      <c r="BYC147" s="3"/>
      <c r="BYD147" s="3"/>
      <c r="BYE147" s="3"/>
      <c r="BYF147" s="3"/>
      <c r="BYG147" s="3"/>
      <c r="BYH147" s="3"/>
      <c r="BYI147" s="3"/>
      <c r="BYJ147" s="3"/>
      <c r="BYK147" s="3"/>
      <c r="BYL147" s="3"/>
      <c r="BYM147" s="3"/>
      <c r="BYN147" s="3"/>
      <c r="BYO147" s="3"/>
      <c r="BYP147" s="3"/>
      <c r="BYQ147" s="3"/>
      <c r="BYR147" s="3"/>
      <c r="BYS147" s="3"/>
      <c r="BYT147" s="3"/>
      <c r="BYU147" s="3"/>
      <c r="BYV147" s="3"/>
      <c r="BYW147" s="3"/>
      <c r="BYX147" s="3"/>
      <c r="BYY147" s="3"/>
      <c r="BYZ147" s="3"/>
      <c r="BZA147" s="3"/>
      <c r="BZB147" s="3"/>
      <c r="BZC147" s="3"/>
      <c r="BZD147" s="3"/>
      <c r="BZE147" s="3"/>
      <c r="BZF147" s="3"/>
      <c r="BZG147" s="3"/>
      <c r="BZH147" s="3"/>
      <c r="BZI147" s="3"/>
      <c r="BZJ147" s="3"/>
      <c r="BZK147" s="3"/>
      <c r="BZL147" s="3"/>
      <c r="BZM147" s="3"/>
      <c r="BZN147" s="3"/>
      <c r="BZO147" s="3"/>
      <c r="BZP147" s="3"/>
      <c r="BZQ147" s="3"/>
      <c r="BZR147" s="3"/>
      <c r="BZS147" s="3"/>
      <c r="BZT147" s="3"/>
      <c r="BZU147" s="3"/>
      <c r="BZV147" s="3"/>
      <c r="BZW147" s="3"/>
      <c r="BZX147" s="3"/>
      <c r="BZY147" s="3"/>
      <c r="BZZ147" s="3"/>
      <c r="CAA147" s="3"/>
      <c r="CAB147" s="3"/>
      <c r="CAC147" s="3"/>
      <c r="CAD147" s="3"/>
      <c r="CAE147" s="3"/>
      <c r="CAF147" s="3"/>
      <c r="CAG147" s="3"/>
      <c r="CAH147" s="3"/>
      <c r="CAI147" s="3"/>
      <c r="CAJ147" s="3"/>
      <c r="CAK147" s="3"/>
      <c r="CAL147" s="3"/>
      <c r="CAM147" s="3"/>
      <c r="CAN147" s="3"/>
      <c r="CAO147" s="3"/>
      <c r="CAP147" s="3"/>
      <c r="CAQ147" s="3"/>
      <c r="CAR147" s="3"/>
      <c r="CAS147" s="3"/>
      <c r="CAT147" s="3"/>
      <c r="CAU147" s="3"/>
      <c r="CAV147" s="3"/>
      <c r="CAW147" s="3"/>
      <c r="CAX147" s="3"/>
      <c r="CAY147" s="3"/>
      <c r="CAZ147" s="3"/>
      <c r="CBA147" s="3"/>
      <c r="CBB147" s="3"/>
      <c r="CBC147" s="3"/>
      <c r="CBD147" s="3"/>
      <c r="CBE147" s="3"/>
      <c r="CBF147" s="3"/>
      <c r="CBG147" s="3"/>
      <c r="CBH147" s="3"/>
      <c r="CBI147" s="3"/>
      <c r="CBJ147" s="3"/>
      <c r="CBK147" s="3"/>
      <c r="CBL147" s="3"/>
      <c r="CBM147" s="3"/>
      <c r="CBN147" s="3"/>
      <c r="CBO147" s="3"/>
      <c r="CBP147" s="3"/>
      <c r="CBQ147" s="3"/>
      <c r="CBR147" s="3"/>
      <c r="CBS147" s="3"/>
      <c r="CBT147" s="3"/>
      <c r="CBU147" s="3"/>
      <c r="CBV147" s="3"/>
      <c r="CBW147" s="3"/>
      <c r="CBX147" s="3"/>
      <c r="CBY147" s="3"/>
      <c r="CBZ147" s="3"/>
      <c r="CCA147" s="3"/>
      <c r="CCB147" s="3"/>
      <c r="CCC147" s="3"/>
      <c r="CCD147" s="3"/>
      <c r="CCE147" s="3"/>
      <c r="CCF147" s="3"/>
      <c r="CCG147" s="3"/>
      <c r="CCH147" s="3"/>
      <c r="CCI147" s="3"/>
      <c r="CCJ147" s="3"/>
      <c r="CCK147" s="3"/>
      <c r="CCL147" s="3"/>
      <c r="CCM147" s="3"/>
      <c r="CCN147" s="3"/>
      <c r="CCO147" s="3"/>
      <c r="CCP147" s="3"/>
      <c r="CCQ147" s="3"/>
      <c r="CCR147" s="3"/>
      <c r="CCS147" s="3"/>
      <c r="CCT147" s="3"/>
      <c r="CCU147" s="3"/>
      <c r="CCV147" s="3"/>
      <c r="CCW147" s="3"/>
      <c r="CCX147" s="3"/>
      <c r="CCY147" s="3"/>
      <c r="CCZ147" s="3"/>
      <c r="CDA147" s="3"/>
      <c r="CDB147" s="3"/>
      <c r="CDC147" s="3"/>
      <c r="CDD147" s="3"/>
      <c r="CDE147" s="3"/>
      <c r="CDF147" s="3"/>
      <c r="CDG147" s="3"/>
      <c r="CDH147" s="3"/>
      <c r="CDI147" s="3"/>
      <c r="CDJ147" s="3"/>
      <c r="CDK147" s="3"/>
      <c r="CDL147" s="3"/>
      <c r="CDM147" s="3"/>
      <c r="CDN147" s="3"/>
      <c r="CDO147" s="3"/>
      <c r="CDP147" s="3"/>
      <c r="CDQ147" s="3"/>
      <c r="CDR147" s="3"/>
      <c r="CDS147" s="3"/>
      <c r="CDT147" s="3"/>
      <c r="CDU147" s="3"/>
      <c r="CDV147" s="3"/>
      <c r="CDW147" s="3"/>
      <c r="CDX147" s="3"/>
      <c r="CDY147" s="3"/>
      <c r="CDZ147" s="3"/>
      <c r="CEA147" s="3"/>
      <c r="CEB147" s="3"/>
      <c r="CEC147" s="3"/>
      <c r="CED147" s="3"/>
      <c r="CEE147" s="3"/>
      <c r="CEF147" s="3"/>
      <c r="CEG147" s="3"/>
      <c r="CEH147" s="3"/>
      <c r="CEI147" s="3"/>
      <c r="CEJ147" s="3"/>
      <c r="CEK147" s="3"/>
      <c r="CEL147" s="3"/>
      <c r="CEM147" s="3"/>
      <c r="CEN147" s="3"/>
      <c r="CEO147" s="3"/>
      <c r="CEP147" s="3"/>
      <c r="CEQ147" s="3"/>
      <c r="CER147" s="3"/>
      <c r="CES147" s="3"/>
      <c r="CET147" s="3"/>
      <c r="CEU147" s="3"/>
      <c r="CEV147" s="3"/>
      <c r="CEW147" s="3"/>
      <c r="CEX147" s="3"/>
      <c r="CEY147" s="3"/>
      <c r="CEZ147" s="3"/>
      <c r="CFA147" s="3"/>
      <c r="CFB147" s="3"/>
      <c r="CFC147" s="3"/>
      <c r="CFD147" s="3"/>
      <c r="CFE147" s="3"/>
      <c r="CFF147" s="3"/>
      <c r="CFG147" s="3"/>
      <c r="CFH147" s="3"/>
      <c r="CFI147" s="3"/>
      <c r="CFJ147" s="3"/>
      <c r="CFK147" s="3"/>
      <c r="CFL147" s="3"/>
      <c r="CFM147" s="3"/>
      <c r="CFN147" s="3"/>
      <c r="CFO147" s="3"/>
      <c r="CFP147" s="3"/>
      <c r="CFQ147" s="3"/>
      <c r="CFR147" s="3"/>
      <c r="CFS147" s="3"/>
      <c r="CFT147" s="3"/>
      <c r="CFU147" s="3"/>
      <c r="CFV147" s="3"/>
      <c r="CFW147" s="3"/>
      <c r="CFX147" s="3"/>
      <c r="CFY147" s="3"/>
      <c r="CFZ147" s="3"/>
      <c r="CGA147" s="3"/>
      <c r="CGB147" s="3"/>
      <c r="CGC147" s="3"/>
      <c r="CGD147" s="3"/>
      <c r="CGE147" s="3"/>
      <c r="CGF147" s="3"/>
      <c r="CGG147" s="3"/>
      <c r="CGH147" s="3"/>
      <c r="CGI147" s="3"/>
      <c r="CGJ147" s="3"/>
      <c r="CGK147" s="3"/>
      <c r="CGL147" s="3"/>
      <c r="CGM147" s="3"/>
      <c r="CGN147" s="3"/>
      <c r="CGO147" s="3"/>
      <c r="CGP147" s="3"/>
      <c r="CGQ147" s="3"/>
      <c r="CGR147" s="3"/>
      <c r="CGS147" s="3"/>
      <c r="CGT147" s="3"/>
      <c r="CGU147" s="3"/>
      <c r="CGV147" s="3"/>
      <c r="CGW147" s="3"/>
      <c r="CGX147" s="3"/>
      <c r="CGY147" s="3"/>
      <c r="CGZ147" s="3"/>
      <c r="CHA147" s="3"/>
      <c r="CHB147" s="3"/>
      <c r="CHC147" s="3"/>
      <c r="CHD147" s="3"/>
      <c r="CHE147" s="3"/>
      <c r="CHF147" s="3"/>
      <c r="CHG147" s="3"/>
      <c r="CHH147" s="3"/>
      <c r="CHI147" s="3"/>
      <c r="CHJ147" s="3"/>
      <c r="CHK147" s="3"/>
      <c r="CHL147" s="3"/>
      <c r="CHM147" s="3"/>
      <c r="CHN147" s="3"/>
      <c r="CHO147" s="3"/>
      <c r="CHP147" s="3"/>
      <c r="CHQ147" s="3"/>
      <c r="CHR147" s="3"/>
      <c r="CHS147" s="3"/>
      <c r="CHT147" s="3"/>
      <c r="CHU147" s="3"/>
      <c r="CHV147" s="3"/>
      <c r="CHW147" s="3"/>
      <c r="CHX147" s="3"/>
      <c r="CHY147" s="3"/>
      <c r="CHZ147" s="3"/>
      <c r="CIA147" s="3"/>
      <c r="CIB147" s="3"/>
      <c r="CIC147" s="3"/>
      <c r="CID147" s="3"/>
      <c r="CIE147" s="3"/>
      <c r="CIF147" s="3"/>
      <c r="CIG147" s="3"/>
      <c r="CIH147" s="3"/>
      <c r="CII147" s="3"/>
      <c r="CIJ147" s="3"/>
      <c r="CIK147" s="3"/>
      <c r="CIL147" s="3"/>
      <c r="CIM147" s="3"/>
      <c r="CIN147" s="3"/>
      <c r="CIO147" s="3"/>
      <c r="CIP147" s="3"/>
      <c r="CIQ147" s="3"/>
      <c r="CIR147" s="3"/>
      <c r="CIS147" s="3"/>
      <c r="CIT147" s="3"/>
      <c r="CIU147" s="3"/>
      <c r="CIV147" s="3"/>
      <c r="CIW147" s="3"/>
      <c r="CIX147" s="3"/>
      <c r="CIY147" s="3"/>
      <c r="CIZ147" s="3"/>
      <c r="CJA147" s="3"/>
      <c r="CJB147" s="3"/>
      <c r="CJC147" s="3"/>
      <c r="CJD147" s="3"/>
      <c r="CJE147" s="3"/>
      <c r="CJF147" s="3"/>
      <c r="CJG147" s="3"/>
      <c r="CJH147" s="3"/>
      <c r="CJI147" s="3"/>
      <c r="CJJ147" s="3"/>
      <c r="CJK147" s="3"/>
      <c r="CJL147" s="3"/>
      <c r="CJM147" s="3"/>
      <c r="CJN147" s="3"/>
      <c r="CJO147" s="3"/>
      <c r="CJP147" s="3"/>
      <c r="CJQ147" s="3"/>
      <c r="CJR147" s="3"/>
      <c r="CJS147" s="3"/>
      <c r="CJT147" s="3"/>
      <c r="CJU147" s="3"/>
      <c r="CJV147" s="3"/>
      <c r="CJW147" s="3"/>
      <c r="CJX147" s="3"/>
      <c r="CJY147" s="3"/>
      <c r="CJZ147" s="3"/>
      <c r="CKA147" s="3"/>
      <c r="CKB147" s="3"/>
      <c r="CKC147" s="3"/>
      <c r="CKD147" s="3"/>
      <c r="CKE147" s="3"/>
      <c r="CKF147" s="3"/>
      <c r="CKG147" s="3"/>
      <c r="CKH147" s="3"/>
      <c r="CKI147" s="3"/>
      <c r="CKJ147" s="3"/>
      <c r="CKK147" s="3"/>
      <c r="CKL147" s="3"/>
      <c r="CKM147" s="3"/>
      <c r="CKN147" s="3"/>
      <c r="CKO147" s="3"/>
      <c r="CKP147" s="3"/>
      <c r="CKQ147" s="3"/>
      <c r="CKR147" s="3"/>
      <c r="CKS147" s="3"/>
      <c r="CKT147" s="3"/>
      <c r="CKU147" s="3"/>
      <c r="CKV147" s="3"/>
      <c r="CKW147" s="3"/>
      <c r="CKX147" s="3"/>
      <c r="CKY147" s="3"/>
      <c r="CKZ147" s="3"/>
      <c r="CLA147" s="3"/>
      <c r="CLB147" s="3"/>
      <c r="CLC147" s="3"/>
      <c r="CLD147" s="3"/>
      <c r="CLE147" s="3"/>
      <c r="CLF147" s="3"/>
      <c r="CLG147" s="3"/>
      <c r="CLH147" s="3"/>
      <c r="CLI147" s="3"/>
      <c r="CLJ147" s="3"/>
      <c r="CLK147" s="3"/>
      <c r="CLL147" s="3"/>
      <c r="CLM147" s="3"/>
      <c r="CLN147" s="3"/>
      <c r="CLO147" s="3"/>
      <c r="CLP147" s="3"/>
      <c r="CLQ147" s="3"/>
      <c r="CLR147" s="3"/>
      <c r="CLS147" s="3"/>
      <c r="CLT147" s="3"/>
      <c r="CLU147" s="3"/>
      <c r="CLV147" s="3"/>
      <c r="CLW147" s="3"/>
      <c r="CLX147" s="3"/>
      <c r="CLY147" s="3"/>
      <c r="CLZ147" s="3"/>
      <c r="CMA147" s="3"/>
      <c r="CMB147" s="3"/>
      <c r="CMC147" s="3"/>
      <c r="CMD147" s="3"/>
      <c r="CME147" s="3"/>
      <c r="CMF147" s="3"/>
      <c r="CMG147" s="3"/>
      <c r="CMH147" s="3"/>
      <c r="CMI147" s="3"/>
      <c r="CMJ147" s="3"/>
      <c r="CMK147" s="3"/>
      <c r="CML147" s="3"/>
      <c r="CMM147" s="3"/>
      <c r="CMN147" s="3"/>
      <c r="CMO147" s="3"/>
      <c r="CMP147" s="3"/>
      <c r="CMQ147" s="3"/>
      <c r="CMR147" s="3"/>
      <c r="CMS147" s="3"/>
      <c r="CMT147" s="3"/>
      <c r="CMU147" s="3"/>
      <c r="CMV147" s="3"/>
      <c r="CMW147" s="3"/>
      <c r="CMX147" s="3"/>
      <c r="CMY147" s="3"/>
      <c r="CMZ147" s="3"/>
      <c r="CNA147" s="3"/>
      <c r="CNB147" s="3"/>
      <c r="CNC147" s="3"/>
      <c r="CND147" s="3"/>
      <c r="CNE147" s="3"/>
      <c r="CNF147" s="3"/>
      <c r="CNG147" s="3"/>
      <c r="CNH147" s="3"/>
      <c r="CNI147" s="3"/>
      <c r="CNJ147" s="3"/>
      <c r="CNK147" s="3"/>
      <c r="CNL147" s="3"/>
      <c r="CNM147" s="3"/>
      <c r="CNN147" s="3"/>
      <c r="CNO147" s="3"/>
      <c r="CNP147" s="3"/>
      <c r="CNQ147" s="3"/>
      <c r="CNR147" s="3"/>
      <c r="CNS147" s="3"/>
      <c r="CNT147" s="3"/>
      <c r="CNU147" s="3"/>
      <c r="CNV147" s="3"/>
      <c r="CNW147" s="3"/>
      <c r="CNX147" s="3"/>
      <c r="CNY147" s="3"/>
      <c r="CNZ147" s="3"/>
      <c r="COA147" s="3"/>
      <c r="COB147" s="3"/>
      <c r="COC147" s="3"/>
      <c r="COD147" s="3"/>
      <c r="COE147" s="3"/>
      <c r="COF147" s="3"/>
      <c r="COG147" s="3"/>
      <c r="COH147" s="3"/>
      <c r="COI147" s="3"/>
      <c r="COJ147" s="3"/>
      <c r="COK147" s="3"/>
      <c r="COL147" s="3"/>
      <c r="COM147" s="3"/>
      <c r="CON147" s="3"/>
      <c r="COO147" s="3"/>
      <c r="COP147" s="3"/>
      <c r="COQ147" s="3"/>
      <c r="COR147" s="3"/>
      <c r="COS147" s="3"/>
      <c r="COT147" s="3"/>
      <c r="COU147" s="3"/>
      <c r="COV147" s="3"/>
      <c r="COW147" s="3"/>
      <c r="COX147" s="3"/>
      <c r="COY147" s="3"/>
      <c r="COZ147" s="3"/>
      <c r="CPA147" s="3"/>
      <c r="CPB147" s="3"/>
      <c r="CPC147" s="3"/>
      <c r="CPD147" s="3"/>
      <c r="CPE147" s="3"/>
      <c r="CPF147" s="3"/>
      <c r="CPG147" s="3"/>
      <c r="CPH147" s="3"/>
      <c r="CPI147" s="3"/>
      <c r="CPJ147" s="3"/>
      <c r="CPK147" s="3"/>
      <c r="CPL147" s="3"/>
      <c r="CPM147" s="3"/>
      <c r="CPN147" s="3"/>
      <c r="CPO147" s="3"/>
      <c r="CPP147" s="3"/>
      <c r="CPQ147" s="3"/>
      <c r="CPR147" s="3"/>
      <c r="CPS147" s="3"/>
      <c r="CPT147" s="3"/>
      <c r="CPU147" s="3"/>
      <c r="CPV147" s="3"/>
      <c r="CPW147" s="3"/>
      <c r="CPX147" s="3"/>
      <c r="CPY147" s="3"/>
      <c r="CPZ147" s="3"/>
      <c r="CQA147" s="3"/>
      <c r="CQB147" s="3"/>
      <c r="CQC147" s="3"/>
      <c r="CQD147" s="3"/>
      <c r="CQE147" s="3"/>
      <c r="CQF147" s="3"/>
      <c r="CQG147" s="3"/>
      <c r="CQH147" s="3"/>
      <c r="CQI147" s="3"/>
      <c r="CQJ147" s="3"/>
      <c r="CQK147" s="3"/>
      <c r="CQL147" s="3"/>
      <c r="CQM147" s="3"/>
      <c r="CQN147" s="3"/>
      <c r="CQO147" s="3"/>
      <c r="CQP147" s="3"/>
      <c r="CQQ147" s="3"/>
      <c r="CQR147" s="3"/>
      <c r="CQS147" s="3"/>
      <c r="CQT147" s="3"/>
      <c r="CQU147" s="3"/>
      <c r="CQV147" s="3"/>
      <c r="CQW147" s="3"/>
      <c r="CQX147" s="3"/>
      <c r="CQY147" s="3"/>
      <c r="CQZ147" s="3"/>
      <c r="CRA147" s="3"/>
      <c r="CRB147" s="3"/>
      <c r="CRC147" s="3"/>
      <c r="CRD147" s="3"/>
      <c r="CRE147" s="3"/>
      <c r="CRF147" s="3"/>
      <c r="CRG147" s="3"/>
      <c r="CRH147" s="3"/>
      <c r="CRI147" s="3"/>
      <c r="CRJ147" s="3"/>
      <c r="CRK147" s="3"/>
      <c r="CRL147" s="3"/>
      <c r="CRM147" s="3"/>
      <c r="CRN147" s="3"/>
      <c r="CRO147" s="3"/>
      <c r="CRP147" s="3"/>
      <c r="CRQ147" s="3"/>
      <c r="CRR147" s="3"/>
      <c r="CRS147" s="3"/>
      <c r="CRT147" s="3"/>
      <c r="CRU147" s="3"/>
      <c r="CRV147" s="3"/>
      <c r="CRW147" s="3"/>
      <c r="CRX147" s="3"/>
      <c r="CRY147" s="3"/>
      <c r="CRZ147" s="3"/>
      <c r="CSA147" s="3"/>
      <c r="CSB147" s="3"/>
      <c r="CSC147" s="3"/>
      <c r="CSD147" s="3"/>
      <c r="CSE147" s="3"/>
      <c r="CSF147" s="3"/>
      <c r="CSG147" s="3"/>
      <c r="CSH147" s="3"/>
      <c r="CSI147" s="3"/>
      <c r="CSJ147" s="3"/>
      <c r="CSK147" s="3"/>
      <c r="CSL147" s="3"/>
      <c r="CSM147" s="3"/>
      <c r="CSN147" s="3"/>
      <c r="CSO147" s="3"/>
      <c r="CSP147" s="3"/>
      <c r="CSQ147" s="3"/>
      <c r="CSR147" s="3"/>
      <c r="CSS147" s="3"/>
      <c r="CST147" s="3"/>
      <c r="CSU147" s="3"/>
      <c r="CSV147" s="3"/>
      <c r="CSW147" s="3"/>
      <c r="CSX147" s="3"/>
      <c r="CSY147" s="3"/>
      <c r="CSZ147" s="3"/>
      <c r="CTA147" s="3"/>
      <c r="CTB147" s="3"/>
      <c r="CTC147" s="3"/>
      <c r="CTD147" s="3"/>
      <c r="CTE147" s="3"/>
      <c r="CTF147" s="3"/>
      <c r="CTG147" s="3"/>
      <c r="CTH147" s="3"/>
      <c r="CTI147" s="3"/>
      <c r="CTJ147" s="3"/>
      <c r="CTK147" s="3"/>
      <c r="CTL147" s="3"/>
      <c r="CTM147" s="3"/>
      <c r="CTN147" s="3"/>
      <c r="CTO147" s="3"/>
      <c r="CTP147" s="3"/>
      <c r="CTQ147" s="3"/>
      <c r="CTR147" s="3"/>
      <c r="CTS147" s="3"/>
      <c r="CTT147" s="3"/>
      <c r="CTU147" s="3"/>
      <c r="CTV147" s="3"/>
      <c r="CTW147" s="3"/>
      <c r="CTX147" s="3"/>
      <c r="CTY147" s="3"/>
      <c r="CTZ147" s="3"/>
      <c r="CUA147" s="3"/>
      <c r="CUB147" s="3"/>
      <c r="CUC147" s="3"/>
      <c r="CUD147" s="3"/>
      <c r="CUE147" s="3"/>
      <c r="CUF147" s="3"/>
      <c r="CUG147" s="3"/>
      <c r="CUH147" s="3"/>
      <c r="CUI147" s="3"/>
      <c r="CUJ147" s="3"/>
      <c r="CUK147" s="3"/>
      <c r="CUL147" s="3"/>
      <c r="CUM147" s="3"/>
      <c r="CUN147" s="3"/>
      <c r="CUO147" s="3"/>
      <c r="CUP147" s="3"/>
      <c r="CUQ147" s="3"/>
      <c r="CUR147" s="3"/>
      <c r="CUS147" s="3"/>
      <c r="CUT147" s="3"/>
      <c r="CUU147" s="3"/>
      <c r="CUV147" s="3"/>
      <c r="CUW147" s="3"/>
      <c r="CUX147" s="3"/>
      <c r="CUY147" s="3"/>
      <c r="CUZ147" s="3"/>
      <c r="CVA147" s="3"/>
      <c r="CVB147" s="3"/>
      <c r="CVC147" s="3"/>
      <c r="CVD147" s="3"/>
      <c r="CVE147" s="3"/>
      <c r="CVF147" s="3"/>
      <c r="CVG147" s="3"/>
      <c r="CVH147" s="3"/>
      <c r="CVI147" s="3"/>
      <c r="CVJ147" s="3"/>
      <c r="CVK147" s="3"/>
      <c r="CVL147" s="3"/>
      <c r="CVM147" s="3"/>
      <c r="CVN147" s="3"/>
      <c r="CVO147" s="3"/>
      <c r="CVP147" s="3"/>
      <c r="CVQ147" s="3"/>
      <c r="CVR147" s="3"/>
      <c r="CVS147" s="3"/>
      <c r="CVT147" s="3"/>
      <c r="CVU147" s="3"/>
      <c r="CVV147" s="3"/>
      <c r="CVW147" s="3"/>
      <c r="CVX147" s="3"/>
      <c r="CVY147" s="3"/>
      <c r="CVZ147" s="3"/>
      <c r="CWA147" s="3"/>
      <c r="CWB147" s="3"/>
      <c r="CWC147" s="3"/>
      <c r="CWD147" s="3"/>
      <c r="CWE147" s="3"/>
      <c r="CWF147" s="3"/>
      <c r="CWG147" s="3"/>
      <c r="CWH147" s="3"/>
      <c r="CWI147" s="3"/>
      <c r="CWJ147" s="3"/>
      <c r="CWK147" s="3"/>
      <c r="CWL147" s="3"/>
      <c r="CWM147" s="3"/>
      <c r="CWN147" s="3"/>
      <c r="CWO147" s="3"/>
      <c r="CWP147" s="3"/>
      <c r="CWQ147" s="3"/>
      <c r="CWR147" s="3"/>
      <c r="CWS147" s="3"/>
      <c r="CWT147" s="3"/>
      <c r="CWU147" s="3"/>
      <c r="CWV147" s="3"/>
      <c r="CWW147" s="3"/>
      <c r="CWX147" s="3"/>
      <c r="CWY147" s="3"/>
      <c r="CWZ147" s="3"/>
      <c r="CXA147" s="3"/>
      <c r="CXB147" s="3"/>
      <c r="CXC147" s="3"/>
      <c r="CXD147" s="3"/>
      <c r="CXE147" s="3"/>
      <c r="CXF147" s="3"/>
      <c r="CXG147" s="3"/>
      <c r="CXH147" s="3"/>
      <c r="CXI147" s="3"/>
      <c r="CXJ147" s="3"/>
      <c r="CXK147" s="3"/>
      <c r="CXL147" s="3"/>
      <c r="CXM147" s="3"/>
      <c r="CXN147" s="3"/>
      <c r="CXO147" s="3"/>
      <c r="CXP147" s="3"/>
      <c r="CXQ147" s="3"/>
      <c r="CXR147" s="3"/>
      <c r="CXS147" s="3"/>
      <c r="CXT147" s="3"/>
      <c r="CXU147" s="3"/>
      <c r="CXV147" s="3"/>
      <c r="CXW147" s="3"/>
      <c r="CXX147" s="3"/>
      <c r="CXY147" s="3"/>
      <c r="CXZ147" s="3"/>
      <c r="CYA147" s="3"/>
      <c r="CYB147" s="3"/>
      <c r="CYC147" s="3"/>
      <c r="CYD147" s="3"/>
      <c r="CYE147" s="3"/>
      <c r="CYF147" s="3"/>
      <c r="CYG147" s="3"/>
      <c r="CYH147" s="3"/>
      <c r="CYI147" s="3"/>
      <c r="CYJ147" s="3"/>
      <c r="CYK147" s="3"/>
      <c r="CYL147" s="3"/>
      <c r="CYM147" s="3"/>
      <c r="CYN147" s="3"/>
      <c r="CYO147" s="3"/>
      <c r="CYP147" s="3"/>
      <c r="CYQ147" s="3"/>
      <c r="CYR147" s="3"/>
      <c r="CYS147" s="3"/>
      <c r="CYT147" s="3"/>
      <c r="CYU147" s="3"/>
      <c r="CYV147" s="3"/>
      <c r="CYW147" s="3"/>
      <c r="CYX147" s="3"/>
      <c r="CYY147" s="3"/>
      <c r="CYZ147" s="3"/>
      <c r="CZA147" s="3"/>
      <c r="CZB147" s="3"/>
      <c r="CZC147" s="3"/>
      <c r="CZD147" s="3"/>
      <c r="CZE147" s="3"/>
      <c r="CZF147" s="3"/>
      <c r="CZG147" s="3"/>
      <c r="CZH147" s="3"/>
      <c r="CZI147" s="3"/>
      <c r="CZJ147" s="3"/>
      <c r="CZK147" s="3"/>
      <c r="CZL147" s="3"/>
      <c r="CZM147" s="3"/>
      <c r="CZN147" s="3"/>
      <c r="CZO147" s="3"/>
      <c r="CZP147" s="3"/>
      <c r="CZQ147" s="3"/>
      <c r="CZR147" s="3"/>
      <c r="CZS147" s="3"/>
      <c r="CZT147" s="3"/>
      <c r="CZU147" s="3"/>
      <c r="CZV147" s="3"/>
      <c r="CZW147" s="3"/>
      <c r="CZX147" s="3"/>
      <c r="CZY147" s="3"/>
      <c r="CZZ147" s="3"/>
      <c r="DAA147" s="3"/>
      <c r="DAB147" s="3"/>
      <c r="DAC147" s="3"/>
      <c r="DAD147" s="3"/>
      <c r="DAE147" s="3"/>
      <c r="DAF147" s="3"/>
      <c r="DAG147" s="3"/>
      <c r="DAH147" s="3"/>
      <c r="DAI147" s="3"/>
      <c r="DAJ147" s="3"/>
      <c r="DAK147" s="3"/>
      <c r="DAL147" s="3"/>
      <c r="DAM147" s="3"/>
      <c r="DAN147" s="3"/>
      <c r="DAO147" s="3"/>
      <c r="DAP147" s="3"/>
      <c r="DAQ147" s="3"/>
      <c r="DAR147" s="3"/>
      <c r="DAS147" s="3"/>
      <c r="DAT147" s="3"/>
      <c r="DAU147" s="3"/>
      <c r="DAV147" s="3"/>
      <c r="DAW147" s="3"/>
      <c r="DAX147" s="3"/>
      <c r="DAY147" s="3"/>
      <c r="DAZ147" s="3"/>
      <c r="DBA147" s="3"/>
      <c r="DBB147" s="3"/>
      <c r="DBC147" s="3"/>
      <c r="DBD147" s="3"/>
      <c r="DBE147" s="3"/>
      <c r="DBF147" s="3"/>
      <c r="DBG147" s="3"/>
      <c r="DBH147" s="3"/>
      <c r="DBI147" s="3"/>
      <c r="DBJ147" s="3"/>
      <c r="DBK147" s="3"/>
      <c r="DBL147" s="3"/>
      <c r="DBM147" s="3"/>
      <c r="DBN147" s="3"/>
      <c r="DBO147" s="3"/>
      <c r="DBP147" s="3"/>
      <c r="DBQ147" s="3"/>
      <c r="DBR147" s="3"/>
      <c r="DBS147" s="3"/>
      <c r="DBT147" s="3"/>
      <c r="DBU147" s="3"/>
      <c r="DBV147" s="3"/>
      <c r="DBW147" s="3"/>
      <c r="DBX147" s="3"/>
      <c r="DBY147" s="3"/>
      <c r="DBZ147" s="3"/>
      <c r="DCA147" s="3"/>
      <c r="DCB147" s="3"/>
      <c r="DCC147" s="3"/>
      <c r="DCD147" s="3"/>
      <c r="DCE147" s="3"/>
      <c r="DCF147" s="3"/>
      <c r="DCG147" s="3"/>
      <c r="DCH147" s="3"/>
      <c r="DCI147" s="3"/>
      <c r="DCJ147" s="3"/>
      <c r="DCK147" s="3"/>
      <c r="DCL147" s="3"/>
      <c r="DCM147" s="3"/>
      <c r="DCN147" s="3"/>
      <c r="DCO147" s="3"/>
      <c r="DCP147" s="3"/>
      <c r="DCQ147" s="3"/>
      <c r="DCR147" s="3"/>
      <c r="DCS147" s="3"/>
      <c r="DCT147" s="3"/>
      <c r="DCU147" s="3"/>
      <c r="DCV147" s="3"/>
      <c r="DCW147" s="3"/>
      <c r="DCX147" s="3"/>
      <c r="DCY147" s="3"/>
      <c r="DCZ147" s="3"/>
      <c r="DDA147" s="3"/>
      <c r="DDB147" s="3"/>
      <c r="DDC147" s="3"/>
      <c r="DDD147" s="3"/>
      <c r="DDE147" s="3"/>
      <c r="DDF147" s="3"/>
      <c r="DDG147" s="3"/>
      <c r="DDH147" s="3"/>
      <c r="DDI147" s="3"/>
      <c r="DDJ147" s="3"/>
      <c r="DDK147" s="3"/>
      <c r="DDL147" s="3"/>
      <c r="DDM147" s="3"/>
      <c r="DDN147" s="3"/>
      <c r="DDO147" s="3"/>
      <c r="DDP147" s="3"/>
      <c r="DDQ147" s="3"/>
      <c r="DDR147" s="3"/>
      <c r="DDS147" s="3"/>
      <c r="DDT147" s="3"/>
      <c r="DDU147" s="3"/>
      <c r="DDV147" s="3"/>
      <c r="DDW147" s="3"/>
      <c r="DDX147" s="3"/>
      <c r="DDY147" s="3"/>
      <c r="DDZ147" s="3"/>
      <c r="DEA147" s="3"/>
      <c r="DEB147" s="3"/>
      <c r="DEC147" s="3"/>
      <c r="DED147" s="3"/>
      <c r="DEE147" s="3"/>
      <c r="DEF147" s="3"/>
      <c r="DEG147" s="3"/>
      <c r="DEH147" s="3"/>
      <c r="DEI147" s="3"/>
      <c r="DEJ147" s="3"/>
      <c r="DEK147" s="3"/>
      <c r="DEL147" s="3"/>
      <c r="DEM147" s="3"/>
      <c r="DEN147" s="3"/>
      <c r="DEO147" s="3"/>
      <c r="DEP147" s="3"/>
      <c r="DEQ147" s="3"/>
      <c r="DER147" s="3"/>
      <c r="DES147" s="3"/>
      <c r="DET147" s="3"/>
      <c r="DEU147" s="3"/>
      <c r="DEV147" s="3"/>
      <c r="DEW147" s="3"/>
      <c r="DEX147" s="3"/>
      <c r="DEY147" s="3"/>
      <c r="DEZ147" s="3"/>
      <c r="DFA147" s="3"/>
      <c r="DFB147" s="3"/>
      <c r="DFC147" s="3"/>
      <c r="DFD147" s="3"/>
      <c r="DFE147" s="3"/>
      <c r="DFF147" s="3"/>
      <c r="DFG147" s="3"/>
      <c r="DFH147" s="3"/>
      <c r="DFI147" s="3"/>
      <c r="DFJ147" s="3"/>
      <c r="DFK147" s="3"/>
      <c r="DFL147" s="3"/>
      <c r="DFM147" s="3"/>
      <c r="DFN147" s="3"/>
      <c r="DFO147" s="3"/>
      <c r="DFP147" s="3"/>
      <c r="DFQ147" s="3"/>
      <c r="DFR147" s="3"/>
      <c r="DFS147" s="3"/>
      <c r="DFT147" s="3"/>
      <c r="DFU147" s="3"/>
      <c r="DFV147" s="3"/>
      <c r="DFW147" s="3"/>
      <c r="DFX147" s="3"/>
      <c r="DFY147" s="3"/>
      <c r="DFZ147" s="3"/>
      <c r="DGA147" s="3"/>
      <c r="DGB147" s="3"/>
      <c r="DGC147" s="3"/>
      <c r="DGD147" s="3"/>
      <c r="DGE147" s="3"/>
      <c r="DGF147" s="3"/>
      <c r="DGG147" s="3"/>
      <c r="DGH147" s="3"/>
      <c r="DGI147" s="3"/>
      <c r="DGJ147" s="3"/>
      <c r="DGK147" s="3"/>
      <c r="DGL147" s="3"/>
      <c r="DGM147" s="3"/>
      <c r="DGN147" s="3"/>
      <c r="DGO147" s="3"/>
      <c r="DGP147" s="3"/>
      <c r="DGQ147" s="3"/>
      <c r="DGR147" s="3"/>
      <c r="DGS147" s="3"/>
      <c r="DGT147" s="3"/>
      <c r="DGU147" s="3"/>
      <c r="DGV147" s="3"/>
      <c r="DGW147" s="3"/>
      <c r="DGX147" s="3"/>
      <c r="DGY147" s="3"/>
      <c r="DGZ147" s="3"/>
      <c r="DHA147" s="3"/>
      <c r="DHB147" s="3"/>
      <c r="DHC147" s="3"/>
      <c r="DHD147" s="3"/>
      <c r="DHE147" s="3"/>
      <c r="DHF147" s="3"/>
      <c r="DHG147" s="3"/>
      <c r="DHH147" s="3"/>
      <c r="DHI147" s="3"/>
      <c r="DHJ147" s="3"/>
      <c r="DHK147" s="3"/>
      <c r="DHL147" s="3"/>
      <c r="DHM147" s="3"/>
      <c r="DHN147" s="3"/>
      <c r="DHO147" s="3"/>
      <c r="DHP147" s="3"/>
      <c r="DHQ147" s="3"/>
      <c r="DHR147" s="3"/>
      <c r="DHS147" s="3"/>
      <c r="DHT147" s="3"/>
      <c r="DHU147" s="3"/>
      <c r="DHV147" s="3"/>
      <c r="DHW147" s="3"/>
      <c r="DHX147" s="3"/>
      <c r="DHY147" s="3"/>
      <c r="DHZ147" s="3"/>
      <c r="DIA147" s="3"/>
      <c r="DIB147" s="3"/>
      <c r="DIC147" s="3"/>
      <c r="DID147" s="3"/>
      <c r="DIE147" s="3"/>
      <c r="DIF147" s="3"/>
      <c r="DIG147" s="3"/>
      <c r="DIH147" s="3"/>
      <c r="DII147" s="3"/>
      <c r="DIJ147" s="3"/>
      <c r="DIK147" s="3"/>
      <c r="DIL147" s="3"/>
      <c r="DIM147" s="3"/>
      <c r="DIN147" s="3"/>
      <c r="DIO147" s="3"/>
      <c r="DIP147" s="3"/>
      <c r="DIQ147" s="3"/>
      <c r="DIR147" s="3"/>
      <c r="DIS147" s="3"/>
      <c r="DIT147" s="3"/>
      <c r="DIU147" s="3"/>
      <c r="DIV147" s="3"/>
      <c r="DIW147" s="3"/>
      <c r="DIX147" s="3"/>
      <c r="DIY147" s="3"/>
      <c r="DIZ147" s="3"/>
      <c r="DJA147" s="3"/>
      <c r="DJB147" s="3"/>
      <c r="DJC147" s="3"/>
      <c r="DJD147" s="3"/>
      <c r="DJE147" s="3"/>
      <c r="DJF147" s="3"/>
      <c r="DJG147" s="3"/>
      <c r="DJH147" s="3"/>
      <c r="DJI147" s="3"/>
      <c r="DJJ147" s="3"/>
      <c r="DJK147" s="3"/>
      <c r="DJL147" s="3"/>
      <c r="DJM147" s="3"/>
      <c r="DJN147" s="3"/>
      <c r="DJO147" s="3"/>
      <c r="DJP147" s="3"/>
      <c r="DJQ147" s="3"/>
      <c r="DJR147" s="3"/>
      <c r="DJS147" s="3"/>
      <c r="DJT147" s="3"/>
      <c r="DJU147" s="3"/>
      <c r="DJV147" s="3"/>
      <c r="DJW147" s="3"/>
      <c r="DJX147" s="3"/>
      <c r="DJY147" s="3"/>
      <c r="DJZ147" s="3"/>
      <c r="DKA147" s="3"/>
      <c r="DKB147" s="3"/>
      <c r="DKC147" s="3"/>
      <c r="DKD147" s="3"/>
      <c r="DKE147" s="3"/>
      <c r="DKF147" s="3"/>
      <c r="DKG147" s="3"/>
      <c r="DKH147" s="3"/>
      <c r="DKI147" s="3"/>
      <c r="DKJ147" s="3"/>
      <c r="DKK147" s="3"/>
      <c r="DKL147" s="3"/>
      <c r="DKM147" s="3"/>
      <c r="DKN147" s="3"/>
      <c r="DKO147" s="3"/>
      <c r="DKP147" s="3"/>
      <c r="DKQ147" s="3"/>
      <c r="DKR147" s="3"/>
      <c r="DKS147" s="3"/>
      <c r="DKT147" s="3"/>
      <c r="DKU147" s="3"/>
      <c r="DKV147" s="3"/>
      <c r="DKW147" s="3"/>
      <c r="DKX147" s="3"/>
      <c r="DKY147" s="3"/>
      <c r="DKZ147" s="3"/>
      <c r="DLA147" s="3"/>
      <c r="DLB147" s="3"/>
      <c r="DLC147" s="3"/>
      <c r="DLD147" s="3"/>
      <c r="DLE147" s="3"/>
      <c r="DLF147" s="3"/>
      <c r="DLG147" s="3"/>
      <c r="DLH147" s="3"/>
      <c r="DLI147" s="3"/>
      <c r="DLJ147" s="3"/>
      <c r="DLK147" s="3"/>
      <c r="DLL147" s="3"/>
      <c r="DLM147" s="3"/>
      <c r="DLN147" s="3"/>
      <c r="DLO147" s="3"/>
      <c r="DLP147" s="3"/>
      <c r="DLQ147" s="3"/>
      <c r="DLR147" s="3"/>
      <c r="DLS147" s="3"/>
      <c r="DLT147" s="3"/>
      <c r="DLU147" s="3"/>
      <c r="DLV147" s="3"/>
      <c r="DLW147" s="3"/>
      <c r="DLX147" s="3"/>
      <c r="DLY147" s="3"/>
      <c r="DLZ147" s="3"/>
      <c r="DMA147" s="3"/>
      <c r="DMB147" s="3"/>
      <c r="DMC147" s="3"/>
      <c r="DMD147" s="3"/>
      <c r="DME147" s="3"/>
      <c r="DMF147" s="3"/>
      <c r="DMG147" s="3"/>
      <c r="DMH147" s="3"/>
      <c r="DMI147" s="3"/>
      <c r="DMJ147" s="3"/>
      <c r="DMK147" s="3"/>
      <c r="DML147" s="3"/>
      <c r="DMM147" s="3"/>
      <c r="DMN147" s="3"/>
      <c r="DMO147" s="3"/>
      <c r="DMP147" s="3"/>
      <c r="DMQ147" s="3"/>
      <c r="DMR147" s="3"/>
      <c r="DMS147" s="3"/>
      <c r="DMT147" s="3"/>
      <c r="DMU147" s="3"/>
      <c r="DMV147" s="3"/>
      <c r="DMW147" s="3"/>
      <c r="DMX147" s="3"/>
      <c r="DMY147" s="3"/>
      <c r="DMZ147" s="3"/>
      <c r="DNA147" s="3"/>
      <c r="DNB147" s="3"/>
      <c r="DNC147" s="3"/>
      <c r="DND147" s="3"/>
      <c r="DNE147" s="3"/>
      <c r="DNF147" s="3"/>
      <c r="DNG147" s="3"/>
      <c r="DNH147" s="3"/>
      <c r="DNI147" s="3"/>
      <c r="DNJ147" s="3"/>
      <c r="DNK147" s="3"/>
      <c r="DNL147" s="3"/>
      <c r="DNM147" s="3"/>
      <c r="DNN147" s="3"/>
      <c r="DNO147" s="3"/>
      <c r="DNP147" s="3"/>
      <c r="DNQ147" s="3"/>
      <c r="DNR147" s="3"/>
      <c r="DNS147" s="3"/>
      <c r="DNT147" s="3"/>
      <c r="DNU147" s="3"/>
      <c r="DNV147" s="3"/>
      <c r="DNW147" s="3"/>
      <c r="DNX147" s="3"/>
      <c r="DNY147" s="3"/>
      <c r="DNZ147" s="3"/>
      <c r="DOA147" s="3"/>
      <c r="DOB147" s="3"/>
      <c r="DOC147" s="3"/>
      <c r="DOD147" s="3"/>
      <c r="DOE147" s="3"/>
      <c r="DOF147" s="3"/>
      <c r="DOG147" s="3"/>
      <c r="DOH147" s="3"/>
      <c r="DOI147" s="3"/>
      <c r="DOJ147" s="3"/>
      <c r="DOK147" s="3"/>
      <c r="DOL147" s="3"/>
      <c r="DOM147" s="3"/>
      <c r="DON147" s="3"/>
      <c r="DOO147" s="3"/>
      <c r="DOP147" s="3"/>
      <c r="DOQ147" s="3"/>
      <c r="DOR147" s="3"/>
      <c r="DOS147" s="3"/>
      <c r="DOT147" s="3"/>
      <c r="DOU147" s="3"/>
      <c r="DOV147" s="3"/>
      <c r="DOW147" s="3"/>
      <c r="DOX147" s="3"/>
      <c r="DOY147" s="3"/>
      <c r="DOZ147" s="3"/>
      <c r="DPA147" s="3"/>
      <c r="DPB147" s="3"/>
      <c r="DPC147" s="3"/>
      <c r="DPD147" s="3"/>
      <c r="DPE147" s="3"/>
      <c r="DPF147" s="3"/>
      <c r="DPG147" s="3"/>
      <c r="DPH147" s="3"/>
      <c r="DPI147" s="3"/>
      <c r="DPJ147" s="3"/>
      <c r="DPK147" s="3"/>
      <c r="DPL147" s="3"/>
      <c r="DPM147" s="3"/>
      <c r="DPN147" s="3"/>
      <c r="DPO147" s="3"/>
      <c r="DPP147" s="3"/>
      <c r="DPQ147" s="3"/>
      <c r="DPR147" s="3"/>
      <c r="DPS147" s="3"/>
      <c r="DPT147" s="3"/>
      <c r="DPU147" s="3"/>
      <c r="DPV147" s="3"/>
      <c r="DPW147" s="3"/>
      <c r="DPX147" s="3"/>
      <c r="DPY147" s="3"/>
      <c r="DPZ147" s="3"/>
      <c r="DQA147" s="3"/>
      <c r="DQB147" s="3"/>
      <c r="DQC147" s="3"/>
      <c r="DQD147" s="3"/>
      <c r="DQE147" s="3"/>
      <c r="DQF147" s="3"/>
      <c r="DQG147" s="3"/>
      <c r="DQH147" s="3"/>
      <c r="DQI147" s="3"/>
      <c r="DQJ147" s="3"/>
      <c r="DQK147" s="3"/>
      <c r="DQL147" s="3"/>
      <c r="DQM147" s="3"/>
      <c r="DQN147" s="3"/>
      <c r="DQO147" s="3"/>
      <c r="DQP147" s="3"/>
      <c r="DQQ147" s="3"/>
      <c r="DQR147" s="3"/>
      <c r="DQS147" s="3"/>
      <c r="DQT147" s="3"/>
      <c r="DQU147" s="3"/>
      <c r="DQV147" s="3"/>
      <c r="DQW147" s="3"/>
      <c r="DQX147" s="3"/>
      <c r="DQY147" s="3"/>
      <c r="DQZ147" s="3"/>
      <c r="DRA147" s="3"/>
      <c r="DRB147" s="3"/>
      <c r="DRC147" s="3"/>
      <c r="DRD147" s="3"/>
      <c r="DRE147" s="3"/>
      <c r="DRF147" s="3"/>
      <c r="DRG147" s="3"/>
      <c r="DRH147" s="3"/>
      <c r="DRI147" s="3"/>
      <c r="DRJ147" s="3"/>
      <c r="DRK147" s="3"/>
      <c r="DRL147" s="3"/>
      <c r="DRM147" s="3"/>
      <c r="DRN147" s="3"/>
      <c r="DRO147" s="3"/>
      <c r="DRP147" s="3"/>
      <c r="DRQ147" s="3"/>
      <c r="DRR147" s="3"/>
      <c r="DRS147" s="3"/>
      <c r="DRT147" s="3"/>
      <c r="DRU147" s="3"/>
      <c r="DRV147" s="3"/>
      <c r="DRW147" s="3"/>
      <c r="DRX147" s="3"/>
      <c r="DRY147" s="3"/>
      <c r="DRZ147" s="3"/>
      <c r="DSA147" s="3"/>
      <c r="DSB147" s="3"/>
      <c r="DSC147" s="3"/>
      <c r="DSD147" s="3"/>
      <c r="DSE147" s="3"/>
      <c r="DSF147" s="3"/>
      <c r="DSG147" s="3"/>
      <c r="DSH147" s="3"/>
      <c r="DSI147" s="3"/>
      <c r="DSJ147" s="3"/>
      <c r="DSK147" s="3"/>
      <c r="DSL147" s="3"/>
      <c r="DSM147" s="3"/>
      <c r="DSN147" s="3"/>
      <c r="DSO147" s="3"/>
      <c r="DSP147" s="3"/>
      <c r="DSQ147" s="3"/>
      <c r="DSR147" s="3"/>
      <c r="DSS147" s="3"/>
      <c r="DST147" s="3"/>
      <c r="DSU147" s="3"/>
      <c r="DSV147" s="3"/>
      <c r="DSW147" s="3"/>
      <c r="DSX147" s="3"/>
      <c r="DSY147" s="3"/>
      <c r="DSZ147" s="3"/>
      <c r="DTA147" s="3"/>
      <c r="DTB147" s="3"/>
      <c r="DTC147" s="3"/>
      <c r="DTD147" s="3"/>
      <c r="DTE147" s="3"/>
      <c r="DTF147" s="3"/>
      <c r="DTG147" s="3"/>
      <c r="DTH147" s="3"/>
      <c r="DTI147" s="3"/>
      <c r="DTJ147" s="3"/>
      <c r="DTK147" s="3"/>
      <c r="DTL147" s="3"/>
      <c r="DTM147" s="3"/>
      <c r="DTN147" s="3"/>
      <c r="DTO147" s="3"/>
      <c r="DTP147" s="3"/>
      <c r="DTQ147" s="3"/>
      <c r="DTR147" s="3"/>
      <c r="DTS147" s="3"/>
      <c r="DTT147" s="3"/>
      <c r="DTU147" s="3"/>
      <c r="DTV147" s="3"/>
      <c r="DTW147" s="3"/>
      <c r="DTX147" s="3"/>
      <c r="DTY147" s="3"/>
      <c r="DTZ147" s="3"/>
      <c r="DUA147" s="3"/>
      <c r="DUB147" s="3"/>
      <c r="DUC147" s="3"/>
      <c r="DUD147" s="3"/>
      <c r="DUE147" s="3"/>
      <c r="DUF147" s="3"/>
      <c r="DUG147" s="3"/>
      <c r="DUH147" s="3"/>
      <c r="DUI147" s="3"/>
      <c r="DUJ147" s="3"/>
      <c r="DUK147" s="3"/>
      <c r="DUL147" s="3"/>
      <c r="DUM147" s="3"/>
      <c r="DUN147" s="3"/>
      <c r="DUO147" s="3"/>
      <c r="DUP147" s="3"/>
      <c r="DUQ147" s="3"/>
      <c r="DUR147" s="3"/>
      <c r="DUS147" s="3"/>
      <c r="DUT147" s="3"/>
      <c r="DUU147" s="3"/>
      <c r="DUV147" s="3"/>
      <c r="DUW147" s="3"/>
      <c r="DUX147" s="3"/>
      <c r="DUY147" s="3"/>
      <c r="DUZ147" s="3"/>
      <c r="DVA147" s="3"/>
      <c r="DVB147" s="3"/>
      <c r="DVC147" s="3"/>
      <c r="DVD147" s="3"/>
      <c r="DVE147" s="3"/>
      <c r="DVF147" s="3"/>
      <c r="DVG147" s="3"/>
      <c r="DVH147" s="3"/>
      <c r="DVI147" s="3"/>
      <c r="DVJ147" s="3"/>
      <c r="DVK147" s="3"/>
      <c r="DVL147" s="3"/>
      <c r="DVM147" s="3"/>
      <c r="DVN147" s="3"/>
      <c r="DVO147" s="3"/>
      <c r="DVP147" s="3"/>
      <c r="DVQ147" s="3"/>
      <c r="DVR147" s="3"/>
      <c r="DVS147" s="3"/>
      <c r="DVT147" s="3"/>
      <c r="DVU147" s="3"/>
      <c r="DVV147" s="3"/>
      <c r="DVW147" s="3"/>
      <c r="DVX147" s="3"/>
      <c r="DVY147" s="3"/>
      <c r="DVZ147" s="3"/>
      <c r="DWA147" s="3"/>
      <c r="DWB147" s="3"/>
      <c r="DWC147" s="3"/>
      <c r="DWD147" s="3"/>
      <c r="DWE147" s="3"/>
      <c r="DWF147" s="3"/>
      <c r="DWG147" s="3"/>
      <c r="DWH147" s="3"/>
      <c r="DWI147" s="3"/>
      <c r="DWJ147" s="3"/>
      <c r="DWK147" s="3"/>
      <c r="DWL147" s="3"/>
      <c r="DWM147" s="3"/>
      <c r="DWN147" s="3"/>
      <c r="DWO147" s="3"/>
      <c r="DWP147" s="3"/>
      <c r="DWQ147" s="3"/>
      <c r="DWR147" s="3"/>
      <c r="DWS147" s="3"/>
      <c r="DWT147" s="3"/>
      <c r="DWU147" s="3"/>
      <c r="DWV147" s="3"/>
      <c r="DWW147" s="3"/>
      <c r="DWX147" s="3"/>
      <c r="DWY147" s="3"/>
      <c r="DWZ147" s="3"/>
      <c r="DXA147" s="3"/>
      <c r="DXB147" s="3"/>
      <c r="DXC147" s="3"/>
      <c r="DXD147" s="3"/>
      <c r="DXE147" s="3"/>
      <c r="DXF147" s="3"/>
      <c r="DXG147" s="3"/>
      <c r="DXH147" s="3"/>
      <c r="DXI147" s="3"/>
      <c r="DXJ147" s="3"/>
      <c r="DXK147" s="3"/>
      <c r="DXL147" s="3"/>
      <c r="DXM147" s="3"/>
      <c r="DXN147" s="3"/>
      <c r="DXO147" s="3"/>
      <c r="DXP147" s="3"/>
      <c r="DXQ147" s="3"/>
      <c r="DXR147" s="3"/>
      <c r="DXS147" s="3"/>
      <c r="DXT147" s="3"/>
      <c r="DXU147" s="3"/>
      <c r="DXV147" s="3"/>
      <c r="DXW147" s="3"/>
      <c r="DXX147" s="3"/>
      <c r="DXY147" s="3"/>
      <c r="DXZ147" s="3"/>
      <c r="DYA147" s="3"/>
      <c r="DYB147" s="3"/>
      <c r="DYC147" s="3"/>
      <c r="DYD147" s="3"/>
      <c r="DYE147" s="3"/>
      <c r="DYF147" s="3"/>
      <c r="DYG147" s="3"/>
      <c r="DYH147" s="3"/>
      <c r="DYI147" s="3"/>
      <c r="DYJ147" s="3"/>
      <c r="DYK147" s="3"/>
      <c r="DYL147" s="3"/>
      <c r="DYM147" s="3"/>
      <c r="DYN147" s="3"/>
      <c r="DYO147" s="3"/>
      <c r="DYP147" s="3"/>
      <c r="DYQ147" s="3"/>
      <c r="DYR147" s="3"/>
      <c r="DYS147" s="3"/>
      <c r="DYT147" s="3"/>
      <c r="DYU147" s="3"/>
      <c r="DYV147" s="3"/>
      <c r="DYW147" s="3"/>
      <c r="DYX147" s="3"/>
      <c r="DYY147" s="3"/>
      <c r="DYZ147" s="3"/>
      <c r="DZA147" s="3"/>
      <c r="DZB147" s="3"/>
      <c r="DZC147" s="3"/>
      <c r="DZD147" s="3"/>
      <c r="DZE147" s="3"/>
      <c r="DZF147" s="3"/>
      <c r="DZG147" s="3"/>
      <c r="DZH147" s="3"/>
      <c r="DZI147" s="3"/>
      <c r="DZJ147" s="3"/>
      <c r="DZK147" s="3"/>
      <c r="DZL147" s="3"/>
      <c r="DZM147" s="3"/>
      <c r="DZN147" s="3"/>
      <c r="DZO147" s="3"/>
      <c r="DZP147" s="3"/>
      <c r="DZQ147" s="3"/>
      <c r="DZR147" s="3"/>
      <c r="DZS147" s="3"/>
      <c r="DZT147" s="3"/>
      <c r="DZU147" s="3"/>
      <c r="DZV147" s="3"/>
      <c r="DZW147" s="3"/>
      <c r="DZX147" s="3"/>
      <c r="DZY147" s="3"/>
      <c r="DZZ147" s="3"/>
      <c r="EAA147" s="3"/>
      <c r="EAB147" s="3"/>
      <c r="EAC147" s="3"/>
      <c r="EAD147" s="3"/>
      <c r="EAE147" s="3"/>
      <c r="EAF147" s="3"/>
      <c r="EAG147" s="3"/>
      <c r="EAH147" s="3"/>
      <c r="EAI147" s="3"/>
      <c r="EAJ147" s="3"/>
      <c r="EAK147" s="3"/>
      <c r="EAL147" s="3"/>
      <c r="EAM147" s="3"/>
      <c r="EAN147" s="3"/>
      <c r="EAO147" s="3"/>
      <c r="EAP147" s="3"/>
      <c r="EAQ147" s="3"/>
      <c r="EAR147" s="3"/>
      <c r="EAS147" s="3"/>
      <c r="EAT147" s="3"/>
      <c r="EAU147" s="3"/>
      <c r="EAV147" s="3"/>
      <c r="EAW147" s="3"/>
      <c r="EAX147" s="3"/>
      <c r="EAY147" s="3"/>
      <c r="EAZ147" s="3"/>
      <c r="EBA147" s="3"/>
      <c r="EBB147" s="3"/>
      <c r="EBC147" s="3"/>
      <c r="EBD147" s="3"/>
      <c r="EBE147" s="3"/>
      <c r="EBF147" s="3"/>
      <c r="EBG147" s="3"/>
      <c r="EBH147" s="3"/>
      <c r="EBI147" s="3"/>
      <c r="EBJ147" s="3"/>
      <c r="EBK147" s="3"/>
      <c r="EBL147" s="3"/>
      <c r="EBM147" s="3"/>
      <c r="EBN147" s="3"/>
      <c r="EBO147" s="3"/>
      <c r="EBP147" s="3"/>
      <c r="EBQ147" s="3"/>
      <c r="EBR147" s="3"/>
      <c r="EBS147" s="3"/>
      <c r="EBT147" s="3"/>
      <c r="EBU147" s="3"/>
      <c r="EBV147" s="3"/>
      <c r="EBW147" s="3"/>
      <c r="EBX147" s="3"/>
      <c r="EBY147" s="3"/>
      <c r="EBZ147" s="3"/>
      <c r="ECA147" s="3"/>
      <c r="ECB147" s="3"/>
      <c r="ECC147" s="3"/>
      <c r="ECD147" s="3"/>
      <c r="ECE147" s="3"/>
      <c r="ECF147" s="3"/>
      <c r="ECG147" s="3"/>
      <c r="ECH147" s="3"/>
      <c r="ECI147" s="3"/>
      <c r="ECJ147" s="3"/>
      <c r="ECK147" s="3"/>
      <c r="ECL147" s="3"/>
      <c r="ECM147" s="3"/>
      <c r="ECN147" s="3"/>
      <c r="ECO147" s="3"/>
      <c r="ECP147" s="3"/>
      <c r="ECQ147" s="3"/>
      <c r="ECR147" s="3"/>
      <c r="ECS147" s="3"/>
      <c r="ECT147" s="3"/>
      <c r="ECU147" s="3"/>
      <c r="ECV147" s="3"/>
      <c r="ECW147" s="3"/>
      <c r="ECX147" s="3"/>
      <c r="ECY147" s="3"/>
      <c r="ECZ147" s="3"/>
      <c r="EDA147" s="3"/>
      <c r="EDB147" s="3"/>
      <c r="EDC147" s="3"/>
      <c r="EDD147" s="3"/>
      <c r="EDE147" s="3"/>
      <c r="EDF147" s="3"/>
      <c r="EDG147" s="3"/>
      <c r="EDH147" s="3"/>
      <c r="EDI147" s="3"/>
      <c r="EDJ147" s="3"/>
      <c r="EDK147" s="3"/>
      <c r="EDL147" s="3"/>
      <c r="EDM147" s="3"/>
      <c r="EDN147" s="3"/>
      <c r="EDO147" s="3"/>
      <c r="EDP147" s="3"/>
      <c r="EDQ147" s="3"/>
      <c r="EDR147" s="3"/>
      <c r="EDS147" s="3"/>
      <c r="EDT147" s="3"/>
      <c r="EDU147" s="3"/>
      <c r="EDV147" s="3"/>
      <c r="EDW147" s="3"/>
      <c r="EDX147" s="3"/>
      <c r="EDY147" s="3"/>
      <c r="EDZ147" s="3"/>
      <c r="EEA147" s="3"/>
      <c r="EEB147" s="3"/>
      <c r="EEC147" s="3"/>
      <c r="EED147" s="3"/>
      <c r="EEE147" s="3"/>
      <c r="EEF147" s="3"/>
      <c r="EEG147" s="3"/>
      <c r="EEH147" s="3"/>
      <c r="EEI147" s="3"/>
      <c r="EEJ147" s="3"/>
      <c r="EEK147" s="3"/>
      <c r="EEL147" s="3"/>
      <c r="EEM147" s="3"/>
      <c r="EEN147" s="3"/>
      <c r="EEO147" s="3"/>
      <c r="EEP147" s="3"/>
      <c r="EEQ147" s="3"/>
      <c r="EER147" s="3"/>
      <c r="EES147" s="3"/>
      <c r="EET147" s="3"/>
      <c r="EEU147" s="3"/>
      <c r="EEV147" s="3"/>
      <c r="EEW147" s="3"/>
      <c r="EEX147" s="3"/>
      <c r="EEY147" s="3"/>
      <c r="EEZ147" s="3"/>
      <c r="EFA147" s="3"/>
      <c r="EFB147" s="3"/>
      <c r="EFC147" s="3"/>
      <c r="EFD147" s="3"/>
      <c r="EFE147" s="3"/>
      <c r="EFF147" s="3"/>
      <c r="EFG147" s="3"/>
      <c r="EFH147" s="3"/>
      <c r="EFI147" s="3"/>
      <c r="EFJ147" s="3"/>
      <c r="EFK147" s="3"/>
      <c r="EFL147" s="3"/>
      <c r="EFM147" s="3"/>
      <c r="EFN147" s="3"/>
      <c r="EFO147" s="3"/>
      <c r="EFP147" s="3"/>
      <c r="EFQ147" s="3"/>
      <c r="EFR147" s="3"/>
      <c r="EFS147" s="3"/>
      <c r="EFT147" s="3"/>
      <c r="EFU147" s="3"/>
      <c r="EFV147" s="3"/>
      <c r="EFW147" s="3"/>
      <c r="EFX147" s="3"/>
      <c r="EFY147" s="3"/>
      <c r="EFZ147" s="3"/>
      <c r="EGA147" s="3"/>
      <c r="EGB147" s="3"/>
      <c r="EGC147" s="3"/>
      <c r="EGD147" s="3"/>
      <c r="EGE147" s="3"/>
      <c r="EGF147" s="3"/>
      <c r="EGG147" s="3"/>
      <c r="EGH147" s="3"/>
      <c r="EGI147" s="3"/>
      <c r="EGJ147" s="3"/>
      <c r="EGK147" s="3"/>
      <c r="EGL147" s="3"/>
      <c r="EGM147" s="3"/>
      <c r="EGN147" s="3"/>
      <c r="EGO147" s="3"/>
      <c r="EGP147" s="3"/>
      <c r="EGQ147" s="3"/>
      <c r="EGR147" s="3"/>
      <c r="EGS147" s="3"/>
      <c r="EGT147" s="3"/>
      <c r="EGU147" s="3"/>
      <c r="EGV147" s="3"/>
      <c r="EGW147" s="3"/>
      <c r="EGX147" s="3"/>
      <c r="EGY147" s="3"/>
      <c r="EGZ147" s="3"/>
      <c r="EHA147" s="3"/>
      <c r="EHB147" s="3"/>
      <c r="EHC147" s="3"/>
      <c r="EHD147" s="3"/>
      <c r="EHE147" s="3"/>
      <c r="EHF147" s="3"/>
      <c r="EHG147" s="3"/>
      <c r="EHH147" s="3"/>
      <c r="EHI147" s="3"/>
      <c r="EHJ147" s="3"/>
      <c r="EHK147" s="3"/>
      <c r="EHL147" s="3"/>
      <c r="EHM147" s="3"/>
      <c r="EHN147" s="3"/>
      <c r="EHO147" s="3"/>
      <c r="EHP147" s="3"/>
      <c r="EHQ147" s="3"/>
      <c r="EHR147" s="3"/>
      <c r="EHS147" s="3"/>
      <c r="EHT147" s="3"/>
      <c r="EHU147" s="3"/>
      <c r="EHV147" s="3"/>
      <c r="EHW147" s="3"/>
      <c r="EHX147" s="3"/>
      <c r="EHY147" s="3"/>
      <c r="EHZ147" s="3"/>
      <c r="EIA147" s="3"/>
      <c r="EIB147" s="3"/>
      <c r="EIC147" s="3"/>
      <c r="EID147" s="3"/>
      <c r="EIE147" s="3"/>
      <c r="EIF147" s="3"/>
      <c r="EIG147" s="3"/>
      <c r="EIH147" s="3"/>
      <c r="EII147" s="3"/>
      <c r="EIJ147" s="3"/>
      <c r="EIK147" s="3"/>
      <c r="EIL147" s="3"/>
      <c r="EIM147" s="3"/>
      <c r="EIN147" s="3"/>
      <c r="EIO147" s="3"/>
      <c r="EIP147" s="3"/>
      <c r="EIQ147" s="3"/>
      <c r="EIR147" s="3"/>
      <c r="EIS147" s="3"/>
      <c r="EIT147" s="3"/>
      <c r="EIU147" s="3"/>
      <c r="EIV147" s="3"/>
      <c r="EIW147" s="3"/>
      <c r="EIX147" s="3"/>
      <c r="EIY147" s="3"/>
      <c r="EIZ147" s="3"/>
      <c r="EJA147" s="3"/>
      <c r="EJB147" s="3"/>
      <c r="EJC147" s="3"/>
      <c r="EJD147" s="3"/>
      <c r="EJE147" s="3"/>
      <c r="EJF147" s="3"/>
      <c r="EJG147" s="3"/>
      <c r="EJH147" s="3"/>
      <c r="EJI147" s="3"/>
      <c r="EJJ147" s="3"/>
      <c r="EJK147" s="3"/>
      <c r="EJL147" s="3"/>
      <c r="EJM147" s="3"/>
      <c r="EJN147" s="3"/>
      <c r="EJO147" s="3"/>
      <c r="EJP147" s="3"/>
      <c r="EJQ147" s="3"/>
      <c r="EJR147" s="3"/>
      <c r="EJS147" s="3"/>
      <c r="EJT147" s="3"/>
      <c r="EJU147" s="3"/>
      <c r="EJV147" s="3"/>
      <c r="EJW147" s="3"/>
      <c r="EJX147" s="3"/>
      <c r="EJY147" s="3"/>
      <c r="EJZ147" s="3"/>
      <c r="EKA147" s="3"/>
      <c r="EKB147" s="3"/>
      <c r="EKC147" s="3"/>
      <c r="EKD147" s="3"/>
      <c r="EKE147" s="3"/>
      <c r="EKF147" s="3"/>
      <c r="EKG147" s="3"/>
      <c r="EKH147" s="3"/>
      <c r="EKI147" s="3"/>
      <c r="EKJ147" s="3"/>
      <c r="EKK147" s="3"/>
      <c r="EKL147" s="3"/>
      <c r="EKM147" s="3"/>
      <c r="EKN147" s="3"/>
      <c r="EKO147" s="3"/>
      <c r="EKP147" s="3"/>
      <c r="EKQ147" s="3"/>
      <c r="EKR147" s="3"/>
      <c r="EKS147" s="3"/>
      <c r="EKT147" s="3"/>
      <c r="EKU147" s="3"/>
      <c r="EKV147" s="3"/>
      <c r="EKW147" s="3"/>
      <c r="EKX147" s="3"/>
      <c r="EKY147" s="3"/>
      <c r="EKZ147" s="3"/>
      <c r="ELA147" s="3"/>
      <c r="ELB147" s="3"/>
      <c r="ELC147" s="3"/>
      <c r="ELD147" s="3"/>
      <c r="ELE147" s="3"/>
      <c r="ELF147" s="3"/>
      <c r="ELG147" s="3"/>
      <c r="ELH147" s="3"/>
      <c r="ELI147" s="3"/>
      <c r="ELJ147" s="3"/>
      <c r="ELK147" s="3"/>
      <c r="ELL147" s="3"/>
      <c r="ELM147" s="3"/>
      <c r="ELN147" s="3"/>
      <c r="ELO147" s="3"/>
      <c r="ELP147" s="3"/>
      <c r="ELQ147" s="3"/>
      <c r="ELR147" s="3"/>
      <c r="ELS147" s="3"/>
      <c r="ELT147" s="3"/>
      <c r="ELU147" s="3"/>
      <c r="ELV147" s="3"/>
      <c r="ELW147" s="3"/>
      <c r="ELX147" s="3"/>
      <c r="ELY147" s="3"/>
      <c r="ELZ147" s="3"/>
      <c r="EMA147" s="3"/>
      <c r="EMB147" s="3"/>
      <c r="EMC147" s="3"/>
      <c r="EMD147" s="3"/>
      <c r="EME147" s="3"/>
      <c r="EMF147" s="3"/>
      <c r="EMG147" s="3"/>
      <c r="EMH147" s="3"/>
      <c r="EMI147" s="3"/>
      <c r="EMJ147" s="3"/>
      <c r="EMK147" s="3"/>
      <c r="EML147" s="3"/>
      <c r="EMM147" s="3"/>
      <c r="EMN147" s="3"/>
      <c r="EMO147" s="3"/>
      <c r="EMP147" s="3"/>
      <c r="EMQ147" s="3"/>
      <c r="EMR147" s="3"/>
      <c r="EMS147" s="3"/>
      <c r="EMT147" s="3"/>
      <c r="EMU147" s="3"/>
      <c r="EMV147" s="3"/>
      <c r="EMW147" s="3"/>
      <c r="EMX147" s="3"/>
      <c r="EMY147" s="3"/>
      <c r="EMZ147" s="3"/>
      <c r="ENA147" s="3"/>
      <c r="ENB147" s="3"/>
      <c r="ENC147" s="3"/>
      <c r="END147" s="3"/>
      <c r="ENE147" s="3"/>
      <c r="ENF147" s="3"/>
      <c r="ENG147" s="3"/>
      <c r="ENH147" s="3"/>
      <c r="ENI147" s="3"/>
      <c r="ENJ147" s="3"/>
      <c r="ENK147" s="3"/>
      <c r="ENL147" s="3"/>
      <c r="ENM147" s="3"/>
      <c r="ENN147" s="3"/>
      <c r="ENO147" s="3"/>
      <c r="ENP147" s="3"/>
      <c r="ENQ147" s="3"/>
      <c r="ENR147" s="3"/>
      <c r="ENS147" s="3"/>
      <c r="ENT147" s="3"/>
      <c r="ENU147" s="3"/>
      <c r="ENV147" s="3"/>
      <c r="ENW147" s="3"/>
      <c r="ENX147" s="3"/>
      <c r="ENY147" s="3"/>
      <c r="ENZ147" s="3"/>
      <c r="EOA147" s="3"/>
      <c r="EOB147" s="3"/>
      <c r="EOC147" s="3"/>
      <c r="EOD147" s="3"/>
      <c r="EOE147" s="3"/>
      <c r="EOF147" s="3"/>
      <c r="EOG147" s="3"/>
      <c r="EOH147" s="3"/>
      <c r="EOI147" s="3"/>
      <c r="EOJ147" s="3"/>
      <c r="EOK147" s="3"/>
      <c r="EOL147" s="3"/>
      <c r="EOM147" s="3"/>
      <c r="EON147" s="3"/>
      <c r="EOO147" s="3"/>
      <c r="EOP147" s="3"/>
      <c r="EOQ147" s="3"/>
      <c r="EOR147" s="3"/>
      <c r="EOS147" s="3"/>
      <c r="EOT147" s="3"/>
      <c r="EOU147" s="3"/>
      <c r="EOV147" s="3"/>
      <c r="EOW147" s="3"/>
      <c r="EOX147" s="3"/>
      <c r="EOY147" s="3"/>
      <c r="EOZ147" s="3"/>
      <c r="EPA147" s="3"/>
      <c r="EPB147" s="3"/>
      <c r="EPC147" s="3"/>
      <c r="EPD147" s="3"/>
      <c r="EPE147" s="3"/>
      <c r="EPF147" s="3"/>
      <c r="EPG147" s="3"/>
      <c r="EPH147" s="3"/>
      <c r="EPI147" s="3"/>
      <c r="EPJ147" s="3"/>
      <c r="EPK147" s="3"/>
      <c r="EPL147" s="3"/>
      <c r="EPM147" s="3"/>
      <c r="EPN147" s="3"/>
      <c r="EPO147" s="3"/>
      <c r="EPP147" s="3"/>
      <c r="EPQ147" s="3"/>
      <c r="EPR147" s="3"/>
      <c r="EPS147" s="3"/>
      <c r="EPT147" s="3"/>
      <c r="EPU147" s="3"/>
      <c r="EPV147" s="3"/>
      <c r="EPW147" s="3"/>
      <c r="EPX147" s="3"/>
      <c r="EPY147" s="3"/>
      <c r="EPZ147" s="3"/>
      <c r="EQA147" s="3"/>
      <c r="EQB147" s="3"/>
      <c r="EQC147" s="3"/>
      <c r="EQD147" s="3"/>
      <c r="EQE147" s="3"/>
      <c r="EQF147" s="3"/>
      <c r="EQG147" s="3"/>
      <c r="EQH147" s="3"/>
      <c r="EQI147" s="3"/>
      <c r="EQJ147" s="3"/>
      <c r="EQK147" s="3"/>
      <c r="EQL147" s="3"/>
      <c r="EQM147" s="3"/>
      <c r="EQN147" s="3"/>
      <c r="EQO147" s="3"/>
      <c r="EQP147" s="3"/>
      <c r="EQQ147" s="3"/>
      <c r="EQR147" s="3"/>
      <c r="EQS147" s="3"/>
      <c r="EQT147" s="3"/>
      <c r="EQU147" s="3"/>
      <c r="EQV147" s="3"/>
      <c r="EQW147" s="3"/>
      <c r="EQX147" s="3"/>
      <c r="EQY147" s="3"/>
      <c r="EQZ147" s="3"/>
      <c r="ERA147" s="3"/>
      <c r="ERB147" s="3"/>
      <c r="ERC147" s="3"/>
      <c r="ERD147" s="3"/>
      <c r="ERE147" s="3"/>
      <c r="ERF147" s="3"/>
      <c r="ERG147" s="3"/>
      <c r="ERH147" s="3"/>
      <c r="ERI147" s="3"/>
      <c r="ERJ147" s="3"/>
      <c r="ERK147" s="3"/>
      <c r="ERL147" s="3"/>
      <c r="ERM147" s="3"/>
      <c r="ERN147" s="3"/>
      <c r="ERO147" s="3"/>
      <c r="ERP147" s="3"/>
      <c r="ERQ147" s="3"/>
      <c r="ERR147" s="3"/>
      <c r="ERS147" s="3"/>
      <c r="ERT147" s="3"/>
      <c r="ERU147" s="3"/>
      <c r="ERV147" s="3"/>
      <c r="ERW147" s="3"/>
      <c r="ERX147" s="3"/>
      <c r="ERY147" s="3"/>
      <c r="ERZ147" s="3"/>
      <c r="ESA147" s="3"/>
      <c r="ESB147" s="3"/>
      <c r="ESC147" s="3"/>
      <c r="ESD147" s="3"/>
      <c r="ESE147" s="3"/>
      <c r="ESF147" s="3"/>
      <c r="ESG147" s="3"/>
      <c r="ESH147" s="3"/>
      <c r="ESI147" s="3"/>
      <c r="ESJ147" s="3"/>
      <c r="ESK147" s="3"/>
      <c r="ESL147" s="3"/>
      <c r="ESM147" s="3"/>
      <c r="ESN147" s="3"/>
      <c r="ESO147" s="3"/>
      <c r="ESP147" s="3"/>
      <c r="ESQ147" s="3"/>
      <c r="ESR147" s="3"/>
      <c r="ESS147" s="3"/>
      <c r="EST147" s="3"/>
      <c r="ESU147" s="3"/>
      <c r="ESV147" s="3"/>
      <c r="ESW147" s="3"/>
      <c r="ESX147" s="3"/>
      <c r="ESY147" s="3"/>
      <c r="ESZ147" s="3"/>
      <c r="ETA147" s="3"/>
      <c r="ETB147" s="3"/>
      <c r="ETC147" s="3"/>
      <c r="ETD147" s="3"/>
      <c r="ETE147" s="3"/>
      <c r="ETF147" s="3"/>
      <c r="ETG147" s="3"/>
      <c r="ETH147" s="3"/>
      <c r="ETI147" s="3"/>
      <c r="ETJ147" s="3"/>
      <c r="ETK147" s="3"/>
      <c r="ETL147" s="3"/>
      <c r="ETM147" s="3"/>
      <c r="ETN147" s="3"/>
      <c r="ETO147" s="3"/>
      <c r="ETP147" s="3"/>
      <c r="ETQ147" s="3"/>
      <c r="ETR147" s="3"/>
      <c r="ETS147" s="3"/>
      <c r="ETT147" s="3"/>
      <c r="ETU147" s="3"/>
      <c r="ETV147" s="3"/>
      <c r="ETW147" s="3"/>
      <c r="ETX147" s="3"/>
      <c r="ETY147" s="3"/>
      <c r="ETZ147" s="3"/>
      <c r="EUA147" s="3"/>
      <c r="EUB147" s="3"/>
      <c r="EUC147" s="3"/>
      <c r="EUD147" s="3"/>
      <c r="EUE147" s="3"/>
      <c r="EUF147" s="3"/>
      <c r="EUG147" s="3"/>
      <c r="EUH147" s="3"/>
      <c r="EUI147" s="3"/>
      <c r="EUJ147" s="3"/>
      <c r="EUK147" s="3"/>
      <c r="EUL147" s="3"/>
      <c r="EUM147" s="3"/>
      <c r="EUN147" s="3"/>
      <c r="EUO147" s="3"/>
      <c r="EUP147" s="3"/>
      <c r="EUQ147" s="3"/>
      <c r="EUR147" s="3"/>
      <c r="EUS147" s="3"/>
      <c r="EUT147" s="3"/>
      <c r="EUU147" s="3"/>
      <c r="EUV147" s="3"/>
      <c r="EUW147" s="3"/>
      <c r="EUX147" s="3"/>
      <c r="EUY147" s="3"/>
      <c r="EUZ147" s="3"/>
      <c r="EVA147" s="3"/>
      <c r="EVB147" s="3"/>
      <c r="EVC147" s="3"/>
      <c r="EVD147" s="3"/>
      <c r="EVE147" s="3"/>
      <c r="EVF147" s="3"/>
      <c r="EVG147" s="3"/>
      <c r="EVH147" s="3"/>
      <c r="EVI147" s="3"/>
      <c r="EVJ147" s="3"/>
      <c r="EVK147" s="3"/>
      <c r="EVL147" s="3"/>
      <c r="EVM147" s="3"/>
      <c r="EVN147" s="3"/>
      <c r="EVO147" s="3"/>
      <c r="EVP147" s="3"/>
      <c r="EVQ147" s="3"/>
      <c r="EVR147" s="3"/>
      <c r="EVS147" s="3"/>
      <c r="EVT147" s="3"/>
      <c r="EVU147" s="3"/>
      <c r="EVV147" s="3"/>
      <c r="EVW147" s="3"/>
      <c r="EVX147" s="3"/>
      <c r="EVY147" s="3"/>
      <c r="EVZ147" s="3"/>
      <c r="EWA147" s="3"/>
      <c r="EWB147" s="3"/>
      <c r="EWC147" s="3"/>
      <c r="EWD147" s="3"/>
      <c r="EWE147" s="3"/>
      <c r="EWF147" s="3"/>
      <c r="EWG147" s="3"/>
      <c r="EWH147" s="3"/>
      <c r="EWI147" s="3"/>
      <c r="EWJ147" s="3"/>
      <c r="EWK147" s="3"/>
      <c r="EWL147" s="3"/>
      <c r="EWM147" s="3"/>
      <c r="EWN147" s="3"/>
      <c r="EWO147" s="3"/>
      <c r="EWP147" s="3"/>
      <c r="EWQ147" s="3"/>
      <c r="EWR147" s="3"/>
      <c r="EWS147" s="3"/>
      <c r="EWT147" s="3"/>
      <c r="EWU147" s="3"/>
      <c r="EWV147" s="3"/>
      <c r="EWW147" s="3"/>
      <c r="EWX147" s="3"/>
      <c r="EWY147" s="3"/>
      <c r="EWZ147" s="3"/>
      <c r="EXA147" s="3"/>
      <c r="EXB147" s="3"/>
      <c r="EXC147" s="3"/>
      <c r="EXD147" s="3"/>
      <c r="EXE147" s="3"/>
      <c r="EXF147" s="3"/>
      <c r="EXG147" s="3"/>
      <c r="EXH147" s="3"/>
      <c r="EXI147" s="3"/>
      <c r="EXJ147" s="3"/>
      <c r="EXK147" s="3"/>
      <c r="EXL147" s="3"/>
      <c r="EXM147" s="3"/>
      <c r="EXN147" s="3"/>
      <c r="EXO147" s="3"/>
      <c r="EXP147" s="3"/>
      <c r="EXQ147" s="3"/>
      <c r="EXR147" s="3"/>
      <c r="EXS147" s="3"/>
      <c r="EXT147" s="3"/>
      <c r="EXU147" s="3"/>
      <c r="EXV147" s="3"/>
      <c r="EXW147" s="3"/>
      <c r="EXX147" s="3"/>
      <c r="EXY147" s="3"/>
      <c r="EXZ147" s="3"/>
      <c r="EYA147" s="3"/>
      <c r="EYB147" s="3"/>
      <c r="EYC147" s="3"/>
      <c r="EYD147" s="3"/>
      <c r="EYE147" s="3"/>
      <c r="EYF147" s="3"/>
      <c r="EYG147" s="3"/>
      <c r="EYH147" s="3"/>
      <c r="EYI147" s="3"/>
      <c r="EYJ147" s="3"/>
      <c r="EYK147" s="3"/>
      <c r="EYL147" s="3"/>
      <c r="EYM147" s="3"/>
      <c r="EYN147" s="3"/>
      <c r="EYO147" s="3"/>
      <c r="EYP147" s="3"/>
      <c r="EYQ147" s="3"/>
      <c r="EYR147" s="3"/>
      <c r="EYS147" s="3"/>
      <c r="EYT147" s="3"/>
      <c r="EYU147" s="3"/>
      <c r="EYV147" s="3"/>
      <c r="EYW147" s="3"/>
      <c r="EYX147" s="3"/>
      <c r="EYY147" s="3"/>
      <c r="EYZ147" s="3"/>
      <c r="EZA147" s="3"/>
      <c r="EZB147" s="3"/>
      <c r="EZC147" s="3"/>
      <c r="EZD147" s="3"/>
      <c r="EZE147" s="3"/>
      <c r="EZF147" s="3"/>
      <c r="EZG147" s="3"/>
      <c r="EZH147" s="3"/>
      <c r="EZI147" s="3"/>
      <c r="EZJ147" s="3"/>
      <c r="EZK147" s="3"/>
      <c r="EZL147" s="3"/>
      <c r="EZM147" s="3"/>
      <c r="EZN147" s="3"/>
      <c r="EZO147" s="3"/>
      <c r="EZP147" s="3"/>
      <c r="EZQ147" s="3"/>
      <c r="EZR147" s="3"/>
      <c r="EZS147" s="3"/>
      <c r="EZT147" s="3"/>
      <c r="EZU147" s="3"/>
      <c r="EZV147" s="3"/>
      <c r="EZW147" s="3"/>
      <c r="EZX147" s="3"/>
      <c r="EZY147" s="3"/>
      <c r="EZZ147" s="3"/>
      <c r="FAA147" s="3"/>
      <c r="FAB147" s="3"/>
      <c r="FAC147" s="3"/>
      <c r="FAD147" s="3"/>
      <c r="FAE147" s="3"/>
      <c r="FAF147" s="3"/>
      <c r="FAG147" s="3"/>
      <c r="FAH147" s="3"/>
      <c r="FAI147" s="3"/>
      <c r="FAJ147" s="3"/>
      <c r="FAK147" s="3"/>
      <c r="FAL147" s="3"/>
      <c r="FAM147" s="3"/>
      <c r="FAN147" s="3"/>
      <c r="FAO147" s="3"/>
      <c r="FAP147" s="3"/>
      <c r="FAQ147" s="3"/>
      <c r="FAR147" s="3"/>
      <c r="FAS147" s="3"/>
      <c r="FAT147" s="3"/>
      <c r="FAU147" s="3"/>
      <c r="FAV147" s="3"/>
      <c r="FAW147" s="3"/>
      <c r="FAX147" s="3"/>
      <c r="FAY147" s="3"/>
      <c r="FAZ147" s="3"/>
      <c r="FBA147" s="3"/>
      <c r="FBB147" s="3"/>
      <c r="FBC147" s="3"/>
      <c r="FBD147" s="3"/>
      <c r="FBE147" s="3"/>
      <c r="FBF147" s="3"/>
      <c r="FBG147" s="3"/>
      <c r="FBH147" s="3"/>
      <c r="FBI147" s="3"/>
      <c r="FBJ147" s="3"/>
      <c r="FBK147" s="3"/>
      <c r="FBL147" s="3"/>
      <c r="FBM147" s="3"/>
      <c r="FBN147" s="3"/>
      <c r="FBO147" s="3"/>
      <c r="FBP147" s="3"/>
      <c r="FBQ147" s="3"/>
      <c r="FBR147" s="3"/>
      <c r="FBS147" s="3"/>
      <c r="FBT147" s="3"/>
      <c r="FBU147" s="3"/>
      <c r="FBV147" s="3"/>
      <c r="FBW147" s="3"/>
      <c r="FBX147" s="3"/>
      <c r="FBY147" s="3"/>
      <c r="FBZ147" s="3"/>
      <c r="FCA147" s="3"/>
      <c r="FCB147" s="3"/>
      <c r="FCC147" s="3"/>
      <c r="FCD147" s="3"/>
      <c r="FCE147" s="3"/>
      <c r="FCF147" s="3"/>
      <c r="FCG147" s="3"/>
      <c r="FCH147" s="3"/>
      <c r="FCI147" s="3"/>
      <c r="FCJ147" s="3"/>
      <c r="FCK147" s="3"/>
      <c r="FCL147" s="3"/>
      <c r="FCM147" s="3"/>
      <c r="FCN147" s="3"/>
      <c r="FCO147" s="3"/>
      <c r="FCP147" s="3"/>
      <c r="FCQ147" s="3"/>
      <c r="FCR147" s="3"/>
      <c r="FCS147" s="3"/>
      <c r="FCT147" s="3"/>
      <c r="FCU147" s="3"/>
      <c r="FCV147" s="3"/>
      <c r="FCW147" s="3"/>
      <c r="FCX147" s="3"/>
      <c r="FCY147" s="3"/>
      <c r="FCZ147" s="3"/>
      <c r="FDA147" s="3"/>
      <c r="FDB147" s="3"/>
      <c r="FDC147" s="3"/>
      <c r="FDD147" s="3"/>
      <c r="FDE147" s="3"/>
      <c r="FDF147" s="3"/>
      <c r="FDG147" s="3"/>
      <c r="FDH147" s="3"/>
      <c r="FDI147" s="3"/>
      <c r="FDJ147" s="3"/>
      <c r="FDK147" s="3"/>
      <c r="FDL147" s="3"/>
      <c r="FDM147" s="3"/>
      <c r="FDN147" s="3"/>
      <c r="FDO147" s="3"/>
      <c r="FDP147" s="3"/>
      <c r="FDQ147" s="3"/>
      <c r="FDR147" s="3"/>
      <c r="FDS147" s="3"/>
      <c r="FDT147" s="3"/>
      <c r="FDU147" s="3"/>
      <c r="FDV147" s="3"/>
      <c r="FDW147" s="3"/>
      <c r="FDX147" s="3"/>
      <c r="FDY147" s="3"/>
      <c r="FDZ147" s="3"/>
      <c r="FEA147" s="3"/>
      <c r="FEB147" s="3"/>
      <c r="FEC147" s="3"/>
      <c r="FED147" s="3"/>
      <c r="FEE147" s="3"/>
      <c r="FEF147" s="3"/>
      <c r="FEG147" s="3"/>
      <c r="FEH147" s="3"/>
      <c r="FEI147" s="3"/>
      <c r="FEJ147" s="3"/>
      <c r="FEK147" s="3"/>
      <c r="FEL147" s="3"/>
      <c r="FEM147" s="3"/>
      <c r="FEN147" s="3"/>
      <c r="FEO147" s="3"/>
      <c r="FEP147" s="3"/>
      <c r="FEQ147" s="3"/>
      <c r="FER147" s="3"/>
      <c r="FES147" s="3"/>
      <c r="FET147" s="3"/>
      <c r="FEU147" s="3"/>
      <c r="FEV147" s="3"/>
      <c r="FEW147" s="3"/>
      <c r="FEX147" s="3"/>
      <c r="FEY147" s="3"/>
      <c r="FEZ147" s="3"/>
      <c r="FFA147" s="3"/>
      <c r="FFB147" s="3"/>
      <c r="FFC147" s="3"/>
      <c r="FFD147" s="3"/>
      <c r="FFE147" s="3"/>
      <c r="FFF147" s="3"/>
      <c r="FFG147" s="3"/>
      <c r="FFH147" s="3"/>
      <c r="FFI147" s="3"/>
      <c r="FFJ147" s="3"/>
      <c r="FFK147" s="3"/>
      <c r="FFL147" s="3"/>
      <c r="FFM147" s="3"/>
      <c r="FFN147" s="3"/>
      <c r="FFO147" s="3"/>
      <c r="FFP147" s="3"/>
      <c r="FFQ147" s="3"/>
      <c r="FFR147" s="3"/>
      <c r="FFS147" s="3"/>
      <c r="FFT147" s="3"/>
      <c r="FFU147" s="3"/>
      <c r="FFV147" s="3"/>
      <c r="FFW147" s="3"/>
      <c r="FFX147" s="3"/>
      <c r="FFY147" s="3"/>
      <c r="FFZ147" s="3"/>
      <c r="FGA147" s="3"/>
      <c r="FGB147" s="3"/>
      <c r="FGC147" s="3"/>
      <c r="FGD147" s="3"/>
      <c r="FGE147" s="3"/>
      <c r="FGF147" s="3"/>
      <c r="FGG147" s="3"/>
      <c r="FGH147" s="3"/>
      <c r="FGI147" s="3"/>
      <c r="FGJ147" s="3"/>
      <c r="FGK147" s="3"/>
      <c r="FGL147" s="3"/>
      <c r="FGM147" s="3"/>
      <c r="FGN147" s="3"/>
      <c r="FGO147" s="3"/>
      <c r="FGP147" s="3"/>
      <c r="FGQ147" s="3"/>
      <c r="FGR147" s="3"/>
      <c r="FGS147" s="3"/>
      <c r="FGT147" s="3"/>
      <c r="FGU147" s="3"/>
      <c r="FGV147" s="3"/>
      <c r="FGW147" s="3"/>
      <c r="FGX147" s="3"/>
      <c r="FGY147" s="3"/>
      <c r="FGZ147" s="3"/>
      <c r="FHA147" s="3"/>
      <c r="FHB147" s="3"/>
      <c r="FHC147" s="3"/>
      <c r="FHD147" s="3"/>
      <c r="FHE147" s="3"/>
      <c r="FHF147" s="3"/>
      <c r="FHG147" s="3"/>
      <c r="FHH147" s="3"/>
      <c r="FHI147" s="3"/>
      <c r="FHJ147" s="3"/>
      <c r="FHK147" s="3"/>
      <c r="FHL147" s="3"/>
      <c r="FHM147" s="3"/>
      <c r="FHN147" s="3"/>
      <c r="FHO147" s="3"/>
      <c r="FHP147" s="3"/>
      <c r="FHQ147" s="3"/>
      <c r="FHR147" s="3"/>
      <c r="FHS147" s="3"/>
      <c r="FHT147" s="3"/>
      <c r="FHU147" s="3"/>
      <c r="FHV147" s="3"/>
      <c r="FHW147" s="3"/>
      <c r="FHX147" s="3"/>
      <c r="FHY147" s="3"/>
      <c r="FHZ147" s="3"/>
      <c r="FIA147" s="3"/>
      <c r="FIB147" s="3"/>
      <c r="FIC147" s="3"/>
      <c r="FID147" s="3"/>
      <c r="FIE147" s="3"/>
      <c r="FIF147" s="3"/>
      <c r="FIG147" s="3"/>
      <c r="FIH147" s="3"/>
      <c r="FII147" s="3"/>
      <c r="FIJ147" s="3"/>
      <c r="FIK147" s="3"/>
      <c r="FIL147" s="3"/>
      <c r="FIM147" s="3"/>
      <c r="FIN147" s="3"/>
      <c r="FIO147" s="3"/>
      <c r="FIP147" s="3"/>
      <c r="FIQ147" s="3"/>
      <c r="FIR147" s="3"/>
      <c r="FIS147" s="3"/>
      <c r="FIT147" s="3"/>
      <c r="FIU147" s="3"/>
      <c r="FIV147" s="3"/>
      <c r="FIW147" s="3"/>
      <c r="FIX147" s="3"/>
      <c r="FIY147" s="3"/>
      <c r="FIZ147" s="3"/>
      <c r="FJA147" s="3"/>
      <c r="FJB147" s="3"/>
      <c r="FJC147" s="3"/>
      <c r="FJD147" s="3"/>
      <c r="FJE147" s="3"/>
      <c r="FJF147" s="3"/>
      <c r="FJG147" s="3"/>
      <c r="FJH147" s="3"/>
      <c r="FJI147" s="3"/>
      <c r="FJJ147" s="3"/>
      <c r="FJK147" s="3"/>
      <c r="FJL147" s="3"/>
      <c r="FJM147" s="3"/>
      <c r="FJN147" s="3"/>
      <c r="FJO147" s="3"/>
      <c r="FJP147" s="3"/>
      <c r="FJQ147" s="3"/>
      <c r="FJR147" s="3"/>
      <c r="FJS147" s="3"/>
      <c r="FJT147" s="3"/>
      <c r="FJU147" s="3"/>
      <c r="FJV147" s="3"/>
      <c r="FJW147" s="3"/>
      <c r="FJX147" s="3"/>
      <c r="FJY147" s="3"/>
      <c r="FJZ147" s="3"/>
      <c r="FKA147" s="3"/>
      <c r="FKB147" s="3"/>
      <c r="FKC147" s="3"/>
      <c r="FKD147" s="3"/>
      <c r="FKE147" s="3"/>
      <c r="FKF147" s="3"/>
      <c r="FKG147" s="3"/>
      <c r="FKH147" s="3"/>
      <c r="FKI147" s="3"/>
      <c r="FKJ147" s="3"/>
      <c r="FKK147" s="3"/>
      <c r="FKL147" s="3"/>
      <c r="FKM147" s="3"/>
      <c r="FKN147" s="3"/>
      <c r="FKO147" s="3"/>
      <c r="FKP147" s="3"/>
      <c r="FKQ147" s="3"/>
      <c r="FKR147" s="3"/>
      <c r="FKS147" s="3"/>
      <c r="FKT147" s="3"/>
      <c r="FKU147" s="3"/>
      <c r="FKV147" s="3"/>
      <c r="FKW147" s="3"/>
      <c r="FKX147" s="3"/>
      <c r="FKY147" s="3"/>
      <c r="FKZ147" s="3"/>
      <c r="FLA147" s="3"/>
      <c r="FLB147" s="3"/>
      <c r="FLC147" s="3"/>
      <c r="FLD147" s="3"/>
      <c r="FLE147" s="3"/>
      <c r="FLF147" s="3"/>
      <c r="FLG147" s="3"/>
      <c r="FLH147" s="3"/>
      <c r="FLI147" s="3"/>
      <c r="FLJ147" s="3"/>
      <c r="FLK147" s="3"/>
      <c r="FLL147" s="3"/>
      <c r="FLM147" s="3"/>
      <c r="FLN147" s="3"/>
      <c r="FLO147" s="3"/>
      <c r="FLP147" s="3"/>
      <c r="FLQ147" s="3"/>
      <c r="FLR147" s="3"/>
      <c r="FLS147" s="3"/>
      <c r="FLT147" s="3"/>
      <c r="FLU147" s="3"/>
      <c r="FLV147" s="3"/>
      <c r="FLW147" s="3"/>
      <c r="FLX147" s="3"/>
      <c r="FLY147" s="3"/>
      <c r="FLZ147" s="3"/>
      <c r="FMA147" s="3"/>
      <c r="FMB147" s="3"/>
      <c r="FMC147" s="3"/>
      <c r="FMD147" s="3"/>
      <c r="FME147" s="3"/>
      <c r="FMF147" s="3"/>
      <c r="FMG147" s="3"/>
      <c r="FMH147" s="3"/>
      <c r="FMI147" s="3"/>
      <c r="FMJ147" s="3"/>
      <c r="FMK147" s="3"/>
      <c r="FML147" s="3"/>
      <c r="FMM147" s="3"/>
      <c r="FMN147" s="3"/>
      <c r="FMO147" s="3"/>
      <c r="FMP147" s="3"/>
      <c r="FMQ147" s="3"/>
      <c r="FMR147" s="3"/>
      <c r="FMS147" s="3"/>
      <c r="FMT147" s="3"/>
      <c r="FMU147" s="3"/>
      <c r="FMV147" s="3"/>
      <c r="FMW147" s="3"/>
      <c r="FMX147" s="3"/>
      <c r="FMY147" s="3"/>
      <c r="FMZ147" s="3"/>
      <c r="FNA147" s="3"/>
      <c r="FNB147" s="3"/>
      <c r="FNC147" s="3"/>
      <c r="FND147" s="3"/>
      <c r="FNE147" s="3"/>
      <c r="FNF147" s="3"/>
      <c r="FNG147" s="3"/>
      <c r="FNH147" s="3"/>
      <c r="FNI147" s="3"/>
      <c r="FNJ147" s="3"/>
      <c r="FNK147" s="3"/>
      <c r="FNL147" s="3"/>
      <c r="FNM147" s="3"/>
      <c r="FNN147" s="3"/>
      <c r="FNO147" s="3"/>
      <c r="FNP147" s="3"/>
      <c r="FNQ147" s="3"/>
      <c r="FNR147" s="3"/>
      <c r="FNS147" s="3"/>
      <c r="FNT147" s="3"/>
      <c r="FNU147" s="3"/>
      <c r="FNV147" s="3"/>
      <c r="FNW147" s="3"/>
      <c r="FNX147" s="3"/>
      <c r="FNY147" s="3"/>
      <c r="FNZ147" s="3"/>
      <c r="FOA147" s="3"/>
      <c r="FOB147" s="3"/>
      <c r="FOC147" s="3"/>
      <c r="FOD147" s="3"/>
      <c r="FOE147" s="3"/>
      <c r="FOF147" s="3"/>
      <c r="FOG147" s="3"/>
      <c r="FOH147" s="3"/>
      <c r="FOI147" s="3"/>
      <c r="FOJ147" s="3"/>
      <c r="FOK147" s="3"/>
      <c r="FOL147" s="3"/>
      <c r="FOM147" s="3"/>
      <c r="FON147" s="3"/>
      <c r="FOO147" s="3"/>
      <c r="FOP147" s="3"/>
      <c r="FOQ147" s="3"/>
      <c r="FOR147" s="3"/>
      <c r="FOS147" s="3"/>
      <c r="FOT147" s="3"/>
      <c r="FOU147" s="3"/>
      <c r="FOV147" s="3"/>
      <c r="FOW147" s="3"/>
      <c r="FOX147" s="3"/>
      <c r="FOY147" s="3"/>
      <c r="FOZ147" s="3"/>
      <c r="FPA147" s="3"/>
      <c r="FPB147" s="3"/>
      <c r="FPC147" s="3"/>
      <c r="FPD147" s="3"/>
      <c r="FPE147" s="3"/>
      <c r="FPF147" s="3"/>
      <c r="FPG147" s="3"/>
      <c r="FPH147" s="3"/>
      <c r="FPI147" s="3"/>
      <c r="FPJ147" s="3"/>
      <c r="FPK147" s="3"/>
      <c r="FPL147" s="3"/>
      <c r="FPM147" s="3"/>
      <c r="FPN147" s="3"/>
      <c r="FPO147" s="3"/>
      <c r="FPP147" s="3"/>
      <c r="FPQ147" s="3"/>
      <c r="FPR147" s="3"/>
      <c r="FPS147" s="3"/>
      <c r="FPT147" s="3"/>
      <c r="FPU147" s="3"/>
      <c r="FPV147" s="3"/>
      <c r="FPW147" s="3"/>
      <c r="FPX147" s="3"/>
      <c r="FPY147" s="3"/>
      <c r="FPZ147" s="3"/>
      <c r="FQA147" s="3"/>
      <c r="FQB147" s="3"/>
      <c r="FQC147" s="3"/>
      <c r="FQD147" s="3"/>
      <c r="FQE147" s="3"/>
      <c r="FQF147" s="3"/>
      <c r="FQG147" s="3"/>
      <c r="FQH147" s="3"/>
      <c r="FQI147" s="3"/>
      <c r="FQJ147" s="3"/>
      <c r="FQK147" s="3"/>
      <c r="FQL147" s="3"/>
      <c r="FQM147" s="3"/>
      <c r="FQN147" s="3"/>
      <c r="FQO147" s="3"/>
      <c r="FQP147" s="3"/>
      <c r="FQQ147" s="3"/>
      <c r="FQR147" s="3"/>
      <c r="FQS147" s="3"/>
      <c r="FQT147" s="3"/>
      <c r="FQU147" s="3"/>
      <c r="FQV147" s="3"/>
      <c r="FQW147" s="3"/>
      <c r="FQX147" s="3"/>
      <c r="FQY147" s="3"/>
      <c r="FQZ147" s="3"/>
      <c r="FRA147" s="3"/>
      <c r="FRB147" s="3"/>
      <c r="FRC147" s="3"/>
      <c r="FRD147" s="3"/>
      <c r="FRE147" s="3"/>
      <c r="FRF147" s="3"/>
      <c r="FRG147" s="3"/>
      <c r="FRH147" s="3"/>
      <c r="FRI147" s="3"/>
      <c r="FRJ147" s="3"/>
      <c r="FRK147" s="3"/>
      <c r="FRL147" s="3"/>
      <c r="FRM147" s="3"/>
      <c r="FRN147" s="3"/>
      <c r="FRO147" s="3"/>
      <c r="FRP147" s="3"/>
      <c r="FRQ147" s="3"/>
      <c r="FRR147" s="3"/>
      <c r="FRS147" s="3"/>
      <c r="FRT147" s="3"/>
      <c r="FRU147" s="3"/>
      <c r="FRV147" s="3"/>
      <c r="FRW147" s="3"/>
      <c r="FRX147" s="3"/>
      <c r="FRY147" s="3"/>
      <c r="FRZ147" s="3"/>
      <c r="FSA147" s="3"/>
      <c r="FSB147" s="3"/>
      <c r="FSC147" s="3"/>
      <c r="FSD147" s="3"/>
      <c r="FSE147" s="3"/>
      <c r="FSF147" s="3"/>
      <c r="FSG147" s="3"/>
      <c r="FSH147" s="3"/>
      <c r="FSI147" s="3"/>
      <c r="FSJ147" s="3"/>
      <c r="FSK147" s="3"/>
      <c r="FSL147" s="3"/>
      <c r="FSM147" s="3"/>
      <c r="FSN147" s="3"/>
      <c r="FSO147" s="3"/>
      <c r="FSP147" s="3"/>
      <c r="FSQ147" s="3"/>
      <c r="FSR147" s="3"/>
      <c r="FSS147" s="3"/>
      <c r="FST147" s="3"/>
      <c r="FSU147" s="3"/>
      <c r="FSV147" s="3"/>
      <c r="FSW147" s="3"/>
      <c r="FSX147" s="3"/>
      <c r="FSY147" s="3"/>
      <c r="FSZ147" s="3"/>
      <c r="FTA147" s="3"/>
      <c r="FTB147" s="3"/>
      <c r="FTC147" s="3"/>
      <c r="FTD147" s="3"/>
      <c r="FTE147" s="3"/>
      <c r="FTF147" s="3"/>
      <c r="FTG147" s="3"/>
      <c r="FTH147" s="3"/>
      <c r="FTI147" s="3"/>
      <c r="FTJ147" s="3"/>
      <c r="FTK147" s="3"/>
      <c r="FTL147" s="3"/>
      <c r="FTM147" s="3"/>
      <c r="FTN147" s="3"/>
      <c r="FTO147" s="3"/>
      <c r="FTP147" s="3"/>
      <c r="FTQ147" s="3"/>
      <c r="FTR147" s="3"/>
      <c r="FTS147" s="3"/>
      <c r="FTT147" s="3"/>
      <c r="FTU147" s="3"/>
      <c r="FTV147" s="3"/>
      <c r="FTW147" s="3"/>
      <c r="FTX147" s="3"/>
      <c r="FTY147" s="3"/>
      <c r="FTZ147" s="3"/>
      <c r="FUA147" s="3"/>
      <c r="FUB147" s="3"/>
      <c r="FUC147" s="3"/>
      <c r="FUD147" s="3"/>
      <c r="FUE147" s="3"/>
      <c r="FUF147" s="3"/>
      <c r="FUG147" s="3"/>
      <c r="FUH147" s="3"/>
      <c r="FUI147" s="3"/>
      <c r="FUJ147" s="3"/>
      <c r="FUK147" s="3"/>
      <c r="FUL147" s="3"/>
      <c r="FUM147" s="3"/>
      <c r="FUN147" s="3"/>
      <c r="FUO147" s="3"/>
      <c r="FUP147" s="3"/>
      <c r="FUQ147" s="3"/>
      <c r="FUR147" s="3"/>
      <c r="FUS147" s="3"/>
      <c r="FUT147" s="3"/>
      <c r="FUU147" s="3"/>
      <c r="FUV147" s="3"/>
      <c r="FUW147" s="3"/>
      <c r="FUX147" s="3"/>
      <c r="FUY147" s="3"/>
      <c r="FUZ147" s="3"/>
      <c r="FVA147" s="3"/>
      <c r="FVB147" s="3"/>
      <c r="FVC147" s="3"/>
      <c r="FVD147" s="3"/>
      <c r="FVE147" s="3"/>
      <c r="FVF147" s="3"/>
      <c r="FVG147" s="3"/>
      <c r="FVH147" s="3"/>
      <c r="FVI147" s="3"/>
      <c r="FVJ147" s="3"/>
      <c r="FVK147" s="3"/>
      <c r="FVL147" s="3"/>
      <c r="FVM147" s="3"/>
      <c r="FVN147" s="3"/>
      <c r="FVO147" s="3"/>
      <c r="FVP147" s="3"/>
      <c r="FVQ147" s="3"/>
      <c r="FVR147" s="3"/>
      <c r="FVS147" s="3"/>
      <c r="FVT147" s="3"/>
      <c r="FVU147" s="3"/>
      <c r="FVV147" s="3"/>
      <c r="FVW147" s="3"/>
      <c r="FVX147" s="3"/>
      <c r="FVY147" s="3"/>
      <c r="FVZ147" s="3"/>
      <c r="FWA147" s="3"/>
      <c r="FWB147" s="3"/>
      <c r="FWC147" s="3"/>
      <c r="FWD147" s="3"/>
      <c r="FWE147" s="3"/>
      <c r="FWF147" s="3"/>
      <c r="FWG147" s="3"/>
      <c r="FWH147" s="3"/>
      <c r="FWI147" s="3"/>
      <c r="FWJ147" s="3"/>
      <c r="FWK147" s="3"/>
      <c r="FWL147" s="3"/>
      <c r="FWM147" s="3"/>
      <c r="FWN147" s="3"/>
      <c r="FWO147" s="3"/>
      <c r="FWP147" s="3"/>
      <c r="FWQ147" s="3"/>
      <c r="FWR147" s="3"/>
      <c r="FWS147" s="3"/>
      <c r="FWT147" s="3"/>
      <c r="FWU147" s="3"/>
      <c r="FWV147" s="3"/>
      <c r="FWW147" s="3"/>
      <c r="FWX147" s="3"/>
      <c r="FWY147" s="3"/>
      <c r="FWZ147" s="3"/>
      <c r="FXA147" s="3"/>
      <c r="FXB147" s="3"/>
      <c r="FXC147" s="3"/>
      <c r="FXD147" s="3"/>
      <c r="FXE147" s="3"/>
      <c r="FXF147" s="3"/>
      <c r="FXG147" s="3"/>
      <c r="FXH147" s="3"/>
      <c r="FXI147" s="3"/>
      <c r="FXJ147" s="3"/>
      <c r="FXK147" s="3"/>
      <c r="FXL147" s="3"/>
      <c r="FXM147" s="3"/>
      <c r="FXN147" s="3"/>
      <c r="FXO147" s="3"/>
      <c r="FXP147" s="3"/>
      <c r="FXQ147" s="3"/>
      <c r="FXR147" s="3"/>
      <c r="FXS147" s="3"/>
      <c r="FXT147" s="3"/>
      <c r="FXU147" s="3"/>
      <c r="FXV147" s="3"/>
      <c r="FXW147" s="3"/>
      <c r="FXX147" s="3"/>
      <c r="FXY147" s="3"/>
      <c r="FXZ147" s="3"/>
      <c r="FYA147" s="3"/>
      <c r="FYB147" s="3"/>
      <c r="FYC147" s="3"/>
      <c r="FYD147" s="3"/>
      <c r="FYE147" s="3"/>
      <c r="FYF147" s="3"/>
      <c r="FYG147" s="3"/>
      <c r="FYH147" s="3"/>
      <c r="FYI147" s="3"/>
      <c r="FYJ147" s="3"/>
      <c r="FYK147" s="3"/>
      <c r="FYL147" s="3"/>
      <c r="FYM147" s="3"/>
      <c r="FYN147" s="3"/>
      <c r="FYO147" s="3"/>
      <c r="FYP147" s="3"/>
      <c r="FYQ147" s="3"/>
      <c r="FYR147" s="3"/>
      <c r="FYS147" s="3"/>
      <c r="FYT147" s="3"/>
      <c r="FYU147" s="3"/>
      <c r="FYV147" s="3"/>
      <c r="FYW147" s="3"/>
      <c r="FYX147" s="3"/>
      <c r="FYY147" s="3"/>
      <c r="FYZ147" s="3"/>
      <c r="FZA147" s="3"/>
      <c r="FZB147" s="3"/>
      <c r="FZC147" s="3"/>
      <c r="FZD147" s="3"/>
      <c r="FZE147" s="3"/>
      <c r="FZF147" s="3"/>
      <c r="FZG147" s="3"/>
      <c r="FZH147" s="3"/>
      <c r="FZI147" s="3"/>
      <c r="FZJ147" s="3"/>
      <c r="FZK147" s="3"/>
      <c r="FZL147" s="3"/>
      <c r="FZM147" s="3"/>
      <c r="FZN147" s="3"/>
      <c r="FZO147" s="3"/>
      <c r="FZP147" s="3"/>
      <c r="FZQ147" s="3"/>
      <c r="FZR147" s="3"/>
      <c r="FZS147" s="3"/>
      <c r="FZT147" s="3"/>
      <c r="FZU147" s="3"/>
      <c r="FZV147" s="3"/>
      <c r="FZW147" s="3"/>
      <c r="FZX147" s="3"/>
      <c r="FZY147" s="3"/>
      <c r="FZZ147" s="3"/>
      <c r="GAA147" s="3"/>
      <c r="GAB147" s="3"/>
      <c r="GAC147" s="3"/>
      <c r="GAD147" s="3"/>
      <c r="GAE147" s="3"/>
      <c r="GAF147" s="3"/>
      <c r="GAG147" s="3"/>
      <c r="GAH147" s="3"/>
      <c r="GAI147" s="3"/>
      <c r="GAJ147" s="3"/>
      <c r="GAK147" s="3"/>
      <c r="GAL147" s="3"/>
      <c r="GAM147" s="3"/>
      <c r="GAN147" s="3"/>
      <c r="GAO147" s="3"/>
      <c r="GAP147" s="3"/>
      <c r="GAQ147" s="3"/>
      <c r="GAR147" s="3"/>
      <c r="GAS147" s="3"/>
      <c r="GAT147" s="3"/>
      <c r="GAU147" s="3"/>
      <c r="GAV147" s="3"/>
      <c r="GAW147" s="3"/>
      <c r="GAX147" s="3"/>
      <c r="GAY147" s="3"/>
      <c r="GAZ147" s="3"/>
      <c r="GBA147" s="3"/>
      <c r="GBB147" s="3"/>
      <c r="GBC147" s="3"/>
      <c r="GBD147" s="3"/>
      <c r="GBE147" s="3"/>
      <c r="GBF147" s="3"/>
      <c r="GBG147" s="3"/>
      <c r="GBH147" s="3"/>
      <c r="GBI147" s="3"/>
      <c r="GBJ147" s="3"/>
      <c r="GBK147" s="3"/>
      <c r="GBL147" s="3"/>
      <c r="GBM147" s="3"/>
      <c r="GBN147" s="3"/>
      <c r="GBO147" s="3"/>
      <c r="GBP147" s="3"/>
      <c r="GBQ147" s="3"/>
      <c r="GBR147" s="3"/>
      <c r="GBS147" s="3"/>
      <c r="GBT147" s="3"/>
      <c r="GBU147" s="3"/>
      <c r="GBV147" s="3"/>
      <c r="GBW147" s="3"/>
      <c r="GBX147" s="3"/>
      <c r="GBY147" s="3"/>
      <c r="GBZ147" s="3"/>
      <c r="GCA147" s="3"/>
      <c r="GCB147" s="3"/>
      <c r="GCC147" s="3"/>
      <c r="GCD147" s="3"/>
      <c r="GCE147" s="3"/>
      <c r="GCF147" s="3"/>
      <c r="GCG147" s="3"/>
      <c r="GCH147" s="3"/>
      <c r="GCI147" s="3"/>
      <c r="GCJ147" s="3"/>
      <c r="GCK147" s="3"/>
      <c r="GCL147" s="3"/>
      <c r="GCM147" s="3"/>
      <c r="GCN147" s="3"/>
      <c r="GCO147" s="3"/>
      <c r="GCP147" s="3"/>
      <c r="GCQ147" s="3"/>
      <c r="GCR147" s="3"/>
      <c r="GCS147" s="3"/>
      <c r="GCT147" s="3"/>
      <c r="GCU147" s="3"/>
      <c r="GCV147" s="3"/>
      <c r="GCW147" s="3"/>
      <c r="GCX147" s="3"/>
      <c r="GCY147" s="3"/>
      <c r="GCZ147" s="3"/>
      <c r="GDA147" s="3"/>
      <c r="GDB147" s="3"/>
      <c r="GDC147" s="3"/>
      <c r="GDD147" s="3"/>
      <c r="GDE147" s="3"/>
      <c r="GDF147" s="3"/>
      <c r="GDG147" s="3"/>
      <c r="GDH147" s="3"/>
      <c r="GDI147" s="3"/>
      <c r="GDJ147" s="3"/>
      <c r="GDK147" s="3"/>
      <c r="GDL147" s="3"/>
      <c r="GDM147" s="3"/>
      <c r="GDN147" s="3"/>
      <c r="GDO147" s="3"/>
      <c r="GDP147" s="3"/>
      <c r="GDQ147" s="3"/>
      <c r="GDR147" s="3"/>
      <c r="GDS147" s="3"/>
      <c r="GDT147" s="3"/>
      <c r="GDU147" s="3"/>
      <c r="GDV147" s="3"/>
      <c r="GDW147" s="3"/>
      <c r="GDX147" s="3"/>
      <c r="GDY147" s="3"/>
      <c r="GDZ147" s="3"/>
      <c r="GEA147" s="3"/>
      <c r="GEB147" s="3"/>
      <c r="GEC147" s="3"/>
      <c r="GED147" s="3"/>
      <c r="GEE147" s="3"/>
      <c r="GEF147" s="3"/>
      <c r="GEG147" s="3"/>
      <c r="GEH147" s="3"/>
      <c r="GEI147" s="3"/>
      <c r="GEJ147" s="3"/>
      <c r="GEK147" s="3"/>
      <c r="GEL147" s="3"/>
      <c r="GEM147" s="3"/>
      <c r="GEN147" s="3"/>
      <c r="GEO147" s="3"/>
      <c r="GEP147" s="3"/>
      <c r="GEQ147" s="3"/>
      <c r="GER147" s="3"/>
      <c r="GES147" s="3"/>
      <c r="GET147" s="3"/>
      <c r="GEU147" s="3"/>
      <c r="GEV147" s="3"/>
      <c r="GEW147" s="3"/>
      <c r="GEX147" s="3"/>
      <c r="GEY147" s="3"/>
      <c r="GEZ147" s="3"/>
      <c r="GFA147" s="3"/>
      <c r="GFB147" s="3"/>
      <c r="GFC147" s="3"/>
      <c r="GFD147" s="3"/>
      <c r="GFE147" s="3"/>
      <c r="GFF147" s="3"/>
      <c r="GFG147" s="3"/>
      <c r="GFH147" s="3"/>
      <c r="GFI147" s="3"/>
      <c r="GFJ147" s="3"/>
      <c r="GFK147" s="3"/>
      <c r="GFL147" s="3"/>
      <c r="GFM147" s="3"/>
      <c r="GFN147" s="3"/>
      <c r="GFO147" s="3"/>
      <c r="GFP147" s="3"/>
      <c r="GFQ147" s="3"/>
      <c r="GFR147" s="3"/>
      <c r="GFS147" s="3"/>
      <c r="GFT147" s="3"/>
      <c r="GFU147" s="3"/>
      <c r="GFV147" s="3"/>
      <c r="GFW147" s="3"/>
      <c r="GFX147" s="3"/>
      <c r="GFY147" s="3"/>
      <c r="GFZ147" s="3"/>
      <c r="GGA147" s="3"/>
      <c r="GGB147" s="3"/>
      <c r="GGC147" s="3"/>
      <c r="GGD147" s="3"/>
      <c r="GGE147" s="3"/>
      <c r="GGF147" s="3"/>
      <c r="GGG147" s="3"/>
      <c r="GGH147" s="3"/>
      <c r="GGI147" s="3"/>
      <c r="GGJ147" s="3"/>
      <c r="GGK147" s="3"/>
      <c r="GGL147" s="3"/>
      <c r="GGM147" s="3"/>
      <c r="GGN147" s="3"/>
      <c r="GGO147" s="3"/>
      <c r="GGP147" s="3"/>
      <c r="GGQ147" s="3"/>
      <c r="GGR147" s="3"/>
      <c r="GGS147" s="3"/>
      <c r="GGT147" s="3"/>
      <c r="GGU147" s="3"/>
      <c r="GGV147" s="3"/>
      <c r="GGW147" s="3"/>
      <c r="GGX147" s="3"/>
      <c r="GGY147" s="3"/>
      <c r="GGZ147" s="3"/>
      <c r="GHA147" s="3"/>
      <c r="GHB147" s="3"/>
      <c r="GHC147" s="3"/>
      <c r="GHD147" s="3"/>
      <c r="GHE147" s="3"/>
      <c r="GHF147" s="3"/>
      <c r="GHG147" s="3"/>
      <c r="GHH147" s="3"/>
      <c r="GHI147" s="3"/>
      <c r="GHJ147" s="3"/>
      <c r="GHK147" s="3"/>
      <c r="GHL147" s="3"/>
      <c r="GHM147" s="3"/>
      <c r="GHN147" s="3"/>
      <c r="GHO147" s="3"/>
      <c r="GHP147" s="3"/>
      <c r="GHQ147" s="3"/>
      <c r="GHR147" s="3"/>
      <c r="GHS147" s="3"/>
      <c r="GHT147" s="3"/>
      <c r="GHU147" s="3"/>
      <c r="GHV147" s="3"/>
      <c r="GHW147" s="3"/>
      <c r="GHX147" s="3"/>
      <c r="GHY147" s="3"/>
      <c r="GHZ147" s="3"/>
      <c r="GIA147" s="3"/>
      <c r="GIB147" s="3"/>
      <c r="GIC147" s="3"/>
      <c r="GID147" s="3"/>
      <c r="GIE147" s="3"/>
      <c r="GIF147" s="3"/>
      <c r="GIG147" s="3"/>
      <c r="GIH147" s="3"/>
      <c r="GII147" s="3"/>
      <c r="GIJ147" s="3"/>
      <c r="GIK147" s="3"/>
      <c r="GIL147" s="3"/>
      <c r="GIM147" s="3"/>
      <c r="GIN147" s="3"/>
      <c r="GIO147" s="3"/>
      <c r="GIP147" s="3"/>
      <c r="GIQ147" s="3"/>
      <c r="GIR147" s="3"/>
      <c r="GIS147" s="3"/>
      <c r="GIT147" s="3"/>
      <c r="GIU147" s="3"/>
      <c r="GIV147" s="3"/>
      <c r="GIW147" s="3"/>
      <c r="GIX147" s="3"/>
      <c r="GIY147" s="3"/>
      <c r="GIZ147" s="3"/>
      <c r="GJA147" s="3"/>
      <c r="GJB147" s="3"/>
      <c r="GJC147" s="3"/>
      <c r="GJD147" s="3"/>
      <c r="GJE147" s="3"/>
      <c r="GJF147" s="3"/>
      <c r="GJG147" s="3"/>
      <c r="GJH147" s="3"/>
      <c r="GJI147" s="3"/>
      <c r="GJJ147" s="3"/>
      <c r="GJK147" s="3"/>
      <c r="GJL147" s="3"/>
      <c r="GJM147" s="3"/>
      <c r="GJN147" s="3"/>
      <c r="GJO147" s="3"/>
      <c r="GJP147" s="3"/>
      <c r="GJQ147" s="3"/>
      <c r="GJR147" s="3"/>
      <c r="GJS147" s="3"/>
      <c r="GJT147" s="3"/>
      <c r="GJU147" s="3"/>
      <c r="GJV147" s="3"/>
      <c r="GJW147" s="3"/>
      <c r="GJX147" s="3"/>
      <c r="GJY147" s="3"/>
      <c r="GJZ147" s="3"/>
      <c r="GKA147" s="3"/>
      <c r="GKB147" s="3"/>
      <c r="GKC147" s="3"/>
      <c r="GKD147" s="3"/>
      <c r="GKE147" s="3"/>
      <c r="GKF147" s="3"/>
      <c r="GKG147" s="3"/>
      <c r="GKH147" s="3"/>
      <c r="GKI147" s="3"/>
      <c r="GKJ147" s="3"/>
      <c r="GKK147" s="3"/>
      <c r="GKL147" s="3"/>
      <c r="GKM147" s="3"/>
      <c r="GKN147" s="3"/>
      <c r="GKO147" s="3"/>
      <c r="GKP147" s="3"/>
      <c r="GKQ147" s="3"/>
      <c r="GKR147" s="3"/>
      <c r="GKS147" s="3"/>
      <c r="GKT147" s="3"/>
      <c r="GKU147" s="3"/>
      <c r="GKV147" s="3"/>
      <c r="GKW147" s="3"/>
      <c r="GKX147" s="3"/>
      <c r="GKY147" s="3"/>
      <c r="GKZ147" s="3"/>
      <c r="GLA147" s="3"/>
      <c r="GLB147" s="3"/>
      <c r="GLC147" s="3"/>
      <c r="GLD147" s="3"/>
      <c r="GLE147" s="3"/>
      <c r="GLF147" s="3"/>
      <c r="GLG147" s="3"/>
      <c r="GLH147" s="3"/>
      <c r="GLI147" s="3"/>
      <c r="GLJ147" s="3"/>
      <c r="GLK147" s="3"/>
      <c r="GLL147" s="3"/>
      <c r="GLM147" s="3"/>
      <c r="GLN147" s="3"/>
      <c r="GLO147" s="3"/>
      <c r="GLP147" s="3"/>
      <c r="GLQ147" s="3"/>
      <c r="GLR147" s="3"/>
      <c r="GLS147" s="3"/>
      <c r="GLT147" s="3"/>
      <c r="GLU147" s="3"/>
      <c r="GLV147" s="3"/>
      <c r="GLW147" s="3"/>
      <c r="GLX147" s="3"/>
      <c r="GLY147" s="3"/>
      <c r="GLZ147" s="3"/>
      <c r="GMA147" s="3"/>
      <c r="GMB147" s="3"/>
      <c r="GMC147" s="3"/>
      <c r="GMD147" s="3"/>
      <c r="GME147" s="3"/>
      <c r="GMF147" s="3"/>
      <c r="GMG147" s="3"/>
      <c r="GMH147" s="3"/>
      <c r="GMI147" s="3"/>
      <c r="GMJ147" s="3"/>
      <c r="GMK147" s="3"/>
      <c r="GML147" s="3"/>
      <c r="GMM147" s="3"/>
      <c r="GMN147" s="3"/>
      <c r="GMO147" s="3"/>
      <c r="GMP147" s="3"/>
      <c r="GMQ147" s="3"/>
      <c r="GMR147" s="3"/>
      <c r="GMS147" s="3"/>
      <c r="GMT147" s="3"/>
      <c r="GMU147" s="3"/>
      <c r="GMV147" s="3"/>
      <c r="GMW147" s="3"/>
      <c r="GMX147" s="3"/>
      <c r="GMY147" s="3"/>
      <c r="GMZ147" s="3"/>
      <c r="GNA147" s="3"/>
      <c r="GNB147" s="3"/>
      <c r="GNC147" s="3"/>
      <c r="GND147" s="3"/>
      <c r="GNE147" s="3"/>
      <c r="GNF147" s="3"/>
      <c r="GNG147" s="3"/>
      <c r="GNH147" s="3"/>
      <c r="GNI147" s="3"/>
      <c r="GNJ147" s="3"/>
      <c r="GNK147" s="3"/>
      <c r="GNL147" s="3"/>
      <c r="GNM147" s="3"/>
      <c r="GNN147" s="3"/>
      <c r="GNO147" s="3"/>
      <c r="GNP147" s="3"/>
      <c r="GNQ147" s="3"/>
      <c r="GNR147" s="3"/>
      <c r="GNS147" s="3"/>
      <c r="GNT147" s="3"/>
      <c r="GNU147" s="3"/>
      <c r="GNV147" s="3"/>
      <c r="GNW147" s="3"/>
      <c r="GNX147" s="3"/>
      <c r="GNY147" s="3"/>
      <c r="GNZ147" s="3"/>
      <c r="GOA147" s="3"/>
      <c r="GOB147" s="3"/>
      <c r="GOC147" s="3"/>
      <c r="GOD147" s="3"/>
      <c r="GOE147" s="3"/>
      <c r="GOF147" s="3"/>
      <c r="GOG147" s="3"/>
      <c r="GOH147" s="3"/>
      <c r="GOI147" s="3"/>
      <c r="GOJ147" s="3"/>
      <c r="GOK147" s="3"/>
      <c r="GOL147" s="3"/>
      <c r="GOM147" s="3"/>
      <c r="GON147" s="3"/>
      <c r="GOO147" s="3"/>
      <c r="GOP147" s="3"/>
      <c r="GOQ147" s="3"/>
      <c r="GOR147" s="3"/>
      <c r="GOS147" s="3"/>
      <c r="GOT147" s="3"/>
      <c r="GOU147" s="3"/>
      <c r="GOV147" s="3"/>
      <c r="GOW147" s="3"/>
      <c r="GOX147" s="3"/>
      <c r="GOY147" s="3"/>
      <c r="GOZ147" s="3"/>
      <c r="GPA147" s="3"/>
      <c r="GPB147" s="3"/>
      <c r="GPC147" s="3"/>
      <c r="GPD147" s="3"/>
      <c r="GPE147" s="3"/>
      <c r="GPF147" s="3"/>
      <c r="GPG147" s="3"/>
      <c r="GPH147" s="3"/>
      <c r="GPI147" s="3"/>
      <c r="GPJ147" s="3"/>
      <c r="GPK147" s="3"/>
      <c r="GPL147" s="3"/>
      <c r="GPM147" s="3"/>
      <c r="GPN147" s="3"/>
      <c r="GPO147" s="3"/>
      <c r="GPP147" s="3"/>
      <c r="GPQ147" s="3"/>
      <c r="GPR147" s="3"/>
      <c r="GPS147" s="3"/>
      <c r="GPT147" s="3"/>
      <c r="GPU147" s="3"/>
      <c r="GPV147" s="3"/>
      <c r="GPW147" s="3"/>
      <c r="GPX147" s="3"/>
      <c r="GPY147" s="3"/>
      <c r="GPZ147" s="3"/>
      <c r="GQA147" s="3"/>
      <c r="GQB147" s="3"/>
      <c r="GQC147" s="3"/>
      <c r="GQD147" s="3"/>
      <c r="GQE147" s="3"/>
      <c r="GQF147" s="3"/>
      <c r="GQG147" s="3"/>
      <c r="GQH147" s="3"/>
      <c r="GQI147" s="3"/>
      <c r="GQJ147" s="3"/>
      <c r="GQK147" s="3"/>
      <c r="GQL147" s="3"/>
      <c r="GQM147" s="3"/>
      <c r="GQN147" s="3"/>
      <c r="GQO147" s="3"/>
      <c r="GQP147" s="3"/>
      <c r="GQQ147" s="3"/>
      <c r="GQR147" s="3"/>
      <c r="GQS147" s="3"/>
      <c r="GQT147" s="3"/>
      <c r="GQU147" s="3"/>
      <c r="GQV147" s="3"/>
      <c r="GQW147" s="3"/>
      <c r="GQX147" s="3"/>
      <c r="GQY147" s="3"/>
      <c r="GQZ147" s="3"/>
      <c r="GRA147" s="3"/>
      <c r="GRB147" s="3"/>
      <c r="GRC147" s="3"/>
      <c r="GRD147" s="3"/>
      <c r="GRE147" s="3"/>
      <c r="GRF147" s="3"/>
      <c r="GRG147" s="3"/>
      <c r="GRH147" s="3"/>
      <c r="GRI147" s="3"/>
      <c r="GRJ147" s="3"/>
      <c r="GRK147" s="3"/>
      <c r="GRL147" s="3"/>
      <c r="GRM147" s="3"/>
      <c r="GRN147" s="3"/>
      <c r="GRO147" s="3"/>
      <c r="GRP147" s="3"/>
      <c r="GRQ147" s="3"/>
      <c r="GRR147" s="3"/>
      <c r="GRS147" s="3"/>
      <c r="GRT147" s="3"/>
      <c r="GRU147" s="3"/>
      <c r="GRV147" s="3"/>
      <c r="GRW147" s="3"/>
      <c r="GRX147" s="3"/>
      <c r="GRY147" s="3"/>
      <c r="GRZ147" s="3"/>
      <c r="GSA147" s="3"/>
      <c r="GSB147" s="3"/>
      <c r="GSC147" s="3"/>
      <c r="GSD147" s="3"/>
      <c r="GSE147" s="3"/>
      <c r="GSF147" s="3"/>
      <c r="GSG147" s="3"/>
      <c r="GSH147" s="3"/>
      <c r="GSI147" s="3"/>
      <c r="GSJ147" s="3"/>
      <c r="GSK147" s="3"/>
      <c r="GSL147" s="3"/>
      <c r="GSM147" s="3"/>
      <c r="GSN147" s="3"/>
      <c r="GSO147" s="3"/>
      <c r="GSP147" s="3"/>
      <c r="GSQ147" s="3"/>
      <c r="GSR147" s="3"/>
      <c r="GSS147" s="3"/>
      <c r="GST147" s="3"/>
      <c r="GSU147" s="3"/>
      <c r="GSV147" s="3"/>
      <c r="GSW147" s="3"/>
      <c r="GSX147" s="3"/>
      <c r="GSY147" s="3"/>
      <c r="GSZ147" s="3"/>
      <c r="GTA147" s="3"/>
      <c r="GTB147" s="3"/>
      <c r="GTC147" s="3"/>
      <c r="GTD147" s="3"/>
      <c r="GTE147" s="3"/>
      <c r="GTF147" s="3"/>
      <c r="GTG147" s="3"/>
      <c r="GTH147" s="3"/>
      <c r="GTI147" s="3"/>
      <c r="GTJ147" s="3"/>
      <c r="GTK147" s="3"/>
      <c r="GTL147" s="3"/>
      <c r="GTM147" s="3"/>
      <c r="GTN147" s="3"/>
      <c r="GTO147" s="3"/>
      <c r="GTP147" s="3"/>
      <c r="GTQ147" s="3"/>
      <c r="GTR147" s="3"/>
      <c r="GTS147" s="3"/>
      <c r="GTT147" s="3"/>
      <c r="GTU147" s="3"/>
      <c r="GTV147" s="3"/>
      <c r="GTW147" s="3"/>
      <c r="GTX147" s="3"/>
      <c r="GTY147" s="3"/>
      <c r="GTZ147" s="3"/>
      <c r="GUA147" s="3"/>
      <c r="GUB147" s="3"/>
      <c r="GUC147" s="3"/>
      <c r="GUD147" s="3"/>
      <c r="GUE147" s="3"/>
      <c r="GUF147" s="3"/>
      <c r="GUG147" s="3"/>
      <c r="GUH147" s="3"/>
      <c r="GUI147" s="3"/>
      <c r="GUJ147" s="3"/>
      <c r="GUK147" s="3"/>
      <c r="GUL147" s="3"/>
      <c r="GUM147" s="3"/>
      <c r="GUN147" s="3"/>
      <c r="GUO147" s="3"/>
      <c r="GUP147" s="3"/>
      <c r="GUQ147" s="3"/>
      <c r="GUR147" s="3"/>
      <c r="GUS147" s="3"/>
      <c r="GUT147" s="3"/>
      <c r="GUU147" s="3"/>
      <c r="GUV147" s="3"/>
      <c r="GUW147" s="3"/>
      <c r="GUX147" s="3"/>
      <c r="GUY147" s="3"/>
      <c r="GUZ147" s="3"/>
      <c r="GVA147" s="3"/>
      <c r="GVB147" s="3"/>
      <c r="GVC147" s="3"/>
      <c r="GVD147" s="3"/>
      <c r="GVE147" s="3"/>
      <c r="GVF147" s="3"/>
      <c r="GVG147" s="3"/>
      <c r="GVH147" s="3"/>
      <c r="GVI147" s="3"/>
      <c r="GVJ147" s="3"/>
      <c r="GVK147" s="3"/>
      <c r="GVL147" s="3"/>
      <c r="GVM147" s="3"/>
      <c r="GVN147" s="3"/>
      <c r="GVO147" s="3"/>
      <c r="GVP147" s="3"/>
      <c r="GVQ147" s="3"/>
      <c r="GVR147" s="3"/>
      <c r="GVS147" s="3"/>
      <c r="GVT147" s="3"/>
      <c r="GVU147" s="3"/>
      <c r="GVV147" s="3"/>
      <c r="GVW147" s="3"/>
      <c r="GVX147" s="3"/>
      <c r="GVY147" s="3"/>
      <c r="GVZ147" s="3"/>
      <c r="GWA147" s="3"/>
      <c r="GWB147" s="3"/>
      <c r="GWC147" s="3"/>
      <c r="GWD147" s="3"/>
      <c r="GWE147" s="3"/>
      <c r="GWF147" s="3"/>
      <c r="GWG147" s="3"/>
      <c r="GWH147" s="3"/>
      <c r="GWI147" s="3"/>
      <c r="GWJ147" s="3"/>
      <c r="GWK147" s="3"/>
      <c r="GWL147" s="3"/>
      <c r="GWM147" s="3"/>
      <c r="GWN147" s="3"/>
      <c r="GWO147" s="3"/>
      <c r="GWP147" s="3"/>
      <c r="GWQ147" s="3"/>
      <c r="GWR147" s="3"/>
      <c r="GWS147" s="3"/>
      <c r="GWT147" s="3"/>
      <c r="GWU147" s="3"/>
      <c r="GWV147" s="3"/>
      <c r="GWW147" s="3"/>
      <c r="GWX147" s="3"/>
      <c r="GWY147" s="3"/>
      <c r="GWZ147" s="3"/>
      <c r="GXA147" s="3"/>
      <c r="GXB147" s="3"/>
      <c r="GXC147" s="3"/>
      <c r="GXD147" s="3"/>
      <c r="GXE147" s="3"/>
      <c r="GXF147" s="3"/>
      <c r="GXG147" s="3"/>
      <c r="GXH147" s="3"/>
      <c r="GXI147" s="3"/>
      <c r="GXJ147" s="3"/>
      <c r="GXK147" s="3"/>
      <c r="GXL147" s="3"/>
      <c r="GXM147" s="3"/>
      <c r="GXN147" s="3"/>
      <c r="GXO147" s="3"/>
      <c r="GXP147" s="3"/>
      <c r="GXQ147" s="3"/>
      <c r="GXR147" s="3"/>
      <c r="GXS147" s="3"/>
      <c r="GXT147" s="3"/>
      <c r="GXU147" s="3"/>
      <c r="GXV147" s="3"/>
      <c r="GXW147" s="3"/>
      <c r="GXX147" s="3"/>
      <c r="GXY147" s="3"/>
      <c r="GXZ147" s="3"/>
      <c r="GYA147" s="3"/>
      <c r="GYB147" s="3"/>
      <c r="GYC147" s="3"/>
      <c r="GYD147" s="3"/>
      <c r="GYE147" s="3"/>
      <c r="GYF147" s="3"/>
      <c r="GYG147" s="3"/>
      <c r="GYH147" s="3"/>
      <c r="GYI147" s="3"/>
      <c r="GYJ147" s="3"/>
      <c r="GYK147" s="3"/>
      <c r="GYL147" s="3"/>
      <c r="GYM147" s="3"/>
      <c r="GYN147" s="3"/>
      <c r="GYO147" s="3"/>
      <c r="GYP147" s="3"/>
      <c r="GYQ147" s="3"/>
      <c r="GYR147" s="3"/>
      <c r="GYS147" s="3"/>
      <c r="GYT147" s="3"/>
      <c r="GYU147" s="3"/>
      <c r="GYV147" s="3"/>
      <c r="GYW147" s="3"/>
      <c r="GYX147" s="3"/>
      <c r="GYY147" s="3"/>
      <c r="GYZ147" s="3"/>
      <c r="GZA147" s="3"/>
      <c r="GZB147" s="3"/>
      <c r="GZC147" s="3"/>
      <c r="GZD147" s="3"/>
      <c r="GZE147" s="3"/>
      <c r="GZF147" s="3"/>
      <c r="GZG147" s="3"/>
      <c r="GZH147" s="3"/>
      <c r="GZI147" s="3"/>
      <c r="GZJ147" s="3"/>
      <c r="GZK147" s="3"/>
      <c r="GZL147" s="3"/>
      <c r="GZM147" s="3"/>
      <c r="GZN147" s="3"/>
      <c r="GZO147" s="3"/>
      <c r="GZP147" s="3"/>
      <c r="GZQ147" s="3"/>
      <c r="GZR147" s="3"/>
      <c r="GZS147" s="3"/>
      <c r="GZT147" s="3"/>
      <c r="GZU147" s="3"/>
      <c r="GZV147" s="3"/>
      <c r="GZW147" s="3"/>
      <c r="GZX147" s="3"/>
      <c r="GZY147" s="3"/>
      <c r="GZZ147" s="3"/>
      <c r="HAA147" s="3"/>
      <c r="HAB147" s="3"/>
      <c r="HAC147" s="3"/>
      <c r="HAD147" s="3"/>
      <c r="HAE147" s="3"/>
      <c r="HAF147" s="3"/>
      <c r="HAG147" s="3"/>
      <c r="HAH147" s="3"/>
      <c r="HAI147" s="3"/>
      <c r="HAJ147" s="3"/>
      <c r="HAK147" s="3"/>
      <c r="HAL147" s="3"/>
      <c r="HAM147" s="3"/>
      <c r="HAN147" s="3"/>
      <c r="HAO147" s="3"/>
      <c r="HAP147" s="3"/>
      <c r="HAQ147" s="3"/>
      <c r="HAR147" s="3"/>
      <c r="HAS147" s="3"/>
      <c r="HAT147" s="3"/>
      <c r="HAU147" s="3"/>
      <c r="HAV147" s="3"/>
      <c r="HAW147" s="3"/>
      <c r="HAX147" s="3"/>
      <c r="HAY147" s="3"/>
      <c r="HAZ147" s="3"/>
      <c r="HBA147" s="3"/>
      <c r="HBB147" s="3"/>
      <c r="HBC147" s="3"/>
      <c r="HBD147" s="3"/>
      <c r="HBE147" s="3"/>
      <c r="HBF147" s="3"/>
      <c r="HBG147" s="3"/>
      <c r="HBH147" s="3"/>
      <c r="HBI147" s="3"/>
      <c r="HBJ147" s="3"/>
      <c r="HBK147" s="3"/>
      <c r="HBL147" s="3"/>
      <c r="HBM147" s="3"/>
      <c r="HBN147" s="3"/>
      <c r="HBO147" s="3"/>
      <c r="HBP147" s="3"/>
      <c r="HBQ147" s="3"/>
      <c r="HBR147" s="3"/>
      <c r="HBS147" s="3"/>
      <c r="HBT147" s="3"/>
      <c r="HBU147" s="3"/>
      <c r="HBV147" s="3"/>
      <c r="HBW147" s="3"/>
      <c r="HBX147" s="3"/>
      <c r="HBY147" s="3"/>
      <c r="HBZ147" s="3"/>
      <c r="HCA147" s="3"/>
      <c r="HCB147" s="3"/>
      <c r="HCC147" s="3"/>
      <c r="HCD147" s="3"/>
      <c r="HCE147" s="3"/>
      <c r="HCF147" s="3"/>
      <c r="HCG147" s="3"/>
      <c r="HCH147" s="3"/>
      <c r="HCI147" s="3"/>
      <c r="HCJ147" s="3"/>
      <c r="HCK147" s="3"/>
      <c r="HCL147" s="3"/>
      <c r="HCM147" s="3"/>
      <c r="HCN147" s="3"/>
      <c r="HCO147" s="3"/>
      <c r="HCP147" s="3"/>
      <c r="HCQ147" s="3"/>
      <c r="HCR147" s="3"/>
      <c r="HCS147" s="3"/>
      <c r="HCT147" s="3"/>
      <c r="HCU147" s="3"/>
      <c r="HCV147" s="3"/>
      <c r="HCW147" s="3"/>
      <c r="HCX147" s="3"/>
      <c r="HCY147" s="3"/>
      <c r="HCZ147" s="3"/>
      <c r="HDA147" s="3"/>
      <c r="HDB147" s="3"/>
      <c r="HDC147" s="3"/>
      <c r="HDD147" s="3"/>
      <c r="HDE147" s="3"/>
      <c r="HDF147" s="3"/>
      <c r="HDG147" s="3"/>
      <c r="HDH147" s="3"/>
      <c r="HDI147" s="3"/>
      <c r="HDJ147" s="3"/>
      <c r="HDK147" s="3"/>
      <c r="HDL147" s="3"/>
      <c r="HDM147" s="3"/>
      <c r="HDN147" s="3"/>
      <c r="HDO147" s="3"/>
      <c r="HDP147" s="3"/>
      <c r="HDQ147" s="3"/>
      <c r="HDR147" s="3"/>
      <c r="HDS147" s="3"/>
      <c r="HDT147" s="3"/>
      <c r="HDU147" s="3"/>
      <c r="HDV147" s="3"/>
      <c r="HDW147" s="3"/>
      <c r="HDX147" s="3"/>
      <c r="HDY147" s="3"/>
      <c r="HDZ147" s="3"/>
      <c r="HEA147" s="3"/>
      <c r="HEB147" s="3"/>
      <c r="HEC147" s="3"/>
      <c r="HED147" s="3"/>
      <c r="HEE147" s="3"/>
      <c r="HEF147" s="3"/>
      <c r="HEG147" s="3"/>
      <c r="HEH147" s="3"/>
      <c r="HEI147" s="3"/>
      <c r="HEJ147" s="3"/>
      <c r="HEK147" s="3"/>
      <c r="HEL147" s="3"/>
      <c r="HEM147" s="3"/>
      <c r="HEN147" s="3"/>
      <c r="HEO147" s="3"/>
      <c r="HEP147" s="3"/>
      <c r="HEQ147" s="3"/>
      <c r="HER147" s="3"/>
      <c r="HES147" s="3"/>
      <c r="HET147" s="3"/>
      <c r="HEU147" s="3"/>
      <c r="HEV147" s="3"/>
      <c r="HEW147" s="3"/>
      <c r="HEX147" s="3"/>
      <c r="HEY147" s="3"/>
      <c r="HEZ147" s="3"/>
      <c r="HFA147" s="3"/>
      <c r="HFB147" s="3"/>
      <c r="HFC147" s="3"/>
      <c r="HFD147" s="3"/>
      <c r="HFE147" s="3"/>
      <c r="HFF147" s="3"/>
      <c r="HFG147" s="3"/>
      <c r="HFH147" s="3"/>
      <c r="HFI147" s="3"/>
      <c r="HFJ147" s="3"/>
      <c r="HFK147" s="3"/>
      <c r="HFL147" s="3"/>
      <c r="HFM147" s="3"/>
      <c r="HFN147" s="3"/>
      <c r="HFO147" s="3"/>
      <c r="HFP147" s="3"/>
      <c r="HFQ147" s="3"/>
      <c r="HFR147" s="3"/>
      <c r="HFS147" s="3"/>
      <c r="HFT147" s="3"/>
      <c r="HFU147" s="3"/>
      <c r="HFV147" s="3"/>
      <c r="HFW147" s="3"/>
      <c r="HFX147" s="3"/>
      <c r="HFY147" s="3"/>
      <c r="HFZ147" s="3"/>
      <c r="HGA147" s="3"/>
      <c r="HGB147" s="3"/>
      <c r="HGC147" s="3"/>
      <c r="HGD147" s="3"/>
      <c r="HGE147" s="3"/>
      <c r="HGF147" s="3"/>
      <c r="HGG147" s="3"/>
      <c r="HGH147" s="3"/>
      <c r="HGI147" s="3"/>
      <c r="HGJ147" s="3"/>
      <c r="HGK147" s="3"/>
      <c r="HGL147" s="3"/>
      <c r="HGM147" s="3"/>
      <c r="HGN147" s="3"/>
      <c r="HGO147" s="3"/>
      <c r="HGP147" s="3"/>
      <c r="HGQ147" s="3"/>
      <c r="HGR147" s="3"/>
      <c r="HGS147" s="3"/>
      <c r="HGT147" s="3"/>
      <c r="HGU147" s="3"/>
      <c r="HGV147" s="3"/>
      <c r="HGW147" s="3"/>
      <c r="HGX147" s="3"/>
      <c r="HGY147" s="3"/>
      <c r="HGZ147" s="3"/>
      <c r="HHA147" s="3"/>
      <c r="HHB147" s="3"/>
      <c r="HHC147" s="3"/>
      <c r="HHD147" s="3"/>
      <c r="HHE147" s="3"/>
      <c r="HHF147" s="3"/>
      <c r="HHG147" s="3"/>
      <c r="HHH147" s="3"/>
      <c r="HHI147" s="3"/>
      <c r="HHJ147" s="3"/>
      <c r="HHK147" s="3"/>
      <c r="HHL147" s="3"/>
      <c r="HHM147" s="3"/>
      <c r="HHN147" s="3"/>
      <c r="HHO147" s="3"/>
      <c r="HHP147" s="3"/>
      <c r="HHQ147" s="3"/>
      <c r="HHR147" s="3"/>
      <c r="HHS147" s="3"/>
      <c r="HHT147" s="3"/>
      <c r="HHU147" s="3"/>
      <c r="HHV147" s="3"/>
      <c r="HHW147" s="3"/>
      <c r="HHX147" s="3"/>
      <c r="HHY147" s="3"/>
      <c r="HHZ147" s="3"/>
      <c r="HIA147" s="3"/>
      <c r="HIB147" s="3"/>
      <c r="HIC147" s="3"/>
      <c r="HID147" s="3"/>
      <c r="HIE147" s="3"/>
      <c r="HIF147" s="3"/>
      <c r="HIG147" s="3"/>
      <c r="HIH147" s="3"/>
      <c r="HII147" s="3"/>
      <c r="HIJ147" s="3"/>
      <c r="HIK147" s="3"/>
      <c r="HIL147" s="3"/>
      <c r="HIM147" s="3"/>
      <c r="HIN147" s="3"/>
      <c r="HIO147" s="3"/>
      <c r="HIP147" s="3"/>
      <c r="HIQ147" s="3"/>
      <c r="HIR147" s="3"/>
      <c r="HIS147" s="3"/>
      <c r="HIT147" s="3"/>
      <c r="HIU147" s="3"/>
      <c r="HIV147" s="3"/>
      <c r="HIW147" s="3"/>
      <c r="HIX147" s="3"/>
      <c r="HIY147" s="3"/>
      <c r="HIZ147" s="3"/>
      <c r="HJA147" s="3"/>
      <c r="HJB147" s="3"/>
      <c r="HJC147" s="3"/>
      <c r="HJD147" s="3"/>
      <c r="HJE147" s="3"/>
      <c r="HJF147" s="3"/>
      <c r="HJG147" s="3"/>
      <c r="HJH147" s="3"/>
      <c r="HJI147" s="3"/>
      <c r="HJJ147" s="3"/>
      <c r="HJK147" s="3"/>
      <c r="HJL147" s="3"/>
      <c r="HJM147" s="3"/>
      <c r="HJN147" s="3"/>
      <c r="HJO147" s="3"/>
      <c r="HJP147" s="3"/>
      <c r="HJQ147" s="3"/>
      <c r="HJR147" s="3"/>
      <c r="HJS147" s="3"/>
      <c r="HJT147" s="3"/>
      <c r="HJU147" s="3"/>
      <c r="HJV147" s="3"/>
      <c r="HJW147" s="3"/>
      <c r="HJX147" s="3"/>
      <c r="HJY147" s="3"/>
      <c r="HJZ147" s="3"/>
      <c r="HKA147" s="3"/>
      <c r="HKB147" s="3"/>
      <c r="HKC147" s="3"/>
      <c r="HKD147" s="3"/>
      <c r="HKE147" s="3"/>
      <c r="HKF147" s="3"/>
      <c r="HKG147" s="3"/>
      <c r="HKH147" s="3"/>
      <c r="HKI147" s="3"/>
      <c r="HKJ147" s="3"/>
      <c r="HKK147" s="3"/>
      <c r="HKL147" s="3"/>
      <c r="HKM147" s="3"/>
      <c r="HKN147" s="3"/>
      <c r="HKO147" s="3"/>
      <c r="HKP147" s="3"/>
      <c r="HKQ147" s="3"/>
      <c r="HKR147" s="3"/>
      <c r="HKS147" s="3"/>
      <c r="HKT147" s="3"/>
      <c r="HKU147" s="3"/>
      <c r="HKV147" s="3"/>
      <c r="HKW147" s="3"/>
      <c r="HKX147" s="3"/>
      <c r="HKY147" s="3"/>
      <c r="HKZ147" s="3"/>
      <c r="HLA147" s="3"/>
      <c r="HLB147" s="3"/>
      <c r="HLC147" s="3"/>
      <c r="HLD147" s="3"/>
      <c r="HLE147" s="3"/>
      <c r="HLF147" s="3"/>
      <c r="HLG147" s="3"/>
      <c r="HLH147" s="3"/>
      <c r="HLI147" s="3"/>
      <c r="HLJ147" s="3"/>
      <c r="HLK147" s="3"/>
      <c r="HLL147" s="3"/>
      <c r="HLM147" s="3"/>
      <c r="HLN147" s="3"/>
      <c r="HLO147" s="3"/>
      <c r="HLP147" s="3"/>
      <c r="HLQ147" s="3"/>
      <c r="HLR147" s="3"/>
      <c r="HLS147" s="3"/>
      <c r="HLT147" s="3"/>
      <c r="HLU147" s="3"/>
      <c r="HLV147" s="3"/>
      <c r="HLW147" s="3"/>
      <c r="HLX147" s="3"/>
      <c r="HLY147" s="3"/>
      <c r="HLZ147" s="3"/>
      <c r="HMA147" s="3"/>
      <c r="HMB147" s="3"/>
      <c r="HMC147" s="3"/>
      <c r="HMD147" s="3"/>
      <c r="HME147" s="3"/>
      <c r="HMF147" s="3"/>
      <c r="HMG147" s="3"/>
      <c r="HMH147" s="3"/>
      <c r="HMI147" s="3"/>
      <c r="HMJ147" s="3"/>
      <c r="HMK147" s="3"/>
      <c r="HML147" s="3"/>
      <c r="HMM147" s="3"/>
      <c r="HMN147" s="3"/>
      <c r="HMO147" s="3"/>
      <c r="HMP147" s="3"/>
      <c r="HMQ147" s="3"/>
      <c r="HMR147" s="3"/>
      <c r="HMS147" s="3"/>
      <c r="HMT147" s="3"/>
      <c r="HMU147" s="3"/>
      <c r="HMV147" s="3"/>
      <c r="HMW147" s="3"/>
      <c r="HMX147" s="3"/>
      <c r="HMY147" s="3"/>
      <c r="HMZ147" s="3"/>
      <c r="HNA147" s="3"/>
      <c r="HNB147" s="3"/>
      <c r="HNC147" s="3"/>
      <c r="HND147" s="3"/>
      <c r="HNE147" s="3"/>
      <c r="HNF147" s="3"/>
      <c r="HNG147" s="3"/>
      <c r="HNH147" s="3"/>
      <c r="HNI147" s="3"/>
      <c r="HNJ147" s="3"/>
      <c r="HNK147" s="3"/>
      <c r="HNL147" s="3"/>
      <c r="HNM147" s="3"/>
      <c r="HNN147" s="3"/>
      <c r="HNO147" s="3"/>
      <c r="HNP147" s="3"/>
      <c r="HNQ147" s="3"/>
      <c r="HNR147" s="3"/>
      <c r="HNS147" s="3"/>
      <c r="HNT147" s="3"/>
      <c r="HNU147" s="3"/>
      <c r="HNV147" s="3"/>
      <c r="HNW147" s="3"/>
      <c r="HNX147" s="3"/>
      <c r="HNY147" s="3"/>
      <c r="HNZ147" s="3"/>
      <c r="HOA147" s="3"/>
      <c r="HOB147" s="3"/>
      <c r="HOC147" s="3"/>
      <c r="HOD147" s="3"/>
      <c r="HOE147" s="3"/>
      <c r="HOF147" s="3"/>
      <c r="HOG147" s="3"/>
      <c r="HOH147" s="3"/>
      <c r="HOI147" s="3"/>
      <c r="HOJ147" s="3"/>
      <c r="HOK147" s="3"/>
      <c r="HOL147" s="3"/>
      <c r="HOM147" s="3"/>
      <c r="HON147" s="3"/>
      <c r="HOO147" s="3"/>
      <c r="HOP147" s="3"/>
      <c r="HOQ147" s="3"/>
      <c r="HOR147" s="3"/>
      <c r="HOS147" s="3"/>
      <c r="HOT147" s="3"/>
      <c r="HOU147" s="3"/>
      <c r="HOV147" s="3"/>
      <c r="HOW147" s="3"/>
      <c r="HOX147" s="3"/>
      <c r="HOY147" s="3"/>
      <c r="HOZ147" s="3"/>
      <c r="HPA147" s="3"/>
      <c r="HPB147" s="3"/>
      <c r="HPC147" s="3"/>
      <c r="HPD147" s="3"/>
      <c r="HPE147" s="3"/>
      <c r="HPF147" s="3"/>
      <c r="HPG147" s="3"/>
      <c r="HPH147" s="3"/>
      <c r="HPI147" s="3"/>
      <c r="HPJ147" s="3"/>
      <c r="HPK147" s="3"/>
      <c r="HPL147" s="3"/>
      <c r="HPM147" s="3"/>
      <c r="HPN147" s="3"/>
      <c r="HPO147" s="3"/>
      <c r="HPP147" s="3"/>
      <c r="HPQ147" s="3"/>
      <c r="HPR147" s="3"/>
      <c r="HPS147" s="3"/>
      <c r="HPT147" s="3"/>
      <c r="HPU147" s="3"/>
      <c r="HPV147" s="3"/>
      <c r="HPW147" s="3"/>
      <c r="HPX147" s="3"/>
      <c r="HPY147" s="3"/>
      <c r="HPZ147" s="3"/>
      <c r="HQA147" s="3"/>
      <c r="HQB147" s="3"/>
      <c r="HQC147" s="3"/>
      <c r="HQD147" s="3"/>
      <c r="HQE147" s="3"/>
      <c r="HQF147" s="3"/>
      <c r="HQG147" s="3"/>
      <c r="HQH147" s="3"/>
      <c r="HQI147" s="3"/>
      <c r="HQJ147" s="3"/>
      <c r="HQK147" s="3"/>
      <c r="HQL147" s="3"/>
      <c r="HQM147" s="3"/>
      <c r="HQN147" s="3"/>
      <c r="HQO147" s="3"/>
      <c r="HQP147" s="3"/>
      <c r="HQQ147" s="3"/>
      <c r="HQR147" s="3"/>
      <c r="HQS147" s="3"/>
      <c r="HQT147" s="3"/>
      <c r="HQU147" s="3"/>
      <c r="HQV147" s="3"/>
      <c r="HQW147" s="3"/>
      <c r="HQX147" s="3"/>
      <c r="HQY147" s="3"/>
      <c r="HQZ147" s="3"/>
      <c r="HRA147" s="3"/>
      <c r="HRB147" s="3"/>
      <c r="HRC147" s="3"/>
      <c r="HRD147" s="3"/>
      <c r="HRE147" s="3"/>
      <c r="HRF147" s="3"/>
      <c r="HRG147" s="3"/>
      <c r="HRH147" s="3"/>
      <c r="HRI147" s="3"/>
      <c r="HRJ147" s="3"/>
      <c r="HRK147" s="3"/>
      <c r="HRL147" s="3"/>
      <c r="HRM147" s="3"/>
      <c r="HRN147" s="3"/>
      <c r="HRO147" s="3"/>
      <c r="HRP147" s="3"/>
      <c r="HRQ147" s="3"/>
      <c r="HRR147" s="3"/>
      <c r="HRS147" s="3"/>
      <c r="HRT147" s="3"/>
      <c r="HRU147" s="3"/>
      <c r="HRV147" s="3"/>
      <c r="HRW147" s="3"/>
      <c r="HRX147" s="3"/>
      <c r="HRY147" s="3"/>
      <c r="HRZ147" s="3"/>
      <c r="HSA147" s="3"/>
      <c r="HSB147" s="3"/>
      <c r="HSC147" s="3"/>
      <c r="HSD147" s="3"/>
      <c r="HSE147" s="3"/>
      <c r="HSF147" s="3"/>
      <c r="HSG147" s="3"/>
      <c r="HSH147" s="3"/>
      <c r="HSI147" s="3"/>
      <c r="HSJ147" s="3"/>
      <c r="HSK147" s="3"/>
      <c r="HSL147" s="3"/>
      <c r="HSM147" s="3"/>
      <c r="HSN147" s="3"/>
      <c r="HSO147" s="3"/>
      <c r="HSP147" s="3"/>
      <c r="HSQ147" s="3"/>
      <c r="HSR147" s="3"/>
      <c r="HSS147" s="3"/>
      <c r="HST147" s="3"/>
      <c r="HSU147" s="3"/>
      <c r="HSV147" s="3"/>
      <c r="HSW147" s="3"/>
      <c r="HSX147" s="3"/>
      <c r="HSY147" s="3"/>
      <c r="HSZ147" s="3"/>
      <c r="HTA147" s="3"/>
      <c r="HTB147" s="3"/>
      <c r="HTC147" s="3"/>
      <c r="HTD147" s="3"/>
      <c r="HTE147" s="3"/>
      <c r="HTF147" s="3"/>
      <c r="HTG147" s="3"/>
      <c r="HTH147" s="3"/>
      <c r="HTI147" s="3"/>
      <c r="HTJ147" s="3"/>
      <c r="HTK147" s="3"/>
      <c r="HTL147" s="3"/>
      <c r="HTM147" s="3"/>
      <c r="HTN147" s="3"/>
      <c r="HTO147" s="3"/>
      <c r="HTP147" s="3"/>
      <c r="HTQ147" s="3"/>
      <c r="HTR147" s="3"/>
      <c r="HTS147" s="3"/>
      <c r="HTT147" s="3"/>
      <c r="HTU147" s="3"/>
      <c r="HTV147" s="3"/>
      <c r="HTW147" s="3"/>
      <c r="HTX147" s="3"/>
      <c r="HTY147" s="3"/>
      <c r="HTZ147" s="3"/>
      <c r="HUA147" s="3"/>
      <c r="HUB147" s="3"/>
      <c r="HUC147" s="3"/>
      <c r="HUD147" s="3"/>
      <c r="HUE147" s="3"/>
      <c r="HUF147" s="3"/>
      <c r="HUG147" s="3"/>
      <c r="HUH147" s="3"/>
      <c r="HUI147" s="3"/>
      <c r="HUJ147" s="3"/>
      <c r="HUK147" s="3"/>
      <c r="HUL147" s="3"/>
      <c r="HUM147" s="3"/>
      <c r="HUN147" s="3"/>
      <c r="HUO147" s="3"/>
      <c r="HUP147" s="3"/>
      <c r="HUQ147" s="3"/>
      <c r="HUR147" s="3"/>
      <c r="HUS147" s="3"/>
      <c r="HUT147" s="3"/>
      <c r="HUU147" s="3"/>
      <c r="HUV147" s="3"/>
      <c r="HUW147" s="3"/>
      <c r="HUX147" s="3"/>
      <c r="HUY147" s="3"/>
      <c r="HUZ147" s="3"/>
      <c r="HVA147" s="3"/>
      <c r="HVB147" s="3"/>
      <c r="HVC147" s="3"/>
      <c r="HVD147" s="3"/>
      <c r="HVE147" s="3"/>
      <c r="HVF147" s="3"/>
      <c r="HVG147" s="3"/>
      <c r="HVH147" s="3"/>
      <c r="HVI147" s="3"/>
      <c r="HVJ147" s="3"/>
      <c r="HVK147" s="3"/>
      <c r="HVL147" s="3"/>
      <c r="HVM147" s="3"/>
      <c r="HVN147" s="3"/>
      <c r="HVO147" s="3"/>
      <c r="HVP147" s="3"/>
      <c r="HVQ147" s="3"/>
      <c r="HVR147" s="3"/>
      <c r="HVS147" s="3"/>
      <c r="HVT147" s="3"/>
      <c r="HVU147" s="3"/>
      <c r="HVV147" s="3"/>
      <c r="HVW147" s="3"/>
      <c r="HVX147" s="3"/>
      <c r="HVY147" s="3"/>
      <c r="HVZ147" s="3"/>
      <c r="HWA147" s="3"/>
      <c r="HWB147" s="3"/>
      <c r="HWC147" s="3"/>
      <c r="HWD147" s="3"/>
      <c r="HWE147" s="3"/>
      <c r="HWF147" s="3"/>
      <c r="HWG147" s="3"/>
      <c r="HWH147" s="3"/>
      <c r="HWI147" s="3"/>
      <c r="HWJ147" s="3"/>
      <c r="HWK147" s="3"/>
      <c r="HWL147" s="3"/>
      <c r="HWM147" s="3"/>
      <c r="HWN147" s="3"/>
      <c r="HWO147" s="3"/>
      <c r="HWP147" s="3"/>
      <c r="HWQ147" s="3"/>
      <c r="HWR147" s="3"/>
      <c r="HWS147" s="3"/>
      <c r="HWT147" s="3"/>
      <c r="HWU147" s="3"/>
      <c r="HWV147" s="3"/>
      <c r="HWW147" s="3"/>
      <c r="HWX147" s="3"/>
      <c r="HWY147" s="3"/>
      <c r="HWZ147" s="3"/>
      <c r="HXA147" s="3"/>
      <c r="HXB147" s="3"/>
      <c r="HXC147" s="3"/>
      <c r="HXD147" s="3"/>
      <c r="HXE147" s="3"/>
      <c r="HXF147" s="3"/>
      <c r="HXG147" s="3"/>
      <c r="HXH147" s="3"/>
      <c r="HXI147" s="3"/>
      <c r="HXJ147" s="3"/>
      <c r="HXK147" s="3"/>
      <c r="HXL147" s="3"/>
      <c r="HXM147" s="3"/>
      <c r="HXN147" s="3"/>
      <c r="HXO147" s="3"/>
      <c r="HXP147" s="3"/>
      <c r="HXQ147" s="3"/>
      <c r="HXR147" s="3"/>
      <c r="HXS147" s="3"/>
      <c r="HXT147" s="3"/>
      <c r="HXU147" s="3"/>
      <c r="HXV147" s="3"/>
      <c r="HXW147" s="3"/>
      <c r="HXX147" s="3"/>
      <c r="HXY147" s="3"/>
      <c r="HXZ147" s="3"/>
      <c r="HYA147" s="3"/>
      <c r="HYB147" s="3"/>
      <c r="HYC147" s="3"/>
      <c r="HYD147" s="3"/>
      <c r="HYE147" s="3"/>
      <c r="HYF147" s="3"/>
      <c r="HYG147" s="3"/>
      <c r="HYH147" s="3"/>
      <c r="HYI147" s="3"/>
      <c r="HYJ147" s="3"/>
      <c r="HYK147" s="3"/>
      <c r="HYL147" s="3"/>
      <c r="HYM147" s="3"/>
      <c r="HYN147" s="3"/>
      <c r="HYO147" s="3"/>
      <c r="HYP147" s="3"/>
      <c r="HYQ147" s="3"/>
      <c r="HYR147" s="3"/>
      <c r="HYS147" s="3"/>
      <c r="HYT147" s="3"/>
      <c r="HYU147" s="3"/>
      <c r="HYV147" s="3"/>
      <c r="HYW147" s="3"/>
      <c r="HYX147" s="3"/>
      <c r="HYY147" s="3"/>
      <c r="HYZ147" s="3"/>
      <c r="HZA147" s="3"/>
      <c r="HZB147" s="3"/>
      <c r="HZC147" s="3"/>
      <c r="HZD147" s="3"/>
      <c r="HZE147" s="3"/>
      <c r="HZF147" s="3"/>
      <c r="HZG147" s="3"/>
      <c r="HZH147" s="3"/>
      <c r="HZI147" s="3"/>
      <c r="HZJ147" s="3"/>
      <c r="HZK147" s="3"/>
      <c r="HZL147" s="3"/>
      <c r="HZM147" s="3"/>
      <c r="HZN147" s="3"/>
      <c r="HZO147" s="3"/>
      <c r="HZP147" s="3"/>
      <c r="HZQ147" s="3"/>
      <c r="HZR147" s="3"/>
      <c r="HZS147" s="3"/>
      <c r="HZT147" s="3"/>
      <c r="HZU147" s="3"/>
      <c r="HZV147" s="3"/>
      <c r="HZW147" s="3"/>
      <c r="HZX147" s="3"/>
      <c r="HZY147" s="3"/>
      <c r="HZZ147" s="3"/>
      <c r="IAA147" s="3"/>
      <c r="IAB147" s="3"/>
      <c r="IAC147" s="3"/>
      <c r="IAD147" s="3"/>
      <c r="IAE147" s="3"/>
      <c r="IAF147" s="3"/>
      <c r="IAG147" s="3"/>
      <c r="IAH147" s="3"/>
      <c r="IAI147" s="3"/>
      <c r="IAJ147" s="3"/>
      <c r="IAK147" s="3"/>
      <c r="IAL147" s="3"/>
      <c r="IAM147" s="3"/>
      <c r="IAN147" s="3"/>
      <c r="IAO147" s="3"/>
      <c r="IAP147" s="3"/>
      <c r="IAQ147" s="3"/>
      <c r="IAR147" s="3"/>
      <c r="IAS147" s="3"/>
      <c r="IAT147" s="3"/>
      <c r="IAU147" s="3"/>
      <c r="IAV147" s="3"/>
      <c r="IAW147" s="3"/>
      <c r="IAX147" s="3"/>
      <c r="IAY147" s="3"/>
      <c r="IAZ147" s="3"/>
      <c r="IBA147" s="3"/>
      <c r="IBB147" s="3"/>
      <c r="IBC147" s="3"/>
      <c r="IBD147" s="3"/>
      <c r="IBE147" s="3"/>
      <c r="IBF147" s="3"/>
      <c r="IBG147" s="3"/>
      <c r="IBH147" s="3"/>
      <c r="IBI147" s="3"/>
      <c r="IBJ147" s="3"/>
      <c r="IBK147" s="3"/>
      <c r="IBL147" s="3"/>
      <c r="IBM147" s="3"/>
      <c r="IBN147" s="3"/>
      <c r="IBO147" s="3"/>
      <c r="IBP147" s="3"/>
      <c r="IBQ147" s="3"/>
      <c r="IBR147" s="3"/>
      <c r="IBS147" s="3"/>
      <c r="IBT147" s="3"/>
      <c r="IBU147" s="3"/>
      <c r="IBV147" s="3"/>
      <c r="IBW147" s="3"/>
      <c r="IBX147" s="3"/>
      <c r="IBY147" s="3"/>
      <c r="IBZ147" s="3"/>
      <c r="ICA147" s="3"/>
      <c r="ICB147" s="3"/>
      <c r="ICC147" s="3"/>
      <c r="ICD147" s="3"/>
      <c r="ICE147" s="3"/>
      <c r="ICF147" s="3"/>
      <c r="ICG147" s="3"/>
      <c r="ICH147" s="3"/>
      <c r="ICI147" s="3"/>
      <c r="ICJ147" s="3"/>
      <c r="ICK147" s="3"/>
      <c r="ICL147" s="3"/>
      <c r="ICM147" s="3"/>
      <c r="ICN147" s="3"/>
      <c r="ICO147" s="3"/>
      <c r="ICP147" s="3"/>
      <c r="ICQ147" s="3"/>
      <c r="ICR147" s="3"/>
      <c r="ICS147" s="3"/>
      <c r="ICT147" s="3"/>
      <c r="ICU147" s="3"/>
      <c r="ICV147" s="3"/>
      <c r="ICW147" s="3"/>
      <c r="ICX147" s="3"/>
      <c r="ICY147" s="3"/>
      <c r="ICZ147" s="3"/>
      <c r="IDA147" s="3"/>
      <c r="IDB147" s="3"/>
      <c r="IDC147" s="3"/>
      <c r="IDD147" s="3"/>
      <c r="IDE147" s="3"/>
      <c r="IDF147" s="3"/>
      <c r="IDG147" s="3"/>
      <c r="IDH147" s="3"/>
      <c r="IDI147" s="3"/>
      <c r="IDJ147" s="3"/>
      <c r="IDK147" s="3"/>
      <c r="IDL147" s="3"/>
      <c r="IDM147" s="3"/>
      <c r="IDN147" s="3"/>
      <c r="IDO147" s="3"/>
      <c r="IDP147" s="3"/>
      <c r="IDQ147" s="3"/>
      <c r="IDR147" s="3"/>
      <c r="IDS147" s="3"/>
      <c r="IDT147" s="3"/>
      <c r="IDU147" s="3"/>
      <c r="IDV147" s="3"/>
      <c r="IDW147" s="3"/>
      <c r="IDX147" s="3"/>
      <c r="IDY147" s="3"/>
      <c r="IDZ147" s="3"/>
      <c r="IEA147" s="3"/>
      <c r="IEB147" s="3"/>
      <c r="IEC147" s="3"/>
      <c r="IED147" s="3"/>
      <c r="IEE147" s="3"/>
      <c r="IEF147" s="3"/>
      <c r="IEG147" s="3"/>
      <c r="IEH147" s="3"/>
      <c r="IEI147" s="3"/>
      <c r="IEJ147" s="3"/>
      <c r="IEK147" s="3"/>
      <c r="IEL147" s="3"/>
      <c r="IEM147" s="3"/>
      <c r="IEN147" s="3"/>
      <c r="IEO147" s="3"/>
      <c r="IEP147" s="3"/>
      <c r="IEQ147" s="3"/>
      <c r="IER147" s="3"/>
      <c r="IES147" s="3"/>
      <c r="IET147" s="3"/>
      <c r="IEU147" s="3"/>
      <c r="IEV147" s="3"/>
      <c r="IEW147" s="3"/>
      <c r="IEX147" s="3"/>
      <c r="IEY147" s="3"/>
      <c r="IEZ147" s="3"/>
      <c r="IFA147" s="3"/>
      <c r="IFB147" s="3"/>
      <c r="IFC147" s="3"/>
      <c r="IFD147" s="3"/>
      <c r="IFE147" s="3"/>
      <c r="IFF147" s="3"/>
      <c r="IFG147" s="3"/>
      <c r="IFH147" s="3"/>
      <c r="IFI147" s="3"/>
      <c r="IFJ147" s="3"/>
      <c r="IFK147" s="3"/>
      <c r="IFL147" s="3"/>
      <c r="IFM147" s="3"/>
      <c r="IFN147" s="3"/>
      <c r="IFO147" s="3"/>
      <c r="IFP147" s="3"/>
      <c r="IFQ147" s="3"/>
      <c r="IFR147" s="3"/>
      <c r="IFS147" s="3"/>
      <c r="IFT147" s="3"/>
      <c r="IFU147" s="3"/>
      <c r="IFV147" s="3"/>
      <c r="IFW147" s="3"/>
      <c r="IFX147" s="3"/>
      <c r="IFY147" s="3"/>
      <c r="IFZ147" s="3"/>
      <c r="IGA147" s="3"/>
      <c r="IGB147" s="3"/>
      <c r="IGC147" s="3"/>
      <c r="IGD147" s="3"/>
      <c r="IGE147" s="3"/>
      <c r="IGF147" s="3"/>
      <c r="IGG147" s="3"/>
      <c r="IGH147" s="3"/>
      <c r="IGI147" s="3"/>
      <c r="IGJ147" s="3"/>
      <c r="IGK147" s="3"/>
      <c r="IGL147" s="3"/>
      <c r="IGM147" s="3"/>
      <c r="IGN147" s="3"/>
      <c r="IGO147" s="3"/>
      <c r="IGP147" s="3"/>
      <c r="IGQ147" s="3"/>
      <c r="IGR147" s="3"/>
      <c r="IGS147" s="3"/>
      <c r="IGT147" s="3"/>
      <c r="IGU147" s="3"/>
      <c r="IGV147" s="3"/>
      <c r="IGW147" s="3"/>
      <c r="IGX147" s="3"/>
      <c r="IGY147" s="3"/>
      <c r="IGZ147" s="3"/>
      <c r="IHA147" s="3"/>
      <c r="IHB147" s="3"/>
      <c r="IHC147" s="3"/>
      <c r="IHD147" s="3"/>
      <c r="IHE147" s="3"/>
      <c r="IHF147" s="3"/>
      <c r="IHG147" s="3"/>
      <c r="IHH147" s="3"/>
      <c r="IHI147" s="3"/>
      <c r="IHJ147" s="3"/>
      <c r="IHK147" s="3"/>
      <c r="IHL147" s="3"/>
      <c r="IHM147" s="3"/>
      <c r="IHN147" s="3"/>
      <c r="IHO147" s="3"/>
      <c r="IHP147" s="3"/>
      <c r="IHQ147" s="3"/>
      <c r="IHR147" s="3"/>
      <c r="IHS147" s="3"/>
      <c r="IHT147" s="3"/>
      <c r="IHU147" s="3"/>
      <c r="IHV147" s="3"/>
      <c r="IHW147" s="3"/>
      <c r="IHX147" s="3"/>
      <c r="IHY147" s="3"/>
      <c r="IHZ147" s="3"/>
      <c r="IIA147" s="3"/>
      <c r="IIB147" s="3"/>
      <c r="IIC147" s="3"/>
      <c r="IID147" s="3"/>
      <c r="IIE147" s="3"/>
      <c r="IIF147" s="3"/>
      <c r="IIG147" s="3"/>
      <c r="IIH147" s="3"/>
      <c r="III147" s="3"/>
      <c r="IIJ147" s="3"/>
      <c r="IIK147" s="3"/>
      <c r="IIL147" s="3"/>
      <c r="IIM147" s="3"/>
      <c r="IIN147" s="3"/>
      <c r="IIO147" s="3"/>
      <c r="IIP147" s="3"/>
      <c r="IIQ147" s="3"/>
      <c r="IIR147" s="3"/>
      <c r="IIS147" s="3"/>
      <c r="IIT147" s="3"/>
      <c r="IIU147" s="3"/>
      <c r="IIV147" s="3"/>
      <c r="IIW147" s="3"/>
      <c r="IIX147" s="3"/>
      <c r="IIY147" s="3"/>
      <c r="IIZ147" s="3"/>
      <c r="IJA147" s="3"/>
      <c r="IJB147" s="3"/>
      <c r="IJC147" s="3"/>
      <c r="IJD147" s="3"/>
      <c r="IJE147" s="3"/>
      <c r="IJF147" s="3"/>
      <c r="IJG147" s="3"/>
      <c r="IJH147" s="3"/>
      <c r="IJI147" s="3"/>
      <c r="IJJ147" s="3"/>
      <c r="IJK147" s="3"/>
      <c r="IJL147" s="3"/>
      <c r="IJM147" s="3"/>
      <c r="IJN147" s="3"/>
      <c r="IJO147" s="3"/>
      <c r="IJP147" s="3"/>
      <c r="IJQ147" s="3"/>
      <c r="IJR147" s="3"/>
      <c r="IJS147" s="3"/>
      <c r="IJT147" s="3"/>
      <c r="IJU147" s="3"/>
      <c r="IJV147" s="3"/>
      <c r="IJW147" s="3"/>
      <c r="IJX147" s="3"/>
      <c r="IJY147" s="3"/>
      <c r="IJZ147" s="3"/>
      <c r="IKA147" s="3"/>
      <c r="IKB147" s="3"/>
      <c r="IKC147" s="3"/>
      <c r="IKD147" s="3"/>
      <c r="IKE147" s="3"/>
      <c r="IKF147" s="3"/>
      <c r="IKG147" s="3"/>
      <c r="IKH147" s="3"/>
      <c r="IKI147" s="3"/>
      <c r="IKJ147" s="3"/>
      <c r="IKK147" s="3"/>
      <c r="IKL147" s="3"/>
      <c r="IKM147" s="3"/>
      <c r="IKN147" s="3"/>
      <c r="IKO147" s="3"/>
      <c r="IKP147" s="3"/>
      <c r="IKQ147" s="3"/>
      <c r="IKR147" s="3"/>
      <c r="IKS147" s="3"/>
      <c r="IKT147" s="3"/>
      <c r="IKU147" s="3"/>
      <c r="IKV147" s="3"/>
      <c r="IKW147" s="3"/>
      <c r="IKX147" s="3"/>
      <c r="IKY147" s="3"/>
      <c r="IKZ147" s="3"/>
      <c r="ILA147" s="3"/>
      <c r="ILB147" s="3"/>
      <c r="ILC147" s="3"/>
      <c r="ILD147" s="3"/>
      <c r="ILE147" s="3"/>
      <c r="ILF147" s="3"/>
      <c r="ILG147" s="3"/>
      <c r="ILH147" s="3"/>
      <c r="ILI147" s="3"/>
      <c r="ILJ147" s="3"/>
      <c r="ILK147" s="3"/>
      <c r="ILL147" s="3"/>
      <c r="ILM147" s="3"/>
      <c r="ILN147" s="3"/>
      <c r="ILO147" s="3"/>
      <c r="ILP147" s="3"/>
      <c r="ILQ147" s="3"/>
      <c r="ILR147" s="3"/>
      <c r="ILS147" s="3"/>
      <c r="ILT147" s="3"/>
      <c r="ILU147" s="3"/>
      <c r="ILV147" s="3"/>
      <c r="ILW147" s="3"/>
      <c r="ILX147" s="3"/>
      <c r="ILY147" s="3"/>
      <c r="ILZ147" s="3"/>
      <c r="IMA147" s="3"/>
      <c r="IMB147" s="3"/>
      <c r="IMC147" s="3"/>
      <c r="IMD147" s="3"/>
      <c r="IME147" s="3"/>
      <c r="IMF147" s="3"/>
      <c r="IMG147" s="3"/>
      <c r="IMH147" s="3"/>
      <c r="IMI147" s="3"/>
      <c r="IMJ147" s="3"/>
      <c r="IMK147" s="3"/>
      <c r="IML147" s="3"/>
      <c r="IMM147" s="3"/>
      <c r="IMN147" s="3"/>
      <c r="IMO147" s="3"/>
      <c r="IMP147" s="3"/>
      <c r="IMQ147" s="3"/>
      <c r="IMR147" s="3"/>
      <c r="IMS147" s="3"/>
      <c r="IMT147" s="3"/>
      <c r="IMU147" s="3"/>
      <c r="IMV147" s="3"/>
      <c r="IMW147" s="3"/>
      <c r="IMX147" s="3"/>
      <c r="IMY147" s="3"/>
      <c r="IMZ147" s="3"/>
      <c r="INA147" s="3"/>
      <c r="INB147" s="3"/>
      <c r="INC147" s="3"/>
      <c r="IND147" s="3"/>
      <c r="INE147" s="3"/>
      <c r="INF147" s="3"/>
      <c r="ING147" s="3"/>
      <c r="INH147" s="3"/>
      <c r="INI147" s="3"/>
      <c r="INJ147" s="3"/>
      <c r="INK147" s="3"/>
      <c r="INL147" s="3"/>
      <c r="INM147" s="3"/>
      <c r="INN147" s="3"/>
      <c r="INO147" s="3"/>
      <c r="INP147" s="3"/>
      <c r="INQ147" s="3"/>
      <c r="INR147" s="3"/>
      <c r="INS147" s="3"/>
      <c r="INT147" s="3"/>
      <c r="INU147" s="3"/>
      <c r="INV147" s="3"/>
      <c r="INW147" s="3"/>
      <c r="INX147" s="3"/>
      <c r="INY147" s="3"/>
      <c r="INZ147" s="3"/>
      <c r="IOA147" s="3"/>
      <c r="IOB147" s="3"/>
      <c r="IOC147" s="3"/>
      <c r="IOD147" s="3"/>
      <c r="IOE147" s="3"/>
      <c r="IOF147" s="3"/>
      <c r="IOG147" s="3"/>
      <c r="IOH147" s="3"/>
      <c r="IOI147" s="3"/>
      <c r="IOJ147" s="3"/>
      <c r="IOK147" s="3"/>
      <c r="IOL147" s="3"/>
      <c r="IOM147" s="3"/>
      <c r="ION147" s="3"/>
      <c r="IOO147" s="3"/>
      <c r="IOP147" s="3"/>
      <c r="IOQ147" s="3"/>
      <c r="IOR147" s="3"/>
      <c r="IOS147" s="3"/>
      <c r="IOT147" s="3"/>
      <c r="IOU147" s="3"/>
      <c r="IOV147" s="3"/>
      <c r="IOW147" s="3"/>
      <c r="IOX147" s="3"/>
      <c r="IOY147" s="3"/>
      <c r="IOZ147" s="3"/>
      <c r="IPA147" s="3"/>
      <c r="IPB147" s="3"/>
      <c r="IPC147" s="3"/>
      <c r="IPD147" s="3"/>
      <c r="IPE147" s="3"/>
      <c r="IPF147" s="3"/>
      <c r="IPG147" s="3"/>
      <c r="IPH147" s="3"/>
      <c r="IPI147" s="3"/>
      <c r="IPJ147" s="3"/>
      <c r="IPK147" s="3"/>
      <c r="IPL147" s="3"/>
      <c r="IPM147" s="3"/>
      <c r="IPN147" s="3"/>
      <c r="IPO147" s="3"/>
      <c r="IPP147" s="3"/>
      <c r="IPQ147" s="3"/>
      <c r="IPR147" s="3"/>
      <c r="IPS147" s="3"/>
      <c r="IPT147" s="3"/>
      <c r="IPU147" s="3"/>
      <c r="IPV147" s="3"/>
      <c r="IPW147" s="3"/>
      <c r="IPX147" s="3"/>
      <c r="IPY147" s="3"/>
      <c r="IPZ147" s="3"/>
      <c r="IQA147" s="3"/>
      <c r="IQB147" s="3"/>
      <c r="IQC147" s="3"/>
      <c r="IQD147" s="3"/>
      <c r="IQE147" s="3"/>
      <c r="IQF147" s="3"/>
      <c r="IQG147" s="3"/>
      <c r="IQH147" s="3"/>
      <c r="IQI147" s="3"/>
      <c r="IQJ147" s="3"/>
      <c r="IQK147" s="3"/>
      <c r="IQL147" s="3"/>
      <c r="IQM147" s="3"/>
      <c r="IQN147" s="3"/>
      <c r="IQO147" s="3"/>
      <c r="IQP147" s="3"/>
      <c r="IQQ147" s="3"/>
      <c r="IQR147" s="3"/>
      <c r="IQS147" s="3"/>
      <c r="IQT147" s="3"/>
      <c r="IQU147" s="3"/>
      <c r="IQV147" s="3"/>
      <c r="IQW147" s="3"/>
      <c r="IQX147" s="3"/>
      <c r="IQY147" s="3"/>
      <c r="IQZ147" s="3"/>
      <c r="IRA147" s="3"/>
      <c r="IRB147" s="3"/>
      <c r="IRC147" s="3"/>
      <c r="IRD147" s="3"/>
      <c r="IRE147" s="3"/>
      <c r="IRF147" s="3"/>
      <c r="IRG147" s="3"/>
      <c r="IRH147" s="3"/>
      <c r="IRI147" s="3"/>
      <c r="IRJ147" s="3"/>
      <c r="IRK147" s="3"/>
      <c r="IRL147" s="3"/>
      <c r="IRM147" s="3"/>
      <c r="IRN147" s="3"/>
      <c r="IRO147" s="3"/>
      <c r="IRP147" s="3"/>
      <c r="IRQ147" s="3"/>
      <c r="IRR147" s="3"/>
      <c r="IRS147" s="3"/>
      <c r="IRT147" s="3"/>
      <c r="IRU147" s="3"/>
      <c r="IRV147" s="3"/>
      <c r="IRW147" s="3"/>
      <c r="IRX147" s="3"/>
      <c r="IRY147" s="3"/>
      <c r="IRZ147" s="3"/>
      <c r="ISA147" s="3"/>
      <c r="ISB147" s="3"/>
      <c r="ISC147" s="3"/>
      <c r="ISD147" s="3"/>
      <c r="ISE147" s="3"/>
      <c r="ISF147" s="3"/>
      <c r="ISG147" s="3"/>
      <c r="ISH147" s="3"/>
      <c r="ISI147" s="3"/>
      <c r="ISJ147" s="3"/>
      <c r="ISK147" s="3"/>
      <c r="ISL147" s="3"/>
      <c r="ISM147" s="3"/>
      <c r="ISN147" s="3"/>
      <c r="ISO147" s="3"/>
      <c r="ISP147" s="3"/>
      <c r="ISQ147" s="3"/>
      <c r="ISR147" s="3"/>
      <c r="ISS147" s="3"/>
      <c r="IST147" s="3"/>
      <c r="ISU147" s="3"/>
      <c r="ISV147" s="3"/>
      <c r="ISW147" s="3"/>
      <c r="ISX147" s="3"/>
      <c r="ISY147" s="3"/>
      <c r="ISZ147" s="3"/>
      <c r="ITA147" s="3"/>
      <c r="ITB147" s="3"/>
      <c r="ITC147" s="3"/>
      <c r="ITD147" s="3"/>
      <c r="ITE147" s="3"/>
      <c r="ITF147" s="3"/>
      <c r="ITG147" s="3"/>
      <c r="ITH147" s="3"/>
      <c r="ITI147" s="3"/>
      <c r="ITJ147" s="3"/>
      <c r="ITK147" s="3"/>
      <c r="ITL147" s="3"/>
      <c r="ITM147" s="3"/>
      <c r="ITN147" s="3"/>
      <c r="ITO147" s="3"/>
      <c r="ITP147" s="3"/>
      <c r="ITQ147" s="3"/>
      <c r="ITR147" s="3"/>
      <c r="ITS147" s="3"/>
      <c r="ITT147" s="3"/>
      <c r="ITU147" s="3"/>
      <c r="ITV147" s="3"/>
      <c r="ITW147" s="3"/>
      <c r="ITX147" s="3"/>
      <c r="ITY147" s="3"/>
      <c r="ITZ147" s="3"/>
      <c r="IUA147" s="3"/>
      <c r="IUB147" s="3"/>
      <c r="IUC147" s="3"/>
      <c r="IUD147" s="3"/>
      <c r="IUE147" s="3"/>
      <c r="IUF147" s="3"/>
      <c r="IUG147" s="3"/>
      <c r="IUH147" s="3"/>
      <c r="IUI147" s="3"/>
      <c r="IUJ147" s="3"/>
      <c r="IUK147" s="3"/>
      <c r="IUL147" s="3"/>
      <c r="IUM147" s="3"/>
      <c r="IUN147" s="3"/>
      <c r="IUO147" s="3"/>
      <c r="IUP147" s="3"/>
      <c r="IUQ147" s="3"/>
      <c r="IUR147" s="3"/>
      <c r="IUS147" s="3"/>
      <c r="IUT147" s="3"/>
      <c r="IUU147" s="3"/>
      <c r="IUV147" s="3"/>
      <c r="IUW147" s="3"/>
      <c r="IUX147" s="3"/>
      <c r="IUY147" s="3"/>
      <c r="IUZ147" s="3"/>
      <c r="IVA147" s="3"/>
      <c r="IVB147" s="3"/>
      <c r="IVC147" s="3"/>
      <c r="IVD147" s="3"/>
      <c r="IVE147" s="3"/>
      <c r="IVF147" s="3"/>
      <c r="IVG147" s="3"/>
      <c r="IVH147" s="3"/>
      <c r="IVI147" s="3"/>
      <c r="IVJ147" s="3"/>
      <c r="IVK147" s="3"/>
      <c r="IVL147" s="3"/>
      <c r="IVM147" s="3"/>
      <c r="IVN147" s="3"/>
      <c r="IVO147" s="3"/>
      <c r="IVP147" s="3"/>
      <c r="IVQ147" s="3"/>
      <c r="IVR147" s="3"/>
      <c r="IVS147" s="3"/>
      <c r="IVT147" s="3"/>
      <c r="IVU147" s="3"/>
      <c r="IVV147" s="3"/>
      <c r="IVW147" s="3"/>
      <c r="IVX147" s="3"/>
      <c r="IVY147" s="3"/>
      <c r="IVZ147" s="3"/>
      <c r="IWA147" s="3"/>
      <c r="IWB147" s="3"/>
      <c r="IWC147" s="3"/>
      <c r="IWD147" s="3"/>
      <c r="IWE147" s="3"/>
      <c r="IWF147" s="3"/>
      <c r="IWG147" s="3"/>
      <c r="IWH147" s="3"/>
      <c r="IWI147" s="3"/>
      <c r="IWJ147" s="3"/>
      <c r="IWK147" s="3"/>
      <c r="IWL147" s="3"/>
      <c r="IWM147" s="3"/>
      <c r="IWN147" s="3"/>
      <c r="IWO147" s="3"/>
      <c r="IWP147" s="3"/>
      <c r="IWQ147" s="3"/>
      <c r="IWR147" s="3"/>
      <c r="IWS147" s="3"/>
      <c r="IWT147" s="3"/>
      <c r="IWU147" s="3"/>
      <c r="IWV147" s="3"/>
      <c r="IWW147" s="3"/>
      <c r="IWX147" s="3"/>
      <c r="IWY147" s="3"/>
      <c r="IWZ147" s="3"/>
      <c r="IXA147" s="3"/>
      <c r="IXB147" s="3"/>
      <c r="IXC147" s="3"/>
      <c r="IXD147" s="3"/>
      <c r="IXE147" s="3"/>
      <c r="IXF147" s="3"/>
      <c r="IXG147" s="3"/>
      <c r="IXH147" s="3"/>
      <c r="IXI147" s="3"/>
      <c r="IXJ147" s="3"/>
      <c r="IXK147" s="3"/>
      <c r="IXL147" s="3"/>
      <c r="IXM147" s="3"/>
      <c r="IXN147" s="3"/>
      <c r="IXO147" s="3"/>
      <c r="IXP147" s="3"/>
      <c r="IXQ147" s="3"/>
      <c r="IXR147" s="3"/>
      <c r="IXS147" s="3"/>
      <c r="IXT147" s="3"/>
      <c r="IXU147" s="3"/>
      <c r="IXV147" s="3"/>
      <c r="IXW147" s="3"/>
      <c r="IXX147" s="3"/>
      <c r="IXY147" s="3"/>
      <c r="IXZ147" s="3"/>
      <c r="IYA147" s="3"/>
      <c r="IYB147" s="3"/>
      <c r="IYC147" s="3"/>
      <c r="IYD147" s="3"/>
      <c r="IYE147" s="3"/>
      <c r="IYF147" s="3"/>
      <c r="IYG147" s="3"/>
      <c r="IYH147" s="3"/>
      <c r="IYI147" s="3"/>
      <c r="IYJ147" s="3"/>
      <c r="IYK147" s="3"/>
      <c r="IYL147" s="3"/>
      <c r="IYM147" s="3"/>
      <c r="IYN147" s="3"/>
      <c r="IYO147" s="3"/>
      <c r="IYP147" s="3"/>
      <c r="IYQ147" s="3"/>
      <c r="IYR147" s="3"/>
      <c r="IYS147" s="3"/>
      <c r="IYT147" s="3"/>
      <c r="IYU147" s="3"/>
      <c r="IYV147" s="3"/>
      <c r="IYW147" s="3"/>
      <c r="IYX147" s="3"/>
      <c r="IYY147" s="3"/>
      <c r="IYZ147" s="3"/>
      <c r="IZA147" s="3"/>
      <c r="IZB147" s="3"/>
      <c r="IZC147" s="3"/>
      <c r="IZD147" s="3"/>
      <c r="IZE147" s="3"/>
      <c r="IZF147" s="3"/>
      <c r="IZG147" s="3"/>
      <c r="IZH147" s="3"/>
      <c r="IZI147" s="3"/>
      <c r="IZJ147" s="3"/>
      <c r="IZK147" s="3"/>
      <c r="IZL147" s="3"/>
      <c r="IZM147" s="3"/>
      <c r="IZN147" s="3"/>
      <c r="IZO147" s="3"/>
      <c r="IZP147" s="3"/>
      <c r="IZQ147" s="3"/>
      <c r="IZR147" s="3"/>
      <c r="IZS147" s="3"/>
      <c r="IZT147" s="3"/>
      <c r="IZU147" s="3"/>
      <c r="IZV147" s="3"/>
      <c r="IZW147" s="3"/>
      <c r="IZX147" s="3"/>
      <c r="IZY147" s="3"/>
      <c r="IZZ147" s="3"/>
      <c r="JAA147" s="3"/>
      <c r="JAB147" s="3"/>
      <c r="JAC147" s="3"/>
      <c r="JAD147" s="3"/>
      <c r="JAE147" s="3"/>
      <c r="JAF147" s="3"/>
      <c r="JAG147" s="3"/>
      <c r="JAH147" s="3"/>
      <c r="JAI147" s="3"/>
      <c r="JAJ147" s="3"/>
      <c r="JAK147" s="3"/>
      <c r="JAL147" s="3"/>
      <c r="JAM147" s="3"/>
      <c r="JAN147" s="3"/>
      <c r="JAO147" s="3"/>
      <c r="JAP147" s="3"/>
      <c r="JAQ147" s="3"/>
      <c r="JAR147" s="3"/>
      <c r="JAS147" s="3"/>
      <c r="JAT147" s="3"/>
      <c r="JAU147" s="3"/>
      <c r="JAV147" s="3"/>
      <c r="JAW147" s="3"/>
      <c r="JAX147" s="3"/>
      <c r="JAY147" s="3"/>
      <c r="JAZ147" s="3"/>
      <c r="JBA147" s="3"/>
      <c r="JBB147" s="3"/>
      <c r="JBC147" s="3"/>
      <c r="JBD147" s="3"/>
      <c r="JBE147" s="3"/>
      <c r="JBF147" s="3"/>
      <c r="JBG147" s="3"/>
      <c r="JBH147" s="3"/>
      <c r="JBI147" s="3"/>
      <c r="JBJ147" s="3"/>
      <c r="JBK147" s="3"/>
      <c r="JBL147" s="3"/>
      <c r="JBM147" s="3"/>
      <c r="JBN147" s="3"/>
      <c r="JBO147" s="3"/>
      <c r="JBP147" s="3"/>
      <c r="JBQ147" s="3"/>
      <c r="JBR147" s="3"/>
      <c r="JBS147" s="3"/>
      <c r="JBT147" s="3"/>
      <c r="JBU147" s="3"/>
      <c r="JBV147" s="3"/>
      <c r="JBW147" s="3"/>
      <c r="JBX147" s="3"/>
      <c r="JBY147" s="3"/>
      <c r="JBZ147" s="3"/>
      <c r="JCA147" s="3"/>
      <c r="JCB147" s="3"/>
      <c r="JCC147" s="3"/>
      <c r="JCD147" s="3"/>
      <c r="JCE147" s="3"/>
      <c r="JCF147" s="3"/>
      <c r="JCG147" s="3"/>
      <c r="JCH147" s="3"/>
      <c r="JCI147" s="3"/>
      <c r="JCJ147" s="3"/>
      <c r="JCK147" s="3"/>
      <c r="JCL147" s="3"/>
      <c r="JCM147" s="3"/>
      <c r="JCN147" s="3"/>
      <c r="JCO147" s="3"/>
      <c r="JCP147" s="3"/>
      <c r="JCQ147" s="3"/>
      <c r="JCR147" s="3"/>
      <c r="JCS147" s="3"/>
      <c r="JCT147" s="3"/>
      <c r="JCU147" s="3"/>
      <c r="JCV147" s="3"/>
      <c r="JCW147" s="3"/>
      <c r="JCX147" s="3"/>
      <c r="JCY147" s="3"/>
      <c r="JCZ147" s="3"/>
      <c r="JDA147" s="3"/>
      <c r="JDB147" s="3"/>
      <c r="JDC147" s="3"/>
      <c r="JDD147" s="3"/>
      <c r="JDE147" s="3"/>
      <c r="JDF147" s="3"/>
      <c r="JDG147" s="3"/>
      <c r="JDH147" s="3"/>
      <c r="JDI147" s="3"/>
      <c r="JDJ147" s="3"/>
      <c r="JDK147" s="3"/>
      <c r="JDL147" s="3"/>
      <c r="JDM147" s="3"/>
      <c r="JDN147" s="3"/>
      <c r="JDO147" s="3"/>
      <c r="JDP147" s="3"/>
      <c r="JDQ147" s="3"/>
      <c r="JDR147" s="3"/>
      <c r="JDS147" s="3"/>
      <c r="JDT147" s="3"/>
      <c r="JDU147" s="3"/>
      <c r="JDV147" s="3"/>
      <c r="JDW147" s="3"/>
      <c r="JDX147" s="3"/>
      <c r="JDY147" s="3"/>
      <c r="JDZ147" s="3"/>
      <c r="JEA147" s="3"/>
      <c r="JEB147" s="3"/>
      <c r="JEC147" s="3"/>
      <c r="JED147" s="3"/>
      <c r="JEE147" s="3"/>
      <c r="JEF147" s="3"/>
      <c r="JEG147" s="3"/>
      <c r="JEH147" s="3"/>
      <c r="JEI147" s="3"/>
      <c r="JEJ147" s="3"/>
      <c r="JEK147" s="3"/>
      <c r="JEL147" s="3"/>
      <c r="JEM147" s="3"/>
      <c r="JEN147" s="3"/>
      <c r="JEO147" s="3"/>
      <c r="JEP147" s="3"/>
      <c r="JEQ147" s="3"/>
      <c r="JER147" s="3"/>
      <c r="JES147" s="3"/>
      <c r="JET147" s="3"/>
      <c r="JEU147" s="3"/>
      <c r="JEV147" s="3"/>
      <c r="JEW147" s="3"/>
      <c r="JEX147" s="3"/>
      <c r="JEY147" s="3"/>
      <c r="JEZ147" s="3"/>
      <c r="JFA147" s="3"/>
      <c r="JFB147" s="3"/>
      <c r="JFC147" s="3"/>
      <c r="JFD147" s="3"/>
      <c r="JFE147" s="3"/>
      <c r="JFF147" s="3"/>
      <c r="JFG147" s="3"/>
      <c r="JFH147" s="3"/>
      <c r="JFI147" s="3"/>
      <c r="JFJ147" s="3"/>
      <c r="JFK147" s="3"/>
      <c r="JFL147" s="3"/>
      <c r="JFM147" s="3"/>
      <c r="JFN147" s="3"/>
      <c r="JFO147" s="3"/>
      <c r="JFP147" s="3"/>
      <c r="JFQ147" s="3"/>
      <c r="JFR147" s="3"/>
      <c r="JFS147" s="3"/>
      <c r="JFT147" s="3"/>
      <c r="JFU147" s="3"/>
      <c r="JFV147" s="3"/>
      <c r="JFW147" s="3"/>
      <c r="JFX147" s="3"/>
      <c r="JFY147" s="3"/>
      <c r="JFZ147" s="3"/>
      <c r="JGA147" s="3"/>
      <c r="JGB147" s="3"/>
      <c r="JGC147" s="3"/>
      <c r="JGD147" s="3"/>
      <c r="JGE147" s="3"/>
      <c r="JGF147" s="3"/>
      <c r="JGG147" s="3"/>
      <c r="JGH147" s="3"/>
      <c r="JGI147" s="3"/>
      <c r="JGJ147" s="3"/>
      <c r="JGK147" s="3"/>
      <c r="JGL147" s="3"/>
      <c r="JGM147" s="3"/>
      <c r="JGN147" s="3"/>
      <c r="JGO147" s="3"/>
      <c r="JGP147" s="3"/>
      <c r="JGQ147" s="3"/>
      <c r="JGR147" s="3"/>
      <c r="JGS147" s="3"/>
      <c r="JGT147" s="3"/>
      <c r="JGU147" s="3"/>
      <c r="JGV147" s="3"/>
      <c r="JGW147" s="3"/>
      <c r="JGX147" s="3"/>
      <c r="JGY147" s="3"/>
      <c r="JGZ147" s="3"/>
      <c r="JHA147" s="3"/>
      <c r="JHB147" s="3"/>
      <c r="JHC147" s="3"/>
      <c r="JHD147" s="3"/>
      <c r="JHE147" s="3"/>
      <c r="JHF147" s="3"/>
      <c r="JHG147" s="3"/>
      <c r="JHH147" s="3"/>
      <c r="JHI147" s="3"/>
      <c r="JHJ147" s="3"/>
      <c r="JHK147" s="3"/>
      <c r="JHL147" s="3"/>
      <c r="JHM147" s="3"/>
      <c r="JHN147" s="3"/>
      <c r="JHO147" s="3"/>
      <c r="JHP147" s="3"/>
      <c r="JHQ147" s="3"/>
      <c r="JHR147" s="3"/>
      <c r="JHS147" s="3"/>
      <c r="JHT147" s="3"/>
      <c r="JHU147" s="3"/>
      <c r="JHV147" s="3"/>
      <c r="JHW147" s="3"/>
      <c r="JHX147" s="3"/>
      <c r="JHY147" s="3"/>
      <c r="JHZ147" s="3"/>
      <c r="JIA147" s="3"/>
      <c r="JIB147" s="3"/>
      <c r="JIC147" s="3"/>
      <c r="JID147" s="3"/>
      <c r="JIE147" s="3"/>
      <c r="JIF147" s="3"/>
      <c r="JIG147" s="3"/>
      <c r="JIH147" s="3"/>
      <c r="JII147" s="3"/>
      <c r="JIJ147" s="3"/>
      <c r="JIK147" s="3"/>
      <c r="JIL147" s="3"/>
      <c r="JIM147" s="3"/>
      <c r="JIN147" s="3"/>
      <c r="JIO147" s="3"/>
      <c r="JIP147" s="3"/>
      <c r="JIQ147" s="3"/>
      <c r="JIR147" s="3"/>
      <c r="JIS147" s="3"/>
      <c r="JIT147" s="3"/>
      <c r="JIU147" s="3"/>
      <c r="JIV147" s="3"/>
      <c r="JIW147" s="3"/>
      <c r="JIX147" s="3"/>
      <c r="JIY147" s="3"/>
      <c r="JIZ147" s="3"/>
      <c r="JJA147" s="3"/>
      <c r="JJB147" s="3"/>
      <c r="JJC147" s="3"/>
      <c r="JJD147" s="3"/>
      <c r="JJE147" s="3"/>
      <c r="JJF147" s="3"/>
      <c r="JJG147" s="3"/>
      <c r="JJH147" s="3"/>
      <c r="JJI147" s="3"/>
      <c r="JJJ147" s="3"/>
      <c r="JJK147" s="3"/>
      <c r="JJL147" s="3"/>
      <c r="JJM147" s="3"/>
      <c r="JJN147" s="3"/>
      <c r="JJO147" s="3"/>
      <c r="JJP147" s="3"/>
      <c r="JJQ147" s="3"/>
      <c r="JJR147" s="3"/>
      <c r="JJS147" s="3"/>
      <c r="JJT147" s="3"/>
      <c r="JJU147" s="3"/>
      <c r="JJV147" s="3"/>
      <c r="JJW147" s="3"/>
      <c r="JJX147" s="3"/>
      <c r="JJY147" s="3"/>
      <c r="JJZ147" s="3"/>
      <c r="JKA147" s="3"/>
      <c r="JKB147" s="3"/>
      <c r="JKC147" s="3"/>
      <c r="JKD147" s="3"/>
      <c r="JKE147" s="3"/>
      <c r="JKF147" s="3"/>
      <c r="JKG147" s="3"/>
      <c r="JKH147" s="3"/>
      <c r="JKI147" s="3"/>
      <c r="JKJ147" s="3"/>
      <c r="JKK147" s="3"/>
      <c r="JKL147" s="3"/>
      <c r="JKM147" s="3"/>
      <c r="JKN147" s="3"/>
      <c r="JKO147" s="3"/>
      <c r="JKP147" s="3"/>
      <c r="JKQ147" s="3"/>
      <c r="JKR147" s="3"/>
      <c r="JKS147" s="3"/>
      <c r="JKT147" s="3"/>
      <c r="JKU147" s="3"/>
      <c r="JKV147" s="3"/>
      <c r="JKW147" s="3"/>
      <c r="JKX147" s="3"/>
      <c r="JKY147" s="3"/>
      <c r="JKZ147" s="3"/>
      <c r="JLA147" s="3"/>
      <c r="JLB147" s="3"/>
      <c r="JLC147" s="3"/>
      <c r="JLD147" s="3"/>
      <c r="JLE147" s="3"/>
      <c r="JLF147" s="3"/>
      <c r="JLG147" s="3"/>
      <c r="JLH147" s="3"/>
      <c r="JLI147" s="3"/>
      <c r="JLJ147" s="3"/>
      <c r="JLK147" s="3"/>
      <c r="JLL147" s="3"/>
      <c r="JLM147" s="3"/>
      <c r="JLN147" s="3"/>
      <c r="JLO147" s="3"/>
      <c r="JLP147" s="3"/>
      <c r="JLQ147" s="3"/>
      <c r="JLR147" s="3"/>
      <c r="JLS147" s="3"/>
      <c r="JLT147" s="3"/>
      <c r="JLU147" s="3"/>
      <c r="JLV147" s="3"/>
      <c r="JLW147" s="3"/>
      <c r="JLX147" s="3"/>
      <c r="JLY147" s="3"/>
      <c r="JLZ147" s="3"/>
      <c r="JMA147" s="3"/>
      <c r="JMB147" s="3"/>
      <c r="JMC147" s="3"/>
      <c r="JMD147" s="3"/>
      <c r="JME147" s="3"/>
      <c r="JMF147" s="3"/>
      <c r="JMG147" s="3"/>
      <c r="JMH147" s="3"/>
      <c r="JMI147" s="3"/>
      <c r="JMJ147" s="3"/>
      <c r="JMK147" s="3"/>
      <c r="JML147" s="3"/>
      <c r="JMM147" s="3"/>
      <c r="JMN147" s="3"/>
      <c r="JMO147" s="3"/>
      <c r="JMP147" s="3"/>
      <c r="JMQ147" s="3"/>
      <c r="JMR147" s="3"/>
      <c r="JMS147" s="3"/>
      <c r="JMT147" s="3"/>
      <c r="JMU147" s="3"/>
      <c r="JMV147" s="3"/>
      <c r="JMW147" s="3"/>
      <c r="JMX147" s="3"/>
      <c r="JMY147" s="3"/>
      <c r="JMZ147" s="3"/>
      <c r="JNA147" s="3"/>
      <c r="JNB147" s="3"/>
      <c r="JNC147" s="3"/>
      <c r="JND147" s="3"/>
      <c r="JNE147" s="3"/>
      <c r="JNF147" s="3"/>
      <c r="JNG147" s="3"/>
      <c r="JNH147" s="3"/>
      <c r="JNI147" s="3"/>
      <c r="JNJ147" s="3"/>
      <c r="JNK147" s="3"/>
      <c r="JNL147" s="3"/>
      <c r="JNM147" s="3"/>
      <c r="JNN147" s="3"/>
      <c r="JNO147" s="3"/>
      <c r="JNP147" s="3"/>
      <c r="JNQ147" s="3"/>
      <c r="JNR147" s="3"/>
      <c r="JNS147" s="3"/>
      <c r="JNT147" s="3"/>
      <c r="JNU147" s="3"/>
      <c r="JNV147" s="3"/>
      <c r="JNW147" s="3"/>
      <c r="JNX147" s="3"/>
      <c r="JNY147" s="3"/>
      <c r="JNZ147" s="3"/>
      <c r="JOA147" s="3"/>
      <c r="JOB147" s="3"/>
      <c r="JOC147" s="3"/>
      <c r="JOD147" s="3"/>
      <c r="JOE147" s="3"/>
      <c r="JOF147" s="3"/>
      <c r="JOG147" s="3"/>
      <c r="JOH147" s="3"/>
      <c r="JOI147" s="3"/>
      <c r="JOJ147" s="3"/>
      <c r="JOK147" s="3"/>
      <c r="JOL147" s="3"/>
      <c r="JOM147" s="3"/>
      <c r="JON147" s="3"/>
      <c r="JOO147" s="3"/>
      <c r="JOP147" s="3"/>
      <c r="JOQ147" s="3"/>
      <c r="JOR147" s="3"/>
      <c r="JOS147" s="3"/>
      <c r="JOT147" s="3"/>
      <c r="JOU147" s="3"/>
      <c r="JOV147" s="3"/>
      <c r="JOW147" s="3"/>
      <c r="JOX147" s="3"/>
      <c r="JOY147" s="3"/>
      <c r="JOZ147" s="3"/>
      <c r="JPA147" s="3"/>
      <c r="JPB147" s="3"/>
      <c r="JPC147" s="3"/>
      <c r="JPD147" s="3"/>
      <c r="JPE147" s="3"/>
      <c r="JPF147" s="3"/>
      <c r="JPG147" s="3"/>
      <c r="JPH147" s="3"/>
      <c r="JPI147" s="3"/>
      <c r="JPJ147" s="3"/>
      <c r="JPK147" s="3"/>
      <c r="JPL147" s="3"/>
      <c r="JPM147" s="3"/>
      <c r="JPN147" s="3"/>
      <c r="JPO147" s="3"/>
      <c r="JPP147" s="3"/>
      <c r="JPQ147" s="3"/>
      <c r="JPR147" s="3"/>
      <c r="JPS147" s="3"/>
      <c r="JPT147" s="3"/>
      <c r="JPU147" s="3"/>
      <c r="JPV147" s="3"/>
      <c r="JPW147" s="3"/>
      <c r="JPX147" s="3"/>
      <c r="JPY147" s="3"/>
      <c r="JPZ147" s="3"/>
      <c r="JQA147" s="3"/>
      <c r="JQB147" s="3"/>
      <c r="JQC147" s="3"/>
      <c r="JQD147" s="3"/>
      <c r="JQE147" s="3"/>
      <c r="JQF147" s="3"/>
      <c r="JQG147" s="3"/>
      <c r="JQH147" s="3"/>
      <c r="JQI147" s="3"/>
      <c r="JQJ147" s="3"/>
      <c r="JQK147" s="3"/>
      <c r="JQL147" s="3"/>
      <c r="JQM147" s="3"/>
      <c r="JQN147" s="3"/>
      <c r="JQO147" s="3"/>
      <c r="JQP147" s="3"/>
      <c r="JQQ147" s="3"/>
      <c r="JQR147" s="3"/>
      <c r="JQS147" s="3"/>
      <c r="JQT147" s="3"/>
      <c r="JQU147" s="3"/>
      <c r="JQV147" s="3"/>
      <c r="JQW147" s="3"/>
      <c r="JQX147" s="3"/>
      <c r="JQY147" s="3"/>
      <c r="JQZ147" s="3"/>
      <c r="JRA147" s="3"/>
      <c r="JRB147" s="3"/>
      <c r="JRC147" s="3"/>
      <c r="JRD147" s="3"/>
      <c r="JRE147" s="3"/>
      <c r="JRF147" s="3"/>
      <c r="JRG147" s="3"/>
      <c r="JRH147" s="3"/>
      <c r="JRI147" s="3"/>
      <c r="JRJ147" s="3"/>
      <c r="JRK147" s="3"/>
      <c r="JRL147" s="3"/>
      <c r="JRM147" s="3"/>
      <c r="JRN147" s="3"/>
      <c r="JRO147" s="3"/>
      <c r="JRP147" s="3"/>
      <c r="JRQ147" s="3"/>
      <c r="JRR147" s="3"/>
      <c r="JRS147" s="3"/>
      <c r="JRT147" s="3"/>
      <c r="JRU147" s="3"/>
      <c r="JRV147" s="3"/>
      <c r="JRW147" s="3"/>
      <c r="JRX147" s="3"/>
      <c r="JRY147" s="3"/>
      <c r="JRZ147" s="3"/>
      <c r="JSA147" s="3"/>
      <c r="JSB147" s="3"/>
      <c r="JSC147" s="3"/>
      <c r="JSD147" s="3"/>
      <c r="JSE147" s="3"/>
      <c r="JSF147" s="3"/>
      <c r="JSG147" s="3"/>
      <c r="JSH147" s="3"/>
      <c r="JSI147" s="3"/>
      <c r="JSJ147" s="3"/>
      <c r="JSK147" s="3"/>
      <c r="JSL147" s="3"/>
      <c r="JSM147" s="3"/>
      <c r="JSN147" s="3"/>
      <c r="JSO147" s="3"/>
      <c r="JSP147" s="3"/>
      <c r="JSQ147" s="3"/>
      <c r="JSR147" s="3"/>
      <c r="JSS147" s="3"/>
      <c r="JST147" s="3"/>
      <c r="JSU147" s="3"/>
      <c r="JSV147" s="3"/>
      <c r="JSW147" s="3"/>
      <c r="JSX147" s="3"/>
      <c r="JSY147" s="3"/>
      <c r="JSZ147" s="3"/>
      <c r="JTA147" s="3"/>
      <c r="JTB147" s="3"/>
      <c r="JTC147" s="3"/>
      <c r="JTD147" s="3"/>
      <c r="JTE147" s="3"/>
      <c r="JTF147" s="3"/>
      <c r="JTG147" s="3"/>
      <c r="JTH147" s="3"/>
      <c r="JTI147" s="3"/>
      <c r="JTJ147" s="3"/>
      <c r="JTK147" s="3"/>
      <c r="JTL147" s="3"/>
      <c r="JTM147" s="3"/>
      <c r="JTN147" s="3"/>
      <c r="JTO147" s="3"/>
      <c r="JTP147" s="3"/>
      <c r="JTQ147" s="3"/>
      <c r="JTR147" s="3"/>
      <c r="JTS147" s="3"/>
      <c r="JTT147" s="3"/>
      <c r="JTU147" s="3"/>
      <c r="JTV147" s="3"/>
      <c r="JTW147" s="3"/>
      <c r="JTX147" s="3"/>
      <c r="JTY147" s="3"/>
      <c r="JTZ147" s="3"/>
      <c r="JUA147" s="3"/>
      <c r="JUB147" s="3"/>
      <c r="JUC147" s="3"/>
      <c r="JUD147" s="3"/>
      <c r="JUE147" s="3"/>
      <c r="JUF147" s="3"/>
      <c r="JUG147" s="3"/>
      <c r="JUH147" s="3"/>
      <c r="JUI147" s="3"/>
      <c r="JUJ147" s="3"/>
      <c r="JUK147" s="3"/>
      <c r="JUL147" s="3"/>
      <c r="JUM147" s="3"/>
      <c r="JUN147" s="3"/>
      <c r="JUO147" s="3"/>
      <c r="JUP147" s="3"/>
      <c r="JUQ147" s="3"/>
      <c r="JUR147" s="3"/>
      <c r="JUS147" s="3"/>
      <c r="JUT147" s="3"/>
      <c r="JUU147" s="3"/>
      <c r="JUV147" s="3"/>
      <c r="JUW147" s="3"/>
      <c r="JUX147" s="3"/>
      <c r="JUY147" s="3"/>
      <c r="JUZ147" s="3"/>
      <c r="JVA147" s="3"/>
      <c r="JVB147" s="3"/>
      <c r="JVC147" s="3"/>
      <c r="JVD147" s="3"/>
      <c r="JVE147" s="3"/>
      <c r="JVF147" s="3"/>
      <c r="JVG147" s="3"/>
      <c r="JVH147" s="3"/>
      <c r="JVI147" s="3"/>
      <c r="JVJ147" s="3"/>
      <c r="JVK147" s="3"/>
      <c r="JVL147" s="3"/>
      <c r="JVM147" s="3"/>
      <c r="JVN147" s="3"/>
      <c r="JVO147" s="3"/>
      <c r="JVP147" s="3"/>
      <c r="JVQ147" s="3"/>
      <c r="JVR147" s="3"/>
      <c r="JVS147" s="3"/>
      <c r="JVT147" s="3"/>
      <c r="JVU147" s="3"/>
      <c r="JVV147" s="3"/>
      <c r="JVW147" s="3"/>
      <c r="JVX147" s="3"/>
      <c r="JVY147" s="3"/>
      <c r="JVZ147" s="3"/>
      <c r="JWA147" s="3"/>
      <c r="JWB147" s="3"/>
      <c r="JWC147" s="3"/>
      <c r="JWD147" s="3"/>
      <c r="JWE147" s="3"/>
      <c r="JWF147" s="3"/>
      <c r="JWG147" s="3"/>
      <c r="JWH147" s="3"/>
      <c r="JWI147" s="3"/>
      <c r="JWJ147" s="3"/>
      <c r="JWK147" s="3"/>
      <c r="JWL147" s="3"/>
      <c r="JWM147" s="3"/>
      <c r="JWN147" s="3"/>
      <c r="JWO147" s="3"/>
      <c r="JWP147" s="3"/>
      <c r="JWQ147" s="3"/>
      <c r="JWR147" s="3"/>
      <c r="JWS147" s="3"/>
      <c r="JWT147" s="3"/>
      <c r="JWU147" s="3"/>
      <c r="JWV147" s="3"/>
      <c r="JWW147" s="3"/>
      <c r="JWX147" s="3"/>
      <c r="JWY147" s="3"/>
      <c r="JWZ147" s="3"/>
      <c r="JXA147" s="3"/>
      <c r="JXB147" s="3"/>
      <c r="JXC147" s="3"/>
      <c r="JXD147" s="3"/>
      <c r="JXE147" s="3"/>
      <c r="JXF147" s="3"/>
      <c r="JXG147" s="3"/>
      <c r="JXH147" s="3"/>
      <c r="JXI147" s="3"/>
      <c r="JXJ147" s="3"/>
      <c r="JXK147" s="3"/>
      <c r="JXL147" s="3"/>
      <c r="JXM147" s="3"/>
      <c r="JXN147" s="3"/>
      <c r="JXO147" s="3"/>
      <c r="JXP147" s="3"/>
      <c r="JXQ147" s="3"/>
      <c r="JXR147" s="3"/>
      <c r="JXS147" s="3"/>
      <c r="JXT147" s="3"/>
      <c r="JXU147" s="3"/>
      <c r="JXV147" s="3"/>
      <c r="JXW147" s="3"/>
      <c r="JXX147" s="3"/>
      <c r="JXY147" s="3"/>
      <c r="JXZ147" s="3"/>
      <c r="JYA147" s="3"/>
      <c r="JYB147" s="3"/>
      <c r="JYC147" s="3"/>
      <c r="JYD147" s="3"/>
      <c r="JYE147" s="3"/>
      <c r="JYF147" s="3"/>
      <c r="JYG147" s="3"/>
      <c r="JYH147" s="3"/>
      <c r="JYI147" s="3"/>
      <c r="JYJ147" s="3"/>
      <c r="JYK147" s="3"/>
      <c r="JYL147" s="3"/>
      <c r="JYM147" s="3"/>
      <c r="JYN147" s="3"/>
      <c r="JYO147" s="3"/>
      <c r="JYP147" s="3"/>
      <c r="JYQ147" s="3"/>
      <c r="JYR147" s="3"/>
      <c r="JYS147" s="3"/>
      <c r="JYT147" s="3"/>
      <c r="JYU147" s="3"/>
      <c r="JYV147" s="3"/>
      <c r="JYW147" s="3"/>
      <c r="JYX147" s="3"/>
      <c r="JYY147" s="3"/>
      <c r="JYZ147" s="3"/>
      <c r="JZA147" s="3"/>
      <c r="JZB147" s="3"/>
      <c r="JZC147" s="3"/>
      <c r="JZD147" s="3"/>
      <c r="JZE147" s="3"/>
      <c r="JZF147" s="3"/>
      <c r="JZG147" s="3"/>
      <c r="JZH147" s="3"/>
      <c r="JZI147" s="3"/>
      <c r="JZJ147" s="3"/>
      <c r="JZK147" s="3"/>
      <c r="JZL147" s="3"/>
      <c r="JZM147" s="3"/>
      <c r="JZN147" s="3"/>
      <c r="JZO147" s="3"/>
      <c r="JZP147" s="3"/>
      <c r="JZQ147" s="3"/>
      <c r="JZR147" s="3"/>
      <c r="JZS147" s="3"/>
      <c r="JZT147" s="3"/>
      <c r="JZU147" s="3"/>
      <c r="JZV147" s="3"/>
      <c r="JZW147" s="3"/>
      <c r="JZX147" s="3"/>
      <c r="JZY147" s="3"/>
      <c r="JZZ147" s="3"/>
      <c r="KAA147" s="3"/>
      <c r="KAB147" s="3"/>
      <c r="KAC147" s="3"/>
      <c r="KAD147" s="3"/>
      <c r="KAE147" s="3"/>
      <c r="KAF147" s="3"/>
      <c r="KAG147" s="3"/>
      <c r="KAH147" s="3"/>
      <c r="KAI147" s="3"/>
      <c r="KAJ147" s="3"/>
      <c r="KAK147" s="3"/>
      <c r="KAL147" s="3"/>
      <c r="KAM147" s="3"/>
      <c r="KAN147" s="3"/>
      <c r="KAO147" s="3"/>
      <c r="KAP147" s="3"/>
      <c r="KAQ147" s="3"/>
      <c r="KAR147" s="3"/>
      <c r="KAS147" s="3"/>
      <c r="KAT147" s="3"/>
      <c r="KAU147" s="3"/>
      <c r="KAV147" s="3"/>
      <c r="KAW147" s="3"/>
      <c r="KAX147" s="3"/>
      <c r="KAY147" s="3"/>
      <c r="KAZ147" s="3"/>
      <c r="KBA147" s="3"/>
      <c r="KBB147" s="3"/>
      <c r="KBC147" s="3"/>
      <c r="KBD147" s="3"/>
      <c r="KBE147" s="3"/>
      <c r="KBF147" s="3"/>
      <c r="KBG147" s="3"/>
      <c r="KBH147" s="3"/>
      <c r="KBI147" s="3"/>
      <c r="KBJ147" s="3"/>
      <c r="KBK147" s="3"/>
      <c r="KBL147" s="3"/>
      <c r="KBM147" s="3"/>
      <c r="KBN147" s="3"/>
      <c r="KBO147" s="3"/>
      <c r="KBP147" s="3"/>
      <c r="KBQ147" s="3"/>
      <c r="KBR147" s="3"/>
      <c r="KBS147" s="3"/>
      <c r="KBT147" s="3"/>
      <c r="KBU147" s="3"/>
      <c r="KBV147" s="3"/>
      <c r="KBW147" s="3"/>
      <c r="KBX147" s="3"/>
      <c r="KBY147" s="3"/>
      <c r="KBZ147" s="3"/>
      <c r="KCA147" s="3"/>
      <c r="KCB147" s="3"/>
      <c r="KCC147" s="3"/>
      <c r="KCD147" s="3"/>
      <c r="KCE147" s="3"/>
      <c r="KCF147" s="3"/>
      <c r="KCG147" s="3"/>
      <c r="KCH147" s="3"/>
      <c r="KCI147" s="3"/>
      <c r="KCJ147" s="3"/>
      <c r="KCK147" s="3"/>
      <c r="KCL147" s="3"/>
      <c r="KCM147" s="3"/>
      <c r="KCN147" s="3"/>
      <c r="KCO147" s="3"/>
      <c r="KCP147" s="3"/>
      <c r="KCQ147" s="3"/>
      <c r="KCR147" s="3"/>
      <c r="KCS147" s="3"/>
      <c r="KCT147" s="3"/>
      <c r="KCU147" s="3"/>
      <c r="KCV147" s="3"/>
      <c r="KCW147" s="3"/>
      <c r="KCX147" s="3"/>
      <c r="KCY147" s="3"/>
      <c r="KCZ147" s="3"/>
      <c r="KDA147" s="3"/>
      <c r="KDB147" s="3"/>
      <c r="KDC147" s="3"/>
      <c r="KDD147" s="3"/>
      <c r="KDE147" s="3"/>
      <c r="KDF147" s="3"/>
      <c r="KDG147" s="3"/>
      <c r="KDH147" s="3"/>
      <c r="KDI147" s="3"/>
      <c r="KDJ147" s="3"/>
      <c r="KDK147" s="3"/>
      <c r="KDL147" s="3"/>
      <c r="KDM147" s="3"/>
      <c r="KDN147" s="3"/>
      <c r="KDO147" s="3"/>
      <c r="KDP147" s="3"/>
      <c r="KDQ147" s="3"/>
      <c r="KDR147" s="3"/>
      <c r="KDS147" s="3"/>
      <c r="KDT147" s="3"/>
      <c r="KDU147" s="3"/>
      <c r="KDV147" s="3"/>
      <c r="KDW147" s="3"/>
      <c r="KDX147" s="3"/>
      <c r="KDY147" s="3"/>
      <c r="KDZ147" s="3"/>
      <c r="KEA147" s="3"/>
      <c r="KEB147" s="3"/>
      <c r="KEC147" s="3"/>
      <c r="KED147" s="3"/>
      <c r="KEE147" s="3"/>
      <c r="KEF147" s="3"/>
      <c r="KEG147" s="3"/>
      <c r="KEH147" s="3"/>
      <c r="KEI147" s="3"/>
      <c r="KEJ147" s="3"/>
      <c r="KEK147" s="3"/>
      <c r="KEL147" s="3"/>
      <c r="KEM147" s="3"/>
      <c r="KEN147" s="3"/>
      <c r="KEO147" s="3"/>
      <c r="KEP147" s="3"/>
      <c r="KEQ147" s="3"/>
      <c r="KER147" s="3"/>
      <c r="KES147" s="3"/>
      <c r="KET147" s="3"/>
      <c r="KEU147" s="3"/>
      <c r="KEV147" s="3"/>
      <c r="KEW147" s="3"/>
      <c r="KEX147" s="3"/>
      <c r="KEY147" s="3"/>
      <c r="KEZ147" s="3"/>
      <c r="KFA147" s="3"/>
      <c r="KFB147" s="3"/>
      <c r="KFC147" s="3"/>
      <c r="KFD147" s="3"/>
      <c r="KFE147" s="3"/>
      <c r="KFF147" s="3"/>
      <c r="KFG147" s="3"/>
      <c r="KFH147" s="3"/>
      <c r="KFI147" s="3"/>
      <c r="KFJ147" s="3"/>
      <c r="KFK147" s="3"/>
      <c r="KFL147" s="3"/>
      <c r="KFM147" s="3"/>
      <c r="KFN147" s="3"/>
      <c r="KFO147" s="3"/>
      <c r="KFP147" s="3"/>
      <c r="KFQ147" s="3"/>
      <c r="KFR147" s="3"/>
      <c r="KFS147" s="3"/>
      <c r="KFT147" s="3"/>
      <c r="KFU147" s="3"/>
      <c r="KFV147" s="3"/>
      <c r="KFW147" s="3"/>
      <c r="KFX147" s="3"/>
      <c r="KFY147" s="3"/>
      <c r="KFZ147" s="3"/>
      <c r="KGA147" s="3"/>
      <c r="KGB147" s="3"/>
      <c r="KGC147" s="3"/>
      <c r="KGD147" s="3"/>
      <c r="KGE147" s="3"/>
      <c r="KGF147" s="3"/>
      <c r="KGG147" s="3"/>
      <c r="KGH147" s="3"/>
      <c r="KGI147" s="3"/>
      <c r="KGJ147" s="3"/>
      <c r="KGK147" s="3"/>
      <c r="KGL147" s="3"/>
      <c r="KGM147" s="3"/>
      <c r="KGN147" s="3"/>
      <c r="KGO147" s="3"/>
      <c r="KGP147" s="3"/>
      <c r="KGQ147" s="3"/>
      <c r="KGR147" s="3"/>
      <c r="KGS147" s="3"/>
      <c r="KGT147" s="3"/>
      <c r="KGU147" s="3"/>
      <c r="KGV147" s="3"/>
      <c r="KGW147" s="3"/>
      <c r="KGX147" s="3"/>
      <c r="KGY147" s="3"/>
      <c r="KGZ147" s="3"/>
      <c r="KHA147" s="3"/>
      <c r="KHB147" s="3"/>
      <c r="KHC147" s="3"/>
      <c r="KHD147" s="3"/>
      <c r="KHE147" s="3"/>
      <c r="KHF147" s="3"/>
      <c r="KHG147" s="3"/>
      <c r="KHH147" s="3"/>
      <c r="KHI147" s="3"/>
      <c r="KHJ147" s="3"/>
      <c r="KHK147" s="3"/>
      <c r="KHL147" s="3"/>
      <c r="KHM147" s="3"/>
      <c r="KHN147" s="3"/>
      <c r="KHO147" s="3"/>
      <c r="KHP147" s="3"/>
      <c r="KHQ147" s="3"/>
      <c r="KHR147" s="3"/>
      <c r="KHS147" s="3"/>
      <c r="KHT147" s="3"/>
      <c r="KHU147" s="3"/>
      <c r="KHV147" s="3"/>
      <c r="KHW147" s="3"/>
      <c r="KHX147" s="3"/>
      <c r="KHY147" s="3"/>
      <c r="KHZ147" s="3"/>
      <c r="KIA147" s="3"/>
      <c r="KIB147" s="3"/>
      <c r="KIC147" s="3"/>
      <c r="KID147" s="3"/>
      <c r="KIE147" s="3"/>
      <c r="KIF147" s="3"/>
      <c r="KIG147" s="3"/>
      <c r="KIH147" s="3"/>
      <c r="KII147" s="3"/>
      <c r="KIJ147" s="3"/>
      <c r="KIK147" s="3"/>
      <c r="KIL147" s="3"/>
      <c r="KIM147" s="3"/>
      <c r="KIN147" s="3"/>
      <c r="KIO147" s="3"/>
      <c r="KIP147" s="3"/>
      <c r="KIQ147" s="3"/>
      <c r="KIR147" s="3"/>
      <c r="KIS147" s="3"/>
      <c r="KIT147" s="3"/>
      <c r="KIU147" s="3"/>
      <c r="KIV147" s="3"/>
      <c r="KIW147" s="3"/>
      <c r="KIX147" s="3"/>
      <c r="KIY147" s="3"/>
      <c r="KIZ147" s="3"/>
      <c r="KJA147" s="3"/>
      <c r="KJB147" s="3"/>
      <c r="KJC147" s="3"/>
      <c r="KJD147" s="3"/>
      <c r="KJE147" s="3"/>
      <c r="KJF147" s="3"/>
      <c r="KJG147" s="3"/>
      <c r="KJH147" s="3"/>
      <c r="KJI147" s="3"/>
      <c r="KJJ147" s="3"/>
      <c r="KJK147" s="3"/>
      <c r="KJL147" s="3"/>
      <c r="KJM147" s="3"/>
      <c r="KJN147" s="3"/>
      <c r="KJO147" s="3"/>
      <c r="KJP147" s="3"/>
      <c r="KJQ147" s="3"/>
      <c r="KJR147" s="3"/>
      <c r="KJS147" s="3"/>
      <c r="KJT147" s="3"/>
      <c r="KJU147" s="3"/>
      <c r="KJV147" s="3"/>
      <c r="KJW147" s="3"/>
      <c r="KJX147" s="3"/>
      <c r="KJY147" s="3"/>
      <c r="KJZ147" s="3"/>
      <c r="KKA147" s="3"/>
      <c r="KKB147" s="3"/>
      <c r="KKC147" s="3"/>
      <c r="KKD147" s="3"/>
      <c r="KKE147" s="3"/>
      <c r="KKF147" s="3"/>
      <c r="KKG147" s="3"/>
      <c r="KKH147" s="3"/>
      <c r="KKI147" s="3"/>
      <c r="KKJ147" s="3"/>
      <c r="KKK147" s="3"/>
      <c r="KKL147" s="3"/>
      <c r="KKM147" s="3"/>
      <c r="KKN147" s="3"/>
      <c r="KKO147" s="3"/>
      <c r="KKP147" s="3"/>
      <c r="KKQ147" s="3"/>
      <c r="KKR147" s="3"/>
      <c r="KKS147" s="3"/>
      <c r="KKT147" s="3"/>
      <c r="KKU147" s="3"/>
      <c r="KKV147" s="3"/>
      <c r="KKW147" s="3"/>
      <c r="KKX147" s="3"/>
      <c r="KKY147" s="3"/>
      <c r="KKZ147" s="3"/>
      <c r="KLA147" s="3"/>
      <c r="KLB147" s="3"/>
      <c r="KLC147" s="3"/>
      <c r="KLD147" s="3"/>
      <c r="KLE147" s="3"/>
      <c r="KLF147" s="3"/>
      <c r="KLG147" s="3"/>
      <c r="KLH147" s="3"/>
      <c r="KLI147" s="3"/>
      <c r="KLJ147" s="3"/>
      <c r="KLK147" s="3"/>
      <c r="KLL147" s="3"/>
      <c r="KLM147" s="3"/>
      <c r="KLN147" s="3"/>
      <c r="KLO147" s="3"/>
      <c r="KLP147" s="3"/>
      <c r="KLQ147" s="3"/>
      <c r="KLR147" s="3"/>
      <c r="KLS147" s="3"/>
      <c r="KLT147" s="3"/>
      <c r="KLU147" s="3"/>
      <c r="KLV147" s="3"/>
      <c r="KLW147" s="3"/>
      <c r="KLX147" s="3"/>
      <c r="KLY147" s="3"/>
      <c r="KLZ147" s="3"/>
      <c r="KMA147" s="3"/>
      <c r="KMB147" s="3"/>
      <c r="KMC147" s="3"/>
      <c r="KMD147" s="3"/>
      <c r="KME147" s="3"/>
      <c r="KMF147" s="3"/>
      <c r="KMG147" s="3"/>
      <c r="KMH147" s="3"/>
      <c r="KMI147" s="3"/>
      <c r="KMJ147" s="3"/>
      <c r="KMK147" s="3"/>
      <c r="KML147" s="3"/>
      <c r="KMM147" s="3"/>
      <c r="KMN147" s="3"/>
      <c r="KMO147" s="3"/>
      <c r="KMP147" s="3"/>
      <c r="KMQ147" s="3"/>
      <c r="KMR147" s="3"/>
      <c r="KMS147" s="3"/>
      <c r="KMT147" s="3"/>
      <c r="KMU147" s="3"/>
      <c r="KMV147" s="3"/>
      <c r="KMW147" s="3"/>
      <c r="KMX147" s="3"/>
      <c r="KMY147" s="3"/>
      <c r="KMZ147" s="3"/>
      <c r="KNA147" s="3"/>
      <c r="KNB147" s="3"/>
      <c r="KNC147" s="3"/>
      <c r="KND147" s="3"/>
      <c r="KNE147" s="3"/>
      <c r="KNF147" s="3"/>
      <c r="KNG147" s="3"/>
      <c r="KNH147" s="3"/>
      <c r="KNI147" s="3"/>
      <c r="KNJ147" s="3"/>
      <c r="KNK147" s="3"/>
      <c r="KNL147" s="3"/>
      <c r="KNM147" s="3"/>
      <c r="KNN147" s="3"/>
      <c r="KNO147" s="3"/>
      <c r="KNP147" s="3"/>
      <c r="KNQ147" s="3"/>
      <c r="KNR147" s="3"/>
      <c r="KNS147" s="3"/>
      <c r="KNT147" s="3"/>
      <c r="KNU147" s="3"/>
      <c r="KNV147" s="3"/>
      <c r="KNW147" s="3"/>
      <c r="KNX147" s="3"/>
      <c r="KNY147" s="3"/>
      <c r="KNZ147" s="3"/>
      <c r="KOA147" s="3"/>
      <c r="KOB147" s="3"/>
      <c r="KOC147" s="3"/>
      <c r="KOD147" s="3"/>
      <c r="KOE147" s="3"/>
      <c r="KOF147" s="3"/>
      <c r="KOG147" s="3"/>
      <c r="KOH147" s="3"/>
      <c r="KOI147" s="3"/>
      <c r="KOJ147" s="3"/>
      <c r="KOK147" s="3"/>
      <c r="KOL147" s="3"/>
      <c r="KOM147" s="3"/>
      <c r="KON147" s="3"/>
      <c r="KOO147" s="3"/>
      <c r="KOP147" s="3"/>
      <c r="KOQ147" s="3"/>
      <c r="KOR147" s="3"/>
      <c r="KOS147" s="3"/>
      <c r="KOT147" s="3"/>
      <c r="KOU147" s="3"/>
      <c r="KOV147" s="3"/>
      <c r="KOW147" s="3"/>
      <c r="KOX147" s="3"/>
      <c r="KOY147" s="3"/>
      <c r="KOZ147" s="3"/>
      <c r="KPA147" s="3"/>
      <c r="KPB147" s="3"/>
      <c r="KPC147" s="3"/>
      <c r="KPD147" s="3"/>
      <c r="KPE147" s="3"/>
      <c r="KPF147" s="3"/>
      <c r="KPG147" s="3"/>
      <c r="KPH147" s="3"/>
      <c r="KPI147" s="3"/>
      <c r="KPJ147" s="3"/>
      <c r="KPK147" s="3"/>
      <c r="KPL147" s="3"/>
      <c r="KPM147" s="3"/>
      <c r="KPN147" s="3"/>
      <c r="KPO147" s="3"/>
      <c r="KPP147" s="3"/>
      <c r="KPQ147" s="3"/>
      <c r="KPR147" s="3"/>
      <c r="KPS147" s="3"/>
      <c r="KPT147" s="3"/>
      <c r="KPU147" s="3"/>
      <c r="KPV147" s="3"/>
      <c r="KPW147" s="3"/>
      <c r="KPX147" s="3"/>
      <c r="KPY147" s="3"/>
      <c r="KPZ147" s="3"/>
      <c r="KQA147" s="3"/>
      <c r="KQB147" s="3"/>
      <c r="KQC147" s="3"/>
      <c r="KQD147" s="3"/>
      <c r="KQE147" s="3"/>
      <c r="KQF147" s="3"/>
      <c r="KQG147" s="3"/>
      <c r="KQH147" s="3"/>
      <c r="KQI147" s="3"/>
      <c r="KQJ147" s="3"/>
      <c r="KQK147" s="3"/>
      <c r="KQL147" s="3"/>
      <c r="KQM147" s="3"/>
      <c r="KQN147" s="3"/>
      <c r="KQO147" s="3"/>
      <c r="KQP147" s="3"/>
      <c r="KQQ147" s="3"/>
      <c r="KQR147" s="3"/>
      <c r="KQS147" s="3"/>
      <c r="KQT147" s="3"/>
      <c r="KQU147" s="3"/>
      <c r="KQV147" s="3"/>
      <c r="KQW147" s="3"/>
      <c r="KQX147" s="3"/>
      <c r="KQY147" s="3"/>
      <c r="KQZ147" s="3"/>
      <c r="KRA147" s="3"/>
      <c r="KRB147" s="3"/>
      <c r="KRC147" s="3"/>
      <c r="KRD147" s="3"/>
      <c r="KRE147" s="3"/>
      <c r="KRF147" s="3"/>
      <c r="KRG147" s="3"/>
      <c r="KRH147" s="3"/>
      <c r="KRI147" s="3"/>
      <c r="KRJ147" s="3"/>
      <c r="KRK147" s="3"/>
      <c r="KRL147" s="3"/>
      <c r="KRM147" s="3"/>
      <c r="KRN147" s="3"/>
      <c r="KRO147" s="3"/>
      <c r="KRP147" s="3"/>
      <c r="KRQ147" s="3"/>
      <c r="KRR147" s="3"/>
      <c r="KRS147" s="3"/>
      <c r="KRT147" s="3"/>
      <c r="KRU147" s="3"/>
      <c r="KRV147" s="3"/>
      <c r="KRW147" s="3"/>
      <c r="KRX147" s="3"/>
      <c r="KRY147" s="3"/>
      <c r="KRZ147" s="3"/>
      <c r="KSA147" s="3"/>
      <c r="KSB147" s="3"/>
      <c r="KSC147" s="3"/>
      <c r="KSD147" s="3"/>
      <c r="KSE147" s="3"/>
      <c r="KSF147" s="3"/>
      <c r="KSG147" s="3"/>
      <c r="KSH147" s="3"/>
      <c r="KSI147" s="3"/>
      <c r="KSJ147" s="3"/>
      <c r="KSK147" s="3"/>
      <c r="KSL147" s="3"/>
      <c r="KSM147" s="3"/>
      <c r="KSN147" s="3"/>
      <c r="KSO147" s="3"/>
      <c r="KSP147" s="3"/>
      <c r="KSQ147" s="3"/>
      <c r="KSR147" s="3"/>
      <c r="KSS147" s="3"/>
      <c r="KST147" s="3"/>
      <c r="KSU147" s="3"/>
      <c r="KSV147" s="3"/>
      <c r="KSW147" s="3"/>
      <c r="KSX147" s="3"/>
      <c r="KSY147" s="3"/>
      <c r="KSZ147" s="3"/>
      <c r="KTA147" s="3"/>
      <c r="KTB147" s="3"/>
      <c r="KTC147" s="3"/>
      <c r="KTD147" s="3"/>
      <c r="KTE147" s="3"/>
      <c r="KTF147" s="3"/>
      <c r="KTG147" s="3"/>
      <c r="KTH147" s="3"/>
      <c r="KTI147" s="3"/>
      <c r="KTJ147" s="3"/>
      <c r="KTK147" s="3"/>
      <c r="KTL147" s="3"/>
      <c r="KTM147" s="3"/>
      <c r="KTN147" s="3"/>
      <c r="KTO147" s="3"/>
      <c r="KTP147" s="3"/>
      <c r="KTQ147" s="3"/>
      <c r="KTR147" s="3"/>
      <c r="KTS147" s="3"/>
      <c r="KTT147" s="3"/>
      <c r="KTU147" s="3"/>
      <c r="KTV147" s="3"/>
      <c r="KTW147" s="3"/>
      <c r="KTX147" s="3"/>
      <c r="KTY147" s="3"/>
      <c r="KTZ147" s="3"/>
      <c r="KUA147" s="3"/>
      <c r="KUB147" s="3"/>
      <c r="KUC147" s="3"/>
      <c r="KUD147" s="3"/>
      <c r="KUE147" s="3"/>
      <c r="KUF147" s="3"/>
      <c r="KUG147" s="3"/>
      <c r="KUH147" s="3"/>
      <c r="KUI147" s="3"/>
      <c r="KUJ147" s="3"/>
      <c r="KUK147" s="3"/>
      <c r="KUL147" s="3"/>
      <c r="KUM147" s="3"/>
      <c r="KUN147" s="3"/>
      <c r="KUO147" s="3"/>
      <c r="KUP147" s="3"/>
      <c r="KUQ147" s="3"/>
      <c r="KUR147" s="3"/>
      <c r="KUS147" s="3"/>
      <c r="KUT147" s="3"/>
      <c r="KUU147" s="3"/>
      <c r="KUV147" s="3"/>
      <c r="KUW147" s="3"/>
      <c r="KUX147" s="3"/>
      <c r="KUY147" s="3"/>
      <c r="KUZ147" s="3"/>
      <c r="KVA147" s="3"/>
      <c r="KVB147" s="3"/>
      <c r="KVC147" s="3"/>
      <c r="KVD147" s="3"/>
      <c r="KVE147" s="3"/>
      <c r="KVF147" s="3"/>
      <c r="KVG147" s="3"/>
      <c r="KVH147" s="3"/>
      <c r="KVI147" s="3"/>
      <c r="KVJ147" s="3"/>
      <c r="KVK147" s="3"/>
      <c r="KVL147" s="3"/>
      <c r="KVM147" s="3"/>
      <c r="KVN147" s="3"/>
      <c r="KVO147" s="3"/>
      <c r="KVP147" s="3"/>
      <c r="KVQ147" s="3"/>
      <c r="KVR147" s="3"/>
      <c r="KVS147" s="3"/>
      <c r="KVT147" s="3"/>
      <c r="KVU147" s="3"/>
      <c r="KVV147" s="3"/>
      <c r="KVW147" s="3"/>
      <c r="KVX147" s="3"/>
      <c r="KVY147" s="3"/>
      <c r="KVZ147" s="3"/>
      <c r="KWA147" s="3"/>
      <c r="KWB147" s="3"/>
      <c r="KWC147" s="3"/>
      <c r="KWD147" s="3"/>
      <c r="KWE147" s="3"/>
      <c r="KWF147" s="3"/>
      <c r="KWG147" s="3"/>
      <c r="KWH147" s="3"/>
      <c r="KWI147" s="3"/>
      <c r="KWJ147" s="3"/>
      <c r="KWK147" s="3"/>
      <c r="KWL147" s="3"/>
      <c r="KWM147" s="3"/>
      <c r="KWN147" s="3"/>
      <c r="KWO147" s="3"/>
      <c r="KWP147" s="3"/>
      <c r="KWQ147" s="3"/>
      <c r="KWR147" s="3"/>
      <c r="KWS147" s="3"/>
      <c r="KWT147" s="3"/>
      <c r="KWU147" s="3"/>
      <c r="KWV147" s="3"/>
      <c r="KWW147" s="3"/>
      <c r="KWX147" s="3"/>
      <c r="KWY147" s="3"/>
      <c r="KWZ147" s="3"/>
      <c r="KXA147" s="3"/>
      <c r="KXB147" s="3"/>
      <c r="KXC147" s="3"/>
      <c r="KXD147" s="3"/>
      <c r="KXE147" s="3"/>
      <c r="KXF147" s="3"/>
      <c r="KXG147" s="3"/>
      <c r="KXH147" s="3"/>
      <c r="KXI147" s="3"/>
      <c r="KXJ147" s="3"/>
      <c r="KXK147" s="3"/>
      <c r="KXL147" s="3"/>
      <c r="KXM147" s="3"/>
      <c r="KXN147" s="3"/>
      <c r="KXO147" s="3"/>
      <c r="KXP147" s="3"/>
      <c r="KXQ147" s="3"/>
      <c r="KXR147" s="3"/>
      <c r="KXS147" s="3"/>
      <c r="KXT147" s="3"/>
      <c r="KXU147" s="3"/>
      <c r="KXV147" s="3"/>
      <c r="KXW147" s="3"/>
      <c r="KXX147" s="3"/>
      <c r="KXY147" s="3"/>
      <c r="KXZ147" s="3"/>
      <c r="KYA147" s="3"/>
      <c r="KYB147" s="3"/>
      <c r="KYC147" s="3"/>
      <c r="KYD147" s="3"/>
      <c r="KYE147" s="3"/>
      <c r="KYF147" s="3"/>
      <c r="KYG147" s="3"/>
      <c r="KYH147" s="3"/>
      <c r="KYI147" s="3"/>
      <c r="KYJ147" s="3"/>
      <c r="KYK147" s="3"/>
      <c r="KYL147" s="3"/>
      <c r="KYM147" s="3"/>
      <c r="KYN147" s="3"/>
      <c r="KYO147" s="3"/>
      <c r="KYP147" s="3"/>
      <c r="KYQ147" s="3"/>
      <c r="KYR147" s="3"/>
      <c r="KYS147" s="3"/>
      <c r="KYT147" s="3"/>
      <c r="KYU147" s="3"/>
      <c r="KYV147" s="3"/>
      <c r="KYW147" s="3"/>
      <c r="KYX147" s="3"/>
      <c r="KYY147" s="3"/>
      <c r="KYZ147" s="3"/>
      <c r="KZA147" s="3"/>
      <c r="KZB147" s="3"/>
      <c r="KZC147" s="3"/>
      <c r="KZD147" s="3"/>
      <c r="KZE147" s="3"/>
      <c r="KZF147" s="3"/>
      <c r="KZG147" s="3"/>
      <c r="KZH147" s="3"/>
      <c r="KZI147" s="3"/>
      <c r="KZJ147" s="3"/>
      <c r="KZK147" s="3"/>
      <c r="KZL147" s="3"/>
      <c r="KZM147" s="3"/>
      <c r="KZN147" s="3"/>
      <c r="KZO147" s="3"/>
      <c r="KZP147" s="3"/>
      <c r="KZQ147" s="3"/>
      <c r="KZR147" s="3"/>
      <c r="KZS147" s="3"/>
      <c r="KZT147" s="3"/>
      <c r="KZU147" s="3"/>
      <c r="KZV147" s="3"/>
      <c r="KZW147" s="3"/>
      <c r="KZX147" s="3"/>
      <c r="KZY147" s="3"/>
      <c r="KZZ147" s="3"/>
      <c r="LAA147" s="3"/>
      <c r="LAB147" s="3"/>
      <c r="LAC147" s="3"/>
      <c r="LAD147" s="3"/>
      <c r="LAE147" s="3"/>
      <c r="LAF147" s="3"/>
      <c r="LAG147" s="3"/>
      <c r="LAH147" s="3"/>
      <c r="LAI147" s="3"/>
      <c r="LAJ147" s="3"/>
      <c r="LAK147" s="3"/>
      <c r="LAL147" s="3"/>
      <c r="LAM147" s="3"/>
      <c r="LAN147" s="3"/>
      <c r="LAO147" s="3"/>
      <c r="LAP147" s="3"/>
      <c r="LAQ147" s="3"/>
      <c r="LAR147" s="3"/>
      <c r="LAS147" s="3"/>
      <c r="LAT147" s="3"/>
      <c r="LAU147" s="3"/>
      <c r="LAV147" s="3"/>
      <c r="LAW147" s="3"/>
      <c r="LAX147" s="3"/>
      <c r="LAY147" s="3"/>
      <c r="LAZ147" s="3"/>
      <c r="LBA147" s="3"/>
      <c r="LBB147" s="3"/>
      <c r="LBC147" s="3"/>
      <c r="LBD147" s="3"/>
      <c r="LBE147" s="3"/>
      <c r="LBF147" s="3"/>
      <c r="LBG147" s="3"/>
      <c r="LBH147" s="3"/>
      <c r="LBI147" s="3"/>
      <c r="LBJ147" s="3"/>
      <c r="LBK147" s="3"/>
      <c r="LBL147" s="3"/>
      <c r="LBM147" s="3"/>
      <c r="LBN147" s="3"/>
      <c r="LBO147" s="3"/>
      <c r="LBP147" s="3"/>
      <c r="LBQ147" s="3"/>
      <c r="LBR147" s="3"/>
      <c r="LBS147" s="3"/>
      <c r="LBT147" s="3"/>
      <c r="LBU147" s="3"/>
      <c r="LBV147" s="3"/>
      <c r="LBW147" s="3"/>
      <c r="LBX147" s="3"/>
      <c r="LBY147" s="3"/>
      <c r="LBZ147" s="3"/>
      <c r="LCA147" s="3"/>
      <c r="LCB147" s="3"/>
      <c r="LCC147" s="3"/>
      <c r="LCD147" s="3"/>
      <c r="LCE147" s="3"/>
      <c r="LCF147" s="3"/>
      <c r="LCG147" s="3"/>
      <c r="LCH147" s="3"/>
      <c r="LCI147" s="3"/>
      <c r="LCJ147" s="3"/>
      <c r="LCK147" s="3"/>
      <c r="LCL147" s="3"/>
      <c r="LCM147" s="3"/>
      <c r="LCN147" s="3"/>
      <c r="LCO147" s="3"/>
      <c r="LCP147" s="3"/>
      <c r="LCQ147" s="3"/>
      <c r="LCR147" s="3"/>
      <c r="LCS147" s="3"/>
      <c r="LCT147" s="3"/>
      <c r="LCU147" s="3"/>
      <c r="LCV147" s="3"/>
      <c r="LCW147" s="3"/>
      <c r="LCX147" s="3"/>
      <c r="LCY147" s="3"/>
      <c r="LCZ147" s="3"/>
      <c r="LDA147" s="3"/>
      <c r="LDB147" s="3"/>
      <c r="LDC147" s="3"/>
      <c r="LDD147" s="3"/>
      <c r="LDE147" s="3"/>
      <c r="LDF147" s="3"/>
      <c r="LDG147" s="3"/>
      <c r="LDH147" s="3"/>
      <c r="LDI147" s="3"/>
      <c r="LDJ147" s="3"/>
      <c r="LDK147" s="3"/>
      <c r="LDL147" s="3"/>
      <c r="LDM147" s="3"/>
      <c r="LDN147" s="3"/>
      <c r="LDO147" s="3"/>
      <c r="LDP147" s="3"/>
      <c r="LDQ147" s="3"/>
      <c r="LDR147" s="3"/>
      <c r="LDS147" s="3"/>
      <c r="LDT147" s="3"/>
      <c r="LDU147" s="3"/>
      <c r="LDV147" s="3"/>
      <c r="LDW147" s="3"/>
      <c r="LDX147" s="3"/>
      <c r="LDY147" s="3"/>
      <c r="LDZ147" s="3"/>
      <c r="LEA147" s="3"/>
      <c r="LEB147" s="3"/>
      <c r="LEC147" s="3"/>
      <c r="LED147" s="3"/>
      <c r="LEE147" s="3"/>
      <c r="LEF147" s="3"/>
      <c r="LEG147" s="3"/>
      <c r="LEH147" s="3"/>
      <c r="LEI147" s="3"/>
      <c r="LEJ147" s="3"/>
      <c r="LEK147" s="3"/>
      <c r="LEL147" s="3"/>
      <c r="LEM147" s="3"/>
      <c r="LEN147" s="3"/>
      <c r="LEO147" s="3"/>
      <c r="LEP147" s="3"/>
      <c r="LEQ147" s="3"/>
      <c r="LER147" s="3"/>
      <c r="LES147" s="3"/>
      <c r="LET147" s="3"/>
      <c r="LEU147" s="3"/>
      <c r="LEV147" s="3"/>
      <c r="LEW147" s="3"/>
      <c r="LEX147" s="3"/>
      <c r="LEY147" s="3"/>
      <c r="LEZ147" s="3"/>
      <c r="LFA147" s="3"/>
      <c r="LFB147" s="3"/>
      <c r="LFC147" s="3"/>
      <c r="LFD147" s="3"/>
      <c r="LFE147" s="3"/>
      <c r="LFF147" s="3"/>
      <c r="LFG147" s="3"/>
      <c r="LFH147" s="3"/>
      <c r="LFI147" s="3"/>
      <c r="LFJ147" s="3"/>
      <c r="LFK147" s="3"/>
      <c r="LFL147" s="3"/>
      <c r="LFM147" s="3"/>
      <c r="LFN147" s="3"/>
      <c r="LFO147" s="3"/>
      <c r="LFP147" s="3"/>
      <c r="LFQ147" s="3"/>
      <c r="LFR147" s="3"/>
      <c r="LFS147" s="3"/>
      <c r="LFT147" s="3"/>
      <c r="LFU147" s="3"/>
      <c r="LFV147" s="3"/>
      <c r="LFW147" s="3"/>
      <c r="LFX147" s="3"/>
      <c r="LFY147" s="3"/>
      <c r="LFZ147" s="3"/>
      <c r="LGA147" s="3"/>
      <c r="LGB147" s="3"/>
      <c r="LGC147" s="3"/>
      <c r="LGD147" s="3"/>
      <c r="LGE147" s="3"/>
      <c r="LGF147" s="3"/>
      <c r="LGG147" s="3"/>
      <c r="LGH147" s="3"/>
      <c r="LGI147" s="3"/>
      <c r="LGJ147" s="3"/>
      <c r="LGK147" s="3"/>
      <c r="LGL147" s="3"/>
      <c r="LGM147" s="3"/>
      <c r="LGN147" s="3"/>
      <c r="LGO147" s="3"/>
      <c r="LGP147" s="3"/>
      <c r="LGQ147" s="3"/>
      <c r="LGR147" s="3"/>
      <c r="LGS147" s="3"/>
      <c r="LGT147" s="3"/>
      <c r="LGU147" s="3"/>
      <c r="LGV147" s="3"/>
      <c r="LGW147" s="3"/>
      <c r="LGX147" s="3"/>
      <c r="LGY147" s="3"/>
      <c r="LGZ147" s="3"/>
      <c r="LHA147" s="3"/>
      <c r="LHB147" s="3"/>
      <c r="LHC147" s="3"/>
      <c r="LHD147" s="3"/>
      <c r="LHE147" s="3"/>
      <c r="LHF147" s="3"/>
      <c r="LHG147" s="3"/>
      <c r="LHH147" s="3"/>
      <c r="LHI147" s="3"/>
      <c r="LHJ147" s="3"/>
      <c r="LHK147" s="3"/>
      <c r="LHL147" s="3"/>
      <c r="LHM147" s="3"/>
      <c r="LHN147" s="3"/>
      <c r="LHO147" s="3"/>
      <c r="LHP147" s="3"/>
      <c r="LHQ147" s="3"/>
      <c r="LHR147" s="3"/>
      <c r="LHS147" s="3"/>
      <c r="LHT147" s="3"/>
      <c r="LHU147" s="3"/>
      <c r="LHV147" s="3"/>
      <c r="LHW147" s="3"/>
      <c r="LHX147" s="3"/>
      <c r="LHY147" s="3"/>
      <c r="LHZ147" s="3"/>
      <c r="LIA147" s="3"/>
      <c r="LIB147" s="3"/>
      <c r="LIC147" s="3"/>
      <c r="LID147" s="3"/>
      <c r="LIE147" s="3"/>
      <c r="LIF147" s="3"/>
      <c r="LIG147" s="3"/>
      <c r="LIH147" s="3"/>
      <c r="LII147" s="3"/>
      <c r="LIJ147" s="3"/>
      <c r="LIK147" s="3"/>
      <c r="LIL147" s="3"/>
      <c r="LIM147" s="3"/>
      <c r="LIN147" s="3"/>
      <c r="LIO147" s="3"/>
      <c r="LIP147" s="3"/>
      <c r="LIQ147" s="3"/>
      <c r="LIR147" s="3"/>
      <c r="LIS147" s="3"/>
      <c r="LIT147" s="3"/>
      <c r="LIU147" s="3"/>
      <c r="LIV147" s="3"/>
      <c r="LIW147" s="3"/>
      <c r="LIX147" s="3"/>
      <c r="LIY147" s="3"/>
      <c r="LIZ147" s="3"/>
      <c r="LJA147" s="3"/>
      <c r="LJB147" s="3"/>
      <c r="LJC147" s="3"/>
      <c r="LJD147" s="3"/>
      <c r="LJE147" s="3"/>
      <c r="LJF147" s="3"/>
      <c r="LJG147" s="3"/>
      <c r="LJH147" s="3"/>
      <c r="LJI147" s="3"/>
      <c r="LJJ147" s="3"/>
      <c r="LJK147" s="3"/>
      <c r="LJL147" s="3"/>
      <c r="LJM147" s="3"/>
      <c r="LJN147" s="3"/>
      <c r="LJO147" s="3"/>
      <c r="LJP147" s="3"/>
      <c r="LJQ147" s="3"/>
      <c r="LJR147" s="3"/>
      <c r="LJS147" s="3"/>
      <c r="LJT147" s="3"/>
      <c r="LJU147" s="3"/>
      <c r="LJV147" s="3"/>
      <c r="LJW147" s="3"/>
      <c r="LJX147" s="3"/>
      <c r="LJY147" s="3"/>
      <c r="LJZ147" s="3"/>
      <c r="LKA147" s="3"/>
      <c r="LKB147" s="3"/>
      <c r="LKC147" s="3"/>
      <c r="LKD147" s="3"/>
      <c r="LKE147" s="3"/>
      <c r="LKF147" s="3"/>
      <c r="LKG147" s="3"/>
      <c r="LKH147" s="3"/>
      <c r="LKI147" s="3"/>
      <c r="LKJ147" s="3"/>
      <c r="LKK147" s="3"/>
      <c r="LKL147" s="3"/>
      <c r="LKM147" s="3"/>
      <c r="LKN147" s="3"/>
      <c r="LKO147" s="3"/>
      <c r="LKP147" s="3"/>
      <c r="LKQ147" s="3"/>
      <c r="LKR147" s="3"/>
      <c r="LKS147" s="3"/>
      <c r="LKT147" s="3"/>
      <c r="LKU147" s="3"/>
      <c r="LKV147" s="3"/>
      <c r="LKW147" s="3"/>
      <c r="LKX147" s="3"/>
      <c r="LKY147" s="3"/>
      <c r="LKZ147" s="3"/>
      <c r="LLA147" s="3"/>
      <c r="LLB147" s="3"/>
      <c r="LLC147" s="3"/>
      <c r="LLD147" s="3"/>
      <c r="LLE147" s="3"/>
      <c r="LLF147" s="3"/>
      <c r="LLG147" s="3"/>
      <c r="LLH147" s="3"/>
      <c r="LLI147" s="3"/>
      <c r="LLJ147" s="3"/>
      <c r="LLK147" s="3"/>
      <c r="LLL147" s="3"/>
      <c r="LLM147" s="3"/>
      <c r="LLN147" s="3"/>
      <c r="LLO147" s="3"/>
      <c r="LLP147" s="3"/>
      <c r="LLQ147" s="3"/>
      <c r="LLR147" s="3"/>
      <c r="LLS147" s="3"/>
      <c r="LLT147" s="3"/>
      <c r="LLU147" s="3"/>
      <c r="LLV147" s="3"/>
      <c r="LLW147" s="3"/>
      <c r="LLX147" s="3"/>
      <c r="LLY147" s="3"/>
      <c r="LLZ147" s="3"/>
      <c r="LMA147" s="3"/>
      <c r="LMB147" s="3"/>
      <c r="LMC147" s="3"/>
      <c r="LMD147" s="3"/>
      <c r="LME147" s="3"/>
      <c r="LMF147" s="3"/>
      <c r="LMG147" s="3"/>
      <c r="LMH147" s="3"/>
      <c r="LMI147" s="3"/>
      <c r="LMJ147" s="3"/>
      <c r="LMK147" s="3"/>
      <c r="LML147" s="3"/>
      <c r="LMM147" s="3"/>
      <c r="LMN147" s="3"/>
      <c r="LMO147" s="3"/>
      <c r="LMP147" s="3"/>
      <c r="LMQ147" s="3"/>
      <c r="LMR147" s="3"/>
      <c r="LMS147" s="3"/>
      <c r="LMT147" s="3"/>
      <c r="LMU147" s="3"/>
      <c r="LMV147" s="3"/>
      <c r="LMW147" s="3"/>
      <c r="LMX147" s="3"/>
      <c r="LMY147" s="3"/>
      <c r="LMZ147" s="3"/>
      <c r="LNA147" s="3"/>
      <c r="LNB147" s="3"/>
      <c r="LNC147" s="3"/>
      <c r="LND147" s="3"/>
      <c r="LNE147" s="3"/>
      <c r="LNF147" s="3"/>
      <c r="LNG147" s="3"/>
      <c r="LNH147" s="3"/>
      <c r="LNI147" s="3"/>
      <c r="LNJ147" s="3"/>
      <c r="LNK147" s="3"/>
      <c r="LNL147" s="3"/>
      <c r="LNM147" s="3"/>
      <c r="LNN147" s="3"/>
      <c r="LNO147" s="3"/>
      <c r="LNP147" s="3"/>
      <c r="LNQ147" s="3"/>
      <c r="LNR147" s="3"/>
      <c r="LNS147" s="3"/>
      <c r="LNT147" s="3"/>
      <c r="LNU147" s="3"/>
      <c r="LNV147" s="3"/>
      <c r="LNW147" s="3"/>
      <c r="LNX147" s="3"/>
      <c r="LNY147" s="3"/>
      <c r="LNZ147" s="3"/>
      <c r="LOA147" s="3"/>
      <c r="LOB147" s="3"/>
      <c r="LOC147" s="3"/>
      <c r="LOD147" s="3"/>
      <c r="LOE147" s="3"/>
      <c r="LOF147" s="3"/>
      <c r="LOG147" s="3"/>
      <c r="LOH147" s="3"/>
      <c r="LOI147" s="3"/>
      <c r="LOJ147" s="3"/>
      <c r="LOK147" s="3"/>
      <c r="LOL147" s="3"/>
      <c r="LOM147" s="3"/>
      <c r="LON147" s="3"/>
      <c r="LOO147" s="3"/>
      <c r="LOP147" s="3"/>
      <c r="LOQ147" s="3"/>
      <c r="LOR147" s="3"/>
      <c r="LOS147" s="3"/>
      <c r="LOT147" s="3"/>
      <c r="LOU147" s="3"/>
      <c r="LOV147" s="3"/>
      <c r="LOW147" s="3"/>
      <c r="LOX147" s="3"/>
      <c r="LOY147" s="3"/>
      <c r="LOZ147" s="3"/>
      <c r="LPA147" s="3"/>
      <c r="LPB147" s="3"/>
      <c r="LPC147" s="3"/>
      <c r="LPD147" s="3"/>
      <c r="LPE147" s="3"/>
      <c r="LPF147" s="3"/>
      <c r="LPG147" s="3"/>
      <c r="LPH147" s="3"/>
      <c r="LPI147" s="3"/>
      <c r="LPJ147" s="3"/>
      <c r="LPK147" s="3"/>
      <c r="LPL147" s="3"/>
      <c r="LPM147" s="3"/>
      <c r="LPN147" s="3"/>
      <c r="LPO147" s="3"/>
      <c r="LPP147" s="3"/>
      <c r="LPQ147" s="3"/>
      <c r="LPR147" s="3"/>
      <c r="LPS147" s="3"/>
      <c r="LPT147" s="3"/>
      <c r="LPU147" s="3"/>
      <c r="LPV147" s="3"/>
      <c r="LPW147" s="3"/>
      <c r="LPX147" s="3"/>
      <c r="LPY147" s="3"/>
      <c r="LPZ147" s="3"/>
      <c r="LQA147" s="3"/>
      <c r="LQB147" s="3"/>
      <c r="LQC147" s="3"/>
      <c r="LQD147" s="3"/>
      <c r="LQE147" s="3"/>
      <c r="LQF147" s="3"/>
      <c r="LQG147" s="3"/>
      <c r="LQH147" s="3"/>
      <c r="LQI147" s="3"/>
      <c r="LQJ147" s="3"/>
      <c r="LQK147" s="3"/>
      <c r="LQL147" s="3"/>
      <c r="LQM147" s="3"/>
      <c r="LQN147" s="3"/>
      <c r="LQO147" s="3"/>
      <c r="LQP147" s="3"/>
      <c r="LQQ147" s="3"/>
      <c r="LQR147" s="3"/>
      <c r="LQS147" s="3"/>
      <c r="LQT147" s="3"/>
      <c r="LQU147" s="3"/>
      <c r="LQV147" s="3"/>
      <c r="LQW147" s="3"/>
      <c r="LQX147" s="3"/>
      <c r="LQY147" s="3"/>
      <c r="LQZ147" s="3"/>
      <c r="LRA147" s="3"/>
      <c r="LRB147" s="3"/>
      <c r="LRC147" s="3"/>
      <c r="LRD147" s="3"/>
      <c r="LRE147" s="3"/>
      <c r="LRF147" s="3"/>
      <c r="LRG147" s="3"/>
      <c r="LRH147" s="3"/>
      <c r="LRI147" s="3"/>
      <c r="LRJ147" s="3"/>
      <c r="LRK147" s="3"/>
      <c r="LRL147" s="3"/>
      <c r="LRM147" s="3"/>
      <c r="LRN147" s="3"/>
      <c r="LRO147" s="3"/>
      <c r="LRP147" s="3"/>
      <c r="LRQ147" s="3"/>
      <c r="LRR147" s="3"/>
      <c r="LRS147" s="3"/>
      <c r="LRT147" s="3"/>
      <c r="LRU147" s="3"/>
      <c r="LRV147" s="3"/>
      <c r="LRW147" s="3"/>
      <c r="LRX147" s="3"/>
      <c r="LRY147" s="3"/>
      <c r="LRZ147" s="3"/>
      <c r="LSA147" s="3"/>
      <c r="LSB147" s="3"/>
      <c r="LSC147" s="3"/>
      <c r="LSD147" s="3"/>
      <c r="LSE147" s="3"/>
      <c r="LSF147" s="3"/>
      <c r="LSG147" s="3"/>
      <c r="LSH147" s="3"/>
      <c r="LSI147" s="3"/>
      <c r="LSJ147" s="3"/>
      <c r="LSK147" s="3"/>
      <c r="LSL147" s="3"/>
      <c r="LSM147" s="3"/>
      <c r="LSN147" s="3"/>
      <c r="LSO147" s="3"/>
      <c r="LSP147" s="3"/>
      <c r="LSQ147" s="3"/>
      <c r="LSR147" s="3"/>
      <c r="LSS147" s="3"/>
      <c r="LST147" s="3"/>
      <c r="LSU147" s="3"/>
      <c r="LSV147" s="3"/>
      <c r="LSW147" s="3"/>
      <c r="LSX147" s="3"/>
      <c r="LSY147" s="3"/>
      <c r="LSZ147" s="3"/>
      <c r="LTA147" s="3"/>
      <c r="LTB147" s="3"/>
      <c r="LTC147" s="3"/>
      <c r="LTD147" s="3"/>
      <c r="LTE147" s="3"/>
      <c r="LTF147" s="3"/>
      <c r="LTG147" s="3"/>
      <c r="LTH147" s="3"/>
      <c r="LTI147" s="3"/>
      <c r="LTJ147" s="3"/>
      <c r="LTK147" s="3"/>
      <c r="LTL147" s="3"/>
      <c r="LTM147" s="3"/>
      <c r="LTN147" s="3"/>
      <c r="LTO147" s="3"/>
      <c r="LTP147" s="3"/>
      <c r="LTQ147" s="3"/>
      <c r="LTR147" s="3"/>
      <c r="LTS147" s="3"/>
      <c r="LTT147" s="3"/>
      <c r="LTU147" s="3"/>
      <c r="LTV147" s="3"/>
      <c r="LTW147" s="3"/>
      <c r="LTX147" s="3"/>
      <c r="LTY147" s="3"/>
      <c r="LTZ147" s="3"/>
      <c r="LUA147" s="3"/>
      <c r="LUB147" s="3"/>
      <c r="LUC147" s="3"/>
      <c r="LUD147" s="3"/>
      <c r="LUE147" s="3"/>
      <c r="LUF147" s="3"/>
      <c r="LUG147" s="3"/>
      <c r="LUH147" s="3"/>
      <c r="LUI147" s="3"/>
      <c r="LUJ147" s="3"/>
      <c r="LUK147" s="3"/>
      <c r="LUL147" s="3"/>
      <c r="LUM147" s="3"/>
      <c r="LUN147" s="3"/>
      <c r="LUO147" s="3"/>
      <c r="LUP147" s="3"/>
      <c r="LUQ147" s="3"/>
      <c r="LUR147" s="3"/>
      <c r="LUS147" s="3"/>
      <c r="LUT147" s="3"/>
      <c r="LUU147" s="3"/>
      <c r="LUV147" s="3"/>
      <c r="LUW147" s="3"/>
      <c r="LUX147" s="3"/>
      <c r="LUY147" s="3"/>
      <c r="LUZ147" s="3"/>
      <c r="LVA147" s="3"/>
      <c r="LVB147" s="3"/>
      <c r="LVC147" s="3"/>
      <c r="LVD147" s="3"/>
      <c r="LVE147" s="3"/>
      <c r="LVF147" s="3"/>
      <c r="LVG147" s="3"/>
      <c r="LVH147" s="3"/>
      <c r="LVI147" s="3"/>
      <c r="LVJ147" s="3"/>
      <c r="LVK147" s="3"/>
      <c r="LVL147" s="3"/>
      <c r="LVM147" s="3"/>
      <c r="LVN147" s="3"/>
      <c r="LVO147" s="3"/>
      <c r="LVP147" s="3"/>
      <c r="LVQ147" s="3"/>
      <c r="LVR147" s="3"/>
      <c r="LVS147" s="3"/>
      <c r="LVT147" s="3"/>
      <c r="LVU147" s="3"/>
      <c r="LVV147" s="3"/>
      <c r="LVW147" s="3"/>
      <c r="LVX147" s="3"/>
      <c r="LVY147" s="3"/>
      <c r="LVZ147" s="3"/>
      <c r="LWA147" s="3"/>
      <c r="LWB147" s="3"/>
      <c r="LWC147" s="3"/>
      <c r="LWD147" s="3"/>
      <c r="LWE147" s="3"/>
      <c r="LWF147" s="3"/>
      <c r="LWG147" s="3"/>
      <c r="LWH147" s="3"/>
      <c r="LWI147" s="3"/>
      <c r="LWJ147" s="3"/>
      <c r="LWK147" s="3"/>
      <c r="LWL147" s="3"/>
      <c r="LWM147" s="3"/>
      <c r="LWN147" s="3"/>
      <c r="LWO147" s="3"/>
      <c r="LWP147" s="3"/>
      <c r="LWQ147" s="3"/>
      <c r="LWR147" s="3"/>
      <c r="LWS147" s="3"/>
      <c r="LWT147" s="3"/>
      <c r="LWU147" s="3"/>
      <c r="LWV147" s="3"/>
      <c r="LWW147" s="3"/>
      <c r="LWX147" s="3"/>
      <c r="LWY147" s="3"/>
      <c r="LWZ147" s="3"/>
      <c r="LXA147" s="3"/>
      <c r="LXB147" s="3"/>
      <c r="LXC147" s="3"/>
      <c r="LXD147" s="3"/>
      <c r="LXE147" s="3"/>
      <c r="LXF147" s="3"/>
      <c r="LXG147" s="3"/>
      <c r="LXH147" s="3"/>
      <c r="LXI147" s="3"/>
      <c r="LXJ147" s="3"/>
      <c r="LXK147" s="3"/>
      <c r="LXL147" s="3"/>
      <c r="LXM147" s="3"/>
      <c r="LXN147" s="3"/>
      <c r="LXO147" s="3"/>
      <c r="LXP147" s="3"/>
      <c r="LXQ147" s="3"/>
      <c r="LXR147" s="3"/>
      <c r="LXS147" s="3"/>
      <c r="LXT147" s="3"/>
      <c r="LXU147" s="3"/>
      <c r="LXV147" s="3"/>
      <c r="LXW147" s="3"/>
      <c r="LXX147" s="3"/>
      <c r="LXY147" s="3"/>
      <c r="LXZ147" s="3"/>
      <c r="LYA147" s="3"/>
      <c r="LYB147" s="3"/>
      <c r="LYC147" s="3"/>
      <c r="LYD147" s="3"/>
      <c r="LYE147" s="3"/>
      <c r="LYF147" s="3"/>
      <c r="LYG147" s="3"/>
      <c r="LYH147" s="3"/>
      <c r="LYI147" s="3"/>
      <c r="LYJ147" s="3"/>
      <c r="LYK147" s="3"/>
      <c r="LYL147" s="3"/>
      <c r="LYM147" s="3"/>
      <c r="LYN147" s="3"/>
      <c r="LYO147" s="3"/>
      <c r="LYP147" s="3"/>
      <c r="LYQ147" s="3"/>
      <c r="LYR147" s="3"/>
      <c r="LYS147" s="3"/>
      <c r="LYT147" s="3"/>
      <c r="LYU147" s="3"/>
      <c r="LYV147" s="3"/>
      <c r="LYW147" s="3"/>
      <c r="LYX147" s="3"/>
      <c r="LYY147" s="3"/>
      <c r="LYZ147" s="3"/>
      <c r="LZA147" s="3"/>
      <c r="LZB147" s="3"/>
      <c r="LZC147" s="3"/>
      <c r="LZD147" s="3"/>
      <c r="LZE147" s="3"/>
      <c r="LZF147" s="3"/>
      <c r="LZG147" s="3"/>
      <c r="LZH147" s="3"/>
      <c r="LZI147" s="3"/>
      <c r="LZJ147" s="3"/>
      <c r="LZK147" s="3"/>
      <c r="LZL147" s="3"/>
      <c r="LZM147" s="3"/>
      <c r="LZN147" s="3"/>
      <c r="LZO147" s="3"/>
      <c r="LZP147" s="3"/>
      <c r="LZQ147" s="3"/>
      <c r="LZR147" s="3"/>
      <c r="LZS147" s="3"/>
      <c r="LZT147" s="3"/>
      <c r="LZU147" s="3"/>
      <c r="LZV147" s="3"/>
      <c r="LZW147" s="3"/>
      <c r="LZX147" s="3"/>
      <c r="LZY147" s="3"/>
      <c r="LZZ147" s="3"/>
      <c r="MAA147" s="3"/>
      <c r="MAB147" s="3"/>
      <c r="MAC147" s="3"/>
      <c r="MAD147" s="3"/>
      <c r="MAE147" s="3"/>
      <c r="MAF147" s="3"/>
      <c r="MAG147" s="3"/>
      <c r="MAH147" s="3"/>
      <c r="MAI147" s="3"/>
      <c r="MAJ147" s="3"/>
      <c r="MAK147" s="3"/>
      <c r="MAL147" s="3"/>
      <c r="MAM147" s="3"/>
      <c r="MAN147" s="3"/>
      <c r="MAO147" s="3"/>
      <c r="MAP147" s="3"/>
      <c r="MAQ147" s="3"/>
      <c r="MAR147" s="3"/>
      <c r="MAS147" s="3"/>
      <c r="MAT147" s="3"/>
      <c r="MAU147" s="3"/>
      <c r="MAV147" s="3"/>
      <c r="MAW147" s="3"/>
      <c r="MAX147" s="3"/>
      <c r="MAY147" s="3"/>
      <c r="MAZ147" s="3"/>
      <c r="MBA147" s="3"/>
      <c r="MBB147" s="3"/>
      <c r="MBC147" s="3"/>
      <c r="MBD147" s="3"/>
      <c r="MBE147" s="3"/>
      <c r="MBF147" s="3"/>
      <c r="MBG147" s="3"/>
      <c r="MBH147" s="3"/>
      <c r="MBI147" s="3"/>
      <c r="MBJ147" s="3"/>
      <c r="MBK147" s="3"/>
      <c r="MBL147" s="3"/>
      <c r="MBM147" s="3"/>
      <c r="MBN147" s="3"/>
      <c r="MBO147" s="3"/>
      <c r="MBP147" s="3"/>
      <c r="MBQ147" s="3"/>
      <c r="MBR147" s="3"/>
      <c r="MBS147" s="3"/>
      <c r="MBT147" s="3"/>
      <c r="MBU147" s="3"/>
      <c r="MBV147" s="3"/>
      <c r="MBW147" s="3"/>
      <c r="MBX147" s="3"/>
      <c r="MBY147" s="3"/>
      <c r="MBZ147" s="3"/>
      <c r="MCA147" s="3"/>
      <c r="MCB147" s="3"/>
      <c r="MCC147" s="3"/>
      <c r="MCD147" s="3"/>
      <c r="MCE147" s="3"/>
      <c r="MCF147" s="3"/>
      <c r="MCG147" s="3"/>
      <c r="MCH147" s="3"/>
      <c r="MCI147" s="3"/>
      <c r="MCJ147" s="3"/>
      <c r="MCK147" s="3"/>
      <c r="MCL147" s="3"/>
      <c r="MCM147" s="3"/>
      <c r="MCN147" s="3"/>
      <c r="MCO147" s="3"/>
      <c r="MCP147" s="3"/>
      <c r="MCQ147" s="3"/>
      <c r="MCR147" s="3"/>
      <c r="MCS147" s="3"/>
      <c r="MCT147" s="3"/>
      <c r="MCU147" s="3"/>
      <c r="MCV147" s="3"/>
      <c r="MCW147" s="3"/>
      <c r="MCX147" s="3"/>
      <c r="MCY147" s="3"/>
      <c r="MCZ147" s="3"/>
      <c r="MDA147" s="3"/>
      <c r="MDB147" s="3"/>
      <c r="MDC147" s="3"/>
      <c r="MDD147" s="3"/>
      <c r="MDE147" s="3"/>
      <c r="MDF147" s="3"/>
      <c r="MDG147" s="3"/>
      <c r="MDH147" s="3"/>
      <c r="MDI147" s="3"/>
      <c r="MDJ147" s="3"/>
      <c r="MDK147" s="3"/>
      <c r="MDL147" s="3"/>
      <c r="MDM147" s="3"/>
      <c r="MDN147" s="3"/>
      <c r="MDO147" s="3"/>
      <c r="MDP147" s="3"/>
      <c r="MDQ147" s="3"/>
      <c r="MDR147" s="3"/>
      <c r="MDS147" s="3"/>
      <c r="MDT147" s="3"/>
      <c r="MDU147" s="3"/>
      <c r="MDV147" s="3"/>
      <c r="MDW147" s="3"/>
      <c r="MDX147" s="3"/>
      <c r="MDY147" s="3"/>
      <c r="MDZ147" s="3"/>
      <c r="MEA147" s="3"/>
      <c r="MEB147" s="3"/>
      <c r="MEC147" s="3"/>
      <c r="MED147" s="3"/>
      <c r="MEE147" s="3"/>
      <c r="MEF147" s="3"/>
      <c r="MEG147" s="3"/>
      <c r="MEH147" s="3"/>
      <c r="MEI147" s="3"/>
      <c r="MEJ147" s="3"/>
      <c r="MEK147" s="3"/>
      <c r="MEL147" s="3"/>
      <c r="MEM147" s="3"/>
      <c r="MEN147" s="3"/>
      <c r="MEO147" s="3"/>
      <c r="MEP147" s="3"/>
      <c r="MEQ147" s="3"/>
      <c r="MER147" s="3"/>
      <c r="MES147" s="3"/>
      <c r="MET147" s="3"/>
      <c r="MEU147" s="3"/>
      <c r="MEV147" s="3"/>
      <c r="MEW147" s="3"/>
      <c r="MEX147" s="3"/>
      <c r="MEY147" s="3"/>
      <c r="MEZ147" s="3"/>
      <c r="MFA147" s="3"/>
      <c r="MFB147" s="3"/>
      <c r="MFC147" s="3"/>
      <c r="MFD147" s="3"/>
      <c r="MFE147" s="3"/>
      <c r="MFF147" s="3"/>
      <c r="MFG147" s="3"/>
      <c r="MFH147" s="3"/>
      <c r="MFI147" s="3"/>
      <c r="MFJ147" s="3"/>
      <c r="MFK147" s="3"/>
      <c r="MFL147" s="3"/>
      <c r="MFM147" s="3"/>
      <c r="MFN147" s="3"/>
      <c r="MFO147" s="3"/>
      <c r="MFP147" s="3"/>
      <c r="MFQ147" s="3"/>
      <c r="MFR147" s="3"/>
      <c r="MFS147" s="3"/>
      <c r="MFT147" s="3"/>
      <c r="MFU147" s="3"/>
      <c r="MFV147" s="3"/>
      <c r="MFW147" s="3"/>
      <c r="MFX147" s="3"/>
      <c r="MFY147" s="3"/>
      <c r="MFZ147" s="3"/>
      <c r="MGA147" s="3"/>
      <c r="MGB147" s="3"/>
      <c r="MGC147" s="3"/>
      <c r="MGD147" s="3"/>
      <c r="MGE147" s="3"/>
      <c r="MGF147" s="3"/>
      <c r="MGG147" s="3"/>
      <c r="MGH147" s="3"/>
      <c r="MGI147" s="3"/>
      <c r="MGJ147" s="3"/>
      <c r="MGK147" s="3"/>
      <c r="MGL147" s="3"/>
      <c r="MGM147" s="3"/>
      <c r="MGN147" s="3"/>
      <c r="MGO147" s="3"/>
      <c r="MGP147" s="3"/>
      <c r="MGQ147" s="3"/>
      <c r="MGR147" s="3"/>
      <c r="MGS147" s="3"/>
      <c r="MGT147" s="3"/>
      <c r="MGU147" s="3"/>
      <c r="MGV147" s="3"/>
      <c r="MGW147" s="3"/>
      <c r="MGX147" s="3"/>
      <c r="MGY147" s="3"/>
      <c r="MGZ147" s="3"/>
      <c r="MHA147" s="3"/>
      <c r="MHB147" s="3"/>
      <c r="MHC147" s="3"/>
      <c r="MHD147" s="3"/>
      <c r="MHE147" s="3"/>
      <c r="MHF147" s="3"/>
      <c r="MHG147" s="3"/>
      <c r="MHH147" s="3"/>
      <c r="MHI147" s="3"/>
      <c r="MHJ147" s="3"/>
      <c r="MHK147" s="3"/>
      <c r="MHL147" s="3"/>
      <c r="MHM147" s="3"/>
      <c r="MHN147" s="3"/>
      <c r="MHO147" s="3"/>
      <c r="MHP147" s="3"/>
      <c r="MHQ147" s="3"/>
      <c r="MHR147" s="3"/>
      <c r="MHS147" s="3"/>
      <c r="MHT147" s="3"/>
      <c r="MHU147" s="3"/>
      <c r="MHV147" s="3"/>
      <c r="MHW147" s="3"/>
      <c r="MHX147" s="3"/>
      <c r="MHY147" s="3"/>
      <c r="MHZ147" s="3"/>
      <c r="MIA147" s="3"/>
      <c r="MIB147" s="3"/>
      <c r="MIC147" s="3"/>
      <c r="MID147" s="3"/>
      <c r="MIE147" s="3"/>
      <c r="MIF147" s="3"/>
      <c r="MIG147" s="3"/>
      <c r="MIH147" s="3"/>
      <c r="MII147" s="3"/>
      <c r="MIJ147" s="3"/>
      <c r="MIK147" s="3"/>
      <c r="MIL147" s="3"/>
      <c r="MIM147" s="3"/>
      <c r="MIN147" s="3"/>
      <c r="MIO147" s="3"/>
      <c r="MIP147" s="3"/>
      <c r="MIQ147" s="3"/>
      <c r="MIR147" s="3"/>
      <c r="MIS147" s="3"/>
      <c r="MIT147" s="3"/>
      <c r="MIU147" s="3"/>
      <c r="MIV147" s="3"/>
      <c r="MIW147" s="3"/>
      <c r="MIX147" s="3"/>
      <c r="MIY147" s="3"/>
      <c r="MIZ147" s="3"/>
      <c r="MJA147" s="3"/>
      <c r="MJB147" s="3"/>
      <c r="MJC147" s="3"/>
      <c r="MJD147" s="3"/>
      <c r="MJE147" s="3"/>
      <c r="MJF147" s="3"/>
      <c r="MJG147" s="3"/>
      <c r="MJH147" s="3"/>
      <c r="MJI147" s="3"/>
      <c r="MJJ147" s="3"/>
      <c r="MJK147" s="3"/>
      <c r="MJL147" s="3"/>
      <c r="MJM147" s="3"/>
      <c r="MJN147" s="3"/>
      <c r="MJO147" s="3"/>
      <c r="MJP147" s="3"/>
      <c r="MJQ147" s="3"/>
      <c r="MJR147" s="3"/>
      <c r="MJS147" s="3"/>
      <c r="MJT147" s="3"/>
      <c r="MJU147" s="3"/>
      <c r="MJV147" s="3"/>
      <c r="MJW147" s="3"/>
      <c r="MJX147" s="3"/>
      <c r="MJY147" s="3"/>
      <c r="MJZ147" s="3"/>
      <c r="MKA147" s="3"/>
      <c r="MKB147" s="3"/>
      <c r="MKC147" s="3"/>
      <c r="MKD147" s="3"/>
      <c r="MKE147" s="3"/>
      <c r="MKF147" s="3"/>
      <c r="MKG147" s="3"/>
      <c r="MKH147" s="3"/>
      <c r="MKI147" s="3"/>
      <c r="MKJ147" s="3"/>
      <c r="MKK147" s="3"/>
      <c r="MKL147" s="3"/>
      <c r="MKM147" s="3"/>
      <c r="MKN147" s="3"/>
      <c r="MKO147" s="3"/>
      <c r="MKP147" s="3"/>
      <c r="MKQ147" s="3"/>
      <c r="MKR147" s="3"/>
      <c r="MKS147" s="3"/>
      <c r="MKT147" s="3"/>
      <c r="MKU147" s="3"/>
      <c r="MKV147" s="3"/>
      <c r="MKW147" s="3"/>
      <c r="MKX147" s="3"/>
      <c r="MKY147" s="3"/>
      <c r="MKZ147" s="3"/>
      <c r="MLA147" s="3"/>
      <c r="MLB147" s="3"/>
      <c r="MLC147" s="3"/>
      <c r="MLD147" s="3"/>
      <c r="MLE147" s="3"/>
      <c r="MLF147" s="3"/>
      <c r="MLG147" s="3"/>
      <c r="MLH147" s="3"/>
      <c r="MLI147" s="3"/>
      <c r="MLJ147" s="3"/>
      <c r="MLK147" s="3"/>
      <c r="MLL147" s="3"/>
      <c r="MLM147" s="3"/>
      <c r="MLN147" s="3"/>
      <c r="MLO147" s="3"/>
      <c r="MLP147" s="3"/>
      <c r="MLQ147" s="3"/>
      <c r="MLR147" s="3"/>
      <c r="MLS147" s="3"/>
      <c r="MLT147" s="3"/>
      <c r="MLU147" s="3"/>
      <c r="MLV147" s="3"/>
      <c r="MLW147" s="3"/>
      <c r="MLX147" s="3"/>
      <c r="MLY147" s="3"/>
      <c r="MLZ147" s="3"/>
      <c r="MMA147" s="3"/>
      <c r="MMB147" s="3"/>
      <c r="MMC147" s="3"/>
      <c r="MMD147" s="3"/>
      <c r="MME147" s="3"/>
      <c r="MMF147" s="3"/>
      <c r="MMG147" s="3"/>
      <c r="MMH147" s="3"/>
      <c r="MMI147" s="3"/>
      <c r="MMJ147" s="3"/>
      <c r="MMK147" s="3"/>
      <c r="MML147" s="3"/>
      <c r="MMM147" s="3"/>
      <c r="MMN147" s="3"/>
      <c r="MMO147" s="3"/>
      <c r="MMP147" s="3"/>
      <c r="MMQ147" s="3"/>
      <c r="MMR147" s="3"/>
      <c r="MMS147" s="3"/>
      <c r="MMT147" s="3"/>
      <c r="MMU147" s="3"/>
      <c r="MMV147" s="3"/>
      <c r="MMW147" s="3"/>
      <c r="MMX147" s="3"/>
      <c r="MMY147" s="3"/>
      <c r="MMZ147" s="3"/>
      <c r="MNA147" s="3"/>
      <c r="MNB147" s="3"/>
      <c r="MNC147" s="3"/>
      <c r="MND147" s="3"/>
      <c r="MNE147" s="3"/>
      <c r="MNF147" s="3"/>
      <c r="MNG147" s="3"/>
      <c r="MNH147" s="3"/>
      <c r="MNI147" s="3"/>
      <c r="MNJ147" s="3"/>
      <c r="MNK147" s="3"/>
      <c r="MNL147" s="3"/>
      <c r="MNM147" s="3"/>
      <c r="MNN147" s="3"/>
      <c r="MNO147" s="3"/>
      <c r="MNP147" s="3"/>
      <c r="MNQ147" s="3"/>
      <c r="MNR147" s="3"/>
      <c r="MNS147" s="3"/>
      <c r="MNT147" s="3"/>
      <c r="MNU147" s="3"/>
      <c r="MNV147" s="3"/>
      <c r="MNW147" s="3"/>
      <c r="MNX147" s="3"/>
      <c r="MNY147" s="3"/>
      <c r="MNZ147" s="3"/>
      <c r="MOA147" s="3"/>
      <c r="MOB147" s="3"/>
      <c r="MOC147" s="3"/>
      <c r="MOD147" s="3"/>
      <c r="MOE147" s="3"/>
      <c r="MOF147" s="3"/>
      <c r="MOG147" s="3"/>
      <c r="MOH147" s="3"/>
      <c r="MOI147" s="3"/>
      <c r="MOJ147" s="3"/>
      <c r="MOK147" s="3"/>
      <c r="MOL147" s="3"/>
      <c r="MOM147" s="3"/>
      <c r="MON147" s="3"/>
      <c r="MOO147" s="3"/>
      <c r="MOP147" s="3"/>
      <c r="MOQ147" s="3"/>
      <c r="MOR147" s="3"/>
      <c r="MOS147" s="3"/>
      <c r="MOT147" s="3"/>
      <c r="MOU147" s="3"/>
      <c r="MOV147" s="3"/>
      <c r="MOW147" s="3"/>
      <c r="MOX147" s="3"/>
      <c r="MOY147" s="3"/>
      <c r="MOZ147" s="3"/>
      <c r="MPA147" s="3"/>
      <c r="MPB147" s="3"/>
      <c r="MPC147" s="3"/>
      <c r="MPD147" s="3"/>
      <c r="MPE147" s="3"/>
      <c r="MPF147" s="3"/>
      <c r="MPG147" s="3"/>
      <c r="MPH147" s="3"/>
      <c r="MPI147" s="3"/>
      <c r="MPJ147" s="3"/>
      <c r="MPK147" s="3"/>
      <c r="MPL147" s="3"/>
      <c r="MPM147" s="3"/>
      <c r="MPN147" s="3"/>
      <c r="MPO147" s="3"/>
      <c r="MPP147" s="3"/>
      <c r="MPQ147" s="3"/>
      <c r="MPR147" s="3"/>
      <c r="MPS147" s="3"/>
      <c r="MPT147" s="3"/>
      <c r="MPU147" s="3"/>
      <c r="MPV147" s="3"/>
      <c r="MPW147" s="3"/>
      <c r="MPX147" s="3"/>
      <c r="MPY147" s="3"/>
      <c r="MPZ147" s="3"/>
      <c r="MQA147" s="3"/>
      <c r="MQB147" s="3"/>
      <c r="MQC147" s="3"/>
      <c r="MQD147" s="3"/>
      <c r="MQE147" s="3"/>
      <c r="MQF147" s="3"/>
      <c r="MQG147" s="3"/>
      <c r="MQH147" s="3"/>
      <c r="MQI147" s="3"/>
      <c r="MQJ147" s="3"/>
      <c r="MQK147" s="3"/>
      <c r="MQL147" s="3"/>
      <c r="MQM147" s="3"/>
      <c r="MQN147" s="3"/>
      <c r="MQO147" s="3"/>
      <c r="MQP147" s="3"/>
      <c r="MQQ147" s="3"/>
      <c r="MQR147" s="3"/>
      <c r="MQS147" s="3"/>
      <c r="MQT147" s="3"/>
      <c r="MQU147" s="3"/>
      <c r="MQV147" s="3"/>
      <c r="MQW147" s="3"/>
      <c r="MQX147" s="3"/>
      <c r="MQY147" s="3"/>
      <c r="MQZ147" s="3"/>
      <c r="MRA147" s="3"/>
      <c r="MRB147" s="3"/>
      <c r="MRC147" s="3"/>
      <c r="MRD147" s="3"/>
      <c r="MRE147" s="3"/>
      <c r="MRF147" s="3"/>
      <c r="MRG147" s="3"/>
      <c r="MRH147" s="3"/>
      <c r="MRI147" s="3"/>
      <c r="MRJ147" s="3"/>
      <c r="MRK147" s="3"/>
      <c r="MRL147" s="3"/>
      <c r="MRM147" s="3"/>
      <c r="MRN147" s="3"/>
      <c r="MRO147" s="3"/>
      <c r="MRP147" s="3"/>
      <c r="MRQ147" s="3"/>
      <c r="MRR147" s="3"/>
      <c r="MRS147" s="3"/>
      <c r="MRT147" s="3"/>
      <c r="MRU147" s="3"/>
      <c r="MRV147" s="3"/>
      <c r="MRW147" s="3"/>
      <c r="MRX147" s="3"/>
      <c r="MRY147" s="3"/>
      <c r="MRZ147" s="3"/>
      <c r="MSA147" s="3"/>
      <c r="MSB147" s="3"/>
      <c r="MSC147" s="3"/>
      <c r="MSD147" s="3"/>
      <c r="MSE147" s="3"/>
      <c r="MSF147" s="3"/>
      <c r="MSG147" s="3"/>
      <c r="MSH147" s="3"/>
      <c r="MSI147" s="3"/>
      <c r="MSJ147" s="3"/>
      <c r="MSK147" s="3"/>
      <c r="MSL147" s="3"/>
      <c r="MSM147" s="3"/>
      <c r="MSN147" s="3"/>
      <c r="MSO147" s="3"/>
      <c r="MSP147" s="3"/>
      <c r="MSQ147" s="3"/>
      <c r="MSR147" s="3"/>
      <c r="MSS147" s="3"/>
      <c r="MST147" s="3"/>
      <c r="MSU147" s="3"/>
      <c r="MSV147" s="3"/>
      <c r="MSW147" s="3"/>
      <c r="MSX147" s="3"/>
      <c r="MSY147" s="3"/>
      <c r="MSZ147" s="3"/>
      <c r="MTA147" s="3"/>
      <c r="MTB147" s="3"/>
      <c r="MTC147" s="3"/>
      <c r="MTD147" s="3"/>
      <c r="MTE147" s="3"/>
      <c r="MTF147" s="3"/>
      <c r="MTG147" s="3"/>
      <c r="MTH147" s="3"/>
      <c r="MTI147" s="3"/>
      <c r="MTJ147" s="3"/>
      <c r="MTK147" s="3"/>
      <c r="MTL147" s="3"/>
      <c r="MTM147" s="3"/>
      <c r="MTN147" s="3"/>
      <c r="MTO147" s="3"/>
      <c r="MTP147" s="3"/>
      <c r="MTQ147" s="3"/>
      <c r="MTR147" s="3"/>
      <c r="MTS147" s="3"/>
      <c r="MTT147" s="3"/>
      <c r="MTU147" s="3"/>
      <c r="MTV147" s="3"/>
      <c r="MTW147" s="3"/>
      <c r="MTX147" s="3"/>
      <c r="MTY147" s="3"/>
      <c r="MTZ147" s="3"/>
      <c r="MUA147" s="3"/>
      <c r="MUB147" s="3"/>
      <c r="MUC147" s="3"/>
      <c r="MUD147" s="3"/>
      <c r="MUE147" s="3"/>
      <c r="MUF147" s="3"/>
      <c r="MUG147" s="3"/>
      <c r="MUH147" s="3"/>
      <c r="MUI147" s="3"/>
      <c r="MUJ147" s="3"/>
      <c r="MUK147" s="3"/>
      <c r="MUL147" s="3"/>
      <c r="MUM147" s="3"/>
      <c r="MUN147" s="3"/>
      <c r="MUO147" s="3"/>
      <c r="MUP147" s="3"/>
      <c r="MUQ147" s="3"/>
      <c r="MUR147" s="3"/>
      <c r="MUS147" s="3"/>
      <c r="MUT147" s="3"/>
      <c r="MUU147" s="3"/>
      <c r="MUV147" s="3"/>
      <c r="MUW147" s="3"/>
      <c r="MUX147" s="3"/>
      <c r="MUY147" s="3"/>
      <c r="MUZ147" s="3"/>
      <c r="MVA147" s="3"/>
      <c r="MVB147" s="3"/>
      <c r="MVC147" s="3"/>
      <c r="MVD147" s="3"/>
      <c r="MVE147" s="3"/>
      <c r="MVF147" s="3"/>
      <c r="MVG147" s="3"/>
      <c r="MVH147" s="3"/>
      <c r="MVI147" s="3"/>
      <c r="MVJ147" s="3"/>
      <c r="MVK147" s="3"/>
      <c r="MVL147" s="3"/>
      <c r="MVM147" s="3"/>
      <c r="MVN147" s="3"/>
      <c r="MVO147" s="3"/>
      <c r="MVP147" s="3"/>
      <c r="MVQ147" s="3"/>
      <c r="MVR147" s="3"/>
      <c r="MVS147" s="3"/>
      <c r="MVT147" s="3"/>
      <c r="MVU147" s="3"/>
      <c r="MVV147" s="3"/>
      <c r="MVW147" s="3"/>
      <c r="MVX147" s="3"/>
      <c r="MVY147" s="3"/>
      <c r="MVZ147" s="3"/>
      <c r="MWA147" s="3"/>
      <c r="MWB147" s="3"/>
      <c r="MWC147" s="3"/>
      <c r="MWD147" s="3"/>
      <c r="MWE147" s="3"/>
      <c r="MWF147" s="3"/>
      <c r="MWG147" s="3"/>
      <c r="MWH147" s="3"/>
      <c r="MWI147" s="3"/>
      <c r="MWJ147" s="3"/>
      <c r="MWK147" s="3"/>
      <c r="MWL147" s="3"/>
      <c r="MWM147" s="3"/>
      <c r="MWN147" s="3"/>
      <c r="MWO147" s="3"/>
      <c r="MWP147" s="3"/>
      <c r="MWQ147" s="3"/>
      <c r="MWR147" s="3"/>
      <c r="MWS147" s="3"/>
      <c r="MWT147" s="3"/>
      <c r="MWU147" s="3"/>
      <c r="MWV147" s="3"/>
      <c r="MWW147" s="3"/>
      <c r="MWX147" s="3"/>
      <c r="MWY147" s="3"/>
      <c r="MWZ147" s="3"/>
      <c r="MXA147" s="3"/>
      <c r="MXB147" s="3"/>
      <c r="MXC147" s="3"/>
      <c r="MXD147" s="3"/>
      <c r="MXE147" s="3"/>
      <c r="MXF147" s="3"/>
      <c r="MXG147" s="3"/>
      <c r="MXH147" s="3"/>
      <c r="MXI147" s="3"/>
      <c r="MXJ147" s="3"/>
      <c r="MXK147" s="3"/>
      <c r="MXL147" s="3"/>
      <c r="MXM147" s="3"/>
      <c r="MXN147" s="3"/>
      <c r="MXO147" s="3"/>
      <c r="MXP147" s="3"/>
      <c r="MXQ147" s="3"/>
      <c r="MXR147" s="3"/>
      <c r="MXS147" s="3"/>
      <c r="MXT147" s="3"/>
      <c r="MXU147" s="3"/>
      <c r="MXV147" s="3"/>
      <c r="MXW147" s="3"/>
      <c r="MXX147" s="3"/>
      <c r="MXY147" s="3"/>
      <c r="MXZ147" s="3"/>
      <c r="MYA147" s="3"/>
      <c r="MYB147" s="3"/>
      <c r="MYC147" s="3"/>
      <c r="MYD147" s="3"/>
      <c r="MYE147" s="3"/>
      <c r="MYF147" s="3"/>
      <c r="MYG147" s="3"/>
      <c r="MYH147" s="3"/>
      <c r="MYI147" s="3"/>
      <c r="MYJ147" s="3"/>
      <c r="MYK147" s="3"/>
      <c r="MYL147" s="3"/>
      <c r="MYM147" s="3"/>
      <c r="MYN147" s="3"/>
      <c r="MYO147" s="3"/>
      <c r="MYP147" s="3"/>
      <c r="MYQ147" s="3"/>
      <c r="MYR147" s="3"/>
      <c r="MYS147" s="3"/>
      <c r="MYT147" s="3"/>
      <c r="MYU147" s="3"/>
      <c r="MYV147" s="3"/>
      <c r="MYW147" s="3"/>
      <c r="MYX147" s="3"/>
      <c r="MYY147" s="3"/>
      <c r="MYZ147" s="3"/>
      <c r="MZA147" s="3"/>
      <c r="MZB147" s="3"/>
      <c r="MZC147" s="3"/>
      <c r="MZD147" s="3"/>
      <c r="MZE147" s="3"/>
      <c r="MZF147" s="3"/>
      <c r="MZG147" s="3"/>
      <c r="MZH147" s="3"/>
      <c r="MZI147" s="3"/>
      <c r="MZJ147" s="3"/>
      <c r="MZK147" s="3"/>
      <c r="MZL147" s="3"/>
      <c r="MZM147" s="3"/>
      <c r="MZN147" s="3"/>
      <c r="MZO147" s="3"/>
      <c r="MZP147" s="3"/>
      <c r="MZQ147" s="3"/>
      <c r="MZR147" s="3"/>
      <c r="MZS147" s="3"/>
      <c r="MZT147" s="3"/>
      <c r="MZU147" s="3"/>
      <c r="MZV147" s="3"/>
      <c r="MZW147" s="3"/>
      <c r="MZX147" s="3"/>
      <c r="MZY147" s="3"/>
      <c r="MZZ147" s="3"/>
      <c r="NAA147" s="3"/>
      <c r="NAB147" s="3"/>
      <c r="NAC147" s="3"/>
      <c r="NAD147" s="3"/>
      <c r="NAE147" s="3"/>
      <c r="NAF147" s="3"/>
      <c r="NAG147" s="3"/>
      <c r="NAH147" s="3"/>
      <c r="NAI147" s="3"/>
      <c r="NAJ147" s="3"/>
      <c r="NAK147" s="3"/>
      <c r="NAL147" s="3"/>
      <c r="NAM147" s="3"/>
      <c r="NAN147" s="3"/>
      <c r="NAO147" s="3"/>
      <c r="NAP147" s="3"/>
      <c r="NAQ147" s="3"/>
      <c r="NAR147" s="3"/>
      <c r="NAS147" s="3"/>
      <c r="NAT147" s="3"/>
      <c r="NAU147" s="3"/>
      <c r="NAV147" s="3"/>
      <c r="NAW147" s="3"/>
      <c r="NAX147" s="3"/>
      <c r="NAY147" s="3"/>
      <c r="NAZ147" s="3"/>
      <c r="NBA147" s="3"/>
      <c r="NBB147" s="3"/>
      <c r="NBC147" s="3"/>
      <c r="NBD147" s="3"/>
      <c r="NBE147" s="3"/>
      <c r="NBF147" s="3"/>
      <c r="NBG147" s="3"/>
      <c r="NBH147" s="3"/>
      <c r="NBI147" s="3"/>
      <c r="NBJ147" s="3"/>
      <c r="NBK147" s="3"/>
      <c r="NBL147" s="3"/>
      <c r="NBM147" s="3"/>
      <c r="NBN147" s="3"/>
      <c r="NBO147" s="3"/>
      <c r="NBP147" s="3"/>
      <c r="NBQ147" s="3"/>
      <c r="NBR147" s="3"/>
      <c r="NBS147" s="3"/>
      <c r="NBT147" s="3"/>
      <c r="NBU147" s="3"/>
      <c r="NBV147" s="3"/>
      <c r="NBW147" s="3"/>
      <c r="NBX147" s="3"/>
      <c r="NBY147" s="3"/>
      <c r="NBZ147" s="3"/>
      <c r="NCA147" s="3"/>
      <c r="NCB147" s="3"/>
      <c r="NCC147" s="3"/>
      <c r="NCD147" s="3"/>
      <c r="NCE147" s="3"/>
      <c r="NCF147" s="3"/>
      <c r="NCG147" s="3"/>
      <c r="NCH147" s="3"/>
      <c r="NCI147" s="3"/>
      <c r="NCJ147" s="3"/>
      <c r="NCK147" s="3"/>
      <c r="NCL147" s="3"/>
      <c r="NCM147" s="3"/>
      <c r="NCN147" s="3"/>
      <c r="NCO147" s="3"/>
      <c r="NCP147" s="3"/>
      <c r="NCQ147" s="3"/>
      <c r="NCR147" s="3"/>
      <c r="NCS147" s="3"/>
      <c r="NCT147" s="3"/>
      <c r="NCU147" s="3"/>
      <c r="NCV147" s="3"/>
      <c r="NCW147" s="3"/>
      <c r="NCX147" s="3"/>
      <c r="NCY147" s="3"/>
      <c r="NCZ147" s="3"/>
      <c r="NDA147" s="3"/>
      <c r="NDB147" s="3"/>
      <c r="NDC147" s="3"/>
      <c r="NDD147" s="3"/>
      <c r="NDE147" s="3"/>
      <c r="NDF147" s="3"/>
      <c r="NDG147" s="3"/>
      <c r="NDH147" s="3"/>
      <c r="NDI147" s="3"/>
      <c r="NDJ147" s="3"/>
      <c r="NDK147" s="3"/>
      <c r="NDL147" s="3"/>
      <c r="NDM147" s="3"/>
      <c r="NDN147" s="3"/>
      <c r="NDO147" s="3"/>
      <c r="NDP147" s="3"/>
      <c r="NDQ147" s="3"/>
      <c r="NDR147" s="3"/>
      <c r="NDS147" s="3"/>
      <c r="NDT147" s="3"/>
      <c r="NDU147" s="3"/>
      <c r="NDV147" s="3"/>
      <c r="NDW147" s="3"/>
      <c r="NDX147" s="3"/>
      <c r="NDY147" s="3"/>
      <c r="NDZ147" s="3"/>
      <c r="NEA147" s="3"/>
      <c r="NEB147" s="3"/>
      <c r="NEC147" s="3"/>
      <c r="NED147" s="3"/>
      <c r="NEE147" s="3"/>
      <c r="NEF147" s="3"/>
      <c r="NEG147" s="3"/>
      <c r="NEH147" s="3"/>
      <c r="NEI147" s="3"/>
      <c r="NEJ147" s="3"/>
      <c r="NEK147" s="3"/>
      <c r="NEL147" s="3"/>
      <c r="NEM147" s="3"/>
      <c r="NEN147" s="3"/>
      <c r="NEO147" s="3"/>
      <c r="NEP147" s="3"/>
      <c r="NEQ147" s="3"/>
      <c r="NER147" s="3"/>
      <c r="NES147" s="3"/>
      <c r="NET147" s="3"/>
      <c r="NEU147" s="3"/>
      <c r="NEV147" s="3"/>
      <c r="NEW147" s="3"/>
      <c r="NEX147" s="3"/>
      <c r="NEY147" s="3"/>
      <c r="NEZ147" s="3"/>
      <c r="NFA147" s="3"/>
      <c r="NFB147" s="3"/>
      <c r="NFC147" s="3"/>
      <c r="NFD147" s="3"/>
      <c r="NFE147" s="3"/>
      <c r="NFF147" s="3"/>
      <c r="NFG147" s="3"/>
      <c r="NFH147" s="3"/>
      <c r="NFI147" s="3"/>
      <c r="NFJ147" s="3"/>
      <c r="NFK147" s="3"/>
      <c r="NFL147" s="3"/>
      <c r="NFM147" s="3"/>
      <c r="NFN147" s="3"/>
      <c r="NFO147" s="3"/>
      <c r="NFP147" s="3"/>
      <c r="NFQ147" s="3"/>
      <c r="NFR147" s="3"/>
      <c r="NFS147" s="3"/>
      <c r="NFT147" s="3"/>
      <c r="NFU147" s="3"/>
      <c r="NFV147" s="3"/>
      <c r="NFW147" s="3"/>
      <c r="NFX147" s="3"/>
      <c r="NFY147" s="3"/>
      <c r="NFZ147" s="3"/>
      <c r="NGA147" s="3"/>
      <c r="NGB147" s="3"/>
      <c r="NGC147" s="3"/>
      <c r="NGD147" s="3"/>
      <c r="NGE147" s="3"/>
      <c r="NGF147" s="3"/>
      <c r="NGG147" s="3"/>
      <c r="NGH147" s="3"/>
      <c r="NGI147" s="3"/>
      <c r="NGJ147" s="3"/>
      <c r="NGK147" s="3"/>
      <c r="NGL147" s="3"/>
      <c r="NGM147" s="3"/>
      <c r="NGN147" s="3"/>
      <c r="NGO147" s="3"/>
      <c r="NGP147" s="3"/>
      <c r="NGQ147" s="3"/>
      <c r="NGR147" s="3"/>
      <c r="NGS147" s="3"/>
      <c r="NGT147" s="3"/>
      <c r="NGU147" s="3"/>
      <c r="NGV147" s="3"/>
      <c r="NGW147" s="3"/>
      <c r="NGX147" s="3"/>
      <c r="NGY147" s="3"/>
      <c r="NGZ147" s="3"/>
      <c r="NHA147" s="3"/>
      <c r="NHB147" s="3"/>
      <c r="NHC147" s="3"/>
      <c r="NHD147" s="3"/>
      <c r="NHE147" s="3"/>
      <c r="NHF147" s="3"/>
      <c r="NHG147" s="3"/>
      <c r="NHH147" s="3"/>
      <c r="NHI147" s="3"/>
      <c r="NHJ147" s="3"/>
      <c r="NHK147" s="3"/>
      <c r="NHL147" s="3"/>
      <c r="NHM147" s="3"/>
      <c r="NHN147" s="3"/>
      <c r="NHO147" s="3"/>
      <c r="NHP147" s="3"/>
      <c r="NHQ147" s="3"/>
      <c r="NHR147" s="3"/>
      <c r="NHS147" s="3"/>
      <c r="NHT147" s="3"/>
      <c r="NHU147" s="3"/>
      <c r="NHV147" s="3"/>
      <c r="NHW147" s="3"/>
      <c r="NHX147" s="3"/>
      <c r="NHY147" s="3"/>
      <c r="NHZ147" s="3"/>
      <c r="NIA147" s="3"/>
      <c r="NIB147" s="3"/>
      <c r="NIC147" s="3"/>
      <c r="NID147" s="3"/>
      <c r="NIE147" s="3"/>
      <c r="NIF147" s="3"/>
      <c r="NIG147" s="3"/>
      <c r="NIH147" s="3"/>
      <c r="NII147" s="3"/>
      <c r="NIJ147" s="3"/>
      <c r="NIK147" s="3"/>
      <c r="NIL147" s="3"/>
      <c r="NIM147" s="3"/>
      <c r="NIN147" s="3"/>
      <c r="NIO147" s="3"/>
      <c r="NIP147" s="3"/>
      <c r="NIQ147" s="3"/>
      <c r="NIR147" s="3"/>
      <c r="NIS147" s="3"/>
      <c r="NIT147" s="3"/>
      <c r="NIU147" s="3"/>
      <c r="NIV147" s="3"/>
      <c r="NIW147" s="3"/>
      <c r="NIX147" s="3"/>
      <c r="NIY147" s="3"/>
      <c r="NIZ147" s="3"/>
      <c r="NJA147" s="3"/>
      <c r="NJB147" s="3"/>
      <c r="NJC147" s="3"/>
      <c r="NJD147" s="3"/>
      <c r="NJE147" s="3"/>
      <c r="NJF147" s="3"/>
      <c r="NJG147" s="3"/>
      <c r="NJH147" s="3"/>
      <c r="NJI147" s="3"/>
      <c r="NJJ147" s="3"/>
      <c r="NJK147" s="3"/>
      <c r="NJL147" s="3"/>
      <c r="NJM147" s="3"/>
      <c r="NJN147" s="3"/>
      <c r="NJO147" s="3"/>
      <c r="NJP147" s="3"/>
      <c r="NJQ147" s="3"/>
      <c r="NJR147" s="3"/>
      <c r="NJS147" s="3"/>
      <c r="NJT147" s="3"/>
      <c r="NJU147" s="3"/>
      <c r="NJV147" s="3"/>
      <c r="NJW147" s="3"/>
      <c r="NJX147" s="3"/>
      <c r="NJY147" s="3"/>
      <c r="NJZ147" s="3"/>
      <c r="NKA147" s="3"/>
      <c r="NKB147" s="3"/>
      <c r="NKC147" s="3"/>
      <c r="NKD147" s="3"/>
      <c r="NKE147" s="3"/>
      <c r="NKF147" s="3"/>
      <c r="NKG147" s="3"/>
      <c r="NKH147" s="3"/>
      <c r="NKI147" s="3"/>
      <c r="NKJ147" s="3"/>
      <c r="NKK147" s="3"/>
      <c r="NKL147" s="3"/>
      <c r="NKM147" s="3"/>
      <c r="NKN147" s="3"/>
      <c r="NKO147" s="3"/>
      <c r="NKP147" s="3"/>
      <c r="NKQ147" s="3"/>
      <c r="NKR147" s="3"/>
      <c r="NKS147" s="3"/>
      <c r="NKT147" s="3"/>
      <c r="NKU147" s="3"/>
      <c r="NKV147" s="3"/>
      <c r="NKW147" s="3"/>
      <c r="NKX147" s="3"/>
      <c r="NKY147" s="3"/>
      <c r="NKZ147" s="3"/>
      <c r="NLA147" s="3"/>
      <c r="NLB147" s="3"/>
      <c r="NLC147" s="3"/>
      <c r="NLD147" s="3"/>
      <c r="NLE147" s="3"/>
      <c r="NLF147" s="3"/>
      <c r="NLG147" s="3"/>
      <c r="NLH147" s="3"/>
      <c r="NLI147" s="3"/>
      <c r="NLJ147" s="3"/>
      <c r="NLK147" s="3"/>
      <c r="NLL147" s="3"/>
      <c r="NLM147" s="3"/>
      <c r="NLN147" s="3"/>
      <c r="NLO147" s="3"/>
      <c r="NLP147" s="3"/>
      <c r="NLQ147" s="3"/>
      <c r="NLR147" s="3"/>
      <c r="NLS147" s="3"/>
      <c r="NLT147" s="3"/>
      <c r="NLU147" s="3"/>
      <c r="NLV147" s="3"/>
      <c r="NLW147" s="3"/>
      <c r="NLX147" s="3"/>
      <c r="NLY147" s="3"/>
      <c r="NLZ147" s="3"/>
      <c r="NMA147" s="3"/>
      <c r="NMB147" s="3"/>
      <c r="NMC147" s="3"/>
      <c r="NMD147" s="3"/>
      <c r="NME147" s="3"/>
      <c r="NMF147" s="3"/>
      <c r="NMG147" s="3"/>
      <c r="NMH147" s="3"/>
      <c r="NMI147" s="3"/>
      <c r="NMJ147" s="3"/>
      <c r="NMK147" s="3"/>
      <c r="NML147" s="3"/>
      <c r="NMM147" s="3"/>
      <c r="NMN147" s="3"/>
      <c r="NMO147" s="3"/>
      <c r="NMP147" s="3"/>
      <c r="NMQ147" s="3"/>
      <c r="NMR147" s="3"/>
      <c r="NMS147" s="3"/>
      <c r="NMT147" s="3"/>
      <c r="NMU147" s="3"/>
      <c r="NMV147" s="3"/>
      <c r="NMW147" s="3"/>
      <c r="NMX147" s="3"/>
      <c r="NMY147" s="3"/>
      <c r="NMZ147" s="3"/>
      <c r="NNA147" s="3"/>
      <c r="NNB147" s="3"/>
      <c r="NNC147" s="3"/>
      <c r="NND147" s="3"/>
      <c r="NNE147" s="3"/>
      <c r="NNF147" s="3"/>
      <c r="NNG147" s="3"/>
      <c r="NNH147" s="3"/>
      <c r="NNI147" s="3"/>
      <c r="NNJ147" s="3"/>
      <c r="NNK147" s="3"/>
      <c r="NNL147" s="3"/>
      <c r="NNM147" s="3"/>
      <c r="NNN147" s="3"/>
      <c r="NNO147" s="3"/>
      <c r="NNP147" s="3"/>
      <c r="NNQ147" s="3"/>
      <c r="NNR147" s="3"/>
      <c r="NNS147" s="3"/>
      <c r="NNT147" s="3"/>
      <c r="NNU147" s="3"/>
      <c r="NNV147" s="3"/>
      <c r="NNW147" s="3"/>
      <c r="NNX147" s="3"/>
      <c r="NNY147" s="3"/>
      <c r="NNZ147" s="3"/>
      <c r="NOA147" s="3"/>
      <c r="NOB147" s="3"/>
      <c r="NOC147" s="3"/>
      <c r="NOD147" s="3"/>
      <c r="NOE147" s="3"/>
      <c r="NOF147" s="3"/>
      <c r="NOG147" s="3"/>
      <c r="NOH147" s="3"/>
      <c r="NOI147" s="3"/>
      <c r="NOJ147" s="3"/>
      <c r="NOK147" s="3"/>
      <c r="NOL147" s="3"/>
      <c r="NOM147" s="3"/>
      <c r="NON147" s="3"/>
      <c r="NOO147" s="3"/>
      <c r="NOP147" s="3"/>
      <c r="NOQ147" s="3"/>
      <c r="NOR147" s="3"/>
      <c r="NOS147" s="3"/>
      <c r="NOT147" s="3"/>
      <c r="NOU147" s="3"/>
      <c r="NOV147" s="3"/>
      <c r="NOW147" s="3"/>
      <c r="NOX147" s="3"/>
      <c r="NOY147" s="3"/>
      <c r="NOZ147" s="3"/>
      <c r="NPA147" s="3"/>
      <c r="NPB147" s="3"/>
      <c r="NPC147" s="3"/>
      <c r="NPD147" s="3"/>
      <c r="NPE147" s="3"/>
      <c r="NPF147" s="3"/>
      <c r="NPG147" s="3"/>
      <c r="NPH147" s="3"/>
      <c r="NPI147" s="3"/>
      <c r="NPJ147" s="3"/>
      <c r="NPK147" s="3"/>
      <c r="NPL147" s="3"/>
      <c r="NPM147" s="3"/>
      <c r="NPN147" s="3"/>
      <c r="NPO147" s="3"/>
      <c r="NPP147" s="3"/>
      <c r="NPQ147" s="3"/>
      <c r="NPR147" s="3"/>
      <c r="NPS147" s="3"/>
      <c r="NPT147" s="3"/>
      <c r="NPU147" s="3"/>
      <c r="NPV147" s="3"/>
      <c r="NPW147" s="3"/>
      <c r="NPX147" s="3"/>
      <c r="NPY147" s="3"/>
      <c r="NPZ147" s="3"/>
      <c r="NQA147" s="3"/>
      <c r="NQB147" s="3"/>
      <c r="NQC147" s="3"/>
      <c r="NQD147" s="3"/>
      <c r="NQE147" s="3"/>
      <c r="NQF147" s="3"/>
      <c r="NQG147" s="3"/>
      <c r="NQH147" s="3"/>
      <c r="NQI147" s="3"/>
      <c r="NQJ147" s="3"/>
      <c r="NQK147" s="3"/>
      <c r="NQL147" s="3"/>
      <c r="NQM147" s="3"/>
      <c r="NQN147" s="3"/>
      <c r="NQO147" s="3"/>
      <c r="NQP147" s="3"/>
      <c r="NQQ147" s="3"/>
      <c r="NQR147" s="3"/>
      <c r="NQS147" s="3"/>
      <c r="NQT147" s="3"/>
      <c r="NQU147" s="3"/>
      <c r="NQV147" s="3"/>
      <c r="NQW147" s="3"/>
      <c r="NQX147" s="3"/>
      <c r="NQY147" s="3"/>
      <c r="NQZ147" s="3"/>
      <c r="NRA147" s="3"/>
      <c r="NRB147" s="3"/>
      <c r="NRC147" s="3"/>
      <c r="NRD147" s="3"/>
      <c r="NRE147" s="3"/>
      <c r="NRF147" s="3"/>
      <c r="NRG147" s="3"/>
      <c r="NRH147" s="3"/>
      <c r="NRI147" s="3"/>
      <c r="NRJ147" s="3"/>
      <c r="NRK147" s="3"/>
      <c r="NRL147" s="3"/>
      <c r="NRM147" s="3"/>
      <c r="NRN147" s="3"/>
      <c r="NRO147" s="3"/>
      <c r="NRP147" s="3"/>
      <c r="NRQ147" s="3"/>
      <c r="NRR147" s="3"/>
      <c r="NRS147" s="3"/>
      <c r="NRT147" s="3"/>
      <c r="NRU147" s="3"/>
      <c r="NRV147" s="3"/>
      <c r="NRW147" s="3"/>
      <c r="NRX147" s="3"/>
      <c r="NRY147" s="3"/>
      <c r="NRZ147" s="3"/>
      <c r="NSA147" s="3"/>
      <c r="NSB147" s="3"/>
      <c r="NSC147" s="3"/>
      <c r="NSD147" s="3"/>
      <c r="NSE147" s="3"/>
      <c r="NSF147" s="3"/>
      <c r="NSG147" s="3"/>
      <c r="NSH147" s="3"/>
      <c r="NSI147" s="3"/>
      <c r="NSJ147" s="3"/>
      <c r="NSK147" s="3"/>
      <c r="NSL147" s="3"/>
      <c r="NSM147" s="3"/>
      <c r="NSN147" s="3"/>
      <c r="NSO147" s="3"/>
      <c r="NSP147" s="3"/>
      <c r="NSQ147" s="3"/>
      <c r="NSR147" s="3"/>
      <c r="NSS147" s="3"/>
      <c r="NST147" s="3"/>
      <c r="NSU147" s="3"/>
      <c r="NSV147" s="3"/>
      <c r="NSW147" s="3"/>
      <c r="NSX147" s="3"/>
      <c r="NSY147" s="3"/>
      <c r="NSZ147" s="3"/>
      <c r="NTA147" s="3"/>
      <c r="NTB147" s="3"/>
      <c r="NTC147" s="3"/>
      <c r="NTD147" s="3"/>
      <c r="NTE147" s="3"/>
      <c r="NTF147" s="3"/>
      <c r="NTG147" s="3"/>
      <c r="NTH147" s="3"/>
      <c r="NTI147" s="3"/>
      <c r="NTJ147" s="3"/>
      <c r="NTK147" s="3"/>
      <c r="NTL147" s="3"/>
      <c r="NTM147" s="3"/>
      <c r="NTN147" s="3"/>
      <c r="NTO147" s="3"/>
      <c r="NTP147" s="3"/>
      <c r="NTQ147" s="3"/>
      <c r="NTR147" s="3"/>
      <c r="NTS147" s="3"/>
      <c r="NTT147" s="3"/>
      <c r="NTU147" s="3"/>
      <c r="NTV147" s="3"/>
      <c r="NTW147" s="3"/>
      <c r="NTX147" s="3"/>
      <c r="NTY147" s="3"/>
      <c r="NTZ147" s="3"/>
      <c r="NUA147" s="3"/>
      <c r="NUB147" s="3"/>
      <c r="NUC147" s="3"/>
      <c r="NUD147" s="3"/>
      <c r="NUE147" s="3"/>
      <c r="NUF147" s="3"/>
      <c r="NUG147" s="3"/>
      <c r="NUH147" s="3"/>
      <c r="NUI147" s="3"/>
      <c r="NUJ147" s="3"/>
      <c r="NUK147" s="3"/>
      <c r="NUL147" s="3"/>
      <c r="NUM147" s="3"/>
      <c r="NUN147" s="3"/>
      <c r="NUO147" s="3"/>
      <c r="NUP147" s="3"/>
      <c r="NUQ147" s="3"/>
      <c r="NUR147" s="3"/>
      <c r="NUS147" s="3"/>
      <c r="NUT147" s="3"/>
      <c r="NUU147" s="3"/>
      <c r="NUV147" s="3"/>
      <c r="NUW147" s="3"/>
      <c r="NUX147" s="3"/>
      <c r="NUY147" s="3"/>
      <c r="NUZ147" s="3"/>
      <c r="NVA147" s="3"/>
      <c r="NVB147" s="3"/>
      <c r="NVC147" s="3"/>
      <c r="NVD147" s="3"/>
      <c r="NVE147" s="3"/>
      <c r="NVF147" s="3"/>
      <c r="NVG147" s="3"/>
      <c r="NVH147" s="3"/>
      <c r="NVI147" s="3"/>
      <c r="NVJ147" s="3"/>
      <c r="NVK147" s="3"/>
      <c r="NVL147" s="3"/>
      <c r="NVM147" s="3"/>
      <c r="NVN147" s="3"/>
      <c r="NVO147" s="3"/>
      <c r="NVP147" s="3"/>
      <c r="NVQ147" s="3"/>
      <c r="NVR147" s="3"/>
      <c r="NVS147" s="3"/>
      <c r="NVT147" s="3"/>
      <c r="NVU147" s="3"/>
      <c r="NVV147" s="3"/>
      <c r="NVW147" s="3"/>
      <c r="NVX147" s="3"/>
      <c r="NVY147" s="3"/>
      <c r="NVZ147" s="3"/>
      <c r="NWA147" s="3"/>
      <c r="NWB147" s="3"/>
      <c r="NWC147" s="3"/>
      <c r="NWD147" s="3"/>
      <c r="NWE147" s="3"/>
      <c r="NWF147" s="3"/>
      <c r="NWG147" s="3"/>
      <c r="NWH147" s="3"/>
      <c r="NWI147" s="3"/>
      <c r="NWJ147" s="3"/>
      <c r="NWK147" s="3"/>
      <c r="NWL147" s="3"/>
      <c r="NWM147" s="3"/>
      <c r="NWN147" s="3"/>
      <c r="NWO147" s="3"/>
      <c r="NWP147" s="3"/>
      <c r="NWQ147" s="3"/>
      <c r="NWR147" s="3"/>
      <c r="NWS147" s="3"/>
      <c r="NWT147" s="3"/>
      <c r="NWU147" s="3"/>
      <c r="NWV147" s="3"/>
      <c r="NWW147" s="3"/>
      <c r="NWX147" s="3"/>
      <c r="NWY147" s="3"/>
      <c r="NWZ147" s="3"/>
      <c r="NXA147" s="3"/>
      <c r="NXB147" s="3"/>
      <c r="NXC147" s="3"/>
      <c r="NXD147" s="3"/>
      <c r="NXE147" s="3"/>
      <c r="NXF147" s="3"/>
      <c r="NXG147" s="3"/>
      <c r="NXH147" s="3"/>
      <c r="NXI147" s="3"/>
      <c r="NXJ147" s="3"/>
      <c r="NXK147" s="3"/>
      <c r="NXL147" s="3"/>
      <c r="NXM147" s="3"/>
      <c r="NXN147" s="3"/>
      <c r="NXO147" s="3"/>
      <c r="NXP147" s="3"/>
      <c r="NXQ147" s="3"/>
      <c r="NXR147" s="3"/>
      <c r="NXS147" s="3"/>
      <c r="NXT147" s="3"/>
      <c r="NXU147" s="3"/>
      <c r="NXV147" s="3"/>
      <c r="NXW147" s="3"/>
      <c r="NXX147" s="3"/>
      <c r="NXY147" s="3"/>
      <c r="NXZ147" s="3"/>
      <c r="NYA147" s="3"/>
      <c r="NYB147" s="3"/>
      <c r="NYC147" s="3"/>
      <c r="NYD147" s="3"/>
      <c r="NYE147" s="3"/>
      <c r="NYF147" s="3"/>
      <c r="NYG147" s="3"/>
      <c r="NYH147" s="3"/>
      <c r="NYI147" s="3"/>
      <c r="NYJ147" s="3"/>
      <c r="NYK147" s="3"/>
      <c r="NYL147" s="3"/>
      <c r="NYM147" s="3"/>
      <c r="NYN147" s="3"/>
      <c r="NYO147" s="3"/>
      <c r="NYP147" s="3"/>
      <c r="NYQ147" s="3"/>
      <c r="NYR147" s="3"/>
      <c r="NYS147" s="3"/>
      <c r="NYT147" s="3"/>
      <c r="NYU147" s="3"/>
      <c r="NYV147" s="3"/>
      <c r="NYW147" s="3"/>
      <c r="NYX147" s="3"/>
      <c r="NYY147" s="3"/>
      <c r="NYZ147" s="3"/>
      <c r="NZA147" s="3"/>
      <c r="NZB147" s="3"/>
      <c r="NZC147" s="3"/>
      <c r="NZD147" s="3"/>
      <c r="NZE147" s="3"/>
      <c r="NZF147" s="3"/>
      <c r="NZG147" s="3"/>
      <c r="NZH147" s="3"/>
      <c r="NZI147" s="3"/>
      <c r="NZJ147" s="3"/>
      <c r="NZK147" s="3"/>
      <c r="NZL147" s="3"/>
      <c r="NZM147" s="3"/>
      <c r="NZN147" s="3"/>
      <c r="NZO147" s="3"/>
      <c r="NZP147" s="3"/>
      <c r="NZQ147" s="3"/>
      <c r="NZR147" s="3"/>
      <c r="NZS147" s="3"/>
      <c r="NZT147" s="3"/>
      <c r="NZU147" s="3"/>
      <c r="NZV147" s="3"/>
      <c r="NZW147" s="3"/>
      <c r="NZX147" s="3"/>
      <c r="NZY147" s="3"/>
      <c r="NZZ147" s="3"/>
      <c r="OAA147" s="3"/>
      <c r="OAB147" s="3"/>
      <c r="OAC147" s="3"/>
      <c r="OAD147" s="3"/>
      <c r="OAE147" s="3"/>
      <c r="OAF147" s="3"/>
      <c r="OAG147" s="3"/>
      <c r="OAH147" s="3"/>
      <c r="OAI147" s="3"/>
      <c r="OAJ147" s="3"/>
      <c r="OAK147" s="3"/>
      <c r="OAL147" s="3"/>
      <c r="OAM147" s="3"/>
      <c r="OAN147" s="3"/>
      <c r="OAO147" s="3"/>
      <c r="OAP147" s="3"/>
      <c r="OAQ147" s="3"/>
      <c r="OAR147" s="3"/>
      <c r="OAS147" s="3"/>
      <c r="OAT147" s="3"/>
      <c r="OAU147" s="3"/>
      <c r="OAV147" s="3"/>
      <c r="OAW147" s="3"/>
      <c r="OAX147" s="3"/>
      <c r="OAY147" s="3"/>
      <c r="OAZ147" s="3"/>
      <c r="OBA147" s="3"/>
      <c r="OBB147" s="3"/>
      <c r="OBC147" s="3"/>
      <c r="OBD147" s="3"/>
      <c r="OBE147" s="3"/>
      <c r="OBF147" s="3"/>
      <c r="OBG147" s="3"/>
      <c r="OBH147" s="3"/>
      <c r="OBI147" s="3"/>
      <c r="OBJ147" s="3"/>
      <c r="OBK147" s="3"/>
      <c r="OBL147" s="3"/>
      <c r="OBM147" s="3"/>
      <c r="OBN147" s="3"/>
      <c r="OBO147" s="3"/>
      <c r="OBP147" s="3"/>
      <c r="OBQ147" s="3"/>
      <c r="OBR147" s="3"/>
      <c r="OBS147" s="3"/>
      <c r="OBT147" s="3"/>
      <c r="OBU147" s="3"/>
      <c r="OBV147" s="3"/>
      <c r="OBW147" s="3"/>
      <c r="OBX147" s="3"/>
      <c r="OBY147" s="3"/>
      <c r="OBZ147" s="3"/>
      <c r="OCA147" s="3"/>
      <c r="OCB147" s="3"/>
      <c r="OCC147" s="3"/>
      <c r="OCD147" s="3"/>
      <c r="OCE147" s="3"/>
      <c r="OCF147" s="3"/>
      <c r="OCG147" s="3"/>
      <c r="OCH147" s="3"/>
      <c r="OCI147" s="3"/>
      <c r="OCJ147" s="3"/>
      <c r="OCK147" s="3"/>
      <c r="OCL147" s="3"/>
      <c r="OCM147" s="3"/>
      <c r="OCN147" s="3"/>
      <c r="OCO147" s="3"/>
      <c r="OCP147" s="3"/>
      <c r="OCQ147" s="3"/>
      <c r="OCR147" s="3"/>
      <c r="OCS147" s="3"/>
      <c r="OCT147" s="3"/>
      <c r="OCU147" s="3"/>
      <c r="OCV147" s="3"/>
      <c r="OCW147" s="3"/>
      <c r="OCX147" s="3"/>
      <c r="OCY147" s="3"/>
      <c r="OCZ147" s="3"/>
      <c r="ODA147" s="3"/>
      <c r="ODB147" s="3"/>
      <c r="ODC147" s="3"/>
      <c r="ODD147" s="3"/>
      <c r="ODE147" s="3"/>
      <c r="ODF147" s="3"/>
      <c r="ODG147" s="3"/>
      <c r="ODH147" s="3"/>
      <c r="ODI147" s="3"/>
      <c r="ODJ147" s="3"/>
      <c r="ODK147" s="3"/>
      <c r="ODL147" s="3"/>
      <c r="ODM147" s="3"/>
      <c r="ODN147" s="3"/>
      <c r="ODO147" s="3"/>
      <c r="ODP147" s="3"/>
      <c r="ODQ147" s="3"/>
      <c r="ODR147" s="3"/>
      <c r="ODS147" s="3"/>
      <c r="ODT147" s="3"/>
      <c r="ODU147" s="3"/>
      <c r="ODV147" s="3"/>
      <c r="ODW147" s="3"/>
      <c r="ODX147" s="3"/>
      <c r="ODY147" s="3"/>
      <c r="ODZ147" s="3"/>
      <c r="OEA147" s="3"/>
      <c r="OEB147" s="3"/>
      <c r="OEC147" s="3"/>
      <c r="OED147" s="3"/>
      <c r="OEE147" s="3"/>
      <c r="OEF147" s="3"/>
      <c r="OEG147" s="3"/>
      <c r="OEH147" s="3"/>
      <c r="OEI147" s="3"/>
      <c r="OEJ147" s="3"/>
      <c r="OEK147" s="3"/>
      <c r="OEL147" s="3"/>
      <c r="OEM147" s="3"/>
      <c r="OEN147" s="3"/>
      <c r="OEO147" s="3"/>
      <c r="OEP147" s="3"/>
      <c r="OEQ147" s="3"/>
      <c r="OER147" s="3"/>
      <c r="OES147" s="3"/>
      <c r="OET147" s="3"/>
      <c r="OEU147" s="3"/>
      <c r="OEV147" s="3"/>
      <c r="OEW147" s="3"/>
      <c r="OEX147" s="3"/>
      <c r="OEY147" s="3"/>
      <c r="OEZ147" s="3"/>
      <c r="OFA147" s="3"/>
      <c r="OFB147" s="3"/>
      <c r="OFC147" s="3"/>
      <c r="OFD147" s="3"/>
      <c r="OFE147" s="3"/>
      <c r="OFF147" s="3"/>
      <c r="OFG147" s="3"/>
      <c r="OFH147" s="3"/>
      <c r="OFI147" s="3"/>
      <c r="OFJ147" s="3"/>
      <c r="OFK147" s="3"/>
      <c r="OFL147" s="3"/>
      <c r="OFM147" s="3"/>
      <c r="OFN147" s="3"/>
      <c r="OFO147" s="3"/>
      <c r="OFP147" s="3"/>
      <c r="OFQ147" s="3"/>
      <c r="OFR147" s="3"/>
      <c r="OFS147" s="3"/>
      <c r="OFT147" s="3"/>
      <c r="OFU147" s="3"/>
      <c r="OFV147" s="3"/>
      <c r="OFW147" s="3"/>
      <c r="OFX147" s="3"/>
      <c r="OFY147" s="3"/>
      <c r="OFZ147" s="3"/>
      <c r="OGA147" s="3"/>
      <c r="OGB147" s="3"/>
      <c r="OGC147" s="3"/>
      <c r="OGD147" s="3"/>
      <c r="OGE147" s="3"/>
      <c r="OGF147" s="3"/>
      <c r="OGG147" s="3"/>
      <c r="OGH147" s="3"/>
      <c r="OGI147" s="3"/>
      <c r="OGJ147" s="3"/>
      <c r="OGK147" s="3"/>
      <c r="OGL147" s="3"/>
      <c r="OGM147" s="3"/>
      <c r="OGN147" s="3"/>
      <c r="OGO147" s="3"/>
      <c r="OGP147" s="3"/>
      <c r="OGQ147" s="3"/>
      <c r="OGR147" s="3"/>
      <c r="OGS147" s="3"/>
      <c r="OGT147" s="3"/>
      <c r="OGU147" s="3"/>
      <c r="OGV147" s="3"/>
      <c r="OGW147" s="3"/>
      <c r="OGX147" s="3"/>
      <c r="OGY147" s="3"/>
      <c r="OGZ147" s="3"/>
      <c r="OHA147" s="3"/>
      <c r="OHB147" s="3"/>
      <c r="OHC147" s="3"/>
      <c r="OHD147" s="3"/>
      <c r="OHE147" s="3"/>
      <c r="OHF147" s="3"/>
      <c r="OHG147" s="3"/>
      <c r="OHH147" s="3"/>
      <c r="OHI147" s="3"/>
      <c r="OHJ147" s="3"/>
      <c r="OHK147" s="3"/>
      <c r="OHL147" s="3"/>
      <c r="OHM147" s="3"/>
      <c r="OHN147" s="3"/>
      <c r="OHO147" s="3"/>
      <c r="OHP147" s="3"/>
      <c r="OHQ147" s="3"/>
      <c r="OHR147" s="3"/>
      <c r="OHS147" s="3"/>
      <c r="OHT147" s="3"/>
      <c r="OHU147" s="3"/>
      <c r="OHV147" s="3"/>
      <c r="OHW147" s="3"/>
      <c r="OHX147" s="3"/>
      <c r="OHY147" s="3"/>
      <c r="OHZ147" s="3"/>
      <c r="OIA147" s="3"/>
      <c r="OIB147" s="3"/>
      <c r="OIC147" s="3"/>
      <c r="OID147" s="3"/>
      <c r="OIE147" s="3"/>
      <c r="OIF147" s="3"/>
      <c r="OIG147" s="3"/>
      <c r="OIH147" s="3"/>
      <c r="OII147" s="3"/>
      <c r="OIJ147" s="3"/>
      <c r="OIK147" s="3"/>
      <c r="OIL147" s="3"/>
      <c r="OIM147" s="3"/>
      <c r="OIN147" s="3"/>
      <c r="OIO147" s="3"/>
      <c r="OIP147" s="3"/>
      <c r="OIQ147" s="3"/>
      <c r="OIR147" s="3"/>
      <c r="OIS147" s="3"/>
      <c r="OIT147" s="3"/>
      <c r="OIU147" s="3"/>
      <c r="OIV147" s="3"/>
      <c r="OIW147" s="3"/>
      <c r="OIX147" s="3"/>
      <c r="OIY147" s="3"/>
      <c r="OIZ147" s="3"/>
      <c r="OJA147" s="3"/>
      <c r="OJB147" s="3"/>
      <c r="OJC147" s="3"/>
      <c r="OJD147" s="3"/>
      <c r="OJE147" s="3"/>
      <c r="OJF147" s="3"/>
      <c r="OJG147" s="3"/>
      <c r="OJH147" s="3"/>
      <c r="OJI147" s="3"/>
      <c r="OJJ147" s="3"/>
      <c r="OJK147" s="3"/>
      <c r="OJL147" s="3"/>
      <c r="OJM147" s="3"/>
      <c r="OJN147" s="3"/>
      <c r="OJO147" s="3"/>
      <c r="OJP147" s="3"/>
      <c r="OJQ147" s="3"/>
      <c r="OJR147" s="3"/>
      <c r="OJS147" s="3"/>
      <c r="OJT147" s="3"/>
      <c r="OJU147" s="3"/>
      <c r="OJV147" s="3"/>
      <c r="OJW147" s="3"/>
      <c r="OJX147" s="3"/>
      <c r="OJY147" s="3"/>
      <c r="OJZ147" s="3"/>
      <c r="OKA147" s="3"/>
      <c r="OKB147" s="3"/>
      <c r="OKC147" s="3"/>
      <c r="OKD147" s="3"/>
      <c r="OKE147" s="3"/>
      <c r="OKF147" s="3"/>
      <c r="OKG147" s="3"/>
      <c r="OKH147" s="3"/>
      <c r="OKI147" s="3"/>
      <c r="OKJ147" s="3"/>
      <c r="OKK147" s="3"/>
      <c r="OKL147" s="3"/>
      <c r="OKM147" s="3"/>
      <c r="OKN147" s="3"/>
      <c r="OKO147" s="3"/>
      <c r="OKP147" s="3"/>
      <c r="OKQ147" s="3"/>
      <c r="OKR147" s="3"/>
      <c r="OKS147" s="3"/>
      <c r="OKT147" s="3"/>
      <c r="OKU147" s="3"/>
      <c r="OKV147" s="3"/>
      <c r="OKW147" s="3"/>
      <c r="OKX147" s="3"/>
      <c r="OKY147" s="3"/>
      <c r="OKZ147" s="3"/>
      <c r="OLA147" s="3"/>
      <c r="OLB147" s="3"/>
      <c r="OLC147" s="3"/>
      <c r="OLD147" s="3"/>
      <c r="OLE147" s="3"/>
      <c r="OLF147" s="3"/>
      <c r="OLG147" s="3"/>
      <c r="OLH147" s="3"/>
      <c r="OLI147" s="3"/>
      <c r="OLJ147" s="3"/>
      <c r="OLK147" s="3"/>
      <c r="OLL147" s="3"/>
      <c r="OLM147" s="3"/>
      <c r="OLN147" s="3"/>
      <c r="OLO147" s="3"/>
      <c r="OLP147" s="3"/>
      <c r="OLQ147" s="3"/>
      <c r="OLR147" s="3"/>
      <c r="OLS147" s="3"/>
      <c r="OLT147" s="3"/>
      <c r="OLU147" s="3"/>
      <c r="OLV147" s="3"/>
      <c r="OLW147" s="3"/>
      <c r="OLX147" s="3"/>
      <c r="OLY147" s="3"/>
      <c r="OLZ147" s="3"/>
      <c r="OMA147" s="3"/>
      <c r="OMB147" s="3"/>
      <c r="OMC147" s="3"/>
      <c r="OMD147" s="3"/>
      <c r="OME147" s="3"/>
      <c r="OMF147" s="3"/>
      <c r="OMG147" s="3"/>
      <c r="OMH147" s="3"/>
      <c r="OMI147" s="3"/>
      <c r="OMJ147" s="3"/>
      <c r="OMK147" s="3"/>
      <c r="OML147" s="3"/>
      <c r="OMM147" s="3"/>
      <c r="OMN147" s="3"/>
      <c r="OMO147" s="3"/>
      <c r="OMP147" s="3"/>
      <c r="OMQ147" s="3"/>
      <c r="OMR147" s="3"/>
      <c r="OMS147" s="3"/>
      <c r="OMT147" s="3"/>
      <c r="OMU147" s="3"/>
      <c r="OMV147" s="3"/>
      <c r="OMW147" s="3"/>
      <c r="OMX147" s="3"/>
      <c r="OMY147" s="3"/>
      <c r="OMZ147" s="3"/>
      <c r="ONA147" s="3"/>
      <c r="ONB147" s="3"/>
      <c r="ONC147" s="3"/>
      <c r="OND147" s="3"/>
      <c r="ONE147" s="3"/>
      <c r="ONF147" s="3"/>
      <c r="ONG147" s="3"/>
      <c r="ONH147" s="3"/>
      <c r="ONI147" s="3"/>
      <c r="ONJ147" s="3"/>
      <c r="ONK147" s="3"/>
      <c r="ONL147" s="3"/>
      <c r="ONM147" s="3"/>
      <c r="ONN147" s="3"/>
      <c r="ONO147" s="3"/>
      <c r="ONP147" s="3"/>
      <c r="ONQ147" s="3"/>
      <c r="ONR147" s="3"/>
      <c r="ONS147" s="3"/>
      <c r="ONT147" s="3"/>
      <c r="ONU147" s="3"/>
      <c r="ONV147" s="3"/>
      <c r="ONW147" s="3"/>
      <c r="ONX147" s="3"/>
      <c r="ONY147" s="3"/>
      <c r="ONZ147" s="3"/>
      <c r="OOA147" s="3"/>
      <c r="OOB147" s="3"/>
      <c r="OOC147" s="3"/>
      <c r="OOD147" s="3"/>
      <c r="OOE147" s="3"/>
      <c r="OOF147" s="3"/>
      <c r="OOG147" s="3"/>
      <c r="OOH147" s="3"/>
      <c r="OOI147" s="3"/>
      <c r="OOJ147" s="3"/>
      <c r="OOK147" s="3"/>
      <c r="OOL147" s="3"/>
      <c r="OOM147" s="3"/>
      <c r="OON147" s="3"/>
      <c r="OOO147" s="3"/>
      <c r="OOP147" s="3"/>
      <c r="OOQ147" s="3"/>
      <c r="OOR147" s="3"/>
      <c r="OOS147" s="3"/>
      <c r="OOT147" s="3"/>
      <c r="OOU147" s="3"/>
      <c r="OOV147" s="3"/>
      <c r="OOW147" s="3"/>
      <c r="OOX147" s="3"/>
      <c r="OOY147" s="3"/>
      <c r="OOZ147" s="3"/>
      <c r="OPA147" s="3"/>
      <c r="OPB147" s="3"/>
      <c r="OPC147" s="3"/>
      <c r="OPD147" s="3"/>
      <c r="OPE147" s="3"/>
      <c r="OPF147" s="3"/>
      <c r="OPG147" s="3"/>
      <c r="OPH147" s="3"/>
      <c r="OPI147" s="3"/>
      <c r="OPJ147" s="3"/>
      <c r="OPK147" s="3"/>
      <c r="OPL147" s="3"/>
      <c r="OPM147" s="3"/>
      <c r="OPN147" s="3"/>
      <c r="OPO147" s="3"/>
      <c r="OPP147" s="3"/>
      <c r="OPQ147" s="3"/>
      <c r="OPR147" s="3"/>
      <c r="OPS147" s="3"/>
      <c r="OPT147" s="3"/>
      <c r="OPU147" s="3"/>
      <c r="OPV147" s="3"/>
      <c r="OPW147" s="3"/>
      <c r="OPX147" s="3"/>
      <c r="OPY147" s="3"/>
      <c r="OPZ147" s="3"/>
      <c r="OQA147" s="3"/>
      <c r="OQB147" s="3"/>
      <c r="OQC147" s="3"/>
      <c r="OQD147" s="3"/>
      <c r="OQE147" s="3"/>
      <c r="OQF147" s="3"/>
      <c r="OQG147" s="3"/>
      <c r="OQH147" s="3"/>
      <c r="OQI147" s="3"/>
      <c r="OQJ147" s="3"/>
      <c r="OQK147" s="3"/>
      <c r="OQL147" s="3"/>
      <c r="OQM147" s="3"/>
      <c r="OQN147" s="3"/>
      <c r="OQO147" s="3"/>
      <c r="OQP147" s="3"/>
      <c r="OQQ147" s="3"/>
      <c r="OQR147" s="3"/>
      <c r="OQS147" s="3"/>
      <c r="OQT147" s="3"/>
      <c r="OQU147" s="3"/>
      <c r="OQV147" s="3"/>
      <c r="OQW147" s="3"/>
      <c r="OQX147" s="3"/>
      <c r="OQY147" s="3"/>
      <c r="OQZ147" s="3"/>
      <c r="ORA147" s="3"/>
      <c r="ORB147" s="3"/>
      <c r="ORC147" s="3"/>
      <c r="ORD147" s="3"/>
      <c r="ORE147" s="3"/>
      <c r="ORF147" s="3"/>
      <c r="ORG147" s="3"/>
      <c r="ORH147" s="3"/>
      <c r="ORI147" s="3"/>
      <c r="ORJ147" s="3"/>
      <c r="ORK147" s="3"/>
      <c r="ORL147" s="3"/>
      <c r="ORM147" s="3"/>
      <c r="ORN147" s="3"/>
      <c r="ORO147" s="3"/>
      <c r="ORP147" s="3"/>
      <c r="ORQ147" s="3"/>
      <c r="ORR147" s="3"/>
      <c r="ORS147" s="3"/>
      <c r="ORT147" s="3"/>
      <c r="ORU147" s="3"/>
      <c r="ORV147" s="3"/>
      <c r="ORW147" s="3"/>
      <c r="ORX147" s="3"/>
      <c r="ORY147" s="3"/>
      <c r="ORZ147" s="3"/>
      <c r="OSA147" s="3"/>
      <c r="OSB147" s="3"/>
      <c r="OSC147" s="3"/>
      <c r="OSD147" s="3"/>
      <c r="OSE147" s="3"/>
      <c r="OSF147" s="3"/>
      <c r="OSG147" s="3"/>
      <c r="OSH147" s="3"/>
      <c r="OSI147" s="3"/>
      <c r="OSJ147" s="3"/>
      <c r="OSK147" s="3"/>
      <c r="OSL147" s="3"/>
      <c r="OSM147" s="3"/>
      <c r="OSN147" s="3"/>
      <c r="OSO147" s="3"/>
      <c r="OSP147" s="3"/>
      <c r="OSQ147" s="3"/>
      <c r="OSR147" s="3"/>
      <c r="OSS147" s="3"/>
      <c r="OST147" s="3"/>
      <c r="OSU147" s="3"/>
      <c r="OSV147" s="3"/>
      <c r="OSW147" s="3"/>
      <c r="OSX147" s="3"/>
      <c r="OSY147" s="3"/>
      <c r="OSZ147" s="3"/>
      <c r="OTA147" s="3"/>
      <c r="OTB147" s="3"/>
      <c r="OTC147" s="3"/>
      <c r="OTD147" s="3"/>
      <c r="OTE147" s="3"/>
      <c r="OTF147" s="3"/>
      <c r="OTG147" s="3"/>
      <c r="OTH147" s="3"/>
      <c r="OTI147" s="3"/>
      <c r="OTJ147" s="3"/>
      <c r="OTK147" s="3"/>
      <c r="OTL147" s="3"/>
      <c r="OTM147" s="3"/>
      <c r="OTN147" s="3"/>
      <c r="OTO147" s="3"/>
      <c r="OTP147" s="3"/>
      <c r="OTQ147" s="3"/>
      <c r="OTR147" s="3"/>
      <c r="OTS147" s="3"/>
      <c r="OTT147" s="3"/>
      <c r="OTU147" s="3"/>
      <c r="OTV147" s="3"/>
      <c r="OTW147" s="3"/>
      <c r="OTX147" s="3"/>
      <c r="OTY147" s="3"/>
      <c r="OTZ147" s="3"/>
      <c r="OUA147" s="3"/>
      <c r="OUB147" s="3"/>
      <c r="OUC147" s="3"/>
      <c r="OUD147" s="3"/>
      <c r="OUE147" s="3"/>
      <c r="OUF147" s="3"/>
      <c r="OUG147" s="3"/>
      <c r="OUH147" s="3"/>
      <c r="OUI147" s="3"/>
      <c r="OUJ147" s="3"/>
      <c r="OUK147" s="3"/>
      <c r="OUL147" s="3"/>
      <c r="OUM147" s="3"/>
      <c r="OUN147" s="3"/>
      <c r="OUO147" s="3"/>
      <c r="OUP147" s="3"/>
      <c r="OUQ147" s="3"/>
      <c r="OUR147" s="3"/>
      <c r="OUS147" s="3"/>
      <c r="OUT147" s="3"/>
      <c r="OUU147" s="3"/>
      <c r="OUV147" s="3"/>
      <c r="OUW147" s="3"/>
      <c r="OUX147" s="3"/>
      <c r="OUY147" s="3"/>
      <c r="OUZ147" s="3"/>
      <c r="OVA147" s="3"/>
      <c r="OVB147" s="3"/>
      <c r="OVC147" s="3"/>
      <c r="OVD147" s="3"/>
      <c r="OVE147" s="3"/>
      <c r="OVF147" s="3"/>
      <c r="OVG147" s="3"/>
      <c r="OVH147" s="3"/>
      <c r="OVI147" s="3"/>
      <c r="OVJ147" s="3"/>
      <c r="OVK147" s="3"/>
      <c r="OVL147" s="3"/>
      <c r="OVM147" s="3"/>
      <c r="OVN147" s="3"/>
      <c r="OVO147" s="3"/>
      <c r="OVP147" s="3"/>
      <c r="OVQ147" s="3"/>
      <c r="OVR147" s="3"/>
      <c r="OVS147" s="3"/>
      <c r="OVT147" s="3"/>
      <c r="OVU147" s="3"/>
      <c r="OVV147" s="3"/>
      <c r="OVW147" s="3"/>
      <c r="OVX147" s="3"/>
      <c r="OVY147" s="3"/>
      <c r="OVZ147" s="3"/>
      <c r="OWA147" s="3"/>
      <c r="OWB147" s="3"/>
      <c r="OWC147" s="3"/>
      <c r="OWD147" s="3"/>
      <c r="OWE147" s="3"/>
      <c r="OWF147" s="3"/>
      <c r="OWG147" s="3"/>
      <c r="OWH147" s="3"/>
      <c r="OWI147" s="3"/>
      <c r="OWJ147" s="3"/>
      <c r="OWK147" s="3"/>
      <c r="OWL147" s="3"/>
      <c r="OWM147" s="3"/>
      <c r="OWN147" s="3"/>
      <c r="OWO147" s="3"/>
      <c r="OWP147" s="3"/>
      <c r="OWQ147" s="3"/>
      <c r="OWR147" s="3"/>
      <c r="OWS147" s="3"/>
      <c r="OWT147" s="3"/>
      <c r="OWU147" s="3"/>
      <c r="OWV147" s="3"/>
      <c r="OWW147" s="3"/>
      <c r="OWX147" s="3"/>
      <c r="OWY147" s="3"/>
      <c r="OWZ147" s="3"/>
      <c r="OXA147" s="3"/>
      <c r="OXB147" s="3"/>
      <c r="OXC147" s="3"/>
      <c r="OXD147" s="3"/>
      <c r="OXE147" s="3"/>
      <c r="OXF147" s="3"/>
      <c r="OXG147" s="3"/>
      <c r="OXH147" s="3"/>
      <c r="OXI147" s="3"/>
      <c r="OXJ147" s="3"/>
      <c r="OXK147" s="3"/>
      <c r="OXL147" s="3"/>
      <c r="OXM147" s="3"/>
      <c r="OXN147" s="3"/>
      <c r="OXO147" s="3"/>
      <c r="OXP147" s="3"/>
      <c r="OXQ147" s="3"/>
      <c r="OXR147" s="3"/>
      <c r="OXS147" s="3"/>
      <c r="OXT147" s="3"/>
      <c r="OXU147" s="3"/>
      <c r="OXV147" s="3"/>
      <c r="OXW147" s="3"/>
      <c r="OXX147" s="3"/>
      <c r="OXY147" s="3"/>
      <c r="OXZ147" s="3"/>
      <c r="OYA147" s="3"/>
      <c r="OYB147" s="3"/>
      <c r="OYC147" s="3"/>
      <c r="OYD147" s="3"/>
      <c r="OYE147" s="3"/>
      <c r="OYF147" s="3"/>
      <c r="OYG147" s="3"/>
      <c r="OYH147" s="3"/>
      <c r="OYI147" s="3"/>
      <c r="OYJ147" s="3"/>
      <c r="OYK147" s="3"/>
      <c r="OYL147" s="3"/>
      <c r="OYM147" s="3"/>
      <c r="OYN147" s="3"/>
      <c r="OYO147" s="3"/>
      <c r="OYP147" s="3"/>
      <c r="OYQ147" s="3"/>
      <c r="OYR147" s="3"/>
      <c r="OYS147" s="3"/>
      <c r="OYT147" s="3"/>
      <c r="OYU147" s="3"/>
      <c r="OYV147" s="3"/>
      <c r="OYW147" s="3"/>
      <c r="OYX147" s="3"/>
      <c r="OYY147" s="3"/>
      <c r="OYZ147" s="3"/>
      <c r="OZA147" s="3"/>
      <c r="OZB147" s="3"/>
      <c r="OZC147" s="3"/>
      <c r="OZD147" s="3"/>
      <c r="OZE147" s="3"/>
      <c r="OZF147" s="3"/>
      <c r="OZG147" s="3"/>
      <c r="OZH147" s="3"/>
      <c r="OZI147" s="3"/>
      <c r="OZJ147" s="3"/>
      <c r="OZK147" s="3"/>
      <c r="OZL147" s="3"/>
      <c r="OZM147" s="3"/>
      <c r="OZN147" s="3"/>
      <c r="OZO147" s="3"/>
      <c r="OZP147" s="3"/>
      <c r="OZQ147" s="3"/>
      <c r="OZR147" s="3"/>
      <c r="OZS147" s="3"/>
      <c r="OZT147" s="3"/>
      <c r="OZU147" s="3"/>
      <c r="OZV147" s="3"/>
      <c r="OZW147" s="3"/>
      <c r="OZX147" s="3"/>
      <c r="OZY147" s="3"/>
      <c r="OZZ147" s="3"/>
      <c r="PAA147" s="3"/>
      <c r="PAB147" s="3"/>
      <c r="PAC147" s="3"/>
      <c r="PAD147" s="3"/>
      <c r="PAE147" s="3"/>
      <c r="PAF147" s="3"/>
      <c r="PAG147" s="3"/>
      <c r="PAH147" s="3"/>
      <c r="PAI147" s="3"/>
      <c r="PAJ147" s="3"/>
      <c r="PAK147" s="3"/>
      <c r="PAL147" s="3"/>
      <c r="PAM147" s="3"/>
      <c r="PAN147" s="3"/>
      <c r="PAO147" s="3"/>
      <c r="PAP147" s="3"/>
      <c r="PAQ147" s="3"/>
      <c r="PAR147" s="3"/>
      <c r="PAS147" s="3"/>
      <c r="PAT147" s="3"/>
      <c r="PAU147" s="3"/>
      <c r="PAV147" s="3"/>
      <c r="PAW147" s="3"/>
      <c r="PAX147" s="3"/>
      <c r="PAY147" s="3"/>
      <c r="PAZ147" s="3"/>
      <c r="PBA147" s="3"/>
      <c r="PBB147" s="3"/>
      <c r="PBC147" s="3"/>
      <c r="PBD147" s="3"/>
      <c r="PBE147" s="3"/>
      <c r="PBF147" s="3"/>
      <c r="PBG147" s="3"/>
      <c r="PBH147" s="3"/>
      <c r="PBI147" s="3"/>
      <c r="PBJ147" s="3"/>
      <c r="PBK147" s="3"/>
      <c r="PBL147" s="3"/>
      <c r="PBM147" s="3"/>
      <c r="PBN147" s="3"/>
      <c r="PBO147" s="3"/>
      <c r="PBP147" s="3"/>
      <c r="PBQ147" s="3"/>
      <c r="PBR147" s="3"/>
      <c r="PBS147" s="3"/>
      <c r="PBT147" s="3"/>
      <c r="PBU147" s="3"/>
      <c r="PBV147" s="3"/>
      <c r="PBW147" s="3"/>
      <c r="PBX147" s="3"/>
      <c r="PBY147" s="3"/>
      <c r="PBZ147" s="3"/>
      <c r="PCA147" s="3"/>
      <c r="PCB147" s="3"/>
      <c r="PCC147" s="3"/>
      <c r="PCD147" s="3"/>
      <c r="PCE147" s="3"/>
      <c r="PCF147" s="3"/>
      <c r="PCG147" s="3"/>
      <c r="PCH147" s="3"/>
      <c r="PCI147" s="3"/>
      <c r="PCJ147" s="3"/>
      <c r="PCK147" s="3"/>
      <c r="PCL147" s="3"/>
      <c r="PCM147" s="3"/>
      <c r="PCN147" s="3"/>
      <c r="PCO147" s="3"/>
      <c r="PCP147" s="3"/>
      <c r="PCQ147" s="3"/>
      <c r="PCR147" s="3"/>
      <c r="PCS147" s="3"/>
      <c r="PCT147" s="3"/>
      <c r="PCU147" s="3"/>
      <c r="PCV147" s="3"/>
      <c r="PCW147" s="3"/>
      <c r="PCX147" s="3"/>
      <c r="PCY147" s="3"/>
      <c r="PCZ147" s="3"/>
      <c r="PDA147" s="3"/>
      <c r="PDB147" s="3"/>
      <c r="PDC147" s="3"/>
      <c r="PDD147" s="3"/>
      <c r="PDE147" s="3"/>
      <c r="PDF147" s="3"/>
      <c r="PDG147" s="3"/>
      <c r="PDH147" s="3"/>
      <c r="PDI147" s="3"/>
      <c r="PDJ147" s="3"/>
      <c r="PDK147" s="3"/>
      <c r="PDL147" s="3"/>
      <c r="PDM147" s="3"/>
      <c r="PDN147" s="3"/>
      <c r="PDO147" s="3"/>
      <c r="PDP147" s="3"/>
      <c r="PDQ147" s="3"/>
      <c r="PDR147" s="3"/>
      <c r="PDS147" s="3"/>
      <c r="PDT147" s="3"/>
      <c r="PDU147" s="3"/>
      <c r="PDV147" s="3"/>
      <c r="PDW147" s="3"/>
      <c r="PDX147" s="3"/>
      <c r="PDY147" s="3"/>
      <c r="PDZ147" s="3"/>
      <c r="PEA147" s="3"/>
      <c r="PEB147" s="3"/>
      <c r="PEC147" s="3"/>
      <c r="PED147" s="3"/>
      <c r="PEE147" s="3"/>
      <c r="PEF147" s="3"/>
      <c r="PEG147" s="3"/>
      <c r="PEH147" s="3"/>
      <c r="PEI147" s="3"/>
      <c r="PEJ147" s="3"/>
      <c r="PEK147" s="3"/>
      <c r="PEL147" s="3"/>
      <c r="PEM147" s="3"/>
      <c r="PEN147" s="3"/>
      <c r="PEO147" s="3"/>
      <c r="PEP147" s="3"/>
      <c r="PEQ147" s="3"/>
      <c r="PER147" s="3"/>
      <c r="PES147" s="3"/>
      <c r="PET147" s="3"/>
      <c r="PEU147" s="3"/>
      <c r="PEV147" s="3"/>
      <c r="PEW147" s="3"/>
      <c r="PEX147" s="3"/>
      <c r="PEY147" s="3"/>
      <c r="PEZ147" s="3"/>
      <c r="PFA147" s="3"/>
      <c r="PFB147" s="3"/>
      <c r="PFC147" s="3"/>
      <c r="PFD147" s="3"/>
      <c r="PFE147" s="3"/>
      <c r="PFF147" s="3"/>
      <c r="PFG147" s="3"/>
      <c r="PFH147" s="3"/>
      <c r="PFI147" s="3"/>
      <c r="PFJ147" s="3"/>
      <c r="PFK147" s="3"/>
      <c r="PFL147" s="3"/>
      <c r="PFM147" s="3"/>
      <c r="PFN147" s="3"/>
      <c r="PFO147" s="3"/>
      <c r="PFP147" s="3"/>
      <c r="PFQ147" s="3"/>
      <c r="PFR147" s="3"/>
      <c r="PFS147" s="3"/>
      <c r="PFT147" s="3"/>
      <c r="PFU147" s="3"/>
      <c r="PFV147" s="3"/>
      <c r="PFW147" s="3"/>
      <c r="PFX147" s="3"/>
      <c r="PFY147" s="3"/>
      <c r="PFZ147" s="3"/>
      <c r="PGA147" s="3"/>
      <c r="PGB147" s="3"/>
      <c r="PGC147" s="3"/>
      <c r="PGD147" s="3"/>
      <c r="PGE147" s="3"/>
      <c r="PGF147" s="3"/>
      <c r="PGG147" s="3"/>
      <c r="PGH147" s="3"/>
      <c r="PGI147" s="3"/>
      <c r="PGJ147" s="3"/>
      <c r="PGK147" s="3"/>
      <c r="PGL147" s="3"/>
      <c r="PGM147" s="3"/>
      <c r="PGN147" s="3"/>
      <c r="PGO147" s="3"/>
      <c r="PGP147" s="3"/>
      <c r="PGQ147" s="3"/>
      <c r="PGR147" s="3"/>
      <c r="PGS147" s="3"/>
      <c r="PGT147" s="3"/>
      <c r="PGU147" s="3"/>
      <c r="PGV147" s="3"/>
      <c r="PGW147" s="3"/>
      <c r="PGX147" s="3"/>
      <c r="PGY147" s="3"/>
      <c r="PGZ147" s="3"/>
      <c r="PHA147" s="3"/>
      <c r="PHB147" s="3"/>
      <c r="PHC147" s="3"/>
      <c r="PHD147" s="3"/>
      <c r="PHE147" s="3"/>
      <c r="PHF147" s="3"/>
      <c r="PHG147" s="3"/>
      <c r="PHH147" s="3"/>
      <c r="PHI147" s="3"/>
      <c r="PHJ147" s="3"/>
      <c r="PHK147" s="3"/>
      <c r="PHL147" s="3"/>
      <c r="PHM147" s="3"/>
      <c r="PHN147" s="3"/>
      <c r="PHO147" s="3"/>
      <c r="PHP147" s="3"/>
      <c r="PHQ147" s="3"/>
      <c r="PHR147" s="3"/>
      <c r="PHS147" s="3"/>
      <c r="PHT147" s="3"/>
      <c r="PHU147" s="3"/>
      <c r="PHV147" s="3"/>
      <c r="PHW147" s="3"/>
      <c r="PHX147" s="3"/>
      <c r="PHY147" s="3"/>
      <c r="PHZ147" s="3"/>
      <c r="PIA147" s="3"/>
      <c r="PIB147" s="3"/>
      <c r="PIC147" s="3"/>
      <c r="PID147" s="3"/>
      <c r="PIE147" s="3"/>
      <c r="PIF147" s="3"/>
      <c r="PIG147" s="3"/>
      <c r="PIH147" s="3"/>
      <c r="PII147" s="3"/>
      <c r="PIJ147" s="3"/>
      <c r="PIK147" s="3"/>
      <c r="PIL147" s="3"/>
      <c r="PIM147" s="3"/>
      <c r="PIN147" s="3"/>
      <c r="PIO147" s="3"/>
      <c r="PIP147" s="3"/>
      <c r="PIQ147" s="3"/>
      <c r="PIR147" s="3"/>
      <c r="PIS147" s="3"/>
      <c r="PIT147" s="3"/>
      <c r="PIU147" s="3"/>
      <c r="PIV147" s="3"/>
      <c r="PIW147" s="3"/>
      <c r="PIX147" s="3"/>
      <c r="PIY147" s="3"/>
      <c r="PIZ147" s="3"/>
      <c r="PJA147" s="3"/>
      <c r="PJB147" s="3"/>
      <c r="PJC147" s="3"/>
      <c r="PJD147" s="3"/>
      <c r="PJE147" s="3"/>
      <c r="PJF147" s="3"/>
      <c r="PJG147" s="3"/>
      <c r="PJH147" s="3"/>
      <c r="PJI147" s="3"/>
      <c r="PJJ147" s="3"/>
      <c r="PJK147" s="3"/>
      <c r="PJL147" s="3"/>
      <c r="PJM147" s="3"/>
      <c r="PJN147" s="3"/>
      <c r="PJO147" s="3"/>
      <c r="PJP147" s="3"/>
      <c r="PJQ147" s="3"/>
      <c r="PJR147" s="3"/>
      <c r="PJS147" s="3"/>
      <c r="PJT147" s="3"/>
      <c r="PJU147" s="3"/>
      <c r="PJV147" s="3"/>
      <c r="PJW147" s="3"/>
      <c r="PJX147" s="3"/>
      <c r="PJY147" s="3"/>
      <c r="PJZ147" s="3"/>
      <c r="PKA147" s="3"/>
      <c r="PKB147" s="3"/>
      <c r="PKC147" s="3"/>
      <c r="PKD147" s="3"/>
      <c r="PKE147" s="3"/>
      <c r="PKF147" s="3"/>
      <c r="PKG147" s="3"/>
      <c r="PKH147" s="3"/>
      <c r="PKI147" s="3"/>
      <c r="PKJ147" s="3"/>
      <c r="PKK147" s="3"/>
      <c r="PKL147" s="3"/>
      <c r="PKM147" s="3"/>
      <c r="PKN147" s="3"/>
      <c r="PKO147" s="3"/>
      <c r="PKP147" s="3"/>
      <c r="PKQ147" s="3"/>
      <c r="PKR147" s="3"/>
      <c r="PKS147" s="3"/>
      <c r="PKT147" s="3"/>
      <c r="PKU147" s="3"/>
      <c r="PKV147" s="3"/>
      <c r="PKW147" s="3"/>
      <c r="PKX147" s="3"/>
      <c r="PKY147" s="3"/>
      <c r="PKZ147" s="3"/>
      <c r="PLA147" s="3"/>
      <c r="PLB147" s="3"/>
      <c r="PLC147" s="3"/>
      <c r="PLD147" s="3"/>
      <c r="PLE147" s="3"/>
      <c r="PLF147" s="3"/>
      <c r="PLG147" s="3"/>
      <c r="PLH147" s="3"/>
      <c r="PLI147" s="3"/>
      <c r="PLJ147" s="3"/>
      <c r="PLK147" s="3"/>
      <c r="PLL147" s="3"/>
      <c r="PLM147" s="3"/>
      <c r="PLN147" s="3"/>
      <c r="PLO147" s="3"/>
      <c r="PLP147" s="3"/>
      <c r="PLQ147" s="3"/>
      <c r="PLR147" s="3"/>
      <c r="PLS147" s="3"/>
      <c r="PLT147" s="3"/>
      <c r="PLU147" s="3"/>
      <c r="PLV147" s="3"/>
      <c r="PLW147" s="3"/>
      <c r="PLX147" s="3"/>
      <c r="PLY147" s="3"/>
      <c r="PLZ147" s="3"/>
      <c r="PMA147" s="3"/>
      <c r="PMB147" s="3"/>
      <c r="PMC147" s="3"/>
      <c r="PMD147" s="3"/>
      <c r="PME147" s="3"/>
      <c r="PMF147" s="3"/>
      <c r="PMG147" s="3"/>
      <c r="PMH147" s="3"/>
      <c r="PMI147" s="3"/>
      <c r="PMJ147" s="3"/>
      <c r="PMK147" s="3"/>
      <c r="PML147" s="3"/>
      <c r="PMM147" s="3"/>
      <c r="PMN147" s="3"/>
      <c r="PMO147" s="3"/>
      <c r="PMP147" s="3"/>
      <c r="PMQ147" s="3"/>
      <c r="PMR147" s="3"/>
      <c r="PMS147" s="3"/>
      <c r="PMT147" s="3"/>
      <c r="PMU147" s="3"/>
      <c r="PMV147" s="3"/>
      <c r="PMW147" s="3"/>
      <c r="PMX147" s="3"/>
      <c r="PMY147" s="3"/>
      <c r="PMZ147" s="3"/>
      <c r="PNA147" s="3"/>
      <c r="PNB147" s="3"/>
      <c r="PNC147" s="3"/>
      <c r="PND147" s="3"/>
      <c r="PNE147" s="3"/>
      <c r="PNF147" s="3"/>
      <c r="PNG147" s="3"/>
      <c r="PNH147" s="3"/>
      <c r="PNI147" s="3"/>
      <c r="PNJ147" s="3"/>
      <c r="PNK147" s="3"/>
      <c r="PNL147" s="3"/>
      <c r="PNM147" s="3"/>
      <c r="PNN147" s="3"/>
      <c r="PNO147" s="3"/>
      <c r="PNP147" s="3"/>
      <c r="PNQ147" s="3"/>
      <c r="PNR147" s="3"/>
      <c r="PNS147" s="3"/>
      <c r="PNT147" s="3"/>
      <c r="PNU147" s="3"/>
      <c r="PNV147" s="3"/>
      <c r="PNW147" s="3"/>
      <c r="PNX147" s="3"/>
      <c r="PNY147" s="3"/>
      <c r="PNZ147" s="3"/>
      <c r="POA147" s="3"/>
      <c r="POB147" s="3"/>
      <c r="POC147" s="3"/>
      <c r="POD147" s="3"/>
      <c r="POE147" s="3"/>
      <c r="POF147" s="3"/>
      <c r="POG147" s="3"/>
      <c r="POH147" s="3"/>
      <c r="POI147" s="3"/>
      <c r="POJ147" s="3"/>
      <c r="POK147" s="3"/>
      <c r="POL147" s="3"/>
      <c r="POM147" s="3"/>
      <c r="PON147" s="3"/>
      <c r="POO147" s="3"/>
      <c r="POP147" s="3"/>
      <c r="POQ147" s="3"/>
      <c r="POR147" s="3"/>
      <c r="POS147" s="3"/>
      <c r="POT147" s="3"/>
      <c r="POU147" s="3"/>
      <c r="POV147" s="3"/>
      <c r="POW147" s="3"/>
      <c r="POX147" s="3"/>
      <c r="POY147" s="3"/>
      <c r="POZ147" s="3"/>
      <c r="PPA147" s="3"/>
      <c r="PPB147" s="3"/>
      <c r="PPC147" s="3"/>
      <c r="PPD147" s="3"/>
      <c r="PPE147" s="3"/>
      <c r="PPF147" s="3"/>
      <c r="PPG147" s="3"/>
      <c r="PPH147" s="3"/>
      <c r="PPI147" s="3"/>
      <c r="PPJ147" s="3"/>
      <c r="PPK147" s="3"/>
      <c r="PPL147" s="3"/>
      <c r="PPM147" s="3"/>
      <c r="PPN147" s="3"/>
      <c r="PPO147" s="3"/>
      <c r="PPP147" s="3"/>
      <c r="PPQ147" s="3"/>
      <c r="PPR147" s="3"/>
      <c r="PPS147" s="3"/>
      <c r="PPT147" s="3"/>
      <c r="PPU147" s="3"/>
      <c r="PPV147" s="3"/>
      <c r="PPW147" s="3"/>
      <c r="PPX147" s="3"/>
      <c r="PPY147" s="3"/>
      <c r="PPZ147" s="3"/>
      <c r="PQA147" s="3"/>
      <c r="PQB147" s="3"/>
      <c r="PQC147" s="3"/>
      <c r="PQD147" s="3"/>
      <c r="PQE147" s="3"/>
      <c r="PQF147" s="3"/>
      <c r="PQG147" s="3"/>
      <c r="PQH147" s="3"/>
      <c r="PQI147" s="3"/>
      <c r="PQJ147" s="3"/>
      <c r="PQK147" s="3"/>
      <c r="PQL147" s="3"/>
      <c r="PQM147" s="3"/>
      <c r="PQN147" s="3"/>
      <c r="PQO147" s="3"/>
      <c r="PQP147" s="3"/>
      <c r="PQQ147" s="3"/>
      <c r="PQR147" s="3"/>
      <c r="PQS147" s="3"/>
      <c r="PQT147" s="3"/>
      <c r="PQU147" s="3"/>
      <c r="PQV147" s="3"/>
      <c r="PQW147" s="3"/>
      <c r="PQX147" s="3"/>
      <c r="PQY147" s="3"/>
      <c r="PQZ147" s="3"/>
      <c r="PRA147" s="3"/>
      <c r="PRB147" s="3"/>
      <c r="PRC147" s="3"/>
      <c r="PRD147" s="3"/>
      <c r="PRE147" s="3"/>
      <c r="PRF147" s="3"/>
      <c r="PRG147" s="3"/>
      <c r="PRH147" s="3"/>
      <c r="PRI147" s="3"/>
      <c r="PRJ147" s="3"/>
      <c r="PRK147" s="3"/>
      <c r="PRL147" s="3"/>
      <c r="PRM147" s="3"/>
      <c r="PRN147" s="3"/>
      <c r="PRO147" s="3"/>
      <c r="PRP147" s="3"/>
      <c r="PRQ147" s="3"/>
      <c r="PRR147" s="3"/>
      <c r="PRS147" s="3"/>
      <c r="PRT147" s="3"/>
      <c r="PRU147" s="3"/>
      <c r="PRV147" s="3"/>
      <c r="PRW147" s="3"/>
      <c r="PRX147" s="3"/>
      <c r="PRY147" s="3"/>
      <c r="PRZ147" s="3"/>
      <c r="PSA147" s="3"/>
      <c r="PSB147" s="3"/>
      <c r="PSC147" s="3"/>
      <c r="PSD147" s="3"/>
      <c r="PSE147" s="3"/>
      <c r="PSF147" s="3"/>
      <c r="PSG147" s="3"/>
      <c r="PSH147" s="3"/>
      <c r="PSI147" s="3"/>
      <c r="PSJ147" s="3"/>
      <c r="PSK147" s="3"/>
      <c r="PSL147" s="3"/>
      <c r="PSM147" s="3"/>
      <c r="PSN147" s="3"/>
      <c r="PSO147" s="3"/>
      <c r="PSP147" s="3"/>
      <c r="PSQ147" s="3"/>
      <c r="PSR147" s="3"/>
      <c r="PSS147" s="3"/>
      <c r="PST147" s="3"/>
      <c r="PSU147" s="3"/>
      <c r="PSV147" s="3"/>
      <c r="PSW147" s="3"/>
      <c r="PSX147" s="3"/>
      <c r="PSY147" s="3"/>
      <c r="PSZ147" s="3"/>
      <c r="PTA147" s="3"/>
      <c r="PTB147" s="3"/>
      <c r="PTC147" s="3"/>
      <c r="PTD147" s="3"/>
      <c r="PTE147" s="3"/>
      <c r="PTF147" s="3"/>
      <c r="PTG147" s="3"/>
      <c r="PTH147" s="3"/>
      <c r="PTI147" s="3"/>
      <c r="PTJ147" s="3"/>
      <c r="PTK147" s="3"/>
      <c r="PTL147" s="3"/>
      <c r="PTM147" s="3"/>
      <c r="PTN147" s="3"/>
      <c r="PTO147" s="3"/>
      <c r="PTP147" s="3"/>
      <c r="PTQ147" s="3"/>
      <c r="PTR147" s="3"/>
      <c r="PTS147" s="3"/>
      <c r="PTT147" s="3"/>
      <c r="PTU147" s="3"/>
      <c r="PTV147" s="3"/>
      <c r="PTW147" s="3"/>
      <c r="PTX147" s="3"/>
      <c r="PTY147" s="3"/>
      <c r="PTZ147" s="3"/>
      <c r="PUA147" s="3"/>
      <c r="PUB147" s="3"/>
      <c r="PUC147" s="3"/>
      <c r="PUD147" s="3"/>
      <c r="PUE147" s="3"/>
      <c r="PUF147" s="3"/>
      <c r="PUG147" s="3"/>
      <c r="PUH147" s="3"/>
      <c r="PUI147" s="3"/>
      <c r="PUJ147" s="3"/>
      <c r="PUK147" s="3"/>
      <c r="PUL147" s="3"/>
      <c r="PUM147" s="3"/>
      <c r="PUN147" s="3"/>
      <c r="PUO147" s="3"/>
      <c r="PUP147" s="3"/>
      <c r="PUQ147" s="3"/>
      <c r="PUR147" s="3"/>
      <c r="PUS147" s="3"/>
      <c r="PUT147" s="3"/>
      <c r="PUU147" s="3"/>
      <c r="PUV147" s="3"/>
      <c r="PUW147" s="3"/>
      <c r="PUX147" s="3"/>
      <c r="PUY147" s="3"/>
      <c r="PUZ147" s="3"/>
      <c r="PVA147" s="3"/>
      <c r="PVB147" s="3"/>
      <c r="PVC147" s="3"/>
      <c r="PVD147" s="3"/>
      <c r="PVE147" s="3"/>
      <c r="PVF147" s="3"/>
      <c r="PVG147" s="3"/>
      <c r="PVH147" s="3"/>
      <c r="PVI147" s="3"/>
      <c r="PVJ147" s="3"/>
      <c r="PVK147" s="3"/>
      <c r="PVL147" s="3"/>
      <c r="PVM147" s="3"/>
      <c r="PVN147" s="3"/>
      <c r="PVO147" s="3"/>
      <c r="PVP147" s="3"/>
      <c r="PVQ147" s="3"/>
      <c r="PVR147" s="3"/>
      <c r="PVS147" s="3"/>
      <c r="PVT147" s="3"/>
      <c r="PVU147" s="3"/>
      <c r="PVV147" s="3"/>
      <c r="PVW147" s="3"/>
      <c r="PVX147" s="3"/>
      <c r="PVY147" s="3"/>
      <c r="PVZ147" s="3"/>
      <c r="PWA147" s="3"/>
      <c r="PWB147" s="3"/>
      <c r="PWC147" s="3"/>
      <c r="PWD147" s="3"/>
      <c r="PWE147" s="3"/>
      <c r="PWF147" s="3"/>
      <c r="PWG147" s="3"/>
      <c r="PWH147" s="3"/>
      <c r="PWI147" s="3"/>
      <c r="PWJ147" s="3"/>
      <c r="PWK147" s="3"/>
      <c r="PWL147" s="3"/>
      <c r="PWM147" s="3"/>
      <c r="PWN147" s="3"/>
      <c r="PWO147" s="3"/>
      <c r="PWP147" s="3"/>
      <c r="PWQ147" s="3"/>
      <c r="PWR147" s="3"/>
      <c r="PWS147" s="3"/>
      <c r="PWT147" s="3"/>
      <c r="PWU147" s="3"/>
      <c r="PWV147" s="3"/>
      <c r="PWW147" s="3"/>
      <c r="PWX147" s="3"/>
      <c r="PWY147" s="3"/>
      <c r="PWZ147" s="3"/>
      <c r="PXA147" s="3"/>
      <c r="PXB147" s="3"/>
      <c r="PXC147" s="3"/>
      <c r="PXD147" s="3"/>
      <c r="PXE147" s="3"/>
      <c r="PXF147" s="3"/>
      <c r="PXG147" s="3"/>
      <c r="PXH147" s="3"/>
      <c r="PXI147" s="3"/>
      <c r="PXJ147" s="3"/>
      <c r="PXK147" s="3"/>
      <c r="PXL147" s="3"/>
      <c r="PXM147" s="3"/>
      <c r="PXN147" s="3"/>
      <c r="PXO147" s="3"/>
      <c r="PXP147" s="3"/>
      <c r="PXQ147" s="3"/>
      <c r="PXR147" s="3"/>
      <c r="PXS147" s="3"/>
      <c r="PXT147" s="3"/>
      <c r="PXU147" s="3"/>
      <c r="PXV147" s="3"/>
      <c r="PXW147" s="3"/>
      <c r="PXX147" s="3"/>
      <c r="PXY147" s="3"/>
      <c r="PXZ147" s="3"/>
      <c r="PYA147" s="3"/>
      <c r="PYB147" s="3"/>
      <c r="PYC147" s="3"/>
      <c r="PYD147" s="3"/>
      <c r="PYE147" s="3"/>
      <c r="PYF147" s="3"/>
      <c r="PYG147" s="3"/>
      <c r="PYH147" s="3"/>
      <c r="PYI147" s="3"/>
      <c r="PYJ147" s="3"/>
      <c r="PYK147" s="3"/>
      <c r="PYL147" s="3"/>
      <c r="PYM147" s="3"/>
      <c r="PYN147" s="3"/>
      <c r="PYO147" s="3"/>
      <c r="PYP147" s="3"/>
      <c r="PYQ147" s="3"/>
      <c r="PYR147" s="3"/>
      <c r="PYS147" s="3"/>
      <c r="PYT147" s="3"/>
      <c r="PYU147" s="3"/>
      <c r="PYV147" s="3"/>
      <c r="PYW147" s="3"/>
      <c r="PYX147" s="3"/>
      <c r="PYY147" s="3"/>
      <c r="PYZ147" s="3"/>
      <c r="PZA147" s="3"/>
      <c r="PZB147" s="3"/>
      <c r="PZC147" s="3"/>
      <c r="PZD147" s="3"/>
      <c r="PZE147" s="3"/>
      <c r="PZF147" s="3"/>
      <c r="PZG147" s="3"/>
      <c r="PZH147" s="3"/>
      <c r="PZI147" s="3"/>
      <c r="PZJ147" s="3"/>
      <c r="PZK147" s="3"/>
      <c r="PZL147" s="3"/>
      <c r="PZM147" s="3"/>
      <c r="PZN147" s="3"/>
      <c r="PZO147" s="3"/>
      <c r="PZP147" s="3"/>
      <c r="PZQ147" s="3"/>
      <c r="PZR147" s="3"/>
      <c r="PZS147" s="3"/>
      <c r="PZT147" s="3"/>
      <c r="PZU147" s="3"/>
      <c r="PZV147" s="3"/>
      <c r="PZW147" s="3"/>
      <c r="PZX147" s="3"/>
      <c r="PZY147" s="3"/>
      <c r="PZZ147" s="3"/>
      <c r="QAA147" s="3"/>
      <c r="QAB147" s="3"/>
      <c r="QAC147" s="3"/>
      <c r="QAD147" s="3"/>
      <c r="QAE147" s="3"/>
      <c r="QAF147" s="3"/>
      <c r="QAG147" s="3"/>
      <c r="QAH147" s="3"/>
      <c r="QAI147" s="3"/>
      <c r="QAJ147" s="3"/>
      <c r="QAK147" s="3"/>
      <c r="QAL147" s="3"/>
      <c r="QAM147" s="3"/>
      <c r="QAN147" s="3"/>
      <c r="QAO147" s="3"/>
      <c r="QAP147" s="3"/>
      <c r="QAQ147" s="3"/>
      <c r="QAR147" s="3"/>
      <c r="QAS147" s="3"/>
      <c r="QAT147" s="3"/>
      <c r="QAU147" s="3"/>
      <c r="QAV147" s="3"/>
      <c r="QAW147" s="3"/>
      <c r="QAX147" s="3"/>
      <c r="QAY147" s="3"/>
      <c r="QAZ147" s="3"/>
      <c r="QBA147" s="3"/>
      <c r="QBB147" s="3"/>
      <c r="QBC147" s="3"/>
      <c r="QBD147" s="3"/>
      <c r="QBE147" s="3"/>
      <c r="QBF147" s="3"/>
      <c r="QBG147" s="3"/>
      <c r="QBH147" s="3"/>
      <c r="QBI147" s="3"/>
      <c r="QBJ147" s="3"/>
      <c r="QBK147" s="3"/>
      <c r="QBL147" s="3"/>
      <c r="QBM147" s="3"/>
      <c r="QBN147" s="3"/>
      <c r="QBO147" s="3"/>
      <c r="QBP147" s="3"/>
      <c r="QBQ147" s="3"/>
      <c r="QBR147" s="3"/>
      <c r="QBS147" s="3"/>
      <c r="QBT147" s="3"/>
      <c r="QBU147" s="3"/>
      <c r="QBV147" s="3"/>
      <c r="QBW147" s="3"/>
      <c r="QBX147" s="3"/>
      <c r="QBY147" s="3"/>
      <c r="QBZ147" s="3"/>
      <c r="QCA147" s="3"/>
      <c r="QCB147" s="3"/>
      <c r="QCC147" s="3"/>
      <c r="QCD147" s="3"/>
      <c r="QCE147" s="3"/>
      <c r="QCF147" s="3"/>
      <c r="QCG147" s="3"/>
      <c r="QCH147" s="3"/>
      <c r="QCI147" s="3"/>
      <c r="QCJ147" s="3"/>
      <c r="QCK147" s="3"/>
      <c r="QCL147" s="3"/>
      <c r="QCM147" s="3"/>
      <c r="QCN147" s="3"/>
      <c r="QCO147" s="3"/>
      <c r="QCP147" s="3"/>
      <c r="QCQ147" s="3"/>
      <c r="QCR147" s="3"/>
      <c r="QCS147" s="3"/>
      <c r="QCT147" s="3"/>
      <c r="QCU147" s="3"/>
      <c r="QCV147" s="3"/>
      <c r="QCW147" s="3"/>
      <c r="QCX147" s="3"/>
      <c r="QCY147" s="3"/>
      <c r="QCZ147" s="3"/>
      <c r="QDA147" s="3"/>
      <c r="QDB147" s="3"/>
      <c r="QDC147" s="3"/>
      <c r="QDD147" s="3"/>
      <c r="QDE147" s="3"/>
      <c r="QDF147" s="3"/>
      <c r="QDG147" s="3"/>
      <c r="QDH147" s="3"/>
      <c r="QDI147" s="3"/>
      <c r="QDJ147" s="3"/>
      <c r="QDK147" s="3"/>
      <c r="QDL147" s="3"/>
      <c r="QDM147" s="3"/>
      <c r="QDN147" s="3"/>
      <c r="QDO147" s="3"/>
      <c r="QDP147" s="3"/>
      <c r="QDQ147" s="3"/>
      <c r="QDR147" s="3"/>
      <c r="QDS147" s="3"/>
      <c r="QDT147" s="3"/>
      <c r="QDU147" s="3"/>
      <c r="QDV147" s="3"/>
      <c r="QDW147" s="3"/>
      <c r="QDX147" s="3"/>
      <c r="QDY147" s="3"/>
      <c r="QDZ147" s="3"/>
      <c r="QEA147" s="3"/>
      <c r="QEB147" s="3"/>
      <c r="QEC147" s="3"/>
      <c r="QED147" s="3"/>
      <c r="QEE147" s="3"/>
      <c r="QEF147" s="3"/>
      <c r="QEG147" s="3"/>
      <c r="QEH147" s="3"/>
      <c r="QEI147" s="3"/>
      <c r="QEJ147" s="3"/>
      <c r="QEK147" s="3"/>
      <c r="QEL147" s="3"/>
      <c r="QEM147" s="3"/>
      <c r="QEN147" s="3"/>
      <c r="QEO147" s="3"/>
      <c r="QEP147" s="3"/>
      <c r="QEQ147" s="3"/>
      <c r="QER147" s="3"/>
      <c r="QES147" s="3"/>
      <c r="QET147" s="3"/>
      <c r="QEU147" s="3"/>
      <c r="QEV147" s="3"/>
      <c r="QEW147" s="3"/>
      <c r="QEX147" s="3"/>
      <c r="QEY147" s="3"/>
      <c r="QEZ147" s="3"/>
      <c r="QFA147" s="3"/>
      <c r="QFB147" s="3"/>
      <c r="QFC147" s="3"/>
      <c r="QFD147" s="3"/>
      <c r="QFE147" s="3"/>
      <c r="QFF147" s="3"/>
      <c r="QFG147" s="3"/>
      <c r="QFH147" s="3"/>
      <c r="QFI147" s="3"/>
      <c r="QFJ147" s="3"/>
      <c r="QFK147" s="3"/>
      <c r="QFL147" s="3"/>
      <c r="QFM147" s="3"/>
      <c r="QFN147" s="3"/>
      <c r="QFO147" s="3"/>
      <c r="QFP147" s="3"/>
      <c r="QFQ147" s="3"/>
      <c r="QFR147" s="3"/>
      <c r="QFS147" s="3"/>
      <c r="QFT147" s="3"/>
      <c r="QFU147" s="3"/>
      <c r="QFV147" s="3"/>
      <c r="QFW147" s="3"/>
      <c r="QFX147" s="3"/>
      <c r="QFY147" s="3"/>
      <c r="QFZ147" s="3"/>
      <c r="QGA147" s="3"/>
      <c r="QGB147" s="3"/>
      <c r="QGC147" s="3"/>
      <c r="QGD147" s="3"/>
      <c r="QGE147" s="3"/>
      <c r="QGF147" s="3"/>
      <c r="QGG147" s="3"/>
      <c r="QGH147" s="3"/>
      <c r="QGI147" s="3"/>
      <c r="QGJ147" s="3"/>
      <c r="QGK147" s="3"/>
      <c r="QGL147" s="3"/>
      <c r="QGM147" s="3"/>
      <c r="QGN147" s="3"/>
      <c r="QGO147" s="3"/>
      <c r="QGP147" s="3"/>
      <c r="QGQ147" s="3"/>
      <c r="QGR147" s="3"/>
      <c r="QGS147" s="3"/>
      <c r="QGT147" s="3"/>
      <c r="QGU147" s="3"/>
      <c r="QGV147" s="3"/>
      <c r="QGW147" s="3"/>
      <c r="QGX147" s="3"/>
      <c r="QGY147" s="3"/>
      <c r="QGZ147" s="3"/>
      <c r="QHA147" s="3"/>
      <c r="QHB147" s="3"/>
      <c r="QHC147" s="3"/>
      <c r="QHD147" s="3"/>
      <c r="QHE147" s="3"/>
      <c r="QHF147" s="3"/>
      <c r="QHG147" s="3"/>
      <c r="QHH147" s="3"/>
      <c r="QHI147" s="3"/>
      <c r="QHJ147" s="3"/>
      <c r="QHK147" s="3"/>
      <c r="QHL147" s="3"/>
      <c r="QHM147" s="3"/>
      <c r="QHN147" s="3"/>
      <c r="QHO147" s="3"/>
      <c r="QHP147" s="3"/>
      <c r="QHQ147" s="3"/>
      <c r="QHR147" s="3"/>
      <c r="QHS147" s="3"/>
      <c r="QHT147" s="3"/>
      <c r="QHU147" s="3"/>
      <c r="QHV147" s="3"/>
      <c r="QHW147" s="3"/>
      <c r="QHX147" s="3"/>
      <c r="QHY147" s="3"/>
      <c r="QHZ147" s="3"/>
      <c r="QIA147" s="3"/>
      <c r="QIB147" s="3"/>
      <c r="QIC147" s="3"/>
      <c r="QID147" s="3"/>
      <c r="QIE147" s="3"/>
      <c r="QIF147" s="3"/>
      <c r="QIG147" s="3"/>
      <c r="QIH147" s="3"/>
      <c r="QII147" s="3"/>
      <c r="QIJ147" s="3"/>
      <c r="QIK147" s="3"/>
      <c r="QIL147" s="3"/>
      <c r="QIM147" s="3"/>
      <c r="QIN147" s="3"/>
      <c r="QIO147" s="3"/>
      <c r="QIP147" s="3"/>
      <c r="QIQ147" s="3"/>
      <c r="QIR147" s="3"/>
      <c r="QIS147" s="3"/>
      <c r="QIT147" s="3"/>
      <c r="QIU147" s="3"/>
      <c r="QIV147" s="3"/>
      <c r="QIW147" s="3"/>
      <c r="QIX147" s="3"/>
      <c r="QIY147" s="3"/>
      <c r="QIZ147" s="3"/>
      <c r="QJA147" s="3"/>
      <c r="QJB147" s="3"/>
      <c r="QJC147" s="3"/>
      <c r="QJD147" s="3"/>
      <c r="QJE147" s="3"/>
      <c r="QJF147" s="3"/>
      <c r="QJG147" s="3"/>
      <c r="QJH147" s="3"/>
      <c r="QJI147" s="3"/>
      <c r="QJJ147" s="3"/>
      <c r="QJK147" s="3"/>
      <c r="QJL147" s="3"/>
      <c r="QJM147" s="3"/>
      <c r="QJN147" s="3"/>
      <c r="QJO147" s="3"/>
      <c r="QJP147" s="3"/>
      <c r="QJQ147" s="3"/>
      <c r="QJR147" s="3"/>
      <c r="QJS147" s="3"/>
      <c r="QJT147" s="3"/>
      <c r="QJU147" s="3"/>
      <c r="QJV147" s="3"/>
      <c r="QJW147" s="3"/>
      <c r="QJX147" s="3"/>
      <c r="QJY147" s="3"/>
      <c r="QJZ147" s="3"/>
      <c r="QKA147" s="3"/>
      <c r="QKB147" s="3"/>
      <c r="QKC147" s="3"/>
      <c r="QKD147" s="3"/>
      <c r="QKE147" s="3"/>
      <c r="QKF147" s="3"/>
      <c r="QKG147" s="3"/>
      <c r="QKH147" s="3"/>
      <c r="QKI147" s="3"/>
      <c r="QKJ147" s="3"/>
      <c r="QKK147" s="3"/>
      <c r="QKL147" s="3"/>
      <c r="QKM147" s="3"/>
      <c r="QKN147" s="3"/>
      <c r="QKO147" s="3"/>
      <c r="QKP147" s="3"/>
      <c r="QKQ147" s="3"/>
      <c r="QKR147" s="3"/>
      <c r="QKS147" s="3"/>
      <c r="QKT147" s="3"/>
      <c r="QKU147" s="3"/>
      <c r="QKV147" s="3"/>
      <c r="QKW147" s="3"/>
      <c r="QKX147" s="3"/>
      <c r="QKY147" s="3"/>
      <c r="QKZ147" s="3"/>
      <c r="QLA147" s="3"/>
      <c r="QLB147" s="3"/>
      <c r="QLC147" s="3"/>
      <c r="QLD147" s="3"/>
      <c r="QLE147" s="3"/>
      <c r="QLF147" s="3"/>
      <c r="QLG147" s="3"/>
      <c r="QLH147" s="3"/>
      <c r="QLI147" s="3"/>
      <c r="QLJ147" s="3"/>
      <c r="QLK147" s="3"/>
      <c r="QLL147" s="3"/>
      <c r="QLM147" s="3"/>
      <c r="QLN147" s="3"/>
      <c r="QLO147" s="3"/>
      <c r="QLP147" s="3"/>
      <c r="QLQ147" s="3"/>
      <c r="QLR147" s="3"/>
      <c r="QLS147" s="3"/>
      <c r="QLT147" s="3"/>
      <c r="QLU147" s="3"/>
      <c r="QLV147" s="3"/>
      <c r="QLW147" s="3"/>
      <c r="QLX147" s="3"/>
      <c r="QLY147" s="3"/>
      <c r="QLZ147" s="3"/>
      <c r="QMA147" s="3"/>
      <c r="QMB147" s="3"/>
      <c r="QMC147" s="3"/>
      <c r="QMD147" s="3"/>
      <c r="QME147" s="3"/>
      <c r="QMF147" s="3"/>
      <c r="QMG147" s="3"/>
      <c r="QMH147" s="3"/>
      <c r="QMI147" s="3"/>
      <c r="QMJ147" s="3"/>
      <c r="QMK147" s="3"/>
      <c r="QML147" s="3"/>
      <c r="QMM147" s="3"/>
      <c r="QMN147" s="3"/>
      <c r="QMO147" s="3"/>
      <c r="QMP147" s="3"/>
      <c r="QMQ147" s="3"/>
      <c r="QMR147" s="3"/>
      <c r="QMS147" s="3"/>
      <c r="QMT147" s="3"/>
      <c r="QMU147" s="3"/>
      <c r="QMV147" s="3"/>
      <c r="QMW147" s="3"/>
      <c r="QMX147" s="3"/>
      <c r="QMY147" s="3"/>
      <c r="QMZ147" s="3"/>
      <c r="QNA147" s="3"/>
      <c r="QNB147" s="3"/>
      <c r="QNC147" s="3"/>
      <c r="QND147" s="3"/>
      <c r="QNE147" s="3"/>
      <c r="QNF147" s="3"/>
      <c r="QNG147" s="3"/>
      <c r="QNH147" s="3"/>
      <c r="QNI147" s="3"/>
      <c r="QNJ147" s="3"/>
      <c r="QNK147" s="3"/>
      <c r="QNL147" s="3"/>
      <c r="QNM147" s="3"/>
      <c r="QNN147" s="3"/>
      <c r="QNO147" s="3"/>
      <c r="QNP147" s="3"/>
      <c r="QNQ147" s="3"/>
      <c r="QNR147" s="3"/>
      <c r="QNS147" s="3"/>
      <c r="QNT147" s="3"/>
      <c r="QNU147" s="3"/>
      <c r="QNV147" s="3"/>
      <c r="QNW147" s="3"/>
      <c r="QNX147" s="3"/>
      <c r="QNY147" s="3"/>
      <c r="QNZ147" s="3"/>
      <c r="QOA147" s="3"/>
      <c r="QOB147" s="3"/>
      <c r="QOC147" s="3"/>
      <c r="QOD147" s="3"/>
      <c r="QOE147" s="3"/>
      <c r="QOF147" s="3"/>
      <c r="QOG147" s="3"/>
      <c r="QOH147" s="3"/>
      <c r="QOI147" s="3"/>
      <c r="QOJ147" s="3"/>
      <c r="QOK147" s="3"/>
      <c r="QOL147" s="3"/>
      <c r="QOM147" s="3"/>
      <c r="QON147" s="3"/>
      <c r="QOO147" s="3"/>
      <c r="QOP147" s="3"/>
      <c r="QOQ147" s="3"/>
      <c r="QOR147" s="3"/>
      <c r="QOS147" s="3"/>
      <c r="QOT147" s="3"/>
      <c r="QOU147" s="3"/>
      <c r="QOV147" s="3"/>
      <c r="QOW147" s="3"/>
      <c r="QOX147" s="3"/>
      <c r="QOY147" s="3"/>
      <c r="QOZ147" s="3"/>
      <c r="QPA147" s="3"/>
      <c r="QPB147" s="3"/>
      <c r="QPC147" s="3"/>
      <c r="QPD147" s="3"/>
      <c r="QPE147" s="3"/>
      <c r="QPF147" s="3"/>
      <c r="QPG147" s="3"/>
      <c r="QPH147" s="3"/>
      <c r="QPI147" s="3"/>
      <c r="QPJ147" s="3"/>
      <c r="QPK147" s="3"/>
      <c r="QPL147" s="3"/>
      <c r="QPM147" s="3"/>
      <c r="QPN147" s="3"/>
      <c r="QPO147" s="3"/>
      <c r="QPP147" s="3"/>
      <c r="QPQ147" s="3"/>
      <c r="QPR147" s="3"/>
      <c r="QPS147" s="3"/>
      <c r="QPT147" s="3"/>
      <c r="QPU147" s="3"/>
      <c r="QPV147" s="3"/>
      <c r="QPW147" s="3"/>
      <c r="QPX147" s="3"/>
      <c r="QPY147" s="3"/>
      <c r="QPZ147" s="3"/>
      <c r="QQA147" s="3"/>
      <c r="QQB147" s="3"/>
      <c r="QQC147" s="3"/>
      <c r="QQD147" s="3"/>
      <c r="QQE147" s="3"/>
      <c r="QQF147" s="3"/>
      <c r="QQG147" s="3"/>
      <c r="QQH147" s="3"/>
      <c r="QQI147" s="3"/>
      <c r="QQJ147" s="3"/>
      <c r="QQK147" s="3"/>
      <c r="QQL147" s="3"/>
      <c r="QQM147" s="3"/>
      <c r="QQN147" s="3"/>
      <c r="QQO147" s="3"/>
      <c r="QQP147" s="3"/>
      <c r="QQQ147" s="3"/>
      <c r="QQR147" s="3"/>
      <c r="QQS147" s="3"/>
      <c r="QQT147" s="3"/>
      <c r="QQU147" s="3"/>
      <c r="QQV147" s="3"/>
      <c r="QQW147" s="3"/>
      <c r="QQX147" s="3"/>
      <c r="QQY147" s="3"/>
      <c r="QQZ147" s="3"/>
      <c r="QRA147" s="3"/>
      <c r="QRB147" s="3"/>
      <c r="QRC147" s="3"/>
      <c r="QRD147" s="3"/>
      <c r="QRE147" s="3"/>
      <c r="QRF147" s="3"/>
      <c r="QRG147" s="3"/>
      <c r="QRH147" s="3"/>
      <c r="QRI147" s="3"/>
      <c r="QRJ147" s="3"/>
      <c r="QRK147" s="3"/>
      <c r="QRL147" s="3"/>
      <c r="QRM147" s="3"/>
      <c r="QRN147" s="3"/>
      <c r="QRO147" s="3"/>
      <c r="QRP147" s="3"/>
      <c r="QRQ147" s="3"/>
      <c r="QRR147" s="3"/>
      <c r="QRS147" s="3"/>
      <c r="QRT147" s="3"/>
      <c r="QRU147" s="3"/>
      <c r="QRV147" s="3"/>
      <c r="QRW147" s="3"/>
      <c r="QRX147" s="3"/>
      <c r="QRY147" s="3"/>
      <c r="QRZ147" s="3"/>
      <c r="QSA147" s="3"/>
      <c r="QSB147" s="3"/>
      <c r="QSC147" s="3"/>
      <c r="QSD147" s="3"/>
      <c r="QSE147" s="3"/>
      <c r="QSF147" s="3"/>
      <c r="QSG147" s="3"/>
      <c r="QSH147" s="3"/>
      <c r="QSI147" s="3"/>
      <c r="QSJ147" s="3"/>
      <c r="QSK147" s="3"/>
      <c r="QSL147" s="3"/>
      <c r="QSM147" s="3"/>
      <c r="QSN147" s="3"/>
      <c r="QSO147" s="3"/>
      <c r="QSP147" s="3"/>
      <c r="QSQ147" s="3"/>
      <c r="QSR147" s="3"/>
      <c r="QSS147" s="3"/>
      <c r="QST147" s="3"/>
      <c r="QSU147" s="3"/>
      <c r="QSV147" s="3"/>
      <c r="QSW147" s="3"/>
      <c r="QSX147" s="3"/>
      <c r="QSY147" s="3"/>
      <c r="QSZ147" s="3"/>
      <c r="QTA147" s="3"/>
      <c r="QTB147" s="3"/>
      <c r="QTC147" s="3"/>
      <c r="QTD147" s="3"/>
      <c r="QTE147" s="3"/>
      <c r="QTF147" s="3"/>
      <c r="QTG147" s="3"/>
      <c r="QTH147" s="3"/>
      <c r="QTI147" s="3"/>
      <c r="QTJ147" s="3"/>
      <c r="QTK147" s="3"/>
      <c r="QTL147" s="3"/>
      <c r="QTM147" s="3"/>
      <c r="QTN147" s="3"/>
      <c r="QTO147" s="3"/>
      <c r="QTP147" s="3"/>
      <c r="QTQ147" s="3"/>
      <c r="QTR147" s="3"/>
      <c r="QTS147" s="3"/>
      <c r="QTT147" s="3"/>
      <c r="QTU147" s="3"/>
      <c r="QTV147" s="3"/>
      <c r="QTW147" s="3"/>
      <c r="QTX147" s="3"/>
      <c r="QTY147" s="3"/>
      <c r="QTZ147" s="3"/>
      <c r="QUA147" s="3"/>
      <c r="QUB147" s="3"/>
      <c r="QUC147" s="3"/>
      <c r="QUD147" s="3"/>
      <c r="QUE147" s="3"/>
      <c r="QUF147" s="3"/>
      <c r="QUG147" s="3"/>
      <c r="QUH147" s="3"/>
      <c r="QUI147" s="3"/>
      <c r="QUJ147" s="3"/>
      <c r="QUK147" s="3"/>
      <c r="QUL147" s="3"/>
      <c r="QUM147" s="3"/>
      <c r="QUN147" s="3"/>
      <c r="QUO147" s="3"/>
      <c r="QUP147" s="3"/>
      <c r="QUQ147" s="3"/>
      <c r="QUR147" s="3"/>
      <c r="QUS147" s="3"/>
      <c r="QUT147" s="3"/>
      <c r="QUU147" s="3"/>
      <c r="QUV147" s="3"/>
      <c r="QUW147" s="3"/>
      <c r="QUX147" s="3"/>
      <c r="QUY147" s="3"/>
      <c r="QUZ147" s="3"/>
      <c r="QVA147" s="3"/>
      <c r="QVB147" s="3"/>
      <c r="QVC147" s="3"/>
      <c r="QVD147" s="3"/>
      <c r="QVE147" s="3"/>
      <c r="QVF147" s="3"/>
      <c r="QVG147" s="3"/>
      <c r="QVH147" s="3"/>
      <c r="QVI147" s="3"/>
      <c r="QVJ147" s="3"/>
      <c r="QVK147" s="3"/>
      <c r="QVL147" s="3"/>
      <c r="QVM147" s="3"/>
      <c r="QVN147" s="3"/>
      <c r="QVO147" s="3"/>
      <c r="QVP147" s="3"/>
      <c r="QVQ147" s="3"/>
      <c r="QVR147" s="3"/>
      <c r="QVS147" s="3"/>
      <c r="QVT147" s="3"/>
      <c r="QVU147" s="3"/>
      <c r="QVV147" s="3"/>
      <c r="QVW147" s="3"/>
      <c r="QVX147" s="3"/>
      <c r="QVY147" s="3"/>
      <c r="QVZ147" s="3"/>
      <c r="QWA147" s="3"/>
      <c r="QWB147" s="3"/>
      <c r="QWC147" s="3"/>
      <c r="QWD147" s="3"/>
      <c r="QWE147" s="3"/>
      <c r="QWF147" s="3"/>
      <c r="QWG147" s="3"/>
      <c r="QWH147" s="3"/>
      <c r="QWI147" s="3"/>
      <c r="QWJ147" s="3"/>
      <c r="QWK147" s="3"/>
      <c r="QWL147" s="3"/>
      <c r="QWM147" s="3"/>
      <c r="QWN147" s="3"/>
      <c r="QWO147" s="3"/>
      <c r="QWP147" s="3"/>
      <c r="QWQ147" s="3"/>
      <c r="QWR147" s="3"/>
      <c r="QWS147" s="3"/>
      <c r="QWT147" s="3"/>
      <c r="QWU147" s="3"/>
      <c r="QWV147" s="3"/>
      <c r="QWW147" s="3"/>
      <c r="QWX147" s="3"/>
      <c r="QWY147" s="3"/>
      <c r="QWZ147" s="3"/>
      <c r="QXA147" s="3"/>
      <c r="QXB147" s="3"/>
      <c r="QXC147" s="3"/>
      <c r="QXD147" s="3"/>
      <c r="QXE147" s="3"/>
      <c r="QXF147" s="3"/>
      <c r="QXG147" s="3"/>
      <c r="QXH147" s="3"/>
      <c r="QXI147" s="3"/>
      <c r="QXJ147" s="3"/>
      <c r="QXK147" s="3"/>
      <c r="QXL147" s="3"/>
      <c r="QXM147" s="3"/>
      <c r="QXN147" s="3"/>
      <c r="QXO147" s="3"/>
      <c r="QXP147" s="3"/>
      <c r="QXQ147" s="3"/>
      <c r="QXR147" s="3"/>
      <c r="QXS147" s="3"/>
      <c r="QXT147" s="3"/>
      <c r="QXU147" s="3"/>
      <c r="QXV147" s="3"/>
      <c r="QXW147" s="3"/>
      <c r="QXX147" s="3"/>
      <c r="QXY147" s="3"/>
      <c r="QXZ147" s="3"/>
      <c r="QYA147" s="3"/>
      <c r="QYB147" s="3"/>
      <c r="QYC147" s="3"/>
      <c r="QYD147" s="3"/>
      <c r="QYE147" s="3"/>
      <c r="QYF147" s="3"/>
      <c r="QYG147" s="3"/>
      <c r="QYH147" s="3"/>
      <c r="QYI147" s="3"/>
      <c r="QYJ147" s="3"/>
      <c r="QYK147" s="3"/>
      <c r="QYL147" s="3"/>
      <c r="QYM147" s="3"/>
      <c r="QYN147" s="3"/>
      <c r="QYO147" s="3"/>
      <c r="QYP147" s="3"/>
      <c r="QYQ147" s="3"/>
      <c r="QYR147" s="3"/>
      <c r="QYS147" s="3"/>
      <c r="QYT147" s="3"/>
      <c r="QYU147" s="3"/>
      <c r="QYV147" s="3"/>
      <c r="QYW147" s="3"/>
      <c r="QYX147" s="3"/>
      <c r="QYY147" s="3"/>
      <c r="QYZ147" s="3"/>
      <c r="QZA147" s="3"/>
      <c r="QZB147" s="3"/>
      <c r="QZC147" s="3"/>
      <c r="QZD147" s="3"/>
      <c r="QZE147" s="3"/>
      <c r="QZF147" s="3"/>
      <c r="QZG147" s="3"/>
      <c r="QZH147" s="3"/>
      <c r="QZI147" s="3"/>
      <c r="QZJ147" s="3"/>
      <c r="QZK147" s="3"/>
      <c r="QZL147" s="3"/>
      <c r="QZM147" s="3"/>
      <c r="QZN147" s="3"/>
      <c r="QZO147" s="3"/>
      <c r="QZP147" s="3"/>
      <c r="QZQ147" s="3"/>
      <c r="QZR147" s="3"/>
      <c r="QZS147" s="3"/>
      <c r="QZT147" s="3"/>
      <c r="QZU147" s="3"/>
      <c r="QZV147" s="3"/>
      <c r="QZW147" s="3"/>
      <c r="QZX147" s="3"/>
      <c r="QZY147" s="3"/>
      <c r="QZZ147" s="3"/>
      <c r="RAA147" s="3"/>
      <c r="RAB147" s="3"/>
      <c r="RAC147" s="3"/>
      <c r="RAD147" s="3"/>
      <c r="RAE147" s="3"/>
      <c r="RAF147" s="3"/>
      <c r="RAG147" s="3"/>
      <c r="RAH147" s="3"/>
      <c r="RAI147" s="3"/>
      <c r="RAJ147" s="3"/>
      <c r="RAK147" s="3"/>
      <c r="RAL147" s="3"/>
      <c r="RAM147" s="3"/>
      <c r="RAN147" s="3"/>
      <c r="RAO147" s="3"/>
      <c r="RAP147" s="3"/>
      <c r="RAQ147" s="3"/>
      <c r="RAR147" s="3"/>
      <c r="RAS147" s="3"/>
      <c r="RAT147" s="3"/>
      <c r="RAU147" s="3"/>
      <c r="RAV147" s="3"/>
      <c r="RAW147" s="3"/>
      <c r="RAX147" s="3"/>
      <c r="RAY147" s="3"/>
      <c r="RAZ147" s="3"/>
      <c r="RBA147" s="3"/>
      <c r="RBB147" s="3"/>
      <c r="RBC147" s="3"/>
      <c r="RBD147" s="3"/>
      <c r="RBE147" s="3"/>
      <c r="RBF147" s="3"/>
      <c r="RBG147" s="3"/>
      <c r="RBH147" s="3"/>
      <c r="RBI147" s="3"/>
      <c r="RBJ147" s="3"/>
      <c r="RBK147" s="3"/>
      <c r="RBL147" s="3"/>
      <c r="RBM147" s="3"/>
      <c r="RBN147" s="3"/>
      <c r="RBO147" s="3"/>
      <c r="RBP147" s="3"/>
      <c r="RBQ147" s="3"/>
      <c r="RBR147" s="3"/>
      <c r="RBS147" s="3"/>
      <c r="RBT147" s="3"/>
      <c r="RBU147" s="3"/>
      <c r="RBV147" s="3"/>
      <c r="RBW147" s="3"/>
      <c r="RBX147" s="3"/>
      <c r="RBY147" s="3"/>
      <c r="RBZ147" s="3"/>
      <c r="RCA147" s="3"/>
      <c r="RCB147" s="3"/>
      <c r="RCC147" s="3"/>
      <c r="RCD147" s="3"/>
      <c r="RCE147" s="3"/>
      <c r="RCF147" s="3"/>
      <c r="RCG147" s="3"/>
      <c r="RCH147" s="3"/>
      <c r="RCI147" s="3"/>
      <c r="RCJ147" s="3"/>
      <c r="RCK147" s="3"/>
      <c r="RCL147" s="3"/>
      <c r="RCM147" s="3"/>
      <c r="RCN147" s="3"/>
      <c r="RCO147" s="3"/>
      <c r="RCP147" s="3"/>
      <c r="RCQ147" s="3"/>
      <c r="RCR147" s="3"/>
      <c r="RCS147" s="3"/>
      <c r="RCT147" s="3"/>
      <c r="RCU147" s="3"/>
      <c r="RCV147" s="3"/>
      <c r="RCW147" s="3"/>
      <c r="RCX147" s="3"/>
      <c r="RCY147" s="3"/>
      <c r="RCZ147" s="3"/>
      <c r="RDA147" s="3"/>
      <c r="RDB147" s="3"/>
      <c r="RDC147" s="3"/>
      <c r="RDD147" s="3"/>
      <c r="RDE147" s="3"/>
      <c r="RDF147" s="3"/>
      <c r="RDG147" s="3"/>
      <c r="RDH147" s="3"/>
      <c r="RDI147" s="3"/>
      <c r="RDJ147" s="3"/>
      <c r="RDK147" s="3"/>
      <c r="RDL147" s="3"/>
      <c r="RDM147" s="3"/>
      <c r="RDN147" s="3"/>
      <c r="RDO147" s="3"/>
      <c r="RDP147" s="3"/>
      <c r="RDQ147" s="3"/>
      <c r="RDR147" s="3"/>
      <c r="RDS147" s="3"/>
      <c r="RDT147" s="3"/>
      <c r="RDU147" s="3"/>
      <c r="RDV147" s="3"/>
      <c r="RDW147" s="3"/>
      <c r="RDX147" s="3"/>
      <c r="RDY147" s="3"/>
      <c r="RDZ147" s="3"/>
      <c r="REA147" s="3"/>
      <c r="REB147" s="3"/>
      <c r="REC147" s="3"/>
      <c r="RED147" s="3"/>
      <c r="REE147" s="3"/>
      <c r="REF147" s="3"/>
      <c r="REG147" s="3"/>
      <c r="REH147" s="3"/>
      <c r="REI147" s="3"/>
      <c r="REJ147" s="3"/>
      <c r="REK147" s="3"/>
      <c r="REL147" s="3"/>
      <c r="REM147" s="3"/>
      <c r="REN147" s="3"/>
      <c r="REO147" s="3"/>
      <c r="REP147" s="3"/>
      <c r="REQ147" s="3"/>
      <c r="RER147" s="3"/>
      <c r="RES147" s="3"/>
      <c r="RET147" s="3"/>
      <c r="REU147" s="3"/>
      <c r="REV147" s="3"/>
      <c r="REW147" s="3"/>
      <c r="REX147" s="3"/>
      <c r="REY147" s="3"/>
      <c r="REZ147" s="3"/>
      <c r="RFA147" s="3"/>
      <c r="RFB147" s="3"/>
      <c r="RFC147" s="3"/>
      <c r="RFD147" s="3"/>
      <c r="RFE147" s="3"/>
      <c r="RFF147" s="3"/>
      <c r="RFG147" s="3"/>
      <c r="RFH147" s="3"/>
      <c r="RFI147" s="3"/>
      <c r="RFJ147" s="3"/>
      <c r="RFK147" s="3"/>
      <c r="RFL147" s="3"/>
      <c r="RFM147" s="3"/>
      <c r="RFN147" s="3"/>
      <c r="RFO147" s="3"/>
      <c r="RFP147" s="3"/>
      <c r="RFQ147" s="3"/>
      <c r="RFR147" s="3"/>
      <c r="RFS147" s="3"/>
      <c r="RFT147" s="3"/>
      <c r="RFU147" s="3"/>
      <c r="RFV147" s="3"/>
      <c r="RFW147" s="3"/>
      <c r="RFX147" s="3"/>
      <c r="RFY147" s="3"/>
      <c r="RFZ147" s="3"/>
      <c r="RGA147" s="3"/>
      <c r="RGB147" s="3"/>
      <c r="RGC147" s="3"/>
      <c r="RGD147" s="3"/>
      <c r="RGE147" s="3"/>
      <c r="RGF147" s="3"/>
      <c r="RGG147" s="3"/>
      <c r="RGH147" s="3"/>
      <c r="RGI147" s="3"/>
      <c r="RGJ147" s="3"/>
      <c r="RGK147" s="3"/>
      <c r="RGL147" s="3"/>
      <c r="RGM147" s="3"/>
      <c r="RGN147" s="3"/>
      <c r="RGO147" s="3"/>
      <c r="RGP147" s="3"/>
      <c r="RGQ147" s="3"/>
      <c r="RGR147" s="3"/>
      <c r="RGS147" s="3"/>
      <c r="RGT147" s="3"/>
      <c r="RGU147" s="3"/>
      <c r="RGV147" s="3"/>
      <c r="RGW147" s="3"/>
      <c r="RGX147" s="3"/>
      <c r="RGY147" s="3"/>
      <c r="RGZ147" s="3"/>
      <c r="RHA147" s="3"/>
      <c r="RHB147" s="3"/>
      <c r="RHC147" s="3"/>
      <c r="RHD147" s="3"/>
      <c r="RHE147" s="3"/>
      <c r="RHF147" s="3"/>
      <c r="RHG147" s="3"/>
      <c r="RHH147" s="3"/>
      <c r="RHI147" s="3"/>
      <c r="RHJ147" s="3"/>
      <c r="RHK147" s="3"/>
      <c r="RHL147" s="3"/>
      <c r="RHM147" s="3"/>
      <c r="RHN147" s="3"/>
      <c r="RHO147" s="3"/>
      <c r="RHP147" s="3"/>
      <c r="RHQ147" s="3"/>
      <c r="RHR147" s="3"/>
      <c r="RHS147" s="3"/>
      <c r="RHT147" s="3"/>
      <c r="RHU147" s="3"/>
      <c r="RHV147" s="3"/>
      <c r="RHW147" s="3"/>
      <c r="RHX147" s="3"/>
      <c r="RHY147" s="3"/>
      <c r="RHZ147" s="3"/>
      <c r="RIA147" s="3"/>
      <c r="RIB147" s="3"/>
      <c r="RIC147" s="3"/>
      <c r="RID147" s="3"/>
      <c r="RIE147" s="3"/>
      <c r="RIF147" s="3"/>
      <c r="RIG147" s="3"/>
      <c r="RIH147" s="3"/>
      <c r="RII147" s="3"/>
      <c r="RIJ147" s="3"/>
      <c r="RIK147" s="3"/>
      <c r="RIL147" s="3"/>
      <c r="RIM147" s="3"/>
      <c r="RIN147" s="3"/>
      <c r="RIO147" s="3"/>
      <c r="RIP147" s="3"/>
      <c r="RIQ147" s="3"/>
      <c r="RIR147" s="3"/>
      <c r="RIS147" s="3"/>
      <c r="RIT147" s="3"/>
      <c r="RIU147" s="3"/>
      <c r="RIV147" s="3"/>
      <c r="RIW147" s="3"/>
      <c r="RIX147" s="3"/>
      <c r="RIY147" s="3"/>
      <c r="RIZ147" s="3"/>
      <c r="RJA147" s="3"/>
      <c r="RJB147" s="3"/>
      <c r="RJC147" s="3"/>
      <c r="RJD147" s="3"/>
      <c r="RJE147" s="3"/>
      <c r="RJF147" s="3"/>
      <c r="RJG147" s="3"/>
      <c r="RJH147" s="3"/>
      <c r="RJI147" s="3"/>
      <c r="RJJ147" s="3"/>
      <c r="RJK147" s="3"/>
      <c r="RJL147" s="3"/>
      <c r="RJM147" s="3"/>
      <c r="RJN147" s="3"/>
      <c r="RJO147" s="3"/>
      <c r="RJP147" s="3"/>
      <c r="RJQ147" s="3"/>
      <c r="RJR147" s="3"/>
      <c r="RJS147" s="3"/>
      <c r="RJT147" s="3"/>
      <c r="RJU147" s="3"/>
      <c r="RJV147" s="3"/>
      <c r="RJW147" s="3"/>
      <c r="RJX147" s="3"/>
      <c r="RJY147" s="3"/>
      <c r="RJZ147" s="3"/>
      <c r="RKA147" s="3"/>
      <c r="RKB147" s="3"/>
      <c r="RKC147" s="3"/>
      <c r="RKD147" s="3"/>
      <c r="RKE147" s="3"/>
      <c r="RKF147" s="3"/>
      <c r="RKG147" s="3"/>
      <c r="RKH147" s="3"/>
      <c r="RKI147" s="3"/>
      <c r="RKJ147" s="3"/>
      <c r="RKK147" s="3"/>
      <c r="RKL147" s="3"/>
    </row>
    <row r="148" spans="1:12466" ht="12.75" customHeight="1">
      <c r="A148" s="2">
        <v>6114</v>
      </c>
      <c r="B148" s="2" t="s">
        <v>349</v>
      </c>
      <c r="C148" s="2" t="s">
        <v>105</v>
      </c>
      <c r="D148" s="2" t="s">
        <v>7</v>
      </c>
      <c r="E148" s="2" t="str">
        <f t="shared" si="130"/>
        <v>Mawal  Gum 50g</v>
      </c>
      <c r="F148" s="41">
        <v>15</v>
      </c>
      <c r="G148" s="10">
        <v>10</v>
      </c>
      <c r="H148" s="10">
        <v>22</v>
      </c>
      <c r="I148" s="10">
        <v>30</v>
      </c>
      <c r="J148" s="10">
        <v>10</v>
      </c>
      <c r="K148" s="10">
        <v>8</v>
      </c>
      <c r="L148" s="10">
        <v>30</v>
      </c>
      <c r="M148" s="10">
        <v>5</v>
      </c>
      <c r="N148" s="10"/>
      <c r="O148" s="8"/>
      <c r="P148" s="8"/>
      <c r="Q148" s="8">
        <v>7</v>
      </c>
      <c r="R148" s="8">
        <f t="shared" si="128"/>
        <v>137</v>
      </c>
      <c r="S148" s="34">
        <f t="shared" si="129"/>
        <v>1.6795596366266595E-4</v>
      </c>
      <c r="T148" s="8" t="str">
        <f t="shared" si="110"/>
        <v>Mawal  Gum 50g</v>
      </c>
      <c r="U148" s="82">
        <v>6</v>
      </c>
      <c r="V148" s="8">
        <f t="shared" si="111"/>
        <v>90</v>
      </c>
      <c r="W148" s="8">
        <f t="shared" si="112"/>
        <v>60</v>
      </c>
      <c r="X148" s="8">
        <f t="shared" si="113"/>
        <v>132</v>
      </c>
      <c r="Y148" s="8">
        <f t="shared" si="114"/>
        <v>180</v>
      </c>
      <c r="Z148" s="8">
        <f t="shared" si="115"/>
        <v>60</v>
      </c>
      <c r="AA148" s="8">
        <f t="shared" si="116"/>
        <v>48</v>
      </c>
      <c r="AB148" s="8">
        <f t="shared" si="117"/>
        <v>180</v>
      </c>
      <c r="AC148" s="8">
        <f t="shared" si="118"/>
        <v>30</v>
      </c>
      <c r="AD148" s="8">
        <f t="shared" si="119"/>
        <v>0</v>
      </c>
      <c r="AE148" s="8">
        <f t="shared" si="120"/>
        <v>0</v>
      </c>
      <c r="AF148" s="8">
        <f t="shared" si="121"/>
        <v>0</v>
      </c>
      <c r="AG148" s="8">
        <f t="shared" si="122"/>
        <v>42</v>
      </c>
      <c r="AH148" s="10">
        <f t="shared" si="123"/>
        <v>822</v>
      </c>
      <c r="AI148" s="10" t="s">
        <v>105</v>
      </c>
      <c r="AJ148" s="8" t="str">
        <f t="shared" si="124"/>
        <v>Mawal  Gum</v>
      </c>
      <c r="AK148" s="8">
        <f t="shared" si="125"/>
        <v>137</v>
      </c>
      <c r="AL148" s="10">
        <f t="shared" si="126"/>
        <v>822</v>
      </c>
      <c r="AM148" s="44">
        <f t="shared" si="127"/>
        <v>1.3005528615406424E-4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  <c r="AAA148" s="3"/>
      <c r="AAB148" s="3"/>
      <c r="AAC148" s="3"/>
      <c r="AAD148" s="3"/>
      <c r="AAE148" s="3"/>
      <c r="AAF148" s="3"/>
      <c r="AAG148" s="3"/>
      <c r="AAH148" s="3"/>
      <c r="AAI148" s="3"/>
      <c r="AAJ148" s="3"/>
      <c r="AAK148" s="3"/>
      <c r="AAL148" s="3"/>
      <c r="AAM148" s="3"/>
      <c r="AAN148" s="3"/>
      <c r="AAO148" s="3"/>
      <c r="AAP148" s="3"/>
      <c r="AAQ148" s="3"/>
      <c r="AAR148" s="3"/>
      <c r="AAS148" s="3"/>
      <c r="AAT148" s="3"/>
      <c r="AAU148" s="3"/>
      <c r="AAV148" s="3"/>
      <c r="AAW148" s="3"/>
      <c r="AAX148" s="3"/>
      <c r="AAY148" s="3"/>
      <c r="AAZ148" s="3"/>
      <c r="ABA148" s="3"/>
      <c r="ABB148" s="3"/>
      <c r="ABC148" s="3"/>
      <c r="ABD148" s="3"/>
      <c r="ABE148" s="3"/>
      <c r="ABF148" s="3"/>
      <c r="ABG148" s="3"/>
      <c r="ABH148" s="3"/>
      <c r="ABI148" s="3"/>
      <c r="ABJ148" s="3"/>
      <c r="ABK148" s="3"/>
      <c r="ABL148" s="3"/>
      <c r="ABM148" s="3"/>
      <c r="ABN148" s="3"/>
      <c r="ABO148" s="3"/>
      <c r="ABP148" s="3"/>
      <c r="ABQ148" s="3"/>
      <c r="ABR148" s="3"/>
      <c r="ABS148" s="3"/>
      <c r="ABT148" s="3"/>
      <c r="ABU148" s="3"/>
      <c r="ABV148" s="3"/>
      <c r="ABW148" s="3"/>
      <c r="ABX148" s="3"/>
      <c r="ABY148" s="3"/>
      <c r="ABZ148" s="3"/>
      <c r="ACA148" s="3"/>
      <c r="ACB148" s="3"/>
      <c r="ACC148" s="3"/>
      <c r="ACD148" s="3"/>
      <c r="ACE148" s="3"/>
      <c r="ACF148" s="3"/>
      <c r="ACG148" s="3"/>
      <c r="ACH148" s="3"/>
      <c r="ACI148" s="3"/>
      <c r="ACJ148" s="3"/>
      <c r="ACK148" s="3"/>
      <c r="ACL148" s="3"/>
      <c r="ACM148" s="3"/>
      <c r="ACN148" s="3"/>
      <c r="ACO148" s="3"/>
      <c r="ACP148" s="3"/>
      <c r="ACQ148" s="3"/>
      <c r="ACR148" s="3"/>
      <c r="ACS148" s="3"/>
      <c r="ACT148" s="3"/>
      <c r="ACU148" s="3"/>
      <c r="ACV148" s="3"/>
      <c r="ACW148" s="3"/>
      <c r="ACX148" s="3"/>
      <c r="ACY148" s="3"/>
      <c r="ACZ148" s="3"/>
      <c r="ADA148" s="3"/>
      <c r="ADB148" s="3"/>
      <c r="ADC148" s="3"/>
      <c r="ADD148" s="3"/>
      <c r="ADE148" s="3"/>
      <c r="ADF148" s="3"/>
      <c r="ADG148" s="3"/>
      <c r="ADH148" s="3"/>
      <c r="ADI148" s="3"/>
      <c r="ADJ148" s="3"/>
      <c r="ADK148" s="3"/>
      <c r="ADL148" s="3"/>
      <c r="ADM148" s="3"/>
      <c r="ADN148" s="3"/>
      <c r="ADO148" s="3"/>
      <c r="ADP148" s="3"/>
      <c r="ADQ148" s="3"/>
      <c r="ADR148" s="3"/>
      <c r="ADS148" s="3"/>
      <c r="ADT148" s="3"/>
      <c r="ADU148" s="3"/>
      <c r="ADV148" s="3"/>
      <c r="ADW148" s="3"/>
      <c r="ADX148" s="3"/>
      <c r="ADY148" s="3"/>
      <c r="ADZ148" s="3"/>
      <c r="AEA148" s="3"/>
      <c r="AEB148" s="3"/>
      <c r="AEC148" s="3"/>
      <c r="AED148" s="3"/>
      <c r="AEE148" s="3"/>
      <c r="AEF148" s="3"/>
      <c r="AEG148" s="3"/>
      <c r="AEH148" s="3"/>
      <c r="AEI148" s="3"/>
      <c r="AEJ148" s="3"/>
      <c r="AEK148" s="3"/>
      <c r="AEL148" s="3"/>
      <c r="AEM148" s="3"/>
      <c r="AEN148" s="3"/>
      <c r="AEO148" s="3"/>
      <c r="AEP148" s="3"/>
      <c r="AEQ148" s="3"/>
      <c r="AER148" s="3"/>
      <c r="AES148" s="3"/>
      <c r="AET148" s="3"/>
      <c r="AEU148" s="3"/>
      <c r="AEV148" s="3"/>
      <c r="AEW148" s="3"/>
      <c r="AEX148" s="3"/>
      <c r="AEY148" s="3"/>
      <c r="AEZ148" s="3"/>
      <c r="AFA148" s="3"/>
      <c r="AFB148" s="3"/>
      <c r="AFC148" s="3"/>
      <c r="AFD148" s="3"/>
      <c r="AFE148" s="3"/>
      <c r="AFF148" s="3"/>
      <c r="AFG148" s="3"/>
      <c r="AFH148" s="3"/>
      <c r="AFI148" s="3"/>
      <c r="AFJ148" s="3"/>
      <c r="AFK148" s="3"/>
      <c r="AFL148" s="3"/>
      <c r="AFM148" s="3"/>
      <c r="AFN148" s="3"/>
      <c r="AFO148" s="3"/>
      <c r="AFP148" s="3"/>
      <c r="AFQ148" s="3"/>
      <c r="AFR148" s="3"/>
      <c r="AFS148" s="3"/>
      <c r="AFT148" s="3"/>
      <c r="AFU148" s="3"/>
      <c r="AFV148" s="3"/>
      <c r="AFW148" s="3"/>
      <c r="AFX148" s="3"/>
      <c r="AFY148" s="3"/>
      <c r="AFZ148" s="3"/>
      <c r="AGA148" s="3"/>
      <c r="AGB148" s="3"/>
      <c r="AGC148" s="3"/>
      <c r="AGD148" s="3"/>
      <c r="AGE148" s="3"/>
      <c r="AGF148" s="3"/>
      <c r="AGG148" s="3"/>
      <c r="AGH148" s="3"/>
      <c r="AGI148" s="3"/>
      <c r="AGJ148" s="3"/>
      <c r="AGK148" s="3"/>
      <c r="AGL148" s="3"/>
      <c r="AGM148" s="3"/>
      <c r="AGN148" s="3"/>
      <c r="AGO148" s="3"/>
      <c r="AGP148" s="3"/>
      <c r="AGQ148" s="3"/>
      <c r="AGR148" s="3"/>
      <c r="AGS148" s="3"/>
      <c r="AGT148" s="3"/>
      <c r="AGU148" s="3"/>
      <c r="AGV148" s="3"/>
      <c r="AGW148" s="3"/>
      <c r="AGX148" s="3"/>
      <c r="AGY148" s="3"/>
      <c r="AGZ148" s="3"/>
      <c r="AHA148" s="3"/>
      <c r="AHB148" s="3"/>
      <c r="AHC148" s="3"/>
      <c r="AHD148" s="3"/>
      <c r="AHE148" s="3"/>
      <c r="AHF148" s="3"/>
      <c r="AHG148" s="3"/>
      <c r="AHH148" s="3"/>
      <c r="AHI148" s="3"/>
      <c r="AHJ148" s="3"/>
      <c r="AHK148" s="3"/>
      <c r="AHL148" s="3"/>
      <c r="AHM148" s="3"/>
      <c r="AHN148" s="3"/>
      <c r="AHO148" s="3"/>
      <c r="AHP148" s="3"/>
      <c r="AHQ148" s="3"/>
      <c r="AHR148" s="3"/>
      <c r="AHS148" s="3"/>
      <c r="AHT148" s="3"/>
      <c r="AHU148" s="3"/>
      <c r="AHV148" s="3"/>
      <c r="AHW148" s="3"/>
      <c r="AHX148" s="3"/>
      <c r="AHY148" s="3"/>
      <c r="AHZ148" s="3"/>
      <c r="AIA148" s="3"/>
      <c r="AIB148" s="3"/>
      <c r="AIC148" s="3"/>
      <c r="AID148" s="3"/>
      <c r="AIE148" s="3"/>
      <c r="AIF148" s="3"/>
      <c r="AIG148" s="3"/>
      <c r="AIH148" s="3"/>
      <c r="AII148" s="3"/>
      <c r="AIJ148" s="3"/>
      <c r="AIK148" s="3"/>
      <c r="AIL148" s="3"/>
      <c r="AIM148" s="3"/>
      <c r="AIN148" s="3"/>
      <c r="AIO148" s="3"/>
      <c r="AIP148" s="3"/>
      <c r="AIQ148" s="3"/>
      <c r="AIR148" s="3"/>
      <c r="AIS148" s="3"/>
      <c r="AIT148" s="3"/>
      <c r="AIU148" s="3"/>
      <c r="AIV148" s="3"/>
      <c r="AIW148" s="3"/>
      <c r="AIX148" s="3"/>
      <c r="AIY148" s="3"/>
      <c r="AIZ148" s="3"/>
      <c r="AJA148" s="3"/>
      <c r="AJB148" s="3"/>
      <c r="AJC148" s="3"/>
      <c r="AJD148" s="3"/>
      <c r="AJE148" s="3"/>
      <c r="AJF148" s="3"/>
      <c r="AJG148" s="3"/>
      <c r="AJH148" s="3"/>
      <c r="AJI148" s="3"/>
      <c r="AJJ148" s="3"/>
      <c r="AJK148" s="3"/>
      <c r="AJL148" s="3"/>
      <c r="AJM148" s="3"/>
      <c r="AJN148" s="3"/>
      <c r="AJO148" s="3"/>
      <c r="AJP148" s="3"/>
      <c r="AJQ148" s="3"/>
      <c r="AJR148" s="3"/>
      <c r="AJS148" s="3"/>
      <c r="AJT148" s="3"/>
      <c r="AJU148" s="3"/>
      <c r="AJV148" s="3"/>
      <c r="AJW148" s="3"/>
      <c r="AJX148" s="3"/>
      <c r="AJY148" s="3"/>
      <c r="AJZ148" s="3"/>
      <c r="AKA148" s="3"/>
      <c r="AKB148" s="3"/>
      <c r="AKC148" s="3"/>
      <c r="AKD148" s="3"/>
      <c r="AKE148" s="3"/>
      <c r="AKF148" s="3"/>
      <c r="AKG148" s="3"/>
      <c r="AKH148" s="3"/>
      <c r="AKI148" s="3"/>
      <c r="AKJ148" s="3"/>
      <c r="AKK148" s="3"/>
      <c r="AKL148" s="3"/>
      <c r="AKM148" s="3"/>
      <c r="AKN148" s="3"/>
      <c r="AKO148" s="3"/>
      <c r="AKP148" s="3"/>
      <c r="AKQ148" s="3"/>
      <c r="AKR148" s="3"/>
      <c r="AKS148" s="3"/>
      <c r="AKT148" s="3"/>
      <c r="AKU148" s="3"/>
      <c r="AKV148" s="3"/>
      <c r="AKW148" s="3"/>
      <c r="AKX148" s="3"/>
      <c r="AKY148" s="3"/>
      <c r="AKZ148" s="3"/>
      <c r="ALA148" s="3"/>
      <c r="ALB148" s="3"/>
      <c r="ALC148" s="3"/>
      <c r="ALD148" s="3"/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3"/>
      <c r="ANB148" s="3"/>
      <c r="ANC148" s="3"/>
      <c r="AND148" s="3"/>
      <c r="ANE148" s="3"/>
      <c r="ANF148" s="3"/>
      <c r="ANG148" s="3"/>
      <c r="ANH148" s="3"/>
      <c r="ANI148" s="3"/>
      <c r="ANJ148" s="3"/>
      <c r="ANK148" s="3"/>
      <c r="ANL148" s="3"/>
      <c r="ANM148" s="3"/>
      <c r="ANN148" s="3"/>
      <c r="ANO148" s="3"/>
      <c r="ANP148" s="3"/>
      <c r="ANQ148" s="3"/>
      <c r="ANR148" s="3"/>
      <c r="ANS148" s="3"/>
      <c r="ANT148" s="3"/>
      <c r="ANU148" s="3"/>
      <c r="ANV148" s="3"/>
      <c r="ANW148" s="3"/>
      <c r="ANX148" s="3"/>
      <c r="ANY148" s="3"/>
      <c r="ANZ148" s="3"/>
      <c r="AOA148" s="3"/>
      <c r="AOB148" s="3"/>
      <c r="AOC148" s="3"/>
      <c r="AOD148" s="3"/>
      <c r="AOE148" s="3"/>
      <c r="AOF148" s="3"/>
      <c r="AOG148" s="3"/>
      <c r="AOH148" s="3"/>
      <c r="AOI148" s="3"/>
      <c r="AOJ148" s="3"/>
      <c r="AOK148" s="3"/>
      <c r="AOL148" s="3"/>
      <c r="AOM148" s="3"/>
      <c r="AON148" s="3"/>
      <c r="AOO148" s="3"/>
      <c r="AOP148" s="3"/>
      <c r="AOQ148" s="3"/>
      <c r="AOR148" s="3"/>
      <c r="AOS148" s="3"/>
      <c r="AOT148" s="3"/>
      <c r="AOU148" s="3"/>
      <c r="AOV148" s="3"/>
      <c r="AOW148" s="3"/>
      <c r="AOX148" s="3"/>
      <c r="AOY148" s="3"/>
      <c r="AOZ148" s="3"/>
      <c r="APA148" s="3"/>
      <c r="APB148" s="3"/>
      <c r="APC148" s="3"/>
      <c r="APD148" s="3"/>
      <c r="APE148" s="3"/>
      <c r="APF148" s="3"/>
      <c r="APG148" s="3"/>
      <c r="APH148" s="3"/>
      <c r="API148" s="3"/>
      <c r="APJ148" s="3"/>
      <c r="APK148" s="3"/>
      <c r="APL148" s="3"/>
      <c r="APM148" s="3"/>
      <c r="APN148" s="3"/>
      <c r="APO148" s="3"/>
      <c r="APP148" s="3"/>
      <c r="APQ148" s="3"/>
      <c r="APR148" s="3"/>
      <c r="APS148" s="3"/>
      <c r="APT148" s="3"/>
      <c r="APU148" s="3"/>
      <c r="APV148" s="3"/>
      <c r="APW148" s="3"/>
      <c r="APX148" s="3"/>
      <c r="APY148" s="3"/>
      <c r="APZ148" s="3"/>
      <c r="AQA148" s="3"/>
      <c r="AQB148" s="3"/>
      <c r="AQC148" s="3"/>
      <c r="AQD148" s="3"/>
      <c r="AQE148" s="3"/>
      <c r="AQF148" s="3"/>
      <c r="AQG148" s="3"/>
      <c r="AQH148" s="3"/>
      <c r="AQI148" s="3"/>
      <c r="AQJ148" s="3"/>
      <c r="AQK148" s="3"/>
      <c r="AQL148" s="3"/>
      <c r="AQM148" s="3"/>
      <c r="AQN148" s="3"/>
      <c r="AQO148" s="3"/>
      <c r="AQP148" s="3"/>
      <c r="AQQ148" s="3"/>
      <c r="AQR148" s="3"/>
      <c r="AQS148" s="3"/>
      <c r="AQT148" s="3"/>
      <c r="AQU148" s="3"/>
      <c r="AQV148" s="3"/>
      <c r="AQW148" s="3"/>
      <c r="AQX148" s="3"/>
      <c r="AQY148" s="3"/>
      <c r="AQZ148" s="3"/>
      <c r="ARA148" s="3"/>
      <c r="ARB148" s="3"/>
      <c r="ARC148" s="3"/>
      <c r="ARD148" s="3"/>
      <c r="ARE148" s="3"/>
      <c r="ARF148" s="3"/>
      <c r="ARG148" s="3"/>
      <c r="ARH148" s="3"/>
      <c r="ARI148" s="3"/>
      <c r="ARJ148" s="3"/>
      <c r="ARK148" s="3"/>
      <c r="ARL148" s="3"/>
      <c r="ARM148" s="3"/>
      <c r="ARN148" s="3"/>
      <c r="ARO148" s="3"/>
      <c r="ARP148" s="3"/>
      <c r="ARQ148" s="3"/>
      <c r="ARR148" s="3"/>
      <c r="ARS148" s="3"/>
      <c r="ART148" s="3"/>
      <c r="ARU148" s="3"/>
      <c r="ARV148" s="3"/>
      <c r="ARW148" s="3"/>
      <c r="ARX148" s="3"/>
      <c r="ARY148" s="3"/>
      <c r="ARZ148" s="3"/>
      <c r="ASA148" s="3"/>
      <c r="ASB148" s="3"/>
      <c r="ASC148" s="3"/>
      <c r="ASD148" s="3"/>
      <c r="ASE148" s="3"/>
      <c r="ASF148" s="3"/>
      <c r="ASG148" s="3"/>
      <c r="ASH148" s="3"/>
      <c r="ASI148" s="3"/>
      <c r="ASJ148" s="3"/>
      <c r="ASK148" s="3"/>
      <c r="ASL148" s="3"/>
      <c r="ASM148" s="3"/>
      <c r="ASN148" s="3"/>
      <c r="ASO148" s="3"/>
      <c r="ASP148" s="3"/>
      <c r="ASQ148" s="3"/>
      <c r="ASR148" s="3"/>
      <c r="ASS148" s="3"/>
      <c r="AST148" s="3"/>
      <c r="ASU148" s="3"/>
      <c r="ASV148" s="3"/>
      <c r="ASW148" s="3"/>
      <c r="ASX148" s="3"/>
      <c r="ASY148" s="3"/>
      <c r="ASZ148" s="3"/>
      <c r="ATA148" s="3"/>
      <c r="ATB148" s="3"/>
      <c r="ATC148" s="3"/>
      <c r="ATD148" s="3"/>
      <c r="ATE148" s="3"/>
      <c r="ATF148" s="3"/>
      <c r="ATG148" s="3"/>
      <c r="ATH148" s="3"/>
      <c r="ATI148" s="3"/>
      <c r="ATJ148" s="3"/>
      <c r="ATK148" s="3"/>
      <c r="ATL148" s="3"/>
      <c r="ATM148" s="3"/>
      <c r="ATN148" s="3"/>
      <c r="ATO148" s="3"/>
      <c r="ATP148" s="3"/>
      <c r="ATQ148" s="3"/>
      <c r="ATR148" s="3"/>
      <c r="ATS148" s="3"/>
      <c r="ATT148" s="3"/>
      <c r="ATU148" s="3"/>
      <c r="ATV148" s="3"/>
      <c r="ATW148" s="3"/>
      <c r="ATX148" s="3"/>
      <c r="ATY148" s="3"/>
      <c r="ATZ148" s="3"/>
      <c r="AUA148" s="3"/>
      <c r="AUB148" s="3"/>
      <c r="AUC148" s="3"/>
      <c r="AUD148" s="3"/>
      <c r="AUE148" s="3"/>
      <c r="AUF148" s="3"/>
      <c r="AUG148" s="3"/>
      <c r="AUH148" s="3"/>
      <c r="AUI148" s="3"/>
      <c r="AUJ148" s="3"/>
      <c r="AUK148" s="3"/>
      <c r="AUL148" s="3"/>
      <c r="AUM148" s="3"/>
      <c r="AUN148" s="3"/>
      <c r="AUO148" s="3"/>
      <c r="AUP148" s="3"/>
      <c r="AUQ148" s="3"/>
      <c r="AUR148" s="3"/>
      <c r="AUS148" s="3"/>
      <c r="AUT148" s="3"/>
      <c r="AUU148" s="3"/>
      <c r="AUV148" s="3"/>
      <c r="AUW148" s="3"/>
      <c r="AUX148" s="3"/>
      <c r="AUY148" s="3"/>
      <c r="AUZ148" s="3"/>
      <c r="AVA148" s="3"/>
      <c r="AVB148" s="3"/>
      <c r="AVC148" s="3"/>
      <c r="AVD148" s="3"/>
      <c r="AVE148" s="3"/>
      <c r="AVF148" s="3"/>
      <c r="AVG148" s="3"/>
      <c r="AVH148" s="3"/>
      <c r="AVI148" s="3"/>
      <c r="AVJ148" s="3"/>
      <c r="AVK148" s="3"/>
      <c r="AVL148" s="3"/>
      <c r="AVM148" s="3"/>
      <c r="AVN148" s="3"/>
      <c r="AVO148" s="3"/>
      <c r="AVP148" s="3"/>
      <c r="AVQ148" s="3"/>
      <c r="AVR148" s="3"/>
      <c r="AVS148" s="3"/>
      <c r="AVT148" s="3"/>
      <c r="AVU148" s="3"/>
      <c r="AVV148" s="3"/>
      <c r="AVW148" s="3"/>
      <c r="AVX148" s="3"/>
      <c r="AVY148" s="3"/>
      <c r="AVZ148" s="3"/>
      <c r="AWA148" s="3"/>
      <c r="AWB148" s="3"/>
      <c r="AWC148" s="3"/>
      <c r="AWD148" s="3"/>
      <c r="AWE148" s="3"/>
      <c r="AWF148" s="3"/>
      <c r="AWG148" s="3"/>
      <c r="AWH148" s="3"/>
      <c r="AWI148" s="3"/>
      <c r="AWJ148" s="3"/>
      <c r="AWK148" s="3"/>
      <c r="AWL148" s="3"/>
      <c r="AWM148" s="3"/>
      <c r="AWN148" s="3"/>
      <c r="AWO148" s="3"/>
      <c r="AWP148" s="3"/>
      <c r="AWQ148" s="3"/>
      <c r="AWR148" s="3"/>
      <c r="AWS148" s="3"/>
      <c r="AWT148" s="3"/>
      <c r="AWU148" s="3"/>
      <c r="AWV148" s="3"/>
      <c r="AWW148" s="3"/>
      <c r="AWX148" s="3"/>
      <c r="AWY148" s="3"/>
      <c r="AWZ148" s="3"/>
      <c r="AXA148" s="3"/>
      <c r="AXB148" s="3"/>
      <c r="AXC148" s="3"/>
      <c r="AXD148" s="3"/>
      <c r="AXE148" s="3"/>
      <c r="AXF148" s="3"/>
      <c r="AXG148" s="3"/>
      <c r="AXH148" s="3"/>
      <c r="AXI148" s="3"/>
      <c r="AXJ148" s="3"/>
      <c r="AXK148" s="3"/>
      <c r="AXL148" s="3"/>
      <c r="AXM148" s="3"/>
      <c r="AXN148" s="3"/>
      <c r="AXO148" s="3"/>
      <c r="AXP148" s="3"/>
      <c r="AXQ148" s="3"/>
      <c r="AXR148" s="3"/>
      <c r="AXS148" s="3"/>
      <c r="AXT148" s="3"/>
      <c r="AXU148" s="3"/>
      <c r="AXV148" s="3"/>
      <c r="AXW148" s="3"/>
      <c r="AXX148" s="3"/>
      <c r="AXY148" s="3"/>
      <c r="AXZ148" s="3"/>
      <c r="AYA148" s="3"/>
      <c r="AYB148" s="3"/>
      <c r="AYC148" s="3"/>
      <c r="AYD148" s="3"/>
      <c r="AYE148" s="3"/>
      <c r="AYF148" s="3"/>
      <c r="AYG148" s="3"/>
      <c r="AYH148" s="3"/>
      <c r="AYI148" s="3"/>
      <c r="AYJ148" s="3"/>
      <c r="AYK148" s="3"/>
      <c r="AYL148" s="3"/>
      <c r="AYM148" s="3"/>
      <c r="AYN148" s="3"/>
      <c r="AYO148" s="3"/>
      <c r="AYP148" s="3"/>
      <c r="AYQ148" s="3"/>
      <c r="AYR148" s="3"/>
      <c r="AYS148" s="3"/>
      <c r="AYT148" s="3"/>
      <c r="AYU148" s="3"/>
      <c r="AYV148" s="3"/>
      <c r="AYW148" s="3"/>
      <c r="AYX148" s="3"/>
      <c r="AYY148" s="3"/>
      <c r="AYZ148" s="3"/>
      <c r="AZA148" s="3"/>
      <c r="AZB148" s="3"/>
      <c r="AZC148" s="3"/>
      <c r="AZD148" s="3"/>
      <c r="AZE148" s="3"/>
      <c r="AZF148" s="3"/>
      <c r="AZG148" s="3"/>
      <c r="AZH148" s="3"/>
      <c r="AZI148" s="3"/>
      <c r="AZJ148" s="3"/>
      <c r="AZK148" s="3"/>
      <c r="AZL148" s="3"/>
      <c r="AZM148" s="3"/>
      <c r="AZN148" s="3"/>
      <c r="AZO148" s="3"/>
      <c r="AZP148" s="3"/>
      <c r="AZQ148" s="3"/>
      <c r="AZR148" s="3"/>
      <c r="AZS148" s="3"/>
      <c r="AZT148" s="3"/>
      <c r="AZU148" s="3"/>
      <c r="AZV148" s="3"/>
      <c r="AZW148" s="3"/>
      <c r="AZX148" s="3"/>
      <c r="AZY148" s="3"/>
      <c r="AZZ148" s="3"/>
      <c r="BAA148" s="3"/>
      <c r="BAB148" s="3"/>
      <c r="BAC148" s="3"/>
      <c r="BAD148" s="3"/>
      <c r="BAE148" s="3"/>
      <c r="BAF148" s="3"/>
      <c r="BAG148" s="3"/>
      <c r="BAH148" s="3"/>
      <c r="BAI148" s="3"/>
      <c r="BAJ148" s="3"/>
      <c r="BAK148" s="3"/>
      <c r="BAL148" s="3"/>
      <c r="BAM148" s="3"/>
      <c r="BAN148" s="3"/>
      <c r="BAO148" s="3"/>
      <c r="BAP148" s="3"/>
      <c r="BAQ148" s="3"/>
      <c r="BAR148" s="3"/>
      <c r="BAS148" s="3"/>
      <c r="BAT148" s="3"/>
      <c r="BAU148" s="3"/>
      <c r="BAV148" s="3"/>
      <c r="BAW148" s="3"/>
      <c r="BAX148" s="3"/>
      <c r="BAY148" s="3"/>
      <c r="BAZ148" s="3"/>
      <c r="BBA148" s="3"/>
      <c r="BBB148" s="3"/>
      <c r="BBC148" s="3"/>
      <c r="BBD148" s="3"/>
      <c r="BBE148" s="3"/>
      <c r="BBF148" s="3"/>
      <c r="BBG148" s="3"/>
      <c r="BBH148" s="3"/>
      <c r="BBI148" s="3"/>
      <c r="BBJ148" s="3"/>
      <c r="BBK148" s="3"/>
      <c r="BBL148" s="3"/>
      <c r="BBM148" s="3"/>
      <c r="BBN148" s="3"/>
      <c r="BBO148" s="3"/>
      <c r="BBP148" s="3"/>
      <c r="BBQ148" s="3"/>
      <c r="BBR148" s="3"/>
      <c r="BBS148" s="3"/>
      <c r="BBT148" s="3"/>
      <c r="BBU148" s="3"/>
      <c r="BBV148" s="3"/>
      <c r="BBW148" s="3"/>
      <c r="BBX148" s="3"/>
      <c r="BBY148" s="3"/>
      <c r="BBZ148" s="3"/>
      <c r="BCA148" s="3"/>
      <c r="BCB148" s="3"/>
      <c r="BCC148" s="3"/>
      <c r="BCD148" s="3"/>
      <c r="BCE148" s="3"/>
      <c r="BCF148" s="3"/>
      <c r="BCG148" s="3"/>
      <c r="BCH148" s="3"/>
      <c r="BCI148" s="3"/>
      <c r="BCJ148" s="3"/>
      <c r="BCK148" s="3"/>
      <c r="BCL148" s="3"/>
      <c r="BCM148" s="3"/>
      <c r="BCN148" s="3"/>
      <c r="BCO148" s="3"/>
      <c r="BCP148" s="3"/>
      <c r="BCQ148" s="3"/>
      <c r="BCR148" s="3"/>
      <c r="BCS148" s="3"/>
      <c r="BCT148" s="3"/>
      <c r="BCU148" s="3"/>
      <c r="BCV148" s="3"/>
      <c r="BCW148" s="3"/>
      <c r="BCX148" s="3"/>
      <c r="BCY148" s="3"/>
      <c r="BCZ148" s="3"/>
      <c r="BDA148" s="3"/>
      <c r="BDB148" s="3"/>
      <c r="BDC148" s="3"/>
      <c r="BDD148" s="3"/>
      <c r="BDE148" s="3"/>
      <c r="BDF148" s="3"/>
      <c r="BDG148" s="3"/>
      <c r="BDH148" s="3"/>
      <c r="BDI148" s="3"/>
      <c r="BDJ148" s="3"/>
      <c r="BDK148" s="3"/>
      <c r="BDL148" s="3"/>
      <c r="BDM148" s="3"/>
      <c r="BDN148" s="3"/>
      <c r="BDO148" s="3"/>
      <c r="BDP148" s="3"/>
      <c r="BDQ148" s="3"/>
      <c r="BDR148" s="3"/>
      <c r="BDS148" s="3"/>
      <c r="BDT148" s="3"/>
      <c r="BDU148" s="3"/>
      <c r="BDV148" s="3"/>
      <c r="BDW148" s="3"/>
      <c r="BDX148" s="3"/>
      <c r="BDY148" s="3"/>
      <c r="BDZ148" s="3"/>
      <c r="BEA148" s="3"/>
      <c r="BEB148" s="3"/>
      <c r="BEC148" s="3"/>
      <c r="BED148" s="3"/>
      <c r="BEE148" s="3"/>
      <c r="BEF148" s="3"/>
      <c r="BEG148" s="3"/>
      <c r="BEH148" s="3"/>
      <c r="BEI148" s="3"/>
      <c r="BEJ148" s="3"/>
      <c r="BEK148" s="3"/>
      <c r="BEL148" s="3"/>
      <c r="BEM148" s="3"/>
      <c r="BEN148" s="3"/>
      <c r="BEO148" s="3"/>
      <c r="BEP148" s="3"/>
      <c r="BEQ148" s="3"/>
      <c r="BER148" s="3"/>
      <c r="BES148" s="3"/>
      <c r="BET148" s="3"/>
      <c r="BEU148" s="3"/>
      <c r="BEV148" s="3"/>
      <c r="BEW148" s="3"/>
      <c r="BEX148" s="3"/>
      <c r="BEY148" s="3"/>
      <c r="BEZ148" s="3"/>
      <c r="BFA148" s="3"/>
      <c r="BFB148" s="3"/>
      <c r="BFC148" s="3"/>
      <c r="BFD148" s="3"/>
      <c r="BFE148" s="3"/>
      <c r="BFF148" s="3"/>
      <c r="BFG148" s="3"/>
      <c r="BFH148" s="3"/>
      <c r="BFI148" s="3"/>
      <c r="BFJ148" s="3"/>
      <c r="BFK148" s="3"/>
      <c r="BFL148" s="3"/>
      <c r="BFM148" s="3"/>
      <c r="BFN148" s="3"/>
      <c r="BFO148" s="3"/>
      <c r="BFP148" s="3"/>
      <c r="BFQ148" s="3"/>
      <c r="BFR148" s="3"/>
      <c r="BFS148" s="3"/>
      <c r="BFT148" s="3"/>
      <c r="BFU148" s="3"/>
      <c r="BFV148" s="3"/>
      <c r="BFW148" s="3"/>
      <c r="BFX148" s="3"/>
      <c r="BFY148" s="3"/>
      <c r="BFZ148" s="3"/>
      <c r="BGA148" s="3"/>
      <c r="BGB148" s="3"/>
      <c r="BGC148" s="3"/>
      <c r="BGD148" s="3"/>
      <c r="BGE148" s="3"/>
      <c r="BGF148" s="3"/>
      <c r="BGG148" s="3"/>
      <c r="BGH148" s="3"/>
      <c r="BGI148" s="3"/>
      <c r="BGJ148" s="3"/>
      <c r="BGK148" s="3"/>
      <c r="BGL148" s="3"/>
      <c r="BGM148" s="3"/>
      <c r="BGN148" s="3"/>
      <c r="BGO148" s="3"/>
      <c r="BGP148" s="3"/>
      <c r="BGQ148" s="3"/>
      <c r="BGR148" s="3"/>
      <c r="BGS148" s="3"/>
      <c r="BGT148" s="3"/>
      <c r="BGU148" s="3"/>
      <c r="BGV148" s="3"/>
      <c r="BGW148" s="3"/>
      <c r="BGX148" s="3"/>
      <c r="BGY148" s="3"/>
      <c r="BGZ148" s="3"/>
      <c r="BHA148" s="3"/>
      <c r="BHB148" s="3"/>
      <c r="BHC148" s="3"/>
      <c r="BHD148" s="3"/>
      <c r="BHE148" s="3"/>
      <c r="BHF148" s="3"/>
      <c r="BHG148" s="3"/>
      <c r="BHH148" s="3"/>
      <c r="BHI148" s="3"/>
      <c r="BHJ148" s="3"/>
      <c r="BHK148" s="3"/>
      <c r="BHL148" s="3"/>
      <c r="BHM148" s="3"/>
      <c r="BHN148" s="3"/>
      <c r="BHO148" s="3"/>
      <c r="BHP148" s="3"/>
      <c r="BHQ148" s="3"/>
      <c r="BHR148" s="3"/>
      <c r="BHS148" s="3"/>
      <c r="BHT148" s="3"/>
      <c r="BHU148" s="3"/>
      <c r="BHV148" s="3"/>
      <c r="BHW148" s="3"/>
      <c r="BHX148" s="3"/>
      <c r="BHY148" s="3"/>
      <c r="BHZ148" s="3"/>
      <c r="BIA148" s="3"/>
      <c r="BIB148" s="3"/>
      <c r="BIC148" s="3"/>
      <c r="BID148" s="3"/>
      <c r="BIE148" s="3"/>
      <c r="BIF148" s="3"/>
      <c r="BIG148" s="3"/>
      <c r="BIH148" s="3"/>
      <c r="BII148" s="3"/>
      <c r="BIJ148" s="3"/>
      <c r="BIK148" s="3"/>
      <c r="BIL148" s="3"/>
      <c r="BIM148" s="3"/>
      <c r="BIN148" s="3"/>
      <c r="BIO148" s="3"/>
      <c r="BIP148" s="3"/>
      <c r="BIQ148" s="3"/>
      <c r="BIR148" s="3"/>
      <c r="BIS148" s="3"/>
      <c r="BIT148" s="3"/>
      <c r="BIU148" s="3"/>
      <c r="BIV148" s="3"/>
      <c r="BIW148" s="3"/>
      <c r="BIX148" s="3"/>
      <c r="BIY148" s="3"/>
      <c r="BIZ148" s="3"/>
      <c r="BJA148" s="3"/>
      <c r="BJB148" s="3"/>
      <c r="BJC148" s="3"/>
      <c r="BJD148" s="3"/>
      <c r="BJE148" s="3"/>
      <c r="BJF148" s="3"/>
      <c r="BJG148" s="3"/>
      <c r="BJH148" s="3"/>
      <c r="BJI148" s="3"/>
      <c r="BJJ148" s="3"/>
      <c r="BJK148" s="3"/>
      <c r="BJL148" s="3"/>
      <c r="BJM148" s="3"/>
      <c r="BJN148" s="3"/>
      <c r="BJO148" s="3"/>
      <c r="BJP148" s="3"/>
      <c r="BJQ148" s="3"/>
      <c r="BJR148" s="3"/>
      <c r="BJS148" s="3"/>
      <c r="BJT148" s="3"/>
      <c r="BJU148" s="3"/>
      <c r="BJV148" s="3"/>
      <c r="BJW148" s="3"/>
      <c r="BJX148" s="3"/>
      <c r="BJY148" s="3"/>
      <c r="BJZ148" s="3"/>
      <c r="BKA148" s="3"/>
      <c r="BKB148" s="3"/>
      <c r="BKC148" s="3"/>
      <c r="BKD148" s="3"/>
      <c r="BKE148" s="3"/>
      <c r="BKF148" s="3"/>
      <c r="BKG148" s="3"/>
      <c r="BKH148" s="3"/>
      <c r="BKI148" s="3"/>
      <c r="BKJ148" s="3"/>
      <c r="BKK148" s="3"/>
      <c r="BKL148" s="3"/>
      <c r="BKM148" s="3"/>
      <c r="BKN148" s="3"/>
      <c r="BKO148" s="3"/>
      <c r="BKP148" s="3"/>
      <c r="BKQ148" s="3"/>
      <c r="BKR148" s="3"/>
      <c r="BKS148" s="3"/>
      <c r="BKT148" s="3"/>
      <c r="BKU148" s="3"/>
      <c r="BKV148" s="3"/>
      <c r="BKW148" s="3"/>
      <c r="BKX148" s="3"/>
      <c r="BKY148" s="3"/>
      <c r="BKZ148" s="3"/>
      <c r="BLA148" s="3"/>
      <c r="BLB148" s="3"/>
      <c r="BLC148" s="3"/>
      <c r="BLD148" s="3"/>
      <c r="BLE148" s="3"/>
      <c r="BLF148" s="3"/>
      <c r="BLG148" s="3"/>
      <c r="BLH148" s="3"/>
      <c r="BLI148" s="3"/>
      <c r="BLJ148" s="3"/>
      <c r="BLK148" s="3"/>
      <c r="BLL148" s="3"/>
      <c r="BLM148" s="3"/>
      <c r="BLN148" s="3"/>
      <c r="BLO148" s="3"/>
      <c r="BLP148" s="3"/>
      <c r="BLQ148" s="3"/>
      <c r="BLR148" s="3"/>
      <c r="BLS148" s="3"/>
      <c r="BLT148" s="3"/>
      <c r="BLU148" s="3"/>
      <c r="BLV148" s="3"/>
      <c r="BLW148" s="3"/>
      <c r="BLX148" s="3"/>
      <c r="BLY148" s="3"/>
      <c r="BLZ148" s="3"/>
      <c r="BMA148" s="3"/>
      <c r="BMB148" s="3"/>
      <c r="BMC148" s="3"/>
      <c r="BMD148" s="3"/>
      <c r="BME148" s="3"/>
      <c r="BMF148" s="3"/>
      <c r="BMG148" s="3"/>
      <c r="BMH148" s="3"/>
      <c r="BMI148" s="3"/>
      <c r="BMJ148" s="3"/>
      <c r="BMK148" s="3"/>
      <c r="BML148" s="3"/>
      <c r="BMM148" s="3"/>
      <c r="BMN148" s="3"/>
      <c r="BMO148" s="3"/>
      <c r="BMP148" s="3"/>
      <c r="BMQ148" s="3"/>
      <c r="BMR148" s="3"/>
      <c r="BMS148" s="3"/>
      <c r="BMT148" s="3"/>
      <c r="BMU148" s="3"/>
      <c r="BMV148" s="3"/>
      <c r="BMW148" s="3"/>
      <c r="BMX148" s="3"/>
      <c r="BMY148" s="3"/>
      <c r="BMZ148" s="3"/>
      <c r="BNA148" s="3"/>
      <c r="BNB148" s="3"/>
      <c r="BNC148" s="3"/>
      <c r="BND148" s="3"/>
      <c r="BNE148" s="3"/>
      <c r="BNF148" s="3"/>
      <c r="BNG148" s="3"/>
      <c r="BNH148" s="3"/>
      <c r="BNI148" s="3"/>
      <c r="BNJ148" s="3"/>
      <c r="BNK148" s="3"/>
      <c r="BNL148" s="3"/>
      <c r="BNM148" s="3"/>
      <c r="BNN148" s="3"/>
      <c r="BNO148" s="3"/>
      <c r="BNP148" s="3"/>
      <c r="BNQ148" s="3"/>
      <c r="BNR148" s="3"/>
      <c r="BNS148" s="3"/>
      <c r="BNT148" s="3"/>
      <c r="BNU148" s="3"/>
      <c r="BNV148" s="3"/>
      <c r="BNW148" s="3"/>
      <c r="BNX148" s="3"/>
      <c r="BNY148" s="3"/>
      <c r="BNZ148" s="3"/>
      <c r="BOA148" s="3"/>
      <c r="BOB148" s="3"/>
      <c r="BOC148" s="3"/>
      <c r="BOD148" s="3"/>
      <c r="BOE148" s="3"/>
      <c r="BOF148" s="3"/>
      <c r="BOG148" s="3"/>
      <c r="BOH148" s="3"/>
      <c r="BOI148" s="3"/>
      <c r="BOJ148" s="3"/>
      <c r="BOK148" s="3"/>
      <c r="BOL148" s="3"/>
      <c r="BOM148" s="3"/>
      <c r="BON148" s="3"/>
      <c r="BOO148" s="3"/>
      <c r="BOP148" s="3"/>
      <c r="BOQ148" s="3"/>
      <c r="BOR148" s="3"/>
      <c r="BOS148" s="3"/>
      <c r="BOT148" s="3"/>
      <c r="BOU148" s="3"/>
      <c r="BOV148" s="3"/>
      <c r="BOW148" s="3"/>
      <c r="BOX148" s="3"/>
      <c r="BOY148" s="3"/>
      <c r="BOZ148" s="3"/>
      <c r="BPA148" s="3"/>
      <c r="BPB148" s="3"/>
      <c r="BPC148" s="3"/>
      <c r="BPD148" s="3"/>
      <c r="BPE148" s="3"/>
      <c r="BPF148" s="3"/>
      <c r="BPG148" s="3"/>
      <c r="BPH148" s="3"/>
      <c r="BPI148" s="3"/>
      <c r="BPJ148" s="3"/>
      <c r="BPK148" s="3"/>
      <c r="BPL148" s="3"/>
      <c r="BPM148" s="3"/>
      <c r="BPN148" s="3"/>
      <c r="BPO148" s="3"/>
      <c r="BPP148" s="3"/>
      <c r="BPQ148" s="3"/>
      <c r="BPR148" s="3"/>
      <c r="BPS148" s="3"/>
      <c r="BPT148" s="3"/>
      <c r="BPU148" s="3"/>
      <c r="BPV148" s="3"/>
      <c r="BPW148" s="3"/>
      <c r="BPX148" s="3"/>
      <c r="BPY148" s="3"/>
      <c r="BPZ148" s="3"/>
      <c r="BQA148" s="3"/>
      <c r="BQB148" s="3"/>
      <c r="BQC148" s="3"/>
      <c r="BQD148" s="3"/>
      <c r="BQE148" s="3"/>
      <c r="BQF148" s="3"/>
      <c r="BQG148" s="3"/>
      <c r="BQH148" s="3"/>
      <c r="BQI148" s="3"/>
      <c r="BQJ148" s="3"/>
      <c r="BQK148" s="3"/>
      <c r="BQL148" s="3"/>
      <c r="BQM148" s="3"/>
      <c r="BQN148" s="3"/>
      <c r="BQO148" s="3"/>
      <c r="BQP148" s="3"/>
      <c r="BQQ148" s="3"/>
      <c r="BQR148" s="3"/>
      <c r="BQS148" s="3"/>
      <c r="BQT148" s="3"/>
      <c r="BQU148" s="3"/>
      <c r="BQV148" s="3"/>
      <c r="BQW148" s="3"/>
      <c r="BQX148" s="3"/>
      <c r="BQY148" s="3"/>
      <c r="BQZ148" s="3"/>
      <c r="BRA148" s="3"/>
      <c r="BRB148" s="3"/>
      <c r="BRC148" s="3"/>
      <c r="BRD148" s="3"/>
      <c r="BRE148" s="3"/>
      <c r="BRF148" s="3"/>
      <c r="BRG148" s="3"/>
      <c r="BRH148" s="3"/>
      <c r="BRI148" s="3"/>
      <c r="BRJ148" s="3"/>
      <c r="BRK148" s="3"/>
      <c r="BRL148" s="3"/>
      <c r="BRM148" s="3"/>
      <c r="BRN148" s="3"/>
      <c r="BRO148" s="3"/>
      <c r="BRP148" s="3"/>
      <c r="BRQ148" s="3"/>
      <c r="BRR148" s="3"/>
      <c r="BRS148" s="3"/>
      <c r="BRT148" s="3"/>
      <c r="BRU148" s="3"/>
      <c r="BRV148" s="3"/>
      <c r="BRW148" s="3"/>
      <c r="BRX148" s="3"/>
      <c r="BRY148" s="3"/>
      <c r="BRZ148" s="3"/>
      <c r="BSA148" s="3"/>
      <c r="BSB148" s="3"/>
      <c r="BSC148" s="3"/>
      <c r="BSD148" s="3"/>
      <c r="BSE148" s="3"/>
      <c r="BSF148" s="3"/>
      <c r="BSG148" s="3"/>
      <c r="BSH148" s="3"/>
      <c r="BSI148" s="3"/>
      <c r="BSJ148" s="3"/>
      <c r="BSK148" s="3"/>
      <c r="BSL148" s="3"/>
      <c r="BSM148" s="3"/>
      <c r="BSN148" s="3"/>
      <c r="BSO148" s="3"/>
      <c r="BSP148" s="3"/>
      <c r="BSQ148" s="3"/>
      <c r="BSR148" s="3"/>
      <c r="BSS148" s="3"/>
      <c r="BST148" s="3"/>
      <c r="BSU148" s="3"/>
      <c r="BSV148" s="3"/>
      <c r="BSW148" s="3"/>
      <c r="BSX148" s="3"/>
      <c r="BSY148" s="3"/>
      <c r="BSZ148" s="3"/>
      <c r="BTA148" s="3"/>
      <c r="BTB148" s="3"/>
      <c r="BTC148" s="3"/>
      <c r="BTD148" s="3"/>
      <c r="BTE148" s="3"/>
      <c r="BTF148" s="3"/>
      <c r="BTG148" s="3"/>
      <c r="BTH148" s="3"/>
      <c r="BTI148" s="3"/>
      <c r="BTJ148" s="3"/>
      <c r="BTK148" s="3"/>
      <c r="BTL148" s="3"/>
      <c r="BTM148" s="3"/>
      <c r="BTN148" s="3"/>
      <c r="BTO148" s="3"/>
      <c r="BTP148" s="3"/>
      <c r="BTQ148" s="3"/>
      <c r="BTR148" s="3"/>
      <c r="BTS148" s="3"/>
      <c r="BTT148" s="3"/>
      <c r="BTU148" s="3"/>
      <c r="BTV148" s="3"/>
      <c r="BTW148" s="3"/>
      <c r="BTX148" s="3"/>
      <c r="BTY148" s="3"/>
      <c r="BTZ148" s="3"/>
      <c r="BUA148" s="3"/>
      <c r="BUB148" s="3"/>
      <c r="BUC148" s="3"/>
      <c r="BUD148" s="3"/>
      <c r="BUE148" s="3"/>
      <c r="BUF148" s="3"/>
      <c r="BUG148" s="3"/>
      <c r="BUH148" s="3"/>
      <c r="BUI148" s="3"/>
      <c r="BUJ148" s="3"/>
      <c r="BUK148" s="3"/>
      <c r="BUL148" s="3"/>
      <c r="BUM148" s="3"/>
      <c r="BUN148" s="3"/>
      <c r="BUO148" s="3"/>
      <c r="BUP148" s="3"/>
      <c r="BUQ148" s="3"/>
      <c r="BUR148" s="3"/>
      <c r="BUS148" s="3"/>
      <c r="BUT148" s="3"/>
      <c r="BUU148" s="3"/>
      <c r="BUV148" s="3"/>
      <c r="BUW148" s="3"/>
      <c r="BUX148" s="3"/>
      <c r="BUY148" s="3"/>
      <c r="BUZ148" s="3"/>
      <c r="BVA148" s="3"/>
      <c r="BVB148" s="3"/>
      <c r="BVC148" s="3"/>
      <c r="BVD148" s="3"/>
      <c r="BVE148" s="3"/>
      <c r="BVF148" s="3"/>
      <c r="BVG148" s="3"/>
      <c r="BVH148" s="3"/>
      <c r="BVI148" s="3"/>
      <c r="BVJ148" s="3"/>
      <c r="BVK148" s="3"/>
      <c r="BVL148" s="3"/>
      <c r="BVM148" s="3"/>
      <c r="BVN148" s="3"/>
      <c r="BVO148" s="3"/>
      <c r="BVP148" s="3"/>
      <c r="BVQ148" s="3"/>
      <c r="BVR148" s="3"/>
      <c r="BVS148" s="3"/>
      <c r="BVT148" s="3"/>
      <c r="BVU148" s="3"/>
      <c r="BVV148" s="3"/>
      <c r="BVW148" s="3"/>
      <c r="BVX148" s="3"/>
      <c r="BVY148" s="3"/>
      <c r="BVZ148" s="3"/>
      <c r="BWA148" s="3"/>
      <c r="BWB148" s="3"/>
      <c r="BWC148" s="3"/>
      <c r="BWD148" s="3"/>
      <c r="BWE148" s="3"/>
      <c r="BWF148" s="3"/>
      <c r="BWG148" s="3"/>
      <c r="BWH148" s="3"/>
      <c r="BWI148" s="3"/>
      <c r="BWJ148" s="3"/>
      <c r="BWK148" s="3"/>
      <c r="BWL148" s="3"/>
      <c r="BWM148" s="3"/>
      <c r="BWN148" s="3"/>
      <c r="BWO148" s="3"/>
      <c r="BWP148" s="3"/>
      <c r="BWQ148" s="3"/>
      <c r="BWR148" s="3"/>
      <c r="BWS148" s="3"/>
      <c r="BWT148" s="3"/>
      <c r="BWU148" s="3"/>
      <c r="BWV148" s="3"/>
      <c r="BWW148" s="3"/>
      <c r="BWX148" s="3"/>
      <c r="BWY148" s="3"/>
      <c r="BWZ148" s="3"/>
      <c r="BXA148" s="3"/>
      <c r="BXB148" s="3"/>
      <c r="BXC148" s="3"/>
      <c r="BXD148" s="3"/>
      <c r="BXE148" s="3"/>
      <c r="BXF148" s="3"/>
      <c r="BXG148" s="3"/>
      <c r="BXH148" s="3"/>
      <c r="BXI148" s="3"/>
      <c r="BXJ148" s="3"/>
      <c r="BXK148" s="3"/>
      <c r="BXL148" s="3"/>
      <c r="BXM148" s="3"/>
      <c r="BXN148" s="3"/>
      <c r="BXO148" s="3"/>
      <c r="BXP148" s="3"/>
      <c r="BXQ148" s="3"/>
      <c r="BXR148" s="3"/>
      <c r="BXS148" s="3"/>
      <c r="BXT148" s="3"/>
      <c r="BXU148" s="3"/>
      <c r="BXV148" s="3"/>
      <c r="BXW148" s="3"/>
      <c r="BXX148" s="3"/>
      <c r="BXY148" s="3"/>
      <c r="BXZ148" s="3"/>
      <c r="BYA148" s="3"/>
      <c r="BYB148" s="3"/>
      <c r="BYC148" s="3"/>
      <c r="BYD148" s="3"/>
      <c r="BYE148" s="3"/>
      <c r="BYF148" s="3"/>
      <c r="BYG148" s="3"/>
      <c r="BYH148" s="3"/>
      <c r="BYI148" s="3"/>
      <c r="BYJ148" s="3"/>
      <c r="BYK148" s="3"/>
      <c r="BYL148" s="3"/>
      <c r="BYM148" s="3"/>
      <c r="BYN148" s="3"/>
      <c r="BYO148" s="3"/>
      <c r="BYP148" s="3"/>
      <c r="BYQ148" s="3"/>
      <c r="BYR148" s="3"/>
      <c r="BYS148" s="3"/>
      <c r="BYT148" s="3"/>
      <c r="BYU148" s="3"/>
      <c r="BYV148" s="3"/>
      <c r="BYW148" s="3"/>
      <c r="BYX148" s="3"/>
      <c r="BYY148" s="3"/>
      <c r="BYZ148" s="3"/>
      <c r="BZA148" s="3"/>
      <c r="BZB148" s="3"/>
      <c r="BZC148" s="3"/>
      <c r="BZD148" s="3"/>
      <c r="BZE148" s="3"/>
      <c r="BZF148" s="3"/>
      <c r="BZG148" s="3"/>
      <c r="BZH148" s="3"/>
      <c r="BZI148" s="3"/>
      <c r="BZJ148" s="3"/>
      <c r="BZK148" s="3"/>
      <c r="BZL148" s="3"/>
      <c r="BZM148" s="3"/>
      <c r="BZN148" s="3"/>
      <c r="BZO148" s="3"/>
      <c r="BZP148" s="3"/>
      <c r="BZQ148" s="3"/>
      <c r="BZR148" s="3"/>
      <c r="BZS148" s="3"/>
      <c r="BZT148" s="3"/>
      <c r="BZU148" s="3"/>
      <c r="BZV148" s="3"/>
      <c r="BZW148" s="3"/>
      <c r="BZX148" s="3"/>
      <c r="BZY148" s="3"/>
      <c r="BZZ148" s="3"/>
      <c r="CAA148" s="3"/>
      <c r="CAB148" s="3"/>
      <c r="CAC148" s="3"/>
      <c r="CAD148" s="3"/>
      <c r="CAE148" s="3"/>
      <c r="CAF148" s="3"/>
      <c r="CAG148" s="3"/>
      <c r="CAH148" s="3"/>
      <c r="CAI148" s="3"/>
      <c r="CAJ148" s="3"/>
      <c r="CAK148" s="3"/>
      <c r="CAL148" s="3"/>
      <c r="CAM148" s="3"/>
      <c r="CAN148" s="3"/>
      <c r="CAO148" s="3"/>
      <c r="CAP148" s="3"/>
      <c r="CAQ148" s="3"/>
      <c r="CAR148" s="3"/>
      <c r="CAS148" s="3"/>
      <c r="CAT148" s="3"/>
      <c r="CAU148" s="3"/>
      <c r="CAV148" s="3"/>
      <c r="CAW148" s="3"/>
      <c r="CAX148" s="3"/>
      <c r="CAY148" s="3"/>
      <c r="CAZ148" s="3"/>
      <c r="CBA148" s="3"/>
      <c r="CBB148" s="3"/>
      <c r="CBC148" s="3"/>
      <c r="CBD148" s="3"/>
      <c r="CBE148" s="3"/>
      <c r="CBF148" s="3"/>
      <c r="CBG148" s="3"/>
      <c r="CBH148" s="3"/>
      <c r="CBI148" s="3"/>
      <c r="CBJ148" s="3"/>
      <c r="CBK148" s="3"/>
      <c r="CBL148" s="3"/>
      <c r="CBM148" s="3"/>
      <c r="CBN148" s="3"/>
      <c r="CBO148" s="3"/>
      <c r="CBP148" s="3"/>
      <c r="CBQ148" s="3"/>
      <c r="CBR148" s="3"/>
      <c r="CBS148" s="3"/>
      <c r="CBT148" s="3"/>
      <c r="CBU148" s="3"/>
      <c r="CBV148" s="3"/>
      <c r="CBW148" s="3"/>
      <c r="CBX148" s="3"/>
      <c r="CBY148" s="3"/>
      <c r="CBZ148" s="3"/>
      <c r="CCA148" s="3"/>
      <c r="CCB148" s="3"/>
      <c r="CCC148" s="3"/>
      <c r="CCD148" s="3"/>
      <c r="CCE148" s="3"/>
      <c r="CCF148" s="3"/>
      <c r="CCG148" s="3"/>
      <c r="CCH148" s="3"/>
      <c r="CCI148" s="3"/>
      <c r="CCJ148" s="3"/>
      <c r="CCK148" s="3"/>
      <c r="CCL148" s="3"/>
      <c r="CCM148" s="3"/>
      <c r="CCN148" s="3"/>
      <c r="CCO148" s="3"/>
      <c r="CCP148" s="3"/>
      <c r="CCQ148" s="3"/>
      <c r="CCR148" s="3"/>
      <c r="CCS148" s="3"/>
      <c r="CCT148" s="3"/>
      <c r="CCU148" s="3"/>
      <c r="CCV148" s="3"/>
      <c r="CCW148" s="3"/>
      <c r="CCX148" s="3"/>
      <c r="CCY148" s="3"/>
      <c r="CCZ148" s="3"/>
      <c r="CDA148" s="3"/>
      <c r="CDB148" s="3"/>
      <c r="CDC148" s="3"/>
      <c r="CDD148" s="3"/>
      <c r="CDE148" s="3"/>
      <c r="CDF148" s="3"/>
      <c r="CDG148" s="3"/>
      <c r="CDH148" s="3"/>
      <c r="CDI148" s="3"/>
      <c r="CDJ148" s="3"/>
      <c r="CDK148" s="3"/>
      <c r="CDL148" s="3"/>
      <c r="CDM148" s="3"/>
      <c r="CDN148" s="3"/>
      <c r="CDO148" s="3"/>
      <c r="CDP148" s="3"/>
      <c r="CDQ148" s="3"/>
      <c r="CDR148" s="3"/>
      <c r="CDS148" s="3"/>
      <c r="CDT148" s="3"/>
      <c r="CDU148" s="3"/>
      <c r="CDV148" s="3"/>
      <c r="CDW148" s="3"/>
      <c r="CDX148" s="3"/>
      <c r="CDY148" s="3"/>
      <c r="CDZ148" s="3"/>
      <c r="CEA148" s="3"/>
      <c r="CEB148" s="3"/>
      <c r="CEC148" s="3"/>
      <c r="CED148" s="3"/>
      <c r="CEE148" s="3"/>
      <c r="CEF148" s="3"/>
      <c r="CEG148" s="3"/>
      <c r="CEH148" s="3"/>
      <c r="CEI148" s="3"/>
      <c r="CEJ148" s="3"/>
      <c r="CEK148" s="3"/>
      <c r="CEL148" s="3"/>
      <c r="CEM148" s="3"/>
      <c r="CEN148" s="3"/>
      <c r="CEO148" s="3"/>
      <c r="CEP148" s="3"/>
      <c r="CEQ148" s="3"/>
      <c r="CER148" s="3"/>
      <c r="CES148" s="3"/>
      <c r="CET148" s="3"/>
      <c r="CEU148" s="3"/>
      <c r="CEV148" s="3"/>
      <c r="CEW148" s="3"/>
      <c r="CEX148" s="3"/>
      <c r="CEY148" s="3"/>
      <c r="CEZ148" s="3"/>
      <c r="CFA148" s="3"/>
      <c r="CFB148" s="3"/>
      <c r="CFC148" s="3"/>
      <c r="CFD148" s="3"/>
      <c r="CFE148" s="3"/>
      <c r="CFF148" s="3"/>
      <c r="CFG148" s="3"/>
      <c r="CFH148" s="3"/>
      <c r="CFI148" s="3"/>
      <c r="CFJ148" s="3"/>
      <c r="CFK148" s="3"/>
      <c r="CFL148" s="3"/>
      <c r="CFM148" s="3"/>
      <c r="CFN148" s="3"/>
      <c r="CFO148" s="3"/>
      <c r="CFP148" s="3"/>
      <c r="CFQ148" s="3"/>
      <c r="CFR148" s="3"/>
      <c r="CFS148" s="3"/>
      <c r="CFT148" s="3"/>
      <c r="CFU148" s="3"/>
      <c r="CFV148" s="3"/>
      <c r="CFW148" s="3"/>
      <c r="CFX148" s="3"/>
      <c r="CFY148" s="3"/>
      <c r="CFZ148" s="3"/>
      <c r="CGA148" s="3"/>
      <c r="CGB148" s="3"/>
      <c r="CGC148" s="3"/>
      <c r="CGD148" s="3"/>
      <c r="CGE148" s="3"/>
      <c r="CGF148" s="3"/>
      <c r="CGG148" s="3"/>
      <c r="CGH148" s="3"/>
      <c r="CGI148" s="3"/>
      <c r="CGJ148" s="3"/>
      <c r="CGK148" s="3"/>
      <c r="CGL148" s="3"/>
      <c r="CGM148" s="3"/>
      <c r="CGN148" s="3"/>
      <c r="CGO148" s="3"/>
      <c r="CGP148" s="3"/>
      <c r="CGQ148" s="3"/>
      <c r="CGR148" s="3"/>
      <c r="CGS148" s="3"/>
      <c r="CGT148" s="3"/>
      <c r="CGU148" s="3"/>
      <c r="CGV148" s="3"/>
      <c r="CGW148" s="3"/>
      <c r="CGX148" s="3"/>
      <c r="CGY148" s="3"/>
      <c r="CGZ148" s="3"/>
      <c r="CHA148" s="3"/>
      <c r="CHB148" s="3"/>
      <c r="CHC148" s="3"/>
      <c r="CHD148" s="3"/>
      <c r="CHE148" s="3"/>
      <c r="CHF148" s="3"/>
      <c r="CHG148" s="3"/>
      <c r="CHH148" s="3"/>
      <c r="CHI148" s="3"/>
      <c r="CHJ148" s="3"/>
      <c r="CHK148" s="3"/>
      <c r="CHL148" s="3"/>
      <c r="CHM148" s="3"/>
      <c r="CHN148" s="3"/>
      <c r="CHO148" s="3"/>
      <c r="CHP148" s="3"/>
      <c r="CHQ148" s="3"/>
      <c r="CHR148" s="3"/>
      <c r="CHS148" s="3"/>
      <c r="CHT148" s="3"/>
      <c r="CHU148" s="3"/>
      <c r="CHV148" s="3"/>
      <c r="CHW148" s="3"/>
      <c r="CHX148" s="3"/>
      <c r="CHY148" s="3"/>
      <c r="CHZ148" s="3"/>
      <c r="CIA148" s="3"/>
      <c r="CIB148" s="3"/>
      <c r="CIC148" s="3"/>
      <c r="CID148" s="3"/>
      <c r="CIE148" s="3"/>
      <c r="CIF148" s="3"/>
      <c r="CIG148" s="3"/>
      <c r="CIH148" s="3"/>
      <c r="CII148" s="3"/>
      <c r="CIJ148" s="3"/>
      <c r="CIK148" s="3"/>
      <c r="CIL148" s="3"/>
      <c r="CIM148" s="3"/>
      <c r="CIN148" s="3"/>
      <c r="CIO148" s="3"/>
      <c r="CIP148" s="3"/>
      <c r="CIQ148" s="3"/>
      <c r="CIR148" s="3"/>
      <c r="CIS148" s="3"/>
      <c r="CIT148" s="3"/>
      <c r="CIU148" s="3"/>
      <c r="CIV148" s="3"/>
      <c r="CIW148" s="3"/>
      <c r="CIX148" s="3"/>
      <c r="CIY148" s="3"/>
      <c r="CIZ148" s="3"/>
      <c r="CJA148" s="3"/>
      <c r="CJB148" s="3"/>
      <c r="CJC148" s="3"/>
      <c r="CJD148" s="3"/>
      <c r="CJE148" s="3"/>
      <c r="CJF148" s="3"/>
      <c r="CJG148" s="3"/>
      <c r="CJH148" s="3"/>
      <c r="CJI148" s="3"/>
      <c r="CJJ148" s="3"/>
      <c r="CJK148" s="3"/>
      <c r="CJL148" s="3"/>
      <c r="CJM148" s="3"/>
      <c r="CJN148" s="3"/>
      <c r="CJO148" s="3"/>
      <c r="CJP148" s="3"/>
      <c r="CJQ148" s="3"/>
      <c r="CJR148" s="3"/>
      <c r="CJS148" s="3"/>
      <c r="CJT148" s="3"/>
      <c r="CJU148" s="3"/>
      <c r="CJV148" s="3"/>
      <c r="CJW148" s="3"/>
      <c r="CJX148" s="3"/>
      <c r="CJY148" s="3"/>
      <c r="CJZ148" s="3"/>
      <c r="CKA148" s="3"/>
      <c r="CKB148" s="3"/>
      <c r="CKC148" s="3"/>
      <c r="CKD148" s="3"/>
      <c r="CKE148" s="3"/>
      <c r="CKF148" s="3"/>
      <c r="CKG148" s="3"/>
      <c r="CKH148" s="3"/>
      <c r="CKI148" s="3"/>
      <c r="CKJ148" s="3"/>
      <c r="CKK148" s="3"/>
      <c r="CKL148" s="3"/>
      <c r="CKM148" s="3"/>
      <c r="CKN148" s="3"/>
      <c r="CKO148" s="3"/>
      <c r="CKP148" s="3"/>
      <c r="CKQ148" s="3"/>
      <c r="CKR148" s="3"/>
      <c r="CKS148" s="3"/>
      <c r="CKT148" s="3"/>
      <c r="CKU148" s="3"/>
      <c r="CKV148" s="3"/>
      <c r="CKW148" s="3"/>
      <c r="CKX148" s="3"/>
      <c r="CKY148" s="3"/>
      <c r="CKZ148" s="3"/>
      <c r="CLA148" s="3"/>
      <c r="CLB148" s="3"/>
      <c r="CLC148" s="3"/>
      <c r="CLD148" s="3"/>
      <c r="CLE148" s="3"/>
      <c r="CLF148" s="3"/>
      <c r="CLG148" s="3"/>
      <c r="CLH148" s="3"/>
      <c r="CLI148" s="3"/>
      <c r="CLJ148" s="3"/>
      <c r="CLK148" s="3"/>
      <c r="CLL148" s="3"/>
      <c r="CLM148" s="3"/>
      <c r="CLN148" s="3"/>
      <c r="CLO148" s="3"/>
      <c r="CLP148" s="3"/>
      <c r="CLQ148" s="3"/>
      <c r="CLR148" s="3"/>
      <c r="CLS148" s="3"/>
      <c r="CLT148" s="3"/>
      <c r="CLU148" s="3"/>
      <c r="CLV148" s="3"/>
      <c r="CLW148" s="3"/>
      <c r="CLX148" s="3"/>
      <c r="CLY148" s="3"/>
      <c r="CLZ148" s="3"/>
      <c r="CMA148" s="3"/>
      <c r="CMB148" s="3"/>
      <c r="CMC148" s="3"/>
      <c r="CMD148" s="3"/>
      <c r="CME148" s="3"/>
      <c r="CMF148" s="3"/>
      <c r="CMG148" s="3"/>
      <c r="CMH148" s="3"/>
      <c r="CMI148" s="3"/>
      <c r="CMJ148" s="3"/>
      <c r="CMK148" s="3"/>
      <c r="CML148" s="3"/>
      <c r="CMM148" s="3"/>
      <c r="CMN148" s="3"/>
      <c r="CMO148" s="3"/>
      <c r="CMP148" s="3"/>
      <c r="CMQ148" s="3"/>
      <c r="CMR148" s="3"/>
      <c r="CMS148" s="3"/>
      <c r="CMT148" s="3"/>
      <c r="CMU148" s="3"/>
      <c r="CMV148" s="3"/>
      <c r="CMW148" s="3"/>
      <c r="CMX148" s="3"/>
      <c r="CMY148" s="3"/>
      <c r="CMZ148" s="3"/>
      <c r="CNA148" s="3"/>
      <c r="CNB148" s="3"/>
      <c r="CNC148" s="3"/>
      <c r="CND148" s="3"/>
      <c r="CNE148" s="3"/>
      <c r="CNF148" s="3"/>
      <c r="CNG148" s="3"/>
      <c r="CNH148" s="3"/>
      <c r="CNI148" s="3"/>
      <c r="CNJ148" s="3"/>
      <c r="CNK148" s="3"/>
      <c r="CNL148" s="3"/>
      <c r="CNM148" s="3"/>
      <c r="CNN148" s="3"/>
      <c r="CNO148" s="3"/>
      <c r="CNP148" s="3"/>
      <c r="CNQ148" s="3"/>
      <c r="CNR148" s="3"/>
      <c r="CNS148" s="3"/>
      <c r="CNT148" s="3"/>
      <c r="CNU148" s="3"/>
      <c r="CNV148" s="3"/>
      <c r="CNW148" s="3"/>
      <c r="CNX148" s="3"/>
      <c r="CNY148" s="3"/>
      <c r="CNZ148" s="3"/>
      <c r="COA148" s="3"/>
      <c r="COB148" s="3"/>
      <c r="COC148" s="3"/>
      <c r="COD148" s="3"/>
      <c r="COE148" s="3"/>
      <c r="COF148" s="3"/>
      <c r="COG148" s="3"/>
      <c r="COH148" s="3"/>
      <c r="COI148" s="3"/>
      <c r="COJ148" s="3"/>
      <c r="COK148" s="3"/>
      <c r="COL148" s="3"/>
      <c r="COM148" s="3"/>
      <c r="CON148" s="3"/>
      <c r="COO148" s="3"/>
      <c r="COP148" s="3"/>
      <c r="COQ148" s="3"/>
      <c r="COR148" s="3"/>
      <c r="COS148" s="3"/>
      <c r="COT148" s="3"/>
      <c r="COU148" s="3"/>
      <c r="COV148" s="3"/>
      <c r="COW148" s="3"/>
      <c r="COX148" s="3"/>
      <c r="COY148" s="3"/>
      <c r="COZ148" s="3"/>
      <c r="CPA148" s="3"/>
      <c r="CPB148" s="3"/>
      <c r="CPC148" s="3"/>
      <c r="CPD148" s="3"/>
      <c r="CPE148" s="3"/>
      <c r="CPF148" s="3"/>
      <c r="CPG148" s="3"/>
      <c r="CPH148" s="3"/>
      <c r="CPI148" s="3"/>
      <c r="CPJ148" s="3"/>
      <c r="CPK148" s="3"/>
      <c r="CPL148" s="3"/>
      <c r="CPM148" s="3"/>
      <c r="CPN148" s="3"/>
      <c r="CPO148" s="3"/>
      <c r="CPP148" s="3"/>
      <c r="CPQ148" s="3"/>
      <c r="CPR148" s="3"/>
      <c r="CPS148" s="3"/>
      <c r="CPT148" s="3"/>
      <c r="CPU148" s="3"/>
      <c r="CPV148" s="3"/>
      <c r="CPW148" s="3"/>
      <c r="CPX148" s="3"/>
      <c r="CPY148" s="3"/>
      <c r="CPZ148" s="3"/>
      <c r="CQA148" s="3"/>
      <c r="CQB148" s="3"/>
      <c r="CQC148" s="3"/>
      <c r="CQD148" s="3"/>
      <c r="CQE148" s="3"/>
      <c r="CQF148" s="3"/>
      <c r="CQG148" s="3"/>
      <c r="CQH148" s="3"/>
      <c r="CQI148" s="3"/>
      <c r="CQJ148" s="3"/>
      <c r="CQK148" s="3"/>
      <c r="CQL148" s="3"/>
      <c r="CQM148" s="3"/>
      <c r="CQN148" s="3"/>
      <c r="CQO148" s="3"/>
      <c r="CQP148" s="3"/>
      <c r="CQQ148" s="3"/>
      <c r="CQR148" s="3"/>
      <c r="CQS148" s="3"/>
      <c r="CQT148" s="3"/>
      <c r="CQU148" s="3"/>
      <c r="CQV148" s="3"/>
      <c r="CQW148" s="3"/>
      <c r="CQX148" s="3"/>
      <c r="CQY148" s="3"/>
      <c r="CQZ148" s="3"/>
      <c r="CRA148" s="3"/>
      <c r="CRB148" s="3"/>
      <c r="CRC148" s="3"/>
      <c r="CRD148" s="3"/>
      <c r="CRE148" s="3"/>
      <c r="CRF148" s="3"/>
      <c r="CRG148" s="3"/>
      <c r="CRH148" s="3"/>
      <c r="CRI148" s="3"/>
      <c r="CRJ148" s="3"/>
      <c r="CRK148" s="3"/>
      <c r="CRL148" s="3"/>
      <c r="CRM148" s="3"/>
      <c r="CRN148" s="3"/>
      <c r="CRO148" s="3"/>
      <c r="CRP148" s="3"/>
      <c r="CRQ148" s="3"/>
      <c r="CRR148" s="3"/>
      <c r="CRS148" s="3"/>
      <c r="CRT148" s="3"/>
      <c r="CRU148" s="3"/>
      <c r="CRV148" s="3"/>
      <c r="CRW148" s="3"/>
      <c r="CRX148" s="3"/>
      <c r="CRY148" s="3"/>
      <c r="CRZ148" s="3"/>
      <c r="CSA148" s="3"/>
      <c r="CSB148" s="3"/>
      <c r="CSC148" s="3"/>
      <c r="CSD148" s="3"/>
      <c r="CSE148" s="3"/>
      <c r="CSF148" s="3"/>
      <c r="CSG148" s="3"/>
      <c r="CSH148" s="3"/>
      <c r="CSI148" s="3"/>
      <c r="CSJ148" s="3"/>
      <c r="CSK148" s="3"/>
      <c r="CSL148" s="3"/>
      <c r="CSM148" s="3"/>
      <c r="CSN148" s="3"/>
      <c r="CSO148" s="3"/>
      <c r="CSP148" s="3"/>
      <c r="CSQ148" s="3"/>
      <c r="CSR148" s="3"/>
      <c r="CSS148" s="3"/>
      <c r="CST148" s="3"/>
      <c r="CSU148" s="3"/>
      <c r="CSV148" s="3"/>
      <c r="CSW148" s="3"/>
      <c r="CSX148" s="3"/>
      <c r="CSY148" s="3"/>
      <c r="CSZ148" s="3"/>
      <c r="CTA148" s="3"/>
      <c r="CTB148" s="3"/>
      <c r="CTC148" s="3"/>
      <c r="CTD148" s="3"/>
      <c r="CTE148" s="3"/>
      <c r="CTF148" s="3"/>
      <c r="CTG148" s="3"/>
      <c r="CTH148" s="3"/>
      <c r="CTI148" s="3"/>
      <c r="CTJ148" s="3"/>
      <c r="CTK148" s="3"/>
      <c r="CTL148" s="3"/>
      <c r="CTM148" s="3"/>
      <c r="CTN148" s="3"/>
      <c r="CTO148" s="3"/>
      <c r="CTP148" s="3"/>
      <c r="CTQ148" s="3"/>
      <c r="CTR148" s="3"/>
      <c r="CTS148" s="3"/>
      <c r="CTT148" s="3"/>
      <c r="CTU148" s="3"/>
      <c r="CTV148" s="3"/>
      <c r="CTW148" s="3"/>
      <c r="CTX148" s="3"/>
      <c r="CTY148" s="3"/>
      <c r="CTZ148" s="3"/>
      <c r="CUA148" s="3"/>
      <c r="CUB148" s="3"/>
      <c r="CUC148" s="3"/>
      <c r="CUD148" s="3"/>
      <c r="CUE148" s="3"/>
      <c r="CUF148" s="3"/>
      <c r="CUG148" s="3"/>
      <c r="CUH148" s="3"/>
      <c r="CUI148" s="3"/>
      <c r="CUJ148" s="3"/>
      <c r="CUK148" s="3"/>
      <c r="CUL148" s="3"/>
      <c r="CUM148" s="3"/>
      <c r="CUN148" s="3"/>
      <c r="CUO148" s="3"/>
      <c r="CUP148" s="3"/>
      <c r="CUQ148" s="3"/>
      <c r="CUR148" s="3"/>
      <c r="CUS148" s="3"/>
      <c r="CUT148" s="3"/>
      <c r="CUU148" s="3"/>
      <c r="CUV148" s="3"/>
      <c r="CUW148" s="3"/>
      <c r="CUX148" s="3"/>
      <c r="CUY148" s="3"/>
      <c r="CUZ148" s="3"/>
      <c r="CVA148" s="3"/>
      <c r="CVB148" s="3"/>
      <c r="CVC148" s="3"/>
      <c r="CVD148" s="3"/>
      <c r="CVE148" s="3"/>
      <c r="CVF148" s="3"/>
      <c r="CVG148" s="3"/>
      <c r="CVH148" s="3"/>
      <c r="CVI148" s="3"/>
      <c r="CVJ148" s="3"/>
      <c r="CVK148" s="3"/>
      <c r="CVL148" s="3"/>
      <c r="CVM148" s="3"/>
      <c r="CVN148" s="3"/>
      <c r="CVO148" s="3"/>
      <c r="CVP148" s="3"/>
      <c r="CVQ148" s="3"/>
      <c r="CVR148" s="3"/>
      <c r="CVS148" s="3"/>
      <c r="CVT148" s="3"/>
      <c r="CVU148" s="3"/>
      <c r="CVV148" s="3"/>
      <c r="CVW148" s="3"/>
      <c r="CVX148" s="3"/>
      <c r="CVY148" s="3"/>
      <c r="CVZ148" s="3"/>
      <c r="CWA148" s="3"/>
      <c r="CWB148" s="3"/>
      <c r="CWC148" s="3"/>
      <c r="CWD148" s="3"/>
      <c r="CWE148" s="3"/>
      <c r="CWF148" s="3"/>
      <c r="CWG148" s="3"/>
      <c r="CWH148" s="3"/>
      <c r="CWI148" s="3"/>
      <c r="CWJ148" s="3"/>
      <c r="CWK148" s="3"/>
      <c r="CWL148" s="3"/>
      <c r="CWM148" s="3"/>
      <c r="CWN148" s="3"/>
      <c r="CWO148" s="3"/>
      <c r="CWP148" s="3"/>
      <c r="CWQ148" s="3"/>
      <c r="CWR148" s="3"/>
      <c r="CWS148" s="3"/>
      <c r="CWT148" s="3"/>
      <c r="CWU148" s="3"/>
      <c r="CWV148" s="3"/>
      <c r="CWW148" s="3"/>
      <c r="CWX148" s="3"/>
      <c r="CWY148" s="3"/>
      <c r="CWZ148" s="3"/>
      <c r="CXA148" s="3"/>
      <c r="CXB148" s="3"/>
      <c r="CXC148" s="3"/>
      <c r="CXD148" s="3"/>
      <c r="CXE148" s="3"/>
      <c r="CXF148" s="3"/>
      <c r="CXG148" s="3"/>
      <c r="CXH148" s="3"/>
      <c r="CXI148" s="3"/>
      <c r="CXJ148" s="3"/>
      <c r="CXK148" s="3"/>
      <c r="CXL148" s="3"/>
      <c r="CXM148" s="3"/>
      <c r="CXN148" s="3"/>
      <c r="CXO148" s="3"/>
      <c r="CXP148" s="3"/>
      <c r="CXQ148" s="3"/>
      <c r="CXR148" s="3"/>
      <c r="CXS148" s="3"/>
      <c r="CXT148" s="3"/>
      <c r="CXU148" s="3"/>
      <c r="CXV148" s="3"/>
      <c r="CXW148" s="3"/>
      <c r="CXX148" s="3"/>
      <c r="CXY148" s="3"/>
      <c r="CXZ148" s="3"/>
      <c r="CYA148" s="3"/>
      <c r="CYB148" s="3"/>
      <c r="CYC148" s="3"/>
      <c r="CYD148" s="3"/>
      <c r="CYE148" s="3"/>
      <c r="CYF148" s="3"/>
      <c r="CYG148" s="3"/>
      <c r="CYH148" s="3"/>
      <c r="CYI148" s="3"/>
      <c r="CYJ148" s="3"/>
      <c r="CYK148" s="3"/>
      <c r="CYL148" s="3"/>
      <c r="CYM148" s="3"/>
      <c r="CYN148" s="3"/>
      <c r="CYO148" s="3"/>
      <c r="CYP148" s="3"/>
      <c r="CYQ148" s="3"/>
      <c r="CYR148" s="3"/>
      <c r="CYS148" s="3"/>
      <c r="CYT148" s="3"/>
      <c r="CYU148" s="3"/>
      <c r="CYV148" s="3"/>
      <c r="CYW148" s="3"/>
      <c r="CYX148" s="3"/>
      <c r="CYY148" s="3"/>
      <c r="CYZ148" s="3"/>
      <c r="CZA148" s="3"/>
      <c r="CZB148" s="3"/>
      <c r="CZC148" s="3"/>
      <c r="CZD148" s="3"/>
      <c r="CZE148" s="3"/>
      <c r="CZF148" s="3"/>
      <c r="CZG148" s="3"/>
      <c r="CZH148" s="3"/>
      <c r="CZI148" s="3"/>
      <c r="CZJ148" s="3"/>
      <c r="CZK148" s="3"/>
      <c r="CZL148" s="3"/>
      <c r="CZM148" s="3"/>
      <c r="CZN148" s="3"/>
      <c r="CZO148" s="3"/>
      <c r="CZP148" s="3"/>
      <c r="CZQ148" s="3"/>
      <c r="CZR148" s="3"/>
      <c r="CZS148" s="3"/>
      <c r="CZT148" s="3"/>
      <c r="CZU148" s="3"/>
      <c r="CZV148" s="3"/>
      <c r="CZW148" s="3"/>
      <c r="CZX148" s="3"/>
      <c r="CZY148" s="3"/>
      <c r="CZZ148" s="3"/>
      <c r="DAA148" s="3"/>
      <c r="DAB148" s="3"/>
      <c r="DAC148" s="3"/>
      <c r="DAD148" s="3"/>
      <c r="DAE148" s="3"/>
      <c r="DAF148" s="3"/>
      <c r="DAG148" s="3"/>
      <c r="DAH148" s="3"/>
      <c r="DAI148" s="3"/>
      <c r="DAJ148" s="3"/>
      <c r="DAK148" s="3"/>
      <c r="DAL148" s="3"/>
      <c r="DAM148" s="3"/>
      <c r="DAN148" s="3"/>
      <c r="DAO148" s="3"/>
      <c r="DAP148" s="3"/>
      <c r="DAQ148" s="3"/>
      <c r="DAR148" s="3"/>
      <c r="DAS148" s="3"/>
      <c r="DAT148" s="3"/>
      <c r="DAU148" s="3"/>
      <c r="DAV148" s="3"/>
      <c r="DAW148" s="3"/>
      <c r="DAX148" s="3"/>
      <c r="DAY148" s="3"/>
      <c r="DAZ148" s="3"/>
      <c r="DBA148" s="3"/>
      <c r="DBB148" s="3"/>
      <c r="DBC148" s="3"/>
      <c r="DBD148" s="3"/>
      <c r="DBE148" s="3"/>
      <c r="DBF148" s="3"/>
      <c r="DBG148" s="3"/>
      <c r="DBH148" s="3"/>
      <c r="DBI148" s="3"/>
      <c r="DBJ148" s="3"/>
      <c r="DBK148" s="3"/>
      <c r="DBL148" s="3"/>
      <c r="DBM148" s="3"/>
      <c r="DBN148" s="3"/>
      <c r="DBO148" s="3"/>
      <c r="DBP148" s="3"/>
      <c r="DBQ148" s="3"/>
      <c r="DBR148" s="3"/>
      <c r="DBS148" s="3"/>
      <c r="DBT148" s="3"/>
      <c r="DBU148" s="3"/>
      <c r="DBV148" s="3"/>
      <c r="DBW148" s="3"/>
      <c r="DBX148" s="3"/>
      <c r="DBY148" s="3"/>
      <c r="DBZ148" s="3"/>
      <c r="DCA148" s="3"/>
      <c r="DCB148" s="3"/>
      <c r="DCC148" s="3"/>
      <c r="DCD148" s="3"/>
      <c r="DCE148" s="3"/>
      <c r="DCF148" s="3"/>
      <c r="DCG148" s="3"/>
      <c r="DCH148" s="3"/>
      <c r="DCI148" s="3"/>
      <c r="DCJ148" s="3"/>
      <c r="DCK148" s="3"/>
      <c r="DCL148" s="3"/>
      <c r="DCM148" s="3"/>
      <c r="DCN148" s="3"/>
      <c r="DCO148" s="3"/>
      <c r="DCP148" s="3"/>
      <c r="DCQ148" s="3"/>
      <c r="DCR148" s="3"/>
      <c r="DCS148" s="3"/>
      <c r="DCT148" s="3"/>
      <c r="DCU148" s="3"/>
      <c r="DCV148" s="3"/>
      <c r="DCW148" s="3"/>
      <c r="DCX148" s="3"/>
      <c r="DCY148" s="3"/>
      <c r="DCZ148" s="3"/>
      <c r="DDA148" s="3"/>
      <c r="DDB148" s="3"/>
      <c r="DDC148" s="3"/>
      <c r="DDD148" s="3"/>
      <c r="DDE148" s="3"/>
      <c r="DDF148" s="3"/>
      <c r="DDG148" s="3"/>
      <c r="DDH148" s="3"/>
      <c r="DDI148" s="3"/>
      <c r="DDJ148" s="3"/>
      <c r="DDK148" s="3"/>
      <c r="DDL148" s="3"/>
      <c r="DDM148" s="3"/>
      <c r="DDN148" s="3"/>
      <c r="DDO148" s="3"/>
      <c r="DDP148" s="3"/>
      <c r="DDQ148" s="3"/>
      <c r="DDR148" s="3"/>
      <c r="DDS148" s="3"/>
      <c r="DDT148" s="3"/>
      <c r="DDU148" s="3"/>
      <c r="DDV148" s="3"/>
      <c r="DDW148" s="3"/>
      <c r="DDX148" s="3"/>
      <c r="DDY148" s="3"/>
      <c r="DDZ148" s="3"/>
      <c r="DEA148" s="3"/>
      <c r="DEB148" s="3"/>
      <c r="DEC148" s="3"/>
      <c r="DED148" s="3"/>
      <c r="DEE148" s="3"/>
      <c r="DEF148" s="3"/>
      <c r="DEG148" s="3"/>
      <c r="DEH148" s="3"/>
      <c r="DEI148" s="3"/>
      <c r="DEJ148" s="3"/>
      <c r="DEK148" s="3"/>
      <c r="DEL148" s="3"/>
      <c r="DEM148" s="3"/>
      <c r="DEN148" s="3"/>
      <c r="DEO148" s="3"/>
      <c r="DEP148" s="3"/>
      <c r="DEQ148" s="3"/>
      <c r="DER148" s="3"/>
      <c r="DES148" s="3"/>
      <c r="DET148" s="3"/>
      <c r="DEU148" s="3"/>
      <c r="DEV148" s="3"/>
      <c r="DEW148" s="3"/>
      <c r="DEX148" s="3"/>
      <c r="DEY148" s="3"/>
      <c r="DEZ148" s="3"/>
      <c r="DFA148" s="3"/>
      <c r="DFB148" s="3"/>
      <c r="DFC148" s="3"/>
      <c r="DFD148" s="3"/>
      <c r="DFE148" s="3"/>
      <c r="DFF148" s="3"/>
      <c r="DFG148" s="3"/>
      <c r="DFH148" s="3"/>
      <c r="DFI148" s="3"/>
      <c r="DFJ148" s="3"/>
      <c r="DFK148" s="3"/>
      <c r="DFL148" s="3"/>
      <c r="DFM148" s="3"/>
      <c r="DFN148" s="3"/>
      <c r="DFO148" s="3"/>
      <c r="DFP148" s="3"/>
      <c r="DFQ148" s="3"/>
      <c r="DFR148" s="3"/>
      <c r="DFS148" s="3"/>
      <c r="DFT148" s="3"/>
      <c r="DFU148" s="3"/>
      <c r="DFV148" s="3"/>
      <c r="DFW148" s="3"/>
      <c r="DFX148" s="3"/>
      <c r="DFY148" s="3"/>
      <c r="DFZ148" s="3"/>
      <c r="DGA148" s="3"/>
      <c r="DGB148" s="3"/>
      <c r="DGC148" s="3"/>
      <c r="DGD148" s="3"/>
      <c r="DGE148" s="3"/>
      <c r="DGF148" s="3"/>
      <c r="DGG148" s="3"/>
      <c r="DGH148" s="3"/>
      <c r="DGI148" s="3"/>
      <c r="DGJ148" s="3"/>
      <c r="DGK148" s="3"/>
      <c r="DGL148" s="3"/>
      <c r="DGM148" s="3"/>
      <c r="DGN148" s="3"/>
      <c r="DGO148" s="3"/>
      <c r="DGP148" s="3"/>
      <c r="DGQ148" s="3"/>
      <c r="DGR148" s="3"/>
      <c r="DGS148" s="3"/>
      <c r="DGT148" s="3"/>
      <c r="DGU148" s="3"/>
      <c r="DGV148" s="3"/>
      <c r="DGW148" s="3"/>
      <c r="DGX148" s="3"/>
      <c r="DGY148" s="3"/>
      <c r="DGZ148" s="3"/>
      <c r="DHA148" s="3"/>
      <c r="DHB148" s="3"/>
      <c r="DHC148" s="3"/>
      <c r="DHD148" s="3"/>
      <c r="DHE148" s="3"/>
      <c r="DHF148" s="3"/>
      <c r="DHG148" s="3"/>
      <c r="DHH148" s="3"/>
      <c r="DHI148" s="3"/>
      <c r="DHJ148" s="3"/>
      <c r="DHK148" s="3"/>
      <c r="DHL148" s="3"/>
      <c r="DHM148" s="3"/>
      <c r="DHN148" s="3"/>
      <c r="DHO148" s="3"/>
      <c r="DHP148" s="3"/>
      <c r="DHQ148" s="3"/>
      <c r="DHR148" s="3"/>
      <c r="DHS148" s="3"/>
      <c r="DHT148" s="3"/>
      <c r="DHU148" s="3"/>
      <c r="DHV148" s="3"/>
      <c r="DHW148" s="3"/>
      <c r="DHX148" s="3"/>
      <c r="DHY148" s="3"/>
      <c r="DHZ148" s="3"/>
      <c r="DIA148" s="3"/>
      <c r="DIB148" s="3"/>
      <c r="DIC148" s="3"/>
      <c r="DID148" s="3"/>
      <c r="DIE148" s="3"/>
      <c r="DIF148" s="3"/>
      <c r="DIG148" s="3"/>
      <c r="DIH148" s="3"/>
      <c r="DII148" s="3"/>
      <c r="DIJ148" s="3"/>
      <c r="DIK148" s="3"/>
      <c r="DIL148" s="3"/>
      <c r="DIM148" s="3"/>
      <c r="DIN148" s="3"/>
      <c r="DIO148" s="3"/>
      <c r="DIP148" s="3"/>
      <c r="DIQ148" s="3"/>
      <c r="DIR148" s="3"/>
      <c r="DIS148" s="3"/>
      <c r="DIT148" s="3"/>
      <c r="DIU148" s="3"/>
      <c r="DIV148" s="3"/>
      <c r="DIW148" s="3"/>
      <c r="DIX148" s="3"/>
      <c r="DIY148" s="3"/>
      <c r="DIZ148" s="3"/>
      <c r="DJA148" s="3"/>
      <c r="DJB148" s="3"/>
      <c r="DJC148" s="3"/>
      <c r="DJD148" s="3"/>
      <c r="DJE148" s="3"/>
      <c r="DJF148" s="3"/>
      <c r="DJG148" s="3"/>
      <c r="DJH148" s="3"/>
      <c r="DJI148" s="3"/>
      <c r="DJJ148" s="3"/>
      <c r="DJK148" s="3"/>
      <c r="DJL148" s="3"/>
      <c r="DJM148" s="3"/>
      <c r="DJN148" s="3"/>
      <c r="DJO148" s="3"/>
      <c r="DJP148" s="3"/>
      <c r="DJQ148" s="3"/>
      <c r="DJR148" s="3"/>
      <c r="DJS148" s="3"/>
      <c r="DJT148" s="3"/>
      <c r="DJU148" s="3"/>
      <c r="DJV148" s="3"/>
      <c r="DJW148" s="3"/>
      <c r="DJX148" s="3"/>
      <c r="DJY148" s="3"/>
      <c r="DJZ148" s="3"/>
      <c r="DKA148" s="3"/>
      <c r="DKB148" s="3"/>
      <c r="DKC148" s="3"/>
      <c r="DKD148" s="3"/>
      <c r="DKE148" s="3"/>
      <c r="DKF148" s="3"/>
      <c r="DKG148" s="3"/>
      <c r="DKH148" s="3"/>
      <c r="DKI148" s="3"/>
      <c r="DKJ148" s="3"/>
      <c r="DKK148" s="3"/>
      <c r="DKL148" s="3"/>
      <c r="DKM148" s="3"/>
      <c r="DKN148" s="3"/>
      <c r="DKO148" s="3"/>
      <c r="DKP148" s="3"/>
      <c r="DKQ148" s="3"/>
      <c r="DKR148" s="3"/>
      <c r="DKS148" s="3"/>
      <c r="DKT148" s="3"/>
      <c r="DKU148" s="3"/>
      <c r="DKV148" s="3"/>
      <c r="DKW148" s="3"/>
      <c r="DKX148" s="3"/>
      <c r="DKY148" s="3"/>
      <c r="DKZ148" s="3"/>
      <c r="DLA148" s="3"/>
      <c r="DLB148" s="3"/>
      <c r="DLC148" s="3"/>
      <c r="DLD148" s="3"/>
      <c r="DLE148" s="3"/>
      <c r="DLF148" s="3"/>
      <c r="DLG148" s="3"/>
      <c r="DLH148" s="3"/>
      <c r="DLI148" s="3"/>
      <c r="DLJ148" s="3"/>
      <c r="DLK148" s="3"/>
      <c r="DLL148" s="3"/>
      <c r="DLM148" s="3"/>
      <c r="DLN148" s="3"/>
      <c r="DLO148" s="3"/>
      <c r="DLP148" s="3"/>
      <c r="DLQ148" s="3"/>
      <c r="DLR148" s="3"/>
      <c r="DLS148" s="3"/>
      <c r="DLT148" s="3"/>
      <c r="DLU148" s="3"/>
      <c r="DLV148" s="3"/>
      <c r="DLW148" s="3"/>
      <c r="DLX148" s="3"/>
      <c r="DLY148" s="3"/>
      <c r="DLZ148" s="3"/>
      <c r="DMA148" s="3"/>
      <c r="DMB148" s="3"/>
      <c r="DMC148" s="3"/>
      <c r="DMD148" s="3"/>
      <c r="DME148" s="3"/>
      <c r="DMF148" s="3"/>
      <c r="DMG148" s="3"/>
      <c r="DMH148" s="3"/>
      <c r="DMI148" s="3"/>
      <c r="DMJ148" s="3"/>
      <c r="DMK148" s="3"/>
      <c r="DML148" s="3"/>
      <c r="DMM148" s="3"/>
      <c r="DMN148" s="3"/>
      <c r="DMO148" s="3"/>
      <c r="DMP148" s="3"/>
      <c r="DMQ148" s="3"/>
      <c r="DMR148" s="3"/>
      <c r="DMS148" s="3"/>
      <c r="DMT148" s="3"/>
      <c r="DMU148" s="3"/>
      <c r="DMV148" s="3"/>
      <c r="DMW148" s="3"/>
      <c r="DMX148" s="3"/>
      <c r="DMY148" s="3"/>
      <c r="DMZ148" s="3"/>
      <c r="DNA148" s="3"/>
      <c r="DNB148" s="3"/>
      <c r="DNC148" s="3"/>
      <c r="DND148" s="3"/>
      <c r="DNE148" s="3"/>
      <c r="DNF148" s="3"/>
      <c r="DNG148" s="3"/>
      <c r="DNH148" s="3"/>
      <c r="DNI148" s="3"/>
      <c r="DNJ148" s="3"/>
      <c r="DNK148" s="3"/>
      <c r="DNL148" s="3"/>
      <c r="DNM148" s="3"/>
      <c r="DNN148" s="3"/>
      <c r="DNO148" s="3"/>
      <c r="DNP148" s="3"/>
      <c r="DNQ148" s="3"/>
      <c r="DNR148" s="3"/>
      <c r="DNS148" s="3"/>
      <c r="DNT148" s="3"/>
      <c r="DNU148" s="3"/>
      <c r="DNV148" s="3"/>
      <c r="DNW148" s="3"/>
      <c r="DNX148" s="3"/>
      <c r="DNY148" s="3"/>
      <c r="DNZ148" s="3"/>
      <c r="DOA148" s="3"/>
      <c r="DOB148" s="3"/>
      <c r="DOC148" s="3"/>
      <c r="DOD148" s="3"/>
      <c r="DOE148" s="3"/>
      <c r="DOF148" s="3"/>
      <c r="DOG148" s="3"/>
      <c r="DOH148" s="3"/>
      <c r="DOI148" s="3"/>
      <c r="DOJ148" s="3"/>
      <c r="DOK148" s="3"/>
      <c r="DOL148" s="3"/>
      <c r="DOM148" s="3"/>
      <c r="DON148" s="3"/>
      <c r="DOO148" s="3"/>
      <c r="DOP148" s="3"/>
      <c r="DOQ148" s="3"/>
      <c r="DOR148" s="3"/>
      <c r="DOS148" s="3"/>
      <c r="DOT148" s="3"/>
      <c r="DOU148" s="3"/>
      <c r="DOV148" s="3"/>
      <c r="DOW148" s="3"/>
      <c r="DOX148" s="3"/>
      <c r="DOY148" s="3"/>
      <c r="DOZ148" s="3"/>
      <c r="DPA148" s="3"/>
      <c r="DPB148" s="3"/>
      <c r="DPC148" s="3"/>
      <c r="DPD148" s="3"/>
      <c r="DPE148" s="3"/>
      <c r="DPF148" s="3"/>
      <c r="DPG148" s="3"/>
      <c r="DPH148" s="3"/>
      <c r="DPI148" s="3"/>
      <c r="DPJ148" s="3"/>
      <c r="DPK148" s="3"/>
      <c r="DPL148" s="3"/>
      <c r="DPM148" s="3"/>
      <c r="DPN148" s="3"/>
      <c r="DPO148" s="3"/>
      <c r="DPP148" s="3"/>
      <c r="DPQ148" s="3"/>
      <c r="DPR148" s="3"/>
      <c r="DPS148" s="3"/>
      <c r="DPT148" s="3"/>
      <c r="DPU148" s="3"/>
      <c r="DPV148" s="3"/>
      <c r="DPW148" s="3"/>
      <c r="DPX148" s="3"/>
      <c r="DPY148" s="3"/>
      <c r="DPZ148" s="3"/>
      <c r="DQA148" s="3"/>
      <c r="DQB148" s="3"/>
      <c r="DQC148" s="3"/>
      <c r="DQD148" s="3"/>
      <c r="DQE148" s="3"/>
      <c r="DQF148" s="3"/>
      <c r="DQG148" s="3"/>
      <c r="DQH148" s="3"/>
      <c r="DQI148" s="3"/>
      <c r="DQJ148" s="3"/>
      <c r="DQK148" s="3"/>
      <c r="DQL148" s="3"/>
      <c r="DQM148" s="3"/>
      <c r="DQN148" s="3"/>
      <c r="DQO148" s="3"/>
      <c r="DQP148" s="3"/>
      <c r="DQQ148" s="3"/>
      <c r="DQR148" s="3"/>
      <c r="DQS148" s="3"/>
      <c r="DQT148" s="3"/>
      <c r="DQU148" s="3"/>
      <c r="DQV148" s="3"/>
      <c r="DQW148" s="3"/>
      <c r="DQX148" s="3"/>
      <c r="DQY148" s="3"/>
      <c r="DQZ148" s="3"/>
      <c r="DRA148" s="3"/>
      <c r="DRB148" s="3"/>
      <c r="DRC148" s="3"/>
      <c r="DRD148" s="3"/>
      <c r="DRE148" s="3"/>
      <c r="DRF148" s="3"/>
      <c r="DRG148" s="3"/>
      <c r="DRH148" s="3"/>
      <c r="DRI148" s="3"/>
      <c r="DRJ148" s="3"/>
      <c r="DRK148" s="3"/>
      <c r="DRL148" s="3"/>
      <c r="DRM148" s="3"/>
      <c r="DRN148" s="3"/>
      <c r="DRO148" s="3"/>
      <c r="DRP148" s="3"/>
      <c r="DRQ148" s="3"/>
      <c r="DRR148" s="3"/>
      <c r="DRS148" s="3"/>
      <c r="DRT148" s="3"/>
      <c r="DRU148" s="3"/>
      <c r="DRV148" s="3"/>
      <c r="DRW148" s="3"/>
      <c r="DRX148" s="3"/>
      <c r="DRY148" s="3"/>
      <c r="DRZ148" s="3"/>
      <c r="DSA148" s="3"/>
      <c r="DSB148" s="3"/>
      <c r="DSC148" s="3"/>
      <c r="DSD148" s="3"/>
      <c r="DSE148" s="3"/>
      <c r="DSF148" s="3"/>
      <c r="DSG148" s="3"/>
      <c r="DSH148" s="3"/>
      <c r="DSI148" s="3"/>
      <c r="DSJ148" s="3"/>
      <c r="DSK148" s="3"/>
      <c r="DSL148" s="3"/>
      <c r="DSM148" s="3"/>
      <c r="DSN148" s="3"/>
      <c r="DSO148" s="3"/>
      <c r="DSP148" s="3"/>
      <c r="DSQ148" s="3"/>
      <c r="DSR148" s="3"/>
      <c r="DSS148" s="3"/>
      <c r="DST148" s="3"/>
      <c r="DSU148" s="3"/>
      <c r="DSV148" s="3"/>
      <c r="DSW148" s="3"/>
      <c r="DSX148" s="3"/>
      <c r="DSY148" s="3"/>
      <c r="DSZ148" s="3"/>
      <c r="DTA148" s="3"/>
      <c r="DTB148" s="3"/>
      <c r="DTC148" s="3"/>
      <c r="DTD148" s="3"/>
      <c r="DTE148" s="3"/>
      <c r="DTF148" s="3"/>
      <c r="DTG148" s="3"/>
      <c r="DTH148" s="3"/>
      <c r="DTI148" s="3"/>
      <c r="DTJ148" s="3"/>
      <c r="DTK148" s="3"/>
      <c r="DTL148" s="3"/>
      <c r="DTM148" s="3"/>
      <c r="DTN148" s="3"/>
      <c r="DTO148" s="3"/>
      <c r="DTP148" s="3"/>
      <c r="DTQ148" s="3"/>
      <c r="DTR148" s="3"/>
      <c r="DTS148" s="3"/>
      <c r="DTT148" s="3"/>
      <c r="DTU148" s="3"/>
      <c r="DTV148" s="3"/>
      <c r="DTW148" s="3"/>
      <c r="DTX148" s="3"/>
      <c r="DTY148" s="3"/>
      <c r="DTZ148" s="3"/>
      <c r="DUA148" s="3"/>
      <c r="DUB148" s="3"/>
      <c r="DUC148" s="3"/>
      <c r="DUD148" s="3"/>
      <c r="DUE148" s="3"/>
      <c r="DUF148" s="3"/>
      <c r="DUG148" s="3"/>
      <c r="DUH148" s="3"/>
      <c r="DUI148" s="3"/>
      <c r="DUJ148" s="3"/>
      <c r="DUK148" s="3"/>
      <c r="DUL148" s="3"/>
      <c r="DUM148" s="3"/>
      <c r="DUN148" s="3"/>
      <c r="DUO148" s="3"/>
      <c r="DUP148" s="3"/>
      <c r="DUQ148" s="3"/>
      <c r="DUR148" s="3"/>
      <c r="DUS148" s="3"/>
      <c r="DUT148" s="3"/>
      <c r="DUU148" s="3"/>
      <c r="DUV148" s="3"/>
      <c r="DUW148" s="3"/>
      <c r="DUX148" s="3"/>
      <c r="DUY148" s="3"/>
      <c r="DUZ148" s="3"/>
      <c r="DVA148" s="3"/>
      <c r="DVB148" s="3"/>
      <c r="DVC148" s="3"/>
      <c r="DVD148" s="3"/>
      <c r="DVE148" s="3"/>
      <c r="DVF148" s="3"/>
      <c r="DVG148" s="3"/>
      <c r="DVH148" s="3"/>
      <c r="DVI148" s="3"/>
      <c r="DVJ148" s="3"/>
      <c r="DVK148" s="3"/>
      <c r="DVL148" s="3"/>
      <c r="DVM148" s="3"/>
      <c r="DVN148" s="3"/>
      <c r="DVO148" s="3"/>
      <c r="DVP148" s="3"/>
      <c r="DVQ148" s="3"/>
      <c r="DVR148" s="3"/>
      <c r="DVS148" s="3"/>
      <c r="DVT148" s="3"/>
      <c r="DVU148" s="3"/>
      <c r="DVV148" s="3"/>
      <c r="DVW148" s="3"/>
      <c r="DVX148" s="3"/>
      <c r="DVY148" s="3"/>
      <c r="DVZ148" s="3"/>
      <c r="DWA148" s="3"/>
      <c r="DWB148" s="3"/>
      <c r="DWC148" s="3"/>
      <c r="DWD148" s="3"/>
      <c r="DWE148" s="3"/>
      <c r="DWF148" s="3"/>
      <c r="DWG148" s="3"/>
      <c r="DWH148" s="3"/>
      <c r="DWI148" s="3"/>
      <c r="DWJ148" s="3"/>
      <c r="DWK148" s="3"/>
      <c r="DWL148" s="3"/>
      <c r="DWM148" s="3"/>
      <c r="DWN148" s="3"/>
      <c r="DWO148" s="3"/>
      <c r="DWP148" s="3"/>
      <c r="DWQ148" s="3"/>
      <c r="DWR148" s="3"/>
      <c r="DWS148" s="3"/>
      <c r="DWT148" s="3"/>
      <c r="DWU148" s="3"/>
      <c r="DWV148" s="3"/>
      <c r="DWW148" s="3"/>
      <c r="DWX148" s="3"/>
      <c r="DWY148" s="3"/>
      <c r="DWZ148" s="3"/>
      <c r="DXA148" s="3"/>
      <c r="DXB148" s="3"/>
      <c r="DXC148" s="3"/>
      <c r="DXD148" s="3"/>
      <c r="DXE148" s="3"/>
      <c r="DXF148" s="3"/>
      <c r="DXG148" s="3"/>
      <c r="DXH148" s="3"/>
      <c r="DXI148" s="3"/>
      <c r="DXJ148" s="3"/>
      <c r="DXK148" s="3"/>
      <c r="DXL148" s="3"/>
      <c r="DXM148" s="3"/>
      <c r="DXN148" s="3"/>
      <c r="DXO148" s="3"/>
      <c r="DXP148" s="3"/>
      <c r="DXQ148" s="3"/>
      <c r="DXR148" s="3"/>
      <c r="DXS148" s="3"/>
      <c r="DXT148" s="3"/>
      <c r="DXU148" s="3"/>
      <c r="DXV148" s="3"/>
      <c r="DXW148" s="3"/>
      <c r="DXX148" s="3"/>
      <c r="DXY148" s="3"/>
      <c r="DXZ148" s="3"/>
      <c r="DYA148" s="3"/>
      <c r="DYB148" s="3"/>
      <c r="DYC148" s="3"/>
      <c r="DYD148" s="3"/>
      <c r="DYE148" s="3"/>
      <c r="DYF148" s="3"/>
      <c r="DYG148" s="3"/>
      <c r="DYH148" s="3"/>
      <c r="DYI148" s="3"/>
      <c r="DYJ148" s="3"/>
      <c r="DYK148" s="3"/>
      <c r="DYL148" s="3"/>
      <c r="DYM148" s="3"/>
      <c r="DYN148" s="3"/>
      <c r="DYO148" s="3"/>
      <c r="DYP148" s="3"/>
      <c r="DYQ148" s="3"/>
      <c r="DYR148" s="3"/>
      <c r="DYS148" s="3"/>
      <c r="DYT148" s="3"/>
      <c r="DYU148" s="3"/>
      <c r="DYV148" s="3"/>
      <c r="DYW148" s="3"/>
      <c r="DYX148" s="3"/>
      <c r="DYY148" s="3"/>
      <c r="DYZ148" s="3"/>
      <c r="DZA148" s="3"/>
      <c r="DZB148" s="3"/>
      <c r="DZC148" s="3"/>
      <c r="DZD148" s="3"/>
      <c r="DZE148" s="3"/>
      <c r="DZF148" s="3"/>
      <c r="DZG148" s="3"/>
      <c r="DZH148" s="3"/>
      <c r="DZI148" s="3"/>
      <c r="DZJ148" s="3"/>
      <c r="DZK148" s="3"/>
      <c r="DZL148" s="3"/>
      <c r="DZM148" s="3"/>
      <c r="DZN148" s="3"/>
      <c r="DZO148" s="3"/>
      <c r="DZP148" s="3"/>
      <c r="DZQ148" s="3"/>
      <c r="DZR148" s="3"/>
      <c r="DZS148" s="3"/>
      <c r="DZT148" s="3"/>
      <c r="DZU148" s="3"/>
      <c r="DZV148" s="3"/>
      <c r="DZW148" s="3"/>
      <c r="DZX148" s="3"/>
      <c r="DZY148" s="3"/>
      <c r="DZZ148" s="3"/>
      <c r="EAA148" s="3"/>
      <c r="EAB148" s="3"/>
      <c r="EAC148" s="3"/>
      <c r="EAD148" s="3"/>
      <c r="EAE148" s="3"/>
      <c r="EAF148" s="3"/>
      <c r="EAG148" s="3"/>
      <c r="EAH148" s="3"/>
      <c r="EAI148" s="3"/>
      <c r="EAJ148" s="3"/>
      <c r="EAK148" s="3"/>
      <c r="EAL148" s="3"/>
      <c r="EAM148" s="3"/>
      <c r="EAN148" s="3"/>
      <c r="EAO148" s="3"/>
      <c r="EAP148" s="3"/>
      <c r="EAQ148" s="3"/>
      <c r="EAR148" s="3"/>
      <c r="EAS148" s="3"/>
      <c r="EAT148" s="3"/>
      <c r="EAU148" s="3"/>
      <c r="EAV148" s="3"/>
      <c r="EAW148" s="3"/>
      <c r="EAX148" s="3"/>
      <c r="EAY148" s="3"/>
      <c r="EAZ148" s="3"/>
      <c r="EBA148" s="3"/>
      <c r="EBB148" s="3"/>
      <c r="EBC148" s="3"/>
      <c r="EBD148" s="3"/>
      <c r="EBE148" s="3"/>
      <c r="EBF148" s="3"/>
      <c r="EBG148" s="3"/>
      <c r="EBH148" s="3"/>
      <c r="EBI148" s="3"/>
      <c r="EBJ148" s="3"/>
      <c r="EBK148" s="3"/>
      <c r="EBL148" s="3"/>
      <c r="EBM148" s="3"/>
      <c r="EBN148" s="3"/>
      <c r="EBO148" s="3"/>
      <c r="EBP148" s="3"/>
      <c r="EBQ148" s="3"/>
      <c r="EBR148" s="3"/>
      <c r="EBS148" s="3"/>
      <c r="EBT148" s="3"/>
      <c r="EBU148" s="3"/>
      <c r="EBV148" s="3"/>
      <c r="EBW148" s="3"/>
      <c r="EBX148" s="3"/>
      <c r="EBY148" s="3"/>
      <c r="EBZ148" s="3"/>
      <c r="ECA148" s="3"/>
      <c r="ECB148" s="3"/>
      <c r="ECC148" s="3"/>
      <c r="ECD148" s="3"/>
      <c r="ECE148" s="3"/>
      <c r="ECF148" s="3"/>
      <c r="ECG148" s="3"/>
      <c r="ECH148" s="3"/>
      <c r="ECI148" s="3"/>
      <c r="ECJ148" s="3"/>
      <c r="ECK148" s="3"/>
      <c r="ECL148" s="3"/>
      <c r="ECM148" s="3"/>
      <c r="ECN148" s="3"/>
      <c r="ECO148" s="3"/>
      <c r="ECP148" s="3"/>
      <c r="ECQ148" s="3"/>
      <c r="ECR148" s="3"/>
      <c r="ECS148" s="3"/>
      <c r="ECT148" s="3"/>
      <c r="ECU148" s="3"/>
      <c r="ECV148" s="3"/>
      <c r="ECW148" s="3"/>
      <c r="ECX148" s="3"/>
      <c r="ECY148" s="3"/>
      <c r="ECZ148" s="3"/>
      <c r="EDA148" s="3"/>
      <c r="EDB148" s="3"/>
      <c r="EDC148" s="3"/>
      <c r="EDD148" s="3"/>
      <c r="EDE148" s="3"/>
      <c r="EDF148" s="3"/>
      <c r="EDG148" s="3"/>
      <c r="EDH148" s="3"/>
      <c r="EDI148" s="3"/>
      <c r="EDJ148" s="3"/>
      <c r="EDK148" s="3"/>
      <c r="EDL148" s="3"/>
      <c r="EDM148" s="3"/>
      <c r="EDN148" s="3"/>
      <c r="EDO148" s="3"/>
      <c r="EDP148" s="3"/>
      <c r="EDQ148" s="3"/>
      <c r="EDR148" s="3"/>
      <c r="EDS148" s="3"/>
      <c r="EDT148" s="3"/>
      <c r="EDU148" s="3"/>
      <c r="EDV148" s="3"/>
      <c r="EDW148" s="3"/>
      <c r="EDX148" s="3"/>
      <c r="EDY148" s="3"/>
      <c r="EDZ148" s="3"/>
      <c r="EEA148" s="3"/>
      <c r="EEB148" s="3"/>
      <c r="EEC148" s="3"/>
      <c r="EED148" s="3"/>
      <c r="EEE148" s="3"/>
      <c r="EEF148" s="3"/>
      <c r="EEG148" s="3"/>
      <c r="EEH148" s="3"/>
      <c r="EEI148" s="3"/>
      <c r="EEJ148" s="3"/>
      <c r="EEK148" s="3"/>
      <c r="EEL148" s="3"/>
      <c r="EEM148" s="3"/>
      <c r="EEN148" s="3"/>
      <c r="EEO148" s="3"/>
      <c r="EEP148" s="3"/>
      <c r="EEQ148" s="3"/>
      <c r="EER148" s="3"/>
      <c r="EES148" s="3"/>
      <c r="EET148" s="3"/>
      <c r="EEU148" s="3"/>
      <c r="EEV148" s="3"/>
      <c r="EEW148" s="3"/>
      <c r="EEX148" s="3"/>
      <c r="EEY148" s="3"/>
      <c r="EEZ148" s="3"/>
      <c r="EFA148" s="3"/>
      <c r="EFB148" s="3"/>
      <c r="EFC148" s="3"/>
      <c r="EFD148" s="3"/>
      <c r="EFE148" s="3"/>
      <c r="EFF148" s="3"/>
      <c r="EFG148" s="3"/>
      <c r="EFH148" s="3"/>
      <c r="EFI148" s="3"/>
      <c r="EFJ148" s="3"/>
      <c r="EFK148" s="3"/>
      <c r="EFL148" s="3"/>
      <c r="EFM148" s="3"/>
      <c r="EFN148" s="3"/>
      <c r="EFO148" s="3"/>
      <c r="EFP148" s="3"/>
      <c r="EFQ148" s="3"/>
      <c r="EFR148" s="3"/>
      <c r="EFS148" s="3"/>
      <c r="EFT148" s="3"/>
      <c r="EFU148" s="3"/>
      <c r="EFV148" s="3"/>
      <c r="EFW148" s="3"/>
      <c r="EFX148" s="3"/>
      <c r="EFY148" s="3"/>
      <c r="EFZ148" s="3"/>
      <c r="EGA148" s="3"/>
      <c r="EGB148" s="3"/>
      <c r="EGC148" s="3"/>
      <c r="EGD148" s="3"/>
      <c r="EGE148" s="3"/>
      <c r="EGF148" s="3"/>
      <c r="EGG148" s="3"/>
      <c r="EGH148" s="3"/>
      <c r="EGI148" s="3"/>
      <c r="EGJ148" s="3"/>
      <c r="EGK148" s="3"/>
      <c r="EGL148" s="3"/>
      <c r="EGM148" s="3"/>
      <c r="EGN148" s="3"/>
      <c r="EGO148" s="3"/>
      <c r="EGP148" s="3"/>
      <c r="EGQ148" s="3"/>
      <c r="EGR148" s="3"/>
      <c r="EGS148" s="3"/>
      <c r="EGT148" s="3"/>
      <c r="EGU148" s="3"/>
      <c r="EGV148" s="3"/>
      <c r="EGW148" s="3"/>
      <c r="EGX148" s="3"/>
      <c r="EGY148" s="3"/>
      <c r="EGZ148" s="3"/>
      <c r="EHA148" s="3"/>
      <c r="EHB148" s="3"/>
      <c r="EHC148" s="3"/>
      <c r="EHD148" s="3"/>
      <c r="EHE148" s="3"/>
      <c r="EHF148" s="3"/>
      <c r="EHG148" s="3"/>
      <c r="EHH148" s="3"/>
      <c r="EHI148" s="3"/>
      <c r="EHJ148" s="3"/>
      <c r="EHK148" s="3"/>
      <c r="EHL148" s="3"/>
      <c r="EHM148" s="3"/>
      <c r="EHN148" s="3"/>
      <c r="EHO148" s="3"/>
      <c r="EHP148" s="3"/>
      <c r="EHQ148" s="3"/>
      <c r="EHR148" s="3"/>
      <c r="EHS148" s="3"/>
      <c r="EHT148" s="3"/>
      <c r="EHU148" s="3"/>
      <c r="EHV148" s="3"/>
      <c r="EHW148" s="3"/>
      <c r="EHX148" s="3"/>
      <c r="EHY148" s="3"/>
      <c r="EHZ148" s="3"/>
      <c r="EIA148" s="3"/>
      <c r="EIB148" s="3"/>
      <c r="EIC148" s="3"/>
      <c r="EID148" s="3"/>
      <c r="EIE148" s="3"/>
      <c r="EIF148" s="3"/>
      <c r="EIG148" s="3"/>
      <c r="EIH148" s="3"/>
      <c r="EII148" s="3"/>
      <c r="EIJ148" s="3"/>
      <c r="EIK148" s="3"/>
      <c r="EIL148" s="3"/>
      <c r="EIM148" s="3"/>
      <c r="EIN148" s="3"/>
      <c r="EIO148" s="3"/>
      <c r="EIP148" s="3"/>
      <c r="EIQ148" s="3"/>
      <c r="EIR148" s="3"/>
      <c r="EIS148" s="3"/>
      <c r="EIT148" s="3"/>
      <c r="EIU148" s="3"/>
      <c r="EIV148" s="3"/>
      <c r="EIW148" s="3"/>
      <c r="EIX148" s="3"/>
      <c r="EIY148" s="3"/>
      <c r="EIZ148" s="3"/>
      <c r="EJA148" s="3"/>
      <c r="EJB148" s="3"/>
      <c r="EJC148" s="3"/>
      <c r="EJD148" s="3"/>
      <c r="EJE148" s="3"/>
      <c r="EJF148" s="3"/>
      <c r="EJG148" s="3"/>
      <c r="EJH148" s="3"/>
      <c r="EJI148" s="3"/>
      <c r="EJJ148" s="3"/>
      <c r="EJK148" s="3"/>
      <c r="EJL148" s="3"/>
      <c r="EJM148" s="3"/>
      <c r="EJN148" s="3"/>
      <c r="EJO148" s="3"/>
      <c r="EJP148" s="3"/>
      <c r="EJQ148" s="3"/>
      <c r="EJR148" s="3"/>
      <c r="EJS148" s="3"/>
      <c r="EJT148" s="3"/>
      <c r="EJU148" s="3"/>
      <c r="EJV148" s="3"/>
      <c r="EJW148" s="3"/>
      <c r="EJX148" s="3"/>
      <c r="EJY148" s="3"/>
      <c r="EJZ148" s="3"/>
      <c r="EKA148" s="3"/>
      <c r="EKB148" s="3"/>
      <c r="EKC148" s="3"/>
      <c r="EKD148" s="3"/>
      <c r="EKE148" s="3"/>
      <c r="EKF148" s="3"/>
      <c r="EKG148" s="3"/>
      <c r="EKH148" s="3"/>
      <c r="EKI148" s="3"/>
      <c r="EKJ148" s="3"/>
      <c r="EKK148" s="3"/>
      <c r="EKL148" s="3"/>
      <c r="EKM148" s="3"/>
      <c r="EKN148" s="3"/>
      <c r="EKO148" s="3"/>
      <c r="EKP148" s="3"/>
      <c r="EKQ148" s="3"/>
      <c r="EKR148" s="3"/>
      <c r="EKS148" s="3"/>
      <c r="EKT148" s="3"/>
      <c r="EKU148" s="3"/>
      <c r="EKV148" s="3"/>
      <c r="EKW148" s="3"/>
      <c r="EKX148" s="3"/>
      <c r="EKY148" s="3"/>
      <c r="EKZ148" s="3"/>
      <c r="ELA148" s="3"/>
      <c r="ELB148" s="3"/>
      <c r="ELC148" s="3"/>
      <c r="ELD148" s="3"/>
      <c r="ELE148" s="3"/>
      <c r="ELF148" s="3"/>
      <c r="ELG148" s="3"/>
      <c r="ELH148" s="3"/>
      <c r="ELI148" s="3"/>
      <c r="ELJ148" s="3"/>
      <c r="ELK148" s="3"/>
      <c r="ELL148" s="3"/>
      <c r="ELM148" s="3"/>
      <c r="ELN148" s="3"/>
      <c r="ELO148" s="3"/>
      <c r="ELP148" s="3"/>
      <c r="ELQ148" s="3"/>
      <c r="ELR148" s="3"/>
      <c r="ELS148" s="3"/>
      <c r="ELT148" s="3"/>
      <c r="ELU148" s="3"/>
      <c r="ELV148" s="3"/>
      <c r="ELW148" s="3"/>
      <c r="ELX148" s="3"/>
      <c r="ELY148" s="3"/>
      <c r="ELZ148" s="3"/>
      <c r="EMA148" s="3"/>
      <c r="EMB148" s="3"/>
      <c r="EMC148" s="3"/>
      <c r="EMD148" s="3"/>
      <c r="EME148" s="3"/>
      <c r="EMF148" s="3"/>
      <c r="EMG148" s="3"/>
      <c r="EMH148" s="3"/>
      <c r="EMI148" s="3"/>
      <c r="EMJ148" s="3"/>
      <c r="EMK148" s="3"/>
      <c r="EML148" s="3"/>
      <c r="EMM148" s="3"/>
      <c r="EMN148" s="3"/>
      <c r="EMO148" s="3"/>
      <c r="EMP148" s="3"/>
      <c r="EMQ148" s="3"/>
      <c r="EMR148" s="3"/>
      <c r="EMS148" s="3"/>
      <c r="EMT148" s="3"/>
      <c r="EMU148" s="3"/>
      <c r="EMV148" s="3"/>
      <c r="EMW148" s="3"/>
      <c r="EMX148" s="3"/>
      <c r="EMY148" s="3"/>
      <c r="EMZ148" s="3"/>
      <c r="ENA148" s="3"/>
      <c r="ENB148" s="3"/>
      <c r="ENC148" s="3"/>
      <c r="END148" s="3"/>
      <c r="ENE148" s="3"/>
      <c r="ENF148" s="3"/>
      <c r="ENG148" s="3"/>
      <c r="ENH148" s="3"/>
      <c r="ENI148" s="3"/>
      <c r="ENJ148" s="3"/>
      <c r="ENK148" s="3"/>
      <c r="ENL148" s="3"/>
      <c r="ENM148" s="3"/>
      <c r="ENN148" s="3"/>
      <c r="ENO148" s="3"/>
      <c r="ENP148" s="3"/>
      <c r="ENQ148" s="3"/>
      <c r="ENR148" s="3"/>
      <c r="ENS148" s="3"/>
      <c r="ENT148" s="3"/>
      <c r="ENU148" s="3"/>
      <c r="ENV148" s="3"/>
      <c r="ENW148" s="3"/>
      <c r="ENX148" s="3"/>
      <c r="ENY148" s="3"/>
      <c r="ENZ148" s="3"/>
      <c r="EOA148" s="3"/>
      <c r="EOB148" s="3"/>
      <c r="EOC148" s="3"/>
      <c r="EOD148" s="3"/>
      <c r="EOE148" s="3"/>
      <c r="EOF148" s="3"/>
      <c r="EOG148" s="3"/>
      <c r="EOH148" s="3"/>
      <c r="EOI148" s="3"/>
      <c r="EOJ148" s="3"/>
      <c r="EOK148" s="3"/>
      <c r="EOL148" s="3"/>
      <c r="EOM148" s="3"/>
      <c r="EON148" s="3"/>
      <c r="EOO148" s="3"/>
      <c r="EOP148" s="3"/>
      <c r="EOQ148" s="3"/>
      <c r="EOR148" s="3"/>
      <c r="EOS148" s="3"/>
      <c r="EOT148" s="3"/>
      <c r="EOU148" s="3"/>
      <c r="EOV148" s="3"/>
      <c r="EOW148" s="3"/>
      <c r="EOX148" s="3"/>
      <c r="EOY148" s="3"/>
      <c r="EOZ148" s="3"/>
      <c r="EPA148" s="3"/>
      <c r="EPB148" s="3"/>
      <c r="EPC148" s="3"/>
      <c r="EPD148" s="3"/>
      <c r="EPE148" s="3"/>
      <c r="EPF148" s="3"/>
      <c r="EPG148" s="3"/>
      <c r="EPH148" s="3"/>
      <c r="EPI148" s="3"/>
      <c r="EPJ148" s="3"/>
      <c r="EPK148" s="3"/>
      <c r="EPL148" s="3"/>
      <c r="EPM148" s="3"/>
      <c r="EPN148" s="3"/>
      <c r="EPO148" s="3"/>
      <c r="EPP148" s="3"/>
      <c r="EPQ148" s="3"/>
      <c r="EPR148" s="3"/>
      <c r="EPS148" s="3"/>
      <c r="EPT148" s="3"/>
      <c r="EPU148" s="3"/>
      <c r="EPV148" s="3"/>
      <c r="EPW148" s="3"/>
      <c r="EPX148" s="3"/>
      <c r="EPY148" s="3"/>
      <c r="EPZ148" s="3"/>
      <c r="EQA148" s="3"/>
      <c r="EQB148" s="3"/>
      <c r="EQC148" s="3"/>
      <c r="EQD148" s="3"/>
      <c r="EQE148" s="3"/>
      <c r="EQF148" s="3"/>
      <c r="EQG148" s="3"/>
      <c r="EQH148" s="3"/>
      <c r="EQI148" s="3"/>
      <c r="EQJ148" s="3"/>
      <c r="EQK148" s="3"/>
      <c r="EQL148" s="3"/>
      <c r="EQM148" s="3"/>
      <c r="EQN148" s="3"/>
      <c r="EQO148" s="3"/>
      <c r="EQP148" s="3"/>
      <c r="EQQ148" s="3"/>
      <c r="EQR148" s="3"/>
      <c r="EQS148" s="3"/>
      <c r="EQT148" s="3"/>
      <c r="EQU148" s="3"/>
      <c r="EQV148" s="3"/>
      <c r="EQW148" s="3"/>
      <c r="EQX148" s="3"/>
      <c r="EQY148" s="3"/>
      <c r="EQZ148" s="3"/>
      <c r="ERA148" s="3"/>
      <c r="ERB148" s="3"/>
      <c r="ERC148" s="3"/>
      <c r="ERD148" s="3"/>
      <c r="ERE148" s="3"/>
      <c r="ERF148" s="3"/>
      <c r="ERG148" s="3"/>
      <c r="ERH148" s="3"/>
      <c r="ERI148" s="3"/>
      <c r="ERJ148" s="3"/>
      <c r="ERK148" s="3"/>
      <c r="ERL148" s="3"/>
      <c r="ERM148" s="3"/>
      <c r="ERN148" s="3"/>
      <c r="ERO148" s="3"/>
      <c r="ERP148" s="3"/>
      <c r="ERQ148" s="3"/>
      <c r="ERR148" s="3"/>
      <c r="ERS148" s="3"/>
      <c r="ERT148" s="3"/>
      <c r="ERU148" s="3"/>
      <c r="ERV148" s="3"/>
      <c r="ERW148" s="3"/>
      <c r="ERX148" s="3"/>
      <c r="ERY148" s="3"/>
      <c r="ERZ148" s="3"/>
      <c r="ESA148" s="3"/>
      <c r="ESB148" s="3"/>
      <c r="ESC148" s="3"/>
      <c r="ESD148" s="3"/>
      <c r="ESE148" s="3"/>
      <c r="ESF148" s="3"/>
      <c r="ESG148" s="3"/>
      <c r="ESH148" s="3"/>
      <c r="ESI148" s="3"/>
      <c r="ESJ148" s="3"/>
      <c r="ESK148" s="3"/>
      <c r="ESL148" s="3"/>
      <c r="ESM148" s="3"/>
      <c r="ESN148" s="3"/>
      <c r="ESO148" s="3"/>
      <c r="ESP148" s="3"/>
      <c r="ESQ148" s="3"/>
      <c r="ESR148" s="3"/>
      <c r="ESS148" s="3"/>
      <c r="EST148" s="3"/>
      <c r="ESU148" s="3"/>
      <c r="ESV148" s="3"/>
      <c r="ESW148" s="3"/>
      <c r="ESX148" s="3"/>
      <c r="ESY148" s="3"/>
      <c r="ESZ148" s="3"/>
      <c r="ETA148" s="3"/>
      <c r="ETB148" s="3"/>
      <c r="ETC148" s="3"/>
      <c r="ETD148" s="3"/>
      <c r="ETE148" s="3"/>
      <c r="ETF148" s="3"/>
      <c r="ETG148" s="3"/>
      <c r="ETH148" s="3"/>
      <c r="ETI148" s="3"/>
      <c r="ETJ148" s="3"/>
      <c r="ETK148" s="3"/>
      <c r="ETL148" s="3"/>
      <c r="ETM148" s="3"/>
      <c r="ETN148" s="3"/>
      <c r="ETO148" s="3"/>
      <c r="ETP148" s="3"/>
      <c r="ETQ148" s="3"/>
      <c r="ETR148" s="3"/>
      <c r="ETS148" s="3"/>
      <c r="ETT148" s="3"/>
      <c r="ETU148" s="3"/>
      <c r="ETV148" s="3"/>
      <c r="ETW148" s="3"/>
      <c r="ETX148" s="3"/>
      <c r="ETY148" s="3"/>
      <c r="ETZ148" s="3"/>
      <c r="EUA148" s="3"/>
      <c r="EUB148" s="3"/>
      <c r="EUC148" s="3"/>
      <c r="EUD148" s="3"/>
      <c r="EUE148" s="3"/>
      <c r="EUF148" s="3"/>
      <c r="EUG148" s="3"/>
      <c r="EUH148" s="3"/>
      <c r="EUI148" s="3"/>
      <c r="EUJ148" s="3"/>
      <c r="EUK148" s="3"/>
      <c r="EUL148" s="3"/>
      <c r="EUM148" s="3"/>
      <c r="EUN148" s="3"/>
      <c r="EUO148" s="3"/>
      <c r="EUP148" s="3"/>
      <c r="EUQ148" s="3"/>
      <c r="EUR148" s="3"/>
      <c r="EUS148" s="3"/>
      <c r="EUT148" s="3"/>
      <c r="EUU148" s="3"/>
      <c r="EUV148" s="3"/>
      <c r="EUW148" s="3"/>
      <c r="EUX148" s="3"/>
      <c r="EUY148" s="3"/>
      <c r="EUZ148" s="3"/>
      <c r="EVA148" s="3"/>
      <c r="EVB148" s="3"/>
      <c r="EVC148" s="3"/>
      <c r="EVD148" s="3"/>
      <c r="EVE148" s="3"/>
      <c r="EVF148" s="3"/>
      <c r="EVG148" s="3"/>
      <c r="EVH148" s="3"/>
      <c r="EVI148" s="3"/>
      <c r="EVJ148" s="3"/>
      <c r="EVK148" s="3"/>
      <c r="EVL148" s="3"/>
      <c r="EVM148" s="3"/>
      <c r="EVN148" s="3"/>
      <c r="EVO148" s="3"/>
      <c r="EVP148" s="3"/>
      <c r="EVQ148" s="3"/>
      <c r="EVR148" s="3"/>
      <c r="EVS148" s="3"/>
      <c r="EVT148" s="3"/>
      <c r="EVU148" s="3"/>
      <c r="EVV148" s="3"/>
      <c r="EVW148" s="3"/>
      <c r="EVX148" s="3"/>
      <c r="EVY148" s="3"/>
      <c r="EVZ148" s="3"/>
      <c r="EWA148" s="3"/>
      <c r="EWB148" s="3"/>
      <c r="EWC148" s="3"/>
      <c r="EWD148" s="3"/>
      <c r="EWE148" s="3"/>
      <c r="EWF148" s="3"/>
      <c r="EWG148" s="3"/>
      <c r="EWH148" s="3"/>
      <c r="EWI148" s="3"/>
      <c r="EWJ148" s="3"/>
      <c r="EWK148" s="3"/>
      <c r="EWL148" s="3"/>
      <c r="EWM148" s="3"/>
      <c r="EWN148" s="3"/>
      <c r="EWO148" s="3"/>
      <c r="EWP148" s="3"/>
      <c r="EWQ148" s="3"/>
      <c r="EWR148" s="3"/>
      <c r="EWS148" s="3"/>
      <c r="EWT148" s="3"/>
      <c r="EWU148" s="3"/>
      <c r="EWV148" s="3"/>
      <c r="EWW148" s="3"/>
      <c r="EWX148" s="3"/>
      <c r="EWY148" s="3"/>
      <c r="EWZ148" s="3"/>
      <c r="EXA148" s="3"/>
      <c r="EXB148" s="3"/>
      <c r="EXC148" s="3"/>
      <c r="EXD148" s="3"/>
      <c r="EXE148" s="3"/>
      <c r="EXF148" s="3"/>
      <c r="EXG148" s="3"/>
      <c r="EXH148" s="3"/>
      <c r="EXI148" s="3"/>
      <c r="EXJ148" s="3"/>
      <c r="EXK148" s="3"/>
      <c r="EXL148" s="3"/>
      <c r="EXM148" s="3"/>
      <c r="EXN148" s="3"/>
      <c r="EXO148" s="3"/>
      <c r="EXP148" s="3"/>
      <c r="EXQ148" s="3"/>
      <c r="EXR148" s="3"/>
      <c r="EXS148" s="3"/>
      <c r="EXT148" s="3"/>
      <c r="EXU148" s="3"/>
      <c r="EXV148" s="3"/>
      <c r="EXW148" s="3"/>
      <c r="EXX148" s="3"/>
      <c r="EXY148" s="3"/>
      <c r="EXZ148" s="3"/>
      <c r="EYA148" s="3"/>
      <c r="EYB148" s="3"/>
      <c r="EYC148" s="3"/>
      <c r="EYD148" s="3"/>
      <c r="EYE148" s="3"/>
      <c r="EYF148" s="3"/>
      <c r="EYG148" s="3"/>
      <c r="EYH148" s="3"/>
      <c r="EYI148" s="3"/>
      <c r="EYJ148" s="3"/>
      <c r="EYK148" s="3"/>
      <c r="EYL148" s="3"/>
      <c r="EYM148" s="3"/>
      <c r="EYN148" s="3"/>
      <c r="EYO148" s="3"/>
      <c r="EYP148" s="3"/>
      <c r="EYQ148" s="3"/>
      <c r="EYR148" s="3"/>
      <c r="EYS148" s="3"/>
      <c r="EYT148" s="3"/>
      <c r="EYU148" s="3"/>
      <c r="EYV148" s="3"/>
      <c r="EYW148" s="3"/>
      <c r="EYX148" s="3"/>
      <c r="EYY148" s="3"/>
      <c r="EYZ148" s="3"/>
      <c r="EZA148" s="3"/>
      <c r="EZB148" s="3"/>
      <c r="EZC148" s="3"/>
      <c r="EZD148" s="3"/>
      <c r="EZE148" s="3"/>
      <c r="EZF148" s="3"/>
      <c r="EZG148" s="3"/>
      <c r="EZH148" s="3"/>
      <c r="EZI148" s="3"/>
      <c r="EZJ148" s="3"/>
      <c r="EZK148" s="3"/>
      <c r="EZL148" s="3"/>
      <c r="EZM148" s="3"/>
      <c r="EZN148" s="3"/>
      <c r="EZO148" s="3"/>
      <c r="EZP148" s="3"/>
      <c r="EZQ148" s="3"/>
      <c r="EZR148" s="3"/>
      <c r="EZS148" s="3"/>
      <c r="EZT148" s="3"/>
      <c r="EZU148" s="3"/>
      <c r="EZV148" s="3"/>
      <c r="EZW148" s="3"/>
      <c r="EZX148" s="3"/>
      <c r="EZY148" s="3"/>
      <c r="EZZ148" s="3"/>
      <c r="FAA148" s="3"/>
      <c r="FAB148" s="3"/>
      <c r="FAC148" s="3"/>
      <c r="FAD148" s="3"/>
      <c r="FAE148" s="3"/>
      <c r="FAF148" s="3"/>
      <c r="FAG148" s="3"/>
      <c r="FAH148" s="3"/>
      <c r="FAI148" s="3"/>
      <c r="FAJ148" s="3"/>
      <c r="FAK148" s="3"/>
      <c r="FAL148" s="3"/>
      <c r="FAM148" s="3"/>
      <c r="FAN148" s="3"/>
      <c r="FAO148" s="3"/>
      <c r="FAP148" s="3"/>
      <c r="FAQ148" s="3"/>
      <c r="FAR148" s="3"/>
      <c r="FAS148" s="3"/>
      <c r="FAT148" s="3"/>
      <c r="FAU148" s="3"/>
      <c r="FAV148" s="3"/>
      <c r="FAW148" s="3"/>
      <c r="FAX148" s="3"/>
      <c r="FAY148" s="3"/>
      <c r="FAZ148" s="3"/>
      <c r="FBA148" s="3"/>
      <c r="FBB148" s="3"/>
      <c r="FBC148" s="3"/>
      <c r="FBD148" s="3"/>
      <c r="FBE148" s="3"/>
      <c r="FBF148" s="3"/>
      <c r="FBG148" s="3"/>
      <c r="FBH148" s="3"/>
      <c r="FBI148" s="3"/>
      <c r="FBJ148" s="3"/>
      <c r="FBK148" s="3"/>
      <c r="FBL148" s="3"/>
      <c r="FBM148" s="3"/>
      <c r="FBN148" s="3"/>
      <c r="FBO148" s="3"/>
      <c r="FBP148" s="3"/>
      <c r="FBQ148" s="3"/>
      <c r="FBR148" s="3"/>
      <c r="FBS148" s="3"/>
      <c r="FBT148" s="3"/>
      <c r="FBU148" s="3"/>
      <c r="FBV148" s="3"/>
      <c r="FBW148" s="3"/>
      <c r="FBX148" s="3"/>
      <c r="FBY148" s="3"/>
      <c r="FBZ148" s="3"/>
      <c r="FCA148" s="3"/>
      <c r="FCB148" s="3"/>
      <c r="FCC148" s="3"/>
      <c r="FCD148" s="3"/>
      <c r="FCE148" s="3"/>
      <c r="FCF148" s="3"/>
      <c r="FCG148" s="3"/>
      <c r="FCH148" s="3"/>
      <c r="FCI148" s="3"/>
      <c r="FCJ148" s="3"/>
      <c r="FCK148" s="3"/>
      <c r="FCL148" s="3"/>
      <c r="FCM148" s="3"/>
      <c r="FCN148" s="3"/>
      <c r="FCO148" s="3"/>
      <c r="FCP148" s="3"/>
      <c r="FCQ148" s="3"/>
      <c r="FCR148" s="3"/>
      <c r="FCS148" s="3"/>
      <c r="FCT148" s="3"/>
      <c r="FCU148" s="3"/>
      <c r="FCV148" s="3"/>
      <c r="FCW148" s="3"/>
      <c r="FCX148" s="3"/>
      <c r="FCY148" s="3"/>
      <c r="FCZ148" s="3"/>
      <c r="FDA148" s="3"/>
      <c r="FDB148" s="3"/>
      <c r="FDC148" s="3"/>
      <c r="FDD148" s="3"/>
      <c r="FDE148" s="3"/>
      <c r="FDF148" s="3"/>
      <c r="FDG148" s="3"/>
      <c r="FDH148" s="3"/>
      <c r="FDI148" s="3"/>
      <c r="FDJ148" s="3"/>
      <c r="FDK148" s="3"/>
      <c r="FDL148" s="3"/>
      <c r="FDM148" s="3"/>
      <c r="FDN148" s="3"/>
      <c r="FDO148" s="3"/>
      <c r="FDP148" s="3"/>
      <c r="FDQ148" s="3"/>
      <c r="FDR148" s="3"/>
      <c r="FDS148" s="3"/>
      <c r="FDT148" s="3"/>
      <c r="FDU148" s="3"/>
      <c r="FDV148" s="3"/>
      <c r="FDW148" s="3"/>
      <c r="FDX148" s="3"/>
      <c r="FDY148" s="3"/>
      <c r="FDZ148" s="3"/>
      <c r="FEA148" s="3"/>
      <c r="FEB148" s="3"/>
      <c r="FEC148" s="3"/>
      <c r="FED148" s="3"/>
      <c r="FEE148" s="3"/>
      <c r="FEF148" s="3"/>
      <c r="FEG148" s="3"/>
      <c r="FEH148" s="3"/>
      <c r="FEI148" s="3"/>
      <c r="FEJ148" s="3"/>
      <c r="FEK148" s="3"/>
      <c r="FEL148" s="3"/>
      <c r="FEM148" s="3"/>
      <c r="FEN148" s="3"/>
      <c r="FEO148" s="3"/>
      <c r="FEP148" s="3"/>
      <c r="FEQ148" s="3"/>
      <c r="FER148" s="3"/>
      <c r="FES148" s="3"/>
      <c r="FET148" s="3"/>
      <c r="FEU148" s="3"/>
      <c r="FEV148" s="3"/>
      <c r="FEW148" s="3"/>
      <c r="FEX148" s="3"/>
      <c r="FEY148" s="3"/>
      <c r="FEZ148" s="3"/>
      <c r="FFA148" s="3"/>
      <c r="FFB148" s="3"/>
      <c r="FFC148" s="3"/>
      <c r="FFD148" s="3"/>
      <c r="FFE148" s="3"/>
      <c r="FFF148" s="3"/>
      <c r="FFG148" s="3"/>
      <c r="FFH148" s="3"/>
      <c r="FFI148" s="3"/>
      <c r="FFJ148" s="3"/>
      <c r="FFK148" s="3"/>
      <c r="FFL148" s="3"/>
      <c r="FFM148" s="3"/>
      <c r="FFN148" s="3"/>
      <c r="FFO148" s="3"/>
      <c r="FFP148" s="3"/>
      <c r="FFQ148" s="3"/>
      <c r="FFR148" s="3"/>
      <c r="FFS148" s="3"/>
      <c r="FFT148" s="3"/>
      <c r="FFU148" s="3"/>
      <c r="FFV148" s="3"/>
      <c r="FFW148" s="3"/>
      <c r="FFX148" s="3"/>
      <c r="FFY148" s="3"/>
      <c r="FFZ148" s="3"/>
      <c r="FGA148" s="3"/>
      <c r="FGB148" s="3"/>
      <c r="FGC148" s="3"/>
      <c r="FGD148" s="3"/>
      <c r="FGE148" s="3"/>
      <c r="FGF148" s="3"/>
      <c r="FGG148" s="3"/>
      <c r="FGH148" s="3"/>
      <c r="FGI148" s="3"/>
      <c r="FGJ148" s="3"/>
      <c r="FGK148" s="3"/>
      <c r="FGL148" s="3"/>
      <c r="FGM148" s="3"/>
      <c r="FGN148" s="3"/>
      <c r="FGO148" s="3"/>
      <c r="FGP148" s="3"/>
      <c r="FGQ148" s="3"/>
      <c r="FGR148" s="3"/>
      <c r="FGS148" s="3"/>
      <c r="FGT148" s="3"/>
      <c r="FGU148" s="3"/>
      <c r="FGV148" s="3"/>
      <c r="FGW148" s="3"/>
      <c r="FGX148" s="3"/>
      <c r="FGY148" s="3"/>
      <c r="FGZ148" s="3"/>
      <c r="FHA148" s="3"/>
      <c r="FHB148" s="3"/>
      <c r="FHC148" s="3"/>
      <c r="FHD148" s="3"/>
      <c r="FHE148" s="3"/>
      <c r="FHF148" s="3"/>
      <c r="FHG148" s="3"/>
      <c r="FHH148" s="3"/>
      <c r="FHI148" s="3"/>
      <c r="FHJ148" s="3"/>
      <c r="FHK148" s="3"/>
      <c r="FHL148" s="3"/>
      <c r="FHM148" s="3"/>
      <c r="FHN148" s="3"/>
      <c r="FHO148" s="3"/>
      <c r="FHP148" s="3"/>
      <c r="FHQ148" s="3"/>
      <c r="FHR148" s="3"/>
      <c r="FHS148" s="3"/>
      <c r="FHT148" s="3"/>
      <c r="FHU148" s="3"/>
      <c r="FHV148" s="3"/>
      <c r="FHW148" s="3"/>
      <c r="FHX148" s="3"/>
      <c r="FHY148" s="3"/>
      <c r="FHZ148" s="3"/>
      <c r="FIA148" s="3"/>
      <c r="FIB148" s="3"/>
      <c r="FIC148" s="3"/>
      <c r="FID148" s="3"/>
      <c r="FIE148" s="3"/>
      <c r="FIF148" s="3"/>
      <c r="FIG148" s="3"/>
      <c r="FIH148" s="3"/>
      <c r="FII148" s="3"/>
      <c r="FIJ148" s="3"/>
      <c r="FIK148" s="3"/>
      <c r="FIL148" s="3"/>
      <c r="FIM148" s="3"/>
      <c r="FIN148" s="3"/>
      <c r="FIO148" s="3"/>
      <c r="FIP148" s="3"/>
      <c r="FIQ148" s="3"/>
      <c r="FIR148" s="3"/>
      <c r="FIS148" s="3"/>
      <c r="FIT148" s="3"/>
      <c r="FIU148" s="3"/>
      <c r="FIV148" s="3"/>
      <c r="FIW148" s="3"/>
      <c r="FIX148" s="3"/>
      <c r="FIY148" s="3"/>
      <c r="FIZ148" s="3"/>
      <c r="FJA148" s="3"/>
      <c r="FJB148" s="3"/>
      <c r="FJC148" s="3"/>
      <c r="FJD148" s="3"/>
      <c r="FJE148" s="3"/>
      <c r="FJF148" s="3"/>
      <c r="FJG148" s="3"/>
      <c r="FJH148" s="3"/>
      <c r="FJI148" s="3"/>
      <c r="FJJ148" s="3"/>
      <c r="FJK148" s="3"/>
      <c r="FJL148" s="3"/>
      <c r="FJM148" s="3"/>
      <c r="FJN148" s="3"/>
      <c r="FJO148" s="3"/>
      <c r="FJP148" s="3"/>
      <c r="FJQ148" s="3"/>
      <c r="FJR148" s="3"/>
      <c r="FJS148" s="3"/>
      <c r="FJT148" s="3"/>
      <c r="FJU148" s="3"/>
      <c r="FJV148" s="3"/>
      <c r="FJW148" s="3"/>
      <c r="FJX148" s="3"/>
      <c r="FJY148" s="3"/>
      <c r="FJZ148" s="3"/>
      <c r="FKA148" s="3"/>
      <c r="FKB148" s="3"/>
      <c r="FKC148" s="3"/>
      <c r="FKD148" s="3"/>
      <c r="FKE148" s="3"/>
      <c r="FKF148" s="3"/>
      <c r="FKG148" s="3"/>
      <c r="FKH148" s="3"/>
      <c r="FKI148" s="3"/>
      <c r="FKJ148" s="3"/>
      <c r="FKK148" s="3"/>
      <c r="FKL148" s="3"/>
      <c r="FKM148" s="3"/>
      <c r="FKN148" s="3"/>
      <c r="FKO148" s="3"/>
      <c r="FKP148" s="3"/>
      <c r="FKQ148" s="3"/>
      <c r="FKR148" s="3"/>
      <c r="FKS148" s="3"/>
      <c r="FKT148" s="3"/>
      <c r="FKU148" s="3"/>
      <c r="FKV148" s="3"/>
      <c r="FKW148" s="3"/>
      <c r="FKX148" s="3"/>
      <c r="FKY148" s="3"/>
      <c r="FKZ148" s="3"/>
      <c r="FLA148" s="3"/>
      <c r="FLB148" s="3"/>
      <c r="FLC148" s="3"/>
      <c r="FLD148" s="3"/>
      <c r="FLE148" s="3"/>
      <c r="FLF148" s="3"/>
      <c r="FLG148" s="3"/>
      <c r="FLH148" s="3"/>
      <c r="FLI148" s="3"/>
      <c r="FLJ148" s="3"/>
      <c r="FLK148" s="3"/>
      <c r="FLL148" s="3"/>
      <c r="FLM148" s="3"/>
      <c r="FLN148" s="3"/>
      <c r="FLO148" s="3"/>
      <c r="FLP148" s="3"/>
      <c r="FLQ148" s="3"/>
      <c r="FLR148" s="3"/>
      <c r="FLS148" s="3"/>
      <c r="FLT148" s="3"/>
      <c r="FLU148" s="3"/>
      <c r="FLV148" s="3"/>
      <c r="FLW148" s="3"/>
      <c r="FLX148" s="3"/>
      <c r="FLY148" s="3"/>
      <c r="FLZ148" s="3"/>
      <c r="FMA148" s="3"/>
      <c r="FMB148" s="3"/>
      <c r="FMC148" s="3"/>
      <c r="FMD148" s="3"/>
      <c r="FME148" s="3"/>
      <c r="FMF148" s="3"/>
      <c r="FMG148" s="3"/>
      <c r="FMH148" s="3"/>
      <c r="FMI148" s="3"/>
      <c r="FMJ148" s="3"/>
      <c r="FMK148" s="3"/>
      <c r="FML148" s="3"/>
      <c r="FMM148" s="3"/>
      <c r="FMN148" s="3"/>
      <c r="FMO148" s="3"/>
      <c r="FMP148" s="3"/>
      <c r="FMQ148" s="3"/>
      <c r="FMR148" s="3"/>
      <c r="FMS148" s="3"/>
      <c r="FMT148" s="3"/>
      <c r="FMU148" s="3"/>
      <c r="FMV148" s="3"/>
      <c r="FMW148" s="3"/>
      <c r="FMX148" s="3"/>
      <c r="FMY148" s="3"/>
      <c r="FMZ148" s="3"/>
      <c r="FNA148" s="3"/>
      <c r="FNB148" s="3"/>
      <c r="FNC148" s="3"/>
      <c r="FND148" s="3"/>
      <c r="FNE148" s="3"/>
      <c r="FNF148" s="3"/>
      <c r="FNG148" s="3"/>
      <c r="FNH148" s="3"/>
      <c r="FNI148" s="3"/>
      <c r="FNJ148" s="3"/>
      <c r="FNK148" s="3"/>
      <c r="FNL148" s="3"/>
      <c r="FNM148" s="3"/>
      <c r="FNN148" s="3"/>
      <c r="FNO148" s="3"/>
      <c r="FNP148" s="3"/>
      <c r="FNQ148" s="3"/>
      <c r="FNR148" s="3"/>
      <c r="FNS148" s="3"/>
      <c r="FNT148" s="3"/>
      <c r="FNU148" s="3"/>
      <c r="FNV148" s="3"/>
      <c r="FNW148" s="3"/>
      <c r="FNX148" s="3"/>
      <c r="FNY148" s="3"/>
      <c r="FNZ148" s="3"/>
      <c r="FOA148" s="3"/>
      <c r="FOB148" s="3"/>
      <c r="FOC148" s="3"/>
      <c r="FOD148" s="3"/>
      <c r="FOE148" s="3"/>
      <c r="FOF148" s="3"/>
      <c r="FOG148" s="3"/>
      <c r="FOH148" s="3"/>
      <c r="FOI148" s="3"/>
      <c r="FOJ148" s="3"/>
      <c r="FOK148" s="3"/>
      <c r="FOL148" s="3"/>
      <c r="FOM148" s="3"/>
      <c r="FON148" s="3"/>
      <c r="FOO148" s="3"/>
      <c r="FOP148" s="3"/>
      <c r="FOQ148" s="3"/>
      <c r="FOR148" s="3"/>
      <c r="FOS148" s="3"/>
      <c r="FOT148" s="3"/>
      <c r="FOU148" s="3"/>
      <c r="FOV148" s="3"/>
      <c r="FOW148" s="3"/>
      <c r="FOX148" s="3"/>
      <c r="FOY148" s="3"/>
      <c r="FOZ148" s="3"/>
      <c r="FPA148" s="3"/>
      <c r="FPB148" s="3"/>
      <c r="FPC148" s="3"/>
      <c r="FPD148" s="3"/>
      <c r="FPE148" s="3"/>
      <c r="FPF148" s="3"/>
      <c r="FPG148" s="3"/>
      <c r="FPH148" s="3"/>
      <c r="FPI148" s="3"/>
      <c r="FPJ148" s="3"/>
      <c r="FPK148" s="3"/>
      <c r="FPL148" s="3"/>
      <c r="FPM148" s="3"/>
      <c r="FPN148" s="3"/>
      <c r="FPO148" s="3"/>
      <c r="FPP148" s="3"/>
      <c r="FPQ148" s="3"/>
      <c r="FPR148" s="3"/>
      <c r="FPS148" s="3"/>
      <c r="FPT148" s="3"/>
      <c r="FPU148" s="3"/>
      <c r="FPV148" s="3"/>
      <c r="FPW148" s="3"/>
      <c r="FPX148" s="3"/>
      <c r="FPY148" s="3"/>
      <c r="FPZ148" s="3"/>
      <c r="FQA148" s="3"/>
      <c r="FQB148" s="3"/>
      <c r="FQC148" s="3"/>
      <c r="FQD148" s="3"/>
      <c r="FQE148" s="3"/>
      <c r="FQF148" s="3"/>
      <c r="FQG148" s="3"/>
      <c r="FQH148" s="3"/>
      <c r="FQI148" s="3"/>
      <c r="FQJ148" s="3"/>
      <c r="FQK148" s="3"/>
      <c r="FQL148" s="3"/>
      <c r="FQM148" s="3"/>
      <c r="FQN148" s="3"/>
      <c r="FQO148" s="3"/>
      <c r="FQP148" s="3"/>
      <c r="FQQ148" s="3"/>
      <c r="FQR148" s="3"/>
      <c r="FQS148" s="3"/>
      <c r="FQT148" s="3"/>
      <c r="FQU148" s="3"/>
      <c r="FQV148" s="3"/>
      <c r="FQW148" s="3"/>
      <c r="FQX148" s="3"/>
      <c r="FQY148" s="3"/>
      <c r="FQZ148" s="3"/>
      <c r="FRA148" s="3"/>
      <c r="FRB148" s="3"/>
      <c r="FRC148" s="3"/>
      <c r="FRD148" s="3"/>
      <c r="FRE148" s="3"/>
      <c r="FRF148" s="3"/>
      <c r="FRG148" s="3"/>
      <c r="FRH148" s="3"/>
      <c r="FRI148" s="3"/>
      <c r="FRJ148" s="3"/>
      <c r="FRK148" s="3"/>
      <c r="FRL148" s="3"/>
      <c r="FRM148" s="3"/>
      <c r="FRN148" s="3"/>
      <c r="FRO148" s="3"/>
      <c r="FRP148" s="3"/>
      <c r="FRQ148" s="3"/>
      <c r="FRR148" s="3"/>
      <c r="FRS148" s="3"/>
      <c r="FRT148" s="3"/>
      <c r="FRU148" s="3"/>
      <c r="FRV148" s="3"/>
      <c r="FRW148" s="3"/>
      <c r="FRX148" s="3"/>
      <c r="FRY148" s="3"/>
      <c r="FRZ148" s="3"/>
      <c r="FSA148" s="3"/>
      <c r="FSB148" s="3"/>
      <c r="FSC148" s="3"/>
      <c r="FSD148" s="3"/>
      <c r="FSE148" s="3"/>
      <c r="FSF148" s="3"/>
      <c r="FSG148" s="3"/>
      <c r="FSH148" s="3"/>
      <c r="FSI148" s="3"/>
      <c r="FSJ148" s="3"/>
      <c r="FSK148" s="3"/>
      <c r="FSL148" s="3"/>
      <c r="FSM148" s="3"/>
      <c r="FSN148" s="3"/>
      <c r="FSO148" s="3"/>
      <c r="FSP148" s="3"/>
      <c r="FSQ148" s="3"/>
      <c r="FSR148" s="3"/>
      <c r="FSS148" s="3"/>
      <c r="FST148" s="3"/>
      <c r="FSU148" s="3"/>
      <c r="FSV148" s="3"/>
      <c r="FSW148" s="3"/>
      <c r="FSX148" s="3"/>
      <c r="FSY148" s="3"/>
      <c r="FSZ148" s="3"/>
      <c r="FTA148" s="3"/>
      <c r="FTB148" s="3"/>
      <c r="FTC148" s="3"/>
      <c r="FTD148" s="3"/>
      <c r="FTE148" s="3"/>
      <c r="FTF148" s="3"/>
      <c r="FTG148" s="3"/>
      <c r="FTH148" s="3"/>
      <c r="FTI148" s="3"/>
      <c r="FTJ148" s="3"/>
      <c r="FTK148" s="3"/>
      <c r="FTL148" s="3"/>
      <c r="FTM148" s="3"/>
      <c r="FTN148" s="3"/>
      <c r="FTO148" s="3"/>
      <c r="FTP148" s="3"/>
      <c r="FTQ148" s="3"/>
      <c r="FTR148" s="3"/>
      <c r="FTS148" s="3"/>
      <c r="FTT148" s="3"/>
      <c r="FTU148" s="3"/>
      <c r="FTV148" s="3"/>
      <c r="FTW148" s="3"/>
      <c r="FTX148" s="3"/>
      <c r="FTY148" s="3"/>
      <c r="FTZ148" s="3"/>
      <c r="FUA148" s="3"/>
      <c r="FUB148" s="3"/>
      <c r="FUC148" s="3"/>
      <c r="FUD148" s="3"/>
      <c r="FUE148" s="3"/>
      <c r="FUF148" s="3"/>
      <c r="FUG148" s="3"/>
      <c r="FUH148" s="3"/>
      <c r="FUI148" s="3"/>
      <c r="FUJ148" s="3"/>
      <c r="FUK148" s="3"/>
      <c r="FUL148" s="3"/>
      <c r="FUM148" s="3"/>
      <c r="FUN148" s="3"/>
      <c r="FUO148" s="3"/>
      <c r="FUP148" s="3"/>
      <c r="FUQ148" s="3"/>
      <c r="FUR148" s="3"/>
      <c r="FUS148" s="3"/>
      <c r="FUT148" s="3"/>
      <c r="FUU148" s="3"/>
      <c r="FUV148" s="3"/>
      <c r="FUW148" s="3"/>
      <c r="FUX148" s="3"/>
      <c r="FUY148" s="3"/>
      <c r="FUZ148" s="3"/>
      <c r="FVA148" s="3"/>
      <c r="FVB148" s="3"/>
      <c r="FVC148" s="3"/>
      <c r="FVD148" s="3"/>
      <c r="FVE148" s="3"/>
      <c r="FVF148" s="3"/>
      <c r="FVG148" s="3"/>
      <c r="FVH148" s="3"/>
      <c r="FVI148" s="3"/>
      <c r="FVJ148" s="3"/>
      <c r="FVK148" s="3"/>
      <c r="FVL148" s="3"/>
      <c r="FVM148" s="3"/>
      <c r="FVN148" s="3"/>
      <c r="FVO148" s="3"/>
      <c r="FVP148" s="3"/>
      <c r="FVQ148" s="3"/>
      <c r="FVR148" s="3"/>
      <c r="FVS148" s="3"/>
      <c r="FVT148" s="3"/>
      <c r="FVU148" s="3"/>
      <c r="FVV148" s="3"/>
      <c r="FVW148" s="3"/>
      <c r="FVX148" s="3"/>
      <c r="FVY148" s="3"/>
      <c r="FVZ148" s="3"/>
      <c r="FWA148" s="3"/>
      <c r="FWB148" s="3"/>
      <c r="FWC148" s="3"/>
      <c r="FWD148" s="3"/>
      <c r="FWE148" s="3"/>
      <c r="FWF148" s="3"/>
      <c r="FWG148" s="3"/>
      <c r="FWH148" s="3"/>
      <c r="FWI148" s="3"/>
      <c r="FWJ148" s="3"/>
      <c r="FWK148" s="3"/>
      <c r="FWL148" s="3"/>
      <c r="FWM148" s="3"/>
      <c r="FWN148" s="3"/>
      <c r="FWO148" s="3"/>
      <c r="FWP148" s="3"/>
      <c r="FWQ148" s="3"/>
      <c r="FWR148" s="3"/>
      <c r="FWS148" s="3"/>
      <c r="FWT148" s="3"/>
      <c r="FWU148" s="3"/>
      <c r="FWV148" s="3"/>
      <c r="FWW148" s="3"/>
      <c r="FWX148" s="3"/>
      <c r="FWY148" s="3"/>
      <c r="FWZ148" s="3"/>
      <c r="FXA148" s="3"/>
      <c r="FXB148" s="3"/>
      <c r="FXC148" s="3"/>
      <c r="FXD148" s="3"/>
      <c r="FXE148" s="3"/>
      <c r="FXF148" s="3"/>
      <c r="FXG148" s="3"/>
      <c r="FXH148" s="3"/>
      <c r="FXI148" s="3"/>
      <c r="FXJ148" s="3"/>
      <c r="FXK148" s="3"/>
      <c r="FXL148" s="3"/>
      <c r="FXM148" s="3"/>
      <c r="FXN148" s="3"/>
      <c r="FXO148" s="3"/>
      <c r="FXP148" s="3"/>
      <c r="FXQ148" s="3"/>
      <c r="FXR148" s="3"/>
      <c r="FXS148" s="3"/>
      <c r="FXT148" s="3"/>
      <c r="FXU148" s="3"/>
      <c r="FXV148" s="3"/>
      <c r="FXW148" s="3"/>
      <c r="FXX148" s="3"/>
      <c r="FXY148" s="3"/>
      <c r="FXZ148" s="3"/>
      <c r="FYA148" s="3"/>
      <c r="FYB148" s="3"/>
      <c r="FYC148" s="3"/>
      <c r="FYD148" s="3"/>
      <c r="FYE148" s="3"/>
      <c r="FYF148" s="3"/>
      <c r="FYG148" s="3"/>
      <c r="FYH148" s="3"/>
      <c r="FYI148" s="3"/>
      <c r="FYJ148" s="3"/>
      <c r="FYK148" s="3"/>
      <c r="FYL148" s="3"/>
      <c r="FYM148" s="3"/>
      <c r="FYN148" s="3"/>
      <c r="FYO148" s="3"/>
      <c r="FYP148" s="3"/>
      <c r="FYQ148" s="3"/>
      <c r="FYR148" s="3"/>
      <c r="FYS148" s="3"/>
      <c r="FYT148" s="3"/>
      <c r="FYU148" s="3"/>
      <c r="FYV148" s="3"/>
      <c r="FYW148" s="3"/>
      <c r="FYX148" s="3"/>
      <c r="FYY148" s="3"/>
      <c r="FYZ148" s="3"/>
      <c r="FZA148" s="3"/>
      <c r="FZB148" s="3"/>
      <c r="FZC148" s="3"/>
      <c r="FZD148" s="3"/>
      <c r="FZE148" s="3"/>
      <c r="FZF148" s="3"/>
      <c r="FZG148" s="3"/>
      <c r="FZH148" s="3"/>
      <c r="FZI148" s="3"/>
      <c r="FZJ148" s="3"/>
      <c r="FZK148" s="3"/>
      <c r="FZL148" s="3"/>
      <c r="FZM148" s="3"/>
      <c r="FZN148" s="3"/>
      <c r="FZO148" s="3"/>
      <c r="FZP148" s="3"/>
      <c r="FZQ148" s="3"/>
      <c r="FZR148" s="3"/>
      <c r="FZS148" s="3"/>
      <c r="FZT148" s="3"/>
      <c r="FZU148" s="3"/>
      <c r="FZV148" s="3"/>
      <c r="FZW148" s="3"/>
      <c r="FZX148" s="3"/>
      <c r="FZY148" s="3"/>
      <c r="FZZ148" s="3"/>
      <c r="GAA148" s="3"/>
      <c r="GAB148" s="3"/>
      <c r="GAC148" s="3"/>
      <c r="GAD148" s="3"/>
      <c r="GAE148" s="3"/>
      <c r="GAF148" s="3"/>
      <c r="GAG148" s="3"/>
      <c r="GAH148" s="3"/>
      <c r="GAI148" s="3"/>
      <c r="GAJ148" s="3"/>
      <c r="GAK148" s="3"/>
      <c r="GAL148" s="3"/>
      <c r="GAM148" s="3"/>
      <c r="GAN148" s="3"/>
      <c r="GAO148" s="3"/>
      <c r="GAP148" s="3"/>
      <c r="GAQ148" s="3"/>
      <c r="GAR148" s="3"/>
      <c r="GAS148" s="3"/>
      <c r="GAT148" s="3"/>
      <c r="GAU148" s="3"/>
      <c r="GAV148" s="3"/>
      <c r="GAW148" s="3"/>
      <c r="GAX148" s="3"/>
      <c r="GAY148" s="3"/>
      <c r="GAZ148" s="3"/>
      <c r="GBA148" s="3"/>
      <c r="GBB148" s="3"/>
      <c r="GBC148" s="3"/>
      <c r="GBD148" s="3"/>
      <c r="GBE148" s="3"/>
      <c r="GBF148" s="3"/>
      <c r="GBG148" s="3"/>
      <c r="GBH148" s="3"/>
      <c r="GBI148" s="3"/>
      <c r="GBJ148" s="3"/>
      <c r="GBK148" s="3"/>
      <c r="GBL148" s="3"/>
      <c r="GBM148" s="3"/>
      <c r="GBN148" s="3"/>
      <c r="GBO148" s="3"/>
      <c r="GBP148" s="3"/>
      <c r="GBQ148" s="3"/>
      <c r="GBR148" s="3"/>
      <c r="GBS148" s="3"/>
      <c r="GBT148" s="3"/>
      <c r="GBU148" s="3"/>
      <c r="GBV148" s="3"/>
      <c r="GBW148" s="3"/>
      <c r="GBX148" s="3"/>
      <c r="GBY148" s="3"/>
      <c r="GBZ148" s="3"/>
      <c r="GCA148" s="3"/>
      <c r="GCB148" s="3"/>
      <c r="GCC148" s="3"/>
      <c r="GCD148" s="3"/>
      <c r="GCE148" s="3"/>
      <c r="GCF148" s="3"/>
      <c r="GCG148" s="3"/>
      <c r="GCH148" s="3"/>
      <c r="GCI148" s="3"/>
      <c r="GCJ148" s="3"/>
      <c r="GCK148" s="3"/>
      <c r="GCL148" s="3"/>
      <c r="GCM148" s="3"/>
      <c r="GCN148" s="3"/>
      <c r="GCO148" s="3"/>
      <c r="GCP148" s="3"/>
      <c r="GCQ148" s="3"/>
      <c r="GCR148" s="3"/>
      <c r="GCS148" s="3"/>
      <c r="GCT148" s="3"/>
      <c r="GCU148" s="3"/>
      <c r="GCV148" s="3"/>
      <c r="GCW148" s="3"/>
      <c r="GCX148" s="3"/>
      <c r="GCY148" s="3"/>
      <c r="GCZ148" s="3"/>
      <c r="GDA148" s="3"/>
      <c r="GDB148" s="3"/>
      <c r="GDC148" s="3"/>
      <c r="GDD148" s="3"/>
      <c r="GDE148" s="3"/>
      <c r="GDF148" s="3"/>
      <c r="GDG148" s="3"/>
      <c r="GDH148" s="3"/>
      <c r="GDI148" s="3"/>
      <c r="GDJ148" s="3"/>
      <c r="GDK148" s="3"/>
      <c r="GDL148" s="3"/>
      <c r="GDM148" s="3"/>
      <c r="GDN148" s="3"/>
      <c r="GDO148" s="3"/>
      <c r="GDP148" s="3"/>
      <c r="GDQ148" s="3"/>
      <c r="GDR148" s="3"/>
      <c r="GDS148" s="3"/>
      <c r="GDT148" s="3"/>
      <c r="GDU148" s="3"/>
      <c r="GDV148" s="3"/>
      <c r="GDW148" s="3"/>
      <c r="GDX148" s="3"/>
      <c r="GDY148" s="3"/>
      <c r="GDZ148" s="3"/>
      <c r="GEA148" s="3"/>
      <c r="GEB148" s="3"/>
      <c r="GEC148" s="3"/>
      <c r="GED148" s="3"/>
      <c r="GEE148" s="3"/>
      <c r="GEF148" s="3"/>
      <c r="GEG148" s="3"/>
      <c r="GEH148" s="3"/>
      <c r="GEI148" s="3"/>
      <c r="GEJ148" s="3"/>
      <c r="GEK148" s="3"/>
      <c r="GEL148" s="3"/>
      <c r="GEM148" s="3"/>
      <c r="GEN148" s="3"/>
      <c r="GEO148" s="3"/>
      <c r="GEP148" s="3"/>
      <c r="GEQ148" s="3"/>
      <c r="GER148" s="3"/>
      <c r="GES148" s="3"/>
      <c r="GET148" s="3"/>
      <c r="GEU148" s="3"/>
      <c r="GEV148" s="3"/>
      <c r="GEW148" s="3"/>
      <c r="GEX148" s="3"/>
      <c r="GEY148" s="3"/>
      <c r="GEZ148" s="3"/>
      <c r="GFA148" s="3"/>
      <c r="GFB148" s="3"/>
      <c r="GFC148" s="3"/>
      <c r="GFD148" s="3"/>
      <c r="GFE148" s="3"/>
      <c r="GFF148" s="3"/>
      <c r="GFG148" s="3"/>
      <c r="GFH148" s="3"/>
      <c r="GFI148" s="3"/>
      <c r="GFJ148" s="3"/>
      <c r="GFK148" s="3"/>
      <c r="GFL148" s="3"/>
      <c r="GFM148" s="3"/>
      <c r="GFN148" s="3"/>
      <c r="GFO148" s="3"/>
      <c r="GFP148" s="3"/>
      <c r="GFQ148" s="3"/>
      <c r="GFR148" s="3"/>
      <c r="GFS148" s="3"/>
      <c r="GFT148" s="3"/>
      <c r="GFU148" s="3"/>
      <c r="GFV148" s="3"/>
      <c r="GFW148" s="3"/>
      <c r="GFX148" s="3"/>
      <c r="GFY148" s="3"/>
      <c r="GFZ148" s="3"/>
      <c r="GGA148" s="3"/>
      <c r="GGB148" s="3"/>
      <c r="GGC148" s="3"/>
      <c r="GGD148" s="3"/>
      <c r="GGE148" s="3"/>
      <c r="GGF148" s="3"/>
      <c r="GGG148" s="3"/>
      <c r="GGH148" s="3"/>
      <c r="GGI148" s="3"/>
      <c r="GGJ148" s="3"/>
      <c r="GGK148" s="3"/>
      <c r="GGL148" s="3"/>
      <c r="GGM148" s="3"/>
      <c r="GGN148" s="3"/>
      <c r="GGO148" s="3"/>
      <c r="GGP148" s="3"/>
      <c r="GGQ148" s="3"/>
      <c r="GGR148" s="3"/>
      <c r="GGS148" s="3"/>
      <c r="GGT148" s="3"/>
      <c r="GGU148" s="3"/>
      <c r="GGV148" s="3"/>
      <c r="GGW148" s="3"/>
      <c r="GGX148" s="3"/>
      <c r="GGY148" s="3"/>
      <c r="GGZ148" s="3"/>
      <c r="GHA148" s="3"/>
      <c r="GHB148" s="3"/>
      <c r="GHC148" s="3"/>
      <c r="GHD148" s="3"/>
      <c r="GHE148" s="3"/>
      <c r="GHF148" s="3"/>
      <c r="GHG148" s="3"/>
      <c r="GHH148" s="3"/>
      <c r="GHI148" s="3"/>
      <c r="GHJ148" s="3"/>
      <c r="GHK148" s="3"/>
      <c r="GHL148" s="3"/>
      <c r="GHM148" s="3"/>
      <c r="GHN148" s="3"/>
      <c r="GHO148" s="3"/>
      <c r="GHP148" s="3"/>
      <c r="GHQ148" s="3"/>
      <c r="GHR148" s="3"/>
      <c r="GHS148" s="3"/>
      <c r="GHT148" s="3"/>
      <c r="GHU148" s="3"/>
      <c r="GHV148" s="3"/>
      <c r="GHW148" s="3"/>
      <c r="GHX148" s="3"/>
      <c r="GHY148" s="3"/>
      <c r="GHZ148" s="3"/>
      <c r="GIA148" s="3"/>
      <c r="GIB148" s="3"/>
      <c r="GIC148" s="3"/>
      <c r="GID148" s="3"/>
      <c r="GIE148" s="3"/>
      <c r="GIF148" s="3"/>
      <c r="GIG148" s="3"/>
      <c r="GIH148" s="3"/>
      <c r="GII148" s="3"/>
      <c r="GIJ148" s="3"/>
      <c r="GIK148" s="3"/>
      <c r="GIL148" s="3"/>
      <c r="GIM148" s="3"/>
      <c r="GIN148" s="3"/>
      <c r="GIO148" s="3"/>
      <c r="GIP148" s="3"/>
      <c r="GIQ148" s="3"/>
      <c r="GIR148" s="3"/>
      <c r="GIS148" s="3"/>
      <c r="GIT148" s="3"/>
      <c r="GIU148" s="3"/>
      <c r="GIV148" s="3"/>
      <c r="GIW148" s="3"/>
      <c r="GIX148" s="3"/>
      <c r="GIY148" s="3"/>
      <c r="GIZ148" s="3"/>
      <c r="GJA148" s="3"/>
      <c r="GJB148" s="3"/>
      <c r="GJC148" s="3"/>
      <c r="GJD148" s="3"/>
      <c r="GJE148" s="3"/>
      <c r="GJF148" s="3"/>
      <c r="GJG148" s="3"/>
      <c r="GJH148" s="3"/>
      <c r="GJI148" s="3"/>
      <c r="GJJ148" s="3"/>
      <c r="GJK148" s="3"/>
      <c r="GJL148" s="3"/>
      <c r="GJM148" s="3"/>
      <c r="GJN148" s="3"/>
      <c r="GJO148" s="3"/>
      <c r="GJP148" s="3"/>
      <c r="GJQ148" s="3"/>
      <c r="GJR148" s="3"/>
      <c r="GJS148" s="3"/>
      <c r="GJT148" s="3"/>
      <c r="GJU148" s="3"/>
      <c r="GJV148" s="3"/>
      <c r="GJW148" s="3"/>
      <c r="GJX148" s="3"/>
      <c r="GJY148" s="3"/>
      <c r="GJZ148" s="3"/>
      <c r="GKA148" s="3"/>
      <c r="GKB148" s="3"/>
      <c r="GKC148" s="3"/>
      <c r="GKD148" s="3"/>
      <c r="GKE148" s="3"/>
      <c r="GKF148" s="3"/>
      <c r="GKG148" s="3"/>
      <c r="GKH148" s="3"/>
      <c r="GKI148" s="3"/>
      <c r="GKJ148" s="3"/>
      <c r="GKK148" s="3"/>
      <c r="GKL148" s="3"/>
      <c r="GKM148" s="3"/>
      <c r="GKN148" s="3"/>
      <c r="GKO148" s="3"/>
      <c r="GKP148" s="3"/>
      <c r="GKQ148" s="3"/>
      <c r="GKR148" s="3"/>
      <c r="GKS148" s="3"/>
      <c r="GKT148" s="3"/>
      <c r="GKU148" s="3"/>
      <c r="GKV148" s="3"/>
      <c r="GKW148" s="3"/>
      <c r="GKX148" s="3"/>
      <c r="GKY148" s="3"/>
      <c r="GKZ148" s="3"/>
      <c r="GLA148" s="3"/>
      <c r="GLB148" s="3"/>
      <c r="GLC148" s="3"/>
      <c r="GLD148" s="3"/>
      <c r="GLE148" s="3"/>
      <c r="GLF148" s="3"/>
      <c r="GLG148" s="3"/>
      <c r="GLH148" s="3"/>
      <c r="GLI148" s="3"/>
      <c r="GLJ148" s="3"/>
      <c r="GLK148" s="3"/>
      <c r="GLL148" s="3"/>
      <c r="GLM148" s="3"/>
      <c r="GLN148" s="3"/>
      <c r="GLO148" s="3"/>
      <c r="GLP148" s="3"/>
      <c r="GLQ148" s="3"/>
      <c r="GLR148" s="3"/>
      <c r="GLS148" s="3"/>
      <c r="GLT148" s="3"/>
      <c r="GLU148" s="3"/>
      <c r="GLV148" s="3"/>
      <c r="GLW148" s="3"/>
      <c r="GLX148" s="3"/>
      <c r="GLY148" s="3"/>
      <c r="GLZ148" s="3"/>
      <c r="GMA148" s="3"/>
      <c r="GMB148" s="3"/>
      <c r="GMC148" s="3"/>
      <c r="GMD148" s="3"/>
      <c r="GME148" s="3"/>
      <c r="GMF148" s="3"/>
      <c r="GMG148" s="3"/>
      <c r="GMH148" s="3"/>
      <c r="GMI148" s="3"/>
      <c r="GMJ148" s="3"/>
      <c r="GMK148" s="3"/>
      <c r="GML148" s="3"/>
      <c r="GMM148" s="3"/>
      <c r="GMN148" s="3"/>
      <c r="GMO148" s="3"/>
      <c r="GMP148" s="3"/>
      <c r="GMQ148" s="3"/>
      <c r="GMR148" s="3"/>
      <c r="GMS148" s="3"/>
      <c r="GMT148" s="3"/>
      <c r="GMU148" s="3"/>
      <c r="GMV148" s="3"/>
      <c r="GMW148" s="3"/>
      <c r="GMX148" s="3"/>
      <c r="GMY148" s="3"/>
      <c r="GMZ148" s="3"/>
      <c r="GNA148" s="3"/>
      <c r="GNB148" s="3"/>
      <c r="GNC148" s="3"/>
      <c r="GND148" s="3"/>
      <c r="GNE148" s="3"/>
      <c r="GNF148" s="3"/>
      <c r="GNG148" s="3"/>
      <c r="GNH148" s="3"/>
      <c r="GNI148" s="3"/>
      <c r="GNJ148" s="3"/>
      <c r="GNK148" s="3"/>
      <c r="GNL148" s="3"/>
      <c r="GNM148" s="3"/>
      <c r="GNN148" s="3"/>
      <c r="GNO148" s="3"/>
      <c r="GNP148" s="3"/>
      <c r="GNQ148" s="3"/>
      <c r="GNR148" s="3"/>
      <c r="GNS148" s="3"/>
      <c r="GNT148" s="3"/>
      <c r="GNU148" s="3"/>
      <c r="GNV148" s="3"/>
      <c r="GNW148" s="3"/>
      <c r="GNX148" s="3"/>
      <c r="GNY148" s="3"/>
      <c r="GNZ148" s="3"/>
      <c r="GOA148" s="3"/>
      <c r="GOB148" s="3"/>
      <c r="GOC148" s="3"/>
      <c r="GOD148" s="3"/>
      <c r="GOE148" s="3"/>
      <c r="GOF148" s="3"/>
      <c r="GOG148" s="3"/>
      <c r="GOH148" s="3"/>
      <c r="GOI148" s="3"/>
      <c r="GOJ148" s="3"/>
      <c r="GOK148" s="3"/>
      <c r="GOL148" s="3"/>
      <c r="GOM148" s="3"/>
      <c r="GON148" s="3"/>
      <c r="GOO148" s="3"/>
      <c r="GOP148" s="3"/>
      <c r="GOQ148" s="3"/>
      <c r="GOR148" s="3"/>
      <c r="GOS148" s="3"/>
      <c r="GOT148" s="3"/>
      <c r="GOU148" s="3"/>
      <c r="GOV148" s="3"/>
      <c r="GOW148" s="3"/>
      <c r="GOX148" s="3"/>
      <c r="GOY148" s="3"/>
      <c r="GOZ148" s="3"/>
      <c r="GPA148" s="3"/>
      <c r="GPB148" s="3"/>
      <c r="GPC148" s="3"/>
      <c r="GPD148" s="3"/>
      <c r="GPE148" s="3"/>
      <c r="GPF148" s="3"/>
      <c r="GPG148" s="3"/>
      <c r="GPH148" s="3"/>
      <c r="GPI148" s="3"/>
      <c r="GPJ148" s="3"/>
      <c r="GPK148" s="3"/>
      <c r="GPL148" s="3"/>
      <c r="GPM148" s="3"/>
      <c r="GPN148" s="3"/>
      <c r="GPO148" s="3"/>
      <c r="GPP148" s="3"/>
      <c r="GPQ148" s="3"/>
      <c r="GPR148" s="3"/>
      <c r="GPS148" s="3"/>
      <c r="GPT148" s="3"/>
      <c r="GPU148" s="3"/>
      <c r="GPV148" s="3"/>
      <c r="GPW148" s="3"/>
      <c r="GPX148" s="3"/>
      <c r="GPY148" s="3"/>
      <c r="GPZ148" s="3"/>
      <c r="GQA148" s="3"/>
      <c r="GQB148" s="3"/>
      <c r="GQC148" s="3"/>
      <c r="GQD148" s="3"/>
      <c r="GQE148" s="3"/>
      <c r="GQF148" s="3"/>
      <c r="GQG148" s="3"/>
      <c r="GQH148" s="3"/>
      <c r="GQI148" s="3"/>
      <c r="GQJ148" s="3"/>
      <c r="GQK148" s="3"/>
      <c r="GQL148" s="3"/>
      <c r="GQM148" s="3"/>
      <c r="GQN148" s="3"/>
      <c r="GQO148" s="3"/>
      <c r="GQP148" s="3"/>
      <c r="GQQ148" s="3"/>
      <c r="GQR148" s="3"/>
      <c r="GQS148" s="3"/>
      <c r="GQT148" s="3"/>
      <c r="GQU148" s="3"/>
      <c r="GQV148" s="3"/>
      <c r="GQW148" s="3"/>
      <c r="GQX148" s="3"/>
      <c r="GQY148" s="3"/>
      <c r="GQZ148" s="3"/>
      <c r="GRA148" s="3"/>
      <c r="GRB148" s="3"/>
      <c r="GRC148" s="3"/>
      <c r="GRD148" s="3"/>
      <c r="GRE148" s="3"/>
      <c r="GRF148" s="3"/>
      <c r="GRG148" s="3"/>
      <c r="GRH148" s="3"/>
      <c r="GRI148" s="3"/>
      <c r="GRJ148" s="3"/>
      <c r="GRK148" s="3"/>
      <c r="GRL148" s="3"/>
      <c r="GRM148" s="3"/>
      <c r="GRN148" s="3"/>
      <c r="GRO148" s="3"/>
      <c r="GRP148" s="3"/>
      <c r="GRQ148" s="3"/>
      <c r="GRR148" s="3"/>
      <c r="GRS148" s="3"/>
      <c r="GRT148" s="3"/>
      <c r="GRU148" s="3"/>
      <c r="GRV148" s="3"/>
      <c r="GRW148" s="3"/>
      <c r="GRX148" s="3"/>
      <c r="GRY148" s="3"/>
      <c r="GRZ148" s="3"/>
      <c r="GSA148" s="3"/>
      <c r="GSB148" s="3"/>
      <c r="GSC148" s="3"/>
      <c r="GSD148" s="3"/>
      <c r="GSE148" s="3"/>
      <c r="GSF148" s="3"/>
      <c r="GSG148" s="3"/>
      <c r="GSH148" s="3"/>
      <c r="GSI148" s="3"/>
      <c r="GSJ148" s="3"/>
      <c r="GSK148" s="3"/>
      <c r="GSL148" s="3"/>
      <c r="GSM148" s="3"/>
      <c r="GSN148" s="3"/>
      <c r="GSO148" s="3"/>
      <c r="GSP148" s="3"/>
      <c r="GSQ148" s="3"/>
      <c r="GSR148" s="3"/>
      <c r="GSS148" s="3"/>
      <c r="GST148" s="3"/>
      <c r="GSU148" s="3"/>
      <c r="GSV148" s="3"/>
      <c r="GSW148" s="3"/>
      <c r="GSX148" s="3"/>
      <c r="GSY148" s="3"/>
      <c r="GSZ148" s="3"/>
      <c r="GTA148" s="3"/>
      <c r="GTB148" s="3"/>
      <c r="GTC148" s="3"/>
      <c r="GTD148" s="3"/>
      <c r="GTE148" s="3"/>
      <c r="GTF148" s="3"/>
      <c r="GTG148" s="3"/>
      <c r="GTH148" s="3"/>
      <c r="GTI148" s="3"/>
      <c r="GTJ148" s="3"/>
      <c r="GTK148" s="3"/>
      <c r="GTL148" s="3"/>
      <c r="GTM148" s="3"/>
      <c r="GTN148" s="3"/>
      <c r="GTO148" s="3"/>
      <c r="GTP148" s="3"/>
      <c r="GTQ148" s="3"/>
      <c r="GTR148" s="3"/>
      <c r="GTS148" s="3"/>
      <c r="GTT148" s="3"/>
      <c r="GTU148" s="3"/>
      <c r="GTV148" s="3"/>
      <c r="GTW148" s="3"/>
      <c r="GTX148" s="3"/>
      <c r="GTY148" s="3"/>
      <c r="GTZ148" s="3"/>
      <c r="GUA148" s="3"/>
      <c r="GUB148" s="3"/>
      <c r="GUC148" s="3"/>
      <c r="GUD148" s="3"/>
      <c r="GUE148" s="3"/>
      <c r="GUF148" s="3"/>
      <c r="GUG148" s="3"/>
      <c r="GUH148" s="3"/>
      <c r="GUI148" s="3"/>
      <c r="GUJ148" s="3"/>
      <c r="GUK148" s="3"/>
      <c r="GUL148" s="3"/>
      <c r="GUM148" s="3"/>
      <c r="GUN148" s="3"/>
      <c r="GUO148" s="3"/>
      <c r="GUP148" s="3"/>
      <c r="GUQ148" s="3"/>
      <c r="GUR148" s="3"/>
      <c r="GUS148" s="3"/>
      <c r="GUT148" s="3"/>
      <c r="GUU148" s="3"/>
      <c r="GUV148" s="3"/>
      <c r="GUW148" s="3"/>
      <c r="GUX148" s="3"/>
      <c r="GUY148" s="3"/>
      <c r="GUZ148" s="3"/>
      <c r="GVA148" s="3"/>
      <c r="GVB148" s="3"/>
      <c r="GVC148" s="3"/>
      <c r="GVD148" s="3"/>
      <c r="GVE148" s="3"/>
      <c r="GVF148" s="3"/>
      <c r="GVG148" s="3"/>
      <c r="GVH148" s="3"/>
      <c r="GVI148" s="3"/>
      <c r="GVJ148" s="3"/>
      <c r="GVK148" s="3"/>
      <c r="GVL148" s="3"/>
      <c r="GVM148" s="3"/>
      <c r="GVN148" s="3"/>
      <c r="GVO148" s="3"/>
      <c r="GVP148" s="3"/>
      <c r="GVQ148" s="3"/>
      <c r="GVR148" s="3"/>
      <c r="GVS148" s="3"/>
      <c r="GVT148" s="3"/>
      <c r="GVU148" s="3"/>
      <c r="GVV148" s="3"/>
      <c r="GVW148" s="3"/>
      <c r="GVX148" s="3"/>
      <c r="GVY148" s="3"/>
      <c r="GVZ148" s="3"/>
      <c r="GWA148" s="3"/>
      <c r="GWB148" s="3"/>
      <c r="GWC148" s="3"/>
      <c r="GWD148" s="3"/>
      <c r="GWE148" s="3"/>
      <c r="GWF148" s="3"/>
      <c r="GWG148" s="3"/>
      <c r="GWH148" s="3"/>
      <c r="GWI148" s="3"/>
      <c r="GWJ148" s="3"/>
      <c r="GWK148" s="3"/>
      <c r="GWL148" s="3"/>
      <c r="GWM148" s="3"/>
      <c r="GWN148" s="3"/>
      <c r="GWO148" s="3"/>
      <c r="GWP148" s="3"/>
      <c r="GWQ148" s="3"/>
      <c r="GWR148" s="3"/>
      <c r="GWS148" s="3"/>
      <c r="GWT148" s="3"/>
      <c r="GWU148" s="3"/>
      <c r="GWV148" s="3"/>
      <c r="GWW148" s="3"/>
      <c r="GWX148" s="3"/>
      <c r="GWY148" s="3"/>
      <c r="GWZ148" s="3"/>
      <c r="GXA148" s="3"/>
      <c r="GXB148" s="3"/>
      <c r="GXC148" s="3"/>
      <c r="GXD148" s="3"/>
      <c r="GXE148" s="3"/>
      <c r="GXF148" s="3"/>
      <c r="GXG148" s="3"/>
      <c r="GXH148" s="3"/>
      <c r="GXI148" s="3"/>
      <c r="GXJ148" s="3"/>
      <c r="GXK148" s="3"/>
      <c r="GXL148" s="3"/>
      <c r="GXM148" s="3"/>
      <c r="GXN148" s="3"/>
      <c r="GXO148" s="3"/>
      <c r="GXP148" s="3"/>
      <c r="GXQ148" s="3"/>
      <c r="GXR148" s="3"/>
      <c r="GXS148" s="3"/>
      <c r="GXT148" s="3"/>
      <c r="GXU148" s="3"/>
      <c r="GXV148" s="3"/>
      <c r="GXW148" s="3"/>
      <c r="GXX148" s="3"/>
      <c r="GXY148" s="3"/>
      <c r="GXZ148" s="3"/>
      <c r="GYA148" s="3"/>
      <c r="GYB148" s="3"/>
      <c r="GYC148" s="3"/>
      <c r="GYD148" s="3"/>
      <c r="GYE148" s="3"/>
      <c r="GYF148" s="3"/>
      <c r="GYG148" s="3"/>
      <c r="GYH148" s="3"/>
      <c r="GYI148" s="3"/>
      <c r="GYJ148" s="3"/>
      <c r="GYK148" s="3"/>
      <c r="GYL148" s="3"/>
      <c r="GYM148" s="3"/>
      <c r="GYN148" s="3"/>
      <c r="GYO148" s="3"/>
      <c r="GYP148" s="3"/>
      <c r="GYQ148" s="3"/>
      <c r="GYR148" s="3"/>
      <c r="GYS148" s="3"/>
      <c r="GYT148" s="3"/>
      <c r="GYU148" s="3"/>
      <c r="GYV148" s="3"/>
      <c r="GYW148" s="3"/>
      <c r="GYX148" s="3"/>
      <c r="GYY148" s="3"/>
      <c r="GYZ148" s="3"/>
      <c r="GZA148" s="3"/>
      <c r="GZB148" s="3"/>
      <c r="GZC148" s="3"/>
      <c r="GZD148" s="3"/>
      <c r="GZE148" s="3"/>
      <c r="GZF148" s="3"/>
      <c r="GZG148" s="3"/>
      <c r="GZH148" s="3"/>
      <c r="GZI148" s="3"/>
      <c r="GZJ148" s="3"/>
      <c r="GZK148" s="3"/>
      <c r="GZL148" s="3"/>
      <c r="GZM148" s="3"/>
      <c r="GZN148" s="3"/>
      <c r="GZO148" s="3"/>
      <c r="GZP148" s="3"/>
      <c r="GZQ148" s="3"/>
      <c r="GZR148" s="3"/>
      <c r="GZS148" s="3"/>
      <c r="GZT148" s="3"/>
      <c r="GZU148" s="3"/>
      <c r="GZV148" s="3"/>
      <c r="GZW148" s="3"/>
      <c r="GZX148" s="3"/>
      <c r="GZY148" s="3"/>
      <c r="GZZ148" s="3"/>
      <c r="HAA148" s="3"/>
      <c r="HAB148" s="3"/>
      <c r="HAC148" s="3"/>
      <c r="HAD148" s="3"/>
      <c r="HAE148" s="3"/>
      <c r="HAF148" s="3"/>
      <c r="HAG148" s="3"/>
      <c r="HAH148" s="3"/>
      <c r="HAI148" s="3"/>
      <c r="HAJ148" s="3"/>
      <c r="HAK148" s="3"/>
      <c r="HAL148" s="3"/>
      <c r="HAM148" s="3"/>
      <c r="HAN148" s="3"/>
      <c r="HAO148" s="3"/>
      <c r="HAP148" s="3"/>
      <c r="HAQ148" s="3"/>
      <c r="HAR148" s="3"/>
      <c r="HAS148" s="3"/>
      <c r="HAT148" s="3"/>
      <c r="HAU148" s="3"/>
      <c r="HAV148" s="3"/>
      <c r="HAW148" s="3"/>
      <c r="HAX148" s="3"/>
      <c r="HAY148" s="3"/>
      <c r="HAZ148" s="3"/>
      <c r="HBA148" s="3"/>
      <c r="HBB148" s="3"/>
      <c r="HBC148" s="3"/>
      <c r="HBD148" s="3"/>
      <c r="HBE148" s="3"/>
      <c r="HBF148" s="3"/>
      <c r="HBG148" s="3"/>
      <c r="HBH148" s="3"/>
      <c r="HBI148" s="3"/>
      <c r="HBJ148" s="3"/>
      <c r="HBK148" s="3"/>
      <c r="HBL148" s="3"/>
      <c r="HBM148" s="3"/>
      <c r="HBN148" s="3"/>
      <c r="HBO148" s="3"/>
      <c r="HBP148" s="3"/>
      <c r="HBQ148" s="3"/>
      <c r="HBR148" s="3"/>
      <c r="HBS148" s="3"/>
      <c r="HBT148" s="3"/>
      <c r="HBU148" s="3"/>
      <c r="HBV148" s="3"/>
      <c r="HBW148" s="3"/>
      <c r="HBX148" s="3"/>
      <c r="HBY148" s="3"/>
      <c r="HBZ148" s="3"/>
      <c r="HCA148" s="3"/>
      <c r="HCB148" s="3"/>
      <c r="HCC148" s="3"/>
      <c r="HCD148" s="3"/>
      <c r="HCE148" s="3"/>
      <c r="HCF148" s="3"/>
      <c r="HCG148" s="3"/>
      <c r="HCH148" s="3"/>
      <c r="HCI148" s="3"/>
      <c r="HCJ148" s="3"/>
      <c r="HCK148" s="3"/>
      <c r="HCL148" s="3"/>
      <c r="HCM148" s="3"/>
      <c r="HCN148" s="3"/>
      <c r="HCO148" s="3"/>
      <c r="HCP148" s="3"/>
      <c r="HCQ148" s="3"/>
      <c r="HCR148" s="3"/>
      <c r="HCS148" s="3"/>
      <c r="HCT148" s="3"/>
      <c r="HCU148" s="3"/>
      <c r="HCV148" s="3"/>
      <c r="HCW148" s="3"/>
      <c r="HCX148" s="3"/>
      <c r="HCY148" s="3"/>
      <c r="HCZ148" s="3"/>
      <c r="HDA148" s="3"/>
      <c r="HDB148" s="3"/>
      <c r="HDC148" s="3"/>
      <c r="HDD148" s="3"/>
      <c r="HDE148" s="3"/>
      <c r="HDF148" s="3"/>
      <c r="HDG148" s="3"/>
      <c r="HDH148" s="3"/>
      <c r="HDI148" s="3"/>
      <c r="HDJ148" s="3"/>
      <c r="HDK148" s="3"/>
      <c r="HDL148" s="3"/>
      <c r="HDM148" s="3"/>
      <c r="HDN148" s="3"/>
      <c r="HDO148" s="3"/>
      <c r="HDP148" s="3"/>
      <c r="HDQ148" s="3"/>
      <c r="HDR148" s="3"/>
      <c r="HDS148" s="3"/>
      <c r="HDT148" s="3"/>
      <c r="HDU148" s="3"/>
      <c r="HDV148" s="3"/>
      <c r="HDW148" s="3"/>
      <c r="HDX148" s="3"/>
      <c r="HDY148" s="3"/>
      <c r="HDZ148" s="3"/>
      <c r="HEA148" s="3"/>
      <c r="HEB148" s="3"/>
      <c r="HEC148" s="3"/>
      <c r="HED148" s="3"/>
      <c r="HEE148" s="3"/>
      <c r="HEF148" s="3"/>
      <c r="HEG148" s="3"/>
      <c r="HEH148" s="3"/>
      <c r="HEI148" s="3"/>
      <c r="HEJ148" s="3"/>
      <c r="HEK148" s="3"/>
      <c r="HEL148" s="3"/>
      <c r="HEM148" s="3"/>
      <c r="HEN148" s="3"/>
      <c r="HEO148" s="3"/>
      <c r="HEP148" s="3"/>
      <c r="HEQ148" s="3"/>
      <c r="HER148" s="3"/>
      <c r="HES148" s="3"/>
      <c r="HET148" s="3"/>
      <c r="HEU148" s="3"/>
      <c r="HEV148" s="3"/>
      <c r="HEW148" s="3"/>
      <c r="HEX148" s="3"/>
      <c r="HEY148" s="3"/>
      <c r="HEZ148" s="3"/>
      <c r="HFA148" s="3"/>
      <c r="HFB148" s="3"/>
      <c r="HFC148" s="3"/>
      <c r="HFD148" s="3"/>
      <c r="HFE148" s="3"/>
      <c r="HFF148" s="3"/>
      <c r="HFG148" s="3"/>
      <c r="HFH148" s="3"/>
      <c r="HFI148" s="3"/>
      <c r="HFJ148" s="3"/>
      <c r="HFK148" s="3"/>
      <c r="HFL148" s="3"/>
      <c r="HFM148" s="3"/>
      <c r="HFN148" s="3"/>
      <c r="HFO148" s="3"/>
      <c r="HFP148" s="3"/>
      <c r="HFQ148" s="3"/>
      <c r="HFR148" s="3"/>
      <c r="HFS148" s="3"/>
      <c r="HFT148" s="3"/>
      <c r="HFU148" s="3"/>
      <c r="HFV148" s="3"/>
      <c r="HFW148" s="3"/>
      <c r="HFX148" s="3"/>
      <c r="HFY148" s="3"/>
      <c r="HFZ148" s="3"/>
      <c r="HGA148" s="3"/>
      <c r="HGB148" s="3"/>
      <c r="HGC148" s="3"/>
      <c r="HGD148" s="3"/>
      <c r="HGE148" s="3"/>
      <c r="HGF148" s="3"/>
      <c r="HGG148" s="3"/>
      <c r="HGH148" s="3"/>
      <c r="HGI148" s="3"/>
      <c r="HGJ148" s="3"/>
      <c r="HGK148" s="3"/>
      <c r="HGL148" s="3"/>
      <c r="HGM148" s="3"/>
      <c r="HGN148" s="3"/>
      <c r="HGO148" s="3"/>
      <c r="HGP148" s="3"/>
      <c r="HGQ148" s="3"/>
      <c r="HGR148" s="3"/>
      <c r="HGS148" s="3"/>
      <c r="HGT148" s="3"/>
      <c r="HGU148" s="3"/>
      <c r="HGV148" s="3"/>
      <c r="HGW148" s="3"/>
      <c r="HGX148" s="3"/>
      <c r="HGY148" s="3"/>
      <c r="HGZ148" s="3"/>
      <c r="HHA148" s="3"/>
      <c r="HHB148" s="3"/>
      <c r="HHC148" s="3"/>
      <c r="HHD148" s="3"/>
      <c r="HHE148" s="3"/>
      <c r="HHF148" s="3"/>
      <c r="HHG148" s="3"/>
      <c r="HHH148" s="3"/>
      <c r="HHI148" s="3"/>
      <c r="HHJ148" s="3"/>
      <c r="HHK148" s="3"/>
      <c r="HHL148" s="3"/>
      <c r="HHM148" s="3"/>
      <c r="HHN148" s="3"/>
      <c r="HHO148" s="3"/>
      <c r="HHP148" s="3"/>
      <c r="HHQ148" s="3"/>
      <c r="HHR148" s="3"/>
      <c r="HHS148" s="3"/>
      <c r="HHT148" s="3"/>
      <c r="HHU148" s="3"/>
      <c r="HHV148" s="3"/>
      <c r="HHW148" s="3"/>
      <c r="HHX148" s="3"/>
      <c r="HHY148" s="3"/>
      <c r="HHZ148" s="3"/>
      <c r="HIA148" s="3"/>
      <c r="HIB148" s="3"/>
      <c r="HIC148" s="3"/>
      <c r="HID148" s="3"/>
      <c r="HIE148" s="3"/>
      <c r="HIF148" s="3"/>
      <c r="HIG148" s="3"/>
      <c r="HIH148" s="3"/>
      <c r="HII148" s="3"/>
      <c r="HIJ148" s="3"/>
      <c r="HIK148" s="3"/>
      <c r="HIL148" s="3"/>
      <c r="HIM148" s="3"/>
      <c r="HIN148" s="3"/>
      <c r="HIO148" s="3"/>
      <c r="HIP148" s="3"/>
      <c r="HIQ148" s="3"/>
      <c r="HIR148" s="3"/>
      <c r="HIS148" s="3"/>
      <c r="HIT148" s="3"/>
      <c r="HIU148" s="3"/>
      <c r="HIV148" s="3"/>
      <c r="HIW148" s="3"/>
      <c r="HIX148" s="3"/>
      <c r="HIY148" s="3"/>
      <c r="HIZ148" s="3"/>
      <c r="HJA148" s="3"/>
      <c r="HJB148" s="3"/>
      <c r="HJC148" s="3"/>
      <c r="HJD148" s="3"/>
      <c r="HJE148" s="3"/>
      <c r="HJF148" s="3"/>
      <c r="HJG148" s="3"/>
      <c r="HJH148" s="3"/>
      <c r="HJI148" s="3"/>
      <c r="HJJ148" s="3"/>
      <c r="HJK148" s="3"/>
      <c r="HJL148" s="3"/>
      <c r="HJM148" s="3"/>
      <c r="HJN148" s="3"/>
      <c r="HJO148" s="3"/>
      <c r="HJP148" s="3"/>
      <c r="HJQ148" s="3"/>
      <c r="HJR148" s="3"/>
      <c r="HJS148" s="3"/>
      <c r="HJT148" s="3"/>
      <c r="HJU148" s="3"/>
      <c r="HJV148" s="3"/>
      <c r="HJW148" s="3"/>
      <c r="HJX148" s="3"/>
      <c r="HJY148" s="3"/>
      <c r="HJZ148" s="3"/>
      <c r="HKA148" s="3"/>
      <c r="HKB148" s="3"/>
      <c r="HKC148" s="3"/>
      <c r="HKD148" s="3"/>
      <c r="HKE148" s="3"/>
      <c r="HKF148" s="3"/>
      <c r="HKG148" s="3"/>
      <c r="HKH148" s="3"/>
      <c r="HKI148" s="3"/>
      <c r="HKJ148" s="3"/>
      <c r="HKK148" s="3"/>
      <c r="HKL148" s="3"/>
      <c r="HKM148" s="3"/>
      <c r="HKN148" s="3"/>
      <c r="HKO148" s="3"/>
      <c r="HKP148" s="3"/>
      <c r="HKQ148" s="3"/>
      <c r="HKR148" s="3"/>
      <c r="HKS148" s="3"/>
      <c r="HKT148" s="3"/>
      <c r="HKU148" s="3"/>
      <c r="HKV148" s="3"/>
      <c r="HKW148" s="3"/>
      <c r="HKX148" s="3"/>
      <c r="HKY148" s="3"/>
      <c r="HKZ148" s="3"/>
      <c r="HLA148" s="3"/>
      <c r="HLB148" s="3"/>
      <c r="HLC148" s="3"/>
      <c r="HLD148" s="3"/>
      <c r="HLE148" s="3"/>
      <c r="HLF148" s="3"/>
      <c r="HLG148" s="3"/>
      <c r="HLH148" s="3"/>
      <c r="HLI148" s="3"/>
      <c r="HLJ148" s="3"/>
      <c r="HLK148" s="3"/>
      <c r="HLL148" s="3"/>
      <c r="HLM148" s="3"/>
      <c r="HLN148" s="3"/>
      <c r="HLO148" s="3"/>
      <c r="HLP148" s="3"/>
      <c r="HLQ148" s="3"/>
      <c r="HLR148" s="3"/>
      <c r="HLS148" s="3"/>
      <c r="HLT148" s="3"/>
      <c r="HLU148" s="3"/>
      <c r="HLV148" s="3"/>
      <c r="HLW148" s="3"/>
      <c r="HLX148" s="3"/>
      <c r="HLY148" s="3"/>
      <c r="HLZ148" s="3"/>
      <c r="HMA148" s="3"/>
      <c r="HMB148" s="3"/>
      <c r="HMC148" s="3"/>
      <c r="HMD148" s="3"/>
      <c r="HME148" s="3"/>
      <c r="HMF148" s="3"/>
      <c r="HMG148" s="3"/>
      <c r="HMH148" s="3"/>
      <c r="HMI148" s="3"/>
      <c r="HMJ148" s="3"/>
      <c r="HMK148" s="3"/>
      <c r="HML148" s="3"/>
      <c r="HMM148" s="3"/>
      <c r="HMN148" s="3"/>
      <c r="HMO148" s="3"/>
      <c r="HMP148" s="3"/>
      <c r="HMQ148" s="3"/>
      <c r="HMR148" s="3"/>
      <c r="HMS148" s="3"/>
      <c r="HMT148" s="3"/>
      <c r="HMU148" s="3"/>
      <c r="HMV148" s="3"/>
      <c r="HMW148" s="3"/>
      <c r="HMX148" s="3"/>
      <c r="HMY148" s="3"/>
      <c r="HMZ148" s="3"/>
      <c r="HNA148" s="3"/>
      <c r="HNB148" s="3"/>
      <c r="HNC148" s="3"/>
      <c r="HND148" s="3"/>
      <c r="HNE148" s="3"/>
      <c r="HNF148" s="3"/>
      <c r="HNG148" s="3"/>
      <c r="HNH148" s="3"/>
      <c r="HNI148" s="3"/>
      <c r="HNJ148" s="3"/>
      <c r="HNK148" s="3"/>
      <c r="HNL148" s="3"/>
      <c r="HNM148" s="3"/>
      <c r="HNN148" s="3"/>
      <c r="HNO148" s="3"/>
      <c r="HNP148" s="3"/>
      <c r="HNQ148" s="3"/>
      <c r="HNR148" s="3"/>
      <c r="HNS148" s="3"/>
      <c r="HNT148" s="3"/>
      <c r="HNU148" s="3"/>
      <c r="HNV148" s="3"/>
      <c r="HNW148" s="3"/>
      <c r="HNX148" s="3"/>
      <c r="HNY148" s="3"/>
      <c r="HNZ148" s="3"/>
      <c r="HOA148" s="3"/>
      <c r="HOB148" s="3"/>
      <c r="HOC148" s="3"/>
      <c r="HOD148" s="3"/>
      <c r="HOE148" s="3"/>
      <c r="HOF148" s="3"/>
      <c r="HOG148" s="3"/>
      <c r="HOH148" s="3"/>
      <c r="HOI148" s="3"/>
      <c r="HOJ148" s="3"/>
      <c r="HOK148" s="3"/>
      <c r="HOL148" s="3"/>
      <c r="HOM148" s="3"/>
      <c r="HON148" s="3"/>
      <c r="HOO148" s="3"/>
      <c r="HOP148" s="3"/>
      <c r="HOQ148" s="3"/>
      <c r="HOR148" s="3"/>
      <c r="HOS148" s="3"/>
      <c r="HOT148" s="3"/>
      <c r="HOU148" s="3"/>
      <c r="HOV148" s="3"/>
      <c r="HOW148" s="3"/>
      <c r="HOX148" s="3"/>
      <c r="HOY148" s="3"/>
      <c r="HOZ148" s="3"/>
      <c r="HPA148" s="3"/>
      <c r="HPB148" s="3"/>
      <c r="HPC148" s="3"/>
      <c r="HPD148" s="3"/>
      <c r="HPE148" s="3"/>
      <c r="HPF148" s="3"/>
      <c r="HPG148" s="3"/>
      <c r="HPH148" s="3"/>
      <c r="HPI148" s="3"/>
      <c r="HPJ148" s="3"/>
      <c r="HPK148" s="3"/>
      <c r="HPL148" s="3"/>
      <c r="HPM148" s="3"/>
      <c r="HPN148" s="3"/>
      <c r="HPO148" s="3"/>
      <c r="HPP148" s="3"/>
      <c r="HPQ148" s="3"/>
      <c r="HPR148" s="3"/>
      <c r="HPS148" s="3"/>
      <c r="HPT148" s="3"/>
      <c r="HPU148" s="3"/>
      <c r="HPV148" s="3"/>
      <c r="HPW148" s="3"/>
      <c r="HPX148" s="3"/>
      <c r="HPY148" s="3"/>
      <c r="HPZ148" s="3"/>
      <c r="HQA148" s="3"/>
      <c r="HQB148" s="3"/>
      <c r="HQC148" s="3"/>
      <c r="HQD148" s="3"/>
      <c r="HQE148" s="3"/>
      <c r="HQF148" s="3"/>
      <c r="HQG148" s="3"/>
      <c r="HQH148" s="3"/>
      <c r="HQI148" s="3"/>
      <c r="HQJ148" s="3"/>
      <c r="HQK148" s="3"/>
      <c r="HQL148" s="3"/>
      <c r="HQM148" s="3"/>
      <c r="HQN148" s="3"/>
      <c r="HQO148" s="3"/>
      <c r="HQP148" s="3"/>
      <c r="HQQ148" s="3"/>
      <c r="HQR148" s="3"/>
      <c r="HQS148" s="3"/>
      <c r="HQT148" s="3"/>
      <c r="HQU148" s="3"/>
      <c r="HQV148" s="3"/>
      <c r="HQW148" s="3"/>
      <c r="HQX148" s="3"/>
      <c r="HQY148" s="3"/>
      <c r="HQZ148" s="3"/>
      <c r="HRA148" s="3"/>
      <c r="HRB148" s="3"/>
      <c r="HRC148" s="3"/>
      <c r="HRD148" s="3"/>
      <c r="HRE148" s="3"/>
      <c r="HRF148" s="3"/>
      <c r="HRG148" s="3"/>
      <c r="HRH148" s="3"/>
      <c r="HRI148" s="3"/>
      <c r="HRJ148" s="3"/>
      <c r="HRK148" s="3"/>
      <c r="HRL148" s="3"/>
      <c r="HRM148" s="3"/>
      <c r="HRN148" s="3"/>
      <c r="HRO148" s="3"/>
      <c r="HRP148" s="3"/>
      <c r="HRQ148" s="3"/>
      <c r="HRR148" s="3"/>
      <c r="HRS148" s="3"/>
      <c r="HRT148" s="3"/>
      <c r="HRU148" s="3"/>
      <c r="HRV148" s="3"/>
      <c r="HRW148" s="3"/>
      <c r="HRX148" s="3"/>
      <c r="HRY148" s="3"/>
      <c r="HRZ148" s="3"/>
      <c r="HSA148" s="3"/>
      <c r="HSB148" s="3"/>
      <c r="HSC148" s="3"/>
      <c r="HSD148" s="3"/>
      <c r="HSE148" s="3"/>
      <c r="HSF148" s="3"/>
      <c r="HSG148" s="3"/>
      <c r="HSH148" s="3"/>
      <c r="HSI148" s="3"/>
      <c r="HSJ148" s="3"/>
      <c r="HSK148" s="3"/>
      <c r="HSL148" s="3"/>
      <c r="HSM148" s="3"/>
      <c r="HSN148" s="3"/>
      <c r="HSO148" s="3"/>
      <c r="HSP148" s="3"/>
      <c r="HSQ148" s="3"/>
      <c r="HSR148" s="3"/>
      <c r="HSS148" s="3"/>
      <c r="HST148" s="3"/>
      <c r="HSU148" s="3"/>
      <c r="HSV148" s="3"/>
      <c r="HSW148" s="3"/>
      <c r="HSX148" s="3"/>
      <c r="HSY148" s="3"/>
      <c r="HSZ148" s="3"/>
      <c r="HTA148" s="3"/>
      <c r="HTB148" s="3"/>
      <c r="HTC148" s="3"/>
      <c r="HTD148" s="3"/>
      <c r="HTE148" s="3"/>
      <c r="HTF148" s="3"/>
      <c r="HTG148" s="3"/>
      <c r="HTH148" s="3"/>
      <c r="HTI148" s="3"/>
      <c r="HTJ148" s="3"/>
      <c r="HTK148" s="3"/>
      <c r="HTL148" s="3"/>
      <c r="HTM148" s="3"/>
      <c r="HTN148" s="3"/>
      <c r="HTO148" s="3"/>
      <c r="HTP148" s="3"/>
      <c r="HTQ148" s="3"/>
      <c r="HTR148" s="3"/>
      <c r="HTS148" s="3"/>
      <c r="HTT148" s="3"/>
      <c r="HTU148" s="3"/>
      <c r="HTV148" s="3"/>
      <c r="HTW148" s="3"/>
      <c r="HTX148" s="3"/>
      <c r="HTY148" s="3"/>
      <c r="HTZ148" s="3"/>
      <c r="HUA148" s="3"/>
      <c r="HUB148" s="3"/>
      <c r="HUC148" s="3"/>
      <c r="HUD148" s="3"/>
      <c r="HUE148" s="3"/>
      <c r="HUF148" s="3"/>
      <c r="HUG148" s="3"/>
      <c r="HUH148" s="3"/>
      <c r="HUI148" s="3"/>
      <c r="HUJ148" s="3"/>
      <c r="HUK148" s="3"/>
      <c r="HUL148" s="3"/>
      <c r="HUM148" s="3"/>
      <c r="HUN148" s="3"/>
      <c r="HUO148" s="3"/>
      <c r="HUP148" s="3"/>
      <c r="HUQ148" s="3"/>
      <c r="HUR148" s="3"/>
      <c r="HUS148" s="3"/>
      <c r="HUT148" s="3"/>
      <c r="HUU148" s="3"/>
      <c r="HUV148" s="3"/>
      <c r="HUW148" s="3"/>
      <c r="HUX148" s="3"/>
      <c r="HUY148" s="3"/>
      <c r="HUZ148" s="3"/>
      <c r="HVA148" s="3"/>
      <c r="HVB148" s="3"/>
      <c r="HVC148" s="3"/>
      <c r="HVD148" s="3"/>
      <c r="HVE148" s="3"/>
      <c r="HVF148" s="3"/>
      <c r="HVG148" s="3"/>
      <c r="HVH148" s="3"/>
      <c r="HVI148" s="3"/>
      <c r="HVJ148" s="3"/>
      <c r="HVK148" s="3"/>
      <c r="HVL148" s="3"/>
      <c r="HVM148" s="3"/>
      <c r="HVN148" s="3"/>
      <c r="HVO148" s="3"/>
      <c r="HVP148" s="3"/>
      <c r="HVQ148" s="3"/>
      <c r="HVR148" s="3"/>
      <c r="HVS148" s="3"/>
      <c r="HVT148" s="3"/>
      <c r="HVU148" s="3"/>
      <c r="HVV148" s="3"/>
      <c r="HVW148" s="3"/>
      <c r="HVX148" s="3"/>
      <c r="HVY148" s="3"/>
      <c r="HVZ148" s="3"/>
      <c r="HWA148" s="3"/>
      <c r="HWB148" s="3"/>
      <c r="HWC148" s="3"/>
      <c r="HWD148" s="3"/>
      <c r="HWE148" s="3"/>
      <c r="HWF148" s="3"/>
      <c r="HWG148" s="3"/>
      <c r="HWH148" s="3"/>
      <c r="HWI148" s="3"/>
      <c r="HWJ148" s="3"/>
      <c r="HWK148" s="3"/>
      <c r="HWL148" s="3"/>
      <c r="HWM148" s="3"/>
      <c r="HWN148" s="3"/>
      <c r="HWO148" s="3"/>
      <c r="HWP148" s="3"/>
      <c r="HWQ148" s="3"/>
      <c r="HWR148" s="3"/>
      <c r="HWS148" s="3"/>
      <c r="HWT148" s="3"/>
      <c r="HWU148" s="3"/>
      <c r="HWV148" s="3"/>
      <c r="HWW148" s="3"/>
      <c r="HWX148" s="3"/>
      <c r="HWY148" s="3"/>
      <c r="HWZ148" s="3"/>
      <c r="HXA148" s="3"/>
      <c r="HXB148" s="3"/>
      <c r="HXC148" s="3"/>
      <c r="HXD148" s="3"/>
      <c r="HXE148" s="3"/>
      <c r="HXF148" s="3"/>
      <c r="HXG148" s="3"/>
      <c r="HXH148" s="3"/>
      <c r="HXI148" s="3"/>
      <c r="HXJ148" s="3"/>
      <c r="HXK148" s="3"/>
      <c r="HXL148" s="3"/>
      <c r="HXM148" s="3"/>
      <c r="HXN148" s="3"/>
      <c r="HXO148" s="3"/>
      <c r="HXP148" s="3"/>
      <c r="HXQ148" s="3"/>
      <c r="HXR148" s="3"/>
      <c r="HXS148" s="3"/>
      <c r="HXT148" s="3"/>
      <c r="HXU148" s="3"/>
      <c r="HXV148" s="3"/>
      <c r="HXW148" s="3"/>
      <c r="HXX148" s="3"/>
      <c r="HXY148" s="3"/>
      <c r="HXZ148" s="3"/>
      <c r="HYA148" s="3"/>
      <c r="HYB148" s="3"/>
      <c r="HYC148" s="3"/>
      <c r="HYD148" s="3"/>
      <c r="HYE148" s="3"/>
      <c r="HYF148" s="3"/>
      <c r="HYG148" s="3"/>
      <c r="HYH148" s="3"/>
      <c r="HYI148" s="3"/>
      <c r="HYJ148" s="3"/>
      <c r="HYK148" s="3"/>
      <c r="HYL148" s="3"/>
      <c r="HYM148" s="3"/>
      <c r="HYN148" s="3"/>
      <c r="HYO148" s="3"/>
      <c r="HYP148" s="3"/>
      <c r="HYQ148" s="3"/>
      <c r="HYR148" s="3"/>
      <c r="HYS148" s="3"/>
      <c r="HYT148" s="3"/>
      <c r="HYU148" s="3"/>
      <c r="HYV148" s="3"/>
      <c r="HYW148" s="3"/>
      <c r="HYX148" s="3"/>
      <c r="HYY148" s="3"/>
      <c r="HYZ148" s="3"/>
      <c r="HZA148" s="3"/>
      <c r="HZB148" s="3"/>
      <c r="HZC148" s="3"/>
      <c r="HZD148" s="3"/>
      <c r="HZE148" s="3"/>
      <c r="HZF148" s="3"/>
      <c r="HZG148" s="3"/>
      <c r="HZH148" s="3"/>
      <c r="HZI148" s="3"/>
      <c r="HZJ148" s="3"/>
      <c r="HZK148" s="3"/>
      <c r="HZL148" s="3"/>
      <c r="HZM148" s="3"/>
      <c r="HZN148" s="3"/>
      <c r="HZO148" s="3"/>
      <c r="HZP148" s="3"/>
      <c r="HZQ148" s="3"/>
      <c r="HZR148" s="3"/>
      <c r="HZS148" s="3"/>
      <c r="HZT148" s="3"/>
      <c r="HZU148" s="3"/>
      <c r="HZV148" s="3"/>
      <c r="HZW148" s="3"/>
      <c r="HZX148" s="3"/>
      <c r="HZY148" s="3"/>
      <c r="HZZ148" s="3"/>
      <c r="IAA148" s="3"/>
      <c r="IAB148" s="3"/>
      <c r="IAC148" s="3"/>
      <c r="IAD148" s="3"/>
      <c r="IAE148" s="3"/>
      <c r="IAF148" s="3"/>
      <c r="IAG148" s="3"/>
      <c r="IAH148" s="3"/>
      <c r="IAI148" s="3"/>
      <c r="IAJ148" s="3"/>
      <c r="IAK148" s="3"/>
      <c r="IAL148" s="3"/>
      <c r="IAM148" s="3"/>
      <c r="IAN148" s="3"/>
      <c r="IAO148" s="3"/>
      <c r="IAP148" s="3"/>
      <c r="IAQ148" s="3"/>
      <c r="IAR148" s="3"/>
      <c r="IAS148" s="3"/>
      <c r="IAT148" s="3"/>
      <c r="IAU148" s="3"/>
      <c r="IAV148" s="3"/>
      <c r="IAW148" s="3"/>
      <c r="IAX148" s="3"/>
      <c r="IAY148" s="3"/>
      <c r="IAZ148" s="3"/>
      <c r="IBA148" s="3"/>
      <c r="IBB148" s="3"/>
      <c r="IBC148" s="3"/>
      <c r="IBD148" s="3"/>
      <c r="IBE148" s="3"/>
      <c r="IBF148" s="3"/>
      <c r="IBG148" s="3"/>
      <c r="IBH148" s="3"/>
      <c r="IBI148" s="3"/>
      <c r="IBJ148" s="3"/>
      <c r="IBK148" s="3"/>
      <c r="IBL148" s="3"/>
      <c r="IBM148" s="3"/>
      <c r="IBN148" s="3"/>
      <c r="IBO148" s="3"/>
      <c r="IBP148" s="3"/>
      <c r="IBQ148" s="3"/>
      <c r="IBR148" s="3"/>
      <c r="IBS148" s="3"/>
      <c r="IBT148" s="3"/>
      <c r="IBU148" s="3"/>
      <c r="IBV148" s="3"/>
      <c r="IBW148" s="3"/>
      <c r="IBX148" s="3"/>
      <c r="IBY148" s="3"/>
      <c r="IBZ148" s="3"/>
      <c r="ICA148" s="3"/>
      <c r="ICB148" s="3"/>
      <c r="ICC148" s="3"/>
      <c r="ICD148" s="3"/>
      <c r="ICE148" s="3"/>
      <c r="ICF148" s="3"/>
      <c r="ICG148" s="3"/>
      <c r="ICH148" s="3"/>
      <c r="ICI148" s="3"/>
      <c r="ICJ148" s="3"/>
      <c r="ICK148" s="3"/>
      <c r="ICL148" s="3"/>
      <c r="ICM148" s="3"/>
      <c r="ICN148" s="3"/>
      <c r="ICO148" s="3"/>
      <c r="ICP148" s="3"/>
      <c r="ICQ148" s="3"/>
      <c r="ICR148" s="3"/>
      <c r="ICS148" s="3"/>
      <c r="ICT148" s="3"/>
      <c r="ICU148" s="3"/>
      <c r="ICV148" s="3"/>
      <c r="ICW148" s="3"/>
      <c r="ICX148" s="3"/>
      <c r="ICY148" s="3"/>
      <c r="ICZ148" s="3"/>
      <c r="IDA148" s="3"/>
      <c r="IDB148" s="3"/>
      <c r="IDC148" s="3"/>
      <c r="IDD148" s="3"/>
      <c r="IDE148" s="3"/>
      <c r="IDF148" s="3"/>
      <c r="IDG148" s="3"/>
      <c r="IDH148" s="3"/>
      <c r="IDI148" s="3"/>
      <c r="IDJ148" s="3"/>
      <c r="IDK148" s="3"/>
      <c r="IDL148" s="3"/>
      <c r="IDM148" s="3"/>
      <c r="IDN148" s="3"/>
      <c r="IDO148" s="3"/>
      <c r="IDP148" s="3"/>
      <c r="IDQ148" s="3"/>
      <c r="IDR148" s="3"/>
      <c r="IDS148" s="3"/>
      <c r="IDT148" s="3"/>
      <c r="IDU148" s="3"/>
      <c r="IDV148" s="3"/>
      <c r="IDW148" s="3"/>
      <c r="IDX148" s="3"/>
      <c r="IDY148" s="3"/>
      <c r="IDZ148" s="3"/>
      <c r="IEA148" s="3"/>
      <c r="IEB148" s="3"/>
      <c r="IEC148" s="3"/>
      <c r="IED148" s="3"/>
      <c r="IEE148" s="3"/>
      <c r="IEF148" s="3"/>
      <c r="IEG148" s="3"/>
      <c r="IEH148" s="3"/>
      <c r="IEI148" s="3"/>
      <c r="IEJ148" s="3"/>
      <c r="IEK148" s="3"/>
      <c r="IEL148" s="3"/>
      <c r="IEM148" s="3"/>
      <c r="IEN148" s="3"/>
      <c r="IEO148" s="3"/>
      <c r="IEP148" s="3"/>
      <c r="IEQ148" s="3"/>
      <c r="IER148" s="3"/>
      <c r="IES148" s="3"/>
      <c r="IET148" s="3"/>
      <c r="IEU148" s="3"/>
      <c r="IEV148" s="3"/>
      <c r="IEW148" s="3"/>
      <c r="IEX148" s="3"/>
      <c r="IEY148" s="3"/>
      <c r="IEZ148" s="3"/>
      <c r="IFA148" s="3"/>
      <c r="IFB148" s="3"/>
      <c r="IFC148" s="3"/>
      <c r="IFD148" s="3"/>
      <c r="IFE148" s="3"/>
      <c r="IFF148" s="3"/>
      <c r="IFG148" s="3"/>
      <c r="IFH148" s="3"/>
      <c r="IFI148" s="3"/>
      <c r="IFJ148" s="3"/>
      <c r="IFK148" s="3"/>
      <c r="IFL148" s="3"/>
      <c r="IFM148" s="3"/>
      <c r="IFN148" s="3"/>
      <c r="IFO148" s="3"/>
      <c r="IFP148" s="3"/>
      <c r="IFQ148" s="3"/>
      <c r="IFR148" s="3"/>
      <c r="IFS148" s="3"/>
      <c r="IFT148" s="3"/>
      <c r="IFU148" s="3"/>
      <c r="IFV148" s="3"/>
      <c r="IFW148" s="3"/>
      <c r="IFX148" s="3"/>
      <c r="IFY148" s="3"/>
      <c r="IFZ148" s="3"/>
      <c r="IGA148" s="3"/>
      <c r="IGB148" s="3"/>
      <c r="IGC148" s="3"/>
      <c r="IGD148" s="3"/>
      <c r="IGE148" s="3"/>
      <c r="IGF148" s="3"/>
      <c r="IGG148" s="3"/>
      <c r="IGH148" s="3"/>
      <c r="IGI148" s="3"/>
      <c r="IGJ148" s="3"/>
      <c r="IGK148" s="3"/>
      <c r="IGL148" s="3"/>
      <c r="IGM148" s="3"/>
      <c r="IGN148" s="3"/>
      <c r="IGO148" s="3"/>
      <c r="IGP148" s="3"/>
      <c r="IGQ148" s="3"/>
      <c r="IGR148" s="3"/>
      <c r="IGS148" s="3"/>
      <c r="IGT148" s="3"/>
      <c r="IGU148" s="3"/>
      <c r="IGV148" s="3"/>
      <c r="IGW148" s="3"/>
      <c r="IGX148" s="3"/>
      <c r="IGY148" s="3"/>
      <c r="IGZ148" s="3"/>
      <c r="IHA148" s="3"/>
      <c r="IHB148" s="3"/>
      <c r="IHC148" s="3"/>
      <c r="IHD148" s="3"/>
      <c r="IHE148" s="3"/>
      <c r="IHF148" s="3"/>
      <c r="IHG148" s="3"/>
      <c r="IHH148" s="3"/>
      <c r="IHI148" s="3"/>
      <c r="IHJ148" s="3"/>
      <c r="IHK148" s="3"/>
      <c r="IHL148" s="3"/>
      <c r="IHM148" s="3"/>
      <c r="IHN148" s="3"/>
      <c r="IHO148" s="3"/>
      <c r="IHP148" s="3"/>
      <c r="IHQ148" s="3"/>
      <c r="IHR148" s="3"/>
      <c r="IHS148" s="3"/>
      <c r="IHT148" s="3"/>
      <c r="IHU148" s="3"/>
      <c r="IHV148" s="3"/>
      <c r="IHW148" s="3"/>
      <c r="IHX148" s="3"/>
      <c r="IHY148" s="3"/>
      <c r="IHZ148" s="3"/>
      <c r="IIA148" s="3"/>
      <c r="IIB148" s="3"/>
      <c r="IIC148" s="3"/>
      <c r="IID148" s="3"/>
      <c r="IIE148" s="3"/>
      <c r="IIF148" s="3"/>
      <c r="IIG148" s="3"/>
      <c r="IIH148" s="3"/>
      <c r="III148" s="3"/>
      <c r="IIJ148" s="3"/>
      <c r="IIK148" s="3"/>
      <c r="IIL148" s="3"/>
      <c r="IIM148" s="3"/>
      <c r="IIN148" s="3"/>
      <c r="IIO148" s="3"/>
      <c r="IIP148" s="3"/>
      <c r="IIQ148" s="3"/>
      <c r="IIR148" s="3"/>
      <c r="IIS148" s="3"/>
      <c r="IIT148" s="3"/>
      <c r="IIU148" s="3"/>
      <c r="IIV148" s="3"/>
      <c r="IIW148" s="3"/>
      <c r="IIX148" s="3"/>
      <c r="IIY148" s="3"/>
      <c r="IIZ148" s="3"/>
      <c r="IJA148" s="3"/>
      <c r="IJB148" s="3"/>
      <c r="IJC148" s="3"/>
      <c r="IJD148" s="3"/>
      <c r="IJE148" s="3"/>
      <c r="IJF148" s="3"/>
      <c r="IJG148" s="3"/>
      <c r="IJH148" s="3"/>
      <c r="IJI148" s="3"/>
      <c r="IJJ148" s="3"/>
      <c r="IJK148" s="3"/>
      <c r="IJL148" s="3"/>
      <c r="IJM148" s="3"/>
      <c r="IJN148" s="3"/>
      <c r="IJO148" s="3"/>
      <c r="IJP148" s="3"/>
      <c r="IJQ148" s="3"/>
      <c r="IJR148" s="3"/>
      <c r="IJS148" s="3"/>
      <c r="IJT148" s="3"/>
      <c r="IJU148" s="3"/>
      <c r="IJV148" s="3"/>
      <c r="IJW148" s="3"/>
      <c r="IJX148" s="3"/>
      <c r="IJY148" s="3"/>
      <c r="IJZ148" s="3"/>
      <c r="IKA148" s="3"/>
      <c r="IKB148" s="3"/>
      <c r="IKC148" s="3"/>
      <c r="IKD148" s="3"/>
      <c r="IKE148" s="3"/>
      <c r="IKF148" s="3"/>
      <c r="IKG148" s="3"/>
      <c r="IKH148" s="3"/>
      <c r="IKI148" s="3"/>
      <c r="IKJ148" s="3"/>
      <c r="IKK148" s="3"/>
      <c r="IKL148" s="3"/>
      <c r="IKM148" s="3"/>
      <c r="IKN148" s="3"/>
      <c r="IKO148" s="3"/>
      <c r="IKP148" s="3"/>
      <c r="IKQ148" s="3"/>
      <c r="IKR148" s="3"/>
      <c r="IKS148" s="3"/>
      <c r="IKT148" s="3"/>
      <c r="IKU148" s="3"/>
      <c r="IKV148" s="3"/>
      <c r="IKW148" s="3"/>
      <c r="IKX148" s="3"/>
      <c r="IKY148" s="3"/>
      <c r="IKZ148" s="3"/>
      <c r="ILA148" s="3"/>
      <c r="ILB148" s="3"/>
      <c r="ILC148" s="3"/>
      <c r="ILD148" s="3"/>
      <c r="ILE148" s="3"/>
      <c r="ILF148" s="3"/>
      <c r="ILG148" s="3"/>
      <c r="ILH148" s="3"/>
      <c r="ILI148" s="3"/>
      <c r="ILJ148" s="3"/>
      <c r="ILK148" s="3"/>
      <c r="ILL148" s="3"/>
      <c r="ILM148" s="3"/>
      <c r="ILN148" s="3"/>
      <c r="ILO148" s="3"/>
      <c r="ILP148" s="3"/>
      <c r="ILQ148" s="3"/>
      <c r="ILR148" s="3"/>
      <c r="ILS148" s="3"/>
      <c r="ILT148" s="3"/>
      <c r="ILU148" s="3"/>
      <c r="ILV148" s="3"/>
      <c r="ILW148" s="3"/>
      <c r="ILX148" s="3"/>
      <c r="ILY148" s="3"/>
      <c r="ILZ148" s="3"/>
      <c r="IMA148" s="3"/>
      <c r="IMB148" s="3"/>
      <c r="IMC148" s="3"/>
      <c r="IMD148" s="3"/>
      <c r="IME148" s="3"/>
      <c r="IMF148" s="3"/>
      <c r="IMG148" s="3"/>
      <c r="IMH148" s="3"/>
      <c r="IMI148" s="3"/>
      <c r="IMJ148" s="3"/>
      <c r="IMK148" s="3"/>
      <c r="IML148" s="3"/>
      <c r="IMM148" s="3"/>
      <c r="IMN148" s="3"/>
      <c r="IMO148" s="3"/>
      <c r="IMP148" s="3"/>
      <c r="IMQ148" s="3"/>
      <c r="IMR148" s="3"/>
      <c r="IMS148" s="3"/>
      <c r="IMT148" s="3"/>
      <c r="IMU148" s="3"/>
      <c r="IMV148" s="3"/>
      <c r="IMW148" s="3"/>
      <c r="IMX148" s="3"/>
      <c r="IMY148" s="3"/>
      <c r="IMZ148" s="3"/>
      <c r="INA148" s="3"/>
      <c r="INB148" s="3"/>
      <c r="INC148" s="3"/>
      <c r="IND148" s="3"/>
      <c r="INE148" s="3"/>
      <c r="INF148" s="3"/>
      <c r="ING148" s="3"/>
      <c r="INH148" s="3"/>
      <c r="INI148" s="3"/>
      <c r="INJ148" s="3"/>
      <c r="INK148" s="3"/>
      <c r="INL148" s="3"/>
      <c r="INM148" s="3"/>
      <c r="INN148" s="3"/>
      <c r="INO148" s="3"/>
      <c r="INP148" s="3"/>
      <c r="INQ148" s="3"/>
      <c r="INR148" s="3"/>
      <c r="INS148" s="3"/>
      <c r="INT148" s="3"/>
      <c r="INU148" s="3"/>
      <c r="INV148" s="3"/>
      <c r="INW148" s="3"/>
      <c r="INX148" s="3"/>
      <c r="INY148" s="3"/>
      <c r="INZ148" s="3"/>
      <c r="IOA148" s="3"/>
      <c r="IOB148" s="3"/>
      <c r="IOC148" s="3"/>
      <c r="IOD148" s="3"/>
      <c r="IOE148" s="3"/>
      <c r="IOF148" s="3"/>
      <c r="IOG148" s="3"/>
      <c r="IOH148" s="3"/>
      <c r="IOI148" s="3"/>
      <c r="IOJ148" s="3"/>
      <c r="IOK148" s="3"/>
      <c r="IOL148" s="3"/>
      <c r="IOM148" s="3"/>
      <c r="ION148" s="3"/>
      <c r="IOO148" s="3"/>
      <c r="IOP148" s="3"/>
      <c r="IOQ148" s="3"/>
      <c r="IOR148" s="3"/>
      <c r="IOS148" s="3"/>
      <c r="IOT148" s="3"/>
      <c r="IOU148" s="3"/>
      <c r="IOV148" s="3"/>
      <c r="IOW148" s="3"/>
      <c r="IOX148" s="3"/>
      <c r="IOY148" s="3"/>
      <c r="IOZ148" s="3"/>
      <c r="IPA148" s="3"/>
      <c r="IPB148" s="3"/>
      <c r="IPC148" s="3"/>
      <c r="IPD148" s="3"/>
      <c r="IPE148" s="3"/>
      <c r="IPF148" s="3"/>
      <c r="IPG148" s="3"/>
      <c r="IPH148" s="3"/>
      <c r="IPI148" s="3"/>
      <c r="IPJ148" s="3"/>
      <c r="IPK148" s="3"/>
      <c r="IPL148" s="3"/>
      <c r="IPM148" s="3"/>
      <c r="IPN148" s="3"/>
      <c r="IPO148" s="3"/>
      <c r="IPP148" s="3"/>
      <c r="IPQ148" s="3"/>
      <c r="IPR148" s="3"/>
      <c r="IPS148" s="3"/>
      <c r="IPT148" s="3"/>
      <c r="IPU148" s="3"/>
      <c r="IPV148" s="3"/>
      <c r="IPW148" s="3"/>
      <c r="IPX148" s="3"/>
      <c r="IPY148" s="3"/>
      <c r="IPZ148" s="3"/>
      <c r="IQA148" s="3"/>
      <c r="IQB148" s="3"/>
      <c r="IQC148" s="3"/>
      <c r="IQD148" s="3"/>
      <c r="IQE148" s="3"/>
      <c r="IQF148" s="3"/>
      <c r="IQG148" s="3"/>
      <c r="IQH148" s="3"/>
      <c r="IQI148" s="3"/>
      <c r="IQJ148" s="3"/>
      <c r="IQK148" s="3"/>
      <c r="IQL148" s="3"/>
      <c r="IQM148" s="3"/>
      <c r="IQN148" s="3"/>
      <c r="IQO148" s="3"/>
      <c r="IQP148" s="3"/>
      <c r="IQQ148" s="3"/>
      <c r="IQR148" s="3"/>
      <c r="IQS148" s="3"/>
      <c r="IQT148" s="3"/>
      <c r="IQU148" s="3"/>
      <c r="IQV148" s="3"/>
      <c r="IQW148" s="3"/>
      <c r="IQX148" s="3"/>
      <c r="IQY148" s="3"/>
      <c r="IQZ148" s="3"/>
      <c r="IRA148" s="3"/>
      <c r="IRB148" s="3"/>
      <c r="IRC148" s="3"/>
      <c r="IRD148" s="3"/>
      <c r="IRE148" s="3"/>
      <c r="IRF148" s="3"/>
      <c r="IRG148" s="3"/>
      <c r="IRH148" s="3"/>
      <c r="IRI148" s="3"/>
      <c r="IRJ148" s="3"/>
      <c r="IRK148" s="3"/>
      <c r="IRL148" s="3"/>
      <c r="IRM148" s="3"/>
      <c r="IRN148" s="3"/>
      <c r="IRO148" s="3"/>
      <c r="IRP148" s="3"/>
      <c r="IRQ148" s="3"/>
      <c r="IRR148" s="3"/>
      <c r="IRS148" s="3"/>
      <c r="IRT148" s="3"/>
      <c r="IRU148" s="3"/>
      <c r="IRV148" s="3"/>
      <c r="IRW148" s="3"/>
      <c r="IRX148" s="3"/>
      <c r="IRY148" s="3"/>
      <c r="IRZ148" s="3"/>
      <c r="ISA148" s="3"/>
      <c r="ISB148" s="3"/>
      <c r="ISC148" s="3"/>
      <c r="ISD148" s="3"/>
      <c r="ISE148" s="3"/>
      <c r="ISF148" s="3"/>
      <c r="ISG148" s="3"/>
      <c r="ISH148" s="3"/>
      <c r="ISI148" s="3"/>
      <c r="ISJ148" s="3"/>
      <c r="ISK148" s="3"/>
      <c r="ISL148" s="3"/>
      <c r="ISM148" s="3"/>
      <c r="ISN148" s="3"/>
      <c r="ISO148" s="3"/>
      <c r="ISP148" s="3"/>
      <c r="ISQ148" s="3"/>
      <c r="ISR148" s="3"/>
      <c r="ISS148" s="3"/>
      <c r="IST148" s="3"/>
      <c r="ISU148" s="3"/>
      <c r="ISV148" s="3"/>
      <c r="ISW148" s="3"/>
      <c r="ISX148" s="3"/>
      <c r="ISY148" s="3"/>
      <c r="ISZ148" s="3"/>
      <c r="ITA148" s="3"/>
      <c r="ITB148" s="3"/>
      <c r="ITC148" s="3"/>
      <c r="ITD148" s="3"/>
      <c r="ITE148" s="3"/>
      <c r="ITF148" s="3"/>
      <c r="ITG148" s="3"/>
      <c r="ITH148" s="3"/>
      <c r="ITI148" s="3"/>
      <c r="ITJ148" s="3"/>
      <c r="ITK148" s="3"/>
      <c r="ITL148" s="3"/>
      <c r="ITM148" s="3"/>
      <c r="ITN148" s="3"/>
      <c r="ITO148" s="3"/>
      <c r="ITP148" s="3"/>
      <c r="ITQ148" s="3"/>
      <c r="ITR148" s="3"/>
      <c r="ITS148" s="3"/>
      <c r="ITT148" s="3"/>
      <c r="ITU148" s="3"/>
      <c r="ITV148" s="3"/>
      <c r="ITW148" s="3"/>
      <c r="ITX148" s="3"/>
      <c r="ITY148" s="3"/>
      <c r="ITZ148" s="3"/>
      <c r="IUA148" s="3"/>
      <c r="IUB148" s="3"/>
      <c r="IUC148" s="3"/>
      <c r="IUD148" s="3"/>
      <c r="IUE148" s="3"/>
      <c r="IUF148" s="3"/>
      <c r="IUG148" s="3"/>
      <c r="IUH148" s="3"/>
      <c r="IUI148" s="3"/>
      <c r="IUJ148" s="3"/>
      <c r="IUK148" s="3"/>
      <c r="IUL148" s="3"/>
      <c r="IUM148" s="3"/>
      <c r="IUN148" s="3"/>
      <c r="IUO148" s="3"/>
      <c r="IUP148" s="3"/>
      <c r="IUQ148" s="3"/>
      <c r="IUR148" s="3"/>
      <c r="IUS148" s="3"/>
      <c r="IUT148" s="3"/>
      <c r="IUU148" s="3"/>
      <c r="IUV148" s="3"/>
      <c r="IUW148" s="3"/>
      <c r="IUX148" s="3"/>
      <c r="IUY148" s="3"/>
      <c r="IUZ148" s="3"/>
      <c r="IVA148" s="3"/>
      <c r="IVB148" s="3"/>
      <c r="IVC148" s="3"/>
      <c r="IVD148" s="3"/>
      <c r="IVE148" s="3"/>
      <c r="IVF148" s="3"/>
      <c r="IVG148" s="3"/>
      <c r="IVH148" s="3"/>
      <c r="IVI148" s="3"/>
      <c r="IVJ148" s="3"/>
      <c r="IVK148" s="3"/>
      <c r="IVL148" s="3"/>
      <c r="IVM148" s="3"/>
      <c r="IVN148" s="3"/>
      <c r="IVO148" s="3"/>
      <c r="IVP148" s="3"/>
      <c r="IVQ148" s="3"/>
      <c r="IVR148" s="3"/>
      <c r="IVS148" s="3"/>
      <c r="IVT148" s="3"/>
      <c r="IVU148" s="3"/>
      <c r="IVV148" s="3"/>
      <c r="IVW148" s="3"/>
      <c r="IVX148" s="3"/>
      <c r="IVY148" s="3"/>
      <c r="IVZ148" s="3"/>
      <c r="IWA148" s="3"/>
      <c r="IWB148" s="3"/>
      <c r="IWC148" s="3"/>
      <c r="IWD148" s="3"/>
      <c r="IWE148" s="3"/>
      <c r="IWF148" s="3"/>
      <c r="IWG148" s="3"/>
      <c r="IWH148" s="3"/>
      <c r="IWI148" s="3"/>
      <c r="IWJ148" s="3"/>
      <c r="IWK148" s="3"/>
      <c r="IWL148" s="3"/>
      <c r="IWM148" s="3"/>
      <c r="IWN148" s="3"/>
      <c r="IWO148" s="3"/>
      <c r="IWP148" s="3"/>
      <c r="IWQ148" s="3"/>
      <c r="IWR148" s="3"/>
      <c r="IWS148" s="3"/>
      <c r="IWT148" s="3"/>
      <c r="IWU148" s="3"/>
      <c r="IWV148" s="3"/>
      <c r="IWW148" s="3"/>
      <c r="IWX148" s="3"/>
      <c r="IWY148" s="3"/>
      <c r="IWZ148" s="3"/>
      <c r="IXA148" s="3"/>
      <c r="IXB148" s="3"/>
      <c r="IXC148" s="3"/>
      <c r="IXD148" s="3"/>
      <c r="IXE148" s="3"/>
      <c r="IXF148" s="3"/>
      <c r="IXG148" s="3"/>
      <c r="IXH148" s="3"/>
      <c r="IXI148" s="3"/>
      <c r="IXJ148" s="3"/>
      <c r="IXK148" s="3"/>
      <c r="IXL148" s="3"/>
      <c r="IXM148" s="3"/>
      <c r="IXN148" s="3"/>
      <c r="IXO148" s="3"/>
      <c r="IXP148" s="3"/>
      <c r="IXQ148" s="3"/>
      <c r="IXR148" s="3"/>
      <c r="IXS148" s="3"/>
      <c r="IXT148" s="3"/>
      <c r="IXU148" s="3"/>
      <c r="IXV148" s="3"/>
      <c r="IXW148" s="3"/>
      <c r="IXX148" s="3"/>
      <c r="IXY148" s="3"/>
      <c r="IXZ148" s="3"/>
      <c r="IYA148" s="3"/>
      <c r="IYB148" s="3"/>
      <c r="IYC148" s="3"/>
      <c r="IYD148" s="3"/>
      <c r="IYE148" s="3"/>
      <c r="IYF148" s="3"/>
      <c r="IYG148" s="3"/>
      <c r="IYH148" s="3"/>
      <c r="IYI148" s="3"/>
      <c r="IYJ148" s="3"/>
      <c r="IYK148" s="3"/>
      <c r="IYL148" s="3"/>
      <c r="IYM148" s="3"/>
      <c r="IYN148" s="3"/>
      <c r="IYO148" s="3"/>
      <c r="IYP148" s="3"/>
      <c r="IYQ148" s="3"/>
      <c r="IYR148" s="3"/>
      <c r="IYS148" s="3"/>
      <c r="IYT148" s="3"/>
      <c r="IYU148" s="3"/>
      <c r="IYV148" s="3"/>
      <c r="IYW148" s="3"/>
      <c r="IYX148" s="3"/>
      <c r="IYY148" s="3"/>
      <c r="IYZ148" s="3"/>
      <c r="IZA148" s="3"/>
      <c r="IZB148" s="3"/>
      <c r="IZC148" s="3"/>
      <c r="IZD148" s="3"/>
      <c r="IZE148" s="3"/>
      <c r="IZF148" s="3"/>
      <c r="IZG148" s="3"/>
      <c r="IZH148" s="3"/>
      <c r="IZI148" s="3"/>
      <c r="IZJ148" s="3"/>
      <c r="IZK148" s="3"/>
      <c r="IZL148" s="3"/>
      <c r="IZM148" s="3"/>
      <c r="IZN148" s="3"/>
      <c r="IZO148" s="3"/>
      <c r="IZP148" s="3"/>
      <c r="IZQ148" s="3"/>
      <c r="IZR148" s="3"/>
      <c r="IZS148" s="3"/>
      <c r="IZT148" s="3"/>
      <c r="IZU148" s="3"/>
      <c r="IZV148" s="3"/>
      <c r="IZW148" s="3"/>
      <c r="IZX148" s="3"/>
      <c r="IZY148" s="3"/>
      <c r="IZZ148" s="3"/>
      <c r="JAA148" s="3"/>
      <c r="JAB148" s="3"/>
      <c r="JAC148" s="3"/>
      <c r="JAD148" s="3"/>
      <c r="JAE148" s="3"/>
      <c r="JAF148" s="3"/>
      <c r="JAG148" s="3"/>
      <c r="JAH148" s="3"/>
      <c r="JAI148" s="3"/>
      <c r="JAJ148" s="3"/>
      <c r="JAK148" s="3"/>
      <c r="JAL148" s="3"/>
      <c r="JAM148" s="3"/>
      <c r="JAN148" s="3"/>
      <c r="JAO148" s="3"/>
      <c r="JAP148" s="3"/>
      <c r="JAQ148" s="3"/>
      <c r="JAR148" s="3"/>
      <c r="JAS148" s="3"/>
      <c r="JAT148" s="3"/>
      <c r="JAU148" s="3"/>
      <c r="JAV148" s="3"/>
      <c r="JAW148" s="3"/>
      <c r="JAX148" s="3"/>
      <c r="JAY148" s="3"/>
      <c r="JAZ148" s="3"/>
      <c r="JBA148" s="3"/>
      <c r="JBB148" s="3"/>
      <c r="JBC148" s="3"/>
      <c r="JBD148" s="3"/>
      <c r="JBE148" s="3"/>
      <c r="JBF148" s="3"/>
      <c r="JBG148" s="3"/>
      <c r="JBH148" s="3"/>
      <c r="JBI148" s="3"/>
      <c r="JBJ148" s="3"/>
      <c r="JBK148" s="3"/>
      <c r="JBL148" s="3"/>
      <c r="JBM148" s="3"/>
      <c r="JBN148" s="3"/>
      <c r="JBO148" s="3"/>
      <c r="JBP148" s="3"/>
      <c r="JBQ148" s="3"/>
      <c r="JBR148" s="3"/>
      <c r="JBS148" s="3"/>
      <c r="JBT148" s="3"/>
      <c r="JBU148" s="3"/>
      <c r="JBV148" s="3"/>
      <c r="JBW148" s="3"/>
      <c r="JBX148" s="3"/>
      <c r="JBY148" s="3"/>
      <c r="JBZ148" s="3"/>
      <c r="JCA148" s="3"/>
      <c r="JCB148" s="3"/>
      <c r="JCC148" s="3"/>
      <c r="JCD148" s="3"/>
      <c r="JCE148" s="3"/>
      <c r="JCF148" s="3"/>
      <c r="JCG148" s="3"/>
      <c r="JCH148" s="3"/>
      <c r="JCI148" s="3"/>
      <c r="JCJ148" s="3"/>
      <c r="JCK148" s="3"/>
      <c r="JCL148" s="3"/>
      <c r="JCM148" s="3"/>
      <c r="JCN148" s="3"/>
      <c r="JCO148" s="3"/>
      <c r="JCP148" s="3"/>
      <c r="JCQ148" s="3"/>
      <c r="JCR148" s="3"/>
      <c r="JCS148" s="3"/>
      <c r="JCT148" s="3"/>
      <c r="JCU148" s="3"/>
      <c r="JCV148" s="3"/>
      <c r="JCW148" s="3"/>
      <c r="JCX148" s="3"/>
      <c r="JCY148" s="3"/>
      <c r="JCZ148" s="3"/>
      <c r="JDA148" s="3"/>
      <c r="JDB148" s="3"/>
      <c r="JDC148" s="3"/>
      <c r="JDD148" s="3"/>
      <c r="JDE148" s="3"/>
      <c r="JDF148" s="3"/>
      <c r="JDG148" s="3"/>
      <c r="JDH148" s="3"/>
      <c r="JDI148" s="3"/>
      <c r="JDJ148" s="3"/>
      <c r="JDK148" s="3"/>
      <c r="JDL148" s="3"/>
      <c r="JDM148" s="3"/>
      <c r="JDN148" s="3"/>
      <c r="JDO148" s="3"/>
      <c r="JDP148" s="3"/>
      <c r="JDQ148" s="3"/>
      <c r="JDR148" s="3"/>
      <c r="JDS148" s="3"/>
      <c r="JDT148" s="3"/>
      <c r="JDU148" s="3"/>
      <c r="JDV148" s="3"/>
      <c r="JDW148" s="3"/>
      <c r="JDX148" s="3"/>
      <c r="JDY148" s="3"/>
      <c r="JDZ148" s="3"/>
      <c r="JEA148" s="3"/>
      <c r="JEB148" s="3"/>
      <c r="JEC148" s="3"/>
      <c r="JED148" s="3"/>
      <c r="JEE148" s="3"/>
      <c r="JEF148" s="3"/>
      <c r="JEG148" s="3"/>
      <c r="JEH148" s="3"/>
      <c r="JEI148" s="3"/>
      <c r="JEJ148" s="3"/>
      <c r="JEK148" s="3"/>
      <c r="JEL148" s="3"/>
      <c r="JEM148" s="3"/>
      <c r="JEN148" s="3"/>
      <c r="JEO148" s="3"/>
      <c r="JEP148" s="3"/>
      <c r="JEQ148" s="3"/>
      <c r="JER148" s="3"/>
      <c r="JES148" s="3"/>
      <c r="JET148" s="3"/>
      <c r="JEU148" s="3"/>
      <c r="JEV148" s="3"/>
      <c r="JEW148" s="3"/>
      <c r="JEX148" s="3"/>
      <c r="JEY148" s="3"/>
      <c r="JEZ148" s="3"/>
      <c r="JFA148" s="3"/>
      <c r="JFB148" s="3"/>
      <c r="JFC148" s="3"/>
      <c r="JFD148" s="3"/>
      <c r="JFE148" s="3"/>
      <c r="JFF148" s="3"/>
      <c r="JFG148" s="3"/>
      <c r="JFH148" s="3"/>
      <c r="JFI148" s="3"/>
      <c r="JFJ148" s="3"/>
      <c r="JFK148" s="3"/>
      <c r="JFL148" s="3"/>
      <c r="JFM148" s="3"/>
      <c r="JFN148" s="3"/>
      <c r="JFO148" s="3"/>
      <c r="JFP148" s="3"/>
      <c r="JFQ148" s="3"/>
      <c r="JFR148" s="3"/>
      <c r="JFS148" s="3"/>
      <c r="JFT148" s="3"/>
      <c r="JFU148" s="3"/>
      <c r="JFV148" s="3"/>
      <c r="JFW148" s="3"/>
      <c r="JFX148" s="3"/>
      <c r="JFY148" s="3"/>
      <c r="JFZ148" s="3"/>
      <c r="JGA148" s="3"/>
      <c r="JGB148" s="3"/>
      <c r="JGC148" s="3"/>
      <c r="JGD148" s="3"/>
      <c r="JGE148" s="3"/>
      <c r="JGF148" s="3"/>
      <c r="JGG148" s="3"/>
      <c r="JGH148" s="3"/>
      <c r="JGI148" s="3"/>
      <c r="JGJ148" s="3"/>
      <c r="JGK148" s="3"/>
      <c r="JGL148" s="3"/>
      <c r="JGM148" s="3"/>
      <c r="JGN148" s="3"/>
      <c r="JGO148" s="3"/>
      <c r="JGP148" s="3"/>
      <c r="JGQ148" s="3"/>
      <c r="JGR148" s="3"/>
      <c r="JGS148" s="3"/>
      <c r="JGT148" s="3"/>
      <c r="JGU148" s="3"/>
      <c r="JGV148" s="3"/>
      <c r="JGW148" s="3"/>
      <c r="JGX148" s="3"/>
      <c r="JGY148" s="3"/>
      <c r="JGZ148" s="3"/>
      <c r="JHA148" s="3"/>
      <c r="JHB148" s="3"/>
      <c r="JHC148" s="3"/>
      <c r="JHD148" s="3"/>
      <c r="JHE148" s="3"/>
      <c r="JHF148" s="3"/>
      <c r="JHG148" s="3"/>
      <c r="JHH148" s="3"/>
      <c r="JHI148" s="3"/>
      <c r="JHJ148" s="3"/>
      <c r="JHK148" s="3"/>
      <c r="JHL148" s="3"/>
      <c r="JHM148" s="3"/>
      <c r="JHN148" s="3"/>
      <c r="JHO148" s="3"/>
      <c r="JHP148" s="3"/>
      <c r="JHQ148" s="3"/>
      <c r="JHR148" s="3"/>
      <c r="JHS148" s="3"/>
      <c r="JHT148" s="3"/>
      <c r="JHU148" s="3"/>
      <c r="JHV148" s="3"/>
      <c r="JHW148" s="3"/>
      <c r="JHX148" s="3"/>
      <c r="JHY148" s="3"/>
      <c r="JHZ148" s="3"/>
      <c r="JIA148" s="3"/>
      <c r="JIB148" s="3"/>
      <c r="JIC148" s="3"/>
      <c r="JID148" s="3"/>
      <c r="JIE148" s="3"/>
      <c r="JIF148" s="3"/>
      <c r="JIG148" s="3"/>
      <c r="JIH148" s="3"/>
      <c r="JII148" s="3"/>
      <c r="JIJ148" s="3"/>
      <c r="JIK148" s="3"/>
      <c r="JIL148" s="3"/>
      <c r="JIM148" s="3"/>
      <c r="JIN148" s="3"/>
      <c r="JIO148" s="3"/>
      <c r="JIP148" s="3"/>
      <c r="JIQ148" s="3"/>
      <c r="JIR148" s="3"/>
      <c r="JIS148" s="3"/>
      <c r="JIT148" s="3"/>
      <c r="JIU148" s="3"/>
      <c r="JIV148" s="3"/>
      <c r="JIW148" s="3"/>
      <c r="JIX148" s="3"/>
      <c r="JIY148" s="3"/>
      <c r="JIZ148" s="3"/>
      <c r="JJA148" s="3"/>
      <c r="JJB148" s="3"/>
      <c r="JJC148" s="3"/>
      <c r="JJD148" s="3"/>
      <c r="JJE148" s="3"/>
      <c r="JJF148" s="3"/>
      <c r="JJG148" s="3"/>
      <c r="JJH148" s="3"/>
      <c r="JJI148" s="3"/>
      <c r="JJJ148" s="3"/>
      <c r="JJK148" s="3"/>
      <c r="JJL148" s="3"/>
      <c r="JJM148" s="3"/>
      <c r="JJN148" s="3"/>
      <c r="JJO148" s="3"/>
      <c r="JJP148" s="3"/>
      <c r="JJQ148" s="3"/>
      <c r="JJR148" s="3"/>
      <c r="JJS148" s="3"/>
      <c r="JJT148" s="3"/>
      <c r="JJU148" s="3"/>
      <c r="JJV148" s="3"/>
      <c r="JJW148" s="3"/>
      <c r="JJX148" s="3"/>
      <c r="JJY148" s="3"/>
      <c r="JJZ148" s="3"/>
      <c r="JKA148" s="3"/>
      <c r="JKB148" s="3"/>
      <c r="JKC148" s="3"/>
      <c r="JKD148" s="3"/>
      <c r="JKE148" s="3"/>
      <c r="JKF148" s="3"/>
      <c r="JKG148" s="3"/>
      <c r="JKH148" s="3"/>
      <c r="JKI148" s="3"/>
      <c r="JKJ148" s="3"/>
      <c r="JKK148" s="3"/>
      <c r="JKL148" s="3"/>
      <c r="JKM148" s="3"/>
      <c r="JKN148" s="3"/>
      <c r="JKO148" s="3"/>
      <c r="JKP148" s="3"/>
      <c r="JKQ148" s="3"/>
      <c r="JKR148" s="3"/>
      <c r="JKS148" s="3"/>
      <c r="JKT148" s="3"/>
      <c r="JKU148" s="3"/>
      <c r="JKV148" s="3"/>
      <c r="JKW148" s="3"/>
      <c r="JKX148" s="3"/>
      <c r="JKY148" s="3"/>
      <c r="JKZ148" s="3"/>
      <c r="JLA148" s="3"/>
      <c r="JLB148" s="3"/>
      <c r="JLC148" s="3"/>
      <c r="JLD148" s="3"/>
      <c r="JLE148" s="3"/>
      <c r="JLF148" s="3"/>
      <c r="JLG148" s="3"/>
      <c r="JLH148" s="3"/>
      <c r="JLI148" s="3"/>
      <c r="JLJ148" s="3"/>
      <c r="JLK148" s="3"/>
      <c r="JLL148" s="3"/>
      <c r="JLM148" s="3"/>
      <c r="JLN148" s="3"/>
      <c r="JLO148" s="3"/>
      <c r="JLP148" s="3"/>
      <c r="JLQ148" s="3"/>
      <c r="JLR148" s="3"/>
      <c r="JLS148" s="3"/>
      <c r="JLT148" s="3"/>
      <c r="JLU148" s="3"/>
      <c r="JLV148" s="3"/>
      <c r="JLW148" s="3"/>
      <c r="JLX148" s="3"/>
      <c r="JLY148" s="3"/>
      <c r="JLZ148" s="3"/>
      <c r="JMA148" s="3"/>
      <c r="JMB148" s="3"/>
      <c r="JMC148" s="3"/>
      <c r="JMD148" s="3"/>
      <c r="JME148" s="3"/>
      <c r="JMF148" s="3"/>
      <c r="JMG148" s="3"/>
      <c r="JMH148" s="3"/>
      <c r="JMI148" s="3"/>
      <c r="JMJ148" s="3"/>
      <c r="JMK148" s="3"/>
      <c r="JML148" s="3"/>
      <c r="JMM148" s="3"/>
      <c r="JMN148" s="3"/>
      <c r="JMO148" s="3"/>
      <c r="JMP148" s="3"/>
      <c r="JMQ148" s="3"/>
      <c r="JMR148" s="3"/>
      <c r="JMS148" s="3"/>
      <c r="JMT148" s="3"/>
      <c r="JMU148" s="3"/>
      <c r="JMV148" s="3"/>
      <c r="JMW148" s="3"/>
      <c r="JMX148" s="3"/>
      <c r="JMY148" s="3"/>
      <c r="JMZ148" s="3"/>
      <c r="JNA148" s="3"/>
      <c r="JNB148" s="3"/>
      <c r="JNC148" s="3"/>
      <c r="JND148" s="3"/>
      <c r="JNE148" s="3"/>
      <c r="JNF148" s="3"/>
      <c r="JNG148" s="3"/>
      <c r="JNH148" s="3"/>
      <c r="JNI148" s="3"/>
      <c r="JNJ148" s="3"/>
      <c r="JNK148" s="3"/>
      <c r="JNL148" s="3"/>
      <c r="JNM148" s="3"/>
      <c r="JNN148" s="3"/>
      <c r="JNO148" s="3"/>
      <c r="JNP148" s="3"/>
      <c r="JNQ148" s="3"/>
      <c r="JNR148" s="3"/>
      <c r="JNS148" s="3"/>
      <c r="JNT148" s="3"/>
      <c r="JNU148" s="3"/>
      <c r="JNV148" s="3"/>
      <c r="JNW148" s="3"/>
      <c r="JNX148" s="3"/>
      <c r="JNY148" s="3"/>
      <c r="JNZ148" s="3"/>
      <c r="JOA148" s="3"/>
      <c r="JOB148" s="3"/>
      <c r="JOC148" s="3"/>
      <c r="JOD148" s="3"/>
      <c r="JOE148" s="3"/>
      <c r="JOF148" s="3"/>
      <c r="JOG148" s="3"/>
      <c r="JOH148" s="3"/>
      <c r="JOI148" s="3"/>
      <c r="JOJ148" s="3"/>
      <c r="JOK148" s="3"/>
      <c r="JOL148" s="3"/>
      <c r="JOM148" s="3"/>
      <c r="JON148" s="3"/>
      <c r="JOO148" s="3"/>
      <c r="JOP148" s="3"/>
      <c r="JOQ148" s="3"/>
      <c r="JOR148" s="3"/>
      <c r="JOS148" s="3"/>
      <c r="JOT148" s="3"/>
      <c r="JOU148" s="3"/>
      <c r="JOV148" s="3"/>
      <c r="JOW148" s="3"/>
      <c r="JOX148" s="3"/>
      <c r="JOY148" s="3"/>
      <c r="JOZ148" s="3"/>
      <c r="JPA148" s="3"/>
      <c r="JPB148" s="3"/>
      <c r="JPC148" s="3"/>
      <c r="JPD148" s="3"/>
      <c r="JPE148" s="3"/>
      <c r="JPF148" s="3"/>
      <c r="JPG148" s="3"/>
      <c r="JPH148" s="3"/>
      <c r="JPI148" s="3"/>
      <c r="JPJ148" s="3"/>
      <c r="JPK148" s="3"/>
      <c r="JPL148" s="3"/>
      <c r="JPM148" s="3"/>
      <c r="JPN148" s="3"/>
      <c r="JPO148" s="3"/>
      <c r="JPP148" s="3"/>
      <c r="JPQ148" s="3"/>
      <c r="JPR148" s="3"/>
      <c r="JPS148" s="3"/>
      <c r="JPT148" s="3"/>
      <c r="JPU148" s="3"/>
      <c r="JPV148" s="3"/>
      <c r="JPW148" s="3"/>
      <c r="JPX148" s="3"/>
      <c r="JPY148" s="3"/>
      <c r="JPZ148" s="3"/>
      <c r="JQA148" s="3"/>
      <c r="JQB148" s="3"/>
      <c r="JQC148" s="3"/>
      <c r="JQD148" s="3"/>
      <c r="JQE148" s="3"/>
      <c r="JQF148" s="3"/>
      <c r="JQG148" s="3"/>
      <c r="JQH148" s="3"/>
      <c r="JQI148" s="3"/>
      <c r="JQJ148" s="3"/>
      <c r="JQK148" s="3"/>
      <c r="JQL148" s="3"/>
      <c r="JQM148" s="3"/>
      <c r="JQN148" s="3"/>
      <c r="JQO148" s="3"/>
      <c r="JQP148" s="3"/>
      <c r="JQQ148" s="3"/>
      <c r="JQR148" s="3"/>
      <c r="JQS148" s="3"/>
      <c r="JQT148" s="3"/>
      <c r="JQU148" s="3"/>
      <c r="JQV148" s="3"/>
      <c r="JQW148" s="3"/>
      <c r="JQX148" s="3"/>
      <c r="JQY148" s="3"/>
      <c r="JQZ148" s="3"/>
      <c r="JRA148" s="3"/>
      <c r="JRB148" s="3"/>
      <c r="JRC148" s="3"/>
      <c r="JRD148" s="3"/>
      <c r="JRE148" s="3"/>
      <c r="JRF148" s="3"/>
      <c r="JRG148" s="3"/>
      <c r="JRH148" s="3"/>
      <c r="JRI148" s="3"/>
      <c r="JRJ148" s="3"/>
      <c r="JRK148" s="3"/>
      <c r="JRL148" s="3"/>
      <c r="JRM148" s="3"/>
      <c r="JRN148" s="3"/>
      <c r="JRO148" s="3"/>
      <c r="JRP148" s="3"/>
      <c r="JRQ148" s="3"/>
      <c r="JRR148" s="3"/>
      <c r="JRS148" s="3"/>
      <c r="JRT148" s="3"/>
      <c r="JRU148" s="3"/>
      <c r="JRV148" s="3"/>
      <c r="JRW148" s="3"/>
      <c r="JRX148" s="3"/>
      <c r="JRY148" s="3"/>
      <c r="JRZ148" s="3"/>
      <c r="JSA148" s="3"/>
      <c r="JSB148" s="3"/>
      <c r="JSC148" s="3"/>
      <c r="JSD148" s="3"/>
      <c r="JSE148" s="3"/>
      <c r="JSF148" s="3"/>
      <c r="JSG148" s="3"/>
      <c r="JSH148" s="3"/>
      <c r="JSI148" s="3"/>
      <c r="JSJ148" s="3"/>
      <c r="JSK148" s="3"/>
      <c r="JSL148" s="3"/>
      <c r="JSM148" s="3"/>
      <c r="JSN148" s="3"/>
      <c r="JSO148" s="3"/>
      <c r="JSP148" s="3"/>
      <c r="JSQ148" s="3"/>
      <c r="JSR148" s="3"/>
      <c r="JSS148" s="3"/>
      <c r="JST148" s="3"/>
      <c r="JSU148" s="3"/>
      <c r="JSV148" s="3"/>
      <c r="JSW148" s="3"/>
      <c r="JSX148" s="3"/>
      <c r="JSY148" s="3"/>
      <c r="JSZ148" s="3"/>
      <c r="JTA148" s="3"/>
      <c r="JTB148" s="3"/>
      <c r="JTC148" s="3"/>
      <c r="JTD148" s="3"/>
      <c r="JTE148" s="3"/>
      <c r="JTF148" s="3"/>
      <c r="JTG148" s="3"/>
      <c r="JTH148" s="3"/>
      <c r="JTI148" s="3"/>
      <c r="JTJ148" s="3"/>
      <c r="JTK148" s="3"/>
      <c r="JTL148" s="3"/>
      <c r="JTM148" s="3"/>
      <c r="JTN148" s="3"/>
      <c r="JTO148" s="3"/>
      <c r="JTP148" s="3"/>
      <c r="JTQ148" s="3"/>
      <c r="JTR148" s="3"/>
      <c r="JTS148" s="3"/>
      <c r="JTT148" s="3"/>
      <c r="JTU148" s="3"/>
      <c r="JTV148" s="3"/>
      <c r="JTW148" s="3"/>
      <c r="JTX148" s="3"/>
      <c r="JTY148" s="3"/>
      <c r="JTZ148" s="3"/>
      <c r="JUA148" s="3"/>
      <c r="JUB148" s="3"/>
      <c r="JUC148" s="3"/>
      <c r="JUD148" s="3"/>
      <c r="JUE148" s="3"/>
      <c r="JUF148" s="3"/>
      <c r="JUG148" s="3"/>
      <c r="JUH148" s="3"/>
      <c r="JUI148" s="3"/>
      <c r="JUJ148" s="3"/>
      <c r="JUK148" s="3"/>
      <c r="JUL148" s="3"/>
      <c r="JUM148" s="3"/>
      <c r="JUN148" s="3"/>
      <c r="JUO148" s="3"/>
      <c r="JUP148" s="3"/>
      <c r="JUQ148" s="3"/>
      <c r="JUR148" s="3"/>
      <c r="JUS148" s="3"/>
      <c r="JUT148" s="3"/>
      <c r="JUU148" s="3"/>
      <c r="JUV148" s="3"/>
      <c r="JUW148" s="3"/>
      <c r="JUX148" s="3"/>
      <c r="JUY148" s="3"/>
      <c r="JUZ148" s="3"/>
      <c r="JVA148" s="3"/>
      <c r="JVB148" s="3"/>
      <c r="JVC148" s="3"/>
      <c r="JVD148" s="3"/>
      <c r="JVE148" s="3"/>
      <c r="JVF148" s="3"/>
      <c r="JVG148" s="3"/>
      <c r="JVH148" s="3"/>
      <c r="JVI148" s="3"/>
      <c r="JVJ148" s="3"/>
      <c r="JVK148" s="3"/>
      <c r="JVL148" s="3"/>
      <c r="JVM148" s="3"/>
      <c r="JVN148" s="3"/>
      <c r="JVO148" s="3"/>
      <c r="JVP148" s="3"/>
      <c r="JVQ148" s="3"/>
      <c r="JVR148" s="3"/>
      <c r="JVS148" s="3"/>
      <c r="JVT148" s="3"/>
      <c r="JVU148" s="3"/>
      <c r="JVV148" s="3"/>
      <c r="JVW148" s="3"/>
      <c r="JVX148" s="3"/>
      <c r="JVY148" s="3"/>
      <c r="JVZ148" s="3"/>
      <c r="JWA148" s="3"/>
      <c r="JWB148" s="3"/>
      <c r="JWC148" s="3"/>
      <c r="JWD148" s="3"/>
      <c r="JWE148" s="3"/>
      <c r="JWF148" s="3"/>
      <c r="JWG148" s="3"/>
      <c r="JWH148" s="3"/>
      <c r="JWI148" s="3"/>
      <c r="JWJ148" s="3"/>
      <c r="JWK148" s="3"/>
      <c r="JWL148" s="3"/>
      <c r="JWM148" s="3"/>
      <c r="JWN148" s="3"/>
      <c r="JWO148" s="3"/>
      <c r="JWP148" s="3"/>
      <c r="JWQ148" s="3"/>
      <c r="JWR148" s="3"/>
      <c r="JWS148" s="3"/>
      <c r="JWT148" s="3"/>
      <c r="JWU148" s="3"/>
      <c r="JWV148" s="3"/>
      <c r="JWW148" s="3"/>
      <c r="JWX148" s="3"/>
      <c r="JWY148" s="3"/>
      <c r="JWZ148" s="3"/>
      <c r="JXA148" s="3"/>
      <c r="JXB148" s="3"/>
      <c r="JXC148" s="3"/>
      <c r="JXD148" s="3"/>
      <c r="JXE148" s="3"/>
      <c r="JXF148" s="3"/>
      <c r="JXG148" s="3"/>
      <c r="JXH148" s="3"/>
      <c r="JXI148" s="3"/>
      <c r="JXJ148" s="3"/>
      <c r="JXK148" s="3"/>
      <c r="JXL148" s="3"/>
      <c r="JXM148" s="3"/>
      <c r="JXN148" s="3"/>
      <c r="JXO148" s="3"/>
      <c r="JXP148" s="3"/>
      <c r="JXQ148" s="3"/>
      <c r="JXR148" s="3"/>
      <c r="JXS148" s="3"/>
      <c r="JXT148" s="3"/>
      <c r="JXU148" s="3"/>
      <c r="JXV148" s="3"/>
      <c r="JXW148" s="3"/>
      <c r="JXX148" s="3"/>
      <c r="JXY148" s="3"/>
      <c r="JXZ148" s="3"/>
      <c r="JYA148" s="3"/>
      <c r="JYB148" s="3"/>
      <c r="JYC148" s="3"/>
      <c r="JYD148" s="3"/>
      <c r="JYE148" s="3"/>
      <c r="JYF148" s="3"/>
      <c r="JYG148" s="3"/>
      <c r="JYH148" s="3"/>
      <c r="JYI148" s="3"/>
      <c r="JYJ148" s="3"/>
      <c r="JYK148" s="3"/>
      <c r="JYL148" s="3"/>
      <c r="JYM148" s="3"/>
      <c r="JYN148" s="3"/>
      <c r="JYO148" s="3"/>
      <c r="JYP148" s="3"/>
      <c r="JYQ148" s="3"/>
      <c r="JYR148" s="3"/>
      <c r="JYS148" s="3"/>
      <c r="JYT148" s="3"/>
      <c r="JYU148" s="3"/>
      <c r="JYV148" s="3"/>
      <c r="JYW148" s="3"/>
      <c r="JYX148" s="3"/>
      <c r="JYY148" s="3"/>
      <c r="JYZ148" s="3"/>
      <c r="JZA148" s="3"/>
      <c r="JZB148" s="3"/>
      <c r="JZC148" s="3"/>
      <c r="JZD148" s="3"/>
      <c r="JZE148" s="3"/>
      <c r="JZF148" s="3"/>
      <c r="JZG148" s="3"/>
      <c r="JZH148" s="3"/>
      <c r="JZI148" s="3"/>
      <c r="JZJ148" s="3"/>
      <c r="JZK148" s="3"/>
      <c r="JZL148" s="3"/>
      <c r="JZM148" s="3"/>
      <c r="JZN148" s="3"/>
      <c r="JZO148" s="3"/>
      <c r="JZP148" s="3"/>
      <c r="JZQ148" s="3"/>
      <c r="JZR148" s="3"/>
      <c r="JZS148" s="3"/>
      <c r="JZT148" s="3"/>
      <c r="JZU148" s="3"/>
      <c r="JZV148" s="3"/>
      <c r="JZW148" s="3"/>
      <c r="JZX148" s="3"/>
      <c r="JZY148" s="3"/>
      <c r="JZZ148" s="3"/>
      <c r="KAA148" s="3"/>
      <c r="KAB148" s="3"/>
      <c r="KAC148" s="3"/>
      <c r="KAD148" s="3"/>
      <c r="KAE148" s="3"/>
      <c r="KAF148" s="3"/>
      <c r="KAG148" s="3"/>
      <c r="KAH148" s="3"/>
      <c r="KAI148" s="3"/>
      <c r="KAJ148" s="3"/>
      <c r="KAK148" s="3"/>
      <c r="KAL148" s="3"/>
      <c r="KAM148" s="3"/>
      <c r="KAN148" s="3"/>
      <c r="KAO148" s="3"/>
      <c r="KAP148" s="3"/>
      <c r="KAQ148" s="3"/>
      <c r="KAR148" s="3"/>
      <c r="KAS148" s="3"/>
      <c r="KAT148" s="3"/>
      <c r="KAU148" s="3"/>
      <c r="KAV148" s="3"/>
      <c r="KAW148" s="3"/>
      <c r="KAX148" s="3"/>
      <c r="KAY148" s="3"/>
      <c r="KAZ148" s="3"/>
      <c r="KBA148" s="3"/>
      <c r="KBB148" s="3"/>
      <c r="KBC148" s="3"/>
      <c r="KBD148" s="3"/>
      <c r="KBE148" s="3"/>
      <c r="KBF148" s="3"/>
      <c r="KBG148" s="3"/>
      <c r="KBH148" s="3"/>
      <c r="KBI148" s="3"/>
      <c r="KBJ148" s="3"/>
      <c r="KBK148" s="3"/>
      <c r="KBL148" s="3"/>
      <c r="KBM148" s="3"/>
      <c r="KBN148" s="3"/>
      <c r="KBO148" s="3"/>
      <c r="KBP148" s="3"/>
      <c r="KBQ148" s="3"/>
      <c r="KBR148" s="3"/>
      <c r="KBS148" s="3"/>
      <c r="KBT148" s="3"/>
      <c r="KBU148" s="3"/>
      <c r="KBV148" s="3"/>
      <c r="KBW148" s="3"/>
      <c r="KBX148" s="3"/>
      <c r="KBY148" s="3"/>
      <c r="KBZ148" s="3"/>
      <c r="KCA148" s="3"/>
      <c r="KCB148" s="3"/>
      <c r="KCC148" s="3"/>
      <c r="KCD148" s="3"/>
      <c r="KCE148" s="3"/>
      <c r="KCF148" s="3"/>
      <c r="KCG148" s="3"/>
      <c r="KCH148" s="3"/>
      <c r="KCI148" s="3"/>
      <c r="KCJ148" s="3"/>
      <c r="KCK148" s="3"/>
      <c r="KCL148" s="3"/>
      <c r="KCM148" s="3"/>
      <c r="KCN148" s="3"/>
      <c r="KCO148" s="3"/>
      <c r="KCP148" s="3"/>
      <c r="KCQ148" s="3"/>
      <c r="KCR148" s="3"/>
      <c r="KCS148" s="3"/>
      <c r="KCT148" s="3"/>
      <c r="KCU148" s="3"/>
      <c r="KCV148" s="3"/>
      <c r="KCW148" s="3"/>
      <c r="KCX148" s="3"/>
      <c r="KCY148" s="3"/>
      <c r="KCZ148" s="3"/>
      <c r="KDA148" s="3"/>
      <c r="KDB148" s="3"/>
      <c r="KDC148" s="3"/>
      <c r="KDD148" s="3"/>
      <c r="KDE148" s="3"/>
      <c r="KDF148" s="3"/>
      <c r="KDG148" s="3"/>
      <c r="KDH148" s="3"/>
      <c r="KDI148" s="3"/>
      <c r="KDJ148" s="3"/>
      <c r="KDK148" s="3"/>
      <c r="KDL148" s="3"/>
      <c r="KDM148" s="3"/>
      <c r="KDN148" s="3"/>
      <c r="KDO148" s="3"/>
      <c r="KDP148" s="3"/>
      <c r="KDQ148" s="3"/>
      <c r="KDR148" s="3"/>
      <c r="KDS148" s="3"/>
      <c r="KDT148" s="3"/>
      <c r="KDU148" s="3"/>
      <c r="KDV148" s="3"/>
      <c r="KDW148" s="3"/>
      <c r="KDX148" s="3"/>
      <c r="KDY148" s="3"/>
      <c r="KDZ148" s="3"/>
      <c r="KEA148" s="3"/>
      <c r="KEB148" s="3"/>
      <c r="KEC148" s="3"/>
      <c r="KED148" s="3"/>
      <c r="KEE148" s="3"/>
      <c r="KEF148" s="3"/>
      <c r="KEG148" s="3"/>
      <c r="KEH148" s="3"/>
      <c r="KEI148" s="3"/>
      <c r="KEJ148" s="3"/>
      <c r="KEK148" s="3"/>
      <c r="KEL148" s="3"/>
      <c r="KEM148" s="3"/>
      <c r="KEN148" s="3"/>
      <c r="KEO148" s="3"/>
      <c r="KEP148" s="3"/>
      <c r="KEQ148" s="3"/>
      <c r="KER148" s="3"/>
      <c r="KES148" s="3"/>
      <c r="KET148" s="3"/>
      <c r="KEU148" s="3"/>
      <c r="KEV148" s="3"/>
      <c r="KEW148" s="3"/>
      <c r="KEX148" s="3"/>
      <c r="KEY148" s="3"/>
      <c r="KEZ148" s="3"/>
      <c r="KFA148" s="3"/>
      <c r="KFB148" s="3"/>
      <c r="KFC148" s="3"/>
      <c r="KFD148" s="3"/>
      <c r="KFE148" s="3"/>
      <c r="KFF148" s="3"/>
      <c r="KFG148" s="3"/>
      <c r="KFH148" s="3"/>
      <c r="KFI148" s="3"/>
      <c r="KFJ148" s="3"/>
      <c r="KFK148" s="3"/>
      <c r="KFL148" s="3"/>
      <c r="KFM148" s="3"/>
      <c r="KFN148" s="3"/>
      <c r="KFO148" s="3"/>
      <c r="KFP148" s="3"/>
      <c r="KFQ148" s="3"/>
      <c r="KFR148" s="3"/>
      <c r="KFS148" s="3"/>
      <c r="KFT148" s="3"/>
      <c r="KFU148" s="3"/>
      <c r="KFV148" s="3"/>
      <c r="KFW148" s="3"/>
      <c r="KFX148" s="3"/>
      <c r="KFY148" s="3"/>
      <c r="KFZ148" s="3"/>
      <c r="KGA148" s="3"/>
      <c r="KGB148" s="3"/>
      <c r="KGC148" s="3"/>
      <c r="KGD148" s="3"/>
      <c r="KGE148" s="3"/>
      <c r="KGF148" s="3"/>
      <c r="KGG148" s="3"/>
      <c r="KGH148" s="3"/>
      <c r="KGI148" s="3"/>
      <c r="KGJ148" s="3"/>
      <c r="KGK148" s="3"/>
      <c r="KGL148" s="3"/>
      <c r="KGM148" s="3"/>
      <c r="KGN148" s="3"/>
      <c r="KGO148" s="3"/>
      <c r="KGP148" s="3"/>
      <c r="KGQ148" s="3"/>
      <c r="KGR148" s="3"/>
      <c r="KGS148" s="3"/>
      <c r="KGT148" s="3"/>
      <c r="KGU148" s="3"/>
      <c r="KGV148" s="3"/>
      <c r="KGW148" s="3"/>
      <c r="KGX148" s="3"/>
      <c r="KGY148" s="3"/>
      <c r="KGZ148" s="3"/>
      <c r="KHA148" s="3"/>
      <c r="KHB148" s="3"/>
      <c r="KHC148" s="3"/>
      <c r="KHD148" s="3"/>
      <c r="KHE148" s="3"/>
      <c r="KHF148" s="3"/>
      <c r="KHG148" s="3"/>
      <c r="KHH148" s="3"/>
      <c r="KHI148" s="3"/>
      <c r="KHJ148" s="3"/>
      <c r="KHK148" s="3"/>
      <c r="KHL148" s="3"/>
      <c r="KHM148" s="3"/>
      <c r="KHN148" s="3"/>
      <c r="KHO148" s="3"/>
      <c r="KHP148" s="3"/>
      <c r="KHQ148" s="3"/>
      <c r="KHR148" s="3"/>
      <c r="KHS148" s="3"/>
      <c r="KHT148" s="3"/>
      <c r="KHU148" s="3"/>
      <c r="KHV148" s="3"/>
      <c r="KHW148" s="3"/>
      <c r="KHX148" s="3"/>
      <c r="KHY148" s="3"/>
      <c r="KHZ148" s="3"/>
      <c r="KIA148" s="3"/>
      <c r="KIB148" s="3"/>
      <c r="KIC148" s="3"/>
      <c r="KID148" s="3"/>
      <c r="KIE148" s="3"/>
      <c r="KIF148" s="3"/>
      <c r="KIG148" s="3"/>
      <c r="KIH148" s="3"/>
      <c r="KII148" s="3"/>
      <c r="KIJ148" s="3"/>
      <c r="KIK148" s="3"/>
      <c r="KIL148" s="3"/>
      <c r="KIM148" s="3"/>
      <c r="KIN148" s="3"/>
      <c r="KIO148" s="3"/>
      <c r="KIP148" s="3"/>
      <c r="KIQ148" s="3"/>
      <c r="KIR148" s="3"/>
      <c r="KIS148" s="3"/>
      <c r="KIT148" s="3"/>
      <c r="KIU148" s="3"/>
      <c r="KIV148" s="3"/>
      <c r="KIW148" s="3"/>
      <c r="KIX148" s="3"/>
      <c r="KIY148" s="3"/>
      <c r="KIZ148" s="3"/>
      <c r="KJA148" s="3"/>
      <c r="KJB148" s="3"/>
      <c r="KJC148" s="3"/>
      <c r="KJD148" s="3"/>
      <c r="KJE148" s="3"/>
      <c r="KJF148" s="3"/>
      <c r="KJG148" s="3"/>
      <c r="KJH148" s="3"/>
      <c r="KJI148" s="3"/>
      <c r="KJJ148" s="3"/>
      <c r="KJK148" s="3"/>
      <c r="KJL148" s="3"/>
      <c r="KJM148" s="3"/>
      <c r="KJN148" s="3"/>
      <c r="KJO148" s="3"/>
      <c r="KJP148" s="3"/>
      <c r="KJQ148" s="3"/>
      <c r="KJR148" s="3"/>
      <c r="KJS148" s="3"/>
      <c r="KJT148" s="3"/>
      <c r="KJU148" s="3"/>
      <c r="KJV148" s="3"/>
      <c r="KJW148" s="3"/>
      <c r="KJX148" s="3"/>
      <c r="KJY148" s="3"/>
      <c r="KJZ148" s="3"/>
      <c r="KKA148" s="3"/>
      <c r="KKB148" s="3"/>
      <c r="KKC148" s="3"/>
      <c r="KKD148" s="3"/>
      <c r="KKE148" s="3"/>
      <c r="KKF148" s="3"/>
      <c r="KKG148" s="3"/>
      <c r="KKH148" s="3"/>
      <c r="KKI148" s="3"/>
      <c r="KKJ148" s="3"/>
      <c r="KKK148" s="3"/>
      <c r="KKL148" s="3"/>
      <c r="KKM148" s="3"/>
      <c r="KKN148" s="3"/>
      <c r="KKO148" s="3"/>
      <c r="KKP148" s="3"/>
      <c r="KKQ148" s="3"/>
      <c r="KKR148" s="3"/>
      <c r="KKS148" s="3"/>
      <c r="KKT148" s="3"/>
      <c r="KKU148" s="3"/>
      <c r="KKV148" s="3"/>
      <c r="KKW148" s="3"/>
      <c r="KKX148" s="3"/>
      <c r="KKY148" s="3"/>
      <c r="KKZ148" s="3"/>
      <c r="KLA148" s="3"/>
      <c r="KLB148" s="3"/>
      <c r="KLC148" s="3"/>
      <c r="KLD148" s="3"/>
      <c r="KLE148" s="3"/>
      <c r="KLF148" s="3"/>
      <c r="KLG148" s="3"/>
      <c r="KLH148" s="3"/>
      <c r="KLI148" s="3"/>
      <c r="KLJ148" s="3"/>
      <c r="KLK148" s="3"/>
      <c r="KLL148" s="3"/>
      <c r="KLM148" s="3"/>
      <c r="KLN148" s="3"/>
      <c r="KLO148" s="3"/>
      <c r="KLP148" s="3"/>
      <c r="KLQ148" s="3"/>
      <c r="KLR148" s="3"/>
      <c r="KLS148" s="3"/>
      <c r="KLT148" s="3"/>
      <c r="KLU148" s="3"/>
      <c r="KLV148" s="3"/>
      <c r="KLW148" s="3"/>
      <c r="KLX148" s="3"/>
      <c r="KLY148" s="3"/>
      <c r="KLZ148" s="3"/>
      <c r="KMA148" s="3"/>
      <c r="KMB148" s="3"/>
      <c r="KMC148" s="3"/>
      <c r="KMD148" s="3"/>
      <c r="KME148" s="3"/>
      <c r="KMF148" s="3"/>
      <c r="KMG148" s="3"/>
      <c r="KMH148" s="3"/>
      <c r="KMI148" s="3"/>
      <c r="KMJ148" s="3"/>
      <c r="KMK148" s="3"/>
      <c r="KML148" s="3"/>
      <c r="KMM148" s="3"/>
      <c r="KMN148" s="3"/>
      <c r="KMO148" s="3"/>
      <c r="KMP148" s="3"/>
      <c r="KMQ148" s="3"/>
      <c r="KMR148" s="3"/>
      <c r="KMS148" s="3"/>
      <c r="KMT148" s="3"/>
      <c r="KMU148" s="3"/>
      <c r="KMV148" s="3"/>
      <c r="KMW148" s="3"/>
      <c r="KMX148" s="3"/>
      <c r="KMY148" s="3"/>
      <c r="KMZ148" s="3"/>
      <c r="KNA148" s="3"/>
      <c r="KNB148" s="3"/>
      <c r="KNC148" s="3"/>
      <c r="KND148" s="3"/>
      <c r="KNE148" s="3"/>
      <c r="KNF148" s="3"/>
      <c r="KNG148" s="3"/>
      <c r="KNH148" s="3"/>
      <c r="KNI148" s="3"/>
      <c r="KNJ148" s="3"/>
      <c r="KNK148" s="3"/>
      <c r="KNL148" s="3"/>
      <c r="KNM148" s="3"/>
      <c r="KNN148" s="3"/>
      <c r="KNO148" s="3"/>
      <c r="KNP148" s="3"/>
      <c r="KNQ148" s="3"/>
      <c r="KNR148" s="3"/>
      <c r="KNS148" s="3"/>
      <c r="KNT148" s="3"/>
      <c r="KNU148" s="3"/>
      <c r="KNV148" s="3"/>
      <c r="KNW148" s="3"/>
      <c r="KNX148" s="3"/>
      <c r="KNY148" s="3"/>
      <c r="KNZ148" s="3"/>
      <c r="KOA148" s="3"/>
      <c r="KOB148" s="3"/>
      <c r="KOC148" s="3"/>
      <c r="KOD148" s="3"/>
      <c r="KOE148" s="3"/>
      <c r="KOF148" s="3"/>
      <c r="KOG148" s="3"/>
      <c r="KOH148" s="3"/>
      <c r="KOI148" s="3"/>
      <c r="KOJ148" s="3"/>
      <c r="KOK148" s="3"/>
      <c r="KOL148" s="3"/>
      <c r="KOM148" s="3"/>
      <c r="KON148" s="3"/>
      <c r="KOO148" s="3"/>
      <c r="KOP148" s="3"/>
      <c r="KOQ148" s="3"/>
      <c r="KOR148" s="3"/>
      <c r="KOS148" s="3"/>
      <c r="KOT148" s="3"/>
      <c r="KOU148" s="3"/>
      <c r="KOV148" s="3"/>
      <c r="KOW148" s="3"/>
      <c r="KOX148" s="3"/>
      <c r="KOY148" s="3"/>
      <c r="KOZ148" s="3"/>
      <c r="KPA148" s="3"/>
      <c r="KPB148" s="3"/>
      <c r="KPC148" s="3"/>
      <c r="KPD148" s="3"/>
      <c r="KPE148" s="3"/>
      <c r="KPF148" s="3"/>
      <c r="KPG148" s="3"/>
      <c r="KPH148" s="3"/>
      <c r="KPI148" s="3"/>
      <c r="KPJ148" s="3"/>
      <c r="KPK148" s="3"/>
      <c r="KPL148" s="3"/>
      <c r="KPM148" s="3"/>
      <c r="KPN148" s="3"/>
      <c r="KPO148" s="3"/>
      <c r="KPP148" s="3"/>
      <c r="KPQ148" s="3"/>
      <c r="KPR148" s="3"/>
      <c r="KPS148" s="3"/>
      <c r="KPT148" s="3"/>
      <c r="KPU148" s="3"/>
      <c r="KPV148" s="3"/>
      <c r="KPW148" s="3"/>
      <c r="KPX148" s="3"/>
      <c r="KPY148" s="3"/>
      <c r="KPZ148" s="3"/>
      <c r="KQA148" s="3"/>
      <c r="KQB148" s="3"/>
      <c r="KQC148" s="3"/>
      <c r="KQD148" s="3"/>
      <c r="KQE148" s="3"/>
      <c r="KQF148" s="3"/>
      <c r="KQG148" s="3"/>
      <c r="KQH148" s="3"/>
      <c r="KQI148" s="3"/>
      <c r="KQJ148" s="3"/>
      <c r="KQK148" s="3"/>
      <c r="KQL148" s="3"/>
      <c r="KQM148" s="3"/>
      <c r="KQN148" s="3"/>
      <c r="KQO148" s="3"/>
      <c r="KQP148" s="3"/>
      <c r="KQQ148" s="3"/>
      <c r="KQR148" s="3"/>
      <c r="KQS148" s="3"/>
      <c r="KQT148" s="3"/>
      <c r="KQU148" s="3"/>
      <c r="KQV148" s="3"/>
      <c r="KQW148" s="3"/>
      <c r="KQX148" s="3"/>
      <c r="KQY148" s="3"/>
      <c r="KQZ148" s="3"/>
      <c r="KRA148" s="3"/>
      <c r="KRB148" s="3"/>
      <c r="KRC148" s="3"/>
      <c r="KRD148" s="3"/>
      <c r="KRE148" s="3"/>
      <c r="KRF148" s="3"/>
      <c r="KRG148" s="3"/>
      <c r="KRH148" s="3"/>
      <c r="KRI148" s="3"/>
      <c r="KRJ148" s="3"/>
      <c r="KRK148" s="3"/>
      <c r="KRL148" s="3"/>
      <c r="KRM148" s="3"/>
      <c r="KRN148" s="3"/>
      <c r="KRO148" s="3"/>
      <c r="KRP148" s="3"/>
      <c r="KRQ148" s="3"/>
      <c r="KRR148" s="3"/>
      <c r="KRS148" s="3"/>
      <c r="KRT148" s="3"/>
      <c r="KRU148" s="3"/>
      <c r="KRV148" s="3"/>
      <c r="KRW148" s="3"/>
      <c r="KRX148" s="3"/>
      <c r="KRY148" s="3"/>
      <c r="KRZ148" s="3"/>
      <c r="KSA148" s="3"/>
      <c r="KSB148" s="3"/>
      <c r="KSC148" s="3"/>
      <c r="KSD148" s="3"/>
      <c r="KSE148" s="3"/>
      <c r="KSF148" s="3"/>
      <c r="KSG148" s="3"/>
      <c r="KSH148" s="3"/>
      <c r="KSI148" s="3"/>
      <c r="KSJ148" s="3"/>
      <c r="KSK148" s="3"/>
      <c r="KSL148" s="3"/>
      <c r="KSM148" s="3"/>
      <c r="KSN148" s="3"/>
      <c r="KSO148" s="3"/>
      <c r="KSP148" s="3"/>
      <c r="KSQ148" s="3"/>
      <c r="KSR148" s="3"/>
      <c r="KSS148" s="3"/>
      <c r="KST148" s="3"/>
      <c r="KSU148" s="3"/>
      <c r="KSV148" s="3"/>
      <c r="KSW148" s="3"/>
      <c r="KSX148" s="3"/>
      <c r="KSY148" s="3"/>
      <c r="KSZ148" s="3"/>
      <c r="KTA148" s="3"/>
      <c r="KTB148" s="3"/>
      <c r="KTC148" s="3"/>
      <c r="KTD148" s="3"/>
      <c r="KTE148" s="3"/>
      <c r="KTF148" s="3"/>
      <c r="KTG148" s="3"/>
      <c r="KTH148" s="3"/>
      <c r="KTI148" s="3"/>
      <c r="KTJ148" s="3"/>
      <c r="KTK148" s="3"/>
      <c r="KTL148" s="3"/>
      <c r="KTM148" s="3"/>
      <c r="KTN148" s="3"/>
      <c r="KTO148" s="3"/>
      <c r="KTP148" s="3"/>
      <c r="KTQ148" s="3"/>
      <c r="KTR148" s="3"/>
      <c r="KTS148" s="3"/>
      <c r="KTT148" s="3"/>
      <c r="KTU148" s="3"/>
      <c r="KTV148" s="3"/>
      <c r="KTW148" s="3"/>
      <c r="KTX148" s="3"/>
      <c r="KTY148" s="3"/>
      <c r="KTZ148" s="3"/>
      <c r="KUA148" s="3"/>
      <c r="KUB148" s="3"/>
      <c r="KUC148" s="3"/>
      <c r="KUD148" s="3"/>
      <c r="KUE148" s="3"/>
      <c r="KUF148" s="3"/>
      <c r="KUG148" s="3"/>
      <c r="KUH148" s="3"/>
      <c r="KUI148" s="3"/>
      <c r="KUJ148" s="3"/>
      <c r="KUK148" s="3"/>
      <c r="KUL148" s="3"/>
      <c r="KUM148" s="3"/>
      <c r="KUN148" s="3"/>
      <c r="KUO148" s="3"/>
      <c r="KUP148" s="3"/>
      <c r="KUQ148" s="3"/>
      <c r="KUR148" s="3"/>
      <c r="KUS148" s="3"/>
      <c r="KUT148" s="3"/>
      <c r="KUU148" s="3"/>
      <c r="KUV148" s="3"/>
      <c r="KUW148" s="3"/>
      <c r="KUX148" s="3"/>
      <c r="KUY148" s="3"/>
      <c r="KUZ148" s="3"/>
      <c r="KVA148" s="3"/>
      <c r="KVB148" s="3"/>
      <c r="KVC148" s="3"/>
      <c r="KVD148" s="3"/>
      <c r="KVE148" s="3"/>
      <c r="KVF148" s="3"/>
      <c r="KVG148" s="3"/>
      <c r="KVH148" s="3"/>
      <c r="KVI148" s="3"/>
      <c r="KVJ148" s="3"/>
      <c r="KVK148" s="3"/>
      <c r="KVL148" s="3"/>
      <c r="KVM148" s="3"/>
      <c r="KVN148" s="3"/>
      <c r="KVO148" s="3"/>
      <c r="KVP148" s="3"/>
      <c r="KVQ148" s="3"/>
      <c r="KVR148" s="3"/>
      <c r="KVS148" s="3"/>
      <c r="KVT148" s="3"/>
      <c r="KVU148" s="3"/>
      <c r="KVV148" s="3"/>
      <c r="KVW148" s="3"/>
      <c r="KVX148" s="3"/>
      <c r="KVY148" s="3"/>
      <c r="KVZ148" s="3"/>
      <c r="KWA148" s="3"/>
      <c r="KWB148" s="3"/>
      <c r="KWC148" s="3"/>
      <c r="KWD148" s="3"/>
      <c r="KWE148" s="3"/>
      <c r="KWF148" s="3"/>
      <c r="KWG148" s="3"/>
      <c r="KWH148" s="3"/>
      <c r="KWI148" s="3"/>
      <c r="KWJ148" s="3"/>
      <c r="KWK148" s="3"/>
      <c r="KWL148" s="3"/>
      <c r="KWM148" s="3"/>
      <c r="KWN148" s="3"/>
      <c r="KWO148" s="3"/>
      <c r="KWP148" s="3"/>
      <c r="KWQ148" s="3"/>
      <c r="KWR148" s="3"/>
      <c r="KWS148" s="3"/>
      <c r="KWT148" s="3"/>
      <c r="KWU148" s="3"/>
      <c r="KWV148" s="3"/>
      <c r="KWW148" s="3"/>
      <c r="KWX148" s="3"/>
      <c r="KWY148" s="3"/>
      <c r="KWZ148" s="3"/>
      <c r="KXA148" s="3"/>
      <c r="KXB148" s="3"/>
      <c r="KXC148" s="3"/>
      <c r="KXD148" s="3"/>
      <c r="KXE148" s="3"/>
      <c r="KXF148" s="3"/>
      <c r="KXG148" s="3"/>
      <c r="KXH148" s="3"/>
      <c r="KXI148" s="3"/>
      <c r="KXJ148" s="3"/>
      <c r="KXK148" s="3"/>
      <c r="KXL148" s="3"/>
      <c r="KXM148" s="3"/>
      <c r="KXN148" s="3"/>
      <c r="KXO148" s="3"/>
      <c r="KXP148" s="3"/>
      <c r="KXQ148" s="3"/>
      <c r="KXR148" s="3"/>
      <c r="KXS148" s="3"/>
      <c r="KXT148" s="3"/>
      <c r="KXU148" s="3"/>
      <c r="KXV148" s="3"/>
      <c r="KXW148" s="3"/>
      <c r="KXX148" s="3"/>
      <c r="KXY148" s="3"/>
      <c r="KXZ148" s="3"/>
      <c r="KYA148" s="3"/>
      <c r="KYB148" s="3"/>
      <c r="KYC148" s="3"/>
      <c r="KYD148" s="3"/>
      <c r="KYE148" s="3"/>
      <c r="KYF148" s="3"/>
      <c r="KYG148" s="3"/>
      <c r="KYH148" s="3"/>
      <c r="KYI148" s="3"/>
      <c r="KYJ148" s="3"/>
      <c r="KYK148" s="3"/>
      <c r="KYL148" s="3"/>
      <c r="KYM148" s="3"/>
      <c r="KYN148" s="3"/>
      <c r="KYO148" s="3"/>
      <c r="KYP148" s="3"/>
      <c r="KYQ148" s="3"/>
      <c r="KYR148" s="3"/>
      <c r="KYS148" s="3"/>
      <c r="KYT148" s="3"/>
      <c r="KYU148" s="3"/>
      <c r="KYV148" s="3"/>
      <c r="KYW148" s="3"/>
      <c r="KYX148" s="3"/>
      <c r="KYY148" s="3"/>
      <c r="KYZ148" s="3"/>
      <c r="KZA148" s="3"/>
      <c r="KZB148" s="3"/>
      <c r="KZC148" s="3"/>
      <c r="KZD148" s="3"/>
      <c r="KZE148" s="3"/>
      <c r="KZF148" s="3"/>
      <c r="KZG148" s="3"/>
      <c r="KZH148" s="3"/>
      <c r="KZI148" s="3"/>
      <c r="KZJ148" s="3"/>
      <c r="KZK148" s="3"/>
      <c r="KZL148" s="3"/>
      <c r="KZM148" s="3"/>
      <c r="KZN148" s="3"/>
      <c r="KZO148" s="3"/>
      <c r="KZP148" s="3"/>
      <c r="KZQ148" s="3"/>
      <c r="KZR148" s="3"/>
      <c r="KZS148" s="3"/>
      <c r="KZT148" s="3"/>
      <c r="KZU148" s="3"/>
      <c r="KZV148" s="3"/>
      <c r="KZW148" s="3"/>
      <c r="KZX148" s="3"/>
      <c r="KZY148" s="3"/>
      <c r="KZZ148" s="3"/>
      <c r="LAA148" s="3"/>
      <c r="LAB148" s="3"/>
      <c r="LAC148" s="3"/>
      <c r="LAD148" s="3"/>
      <c r="LAE148" s="3"/>
      <c r="LAF148" s="3"/>
      <c r="LAG148" s="3"/>
      <c r="LAH148" s="3"/>
      <c r="LAI148" s="3"/>
      <c r="LAJ148" s="3"/>
      <c r="LAK148" s="3"/>
      <c r="LAL148" s="3"/>
      <c r="LAM148" s="3"/>
      <c r="LAN148" s="3"/>
      <c r="LAO148" s="3"/>
      <c r="LAP148" s="3"/>
      <c r="LAQ148" s="3"/>
      <c r="LAR148" s="3"/>
      <c r="LAS148" s="3"/>
      <c r="LAT148" s="3"/>
      <c r="LAU148" s="3"/>
      <c r="LAV148" s="3"/>
      <c r="LAW148" s="3"/>
      <c r="LAX148" s="3"/>
      <c r="LAY148" s="3"/>
      <c r="LAZ148" s="3"/>
      <c r="LBA148" s="3"/>
      <c r="LBB148" s="3"/>
      <c r="LBC148" s="3"/>
      <c r="LBD148" s="3"/>
      <c r="LBE148" s="3"/>
      <c r="LBF148" s="3"/>
      <c r="LBG148" s="3"/>
      <c r="LBH148" s="3"/>
      <c r="LBI148" s="3"/>
      <c r="LBJ148" s="3"/>
      <c r="LBK148" s="3"/>
      <c r="LBL148" s="3"/>
      <c r="LBM148" s="3"/>
      <c r="LBN148" s="3"/>
      <c r="LBO148" s="3"/>
      <c r="LBP148" s="3"/>
      <c r="LBQ148" s="3"/>
      <c r="LBR148" s="3"/>
      <c r="LBS148" s="3"/>
      <c r="LBT148" s="3"/>
      <c r="LBU148" s="3"/>
      <c r="LBV148" s="3"/>
      <c r="LBW148" s="3"/>
      <c r="LBX148" s="3"/>
      <c r="LBY148" s="3"/>
      <c r="LBZ148" s="3"/>
      <c r="LCA148" s="3"/>
      <c r="LCB148" s="3"/>
      <c r="LCC148" s="3"/>
      <c r="LCD148" s="3"/>
      <c r="LCE148" s="3"/>
      <c r="LCF148" s="3"/>
      <c r="LCG148" s="3"/>
      <c r="LCH148" s="3"/>
      <c r="LCI148" s="3"/>
      <c r="LCJ148" s="3"/>
      <c r="LCK148" s="3"/>
      <c r="LCL148" s="3"/>
      <c r="LCM148" s="3"/>
      <c r="LCN148" s="3"/>
      <c r="LCO148" s="3"/>
      <c r="LCP148" s="3"/>
      <c r="LCQ148" s="3"/>
      <c r="LCR148" s="3"/>
      <c r="LCS148" s="3"/>
      <c r="LCT148" s="3"/>
      <c r="LCU148" s="3"/>
      <c r="LCV148" s="3"/>
      <c r="LCW148" s="3"/>
      <c r="LCX148" s="3"/>
      <c r="LCY148" s="3"/>
      <c r="LCZ148" s="3"/>
      <c r="LDA148" s="3"/>
      <c r="LDB148" s="3"/>
      <c r="LDC148" s="3"/>
      <c r="LDD148" s="3"/>
      <c r="LDE148" s="3"/>
      <c r="LDF148" s="3"/>
      <c r="LDG148" s="3"/>
      <c r="LDH148" s="3"/>
      <c r="LDI148" s="3"/>
      <c r="LDJ148" s="3"/>
      <c r="LDK148" s="3"/>
      <c r="LDL148" s="3"/>
      <c r="LDM148" s="3"/>
      <c r="LDN148" s="3"/>
      <c r="LDO148" s="3"/>
      <c r="LDP148" s="3"/>
      <c r="LDQ148" s="3"/>
      <c r="LDR148" s="3"/>
      <c r="LDS148" s="3"/>
      <c r="LDT148" s="3"/>
      <c r="LDU148" s="3"/>
      <c r="LDV148" s="3"/>
      <c r="LDW148" s="3"/>
      <c r="LDX148" s="3"/>
      <c r="LDY148" s="3"/>
      <c r="LDZ148" s="3"/>
      <c r="LEA148" s="3"/>
      <c r="LEB148" s="3"/>
      <c r="LEC148" s="3"/>
      <c r="LED148" s="3"/>
      <c r="LEE148" s="3"/>
      <c r="LEF148" s="3"/>
      <c r="LEG148" s="3"/>
      <c r="LEH148" s="3"/>
      <c r="LEI148" s="3"/>
      <c r="LEJ148" s="3"/>
      <c r="LEK148" s="3"/>
      <c r="LEL148" s="3"/>
      <c r="LEM148" s="3"/>
      <c r="LEN148" s="3"/>
      <c r="LEO148" s="3"/>
      <c r="LEP148" s="3"/>
      <c r="LEQ148" s="3"/>
      <c r="LER148" s="3"/>
      <c r="LES148" s="3"/>
      <c r="LET148" s="3"/>
      <c r="LEU148" s="3"/>
      <c r="LEV148" s="3"/>
      <c r="LEW148" s="3"/>
      <c r="LEX148" s="3"/>
      <c r="LEY148" s="3"/>
      <c r="LEZ148" s="3"/>
      <c r="LFA148" s="3"/>
      <c r="LFB148" s="3"/>
      <c r="LFC148" s="3"/>
      <c r="LFD148" s="3"/>
      <c r="LFE148" s="3"/>
      <c r="LFF148" s="3"/>
      <c r="LFG148" s="3"/>
      <c r="LFH148" s="3"/>
      <c r="LFI148" s="3"/>
      <c r="LFJ148" s="3"/>
      <c r="LFK148" s="3"/>
      <c r="LFL148" s="3"/>
      <c r="LFM148" s="3"/>
      <c r="LFN148" s="3"/>
      <c r="LFO148" s="3"/>
      <c r="LFP148" s="3"/>
      <c r="LFQ148" s="3"/>
      <c r="LFR148" s="3"/>
      <c r="LFS148" s="3"/>
      <c r="LFT148" s="3"/>
      <c r="LFU148" s="3"/>
      <c r="LFV148" s="3"/>
      <c r="LFW148" s="3"/>
      <c r="LFX148" s="3"/>
      <c r="LFY148" s="3"/>
      <c r="LFZ148" s="3"/>
      <c r="LGA148" s="3"/>
      <c r="LGB148" s="3"/>
      <c r="LGC148" s="3"/>
      <c r="LGD148" s="3"/>
      <c r="LGE148" s="3"/>
      <c r="LGF148" s="3"/>
      <c r="LGG148" s="3"/>
      <c r="LGH148" s="3"/>
      <c r="LGI148" s="3"/>
      <c r="LGJ148" s="3"/>
      <c r="LGK148" s="3"/>
      <c r="LGL148" s="3"/>
      <c r="LGM148" s="3"/>
      <c r="LGN148" s="3"/>
      <c r="LGO148" s="3"/>
      <c r="LGP148" s="3"/>
      <c r="LGQ148" s="3"/>
      <c r="LGR148" s="3"/>
      <c r="LGS148" s="3"/>
      <c r="LGT148" s="3"/>
      <c r="LGU148" s="3"/>
      <c r="LGV148" s="3"/>
      <c r="LGW148" s="3"/>
      <c r="LGX148" s="3"/>
      <c r="LGY148" s="3"/>
      <c r="LGZ148" s="3"/>
      <c r="LHA148" s="3"/>
      <c r="LHB148" s="3"/>
      <c r="LHC148" s="3"/>
      <c r="LHD148" s="3"/>
      <c r="LHE148" s="3"/>
      <c r="LHF148" s="3"/>
      <c r="LHG148" s="3"/>
      <c r="LHH148" s="3"/>
      <c r="LHI148" s="3"/>
      <c r="LHJ148" s="3"/>
      <c r="LHK148" s="3"/>
      <c r="LHL148" s="3"/>
      <c r="LHM148" s="3"/>
      <c r="LHN148" s="3"/>
      <c r="LHO148" s="3"/>
      <c r="LHP148" s="3"/>
      <c r="LHQ148" s="3"/>
      <c r="LHR148" s="3"/>
      <c r="LHS148" s="3"/>
      <c r="LHT148" s="3"/>
      <c r="LHU148" s="3"/>
      <c r="LHV148" s="3"/>
      <c r="LHW148" s="3"/>
      <c r="LHX148" s="3"/>
      <c r="LHY148" s="3"/>
      <c r="LHZ148" s="3"/>
      <c r="LIA148" s="3"/>
      <c r="LIB148" s="3"/>
      <c r="LIC148" s="3"/>
      <c r="LID148" s="3"/>
      <c r="LIE148" s="3"/>
      <c r="LIF148" s="3"/>
      <c r="LIG148" s="3"/>
      <c r="LIH148" s="3"/>
      <c r="LII148" s="3"/>
      <c r="LIJ148" s="3"/>
      <c r="LIK148" s="3"/>
      <c r="LIL148" s="3"/>
      <c r="LIM148" s="3"/>
      <c r="LIN148" s="3"/>
      <c r="LIO148" s="3"/>
      <c r="LIP148" s="3"/>
      <c r="LIQ148" s="3"/>
      <c r="LIR148" s="3"/>
      <c r="LIS148" s="3"/>
      <c r="LIT148" s="3"/>
      <c r="LIU148" s="3"/>
      <c r="LIV148" s="3"/>
      <c r="LIW148" s="3"/>
      <c r="LIX148" s="3"/>
      <c r="LIY148" s="3"/>
      <c r="LIZ148" s="3"/>
      <c r="LJA148" s="3"/>
      <c r="LJB148" s="3"/>
      <c r="LJC148" s="3"/>
      <c r="LJD148" s="3"/>
      <c r="LJE148" s="3"/>
      <c r="LJF148" s="3"/>
      <c r="LJG148" s="3"/>
      <c r="LJH148" s="3"/>
      <c r="LJI148" s="3"/>
      <c r="LJJ148" s="3"/>
      <c r="LJK148" s="3"/>
      <c r="LJL148" s="3"/>
      <c r="LJM148" s="3"/>
      <c r="LJN148" s="3"/>
      <c r="LJO148" s="3"/>
      <c r="LJP148" s="3"/>
      <c r="LJQ148" s="3"/>
      <c r="LJR148" s="3"/>
      <c r="LJS148" s="3"/>
      <c r="LJT148" s="3"/>
      <c r="LJU148" s="3"/>
      <c r="LJV148" s="3"/>
      <c r="LJW148" s="3"/>
      <c r="LJX148" s="3"/>
      <c r="LJY148" s="3"/>
      <c r="LJZ148" s="3"/>
      <c r="LKA148" s="3"/>
      <c r="LKB148" s="3"/>
      <c r="LKC148" s="3"/>
      <c r="LKD148" s="3"/>
      <c r="LKE148" s="3"/>
      <c r="LKF148" s="3"/>
      <c r="LKG148" s="3"/>
      <c r="LKH148" s="3"/>
      <c r="LKI148" s="3"/>
      <c r="LKJ148" s="3"/>
      <c r="LKK148" s="3"/>
      <c r="LKL148" s="3"/>
      <c r="LKM148" s="3"/>
      <c r="LKN148" s="3"/>
      <c r="LKO148" s="3"/>
      <c r="LKP148" s="3"/>
      <c r="LKQ148" s="3"/>
      <c r="LKR148" s="3"/>
      <c r="LKS148" s="3"/>
      <c r="LKT148" s="3"/>
      <c r="LKU148" s="3"/>
      <c r="LKV148" s="3"/>
      <c r="LKW148" s="3"/>
      <c r="LKX148" s="3"/>
      <c r="LKY148" s="3"/>
      <c r="LKZ148" s="3"/>
      <c r="LLA148" s="3"/>
      <c r="LLB148" s="3"/>
      <c r="LLC148" s="3"/>
      <c r="LLD148" s="3"/>
      <c r="LLE148" s="3"/>
      <c r="LLF148" s="3"/>
      <c r="LLG148" s="3"/>
      <c r="LLH148" s="3"/>
      <c r="LLI148" s="3"/>
      <c r="LLJ148" s="3"/>
      <c r="LLK148" s="3"/>
      <c r="LLL148" s="3"/>
      <c r="LLM148" s="3"/>
      <c r="LLN148" s="3"/>
      <c r="LLO148" s="3"/>
      <c r="LLP148" s="3"/>
      <c r="LLQ148" s="3"/>
      <c r="LLR148" s="3"/>
      <c r="LLS148" s="3"/>
      <c r="LLT148" s="3"/>
      <c r="LLU148" s="3"/>
      <c r="LLV148" s="3"/>
      <c r="LLW148" s="3"/>
      <c r="LLX148" s="3"/>
      <c r="LLY148" s="3"/>
      <c r="LLZ148" s="3"/>
      <c r="LMA148" s="3"/>
      <c r="LMB148" s="3"/>
      <c r="LMC148" s="3"/>
      <c r="LMD148" s="3"/>
      <c r="LME148" s="3"/>
      <c r="LMF148" s="3"/>
      <c r="LMG148" s="3"/>
      <c r="LMH148" s="3"/>
      <c r="LMI148" s="3"/>
      <c r="LMJ148" s="3"/>
      <c r="LMK148" s="3"/>
      <c r="LML148" s="3"/>
      <c r="LMM148" s="3"/>
      <c r="LMN148" s="3"/>
      <c r="LMO148" s="3"/>
      <c r="LMP148" s="3"/>
      <c r="LMQ148" s="3"/>
      <c r="LMR148" s="3"/>
      <c r="LMS148" s="3"/>
      <c r="LMT148" s="3"/>
      <c r="LMU148" s="3"/>
      <c r="LMV148" s="3"/>
      <c r="LMW148" s="3"/>
      <c r="LMX148" s="3"/>
      <c r="LMY148" s="3"/>
      <c r="LMZ148" s="3"/>
      <c r="LNA148" s="3"/>
      <c r="LNB148" s="3"/>
      <c r="LNC148" s="3"/>
      <c r="LND148" s="3"/>
      <c r="LNE148" s="3"/>
      <c r="LNF148" s="3"/>
      <c r="LNG148" s="3"/>
      <c r="LNH148" s="3"/>
      <c r="LNI148" s="3"/>
      <c r="LNJ148" s="3"/>
      <c r="LNK148" s="3"/>
      <c r="LNL148" s="3"/>
      <c r="LNM148" s="3"/>
      <c r="LNN148" s="3"/>
      <c r="LNO148" s="3"/>
      <c r="LNP148" s="3"/>
      <c r="LNQ148" s="3"/>
      <c r="LNR148" s="3"/>
      <c r="LNS148" s="3"/>
      <c r="LNT148" s="3"/>
      <c r="LNU148" s="3"/>
      <c r="LNV148" s="3"/>
      <c r="LNW148" s="3"/>
      <c r="LNX148" s="3"/>
      <c r="LNY148" s="3"/>
      <c r="LNZ148" s="3"/>
      <c r="LOA148" s="3"/>
      <c r="LOB148" s="3"/>
      <c r="LOC148" s="3"/>
      <c r="LOD148" s="3"/>
      <c r="LOE148" s="3"/>
      <c r="LOF148" s="3"/>
      <c r="LOG148" s="3"/>
      <c r="LOH148" s="3"/>
      <c r="LOI148" s="3"/>
      <c r="LOJ148" s="3"/>
      <c r="LOK148" s="3"/>
      <c r="LOL148" s="3"/>
      <c r="LOM148" s="3"/>
      <c r="LON148" s="3"/>
      <c r="LOO148" s="3"/>
      <c r="LOP148" s="3"/>
      <c r="LOQ148" s="3"/>
      <c r="LOR148" s="3"/>
      <c r="LOS148" s="3"/>
      <c r="LOT148" s="3"/>
      <c r="LOU148" s="3"/>
      <c r="LOV148" s="3"/>
      <c r="LOW148" s="3"/>
      <c r="LOX148" s="3"/>
      <c r="LOY148" s="3"/>
      <c r="LOZ148" s="3"/>
      <c r="LPA148" s="3"/>
      <c r="LPB148" s="3"/>
      <c r="LPC148" s="3"/>
      <c r="LPD148" s="3"/>
      <c r="LPE148" s="3"/>
      <c r="LPF148" s="3"/>
      <c r="LPG148" s="3"/>
      <c r="LPH148" s="3"/>
      <c r="LPI148" s="3"/>
      <c r="LPJ148" s="3"/>
      <c r="LPK148" s="3"/>
      <c r="LPL148" s="3"/>
      <c r="LPM148" s="3"/>
      <c r="LPN148" s="3"/>
      <c r="LPO148" s="3"/>
      <c r="LPP148" s="3"/>
      <c r="LPQ148" s="3"/>
      <c r="LPR148" s="3"/>
      <c r="LPS148" s="3"/>
      <c r="LPT148" s="3"/>
      <c r="LPU148" s="3"/>
      <c r="LPV148" s="3"/>
      <c r="LPW148" s="3"/>
      <c r="LPX148" s="3"/>
      <c r="LPY148" s="3"/>
      <c r="LPZ148" s="3"/>
      <c r="LQA148" s="3"/>
      <c r="LQB148" s="3"/>
      <c r="LQC148" s="3"/>
      <c r="LQD148" s="3"/>
      <c r="LQE148" s="3"/>
      <c r="LQF148" s="3"/>
      <c r="LQG148" s="3"/>
      <c r="LQH148" s="3"/>
      <c r="LQI148" s="3"/>
      <c r="LQJ148" s="3"/>
      <c r="LQK148" s="3"/>
      <c r="LQL148" s="3"/>
      <c r="LQM148" s="3"/>
      <c r="LQN148" s="3"/>
      <c r="LQO148" s="3"/>
      <c r="LQP148" s="3"/>
      <c r="LQQ148" s="3"/>
      <c r="LQR148" s="3"/>
      <c r="LQS148" s="3"/>
      <c r="LQT148" s="3"/>
      <c r="LQU148" s="3"/>
      <c r="LQV148" s="3"/>
      <c r="LQW148" s="3"/>
      <c r="LQX148" s="3"/>
      <c r="LQY148" s="3"/>
      <c r="LQZ148" s="3"/>
      <c r="LRA148" s="3"/>
      <c r="LRB148" s="3"/>
      <c r="LRC148" s="3"/>
      <c r="LRD148" s="3"/>
      <c r="LRE148" s="3"/>
      <c r="LRF148" s="3"/>
      <c r="LRG148" s="3"/>
      <c r="LRH148" s="3"/>
      <c r="LRI148" s="3"/>
      <c r="LRJ148" s="3"/>
      <c r="LRK148" s="3"/>
      <c r="LRL148" s="3"/>
      <c r="LRM148" s="3"/>
      <c r="LRN148" s="3"/>
      <c r="LRO148" s="3"/>
      <c r="LRP148" s="3"/>
      <c r="LRQ148" s="3"/>
      <c r="LRR148" s="3"/>
      <c r="LRS148" s="3"/>
      <c r="LRT148" s="3"/>
      <c r="LRU148" s="3"/>
      <c r="LRV148" s="3"/>
      <c r="LRW148" s="3"/>
      <c r="LRX148" s="3"/>
      <c r="LRY148" s="3"/>
      <c r="LRZ148" s="3"/>
      <c r="LSA148" s="3"/>
      <c r="LSB148" s="3"/>
      <c r="LSC148" s="3"/>
      <c r="LSD148" s="3"/>
      <c r="LSE148" s="3"/>
      <c r="LSF148" s="3"/>
      <c r="LSG148" s="3"/>
      <c r="LSH148" s="3"/>
      <c r="LSI148" s="3"/>
      <c r="LSJ148" s="3"/>
      <c r="LSK148" s="3"/>
      <c r="LSL148" s="3"/>
      <c r="LSM148" s="3"/>
      <c r="LSN148" s="3"/>
      <c r="LSO148" s="3"/>
      <c r="LSP148" s="3"/>
      <c r="LSQ148" s="3"/>
      <c r="LSR148" s="3"/>
      <c r="LSS148" s="3"/>
      <c r="LST148" s="3"/>
      <c r="LSU148" s="3"/>
      <c r="LSV148" s="3"/>
      <c r="LSW148" s="3"/>
      <c r="LSX148" s="3"/>
      <c r="LSY148" s="3"/>
      <c r="LSZ148" s="3"/>
      <c r="LTA148" s="3"/>
      <c r="LTB148" s="3"/>
      <c r="LTC148" s="3"/>
      <c r="LTD148" s="3"/>
      <c r="LTE148" s="3"/>
      <c r="LTF148" s="3"/>
      <c r="LTG148" s="3"/>
      <c r="LTH148" s="3"/>
      <c r="LTI148" s="3"/>
      <c r="LTJ148" s="3"/>
      <c r="LTK148" s="3"/>
      <c r="LTL148" s="3"/>
      <c r="LTM148" s="3"/>
      <c r="LTN148" s="3"/>
      <c r="LTO148" s="3"/>
      <c r="LTP148" s="3"/>
      <c r="LTQ148" s="3"/>
      <c r="LTR148" s="3"/>
      <c r="LTS148" s="3"/>
      <c r="LTT148" s="3"/>
      <c r="LTU148" s="3"/>
      <c r="LTV148" s="3"/>
      <c r="LTW148" s="3"/>
      <c r="LTX148" s="3"/>
      <c r="LTY148" s="3"/>
      <c r="LTZ148" s="3"/>
      <c r="LUA148" s="3"/>
      <c r="LUB148" s="3"/>
      <c r="LUC148" s="3"/>
      <c r="LUD148" s="3"/>
      <c r="LUE148" s="3"/>
      <c r="LUF148" s="3"/>
      <c r="LUG148" s="3"/>
      <c r="LUH148" s="3"/>
      <c r="LUI148" s="3"/>
      <c r="LUJ148" s="3"/>
      <c r="LUK148" s="3"/>
      <c r="LUL148" s="3"/>
      <c r="LUM148" s="3"/>
      <c r="LUN148" s="3"/>
      <c r="LUO148" s="3"/>
      <c r="LUP148" s="3"/>
      <c r="LUQ148" s="3"/>
      <c r="LUR148" s="3"/>
      <c r="LUS148" s="3"/>
      <c r="LUT148" s="3"/>
      <c r="LUU148" s="3"/>
      <c r="LUV148" s="3"/>
      <c r="LUW148" s="3"/>
      <c r="LUX148" s="3"/>
      <c r="LUY148" s="3"/>
      <c r="LUZ148" s="3"/>
      <c r="LVA148" s="3"/>
      <c r="LVB148" s="3"/>
      <c r="LVC148" s="3"/>
      <c r="LVD148" s="3"/>
      <c r="LVE148" s="3"/>
      <c r="LVF148" s="3"/>
      <c r="LVG148" s="3"/>
      <c r="LVH148" s="3"/>
      <c r="LVI148" s="3"/>
      <c r="LVJ148" s="3"/>
      <c r="LVK148" s="3"/>
      <c r="LVL148" s="3"/>
      <c r="LVM148" s="3"/>
      <c r="LVN148" s="3"/>
      <c r="LVO148" s="3"/>
      <c r="LVP148" s="3"/>
      <c r="LVQ148" s="3"/>
      <c r="LVR148" s="3"/>
      <c r="LVS148" s="3"/>
      <c r="LVT148" s="3"/>
      <c r="LVU148" s="3"/>
      <c r="LVV148" s="3"/>
      <c r="LVW148" s="3"/>
      <c r="LVX148" s="3"/>
      <c r="LVY148" s="3"/>
      <c r="LVZ148" s="3"/>
      <c r="LWA148" s="3"/>
      <c r="LWB148" s="3"/>
      <c r="LWC148" s="3"/>
      <c r="LWD148" s="3"/>
      <c r="LWE148" s="3"/>
      <c r="LWF148" s="3"/>
      <c r="LWG148" s="3"/>
      <c r="LWH148" s="3"/>
      <c r="LWI148" s="3"/>
      <c r="LWJ148" s="3"/>
      <c r="LWK148" s="3"/>
      <c r="LWL148" s="3"/>
      <c r="LWM148" s="3"/>
      <c r="LWN148" s="3"/>
      <c r="LWO148" s="3"/>
      <c r="LWP148" s="3"/>
      <c r="LWQ148" s="3"/>
      <c r="LWR148" s="3"/>
      <c r="LWS148" s="3"/>
      <c r="LWT148" s="3"/>
      <c r="LWU148" s="3"/>
      <c r="LWV148" s="3"/>
      <c r="LWW148" s="3"/>
      <c r="LWX148" s="3"/>
      <c r="LWY148" s="3"/>
      <c r="LWZ148" s="3"/>
      <c r="LXA148" s="3"/>
      <c r="LXB148" s="3"/>
      <c r="LXC148" s="3"/>
      <c r="LXD148" s="3"/>
      <c r="LXE148" s="3"/>
      <c r="LXF148" s="3"/>
      <c r="LXG148" s="3"/>
      <c r="LXH148" s="3"/>
      <c r="LXI148" s="3"/>
      <c r="LXJ148" s="3"/>
      <c r="LXK148" s="3"/>
      <c r="LXL148" s="3"/>
      <c r="LXM148" s="3"/>
      <c r="LXN148" s="3"/>
      <c r="LXO148" s="3"/>
      <c r="LXP148" s="3"/>
      <c r="LXQ148" s="3"/>
      <c r="LXR148" s="3"/>
      <c r="LXS148" s="3"/>
      <c r="LXT148" s="3"/>
      <c r="LXU148" s="3"/>
      <c r="LXV148" s="3"/>
      <c r="LXW148" s="3"/>
      <c r="LXX148" s="3"/>
      <c r="LXY148" s="3"/>
      <c r="LXZ148" s="3"/>
      <c r="LYA148" s="3"/>
      <c r="LYB148" s="3"/>
      <c r="LYC148" s="3"/>
      <c r="LYD148" s="3"/>
      <c r="LYE148" s="3"/>
      <c r="LYF148" s="3"/>
      <c r="LYG148" s="3"/>
      <c r="LYH148" s="3"/>
      <c r="LYI148" s="3"/>
      <c r="LYJ148" s="3"/>
      <c r="LYK148" s="3"/>
      <c r="LYL148" s="3"/>
      <c r="LYM148" s="3"/>
      <c r="LYN148" s="3"/>
      <c r="LYO148" s="3"/>
      <c r="LYP148" s="3"/>
      <c r="LYQ148" s="3"/>
      <c r="LYR148" s="3"/>
      <c r="LYS148" s="3"/>
      <c r="LYT148" s="3"/>
      <c r="LYU148" s="3"/>
      <c r="LYV148" s="3"/>
      <c r="LYW148" s="3"/>
      <c r="LYX148" s="3"/>
      <c r="LYY148" s="3"/>
      <c r="LYZ148" s="3"/>
      <c r="LZA148" s="3"/>
      <c r="LZB148" s="3"/>
      <c r="LZC148" s="3"/>
      <c r="LZD148" s="3"/>
      <c r="LZE148" s="3"/>
      <c r="LZF148" s="3"/>
      <c r="LZG148" s="3"/>
      <c r="LZH148" s="3"/>
      <c r="LZI148" s="3"/>
      <c r="LZJ148" s="3"/>
      <c r="LZK148" s="3"/>
      <c r="LZL148" s="3"/>
      <c r="LZM148" s="3"/>
      <c r="LZN148" s="3"/>
      <c r="LZO148" s="3"/>
      <c r="LZP148" s="3"/>
      <c r="LZQ148" s="3"/>
      <c r="LZR148" s="3"/>
      <c r="LZS148" s="3"/>
      <c r="LZT148" s="3"/>
      <c r="LZU148" s="3"/>
      <c r="LZV148" s="3"/>
      <c r="LZW148" s="3"/>
      <c r="LZX148" s="3"/>
      <c r="LZY148" s="3"/>
      <c r="LZZ148" s="3"/>
      <c r="MAA148" s="3"/>
      <c r="MAB148" s="3"/>
      <c r="MAC148" s="3"/>
      <c r="MAD148" s="3"/>
      <c r="MAE148" s="3"/>
      <c r="MAF148" s="3"/>
      <c r="MAG148" s="3"/>
      <c r="MAH148" s="3"/>
      <c r="MAI148" s="3"/>
      <c r="MAJ148" s="3"/>
      <c r="MAK148" s="3"/>
      <c r="MAL148" s="3"/>
      <c r="MAM148" s="3"/>
      <c r="MAN148" s="3"/>
      <c r="MAO148" s="3"/>
      <c r="MAP148" s="3"/>
      <c r="MAQ148" s="3"/>
      <c r="MAR148" s="3"/>
      <c r="MAS148" s="3"/>
      <c r="MAT148" s="3"/>
      <c r="MAU148" s="3"/>
      <c r="MAV148" s="3"/>
      <c r="MAW148" s="3"/>
      <c r="MAX148" s="3"/>
      <c r="MAY148" s="3"/>
      <c r="MAZ148" s="3"/>
      <c r="MBA148" s="3"/>
      <c r="MBB148" s="3"/>
      <c r="MBC148" s="3"/>
      <c r="MBD148" s="3"/>
      <c r="MBE148" s="3"/>
      <c r="MBF148" s="3"/>
      <c r="MBG148" s="3"/>
      <c r="MBH148" s="3"/>
      <c r="MBI148" s="3"/>
      <c r="MBJ148" s="3"/>
      <c r="MBK148" s="3"/>
      <c r="MBL148" s="3"/>
      <c r="MBM148" s="3"/>
      <c r="MBN148" s="3"/>
      <c r="MBO148" s="3"/>
      <c r="MBP148" s="3"/>
      <c r="MBQ148" s="3"/>
      <c r="MBR148" s="3"/>
      <c r="MBS148" s="3"/>
      <c r="MBT148" s="3"/>
      <c r="MBU148" s="3"/>
      <c r="MBV148" s="3"/>
      <c r="MBW148" s="3"/>
      <c r="MBX148" s="3"/>
      <c r="MBY148" s="3"/>
      <c r="MBZ148" s="3"/>
      <c r="MCA148" s="3"/>
      <c r="MCB148" s="3"/>
      <c r="MCC148" s="3"/>
      <c r="MCD148" s="3"/>
      <c r="MCE148" s="3"/>
      <c r="MCF148" s="3"/>
      <c r="MCG148" s="3"/>
      <c r="MCH148" s="3"/>
      <c r="MCI148" s="3"/>
      <c r="MCJ148" s="3"/>
      <c r="MCK148" s="3"/>
      <c r="MCL148" s="3"/>
      <c r="MCM148" s="3"/>
      <c r="MCN148" s="3"/>
      <c r="MCO148" s="3"/>
      <c r="MCP148" s="3"/>
      <c r="MCQ148" s="3"/>
      <c r="MCR148" s="3"/>
      <c r="MCS148" s="3"/>
      <c r="MCT148" s="3"/>
      <c r="MCU148" s="3"/>
      <c r="MCV148" s="3"/>
      <c r="MCW148" s="3"/>
      <c r="MCX148" s="3"/>
      <c r="MCY148" s="3"/>
      <c r="MCZ148" s="3"/>
      <c r="MDA148" s="3"/>
      <c r="MDB148" s="3"/>
      <c r="MDC148" s="3"/>
      <c r="MDD148" s="3"/>
      <c r="MDE148" s="3"/>
      <c r="MDF148" s="3"/>
      <c r="MDG148" s="3"/>
      <c r="MDH148" s="3"/>
      <c r="MDI148" s="3"/>
      <c r="MDJ148" s="3"/>
      <c r="MDK148" s="3"/>
      <c r="MDL148" s="3"/>
      <c r="MDM148" s="3"/>
      <c r="MDN148" s="3"/>
      <c r="MDO148" s="3"/>
      <c r="MDP148" s="3"/>
      <c r="MDQ148" s="3"/>
      <c r="MDR148" s="3"/>
      <c r="MDS148" s="3"/>
      <c r="MDT148" s="3"/>
      <c r="MDU148" s="3"/>
      <c r="MDV148" s="3"/>
      <c r="MDW148" s="3"/>
      <c r="MDX148" s="3"/>
      <c r="MDY148" s="3"/>
      <c r="MDZ148" s="3"/>
      <c r="MEA148" s="3"/>
      <c r="MEB148" s="3"/>
      <c r="MEC148" s="3"/>
      <c r="MED148" s="3"/>
      <c r="MEE148" s="3"/>
      <c r="MEF148" s="3"/>
      <c r="MEG148" s="3"/>
      <c r="MEH148" s="3"/>
      <c r="MEI148" s="3"/>
      <c r="MEJ148" s="3"/>
      <c r="MEK148" s="3"/>
      <c r="MEL148" s="3"/>
      <c r="MEM148" s="3"/>
      <c r="MEN148" s="3"/>
      <c r="MEO148" s="3"/>
      <c r="MEP148" s="3"/>
      <c r="MEQ148" s="3"/>
      <c r="MER148" s="3"/>
      <c r="MES148" s="3"/>
      <c r="MET148" s="3"/>
      <c r="MEU148" s="3"/>
      <c r="MEV148" s="3"/>
      <c r="MEW148" s="3"/>
      <c r="MEX148" s="3"/>
      <c r="MEY148" s="3"/>
      <c r="MEZ148" s="3"/>
      <c r="MFA148" s="3"/>
      <c r="MFB148" s="3"/>
      <c r="MFC148" s="3"/>
      <c r="MFD148" s="3"/>
      <c r="MFE148" s="3"/>
      <c r="MFF148" s="3"/>
      <c r="MFG148" s="3"/>
      <c r="MFH148" s="3"/>
      <c r="MFI148" s="3"/>
      <c r="MFJ148" s="3"/>
      <c r="MFK148" s="3"/>
      <c r="MFL148" s="3"/>
      <c r="MFM148" s="3"/>
      <c r="MFN148" s="3"/>
      <c r="MFO148" s="3"/>
      <c r="MFP148" s="3"/>
      <c r="MFQ148" s="3"/>
      <c r="MFR148" s="3"/>
      <c r="MFS148" s="3"/>
      <c r="MFT148" s="3"/>
      <c r="MFU148" s="3"/>
      <c r="MFV148" s="3"/>
      <c r="MFW148" s="3"/>
      <c r="MFX148" s="3"/>
      <c r="MFY148" s="3"/>
      <c r="MFZ148" s="3"/>
      <c r="MGA148" s="3"/>
      <c r="MGB148" s="3"/>
      <c r="MGC148" s="3"/>
      <c r="MGD148" s="3"/>
      <c r="MGE148" s="3"/>
      <c r="MGF148" s="3"/>
      <c r="MGG148" s="3"/>
      <c r="MGH148" s="3"/>
      <c r="MGI148" s="3"/>
      <c r="MGJ148" s="3"/>
      <c r="MGK148" s="3"/>
      <c r="MGL148" s="3"/>
      <c r="MGM148" s="3"/>
      <c r="MGN148" s="3"/>
      <c r="MGO148" s="3"/>
      <c r="MGP148" s="3"/>
      <c r="MGQ148" s="3"/>
      <c r="MGR148" s="3"/>
      <c r="MGS148" s="3"/>
      <c r="MGT148" s="3"/>
      <c r="MGU148" s="3"/>
      <c r="MGV148" s="3"/>
      <c r="MGW148" s="3"/>
      <c r="MGX148" s="3"/>
      <c r="MGY148" s="3"/>
      <c r="MGZ148" s="3"/>
      <c r="MHA148" s="3"/>
      <c r="MHB148" s="3"/>
      <c r="MHC148" s="3"/>
      <c r="MHD148" s="3"/>
      <c r="MHE148" s="3"/>
      <c r="MHF148" s="3"/>
      <c r="MHG148" s="3"/>
      <c r="MHH148" s="3"/>
      <c r="MHI148" s="3"/>
      <c r="MHJ148" s="3"/>
      <c r="MHK148" s="3"/>
      <c r="MHL148" s="3"/>
      <c r="MHM148" s="3"/>
      <c r="MHN148" s="3"/>
      <c r="MHO148" s="3"/>
      <c r="MHP148" s="3"/>
      <c r="MHQ148" s="3"/>
      <c r="MHR148" s="3"/>
      <c r="MHS148" s="3"/>
      <c r="MHT148" s="3"/>
      <c r="MHU148" s="3"/>
      <c r="MHV148" s="3"/>
      <c r="MHW148" s="3"/>
      <c r="MHX148" s="3"/>
      <c r="MHY148" s="3"/>
      <c r="MHZ148" s="3"/>
      <c r="MIA148" s="3"/>
      <c r="MIB148" s="3"/>
      <c r="MIC148" s="3"/>
      <c r="MID148" s="3"/>
      <c r="MIE148" s="3"/>
      <c r="MIF148" s="3"/>
      <c r="MIG148" s="3"/>
      <c r="MIH148" s="3"/>
      <c r="MII148" s="3"/>
      <c r="MIJ148" s="3"/>
      <c r="MIK148" s="3"/>
      <c r="MIL148" s="3"/>
      <c r="MIM148" s="3"/>
      <c r="MIN148" s="3"/>
      <c r="MIO148" s="3"/>
      <c r="MIP148" s="3"/>
      <c r="MIQ148" s="3"/>
      <c r="MIR148" s="3"/>
      <c r="MIS148" s="3"/>
      <c r="MIT148" s="3"/>
      <c r="MIU148" s="3"/>
      <c r="MIV148" s="3"/>
      <c r="MIW148" s="3"/>
      <c r="MIX148" s="3"/>
      <c r="MIY148" s="3"/>
      <c r="MIZ148" s="3"/>
      <c r="MJA148" s="3"/>
      <c r="MJB148" s="3"/>
      <c r="MJC148" s="3"/>
      <c r="MJD148" s="3"/>
      <c r="MJE148" s="3"/>
      <c r="MJF148" s="3"/>
      <c r="MJG148" s="3"/>
      <c r="MJH148" s="3"/>
      <c r="MJI148" s="3"/>
      <c r="MJJ148" s="3"/>
      <c r="MJK148" s="3"/>
      <c r="MJL148" s="3"/>
      <c r="MJM148" s="3"/>
      <c r="MJN148" s="3"/>
      <c r="MJO148" s="3"/>
      <c r="MJP148" s="3"/>
      <c r="MJQ148" s="3"/>
      <c r="MJR148" s="3"/>
      <c r="MJS148" s="3"/>
      <c r="MJT148" s="3"/>
      <c r="MJU148" s="3"/>
      <c r="MJV148" s="3"/>
      <c r="MJW148" s="3"/>
      <c r="MJX148" s="3"/>
      <c r="MJY148" s="3"/>
      <c r="MJZ148" s="3"/>
      <c r="MKA148" s="3"/>
      <c r="MKB148" s="3"/>
      <c r="MKC148" s="3"/>
      <c r="MKD148" s="3"/>
      <c r="MKE148" s="3"/>
      <c r="MKF148" s="3"/>
      <c r="MKG148" s="3"/>
      <c r="MKH148" s="3"/>
      <c r="MKI148" s="3"/>
      <c r="MKJ148" s="3"/>
      <c r="MKK148" s="3"/>
      <c r="MKL148" s="3"/>
      <c r="MKM148" s="3"/>
      <c r="MKN148" s="3"/>
      <c r="MKO148" s="3"/>
      <c r="MKP148" s="3"/>
      <c r="MKQ148" s="3"/>
      <c r="MKR148" s="3"/>
      <c r="MKS148" s="3"/>
      <c r="MKT148" s="3"/>
      <c r="MKU148" s="3"/>
      <c r="MKV148" s="3"/>
      <c r="MKW148" s="3"/>
      <c r="MKX148" s="3"/>
      <c r="MKY148" s="3"/>
      <c r="MKZ148" s="3"/>
      <c r="MLA148" s="3"/>
      <c r="MLB148" s="3"/>
      <c r="MLC148" s="3"/>
      <c r="MLD148" s="3"/>
      <c r="MLE148" s="3"/>
      <c r="MLF148" s="3"/>
      <c r="MLG148" s="3"/>
      <c r="MLH148" s="3"/>
      <c r="MLI148" s="3"/>
      <c r="MLJ148" s="3"/>
      <c r="MLK148" s="3"/>
      <c r="MLL148" s="3"/>
      <c r="MLM148" s="3"/>
      <c r="MLN148" s="3"/>
      <c r="MLO148" s="3"/>
      <c r="MLP148" s="3"/>
      <c r="MLQ148" s="3"/>
      <c r="MLR148" s="3"/>
      <c r="MLS148" s="3"/>
      <c r="MLT148" s="3"/>
      <c r="MLU148" s="3"/>
      <c r="MLV148" s="3"/>
      <c r="MLW148" s="3"/>
      <c r="MLX148" s="3"/>
      <c r="MLY148" s="3"/>
      <c r="MLZ148" s="3"/>
      <c r="MMA148" s="3"/>
      <c r="MMB148" s="3"/>
      <c r="MMC148" s="3"/>
      <c r="MMD148" s="3"/>
      <c r="MME148" s="3"/>
      <c r="MMF148" s="3"/>
      <c r="MMG148" s="3"/>
      <c r="MMH148" s="3"/>
      <c r="MMI148" s="3"/>
      <c r="MMJ148" s="3"/>
      <c r="MMK148" s="3"/>
      <c r="MML148" s="3"/>
      <c r="MMM148" s="3"/>
      <c r="MMN148" s="3"/>
      <c r="MMO148" s="3"/>
      <c r="MMP148" s="3"/>
      <c r="MMQ148" s="3"/>
      <c r="MMR148" s="3"/>
      <c r="MMS148" s="3"/>
      <c r="MMT148" s="3"/>
      <c r="MMU148" s="3"/>
      <c r="MMV148" s="3"/>
      <c r="MMW148" s="3"/>
      <c r="MMX148" s="3"/>
      <c r="MMY148" s="3"/>
      <c r="MMZ148" s="3"/>
      <c r="MNA148" s="3"/>
      <c r="MNB148" s="3"/>
      <c r="MNC148" s="3"/>
      <c r="MND148" s="3"/>
      <c r="MNE148" s="3"/>
      <c r="MNF148" s="3"/>
      <c r="MNG148" s="3"/>
      <c r="MNH148" s="3"/>
      <c r="MNI148" s="3"/>
      <c r="MNJ148" s="3"/>
      <c r="MNK148" s="3"/>
      <c r="MNL148" s="3"/>
      <c r="MNM148" s="3"/>
      <c r="MNN148" s="3"/>
      <c r="MNO148" s="3"/>
      <c r="MNP148" s="3"/>
      <c r="MNQ148" s="3"/>
      <c r="MNR148" s="3"/>
      <c r="MNS148" s="3"/>
      <c r="MNT148" s="3"/>
      <c r="MNU148" s="3"/>
      <c r="MNV148" s="3"/>
      <c r="MNW148" s="3"/>
      <c r="MNX148" s="3"/>
      <c r="MNY148" s="3"/>
      <c r="MNZ148" s="3"/>
      <c r="MOA148" s="3"/>
      <c r="MOB148" s="3"/>
      <c r="MOC148" s="3"/>
      <c r="MOD148" s="3"/>
      <c r="MOE148" s="3"/>
      <c r="MOF148" s="3"/>
      <c r="MOG148" s="3"/>
      <c r="MOH148" s="3"/>
      <c r="MOI148" s="3"/>
      <c r="MOJ148" s="3"/>
      <c r="MOK148" s="3"/>
      <c r="MOL148" s="3"/>
      <c r="MOM148" s="3"/>
      <c r="MON148" s="3"/>
      <c r="MOO148" s="3"/>
      <c r="MOP148" s="3"/>
      <c r="MOQ148" s="3"/>
      <c r="MOR148" s="3"/>
      <c r="MOS148" s="3"/>
      <c r="MOT148" s="3"/>
      <c r="MOU148" s="3"/>
      <c r="MOV148" s="3"/>
      <c r="MOW148" s="3"/>
      <c r="MOX148" s="3"/>
      <c r="MOY148" s="3"/>
      <c r="MOZ148" s="3"/>
      <c r="MPA148" s="3"/>
      <c r="MPB148" s="3"/>
      <c r="MPC148" s="3"/>
      <c r="MPD148" s="3"/>
      <c r="MPE148" s="3"/>
      <c r="MPF148" s="3"/>
      <c r="MPG148" s="3"/>
      <c r="MPH148" s="3"/>
      <c r="MPI148" s="3"/>
      <c r="MPJ148" s="3"/>
      <c r="MPK148" s="3"/>
      <c r="MPL148" s="3"/>
      <c r="MPM148" s="3"/>
      <c r="MPN148" s="3"/>
      <c r="MPO148" s="3"/>
      <c r="MPP148" s="3"/>
      <c r="MPQ148" s="3"/>
      <c r="MPR148" s="3"/>
      <c r="MPS148" s="3"/>
      <c r="MPT148" s="3"/>
      <c r="MPU148" s="3"/>
      <c r="MPV148" s="3"/>
      <c r="MPW148" s="3"/>
      <c r="MPX148" s="3"/>
      <c r="MPY148" s="3"/>
      <c r="MPZ148" s="3"/>
      <c r="MQA148" s="3"/>
      <c r="MQB148" s="3"/>
      <c r="MQC148" s="3"/>
      <c r="MQD148" s="3"/>
      <c r="MQE148" s="3"/>
      <c r="MQF148" s="3"/>
      <c r="MQG148" s="3"/>
      <c r="MQH148" s="3"/>
      <c r="MQI148" s="3"/>
      <c r="MQJ148" s="3"/>
      <c r="MQK148" s="3"/>
      <c r="MQL148" s="3"/>
      <c r="MQM148" s="3"/>
      <c r="MQN148" s="3"/>
      <c r="MQO148" s="3"/>
      <c r="MQP148" s="3"/>
      <c r="MQQ148" s="3"/>
      <c r="MQR148" s="3"/>
      <c r="MQS148" s="3"/>
      <c r="MQT148" s="3"/>
      <c r="MQU148" s="3"/>
      <c r="MQV148" s="3"/>
      <c r="MQW148" s="3"/>
      <c r="MQX148" s="3"/>
      <c r="MQY148" s="3"/>
      <c r="MQZ148" s="3"/>
      <c r="MRA148" s="3"/>
      <c r="MRB148" s="3"/>
      <c r="MRC148" s="3"/>
      <c r="MRD148" s="3"/>
      <c r="MRE148" s="3"/>
      <c r="MRF148" s="3"/>
      <c r="MRG148" s="3"/>
      <c r="MRH148" s="3"/>
      <c r="MRI148" s="3"/>
      <c r="MRJ148" s="3"/>
      <c r="MRK148" s="3"/>
      <c r="MRL148" s="3"/>
      <c r="MRM148" s="3"/>
      <c r="MRN148" s="3"/>
      <c r="MRO148" s="3"/>
      <c r="MRP148" s="3"/>
      <c r="MRQ148" s="3"/>
      <c r="MRR148" s="3"/>
      <c r="MRS148" s="3"/>
      <c r="MRT148" s="3"/>
      <c r="MRU148" s="3"/>
      <c r="MRV148" s="3"/>
      <c r="MRW148" s="3"/>
      <c r="MRX148" s="3"/>
      <c r="MRY148" s="3"/>
      <c r="MRZ148" s="3"/>
      <c r="MSA148" s="3"/>
      <c r="MSB148" s="3"/>
      <c r="MSC148" s="3"/>
      <c r="MSD148" s="3"/>
      <c r="MSE148" s="3"/>
      <c r="MSF148" s="3"/>
      <c r="MSG148" s="3"/>
      <c r="MSH148" s="3"/>
      <c r="MSI148" s="3"/>
      <c r="MSJ148" s="3"/>
      <c r="MSK148" s="3"/>
      <c r="MSL148" s="3"/>
      <c r="MSM148" s="3"/>
      <c r="MSN148" s="3"/>
      <c r="MSO148" s="3"/>
      <c r="MSP148" s="3"/>
      <c r="MSQ148" s="3"/>
      <c r="MSR148" s="3"/>
      <c r="MSS148" s="3"/>
      <c r="MST148" s="3"/>
      <c r="MSU148" s="3"/>
      <c r="MSV148" s="3"/>
      <c r="MSW148" s="3"/>
      <c r="MSX148" s="3"/>
      <c r="MSY148" s="3"/>
      <c r="MSZ148" s="3"/>
      <c r="MTA148" s="3"/>
      <c r="MTB148" s="3"/>
      <c r="MTC148" s="3"/>
      <c r="MTD148" s="3"/>
      <c r="MTE148" s="3"/>
      <c r="MTF148" s="3"/>
      <c r="MTG148" s="3"/>
      <c r="MTH148" s="3"/>
      <c r="MTI148" s="3"/>
      <c r="MTJ148" s="3"/>
      <c r="MTK148" s="3"/>
      <c r="MTL148" s="3"/>
      <c r="MTM148" s="3"/>
      <c r="MTN148" s="3"/>
      <c r="MTO148" s="3"/>
      <c r="MTP148" s="3"/>
      <c r="MTQ148" s="3"/>
      <c r="MTR148" s="3"/>
      <c r="MTS148" s="3"/>
      <c r="MTT148" s="3"/>
      <c r="MTU148" s="3"/>
      <c r="MTV148" s="3"/>
      <c r="MTW148" s="3"/>
      <c r="MTX148" s="3"/>
      <c r="MTY148" s="3"/>
      <c r="MTZ148" s="3"/>
      <c r="MUA148" s="3"/>
      <c r="MUB148" s="3"/>
      <c r="MUC148" s="3"/>
      <c r="MUD148" s="3"/>
      <c r="MUE148" s="3"/>
      <c r="MUF148" s="3"/>
      <c r="MUG148" s="3"/>
      <c r="MUH148" s="3"/>
      <c r="MUI148" s="3"/>
      <c r="MUJ148" s="3"/>
      <c r="MUK148" s="3"/>
      <c r="MUL148" s="3"/>
      <c r="MUM148" s="3"/>
      <c r="MUN148" s="3"/>
      <c r="MUO148" s="3"/>
      <c r="MUP148" s="3"/>
      <c r="MUQ148" s="3"/>
      <c r="MUR148" s="3"/>
      <c r="MUS148" s="3"/>
      <c r="MUT148" s="3"/>
      <c r="MUU148" s="3"/>
      <c r="MUV148" s="3"/>
      <c r="MUW148" s="3"/>
      <c r="MUX148" s="3"/>
      <c r="MUY148" s="3"/>
      <c r="MUZ148" s="3"/>
      <c r="MVA148" s="3"/>
      <c r="MVB148" s="3"/>
      <c r="MVC148" s="3"/>
      <c r="MVD148" s="3"/>
      <c r="MVE148" s="3"/>
      <c r="MVF148" s="3"/>
      <c r="MVG148" s="3"/>
      <c r="MVH148" s="3"/>
      <c r="MVI148" s="3"/>
      <c r="MVJ148" s="3"/>
      <c r="MVK148" s="3"/>
      <c r="MVL148" s="3"/>
      <c r="MVM148" s="3"/>
      <c r="MVN148" s="3"/>
      <c r="MVO148" s="3"/>
      <c r="MVP148" s="3"/>
      <c r="MVQ148" s="3"/>
      <c r="MVR148" s="3"/>
      <c r="MVS148" s="3"/>
      <c r="MVT148" s="3"/>
      <c r="MVU148" s="3"/>
      <c r="MVV148" s="3"/>
      <c r="MVW148" s="3"/>
      <c r="MVX148" s="3"/>
      <c r="MVY148" s="3"/>
      <c r="MVZ148" s="3"/>
      <c r="MWA148" s="3"/>
      <c r="MWB148" s="3"/>
      <c r="MWC148" s="3"/>
      <c r="MWD148" s="3"/>
      <c r="MWE148" s="3"/>
      <c r="MWF148" s="3"/>
      <c r="MWG148" s="3"/>
      <c r="MWH148" s="3"/>
      <c r="MWI148" s="3"/>
      <c r="MWJ148" s="3"/>
      <c r="MWK148" s="3"/>
      <c r="MWL148" s="3"/>
      <c r="MWM148" s="3"/>
      <c r="MWN148" s="3"/>
      <c r="MWO148" s="3"/>
      <c r="MWP148" s="3"/>
      <c r="MWQ148" s="3"/>
      <c r="MWR148" s="3"/>
      <c r="MWS148" s="3"/>
      <c r="MWT148" s="3"/>
      <c r="MWU148" s="3"/>
      <c r="MWV148" s="3"/>
      <c r="MWW148" s="3"/>
      <c r="MWX148" s="3"/>
      <c r="MWY148" s="3"/>
      <c r="MWZ148" s="3"/>
      <c r="MXA148" s="3"/>
      <c r="MXB148" s="3"/>
      <c r="MXC148" s="3"/>
      <c r="MXD148" s="3"/>
      <c r="MXE148" s="3"/>
      <c r="MXF148" s="3"/>
      <c r="MXG148" s="3"/>
      <c r="MXH148" s="3"/>
      <c r="MXI148" s="3"/>
      <c r="MXJ148" s="3"/>
      <c r="MXK148" s="3"/>
      <c r="MXL148" s="3"/>
      <c r="MXM148" s="3"/>
      <c r="MXN148" s="3"/>
      <c r="MXO148" s="3"/>
      <c r="MXP148" s="3"/>
      <c r="MXQ148" s="3"/>
      <c r="MXR148" s="3"/>
      <c r="MXS148" s="3"/>
      <c r="MXT148" s="3"/>
      <c r="MXU148" s="3"/>
      <c r="MXV148" s="3"/>
      <c r="MXW148" s="3"/>
      <c r="MXX148" s="3"/>
      <c r="MXY148" s="3"/>
      <c r="MXZ148" s="3"/>
      <c r="MYA148" s="3"/>
      <c r="MYB148" s="3"/>
      <c r="MYC148" s="3"/>
      <c r="MYD148" s="3"/>
      <c r="MYE148" s="3"/>
      <c r="MYF148" s="3"/>
      <c r="MYG148" s="3"/>
      <c r="MYH148" s="3"/>
      <c r="MYI148" s="3"/>
      <c r="MYJ148" s="3"/>
      <c r="MYK148" s="3"/>
      <c r="MYL148" s="3"/>
      <c r="MYM148" s="3"/>
      <c r="MYN148" s="3"/>
      <c r="MYO148" s="3"/>
      <c r="MYP148" s="3"/>
      <c r="MYQ148" s="3"/>
      <c r="MYR148" s="3"/>
      <c r="MYS148" s="3"/>
      <c r="MYT148" s="3"/>
      <c r="MYU148" s="3"/>
      <c r="MYV148" s="3"/>
      <c r="MYW148" s="3"/>
      <c r="MYX148" s="3"/>
      <c r="MYY148" s="3"/>
      <c r="MYZ148" s="3"/>
      <c r="MZA148" s="3"/>
      <c r="MZB148" s="3"/>
      <c r="MZC148" s="3"/>
      <c r="MZD148" s="3"/>
      <c r="MZE148" s="3"/>
      <c r="MZF148" s="3"/>
      <c r="MZG148" s="3"/>
      <c r="MZH148" s="3"/>
      <c r="MZI148" s="3"/>
      <c r="MZJ148" s="3"/>
      <c r="MZK148" s="3"/>
      <c r="MZL148" s="3"/>
      <c r="MZM148" s="3"/>
      <c r="MZN148" s="3"/>
      <c r="MZO148" s="3"/>
      <c r="MZP148" s="3"/>
      <c r="MZQ148" s="3"/>
      <c r="MZR148" s="3"/>
      <c r="MZS148" s="3"/>
      <c r="MZT148" s="3"/>
      <c r="MZU148" s="3"/>
      <c r="MZV148" s="3"/>
      <c r="MZW148" s="3"/>
      <c r="MZX148" s="3"/>
      <c r="MZY148" s="3"/>
      <c r="MZZ148" s="3"/>
      <c r="NAA148" s="3"/>
      <c r="NAB148" s="3"/>
      <c r="NAC148" s="3"/>
      <c r="NAD148" s="3"/>
      <c r="NAE148" s="3"/>
      <c r="NAF148" s="3"/>
      <c r="NAG148" s="3"/>
      <c r="NAH148" s="3"/>
      <c r="NAI148" s="3"/>
      <c r="NAJ148" s="3"/>
      <c r="NAK148" s="3"/>
      <c r="NAL148" s="3"/>
      <c r="NAM148" s="3"/>
      <c r="NAN148" s="3"/>
      <c r="NAO148" s="3"/>
      <c r="NAP148" s="3"/>
      <c r="NAQ148" s="3"/>
      <c r="NAR148" s="3"/>
      <c r="NAS148" s="3"/>
      <c r="NAT148" s="3"/>
      <c r="NAU148" s="3"/>
      <c r="NAV148" s="3"/>
      <c r="NAW148" s="3"/>
      <c r="NAX148" s="3"/>
      <c r="NAY148" s="3"/>
      <c r="NAZ148" s="3"/>
      <c r="NBA148" s="3"/>
      <c r="NBB148" s="3"/>
      <c r="NBC148" s="3"/>
      <c r="NBD148" s="3"/>
      <c r="NBE148" s="3"/>
      <c r="NBF148" s="3"/>
      <c r="NBG148" s="3"/>
      <c r="NBH148" s="3"/>
      <c r="NBI148" s="3"/>
      <c r="NBJ148" s="3"/>
      <c r="NBK148" s="3"/>
      <c r="NBL148" s="3"/>
      <c r="NBM148" s="3"/>
      <c r="NBN148" s="3"/>
      <c r="NBO148" s="3"/>
      <c r="NBP148" s="3"/>
      <c r="NBQ148" s="3"/>
      <c r="NBR148" s="3"/>
      <c r="NBS148" s="3"/>
      <c r="NBT148" s="3"/>
      <c r="NBU148" s="3"/>
      <c r="NBV148" s="3"/>
      <c r="NBW148" s="3"/>
      <c r="NBX148" s="3"/>
      <c r="NBY148" s="3"/>
      <c r="NBZ148" s="3"/>
      <c r="NCA148" s="3"/>
      <c r="NCB148" s="3"/>
      <c r="NCC148" s="3"/>
      <c r="NCD148" s="3"/>
      <c r="NCE148" s="3"/>
      <c r="NCF148" s="3"/>
      <c r="NCG148" s="3"/>
      <c r="NCH148" s="3"/>
      <c r="NCI148" s="3"/>
      <c r="NCJ148" s="3"/>
      <c r="NCK148" s="3"/>
      <c r="NCL148" s="3"/>
      <c r="NCM148" s="3"/>
      <c r="NCN148" s="3"/>
      <c r="NCO148" s="3"/>
      <c r="NCP148" s="3"/>
      <c r="NCQ148" s="3"/>
      <c r="NCR148" s="3"/>
      <c r="NCS148" s="3"/>
      <c r="NCT148" s="3"/>
      <c r="NCU148" s="3"/>
      <c r="NCV148" s="3"/>
      <c r="NCW148" s="3"/>
      <c r="NCX148" s="3"/>
      <c r="NCY148" s="3"/>
      <c r="NCZ148" s="3"/>
      <c r="NDA148" s="3"/>
      <c r="NDB148" s="3"/>
      <c r="NDC148" s="3"/>
      <c r="NDD148" s="3"/>
      <c r="NDE148" s="3"/>
      <c r="NDF148" s="3"/>
      <c r="NDG148" s="3"/>
      <c r="NDH148" s="3"/>
      <c r="NDI148" s="3"/>
      <c r="NDJ148" s="3"/>
      <c r="NDK148" s="3"/>
      <c r="NDL148" s="3"/>
      <c r="NDM148" s="3"/>
      <c r="NDN148" s="3"/>
      <c r="NDO148" s="3"/>
      <c r="NDP148" s="3"/>
      <c r="NDQ148" s="3"/>
      <c r="NDR148" s="3"/>
      <c r="NDS148" s="3"/>
      <c r="NDT148" s="3"/>
      <c r="NDU148" s="3"/>
      <c r="NDV148" s="3"/>
      <c r="NDW148" s="3"/>
      <c r="NDX148" s="3"/>
      <c r="NDY148" s="3"/>
      <c r="NDZ148" s="3"/>
      <c r="NEA148" s="3"/>
      <c r="NEB148" s="3"/>
      <c r="NEC148" s="3"/>
      <c r="NED148" s="3"/>
      <c r="NEE148" s="3"/>
      <c r="NEF148" s="3"/>
      <c r="NEG148" s="3"/>
      <c r="NEH148" s="3"/>
      <c r="NEI148" s="3"/>
      <c r="NEJ148" s="3"/>
      <c r="NEK148" s="3"/>
      <c r="NEL148" s="3"/>
      <c r="NEM148" s="3"/>
      <c r="NEN148" s="3"/>
      <c r="NEO148" s="3"/>
      <c r="NEP148" s="3"/>
      <c r="NEQ148" s="3"/>
      <c r="NER148" s="3"/>
      <c r="NES148" s="3"/>
      <c r="NET148" s="3"/>
      <c r="NEU148" s="3"/>
      <c r="NEV148" s="3"/>
      <c r="NEW148" s="3"/>
      <c r="NEX148" s="3"/>
      <c r="NEY148" s="3"/>
      <c r="NEZ148" s="3"/>
      <c r="NFA148" s="3"/>
      <c r="NFB148" s="3"/>
      <c r="NFC148" s="3"/>
      <c r="NFD148" s="3"/>
      <c r="NFE148" s="3"/>
      <c r="NFF148" s="3"/>
      <c r="NFG148" s="3"/>
      <c r="NFH148" s="3"/>
      <c r="NFI148" s="3"/>
      <c r="NFJ148" s="3"/>
      <c r="NFK148" s="3"/>
      <c r="NFL148" s="3"/>
      <c r="NFM148" s="3"/>
      <c r="NFN148" s="3"/>
      <c r="NFO148" s="3"/>
      <c r="NFP148" s="3"/>
      <c r="NFQ148" s="3"/>
      <c r="NFR148" s="3"/>
      <c r="NFS148" s="3"/>
      <c r="NFT148" s="3"/>
      <c r="NFU148" s="3"/>
      <c r="NFV148" s="3"/>
      <c r="NFW148" s="3"/>
      <c r="NFX148" s="3"/>
      <c r="NFY148" s="3"/>
      <c r="NFZ148" s="3"/>
      <c r="NGA148" s="3"/>
      <c r="NGB148" s="3"/>
      <c r="NGC148" s="3"/>
      <c r="NGD148" s="3"/>
      <c r="NGE148" s="3"/>
      <c r="NGF148" s="3"/>
      <c r="NGG148" s="3"/>
      <c r="NGH148" s="3"/>
      <c r="NGI148" s="3"/>
      <c r="NGJ148" s="3"/>
      <c r="NGK148" s="3"/>
      <c r="NGL148" s="3"/>
      <c r="NGM148" s="3"/>
      <c r="NGN148" s="3"/>
      <c r="NGO148" s="3"/>
      <c r="NGP148" s="3"/>
      <c r="NGQ148" s="3"/>
      <c r="NGR148" s="3"/>
      <c r="NGS148" s="3"/>
      <c r="NGT148" s="3"/>
      <c r="NGU148" s="3"/>
      <c r="NGV148" s="3"/>
      <c r="NGW148" s="3"/>
      <c r="NGX148" s="3"/>
      <c r="NGY148" s="3"/>
      <c r="NGZ148" s="3"/>
      <c r="NHA148" s="3"/>
      <c r="NHB148" s="3"/>
      <c r="NHC148" s="3"/>
      <c r="NHD148" s="3"/>
      <c r="NHE148" s="3"/>
      <c r="NHF148" s="3"/>
      <c r="NHG148" s="3"/>
      <c r="NHH148" s="3"/>
      <c r="NHI148" s="3"/>
      <c r="NHJ148" s="3"/>
      <c r="NHK148" s="3"/>
      <c r="NHL148" s="3"/>
      <c r="NHM148" s="3"/>
      <c r="NHN148" s="3"/>
      <c r="NHO148" s="3"/>
      <c r="NHP148" s="3"/>
      <c r="NHQ148" s="3"/>
      <c r="NHR148" s="3"/>
      <c r="NHS148" s="3"/>
      <c r="NHT148" s="3"/>
      <c r="NHU148" s="3"/>
      <c r="NHV148" s="3"/>
      <c r="NHW148" s="3"/>
      <c r="NHX148" s="3"/>
      <c r="NHY148" s="3"/>
      <c r="NHZ148" s="3"/>
      <c r="NIA148" s="3"/>
      <c r="NIB148" s="3"/>
      <c r="NIC148" s="3"/>
      <c r="NID148" s="3"/>
      <c r="NIE148" s="3"/>
      <c r="NIF148" s="3"/>
      <c r="NIG148" s="3"/>
      <c r="NIH148" s="3"/>
      <c r="NII148" s="3"/>
      <c r="NIJ148" s="3"/>
      <c r="NIK148" s="3"/>
      <c r="NIL148" s="3"/>
      <c r="NIM148" s="3"/>
      <c r="NIN148" s="3"/>
      <c r="NIO148" s="3"/>
      <c r="NIP148" s="3"/>
      <c r="NIQ148" s="3"/>
      <c r="NIR148" s="3"/>
      <c r="NIS148" s="3"/>
      <c r="NIT148" s="3"/>
      <c r="NIU148" s="3"/>
      <c r="NIV148" s="3"/>
      <c r="NIW148" s="3"/>
      <c r="NIX148" s="3"/>
      <c r="NIY148" s="3"/>
      <c r="NIZ148" s="3"/>
      <c r="NJA148" s="3"/>
      <c r="NJB148" s="3"/>
      <c r="NJC148" s="3"/>
      <c r="NJD148" s="3"/>
      <c r="NJE148" s="3"/>
      <c r="NJF148" s="3"/>
      <c r="NJG148" s="3"/>
      <c r="NJH148" s="3"/>
      <c r="NJI148" s="3"/>
      <c r="NJJ148" s="3"/>
      <c r="NJK148" s="3"/>
      <c r="NJL148" s="3"/>
      <c r="NJM148" s="3"/>
      <c r="NJN148" s="3"/>
      <c r="NJO148" s="3"/>
      <c r="NJP148" s="3"/>
      <c r="NJQ148" s="3"/>
      <c r="NJR148" s="3"/>
      <c r="NJS148" s="3"/>
      <c r="NJT148" s="3"/>
      <c r="NJU148" s="3"/>
      <c r="NJV148" s="3"/>
      <c r="NJW148" s="3"/>
      <c r="NJX148" s="3"/>
      <c r="NJY148" s="3"/>
      <c r="NJZ148" s="3"/>
      <c r="NKA148" s="3"/>
      <c r="NKB148" s="3"/>
      <c r="NKC148" s="3"/>
      <c r="NKD148" s="3"/>
      <c r="NKE148" s="3"/>
      <c r="NKF148" s="3"/>
      <c r="NKG148" s="3"/>
      <c r="NKH148" s="3"/>
      <c r="NKI148" s="3"/>
      <c r="NKJ148" s="3"/>
      <c r="NKK148" s="3"/>
      <c r="NKL148" s="3"/>
      <c r="NKM148" s="3"/>
      <c r="NKN148" s="3"/>
      <c r="NKO148" s="3"/>
      <c r="NKP148" s="3"/>
      <c r="NKQ148" s="3"/>
      <c r="NKR148" s="3"/>
      <c r="NKS148" s="3"/>
      <c r="NKT148" s="3"/>
      <c r="NKU148" s="3"/>
      <c r="NKV148" s="3"/>
      <c r="NKW148" s="3"/>
      <c r="NKX148" s="3"/>
      <c r="NKY148" s="3"/>
      <c r="NKZ148" s="3"/>
      <c r="NLA148" s="3"/>
      <c r="NLB148" s="3"/>
      <c r="NLC148" s="3"/>
      <c r="NLD148" s="3"/>
      <c r="NLE148" s="3"/>
      <c r="NLF148" s="3"/>
      <c r="NLG148" s="3"/>
      <c r="NLH148" s="3"/>
      <c r="NLI148" s="3"/>
      <c r="NLJ148" s="3"/>
      <c r="NLK148" s="3"/>
      <c r="NLL148" s="3"/>
      <c r="NLM148" s="3"/>
      <c r="NLN148" s="3"/>
      <c r="NLO148" s="3"/>
      <c r="NLP148" s="3"/>
      <c r="NLQ148" s="3"/>
      <c r="NLR148" s="3"/>
      <c r="NLS148" s="3"/>
      <c r="NLT148" s="3"/>
      <c r="NLU148" s="3"/>
      <c r="NLV148" s="3"/>
      <c r="NLW148" s="3"/>
      <c r="NLX148" s="3"/>
      <c r="NLY148" s="3"/>
      <c r="NLZ148" s="3"/>
      <c r="NMA148" s="3"/>
      <c r="NMB148" s="3"/>
      <c r="NMC148" s="3"/>
      <c r="NMD148" s="3"/>
      <c r="NME148" s="3"/>
      <c r="NMF148" s="3"/>
      <c r="NMG148" s="3"/>
      <c r="NMH148" s="3"/>
      <c r="NMI148" s="3"/>
      <c r="NMJ148" s="3"/>
      <c r="NMK148" s="3"/>
      <c r="NML148" s="3"/>
      <c r="NMM148" s="3"/>
      <c r="NMN148" s="3"/>
      <c r="NMO148" s="3"/>
      <c r="NMP148" s="3"/>
      <c r="NMQ148" s="3"/>
      <c r="NMR148" s="3"/>
      <c r="NMS148" s="3"/>
      <c r="NMT148" s="3"/>
      <c r="NMU148" s="3"/>
      <c r="NMV148" s="3"/>
      <c r="NMW148" s="3"/>
      <c r="NMX148" s="3"/>
      <c r="NMY148" s="3"/>
      <c r="NMZ148" s="3"/>
      <c r="NNA148" s="3"/>
      <c r="NNB148" s="3"/>
      <c r="NNC148" s="3"/>
      <c r="NND148" s="3"/>
      <c r="NNE148" s="3"/>
      <c r="NNF148" s="3"/>
      <c r="NNG148" s="3"/>
      <c r="NNH148" s="3"/>
      <c r="NNI148" s="3"/>
      <c r="NNJ148" s="3"/>
      <c r="NNK148" s="3"/>
      <c r="NNL148" s="3"/>
      <c r="NNM148" s="3"/>
      <c r="NNN148" s="3"/>
      <c r="NNO148" s="3"/>
      <c r="NNP148" s="3"/>
      <c r="NNQ148" s="3"/>
      <c r="NNR148" s="3"/>
      <c r="NNS148" s="3"/>
      <c r="NNT148" s="3"/>
      <c r="NNU148" s="3"/>
      <c r="NNV148" s="3"/>
      <c r="NNW148" s="3"/>
      <c r="NNX148" s="3"/>
      <c r="NNY148" s="3"/>
      <c r="NNZ148" s="3"/>
      <c r="NOA148" s="3"/>
      <c r="NOB148" s="3"/>
      <c r="NOC148" s="3"/>
      <c r="NOD148" s="3"/>
      <c r="NOE148" s="3"/>
      <c r="NOF148" s="3"/>
      <c r="NOG148" s="3"/>
      <c r="NOH148" s="3"/>
      <c r="NOI148" s="3"/>
      <c r="NOJ148" s="3"/>
      <c r="NOK148" s="3"/>
      <c r="NOL148" s="3"/>
      <c r="NOM148" s="3"/>
      <c r="NON148" s="3"/>
      <c r="NOO148" s="3"/>
      <c r="NOP148" s="3"/>
      <c r="NOQ148" s="3"/>
      <c r="NOR148" s="3"/>
      <c r="NOS148" s="3"/>
      <c r="NOT148" s="3"/>
      <c r="NOU148" s="3"/>
      <c r="NOV148" s="3"/>
      <c r="NOW148" s="3"/>
      <c r="NOX148" s="3"/>
      <c r="NOY148" s="3"/>
      <c r="NOZ148" s="3"/>
      <c r="NPA148" s="3"/>
      <c r="NPB148" s="3"/>
      <c r="NPC148" s="3"/>
      <c r="NPD148" s="3"/>
      <c r="NPE148" s="3"/>
      <c r="NPF148" s="3"/>
      <c r="NPG148" s="3"/>
      <c r="NPH148" s="3"/>
      <c r="NPI148" s="3"/>
      <c r="NPJ148" s="3"/>
      <c r="NPK148" s="3"/>
      <c r="NPL148" s="3"/>
      <c r="NPM148" s="3"/>
      <c r="NPN148" s="3"/>
      <c r="NPO148" s="3"/>
      <c r="NPP148" s="3"/>
      <c r="NPQ148" s="3"/>
      <c r="NPR148" s="3"/>
      <c r="NPS148" s="3"/>
      <c r="NPT148" s="3"/>
      <c r="NPU148" s="3"/>
      <c r="NPV148" s="3"/>
      <c r="NPW148" s="3"/>
      <c r="NPX148" s="3"/>
      <c r="NPY148" s="3"/>
      <c r="NPZ148" s="3"/>
      <c r="NQA148" s="3"/>
      <c r="NQB148" s="3"/>
      <c r="NQC148" s="3"/>
      <c r="NQD148" s="3"/>
      <c r="NQE148" s="3"/>
      <c r="NQF148" s="3"/>
      <c r="NQG148" s="3"/>
      <c r="NQH148" s="3"/>
      <c r="NQI148" s="3"/>
      <c r="NQJ148" s="3"/>
      <c r="NQK148" s="3"/>
      <c r="NQL148" s="3"/>
      <c r="NQM148" s="3"/>
      <c r="NQN148" s="3"/>
      <c r="NQO148" s="3"/>
      <c r="NQP148" s="3"/>
      <c r="NQQ148" s="3"/>
      <c r="NQR148" s="3"/>
      <c r="NQS148" s="3"/>
      <c r="NQT148" s="3"/>
      <c r="NQU148" s="3"/>
      <c r="NQV148" s="3"/>
      <c r="NQW148" s="3"/>
      <c r="NQX148" s="3"/>
      <c r="NQY148" s="3"/>
      <c r="NQZ148" s="3"/>
      <c r="NRA148" s="3"/>
      <c r="NRB148" s="3"/>
      <c r="NRC148" s="3"/>
      <c r="NRD148" s="3"/>
      <c r="NRE148" s="3"/>
      <c r="NRF148" s="3"/>
      <c r="NRG148" s="3"/>
      <c r="NRH148" s="3"/>
      <c r="NRI148" s="3"/>
      <c r="NRJ148" s="3"/>
      <c r="NRK148" s="3"/>
      <c r="NRL148" s="3"/>
      <c r="NRM148" s="3"/>
      <c r="NRN148" s="3"/>
      <c r="NRO148" s="3"/>
      <c r="NRP148" s="3"/>
      <c r="NRQ148" s="3"/>
      <c r="NRR148" s="3"/>
      <c r="NRS148" s="3"/>
      <c r="NRT148" s="3"/>
      <c r="NRU148" s="3"/>
      <c r="NRV148" s="3"/>
      <c r="NRW148" s="3"/>
      <c r="NRX148" s="3"/>
      <c r="NRY148" s="3"/>
      <c r="NRZ148" s="3"/>
      <c r="NSA148" s="3"/>
      <c r="NSB148" s="3"/>
      <c r="NSC148" s="3"/>
      <c r="NSD148" s="3"/>
      <c r="NSE148" s="3"/>
      <c r="NSF148" s="3"/>
      <c r="NSG148" s="3"/>
      <c r="NSH148" s="3"/>
      <c r="NSI148" s="3"/>
      <c r="NSJ148" s="3"/>
      <c r="NSK148" s="3"/>
      <c r="NSL148" s="3"/>
      <c r="NSM148" s="3"/>
      <c r="NSN148" s="3"/>
      <c r="NSO148" s="3"/>
      <c r="NSP148" s="3"/>
      <c r="NSQ148" s="3"/>
      <c r="NSR148" s="3"/>
      <c r="NSS148" s="3"/>
      <c r="NST148" s="3"/>
      <c r="NSU148" s="3"/>
      <c r="NSV148" s="3"/>
      <c r="NSW148" s="3"/>
      <c r="NSX148" s="3"/>
      <c r="NSY148" s="3"/>
      <c r="NSZ148" s="3"/>
      <c r="NTA148" s="3"/>
      <c r="NTB148" s="3"/>
      <c r="NTC148" s="3"/>
      <c r="NTD148" s="3"/>
      <c r="NTE148" s="3"/>
      <c r="NTF148" s="3"/>
      <c r="NTG148" s="3"/>
      <c r="NTH148" s="3"/>
      <c r="NTI148" s="3"/>
      <c r="NTJ148" s="3"/>
      <c r="NTK148" s="3"/>
      <c r="NTL148" s="3"/>
      <c r="NTM148" s="3"/>
      <c r="NTN148" s="3"/>
      <c r="NTO148" s="3"/>
      <c r="NTP148" s="3"/>
      <c r="NTQ148" s="3"/>
      <c r="NTR148" s="3"/>
      <c r="NTS148" s="3"/>
      <c r="NTT148" s="3"/>
      <c r="NTU148" s="3"/>
      <c r="NTV148" s="3"/>
      <c r="NTW148" s="3"/>
      <c r="NTX148" s="3"/>
      <c r="NTY148" s="3"/>
      <c r="NTZ148" s="3"/>
      <c r="NUA148" s="3"/>
      <c r="NUB148" s="3"/>
      <c r="NUC148" s="3"/>
      <c r="NUD148" s="3"/>
      <c r="NUE148" s="3"/>
      <c r="NUF148" s="3"/>
      <c r="NUG148" s="3"/>
      <c r="NUH148" s="3"/>
      <c r="NUI148" s="3"/>
      <c r="NUJ148" s="3"/>
      <c r="NUK148" s="3"/>
      <c r="NUL148" s="3"/>
      <c r="NUM148" s="3"/>
      <c r="NUN148" s="3"/>
      <c r="NUO148" s="3"/>
      <c r="NUP148" s="3"/>
      <c r="NUQ148" s="3"/>
      <c r="NUR148" s="3"/>
      <c r="NUS148" s="3"/>
      <c r="NUT148" s="3"/>
      <c r="NUU148" s="3"/>
      <c r="NUV148" s="3"/>
      <c r="NUW148" s="3"/>
      <c r="NUX148" s="3"/>
      <c r="NUY148" s="3"/>
      <c r="NUZ148" s="3"/>
      <c r="NVA148" s="3"/>
      <c r="NVB148" s="3"/>
      <c r="NVC148" s="3"/>
      <c r="NVD148" s="3"/>
      <c r="NVE148" s="3"/>
      <c r="NVF148" s="3"/>
      <c r="NVG148" s="3"/>
      <c r="NVH148" s="3"/>
      <c r="NVI148" s="3"/>
      <c r="NVJ148" s="3"/>
      <c r="NVK148" s="3"/>
      <c r="NVL148" s="3"/>
      <c r="NVM148" s="3"/>
      <c r="NVN148" s="3"/>
      <c r="NVO148" s="3"/>
      <c r="NVP148" s="3"/>
      <c r="NVQ148" s="3"/>
      <c r="NVR148" s="3"/>
      <c r="NVS148" s="3"/>
      <c r="NVT148" s="3"/>
      <c r="NVU148" s="3"/>
      <c r="NVV148" s="3"/>
      <c r="NVW148" s="3"/>
      <c r="NVX148" s="3"/>
      <c r="NVY148" s="3"/>
      <c r="NVZ148" s="3"/>
      <c r="NWA148" s="3"/>
      <c r="NWB148" s="3"/>
      <c r="NWC148" s="3"/>
      <c r="NWD148" s="3"/>
      <c r="NWE148" s="3"/>
      <c r="NWF148" s="3"/>
      <c r="NWG148" s="3"/>
      <c r="NWH148" s="3"/>
      <c r="NWI148" s="3"/>
      <c r="NWJ148" s="3"/>
      <c r="NWK148" s="3"/>
      <c r="NWL148" s="3"/>
      <c r="NWM148" s="3"/>
      <c r="NWN148" s="3"/>
      <c r="NWO148" s="3"/>
      <c r="NWP148" s="3"/>
      <c r="NWQ148" s="3"/>
      <c r="NWR148" s="3"/>
      <c r="NWS148" s="3"/>
      <c r="NWT148" s="3"/>
      <c r="NWU148" s="3"/>
      <c r="NWV148" s="3"/>
      <c r="NWW148" s="3"/>
      <c r="NWX148" s="3"/>
      <c r="NWY148" s="3"/>
      <c r="NWZ148" s="3"/>
      <c r="NXA148" s="3"/>
      <c r="NXB148" s="3"/>
      <c r="NXC148" s="3"/>
      <c r="NXD148" s="3"/>
      <c r="NXE148" s="3"/>
      <c r="NXF148" s="3"/>
      <c r="NXG148" s="3"/>
      <c r="NXH148" s="3"/>
      <c r="NXI148" s="3"/>
      <c r="NXJ148" s="3"/>
      <c r="NXK148" s="3"/>
      <c r="NXL148" s="3"/>
      <c r="NXM148" s="3"/>
      <c r="NXN148" s="3"/>
      <c r="NXO148" s="3"/>
      <c r="NXP148" s="3"/>
      <c r="NXQ148" s="3"/>
      <c r="NXR148" s="3"/>
      <c r="NXS148" s="3"/>
      <c r="NXT148" s="3"/>
      <c r="NXU148" s="3"/>
      <c r="NXV148" s="3"/>
      <c r="NXW148" s="3"/>
      <c r="NXX148" s="3"/>
      <c r="NXY148" s="3"/>
      <c r="NXZ148" s="3"/>
      <c r="NYA148" s="3"/>
      <c r="NYB148" s="3"/>
      <c r="NYC148" s="3"/>
      <c r="NYD148" s="3"/>
      <c r="NYE148" s="3"/>
      <c r="NYF148" s="3"/>
      <c r="NYG148" s="3"/>
      <c r="NYH148" s="3"/>
      <c r="NYI148" s="3"/>
      <c r="NYJ148" s="3"/>
      <c r="NYK148" s="3"/>
      <c r="NYL148" s="3"/>
      <c r="NYM148" s="3"/>
      <c r="NYN148" s="3"/>
      <c r="NYO148" s="3"/>
      <c r="NYP148" s="3"/>
      <c r="NYQ148" s="3"/>
      <c r="NYR148" s="3"/>
      <c r="NYS148" s="3"/>
      <c r="NYT148" s="3"/>
      <c r="NYU148" s="3"/>
      <c r="NYV148" s="3"/>
      <c r="NYW148" s="3"/>
      <c r="NYX148" s="3"/>
      <c r="NYY148" s="3"/>
      <c r="NYZ148" s="3"/>
      <c r="NZA148" s="3"/>
      <c r="NZB148" s="3"/>
      <c r="NZC148" s="3"/>
      <c r="NZD148" s="3"/>
      <c r="NZE148" s="3"/>
      <c r="NZF148" s="3"/>
      <c r="NZG148" s="3"/>
      <c r="NZH148" s="3"/>
      <c r="NZI148" s="3"/>
      <c r="NZJ148" s="3"/>
      <c r="NZK148" s="3"/>
      <c r="NZL148" s="3"/>
      <c r="NZM148" s="3"/>
      <c r="NZN148" s="3"/>
      <c r="NZO148" s="3"/>
      <c r="NZP148" s="3"/>
      <c r="NZQ148" s="3"/>
      <c r="NZR148" s="3"/>
      <c r="NZS148" s="3"/>
      <c r="NZT148" s="3"/>
      <c r="NZU148" s="3"/>
      <c r="NZV148" s="3"/>
      <c r="NZW148" s="3"/>
      <c r="NZX148" s="3"/>
      <c r="NZY148" s="3"/>
      <c r="NZZ148" s="3"/>
      <c r="OAA148" s="3"/>
      <c r="OAB148" s="3"/>
      <c r="OAC148" s="3"/>
      <c r="OAD148" s="3"/>
      <c r="OAE148" s="3"/>
      <c r="OAF148" s="3"/>
      <c r="OAG148" s="3"/>
      <c r="OAH148" s="3"/>
      <c r="OAI148" s="3"/>
      <c r="OAJ148" s="3"/>
      <c r="OAK148" s="3"/>
      <c r="OAL148" s="3"/>
      <c r="OAM148" s="3"/>
      <c r="OAN148" s="3"/>
      <c r="OAO148" s="3"/>
      <c r="OAP148" s="3"/>
      <c r="OAQ148" s="3"/>
      <c r="OAR148" s="3"/>
      <c r="OAS148" s="3"/>
      <c r="OAT148" s="3"/>
      <c r="OAU148" s="3"/>
      <c r="OAV148" s="3"/>
      <c r="OAW148" s="3"/>
      <c r="OAX148" s="3"/>
      <c r="OAY148" s="3"/>
      <c r="OAZ148" s="3"/>
      <c r="OBA148" s="3"/>
      <c r="OBB148" s="3"/>
      <c r="OBC148" s="3"/>
      <c r="OBD148" s="3"/>
      <c r="OBE148" s="3"/>
      <c r="OBF148" s="3"/>
      <c r="OBG148" s="3"/>
      <c r="OBH148" s="3"/>
      <c r="OBI148" s="3"/>
      <c r="OBJ148" s="3"/>
      <c r="OBK148" s="3"/>
      <c r="OBL148" s="3"/>
      <c r="OBM148" s="3"/>
      <c r="OBN148" s="3"/>
      <c r="OBO148" s="3"/>
      <c r="OBP148" s="3"/>
      <c r="OBQ148" s="3"/>
      <c r="OBR148" s="3"/>
      <c r="OBS148" s="3"/>
      <c r="OBT148" s="3"/>
      <c r="OBU148" s="3"/>
      <c r="OBV148" s="3"/>
      <c r="OBW148" s="3"/>
      <c r="OBX148" s="3"/>
      <c r="OBY148" s="3"/>
      <c r="OBZ148" s="3"/>
      <c r="OCA148" s="3"/>
      <c r="OCB148" s="3"/>
      <c r="OCC148" s="3"/>
      <c r="OCD148" s="3"/>
      <c r="OCE148" s="3"/>
      <c r="OCF148" s="3"/>
      <c r="OCG148" s="3"/>
      <c r="OCH148" s="3"/>
      <c r="OCI148" s="3"/>
      <c r="OCJ148" s="3"/>
      <c r="OCK148" s="3"/>
      <c r="OCL148" s="3"/>
      <c r="OCM148" s="3"/>
      <c r="OCN148" s="3"/>
      <c r="OCO148" s="3"/>
      <c r="OCP148" s="3"/>
      <c r="OCQ148" s="3"/>
      <c r="OCR148" s="3"/>
      <c r="OCS148" s="3"/>
      <c r="OCT148" s="3"/>
      <c r="OCU148" s="3"/>
      <c r="OCV148" s="3"/>
      <c r="OCW148" s="3"/>
      <c r="OCX148" s="3"/>
      <c r="OCY148" s="3"/>
      <c r="OCZ148" s="3"/>
      <c r="ODA148" s="3"/>
      <c r="ODB148" s="3"/>
      <c r="ODC148" s="3"/>
      <c r="ODD148" s="3"/>
      <c r="ODE148" s="3"/>
      <c r="ODF148" s="3"/>
      <c r="ODG148" s="3"/>
      <c r="ODH148" s="3"/>
      <c r="ODI148" s="3"/>
      <c r="ODJ148" s="3"/>
      <c r="ODK148" s="3"/>
      <c r="ODL148" s="3"/>
      <c r="ODM148" s="3"/>
      <c r="ODN148" s="3"/>
      <c r="ODO148" s="3"/>
      <c r="ODP148" s="3"/>
      <c r="ODQ148" s="3"/>
      <c r="ODR148" s="3"/>
      <c r="ODS148" s="3"/>
      <c r="ODT148" s="3"/>
      <c r="ODU148" s="3"/>
      <c r="ODV148" s="3"/>
      <c r="ODW148" s="3"/>
      <c r="ODX148" s="3"/>
      <c r="ODY148" s="3"/>
      <c r="ODZ148" s="3"/>
      <c r="OEA148" s="3"/>
      <c r="OEB148" s="3"/>
      <c r="OEC148" s="3"/>
      <c r="OED148" s="3"/>
      <c r="OEE148" s="3"/>
      <c r="OEF148" s="3"/>
      <c r="OEG148" s="3"/>
      <c r="OEH148" s="3"/>
      <c r="OEI148" s="3"/>
      <c r="OEJ148" s="3"/>
      <c r="OEK148" s="3"/>
      <c r="OEL148" s="3"/>
      <c r="OEM148" s="3"/>
      <c r="OEN148" s="3"/>
      <c r="OEO148" s="3"/>
      <c r="OEP148" s="3"/>
      <c r="OEQ148" s="3"/>
      <c r="OER148" s="3"/>
      <c r="OES148" s="3"/>
      <c r="OET148" s="3"/>
      <c r="OEU148" s="3"/>
      <c r="OEV148" s="3"/>
      <c r="OEW148" s="3"/>
      <c r="OEX148" s="3"/>
      <c r="OEY148" s="3"/>
      <c r="OEZ148" s="3"/>
      <c r="OFA148" s="3"/>
      <c r="OFB148" s="3"/>
      <c r="OFC148" s="3"/>
      <c r="OFD148" s="3"/>
      <c r="OFE148" s="3"/>
      <c r="OFF148" s="3"/>
      <c r="OFG148" s="3"/>
      <c r="OFH148" s="3"/>
      <c r="OFI148" s="3"/>
      <c r="OFJ148" s="3"/>
      <c r="OFK148" s="3"/>
      <c r="OFL148" s="3"/>
      <c r="OFM148" s="3"/>
      <c r="OFN148" s="3"/>
      <c r="OFO148" s="3"/>
      <c r="OFP148" s="3"/>
      <c r="OFQ148" s="3"/>
      <c r="OFR148" s="3"/>
      <c r="OFS148" s="3"/>
      <c r="OFT148" s="3"/>
      <c r="OFU148" s="3"/>
      <c r="OFV148" s="3"/>
      <c r="OFW148" s="3"/>
      <c r="OFX148" s="3"/>
      <c r="OFY148" s="3"/>
      <c r="OFZ148" s="3"/>
      <c r="OGA148" s="3"/>
      <c r="OGB148" s="3"/>
      <c r="OGC148" s="3"/>
      <c r="OGD148" s="3"/>
      <c r="OGE148" s="3"/>
      <c r="OGF148" s="3"/>
      <c r="OGG148" s="3"/>
      <c r="OGH148" s="3"/>
      <c r="OGI148" s="3"/>
      <c r="OGJ148" s="3"/>
      <c r="OGK148" s="3"/>
      <c r="OGL148" s="3"/>
      <c r="OGM148" s="3"/>
      <c r="OGN148" s="3"/>
      <c r="OGO148" s="3"/>
      <c r="OGP148" s="3"/>
      <c r="OGQ148" s="3"/>
      <c r="OGR148" s="3"/>
      <c r="OGS148" s="3"/>
      <c r="OGT148" s="3"/>
      <c r="OGU148" s="3"/>
      <c r="OGV148" s="3"/>
      <c r="OGW148" s="3"/>
      <c r="OGX148" s="3"/>
      <c r="OGY148" s="3"/>
      <c r="OGZ148" s="3"/>
      <c r="OHA148" s="3"/>
      <c r="OHB148" s="3"/>
      <c r="OHC148" s="3"/>
      <c r="OHD148" s="3"/>
      <c r="OHE148" s="3"/>
      <c r="OHF148" s="3"/>
      <c r="OHG148" s="3"/>
      <c r="OHH148" s="3"/>
      <c r="OHI148" s="3"/>
      <c r="OHJ148" s="3"/>
      <c r="OHK148" s="3"/>
      <c r="OHL148" s="3"/>
      <c r="OHM148" s="3"/>
      <c r="OHN148" s="3"/>
      <c r="OHO148" s="3"/>
      <c r="OHP148" s="3"/>
      <c r="OHQ148" s="3"/>
      <c r="OHR148" s="3"/>
      <c r="OHS148" s="3"/>
      <c r="OHT148" s="3"/>
      <c r="OHU148" s="3"/>
      <c r="OHV148" s="3"/>
      <c r="OHW148" s="3"/>
      <c r="OHX148" s="3"/>
      <c r="OHY148" s="3"/>
      <c r="OHZ148" s="3"/>
      <c r="OIA148" s="3"/>
      <c r="OIB148" s="3"/>
      <c r="OIC148" s="3"/>
      <c r="OID148" s="3"/>
      <c r="OIE148" s="3"/>
      <c r="OIF148" s="3"/>
      <c r="OIG148" s="3"/>
      <c r="OIH148" s="3"/>
      <c r="OII148" s="3"/>
      <c r="OIJ148" s="3"/>
      <c r="OIK148" s="3"/>
      <c r="OIL148" s="3"/>
      <c r="OIM148" s="3"/>
      <c r="OIN148" s="3"/>
      <c r="OIO148" s="3"/>
      <c r="OIP148" s="3"/>
      <c r="OIQ148" s="3"/>
      <c r="OIR148" s="3"/>
      <c r="OIS148" s="3"/>
      <c r="OIT148" s="3"/>
      <c r="OIU148" s="3"/>
      <c r="OIV148" s="3"/>
      <c r="OIW148" s="3"/>
      <c r="OIX148" s="3"/>
      <c r="OIY148" s="3"/>
      <c r="OIZ148" s="3"/>
      <c r="OJA148" s="3"/>
      <c r="OJB148" s="3"/>
      <c r="OJC148" s="3"/>
      <c r="OJD148" s="3"/>
      <c r="OJE148" s="3"/>
      <c r="OJF148" s="3"/>
      <c r="OJG148" s="3"/>
      <c r="OJH148" s="3"/>
      <c r="OJI148" s="3"/>
      <c r="OJJ148" s="3"/>
      <c r="OJK148" s="3"/>
      <c r="OJL148" s="3"/>
      <c r="OJM148" s="3"/>
      <c r="OJN148" s="3"/>
      <c r="OJO148" s="3"/>
      <c r="OJP148" s="3"/>
      <c r="OJQ148" s="3"/>
      <c r="OJR148" s="3"/>
      <c r="OJS148" s="3"/>
      <c r="OJT148" s="3"/>
      <c r="OJU148" s="3"/>
      <c r="OJV148" s="3"/>
      <c r="OJW148" s="3"/>
      <c r="OJX148" s="3"/>
      <c r="OJY148" s="3"/>
      <c r="OJZ148" s="3"/>
      <c r="OKA148" s="3"/>
      <c r="OKB148" s="3"/>
      <c r="OKC148" s="3"/>
      <c r="OKD148" s="3"/>
      <c r="OKE148" s="3"/>
      <c r="OKF148" s="3"/>
      <c r="OKG148" s="3"/>
      <c r="OKH148" s="3"/>
      <c r="OKI148" s="3"/>
      <c r="OKJ148" s="3"/>
      <c r="OKK148" s="3"/>
      <c r="OKL148" s="3"/>
      <c r="OKM148" s="3"/>
      <c r="OKN148" s="3"/>
      <c r="OKO148" s="3"/>
      <c r="OKP148" s="3"/>
      <c r="OKQ148" s="3"/>
      <c r="OKR148" s="3"/>
      <c r="OKS148" s="3"/>
      <c r="OKT148" s="3"/>
      <c r="OKU148" s="3"/>
      <c r="OKV148" s="3"/>
      <c r="OKW148" s="3"/>
      <c r="OKX148" s="3"/>
      <c r="OKY148" s="3"/>
      <c r="OKZ148" s="3"/>
      <c r="OLA148" s="3"/>
      <c r="OLB148" s="3"/>
      <c r="OLC148" s="3"/>
      <c r="OLD148" s="3"/>
      <c r="OLE148" s="3"/>
      <c r="OLF148" s="3"/>
      <c r="OLG148" s="3"/>
      <c r="OLH148" s="3"/>
      <c r="OLI148" s="3"/>
      <c r="OLJ148" s="3"/>
      <c r="OLK148" s="3"/>
      <c r="OLL148" s="3"/>
      <c r="OLM148" s="3"/>
      <c r="OLN148" s="3"/>
      <c r="OLO148" s="3"/>
      <c r="OLP148" s="3"/>
      <c r="OLQ148" s="3"/>
      <c r="OLR148" s="3"/>
      <c r="OLS148" s="3"/>
      <c r="OLT148" s="3"/>
      <c r="OLU148" s="3"/>
      <c r="OLV148" s="3"/>
      <c r="OLW148" s="3"/>
      <c r="OLX148" s="3"/>
      <c r="OLY148" s="3"/>
      <c r="OLZ148" s="3"/>
      <c r="OMA148" s="3"/>
      <c r="OMB148" s="3"/>
      <c r="OMC148" s="3"/>
      <c r="OMD148" s="3"/>
      <c r="OME148" s="3"/>
      <c r="OMF148" s="3"/>
      <c r="OMG148" s="3"/>
      <c r="OMH148" s="3"/>
      <c r="OMI148" s="3"/>
      <c r="OMJ148" s="3"/>
      <c r="OMK148" s="3"/>
      <c r="OML148" s="3"/>
      <c r="OMM148" s="3"/>
      <c r="OMN148" s="3"/>
      <c r="OMO148" s="3"/>
      <c r="OMP148" s="3"/>
      <c r="OMQ148" s="3"/>
      <c r="OMR148" s="3"/>
      <c r="OMS148" s="3"/>
      <c r="OMT148" s="3"/>
      <c r="OMU148" s="3"/>
      <c r="OMV148" s="3"/>
      <c r="OMW148" s="3"/>
      <c r="OMX148" s="3"/>
      <c r="OMY148" s="3"/>
      <c r="OMZ148" s="3"/>
      <c r="ONA148" s="3"/>
      <c r="ONB148" s="3"/>
      <c r="ONC148" s="3"/>
      <c r="OND148" s="3"/>
      <c r="ONE148" s="3"/>
      <c r="ONF148" s="3"/>
      <c r="ONG148" s="3"/>
      <c r="ONH148" s="3"/>
      <c r="ONI148" s="3"/>
      <c r="ONJ148" s="3"/>
      <c r="ONK148" s="3"/>
      <c r="ONL148" s="3"/>
      <c r="ONM148" s="3"/>
      <c r="ONN148" s="3"/>
      <c r="ONO148" s="3"/>
      <c r="ONP148" s="3"/>
      <c r="ONQ148" s="3"/>
      <c r="ONR148" s="3"/>
      <c r="ONS148" s="3"/>
      <c r="ONT148" s="3"/>
      <c r="ONU148" s="3"/>
      <c r="ONV148" s="3"/>
      <c r="ONW148" s="3"/>
      <c r="ONX148" s="3"/>
      <c r="ONY148" s="3"/>
      <c r="ONZ148" s="3"/>
      <c r="OOA148" s="3"/>
      <c r="OOB148" s="3"/>
      <c r="OOC148" s="3"/>
      <c r="OOD148" s="3"/>
      <c r="OOE148" s="3"/>
      <c r="OOF148" s="3"/>
      <c r="OOG148" s="3"/>
      <c r="OOH148" s="3"/>
      <c r="OOI148" s="3"/>
      <c r="OOJ148" s="3"/>
      <c r="OOK148" s="3"/>
      <c r="OOL148" s="3"/>
      <c r="OOM148" s="3"/>
      <c r="OON148" s="3"/>
      <c r="OOO148" s="3"/>
      <c r="OOP148" s="3"/>
      <c r="OOQ148" s="3"/>
      <c r="OOR148" s="3"/>
      <c r="OOS148" s="3"/>
      <c r="OOT148" s="3"/>
      <c r="OOU148" s="3"/>
      <c r="OOV148" s="3"/>
      <c r="OOW148" s="3"/>
      <c r="OOX148" s="3"/>
      <c r="OOY148" s="3"/>
      <c r="OOZ148" s="3"/>
      <c r="OPA148" s="3"/>
      <c r="OPB148" s="3"/>
      <c r="OPC148" s="3"/>
      <c r="OPD148" s="3"/>
      <c r="OPE148" s="3"/>
      <c r="OPF148" s="3"/>
      <c r="OPG148" s="3"/>
      <c r="OPH148" s="3"/>
      <c r="OPI148" s="3"/>
      <c r="OPJ148" s="3"/>
      <c r="OPK148" s="3"/>
      <c r="OPL148" s="3"/>
      <c r="OPM148" s="3"/>
      <c r="OPN148" s="3"/>
      <c r="OPO148" s="3"/>
      <c r="OPP148" s="3"/>
      <c r="OPQ148" s="3"/>
      <c r="OPR148" s="3"/>
      <c r="OPS148" s="3"/>
      <c r="OPT148" s="3"/>
      <c r="OPU148" s="3"/>
      <c r="OPV148" s="3"/>
      <c r="OPW148" s="3"/>
      <c r="OPX148" s="3"/>
      <c r="OPY148" s="3"/>
      <c r="OPZ148" s="3"/>
      <c r="OQA148" s="3"/>
      <c r="OQB148" s="3"/>
      <c r="OQC148" s="3"/>
      <c r="OQD148" s="3"/>
      <c r="OQE148" s="3"/>
      <c r="OQF148" s="3"/>
      <c r="OQG148" s="3"/>
      <c r="OQH148" s="3"/>
      <c r="OQI148" s="3"/>
      <c r="OQJ148" s="3"/>
      <c r="OQK148" s="3"/>
      <c r="OQL148" s="3"/>
      <c r="OQM148" s="3"/>
      <c r="OQN148" s="3"/>
      <c r="OQO148" s="3"/>
      <c r="OQP148" s="3"/>
      <c r="OQQ148" s="3"/>
      <c r="OQR148" s="3"/>
      <c r="OQS148" s="3"/>
      <c r="OQT148" s="3"/>
      <c r="OQU148" s="3"/>
      <c r="OQV148" s="3"/>
      <c r="OQW148" s="3"/>
      <c r="OQX148" s="3"/>
      <c r="OQY148" s="3"/>
      <c r="OQZ148" s="3"/>
      <c r="ORA148" s="3"/>
      <c r="ORB148" s="3"/>
      <c r="ORC148" s="3"/>
      <c r="ORD148" s="3"/>
      <c r="ORE148" s="3"/>
      <c r="ORF148" s="3"/>
      <c r="ORG148" s="3"/>
      <c r="ORH148" s="3"/>
      <c r="ORI148" s="3"/>
      <c r="ORJ148" s="3"/>
      <c r="ORK148" s="3"/>
      <c r="ORL148" s="3"/>
      <c r="ORM148" s="3"/>
      <c r="ORN148" s="3"/>
      <c r="ORO148" s="3"/>
      <c r="ORP148" s="3"/>
      <c r="ORQ148" s="3"/>
      <c r="ORR148" s="3"/>
      <c r="ORS148" s="3"/>
      <c r="ORT148" s="3"/>
      <c r="ORU148" s="3"/>
      <c r="ORV148" s="3"/>
      <c r="ORW148" s="3"/>
      <c r="ORX148" s="3"/>
      <c r="ORY148" s="3"/>
      <c r="ORZ148" s="3"/>
      <c r="OSA148" s="3"/>
      <c r="OSB148" s="3"/>
      <c r="OSC148" s="3"/>
      <c r="OSD148" s="3"/>
      <c r="OSE148" s="3"/>
      <c r="OSF148" s="3"/>
      <c r="OSG148" s="3"/>
      <c r="OSH148" s="3"/>
      <c r="OSI148" s="3"/>
      <c r="OSJ148" s="3"/>
      <c r="OSK148" s="3"/>
      <c r="OSL148" s="3"/>
      <c r="OSM148" s="3"/>
      <c r="OSN148" s="3"/>
      <c r="OSO148" s="3"/>
      <c r="OSP148" s="3"/>
      <c r="OSQ148" s="3"/>
      <c r="OSR148" s="3"/>
      <c r="OSS148" s="3"/>
      <c r="OST148" s="3"/>
      <c r="OSU148" s="3"/>
      <c r="OSV148" s="3"/>
      <c r="OSW148" s="3"/>
      <c r="OSX148" s="3"/>
      <c r="OSY148" s="3"/>
      <c r="OSZ148" s="3"/>
      <c r="OTA148" s="3"/>
      <c r="OTB148" s="3"/>
      <c r="OTC148" s="3"/>
      <c r="OTD148" s="3"/>
      <c r="OTE148" s="3"/>
      <c r="OTF148" s="3"/>
      <c r="OTG148" s="3"/>
      <c r="OTH148" s="3"/>
      <c r="OTI148" s="3"/>
      <c r="OTJ148" s="3"/>
      <c r="OTK148" s="3"/>
      <c r="OTL148" s="3"/>
      <c r="OTM148" s="3"/>
      <c r="OTN148" s="3"/>
      <c r="OTO148" s="3"/>
      <c r="OTP148" s="3"/>
      <c r="OTQ148" s="3"/>
      <c r="OTR148" s="3"/>
      <c r="OTS148" s="3"/>
      <c r="OTT148" s="3"/>
      <c r="OTU148" s="3"/>
      <c r="OTV148" s="3"/>
      <c r="OTW148" s="3"/>
      <c r="OTX148" s="3"/>
      <c r="OTY148" s="3"/>
      <c r="OTZ148" s="3"/>
      <c r="OUA148" s="3"/>
      <c r="OUB148" s="3"/>
      <c r="OUC148" s="3"/>
      <c r="OUD148" s="3"/>
      <c r="OUE148" s="3"/>
      <c r="OUF148" s="3"/>
      <c r="OUG148" s="3"/>
      <c r="OUH148" s="3"/>
      <c r="OUI148" s="3"/>
      <c r="OUJ148" s="3"/>
      <c r="OUK148" s="3"/>
      <c r="OUL148" s="3"/>
      <c r="OUM148" s="3"/>
      <c r="OUN148" s="3"/>
      <c r="OUO148" s="3"/>
      <c r="OUP148" s="3"/>
      <c r="OUQ148" s="3"/>
      <c r="OUR148" s="3"/>
      <c r="OUS148" s="3"/>
      <c r="OUT148" s="3"/>
      <c r="OUU148" s="3"/>
      <c r="OUV148" s="3"/>
      <c r="OUW148" s="3"/>
      <c r="OUX148" s="3"/>
      <c r="OUY148" s="3"/>
      <c r="OUZ148" s="3"/>
      <c r="OVA148" s="3"/>
      <c r="OVB148" s="3"/>
      <c r="OVC148" s="3"/>
      <c r="OVD148" s="3"/>
      <c r="OVE148" s="3"/>
      <c r="OVF148" s="3"/>
      <c r="OVG148" s="3"/>
      <c r="OVH148" s="3"/>
      <c r="OVI148" s="3"/>
      <c r="OVJ148" s="3"/>
      <c r="OVK148" s="3"/>
      <c r="OVL148" s="3"/>
      <c r="OVM148" s="3"/>
      <c r="OVN148" s="3"/>
      <c r="OVO148" s="3"/>
      <c r="OVP148" s="3"/>
      <c r="OVQ148" s="3"/>
      <c r="OVR148" s="3"/>
      <c r="OVS148" s="3"/>
      <c r="OVT148" s="3"/>
      <c r="OVU148" s="3"/>
      <c r="OVV148" s="3"/>
      <c r="OVW148" s="3"/>
      <c r="OVX148" s="3"/>
      <c r="OVY148" s="3"/>
      <c r="OVZ148" s="3"/>
      <c r="OWA148" s="3"/>
      <c r="OWB148" s="3"/>
      <c r="OWC148" s="3"/>
      <c r="OWD148" s="3"/>
      <c r="OWE148" s="3"/>
      <c r="OWF148" s="3"/>
      <c r="OWG148" s="3"/>
      <c r="OWH148" s="3"/>
      <c r="OWI148" s="3"/>
      <c r="OWJ148" s="3"/>
      <c r="OWK148" s="3"/>
      <c r="OWL148" s="3"/>
      <c r="OWM148" s="3"/>
      <c r="OWN148" s="3"/>
      <c r="OWO148" s="3"/>
      <c r="OWP148" s="3"/>
      <c r="OWQ148" s="3"/>
      <c r="OWR148" s="3"/>
      <c r="OWS148" s="3"/>
      <c r="OWT148" s="3"/>
      <c r="OWU148" s="3"/>
      <c r="OWV148" s="3"/>
      <c r="OWW148" s="3"/>
      <c r="OWX148" s="3"/>
      <c r="OWY148" s="3"/>
      <c r="OWZ148" s="3"/>
      <c r="OXA148" s="3"/>
      <c r="OXB148" s="3"/>
      <c r="OXC148" s="3"/>
      <c r="OXD148" s="3"/>
      <c r="OXE148" s="3"/>
      <c r="OXF148" s="3"/>
      <c r="OXG148" s="3"/>
      <c r="OXH148" s="3"/>
      <c r="OXI148" s="3"/>
      <c r="OXJ148" s="3"/>
      <c r="OXK148" s="3"/>
      <c r="OXL148" s="3"/>
      <c r="OXM148" s="3"/>
      <c r="OXN148" s="3"/>
      <c r="OXO148" s="3"/>
      <c r="OXP148" s="3"/>
      <c r="OXQ148" s="3"/>
      <c r="OXR148" s="3"/>
      <c r="OXS148" s="3"/>
      <c r="OXT148" s="3"/>
      <c r="OXU148" s="3"/>
      <c r="OXV148" s="3"/>
      <c r="OXW148" s="3"/>
      <c r="OXX148" s="3"/>
      <c r="OXY148" s="3"/>
      <c r="OXZ148" s="3"/>
      <c r="OYA148" s="3"/>
      <c r="OYB148" s="3"/>
      <c r="OYC148" s="3"/>
      <c r="OYD148" s="3"/>
      <c r="OYE148" s="3"/>
      <c r="OYF148" s="3"/>
      <c r="OYG148" s="3"/>
      <c r="OYH148" s="3"/>
      <c r="OYI148" s="3"/>
      <c r="OYJ148" s="3"/>
      <c r="OYK148" s="3"/>
      <c r="OYL148" s="3"/>
      <c r="OYM148" s="3"/>
      <c r="OYN148" s="3"/>
      <c r="OYO148" s="3"/>
      <c r="OYP148" s="3"/>
      <c r="OYQ148" s="3"/>
      <c r="OYR148" s="3"/>
      <c r="OYS148" s="3"/>
      <c r="OYT148" s="3"/>
      <c r="OYU148" s="3"/>
      <c r="OYV148" s="3"/>
      <c r="OYW148" s="3"/>
      <c r="OYX148" s="3"/>
      <c r="OYY148" s="3"/>
      <c r="OYZ148" s="3"/>
      <c r="OZA148" s="3"/>
      <c r="OZB148" s="3"/>
      <c r="OZC148" s="3"/>
      <c r="OZD148" s="3"/>
      <c r="OZE148" s="3"/>
      <c r="OZF148" s="3"/>
      <c r="OZG148" s="3"/>
      <c r="OZH148" s="3"/>
      <c r="OZI148" s="3"/>
      <c r="OZJ148" s="3"/>
      <c r="OZK148" s="3"/>
      <c r="OZL148" s="3"/>
      <c r="OZM148" s="3"/>
      <c r="OZN148" s="3"/>
      <c r="OZO148" s="3"/>
      <c r="OZP148" s="3"/>
      <c r="OZQ148" s="3"/>
      <c r="OZR148" s="3"/>
      <c r="OZS148" s="3"/>
      <c r="OZT148" s="3"/>
      <c r="OZU148" s="3"/>
      <c r="OZV148" s="3"/>
      <c r="OZW148" s="3"/>
      <c r="OZX148" s="3"/>
      <c r="OZY148" s="3"/>
      <c r="OZZ148" s="3"/>
      <c r="PAA148" s="3"/>
      <c r="PAB148" s="3"/>
      <c r="PAC148" s="3"/>
      <c r="PAD148" s="3"/>
      <c r="PAE148" s="3"/>
      <c r="PAF148" s="3"/>
      <c r="PAG148" s="3"/>
      <c r="PAH148" s="3"/>
      <c r="PAI148" s="3"/>
      <c r="PAJ148" s="3"/>
      <c r="PAK148" s="3"/>
      <c r="PAL148" s="3"/>
      <c r="PAM148" s="3"/>
      <c r="PAN148" s="3"/>
      <c r="PAO148" s="3"/>
      <c r="PAP148" s="3"/>
      <c r="PAQ148" s="3"/>
      <c r="PAR148" s="3"/>
      <c r="PAS148" s="3"/>
      <c r="PAT148" s="3"/>
      <c r="PAU148" s="3"/>
      <c r="PAV148" s="3"/>
      <c r="PAW148" s="3"/>
      <c r="PAX148" s="3"/>
      <c r="PAY148" s="3"/>
      <c r="PAZ148" s="3"/>
      <c r="PBA148" s="3"/>
      <c r="PBB148" s="3"/>
      <c r="PBC148" s="3"/>
      <c r="PBD148" s="3"/>
      <c r="PBE148" s="3"/>
      <c r="PBF148" s="3"/>
      <c r="PBG148" s="3"/>
      <c r="PBH148" s="3"/>
      <c r="PBI148" s="3"/>
      <c r="PBJ148" s="3"/>
      <c r="PBK148" s="3"/>
      <c r="PBL148" s="3"/>
      <c r="PBM148" s="3"/>
      <c r="PBN148" s="3"/>
      <c r="PBO148" s="3"/>
      <c r="PBP148" s="3"/>
      <c r="PBQ148" s="3"/>
      <c r="PBR148" s="3"/>
      <c r="PBS148" s="3"/>
      <c r="PBT148" s="3"/>
      <c r="PBU148" s="3"/>
      <c r="PBV148" s="3"/>
      <c r="PBW148" s="3"/>
      <c r="PBX148" s="3"/>
      <c r="PBY148" s="3"/>
      <c r="PBZ148" s="3"/>
      <c r="PCA148" s="3"/>
      <c r="PCB148" s="3"/>
      <c r="PCC148" s="3"/>
      <c r="PCD148" s="3"/>
      <c r="PCE148" s="3"/>
      <c r="PCF148" s="3"/>
      <c r="PCG148" s="3"/>
      <c r="PCH148" s="3"/>
      <c r="PCI148" s="3"/>
      <c r="PCJ148" s="3"/>
      <c r="PCK148" s="3"/>
      <c r="PCL148" s="3"/>
      <c r="PCM148" s="3"/>
      <c r="PCN148" s="3"/>
      <c r="PCO148" s="3"/>
      <c r="PCP148" s="3"/>
      <c r="PCQ148" s="3"/>
      <c r="PCR148" s="3"/>
      <c r="PCS148" s="3"/>
      <c r="PCT148" s="3"/>
      <c r="PCU148" s="3"/>
      <c r="PCV148" s="3"/>
      <c r="PCW148" s="3"/>
      <c r="PCX148" s="3"/>
      <c r="PCY148" s="3"/>
      <c r="PCZ148" s="3"/>
      <c r="PDA148" s="3"/>
      <c r="PDB148" s="3"/>
      <c r="PDC148" s="3"/>
      <c r="PDD148" s="3"/>
      <c r="PDE148" s="3"/>
      <c r="PDF148" s="3"/>
      <c r="PDG148" s="3"/>
      <c r="PDH148" s="3"/>
      <c r="PDI148" s="3"/>
      <c r="PDJ148" s="3"/>
      <c r="PDK148" s="3"/>
      <c r="PDL148" s="3"/>
      <c r="PDM148" s="3"/>
      <c r="PDN148" s="3"/>
      <c r="PDO148" s="3"/>
      <c r="PDP148" s="3"/>
      <c r="PDQ148" s="3"/>
      <c r="PDR148" s="3"/>
      <c r="PDS148" s="3"/>
      <c r="PDT148" s="3"/>
      <c r="PDU148" s="3"/>
      <c r="PDV148" s="3"/>
      <c r="PDW148" s="3"/>
      <c r="PDX148" s="3"/>
      <c r="PDY148" s="3"/>
      <c r="PDZ148" s="3"/>
      <c r="PEA148" s="3"/>
      <c r="PEB148" s="3"/>
      <c r="PEC148" s="3"/>
      <c r="PED148" s="3"/>
      <c r="PEE148" s="3"/>
      <c r="PEF148" s="3"/>
      <c r="PEG148" s="3"/>
      <c r="PEH148" s="3"/>
      <c r="PEI148" s="3"/>
      <c r="PEJ148" s="3"/>
      <c r="PEK148" s="3"/>
      <c r="PEL148" s="3"/>
      <c r="PEM148" s="3"/>
      <c r="PEN148" s="3"/>
      <c r="PEO148" s="3"/>
      <c r="PEP148" s="3"/>
      <c r="PEQ148" s="3"/>
      <c r="PER148" s="3"/>
      <c r="PES148" s="3"/>
      <c r="PET148" s="3"/>
      <c r="PEU148" s="3"/>
      <c r="PEV148" s="3"/>
      <c r="PEW148" s="3"/>
      <c r="PEX148" s="3"/>
      <c r="PEY148" s="3"/>
      <c r="PEZ148" s="3"/>
      <c r="PFA148" s="3"/>
      <c r="PFB148" s="3"/>
      <c r="PFC148" s="3"/>
      <c r="PFD148" s="3"/>
      <c r="PFE148" s="3"/>
      <c r="PFF148" s="3"/>
      <c r="PFG148" s="3"/>
      <c r="PFH148" s="3"/>
      <c r="PFI148" s="3"/>
      <c r="PFJ148" s="3"/>
      <c r="PFK148" s="3"/>
      <c r="PFL148" s="3"/>
      <c r="PFM148" s="3"/>
      <c r="PFN148" s="3"/>
      <c r="PFO148" s="3"/>
      <c r="PFP148" s="3"/>
      <c r="PFQ148" s="3"/>
      <c r="PFR148" s="3"/>
      <c r="PFS148" s="3"/>
      <c r="PFT148" s="3"/>
      <c r="PFU148" s="3"/>
      <c r="PFV148" s="3"/>
      <c r="PFW148" s="3"/>
      <c r="PFX148" s="3"/>
      <c r="PFY148" s="3"/>
      <c r="PFZ148" s="3"/>
      <c r="PGA148" s="3"/>
      <c r="PGB148" s="3"/>
      <c r="PGC148" s="3"/>
      <c r="PGD148" s="3"/>
      <c r="PGE148" s="3"/>
      <c r="PGF148" s="3"/>
      <c r="PGG148" s="3"/>
      <c r="PGH148" s="3"/>
      <c r="PGI148" s="3"/>
      <c r="PGJ148" s="3"/>
      <c r="PGK148" s="3"/>
      <c r="PGL148" s="3"/>
      <c r="PGM148" s="3"/>
      <c r="PGN148" s="3"/>
      <c r="PGO148" s="3"/>
      <c r="PGP148" s="3"/>
      <c r="PGQ148" s="3"/>
      <c r="PGR148" s="3"/>
      <c r="PGS148" s="3"/>
      <c r="PGT148" s="3"/>
      <c r="PGU148" s="3"/>
      <c r="PGV148" s="3"/>
      <c r="PGW148" s="3"/>
      <c r="PGX148" s="3"/>
      <c r="PGY148" s="3"/>
      <c r="PGZ148" s="3"/>
      <c r="PHA148" s="3"/>
      <c r="PHB148" s="3"/>
      <c r="PHC148" s="3"/>
      <c r="PHD148" s="3"/>
      <c r="PHE148" s="3"/>
      <c r="PHF148" s="3"/>
      <c r="PHG148" s="3"/>
      <c r="PHH148" s="3"/>
      <c r="PHI148" s="3"/>
      <c r="PHJ148" s="3"/>
      <c r="PHK148" s="3"/>
      <c r="PHL148" s="3"/>
      <c r="PHM148" s="3"/>
      <c r="PHN148" s="3"/>
      <c r="PHO148" s="3"/>
      <c r="PHP148" s="3"/>
      <c r="PHQ148" s="3"/>
      <c r="PHR148" s="3"/>
      <c r="PHS148" s="3"/>
      <c r="PHT148" s="3"/>
      <c r="PHU148" s="3"/>
      <c r="PHV148" s="3"/>
      <c r="PHW148" s="3"/>
      <c r="PHX148" s="3"/>
      <c r="PHY148" s="3"/>
      <c r="PHZ148" s="3"/>
      <c r="PIA148" s="3"/>
      <c r="PIB148" s="3"/>
      <c r="PIC148" s="3"/>
      <c r="PID148" s="3"/>
      <c r="PIE148" s="3"/>
      <c r="PIF148" s="3"/>
      <c r="PIG148" s="3"/>
      <c r="PIH148" s="3"/>
      <c r="PII148" s="3"/>
      <c r="PIJ148" s="3"/>
      <c r="PIK148" s="3"/>
      <c r="PIL148" s="3"/>
      <c r="PIM148" s="3"/>
      <c r="PIN148" s="3"/>
      <c r="PIO148" s="3"/>
      <c r="PIP148" s="3"/>
      <c r="PIQ148" s="3"/>
      <c r="PIR148" s="3"/>
      <c r="PIS148" s="3"/>
      <c r="PIT148" s="3"/>
      <c r="PIU148" s="3"/>
      <c r="PIV148" s="3"/>
      <c r="PIW148" s="3"/>
      <c r="PIX148" s="3"/>
      <c r="PIY148" s="3"/>
      <c r="PIZ148" s="3"/>
      <c r="PJA148" s="3"/>
      <c r="PJB148" s="3"/>
      <c r="PJC148" s="3"/>
      <c r="PJD148" s="3"/>
      <c r="PJE148" s="3"/>
      <c r="PJF148" s="3"/>
      <c r="PJG148" s="3"/>
      <c r="PJH148" s="3"/>
      <c r="PJI148" s="3"/>
      <c r="PJJ148" s="3"/>
      <c r="PJK148" s="3"/>
      <c r="PJL148" s="3"/>
      <c r="PJM148" s="3"/>
      <c r="PJN148" s="3"/>
      <c r="PJO148" s="3"/>
      <c r="PJP148" s="3"/>
      <c r="PJQ148" s="3"/>
      <c r="PJR148" s="3"/>
      <c r="PJS148" s="3"/>
      <c r="PJT148" s="3"/>
      <c r="PJU148" s="3"/>
      <c r="PJV148" s="3"/>
      <c r="PJW148" s="3"/>
      <c r="PJX148" s="3"/>
      <c r="PJY148" s="3"/>
      <c r="PJZ148" s="3"/>
      <c r="PKA148" s="3"/>
      <c r="PKB148" s="3"/>
      <c r="PKC148" s="3"/>
      <c r="PKD148" s="3"/>
      <c r="PKE148" s="3"/>
      <c r="PKF148" s="3"/>
      <c r="PKG148" s="3"/>
      <c r="PKH148" s="3"/>
      <c r="PKI148" s="3"/>
      <c r="PKJ148" s="3"/>
      <c r="PKK148" s="3"/>
      <c r="PKL148" s="3"/>
      <c r="PKM148" s="3"/>
      <c r="PKN148" s="3"/>
      <c r="PKO148" s="3"/>
      <c r="PKP148" s="3"/>
      <c r="PKQ148" s="3"/>
      <c r="PKR148" s="3"/>
      <c r="PKS148" s="3"/>
      <c r="PKT148" s="3"/>
      <c r="PKU148" s="3"/>
      <c r="PKV148" s="3"/>
      <c r="PKW148" s="3"/>
      <c r="PKX148" s="3"/>
      <c r="PKY148" s="3"/>
      <c r="PKZ148" s="3"/>
      <c r="PLA148" s="3"/>
      <c r="PLB148" s="3"/>
      <c r="PLC148" s="3"/>
      <c r="PLD148" s="3"/>
      <c r="PLE148" s="3"/>
      <c r="PLF148" s="3"/>
      <c r="PLG148" s="3"/>
      <c r="PLH148" s="3"/>
      <c r="PLI148" s="3"/>
      <c r="PLJ148" s="3"/>
      <c r="PLK148" s="3"/>
      <c r="PLL148" s="3"/>
      <c r="PLM148" s="3"/>
      <c r="PLN148" s="3"/>
      <c r="PLO148" s="3"/>
      <c r="PLP148" s="3"/>
      <c r="PLQ148" s="3"/>
      <c r="PLR148" s="3"/>
      <c r="PLS148" s="3"/>
      <c r="PLT148" s="3"/>
      <c r="PLU148" s="3"/>
      <c r="PLV148" s="3"/>
      <c r="PLW148" s="3"/>
      <c r="PLX148" s="3"/>
      <c r="PLY148" s="3"/>
      <c r="PLZ148" s="3"/>
      <c r="PMA148" s="3"/>
      <c r="PMB148" s="3"/>
      <c r="PMC148" s="3"/>
      <c r="PMD148" s="3"/>
      <c r="PME148" s="3"/>
      <c r="PMF148" s="3"/>
      <c r="PMG148" s="3"/>
      <c r="PMH148" s="3"/>
      <c r="PMI148" s="3"/>
      <c r="PMJ148" s="3"/>
      <c r="PMK148" s="3"/>
      <c r="PML148" s="3"/>
      <c r="PMM148" s="3"/>
      <c r="PMN148" s="3"/>
      <c r="PMO148" s="3"/>
      <c r="PMP148" s="3"/>
      <c r="PMQ148" s="3"/>
      <c r="PMR148" s="3"/>
      <c r="PMS148" s="3"/>
      <c r="PMT148" s="3"/>
      <c r="PMU148" s="3"/>
      <c r="PMV148" s="3"/>
      <c r="PMW148" s="3"/>
      <c r="PMX148" s="3"/>
      <c r="PMY148" s="3"/>
      <c r="PMZ148" s="3"/>
      <c r="PNA148" s="3"/>
      <c r="PNB148" s="3"/>
      <c r="PNC148" s="3"/>
      <c r="PND148" s="3"/>
      <c r="PNE148" s="3"/>
      <c r="PNF148" s="3"/>
      <c r="PNG148" s="3"/>
      <c r="PNH148" s="3"/>
      <c r="PNI148" s="3"/>
      <c r="PNJ148" s="3"/>
      <c r="PNK148" s="3"/>
      <c r="PNL148" s="3"/>
      <c r="PNM148" s="3"/>
      <c r="PNN148" s="3"/>
      <c r="PNO148" s="3"/>
      <c r="PNP148" s="3"/>
      <c r="PNQ148" s="3"/>
      <c r="PNR148" s="3"/>
      <c r="PNS148" s="3"/>
      <c r="PNT148" s="3"/>
      <c r="PNU148" s="3"/>
      <c r="PNV148" s="3"/>
      <c r="PNW148" s="3"/>
      <c r="PNX148" s="3"/>
      <c r="PNY148" s="3"/>
      <c r="PNZ148" s="3"/>
      <c r="POA148" s="3"/>
      <c r="POB148" s="3"/>
      <c r="POC148" s="3"/>
      <c r="POD148" s="3"/>
      <c r="POE148" s="3"/>
      <c r="POF148" s="3"/>
      <c r="POG148" s="3"/>
      <c r="POH148" s="3"/>
      <c r="POI148" s="3"/>
      <c r="POJ148" s="3"/>
      <c r="POK148" s="3"/>
      <c r="POL148" s="3"/>
      <c r="POM148" s="3"/>
      <c r="PON148" s="3"/>
      <c r="POO148" s="3"/>
      <c r="POP148" s="3"/>
      <c r="POQ148" s="3"/>
      <c r="POR148" s="3"/>
      <c r="POS148" s="3"/>
      <c r="POT148" s="3"/>
      <c r="POU148" s="3"/>
      <c r="POV148" s="3"/>
      <c r="POW148" s="3"/>
      <c r="POX148" s="3"/>
      <c r="POY148" s="3"/>
      <c r="POZ148" s="3"/>
      <c r="PPA148" s="3"/>
      <c r="PPB148" s="3"/>
      <c r="PPC148" s="3"/>
      <c r="PPD148" s="3"/>
      <c r="PPE148" s="3"/>
      <c r="PPF148" s="3"/>
      <c r="PPG148" s="3"/>
      <c r="PPH148" s="3"/>
      <c r="PPI148" s="3"/>
      <c r="PPJ148" s="3"/>
      <c r="PPK148" s="3"/>
      <c r="PPL148" s="3"/>
      <c r="PPM148" s="3"/>
      <c r="PPN148" s="3"/>
      <c r="PPO148" s="3"/>
      <c r="PPP148" s="3"/>
      <c r="PPQ148" s="3"/>
      <c r="PPR148" s="3"/>
      <c r="PPS148" s="3"/>
      <c r="PPT148" s="3"/>
      <c r="PPU148" s="3"/>
      <c r="PPV148" s="3"/>
      <c r="PPW148" s="3"/>
      <c r="PPX148" s="3"/>
      <c r="PPY148" s="3"/>
      <c r="PPZ148" s="3"/>
      <c r="PQA148" s="3"/>
      <c r="PQB148" s="3"/>
      <c r="PQC148" s="3"/>
      <c r="PQD148" s="3"/>
      <c r="PQE148" s="3"/>
      <c r="PQF148" s="3"/>
      <c r="PQG148" s="3"/>
      <c r="PQH148" s="3"/>
      <c r="PQI148" s="3"/>
      <c r="PQJ148" s="3"/>
      <c r="PQK148" s="3"/>
      <c r="PQL148" s="3"/>
      <c r="PQM148" s="3"/>
      <c r="PQN148" s="3"/>
      <c r="PQO148" s="3"/>
      <c r="PQP148" s="3"/>
      <c r="PQQ148" s="3"/>
      <c r="PQR148" s="3"/>
      <c r="PQS148" s="3"/>
      <c r="PQT148" s="3"/>
      <c r="PQU148" s="3"/>
      <c r="PQV148" s="3"/>
      <c r="PQW148" s="3"/>
      <c r="PQX148" s="3"/>
      <c r="PQY148" s="3"/>
      <c r="PQZ148" s="3"/>
      <c r="PRA148" s="3"/>
      <c r="PRB148" s="3"/>
      <c r="PRC148" s="3"/>
      <c r="PRD148" s="3"/>
      <c r="PRE148" s="3"/>
      <c r="PRF148" s="3"/>
      <c r="PRG148" s="3"/>
      <c r="PRH148" s="3"/>
      <c r="PRI148" s="3"/>
      <c r="PRJ148" s="3"/>
      <c r="PRK148" s="3"/>
      <c r="PRL148" s="3"/>
      <c r="PRM148" s="3"/>
      <c r="PRN148" s="3"/>
      <c r="PRO148" s="3"/>
      <c r="PRP148" s="3"/>
      <c r="PRQ148" s="3"/>
      <c r="PRR148" s="3"/>
      <c r="PRS148" s="3"/>
      <c r="PRT148" s="3"/>
      <c r="PRU148" s="3"/>
      <c r="PRV148" s="3"/>
      <c r="PRW148" s="3"/>
      <c r="PRX148" s="3"/>
      <c r="PRY148" s="3"/>
      <c r="PRZ148" s="3"/>
      <c r="PSA148" s="3"/>
      <c r="PSB148" s="3"/>
      <c r="PSC148" s="3"/>
      <c r="PSD148" s="3"/>
      <c r="PSE148" s="3"/>
      <c r="PSF148" s="3"/>
      <c r="PSG148" s="3"/>
      <c r="PSH148" s="3"/>
      <c r="PSI148" s="3"/>
      <c r="PSJ148" s="3"/>
      <c r="PSK148" s="3"/>
      <c r="PSL148" s="3"/>
      <c r="PSM148" s="3"/>
      <c r="PSN148" s="3"/>
      <c r="PSO148" s="3"/>
      <c r="PSP148" s="3"/>
      <c r="PSQ148" s="3"/>
      <c r="PSR148" s="3"/>
      <c r="PSS148" s="3"/>
      <c r="PST148" s="3"/>
      <c r="PSU148" s="3"/>
      <c r="PSV148" s="3"/>
      <c r="PSW148" s="3"/>
      <c r="PSX148" s="3"/>
      <c r="PSY148" s="3"/>
      <c r="PSZ148" s="3"/>
      <c r="PTA148" s="3"/>
      <c r="PTB148" s="3"/>
      <c r="PTC148" s="3"/>
      <c r="PTD148" s="3"/>
      <c r="PTE148" s="3"/>
      <c r="PTF148" s="3"/>
      <c r="PTG148" s="3"/>
      <c r="PTH148" s="3"/>
      <c r="PTI148" s="3"/>
      <c r="PTJ148" s="3"/>
      <c r="PTK148" s="3"/>
      <c r="PTL148" s="3"/>
      <c r="PTM148" s="3"/>
      <c r="PTN148" s="3"/>
      <c r="PTO148" s="3"/>
      <c r="PTP148" s="3"/>
      <c r="PTQ148" s="3"/>
      <c r="PTR148" s="3"/>
      <c r="PTS148" s="3"/>
      <c r="PTT148" s="3"/>
      <c r="PTU148" s="3"/>
      <c r="PTV148" s="3"/>
      <c r="PTW148" s="3"/>
      <c r="PTX148" s="3"/>
      <c r="PTY148" s="3"/>
      <c r="PTZ148" s="3"/>
      <c r="PUA148" s="3"/>
      <c r="PUB148" s="3"/>
      <c r="PUC148" s="3"/>
      <c r="PUD148" s="3"/>
      <c r="PUE148" s="3"/>
      <c r="PUF148" s="3"/>
      <c r="PUG148" s="3"/>
      <c r="PUH148" s="3"/>
      <c r="PUI148" s="3"/>
      <c r="PUJ148" s="3"/>
      <c r="PUK148" s="3"/>
      <c r="PUL148" s="3"/>
      <c r="PUM148" s="3"/>
      <c r="PUN148" s="3"/>
      <c r="PUO148" s="3"/>
      <c r="PUP148" s="3"/>
      <c r="PUQ148" s="3"/>
      <c r="PUR148" s="3"/>
      <c r="PUS148" s="3"/>
      <c r="PUT148" s="3"/>
      <c r="PUU148" s="3"/>
      <c r="PUV148" s="3"/>
      <c r="PUW148" s="3"/>
      <c r="PUX148" s="3"/>
      <c r="PUY148" s="3"/>
      <c r="PUZ148" s="3"/>
      <c r="PVA148" s="3"/>
      <c r="PVB148" s="3"/>
      <c r="PVC148" s="3"/>
      <c r="PVD148" s="3"/>
      <c r="PVE148" s="3"/>
      <c r="PVF148" s="3"/>
      <c r="PVG148" s="3"/>
      <c r="PVH148" s="3"/>
      <c r="PVI148" s="3"/>
      <c r="PVJ148" s="3"/>
      <c r="PVK148" s="3"/>
      <c r="PVL148" s="3"/>
      <c r="PVM148" s="3"/>
      <c r="PVN148" s="3"/>
      <c r="PVO148" s="3"/>
      <c r="PVP148" s="3"/>
      <c r="PVQ148" s="3"/>
      <c r="PVR148" s="3"/>
      <c r="PVS148" s="3"/>
      <c r="PVT148" s="3"/>
      <c r="PVU148" s="3"/>
      <c r="PVV148" s="3"/>
      <c r="PVW148" s="3"/>
      <c r="PVX148" s="3"/>
      <c r="PVY148" s="3"/>
      <c r="PVZ148" s="3"/>
      <c r="PWA148" s="3"/>
      <c r="PWB148" s="3"/>
      <c r="PWC148" s="3"/>
      <c r="PWD148" s="3"/>
      <c r="PWE148" s="3"/>
      <c r="PWF148" s="3"/>
      <c r="PWG148" s="3"/>
      <c r="PWH148" s="3"/>
      <c r="PWI148" s="3"/>
      <c r="PWJ148" s="3"/>
      <c r="PWK148" s="3"/>
      <c r="PWL148" s="3"/>
      <c r="PWM148" s="3"/>
      <c r="PWN148" s="3"/>
      <c r="PWO148" s="3"/>
      <c r="PWP148" s="3"/>
      <c r="PWQ148" s="3"/>
      <c r="PWR148" s="3"/>
      <c r="PWS148" s="3"/>
      <c r="PWT148" s="3"/>
      <c r="PWU148" s="3"/>
      <c r="PWV148" s="3"/>
      <c r="PWW148" s="3"/>
      <c r="PWX148" s="3"/>
      <c r="PWY148" s="3"/>
      <c r="PWZ148" s="3"/>
      <c r="PXA148" s="3"/>
      <c r="PXB148" s="3"/>
      <c r="PXC148" s="3"/>
      <c r="PXD148" s="3"/>
      <c r="PXE148" s="3"/>
      <c r="PXF148" s="3"/>
      <c r="PXG148" s="3"/>
      <c r="PXH148" s="3"/>
      <c r="PXI148" s="3"/>
      <c r="PXJ148" s="3"/>
      <c r="PXK148" s="3"/>
      <c r="PXL148" s="3"/>
      <c r="PXM148" s="3"/>
      <c r="PXN148" s="3"/>
      <c r="PXO148" s="3"/>
      <c r="PXP148" s="3"/>
      <c r="PXQ148" s="3"/>
      <c r="PXR148" s="3"/>
      <c r="PXS148" s="3"/>
      <c r="PXT148" s="3"/>
      <c r="PXU148" s="3"/>
      <c r="PXV148" s="3"/>
      <c r="PXW148" s="3"/>
      <c r="PXX148" s="3"/>
      <c r="PXY148" s="3"/>
      <c r="PXZ148" s="3"/>
      <c r="PYA148" s="3"/>
      <c r="PYB148" s="3"/>
      <c r="PYC148" s="3"/>
      <c r="PYD148" s="3"/>
      <c r="PYE148" s="3"/>
      <c r="PYF148" s="3"/>
      <c r="PYG148" s="3"/>
      <c r="PYH148" s="3"/>
      <c r="PYI148" s="3"/>
      <c r="PYJ148" s="3"/>
      <c r="PYK148" s="3"/>
      <c r="PYL148" s="3"/>
      <c r="PYM148" s="3"/>
      <c r="PYN148" s="3"/>
      <c r="PYO148" s="3"/>
      <c r="PYP148" s="3"/>
      <c r="PYQ148" s="3"/>
      <c r="PYR148" s="3"/>
      <c r="PYS148" s="3"/>
      <c r="PYT148" s="3"/>
      <c r="PYU148" s="3"/>
      <c r="PYV148" s="3"/>
      <c r="PYW148" s="3"/>
      <c r="PYX148" s="3"/>
      <c r="PYY148" s="3"/>
      <c r="PYZ148" s="3"/>
      <c r="PZA148" s="3"/>
      <c r="PZB148" s="3"/>
      <c r="PZC148" s="3"/>
      <c r="PZD148" s="3"/>
      <c r="PZE148" s="3"/>
      <c r="PZF148" s="3"/>
      <c r="PZG148" s="3"/>
      <c r="PZH148" s="3"/>
      <c r="PZI148" s="3"/>
      <c r="PZJ148" s="3"/>
      <c r="PZK148" s="3"/>
      <c r="PZL148" s="3"/>
      <c r="PZM148" s="3"/>
      <c r="PZN148" s="3"/>
      <c r="PZO148" s="3"/>
      <c r="PZP148" s="3"/>
      <c r="PZQ148" s="3"/>
      <c r="PZR148" s="3"/>
      <c r="PZS148" s="3"/>
      <c r="PZT148" s="3"/>
      <c r="PZU148" s="3"/>
      <c r="PZV148" s="3"/>
      <c r="PZW148" s="3"/>
      <c r="PZX148" s="3"/>
      <c r="PZY148" s="3"/>
      <c r="PZZ148" s="3"/>
      <c r="QAA148" s="3"/>
      <c r="QAB148" s="3"/>
      <c r="QAC148" s="3"/>
      <c r="QAD148" s="3"/>
      <c r="QAE148" s="3"/>
      <c r="QAF148" s="3"/>
      <c r="QAG148" s="3"/>
      <c r="QAH148" s="3"/>
      <c r="QAI148" s="3"/>
      <c r="QAJ148" s="3"/>
      <c r="QAK148" s="3"/>
      <c r="QAL148" s="3"/>
      <c r="QAM148" s="3"/>
      <c r="QAN148" s="3"/>
      <c r="QAO148" s="3"/>
      <c r="QAP148" s="3"/>
      <c r="QAQ148" s="3"/>
      <c r="QAR148" s="3"/>
      <c r="QAS148" s="3"/>
      <c r="QAT148" s="3"/>
      <c r="QAU148" s="3"/>
      <c r="QAV148" s="3"/>
      <c r="QAW148" s="3"/>
      <c r="QAX148" s="3"/>
      <c r="QAY148" s="3"/>
      <c r="QAZ148" s="3"/>
      <c r="QBA148" s="3"/>
      <c r="QBB148" s="3"/>
      <c r="QBC148" s="3"/>
      <c r="QBD148" s="3"/>
      <c r="QBE148" s="3"/>
      <c r="QBF148" s="3"/>
      <c r="QBG148" s="3"/>
      <c r="QBH148" s="3"/>
      <c r="QBI148" s="3"/>
      <c r="QBJ148" s="3"/>
      <c r="QBK148" s="3"/>
      <c r="QBL148" s="3"/>
      <c r="QBM148" s="3"/>
      <c r="QBN148" s="3"/>
      <c r="QBO148" s="3"/>
      <c r="QBP148" s="3"/>
      <c r="QBQ148" s="3"/>
      <c r="QBR148" s="3"/>
      <c r="QBS148" s="3"/>
      <c r="QBT148" s="3"/>
      <c r="QBU148" s="3"/>
      <c r="QBV148" s="3"/>
      <c r="QBW148" s="3"/>
      <c r="QBX148" s="3"/>
      <c r="QBY148" s="3"/>
      <c r="QBZ148" s="3"/>
      <c r="QCA148" s="3"/>
      <c r="QCB148" s="3"/>
      <c r="QCC148" s="3"/>
      <c r="QCD148" s="3"/>
      <c r="QCE148" s="3"/>
      <c r="QCF148" s="3"/>
      <c r="QCG148" s="3"/>
      <c r="QCH148" s="3"/>
      <c r="QCI148" s="3"/>
      <c r="QCJ148" s="3"/>
      <c r="QCK148" s="3"/>
      <c r="QCL148" s="3"/>
      <c r="QCM148" s="3"/>
      <c r="QCN148" s="3"/>
      <c r="QCO148" s="3"/>
      <c r="QCP148" s="3"/>
      <c r="QCQ148" s="3"/>
      <c r="QCR148" s="3"/>
      <c r="QCS148" s="3"/>
      <c r="QCT148" s="3"/>
      <c r="QCU148" s="3"/>
      <c r="QCV148" s="3"/>
      <c r="QCW148" s="3"/>
      <c r="QCX148" s="3"/>
      <c r="QCY148" s="3"/>
      <c r="QCZ148" s="3"/>
      <c r="QDA148" s="3"/>
      <c r="QDB148" s="3"/>
      <c r="QDC148" s="3"/>
      <c r="QDD148" s="3"/>
      <c r="QDE148" s="3"/>
      <c r="QDF148" s="3"/>
      <c r="QDG148" s="3"/>
      <c r="QDH148" s="3"/>
      <c r="QDI148" s="3"/>
      <c r="QDJ148" s="3"/>
      <c r="QDK148" s="3"/>
      <c r="QDL148" s="3"/>
      <c r="QDM148" s="3"/>
      <c r="QDN148" s="3"/>
      <c r="QDO148" s="3"/>
      <c r="QDP148" s="3"/>
      <c r="QDQ148" s="3"/>
      <c r="QDR148" s="3"/>
      <c r="QDS148" s="3"/>
      <c r="QDT148" s="3"/>
      <c r="QDU148" s="3"/>
      <c r="QDV148" s="3"/>
      <c r="QDW148" s="3"/>
      <c r="QDX148" s="3"/>
      <c r="QDY148" s="3"/>
      <c r="QDZ148" s="3"/>
      <c r="QEA148" s="3"/>
      <c r="QEB148" s="3"/>
      <c r="QEC148" s="3"/>
      <c r="QED148" s="3"/>
      <c r="QEE148" s="3"/>
      <c r="QEF148" s="3"/>
      <c r="QEG148" s="3"/>
      <c r="QEH148" s="3"/>
      <c r="QEI148" s="3"/>
      <c r="QEJ148" s="3"/>
      <c r="QEK148" s="3"/>
      <c r="QEL148" s="3"/>
      <c r="QEM148" s="3"/>
      <c r="QEN148" s="3"/>
      <c r="QEO148" s="3"/>
      <c r="QEP148" s="3"/>
      <c r="QEQ148" s="3"/>
      <c r="QER148" s="3"/>
      <c r="QES148" s="3"/>
      <c r="QET148" s="3"/>
      <c r="QEU148" s="3"/>
      <c r="QEV148" s="3"/>
      <c r="QEW148" s="3"/>
      <c r="QEX148" s="3"/>
      <c r="QEY148" s="3"/>
      <c r="QEZ148" s="3"/>
      <c r="QFA148" s="3"/>
      <c r="QFB148" s="3"/>
      <c r="QFC148" s="3"/>
      <c r="QFD148" s="3"/>
      <c r="QFE148" s="3"/>
      <c r="QFF148" s="3"/>
      <c r="QFG148" s="3"/>
      <c r="QFH148" s="3"/>
      <c r="QFI148" s="3"/>
      <c r="QFJ148" s="3"/>
      <c r="QFK148" s="3"/>
      <c r="QFL148" s="3"/>
      <c r="QFM148" s="3"/>
      <c r="QFN148" s="3"/>
      <c r="QFO148" s="3"/>
      <c r="QFP148" s="3"/>
      <c r="QFQ148" s="3"/>
      <c r="QFR148" s="3"/>
      <c r="QFS148" s="3"/>
      <c r="QFT148" s="3"/>
      <c r="QFU148" s="3"/>
      <c r="QFV148" s="3"/>
      <c r="QFW148" s="3"/>
      <c r="QFX148" s="3"/>
      <c r="QFY148" s="3"/>
      <c r="QFZ148" s="3"/>
      <c r="QGA148" s="3"/>
      <c r="QGB148" s="3"/>
      <c r="QGC148" s="3"/>
      <c r="QGD148" s="3"/>
      <c r="QGE148" s="3"/>
      <c r="QGF148" s="3"/>
      <c r="QGG148" s="3"/>
      <c r="QGH148" s="3"/>
      <c r="QGI148" s="3"/>
      <c r="QGJ148" s="3"/>
      <c r="QGK148" s="3"/>
      <c r="QGL148" s="3"/>
      <c r="QGM148" s="3"/>
      <c r="QGN148" s="3"/>
      <c r="QGO148" s="3"/>
      <c r="QGP148" s="3"/>
      <c r="QGQ148" s="3"/>
      <c r="QGR148" s="3"/>
      <c r="QGS148" s="3"/>
      <c r="QGT148" s="3"/>
      <c r="QGU148" s="3"/>
      <c r="QGV148" s="3"/>
      <c r="QGW148" s="3"/>
      <c r="QGX148" s="3"/>
      <c r="QGY148" s="3"/>
      <c r="QGZ148" s="3"/>
      <c r="QHA148" s="3"/>
      <c r="QHB148" s="3"/>
      <c r="QHC148" s="3"/>
      <c r="QHD148" s="3"/>
      <c r="QHE148" s="3"/>
      <c r="QHF148" s="3"/>
      <c r="QHG148" s="3"/>
      <c r="QHH148" s="3"/>
      <c r="QHI148" s="3"/>
      <c r="QHJ148" s="3"/>
      <c r="QHK148" s="3"/>
      <c r="QHL148" s="3"/>
      <c r="QHM148" s="3"/>
      <c r="QHN148" s="3"/>
      <c r="QHO148" s="3"/>
      <c r="QHP148" s="3"/>
      <c r="QHQ148" s="3"/>
      <c r="QHR148" s="3"/>
      <c r="QHS148" s="3"/>
      <c r="QHT148" s="3"/>
      <c r="QHU148" s="3"/>
      <c r="QHV148" s="3"/>
      <c r="QHW148" s="3"/>
      <c r="QHX148" s="3"/>
      <c r="QHY148" s="3"/>
      <c r="QHZ148" s="3"/>
      <c r="QIA148" s="3"/>
      <c r="QIB148" s="3"/>
      <c r="QIC148" s="3"/>
      <c r="QID148" s="3"/>
      <c r="QIE148" s="3"/>
      <c r="QIF148" s="3"/>
      <c r="QIG148" s="3"/>
      <c r="QIH148" s="3"/>
      <c r="QII148" s="3"/>
      <c r="QIJ148" s="3"/>
      <c r="QIK148" s="3"/>
      <c r="QIL148" s="3"/>
      <c r="QIM148" s="3"/>
      <c r="QIN148" s="3"/>
      <c r="QIO148" s="3"/>
      <c r="QIP148" s="3"/>
      <c r="QIQ148" s="3"/>
      <c r="QIR148" s="3"/>
      <c r="QIS148" s="3"/>
      <c r="QIT148" s="3"/>
      <c r="QIU148" s="3"/>
      <c r="QIV148" s="3"/>
      <c r="QIW148" s="3"/>
      <c r="QIX148" s="3"/>
      <c r="QIY148" s="3"/>
      <c r="QIZ148" s="3"/>
      <c r="QJA148" s="3"/>
      <c r="QJB148" s="3"/>
      <c r="QJC148" s="3"/>
      <c r="QJD148" s="3"/>
      <c r="QJE148" s="3"/>
      <c r="QJF148" s="3"/>
      <c r="QJG148" s="3"/>
      <c r="QJH148" s="3"/>
      <c r="QJI148" s="3"/>
      <c r="QJJ148" s="3"/>
      <c r="QJK148" s="3"/>
      <c r="QJL148" s="3"/>
      <c r="QJM148" s="3"/>
      <c r="QJN148" s="3"/>
      <c r="QJO148" s="3"/>
      <c r="QJP148" s="3"/>
      <c r="QJQ148" s="3"/>
      <c r="QJR148" s="3"/>
      <c r="QJS148" s="3"/>
      <c r="QJT148" s="3"/>
      <c r="QJU148" s="3"/>
      <c r="QJV148" s="3"/>
      <c r="QJW148" s="3"/>
      <c r="QJX148" s="3"/>
      <c r="QJY148" s="3"/>
      <c r="QJZ148" s="3"/>
      <c r="QKA148" s="3"/>
      <c r="QKB148" s="3"/>
      <c r="QKC148" s="3"/>
      <c r="QKD148" s="3"/>
      <c r="QKE148" s="3"/>
      <c r="QKF148" s="3"/>
      <c r="QKG148" s="3"/>
      <c r="QKH148" s="3"/>
      <c r="QKI148" s="3"/>
      <c r="QKJ148" s="3"/>
      <c r="QKK148" s="3"/>
      <c r="QKL148" s="3"/>
      <c r="QKM148" s="3"/>
      <c r="QKN148" s="3"/>
      <c r="QKO148" s="3"/>
      <c r="QKP148" s="3"/>
      <c r="QKQ148" s="3"/>
      <c r="QKR148" s="3"/>
      <c r="QKS148" s="3"/>
      <c r="QKT148" s="3"/>
      <c r="QKU148" s="3"/>
      <c r="QKV148" s="3"/>
      <c r="QKW148" s="3"/>
      <c r="QKX148" s="3"/>
      <c r="QKY148" s="3"/>
      <c r="QKZ148" s="3"/>
      <c r="QLA148" s="3"/>
      <c r="QLB148" s="3"/>
      <c r="QLC148" s="3"/>
      <c r="QLD148" s="3"/>
      <c r="QLE148" s="3"/>
      <c r="QLF148" s="3"/>
      <c r="QLG148" s="3"/>
      <c r="QLH148" s="3"/>
      <c r="QLI148" s="3"/>
      <c r="QLJ148" s="3"/>
      <c r="QLK148" s="3"/>
      <c r="QLL148" s="3"/>
      <c r="QLM148" s="3"/>
      <c r="QLN148" s="3"/>
      <c r="QLO148" s="3"/>
      <c r="QLP148" s="3"/>
      <c r="QLQ148" s="3"/>
      <c r="QLR148" s="3"/>
      <c r="QLS148" s="3"/>
      <c r="QLT148" s="3"/>
      <c r="QLU148" s="3"/>
      <c r="QLV148" s="3"/>
      <c r="QLW148" s="3"/>
      <c r="QLX148" s="3"/>
      <c r="QLY148" s="3"/>
      <c r="QLZ148" s="3"/>
      <c r="QMA148" s="3"/>
      <c r="QMB148" s="3"/>
      <c r="QMC148" s="3"/>
      <c r="QMD148" s="3"/>
      <c r="QME148" s="3"/>
      <c r="QMF148" s="3"/>
      <c r="QMG148" s="3"/>
      <c r="QMH148" s="3"/>
      <c r="QMI148" s="3"/>
      <c r="QMJ148" s="3"/>
      <c r="QMK148" s="3"/>
      <c r="QML148" s="3"/>
      <c r="QMM148" s="3"/>
      <c r="QMN148" s="3"/>
      <c r="QMO148" s="3"/>
      <c r="QMP148" s="3"/>
      <c r="QMQ148" s="3"/>
      <c r="QMR148" s="3"/>
      <c r="QMS148" s="3"/>
      <c r="QMT148" s="3"/>
      <c r="QMU148" s="3"/>
      <c r="QMV148" s="3"/>
      <c r="QMW148" s="3"/>
      <c r="QMX148" s="3"/>
      <c r="QMY148" s="3"/>
      <c r="QMZ148" s="3"/>
      <c r="QNA148" s="3"/>
      <c r="QNB148" s="3"/>
      <c r="QNC148" s="3"/>
      <c r="QND148" s="3"/>
      <c r="QNE148" s="3"/>
      <c r="QNF148" s="3"/>
      <c r="QNG148" s="3"/>
      <c r="QNH148" s="3"/>
      <c r="QNI148" s="3"/>
      <c r="QNJ148" s="3"/>
      <c r="QNK148" s="3"/>
      <c r="QNL148" s="3"/>
      <c r="QNM148" s="3"/>
      <c r="QNN148" s="3"/>
      <c r="QNO148" s="3"/>
      <c r="QNP148" s="3"/>
      <c r="QNQ148" s="3"/>
      <c r="QNR148" s="3"/>
      <c r="QNS148" s="3"/>
      <c r="QNT148" s="3"/>
      <c r="QNU148" s="3"/>
      <c r="QNV148" s="3"/>
      <c r="QNW148" s="3"/>
      <c r="QNX148" s="3"/>
      <c r="QNY148" s="3"/>
      <c r="QNZ148" s="3"/>
      <c r="QOA148" s="3"/>
      <c r="QOB148" s="3"/>
      <c r="QOC148" s="3"/>
      <c r="QOD148" s="3"/>
      <c r="QOE148" s="3"/>
      <c r="QOF148" s="3"/>
      <c r="QOG148" s="3"/>
      <c r="QOH148" s="3"/>
      <c r="QOI148" s="3"/>
      <c r="QOJ148" s="3"/>
      <c r="QOK148" s="3"/>
      <c r="QOL148" s="3"/>
      <c r="QOM148" s="3"/>
      <c r="QON148" s="3"/>
      <c r="QOO148" s="3"/>
      <c r="QOP148" s="3"/>
      <c r="QOQ148" s="3"/>
      <c r="QOR148" s="3"/>
      <c r="QOS148" s="3"/>
      <c r="QOT148" s="3"/>
      <c r="QOU148" s="3"/>
      <c r="QOV148" s="3"/>
      <c r="QOW148" s="3"/>
      <c r="QOX148" s="3"/>
      <c r="QOY148" s="3"/>
      <c r="QOZ148" s="3"/>
      <c r="QPA148" s="3"/>
      <c r="QPB148" s="3"/>
      <c r="QPC148" s="3"/>
      <c r="QPD148" s="3"/>
      <c r="QPE148" s="3"/>
      <c r="QPF148" s="3"/>
      <c r="QPG148" s="3"/>
      <c r="QPH148" s="3"/>
      <c r="QPI148" s="3"/>
      <c r="QPJ148" s="3"/>
      <c r="QPK148" s="3"/>
      <c r="QPL148" s="3"/>
      <c r="QPM148" s="3"/>
      <c r="QPN148" s="3"/>
      <c r="QPO148" s="3"/>
      <c r="QPP148" s="3"/>
      <c r="QPQ148" s="3"/>
      <c r="QPR148" s="3"/>
      <c r="QPS148" s="3"/>
      <c r="QPT148" s="3"/>
      <c r="QPU148" s="3"/>
      <c r="QPV148" s="3"/>
      <c r="QPW148" s="3"/>
      <c r="QPX148" s="3"/>
      <c r="QPY148" s="3"/>
      <c r="QPZ148" s="3"/>
      <c r="QQA148" s="3"/>
      <c r="QQB148" s="3"/>
      <c r="QQC148" s="3"/>
      <c r="QQD148" s="3"/>
      <c r="QQE148" s="3"/>
      <c r="QQF148" s="3"/>
      <c r="QQG148" s="3"/>
      <c r="QQH148" s="3"/>
      <c r="QQI148" s="3"/>
      <c r="QQJ148" s="3"/>
      <c r="QQK148" s="3"/>
      <c r="QQL148" s="3"/>
      <c r="QQM148" s="3"/>
      <c r="QQN148" s="3"/>
      <c r="QQO148" s="3"/>
      <c r="QQP148" s="3"/>
      <c r="QQQ148" s="3"/>
      <c r="QQR148" s="3"/>
      <c r="QQS148" s="3"/>
      <c r="QQT148" s="3"/>
      <c r="QQU148" s="3"/>
      <c r="QQV148" s="3"/>
      <c r="QQW148" s="3"/>
      <c r="QQX148" s="3"/>
      <c r="QQY148" s="3"/>
      <c r="QQZ148" s="3"/>
      <c r="QRA148" s="3"/>
      <c r="QRB148" s="3"/>
      <c r="QRC148" s="3"/>
      <c r="QRD148" s="3"/>
      <c r="QRE148" s="3"/>
      <c r="QRF148" s="3"/>
      <c r="QRG148" s="3"/>
      <c r="QRH148" s="3"/>
      <c r="QRI148" s="3"/>
      <c r="QRJ148" s="3"/>
      <c r="QRK148" s="3"/>
      <c r="QRL148" s="3"/>
      <c r="QRM148" s="3"/>
      <c r="QRN148" s="3"/>
      <c r="QRO148" s="3"/>
      <c r="QRP148" s="3"/>
      <c r="QRQ148" s="3"/>
      <c r="QRR148" s="3"/>
      <c r="QRS148" s="3"/>
      <c r="QRT148" s="3"/>
      <c r="QRU148" s="3"/>
      <c r="QRV148" s="3"/>
      <c r="QRW148" s="3"/>
      <c r="QRX148" s="3"/>
      <c r="QRY148" s="3"/>
      <c r="QRZ148" s="3"/>
      <c r="QSA148" s="3"/>
      <c r="QSB148" s="3"/>
      <c r="QSC148" s="3"/>
      <c r="QSD148" s="3"/>
      <c r="QSE148" s="3"/>
      <c r="QSF148" s="3"/>
      <c r="QSG148" s="3"/>
      <c r="QSH148" s="3"/>
      <c r="QSI148" s="3"/>
      <c r="QSJ148" s="3"/>
      <c r="QSK148" s="3"/>
      <c r="QSL148" s="3"/>
      <c r="QSM148" s="3"/>
      <c r="QSN148" s="3"/>
      <c r="QSO148" s="3"/>
      <c r="QSP148" s="3"/>
      <c r="QSQ148" s="3"/>
      <c r="QSR148" s="3"/>
      <c r="QSS148" s="3"/>
      <c r="QST148" s="3"/>
      <c r="QSU148" s="3"/>
      <c r="QSV148" s="3"/>
      <c r="QSW148" s="3"/>
      <c r="QSX148" s="3"/>
      <c r="QSY148" s="3"/>
      <c r="QSZ148" s="3"/>
      <c r="QTA148" s="3"/>
      <c r="QTB148" s="3"/>
      <c r="QTC148" s="3"/>
      <c r="QTD148" s="3"/>
      <c r="QTE148" s="3"/>
      <c r="QTF148" s="3"/>
      <c r="QTG148" s="3"/>
      <c r="QTH148" s="3"/>
      <c r="QTI148" s="3"/>
      <c r="QTJ148" s="3"/>
      <c r="QTK148" s="3"/>
      <c r="QTL148" s="3"/>
      <c r="QTM148" s="3"/>
      <c r="QTN148" s="3"/>
      <c r="QTO148" s="3"/>
      <c r="QTP148" s="3"/>
      <c r="QTQ148" s="3"/>
      <c r="QTR148" s="3"/>
      <c r="QTS148" s="3"/>
      <c r="QTT148" s="3"/>
      <c r="QTU148" s="3"/>
      <c r="QTV148" s="3"/>
      <c r="QTW148" s="3"/>
      <c r="QTX148" s="3"/>
      <c r="QTY148" s="3"/>
      <c r="QTZ148" s="3"/>
      <c r="QUA148" s="3"/>
      <c r="QUB148" s="3"/>
      <c r="QUC148" s="3"/>
      <c r="QUD148" s="3"/>
      <c r="QUE148" s="3"/>
      <c r="QUF148" s="3"/>
      <c r="QUG148" s="3"/>
      <c r="QUH148" s="3"/>
      <c r="QUI148" s="3"/>
      <c r="QUJ148" s="3"/>
      <c r="QUK148" s="3"/>
      <c r="QUL148" s="3"/>
      <c r="QUM148" s="3"/>
      <c r="QUN148" s="3"/>
      <c r="QUO148" s="3"/>
      <c r="QUP148" s="3"/>
      <c r="QUQ148" s="3"/>
      <c r="QUR148" s="3"/>
      <c r="QUS148" s="3"/>
      <c r="QUT148" s="3"/>
      <c r="QUU148" s="3"/>
      <c r="QUV148" s="3"/>
      <c r="QUW148" s="3"/>
      <c r="QUX148" s="3"/>
      <c r="QUY148" s="3"/>
      <c r="QUZ148" s="3"/>
      <c r="QVA148" s="3"/>
      <c r="QVB148" s="3"/>
      <c r="QVC148" s="3"/>
      <c r="QVD148" s="3"/>
      <c r="QVE148" s="3"/>
      <c r="QVF148" s="3"/>
      <c r="QVG148" s="3"/>
      <c r="QVH148" s="3"/>
      <c r="QVI148" s="3"/>
      <c r="QVJ148" s="3"/>
      <c r="QVK148" s="3"/>
      <c r="QVL148" s="3"/>
      <c r="QVM148" s="3"/>
      <c r="QVN148" s="3"/>
      <c r="QVO148" s="3"/>
      <c r="QVP148" s="3"/>
      <c r="QVQ148" s="3"/>
      <c r="QVR148" s="3"/>
      <c r="QVS148" s="3"/>
      <c r="QVT148" s="3"/>
      <c r="QVU148" s="3"/>
      <c r="QVV148" s="3"/>
      <c r="QVW148" s="3"/>
      <c r="QVX148" s="3"/>
      <c r="QVY148" s="3"/>
      <c r="QVZ148" s="3"/>
      <c r="QWA148" s="3"/>
      <c r="QWB148" s="3"/>
      <c r="QWC148" s="3"/>
      <c r="QWD148" s="3"/>
      <c r="QWE148" s="3"/>
      <c r="QWF148" s="3"/>
      <c r="QWG148" s="3"/>
      <c r="QWH148" s="3"/>
      <c r="QWI148" s="3"/>
      <c r="QWJ148" s="3"/>
      <c r="QWK148" s="3"/>
      <c r="QWL148" s="3"/>
      <c r="QWM148" s="3"/>
      <c r="QWN148" s="3"/>
      <c r="QWO148" s="3"/>
      <c r="QWP148" s="3"/>
      <c r="QWQ148" s="3"/>
      <c r="QWR148" s="3"/>
      <c r="QWS148" s="3"/>
      <c r="QWT148" s="3"/>
      <c r="QWU148" s="3"/>
      <c r="QWV148" s="3"/>
      <c r="QWW148" s="3"/>
      <c r="QWX148" s="3"/>
      <c r="QWY148" s="3"/>
      <c r="QWZ148" s="3"/>
      <c r="QXA148" s="3"/>
      <c r="QXB148" s="3"/>
      <c r="QXC148" s="3"/>
      <c r="QXD148" s="3"/>
      <c r="QXE148" s="3"/>
      <c r="QXF148" s="3"/>
      <c r="QXG148" s="3"/>
      <c r="QXH148" s="3"/>
      <c r="QXI148" s="3"/>
      <c r="QXJ148" s="3"/>
      <c r="QXK148" s="3"/>
      <c r="QXL148" s="3"/>
      <c r="QXM148" s="3"/>
      <c r="QXN148" s="3"/>
      <c r="QXO148" s="3"/>
      <c r="QXP148" s="3"/>
      <c r="QXQ148" s="3"/>
      <c r="QXR148" s="3"/>
      <c r="QXS148" s="3"/>
      <c r="QXT148" s="3"/>
      <c r="QXU148" s="3"/>
      <c r="QXV148" s="3"/>
      <c r="QXW148" s="3"/>
      <c r="QXX148" s="3"/>
      <c r="QXY148" s="3"/>
      <c r="QXZ148" s="3"/>
      <c r="QYA148" s="3"/>
      <c r="QYB148" s="3"/>
      <c r="QYC148" s="3"/>
      <c r="QYD148" s="3"/>
      <c r="QYE148" s="3"/>
      <c r="QYF148" s="3"/>
      <c r="QYG148" s="3"/>
      <c r="QYH148" s="3"/>
      <c r="QYI148" s="3"/>
      <c r="QYJ148" s="3"/>
      <c r="QYK148" s="3"/>
      <c r="QYL148" s="3"/>
      <c r="QYM148" s="3"/>
      <c r="QYN148" s="3"/>
      <c r="QYO148" s="3"/>
      <c r="QYP148" s="3"/>
      <c r="QYQ148" s="3"/>
      <c r="QYR148" s="3"/>
      <c r="QYS148" s="3"/>
      <c r="QYT148" s="3"/>
      <c r="QYU148" s="3"/>
      <c r="QYV148" s="3"/>
      <c r="QYW148" s="3"/>
      <c r="QYX148" s="3"/>
      <c r="QYY148" s="3"/>
      <c r="QYZ148" s="3"/>
      <c r="QZA148" s="3"/>
      <c r="QZB148" s="3"/>
      <c r="QZC148" s="3"/>
      <c r="QZD148" s="3"/>
      <c r="QZE148" s="3"/>
      <c r="QZF148" s="3"/>
      <c r="QZG148" s="3"/>
      <c r="QZH148" s="3"/>
      <c r="QZI148" s="3"/>
      <c r="QZJ148" s="3"/>
      <c r="QZK148" s="3"/>
      <c r="QZL148" s="3"/>
      <c r="QZM148" s="3"/>
      <c r="QZN148" s="3"/>
      <c r="QZO148" s="3"/>
      <c r="QZP148" s="3"/>
      <c r="QZQ148" s="3"/>
      <c r="QZR148" s="3"/>
      <c r="QZS148" s="3"/>
      <c r="QZT148" s="3"/>
      <c r="QZU148" s="3"/>
      <c r="QZV148" s="3"/>
      <c r="QZW148" s="3"/>
      <c r="QZX148" s="3"/>
      <c r="QZY148" s="3"/>
      <c r="QZZ148" s="3"/>
      <c r="RAA148" s="3"/>
      <c r="RAB148" s="3"/>
      <c r="RAC148" s="3"/>
      <c r="RAD148" s="3"/>
      <c r="RAE148" s="3"/>
      <c r="RAF148" s="3"/>
      <c r="RAG148" s="3"/>
      <c r="RAH148" s="3"/>
      <c r="RAI148" s="3"/>
      <c r="RAJ148" s="3"/>
      <c r="RAK148" s="3"/>
      <c r="RAL148" s="3"/>
      <c r="RAM148" s="3"/>
      <c r="RAN148" s="3"/>
      <c r="RAO148" s="3"/>
      <c r="RAP148" s="3"/>
      <c r="RAQ148" s="3"/>
      <c r="RAR148" s="3"/>
      <c r="RAS148" s="3"/>
      <c r="RAT148" s="3"/>
      <c r="RAU148" s="3"/>
      <c r="RAV148" s="3"/>
      <c r="RAW148" s="3"/>
      <c r="RAX148" s="3"/>
      <c r="RAY148" s="3"/>
      <c r="RAZ148" s="3"/>
      <c r="RBA148" s="3"/>
      <c r="RBB148" s="3"/>
      <c r="RBC148" s="3"/>
      <c r="RBD148" s="3"/>
      <c r="RBE148" s="3"/>
      <c r="RBF148" s="3"/>
      <c r="RBG148" s="3"/>
      <c r="RBH148" s="3"/>
      <c r="RBI148" s="3"/>
      <c r="RBJ148" s="3"/>
      <c r="RBK148" s="3"/>
      <c r="RBL148" s="3"/>
      <c r="RBM148" s="3"/>
      <c r="RBN148" s="3"/>
      <c r="RBO148" s="3"/>
      <c r="RBP148" s="3"/>
      <c r="RBQ148" s="3"/>
      <c r="RBR148" s="3"/>
      <c r="RBS148" s="3"/>
      <c r="RBT148" s="3"/>
      <c r="RBU148" s="3"/>
      <c r="RBV148" s="3"/>
      <c r="RBW148" s="3"/>
      <c r="RBX148" s="3"/>
      <c r="RBY148" s="3"/>
      <c r="RBZ148" s="3"/>
      <c r="RCA148" s="3"/>
      <c r="RCB148" s="3"/>
      <c r="RCC148" s="3"/>
      <c r="RCD148" s="3"/>
      <c r="RCE148" s="3"/>
      <c r="RCF148" s="3"/>
      <c r="RCG148" s="3"/>
      <c r="RCH148" s="3"/>
      <c r="RCI148" s="3"/>
      <c r="RCJ148" s="3"/>
      <c r="RCK148" s="3"/>
      <c r="RCL148" s="3"/>
      <c r="RCM148" s="3"/>
      <c r="RCN148" s="3"/>
      <c r="RCO148" s="3"/>
      <c r="RCP148" s="3"/>
      <c r="RCQ148" s="3"/>
      <c r="RCR148" s="3"/>
      <c r="RCS148" s="3"/>
      <c r="RCT148" s="3"/>
      <c r="RCU148" s="3"/>
      <c r="RCV148" s="3"/>
      <c r="RCW148" s="3"/>
      <c r="RCX148" s="3"/>
      <c r="RCY148" s="3"/>
      <c r="RCZ148" s="3"/>
      <c r="RDA148" s="3"/>
      <c r="RDB148" s="3"/>
      <c r="RDC148" s="3"/>
      <c r="RDD148" s="3"/>
      <c r="RDE148" s="3"/>
      <c r="RDF148" s="3"/>
      <c r="RDG148" s="3"/>
      <c r="RDH148" s="3"/>
      <c r="RDI148" s="3"/>
      <c r="RDJ148" s="3"/>
      <c r="RDK148" s="3"/>
      <c r="RDL148" s="3"/>
      <c r="RDM148" s="3"/>
      <c r="RDN148" s="3"/>
      <c r="RDO148" s="3"/>
      <c r="RDP148" s="3"/>
      <c r="RDQ148" s="3"/>
      <c r="RDR148" s="3"/>
      <c r="RDS148" s="3"/>
      <c r="RDT148" s="3"/>
      <c r="RDU148" s="3"/>
      <c r="RDV148" s="3"/>
      <c r="RDW148" s="3"/>
      <c r="RDX148" s="3"/>
      <c r="RDY148" s="3"/>
      <c r="RDZ148" s="3"/>
      <c r="REA148" s="3"/>
      <c r="REB148" s="3"/>
      <c r="REC148" s="3"/>
      <c r="RED148" s="3"/>
      <c r="REE148" s="3"/>
      <c r="REF148" s="3"/>
      <c r="REG148" s="3"/>
      <c r="REH148" s="3"/>
      <c r="REI148" s="3"/>
      <c r="REJ148" s="3"/>
      <c r="REK148" s="3"/>
      <c r="REL148" s="3"/>
      <c r="REM148" s="3"/>
      <c r="REN148" s="3"/>
      <c r="REO148" s="3"/>
      <c r="REP148" s="3"/>
      <c r="REQ148" s="3"/>
      <c r="RER148" s="3"/>
      <c r="RES148" s="3"/>
      <c r="RET148" s="3"/>
      <c r="REU148" s="3"/>
      <c r="REV148" s="3"/>
      <c r="REW148" s="3"/>
      <c r="REX148" s="3"/>
      <c r="REY148" s="3"/>
      <c r="REZ148" s="3"/>
      <c r="RFA148" s="3"/>
      <c r="RFB148" s="3"/>
      <c r="RFC148" s="3"/>
      <c r="RFD148" s="3"/>
      <c r="RFE148" s="3"/>
      <c r="RFF148" s="3"/>
      <c r="RFG148" s="3"/>
      <c r="RFH148" s="3"/>
      <c r="RFI148" s="3"/>
      <c r="RFJ148" s="3"/>
      <c r="RFK148" s="3"/>
      <c r="RFL148" s="3"/>
      <c r="RFM148" s="3"/>
      <c r="RFN148" s="3"/>
      <c r="RFO148" s="3"/>
      <c r="RFP148" s="3"/>
      <c r="RFQ148" s="3"/>
      <c r="RFR148" s="3"/>
      <c r="RFS148" s="3"/>
      <c r="RFT148" s="3"/>
      <c r="RFU148" s="3"/>
      <c r="RFV148" s="3"/>
      <c r="RFW148" s="3"/>
      <c r="RFX148" s="3"/>
      <c r="RFY148" s="3"/>
      <c r="RFZ148" s="3"/>
      <c r="RGA148" s="3"/>
      <c r="RGB148" s="3"/>
      <c r="RGC148" s="3"/>
      <c r="RGD148" s="3"/>
      <c r="RGE148" s="3"/>
      <c r="RGF148" s="3"/>
      <c r="RGG148" s="3"/>
      <c r="RGH148" s="3"/>
      <c r="RGI148" s="3"/>
      <c r="RGJ148" s="3"/>
      <c r="RGK148" s="3"/>
      <c r="RGL148" s="3"/>
      <c r="RGM148" s="3"/>
      <c r="RGN148" s="3"/>
      <c r="RGO148" s="3"/>
      <c r="RGP148" s="3"/>
      <c r="RGQ148" s="3"/>
      <c r="RGR148" s="3"/>
      <c r="RGS148" s="3"/>
      <c r="RGT148" s="3"/>
      <c r="RGU148" s="3"/>
      <c r="RGV148" s="3"/>
      <c r="RGW148" s="3"/>
      <c r="RGX148" s="3"/>
      <c r="RGY148" s="3"/>
      <c r="RGZ148" s="3"/>
      <c r="RHA148" s="3"/>
      <c r="RHB148" s="3"/>
      <c r="RHC148" s="3"/>
      <c r="RHD148" s="3"/>
      <c r="RHE148" s="3"/>
      <c r="RHF148" s="3"/>
      <c r="RHG148" s="3"/>
      <c r="RHH148" s="3"/>
      <c r="RHI148" s="3"/>
      <c r="RHJ148" s="3"/>
      <c r="RHK148" s="3"/>
      <c r="RHL148" s="3"/>
      <c r="RHM148" s="3"/>
      <c r="RHN148" s="3"/>
      <c r="RHO148" s="3"/>
      <c r="RHP148" s="3"/>
      <c r="RHQ148" s="3"/>
      <c r="RHR148" s="3"/>
      <c r="RHS148" s="3"/>
      <c r="RHT148" s="3"/>
      <c r="RHU148" s="3"/>
      <c r="RHV148" s="3"/>
      <c r="RHW148" s="3"/>
      <c r="RHX148" s="3"/>
      <c r="RHY148" s="3"/>
      <c r="RHZ148" s="3"/>
      <c r="RIA148" s="3"/>
      <c r="RIB148" s="3"/>
      <c r="RIC148" s="3"/>
      <c r="RID148" s="3"/>
      <c r="RIE148" s="3"/>
      <c r="RIF148" s="3"/>
      <c r="RIG148" s="3"/>
      <c r="RIH148" s="3"/>
      <c r="RII148" s="3"/>
      <c r="RIJ148" s="3"/>
      <c r="RIK148" s="3"/>
      <c r="RIL148" s="3"/>
      <c r="RIM148" s="3"/>
      <c r="RIN148" s="3"/>
      <c r="RIO148" s="3"/>
      <c r="RIP148" s="3"/>
      <c r="RIQ148" s="3"/>
      <c r="RIR148" s="3"/>
      <c r="RIS148" s="3"/>
      <c r="RIT148" s="3"/>
      <c r="RIU148" s="3"/>
      <c r="RIV148" s="3"/>
      <c r="RIW148" s="3"/>
      <c r="RIX148" s="3"/>
      <c r="RIY148" s="3"/>
      <c r="RIZ148" s="3"/>
      <c r="RJA148" s="3"/>
      <c r="RJB148" s="3"/>
      <c r="RJC148" s="3"/>
      <c r="RJD148" s="3"/>
      <c r="RJE148" s="3"/>
      <c r="RJF148" s="3"/>
      <c r="RJG148" s="3"/>
      <c r="RJH148" s="3"/>
      <c r="RJI148" s="3"/>
      <c r="RJJ148" s="3"/>
      <c r="RJK148" s="3"/>
      <c r="RJL148" s="3"/>
      <c r="RJM148" s="3"/>
      <c r="RJN148" s="3"/>
      <c r="RJO148" s="3"/>
      <c r="RJP148" s="3"/>
      <c r="RJQ148" s="3"/>
      <c r="RJR148" s="3"/>
      <c r="RJS148" s="3"/>
      <c r="RJT148" s="3"/>
      <c r="RJU148" s="3"/>
      <c r="RJV148" s="3"/>
      <c r="RJW148" s="3"/>
      <c r="RJX148" s="3"/>
      <c r="RJY148" s="3"/>
      <c r="RJZ148" s="3"/>
      <c r="RKA148" s="3"/>
      <c r="RKB148" s="3"/>
      <c r="RKC148" s="3"/>
      <c r="RKD148" s="3"/>
      <c r="RKE148" s="3"/>
      <c r="RKF148" s="3"/>
      <c r="RKG148" s="3"/>
      <c r="RKH148" s="3"/>
      <c r="RKI148" s="3"/>
      <c r="RKJ148" s="3"/>
      <c r="RKK148" s="3"/>
      <c r="RKL148" s="3"/>
    </row>
    <row r="149" spans="1:12466" ht="12.75" customHeight="1">
      <c r="A149" s="2">
        <v>6115</v>
      </c>
      <c r="B149" s="2" t="s">
        <v>349</v>
      </c>
      <c r="C149" s="2" t="s">
        <v>105</v>
      </c>
      <c r="D149" s="2" t="s">
        <v>7</v>
      </c>
      <c r="E149" s="2" t="str">
        <f t="shared" si="130"/>
        <v>Mawal  Gum 50g</v>
      </c>
      <c r="F149" s="41">
        <v>15</v>
      </c>
      <c r="G149" s="10">
        <v>10</v>
      </c>
      <c r="H149" s="10">
        <v>15</v>
      </c>
      <c r="I149" s="10">
        <v>14</v>
      </c>
      <c r="J149" s="10">
        <v>10</v>
      </c>
      <c r="K149" s="10"/>
      <c r="L149" s="10">
        <v>2</v>
      </c>
      <c r="M149" s="10"/>
      <c r="N149" s="10">
        <v>5</v>
      </c>
      <c r="O149" s="8"/>
      <c r="P149" s="8"/>
      <c r="Q149" s="8">
        <v>15</v>
      </c>
      <c r="R149" s="8">
        <f t="shared" si="128"/>
        <v>86</v>
      </c>
      <c r="S149" s="34">
        <f t="shared" si="129"/>
        <v>1.0543221076634505E-4</v>
      </c>
      <c r="T149" s="8" t="str">
        <f t="shared" si="110"/>
        <v>Mawal  Gum 50g</v>
      </c>
      <c r="U149" s="82">
        <v>6</v>
      </c>
      <c r="V149" s="8">
        <f t="shared" si="111"/>
        <v>90</v>
      </c>
      <c r="W149" s="8">
        <f t="shared" si="112"/>
        <v>60</v>
      </c>
      <c r="X149" s="8">
        <f t="shared" si="113"/>
        <v>90</v>
      </c>
      <c r="Y149" s="8">
        <f t="shared" si="114"/>
        <v>84</v>
      </c>
      <c r="Z149" s="8">
        <f t="shared" si="115"/>
        <v>60</v>
      </c>
      <c r="AA149" s="8">
        <f t="shared" si="116"/>
        <v>0</v>
      </c>
      <c r="AB149" s="8">
        <f t="shared" si="117"/>
        <v>12</v>
      </c>
      <c r="AC149" s="8">
        <f t="shared" si="118"/>
        <v>0</v>
      </c>
      <c r="AD149" s="8">
        <f t="shared" si="119"/>
        <v>30</v>
      </c>
      <c r="AE149" s="8">
        <f t="shared" si="120"/>
        <v>0</v>
      </c>
      <c r="AF149" s="8">
        <f t="shared" si="121"/>
        <v>0</v>
      </c>
      <c r="AG149" s="8">
        <f t="shared" si="122"/>
        <v>90</v>
      </c>
      <c r="AH149" s="10">
        <f t="shared" si="123"/>
        <v>516</v>
      </c>
      <c r="AI149" s="10" t="s">
        <v>105</v>
      </c>
      <c r="AJ149" s="8" t="str">
        <f t="shared" si="124"/>
        <v>Mawal  Gum</v>
      </c>
      <c r="AK149" s="8">
        <f t="shared" si="125"/>
        <v>86</v>
      </c>
      <c r="AL149" s="10">
        <f t="shared" si="126"/>
        <v>516</v>
      </c>
      <c r="AM149" s="44">
        <f t="shared" si="127"/>
        <v>8.1640544593062226E-5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  <c r="AQK149" s="3"/>
      <c r="AQL149" s="3"/>
      <c r="AQM149" s="3"/>
      <c r="AQN149" s="3"/>
      <c r="AQO149" s="3"/>
      <c r="AQP149" s="3"/>
      <c r="AQQ149" s="3"/>
      <c r="AQR149" s="3"/>
      <c r="AQS149" s="3"/>
      <c r="AQT149" s="3"/>
      <c r="AQU149" s="3"/>
      <c r="AQV149" s="3"/>
      <c r="AQW149" s="3"/>
      <c r="AQX149" s="3"/>
      <c r="AQY149" s="3"/>
      <c r="AQZ149" s="3"/>
      <c r="ARA149" s="3"/>
      <c r="ARB149" s="3"/>
      <c r="ARC149" s="3"/>
      <c r="ARD149" s="3"/>
      <c r="ARE149" s="3"/>
      <c r="ARF149" s="3"/>
      <c r="ARG149" s="3"/>
      <c r="ARH149" s="3"/>
      <c r="ARI149" s="3"/>
      <c r="ARJ149" s="3"/>
      <c r="ARK149" s="3"/>
      <c r="ARL149" s="3"/>
      <c r="ARM149" s="3"/>
      <c r="ARN149" s="3"/>
      <c r="ARO149" s="3"/>
      <c r="ARP149" s="3"/>
      <c r="ARQ149" s="3"/>
      <c r="ARR149" s="3"/>
      <c r="ARS149" s="3"/>
      <c r="ART149" s="3"/>
      <c r="ARU149" s="3"/>
      <c r="ARV149" s="3"/>
      <c r="ARW149" s="3"/>
      <c r="ARX149" s="3"/>
      <c r="ARY149" s="3"/>
      <c r="ARZ149" s="3"/>
      <c r="ASA149" s="3"/>
      <c r="ASB149" s="3"/>
      <c r="ASC149" s="3"/>
      <c r="ASD149" s="3"/>
      <c r="ASE149" s="3"/>
      <c r="ASF149" s="3"/>
      <c r="ASG149" s="3"/>
      <c r="ASH149" s="3"/>
      <c r="ASI149" s="3"/>
      <c r="ASJ149" s="3"/>
      <c r="ASK149" s="3"/>
      <c r="ASL149" s="3"/>
      <c r="ASM149" s="3"/>
      <c r="ASN149" s="3"/>
      <c r="ASO149" s="3"/>
      <c r="ASP149" s="3"/>
      <c r="ASQ149" s="3"/>
      <c r="ASR149" s="3"/>
      <c r="ASS149" s="3"/>
      <c r="AST149" s="3"/>
      <c r="ASU149" s="3"/>
      <c r="ASV149" s="3"/>
      <c r="ASW149" s="3"/>
      <c r="ASX149" s="3"/>
      <c r="ASY149" s="3"/>
      <c r="ASZ149" s="3"/>
      <c r="ATA149" s="3"/>
      <c r="ATB149" s="3"/>
      <c r="ATC149" s="3"/>
      <c r="ATD149" s="3"/>
      <c r="ATE149" s="3"/>
      <c r="ATF149" s="3"/>
      <c r="ATG149" s="3"/>
      <c r="ATH149" s="3"/>
      <c r="ATI149" s="3"/>
      <c r="ATJ149" s="3"/>
      <c r="ATK149" s="3"/>
      <c r="ATL149" s="3"/>
      <c r="ATM149" s="3"/>
      <c r="ATN149" s="3"/>
      <c r="ATO149" s="3"/>
      <c r="ATP149" s="3"/>
      <c r="ATQ149" s="3"/>
      <c r="ATR149" s="3"/>
      <c r="ATS149" s="3"/>
      <c r="ATT149" s="3"/>
      <c r="ATU149" s="3"/>
      <c r="ATV149" s="3"/>
      <c r="ATW149" s="3"/>
      <c r="ATX149" s="3"/>
      <c r="ATY149" s="3"/>
      <c r="ATZ149" s="3"/>
      <c r="AUA149" s="3"/>
      <c r="AUB149" s="3"/>
      <c r="AUC149" s="3"/>
      <c r="AUD149" s="3"/>
      <c r="AUE149" s="3"/>
      <c r="AUF149" s="3"/>
      <c r="AUG149" s="3"/>
      <c r="AUH149" s="3"/>
      <c r="AUI149" s="3"/>
      <c r="AUJ149" s="3"/>
      <c r="AUK149" s="3"/>
      <c r="AUL149" s="3"/>
      <c r="AUM149" s="3"/>
      <c r="AUN149" s="3"/>
      <c r="AUO149" s="3"/>
      <c r="AUP149" s="3"/>
      <c r="AUQ149" s="3"/>
      <c r="AUR149" s="3"/>
      <c r="AUS149" s="3"/>
      <c r="AUT149" s="3"/>
      <c r="AUU149" s="3"/>
      <c r="AUV149" s="3"/>
      <c r="AUW149" s="3"/>
      <c r="AUX149" s="3"/>
      <c r="AUY149" s="3"/>
      <c r="AUZ149" s="3"/>
      <c r="AVA149" s="3"/>
      <c r="AVB149" s="3"/>
      <c r="AVC149" s="3"/>
      <c r="AVD149" s="3"/>
      <c r="AVE149" s="3"/>
      <c r="AVF149" s="3"/>
      <c r="AVG149" s="3"/>
      <c r="AVH149" s="3"/>
      <c r="AVI149" s="3"/>
      <c r="AVJ149" s="3"/>
      <c r="AVK149" s="3"/>
      <c r="AVL149" s="3"/>
      <c r="AVM149" s="3"/>
      <c r="AVN149" s="3"/>
      <c r="AVO149" s="3"/>
      <c r="AVP149" s="3"/>
      <c r="AVQ149" s="3"/>
      <c r="AVR149" s="3"/>
      <c r="AVS149" s="3"/>
      <c r="AVT149" s="3"/>
      <c r="AVU149" s="3"/>
      <c r="AVV149" s="3"/>
      <c r="AVW149" s="3"/>
      <c r="AVX149" s="3"/>
      <c r="AVY149" s="3"/>
      <c r="AVZ149" s="3"/>
      <c r="AWA149" s="3"/>
      <c r="AWB149" s="3"/>
      <c r="AWC149" s="3"/>
      <c r="AWD149" s="3"/>
      <c r="AWE149" s="3"/>
      <c r="AWF149" s="3"/>
      <c r="AWG149" s="3"/>
      <c r="AWH149" s="3"/>
      <c r="AWI149" s="3"/>
      <c r="AWJ149" s="3"/>
      <c r="AWK149" s="3"/>
      <c r="AWL149" s="3"/>
      <c r="AWM149" s="3"/>
      <c r="AWN149" s="3"/>
      <c r="AWO149" s="3"/>
      <c r="AWP149" s="3"/>
      <c r="AWQ149" s="3"/>
      <c r="AWR149" s="3"/>
      <c r="AWS149" s="3"/>
      <c r="AWT149" s="3"/>
      <c r="AWU149" s="3"/>
      <c r="AWV149" s="3"/>
      <c r="AWW149" s="3"/>
      <c r="AWX149" s="3"/>
      <c r="AWY149" s="3"/>
      <c r="AWZ149" s="3"/>
      <c r="AXA149" s="3"/>
      <c r="AXB149" s="3"/>
      <c r="AXC149" s="3"/>
      <c r="AXD149" s="3"/>
      <c r="AXE149" s="3"/>
      <c r="AXF149" s="3"/>
      <c r="AXG149" s="3"/>
      <c r="AXH149" s="3"/>
      <c r="AXI149" s="3"/>
      <c r="AXJ149" s="3"/>
      <c r="AXK149" s="3"/>
      <c r="AXL149" s="3"/>
      <c r="AXM149" s="3"/>
      <c r="AXN149" s="3"/>
      <c r="AXO149" s="3"/>
      <c r="AXP149" s="3"/>
      <c r="AXQ149" s="3"/>
      <c r="AXR149" s="3"/>
      <c r="AXS149" s="3"/>
      <c r="AXT149" s="3"/>
      <c r="AXU149" s="3"/>
      <c r="AXV149" s="3"/>
      <c r="AXW149" s="3"/>
      <c r="AXX149" s="3"/>
      <c r="AXY149" s="3"/>
      <c r="AXZ149" s="3"/>
      <c r="AYA149" s="3"/>
      <c r="AYB149" s="3"/>
      <c r="AYC149" s="3"/>
      <c r="AYD149" s="3"/>
      <c r="AYE149" s="3"/>
      <c r="AYF149" s="3"/>
      <c r="AYG149" s="3"/>
      <c r="AYH149" s="3"/>
      <c r="AYI149" s="3"/>
      <c r="AYJ149" s="3"/>
      <c r="AYK149" s="3"/>
      <c r="AYL149" s="3"/>
      <c r="AYM149" s="3"/>
      <c r="AYN149" s="3"/>
      <c r="AYO149" s="3"/>
      <c r="AYP149" s="3"/>
      <c r="AYQ149" s="3"/>
      <c r="AYR149" s="3"/>
      <c r="AYS149" s="3"/>
      <c r="AYT149" s="3"/>
      <c r="AYU149" s="3"/>
      <c r="AYV149" s="3"/>
      <c r="AYW149" s="3"/>
      <c r="AYX149" s="3"/>
      <c r="AYY149" s="3"/>
      <c r="AYZ149" s="3"/>
      <c r="AZA149" s="3"/>
      <c r="AZB149" s="3"/>
      <c r="AZC149" s="3"/>
      <c r="AZD149" s="3"/>
      <c r="AZE149" s="3"/>
      <c r="AZF149" s="3"/>
      <c r="AZG149" s="3"/>
      <c r="AZH149" s="3"/>
      <c r="AZI149" s="3"/>
      <c r="AZJ149" s="3"/>
      <c r="AZK149" s="3"/>
      <c r="AZL149" s="3"/>
      <c r="AZM149" s="3"/>
      <c r="AZN149" s="3"/>
      <c r="AZO149" s="3"/>
      <c r="AZP149" s="3"/>
      <c r="AZQ149" s="3"/>
      <c r="AZR149" s="3"/>
      <c r="AZS149" s="3"/>
      <c r="AZT149" s="3"/>
      <c r="AZU149" s="3"/>
      <c r="AZV149" s="3"/>
      <c r="AZW149" s="3"/>
      <c r="AZX149" s="3"/>
      <c r="AZY149" s="3"/>
      <c r="AZZ149" s="3"/>
      <c r="BAA149" s="3"/>
      <c r="BAB149" s="3"/>
      <c r="BAC149" s="3"/>
      <c r="BAD149" s="3"/>
      <c r="BAE149" s="3"/>
      <c r="BAF149" s="3"/>
      <c r="BAG149" s="3"/>
      <c r="BAH149" s="3"/>
      <c r="BAI149" s="3"/>
      <c r="BAJ149" s="3"/>
      <c r="BAK149" s="3"/>
      <c r="BAL149" s="3"/>
      <c r="BAM149" s="3"/>
      <c r="BAN149" s="3"/>
      <c r="BAO149" s="3"/>
      <c r="BAP149" s="3"/>
      <c r="BAQ149" s="3"/>
      <c r="BAR149" s="3"/>
      <c r="BAS149" s="3"/>
      <c r="BAT149" s="3"/>
      <c r="BAU149" s="3"/>
      <c r="BAV149" s="3"/>
      <c r="BAW149" s="3"/>
      <c r="BAX149" s="3"/>
      <c r="BAY149" s="3"/>
      <c r="BAZ149" s="3"/>
      <c r="BBA149" s="3"/>
      <c r="BBB149" s="3"/>
      <c r="BBC149" s="3"/>
      <c r="BBD149" s="3"/>
      <c r="BBE149" s="3"/>
      <c r="BBF149" s="3"/>
      <c r="BBG149" s="3"/>
      <c r="BBH149" s="3"/>
      <c r="BBI149" s="3"/>
      <c r="BBJ149" s="3"/>
      <c r="BBK149" s="3"/>
      <c r="BBL149" s="3"/>
      <c r="BBM149" s="3"/>
      <c r="BBN149" s="3"/>
      <c r="BBO149" s="3"/>
      <c r="BBP149" s="3"/>
      <c r="BBQ149" s="3"/>
      <c r="BBR149" s="3"/>
      <c r="BBS149" s="3"/>
      <c r="BBT149" s="3"/>
      <c r="BBU149" s="3"/>
      <c r="BBV149" s="3"/>
      <c r="BBW149" s="3"/>
      <c r="BBX149" s="3"/>
      <c r="BBY149" s="3"/>
      <c r="BBZ149" s="3"/>
      <c r="BCA149" s="3"/>
      <c r="BCB149" s="3"/>
      <c r="BCC149" s="3"/>
      <c r="BCD149" s="3"/>
      <c r="BCE149" s="3"/>
      <c r="BCF149" s="3"/>
      <c r="BCG149" s="3"/>
      <c r="BCH149" s="3"/>
      <c r="BCI149" s="3"/>
      <c r="BCJ149" s="3"/>
      <c r="BCK149" s="3"/>
      <c r="BCL149" s="3"/>
      <c r="BCM149" s="3"/>
      <c r="BCN149" s="3"/>
      <c r="BCO149" s="3"/>
      <c r="BCP149" s="3"/>
      <c r="BCQ149" s="3"/>
      <c r="BCR149" s="3"/>
      <c r="BCS149" s="3"/>
      <c r="BCT149" s="3"/>
      <c r="BCU149" s="3"/>
      <c r="BCV149" s="3"/>
      <c r="BCW149" s="3"/>
      <c r="BCX149" s="3"/>
      <c r="BCY149" s="3"/>
      <c r="BCZ149" s="3"/>
      <c r="BDA149" s="3"/>
      <c r="BDB149" s="3"/>
      <c r="BDC149" s="3"/>
      <c r="BDD149" s="3"/>
      <c r="BDE149" s="3"/>
      <c r="BDF149" s="3"/>
      <c r="BDG149" s="3"/>
      <c r="BDH149" s="3"/>
      <c r="BDI149" s="3"/>
      <c r="BDJ149" s="3"/>
      <c r="BDK149" s="3"/>
      <c r="BDL149" s="3"/>
      <c r="BDM149" s="3"/>
      <c r="BDN149" s="3"/>
      <c r="BDO149" s="3"/>
      <c r="BDP149" s="3"/>
      <c r="BDQ149" s="3"/>
      <c r="BDR149" s="3"/>
      <c r="BDS149" s="3"/>
      <c r="BDT149" s="3"/>
      <c r="BDU149" s="3"/>
      <c r="BDV149" s="3"/>
      <c r="BDW149" s="3"/>
      <c r="BDX149" s="3"/>
      <c r="BDY149" s="3"/>
      <c r="BDZ149" s="3"/>
      <c r="BEA149" s="3"/>
      <c r="BEB149" s="3"/>
      <c r="BEC149" s="3"/>
      <c r="BED149" s="3"/>
      <c r="BEE149" s="3"/>
      <c r="BEF149" s="3"/>
      <c r="BEG149" s="3"/>
      <c r="BEH149" s="3"/>
      <c r="BEI149" s="3"/>
      <c r="BEJ149" s="3"/>
      <c r="BEK149" s="3"/>
      <c r="BEL149" s="3"/>
      <c r="BEM149" s="3"/>
      <c r="BEN149" s="3"/>
      <c r="BEO149" s="3"/>
      <c r="BEP149" s="3"/>
      <c r="BEQ149" s="3"/>
      <c r="BER149" s="3"/>
      <c r="BES149" s="3"/>
      <c r="BET149" s="3"/>
      <c r="BEU149" s="3"/>
      <c r="BEV149" s="3"/>
      <c r="BEW149" s="3"/>
      <c r="BEX149" s="3"/>
      <c r="BEY149" s="3"/>
      <c r="BEZ149" s="3"/>
      <c r="BFA149" s="3"/>
      <c r="BFB149" s="3"/>
      <c r="BFC149" s="3"/>
      <c r="BFD149" s="3"/>
      <c r="BFE149" s="3"/>
      <c r="BFF149" s="3"/>
      <c r="BFG149" s="3"/>
      <c r="BFH149" s="3"/>
      <c r="BFI149" s="3"/>
      <c r="BFJ149" s="3"/>
      <c r="BFK149" s="3"/>
      <c r="BFL149" s="3"/>
      <c r="BFM149" s="3"/>
      <c r="BFN149" s="3"/>
      <c r="BFO149" s="3"/>
      <c r="BFP149" s="3"/>
      <c r="BFQ149" s="3"/>
      <c r="BFR149" s="3"/>
      <c r="BFS149" s="3"/>
      <c r="BFT149" s="3"/>
      <c r="BFU149" s="3"/>
      <c r="BFV149" s="3"/>
      <c r="BFW149" s="3"/>
      <c r="BFX149" s="3"/>
      <c r="BFY149" s="3"/>
      <c r="BFZ149" s="3"/>
      <c r="BGA149" s="3"/>
      <c r="BGB149" s="3"/>
      <c r="BGC149" s="3"/>
      <c r="BGD149" s="3"/>
      <c r="BGE149" s="3"/>
      <c r="BGF149" s="3"/>
      <c r="BGG149" s="3"/>
      <c r="BGH149" s="3"/>
      <c r="BGI149" s="3"/>
      <c r="BGJ149" s="3"/>
      <c r="BGK149" s="3"/>
      <c r="BGL149" s="3"/>
      <c r="BGM149" s="3"/>
      <c r="BGN149" s="3"/>
      <c r="BGO149" s="3"/>
      <c r="BGP149" s="3"/>
      <c r="BGQ149" s="3"/>
      <c r="BGR149" s="3"/>
      <c r="BGS149" s="3"/>
      <c r="BGT149" s="3"/>
      <c r="BGU149" s="3"/>
      <c r="BGV149" s="3"/>
      <c r="BGW149" s="3"/>
      <c r="BGX149" s="3"/>
      <c r="BGY149" s="3"/>
      <c r="BGZ149" s="3"/>
      <c r="BHA149" s="3"/>
      <c r="BHB149" s="3"/>
      <c r="BHC149" s="3"/>
      <c r="BHD149" s="3"/>
      <c r="BHE149" s="3"/>
      <c r="BHF149" s="3"/>
      <c r="BHG149" s="3"/>
      <c r="BHH149" s="3"/>
      <c r="BHI149" s="3"/>
      <c r="BHJ149" s="3"/>
      <c r="BHK149" s="3"/>
      <c r="BHL149" s="3"/>
      <c r="BHM149" s="3"/>
      <c r="BHN149" s="3"/>
      <c r="BHO149" s="3"/>
      <c r="BHP149" s="3"/>
      <c r="BHQ149" s="3"/>
      <c r="BHR149" s="3"/>
      <c r="BHS149" s="3"/>
      <c r="BHT149" s="3"/>
      <c r="BHU149" s="3"/>
      <c r="BHV149" s="3"/>
      <c r="BHW149" s="3"/>
      <c r="BHX149" s="3"/>
      <c r="BHY149" s="3"/>
      <c r="BHZ149" s="3"/>
      <c r="BIA149" s="3"/>
      <c r="BIB149" s="3"/>
      <c r="BIC149" s="3"/>
      <c r="BID149" s="3"/>
      <c r="BIE149" s="3"/>
      <c r="BIF149" s="3"/>
      <c r="BIG149" s="3"/>
      <c r="BIH149" s="3"/>
      <c r="BII149" s="3"/>
      <c r="BIJ149" s="3"/>
      <c r="BIK149" s="3"/>
      <c r="BIL149" s="3"/>
      <c r="BIM149" s="3"/>
      <c r="BIN149" s="3"/>
      <c r="BIO149" s="3"/>
      <c r="BIP149" s="3"/>
      <c r="BIQ149" s="3"/>
      <c r="BIR149" s="3"/>
      <c r="BIS149" s="3"/>
      <c r="BIT149" s="3"/>
      <c r="BIU149" s="3"/>
      <c r="BIV149" s="3"/>
      <c r="BIW149" s="3"/>
      <c r="BIX149" s="3"/>
      <c r="BIY149" s="3"/>
      <c r="BIZ149" s="3"/>
      <c r="BJA149" s="3"/>
      <c r="BJB149" s="3"/>
      <c r="BJC149" s="3"/>
      <c r="BJD149" s="3"/>
      <c r="BJE149" s="3"/>
      <c r="BJF149" s="3"/>
      <c r="BJG149" s="3"/>
      <c r="BJH149" s="3"/>
      <c r="BJI149" s="3"/>
      <c r="BJJ149" s="3"/>
      <c r="BJK149" s="3"/>
      <c r="BJL149" s="3"/>
      <c r="BJM149" s="3"/>
      <c r="BJN149" s="3"/>
      <c r="BJO149" s="3"/>
      <c r="BJP149" s="3"/>
      <c r="BJQ149" s="3"/>
      <c r="BJR149" s="3"/>
      <c r="BJS149" s="3"/>
      <c r="BJT149" s="3"/>
      <c r="BJU149" s="3"/>
      <c r="BJV149" s="3"/>
      <c r="BJW149" s="3"/>
      <c r="BJX149" s="3"/>
      <c r="BJY149" s="3"/>
      <c r="BJZ149" s="3"/>
      <c r="BKA149" s="3"/>
      <c r="BKB149" s="3"/>
      <c r="BKC149" s="3"/>
      <c r="BKD149" s="3"/>
      <c r="BKE149" s="3"/>
      <c r="BKF149" s="3"/>
      <c r="BKG149" s="3"/>
      <c r="BKH149" s="3"/>
      <c r="BKI149" s="3"/>
      <c r="BKJ149" s="3"/>
      <c r="BKK149" s="3"/>
      <c r="BKL149" s="3"/>
      <c r="BKM149" s="3"/>
      <c r="BKN149" s="3"/>
      <c r="BKO149" s="3"/>
      <c r="BKP149" s="3"/>
      <c r="BKQ149" s="3"/>
      <c r="BKR149" s="3"/>
      <c r="BKS149" s="3"/>
      <c r="BKT149" s="3"/>
      <c r="BKU149" s="3"/>
      <c r="BKV149" s="3"/>
      <c r="BKW149" s="3"/>
      <c r="BKX149" s="3"/>
      <c r="BKY149" s="3"/>
      <c r="BKZ149" s="3"/>
      <c r="BLA149" s="3"/>
      <c r="BLB149" s="3"/>
      <c r="BLC149" s="3"/>
      <c r="BLD149" s="3"/>
      <c r="BLE149" s="3"/>
      <c r="BLF149" s="3"/>
      <c r="BLG149" s="3"/>
      <c r="BLH149" s="3"/>
      <c r="BLI149" s="3"/>
      <c r="BLJ149" s="3"/>
      <c r="BLK149" s="3"/>
      <c r="BLL149" s="3"/>
      <c r="BLM149" s="3"/>
      <c r="BLN149" s="3"/>
      <c r="BLO149" s="3"/>
      <c r="BLP149" s="3"/>
      <c r="BLQ149" s="3"/>
      <c r="BLR149" s="3"/>
      <c r="BLS149" s="3"/>
      <c r="BLT149" s="3"/>
      <c r="BLU149" s="3"/>
      <c r="BLV149" s="3"/>
      <c r="BLW149" s="3"/>
      <c r="BLX149" s="3"/>
      <c r="BLY149" s="3"/>
      <c r="BLZ149" s="3"/>
      <c r="BMA149" s="3"/>
      <c r="BMB149" s="3"/>
      <c r="BMC149" s="3"/>
      <c r="BMD149" s="3"/>
      <c r="BME149" s="3"/>
      <c r="BMF149" s="3"/>
      <c r="BMG149" s="3"/>
      <c r="BMH149" s="3"/>
      <c r="BMI149" s="3"/>
      <c r="BMJ149" s="3"/>
      <c r="BMK149" s="3"/>
      <c r="BML149" s="3"/>
      <c r="BMM149" s="3"/>
      <c r="BMN149" s="3"/>
      <c r="BMO149" s="3"/>
      <c r="BMP149" s="3"/>
      <c r="BMQ149" s="3"/>
      <c r="BMR149" s="3"/>
      <c r="BMS149" s="3"/>
      <c r="BMT149" s="3"/>
      <c r="BMU149" s="3"/>
      <c r="BMV149" s="3"/>
      <c r="BMW149" s="3"/>
      <c r="BMX149" s="3"/>
      <c r="BMY149" s="3"/>
      <c r="BMZ149" s="3"/>
      <c r="BNA149" s="3"/>
      <c r="BNB149" s="3"/>
      <c r="BNC149" s="3"/>
      <c r="BND149" s="3"/>
      <c r="BNE149" s="3"/>
      <c r="BNF149" s="3"/>
      <c r="BNG149" s="3"/>
      <c r="BNH149" s="3"/>
      <c r="BNI149" s="3"/>
      <c r="BNJ149" s="3"/>
      <c r="BNK149" s="3"/>
      <c r="BNL149" s="3"/>
      <c r="BNM149" s="3"/>
      <c r="BNN149" s="3"/>
      <c r="BNO149" s="3"/>
      <c r="BNP149" s="3"/>
      <c r="BNQ149" s="3"/>
      <c r="BNR149" s="3"/>
      <c r="BNS149" s="3"/>
      <c r="BNT149" s="3"/>
      <c r="BNU149" s="3"/>
      <c r="BNV149" s="3"/>
      <c r="BNW149" s="3"/>
      <c r="BNX149" s="3"/>
      <c r="BNY149" s="3"/>
      <c r="BNZ149" s="3"/>
      <c r="BOA149" s="3"/>
      <c r="BOB149" s="3"/>
      <c r="BOC149" s="3"/>
      <c r="BOD149" s="3"/>
      <c r="BOE149" s="3"/>
      <c r="BOF149" s="3"/>
      <c r="BOG149" s="3"/>
      <c r="BOH149" s="3"/>
      <c r="BOI149" s="3"/>
      <c r="BOJ149" s="3"/>
      <c r="BOK149" s="3"/>
      <c r="BOL149" s="3"/>
      <c r="BOM149" s="3"/>
      <c r="BON149" s="3"/>
      <c r="BOO149" s="3"/>
      <c r="BOP149" s="3"/>
      <c r="BOQ149" s="3"/>
      <c r="BOR149" s="3"/>
      <c r="BOS149" s="3"/>
      <c r="BOT149" s="3"/>
      <c r="BOU149" s="3"/>
      <c r="BOV149" s="3"/>
      <c r="BOW149" s="3"/>
      <c r="BOX149" s="3"/>
      <c r="BOY149" s="3"/>
      <c r="BOZ149" s="3"/>
      <c r="BPA149" s="3"/>
      <c r="BPB149" s="3"/>
      <c r="BPC149" s="3"/>
      <c r="BPD149" s="3"/>
      <c r="BPE149" s="3"/>
      <c r="BPF149" s="3"/>
      <c r="BPG149" s="3"/>
      <c r="BPH149" s="3"/>
      <c r="BPI149" s="3"/>
      <c r="BPJ149" s="3"/>
      <c r="BPK149" s="3"/>
      <c r="BPL149" s="3"/>
      <c r="BPM149" s="3"/>
      <c r="BPN149" s="3"/>
      <c r="BPO149" s="3"/>
      <c r="BPP149" s="3"/>
      <c r="BPQ149" s="3"/>
      <c r="BPR149" s="3"/>
      <c r="BPS149" s="3"/>
      <c r="BPT149" s="3"/>
      <c r="BPU149" s="3"/>
      <c r="BPV149" s="3"/>
      <c r="BPW149" s="3"/>
      <c r="BPX149" s="3"/>
      <c r="BPY149" s="3"/>
      <c r="BPZ149" s="3"/>
      <c r="BQA149" s="3"/>
      <c r="BQB149" s="3"/>
      <c r="BQC149" s="3"/>
      <c r="BQD149" s="3"/>
      <c r="BQE149" s="3"/>
      <c r="BQF149" s="3"/>
      <c r="BQG149" s="3"/>
      <c r="BQH149" s="3"/>
      <c r="BQI149" s="3"/>
      <c r="BQJ149" s="3"/>
      <c r="BQK149" s="3"/>
      <c r="BQL149" s="3"/>
      <c r="BQM149" s="3"/>
      <c r="BQN149" s="3"/>
      <c r="BQO149" s="3"/>
      <c r="BQP149" s="3"/>
      <c r="BQQ149" s="3"/>
      <c r="BQR149" s="3"/>
      <c r="BQS149" s="3"/>
      <c r="BQT149" s="3"/>
      <c r="BQU149" s="3"/>
      <c r="BQV149" s="3"/>
      <c r="BQW149" s="3"/>
      <c r="BQX149" s="3"/>
      <c r="BQY149" s="3"/>
      <c r="BQZ149" s="3"/>
      <c r="BRA149" s="3"/>
      <c r="BRB149" s="3"/>
      <c r="BRC149" s="3"/>
      <c r="BRD149" s="3"/>
      <c r="BRE149" s="3"/>
      <c r="BRF149" s="3"/>
      <c r="BRG149" s="3"/>
      <c r="BRH149" s="3"/>
      <c r="BRI149" s="3"/>
      <c r="BRJ149" s="3"/>
      <c r="BRK149" s="3"/>
      <c r="BRL149" s="3"/>
      <c r="BRM149" s="3"/>
      <c r="BRN149" s="3"/>
      <c r="BRO149" s="3"/>
      <c r="BRP149" s="3"/>
      <c r="BRQ149" s="3"/>
      <c r="BRR149" s="3"/>
      <c r="BRS149" s="3"/>
      <c r="BRT149" s="3"/>
      <c r="BRU149" s="3"/>
      <c r="BRV149" s="3"/>
      <c r="BRW149" s="3"/>
      <c r="BRX149" s="3"/>
      <c r="BRY149" s="3"/>
      <c r="BRZ149" s="3"/>
      <c r="BSA149" s="3"/>
      <c r="BSB149" s="3"/>
      <c r="BSC149" s="3"/>
      <c r="BSD149" s="3"/>
      <c r="BSE149" s="3"/>
      <c r="BSF149" s="3"/>
      <c r="BSG149" s="3"/>
      <c r="BSH149" s="3"/>
      <c r="BSI149" s="3"/>
      <c r="BSJ149" s="3"/>
      <c r="BSK149" s="3"/>
      <c r="BSL149" s="3"/>
      <c r="BSM149" s="3"/>
      <c r="BSN149" s="3"/>
      <c r="BSO149" s="3"/>
      <c r="BSP149" s="3"/>
      <c r="BSQ149" s="3"/>
      <c r="BSR149" s="3"/>
      <c r="BSS149" s="3"/>
      <c r="BST149" s="3"/>
      <c r="BSU149" s="3"/>
      <c r="BSV149" s="3"/>
      <c r="BSW149" s="3"/>
      <c r="BSX149" s="3"/>
      <c r="BSY149" s="3"/>
      <c r="BSZ149" s="3"/>
      <c r="BTA149" s="3"/>
      <c r="BTB149" s="3"/>
      <c r="BTC149" s="3"/>
      <c r="BTD149" s="3"/>
      <c r="BTE149" s="3"/>
      <c r="BTF149" s="3"/>
      <c r="BTG149" s="3"/>
      <c r="BTH149" s="3"/>
      <c r="BTI149" s="3"/>
      <c r="BTJ149" s="3"/>
      <c r="BTK149" s="3"/>
      <c r="BTL149" s="3"/>
      <c r="BTM149" s="3"/>
      <c r="BTN149" s="3"/>
      <c r="BTO149" s="3"/>
      <c r="BTP149" s="3"/>
      <c r="BTQ149" s="3"/>
      <c r="BTR149" s="3"/>
      <c r="BTS149" s="3"/>
      <c r="BTT149" s="3"/>
      <c r="BTU149" s="3"/>
      <c r="BTV149" s="3"/>
      <c r="BTW149" s="3"/>
      <c r="BTX149" s="3"/>
      <c r="BTY149" s="3"/>
      <c r="BTZ149" s="3"/>
      <c r="BUA149" s="3"/>
      <c r="BUB149" s="3"/>
      <c r="BUC149" s="3"/>
      <c r="BUD149" s="3"/>
      <c r="BUE149" s="3"/>
      <c r="BUF149" s="3"/>
      <c r="BUG149" s="3"/>
      <c r="BUH149" s="3"/>
      <c r="BUI149" s="3"/>
      <c r="BUJ149" s="3"/>
      <c r="BUK149" s="3"/>
      <c r="BUL149" s="3"/>
      <c r="BUM149" s="3"/>
      <c r="BUN149" s="3"/>
      <c r="BUO149" s="3"/>
      <c r="BUP149" s="3"/>
      <c r="BUQ149" s="3"/>
      <c r="BUR149" s="3"/>
      <c r="BUS149" s="3"/>
      <c r="BUT149" s="3"/>
      <c r="BUU149" s="3"/>
      <c r="BUV149" s="3"/>
      <c r="BUW149" s="3"/>
      <c r="BUX149" s="3"/>
      <c r="BUY149" s="3"/>
      <c r="BUZ149" s="3"/>
      <c r="BVA149" s="3"/>
      <c r="BVB149" s="3"/>
      <c r="BVC149" s="3"/>
      <c r="BVD149" s="3"/>
      <c r="BVE149" s="3"/>
      <c r="BVF149" s="3"/>
      <c r="BVG149" s="3"/>
      <c r="BVH149" s="3"/>
      <c r="BVI149" s="3"/>
      <c r="BVJ149" s="3"/>
      <c r="BVK149" s="3"/>
      <c r="BVL149" s="3"/>
      <c r="BVM149" s="3"/>
      <c r="BVN149" s="3"/>
      <c r="BVO149" s="3"/>
      <c r="BVP149" s="3"/>
      <c r="BVQ149" s="3"/>
      <c r="BVR149" s="3"/>
      <c r="BVS149" s="3"/>
      <c r="BVT149" s="3"/>
      <c r="BVU149" s="3"/>
      <c r="BVV149" s="3"/>
      <c r="BVW149" s="3"/>
      <c r="BVX149" s="3"/>
      <c r="BVY149" s="3"/>
      <c r="BVZ149" s="3"/>
      <c r="BWA149" s="3"/>
      <c r="BWB149" s="3"/>
      <c r="BWC149" s="3"/>
      <c r="BWD149" s="3"/>
      <c r="BWE149" s="3"/>
      <c r="BWF149" s="3"/>
      <c r="BWG149" s="3"/>
      <c r="BWH149" s="3"/>
      <c r="BWI149" s="3"/>
      <c r="BWJ149" s="3"/>
      <c r="BWK149" s="3"/>
      <c r="BWL149" s="3"/>
      <c r="BWM149" s="3"/>
      <c r="BWN149" s="3"/>
      <c r="BWO149" s="3"/>
      <c r="BWP149" s="3"/>
      <c r="BWQ149" s="3"/>
      <c r="BWR149" s="3"/>
      <c r="BWS149" s="3"/>
      <c r="BWT149" s="3"/>
      <c r="BWU149" s="3"/>
      <c r="BWV149" s="3"/>
      <c r="BWW149" s="3"/>
      <c r="BWX149" s="3"/>
      <c r="BWY149" s="3"/>
      <c r="BWZ149" s="3"/>
      <c r="BXA149" s="3"/>
      <c r="BXB149" s="3"/>
      <c r="BXC149" s="3"/>
      <c r="BXD149" s="3"/>
      <c r="BXE149" s="3"/>
      <c r="BXF149" s="3"/>
      <c r="BXG149" s="3"/>
      <c r="BXH149" s="3"/>
      <c r="BXI149" s="3"/>
      <c r="BXJ149" s="3"/>
      <c r="BXK149" s="3"/>
      <c r="BXL149" s="3"/>
      <c r="BXM149" s="3"/>
      <c r="BXN149" s="3"/>
      <c r="BXO149" s="3"/>
      <c r="BXP149" s="3"/>
      <c r="BXQ149" s="3"/>
      <c r="BXR149" s="3"/>
      <c r="BXS149" s="3"/>
      <c r="BXT149" s="3"/>
      <c r="BXU149" s="3"/>
      <c r="BXV149" s="3"/>
      <c r="BXW149" s="3"/>
      <c r="BXX149" s="3"/>
      <c r="BXY149" s="3"/>
      <c r="BXZ149" s="3"/>
      <c r="BYA149" s="3"/>
      <c r="BYB149" s="3"/>
      <c r="BYC149" s="3"/>
      <c r="BYD149" s="3"/>
      <c r="BYE149" s="3"/>
      <c r="BYF149" s="3"/>
      <c r="BYG149" s="3"/>
      <c r="BYH149" s="3"/>
      <c r="BYI149" s="3"/>
      <c r="BYJ149" s="3"/>
      <c r="BYK149" s="3"/>
      <c r="BYL149" s="3"/>
      <c r="BYM149" s="3"/>
      <c r="BYN149" s="3"/>
      <c r="BYO149" s="3"/>
      <c r="BYP149" s="3"/>
      <c r="BYQ149" s="3"/>
      <c r="BYR149" s="3"/>
      <c r="BYS149" s="3"/>
      <c r="BYT149" s="3"/>
      <c r="BYU149" s="3"/>
      <c r="BYV149" s="3"/>
      <c r="BYW149" s="3"/>
      <c r="BYX149" s="3"/>
      <c r="BYY149" s="3"/>
      <c r="BYZ149" s="3"/>
      <c r="BZA149" s="3"/>
      <c r="BZB149" s="3"/>
      <c r="BZC149" s="3"/>
      <c r="BZD149" s="3"/>
      <c r="BZE149" s="3"/>
      <c r="BZF149" s="3"/>
      <c r="BZG149" s="3"/>
      <c r="BZH149" s="3"/>
      <c r="BZI149" s="3"/>
      <c r="BZJ149" s="3"/>
      <c r="BZK149" s="3"/>
      <c r="BZL149" s="3"/>
      <c r="BZM149" s="3"/>
      <c r="BZN149" s="3"/>
      <c r="BZO149" s="3"/>
      <c r="BZP149" s="3"/>
      <c r="BZQ149" s="3"/>
      <c r="BZR149" s="3"/>
      <c r="BZS149" s="3"/>
      <c r="BZT149" s="3"/>
      <c r="BZU149" s="3"/>
      <c r="BZV149" s="3"/>
      <c r="BZW149" s="3"/>
      <c r="BZX149" s="3"/>
      <c r="BZY149" s="3"/>
      <c r="BZZ149" s="3"/>
      <c r="CAA149" s="3"/>
      <c r="CAB149" s="3"/>
      <c r="CAC149" s="3"/>
      <c r="CAD149" s="3"/>
      <c r="CAE149" s="3"/>
      <c r="CAF149" s="3"/>
      <c r="CAG149" s="3"/>
      <c r="CAH149" s="3"/>
      <c r="CAI149" s="3"/>
      <c r="CAJ149" s="3"/>
      <c r="CAK149" s="3"/>
      <c r="CAL149" s="3"/>
      <c r="CAM149" s="3"/>
      <c r="CAN149" s="3"/>
      <c r="CAO149" s="3"/>
      <c r="CAP149" s="3"/>
      <c r="CAQ149" s="3"/>
      <c r="CAR149" s="3"/>
      <c r="CAS149" s="3"/>
      <c r="CAT149" s="3"/>
      <c r="CAU149" s="3"/>
      <c r="CAV149" s="3"/>
      <c r="CAW149" s="3"/>
      <c r="CAX149" s="3"/>
      <c r="CAY149" s="3"/>
      <c r="CAZ149" s="3"/>
      <c r="CBA149" s="3"/>
      <c r="CBB149" s="3"/>
      <c r="CBC149" s="3"/>
      <c r="CBD149" s="3"/>
      <c r="CBE149" s="3"/>
      <c r="CBF149" s="3"/>
      <c r="CBG149" s="3"/>
      <c r="CBH149" s="3"/>
      <c r="CBI149" s="3"/>
      <c r="CBJ149" s="3"/>
      <c r="CBK149" s="3"/>
      <c r="CBL149" s="3"/>
      <c r="CBM149" s="3"/>
      <c r="CBN149" s="3"/>
      <c r="CBO149" s="3"/>
      <c r="CBP149" s="3"/>
      <c r="CBQ149" s="3"/>
      <c r="CBR149" s="3"/>
      <c r="CBS149" s="3"/>
      <c r="CBT149" s="3"/>
      <c r="CBU149" s="3"/>
      <c r="CBV149" s="3"/>
      <c r="CBW149" s="3"/>
      <c r="CBX149" s="3"/>
      <c r="CBY149" s="3"/>
      <c r="CBZ149" s="3"/>
      <c r="CCA149" s="3"/>
      <c r="CCB149" s="3"/>
      <c r="CCC149" s="3"/>
      <c r="CCD149" s="3"/>
      <c r="CCE149" s="3"/>
      <c r="CCF149" s="3"/>
      <c r="CCG149" s="3"/>
      <c r="CCH149" s="3"/>
      <c r="CCI149" s="3"/>
      <c r="CCJ149" s="3"/>
      <c r="CCK149" s="3"/>
      <c r="CCL149" s="3"/>
      <c r="CCM149" s="3"/>
      <c r="CCN149" s="3"/>
      <c r="CCO149" s="3"/>
      <c r="CCP149" s="3"/>
      <c r="CCQ149" s="3"/>
      <c r="CCR149" s="3"/>
      <c r="CCS149" s="3"/>
      <c r="CCT149" s="3"/>
      <c r="CCU149" s="3"/>
      <c r="CCV149" s="3"/>
      <c r="CCW149" s="3"/>
      <c r="CCX149" s="3"/>
      <c r="CCY149" s="3"/>
      <c r="CCZ149" s="3"/>
      <c r="CDA149" s="3"/>
      <c r="CDB149" s="3"/>
      <c r="CDC149" s="3"/>
      <c r="CDD149" s="3"/>
      <c r="CDE149" s="3"/>
      <c r="CDF149" s="3"/>
      <c r="CDG149" s="3"/>
      <c r="CDH149" s="3"/>
      <c r="CDI149" s="3"/>
      <c r="CDJ149" s="3"/>
      <c r="CDK149" s="3"/>
      <c r="CDL149" s="3"/>
      <c r="CDM149" s="3"/>
      <c r="CDN149" s="3"/>
      <c r="CDO149" s="3"/>
      <c r="CDP149" s="3"/>
      <c r="CDQ149" s="3"/>
      <c r="CDR149" s="3"/>
      <c r="CDS149" s="3"/>
      <c r="CDT149" s="3"/>
      <c r="CDU149" s="3"/>
      <c r="CDV149" s="3"/>
      <c r="CDW149" s="3"/>
      <c r="CDX149" s="3"/>
      <c r="CDY149" s="3"/>
      <c r="CDZ149" s="3"/>
      <c r="CEA149" s="3"/>
      <c r="CEB149" s="3"/>
      <c r="CEC149" s="3"/>
      <c r="CED149" s="3"/>
      <c r="CEE149" s="3"/>
      <c r="CEF149" s="3"/>
      <c r="CEG149" s="3"/>
      <c r="CEH149" s="3"/>
      <c r="CEI149" s="3"/>
      <c r="CEJ149" s="3"/>
      <c r="CEK149" s="3"/>
      <c r="CEL149" s="3"/>
      <c r="CEM149" s="3"/>
      <c r="CEN149" s="3"/>
      <c r="CEO149" s="3"/>
      <c r="CEP149" s="3"/>
      <c r="CEQ149" s="3"/>
      <c r="CER149" s="3"/>
      <c r="CES149" s="3"/>
      <c r="CET149" s="3"/>
      <c r="CEU149" s="3"/>
      <c r="CEV149" s="3"/>
      <c r="CEW149" s="3"/>
      <c r="CEX149" s="3"/>
      <c r="CEY149" s="3"/>
      <c r="CEZ149" s="3"/>
      <c r="CFA149" s="3"/>
      <c r="CFB149" s="3"/>
      <c r="CFC149" s="3"/>
      <c r="CFD149" s="3"/>
      <c r="CFE149" s="3"/>
      <c r="CFF149" s="3"/>
      <c r="CFG149" s="3"/>
      <c r="CFH149" s="3"/>
      <c r="CFI149" s="3"/>
      <c r="CFJ149" s="3"/>
      <c r="CFK149" s="3"/>
      <c r="CFL149" s="3"/>
      <c r="CFM149" s="3"/>
      <c r="CFN149" s="3"/>
      <c r="CFO149" s="3"/>
      <c r="CFP149" s="3"/>
      <c r="CFQ149" s="3"/>
      <c r="CFR149" s="3"/>
      <c r="CFS149" s="3"/>
      <c r="CFT149" s="3"/>
      <c r="CFU149" s="3"/>
      <c r="CFV149" s="3"/>
      <c r="CFW149" s="3"/>
      <c r="CFX149" s="3"/>
      <c r="CFY149" s="3"/>
      <c r="CFZ149" s="3"/>
      <c r="CGA149" s="3"/>
      <c r="CGB149" s="3"/>
      <c r="CGC149" s="3"/>
      <c r="CGD149" s="3"/>
      <c r="CGE149" s="3"/>
      <c r="CGF149" s="3"/>
      <c r="CGG149" s="3"/>
      <c r="CGH149" s="3"/>
      <c r="CGI149" s="3"/>
      <c r="CGJ149" s="3"/>
      <c r="CGK149" s="3"/>
      <c r="CGL149" s="3"/>
      <c r="CGM149" s="3"/>
      <c r="CGN149" s="3"/>
      <c r="CGO149" s="3"/>
      <c r="CGP149" s="3"/>
      <c r="CGQ149" s="3"/>
      <c r="CGR149" s="3"/>
      <c r="CGS149" s="3"/>
      <c r="CGT149" s="3"/>
      <c r="CGU149" s="3"/>
      <c r="CGV149" s="3"/>
      <c r="CGW149" s="3"/>
      <c r="CGX149" s="3"/>
      <c r="CGY149" s="3"/>
      <c r="CGZ149" s="3"/>
      <c r="CHA149" s="3"/>
      <c r="CHB149" s="3"/>
      <c r="CHC149" s="3"/>
      <c r="CHD149" s="3"/>
      <c r="CHE149" s="3"/>
      <c r="CHF149" s="3"/>
      <c r="CHG149" s="3"/>
      <c r="CHH149" s="3"/>
      <c r="CHI149" s="3"/>
      <c r="CHJ149" s="3"/>
      <c r="CHK149" s="3"/>
      <c r="CHL149" s="3"/>
      <c r="CHM149" s="3"/>
      <c r="CHN149" s="3"/>
      <c r="CHO149" s="3"/>
      <c r="CHP149" s="3"/>
      <c r="CHQ149" s="3"/>
      <c r="CHR149" s="3"/>
      <c r="CHS149" s="3"/>
      <c r="CHT149" s="3"/>
      <c r="CHU149" s="3"/>
      <c r="CHV149" s="3"/>
      <c r="CHW149" s="3"/>
      <c r="CHX149" s="3"/>
      <c r="CHY149" s="3"/>
      <c r="CHZ149" s="3"/>
      <c r="CIA149" s="3"/>
      <c r="CIB149" s="3"/>
      <c r="CIC149" s="3"/>
      <c r="CID149" s="3"/>
      <c r="CIE149" s="3"/>
      <c r="CIF149" s="3"/>
      <c r="CIG149" s="3"/>
      <c r="CIH149" s="3"/>
      <c r="CII149" s="3"/>
      <c r="CIJ149" s="3"/>
      <c r="CIK149" s="3"/>
      <c r="CIL149" s="3"/>
      <c r="CIM149" s="3"/>
      <c r="CIN149" s="3"/>
      <c r="CIO149" s="3"/>
      <c r="CIP149" s="3"/>
      <c r="CIQ149" s="3"/>
      <c r="CIR149" s="3"/>
      <c r="CIS149" s="3"/>
      <c r="CIT149" s="3"/>
      <c r="CIU149" s="3"/>
      <c r="CIV149" s="3"/>
      <c r="CIW149" s="3"/>
      <c r="CIX149" s="3"/>
      <c r="CIY149" s="3"/>
      <c r="CIZ149" s="3"/>
      <c r="CJA149" s="3"/>
      <c r="CJB149" s="3"/>
      <c r="CJC149" s="3"/>
      <c r="CJD149" s="3"/>
      <c r="CJE149" s="3"/>
      <c r="CJF149" s="3"/>
      <c r="CJG149" s="3"/>
      <c r="CJH149" s="3"/>
      <c r="CJI149" s="3"/>
      <c r="CJJ149" s="3"/>
      <c r="CJK149" s="3"/>
      <c r="CJL149" s="3"/>
      <c r="CJM149" s="3"/>
      <c r="CJN149" s="3"/>
      <c r="CJO149" s="3"/>
      <c r="CJP149" s="3"/>
      <c r="CJQ149" s="3"/>
      <c r="CJR149" s="3"/>
      <c r="CJS149" s="3"/>
      <c r="CJT149" s="3"/>
      <c r="CJU149" s="3"/>
      <c r="CJV149" s="3"/>
      <c r="CJW149" s="3"/>
      <c r="CJX149" s="3"/>
      <c r="CJY149" s="3"/>
      <c r="CJZ149" s="3"/>
      <c r="CKA149" s="3"/>
      <c r="CKB149" s="3"/>
      <c r="CKC149" s="3"/>
      <c r="CKD149" s="3"/>
      <c r="CKE149" s="3"/>
      <c r="CKF149" s="3"/>
      <c r="CKG149" s="3"/>
      <c r="CKH149" s="3"/>
      <c r="CKI149" s="3"/>
      <c r="CKJ149" s="3"/>
      <c r="CKK149" s="3"/>
      <c r="CKL149" s="3"/>
      <c r="CKM149" s="3"/>
      <c r="CKN149" s="3"/>
      <c r="CKO149" s="3"/>
      <c r="CKP149" s="3"/>
      <c r="CKQ149" s="3"/>
      <c r="CKR149" s="3"/>
      <c r="CKS149" s="3"/>
      <c r="CKT149" s="3"/>
      <c r="CKU149" s="3"/>
      <c r="CKV149" s="3"/>
      <c r="CKW149" s="3"/>
      <c r="CKX149" s="3"/>
      <c r="CKY149" s="3"/>
      <c r="CKZ149" s="3"/>
      <c r="CLA149" s="3"/>
      <c r="CLB149" s="3"/>
      <c r="CLC149" s="3"/>
      <c r="CLD149" s="3"/>
      <c r="CLE149" s="3"/>
      <c r="CLF149" s="3"/>
      <c r="CLG149" s="3"/>
      <c r="CLH149" s="3"/>
      <c r="CLI149" s="3"/>
      <c r="CLJ149" s="3"/>
      <c r="CLK149" s="3"/>
      <c r="CLL149" s="3"/>
      <c r="CLM149" s="3"/>
      <c r="CLN149" s="3"/>
      <c r="CLO149" s="3"/>
      <c r="CLP149" s="3"/>
      <c r="CLQ149" s="3"/>
      <c r="CLR149" s="3"/>
      <c r="CLS149" s="3"/>
      <c r="CLT149" s="3"/>
      <c r="CLU149" s="3"/>
      <c r="CLV149" s="3"/>
      <c r="CLW149" s="3"/>
      <c r="CLX149" s="3"/>
      <c r="CLY149" s="3"/>
      <c r="CLZ149" s="3"/>
      <c r="CMA149" s="3"/>
      <c r="CMB149" s="3"/>
      <c r="CMC149" s="3"/>
      <c r="CMD149" s="3"/>
      <c r="CME149" s="3"/>
      <c r="CMF149" s="3"/>
      <c r="CMG149" s="3"/>
      <c r="CMH149" s="3"/>
      <c r="CMI149" s="3"/>
      <c r="CMJ149" s="3"/>
      <c r="CMK149" s="3"/>
      <c r="CML149" s="3"/>
      <c r="CMM149" s="3"/>
      <c r="CMN149" s="3"/>
      <c r="CMO149" s="3"/>
      <c r="CMP149" s="3"/>
      <c r="CMQ149" s="3"/>
      <c r="CMR149" s="3"/>
      <c r="CMS149" s="3"/>
      <c r="CMT149" s="3"/>
      <c r="CMU149" s="3"/>
      <c r="CMV149" s="3"/>
      <c r="CMW149" s="3"/>
      <c r="CMX149" s="3"/>
      <c r="CMY149" s="3"/>
      <c r="CMZ149" s="3"/>
      <c r="CNA149" s="3"/>
      <c r="CNB149" s="3"/>
      <c r="CNC149" s="3"/>
      <c r="CND149" s="3"/>
      <c r="CNE149" s="3"/>
      <c r="CNF149" s="3"/>
      <c r="CNG149" s="3"/>
      <c r="CNH149" s="3"/>
      <c r="CNI149" s="3"/>
      <c r="CNJ149" s="3"/>
      <c r="CNK149" s="3"/>
      <c r="CNL149" s="3"/>
      <c r="CNM149" s="3"/>
      <c r="CNN149" s="3"/>
      <c r="CNO149" s="3"/>
      <c r="CNP149" s="3"/>
      <c r="CNQ149" s="3"/>
      <c r="CNR149" s="3"/>
      <c r="CNS149" s="3"/>
      <c r="CNT149" s="3"/>
      <c r="CNU149" s="3"/>
      <c r="CNV149" s="3"/>
      <c r="CNW149" s="3"/>
      <c r="CNX149" s="3"/>
      <c r="CNY149" s="3"/>
      <c r="CNZ149" s="3"/>
      <c r="COA149" s="3"/>
      <c r="COB149" s="3"/>
      <c r="COC149" s="3"/>
      <c r="COD149" s="3"/>
      <c r="COE149" s="3"/>
      <c r="COF149" s="3"/>
      <c r="COG149" s="3"/>
      <c r="COH149" s="3"/>
      <c r="COI149" s="3"/>
      <c r="COJ149" s="3"/>
      <c r="COK149" s="3"/>
      <c r="COL149" s="3"/>
      <c r="COM149" s="3"/>
      <c r="CON149" s="3"/>
      <c r="COO149" s="3"/>
      <c r="COP149" s="3"/>
      <c r="COQ149" s="3"/>
      <c r="COR149" s="3"/>
      <c r="COS149" s="3"/>
      <c r="COT149" s="3"/>
      <c r="COU149" s="3"/>
      <c r="COV149" s="3"/>
      <c r="COW149" s="3"/>
      <c r="COX149" s="3"/>
      <c r="COY149" s="3"/>
      <c r="COZ149" s="3"/>
      <c r="CPA149" s="3"/>
      <c r="CPB149" s="3"/>
      <c r="CPC149" s="3"/>
      <c r="CPD149" s="3"/>
      <c r="CPE149" s="3"/>
      <c r="CPF149" s="3"/>
      <c r="CPG149" s="3"/>
      <c r="CPH149" s="3"/>
      <c r="CPI149" s="3"/>
      <c r="CPJ149" s="3"/>
      <c r="CPK149" s="3"/>
      <c r="CPL149" s="3"/>
      <c r="CPM149" s="3"/>
      <c r="CPN149" s="3"/>
      <c r="CPO149" s="3"/>
      <c r="CPP149" s="3"/>
      <c r="CPQ149" s="3"/>
      <c r="CPR149" s="3"/>
      <c r="CPS149" s="3"/>
      <c r="CPT149" s="3"/>
      <c r="CPU149" s="3"/>
      <c r="CPV149" s="3"/>
      <c r="CPW149" s="3"/>
      <c r="CPX149" s="3"/>
      <c r="CPY149" s="3"/>
      <c r="CPZ149" s="3"/>
      <c r="CQA149" s="3"/>
      <c r="CQB149" s="3"/>
      <c r="CQC149" s="3"/>
      <c r="CQD149" s="3"/>
      <c r="CQE149" s="3"/>
      <c r="CQF149" s="3"/>
      <c r="CQG149" s="3"/>
      <c r="CQH149" s="3"/>
      <c r="CQI149" s="3"/>
      <c r="CQJ149" s="3"/>
      <c r="CQK149" s="3"/>
      <c r="CQL149" s="3"/>
      <c r="CQM149" s="3"/>
      <c r="CQN149" s="3"/>
      <c r="CQO149" s="3"/>
      <c r="CQP149" s="3"/>
      <c r="CQQ149" s="3"/>
      <c r="CQR149" s="3"/>
      <c r="CQS149" s="3"/>
      <c r="CQT149" s="3"/>
      <c r="CQU149" s="3"/>
      <c r="CQV149" s="3"/>
      <c r="CQW149" s="3"/>
      <c r="CQX149" s="3"/>
      <c r="CQY149" s="3"/>
      <c r="CQZ149" s="3"/>
      <c r="CRA149" s="3"/>
      <c r="CRB149" s="3"/>
      <c r="CRC149" s="3"/>
      <c r="CRD149" s="3"/>
      <c r="CRE149" s="3"/>
      <c r="CRF149" s="3"/>
      <c r="CRG149" s="3"/>
      <c r="CRH149" s="3"/>
      <c r="CRI149" s="3"/>
      <c r="CRJ149" s="3"/>
      <c r="CRK149" s="3"/>
      <c r="CRL149" s="3"/>
      <c r="CRM149" s="3"/>
      <c r="CRN149" s="3"/>
      <c r="CRO149" s="3"/>
      <c r="CRP149" s="3"/>
      <c r="CRQ149" s="3"/>
      <c r="CRR149" s="3"/>
      <c r="CRS149" s="3"/>
      <c r="CRT149" s="3"/>
      <c r="CRU149" s="3"/>
      <c r="CRV149" s="3"/>
      <c r="CRW149" s="3"/>
      <c r="CRX149" s="3"/>
      <c r="CRY149" s="3"/>
      <c r="CRZ149" s="3"/>
      <c r="CSA149" s="3"/>
      <c r="CSB149" s="3"/>
      <c r="CSC149" s="3"/>
      <c r="CSD149" s="3"/>
      <c r="CSE149" s="3"/>
      <c r="CSF149" s="3"/>
      <c r="CSG149" s="3"/>
      <c r="CSH149" s="3"/>
      <c r="CSI149" s="3"/>
      <c r="CSJ149" s="3"/>
      <c r="CSK149" s="3"/>
      <c r="CSL149" s="3"/>
      <c r="CSM149" s="3"/>
      <c r="CSN149" s="3"/>
      <c r="CSO149" s="3"/>
      <c r="CSP149" s="3"/>
      <c r="CSQ149" s="3"/>
      <c r="CSR149" s="3"/>
      <c r="CSS149" s="3"/>
      <c r="CST149" s="3"/>
      <c r="CSU149" s="3"/>
      <c r="CSV149" s="3"/>
      <c r="CSW149" s="3"/>
      <c r="CSX149" s="3"/>
      <c r="CSY149" s="3"/>
      <c r="CSZ149" s="3"/>
      <c r="CTA149" s="3"/>
      <c r="CTB149" s="3"/>
      <c r="CTC149" s="3"/>
      <c r="CTD149" s="3"/>
      <c r="CTE149" s="3"/>
      <c r="CTF149" s="3"/>
      <c r="CTG149" s="3"/>
      <c r="CTH149" s="3"/>
      <c r="CTI149" s="3"/>
      <c r="CTJ149" s="3"/>
      <c r="CTK149" s="3"/>
      <c r="CTL149" s="3"/>
      <c r="CTM149" s="3"/>
      <c r="CTN149" s="3"/>
      <c r="CTO149" s="3"/>
      <c r="CTP149" s="3"/>
      <c r="CTQ149" s="3"/>
      <c r="CTR149" s="3"/>
      <c r="CTS149" s="3"/>
      <c r="CTT149" s="3"/>
      <c r="CTU149" s="3"/>
      <c r="CTV149" s="3"/>
      <c r="CTW149" s="3"/>
      <c r="CTX149" s="3"/>
      <c r="CTY149" s="3"/>
      <c r="CTZ149" s="3"/>
      <c r="CUA149" s="3"/>
      <c r="CUB149" s="3"/>
      <c r="CUC149" s="3"/>
      <c r="CUD149" s="3"/>
      <c r="CUE149" s="3"/>
      <c r="CUF149" s="3"/>
      <c r="CUG149" s="3"/>
      <c r="CUH149" s="3"/>
      <c r="CUI149" s="3"/>
      <c r="CUJ149" s="3"/>
      <c r="CUK149" s="3"/>
      <c r="CUL149" s="3"/>
      <c r="CUM149" s="3"/>
      <c r="CUN149" s="3"/>
      <c r="CUO149" s="3"/>
      <c r="CUP149" s="3"/>
      <c r="CUQ149" s="3"/>
      <c r="CUR149" s="3"/>
      <c r="CUS149" s="3"/>
      <c r="CUT149" s="3"/>
      <c r="CUU149" s="3"/>
      <c r="CUV149" s="3"/>
      <c r="CUW149" s="3"/>
      <c r="CUX149" s="3"/>
      <c r="CUY149" s="3"/>
      <c r="CUZ149" s="3"/>
      <c r="CVA149" s="3"/>
      <c r="CVB149" s="3"/>
      <c r="CVC149" s="3"/>
      <c r="CVD149" s="3"/>
      <c r="CVE149" s="3"/>
      <c r="CVF149" s="3"/>
      <c r="CVG149" s="3"/>
      <c r="CVH149" s="3"/>
      <c r="CVI149" s="3"/>
      <c r="CVJ149" s="3"/>
      <c r="CVK149" s="3"/>
      <c r="CVL149" s="3"/>
      <c r="CVM149" s="3"/>
      <c r="CVN149" s="3"/>
      <c r="CVO149" s="3"/>
      <c r="CVP149" s="3"/>
      <c r="CVQ149" s="3"/>
      <c r="CVR149" s="3"/>
      <c r="CVS149" s="3"/>
      <c r="CVT149" s="3"/>
      <c r="CVU149" s="3"/>
      <c r="CVV149" s="3"/>
      <c r="CVW149" s="3"/>
      <c r="CVX149" s="3"/>
      <c r="CVY149" s="3"/>
      <c r="CVZ149" s="3"/>
      <c r="CWA149" s="3"/>
      <c r="CWB149" s="3"/>
      <c r="CWC149" s="3"/>
      <c r="CWD149" s="3"/>
      <c r="CWE149" s="3"/>
      <c r="CWF149" s="3"/>
      <c r="CWG149" s="3"/>
      <c r="CWH149" s="3"/>
      <c r="CWI149" s="3"/>
      <c r="CWJ149" s="3"/>
      <c r="CWK149" s="3"/>
      <c r="CWL149" s="3"/>
      <c r="CWM149" s="3"/>
      <c r="CWN149" s="3"/>
      <c r="CWO149" s="3"/>
      <c r="CWP149" s="3"/>
      <c r="CWQ149" s="3"/>
      <c r="CWR149" s="3"/>
      <c r="CWS149" s="3"/>
      <c r="CWT149" s="3"/>
      <c r="CWU149" s="3"/>
      <c r="CWV149" s="3"/>
      <c r="CWW149" s="3"/>
      <c r="CWX149" s="3"/>
      <c r="CWY149" s="3"/>
      <c r="CWZ149" s="3"/>
      <c r="CXA149" s="3"/>
      <c r="CXB149" s="3"/>
      <c r="CXC149" s="3"/>
      <c r="CXD149" s="3"/>
      <c r="CXE149" s="3"/>
      <c r="CXF149" s="3"/>
      <c r="CXG149" s="3"/>
      <c r="CXH149" s="3"/>
      <c r="CXI149" s="3"/>
      <c r="CXJ149" s="3"/>
      <c r="CXK149" s="3"/>
      <c r="CXL149" s="3"/>
      <c r="CXM149" s="3"/>
      <c r="CXN149" s="3"/>
      <c r="CXO149" s="3"/>
      <c r="CXP149" s="3"/>
      <c r="CXQ149" s="3"/>
      <c r="CXR149" s="3"/>
      <c r="CXS149" s="3"/>
      <c r="CXT149" s="3"/>
      <c r="CXU149" s="3"/>
      <c r="CXV149" s="3"/>
      <c r="CXW149" s="3"/>
      <c r="CXX149" s="3"/>
      <c r="CXY149" s="3"/>
      <c r="CXZ149" s="3"/>
      <c r="CYA149" s="3"/>
      <c r="CYB149" s="3"/>
      <c r="CYC149" s="3"/>
      <c r="CYD149" s="3"/>
      <c r="CYE149" s="3"/>
      <c r="CYF149" s="3"/>
      <c r="CYG149" s="3"/>
      <c r="CYH149" s="3"/>
      <c r="CYI149" s="3"/>
      <c r="CYJ149" s="3"/>
      <c r="CYK149" s="3"/>
      <c r="CYL149" s="3"/>
      <c r="CYM149" s="3"/>
      <c r="CYN149" s="3"/>
      <c r="CYO149" s="3"/>
      <c r="CYP149" s="3"/>
      <c r="CYQ149" s="3"/>
      <c r="CYR149" s="3"/>
      <c r="CYS149" s="3"/>
      <c r="CYT149" s="3"/>
      <c r="CYU149" s="3"/>
      <c r="CYV149" s="3"/>
      <c r="CYW149" s="3"/>
      <c r="CYX149" s="3"/>
      <c r="CYY149" s="3"/>
      <c r="CYZ149" s="3"/>
      <c r="CZA149" s="3"/>
      <c r="CZB149" s="3"/>
      <c r="CZC149" s="3"/>
      <c r="CZD149" s="3"/>
      <c r="CZE149" s="3"/>
      <c r="CZF149" s="3"/>
      <c r="CZG149" s="3"/>
      <c r="CZH149" s="3"/>
      <c r="CZI149" s="3"/>
      <c r="CZJ149" s="3"/>
      <c r="CZK149" s="3"/>
      <c r="CZL149" s="3"/>
      <c r="CZM149" s="3"/>
      <c r="CZN149" s="3"/>
      <c r="CZO149" s="3"/>
      <c r="CZP149" s="3"/>
      <c r="CZQ149" s="3"/>
      <c r="CZR149" s="3"/>
      <c r="CZS149" s="3"/>
      <c r="CZT149" s="3"/>
      <c r="CZU149" s="3"/>
      <c r="CZV149" s="3"/>
      <c r="CZW149" s="3"/>
      <c r="CZX149" s="3"/>
      <c r="CZY149" s="3"/>
      <c r="CZZ149" s="3"/>
      <c r="DAA149" s="3"/>
      <c r="DAB149" s="3"/>
      <c r="DAC149" s="3"/>
      <c r="DAD149" s="3"/>
      <c r="DAE149" s="3"/>
      <c r="DAF149" s="3"/>
      <c r="DAG149" s="3"/>
      <c r="DAH149" s="3"/>
      <c r="DAI149" s="3"/>
      <c r="DAJ149" s="3"/>
      <c r="DAK149" s="3"/>
      <c r="DAL149" s="3"/>
      <c r="DAM149" s="3"/>
      <c r="DAN149" s="3"/>
      <c r="DAO149" s="3"/>
      <c r="DAP149" s="3"/>
      <c r="DAQ149" s="3"/>
      <c r="DAR149" s="3"/>
      <c r="DAS149" s="3"/>
      <c r="DAT149" s="3"/>
      <c r="DAU149" s="3"/>
      <c r="DAV149" s="3"/>
      <c r="DAW149" s="3"/>
      <c r="DAX149" s="3"/>
      <c r="DAY149" s="3"/>
      <c r="DAZ149" s="3"/>
      <c r="DBA149" s="3"/>
      <c r="DBB149" s="3"/>
      <c r="DBC149" s="3"/>
      <c r="DBD149" s="3"/>
      <c r="DBE149" s="3"/>
      <c r="DBF149" s="3"/>
      <c r="DBG149" s="3"/>
      <c r="DBH149" s="3"/>
      <c r="DBI149" s="3"/>
      <c r="DBJ149" s="3"/>
      <c r="DBK149" s="3"/>
      <c r="DBL149" s="3"/>
      <c r="DBM149" s="3"/>
      <c r="DBN149" s="3"/>
      <c r="DBO149" s="3"/>
      <c r="DBP149" s="3"/>
      <c r="DBQ149" s="3"/>
      <c r="DBR149" s="3"/>
      <c r="DBS149" s="3"/>
      <c r="DBT149" s="3"/>
      <c r="DBU149" s="3"/>
      <c r="DBV149" s="3"/>
      <c r="DBW149" s="3"/>
      <c r="DBX149" s="3"/>
      <c r="DBY149" s="3"/>
      <c r="DBZ149" s="3"/>
      <c r="DCA149" s="3"/>
      <c r="DCB149" s="3"/>
      <c r="DCC149" s="3"/>
      <c r="DCD149" s="3"/>
      <c r="DCE149" s="3"/>
      <c r="DCF149" s="3"/>
      <c r="DCG149" s="3"/>
      <c r="DCH149" s="3"/>
      <c r="DCI149" s="3"/>
      <c r="DCJ149" s="3"/>
      <c r="DCK149" s="3"/>
      <c r="DCL149" s="3"/>
      <c r="DCM149" s="3"/>
      <c r="DCN149" s="3"/>
      <c r="DCO149" s="3"/>
      <c r="DCP149" s="3"/>
      <c r="DCQ149" s="3"/>
      <c r="DCR149" s="3"/>
      <c r="DCS149" s="3"/>
      <c r="DCT149" s="3"/>
      <c r="DCU149" s="3"/>
      <c r="DCV149" s="3"/>
      <c r="DCW149" s="3"/>
      <c r="DCX149" s="3"/>
      <c r="DCY149" s="3"/>
      <c r="DCZ149" s="3"/>
      <c r="DDA149" s="3"/>
      <c r="DDB149" s="3"/>
      <c r="DDC149" s="3"/>
      <c r="DDD149" s="3"/>
      <c r="DDE149" s="3"/>
      <c r="DDF149" s="3"/>
      <c r="DDG149" s="3"/>
      <c r="DDH149" s="3"/>
      <c r="DDI149" s="3"/>
      <c r="DDJ149" s="3"/>
      <c r="DDK149" s="3"/>
      <c r="DDL149" s="3"/>
      <c r="DDM149" s="3"/>
      <c r="DDN149" s="3"/>
      <c r="DDO149" s="3"/>
      <c r="DDP149" s="3"/>
      <c r="DDQ149" s="3"/>
      <c r="DDR149" s="3"/>
      <c r="DDS149" s="3"/>
      <c r="DDT149" s="3"/>
      <c r="DDU149" s="3"/>
      <c r="DDV149" s="3"/>
      <c r="DDW149" s="3"/>
      <c r="DDX149" s="3"/>
      <c r="DDY149" s="3"/>
      <c r="DDZ149" s="3"/>
      <c r="DEA149" s="3"/>
      <c r="DEB149" s="3"/>
      <c r="DEC149" s="3"/>
      <c r="DED149" s="3"/>
      <c r="DEE149" s="3"/>
      <c r="DEF149" s="3"/>
      <c r="DEG149" s="3"/>
      <c r="DEH149" s="3"/>
      <c r="DEI149" s="3"/>
      <c r="DEJ149" s="3"/>
      <c r="DEK149" s="3"/>
      <c r="DEL149" s="3"/>
      <c r="DEM149" s="3"/>
      <c r="DEN149" s="3"/>
      <c r="DEO149" s="3"/>
      <c r="DEP149" s="3"/>
      <c r="DEQ149" s="3"/>
      <c r="DER149" s="3"/>
      <c r="DES149" s="3"/>
      <c r="DET149" s="3"/>
      <c r="DEU149" s="3"/>
      <c r="DEV149" s="3"/>
      <c r="DEW149" s="3"/>
      <c r="DEX149" s="3"/>
      <c r="DEY149" s="3"/>
      <c r="DEZ149" s="3"/>
      <c r="DFA149" s="3"/>
      <c r="DFB149" s="3"/>
      <c r="DFC149" s="3"/>
      <c r="DFD149" s="3"/>
      <c r="DFE149" s="3"/>
      <c r="DFF149" s="3"/>
      <c r="DFG149" s="3"/>
      <c r="DFH149" s="3"/>
      <c r="DFI149" s="3"/>
      <c r="DFJ149" s="3"/>
      <c r="DFK149" s="3"/>
      <c r="DFL149" s="3"/>
      <c r="DFM149" s="3"/>
      <c r="DFN149" s="3"/>
      <c r="DFO149" s="3"/>
      <c r="DFP149" s="3"/>
      <c r="DFQ149" s="3"/>
      <c r="DFR149" s="3"/>
      <c r="DFS149" s="3"/>
      <c r="DFT149" s="3"/>
      <c r="DFU149" s="3"/>
      <c r="DFV149" s="3"/>
      <c r="DFW149" s="3"/>
      <c r="DFX149" s="3"/>
      <c r="DFY149" s="3"/>
      <c r="DFZ149" s="3"/>
      <c r="DGA149" s="3"/>
      <c r="DGB149" s="3"/>
      <c r="DGC149" s="3"/>
      <c r="DGD149" s="3"/>
      <c r="DGE149" s="3"/>
      <c r="DGF149" s="3"/>
      <c r="DGG149" s="3"/>
      <c r="DGH149" s="3"/>
      <c r="DGI149" s="3"/>
      <c r="DGJ149" s="3"/>
      <c r="DGK149" s="3"/>
      <c r="DGL149" s="3"/>
      <c r="DGM149" s="3"/>
      <c r="DGN149" s="3"/>
      <c r="DGO149" s="3"/>
      <c r="DGP149" s="3"/>
      <c r="DGQ149" s="3"/>
      <c r="DGR149" s="3"/>
      <c r="DGS149" s="3"/>
      <c r="DGT149" s="3"/>
      <c r="DGU149" s="3"/>
      <c r="DGV149" s="3"/>
      <c r="DGW149" s="3"/>
      <c r="DGX149" s="3"/>
      <c r="DGY149" s="3"/>
      <c r="DGZ149" s="3"/>
      <c r="DHA149" s="3"/>
      <c r="DHB149" s="3"/>
      <c r="DHC149" s="3"/>
      <c r="DHD149" s="3"/>
      <c r="DHE149" s="3"/>
      <c r="DHF149" s="3"/>
      <c r="DHG149" s="3"/>
      <c r="DHH149" s="3"/>
      <c r="DHI149" s="3"/>
      <c r="DHJ149" s="3"/>
      <c r="DHK149" s="3"/>
      <c r="DHL149" s="3"/>
      <c r="DHM149" s="3"/>
      <c r="DHN149" s="3"/>
      <c r="DHO149" s="3"/>
      <c r="DHP149" s="3"/>
      <c r="DHQ149" s="3"/>
      <c r="DHR149" s="3"/>
      <c r="DHS149" s="3"/>
      <c r="DHT149" s="3"/>
      <c r="DHU149" s="3"/>
      <c r="DHV149" s="3"/>
      <c r="DHW149" s="3"/>
      <c r="DHX149" s="3"/>
      <c r="DHY149" s="3"/>
      <c r="DHZ149" s="3"/>
      <c r="DIA149" s="3"/>
      <c r="DIB149" s="3"/>
      <c r="DIC149" s="3"/>
      <c r="DID149" s="3"/>
      <c r="DIE149" s="3"/>
      <c r="DIF149" s="3"/>
      <c r="DIG149" s="3"/>
      <c r="DIH149" s="3"/>
      <c r="DII149" s="3"/>
      <c r="DIJ149" s="3"/>
      <c r="DIK149" s="3"/>
      <c r="DIL149" s="3"/>
      <c r="DIM149" s="3"/>
      <c r="DIN149" s="3"/>
      <c r="DIO149" s="3"/>
      <c r="DIP149" s="3"/>
      <c r="DIQ149" s="3"/>
      <c r="DIR149" s="3"/>
      <c r="DIS149" s="3"/>
      <c r="DIT149" s="3"/>
      <c r="DIU149" s="3"/>
      <c r="DIV149" s="3"/>
      <c r="DIW149" s="3"/>
      <c r="DIX149" s="3"/>
      <c r="DIY149" s="3"/>
      <c r="DIZ149" s="3"/>
      <c r="DJA149" s="3"/>
      <c r="DJB149" s="3"/>
      <c r="DJC149" s="3"/>
      <c r="DJD149" s="3"/>
      <c r="DJE149" s="3"/>
      <c r="DJF149" s="3"/>
      <c r="DJG149" s="3"/>
      <c r="DJH149" s="3"/>
      <c r="DJI149" s="3"/>
      <c r="DJJ149" s="3"/>
      <c r="DJK149" s="3"/>
      <c r="DJL149" s="3"/>
      <c r="DJM149" s="3"/>
      <c r="DJN149" s="3"/>
      <c r="DJO149" s="3"/>
      <c r="DJP149" s="3"/>
      <c r="DJQ149" s="3"/>
      <c r="DJR149" s="3"/>
      <c r="DJS149" s="3"/>
      <c r="DJT149" s="3"/>
      <c r="DJU149" s="3"/>
      <c r="DJV149" s="3"/>
      <c r="DJW149" s="3"/>
      <c r="DJX149" s="3"/>
      <c r="DJY149" s="3"/>
      <c r="DJZ149" s="3"/>
      <c r="DKA149" s="3"/>
      <c r="DKB149" s="3"/>
      <c r="DKC149" s="3"/>
      <c r="DKD149" s="3"/>
      <c r="DKE149" s="3"/>
      <c r="DKF149" s="3"/>
      <c r="DKG149" s="3"/>
      <c r="DKH149" s="3"/>
      <c r="DKI149" s="3"/>
      <c r="DKJ149" s="3"/>
      <c r="DKK149" s="3"/>
      <c r="DKL149" s="3"/>
      <c r="DKM149" s="3"/>
      <c r="DKN149" s="3"/>
      <c r="DKO149" s="3"/>
      <c r="DKP149" s="3"/>
      <c r="DKQ149" s="3"/>
      <c r="DKR149" s="3"/>
      <c r="DKS149" s="3"/>
      <c r="DKT149" s="3"/>
      <c r="DKU149" s="3"/>
      <c r="DKV149" s="3"/>
      <c r="DKW149" s="3"/>
      <c r="DKX149" s="3"/>
      <c r="DKY149" s="3"/>
      <c r="DKZ149" s="3"/>
      <c r="DLA149" s="3"/>
      <c r="DLB149" s="3"/>
      <c r="DLC149" s="3"/>
      <c r="DLD149" s="3"/>
      <c r="DLE149" s="3"/>
      <c r="DLF149" s="3"/>
      <c r="DLG149" s="3"/>
      <c r="DLH149" s="3"/>
      <c r="DLI149" s="3"/>
      <c r="DLJ149" s="3"/>
      <c r="DLK149" s="3"/>
      <c r="DLL149" s="3"/>
      <c r="DLM149" s="3"/>
      <c r="DLN149" s="3"/>
      <c r="DLO149" s="3"/>
      <c r="DLP149" s="3"/>
      <c r="DLQ149" s="3"/>
      <c r="DLR149" s="3"/>
      <c r="DLS149" s="3"/>
      <c r="DLT149" s="3"/>
      <c r="DLU149" s="3"/>
      <c r="DLV149" s="3"/>
      <c r="DLW149" s="3"/>
      <c r="DLX149" s="3"/>
      <c r="DLY149" s="3"/>
      <c r="DLZ149" s="3"/>
      <c r="DMA149" s="3"/>
      <c r="DMB149" s="3"/>
      <c r="DMC149" s="3"/>
      <c r="DMD149" s="3"/>
      <c r="DME149" s="3"/>
      <c r="DMF149" s="3"/>
      <c r="DMG149" s="3"/>
      <c r="DMH149" s="3"/>
      <c r="DMI149" s="3"/>
      <c r="DMJ149" s="3"/>
      <c r="DMK149" s="3"/>
      <c r="DML149" s="3"/>
      <c r="DMM149" s="3"/>
      <c r="DMN149" s="3"/>
      <c r="DMO149" s="3"/>
      <c r="DMP149" s="3"/>
      <c r="DMQ149" s="3"/>
      <c r="DMR149" s="3"/>
      <c r="DMS149" s="3"/>
      <c r="DMT149" s="3"/>
      <c r="DMU149" s="3"/>
      <c r="DMV149" s="3"/>
      <c r="DMW149" s="3"/>
      <c r="DMX149" s="3"/>
      <c r="DMY149" s="3"/>
      <c r="DMZ149" s="3"/>
      <c r="DNA149" s="3"/>
      <c r="DNB149" s="3"/>
      <c r="DNC149" s="3"/>
      <c r="DND149" s="3"/>
      <c r="DNE149" s="3"/>
      <c r="DNF149" s="3"/>
      <c r="DNG149" s="3"/>
      <c r="DNH149" s="3"/>
      <c r="DNI149" s="3"/>
      <c r="DNJ149" s="3"/>
      <c r="DNK149" s="3"/>
      <c r="DNL149" s="3"/>
      <c r="DNM149" s="3"/>
      <c r="DNN149" s="3"/>
      <c r="DNO149" s="3"/>
      <c r="DNP149" s="3"/>
      <c r="DNQ149" s="3"/>
      <c r="DNR149" s="3"/>
      <c r="DNS149" s="3"/>
      <c r="DNT149" s="3"/>
      <c r="DNU149" s="3"/>
      <c r="DNV149" s="3"/>
      <c r="DNW149" s="3"/>
      <c r="DNX149" s="3"/>
      <c r="DNY149" s="3"/>
      <c r="DNZ149" s="3"/>
      <c r="DOA149" s="3"/>
      <c r="DOB149" s="3"/>
      <c r="DOC149" s="3"/>
      <c r="DOD149" s="3"/>
      <c r="DOE149" s="3"/>
      <c r="DOF149" s="3"/>
      <c r="DOG149" s="3"/>
      <c r="DOH149" s="3"/>
      <c r="DOI149" s="3"/>
      <c r="DOJ149" s="3"/>
      <c r="DOK149" s="3"/>
      <c r="DOL149" s="3"/>
      <c r="DOM149" s="3"/>
      <c r="DON149" s="3"/>
      <c r="DOO149" s="3"/>
      <c r="DOP149" s="3"/>
      <c r="DOQ149" s="3"/>
      <c r="DOR149" s="3"/>
      <c r="DOS149" s="3"/>
      <c r="DOT149" s="3"/>
      <c r="DOU149" s="3"/>
      <c r="DOV149" s="3"/>
      <c r="DOW149" s="3"/>
      <c r="DOX149" s="3"/>
      <c r="DOY149" s="3"/>
      <c r="DOZ149" s="3"/>
      <c r="DPA149" s="3"/>
      <c r="DPB149" s="3"/>
      <c r="DPC149" s="3"/>
      <c r="DPD149" s="3"/>
      <c r="DPE149" s="3"/>
      <c r="DPF149" s="3"/>
      <c r="DPG149" s="3"/>
      <c r="DPH149" s="3"/>
      <c r="DPI149" s="3"/>
      <c r="DPJ149" s="3"/>
      <c r="DPK149" s="3"/>
      <c r="DPL149" s="3"/>
      <c r="DPM149" s="3"/>
      <c r="DPN149" s="3"/>
      <c r="DPO149" s="3"/>
      <c r="DPP149" s="3"/>
      <c r="DPQ149" s="3"/>
      <c r="DPR149" s="3"/>
      <c r="DPS149" s="3"/>
      <c r="DPT149" s="3"/>
      <c r="DPU149" s="3"/>
      <c r="DPV149" s="3"/>
      <c r="DPW149" s="3"/>
      <c r="DPX149" s="3"/>
      <c r="DPY149" s="3"/>
      <c r="DPZ149" s="3"/>
      <c r="DQA149" s="3"/>
      <c r="DQB149" s="3"/>
      <c r="DQC149" s="3"/>
      <c r="DQD149" s="3"/>
      <c r="DQE149" s="3"/>
      <c r="DQF149" s="3"/>
      <c r="DQG149" s="3"/>
      <c r="DQH149" s="3"/>
      <c r="DQI149" s="3"/>
      <c r="DQJ149" s="3"/>
      <c r="DQK149" s="3"/>
      <c r="DQL149" s="3"/>
      <c r="DQM149" s="3"/>
      <c r="DQN149" s="3"/>
      <c r="DQO149" s="3"/>
      <c r="DQP149" s="3"/>
      <c r="DQQ149" s="3"/>
      <c r="DQR149" s="3"/>
      <c r="DQS149" s="3"/>
      <c r="DQT149" s="3"/>
      <c r="DQU149" s="3"/>
      <c r="DQV149" s="3"/>
      <c r="DQW149" s="3"/>
      <c r="DQX149" s="3"/>
      <c r="DQY149" s="3"/>
      <c r="DQZ149" s="3"/>
      <c r="DRA149" s="3"/>
      <c r="DRB149" s="3"/>
      <c r="DRC149" s="3"/>
      <c r="DRD149" s="3"/>
      <c r="DRE149" s="3"/>
      <c r="DRF149" s="3"/>
      <c r="DRG149" s="3"/>
      <c r="DRH149" s="3"/>
      <c r="DRI149" s="3"/>
      <c r="DRJ149" s="3"/>
      <c r="DRK149" s="3"/>
      <c r="DRL149" s="3"/>
      <c r="DRM149" s="3"/>
      <c r="DRN149" s="3"/>
      <c r="DRO149" s="3"/>
      <c r="DRP149" s="3"/>
      <c r="DRQ149" s="3"/>
      <c r="DRR149" s="3"/>
      <c r="DRS149" s="3"/>
      <c r="DRT149" s="3"/>
      <c r="DRU149" s="3"/>
      <c r="DRV149" s="3"/>
      <c r="DRW149" s="3"/>
      <c r="DRX149" s="3"/>
      <c r="DRY149" s="3"/>
      <c r="DRZ149" s="3"/>
      <c r="DSA149" s="3"/>
      <c r="DSB149" s="3"/>
      <c r="DSC149" s="3"/>
      <c r="DSD149" s="3"/>
      <c r="DSE149" s="3"/>
      <c r="DSF149" s="3"/>
      <c r="DSG149" s="3"/>
      <c r="DSH149" s="3"/>
      <c r="DSI149" s="3"/>
      <c r="DSJ149" s="3"/>
      <c r="DSK149" s="3"/>
      <c r="DSL149" s="3"/>
      <c r="DSM149" s="3"/>
      <c r="DSN149" s="3"/>
      <c r="DSO149" s="3"/>
      <c r="DSP149" s="3"/>
      <c r="DSQ149" s="3"/>
      <c r="DSR149" s="3"/>
      <c r="DSS149" s="3"/>
      <c r="DST149" s="3"/>
      <c r="DSU149" s="3"/>
      <c r="DSV149" s="3"/>
      <c r="DSW149" s="3"/>
      <c r="DSX149" s="3"/>
      <c r="DSY149" s="3"/>
      <c r="DSZ149" s="3"/>
      <c r="DTA149" s="3"/>
      <c r="DTB149" s="3"/>
      <c r="DTC149" s="3"/>
      <c r="DTD149" s="3"/>
      <c r="DTE149" s="3"/>
      <c r="DTF149" s="3"/>
      <c r="DTG149" s="3"/>
      <c r="DTH149" s="3"/>
      <c r="DTI149" s="3"/>
      <c r="DTJ149" s="3"/>
      <c r="DTK149" s="3"/>
      <c r="DTL149" s="3"/>
      <c r="DTM149" s="3"/>
      <c r="DTN149" s="3"/>
      <c r="DTO149" s="3"/>
      <c r="DTP149" s="3"/>
      <c r="DTQ149" s="3"/>
      <c r="DTR149" s="3"/>
      <c r="DTS149" s="3"/>
      <c r="DTT149" s="3"/>
      <c r="DTU149" s="3"/>
      <c r="DTV149" s="3"/>
      <c r="DTW149" s="3"/>
      <c r="DTX149" s="3"/>
      <c r="DTY149" s="3"/>
      <c r="DTZ149" s="3"/>
      <c r="DUA149" s="3"/>
      <c r="DUB149" s="3"/>
      <c r="DUC149" s="3"/>
      <c r="DUD149" s="3"/>
      <c r="DUE149" s="3"/>
      <c r="DUF149" s="3"/>
      <c r="DUG149" s="3"/>
      <c r="DUH149" s="3"/>
      <c r="DUI149" s="3"/>
      <c r="DUJ149" s="3"/>
      <c r="DUK149" s="3"/>
      <c r="DUL149" s="3"/>
      <c r="DUM149" s="3"/>
      <c r="DUN149" s="3"/>
      <c r="DUO149" s="3"/>
      <c r="DUP149" s="3"/>
      <c r="DUQ149" s="3"/>
      <c r="DUR149" s="3"/>
      <c r="DUS149" s="3"/>
      <c r="DUT149" s="3"/>
      <c r="DUU149" s="3"/>
      <c r="DUV149" s="3"/>
      <c r="DUW149" s="3"/>
      <c r="DUX149" s="3"/>
      <c r="DUY149" s="3"/>
      <c r="DUZ149" s="3"/>
      <c r="DVA149" s="3"/>
      <c r="DVB149" s="3"/>
      <c r="DVC149" s="3"/>
      <c r="DVD149" s="3"/>
      <c r="DVE149" s="3"/>
      <c r="DVF149" s="3"/>
      <c r="DVG149" s="3"/>
      <c r="DVH149" s="3"/>
      <c r="DVI149" s="3"/>
      <c r="DVJ149" s="3"/>
      <c r="DVK149" s="3"/>
      <c r="DVL149" s="3"/>
      <c r="DVM149" s="3"/>
      <c r="DVN149" s="3"/>
      <c r="DVO149" s="3"/>
      <c r="DVP149" s="3"/>
      <c r="DVQ149" s="3"/>
      <c r="DVR149" s="3"/>
      <c r="DVS149" s="3"/>
      <c r="DVT149" s="3"/>
      <c r="DVU149" s="3"/>
      <c r="DVV149" s="3"/>
      <c r="DVW149" s="3"/>
      <c r="DVX149" s="3"/>
      <c r="DVY149" s="3"/>
      <c r="DVZ149" s="3"/>
      <c r="DWA149" s="3"/>
      <c r="DWB149" s="3"/>
      <c r="DWC149" s="3"/>
      <c r="DWD149" s="3"/>
      <c r="DWE149" s="3"/>
      <c r="DWF149" s="3"/>
      <c r="DWG149" s="3"/>
      <c r="DWH149" s="3"/>
      <c r="DWI149" s="3"/>
      <c r="DWJ149" s="3"/>
      <c r="DWK149" s="3"/>
      <c r="DWL149" s="3"/>
      <c r="DWM149" s="3"/>
      <c r="DWN149" s="3"/>
      <c r="DWO149" s="3"/>
      <c r="DWP149" s="3"/>
      <c r="DWQ149" s="3"/>
      <c r="DWR149" s="3"/>
      <c r="DWS149" s="3"/>
      <c r="DWT149" s="3"/>
      <c r="DWU149" s="3"/>
      <c r="DWV149" s="3"/>
      <c r="DWW149" s="3"/>
      <c r="DWX149" s="3"/>
      <c r="DWY149" s="3"/>
      <c r="DWZ149" s="3"/>
      <c r="DXA149" s="3"/>
      <c r="DXB149" s="3"/>
      <c r="DXC149" s="3"/>
      <c r="DXD149" s="3"/>
      <c r="DXE149" s="3"/>
      <c r="DXF149" s="3"/>
      <c r="DXG149" s="3"/>
      <c r="DXH149" s="3"/>
      <c r="DXI149" s="3"/>
      <c r="DXJ149" s="3"/>
      <c r="DXK149" s="3"/>
      <c r="DXL149" s="3"/>
      <c r="DXM149" s="3"/>
      <c r="DXN149" s="3"/>
      <c r="DXO149" s="3"/>
      <c r="DXP149" s="3"/>
      <c r="DXQ149" s="3"/>
      <c r="DXR149" s="3"/>
      <c r="DXS149" s="3"/>
      <c r="DXT149" s="3"/>
      <c r="DXU149" s="3"/>
      <c r="DXV149" s="3"/>
      <c r="DXW149" s="3"/>
      <c r="DXX149" s="3"/>
      <c r="DXY149" s="3"/>
      <c r="DXZ149" s="3"/>
      <c r="DYA149" s="3"/>
      <c r="DYB149" s="3"/>
      <c r="DYC149" s="3"/>
      <c r="DYD149" s="3"/>
      <c r="DYE149" s="3"/>
      <c r="DYF149" s="3"/>
      <c r="DYG149" s="3"/>
      <c r="DYH149" s="3"/>
      <c r="DYI149" s="3"/>
      <c r="DYJ149" s="3"/>
      <c r="DYK149" s="3"/>
      <c r="DYL149" s="3"/>
      <c r="DYM149" s="3"/>
      <c r="DYN149" s="3"/>
      <c r="DYO149" s="3"/>
      <c r="DYP149" s="3"/>
      <c r="DYQ149" s="3"/>
      <c r="DYR149" s="3"/>
      <c r="DYS149" s="3"/>
      <c r="DYT149" s="3"/>
      <c r="DYU149" s="3"/>
      <c r="DYV149" s="3"/>
      <c r="DYW149" s="3"/>
      <c r="DYX149" s="3"/>
      <c r="DYY149" s="3"/>
      <c r="DYZ149" s="3"/>
      <c r="DZA149" s="3"/>
      <c r="DZB149" s="3"/>
      <c r="DZC149" s="3"/>
      <c r="DZD149" s="3"/>
      <c r="DZE149" s="3"/>
      <c r="DZF149" s="3"/>
      <c r="DZG149" s="3"/>
      <c r="DZH149" s="3"/>
      <c r="DZI149" s="3"/>
      <c r="DZJ149" s="3"/>
      <c r="DZK149" s="3"/>
      <c r="DZL149" s="3"/>
      <c r="DZM149" s="3"/>
      <c r="DZN149" s="3"/>
      <c r="DZO149" s="3"/>
      <c r="DZP149" s="3"/>
      <c r="DZQ149" s="3"/>
      <c r="DZR149" s="3"/>
      <c r="DZS149" s="3"/>
      <c r="DZT149" s="3"/>
      <c r="DZU149" s="3"/>
      <c r="DZV149" s="3"/>
      <c r="DZW149" s="3"/>
      <c r="DZX149" s="3"/>
      <c r="DZY149" s="3"/>
      <c r="DZZ149" s="3"/>
      <c r="EAA149" s="3"/>
      <c r="EAB149" s="3"/>
      <c r="EAC149" s="3"/>
      <c r="EAD149" s="3"/>
      <c r="EAE149" s="3"/>
      <c r="EAF149" s="3"/>
      <c r="EAG149" s="3"/>
      <c r="EAH149" s="3"/>
      <c r="EAI149" s="3"/>
      <c r="EAJ149" s="3"/>
      <c r="EAK149" s="3"/>
      <c r="EAL149" s="3"/>
      <c r="EAM149" s="3"/>
      <c r="EAN149" s="3"/>
      <c r="EAO149" s="3"/>
      <c r="EAP149" s="3"/>
      <c r="EAQ149" s="3"/>
      <c r="EAR149" s="3"/>
      <c r="EAS149" s="3"/>
      <c r="EAT149" s="3"/>
      <c r="EAU149" s="3"/>
      <c r="EAV149" s="3"/>
      <c r="EAW149" s="3"/>
      <c r="EAX149" s="3"/>
      <c r="EAY149" s="3"/>
      <c r="EAZ149" s="3"/>
      <c r="EBA149" s="3"/>
      <c r="EBB149" s="3"/>
      <c r="EBC149" s="3"/>
      <c r="EBD149" s="3"/>
      <c r="EBE149" s="3"/>
      <c r="EBF149" s="3"/>
      <c r="EBG149" s="3"/>
      <c r="EBH149" s="3"/>
      <c r="EBI149" s="3"/>
      <c r="EBJ149" s="3"/>
      <c r="EBK149" s="3"/>
      <c r="EBL149" s="3"/>
      <c r="EBM149" s="3"/>
      <c r="EBN149" s="3"/>
      <c r="EBO149" s="3"/>
      <c r="EBP149" s="3"/>
      <c r="EBQ149" s="3"/>
      <c r="EBR149" s="3"/>
      <c r="EBS149" s="3"/>
      <c r="EBT149" s="3"/>
      <c r="EBU149" s="3"/>
      <c r="EBV149" s="3"/>
      <c r="EBW149" s="3"/>
      <c r="EBX149" s="3"/>
      <c r="EBY149" s="3"/>
      <c r="EBZ149" s="3"/>
      <c r="ECA149" s="3"/>
      <c r="ECB149" s="3"/>
      <c r="ECC149" s="3"/>
      <c r="ECD149" s="3"/>
      <c r="ECE149" s="3"/>
      <c r="ECF149" s="3"/>
      <c r="ECG149" s="3"/>
      <c r="ECH149" s="3"/>
      <c r="ECI149" s="3"/>
      <c r="ECJ149" s="3"/>
      <c r="ECK149" s="3"/>
      <c r="ECL149" s="3"/>
      <c r="ECM149" s="3"/>
      <c r="ECN149" s="3"/>
      <c r="ECO149" s="3"/>
      <c r="ECP149" s="3"/>
      <c r="ECQ149" s="3"/>
      <c r="ECR149" s="3"/>
      <c r="ECS149" s="3"/>
      <c r="ECT149" s="3"/>
      <c r="ECU149" s="3"/>
      <c r="ECV149" s="3"/>
      <c r="ECW149" s="3"/>
      <c r="ECX149" s="3"/>
      <c r="ECY149" s="3"/>
      <c r="ECZ149" s="3"/>
      <c r="EDA149" s="3"/>
      <c r="EDB149" s="3"/>
      <c r="EDC149" s="3"/>
      <c r="EDD149" s="3"/>
      <c r="EDE149" s="3"/>
      <c r="EDF149" s="3"/>
      <c r="EDG149" s="3"/>
      <c r="EDH149" s="3"/>
      <c r="EDI149" s="3"/>
      <c r="EDJ149" s="3"/>
      <c r="EDK149" s="3"/>
      <c r="EDL149" s="3"/>
      <c r="EDM149" s="3"/>
      <c r="EDN149" s="3"/>
      <c r="EDO149" s="3"/>
      <c r="EDP149" s="3"/>
      <c r="EDQ149" s="3"/>
      <c r="EDR149" s="3"/>
      <c r="EDS149" s="3"/>
      <c r="EDT149" s="3"/>
      <c r="EDU149" s="3"/>
      <c r="EDV149" s="3"/>
      <c r="EDW149" s="3"/>
      <c r="EDX149" s="3"/>
      <c r="EDY149" s="3"/>
      <c r="EDZ149" s="3"/>
      <c r="EEA149" s="3"/>
      <c r="EEB149" s="3"/>
      <c r="EEC149" s="3"/>
      <c r="EED149" s="3"/>
      <c r="EEE149" s="3"/>
      <c r="EEF149" s="3"/>
      <c r="EEG149" s="3"/>
      <c r="EEH149" s="3"/>
      <c r="EEI149" s="3"/>
      <c r="EEJ149" s="3"/>
      <c r="EEK149" s="3"/>
      <c r="EEL149" s="3"/>
      <c r="EEM149" s="3"/>
      <c r="EEN149" s="3"/>
      <c r="EEO149" s="3"/>
      <c r="EEP149" s="3"/>
      <c r="EEQ149" s="3"/>
      <c r="EER149" s="3"/>
      <c r="EES149" s="3"/>
      <c r="EET149" s="3"/>
      <c r="EEU149" s="3"/>
      <c r="EEV149" s="3"/>
      <c r="EEW149" s="3"/>
      <c r="EEX149" s="3"/>
      <c r="EEY149" s="3"/>
      <c r="EEZ149" s="3"/>
      <c r="EFA149" s="3"/>
      <c r="EFB149" s="3"/>
      <c r="EFC149" s="3"/>
      <c r="EFD149" s="3"/>
      <c r="EFE149" s="3"/>
      <c r="EFF149" s="3"/>
      <c r="EFG149" s="3"/>
      <c r="EFH149" s="3"/>
      <c r="EFI149" s="3"/>
      <c r="EFJ149" s="3"/>
      <c r="EFK149" s="3"/>
      <c r="EFL149" s="3"/>
      <c r="EFM149" s="3"/>
      <c r="EFN149" s="3"/>
      <c r="EFO149" s="3"/>
      <c r="EFP149" s="3"/>
      <c r="EFQ149" s="3"/>
      <c r="EFR149" s="3"/>
      <c r="EFS149" s="3"/>
      <c r="EFT149" s="3"/>
      <c r="EFU149" s="3"/>
      <c r="EFV149" s="3"/>
      <c r="EFW149" s="3"/>
      <c r="EFX149" s="3"/>
      <c r="EFY149" s="3"/>
      <c r="EFZ149" s="3"/>
      <c r="EGA149" s="3"/>
      <c r="EGB149" s="3"/>
      <c r="EGC149" s="3"/>
      <c r="EGD149" s="3"/>
      <c r="EGE149" s="3"/>
      <c r="EGF149" s="3"/>
      <c r="EGG149" s="3"/>
      <c r="EGH149" s="3"/>
      <c r="EGI149" s="3"/>
      <c r="EGJ149" s="3"/>
      <c r="EGK149" s="3"/>
      <c r="EGL149" s="3"/>
      <c r="EGM149" s="3"/>
      <c r="EGN149" s="3"/>
      <c r="EGO149" s="3"/>
      <c r="EGP149" s="3"/>
      <c r="EGQ149" s="3"/>
      <c r="EGR149" s="3"/>
      <c r="EGS149" s="3"/>
      <c r="EGT149" s="3"/>
      <c r="EGU149" s="3"/>
      <c r="EGV149" s="3"/>
      <c r="EGW149" s="3"/>
      <c r="EGX149" s="3"/>
      <c r="EGY149" s="3"/>
      <c r="EGZ149" s="3"/>
      <c r="EHA149" s="3"/>
      <c r="EHB149" s="3"/>
      <c r="EHC149" s="3"/>
      <c r="EHD149" s="3"/>
      <c r="EHE149" s="3"/>
      <c r="EHF149" s="3"/>
      <c r="EHG149" s="3"/>
      <c r="EHH149" s="3"/>
      <c r="EHI149" s="3"/>
      <c r="EHJ149" s="3"/>
      <c r="EHK149" s="3"/>
      <c r="EHL149" s="3"/>
      <c r="EHM149" s="3"/>
      <c r="EHN149" s="3"/>
      <c r="EHO149" s="3"/>
      <c r="EHP149" s="3"/>
      <c r="EHQ149" s="3"/>
      <c r="EHR149" s="3"/>
      <c r="EHS149" s="3"/>
      <c r="EHT149" s="3"/>
      <c r="EHU149" s="3"/>
      <c r="EHV149" s="3"/>
      <c r="EHW149" s="3"/>
      <c r="EHX149" s="3"/>
      <c r="EHY149" s="3"/>
      <c r="EHZ149" s="3"/>
      <c r="EIA149" s="3"/>
      <c r="EIB149" s="3"/>
      <c r="EIC149" s="3"/>
      <c r="EID149" s="3"/>
      <c r="EIE149" s="3"/>
      <c r="EIF149" s="3"/>
      <c r="EIG149" s="3"/>
      <c r="EIH149" s="3"/>
      <c r="EII149" s="3"/>
      <c r="EIJ149" s="3"/>
      <c r="EIK149" s="3"/>
      <c r="EIL149" s="3"/>
      <c r="EIM149" s="3"/>
      <c r="EIN149" s="3"/>
      <c r="EIO149" s="3"/>
      <c r="EIP149" s="3"/>
      <c r="EIQ149" s="3"/>
      <c r="EIR149" s="3"/>
      <c r="EIS149" s="3"/>
      <c r="EIT149" s="3"/>
      <c r="EIU149" s="3"/>
      <c r="EIV149" s="3"/>
      <c r="EIW149" s="3"/>
      <c r="EIX149" s="3"/>
      <c r="EIY149" s="3"/>
      <c r="EIZ149" s="3"/>
      <c r="EJA149" s="3"/>
      <c r="EJB149" s="3"/>
      <c r="EJC149" s="3"/>
      <c r="EJD149" s="3"/>
      <c r="EJE149" s="3"/>
      <c r="EJF149" s="3"/>
      <c r="EJG149" s="3"/>
      <c r="EJH149" s="3"/>
      <c r="EJI149" s="3"/>
      <c r="EJJ149" s="3"/>
      <c r="EJK149" s="3"/>
      <c r="EJL149" s="3"/>
      <c r="EJM149" s="3"/>
      <c r="EJN149" s="3"/>
      <c r="EJO149" s="3"/>
      <c r="EJP149" s="3"/>
      <c r="EJQ149" s="3"/>
      <c r="EJR149" s="3"/>
      <c r="EJS149" s="3"/>
      <c r="EJT149" s="3"/>
      <c r="EJU149" s="3"/>
      <c r="EJV149" s="3"/>
      <c r="EJW149" s="3"/>
      <c r="EJX149" s="3"/>
      <c r="EJY149" s="3"/>
      <c r="EJZ149" s="3"/>
      <c r="EKA149" s="3"/>
      <c r="EKB149" s="3"/>
      <c r="EKC149" s="3"/>
      <c r="EKD149" s="3"/>
      <c r="EKE149" s="3"/>
      <c r="EKF149" s="3"/>
      <c r="EKG149" s="3"/>
      <c r="EKH149" s="3"/>
      <c r="EKI149" s="3"/>
      <c r="EKJ149" s="3"/>
      <c r="EKK149" s="3"/>
      <c r="EKL149" s="3"/>
      <c r="EKM149" s="3"/>
      <c r="EKN149" s="3"/>
      <c r="EKO149" s="3"/>
      <c r="EKP149" s="3"/>
      <c r="EKQ149" s="3"/>
      <c r="EKR149" s="3"/>
      <c r="EKS149" s="3"/>
      <c r="EKT149" s="3"/>
      <c r="EKU149" s="3"/>
      <c r="EKV149" s="3"/>
      <c r="EKW149" s="3"/>
      <c r="EKX149" s="3"/>
      <c r="EKY149" s="3"/>
      <c r="EKZ149" s="3"/>
      <c r="ELA149" s="3"/>
      <c r="ELB149" s="3"/>
      <c r="ELC149" s="3"/>
      <c r="ELD149" s="3"/>
      <c r="ELE149" s="3"/>
      <c r="ELF149" s="3"/>
      <c r="ELG149" s="3"/>
      <c r="ELH149" s="3"/>
      <c r="ELI149" s="3"/>
      <c r="ELJ149" s="3"/>
      <c r="ELK149" s="3"/>
      <c r="ELL149" s="3"/>
      <c r="ELM149" s="3"/>
      <c r="ELN149" s="3"/>
      <c r="ELO149" s="3"/>
      <c r="ELP149" s="3"/>
      <c r="ELQ149" s="3"/>
      <c r="ELR149" s="3"/>
      <c r="ELS149" s="3"/>
      <c r="ELT149" s="3"/>
      <c r="ELU149" s="3"/>
      <c r="ELV149" s="3"/>
      <c r="ELW149" s="3"/>
      <c r="ELX149" s="3"/>
      <c r="ELY149" s="3"/>
      <c r="ELZ149" s="3"/>
      <c r="EMA149" s="3"/>
      <c r="EMB149" s="3"/>
      <c r="EMC149" s="3"/>
      <c r="EMD149" s="3"/>
      <c r="EME149" s="3"/>
      <c r="EMF149" s="3"/>
      <c r="EMG149" s="3"/>
      <c r="EMH149" s="3"/>
      <c r="EMI149" s="3"/>
      <c r="EMJ149" s="3"/>
      <c r="EMK149" s="3"/>
      <c r="EML149" s="3"/>
      <c r="EMM149" s="3"/>
      <c r="EMN149" s="3"/>
      <c r="EMO149" s="3"/>
      <c r="EMP149" s="3"/>
      <c r="EMQ149" s="3"/>
      <c r="EMR149" s="3"/>
      <c r="EMS149" s="3"/>
      <c r="EMT149" s="3"/>
      <c r="EMU149" s="3"/>
      <c r="EMV149" s="3"/>
      <c r="EMW149" s="3"/>
      <c r="EMX149" s="3"/>
      <c r="EMY149" s="3"/>
      <c r="EMZ149" s="3"/>
      <c r="ENA149" s="3"/>
      <c r="ENB149" s="3"/>
      <c r="ENC149" s="3"/>
      <c r="END149" s="3"/>
      <c r="ENE149" s="3"/>
      <c r="ENF149" s="3"/>
      <c r="ENG149" s="3"/>
      <c r="ENH149" s="3"/>
      <c r="ENI149" s="3"/>
      <c r="ENJ149" s="3"/>
      <c r="ENK149" s="3"/>
      <c r="ENL149" s="3"/>
      <c r="ENM149" s="3"/>
      <c r="ENN149" s="3"/>
      <c r="ENO149" s="3"/>
      <c r="ENP149" s="3"/>
      <c r="ENQ149" s="3"/>
      <c r="ENR149" s="3"/>
      <c r="ENS149" s="3"/>
      <c r="ENT149" s="3"/>
      <c r="ENU149" s="3"/>
      <c r="ENV149" s="3"/>
      <c r="ENW149" s="3"/>
      <c r="ENX149" s="3"/>
      <c r="ENY149" s="3"/>
      <c r="ENZ149" s="3"/>
      <c r="EOA149" s="3"/>
      <c r="EOB149" s="3"/>
      <c r="EOC149" s="3"/>
      <c r="EOD149" s="3"/>
      <c r="EOE149" s="3"/>
      <c r="EOF149" s="3"/>
      <c r="EOG149" s="3"/>
      <c r="EOH149" s="3"/>
      <c r="EOI149" s="3"/>
      <c r="EOJ149" s="3"/>
      <c r="EOK149" s="3"/>
      <c r="EOL149" s="3"/>
      <c r="EOM149" s="3"/>
      <c r="EON149" s="3"/>
      <c r="EOO149" s="3"/>
      <c r="EOP149" s="3"/>
      <c r="EOQ149" s="3"/>
      <c r="EOR149" s="3"/>
      <c r="EOS149" s="3"/>
      <c r="EOT149" s="3"/>
      <c r="EOU149" s="3"/>
      <c r="EOV149" s="3"/>
      <c r="EOW149" s="3"/>
      <c r="EOX149" s="3"/>
      <c r="EOY149" s="3"/>
      <c r="EOZ149" s="3"/>
      <c r="EPA149" s="3"/>
      <c r="EPB149" s="3"/>
      <c r="EPC149" s="3"/>
      <c r="EPD149" s="3"/>
      <c r="EPE149" s="3"/>
      <c r="EPF149" s="3"/>
      <c r="EPG149" s="3"/>
      <c r="EPH149" s="3"/>
      <c r="EPI149" s="3"/>
      <c r="EPJ149" s="3"/>
      <c r="EPK149" s="3"/>
      <c r="EPL149" s="3"/>
      <c r="EPM149" s="3"/>
      <c r="EPN149" s="3"/>
      <c r="EPO149" s="3"/>
      <c r="EPP149" s="3"/>
      <c r="EPQ149" s="3"/>
      <c r="EPR149" s="3"/>
      <c r="EPS149" s="3"/>
      <c r="EPT149" s="3"/>
      <c r="EPU149" s="3"/>
      <c r="EPV149" s="3"/>
      <c r="EPW149" s="3"/>
      <c r="EPX149" s="3"/>
      <c r="EPY149" s="3"/>
      <c r="EPZ149" s="3"/>
      <c r="EQA149" s="3"/>
      <c r="EQB149" s="3"/>
      <c r="EQC149" s="3"/>
      <c r="EQD149" s="3"/>
      <c r="EQE149" s="3"/>
      <c r="EQF149" s="3"/>
      <c r="EQG149" s="3"/>
      <c r="EQH149" s="3"/>
      <c r="EQI149" s="3"/>
      <c r="EQJ149" s="3"/>
      <c r="EQK149" s="3"/>
      <c r="EQL149" s="3"/>
      <c r="EQM149" s="3"/>
      <c r="EQN149" s="3"/>
      <c r="EQO149" s="3"/>
      <c r="EQP149" s="3"/>
      <c r="EQQ149" s="3"/>
      <c r="EQR149" s="3"/>
      <c r="EQS149" s="3"/>
      <c r="EQT149" s="3"/>
      <c r="EQU149" s="3"/>
      <c r="EQV149" s="3"/>
      <c r="EQW149" s="3"/>
      <c r="EQX149" s="3"/>
      <c r="EQY149" s="3"/>
      <c r="EQZ149" s="3"/>
      <c r="ERA149" s="3"/>
      <c r="ERB149" s="3"/>
      <c r="ERC149" s="3"/>
      <c r="ERD149" s="3"/>
      <c r="ERE149" s="3"/>
      <c r="ERF149" s="3"/>
      <c r="ERG149" s="3"/>
      <c r="ERH149" s="3"/>
      <c r="ERI149" s="3"/>
      <c r="ERJ149" s="3"/>
      <c r="ERK149" s="3"/>
      <c r="ERL149" s="3"/>
      <c r="ERM149" s="3"/>
      <c r="ERN149" s="3"/>
      <c r="ERO149" s="3"/>
      <c r="ERP149" s="3"/>
      <c r="ERQ149" s="3"/>
      <c r="ERR149" s="3"/>
      <c r="ERS149" s="3"/>
      <c r="ERT149" s="3"/>
      <c r="ERU149" s="3"/>
      <c r="ERV149" s="3"/>
      <c r="ERW149" s="3"/>
      <c r="ERX149" s="3"/>
      <c r="ERY149" s="3"/>
      <c r="ERZ149" s="3"/>
      <c r="ESA149" s="3"/>
      <c r="ESB149" s="3"/>
      <c r="ESC149" s="3"/>
      <c r="ESD149" s="3"/>
      <c r="ESE149" s="3"/>
      <c r="ESF149" s="3"/>
      <c r="ESG149" s="3"/>
      <c r="ESH149" s="3"/>
      <c r="ESI149" s="3"/>
      <c r="ESJ149" s="3"/>
      <c r="ESK149" s="3"/>
      <c r="ESL149" s="3"/>
      <c r="ESM149" s="3"/>
      <c r="ESN149" s="3"/>
      <c r="ESO149" s="3"/>
      <c r="ESP149" s="3"/>
      <c r="ESQ149" s="3"/>
      <c r="ESR149" s="3"/>
      <c r="ESS149" s="3"/>
      <c r="EST149" s="3"/>
      <c r="ESU149" s="3"/>
      <c r="ESV149" s="3"/>
      <c r="ESW149" s="3"/>
      <c r="ESX149" s="3"/>
      <c r="ESY149" s="3"/>
      <c r="ESZ149" s="3"/>
      <c r="ETA149" s="3"/>
      <c r="ETB149" s="3"/>
      <c r="ETC149" s="3"/>
      <c r="ETD149" s="3"/>
      <c r="ETE149" s="3"/>
      <c r="ETF149" s="3"/>
      <c r="ETG149" s="3"/>
      <c r="ETH149" s="3"/>
      <c r="ETI149" s="3"/>
      <c r="ETJ149" s="3"/>
      <c r="ETK149" s="3"/>
      <c r="ETL149" s="3"/>
      <c r="ETM149" s="3"/>
      <c r="ETN149" s="3"/>
      <c r="ETO149" s="3"/>
      <c r="ETP149" s="3"/>
      <c r="ETQ149" s="3"/>
      <c r="ETR149" s="3"/>
      <c r="ETS149" s="3"/>
      <c r="ETT149" s="3"/>
      <c r="ETU149" s="3"/>
      <c r="ETV149" s="3"/>
      <c r="ETW149" s="3"/>
      <c r="ETX149" s="3"/>
      <c r="ETY149" s="3"/>
      <c r="ETZ149" s="3"/>
      <c r="EUA149" s="3"/>
      <c r="EUB149" s="3"/>
      <c r="EUC149" s="3"/>
      <c r="EUD149" s="3"/>
      <c r="EUE149" s="3"/>
      <c r="EUF149" s="3"/>
      <c r="EUG149" s="3"/>
      <c r="EUH149" s="3"/>
      <c r="EUI149" s="3"/>
      <c r="EUJ149" s="3"/>
      <c r="EUK149" s="3"/>
      <c r="EUL149" s="3"/>
      <c r="EUM149" s="3"/>
      <c r="EUN149" s="3"/>
      <c r="EUO149" s="3"/>
      <c r="EUP149" s="3"/>
      <c r="EUQ149" s="3"/>
      <c r="EUR149" s="3"/>
      <c r="EUS149" s="3"/>
      <c r="EUT149" s="3"/>
      <c r="EUU149" s="3"/>
      <c r="EUV149" s="3"/>
      <c r="EUW149" s="3"/>
      <c r="EUX149" s="3"/>
      <c r="EUY149" s="3"/>
      <c r="EUZ149" s="3"/>
      <c r="EVA149" s="3"/>
      <c r="EVB149" s="3"/>
      <c r="EVC149" s="3"/>
      <c r="EVD149" s="3"/>
      <c r="EVE149" s="3"/>
      <c r="EVF149" s="3"/>
      <c r="EVG149" s="3"/>
      <c r="EVH149" s="3"/>
      <c r="EVI149" s="3"/>
      <c r="EVJ149" s="3"/>
      <c r="EVK149" s="3"/>
      <c r="EVL149" s="3"/>
      <c r="EVM149" s="3"/>
      <c r="EVN149" s="3"/>
      <c r="EVO149" s="3"/>
      <c r="EVP149" s="3"/>
      <c r="EVQ149" s="3"/>
      <c r="EVR149" s="3"/>
      <c r="EVS149" s="3"/>
      <c r="EVT149" s="3"/>
      <c r="EVU149" s="3"/>
      <c r="EVV149" s="3"/>
      <c r="EVW149" s="3"/>
      <c r="EVX149" s="3"/>
      <c r="EVY149" s="3"/>
      <c r="EVZ149" s="3"/>
      <c r="EWA149" s="3"/>
      <c r="EWB149" s="3"/>
      <c r="EWC149" s="3"/>
      <c r="EWD149" s="3"/>
      <c r="EWE149" s="3"/>
      <c r="EWF149" s="3"/>
      <c r="EWG149" s="3"/>
      <c r="EWH149" s="3"/>
      <c r="EWI149" s="3"/>
      <c r="EWJ149" s="3"/>
      <c r="EWK149" s="3"/>
      <c r="EWL149" s="3"/>
      <c r="EWM149" s="3"/>
      <c r="EWN149" s="3"/>
      <c r="EWO149" s="3"/>
      <c r="EWP149" s="3"/>
      <c r="EWQ149" s="3"/>
      <c r="EWR149" s="3"/>
      <c r="EWS149" s="3"/>
      <c r="EWT149" s="3"/>
      <c r="EWU149" s="3"/>
      <c r="EWV149" s="3"/>
      <c r="EWW149" s="3"/>
      <c r="EWX149" s="3"/>
      <c r="EWY149" s="3"/>
      <c r="EWZ149" s="3"/>
      <c r="EXA149" s="3"/>
      <c r="EXB149" s="3"/>
      <c r="EXC149" s="3"/>
      <c r="EXD149" s="3"/>
      <c r="EXE149" s="3"/>
      <c r="EXF149" s="3"/>
      <c r="EXG149" s="3"/>
      <c r="EXH149" s="3"/>
      <c r="EXI149" s="3"/>
      <c r="EXJ149" s="3"/>
      <c r="EXK149" s="3"/>
      <c r="EXL149" s="3"/>
      <c r="EXM149" s="3"/>
      <c r="EXN149" s="3"/>
      <c r="EXO149" s="3"/>
      <c r="EXP149" s="3"/>
      <c r="EXQ149" s="3"/>
      <c r="EXR149" s="3"/>
      <c r="EXS149" s="3"/>
      <c r="EXT149" s="3"/>
      <c r="EXU149" s="3"/>
      <c r="EXV149" s="3"/>
      <c r="EXW149" s="3"/>
      <c r="EXX149" s="3"/>
      <c r="EXY149" s="3"/>
      <c r="EXZ149" s="3"/>
      <c r="EYA149" s="3"/>
      <c r="EYB149" s="3"/>
      <c r="EYC149" s="3"/>
      <c r="EYD149" s="3"/>
      <c r="EYE149" s="3"/>
      <c r="EYF149" s="3"/>
      <c r="EYG149" s="3"/>
      <c r="EYH149" s="3"/>
      <c r="EYI149" s="3"/>
      <c r="EYJ149" s="3"/>
      <c r="EYK149" s="3"/>
      <c r="EYL149" s="3"/>
      <c r="EYM149" s="3"/>
      <c r="EYN149" s="3"/>
      <c r="EYO149" s="3"/>
      <c r="EYP149" s="3"/>
      <c r="EYQ149" s="3"/>
      <c r="EYR149" s="3"/>
      <c r="EYS149" s="3"/>
      <c r="EYT149" s="3"/>
      <c r="EYU149" s="3"/>
      <c r="EYV149" s="3"/>
      <c r="EYW149" s="3"/>
      <c r="EYX149" s="3"/>
      <c r="EYY149" s="3"/>
      <c r="EYZ149" s="3"/>
      <c r="EZA149" s="3"/>
      <c r="EZB149" s="3"/>
      <c r="EZC149" s="3"/>
      <c r="EZD149" s="3"/>
      <c r="EZE149" s="3"/>
      <c r="EZF149" s="3"/>
      <c r="EZG149" s="3"/>
      <c r="EZH149" s="3"/>
      <c r="EZI149" s="3"/>
      <c r="EZJ149" s="3"/>
      <c r="EZK149" s="3"/>
      <c r="EZL149" s="3"/>
      <c r="EZM149" s="3"/>
      <c r="EZN149" s="3"/>
      <c r="EZO149" s="3"/>
      <c r="EZP149" s="3"/>
      <c r="EZQ149" s="3"/>
      <c r="EZR149" s="3"/>
      <c r="EZS149" s="3"/>
      <c r="EZT149" s="3"/>
      <c r="EZU149" s="3"/>
      <c r="EZV149" s="3"/>
      <c r="EZW149" s="3"/>
      <c r="EZX149" s="3"/>
      <c r="EZY149" s="3"/>
      <c r="EZZ149" s="3"/>
      <c r="FAA149" s="3"/>
      <c r="FAB149" s="3"/>
      <c r="FAC149" s="3"/>
      <c r="FAD149" s="3"/>
      <c r="FAE149" s="3"/>
      <c r="FAF149" s="3"/>
      <c r="FAG149" s="3"/>
      <c r="FAH149" s="3"/>
      <c r="FAI149" s="3"/>
      <c r="FAJ149" s="3"/>
      <c r="FAK149" s="3"/>
      <c r="FAL149" s="3"/>
      <c r="FAM149" s="3"/>
      <c r="FAN149" s="3"/>
      <c r="FAO149" s="3"/>
      <c r="FAP149" s="3"/>
      <c r="FAQ149" s="3"/>
      <c r="FAR149" s="3"/>
      <c r="FAS149" s="3"/>
      <c r="FAT149" s="3"/>
      <c r="FAU149" s="3"/>
      <c r="FAV149" s="3"/>
      <c r="FAW149" s="3"/>
      <c r="FAX149" s="3"/>
      <c r="FAY149" s="3"/>
      <c r="FAZ149" s="3"/>
      <c r="FBA149" s="3"/>
      <c r="FBB149" s="3"/>
      <c r="FBC149" s="3"/>
      <c r="FBD149" s="3"/>
      <c r="FBE149" s="3"/>
      <c r="FBF149" s="3"/>
      <c r="FBG149" s="3"/>
      <c r="FBH149" s="3"/>
      <c r="FBI149" s="3"/>
      <c r="FBJ149" s="3"/>
      <c r="FBK149" s="3"/>
      <c r="FBL149" s="3"/>
      <c r="FBM149" s="3"/>
      <c r="FBN149" s="3"/>
      <c r="FBO149" s="3"/>
      <c r="FBP149" s="3"/>
      <c r="FBQ149" s="3"/>
      <c r="FBR149" s="3"/>
      <c r="FBS149" s="3"/>
      <c r="FBT149" s="3"/>
      <c r="FBU149" s="3"/>
      <c r="FBV149" s="3"/>
      <c r="FBW149" s="3"/>
      <c r="FBX149" s="3"/>
      <c r="FBY149" s="3"/>
      <c r="FBZ149" s="3"/>
      <c r="FCA149" s="3"/>
      <c r="FCB149" s="3"/>
      <c r="FCC149" s="3"/>
      <c r="FCD149" s="3"/>
      <c r="FCE149" s="3"/>
      <c r="FCF149" s="3"/>
      <c r="FCG149" s="3"/>
      <c r="FCH149" s="3"/>
      <c r="FCI149" s="3"/>
      <c r="FCJ149" s="3"/>
      <c r="FCK149" s="3"/>
      <c r="FCL149" s="3"/>
      <c r="FCM149" s="3"/>
      <c r="FCN149" s="3"/>
      <c r="FCO149" s="3"/>
      <c r="FCP149" s="3"/>
      <c r="FCQ149" s="3"/>
      <c r="FCR149" s="3"/>
      <c r="FCS149" s="3"/>
      <c r="FCT149" s="3"/>
      <c r="FCU149" s="3"/>
      <c r="FCV149" s="3"/>
      <c r="FCW149" s="3"/>
      <c r="FCX149" s="3"/>
      <c r="FCY149" s="3"/>
      <c r="FCZ149" s="3"/>
      <c r="FDA149" s="3"/>
      <c r="FDB149" s="3"/>
      <c r="FDC149" s="3"/>
      <c r="FDD149" s="3"/>
      <c r="FDE149" s="3"/>
      <c r="FDF149" s="3"/>
      <c r="FDG149" s="3"/>
      <c r="FDH149" s="3"/>
      <c r="FDI149" s="3"/>
      <c r="FDJ149" s="3"/>
      <c r="FDK149" s="3"/>
      <c r="FDL149" s="3"/>
      <c r="FDM149" s="3"/>
      <c r="FDN149" s="3"/>
      <c r="FDO149" s="3"/>
      <c r="FDP149" s="3"/>
      <c r="FDQ149" s="3"/>
      <c r="FDR149" s="3"/>
      <c r="FDS149" s="3"/>
      <c r="FDT149" s="3"/>
      <c r="FDU149" s="3"/>
      <c r="FDV149" s="3"/>
      <c r="FDW149" s="3"/>
      <c r="FDX149" s="3"/>
      <c r="FDY149" s="3"/>
      <c r="FDZ149" s="3"/>
      <c r="FEA149" s="3"/>
      <c r="FEB149" s="3"/>
      <c r="FEC149" s="3"/>
      <c r="FED149" s="3"/>
      <c r="FEE149" s="3"/>
      <c r="FEF149" s="3"/>
      <c r="FEG149" s="3"/>
      <c r="FEH149" s="3"/>
      <c r="FEI149" s="3"/>
      <c r="FEJ149" s="3"/>
      <c r="FEK149" s="3"/>
      <c r="FEL149" s="3"/>
      <c r="FEM149" s="3"/>
      <c r="FEN149" s="3"/>
      <c r="FEO149" s="3"/>
      <c r="FEP149" s="3"/>
      <c r="FEQ149" s="3"/>
      <c r="FER149" s="3"/>
      <c r="FES149" s="3"/>
      <c r="FET149" s="3"/>
      <c r="FEU149" s="3"/>
      <c r="FEV149" s="3"/>
      <c r="FEW149" s="3"/>
      <c r="FEX149" s="3"/>
      <c r="FEY149" s="3"/>
      <c r="FEZ149" s="3"/>
      <c r="FFA149" s="3"/>
      <c r="FFB149" s="3"/>
      <c r="FFC149" s="3"/>
      <c r="FFD149" s="3"/>
      <c r="FFE149" s="3"/>
      <c r="FFF149" s="3"/>
      <c r="FFG149" s="3"/>
      <c r="FFH149" s="3"/>
      <c r="FFI149" s="3"/>
      <c r="FFJ149" s="3"/>
      <c r="FFK149" s="3"/>
      <c r="FFL149" s="3"/>
      <c r="FFM149" s="3"/>
      <c r="FFN149" s="3"/>
      <c r="FFO149" s="3"/>
      <c r="FFP149" s="3"/>
      <c r="FFQ149" s="3"/>
      <c r="FFR149" s="3"/>
      <c r="FFS149" s="3"/>
      <c r="FFT149" s="3"/>
      <c r="FFU149" s="3"/>
      <c r="FFV149" s="3"/>
      <c r="FFW149" s="3"/>
      <c r="FFX149" s="3"/>
      <c r="FFY149" s="3"/>
      <c r="FFZ149" s="3"/>
      <c r="FGA149" s="3"/>
      <c r="FGB149" s="3"/>
      <c r="FGC149" s="3"/>
      <c r="FGD149" s="3"/>
      <c r="FGE149" s="3"/>
      <c r="FGF149" s="3"/>
      <c r="FGG149" s="3"/>
      <c r="FGH149" s="3"/>
      <c r="FGI149" s="3"/>
      <c r="FGJ149" s="3"/>
      <c r="FGK149" s="3"/>
      <c r="FGL149" s="3"/>
      <c r="FGM149" s="3"/>
      <c r="FGN149" s="3"/>
      <c r="FGO149" s="3"/>
      <c r="FGP149" s="3"/>
      <c r="FGQ149" s="3"/>
      <c r="FGR149" s="3"/>
      <c r="FGS149" s="3"/>
      <c r="FGT149" s="3"/>
      <c r="FGU149" s="3"/>
      <c r="FGV149" s="3"/>
      <c r="FGW149" s="3"/>
      <c r="FGX149" s="3"/>
      <c r="FGY149" s="3"/>
      <c r="FGZ149" s="3"/>
      <c r="FHA149" s="3"/>
      <c r="FHB149" s="3"/>
      <c r="FHC149" s="3"/>
      <c r="FHD149" s="3"/>
      <c r="FHE149" s="3"/>
      <c r="FHF149" s="3"/>
      <c r="FHG149" s="3"/>
      <c r="FHH149" s="3"/>
      <c r="FHI149" s="3"/>
      <c r="FHJ149" s="3"/>
      <c r="FHK149" s="3"/>
      <c r="FHL149" s="3"/>
      <c r="FHM149" s="3"/>
      <c r="FHN149" s="3"/>
      <c r="FHO149" s="3"/>
      <c r="FHP149" s="3"/>
      <c r="FHQ149" s="3"/>
      <c r="FHR149" s="3"/>
      <c r="FHS149" s="3"/>
      <c r="FHT149" s="3"/>
      <c r="FHU149" s="3"/>
      <c r="FHV149" s="3"/>
      <c r="FHW149" s="3"/>
      <c r="FHX149" s="3"/>
      <c r="FHY149" s="3"/>
      <c r="FHZ149" s="3"/>
      <c r="FIA149" s="3"/>
      <c r="FIB149" s="3"/>
      <c r="FIC149" s="3"/>
      <c r="FID149" s="3"/>
      <c r="FIE149" s="3"/>
      <c r="FIF149" s="3"/>
      <c r="FIG149" s="3"/>
      <c r="FIH149" s="3"/>
      <c r="FII149" s="3"/>
      <c r="FIJ149" s="3"/>
      <c r="FIK149" s="3"/>
      <c r="FIL149" s="3"/>
      <c r="FIM149" s="3"/>
      <c r="FIN149" s="3"/>
      <c r="FIO149" s="3"/>
      <c r="FIP149" s="3"/>
      <c r="FIQ149" s="3"/>
      <c r="FIR149" s="3"/>
      <c r="FIS149" s="3"/>
      <c r="FIT149" s="3"/>
      <c r="FIU149" s="3"/>
      <c r="FIV149" s="3"/>
      <c r="FIW149" s="3"/>
      <c r="FIX149" s="3"/>
      <c r="FIY149" s="3"/>
      <c r="FIZ149" s="3"/>
      <c r="FJA149" s="3"/>
      <c r="FJB149" s="3"/>
      <c r="FJC149" s="3"/>
      <c r="FJD149" s="3"/>
      <c r="FJE149" s="3"/>
      <c r="FJF149" s="3"/>
      <c r="FJG149" s="3"/>
      <c r="FJH149" s="3"/>
      <c r="FJI149" s="3"/>
      <c r="FJJ149" s="3"/>
      <c r="FJK149" s="3"/>
      <c r="FJL149" s="3"/>
      <c r="FJM149" s="3"/>
      <c r="FJN149" s="3"/>
      <c r="FJO149" s="3"/>
      <c r="FJP149" s="3"/>
      <c r="FJQ149" s="3"/>
      <c r="FJR149" s="3"/>
      <c r="FJS149" s="3"/>
      <c r="FJT149" s="3"/>
      <c r="FJU149" s="3"/>
      <c r="FJV149" s="3"/>
      <c r="FJW149" s="3"/>
      <c r="FJX149" s="3"/>
      <c r="FJY149" s="3"/>
      <c r="FJZ149" s="3"/>
      <c r="FKA149" s="3"/>
      <c r="FKB149" s="3"/>
      <c r="FKC149" s="3"/>
      <c r="FKD149" s="3"/>
      <c r="FKE149" s="3"/>
      <c r="FKF149" s="3"/>
      <c r="FKG149" s="3"/>
      <c r="FKH149" s="3"/>
      <c r="FKI149" s="3"/>
      <c r="FKJ149" s="3"/>
      <c r="FKK149" s="3"/>
      <c r="FKL149" s="3"/>
      <c r="FKM149" s="3"/>
      <c r="FKN149" s="3"/>
      <c r="FKO149" s="3"/>
      <c r="FKP149" s="3"/>
      <c r="FKQ149" s="3"/>
      <c r="FKR149" s="3"/>
      <c r="FKS149" s="3"/>
      <c r="FKT149" s="3"/>
      <c r="FKU149" s="3"/>
      <c r="FKV149" s="3"/>
      <c r="FKW149" s="3"/>
      <c r="FKX149" s="3"/>
      <c r="FKY149" s="3"/>
      <c r="FKZ149" s="3"/>
      <c r="FLA149" s="3"/>
      <c r="FLB149" s="3"/>
      <c r="FLC149" s="3"/>
      <c r="FLD149" s="3"/>
      <c r="FLE149" s="3"/>
      <c r="FLF149" s="3"/>
      <c r="FLG149" s="3"/>
      <c r="FLH149" s="3"/>
      <c r="FLI149" s="3"/>
      <c r="FLJ149" s="3"/>
      <c r="FLK149" s="3"/>
      <c r="FLL149" s="3"/>
      <c r="FLM149" s="3"/>
      <c r="FLN149" s="3"/>
      <c r="FLO149" s="3"/>
      <c r="FLP149" s="3"/>
      <c r="FLQ149" s="3"/>
      <c r="FLR149" s="3"/>
      <c r="FLS149" s="3"/>
      <c r="FLT149" s="3"/>
      <c r="FLU149" s="3"/>
      <c r="FLV149" s="3"/>
      <c r="FLW149" s="3"/>
      <c r="FLX149" s="3"/>
      <c r="FLY149" s="3"/>
      <c r="FLZ149" s="3"/>
      <c r="FMA149" s="3"/>
      <c r="FMB149" s="3"/>
      <c r="FMC149" s="3"/>
      <c r="FMD149" s="3"/>
      <c r="FME149" s="3"/>
      <c r="FMF149" s="3"/>
      <c r="FMG149" s="3"/>
      <c r="FMH149" s="3"/>
      <c r="FMI149" s="3"/>
      <c r="FMJ149" s="3"/>
      <c r="FMK149" s="3"/>
      <c r="FML149" s="3"/>
      <c r="FMM149" s="3"/>
      <c r="FMN149" s="3"/>
      <c r="FMO149" s="3"/>
      <c r="FMP149" s="3"/>
      <c r="FMQ149" s="3"/>
      <c r="FMR149" s="3"/>
      <c r="FMS149" s="3"/>
      <c r="FMT149" s="3"/>
      <c r="FMU149" s="3"/>
      <c r="FMV149" s="3"/>
      <c r="FMW149" s="3"/>
      <c r="FMX149" s="3"/>
      <c r="FMY149" s="3"/>
      <c r="FMZ149" s="3"/>
      <c r="FNA149" s="3"/>
      <c r="FNB149" s="3"/>
      <c r="FNC149" s="3"/>
      <c r="FND149" s="3"/>
      <c r="FNE149" s="3"/>
      <c r="FNF149" s="3"/>
      <c r="FNG149" s="3"/>
      <c r="FNH149" s="3"/>
      <c r="FNI149" s="3"/>
      <c r="FNJ149" s="3"/>
      <c r="FNK149" s="3"/>
      <c r="FNL149" s="3"/>
      <c r="FNM149" s="3"/>
      <c r="FNN149" s="3"/>
      <c r="FNO149" s="3"/>
      <c r="FNP149" s="3"/>
      <c r="FNQ149" s="3"/>
      <c r="FNR149" s="3"/>
      <c r="FNS149" s="3"/>
      <c r="FNT149" s="3"/>
      <c r="FNU149" s="3"/>
      <c r="FNV149" s="3"/>
      <c r="FNW149" s="3"/>
      <c r="FNX149" s="3"/>
      <c r="FNY149" s="3"/>
      <c r="FNZ149" s="3"/>
      <c r="FOA149" s="3"/>
      <c r="FOB149" s="3"/>
      <c r="FOC149" s="3"/>
      <c r="FOD149" s="3"/>
      <c r="FOE149" s="3"/>
      <c r="FOF149" s="3"/>
      <c r="FOG149" s="3"/>
      <c r="FOH149" s="3"/>
      <c r="FOI149" s="3"/>
      <c r="FOJ149" s="3"/>
      <c r="FOK149" s="3"/>
      <c r="FOL149" s="3"/>
      <c r="FOM149" s="3"/>
      <c r="FON149" s="3"/>
      <c r="FOO149" s="3"/>
      <c r="FOP149" s="3"/>
      <c r="FOQ149" s="3"/>
      <c r="FOR149" s="3"/>
      <c r="FOS149" s="3"/>
      <c r="FOT149" s="3"/>
      <c r="FOU149" s="3"/>
      <c r="FOV149" s="3"/>
      <c r="FOW149" s="3"/>
      <c r="FOX149" s="3"/>
      <c r="FOY149" s="3"/>
      <c r="FOZ149" s="3"/>
      <c r="FPA149" s="3"/>
      <c r="FPB149" s="3"/>
      <c r="FPC149" s="3"/>
      <c r="FPD149" s="3"/>
      <c r="FPE149" s="3"/>
      <c r="FPF149" s="3"/>
      <c r="FPG149" s="3"/>
      <c r="FPH149" s="3"/>
      <c r="FPI149" s="3"/>
      <c r="FPJ149" s="3"/>
      <c r="FPK149" s="3"/>
      <c r="FPL149" s="3"/>
      <c r="FPM149" s="3"/>
      <c r="FPN149" s="3"/>
      <c r="FPO149" s="3"/>
      <c r="FPP149" s="3"/>
      <c r="FPQ149" s="3"/>
      <c r="FPR149" s="3"/>
      <c r="FPS149" s="3"/>
      <c r="FPT149" s="3"/>
      <c r="FPU149" s="3"/>
      <c r="FPV149" s="3"/>
      <c r="FPW149" s="3"/>
      <c r="FPX149" s="3"/>
      <c r="FPY149" s="3"/>
      <c r="FPZ149" s="3"/>
      <c r="FQA149" s="3"/>
      <c r="FQB149" s="3"/>
      <c r="FQC149" s="3"/>
      <c r="FQD149" s="3"/>
      <c r="FQE149" s="3"/>
      <c r="FQF149" s="3"/>
      <c r="FQG149" s="3"/>
      <c r="FQH149" s="3"/>
      <c r="FQI149" s="3"/>
      <c r="FQJ149" s="3"/>
      <c r="FQK149" s="3"/>
      <c r="FQL149" s="3"/>
      <c r="FQM149" s="3"/>
      <c r="FQN149" s="3"/>
      <c r="FQO149" s="3"/>
      <c r="FQP149" s="3"/>
      <c r="FQQ149" s="3"/>
      <c r="FQR149" s="3"/>
      <c r="FQS149" s="3"/>
      <c r="FQT149" s="3"/>
      <c r="FQU149" s="3"/>
      <c r="FQV149" s="3"/>
      <c r="FQW149" s="3"/>
      <c r="FQX149" s="3"/>
      <c r="FQY149" s="3"/>
      <c r="FQZ149" s="3"/>
      <c r="FRA149" s="3"/>
      <c r="FRB149" s="3"/>
      <c r="FRC149" s="3"/>
      <c r="FRD149" s="3"/>
      <c r="FRE149" s="3"/>
      <c r="FRF149" s="3"/>
      <c r="FRG149" s="3"/>
      <c r="FRH149" s="3"/>
      <c r="FRI149" s="3"/>
      <c r="FRJ149" s="3"/>
      <c r="FRK149" s="3"/>
      <c r="FRL149" s="3"/>
      <c r="FRM149" s="3"/>
      <c r="FRN149" s="3"/>
      <c r="FRO149" s="3"/>
      <c r="FRP149" s="3"/>
      <c r="FRQ149" s="3"/>
      <c r="FRR149" s="3"/>
      <c r="FRS149" s="3"/>
      <c r="FRT149" s="3"/>
      <c r="FRU149" s="3"/>
      <c r="FRV149" s="3"/>
      <c r="FRW149" s="3"/>
      <c r="FRX149" s="3"/>
      <c r="FRY149" s="3"/>
      <c r="FRZ149" s="3"/>
      <c r="FSA149" s="3"/>
      <c r="FSB149" s="3"/>
      <c r="FSC149" s="3"/>
      <c r="FSD149" s="3"/>
      <c r="FSE149" s="3"/>
      <c r="FSF149" s="3"/>
      <c r="FSG149" s="3"/>
      <c r="FSH149" s="3"/>
      <c r="FSI149" s="3"/>
      <c r="FSJ149" s="3"/>
      <c r="FSK149" s="3"/>
      <c r="FSL149" s="3"/>
      <c r="FSM149" s="3"/>
      <c r="FSN149" s="3"/>
      <c r="FSO149" s="3"/>
      <c r="FSP149" s="3"/>
      <c r="FSQ149" s="3"/>
      <c r="FSR149" s="3"/>
      <c r="FSS149" s="3"/>
      <c r="FST149" s="3"/>
      <c r="FSU149" s="3"/>
      <c r="FSV149" s="3"/>
      <c r="FSW149" s="3"/>
      <c r="FSX149" s="3"/>
      <c r="FSY149" s="3"/>
      <c r="FSZ149" s="3"/>
      <c r="FTA149" s="3"/>
      <c r="FTB149" s="3"/>
      <c r="FTC149" s="3"/>
      <c r="FTD149" s="3"/>
      <c r="FTE149" s="3"/>
      <c r="FTF149" s="3"/>
      <c r="FTG149" s="3"/>
      <c r="FTH149" s="3"/>
      <c r="FTI149" s="3"/>
      <c r="FTJ149" s="3"/>
      <c r="FTK149" s="3"/>
      <c r="FTL149" s="3"/>
      <c r="FTM149" s="3"/>
      <c r="FTN149" s="3"/>
      <c r="FTO149" s="3"/>
      <c r="FTP149" s="3"/>
      <c r="FTQ149" s="3"/>
      <c r="FTR149" s="3"/>
      <c r="FTS149" s="3"/>
      <c r="FTT149" s="3"/>
      <c r="FTU149" s="3"/>
      <c r="FTV149" s="3"/>
      <c r="FTW149" s="3"/>
      <c r="FTX149" s="3"/>
      <c r="FTY149" s="3"/>
      <c r="FTZ149" s="3"/>
      <c r="FUA149" s="3"/>
      <c r="FUB149" s="3"/>
      <c r="FUC149" s="3"/>
      <c r="FUD149" s="3"/>
      <c r="FUE149" s="3"/>
      <c r="FUF149" s="3"/>
      <c r="FUG149" s="3"/>
      <c r="FUH149" s="3"/>
      <c r="FUI149" s="3"/>
      <c r="FUJ149" s="3"/>
      <c r="FUK149" s="3"/>
      <c r="FUL149" s="3"/>
      <c r="FUM149" s="3"/>
      <c r="FUN149" s="3"/>
      <c r="FUO149" s="3"/>
      <c r="FUP149" s="3"/>
      <c r="FUQ149" s="3"/>
      <c r="FUR149" s="3"/>
      <c r="FUS149" s="3"/>
      <c r="FUT149" s="3"/>
      <c r="FUU149" s="3"/>
      <c r="FUV149" s="3"/>
      <c r="FUW149" s="3"/>
      <c r="FUX149" s="3"/>
      <c r="FUY149" s="3"/>
      <c r="FUZ149" s="3"/>
      <c r="FVA149" s="3"/>
      <c r="FVB149" s="3"/>
      <c r="FVC149" s="3"/>
      <c r="FVD149" s="3"/>
      <c r="FVE149" s="3"/>
      <c r="FVF149" s="3"/>
      <c r="FVG149" s="3"/>
      <c r="FVH149" s="3"/>
      <c r="FVI149" s="3"/>
      <c r="FVJ149" s="3"/>
      <c r="FVK149" s="3"/>
      <c r="FVL149" s="3"/>
      <c r="FVM149" s="3"/>
      <c r="FVN149" s="3"/>
      <c r="FVO149" s="3"/>
      <c r="FVP149" s="3"/>
      <c r="FVQ149" s="3"/>
      <c r="FVR149" s="3"/>
      <c r="FVS149" s="3"/>
      <c r="FVT149" s="3"/>
      <c r="FVU149" s="3"/>
      <c r="FVV149" s="3"/>
      <c r="FVW149" s="3"/>
      <c r="FVX149" s="3"/>
      <c r="FVY149" s="3"/>
      <c r="FVZ149" s="3"/>
      <c r="FWA149" s="3"/>
      <c r="FWB149" s="3"/>
      <c r="FWC149" s="3"/>
      <c r="FWD149" s="3"/>
      <c r="FWE149" s="3"/>
      <c r="FWF149" s="3"/>
      <c r="FWG149" s="3"/>
      <c r="FWH149" s="3"/>
      <c r="FWI149" s="3"/>
      <c r="FWJ149" s="3"/>
      <c r="FWK149" s="3"/>
      <c r="FWL149" s="3"/>
      <c r="FWM149" s="3"/>
      <c r="FWN149" s="3"/>
      <c r="FWO149" s="3"/>
      <c r="FWP149" s="3"/>
      <c r="FWQ149" s="3"/>
      <c r="FWR149" s="3"/>
      <c r="FWS149" s="3"/>
      <c r="FWT149" s="3"/>
      <c r="FWU149" s="3"/>
      <c r="FWV149" s="3"/>
      <c r="FWW149" s="3"/>
      <c r="FWX149" s="3"/>
      <c r="FWY149" s="3"/>
      <c r="FWZ149" s="3"/>
      <c r="FXA149" s="3"/>
      <c r="FXB149" s="3"/>
      <c r="FXC149" s="3"/>
      <c r="FXD149" s="3"/>
      <c r="FXE149" s="3"/>
      <c r="FXF149" s="3"/>
      <c r="FXG149" s="3"/>
      <c r="FXH149" s="3"/>
      <c r="FXI149" s="3"/>
      <c r="FXJ149" s="3"/>
      <c r="FXK149" s="3"/>
      <c r="FXL149" s="3"/>
      <c r="FXM149" s="3"/>
      <c r="FXN149" s="3"/>
      <c r="FXO149" s="3"/>
      <c r="FXP149" s="3"/>
      <c r="FXQ149" s="3"/>
      <c r="FXR149" s="3"/>
      <c r="FXS149" s="3"/>
      <c r="FXT149" s="3"/>
      <c r="FXU149" s="3"/>
      <c r="FXV149" s="3"/>
      <c r="FXW149" s="3"/>
      <c r="FXX149" s="3"/>
      <c r="FXY149" s="3"/>
      <c r="FXZ149" s="3"/>
      <c r="FYA149" s="3"/>
      <c r="FYB149" s="3"/>
      <c r="FYC149" s="3"/>
      <c r="FYD149" s="3"/>
      <c r="FYE149" s="3"/>
      <c r="FYF149" s="3"/>
      <c r="FYG149" s="3"/>
      <c r="FYH149" s="3"/>
      <c r="FYI149" s="3"/>
      <c r="FYJ149" s="3"/>
      <c r="FYK149" s="3"/>
      <c r="FYL149" s="3"/>
      <c r="FYM149" s="3"/>
      <c r="FYN149" s="3"/>
      <c r="FYO149" s="3"/>
      <c r="FYP149" s="3"/>
      <c r="FYQ149" s="3"/>
      <c r="FYR149" s="3"/>
      <c r="FYS149" s="3"/>
      <c r="FYT149" s="3"/>
      <c r="FYU149" s="3"/>
      <c r="FYV149" s="3"/>
      <c r="FYW149" s="3"/>
      <c r="FYX149" s="3"/>
      <c r="FYY149" s="3"/>
      <c r="FYZ149" s="3"/>
      <c r="FZA149" s="3"/>
      <c r="FZB149" s="3"/>
      <c r="FZC149" s="3"/>
      <c r="FZD149" s="3"/>
      <c r="FZE149" s="3"/>
      <c r="FZF149" s="3"/>
      <c r="FZG149" s="3"/>
      <c r="FZH149" s="3"/>
      <c r="FZI149" s="3"/>
      <c r="FZJ149" s="3"/>
      <c r="FZK149" s="3"/>
      <c r="FZL149" s="3"/>
      <c r="FZM149" s="3"/>
      <c r="FZN149" s="3"/>
      <c r="FZO149" s="3"/>
      <c r="FZP149" s="3"/>
      <c r="FZQ149" s="3"/>
      <c r="FZR149" s="3"/>
      <c r="FZS149" s="3"/>
      <c r="FZT149" s="3"/>
      <c r="FZU149" s="3"/>
      <c r="FZV149" s="3"/>
      <c r="FZW149" s="3"/>
      <c r="FZX149" s="3"/>
      <c r="FZY149" s="3"/>
      <c r="FZZ149" s="3"/>
      <c r="GAA149" s="3"/>
      <c r="GAB149" s="3"/>
      <c r="GAC149" s="3"/>
      <c r="GAD149" s="3"/>
      <c r="GAE149" s="3"/>
      <c r="GAF149" s="3"/>
      <c r="GAG149" s="3"/>
      <c r="GAH149" s="3"/>
      <c r="GAI149" s="3"/>
      <c r="GAJ149" s="3"/>
      <c r="GAK149" s="3"/>
      <c r="GAL149" s="3"/>
      <c r="GAM149" s="3"/>
      <c r="GAN149" s="3"/>
      <c r="GAO149" s="3"/>
      <c r="GAP149" s="3"/>
      <c r="GAQ149" s="3"/>
      <c r="GAR149" s="3"/>
      <c r="GAS149" s="3"/>
      <c r="GAT149" s="3"/>
      <c r="GAU149" s="3"/>
      <c r="GAV149" s="3"/>
      <c r="GAW149" s="3"/>
      <c r="GAX149" s="3"/>
      <c r="GAY149" s="3"/>
      <c r="GAZ149" s="3"/>
      <c r="GBA149" s="3"/>
      <c r="GBB149" s="3"/>
      <c r="GBC149" s="3"/>
      <c r="GBD149" s="3"/>
      <c r="GBE149" s="3"/>
      <c r="GBF149" s="3"/>
      <c r="GBG149" s="3"/>
      <c r="GBH149" s="3"/>
      <c r="GBI149" s="3"/>
      <c r="GBJ149" s="3"/>
      <c r="GBK149" s="3"/>
      <c r="GBL149" s="3"/>
      <c r="GBM149" s="3"/>
      <c r="GBN149" s="3"/>
      <c r="GBO149" s="3"/>
      <c r="GBP149" s="3"/>
      <c r="GBQ149" s="3"/>
      <c r="GBR149" s="3"/>
      <c r="GBS149" s="3"/>
      <c r="GBT149" s="3"/>
      <c r="GBU149" s="3"/>
      <c r="GBV149" s="3"/>
      <c r="GBW149" s="3"/>
      <c r="GBX149" s="3"/>
      <c r="GBY149" s="3"/>
      <c r="GBZ149" s="3"/>
      <c r="GCA149" s="3"/>
      <c r="GCB149" s="3"/>
      <c r="GCC149" s="3"/>
      <c r="GCD149" s="3"/>
      <c r="GCE149" s="3"/>
      <c r="GCF149" s="3"/>
      <c r="GCG149" s="3"/>
      <c r="GCH149" s="3"/>
      <c r="GCI149" s="3"/>
      <c r="GCJ149" s="3"/>
      <c r="GCK149" s="3"/>
      <c r="GCL149" s="3"/>
      <c r="GCM149" s="3"/>
      <c r="GCN149" s="3"/>
      <c r="GCO149" s="3"/>
      <c r="GCP149" s="3"/>
      <c r="GCQ149" s="3"/>
      <c r="GCR149" s="3"/>
      <c r="GCS149" s="3"/>
      <c r="GCT149" s="3"/>
      <c r="GCU149" s="3"/>
      <c r="GCV149" s="3"/>
      <c r="GCW149" s="3"/>
      <c r="GCX149" s="3"/>
      <c r="GCY149" s="3"/>
      <c r="GCZ149" s="3"/>
      <c r="GDA149" s="3"/>
      <c r="GDB149" s="3"/>
      <c r="GDC149" s="3"/>
      <c r="GDD149" s="3"/>
      <c r="GDE149" s="3"/>
      <c r="GDF149" s="3"/>
      <c r="GDG149" s="3"/>
      <c r="GDH149" s="3"/>
      <c r="GDI149" s="3"/>
      <c r="GDJ149" s="3"/>
      <c r="GDK149" s="3"/>
      <c r="GDL149" s="3"/>
      <c r="GDM149" s="3"/>
      <c r="GDN149" s="3"/>
      <c r="GDO149" s="3"/>
      <c r="GDP149" s="3"/>
      <c r="GDQ149" s="3"/>
      <c r="GDR149" s="3"/>
      <c r="GDS149" s="3"/>
      <c r="GDT149" s="3"/>
      <c r="GDU149" s="3"/>
      <c r="GDV149" s="3"/>
      <c r="GDW149" s="3"/>
      <c r="GDX149" s="3"/>
      <c r="GDY149" s="3"/>
      <c r="GDZ149" s="3"/>
      <c r="GEA149" s="3"/>
      <c r="GEB149" s="3"/>
      <c r="GEC149" s="3"/>
      <c r="GED149" s="3"/>
      <c r="GEE149" s="3"/>
      <c r="GEF149" s="3"/>
      <c r="GEG149" s="3"/>
      <c r="GEH149" s="3"/>
      <c r="GEI149" s="3"/>
      <c r="GEJ149" s="3"/>
      <c r="GEK149" s="3"/>
      <c r="GEL149" s="3"/>
      <c r="GEM149" s="3"/>
      <c r="GEN149" s="3"/>
      <c r="GEO149" s="3"/>
      <c r="GEP149" s="3"/>
      <c r="GEQ149" s="3"/>
      <c r="GER149" s="3"/>
      <c r="GES149" s="3"/>
      <c r="GET149" s="3"/>
      <c r="GEU149" s="3"/>
      <c r="GEV149" s="3"/>
      <c r="GEW149" s="3"/>
      <c r="GEX149" s="3"/>
      <c r="GEY149" s="3"/>
      <c r="GEZ149" s="3"/>
      <c r="GFA149" s="3"/>
      <c r="GFB149" s="3"/>
      <c r="GFC149" s="3"/>
      <c r="GFD149" s="3"/>
      <c r="GFE149" s="3"/>
      <c r="GFF149" s="3"/>
      <c r="GFG149" s="3"/>
      <c r="GFH149" s="3"/>
      <c r="GFI149" s="3"/>
      <c r="GFJ149" s="3"/>
      <c r="GFK149" s="3"/>
      <c r="GFL149" s="3"/>
      <c r="GFM149" s="3"/>
      <c r="GFN149" s="3"/>
      <c r="GFO149" s="3"/>
      <c r="GFP149" s="3"/>
      <c r="GFQ149" s="3"/>
      <c r="GFR149" s="3"/>
      <c r="GFS149" s="3"/>
      <c r="GFT149" s="3"/>
      <c r="GFU149" s="3"/>
      <c r="GFV149" s="3"/>
      <c r="GFW149" s="3"/>
      <c r="GFX149" s="3"/>
      <c r="GFY149" s="3"/>
      <c r="GFZ149" s="3"/>
      <c r="GGA149" s="3"/>
      <c r="GGB149" s="3"/>
      <c r="GGC149" s="3"/>
      <c r="GGD149" s="3"/>
      <c r="GGE149" s="3"/>
      <c r="GGF149" s="3"/>
      <c r="GGG149" s="3"/>
      <c r="GGH149" s="3"/>
      <c r="GGI149" s="3"/>
      <c r="GGJ149" s="3"/>
      <c r="GGK149" s="3"/>
      <c r="GGL149" s="3"/>
      <c r="GGM149" s="3"/>
      <c r="GGN149" s="3"/>
      <c r="GGO149" s="3"/>
      <c r="GGP149" s="3"/>
      <c r="GGQ149" s="3"/>
      <c r="GGR149" s="3"/>
      <c r="GGS149" s="3"/>
      <c r="GGT149" s="3"/>
      <c r="GGU149" s="3"/>
      <c r="GGV149" s="3"/>
      <c r="GGW149" s="3"/>
      <c r="GGX149" s="3"/>
      <c r="GGY149" s="3"/>
      <c r="GGZ149" s="3"/>
      <c r="GHA149" s="3"/>
      <c r="GHB149" s="3"/>
      <c r="GHC149" s="3"/>
      <c r="GHD149" s="3"/>
      <c r="GHE149" s="3"/>
      <c r="GHF149" s="3"/>
      <c r="GHG149" s="3"/>
      <c r="GHH149" s="3"/>
      <c r="GHI149" s="3"/>
      <c r="GHJ149" s="3"/>
      <c r="GHK149" s="3"/>
      <c r="GHL149" s="3"/>
      <c r="GHM149" s="3"/>
      <c r="GHN149" s="3"/>
      <c r="GHO149" s="3"/>
      <c r="GHP149" s="3"/>
      <c r="GHQ149" s="3"/>
      <c r="GHR149" s="3"/>
      <c r="GHS149" s="3"/>
      <c r="GHT149" s="3"/>
      <c r="GHU149" s="3"/>
      <c r="GHV149" s="3"/>
      <c r="GHW149" s="3"/>
      <c r="GHX149" s="3"/>
      <c r="GHY149" s="3"/>
      <c r="GHZ149" s="3"/>
      <c r="GIA149" s="3"/>
      <c r="GIB149" s="3"/>
      <c r="GIC149" s="3"/>
      <c r="GID149" s="3"/>
      <c r="GIE149" s="3"/>
      <c r="GIF149" s="3"/>
      <c r="GIG149" s="3"/>
      <c r="GIH149" s="3"/>
      <c r="GII149" s="3"/>
      <c r="GIJ149" s="3"/>
      <c r="GIK149" s="3"/>
      <c r="GIL149" s="3"/>
      <c r="GIM149" s="3"/>
      <c r="GIN149" s="3"/>
      <c r="GIO149" s="3"/>
      <c r="GIP149" s="3"/>
      <c r="GIQ149" s="3"/>
      <c r="GIR149" s="3"/>
      <c r="GIS149" s="3"/>
      <c r="GIT149" s="3"/>
      <c r="GIU149" s="3"/>
      <c r="GIV149" s="3"/>
      <c r="GIW149" s="3"/>
      <c r="GIX149" s="3"/>
      <c r="GIY149" s="3"/>
      <c r="GIZ149" s="3"/>
      <c r="GJA149" s="3"/>
      <c r="GJB149" s="3"/>
      <c r="GJC149" s="3"/>
      <c r="GJD149" s="3"/>
      <c r="GJE149" s="3"/>
      <c r="GJF149" s="3"/>
      <c r="GJG149" s="3"/>
      <c r="GJH149" s="3"/>
      <c r="GJI149" s="3"/>
      <c r="GJJ149" s="3"/>
      <c r="GJK149" s="3"/>
      <c r="GJL149" s="3"/>
      <c r="GJM149" s="3"/>
      <c r="GJN149" s="3"/>
      <c r="GJO149" s="3"/>
      <c r="GJP149" s="3"/>
      <c r="GJQ149" s="3"/>
      <c r="GJR149" s="3"/>
      <c r="GJS149" s="3"/>
      <c r="GJT149" s="3"/>
      <c r="GJU149" s="3"/>
      <c r="GJV149" s="3"/>
      <c r="GJW149" s="3"/>
      <c r="GJX149" s="3"/>
      <c r="GJY149" s="3"/>
      <c r="GJZ149" s="3"/>
      <c r="GKA149" s="3"/>
      <c r="GKB149" s="3"/>
      <c r="GKC149" s="3"/>
      <c r="GKD149" s="3"/>
      <c r="GKE149" s="3"/>
      <c r="GKF149" s="3"/>
      <c r="GKG149" s="3"/>
      <c r="GKH149" s="3"/>
      <c r="GKI149" s="3"/>
      <c r="GKJ149" s="3"/>
      <c r="GKK149" s="3"/>
      <c r="GKL149" s="3"/>
      <c r="GKM149" s="3"/>
      <c r="GKN149" s="3"/>
      <c r="GKO149" s="3"/>
      <c r="GKP149" s="3"/>
      <c r="GKQ149" s="3"/>
      <c r="GKR149" s="3"/>
      <c r="GKS149" s="3"/>
      <c r="GKT149" s="3"/>
      <c r="GKU149" s="3"/>
      <c r="GKV149" s="3"/>
      <c r="GKW149" s="3"/>
      <c r="GKX149" s="3"/>
      <c r="GKY149" s="3"/>
      <c r="GKZ149" s="3"/>
      <c r="GLA149" s="3"/>
      <c r="GLB149" s="3"/>
      <c r="GLC149" s="3"/>
      <c r="GLD149" s="3"/>
      <c r="GLE149" s="3"/>
      <c r="GLF149" s="3"/>
      <c r="GLG149" s="3"/>
      <c r="GLH149" s="3"/>
      <c r="GLI149" s="3"/>
      <c r="GLJ149" s="3"/>
      <c r="GLK149" s="3"/>
      <c r="GLL149" s="3"/>
      <c r="GLM149" s="3"/>
      <c r="GLN149" s="3"/>
      <c r="GLO149" s="3"/>
      <c r="GLP149" s="3"/>
      <c r="GLQ149" s="3"/>
      <c r="GLR149" s="3"/>
      <c r="GLS149" s="3"/>
      <c r="GLT149" s="3"/>
      <c r="GLU149" s="3"/>
      <c r="GLV149" s="3"/>
      <c r="GLW149" s="3"/>
      <c r="GLX149" s="3"/>
      <c r="GLY149" s="3"/>
      <c r="GLZ149" s="3"/>
      <c r="GMA149" s="3"/>
      <c r="GMB149" s="3"/>
      <c r="GMC149" s="3"/>
      <c r="GMD149" s="3"/>
      <c r="GME149" s="3"/>
      <c r="GMF149" s="3"/>
      <c r="GMG149" s="3"/>
      <c r="GMH149" s="3"/>
      <c r="GMI149" s="3"/>
      <c r="GMJ149" s="3"/>
      <c r="GMK149" s="3"/>
      <c r="GML149" s="3"/>
      <c r="GMM149" s="3"/>
      <c r="GMN149" s="3"/>
      <c r="GMO149" s="3"/>
      <c r="GMP149" s="3"/>
      <c r="GMQ149" s="3"/>
      <c r="GMR149" s="3"/>
      <c r="GMS149" s="3"/>
      <c r="GMT149" s="3"/>
      <c r="GMU149" s="3"/>
      <c r="GMV149" s="3"/>
      <c r="GMW149" s="3"/>
      <c r="GMX149" s="3"/>
      <c r="GMY149" s="3"/>
      <c r="GMZ149" s="3"/>
      <c r="GNA149" s="3"/>
      <c r="GNB149" s="3"/>
      <c r="GNC149" s="3"/>
      <c r="GND149" s="3"/>
      <c r="GNE149" s="3"/>
      <c r="GNF149" s="3"/>
      <c r="GNG149" s="3"/>
      <c r="GNH149" s="3"/>
      <c r="GNI149" s="3"/>
      <c r="GNJ149" s="3"/>
      <c r="GNK149" s="3"/>
      <c r="GNL149" s="3"/>
      <c r="GNM149" s="3"/>
      <c r="GNN149" s="3"/>
      <c r="GNO149" s="3"/>
      <c r="GNP149" s="3"/>
      <c r="GNQ149" s="3"/>
      <c r="GNR149" s="3"/>
      <c r="GNS149" s="3"/>
      <c r="GNT149" s="3"/>
      <c r="GNU149" s="3"/>
      <c r="GNV149" s="3"/>
      <c r="GNW149" s="3"/>
      <c r="GNX149" s="3"/>
      <c r="GNY149" s="3"/>
      <c r="GNZ149" s="3"/>
      <c r="GOA149" s="3"/>
      <c r="GOB149" s="3"/>
      <c r="GOC149" s="3"/>
      <c r="GOD149" s="3"/>
      <c r="GOE149" s="3"/>
      <c r="GOF149" s="3"/>
      <c r="GOG149" s="3"/>
      <c r="GOH149" s="3"/>
      <c r="GOI149" s="3"/>
      <c r="GOJ149" s="3"/>
      <c r="GOK149" s="3"/>
      <c r="GOL149" s="3"/>
      <c r="GOM149" s="3"/>
      <c r="GON149" s="3"/>
      <c r="GOO149" s="3"/>
      <c r="GOP149" s="3"/>
      <c r="GOQ149" s="3"/>
      <c r="GOR149" s="3"/>
      <c r="GOS149" s="3"/>
      <c r="GOT149" s="3"/>
      <c r="GOU149" s="3"/>
      <c r="GOV149" s="3"/>
      <c r="GOW149" s="3"/>
      <c r="GOX149" s="3"/>
      <c r="GOY149" s="3"/>
      <c r="GOZ149" s="3"/>
      <c r="GPA149" s="3"/>
      <c r="GPB149" s="3"/>
      <c r="GPC149" s="3"/>
      <c r="GPD149" s="3"/>
      <c r="GPE149" s="3"/>
      <c r="GPF149" s="3"/>
      <c r="GPG149" s="3"/>
      <c r="GPH149" s="3"/>
      <c r="GPI149" s="3"/>
      <c r="GPJ149" s="3"/>
      <c r="GPK149" s="3"/>
      <c r="GPL149" s="3"/>
      <c r="GPM149" s="3"/>
      <c r="GPN149" s="3"/>
      <c r="GPO149" s="3"/>
      <c r="GPP149" s="3"/>
      <c r="GPQ149" s="3"/>
      <c r="GPR149" s="3"/>
      <c r="GPS149" s="3"/>
      <c r="GPT149" s="3"/>
      <c r="GPU149" s="3"/>
      <c r="GPV149" s="3"/>
      <c r="GPW149" s="3"/>
      <c r="GPX149" s="3"/>
      <c r="GPY149" s="3"/>
      <c r="GPZ149" s="3"/>
      <c r="GQA149" s="3"/>
      <c r="GQB149" s="3"/>
      <c r="GQC149" s="3"/>
      <c r="GQD149" s="3"/>
      <c r="GQE149" s="3"/>
      <c r="GQF149" s="3"/>
      <c r="GQG149" s="3"/>
      <c r="GQH149" s="3"/>
      <c r="GQI149" s="3"/>
      <c r="GQJ149" s="3"/>
      <c r="GQK149" s="3"/>
      <c r="GQL149" s="3"/>
      <c r="GQM149" s="3"/>
      <c r="GQN149" s="3"/>
      <c r="GQO149" s="3"/>
      <c r="GQP149" s="3"/>
      <c r="GQQ149" s="3"/>
      <c r="GQR149" s="3"/>
      <c r="GQS149" s="3"/>
      <c r="GQT149" s="3"/>
      <c r="GQU149" s="3"/>
      <c r="GQV149" s="3"/>
      <c r="GQW149" s="3"/>
      <c r="GQX149" s="3"/>
      <c r="GQY149" s="3"/>
      <c r="GQZ149" s="3"/>
      <c r="GRA149" s="3"/>
      <c r="GRB149" s="3"/>
      <c r="GRC149" s="3"/>
      <c r="GRD149" s="3"/>
      <c r="GRE149" s="3"/>
      <c r="GRF149" s="3"/>
      <c r="GRG149" s="3"/>
      <c r="GRH149" s="3"/>
      <c r="GRI149" s="3"/>
      <c r="GRJ149" s="3"/>
      <c r="GRK149" s="3"/>
      <c r="GRL149" s="3"/>
      <c r="GRM149" s="3"/>
      <c r="GRN149" s="3"/>
      <c r="GRO149" s="3"/>
      <c r="GRP149" s="3"/>
      <c r="GRQ149" s="3"/>
      <c r="GRR149" s="3"/>
      <c r="GRS149" s="3"/>
      <c r="GRT149" s="3"/>
      <c r="GRU149" s="3"/>
      <c r="GRV149" s="3"/>
      <c r="GRW149" s="3"/>
      <c r="GRX149" s="3"/>
      <c r="GRY149" s="3"/>
      <c r="GRZ149" s="3"/>
      <c r="GSA149" s="3"/>
      <c r="GSB149" s="3"/>
      <c r="GSC149" s="3"/>
      <c r="GSD149" s="3"/>
      <c r="GSE149" s="3"/>
      <c r="GSF149" s="3"/>
      <c r="GSG149" s="3"/>
      <c r="GSH149" s="3"/>
      <c r="GSI149" s="3"/>
      <c r="GSJ149" s="3"/>
      <c r="GSK149" s="3"/>
      <c r="GSL149" s="3"/>
      <c r="GSM149" s="3"/>
      <c r="GSN149" s="3"/>
      <c r="GSO149" s="3"/>
      <c r="GSP149" s="3"/>
      <c r="GSQ149" s="3"/>
      <c r="GSR149" s="3"/>
      <c r="GSS149" s="3"/>
      <c r="GST149" s="3"/>
      <c r="GSU149" s="3"/>
      <c r="GSV149" s="3"/>
      <c r="GSW149" s="3"/>
      <c r="GSX149" s="3"/>
      <c r="GSY149" s="3"/>
      <c r="GSZ149" s="3"/>
      <c r="GTA149" s="3"/>
      <c r="GTB149" s="3"/>
      <c r="GTC149" s="3"/>
      <c r="GTD149" s="3"/>
      <c r="GTE149" s="3"/>
      <c r="GTF149" s="3"/>
      <c r="GTG149" s="3"/>
      <c r="GTH149" s="3"/>
      <c r="GTI149" s="3"/>
      <c r="GTJ149" s="3"/>
      <c r="GTK149" s="3"/>
      <c r="GTL149" s="3"/>
      <c r="GTM149" s="3"/>
      <c r="GTN149" s="3"/>
      <c r="GTO149" s="3"/>
      <c r="GTP149" s="3"/>
      <c r="GTQ149" s="3"/>
      <c r="GTR149" s="3"/>
      <c r="GTS149" s="3"/>
      <c r="GTT149" s="3"/>
      <c r="GTU149" s="3"/>
      <c r="GTV149" s="3"/>
      <c r="GTW149" s="3"/>
      <c r="GTX149" s="3"/>
      <c r="GTY149" s="3"/>
      <c r="GTZ149" s="3"/>
      <c r="GUA149" s="3"/>
      <c r="GUB149" s="3"/>
      <c r="GUC149" s="3"/>
      <c r="GUD149" s="3"/>
      <c r="GUE149" s="3"/>
      <c r="GUF149" s="3"/>
      <c r="GUG149" s="3"/>
      <c r="GUH149" s="3"/>
      <c r="GUI149" s="3"/>
      <c r="GUJ149" s="3"/>
      <c r="GUK149" s="3"/>
      <c r="GUL149" s="3"/>
      <c r="GUM149" s="3"/>
      <c r="GUN149" s="3"/>
      <c r="GUO149" s="3"/>
      <c r="GUP149" s="3"/>
      <c r="GUQ149" s="3"/>
      <c r="GUR149" s="3"/>
      <c r="GUS149" s="3"/>
      <c r="GUT149" s="3"/>
      <c r="GUU149" s="3"/>
      <c r="GUV149" s="3"/>
      <c r="GUW149" s="3"/>
      <c r="GUX149" s="3"/>
      <c r="GUY149" s="3"/>
      <c r="GUZ149" s="3"/>
      <c r="GVA149" s="3"/>
      <c r="GVB149" s="3"/>
      <c r="GVC149" s="3"/>
      <c r="GVD149" s="3"/>
      <c r="GVE149" s="3"/>
      <c r="GVF149" s="3"/>
      <c r="GVG149" s="3"/>
      <c r="GVH149" s="3"/>
      <c r="GVI149" s="3"/>
      <c r="GVJ149" s="3"/>
      <c r="GVK149" s="3"/>
      <c r="GVL149" s="3"/>
      <c r="GVM149" s="3"/>
      <c r="GVN149" s="3"/>
      <c r="GVO149" s="3"/>
      <c r="GVP149" s="3"/>
      <c r="GVQ149" s="3"/>
      <c r="GVR149" s="3"/>
      <c r="GVS149" s="3"/>
      <c r="GVT149" s="3"/>
      <c r="GVU149" s="3"/>
      <c r="GVV149" s="3"/>
      <c r="GVW149" s="3"/>
      <c r="GVX149" s="3"/>
      <c r="GVY149" s="3"/>
      <c r="GVZ149" s="3"/>
      <c r="GWA149" s="3"/>
      <c r="GWB149" s="3"/>
      <c r="GWC149" s="3"/>
      <c r="GWD149" s="3"/>
      <c r="GWE149" s="3"/>
      <c r="GWF149" s="3"/>
      <c r="GWG149" s="3"/>
      <c r="GWH149" s="3"/>
      <c r="GWI149" s="3"/>
      <c r="GWJ149" s="3"/>
      <c r="GWK149" s="3"/>
      <c r="GWL149" s="3"/>
      <c r="GWM149" s="3"/>
      <c r="GWN149" s="3"/>
      <c r="GWO149" s="3"/>
      <c r="GWP149" s="3"/>
      <c r="GWQ149" s="3"/>
      <c r="GWR149" s="3"/>
      <c r="GWS149" s="3"/>
      <c r="GWT149" s="3"/>
      <c r="GWU149" s="3"/>
      <c r="GWV149" s="3"/>
      <c r="GWW149" s="3"/>
      <c r="GWX149" s="3"/>
      <c r="GWY149" s="3"/>
      <c r="GWZ149" s="3"/>
      <c r="GXA149" s="3"/>
      <c r="GXB149" s="3"/>
      <c r="GXC149" s="3"/>
      <c r="GXD149" s="3"/>
      <c r="GXE149" s="3"/>
      <c r="GXF149" s="3"/>
      <c r="GXG149" s="3"/>
      <c r="GXH149" s="3"/>
      <c r="GXI149" s="3"/>
      <c r="GXJ149" s="3"/>
      <c r="GXK149" s="3"/>
      <c r="GXL149" s="3"/>
      <c r="GXM149" s="3"/>
      <c r="GXN149" s="3"/>
      <c r="GXO149" s="3"/>
      <c r="GXP149" s="3"/>
      <c r="GXQ149" s="3"/>
      <c r="GXR149" s="3"/>
      <c r="GXS149" s="3"/>
      <c r="GXT149" s="3"/>
      <c r="GXU149" s="3"/>
      <c r="GXV149" s="3"/>
      <c r="GXW149" s="3"/>
      <c r="GXX149" s="3"/>
      <c r="GXY149" s="3"/>
      <c r="GXZ149" s="3"/>
      <c r="GYA149" s="3"/>
      <c r="GYB149" s="3"/>
      <c r="GYC149" s="3"/>
      <c r="GYD149" s="3"/>
      <c r="GYE149" s="3"/>
      <c r="GYF149" s="3"/>
      <c r="GYG149" s="3"/>
      <c r="GYH149" s="3"/>
      <c r="GYI149" s="3"/>
      <c r="GYJ149" s="3"/>
      <c r="GYK149" s="3"/>
      <c r="GYL149" s="3"/>
      <c r="GYM149" s="3"/>
      <c r="GYN149" s="3"/>
      <c r="GYO149" s="3"/>
      <c r="GYP149" s="3"/>
      <c r="GYQ149" s="3"/>
      <c r="GYR149" s="3"/>
      <c r="GYS149" s="3"/>
      <c r="GYT149" s="3"/>
      <c r="GYU149" s="3"/>
      <c r="GYV149" s="3"/>
      <c r="GYW149" s="3"/>
      <c r="GYX149" s="3"/>
      <c r="GYY149" s="3"/>
      <c r="GYZ149" s="3"/>
      <c r="GZA149" s="3"/>
      <c r="GZB149" s="3"/>
      <c r="GZC149" s="3"/>
      <c r="GZD149" s="3"/>
      <c r="GZE149" s="3"/>
      <c r="GZF149" s="3"/>
      <c r="GZG149" s="3"/>
      <c r="GZH149" s="3"/>
      <c r="GZI149" s="3"/>
      <c r="GZJ149" s="3"/>
      <c r="GZK149" s="3"/>
      <c r="GZL149" s="3"/>
      <c r="GZM149" s="3"/>
      <c r="GZN149" s="3"/>
      <c r="GZO149" s="3"/>
      <c r="GZP149" s="3"/>
      <c r="GZQ149" s="3"/>
      <c r="GZR149" s="3"/>
      <c r="GZS149" s="3"/>
      <c r="GZT149" s="3"/>
      <c r="GZU149" s="3"/>
      <c r="GZV149" s="3"/>
      <c r="GZW149" s="3"/>
      <c r="GZX149" s="3"/>
      <c r="GZY149" s="3"/>
      <c r="GZZ149" s="3"/>
      <c r="HAA149" s="3"/>
      <c r="HAB149" s="3"/>
      <c r="HAC149" s="3"/>
      <c r="HAD149" s="3"/>
      <c r="HAE149" s="3"/>
      <c r="HAF149" s="3"/>
      <c r="HAG149" s="3"/>
      <c r="HAH149" s="3"/>
      <c r="HAI149" s="3"/>
      <c r="HAJ149" s="3"/>
      <c r="HAK149" s="3"/>
      <c r="HAL149" s="3"/>
      <c r="HAM149" s="3"/>
      <c r="HAN149" s="3"/>
      <c r="HAO149" s="3"/>
      <c r="HAP149" s="3"/>
      <c r="HAQ149" s="3"/>
      <c r="HAR149" s="3"/>
      <c r="HAS149" s="3"/>
      <c r="HAT149" s="3"/>
      <c r="HAU149" s="3"/>
      <c r="HAV149" s="3"/>
      <c r="HAW149" s="3"/>
      <c r="HAX149" s="3"/>
      <c r="HAY149" s="3"/>
      <c r="HAZ149" s="3"/>
      <c r="HBA149" s="3"/>
      <c r="HBB149" s="3"/>
      <c r="HBC149" s="3"/>
      <c r="HBD149" s="3"/>
      <c r="HBE149" s="3"/>
      <c r="HBF149" s="3"/>
      <c r="HBG149" s="3"/>
      <c r="HBH149" s="3"/>
      <c r="HBI149" s="3"/>
      <c r="HBJ149" s="3"/>
      <c r="HBK149" s="3"/>
      <c r="HBL149" s="3"/>
      <c r="HBM149" s="3"/>
      <c r="HBN149" s="3"/>
      <c r="HBO149" s="3"/>
      <c r="HBP149" s="3"/>
      <c r="HBQ149" s="3"/>
      <c r="HBR149" s="3"/>
      <c r="HBS149" s="3"/>
      <c r="HBT149" s="3"/>
      <c r="HBU149" s="3"/>
      <c r="HBV149" s="3"/>
      <c r="HBW149" s="3"/>
      <c r="HBX149" s="3"/>
      <c r="HBY149" s="3"/>
      <c r="HBZ149" s="3"/>
      <c r="HCA149" s="3"/>
      <c r="HCB149" s="3"/>
      <c r="HCC149" s="3"/>
      <c r="HCD149" s="3"/>
      <c r="HCE149" s="3"/>
      <c r="HCF149" s="3"/>
      <c r="HCG149" s="3"/>
      <c r="HCH149" s="3"/>
      <c r="HCI149" s="3"/>
      <c r="HCJ149" s="3"/>
      <c r="HCK149" s="3"/>
      <c r="HCL149" s="3"/>
      <c r="HCM149" s="3"/>
      <c r="HCN149" s="3"/>
      <c r="HCO149" s="3"/>
      <c r="HCP149" s="3"/>
      <c r="HCQ149" s="3"/>
      <c r="HCR149" s="3"/>
      <c r="HCS149" s="3"/>
      <c r="HCT149" s="3"/>
      <c r="HCU149" s="3"/>
      <c r="HCV149" s="3"/>
      <c r="HCW149" s="3"/>
      <c r="HCX149" s="3"/>
      <c r="HCY149" s="3"/>
      <c r="HCZ149" s="3"/>
      <c r="HDA149" s="3"/>
      <c r="HDB149" s="3"/>
      <c r="HDC149" s="3"/>
      <c r="HDD149" s="3"/>
      <c r="HDE149" s="3"/>
      <c r="HDF149" s="3"/>
      <c r="HDG149" s="3"/>
      <c r="HDH149" s="3"/>
      <c r="HDI149" s="3"/>
      <c r="HDJ149" s="3"/>
      <c r="HDK149" s="3"/>
      <c r="HDL149" s="3"/>
      <c r="HDM149" s="3"/>
      <c r="HDN149" s="3"/>
      <c r="HDO149" s="3"/>
      <c r="HDP149" s="3"/>
      <c r="HDQ149" s="3"/>
      <c r="HDR149" s="3"/>
      <c r="HDS149" s="3"/>
      <c r="HDT149" s="3"/>
      <c r="HDU149" s="3"/>
      <c r="HDV149" s="3"/>
      <c r="HDW149" s="3"/>
      <c r="HDX149" s="3"/>
      <c r="HDY149" s="3"/>
      <c r="HDZ149" s="3"/>
      <c r="HEA149" s="3"/>
      <c r="HEB149" s="3"/>
      <c r="HEC149" s="3"/>
      <c r="HED149" s="3"/>
      <c r="HEE149" s="3"/>
      <c r="HEF149" s="3"/>
      <c r="HEG149" s="3"/>
      <c r="HEH149" s="3"/>
      <c r="HEI149" s="3"/>
      <c r="HEJ149" s="3"/>
      <c r="HEK149" s="3"/>
      <c r="HEL149" s="3"/>
      <c r="HEM149" s="3"/>
      <c r="HEN149" s="3"/>
      <c r="HEO149" s="3"/>
      <c r="HEP149" s="3"/>
      <c r="HEQ149" s="3"/>
      <c r="HER149" s="3"/>
      <c r="HES149" s="3"/>
      <c r="HET149" s="3"/>
      <c r="HEU149" s="3"/>
      <c r="HEV149" s="3"/>
      <c r="HEW149" s="3"/>
      <c r="HEX149" s="3"/>
      <c r="HEY149" s="3"/>
      <c r="HEZ149" s="3"/>
      <c r="HFA149" s="3"/>
      <c r="HFB149" s="3"/>
      <c r="HFC149" s="3"/>
      <c r="HFD149" s="3"/>
      <c r="HFE149" s="3"/>
      <c r="HFF149" s="3"/>
      <c r="HFG149" s="3"/>
      <c r="HFH149" s="3"/>
      <c r="HFI149" s="3"/>
      <c r="HFJ149" s="3"/>
      <c r="HFK149" s="3"/>
      <c r="HFL149" s="3"/>
      <c r="HFM149" s="3"/>
      <c r="HFN149" s="3"/>
      <c r="HFO149" s="3"/>
      <c r="HFP149" s="3"/>
      <c r="HFQ149" s="3"/>
      <c r="HFR149" s="3"/>
      <c r="HFS149" s="3"/>
      <c r="HFT149" s="3"/>
      <c r="HFU149" s="3"/>
      <c r="HFV149" s="3"/>
      <c r="HFW149" s="3"/>
      <c r="HFX149" s="3"/>
      <c r="HFY149" s="3"/>
      <c r="HFZ149" s="3"/>
      <c r="HGA149" s="3"/>
      <c r="HGB149" s="3"/>
      <c r="HGC149" s="3"/>
      <c r="HGD149" s="3"/>
      <c r="HGE149" s="3"/>
      <c r="HGF149" s="3"/>
      <c r="HGG149" s="3"/>
      <c r="HGH149" s="3"/>
      <c r="HGI149" s="3"/>
      <c r="HGJ149" s="3"/>
      <c r="HGK149" s="3"/>
      <c r="HGL149" s="3"/>
      <c r="HGM149" s="3"/>
      <c r="HGN149" s="3"/>
      <c r="HGO149" s="3"/>
      <c r="HGP149" s="3"/>
      <c r="HGQ149" s="3"/>
      <c r="HGR149" s="3"/>
      <c r="HGS149" s="3"/>
      <c r="HGT149" s="3"/>
      <c r="HGU149" s="3"/>
      <c r="HGV149" s="3"/>
      <c r="HGW149" s="3"/>
      <c r="HGX149" s="3"/>
      <c r="HGY149" s="3"/>
      <c r="HGZ149" s="3"/>
      <c r="HHA149" s="3"/>
      <c r="HHB149" s="3"/>
      <c r="HHC149" s="3"/>
      <c r="HHD149" s="3"/>
      <c r="HHE149" s="3"/>
      <c r="HHF149" s="3"/>
      <c r="HHG149" s="3"/>
      <c r="HHH149" s="3"/>
      <c r="HHI149" s="3"/>
      <c r="HHJ149" s="3"/>
      <c r="HHK149" s="3"/>
      <c r="HHL149" s="3"/>
      <c r="HHM149" s="3"/>
      <c r="HHN149" s="3"/>
      <c r="HHO149" s="3"/>
      <c r="HHP149" s="3"/>
      <c r="HHQ149" s="3"/>
      <c r="HHR149" s="3"/>
      <c r="HHS149" s="3"/>
      <c r="HHT149" s="3"/>
      <c r="HHU149" s="3"/>
      <c r="HHV149" s="3"/>
      <c r="HHW149" s="3"/>
      <c r="HHX149" s="3"/>
      <c r="HHY149" s="3"/>
      <c r="HHZ149" s="3"/>
      <c r="HIA149" s="3"/>
      <c r="HIB149" s="3"/>
      <c r="HIC149" s="3"/>
      <c r="HID149" s="3"/>
      <c r="HIE149" s="3"/>
      <c r="HIF149" s="3"/>
      <c r="HIG149" s="3"/>
      <c r="HIH149" s="3"/>
      <c r="HII149" s="3"/>
      <c r="HIJ149" s="3"/>
      <c r="HIK149" s="3"/>
      <c r="HIL149" s="3"/>
      <c r="HIM149" s="3"/>
      <c r="HIN149" s="3"/>
      <c r="HIO149" s="3"/>
      <c r="HIP149" s="3"/>
      <c r="HIQ149" s="3"/>
      <c r="HIR149" s="3"/>
      <c r="HIS149" s="3"/>
      <c r="HIT149" s="3"/>
      <c r="HIU149" s="3"/>
      <c r="HIV149" s="3"/>
      <c r="HIW149" s="3"/>
      <c r="HIX149" s="3"/>
      <c r="HIY149" s="3"/>
      <c r="HIZ149" s="3"/>
      <c r="HJA149" s="3"/>
      <c r="HJB149" s="3"/>
      <c r="HJC149" s="3"/>
      <c r="HJD149" s="3"/>
      <c r="HJE149" s="3"/>
      <c r="HJF149" s="3"/>
      <c r="HJG149" s="3"/>
      <c r="HJH149" s="3"/>
      <c r="HJI149" s="3"/>
      <c r="HJJ149" s="3"/>
      <c r="HJK149" s="3"/>
      <c r="HJL149" s="3"/>
      <c r="HJM149" s="3"/>
      <c r="HJN149" s="3"/>
      <c r="HJO149" s="3"/>
      <c r="HJP149" s="3"/>
      <c r="HJQ149" s="3"/>
      <c r="HJR149" s="3"/>
      <c r="HJS149" s="3"/>
      <c r="HJT149" s="3"/>
      <c r="HJU149" s="3"/>
      <c r="HJV149" s="3"/>
      <c r="HJW149" s="3"/>
      <c r="HJX149" s="3"/>
      <c r="HJY149" s="3"/>
      <c r="HJZ149" s="3"/>
      <c r="HKA149" s="3"/>
      <c r="HKB149" s="3"/>
      <c r="HKC149" s="3"/>
      <c r="HKD149" s="3"/>
      <c r="HKE149" s="3"/>
      <c r="HKF149" s="3"/>
      <c r="HKG149" s="3"/>
      <c r="HKH149" s="3"/>
      <c r="HKI149" s="3"/>
      <c r="HKJ149" s="3"/>
      <c r="HKK149" s="3"/>
      <c r="HKL149" s="3"/>
      <c r="HKM149" s="3"/>
      <c r="HKN149" s="3"/>
      <c r="HKO149" s="3"/>
      <c r="HKP149" s="3"/>
      <c r="HKQ149" s="3"/>
      <c r="HKR149" s="3"/>
      <c r="HKS149" s="3"/>
      <c r="HKT149" s="3"/>
      <c r="HKU149" s="3"/>
      <c r="HKV149" s="3"/>
      <c r="HKW149" s="3"/>
      <c r="HKX149" s="3"/>
      <c r="HKY149" s="3"/>
      <c r="HKZ149" s="3"/>
      <c r="HLA149" s="3"/>
      <c r="HLB149" s="3"/>
      <c r="HLC149" s="3"/>
      <c r="HLD149" s="3"/>
      <c r="HLE149" s="3"/>
      <c r="HLF149" s="3"/>
      <c r="HLG149" s="3"/>
      <c r="HLH149" s="3"/>
      <c r="HLI149" s="3"/>
      <c r="HLJ149" s="3"/>
      <c r="HLK149" s="3"/>
      <c r="HLL149" s="3"/>
      <c r="HLM149" s="3"/>
      <c r="HLN149" s="3"/>
      <c r="HLO149" s="3"/>
      <c r="HLP149" s="3"/>
      <c r="HLQ149" s="3"/>
      <c r="HLR149" s="3"/>
      <c r="HLS149" s="3"/>
      <c r="HLT149" s="3"/>
      <c r="HLU149" s="3"/>
      <c r="HLV149" s="3"/>
      <c r="HLW149" s="3"/>
      <c r="HLX149" s="3"/>
      <c r="HLY149" s="3"/>
      <c r="HLZ149" s="3"/>
      <c r="HMA149" s="3"/>
      <c r="HMB149" s="3"/>
      <c r="HMC149" s="3"/>
      <c r="HMD149" s="3"/>
      <c r="HME149" s="3"/>
      <c r="HMF149" s="3"/>
      <c r="HMG149" s="3"/>
      <c r="HMH149" s="3"/>
      <c r="HMI149" s="3"/>
      <c r="HMJ149" s="3"/>
      <c r="HMK149" s="3"/>
      <c r="HML149" s="3"/>
      <c r="HMM149" s="3"/>
      <c r="HMN149" s="3"/>
      <c r="HMO149" s="3"/>
      <c r="HMP149" s="3"/>
      <c r="HMQ149" s="3"/>
      <c r="HMR149" s="3"/>
      <c r="HMS149" s="3"/>
      <c r="HMT149" s="3"/>
      <c r="HMU149" s="3"/>
      <c r="HMV149" s="3"/>
      <c r="HMW149" s="3"/>
      <c r="HMX149" s="3"/>
      <c r="HMY149" s="3"/>
      <c r="HMZ149" s="3"/>
      <c r="HNA149" s="3"/>
      <c r="HNB149" s="3"/>
      <c r="HNC149" s="3"/>
      <c r="HND149" s="3"/>
      <c r="HNE149" s="3"/>
      <c r="HNF149" s="3"/>
      <c r="HNG149" s="3"/>
      <c r="HNH149" s="3"/>
      <c r="HNI149" s="3"/>
      <c r="HNJ149" s="3"/>
      <c r="HNK149" s="3"/>
      <c r="HNL149" s="3"/>
      <c r="HNM149" s="3"/>
      <c r="HNN149" s="3"/>
      <c r="HNO149" s="3"/>
      <c r="HNP149" s="3"/>
      <c r="HNQ149" s="3"/>
      <c r="HNR149" s="3"/>
      <c r="HNS149" s="3"/>
      <c r="HNT149" s="3"/>
      <c r="HNU149" s="3"/>
      <c r="HNV149" s="3"/>
      <c r="HNW149" s="3"/>
      <c r="HNX149" s="3"/>
      <c r="HNY149" s="3"/>
      <c r="HNZ149" s="3"/>
      <c r="HOA149" s="3"/>
      <c r="HOB149" s="3"/>
      <c r="HOC149" s="3"/>
      <c r="HOD149" s="3"/>
      <c r="HOE149" s="3"/>
      <c r="HOF149" s="3"/>
      <c r="HOG149" s="3"/>
      <c r="HOH149" s="3"/>
      <c r="HOI149" s="3"/>
      <c r="HOJ149" s="3"/>
      <c r="HOK149" s="3"/>
      <c r="HOL149" s="3"/>
      <c r="HOM149" s="3"/>
      <c r="HON149" s="3"/>
      <c r="HOO149" s="3"/>
      <c r="HOP149" s="3"/>
      <c r="HOQ149" s="3"/>
      <c r="HOR149" s="3"/>
      <c r="HOS149" s="3"/>
      <c r="HOT149" s="3"/>
      <c r="HOU149" s="3"/>
      <c r="HOV149" s="3"/>
      <c r="HOW149" s="3"/>
      <c r="HOX149" s="3"/>
      <c r="HOY149" s="3"/>
      <c r="HOZ149" s="3"/>
      <c r="HPA149" s="3"/>
      <c r="HPB149" s="3"/>
      <c r="HPC149" s="3"/>
      <c r="HPD149" s="3"/>
      <c r="HPE149" s="3"/>
      <c r="HPF149" s="3"/>
      <c r="HPG149" s="3"/>
      <c r="HPH149" s="3"/>
      <c r="HPI149" s="3"/>
      <c r="HPJ149" s="3"/>
      <c r="HPK149" s="3"/>
      <c r="HPL149" s="3"/>
      <c r="HPM149" s="3"/>
      <c r="HPN149" s="3"/>
      <c r="HPO149" s="3"/>
      <c r="HPP149" s="3"/>
      <c r="HPQ149" s="3"/>
      <c r="HPR149" s="3"/>
      <c r="HPS149" s="3"/>
      <c r="HPT149" s="3"/>
      <c r="HPU149" s="3"/>
      <c r="HPV149" s="3"/>
      <c r="HPW149" s="3"/>
      <c r="HPX149" s="3"/>
      <c r="HPY149" s="3"/>
      <c r="HPZ149" s="3"/>
      <c r="HQA149" s="3"/>
      <c r="HQB149" s="3"/>
      <c r="HQC149" s="3"/>
      <c r="HQD149" s="3"/>
      <c r="HQE149" s="3"/>
      <c r="HQF149" s="3"/>
      <c r="HQG149" s="3"/>
      <c r="HQH149" s="3"/>
      <c r="HQI149" s="3"/>
      <c r="HQJ149" s="3"/>
      <c r="HQK149" s="3"/>
      <c r="HQL149" s="3"/>
      <c r="HQM149" s="3"/>
      <c r="HQN149" s="3"/>
      <c r="HQO149" s="3"/>
      <c r="HQP149" s="3"/>
      <c r="HQQ149" s="3"/>
      <c r="HQR149" s="3"/>
      <c r="HQS149" s="3"/>
      <c r="HQT149" s="3"/>
      <c r="HQU149" s="3"/>
      <c r="HQV149" s="3"/>
      <c r="HQW149" s="3"/>
      <c r="HQX149" s="3"/>
      <c r="HQY149" s="3"/>
      <c r="HQZ149" s="3"/>
      <c r="HRA149" s="3"/>
      <c r="HRB149" s="3"/>
      <c r="HRC149" s="3"/>
      <c r="HRD149" s="3"/>
      <c r="HRE149" s="3"/>
      <c r="HRF149" s="3"/>
      <c r="HRG149" s="3"/>
      <c r="HRH149" s="3"/>
      <c r="HRI149" s="3"/>
      <c r="HRJ149" s="3"/>
      <c r="HRK149" s="3"/>
      <c r="HRL149" s="3"/>
      <c r="HRM149" s="3"/>
      <c r="HRN149" s="3"/>
      <c r="HRO149" s="3"/>
      <c r="HRP149" s="3"/>
      <c r="HRQ149" s="3"/>
      <c r="HRR149" s="3"/>
      <c r="HRS149" s="3"/>
      <c r="HRT149" s="3"/>
      <c r="HRU149" s="3"/>
      <c r="HRV149" s="3"/>
      <c r="HRW149" s="3"/>
      <c r="HRX149" s="3"/>
      <c r="HRY149" s="3"/>
      <c r="HRZ149" s="3"/>
      <c r="HSA149" s="3"/>
      <c r="HSB149" s="3"/>
      <c r="HSC149" s="3"/>
      <c r="HSD149" s="3"/>
      <c r="HSE149" s="3"/>
      <c r="HSF149" s="3"/>
      <c r="HSG149" s="3"/>
      <c r="HSH149" s="3"/>
      <c r="HSI149" s="3"/>
      <c r="HSJ149" s="3"/>
      <c r="HSK149" s="3"/>
      <c r="HSL149" s="3"/>
      <c r="HSM149" s="3"/>
      <c r="HSN149" s="3"/>
      <c r="HSO149" s="3"/>
      <c r="HSP149" s="3"/>
      <c r="HSQ149" s="3"/>
      <c r="HSR149" s="3"/>
      <c r="HSS149" s="3"/>
      <c r="HST149" s="3"/>
      <c r="HSU149" s="3"/>
      <c r="HSV149" s="3"/>
      <c r="HSW149" s="3"/>
      <c r="HSX149" s="3"/>
      <c r="HSY149" s="3"/>
      <c r="HSZ149" s="3"/>
      <c r="HTA149" s="3"/>
      <c r="HTB149" s="3"/>
      <c r="HTC149" s="3"/>
      <c r="HTD149" s="3"/>
      <c r="HTE149" s="3"/>
      <c r="HTF149" s="3"/>
      <c r="HTG149" s="3"/>
      <c r="HTH149" s="3"/>
      <c r="HTI149" s="3"/>
      <c r="HTJ149" s="3"/>
      <c r="HTK149" s="3"/>
      <c r="HTL149" s="3"/>
      <c r="HTM149" s="3"/>
      <c r="HTN149" s="3"/>
      <c r="HTO149" s="3"/>
      <c r="HTP149" s="3"/>
      <c r="HTQ149" s="3"/>
      <c r="HTR149" s="3"/>
      <c r="HTS149" s="3"/>
      <c r="HTT149" s="3"/>
      <c r="HTU149" s="3"/>
      <c r="HTV149" s="3"/>
      <c r="HTW149" s="3"/>
      <c r="HTX149" s="3"/>
      <c r="HTY149" s="3"/>
      <c r="HTZ149" s="3"/>
      <c r="HUA149" s="3"/>
      <c r="HUB149" s="3"/>
      <c r="HUC149" s="3"/>
      <c r="HUD149" s="3"/>
      <c r="HUE149" s="3"/>
      <c r="HUF149" s="3"/>
      <c r="HUG149" s="3"/>
      <c r="HUH149" s="3"/>
      <c r="HUI149" s="3"/>
      <c r="HUJ149" s="3"/>
      <c r="HUK149" s="3"/>
      <c r="HUL149" s="3"/>
      <c r="HUM149" s="3"/>
      <c r="HUN149" s="3"/>
      <c r="HUO149" s="3"/>
      <c r="HUP149" s="3"/>
      <c r="HUQ149" s="3"/>
      <c r="HUR149" s="3"/>
      <c r="HUS149" s="3"/>
      <c r="HUT149" s="3"/>
      <c r="HUU149" s="3"/>
      <c r="HUV149" s="3"/>
      <c r="HUW149" s="3"/>
      <c r="HUX149" s="3"/>
      <c r="HUY149" s="3"/>
      <c r="HUZ149" s="3"/>
      <c r="HVA149" s="3"/>
      <c r="HVB149" s="3"/>
      <c r="HVC149" s="3"/>
      <c r="HVD149" s="3"/>
      <c r="HVE149" s="3"/>
      <c r="HVF149" s="3"/>
      <c r="HVG149" s="3"/>
      <c r="HVH149" s="3"/>
      <c r="HVI149" s="3"/>
      <c r="HVJ149" s="3"/>
      <c r="HVK149" s="3"/>
      <c r="HVL149" s="3"/>
      <c r="HVM149" s="3"/>
      <c r="HVN149" s="3"/>
      <c r="HVO149" s="3"/>
      <c r="HVP149" s="3"/>
      <c r="HVQ149" s="3"/>
      <c r="HVR149" s="3"/>
      <c r="HVS149" s="3"/>
      <c r="HVT149" s="3"/>
      <c r="HVU149" s="3"/>
      <c r="HVV149" s="3"/>
      <c r="HVW149" s="3"/>
      <c r="HVX149" s="3"/>
      <c r="HVY149" s="3"/>
      <c r="HVZ149" s="3"/>
      <c r="HWA149" s="3"/>
      <c r="HWB149" s="3"/>
      <c r="HWC149" s="3"/>
      <c r="HWD149" s="3"/>
      <c r="HWE149" s="3"/>
      <c r="HWF149" s="3"/>
      <c r="HWG149" s="3"/>
      <c r="HWH149" s="3"/>
      <c r="HWI149" s="3"/>
      <c r="HWJ149" s="3"/>
      <c r="HWK149" s="3"/>
      <c r="HWL149" s="3"/>
      <c r="HWM149" s="3"/>
      <c r="HWN149" s="3"/>
      <c r="HWO149" s="3"/>
      <c r="HWP149" s="3"/>
      <c r="HWQ149" s="3"/>
      <c r="HWR149" s="3"/>
      <c r="HWS149" s="3"/>
      <c r="HWT149" s="3"/>
      <c r="HWU149" s="3"/>
      <c r="HWV149" s="3"/>
      <c r="HWW149" s="3"/>
      <c r="HWX149" s="3"/>
      <c r="HWY149" s="3"/>
      <c r="HWZ149" s="3"/>
      <c r="HXA149" s="3"/>
      <c r="HXB149" s="3"/>
      <c r="HXC149" s="3"/>
      <c r="HXD149" s="3"/>
      <c r="HXE149" s="3"/>
      <c r="HXF149" s="3"/>
      <c r="HXG149" s="3"/>
      <c r="HXH149" s="3"/>
      <c r="HXI149" s="3"/>
      <c r="HXJ149" s="3"/>
      <c r="HXK149" s="3"/>
      <c r="HXL149" s="3"/>
      <c r="HXM149" s="3"/>
      <c r="HXN149" s="3"/>
      <c r="HXO149" s="3"/>
      <c r="HXP149" s="3"/>
      <c r="HXQ149" s="3"/>
      <c r="HXR149" s="3"/>
      <c r="HXS149" s="3"/>
      <c r="HXT149" s="3"/>
      <c r="HXU149" s="3"/>
      <c r="HXV149" s="3"/>
      <c r="HXW149" s="3"/>
      <c r="HXX149" s="3"/>
      <c r="HXY149" s="3"/>
      <c r="HXZ149" s="3"/>
      <c r="HYA149" s="3"/>
      <c r="HYB149" s="3"/>
      <c r="HYC149" s="3"/>
      <c r="HYD149" s="3"/>
      <c r="HYE149" s="3"/>
      <c r="HYF149" s="3"/>
      <c r="HYG149" s="3"/>
      <c r="HYH149" s="3"/>
      <c r="HYI149" s="3"/>
      <c r="HYJ149" s="3"/>
      <c r="HYK149" s="3"/>
      <c r="HYL149" s="3"/>
      <c r="HYM149" s="3"/>
      <c r="HYN149" s="3"/>
      <c r="HYO149" s="3"/>
      <c r="HYP149" s="3"/>
      <c r="HYQ149" s="3"/>
      <c r="HYR149" s="3"/>
      <c r="HYS149" s="3"/>
      <c r="HYT149" s="3"/>
      <c r="HYU149" s="3"/>
      <c r="HYV149" s="3"/>
      <c r="HYW149" s="3"/>
      <c r="HYX149" s="3"/>
      <c r="HYY149" s="3"/>
      <c r="HYZ149" s="3"/>
      <c r="HZA149" s="3"/>
      <c r="HZB149" s="3"/>
      <c r="HZC149" s="3"/>
      <c r="HZD149" s="3"/>
      <c r="HZE149" s="3"/>
      <c r="HZF149" s="3"/>
      <c r="HZG149" s="3"/>
      <c r="HZH149" s="3"/>
      <c r="HZI149" s="3"/>
      <c r="HZJ149" s="3"/>
      <c r="HZK149" s="3"/>
      <c r="HZL149" s="3"/>
      <c r="HZM149" s="3"/>
      <c r="HZN149" s="3"/>
      <c r="HZO149" s="3"/>
      <c r="HZP149" s="3"/>
      <c r="HZQ149" s="3"/>
      <c r="HZR149" s="3"/>
      <c r="HZS149" s="3"/>
      <c r="HZT149" s="3"/>
      <c r="HZU149" s="3"/>
      <c r="HZV149" s="3"/>
      <c r="HZW149" s="3"/>
      <c r="HZX149" s="3"/>
      <c r="HZY149" s="3"/>
      <c r="HZZ149" s="3"/>
      <c r="IAA149" s="3"/>
      <c r="IAB149" s="3"/>
      <c r="IAC149" s="3"/>
      <c r="IAD149" s="3"/>
      <c r="IAE149" s="3"/>
      <c r="IAF149" s="3"/>
      <c r="IAG149" s="3"/>
      <c r="IAH149" s="3"/>
      <c r="IAI149" s="3"/>
      <c r="IAJ149" s="3"/>
      <c r="IAK149" s="3"/>
      <c r="IAL149" s="3"/>
      <c r="IAM149" s="3"/>
      <c r="IAN149" s="3"/>
      <c r="IAO149" s="3"/>
      <c r="IAP149" s="3"/>
      <c r="IAQ149" s="3"/>
      <c r="IAR149" s="3"/>
      <c r="IAS149" s="3"/>
      <c r="IAT149" s="3"/>
      <c r="IAU149" s="3"/>
      <c r="IAV149" s="3"/>
      <c r="IAW149" s="3"/>
      <c r="IAX149" s="3"/>
      <c r="IAY149" s="3"/>
      <c r="IAZ149" s="3"/>
      <c r="IBA149" s="3"/>
      <c r="IBB149" s="3"/>
      <c r="IBC149" s="3"/>
      <c r="IBD149" s="3"/>
      <c r="IBE149" s="3"/>
      <c r="IBF149" s="3"/>
      <c r="IBG149" s="3"/>
      <c r="IBH149" s="3"/>
      <c r="IBI149" s="3"/>
      <c r="IBJ149" s="3"/>
      <c r="IBK149" s="3"/>
      <c r="IBL149" s="3"/>
      <c r="IBM149" s="3"/>
      <c r="IBN149" s="3"/>
      <c r="IBO149" s="3"/>
      <c r="IBP149" s="3"/>
      <c r="IBQ149" s="3"/>
      <c r="IBR149" s="3"/>
      <c r="IBS149" s="3"/>
      <c r="IBT149" s="3"/>
      <c r="IBU149" s="3"/>
      <c r="IBV149" s="3"/>
      <c r="IBW149" s="3"/>
      <c r="IBX149" s="3"/>
      <c r="IBY149" s="3"/>
      <c r="IBZ149" s="3"/>
      <c r="ICA149" s="3"/>
      <c r="ICB149" s="3"/>
      <c r="ICC149" s="3"/>
      <c r="ICD149" s="3"/>
      <c r="ICE149" s="3"/>
      <c r="ICF149" s="3"/>
      <c r="ICG149" s="3"/>
      <c r="ICH149" s="3"/>
      <c r="ICI149" s="3"/>
      <c r="ICJ149" s="3"/>
      <c r="ICK149" s="3"/>
      <c r="ICL149" s="3"/>
      <c r="ICM149" s="3"/>
      <c r="ICN149" s="3"/>
      <c r="ICO149" s="3"/>
      <c r="ICP149" s="3"/>
      <c r="ICQ149" s="3"/>
      <c r="ICR149" s="3"/>
      <c r="ICS149" s="3"/>
      <c r="ICT149" s="3"/>
      <c r="ICU149" s="3"/>
      <c r="ICV149" s="3"/>
      <c r="ICW149" s="3"/>
      <c r="ICX149" s="3"/>
      <c r="ICY149" s="3"/>
      <c r="ICZ149" s="3"/>
      <c r="IDA149" s="3"/>
      <c r="IDB149" s="3"/>
      <c r="IDC149" s="3"/>
      <c r="IDD149" s="3"/>
      <c r="IDE149" s="3"/>
      <c r="IDF149" s="3"/>
      <c r="IDG149" s="3"/>
      <c r="IDH149" s="3"/>
      <c r="IDI149" s="3"/>
      <c r="IDJ149" s="3"/>
      <c r="IDK149" s="3"/>
      <c r="IDL149" s="3"/>
      <c r="IDM149" s="3"/>
      <c r="IDN149" s="3"/>
      <c r="IDO149" s="3"/>
      <c r="IDP149" s="3"/>
      <c r="IDQ149" s="3"/>
      <c r="IDR149" s="3"/>
      <c r="IDS149" s="3"/>
      <c r="IDT149" s="3"/>
      <c r="IDU149" s="3"/>
      <c r="IDV149" s="3"/>
      <c r="IDW149" s="3"/>
      <c r="IDX149" s="3"/>
      <c r="IDY149" s="3"/>
      <c r="IDZ149" s="3"/>
      <c r="IEA149" s="3"/>
      <c r="IEB149" s="3"/>
      <c r="IEC149" s="3"/>
      <c r="IED149" s="3"/>
      <c r="IEE149" s="3"/>
      <c r="IEF149" s="3"/>
      <c r="IEG149" s="3"/>
      <c r="IEH149" s="3"/>
      <c r="IEI149" s="3"/>
      <c r="IEJ149" s="3"/>
      <c r="IEK149" s="3"/>
      <c r="IEL149" s="3"/>
      <c r="IEM149" s="3"/>
      <c r="IEN149" s="3"/>
      <c r="IEO149" s="3"/>
      <c r="IEP149" s="3"/>
      <c r="IEQ149" s="3"/>
      <c r="IER149" s="3"/>
      <c r="IES149" s="3"/>
      <c r="IET149" s="3"/>
      <c r="IEU149" s="3"/>
      <c r="IEV149" s="3"/>
      <c r="IEW149" s="3"/>
      <c r="IEX149" s="3"/>
      <c r="IEY149" s="3"/>
      <c r="IEZ149" s="3"/>
      <c r="IFA149" s="3"/>
      <c r="IFB149" s="3"/>
      <c r="IFC149" s="3"/>
      <c r="IFD149" s="3"/>
      <c r="IFE149" s="3"/>
      <c r="IFF149" s="3"/>
      <c r="IFG149" s="3"/>
      <c r="IFH149" s="3"/>
      <c r="IFI149" s="3"/>
      <c r="IFJ149" s="3"/>
      <c r="IFK149" s="3"/>
      <c r="IFL149" s="3"/>
      <c r="IFM149" s="3"/>
      <c r="IFN149" s="3"/>
      <c r="IFO149" s="3"/>
      <c r="IFP149" s="3"/>
      <c r="IFQ149" s="3"/>
      <c r="IFR149" s="3"/>
      <c r="IFS149" s="3"/>
      <c r="IFT149" s="3"/>
      <c r="IFU149" s="3"/>
      <c r="IFV149" s="3"/>
      <c r="IFW149" s="3"/>
      <c r="IFX149" s="3"/>
      <c r="IFY149" s="3"/>
      <c r="IFZ149" s="3"/>
      <c r="IGA149" s="3"/>
      <c r="IGB149" s="3"/>
      <c r="IGC149" s="3"/>
      <c r="IGD149" s="3"/>
      <c r="IGE149" s="3"/>
      <c r="IGF149" s="3"/>
      <c r="IGG149" s="3"/>
      <c r="IGH149" s="3"/>
      <c r="IGI149" s="3"/>
      <c r="IGJ149" s="3"/>
      <c r="IGK149" s="3"/>
      <c r="IGL149" s="3"/>
      <c r="IGM149" s="3"/>
      <c r="IGN149" s="3"/>
      <c r="IGO149" s="3"/>
      <c r="IGP149" s="3"/>
      <c r="IGQ149" s="3"/>
      <c r="IGR149" s="3"/>
      <c r="IGS149" s="3"/>
      <c r="IGT149" s="3"/>
      <c r="IGU149" s="3"/>
      <c r="IGV149" s="3"/>
      <c r="IGW149" s="3"/>
      <c r="IGX149" s="3"/>
      <c r="IGY149" s="3"/>
      <c r="IGZ149" s="3"/>
      <c r="IHA149" s="3"/>
      <c r="IHB149" s="3"/>
      <c r="IHC149" s="3"/>
      <c r="IHD149" s="3"/>
      <c r="IHE149" s="3"/>
      <c r="IHF149" s="3"/>
      <c r="IHG149" s="3"/>
      <c r="IHH149" s="3"/>
      <c r="IHI149" s="3"/>
      <c r="IHJ149" s="3"/>
      <c r="IHK149" s="3"/>
      <c r="IHL149" s="3"/>
      <c r="IHM149" s="3"/>
      <c r="IHN149" s="3"/>
      <c r="IHO149" s="3"/>
      <c r="IHP149" s="3"/>
      <c r="IHQ149" s="3"/>
      <c r="IHR149" s="3"/>
      <c r="IHS149" s="3"/>
      <c r="IHT149" s="3"/>
      <c r="IHU149" s="3"/>
      <c r="IHV149" s="3"/>
      <c r="IHW149" s="3"/>
      <c r="IHX149" s="3"/>
      <c r="IHY149" s="3"/>
      <c r="IHZ149" s="3"/>
      <c r="IIA149" s="3"/>
      <c r="IIB149" s="3"/>
      <c r="IIC149" s="3"/>
      <c r="IID149" s="3"/>
      <c r="IIE149" s="3"/>
      <c r="IIF149" s="3"/>
      <c r="IIG149" s="3"/>
      <c r="IIH149" s="3"/>
      <c r="III149" s="3"/>
      <c r="IIJ149" s="3"/>
      <c r="IIK149" s="3"/>
      <c r="IIL149" s="3"/>
      <c r="IIM149" s="3"/>
      <c r="IIN149" s="3"/>
      <c r="IIO149" s="3"/>
      <c r="IIP149" s="3"/>
      <c r="IIQ149" s="3"/>
      <c r="IIR149" s="3"/>
      <c r="IIS149" s="3"/>
      <c r="IIT149" s="3"/>
      <c r="IIU149" s="3"/>
      <c r="IIV149" s="3"/>
      <c r="IIW149" s="3"/>
      <c r="IIX149" s="3"/>
      <c r="IIY149" s="3"/>
      <c r="IIZ149" s="3"/>
      <c r="IJA149" s="3"/>
      <c r="IJB149" s="3"/>
      <c r="IJC149" s="3"/>
      <c r="IJD149" s="3"/>
      <c r="IJE149" s="3"/>
      <c r="IJF149" s="3"/>
      <c r="IJG149" s="3"/>
      <c r="IJH149" s="3"/>
      <c r="IJI149" s="3"/>
      <c r="IJJ149" s="3"/>
      <c r="IJK149" s="3"/>
      <c r="IJL149" s="3"/>
      <c r="IJM149" s="3"/>
      <c r="IJN149" s="3"/>
      <c r="IJO149" s="3"/>
      <c r="IJP149" s="3"/>
      <c r="IJQ149" s="3"/>
      <c r="IJR149" s="3"/>
      <c r="IJS149" s="3"/>
      <c r="IJT149" s="3"/>
      <c r="IJU149" s="3"/>
      <c r="IJV149" s="3"/>
      <c r="IJW149" s="3"/>
      <c r="IJX149" s="3"/>
      <c r="IJY149" s="3"/>
      <c r="IJZ149" s="3"/>
      <c r="IKA149" s="3"/>
      <c r="IKB149" s="3"/>
      <c r="IKC149" s="3"/>
      <c r="IKD149" s="3"/>
      <c r="IKE149" s="3"/>
      <c r="IKF149" s="3"/>
      <c r="IKG149" s="3"/>
      <c r="IKH149" s="3"/>
      <c r="IKI149" s="3"/>
      <c r="IKJ149" s="3"/>
      <c r="IKK149" s="3"/>
      <c r="IKL149" s="3"/>
      <c r="IKM149" s="3"/>
      <c r="IKN149" s="3"/>
      <c r="IKO149" s="3"/>
      <c r="IKP149" s="3"/>
      <c r="IKQ149" s="3"/>
      <c r="IKR149" s="3"/>
      <c r="IKS149" s="3"/>
      <c r="IKT149" s="3"/>
      <c r="IKU149" s="3"/>
      <c r="IKV149" s="3"/>
      <c r="IKW149" s="3"/>
      <c r="IKX149" s="3"/>
      <c r="IKY149" s="3"/>
      <c r="IKZ149" s="3"/>
      <c r="ILA149" s="3"/>
      <c r="ILB149" s="3"/>
      <c r="ILC149" s="3"/>
      <c r="ILD149" s="3"/>
      <c r="ILE149" s="3"/>
      <c r="ILF149" s="3"/>
      <c r="ILG149" s="3"/>
      <c r="ILH149" s="3"/>
      <c r="ILI149" s="3"/>
      <c r="ILJ149" s="3"/>
      <c r="ILK149" s="3"/>
      <c r="ILL149" s="3"/>
      <c r="ILM149" s="3"/>
      <c r="ILN149" s="3"/>
      <c r="ILO149" s="3"/>
      <c r="ILP149" s="3"/>
      <c r="ILQ149" s="3"/>
      <c r="ILR149" s="3"/>
      <c r="ILS149" s="3"/>
      <c r="ILT149" s="3"/>
      <c r="ILU149" s="3"/>
      <c r="ILV149" s="3"/>
      <c r="ILW149" s="3"/>
      <c r="ILX149" s="3"/>
      <c r="ILY149" s="3"/>
      <c r="ILZ149" s="3"/>
      <c r="IMA149" s="3"/>
      <c r="IMB149" s="3"/>
      <c r="IMC149" s="3"/>
      <c r="IMD149" s="3"/>
      <c r="IME149" s="3"/>
      <c r="IMF149" s="3"/>
      <c r="IMG149" s="3"/>
      <c r="IMH149" s="3"/>
      <c r="IMI149" s="3"/>
      <c r="IMJ149" s="3"/>
      <c r="IMK149" s="3"/>
      <c r="IML149" s="3"/>
      <c r="IMM149" s="3"/>
      <c r="IMN149" s="3"/>
      <c r="IMO149" s="3"/>
      <c r="IMP149" s="3"/>
      <c r="IMQ149" s="3"/>
      <c r="IMR149" s="3"/>
      <c r="IMS149" s="3"/>
      <c r="IMT149" s="3"/>
      <c r="IMU149" s="3"/>
      <c r="IMV149" s="3"/>
      <c r="IMW149" s="3"/>
      <c r="IMX149" s="3"/>
      <c r="IMY149" s="3"/>
      <c r="IMZ149" s="3"/>
      <c r="INA149" s="3"/>
      <c r="INB149" s="3"/>
      <c r="INC149" s="3"/>
      <c r="IND149" s="3"/>
      <c r="INE149" s="3"/>
      <c r="INF149" s="3"/>
      <c r="ING149" s="3"/>
      <c r="INH149" s="3"/>
      <c r="INI149" s="3"/>
      <c r="INJ149" s="3"/>
      <c r="INK149" s="3"/>
      <c r="INL149" s="3"/>
      <c r="INM149" s="3"/>
      <c r="INN149" s="3"/>
      <c r="INO149" s="3"/>
      <c r="INP149" s="3"/>
      <c r="INQ149" s="3"/>
      <c r="INR149" s="3"/>
      <c r="INS149" s="3"/>
      <c r="INT149" s="3"/>
      <c r="INU149" s="3"/>
      <c r="INV149" s="3"/>
      <c r="INW149" s="3"/>
      <c r="INX149" s="3"/>
      <c r="INY149" s="3"/>
      <c r="INZ149" s="3"/>
      <c r="IOA149" s="3"/>
      <c r="IOB149" s="3"/>
      <c r="IOC149" s="3"/>
      <c r="IOD149" s="3"/>
      <c r="IOE149" s="3"/>
      <c r="IOF149" s="3"/>
      <c r="IOG149" s="3"/>
      <c r="IOH149" s="3"/>
      <c r="IOI149" s="3"/>
      <c r="IOJ149" s="3"/>
      <c r="IOK149" s="3"/>
      <c r="IOL149" s="3"/>
      <c r="IOM149" s="3"/>
      <c r="ION149" s="3"/>
      <c r="IOO149" s="3"/>
      <c r="IOP149" s="3"/>
      <c r="IOQ149" s="3"/>
      <c r="IOR149" s="3"/>
      <c r="IOS149" s="3"/>
      <c r="IOT149" s="3"/>
      <c r="IOU149" s="3"/>
      <c r="IOV149" s="3"/>
      <c r="IOW149" s="3"/>
      <c r="IOX149" s="3"/>
      <c r="IOY149" s="3"/>
      <c r="IOZ149" s="3"/>
      <c r="IPA149" s="3"/>
      <c r="IPB149" s="3"/>
      <c r="IPC149" s="3"/>
      <c r="IPD149" s="3"/>
      <c r="IPE149" s="3"/>
      <c r="IPF149" s="3"/>
      <c r="IPG149" s="3"/>
      <c r="IPH149" s="3"/>
      <c r="IPI149" s="3"/>
      <c r="IPJ149" s="3"/>
      <c r="IPK149" s="3"/>
      <c r="IPL149" s="3"/>
      <c r="IPM149" s="3"/>
      <c r="IPN149" s="3"/>
      <c r="IPO149" s="3"/>
      <c r="IPP149" s="3"/>
      <c r="IPQ149" s="3"/>
      <c r="IPR149" s="3"/>
      <c r="IPS149" s="3"/>
      <c r="IPT149" s="3"/>
      <c r="IPU149" s="3"/>
      <c r="IPV149" s="3"/>
      <c r="IPW149" s="3"/>
      <c r="IPX149" s="3"/>
      <c r="IPY149" s="3"/>
      <c r="IPZ149" s="3"/>
      <c r="IQA149" s="3"/>
      <c r="IQB149" s="3"/>
      <c r="IQC149" s="3"/>
      <c r="IQD149" s="3"/>
      <c r="IQE149" s="3"/>
      <c r="IQF149" s="3"/>
      <c r="IQG149" s="3"/>
      <c r="IQH149" s="3"/>
      <c r="IQI149" s="3"/>
      <c r="IQJ149" s="3"/>
      <c r="IQK149" s="3"/>
      <c r="IQL149" s="3"/>
      <c r="IQM149" s="3"/>
      <c r="IQN149" s="3"/>
      <c r="IQO149" s="3"/>
      <c r="IQP149" s="3"/>
      <c r="IQQ149" s="3"/>
      <c r="IQR149" s="3"/>
      <c r="IQS149" s="3"/>
      <c r="IQT149" s="3"/>
      <c r="IQU149" s="3"/>
      <c r="IQV149" s="3"/>
      <c r="IQW149" s="3"/>
      <c r="IQX149" s="3"/>
      <c r="IQY149" s="3"/>
      <c r="IQZ149" s="3"/>
      <c r="IRA149" s="3"/>
      <c r="IRB149" s="3"/>
      <c r="IRC149" s="3"/>
      <c r="IRD149" s="3"/>
      <c r="IRE149" s="3"/>
      <c r="IRF149" s="3"/>
      <c r="IRG149" s="3"/>
      <c r="IRH149" s="3"/>
      <c r="IRI149" s="3"/>
      <c r="IRJ149" s="3"/>
      <c r="IRK149" s="3"/>
      <c r="IRL149" s="3"/>
      <c r="IRM149" s="3"/>
      <c r="IRN149" s="3"/>
      <c r="IRO149" s="3"/>
      <c r="IRP149" s="3"/>
      <c r="IRQ149" s="3"/>
      <c r="IRR149" s="3"/>
      <c r="IRS149" s="3"/>
      <c r="IRT149" s="3"/>
      <c r="IRU149" s="3"/>
      <c r="IRV149" s="3"/>
      <c r="IRW149" s="3"/>
      <c r="IRX149" s="3"/>
      <c r="IRY149" s="3"/>
      <c r="IRZ149" s="3"/>
      <c r="ISA149" s="3"/>
      <c r="ISB149" s="3"/>
      <c r="ISC149" s="3"/>
      <c r="ISD149" s="3"/>
      <c r="ISE149" s="3"/>
      <c r="ISF149" s="3"/>
      <c r="ISG149" s="3"/>
      <c r="ISH149" s="3"/>
      <c r="ISI149" s="3"/>
      <c r="ISJ149" s="3"/>
      <c r="ISK149" s="3"/>
      <c r="ISL149" s="3"/>
      <c r="ISM149" s="3"/>
      <c r="ISN149" s="3"/>
      <c r="ISO149" s="3"/>
      <c r="ISP149" s="3"/>
      <c r="ISQ149" s="3"/>
      <c r="ISR149" s="3"/>
      <c r="ISS149" s="3"/>
      <c r="IST149" s="3"/>
      <c r="ISU149" s="3"/>
      <c r="ISV149" s="3"/>
      <c r="ISW149" s="3"/>
      <c r="ISX149" s="3"/>
      <c r="ISY149" s="3"/>
      <c r="ISZ149" s="3"/>
      <c r="ITA149" s="3"/>
      <c r="ITB149" s="3"/>
      <c r="ITC149" s="3"/>
      <c r="ITD149" s="3"/>
      <c r="ITE149" s="3"/>
      <c r="ITF149" s="3"/>
      <c r="ITG149" s="3"/>
      <c r="ITH149" s="3"/>
      <c r="ITI149" s="3"/>
      <c r="ITJ149" s="3"/>
      <c r="ITK149" s="3"/>
      <c r="ITL149" s="3"/>
      <c r="ITM149" s="3"/>
      <c r="ITN149" s="3"/>
      <c r="ITO149" s="3"/>
      <c r="ITP149" s="3"/>
      <c r="ITQ149" s="3"/>
      <c r="ITR149" s="3"/>
      <c r="ITS149" s="3"/>
      <c r="ITT149" s="3"/>
      <c r="ITU149" s="3"/>
      <c r="ITV149" s="3"/>
      <c r="ITW149" s="3"/>
      <c r="ITX149" s="3"/>
      <c r="ITY149" s="3"/>
      <c r="ITZ149" s="3"/>
      <c r="IUA149" s="3"/>
      <c r="IUB149" s="3"/>
      <c r="IUC149" s="3"/>
      <c r="IUD149" s="3"/>
      <c r="IUE149" s="3"/>
      <c r="IUF149" s="3"/>
      <c r="IUG149" s="3"/>
      <c r="IUH149" s="3"/>
      <c r="IUI149" s="3"/>
      <c r="IUJ149" s="3"/>
      <c r="IUK149" s="3"/>
      <c r="IUL149" s="3"/>
      <c r="IUM149" s="3"/>
      <c r="IUN149" s="3"/>
      <c r="IUO149" s="3"/>
      <c r="IUP149" s="3"/>
      <c r="IUQ149" s="3"/>
      <c r="IUR149" s="3"/>
      <c r="IUS149" s="3"/>
      <c r="IUT149" s="3"/>
      <c r="IUU149" s="3"/>
      <c r="IUV149" s="3"/>
      <c r="IUW149" s="3"/>
      <c r="IUX149" s="3"/>
      <c r="IUY149" s="3"/>
      <c r="IUZ149" s="3"/>
      <c r="IVA149" s="3"/>
      <c r="IVB149" s="3"/>
      <c r="IVC149" s="3"/>
      <c r="IVD149" s="3"/>
      <c r="IVE149" s="3"/>
      <c r="IVF149" s="3"/>
      <c r="IVG149" s="3"/>
      <c r="IVH149" s="3"/>
      <c r="IVI149" s="3"/>
      <c r="IVJ149" s="3"/>
      <c r="IVK149" s="3"/>
      <c r="IVL149" s="3"/>
      <c r="IVM149" s="3"/>
      <c r="IVN149" s="3"/>
      <c r="IVO149" s="3"/>
      <c r="IVP149" s="3"/>
      <c r="IVQ149" s="3"/>
      <c r="IVR149" s="3"/>
      <c r="IVS149" s="3"/>
      <c r="IVT149" s="3"/>
      <c r="IVU149" s="3"/>
      <c r="IVV149" s="3"/>
      <c r="IVW149" s="3"/>
      <c r="IVX149" s="3"/>
      <c r="IVY149" s="3"/>
      <c r="IVZ149" s="3"/>
      <c r="IWA149" s="3"/>
      <c r="IWB149" s="3"/>
      <c r="IWC149" s="3"/>
      <c r="IWD149" s="3"/>
      <c r="IWE149" s="3"/>
      <c r="IWF149" s="3"/>
      <c r="IWG149" s="3"/>
      <c r="IWH149" s="3"/>
      <c r="IWI149" s="3"/>
      <c r="IWJ149" s="3"/>
      <c r="IWK149" s="3"/>
      <c r="IWL149" s="3"/>
      <c r="IWM149" s="3"/>
      <c r="IWN149" s="3"/>
      <c r="IWO149" s="3"/>
      <c r="IWP149" s="3"/>
      <c r="IWQ149" s="3"/>
      <c r="IWR149" s="3"/>
      <c r="IWS149" s="3"/>
      <c r="IWT149" s="3"/>
      <c r="IWU149" s="3"/>
      <c r="IWV149" s="3"/>
      <c r="IWW149" s="3"/>
      <c r="IWX149" s="3"/>
      <c r="IWY149" s="3"/>
      <c r="IWZ149" s="3"/>
      <c r="IXA149" s="3"/>
      <c r="IXB149" s="3"/>
      <c r="IXC149" s="3"/>
      <c r="IXD149" s="3"/>
      <c r="IXE149" s="3"/>
      <c r="IXF149" s="3"/>
      <c r="IXG149" s="3"/>
      <c r="IXH149" s="3"/>
      <c r="IXI149" s="3"/>
      <c r="IXJ149" s="3"/>
      <c r="IXK149" s="3"/>
      <c r="IXL149" s="3"/>
      <c r="IXM149" s="3"/>
      <c r="IXN149" s="3"/>
      <c r="IXO149" s="3"/>
      <c r="IXP149" s="3"/>
      <c r="IXQ149" s="3"/>
      <c r="IXR149" s="3"/>
      <c r="IXS149" s="3"/>
      <c r="IXT149" s="3"/>
      <c r="IXU149" s="3"/>
      <c r="IXV149" s="3"/>
      <c r="IXW149" s="3"/>
      <c r="IXX149" s="3"/>
      <c r="IXY149" s="3"/>
      <c r="IXZ149" s="3"/>
      <c r="IYA149" s="3"/>
      <c r="IYB149" s="3"/>
      <c r="IYC149" s="3"/>
      <c r="IYD149" s="3"/>
      <c r="IYE149" s="3"/>
      <c r="IYF149" s="3"/>
      <c r="IYG149" s="3"/>
      <c r="IYH149" s="3"/>
      <c r="IYI149" s="3"/>
      <c r="IYJ149" s="3"/>
      <c r="IYK149" s="3"/>
      <c r="IYL149" s="3"/>
      <c r="IYM149" s="3"/>
      <c r="IYN149" s="3"/>
      <c r="IYO149" s="3"/>
      <c r="IYP149" s="3"/>
      <c r="IYQ149" s="3"/>
      <c r="IYR149" s="3"/>
      <c r="IYS149" s="3"/>
      <c r="IYT149" s="3"/>
      <c r="IYU149" s="3"/>
      <c r="IYV149" s="3"/>
      <c r="IYW149" s="3"/>
      <c r="IYX149" s="3"/>
      <c r="IYY149" s="3"/>
      <c r="IYZ149" s="3"/>
      <c r="IZA149" s="3"/>
      <c r="IZB149" s="3"/>
      <c r="IZC149" s="3"/>
      <c r="IZD149" s="3"/>
      <c r="IZE149" s="3"/>
      <c r="IZF149" s="3"/>
      <c r="IZG149" s="3"/>
      <c r="IZH149" s="3"/>
      <c r="IZI149" s="3"/>
      <c r="IZJ149" s="3"/>
      <c r="IZK149" s="3"/>
      <c r="IZL149" s="3"/>
      <c r="IZM149" s="3"/>
      <c r="IZN149" s="3"/>
      <c r="IZO149" s="3"/>
      <c r="IZP149" s="3"/>
      <c r="IZQ149" s="3"/>
      <c r="IZR149" s="3"/>
      <c r="IZS149" s="3"/>
      <c r="IZT149" s="3"/>
      <c r="IZU149" s="3"/>
      <c r="IZV149" s="3"/>
      <c r="IZW149" s="3"/>
      <c r="IZX149" s="3"/>
      <c r="IZY149" s="3"/>
      <c r="IZZ149" s="3"/>
      <c r="JAA149" s="3"/>
      <c r="JAB149" s="3"/>
      <c r="JAC149" s="3"/>
      <c r="JAD149" s="3"/>
      <c r="JAE149" s="3"/>
      <c r="JAF149" s="3"/>
      <c r="JAG149" s="3"/>
      <c r="JAH149" s="3"/>
      <c r="JAI149" s="3"/>
      <c r="JAJ149" s="3"/>
      <c r="JAK149" s="3"/>
      <c r="JAL149" s="3"/>
      <c r="JAM149" s="3"/>
      <c r="JAN149" s="3"/>
      <c r="JAO149" s="3"/>
      <c r="JAP149" s="3"/>
      <c r="JAQ149" s="3"/>
      <c r="JAR149" s="3"/>
      <c r="JAS149" s="3"/>
      <c r="JAT149" s="3"/>
      <c r="JAU149" s="3"/>
      <c r="JAV149" s="3"/>
      <c r="JAW149" s="3"/>
      <c r="JAX149" s="3"/>
      <c r="JAY149" s="3"/>
      <c r="JAZ149" s="3"/>
      <c r="JBA149" s="3"/>
      <c r="JBB149" s="3"/>
      <c r="JBC149" s="3"/>
      <c r="JBD149" s="3"/>
      <c r="JBE149" s="3"/>
      <c r="JBF149" s="3"/>
      <c r="JBG149" s="3"/>
      <c r="JBH149" s="3"/>
      <c r="JBI149" s="3"/>
      <c r="JBJ149" s="3"/>
      <c r="JBK149" s="3"/>
      <c r="JBL149" s="3"/>
      <c r="JBM149" s="3"/>
      <c r="JBN149" s="3"/>
      <c r="JBO149" s="3"/>
      <c r="JBP149" s="3"/>
      <c r="JBQ149" s="3"/>
      <c r="JBR149" s="3"/>
      <c r="JBS149" s="3"/>
      <c r="JBT149" s="3"/>
      <c r="JBU149" s="3"/>
      <c r="JBV149" s="3"/>
      <c r="JBW149" s="3"/>
      <c r="JBX149" s="3"/>
      <c r="JBY149" s="3"/>
      <c r="JBZ149" s="3"/>
      <c r="JCA149" s="3"/>
      <c r="JCB149" s="3"/>
      <c r="JCC149" s="3"/>
      <c r="JCD149" s="3"/>
      <c r="JCE149" s="3"/>
      <c r="JCF149" s="3"/>
      <c r="JCG149" s="3"/>
      <c r="JCH149" s="3"/>
      <c r="JCI149" s="3"/>
      <c r="JCJ149" s="3"/>
      <c r="JCK149" s="3"/>
      <c r="JCL149" s="3"/>
      <c r="JCM149" s="3"/>
      <c r="JCN149" s="3"/>
      <c r="JCO149" s="3"/>
      <c r="JCP149" s="3"/>
      <c r="JCQ149" s="3"/>
      <c r="JCR149" s="3"/>
      <c r="JCS149" s="3"/>
      <c r="JCT149" s="3"/>
      <c r="JCU149" s="3"/>
      <c r="JCV149" s="3"/>
      <c r="JCW149" s="3"/>
      <c r="JCX149" s="3"/>
      <c r="JCY149" s="3"/>
      <c r="JCZ149" s="3"/>
      <c r="JDA149" s="3"/>
      <c r="JDB149" s="3"/>
      <c r="JDC149" s="3"/>
      <c r="JDD149" s="3"/>
      <c r="JDE149" s="3"/>
      <c r="JDF149" s="3"/>
      <c r="JDG149" s="3"/>
      <c r="JDH149" s="3"/>
      <c r="JDI149" s="3"/>
      <c r="JDJ149" s="3"/>
      <c r="JDK149" s="3"/>
      <c r="JDL149" s="3"/>
      <c r="JDM149" s="3"/>
      <c r="JDN149" s="3"/>
      <c r="JDO149" s="3"/>
      <c r="JDP149" s="3"/>
      <c r="JDQ149" s="3"/>
      <c r="JDR149" s="3"/>
      <c r="JDS149" s="3"/>
      <c r="JDT149" s="3"/>
      <c r="JDU149" s="3"/>
      <c r="JDV149" s="3"/>
      <c r="JDW149" s="3"/>
      <c r="JDX149" s="3"/>
      <c r="JDY149" s="3"/>
      <c r="JDZ149" s="3"/>
      <c r="JEA149" s="3"/>
      <c r="JEB149" s="3"/>
      <c r="JEC149" s="3"/>
      <c r="JED149" s="3"/>
      <c r="JEE149" s="3"/>
      <c r="JEF149" s="3"/>
      <c r="JEG149" s="3"/>
      <c r="JEH149" s="3"/>
      <c r="JEI149" s="3"/>
      <c r="JEJ149" s="3"/>
      <c r="JEK149" s="3"/>
      <c r="JEL149" s="3"/>
      <c r="JEM149" s="3"/>
      <c r="JEN149" s="3"/>
      <c r="JEO149" s="3"/>
      <c r="JEP149" s="3"/>
      <c r="JEQ149" s="3"/>
      <c r="JER149" s="3"/>
      <c r="JES149" s="3"/>
      <c r="JET149" s="3"/>
      <c r="JEU149" s="3"/>
      <c r="JEV149" s="3"/>
      <c r="JEW149" s="3"/>
      <c r="JEX149" s="3"/>
      <c r="JEY149" s="3"/>
      <c r="JEZ149" s="3"/>
      <c r="JFA149" s="3"/>
      <c r="JFB149" s="3"/>
      <c r="JFC149" s="3"/>
      <c r="JFD149" s="3"/>
      <c r="JFE149" s="3"/>
      <c r="JFF149" s="3"/>
      <c r="JFG149" s="3"/>
      <c r="JFH149" s="3"/>
      <c r="JFI149" s="3"/>
      <c r="JFJ149" s="3"/>
      <c r="JFK149" s="3"/>
      <c r="JFL149" s="3"/>
      <c r="JFM149" s="3"/>
      <c r="JFN149" s="3"/>
      <c r="JFO149" s="3"/>
      <c r="JFP149" s="3"/>
      <c r="JFQ149" s="3"/>
      <c r="JFR149" s="3"/>
      <c r="JFS149" s="3"/>
      <c r="JFT149" s="3"/>
      <c r="JFU149" s="3"/>
      <c r="JFV149" s="3"/>
      <c r="JFW149" s="3"/>
      <c r="JFX149" s="3"/>
      <c r="JFY149" s="3"/>
      <c r="JFZ149" s="3"/>
      <c r="JGA149" s="3"/>
      <c r="JGB149" s="3"/>
      <c r="JGC149" s="3"/>
      <c r="JGD149" s="3"/>
      <c r="JGE149" s="3"/>
      <c r="JGF149" s="3"/>
      <c r="JGG149" s="3"/>
      <c r="JGH149" s="3"/>
      <c r="JGI149" s="3"/>
      <c r="JGJ149" s="3"/>
      <c r="JGK149" s="3"/>
      <c r="JGL149" s="3"/>
      <c r="JGM149" s="3"/>
      <c r="JGN149" s="3"/>
      <c r="JGO149" s="3"/>
      <c r="JGP149" s="3"/>
      <c r="JGQ149" s="3"/>
      <c r="JGR149" s="3"/>
      <c r="JGS149" s="3"/>
      <c r="JGT149" s="3"/>
      <c r="JGU149" s="3"/>
      <c r="JGV149" s="3"/>
      <c r="JGW149" s="3"/>
      <c r="JGX149" s="3"/>
      <c r="JGY149" s="3"/>
      <c r="JGZ149" s="3"/>
      <c r="JHA149" s="3"/>
      <c r="JHB149" s="3"/>
      <c r="JHC149" s="3"/>
      <c r="JHD149" s="3"/>
      <c r="JHE149" s="3"/>
      <c r="JHF149" s="3"/>
      <c r="JHG149" s="3"/>
      <c r="JHH149" s="3"/>
      <c r="JHI149" s="3"/>
      <c r="JHJ149" s="3"/>
      <c r="JHK149" s="3"/>
      <c r="JHL149" s="3"/>
      <c r="JHM149" s="3"/>
      <c r="JHN149" s="3"/>
      <c r="JHO149" s="3"/>
      <c r="JHP149" s="3"/>
      <c r="JHQ149" s="3"/>
      <c r="JHR149" s="3"/>
      <c r="JHS149" s="3"/>
      <c r="JHT149" s="3"/>
      <c r="JHU149" s="3"/>
      <c r="JHV149" s="3"/>
      <c r="JHW149" s="3"/>
      <c r="JHX149" s="3"/>
      <c r="JHY149" s="3"/>
      <c r="JHZ149" s="3"/>
      <c r="JIA149" s="3"/>
      <c r="JIB149" s="3"/>
      <c r="JIC149" s="3"/>
      <c r="JID149" s="3"/>
      <c r="JIE149" s="3"/>
      <c r="JIF149" s="3"/>
      <c r="JIG149" s="3"/>
      <c r="JIH149" s="3"/>
      <c r="JII149" s="3"/>
      <c r="JIJ149" s="3"/>
      <c r="JIK149" s="3"/>
      <c r="JIL149" s="3"/>
      <c r="JIM149" s="3"/>
      <c r="JIN149" s="3"/>
      <c r="JIO149" s="3"/>
      <c r="JIP149" s="3"/>
      <c r="JIQ149" s="3"/>
      <c r="JIR149" s="3"/>
      <c r="JIS149" s="3"/>
      <c r="JIT149" s="3"/>
      <c r="JIU149" s="3"/>
      <c r="JIV149" s="3"/>
      <c r="JIW149" s="3"/>
      <c r="JIX149" s="3"/>
      <c r="JIY149" s="3"/>
      <c r="JIZ149" s="3"/>
      <c r="JJA149" s="3"/>
      <c r="JJB149" s="3"/>
      <c r="JJC149" s="3"/>
      <c r="JJD149" s="3"/>
      <c r="JJE149" s="3"/>
      <c r="JJF149" s="3"/>
      <c r="JJG149" s="3"/>
      <c r="JJH149" s="3"/>
      <c r="JJI149" s="3"/>
      <c r="JJJ149" s="3"/>
      <c r="JJK149" s="3"/>
      <c r="JJL149" s="3"/>
      <c r="JJM149" s="3"/>
      <c r="JJN149" s="3"/>
      <c r="JJO149" s="3"/>
      <c r="JJP149" s="3"/>
      <c r="JJQ149" s="3"/>
      <c r="JJR149" s="3"/>
      <c r="JJS149" s="3"/>
      <c r="JJT149" s="3"/>
      <c r="JJU149" s="3"/>
      <c r="JJV149" s="3"/>
      <c r="JJW149" s="3"/>
      <c r="JJX149" s="3"/>
      <c r="JJY149" s="3"/>
      <c r="JJZ149" s="3"/>
      <c r="JKA149" s="3"/>
      <c r="JKB149" s="3"/>
      <c r="JKC149" s="3"/>
      <c r="JKD149" s="3"/>
      <c r="JKE149" s="3"/>
      <c r="JKF149" s="3"/>
      <c r="JKG149" s="3"/>
      <c r="JKH149" s="3"/>
      <c r="JKI149" s="3"/>
      <c r="JKJ149" s="3"/>
      <c r="JKK149" s="3"/>
      <c r="JKL149" s="3"/>
      <c r="JKM149" s="3"/>
      <c r="JKN149" s="3"/>
      <c r="JKO149" s="3"/>
      <c r="JKP149" s="3"/>
      <c r="JKQ149" s="3"/>
      <c r="JKR149" s="3"/>
      <c r="JKS149" s="3"/>
      <c r="JKT149" s="3"/>
      <c r="JKU149" s="3"/>
      <c r="JKV149" s="3"/>
      <c r="JKW149" s="3"/>
      <c r="JKX149" s="3"/>
      <c r="JKY149" s="3"/>
      <c r="JKZ149" s="3"/>
      <c r="JLA149" s="3"/>
      <c r="JLB149" s="3"/>
      <c r="JLC149" s="3"/>
      <c r="JLD149" s="3"/>
      <c r="JLE149" s="3"/>
      <c r="JLF149" s="3"/>
      <c r="JLG149" s="3"/>
      <c r="JLH149" s="3"/>
      <c r="JLI149" s="3"/>
      <c r="JLJ149" s="3"/>
      <c r="JLK149" s="3"/>
      <c r="JLL149" s="3"/>
      <c r="JLM149" s="3"/>
      <c r="JLN149" s="3"/>
      <c r="JLO149" s="3"/>
      <c r="JLP149" s="3"/>
      <c r="JLQ149" s="3"/>
      <c r="JLR149" s="3"/>
      <c r="JLS149" s="3"/>
      <c r="JLT149" s="3"/>
      <c r="JLU149" s="3"/>
      <c r="JLV149" s="3"/>
      <c r="JLW149" s="3"/>
      <c r="JLX149" s="3"/>
      <c r="JLY149" s="3"/>
      <c r="JLZ149" s="3"/>
      <c r="JMA149" s="3"/>
      <c r="JMB149" s="3"/>
      <c r="JMC149" s="3"/>
      <c r="JMD149" s="3"/>
      <c r="JME149" s="3"/>
      <c r="JMF149" s="3"/>
      <c r="JMG149" s="3"/>
      <c r="JMH149" s="3"/>
      <c r="JMI149" s="3"/>
      <c r="JMJ149" s="3"/>
      <c r="JMK149" s="3"/>
      <c r="JML149" s="3"/>
      <c r="JMM149" s="3"/>
      <c r="JMN149" s="3"/>
      <c r="JMO149" s="3"/>
      <c r="JMP149" s="3"/>
      <c r="JMQ149" s="3"/>
      <c r="JMR149" s="3"/>
      <c r="JMS149" s="3"/>
      <c r="JMT149" s="3"/>
      <c r="JMU149" s="3"/>
      <c r="JMV149" s="3"/>
      <c r="JMW149" s="3"/>
      <c r="JMX149" s="3"/>
      <c r="JMY149" s="3"/>
      <c r="JMZ149" s="3"/>
      <c r="JNA149" s="3"/>
      <c r="JNB149" s="3"/>
      <c r="JNC149" s="3"/>
      <c r="JND149" s="3"/>
      <c r="JNE149" s="3"/>
      <c r="JNF149" s="3"/>
      <c r="JNG149" s="3"/>
      <c r="JNH149" s="3"/>
      <c r="JNI149" s="3"/>
      <c r="JNJ149" s="3"/>
      <c r="JNK149" s="3"/>
      <c r="JNL149" s="3"/>
      <c r="JNM149" s="3"/>
      <c r="JNN149" s="3"/>
      <c r="JNO149" s="3"/>
      <c r="JNP149" s="3"/>
      <c r="JNQ149" s="3"/>
      <c r="JNR149" s="3"/>
      <c r="JNS149" s="3"/>
      <c r="JNT149" s="3"/>
      <c r="JNU149" s="3"/>
      <c r="JNV149" s="3"/>
      <c r="JNW149" s="3"/>
      <c r="JNX149" s="3"/>
      <c r="JNY149" s="3"/>
      <c r="JNZ149" s="3"/>
      <c r="JOA149" s="3"/>
      <c r="JOB149" s="3"/>
      <c r="JOC149" s="3"/>
      <c r="JOD149" s="3"/>
      <c r="JOE149" s="3"/>
      <c r="JOF149" s="3"/>
      <c r="JOG149" s="3"/>
      <c r="JOH149" s="3"/>
      <c r="JOI149" s="3"/>
      <c r="JOJ149" s="3"/>
      <c r="JOK149" s="3"/>
      <c r="JOL149" s="3"/>
      <c r="JOM149" s="3"/>
      <c r="JON149" s="3"/>
      <c r="JOO149" s="3"/>
      <c r="JOP149" s="3"/>
      <c r="JOQ149" s="3"/>
      <c r="JOR149" s="3"/>
      <c r="JOS149" s="3"/>
      <c r="JOT149" s="3"/>
      <c r="JOU149" s="3"/>
      <c r="JOV149" s="3"/>
      <c r="JOW149" s="3"/>
      <c r="JOX149" s="3"/>
      <c r="JOY149" s="3"/>
      <c r="JOZ149" s="3"/>
      <c r="JPA149" s="3"/>
      <c r="JPB149" s="3"/>
      <c r="JPC149" s="3"/>
      <c r="JPD149" s="3"/>
      <c r="JPE149" s="3"/>
      <c r="JPF149" s="3"/>
      <c r="JPG149" s="3"/>
      <c r="JPH149" s="3"/>
      <c r="JPI149" s="3"/>
      <c r="JPJ149" s="3"/>
      <c r="JPK149" s="3"/>
      <c r="JPL149" s="3"/>
      <c r="JPM149" s="3"/>
      <c r="JPN149" s="3"/>
      <c r="JPO149" s="3"/>
      <c r="JPP149" s="3"/>
      <c r="JPQ149" s="3"/>
      <c r="JPR149" s="3"/>
      <c r="JPS149" s="3"/>
      <c r="JPT149" s="3"/>
      <c r="JPU149" s="3"/>
      <c r="JPV149" s="3"/>
      <c r="JPW149" s="3"/>
      <c r="JPX149" s="3"/>
      <c r="JPY149" s="3"/>
      <c r="JPZ149" s="3"/>
      <c r="JQA149" s="3"/>
      <c r="JQB149" s="3"/>
      <c r="JQC149" s="3"/>
      <c r="JQD149" s="3"/>
      <c r="JQE149" s="3"/>
      <c r="JQF149" s="3"/>
      <c r="JQG149" s="3"/>
      <c r="JQH149" s="3"/>
      <c r="JQI149" s="3"/>
      <c r="JQJ149" s="3"/>
      <c r="JQK149" s="3"/>
      <c r="JQL149" s="3"/>
      <c r="JQM149" s="3"/>
      <c r="JQN149" s="3"/>
      <c r="JQO149" s="3"/>
      <c r="JQP149" s="3"/>
      <c r="JQQ149" s="3"/>
      <c r="JQR149" s="3"/>
      <c r="JQS149" s="3"/>
      <c r="JQT149" s="3"/>
      <c r="JQU149" s="3"/>
      <c r="JQV149" s="3"/>
      <c r="JQW149" s="3"/>
      <c r="JQX149" s="3"/>
      <c r="JQY149" s="3"/>
      <c r="JQZ149" s="3"/>
      <c r="JRA149" s="3"/>
      <c r="JRB149" s="3"/>
      <c r="JRC149" s="3"/>
      <c r="JRD149" s="3"/>
      <c r="JRE149" s="3"/>
      <c r="JRF149" s="3"/>
      <c r="JRG149" s="3"/>
      <c r="JRH149" s="3"/>
      <c r="JRI149" s="3"/>
      <c r="JRJ149" s="3"/>
      <c r="JRK149" s="3"/>
      <c r="JRL149" s="3"/>
      <c r="JRM149" s="3"/>
      <c r="JRN149" s="3"/>
      <c r="JRO149" s="3"/>
      <c r="JRP149" s="3"/>
      <c r="JRQ149" s="3"/>
      <c r="JRR149" s="3"/>
      <c r="JRS149" s="3"/>
      <c r="JRT149" s="3"/>
      <c r="JRU149" s="3"/>
      <c r="JRV149" s="3"/>
      <c r="JRW149" s="3"/>
      <c r="JRX149" s="3"/>
      <c r="JRY149" s="3"/>
      <c r="JRZ149" s="3"/>
      <c r="JSA149" s="3"/>
      <c r="JSB149" s="3"/>
      <c r="JSC149" s="3"/>
      <c r="JSD149" s="3"/>
      <c r="JSE149" s="3"/>
      <c r="JSF149" s="3"/>
      <c r="JSG149" s="3"/>
      <c r="JSH149" s="3"/>
      <c r="JSI149" s="3"/>
      <c r="JSJ149" s="3"/>
      <c r="JSK149" s="3"/>
      <c r="JSL149" s="3"/>
      <c r="JSM149" s="3"/>
      <c r="JSN149" s="3"/>
      <c r="JSO149" s="3"/>
      <c r="JSP149" s="3"/>
      <c r="JSQ149" s="3"/>
      <c r="JSR149" s="3"/>
      <c r="JSS149" s="3"/>
      <c r="JST149" s="3"/>
      <c r="JSU149" s="3"/>
      <c r="JSV149" s="3"/>
      <c r="JSW149" s="3"/>
      <c r="JSX149" s="3"/>
      <c r="JSY149" s="3"/>
      <c r="JSZ149" s="3"/>
      <c r="JTA149" s="3"/>
      <c r="JTB149" s="3"/>
      <c r="JTC149" s="3"/>
      <c r="JTD149" s="3"/>
      <c r="JTE149" s="3"/>
      <c r="JTF149" s="3"/>
      <c r="JTG149" s="3"/>
      <c r="JTH149" s="3"/>
      <c r="JTI149" s="3"/>
      <c r="JTJ149" s="3"/>
      <c r="JTK149" s="3"/>
      <c r="JTL149" s="3"/>
      <c r="JTM149" s="3"/>
      <c r="JTN149" s="3"/>
      <c r="JTO149" s="3"/>
      <c r="JTP149" s="3"/>
      <c r="JTQ149" s="3"/>
      <c r="JTR149" s="3"/>
      <c r="JTS149" s="3"/>
      <c r="JTT149" s="3"/>
      <c r="JTU149" s="3"/>
      <c r="JTV149" s="3"/>
      <c r="JTW149" s="3"/>
      <c r="JTX149" s="3"/>
      <c r="JTY149" s="3"/>
      <c r="JTZ149" s="3"/>
      <c r="JUA149" s="3"/>
      <c r="JUB149" s="3"/>
      <c r="JUC149" s="3"/>
      <c r="JUD149" s="3"/>
      <c r="JUE149" s="3"/>
      <c r="JUF149" s="3"/>
      <c r="JUG149" s="3"/>
      <c r="JUH149" s="3"/>
      <c r="JUI149" s="3"/>
      <c r="JUJ149" s="3"/>
      <c r="JUK149" s="3"/>
      <c r="JUL149" s="3"/>
      <c r="JUM149" s="3"/>
      <c r="JUN149" s="3"/>
      <c r="JUO149" s="3"/>
      <c r="JUP149" s="3"/>
      <c r="JUQ149" s="3"/>
      <c r="JUR149" s="3"/>
      <c r="JUS149" s="3"/>
      <c r="JUT149" s="3"/>
      <c r="JUU149" s="3"/>
      <c r="JUV149" s="3"/>
      <c r="JUW149" s="3"/>
      <c r="JUX149" s="3"/>
      <c r="JUY149" s="3"/>
      <c r="JUZ149" s="3"/>
      <c r="JVA149" s="3"/>
      <c r="JVB149" s="3"/>
      <c r="JVC149" s="3"/>
      <c r="JVD149" s="3"/>
      <c r="JVE149" s="3"/>
      <c r="JVF149" s="3"/>
      <c r="JVG149" s="3"/>
      <c r="JVH149" s="3"/>
      <c r="JVI149" s="3"/>
      <c r="JVJ149" s="3"/>
      <c r="JVK149" s="3"/>
      <c r="JVL149" s="3"/>
      <c r="JVM149" s="3"/>
      <c r="JVN149" s="3"/>
      <c r="JVO149" s="3"/>
      <c r="JVP149" s="3"/>
      <c r="JVQ149" s="3"/>
      <c r="JVR149" s="3"/>
      <c r="JVS149" s="3"/>
      <c r="JVT149" s="3"/>
      <c r="JVU149" s="3"/>
      <c r="JVV149" s="3"/>
      <c r="JVW149" s="3"/>
      <c r="JVX149" s="3"/>
      <c r="JVY149" s="3"/>
      <c r="JVZ149" s="3"/>
      <c r="JWA149" s="3"/>
      <c r="JWB149" s="3"/>
      <c r="JWC149" s="3"/>
      <c r="JWD149" s="3"/>
      <c r="JWE149" s="3"/>
      <c r="JWF149" s="3"/>
      <c r="JWG149" s="3"/>
      <c r="JWH149" s="3"/>
      <c r="JWI149" s="3"/>
      <c r="JWJ149" s="3"/>
      <c r="JWK149" s="3"/>
      <c r="JWL149" s="3"/>
      <c r="JWM149" s="3"/>
      <c r="JWN149" s="3"/>
      <c r="JWO149" s="3"/>
      <c r="JWP149" s="3"/>
      <c r="JWQ149" s="3"/>
      <c r="JWR149" s="3"/>
      <c r="JWS149" s="3"/>
      <c r="JWT149" s="3"/>
      <c r="JWU149" s="3"/>
      <c r="JWV149" s="3"/>
      <c r="JWW149" s="3"/>
      <c r="JWX149" s="3"/>
      <c r="JWY149" s="3"/>
      <c r="JWZ149" s="3"/>
      <c r="JXA149" s="3"/>
      <c r="JXB149" s="3"/>
      <c r="JXC149" s="3"/>
      <c r="JXD149" s="3"/>
      <c r="JXE149" s="3"/>
      <c r="JXF149" s="3"/>
      <c r="JXG149" s="3"/>
      <c r="JXH149" s="3"/>
      <c r="JXI149" s="3"/>
      <c r="JXJ149" s="3"/>
      <c r="JXK149" s="3"/>
      <c r="JXL149" s="3"/>
      <c r="JXM149" s="3"/>
      <c r="JXN149" s="3"/>
      <c r="JXO149" s="3"/>
      <c r="JXP149" s="3"/>
      <c r="JXQ149" s="3"/>
      <c r="JXR149" s="3"/>
      <c r="JXS149" s="3"/>
      <c r="JXT149" s="3"/>
      <c r="JXU149" s="3"/>
      <c r="JXV149" s="3"/>
      <c r="JXW149" s="3"/>
      <c r="JXX149" s="3"/>
      <c r="JXY149" s="3"/>
      <c r="JXZ149" s="3"/>
      <c r="JYA149" s="3"/>
      <c r="JYB149" s="3"/>
      <c r="JYC149" s="3"/>
      <c r="JYD149" s="3"/>
      <c r="JYE149" s="3"/>
      <c r="JYF149" s="3"/>
      <c r="JYG149" s="3"/>
      <c r="JYH149" s="3"/>
      <c r="JYI149" s="3"/>
      <c r="JYJ149" s="3"/>
      <c r="JYK149" s="3"/>
      <c r="JYL149" s="3"/>
      <c r="JYM149" s="3"/>
      <c r="JYN149" s="3"/>
      <c r="JYO149" s="3"/>
      <c r="JYP149" s="3"/>
      <c r="JYQ149" s="3"/>
      <c r="JYR149" s="3"/>
      <c r="JYS149" s="3"/>
      <c r="JYT149" s="3"/>
      <c r="JYU149" s="3"/>
      <c r="JYV149" s="3"/>
      <c r="JYW149" s="3"/>
      <c r="JYX149" s="3"/>
      <c r="JYY149" s="3"/>
      <c r="JYZ149" s="3"/>
      <c r="JZA149" s="3"/>
      <c r="JZB149" s="3"/>
      <c r="JZC149" s="3"/>
      <c r="JZD149" s="3"/>
      <c r="JZE149" s="3"/>
      <c r="JZF149" s="3"/>
      <c r="JZG149" s="3"/>
      <c r="JZH149" s="3"/>
      <c r="JZI149" s="3"/>
      <c r="JZJ149" s="3"/>
      <c r="JZK149" s="3"/>
      <c r="JZL149" s="3"/>
      <c r="JZM149" s="3"/>
      <c r="JZN149" s="3"/>
      <c r="JZO149" s="3"/>
      <c r="JZP149" s="3"/>
      <c r="JZQ149" s="3"/>
      <c r="JZR149" s="3"/>
      <c r="JZS149" s="3"/>
      <c r="JZT149" s="3"/>
      <c r="JZU149" s="3"/>
      <c r="JZV149" s="3"/>
      <c r="JZW149" s="3"/>
      <c r="JZX149" s="3"/>
      <c r="JZY149" s="3"/>
      <c r="JZZ149" s="3"/>
      <c r="KAA149" s="3"/>
      <c r="KAB149" s="3"/>
      <c r="KAC149" s="3"/>
      <c r="KAD149" s="3"/>
      <c r="KAE149" s="3"/>
      <c r="KAF149" s="3"/>
      <c r="KAG149" s="3"/>
      <c r="KAH149" s="3"/>
      <c r="KAI149" s="3"/>
      <c r="KAJ149" s="3"/>
      <c r="KAK149" s="3"/>
      <c r="KAL149" s="3"/>
      <c r="KAM149" s="3"/>
      <c r="KAN149" s="3"/>
      <c r="KAO149" s="3"/>
      <c r="KAP149" s="3"/>
      <c r="KAQ149" s="3"/>
      <c r="KAR149" s="3"/>
      <c r="KAS149" s="3"/>
      <c r="KAT149" s="3"/>
      <c r="KAU149" s="3"/>
      <c r="KAV149" s="3"/>
      <c r="KAW149" s="3"/>
      <c r="KAX149" s="3"/>
      <c r="KAY149" s="3"/>
      <c r="KAZ149" s="3"/>
      <c r="KBA149" s="3"/>
      <c r="KBB149" s="3"/>
      <c r="KBC149" s="3"/>
      <c r="KBD149" s="3"/>
      <c r="KBE149" s="3"/>
      <c r="KBF149" s="3"/>
      <c r="KBG149" s="3"/>
      <c r="KBH149" s="3"/>
      <c r="KBI149" s="3"/>
      <c r="KBJ149" s="3"/>
      <c r="KBK149" s="3"/>
      <c r="KBL149" s="3"/>
      <c r="KBM149" s="3"/>
      <c r="KBN149" s="3"/>
      <c r="KBO149" s="3"/>
      <c r="KBP149" s="3"/>
      <c r="KBQ149" s="3"/>
      <c r="KBR149" s="3"/>
      <c r="KBS149" s="3"/>
      <c r="KBT149" s="3"/>
      <c r="KBU149" s="3"/>
      <c r="KBV149" s="3"/>
      <c r="KBW149" s="3"/>
      <c r="KBX149" s="3"/>
      <c r="KBY149" s="3"/>
      <c r="KBZ149" s="3"/>
      <c r="KCA149" s="3"/>
      <c r="KCB149" s="3"/>
      <c r="KCC149" s="3"/>
      <c r="KCD149" s="3"/>
      <c r="KCE149" s="3"/>
      <c r="KCF149" s="3"/>
      <c r="KCG149" s="3"/>
      <c r="KCH149" s="3"/>
      <c r="KCI149" s="3"/>
      <c r="KCJ149" s="3"/>
      <c r="KCK149" s="3"/>
      <c r="KCL149" s="3"/>
      <c r="KCM149" s="3"/>
      <c r="KCN149" s="3"/>
      <c r="KCO149" s="3"/>
      <c r="KCP149" s="3"/>
      <c r="KCQ149" s="3"/>
      <c r="KCR149" s="3"/>
      <c r="KCS149" s="3"/>
      <c r="KCT149" s="3"/>
      <c r="KCU149" s="3"/>
      <c r="KCV149" s="3"/>
      <c r="KCW149" s="3"/>
      <c r="KCX149" s="3"/>
      <c r="KCY149" s="3"/>
      <c r="KCZ149" s="3"/>
      <c r="KDA149" s="3"/>
      <c r="KDB149" s="3"/>
      <c r="KDC149" s="3"/>
      <c r="KDD149" s="3"/>
      <c r="KDE149" s="3"/>
      <c r="KDF149" s="3"/>
      <c r="KDG149" s="3"/>
      <c r="KDH149" s="3"/>
      <c r="KDI149" s="3"/>
      <c r="KDJ149" s="3"/>
      <c r="KDK149" s="3"/>
      <c r="KDL149" s="3"/>
      <c r="KDM149" s="3"/>
      <c r="KDN149" s="3"/>
      <c r="KDO149" s="3"/>
      <c r="KDP149" s="3"/>
      <c r="KDQ149" s="3"/>
      <c r="KDR149" s="3"/>
      <c r="KDS149" s="3"/>
      <c r="KDT149" s="3"/>
      <c r="KDU149" s="3"/>
      <c r="KDV149" s="3"/>
      <c r="KDW149" s="3"/>
      <c r="KDX149" s="3"/>
      <c r="KDY149" s="3"/>
      <c r="KDZ149" s="3"/>
      <c r="KEA149" s="3"/>
      <c r="KEB149" s="3"/>
      <c r="KEC149" s="3"/>
      <c r="KED149" s="3"/>
      <c r="KEE149" s="3"/>
      <c r="KEF149" s="3"/>
      <c r="KEG149" s="3"/>
      <c r="KEH149" s="3"/>
      <c r="KEI149" s="3"/>
      <c r="KEJ149" s="3"/>
      <c r="KEK149" s="3"/>
      <c r="KEL149" s="3"/>
      <c r="KEM149" s="3"/>
      <c r="KEN149" s="3"/>
      <c r="KEO149" s="3"/>
      <c r="KEP149" s="3"/>
      <c r="KEQ149" s="3"/>
      <c r="KER149" s="3"/>
      <c r="KES149" s="3"/>
      <c r="KET149" s="3"/>
      <c r="KEU149" s="3"/>
      <c r="KEV149" s="3"/>
      <c r="KEW149" s="3"/>
      <c r="KEX149" s="3"/>
      <c r="KEY149" s="3"/>
      <c r="KEZ149" s="3"/>
      <c r="KFA149" s="3"/>
      <c r="KFB149" s="3"/>
      <c r="KFC149" s="3"/>
      <c r="KFD149" s="3"/>
      <c r="KFE149" s="3"/>
      <c r="KFF149" s="3"/>
      <c r="KFG149" s="3"/>
      <c r="KFH149" s="3"/>
      <c r="KFI149" s="3"/>
      <c r="KFJ149" s="3"/>
      <c r="KFK149" s="3"/>
      <c r="KFL149" s="3"/>
      <c r="KFM149" s="3"/>
      <c r="KFN149" s="3"/>
      <c r="KFO149" s="3"/>
      <c r="KFP149" s="3"/>
      <c r="KFQ149" s="3"/>
      <c r="KFR149" s="3"/>
      <c r="KFS149" s="3"/>
      <c r="KFT149" s="3"/>
      <c r="KFU149" s="3"/>
      <c r="KFV149" s="3"/>
      <c r="KFW149" s="3"/>
      <c r="KFX149" s="3"/>
      <c r="KFY149" s="3"/>
      <c r="KFZ149" s="3"/>
      <c r="KGA149" s="3"/>
      <c r="KGB149" s="3"/>
      <c r="KGC149" s="3"/>
      <c r="KGD149" s="3"/>
      <c r="KGE149" s="3"/>
      <c r="KGF149" s="3"/>
      <c r="KGG149" s="3"/>
      <c r="KGH149" s="3"/>
      <c r="KGI149" s="3"/>
      <c r="KGJ149" s="3"/>
      <c r="KGK149" s="3"/>
      <c r="KGL149" s="3"/>
      <c r="KGM149" s="3"/>
      <c r="KGN149" s="3"/>
      <c r="KGO149" s="3"/>
      <c r="KGP149" s="3"/>
      <c r="KGQ149" s="3"/>
      <c r="KGR149" s="3"/>
      <c r="KGS149" s="3"/>
      <c r="KGT149" s="3"/>
      <c r="KGU149" s="3"/>
      <c r="KGV149" s="3"/>
      <c r="KGW149" s="3"/>
      <c r="KGX149" s="3"/>
      <c r="KGY149" s="3"/>
      <c r="KGZ149" s="3"/>
      <c r="KHA149" s="3"/>
      <c r="KHB149" s="3"/>
      <c r="KHC149" s="3"/>
      <c r="KHD149" s="3"/>
      <c r="KHE149" s="3"/>
      <c r="KHF149" s="3"/>
      <c r="KHG149" s="3"/>
      <c r="KHH149" s="3"/>
      <c r="KHI149" s="3"/>
      <c r="KHJ149" s="3"/>
      <c r="KHK149" s="3"/>
      <c r="KHL149" s="3"/>
      <c r="KHM149" s="3"/>
      <c r="KHN149" s="3"/>
      <c r="KHO149" s="3"/>
      <c r="KHP149" s="3"/>
      <c r="KHQ149" s="3"/>
      <c r="KHR149" s="3"/>
      <c r="KHS149" s="3"/>
      <c r="KHT149" s="3"/>
      <c r="KHU149" s="3"/>
      <c r="KHV149" s="3"/>
      <c r="KHW149" s="3"/>
      <c r="KHX149" s="3"/>
      <c r="KHY149" s="3"/>
      <c r="KHZ149" s="3"/>
      <c r="KIA149" s="3"/>
      <c r="KIB149" s="3"/>
      <c r="KIC149" s="3"/>
      <c r="KID149" s="3"/>
      <c r="KIE149" s="3"/>
      <c r="KIF149" s="3"/>
      <c r="KIG149" s="3"/>
      <c r="KIH149" s="3"/>
      <c r="KII149" s="3"/>
      <c r="KIJ149" s="3"/>
      <c r="KIK149" s="3"/>
      <c r="KIL149" s="3"/>
      <c r="KIM149" s="3"/>
      <c r="KIN149" s="3"/>
      <c r="KIO149" s="3"/>
      <c r="KIP149" s="3"/>
      <c r="KIQ149" s="3"/>
      <c r="KIR149" s="3"/>
      <c r="KIS149" s="3"/>
      <c r="KIT149" s="3"/>
      <c r="KIU149" s="3"/>
      <c r="KIV149" s="3"/>
      <c r="KIW149" s="3"/>
      <c r="KIX149" s="3"/>
      <c r="KIY149" s="3"/>
      <c r="KIZ149" s="3"/>
      <c r="KJA149" s="3"/>
      <c r="KJB149" s="3"/>
      <c r="KJC149" s="3"/>
      <c r="KJD149" s="3"/>
      <c r="KJE149" s="3"/>
      <c r="KJF149" s="3"/>
      <c r="KJG149" s="3"/>
      <c r="KJH149" s="3"/>
      <c r="KJI149" s="3"/>
      <c r="KJJ149" s="3"/>
      <c r="KJK149" s="3"/>
      <c r="KJL149" s="3"/>
      <c r="KJM149" s="3"/>
      <c r="KJN149" s="3"/>
      <c r="KJO149" s="3"/>
      <c r="KJP149" s="3"/>
      <c r="KJQ149" s="3"/>
      <c r="KJR149" s="3"/>
      <c r="KJS149" s="3"/>
      <c r="KJT149" s="3"/>
      <c r="KJU149" s="3"/>
      <c r="KJV149" s="3"/>
      <c r="KJW149" s="3"/>
      <c r="KJX149" s="3"/>
      <c r="KJY149" s="3"/>
      <c r="KJZ149" s="3"/>
      <c r="KKA149" s="3"/>
      <c r="KKB149" s="3"/>
      <c r="KKC149" s="3"/>
      <c r="KKD149" s="3"/>
      <c r="KKE149" s="3"/>
      <c r="KKF149" s="3"/>
      <c r="KKG149" s="3"/>
      <c r="KKH149" s="3"/>
      <c r="KKI149" s="3"/>
      <c r="KKJ149" s="3"/>
      <c r="KKK149" s="3"/>
      <c r="KKL149" s="3"/>
      <c r="KKM149" s="3"/>
      <c r="KKN149" s="3"/>
      <c r="KKO149" s="3"/>
      <c r="KKP149" s="3"/>
      <c r="KKQ149" s="3"/>
      <c r="KKR149" s="3"/>
      <c r="KKS149" s="3"/>
      <c r="KKT149" s="3"/>
      <c r="KKU149" s="3"/>
      <c r="KKV149" s="3"/>
      <c r="KKW149" s="3"/>
      <c r="KKX149" s="3"/>
      <c r="KKY149" s="3"/>
      <c r="KKZ149" s="3"/>
      <c r="KLA149" s="3"/>
      <c r="KLB149" s="3"/>
      <c r="KLC149" s="3"/>
      <c r="KLD149" s="3"/>
      <c r="KLE149" s="3"/>
      <c r="KLF149" s="3"/>
      <c r="KLG149" s="3"/>
      <c r="KLH149" s="3"/>
      <c r="KLI149" s="3"/>
      <c r="KLJ149" s="3"/>
      <c r="KLK149" s="3"/>
      <c r="KLL149" s="3"/>
      <c r="KLM149" s="3"/>
      <c r="KLN149" s="3"/>
      <c r="KLO149" s="3"/>
      <c r="KLP149" s="3"/>
      <c r="KLQ149" s="3"/>
      <c r="KLR149" s="3"/>
      <c r="KLS149" s="3"/>
      <c r="KLT149" s="3"/>
      <c r="KLU149" s="3"/>
      <c r="KLV149" s="3"/>
      <c r="KLW149" s="3"/>
      <c r="KLX149" s="3"/>
      <c r="KLY149" s="3"/>
      <c r="KLZ149" s="3"/>
      <c r="KMA149" s="3"/>
      <c r="KMB149" s="3"/>
      <c r="KMC149" s="3"/>
      <c r="KMD149" s="3"/>
      <c r="KME149" s="3"/>
      <c r="KMF149" s="3"/>
      <c r="KMG149" s="3"/>
      <c r="KMH149" s="3"/>
      <c r="KMI149" s="3"/>
      <c r="KMJ149" s="3"/>
      <c r="KMK149" s="3"/>
      <c r="KML149" s="3"/>
      <c r="KMM149" s="3"/>
      <c r="KMN149" s="3"/>
      <c r="KMO149" s="3"/>
      <c r="KMP149" s="3"/>
      <c r="KMQ149" s="3"/>
      <c r="KMR149" s="3"/>
      <c r="KMS149" s="3"/>
      <c r="KMT149" s="3"/>
      <c r="KMU149" s="3"/>
      <c r="KMV149" s="3"/>
      <c r="KMW149" s="3"/>
      <c r="KMX149" s="3"/>
      <c r="KMY149" s="3"/>
      <c r="KMZ149" s="3"/>
      <c r="KNA149" s="3"/>
      <c r="KNB149" s="3"/>
      <c r="KNC149" s="3"/>
      <c r="KND149" s="3"/>
      <c r="KNE149" s="3"/>
      <c r="KNF149" s="3"/>
      <c r="KNG149" s="3"/>
      <c r="KNH149" s="3"/>
      <c r="KNI149" s="3"/>
      <c r="KNJ149" s="3"/>
      <c r="KNK149" s="3"/>
      <c r="KNL149" s="3"/>
      <c r="KNM149" s="3"/>
      <c r="KNN149" s="3"/>
      <c r="KNO149" s="3"/>
      <c r="KNP149" s="3"/>
      <c r="KNQ149" s="3"/>
      <c r="KNR149" s="3"/>
      <c r="KNS149" s="3"/>
      <c r="KNT149" s="3"/>
      <c r="KNU149" s="3"/>
      <c r="KNV149" s="3"/>
      <c r="KNW149" s="3"/>
      <c r="KNX149" s="3"/>
      <c r="KNY149" s="3"/>
      <c r="KNZ149" s="3"/>
      <c r="KOA149" s="3"/>
      <c r="KOB149" s="3"/>
      <c r="KOC149" s="3"/>
      <c r="KOD149" s="3"/>
      <c r="KOE149" s="3"/>
      <c r="KOF149" s="3"/>
      <c r="KOG149" s="3"/>
      <c r="KOH149" s="3"/>
      <c r="KOI149" s="3"/>
      <c r="KOJ149" s="3"/>
      <c r="KOK149" s="3"/>
      <c r="KOL149" s="3"/>
      <c r="KOM149" s="3"/>
      <c r="KON149" s="3"/>
      <c r="KOO149" s="3"/>
      <c r="KOP149" s="3"/>
      <c r="KOQ149" s="3"/>
      <c r="KOR149" s="3"/>
      <c r="KOS149" s="3"/>
      <c r="KOT149" s="3"/>
      <c r="KOU149" s="3"/>
      <c r="KOV149" s="3"/>
      <c r="KOW149" s="3"/>
      <c r="KOX149" s="3"/>
      <c r="KOY149" s="3"/>
      <c r="KOZ149" s="3"/>
      <c r="KPA149" s="3"/>
      <c r="KPB149" s="3"/>
      <c r="KPC149" s="3"/>
      <c r="KPD149" s="3"/>
      <c r="KPE149" s="3"/>
      <c r="KPF149" s="3"/>
      <c r="KPG149" s="3"/>
      <c r="KPH149" s="3"/>
      <c r="KPI149" s="3"/>
      <c r="KPJ149" s="3"/>
      <c r="KPK149" s="3"/>
      <c r="KPL149" s="3"/>
      <c r="KPM149" s="3"/>
      <c r="KPN149" s="3"/>
      <c r="KPO149" s="3"/>
      <c r="KPP149" s="3"/>
      <c r="KPQ149" s="3"/>
      <c r="KPR149" s="3"/>
      <c r="KPS149" s="3"/>
      <c r="KPT149" s="3"/>
      <c r="KPU149" s="3"/>
      <c r="KPV149" s="3"/>
      <c r="KPW149" s="3"/>
      <c r="KPX149" s="3"/>
      <c r="KPY149" s="3"/>
      <c r="KPZ149" s="3"/>
      <c r="KQA149" s="3"/>
      <c r="KQB149" s="3"/>
      <c r="KQC149" s="3"/>
      <c r="KQD149" s="3"/>
      <c r="KQE149" s="3"/>
      <c r="KQF149" s="3"/>
      <c r="KQG149" s="3"/>
      <c r="KQH149" s="3"/>
      <c r="KQI149" s="3"/>
      <c r="KQJ149" s="3"/>
      <c r="KQK149" s="3"/>
      <c r="KQL149" s="3"/>
      <c r="KQM149" s="3"/>
      <c r="KQN149" s="3"/>
      <c r="KQO149" s="3"/>
      <c r="KQP149" s="3"/>
      <c r="KQQ149" s="3"/>
      <c r="KQR149" s="3"/>
      <c r="KQS149" s="3"/>
      <c r="KQT149" s="3"/>
      <c r="KQU149" s="3"/>
      <c r="KQV149" s="3"/>
      <c r="KQW149" s="3"/>
      <c r="KQX149" s="3"/>
      <c r="KQY149" s="3"/>
      <c r="KQZ149" s="3"/>
      <c r="KRA149" s="3"/>
      <c r="KRB149" s="3"/>
      <c r="KRC149" s="3"/>
      <c r="KRD149" s="3"/>
      <c r="KRE149" s="3"/>
      <c r="KRF149" s="3"/>
      <c r="KRG149" s="3"/>
      <c r="KRH149" s="3"/>
      <c r="KRI149" s="3"/>
      <c r="KRJ149" s="3"/>
      <c r="KRK149" s="3"/>
      <c r="KRL149" s="3"/>
      <c r="KRM149" s="3"/>
      <c r="KRN149" s="3"/>
      <c r="KRO149" s="3"/>
      <c r="KRP149" s="3"/>
      <c r="KRQ149" s="3"/>
      <c r="KRR149" s="3"/>
      <c r="KRS149" s="3"/>
      <c r="KRT149" s="3"/>
      <c r="KRU149" s="3"/>
      <c r="KRV149" s="3"/>
      <c r="KRW149" s="3"/>
      <c r="KRX149" s="3"/>
      <c r="KRY149" s="3"/>
      <c r="KRZ149" s="3"/>
      <c r="KSA149" s="3"/>
      <c r="KSB149" s="3"/>
      <c r="KSC149" s="3"/>
      <c r="KSD149" s="3"/>
      <c r="KSE149" s="3"/>
      <c r="KSF149" s="3"/>
      <c r="KSG149" s="3"/>
      <c r="KSH149" s="3"/>
      <c r="KSI149" s="3"/>
      <c r="KSJ149" s="3"/>
      <c r="KSK149" s="3"/>
      <c r="KSL149" s="3"/>
      <c r="KSM149" s="3"/>
      <c r="KSN149" s="3"/>
      <c r="KSO149" s="3"/>
      <c r="KSP149" s="3"/>
      <c r="KSQ149" s="3"/>
      <c r="KSR149" s="3"/>
      <c r="KSS149" s="3"/>
      <c r="KST149" s="3"/>
      <c r="KSU149" s="3"/>
      <c r="KSV149" s="3"/>
      <c r="KSW149" s="3"/>
      <c r="KSX149" s="3"/>
      <c r="KSY149" s="3"/>
      <c r="KSZ149" s="3"/>
      <c r="KTA149" s="3"/>
      <c r="KTB149" s="3"/>
      <c r="KTC149" s="3"/>
      <c r="KTD149" s="3"/>
      <c r="KTE149" s="3"/>
      <c r="KTF149" s="3"/>
      <c r="KTG149" s="3"/>
      <c r="KTH149" s="3"/>
      <c r="KTI149" s="3"/>
      <c r="KTJ149" s="3"/>
      <c r="KTK149" s="3"/>
      <c r="KTL149" s="3"/>
      <c r="KTM149" s="3"/>
      <c r="KTN149" s="3"/>
      <c r="KTO149" s="3"/>
      <c r="KTP149" s="3"/>
      <c r="KTQ149" s="3"/>
      <c r="KTR149" s="3"/>
      <c r="KTS149" s="3"/>
      <c r="KTT149" s="3"/>
      <c r="KTU149" s="3"/>
      <c r="KTV149" s="3"/>
      <c r="KTW149" s="3"/>
      <c r="KTX149" s="3"/>
      <c r="KTY149" s="3"/>
      <c r="KTZ149" s="3"/>
      <c r="KUA149" s="3"/>
      <c r="KUB149" s="3"/>
      <c r="KUC149" s="3"/>
      <c r="KUD149" s="3"/>
      <c r="KUE149" s="3"/>
      <c r="KUF149" s="3"/>
      <c r="KUG149" s="3"/>
      <c r="KUH149" s="3"/>
      <c r="KUI149" s="3"/>
      <c r="KUJ149" s="3"/>
      <c r="KUK149" s="3"/>
      <c r="KUL149" s="3"/>
      <c r="KUM149" s="3"/>
      <c r="KUN149" s="3"/>
      <c r="KUO149" s="3"/>
      <c r="KUP149" s="3"/>
      <c r="KUQ149" s="3"/>
      <c r="KUR149" s="3"/>
      <c r="KUS149" s="3"/>
      <c r="KUT149" s="3"/>
      <c r="KUU149" s="3"/>
      <c r="KUV149" s="3"/>
      <c r="KUW149" s="3"/>
      <c r="KUX149" s="3"/>
      <c r="KUY149" s="3"/>
      <c r="KUZ149" s="3"/>
      <c r="KVA149" s="3"/>
      <c r="KVB149" s="3"/>
      <c r="KVC149" s="3"/>
      <c r="KVD149" s="3"/>
      <c r="KVE149" s="3"/>
      <c r="KVF149" s="3"/>
      <c r="KVG149" s="3"/>
      <c r="KVH149" s="3"/>
      <c r="KVI149" s="3"/>
      <c r="KVJ149" s="3"/>
      <c r="KVK149" s="3"/>
      <c r="KVL149" s="3"/>
      <c r="KVM149" s="3"/>
      <c r="KVN149" s="3"/>
      <c r="KVO149" s="3"/>
      <c r="KVP149" s="3"/>
      <c r="KVQ149" s="3"/>
      <c r="KVR149" s="3"/>
      <c r="KVS149" s="3"/>
      <c r="KVT149" s="3"/>
      <c r="KVU149" s="3"/>
      <c r="KVV149" s="3"/>
      <c r="KVW149" s="3"/>
      <c r="KVX149" s="3"/>
      <c r="KVY149" s="3"/>
      <c r="KVZ149" s="3"/>
      <c r="KWA149" s="3"/>
      <c r="KWB149" s="3"/>
      <c r="KWC149" s="3"/>
      <c r="KWD149" s="3"/>
      <c r="KWE149" s="3"/>
      <c r="KWF149" s="3"/>
      <c r="KWG149" s="3"/>
      <c r="KWH149" s="3"/>
      <c r="KWI149" s="3"/>
      <c r="KWJ149" s="3"/>
      <c r="KWK149" s="3"/>
      <c r="KWL149" s="3"/>
      <c r="KWM149" s="3"/>
      <c r="KWN149" s="3"/>
      <c r="KWO149" s="3"/>
      <c r="KWP149" s="3"/>
      <c r="KWQ149" s="3"/>
      <c r="KWR149" s="3"/>
      <c r="KWS149" s="3"/>
      <c r="KWT149" s="3"/>
      <c r="KWU149" s="3"/>
      <c r="KWV149" s="3"/>
      <c r="KWW149" s="3"/>
      <c r="KWX149" s="3"/>
      <c r="KWY149" s="3"/>
      <c r="KWZ149" s="3"/>
      <c r="KXA149" s="3"/>
      <c r="KXB149" s="3"/>
      <c r="KXC149" s="3"/>
      <c r="KXD149" s="3"/>
      <c r="KXE149" s="3"/>
      <c r="KXF149" s="3"/>
      <c r="KXG149" s="3"/>
      <c r="KXH149" s="3"/>
      <c r="KXI149" s="3"/>
      <c r="KXJ149" s="3"/>
      <c r="KXK149" s="3"/>
      <c r="KXL149" s="3"/>
      <c r="KXM149" s="3"/>
      <c r="KXN149" s="3"/>
      <c r="KXO149" s="3"/>
      <c r="KXP149" s="3"/>
      <c r="KXQ149" s="3"/>
      <c r="KXR149" s="3"/>
      <c r="KXS149" s="3"/>
      <c r="KXT149" s="3"/>
      <c r="KXU149" s="3"/>
      <c r="KXV149" s="3"/>
      <c r="KXW149" s="3"/>
      <c r="KXX149" s="3"/>
      <c r="KXY149" s="3"/>
      <c r="KXZ149" s="3"/>
      <c r="KYA149" s="3"/>
      <c r="KYB149" s="3"/>
      <c r="KYC149" s="3"/>
      <c r="KYD149" s="3"/>
      <c r="KYE149" s="3"/>
      <c r="KYF149" s="3"/>
      <c r="KYG149" s="3"/>
      <c r="KYH149" s="3"/>
      <c r="KYI149" s="3"/>
      <c r="KYJ149" s="3"/>
      <c r="KYK149" s="3"/>
      <c r="KYL149" s="3"/>
      <c r="KYM149" s="3"/>
      <c r="KYN149" s="3"/>
      <c r="KYO149" s="3"/>
      <c r="KYP149" s="3"/>
      <c r="KYQ149" s="3"/>
      <c r="KYR149" s="3"/>
      <c r="KYS149" s="3"/>
      <c r="KYT149" s="3"/>
      <c r="KYU149" s="3"/>
      <c r="KYV149" s="3"/>
      <c r="KYW149" s="3"/>
      <c r="KYX149" s="3"/>
      <c r="KYY149" s="3"/>
      <c r="KYZ149" s="3"/>
      <c r="KZA149" s="3"/>
      <c r="KZB149" s="3"/>
      <c r="KZC149" s="3"/>
      <c r="KZD149" s="3"/>
      <c r="KZE149" s="3"/>
      <c r="KZF149" s="3"/>
      <c r="KZG149" s="3"/>
      <c r="KZH149" s="3"/>
      <c r="KZI149" s="3"/>
      <c r="KZJ149" s="3"/>
      <c r="KZK149" s="3"/>
      <c r="KZL149" s="3"/>
      <c r="KZM149" s="3"/>
      <c r="KZN149" s="3"/>
      <c r="KZO149" s="3"/>
      <c r="KZP149" s="3"/>
      <c r="KZQ149" s="3"/>
      <c r="KZR149" s="3"/>
      <c r="KZS149" s="3"/>
      <c r="KZT149" s="3"/>
      <c r="KZU149" s="3"/>
      <c r="KZV149" s="3"/>
      <c r="KZW149" s="3"/>
      <c r="KZX149" s="3"/>
      <c r="KZY149" s="3"/>
      <c r="KZZ149" s="3"/>
      <c r="LAA149" s="3"/>
      <c r="LAB149" s="3"/>
      <c r="LAC149" s="3"/>
      <c r="LAD149" s="3"/>
      <c r="LAE149" s="3"/>
      <c r="LAF149" s="3"/>
      <c r="LAG149" s="3"/>
      <c r="LAH149" s="3"/>
      <c r="LAI149" s="3"/>
      <c r="LAJ149" s="3"/>
      <c r="LAK149" s="3"/>
      <c r="LAL149" s="3"/>
      <c r="LAM149" s="3"/>
      <c r="LAN149" s="3"/>
      <c r="LAO149" s="3"/>
      <c r="LAP149" s="3"/>
      <c r="LAQ149" s="3"/>
      <c r="LAR149" s="3"/>
      <c r="LAS149" s="3"/>
      <c r="LAT149" s="3"/>
      <c r="LAU149" s="3"/>
      <c r="LAV149" s="3"/>
      <c r="LAW149" s="3"/>
      <c r="LAX149" s="3"/>
      <c r="LAY149" s="3"/>
      <c r="LAZ149" s="3"/>
      <c r="LBA149" s="3"/>
      <c r="LBB149" s="3"/>
      <c r="LBC149" s="3"/>
      <c r="LBD149" s="3"/>
      <c r="LBE149" s="3"/>
      <c r="LBF149" s="3"/>
      <c r="LBG149" s="3"/>
      <c r="LBH149" s="3"/>
      <c r="LBI149" s="3"/>
      <c r="LBJ149" s="3"/>
      <c r="LBK149" s="3"/>
      <c r="LBL149" s="3"/>
      <c r="LBM149" s="3"/>
      <c r="LBN149" s="3"/>
      <c r="LBO149" s="3"/>
      <c r="LBP149" s="3"/>
      <c r="LBQ149" s="3"/>
      <c r="LBR149" s="3"/>
      <c r="LBS149" s="3"/>
      <c r="LBT149" s="3"/>
      <c r="LBU149" s="3"/>
      <c r="LBV149" s="3"/>
      <c r="LBW149" s="3"/>
      <c r="LBX149" s="3"/>
      <c r="LBY149" s="3"/>
      <c r="LBZ149" s="3"/>
      <c r="LCA149" s="3"/>
      <c r="LCB149" s="3"/>
      <c r="LCC149" s="3"/>
      <c r="LCD149" s="3"/>
      <c r="LCE149" s="3"/>
      <c r="LCF149" s="3"/>
      <c r="LCG149" s="3"/>
      <c r="LCH149" s="3"/>
      <c r="LCI149" s="3"/>
      <c r="LCJ149" s="3"/>
      <c r="LCK149" s="3"/>
      <c r="LCL149" s="3"/>
      <c r="LCM149" s="3"/>
      <c r="LCN149" s="3"/>
      <c r="LCO149" s="3"/>
      <c r="LCP149" s="3"/>
      <c r="LCQ149" s="3"/>
      <c r="LCR149" s="3"/>
      <c r="LCS149" s="3"/>
      <c r="LCT149" s="3"/>
      <c r="LCU149" s="3"/>
      <c r="LCV149" s="3"/>
      <c r="LCW149" s="3"/>
      <c r="LCX149" s="3"/>
      <c r="LCY149" s="3"/>
      <c r="LCZ149" s="3"/>
      <c r="LDA149" s="3"/>
      <c r="LDB149" s="3"/>
      <c r="LDC149" s="3"/>
      <c r="LDD149" s="3"/>
      <c r="LDE149" s="3"/>
      <c r="LDF149" s="3"/>
      <c r="LDG149" s="3"/>
      <c r="LDH149" s="3"/>
      <c r="LDI149" s="3"/>
      <c r="LDJ149" s="3"/>
      <c r="LDK149" s="3"/>
      <c r="LDL149" s="3"/>
      <c r="LDM149" s="3"/>
      <c r="LDN149" s="3"/>
      <c r="LDO149" s="3"/>
      <c r="LDP149" s="3"/>
      <c r="LDQ149" s="3"/>
      <c r="LDR149" s="3"/>
      <c r="LDS149" s="3"/>
      <c r="LDT149" s="3"/>
      <c r="LDU149" s="3"/>
      <c r="LDV149" s="3"/>
      <c r="LDW149" s="3"/>
      <c r="LDX149" s="3"/>
      <c r="LDY149" s="3"/>
      <c r="LDZ149" s="3"/>
      <c r="LEA149" s="3"/>
      <c r="LEB149" s="3"/>
      <c r="LEC149" s="3"/>
      <c r="LED149" s="3"/>
      <c r="LEE149" s="3"/>
      <c r="LEF149" s="3"/>
      <c r="LEG149" s="3"/>
      <c r="LEH149" s="3"/>
      <c r="LEI149" s="3"/>
      <c r="LEJ149" s="3"/>
      <c r="LEK149" s="3"/>
      <c r="LEL149" s="3"/>
      <c r="LEM149" s="3"/>
      <c r="LEN149" s="3"/>
      <c r="LEO149" s="3"/>
      <c r="LEP149" s="3"/>
      <c r="LEQ149" s="3"/>
      <c r="LER149" s="3"/>
      <c r="LES149" s="3"/>
      <c r="LET149" s="3"/>
      <c r="LEU149" s="3"/>
      <c r="LEV149" s="3"/>
      <c r="LEW149" s="3"/>
      <c r="LEX149" s="3"/>
      <c r="LEY149" s="3"/>
      <c r="LEZ149" s="3"/>
      <c r="LFA149" s="3"/>
      <c r="LFB149" s="3"/>
      <c r="LFC149" s="3"/>
      <c r="LFD149" s="3"/>
      <c r="LFE149" s="3"/>
      <c r="LFF149" s="3"/>
      <c r="LFG149" s="3"/>
      <c r="LFH149" s="3"/>
      <c r="LFI149" s="3"/>
      <c r="LFJ149" s="3"/>
      <c r="LFK149" s="3"/>
      <c r="LFL149" s="3"/>
      <c r="LFM149" s="3"/>
      <c r="LFN149" s="3"/>
      <c r="LFO149" s="3"/>
      <c r="LFP149" s="3"/>
      <c r="LFQ149" s="3"/>
      <c r="LFR149" s="3"/>
      <c r="LFS149" s="3"/>
      <c r="LFT149" s="3"/>
      <c r="LFU149" s="3"/>
      <c r="LFV149" s="3"/>
      <c r="LFW149" s="3"/>
      <c r="LFX149" s="3"/>
      <c r="LFY149" s="3"/>
      <c r="LFZ149" s="3"/>
      <c r="LGA149" s="3"/>
      <c r="LGB149" s="3"/>
      <c r="LGC149" s="3"/>
      <c r="LGD149" s="3"/>
      <c r="LGE149" s="3"/>
      <c r="LGF149" s="3"/>
      <c r="LGG149" s="3"/>
      <c r="LGH149" s="3"/>
      <c r="LGI149" s="3"/>
      <c r="LGJ149" s="3"/>
      <c r="LGK149" s="3"/>
      <c r="LGL149" s="3"/>
      <c r="LGM149" s="3"/>
      <c r="LGN149" s="3"/>
      <c r="LGO149" s="3"/>
      <c r="LGP149" s="3"/>
      <c r="LGQ149" s="3"/>
      <c r="LGR149" s="3"/>
      <c r="LGS149" s="3"/>
      <c r="LGT149" s="3"/>
      <c r="LGU149" s="3"/>
      <c r="LGV149" s="3"/>
      <c r="LGW149" s="3"/>
      <c r="LGX149" s="3"/>
      <c r="LGY149" s="3"/>
      <c r="LGZ149" s="3"/>
      <c r="LHA149" s="3"/>
      <c r="LHB149" s="3"/>
      <c r="LHC149" s="3"/>
      <c r="LHD149" s="3"/>
      <c r="LHE149" s="3"/>
      <c r="LHF149" s="3"/>
      <c r="LHG149" s="3"/>
      <c r="LHH149" s="3"/>
      <c r="LHI149" s="3"/>
      <c r="LHJ149" s="3"/>
      <c r="LHK149" s="3"/>
      <c r="LHL149" s="3"/>
      <c r="LHM149" s="3"/>
      <c r="LHN149" s="3"/>
      <c r="LHO149" s="3"/>
      <c r="LHP149" s="3"/>
      <c r="LHQ149" s="3"/>
      <c r="LHR149" s="3"/>
      <c r="LHS149" s="3"/>
      <c r="LHT149" s="3"/>
      <c r="LHU149" s="3"/>
      <c r="LHV149" s="3"/>
      <c r="LHW149" s="3"/>
      <c r="LHX149" s="3"/>
      <c r="LHY149" s="3"/>
      <c r="LHZ149" s="3"/>
      <c r="LIA149" s="3"/>
      <c r="LIB149" s="3"/>
      <c r="LIC149" s="3"/>
      <c r="LID149" s="3"/>
      <c r="LIE149" s="3"/>
      <c r="LIF149" s="3"/>
      <c r="LIG149" s="3"/>
      <c r="LIH149" s="3"/>
      <c r="LII149" s="3"/>
      <c r="LIJ149" s="3"/>
      <c r="LIK149" s="3"/>
      <c r="LIL149" s="3"/>
      <c r="LIM149" s="3"/>
      <c r="LIN149" s="3"/>
      <c r="LIO149" s="3"/>
      <c r="LIP149" s="3"/>
      <c r="LIQ149" s="3"/>
      <c r="LIR149" s="3"/>
      <c r="LIS149" s="3"/>
      <c r="LIT149" s="3"/>
      <c r="LIU149" s="3"/>
      <c r="LIV149" s="3"/>
      <c r="LIW149" s="3"/>
      <c r="LIX149" s="3"/>
      <c r="LIY149" s="3"/>
      <c r="LIZ149" s="3"/>
      <c r="LJA149" s="3"/>
      <c r="LJB149" s="3"/>
      <c r="LJC149" s="3"/>
      <c r="LJD149" s="3"/>
      <c r="LJE149" s="3"/>
      <c r="LJF149" s="3"/>
      <c r="LJG149" s="3"/>
      <c r="LJH149" s="3"/>
      <c r="LJI149" s="3"/>
      <c r="LJJ149" s="3"/>
      <c r="LJK149" s="3"/>
      <c r="LJL149" s="3"/>
      <c r="LJM149" s="3"/>
      <c r="LJN149" s="3"/>
      <c r="LJO149" s="3"/>
      <c r="LJP149" s="3"/>
      <c r="LJQ149" s="3"/>
      <c r="LJR149" s="3"/>
      <c r="LJS149" s="3"/>
      <c r="LJT149" s="3"/>
      <c r="LJU149" s="3"/>
      <c r="LJV149" s="3"/>
      <c r="LJW149" s="3"/>
      <c r="LJX149" s="3"/>
      <c r="LJY149" s="3"/>
      <c r="LJZ149" s="3"/>
      <c r="LKA149" s="3"/>
      <c r="LKB149" s="3"/>
      <c r="LKC149" s="3"/>
      <c r="LKD149" s="3"/>
      <c r="LKE149" s="3"/>
      <c r="LKF149" s="3"/>
      <c r="LKG149" s="3"/>
      <c r="LKH149" s="3"/>
      <c r="LKI149" s="3"/>
      <c r="LKJ149" s="3"/>
      <c r="LKK149" s="3"/>
      <c r="LKL149" s="3"/>
      <c r="LKM149" s="3"/>
      <c r="LKN149" s="3"/>
      <c r="LKO149" s="3"/>
      <c r="LKP149" s="3"/>
      <c r="LKQ149" s="3"/>
      <c r="LKR149" s="3"/>
      <c r="LKS149" s="3"/>
      <c r="LKT149" s="3"/>
      <c r="LKU149" s="3"/>
      <c r="LKV149" s="3"/>
      <c r="LKW149" s="3"/>
      <c r="LKX149" s="3"/>
      <c r="LKY149" s="3"/>
      <c r="LKZ149" s="3"/>
      <c r="LLA149" s="3"/>
      <c r="LLB149" s="3"/>
      <c r="LLC149" s="3"/>
      <c r="LLD149" s="3"/>
      <c r="LLE149" s="3"/>
      <c r="LLF149" s="3"/>
      <c r="LLG149" s="3"/>
      <c r="LLH149" s="3"/>
      <c r="LLI149" s="3"/>
      <c r="LLJ149" s="3"/>
      <c r="LLK149" s="3"/>
      <c r="LLL149" s="3"/>
      <c r="LLM149" s="3"/>
      <c r="LLN149" s="3"/>
      <c r="LLO149" s="3"/>
      <c r="LLP149" s="3"/>
      <c r="LLQ149" s="3"/>
      <c r="LLR149" s="3"/>
      <c r="LLS149" s="3"/>
      <c r="LLT149" s="3"/>
      <c r="LLU149" s="3"/>
      <c r="LLV149" s="3"/>
      <c r="LLW149" s="3"/>
      <c r="LLX149" s="3"/>
      <c r="LLY149" s="3"/>
      <c r="LLZ149" s="3"/>
      <c r="LMA149" s="3"/>
      <c r="LMB149" s="3"/>
      <c r="LMC149" s="3"/>
      <c r="LMD149" s="3"/>
      <c r="LME149" s="3"/>
      <c r="LMF149" s="3"/>
      <c r="LMG149" s="3"/>
      <c r="LMH149" s="3"/>
      <c r="LMI149" s="3"/>
      <c r="LMJ149" s="3"/>
      <c r="LMK149" s="3"/>
      <c r="LML149" s="3"/>
      <c r="LMM149" s="3"/>
      <c r="LMN149" s="3"/>
      <c r="LMO149" s="3"/>
      <c r="LMP149" s="3"/>
      <c r="LMQ149" s="3"/>
      <c r="LMR149" s="3"/>
      <c r="LMS149" s="3"/>
      <c r="LMT149" s="3"/>
      <c r="LMU149" s="3"/>
      <c r="LMV149" s="3"/>
      <c r="LMW149" s="3"/>
      <c r="LMX149" s="3"/>
      <c r="LMY149" s="3"/>
      <c r="LMZ149" s="3"/>
      <c r="LNA149" s="3"/>
      <c r="LNB149" s="3"/>
      <c r="LNC149" s="3"/>
      <c r="LND149" s="3"/>
      <c r="LNE149" s="3"/>
      <c r="LNF149" s="3"/>
      <c r="LNG149" s="3"/>
      <c r="LNH149" s="3"/>
      <c r="LNI149" s="3"/>
      <c r="LNJ149" s="3"/>
      <c r="LNK149" s="3"/>
      <c r="LNL149" s="3"/>
      <c r="LNM149" s="3"/>
      <c r="LNN149" s="3"/>
      <c r="LNO149" s="3"/>
      <c r="LNP149" s="3"/>
      <c r="LNQ149" s="3"/>
      <c r="LNR149" s="3"/>
      <c r="LNS149" s="3"/>
      <c r="LNT149" s="3"/>
      <c r="LNU149" s="3"/>
      <c r="LNV149" s="3"/>
      <c r="LNW149" s="3"/>
      <c r="LNX149" s="3"/>
      <c r="LNY149" s="3"/>
      <c r="LNZ149" s="3"/>
      <c r="LOA149" s="3"/>
      <c r="LOB149" s="3"/>
      <c r="LOC149" s="3"/>
      <c r="LOD149" s="3"/>
      <c r="LOE149" s="3"/>
      <c r="LOF149" s="3"/>
      <c r="LOG149" s="3"/>
      <c r="LOH149" s="3"/>
      <c r="LOI149" s="3"/>
      <c r="LOJ149" s="3"/>
      <c r="LOK149" s="3"/>
      <c r="LOL149" s="3"/>
      <c r="LOM149" s="3"/>
      <c r="LON149" s="3"/>
      <c r="LOO149" s="3"/>
      <c r="LOP149" s="3"/>
      <c r="LOQ149" s="3"/>
      <c r="LOR149" s="3"/>
      <c r="LOS149" s="3"/>
      <c r="LOT149" s="3"/>
      <c r="LOU149" s="3"/>
      <c r="LOV149" s="3"/>
      <c r="LOW149" s="3"/>
      <c r="LOX149" s="3"/>
      <c r="LOY149" s="3"/>
      <c r="LOZ149" s="3"/>
      <c r="LPA149" s="3"/>
      <c r="LPB149" s="3"/>
      <c r="LPC149" s="3"/>
      <c r="LPD149" s="3"/>
      <c r="LPE149" s="3"/>
      <c r="LPF149" s="3"/>
      <c r="LPG149" s="3"/>
      <c r="LPH149" s="3"/>
      <c r="LPI149" s="3"/>
      <c r="LPJ149" s="3"/>
      <c r="LPK149" s="3"/>
      <c r="LPL149" s="3"/>
      <c r="LPM149" s="3"/>
      <c r="LPN149" s="3"/>
      <c r="LPO149" s="3"/>
      <c r="LPP149" s="3"/>
      <c r="LPQ149" s="3"/>
      <c r="LPR149" s="3"/>
      <c r="LPS149" s="3"/>
      <c r="LPT149" s="3"/>
      <c r="LPU149" s="3"/>
      <c r="LPV149" s="3"/>
      <c r="LPW149" s="3"/>
      <c r="LPX149" s="3"/>
      <c r="LPY149" s="3"/>
      <c r="LPZ149" s="3"/>
      <c r="LQA149" s="3"/>
      <c r="LQB149" s="3"/>
      <c r="LQC149" s="3"/>
      <c r="LQD149" s="3"/>
      <c r="LQE149" s="3"/>
      <c r="LQF149" s="3"/>
      <c r="LQG149" s="3"/>
      <c r="LQH149" s="3"/>
      <c r="LQI149" s="3"/>
      <c r="LQJ149" s="3"/>
      <c r="LQK149" s="3"/>
      <c r="LQL149" s="3"/>
      <c r="LQM149" s="3"/>
      <c r="LQN149" s="3"/>
      <c r="LQO149" s="3"/>
      <c r="LQP149" s="3"/>
      <c r="LQQ149" s="3"/>
      <c r="LQR149" s="3"/>
      <c r="LQS149" s="3"/>
      <c r="LQT149" s="3"/>
      <c r="LQU149" s="3"/>
      <c r="LQV149" s="3"/>
      <c r="LQW149" s="3"/>
      <c r="LQX149" s="3"/>
      <c r="LQY149" s="3"/>
      <c r="LQZ149" s="3"/>
      <c r="LRA149" s="3"/>
      <c r="LRB149" s="3"/>
      <c r="LRC149" s="3"/>
      <c r="LRD149" s="3"/>
      <c r="LRE149" s="3"/>
      <c r="LRF149" s="3"/>
      <c r="LRG149" s="3"/>
      <c r="LRH149" s="3"/>
      <c r="LRI149" s="3"/>
      <c r="LRJ149" s="3"/>
      <c r="LRK149" s="3"/>
      <c r="LRL149" s="3"/>
      <c r="LRM149" s="3"/>
      <c r="LRN149" s="3"/>
      <c r="LRO149" s="3"/>
      <c r="LRP149" s="3"/>
      <c r="LRQ149" s="3"/>
      <c r="LRR149" s="3"/>
      <c r="LRS149" s="3"/>
      <c r="LRT149" s="3"/>
      <c r="LRU149" s="3"/>
      <c r="LRV149" s="3"/>
      <c r="LRW149" s="3"/>
      <c r="LRX149" s="3"/>
      <c r="LRY149" s="3"/>
      <c r="LRZ149" s="3"/>
      <c r="LSA149" s="3"/>
      <c r="LSB149" s="3"/>
      <c r="LSC149" s="3"/>
      <c r="LSD149" s="3"/>
      <c r="LSE149" s="3"/>
      <c r="LSF149" s="3"/>
      <c r="LSG149" s="3"/>
      <c r="LSH149" s="3"/>
      <c r="LSI149" s="3"/>
      <c r="LSJ149" s="3"/>
      <c r="LSK149" s="3"/>
      <c r="LSL149" s="3"/>
      <c r="LSM149" s="3"/>
      <c r="LSN149" s="3"/>
      <c r="LSO149" s="3"/>
      <c r="LSP149" s="3"/>
      <c r="LSQ149" s="3"/>
      <c r="LSR149" s="3"/>
      <c r="LSS149" s="3"/>
      <c r="LST149" s="3"/>
      <c r="LSU149" s="3"/>
      <c r="LSV149" s="3"/>
      <c r="LSW149" s="3"/>
      <c r="LSX149" s="3"/>
      <c r="LSY149" s="3"/>
      <c r="LSZ149" s="3"/>
      <c r="LTA149" s="3"/>
      <c r="LTB149" s="3"/>
      <c r="LTC149" s="3"/>
      <c r="LTD149" s="3"/>
      <c r="LTE149" s="3"/>
      <c r="LTF149" s="3"/>
      <c r="LTG149" s="3"/>
      <c r="LTH149" s="3"/>
      <c r="LTI149" s="3"/>
      <c r="LTJ149" s="3"/>
      <c r="LTK149" s="3"/>
      <c r="LTL149" s="3"/>
      <c r="LTM149" s="3"/>
      <c r="LTN149" s="3"/>
      <c r="LTO149" s="3"/>
      <c r="LTP149" s="3"/>
      <c r="LTQ149" s="3"/>
      <c r="LTR149" s="3"/>
      <c r="LTS149" s="3"/>
      <c r="LTT149" s="3"/>
      <c r="LTU149" s="3"/>
      <c r="LTV149" s="3"/>
      <c r="LTW149" s="3"/>
      <c r="LTX149" s="3"/>
      <c r="LTY149" s="3"/>
      <c r="LTZ149" s="3"/>
      <c r="LUA149" s="3"/>
      <c r="LUB149" s="3"/>
      <c r="LUC149" s="3"/>
      <c r="LUD149" s="3"/>
      <c r="LUE149" s="3"/>
      <c r="LUF149" s="3"/>
      <c r="LUG149" s="3"/>
      <c r="LUH149" s="3"/>
      <c r="LUI149" s="3"/>
      <c r="LUJ149" s="3"/>
      <c r="LUK149" s="3"/>
      <c r="LUL149" s="3"/>
      <c r="LUM149" s="3"/>
      <c r="LUN149" s="3"/>
      <c r="LUO149" s="3"/>
      <c r="LUP149" s="3"/>
      <c r="LUQ149" s="3"/>
      <c r="LUR149" s="3"/>
      <c r="LUS149" s="3"/>
      <c r="LUT149" s="3"/>
      <c r="LUU149" s="3"/>
      <c r="LUV149" s="3"/>
      <c r="LUW149" s="3"/>
      <c r="LUX149" s="3"/>
      <c r="LUY149" s="3"/>
      <c r="LUZ149" s="3"/>
      <c r="LVA149" s="3"/>
      <c r="LVB149" s="3"/>
      <c r="LVC149" s="3"/>
      <c r="LVD149" s="3"/>
      <c r="LVE149" s="3"/>
      <c r="LVF149" s="3"/>
      <c r="LVG149" s="3"/>
      <c r="LVH149" s="3"/>
      <c r="LVI149" s="3"/>
      <c r="LVJ149" s="3"/>
      <c r="LVK149" s="3"/>
      <c r="LVL149" s="3"/>
      <c r="LVM149" s="3"/>
      <c r="LVN149" s="3"/>
      <c r="LVO149" s="3"/>
      <c r="LVP149" s="3"/>
      <c r="LVQ149" s="3"/>
      <c r="LVR149" s="3"/>
      <c r="LVS149" s="3"/>
      <c r="LVT149" s="3"/>
      <c r="LVU149" s="3"/>
      <c r="LVV149" s="3"/>
      <c r="LVW149" s="3"/>
      <c r="LVX149" s="3"/>
      <c r="LVY149" s="3"/>
      <c r="LVZ149" s="3"/>
      <c r="LWA149" s="3"/>
      <c r="LWB149" s="3"/>
      <c r="LWC149" s="3"/>
      <c r="LWD149" s="3"/>
      <c r="LWE149" s="3"/>
      <c r="LWF149" s="3"/>
      <c r="LWG149" s="3"/>
      <c r="LWH149" s="3"/>
      <c r="LWI149" s="3"/>
      <c r="LWJ149" s="3"/>
      <c r="LWK149" s="3"/>
      <c r="LWL149" s="3"/>
      <c r="LWM149" s="3"/>
      <c r="LWN149" s="3"/>
      <c r="LWO149" s="3"/>
      <c r="LWP149" s="3"/>
      <c r="LWQ149" s="3"/>
      <c r="LWR149" s="3"/>
      <c r="LWS149" s="3"/>
      <c r="LWT149" s="3"/>
      <c r="LWU149" s="3"/>
      <c r="LWV149" s="3"/>
      <c r="LWW149" s="3"/>
      <c r="LWX149" s="3"/>
      <c r="LWY149" s="3"/>
      <c r="LWZ149" s="3"/>
      <c r="LXA149" s="3"/>
      <c r="LXB149" s="3"/>
      <c r="LXC149" s="3"/>
      <c r="LXD149" s="3"/>
      <c r="LXE149" s="3"/>
      <c r="LXF149" s="3"/>
      <c r="LXG149" s="3"/>
      <c r="LXH149" s="3"/>
      <c r="LXI149" s="3"/>
      <c r="LXJ149" s="3"/>
      <c r="LXK149" s="3"/>
      <c r="LXL149" s="3"/>
      <c r="LXM149" s="3"/>
      <c r="LXN149" s="3"/>
      <c r="LXO149" s="3"/>
      <c r="LXP149" s="3"/>
      <c r="LXQ149" s="3"/>
      <c r="LXR149" s="3"/>
      <c r="LXS149" s="3"/>
      <c r="LXT149" s="3"/>
      <c r="LXU149" s="3"/>
      <c r="LXV149" s="3"/>
      <c r="LXW149" s="3"/>
      <c r="LXX149" s="3"/>
      <c r="LXY149" s="3"/>
      <c r="LXZ149" s="3"/>
      <c r="LYA149" s="3"/>
      <c r="LYB149" s="3"/>
      <c r="LYC149" s="3"/>
      <c r="LYD149" s="3"/>
      <c r="LYE149" s="3"/>
      <c r="LYF149" s="3"/>
      <c r="LYG149" s="3"/>
      <c r="LYH149" s="3"/>
      <c r="LYI149" s="3"/>
      <c r="LYJ149" s="3"/>
      <c r="LYK149" s="3"/>
      <c r="LYL149" s="3"/>
      <c r="LYM149" s="3"/>
      <c r="LYN149" s="3"/>
      <c r="LYO149" s="3"/>
      <c r="LYP149" s="3"/>
      <c r="LYQ149" s="3"/>
      <c r="LYR149" s="3"/>
      <c r="LYS149" s="3"/>
      <c r="LYT149" s="3"/>
      <c r="LYU149" s="3"/>
      <c r="LYV149" s="3"/>
      <c r="LYW149" s="3"/>
      <c r="LYX149" s="3"/>
      <c r="LYY149" s="3"/>
      <c r="LYZ149" s="3"/>
      <c r="LZA149" s="3"/>
      <c r="LZB149" s="3"/>
      <c r="LZC149" s="3"/>
      <c r="LZD149" s="3"/>
      <c r="LZE149" s="3"/>
      <c r="LZF149" s="3"/>
      <c r="LZG149" s="3"/>
      <c r="LZH149" s="3"/>
      <c r="LZI149" s="3"/>
      <c r="LZJ149" s="3"/>
      <c r="LZK149" s="3"/>
      <c r="LZL149" s="3"/>
      <c r="LZM149" s="3"/>
      <c r="LZN149" s="3"/>
      <c r="LZO149" s="3"/>
      <c r="LZP149" s="3"/>
      <c r="LZQ149" s="3"/>
      <c r="LZR149" s="3"/>
      <c r="LZS149" s="3"/>
      <c r="LZT149" s="3"/>
      <c r="LZU149" s="3"/>
      <c r="LZV149" s="3"/>
      <c r="LZW149" s="3"/>
      <c r="LZX149" s="3"/>
      <c r="LZY149" s="3"/>
      <c r="LZZ149" s="3"/>
      <c r="MAA149" s="3"/>
      <c r="MAB149" s="3"/>
      <c r="MAC149" s="3"/>
      <c r="MAD149" s="3"/>
      <c r="MAE149" s="3"/>
      <c r="MAF149" s="3"/>
      <c r="MAG149" s="3"/>
      <c r="MAH149" s="3"/>
      <c r="MAI149" s="3"/>
      <c r="MAJ149" s="3"/>
      <c r="MAK149" s="3"/>
      <c r="MAL149" s="3"/>
      <c r="MAM149" s="3"/>
      <c r="MAN149" s="3"/>
      <c r="MAO149" s="3"/>
      <c r="MAP149" s="3"/>
      <c r="MAQ149" s="3"/>
      <c r="MAR149" s="3"/>
      <c r="MAS149" s="3"/>
      <c r="MAT149" s="3"/>
      <c r="MAU149" s="3"/>
      <c r="MAV149" s="3"/>
      <c r="MAW149" s="3"/>
      <c r="MAX149" s="3"/>
      <c r="MAY149" s="3"/>
      <c r="MAZ149" s="3"/>
      <c r="MBA149" s="3"/>
      <c r="MBB149" s="3"/>
      <c r="MBC149" s="3"/>
      <c r="MBD149" s="3"/>
      <c r="MBE149" s="3"/>
      <c r="MBF149" s="3"/>
      <c r="MBG149" s="3"/>
      <c r="MBH149" s="3"/>
      <c r="MBI149" s="3"/>
      <c r="MBJ149" s="3"/>
      <c r="MBK149" s="3"/>
      <c r="MBL149" s="3"/>
      <c r="MBM149" s="3"/>
      <c r="MBN149" s="3"/>
      <c r="MBO149" s="3"/>
      <c r="MBP149" s="3"/>
      <c r="MBQ149" s="3"/>
      <c r="MBR149" s="3"/>
      <c r="MBS149" s="3"/>
      <c r="MBT149" s="3"/>
      <c r="MBU149" s="3"/>
      <c r="MBV149" s="3"/>
      <c r="MBW149" s="3"/>
      <c r="MBX149" s="3"/>
      <c r="MBY149" s="3"/>
      <c r="MBZ149" s="3"/>
      <c r="MCA149" s="3"/>
      <c r="MCB149" s="3"/>
      <c r="MCC149" s="3"/>
      <c r="MCD149" s="3"/>
      <c r="MCE149" s="3"/>
      <c r="MCF149" s="3"/>
      <c r="MCG149" s="3"/>
      <c r="MCH149" s="3"/>
      <c r="MCI149" s="3"/>
      <c r="MCJ149" s="3"/>
      <c r="MCK149" s="3"/>
      <c r="MCL149" s="3"/>
      <c r="MCM149" s="3"/>
      <c r="MCN149" s="3"/>
      <c r="MCO149" s="3"/>
      <c r="MCP149" s="3"/>
      <c r="MCQ149" s="3"/>
      <c r="MCR149" s="3"/>
      <c r="MCS149" s="3"/>
      <c r="MCT149" s="3"/>
      <c r="MCU149" s="3"/>
      <c r="MCV149" s="3"/>
      <c r="MCW149" s="3"/>
      <c r="MCX149" s="3"/>
      <c r="MCY149" s="3"/>
      <c r="MCZ149" s="3"/>
      <c r="MDA149" s="3"/>
      <c r="MDB149" s="3"/>
      <c r="MDC149" s="3"/>
      <c r="MDD149" s="3"/>
      <c r="MDE149" s="3"/>
      <c r="MDF149" s="3"/>
      <c r="MDG149" s="3"/>
      <c r="MDH149" s="3"/>
      <c r="MDI149" s="3"/>
      <c r="MDJ149" s="3"/>
      <c r="MDK149" s="3"/>
      <c r="MDL149" s="3"/>
      <c r="MDM149" s="3"/>
      <c r="MDN149" s="3"/>
      <c r="MDO149" s="3"/>
      <c r="MDP149" s="3"/>
      <c r="MDQ149" s="3"/>
      <c r="MDR149" s="3"/>
      <c r="MDS149" s="3"/>
      <c r="MDT149" s="3"/>
      <c r="MDU149" s="3"/>
      <c r="MDV149" s="3"/>
      <c r="MDW149" s="3"/>
      <c r="MDX149" s="3"/>
      <c r="MDY149" s="3"/>
      <c r="MDZ149" s="3"/>
      <c r="MEA149" s="3"/>
      <c r="MEB149" s="3"/>
      <c r="MEC149" s="3"/>
      <c r="MED149" s="3"/>
      <c r="MEE149" s="3"/>
      <c r="MEF149" s="3"/>
      <c r="MEG149" s="3"/>
      <c r="MEH149" s="3"/>
      <c r="MEI149" s="3"/>
      <c r="MEJ149" s="3"/>
      <c r="MEK149" s="3"/>
      <c r="MEL149" s="3"/>
      <c r="MEM149" s="3"/>
      <c r="MEN149" s="3"/>
      <c r="MEO149" s="3"/>
      <c r="MEP149" s="3"/>
      <c r="MEQ149" s="3"/>
      <c r="MER149" s="3"/>
      <c r="MES149" s="3"/>
      <c r="MET149" s="3"/>
      <c r="MEU149" s="3"/>
      <c r="MEV149" s="3"/>
      <c r="MEW149" s="3"/>
      <c r="MEX149" s="3"/>
      <c r="MEY149" s="3"/>
      <c r="MEZ149" s="3"/>
      <c r="MFA149" s="3"/>
      <c r="MFB149" s="3"/>
      <c r="MFC149" s="3"/>
      <c r="MFD149" s="3"/>
      <c r="MFE149" s="3"/>
      <c r="MFF149" s="3"/>
      <c r="MFG149" s="3"/>
      <c r="MFH149" s="3"/>
      <c r="MFI149" s="3"/>
      <c r="MFJ149" s="3"/>
      <c r="MFK149" s="3"/>
      <c r="MFL149" s="3"/>
      <c r="MFM149" s="3"/>
      <c r="MFN149" s="3"/>
      <c r="MFO149" s="3"/>
      <c r="MFP149" s="3"/>
      <c r="MFQ149" s="3"/>
      <c r="MFR149" s="3"/>
      <c r="MFS149" s="3"/>
      <c r="MFT149" s="3"/>
      <c r="MFU149" s="3"/>
      <c r="MFV149" s="3"/>
      <c r="MFW149" s="3"/>
      <c r="MFX149" s="3"/>
      <c r="MFY149" s="3"/>
      <c r="MFZ149" s="3"/>
      <c r="MGA149" s="3"/>
      <c r="MGB149" s="3"/>
      <c r="MGC149" s="3"/>
      <c r="MGD149" s="3"/>
      <c r="MGE149" s="3"/>
      <c r="MGF149" s="3"/>
      <c r="MGG149" s="3"/>
      <c r="MGH149" s="3"/>
      <c r="MGI149" s="3"/>
      <c r="MGJ149" s="3"/>
      <c r="MGK149" s="3"/>
      <c r="MGL149" s="3"/>
      <c r="MGM149" s="3"/>
      <c r="MGN149" s="3"/>
      <c r="MGO149" s="3"/>
      <c r="MGP149" s="3"/>
      <c r="MGQ149" s="3"/>
      <c r="MGR149" s="3"/>
      <c r="MGS149" s="3"/>
      <c r="MGT149" s="3"/>
      <c r="MGU149" s="3"/>
      <c r="MGV149" s="3"/>
      <c r="MGW149" s="3"/>
      <c r="MGX149" s="3"/>
      <c r="MGY149" s="3"/>
      <c r="MGZ149" s="3"/>
      <c r="MHA149" s="3"/>
      <c r="MHB149" s="3"/>
      <c r="MHC149" s="3"/>
      <c r="MHD149" s="3"/>
      <c r="MHE149" s="3"/>
      <c r="MHF149" s="3"/>
      <c r="MHG149" s="3"/>
      <c r="MHH149" s="3"/>
      <c r="MHI149" s="3"/>
      <c r="MHJ149" s="3"/>
      <c r="MHK149" s="3"/>
      <c r="MHL149" s="3"/>
      <c r="MHM149" s="3"/>
      <c r="MHN149" s="3"/>
      <c r="MHO149" s="3"/>
      <c r="MHP149" s="3"/>
      <c r="MHQ149" s="3"/>
      <c r="MHR149" s="3"/>
      <c r="MHS149" s="3"/>
      <c r="MHT149" s="3"/>
      <c r="MHU149" s="3"/>
      <c r="MHV149" s="3"/>
      <c r="MHW149" s="3"/>
      <c r="MHX149" s="3"/>
      <c r="MHY149" s="3"/>
      <c r="MHZ149" s="3"/>
      <c r="MIA149" s="3"/>
      <c r="MIB149" s="3"/>
      <c r="MIC149" s="3"/>
      <c r="MID149" s="3"/>
      <c r="MIE149" s="3"/>
      <c r="MIF149" s="3"/>
      <c r="MIG149" s="3"/>
      <c r="MIH149" s="3"/>
      <c r="MII149" s="3"/>
      <c r="MIJ149" s="3"/>
      <c r="MIK149" s="3"/>
      <c r="MIL149" s="3"/>
      <c r="MIM149" s="3"/>
      <c r="MIN149" s="3"/>
      <c r="MIO149" s="3"/>
      <c r="MIP149" s="3"/>
      <c r="MIQ149" s="3"/>
      <c r="MIR149" s="3"/>
      <c r="MIS149" s="3"/>
      <c r="MIT149" s="3"/>
      <c r="MIU149" s="3"/>
      <c r="MIV149" s="3"/>
      <c r="MIW149" s="3"/>
      <c r="MIX149" s="3"/>
      <c r="MIY149" s="3"/>
      <c r="MIZ149" s="3"/>
      <c r="MJA149" s="3"/>
      <c r="MJB149" s="3"/>
      <c r="MJC149" s="3"/>
      <c r="MJD149" s="3"/>
      <c r="MJE149" s="3"/>
      <c r="MJF149" s="3"/>
      <c r="MJG149" s="3"/>
      <c r="MJH149" s="3"/>
      <c r="MJI149" s="3"/>
      <c r="MJJ149" s="3"/>
      <c r="MJK149" s="3"/>
      <c r="MJL149" s="3"/>
      <c r="MJM149" s="3"/>
      <c r="MJN149" s="3"/>
      <c r="MJO149" s="3"/>
      <c r="MJP149" s="3"/>
      <c r="MJQ149" s="3"/>
      <c r="MJR149" s="3"/>
      <c r="MJS149" s="3"/>
      <c r="MJT149" s="3"/>
      <c r="MJU149" s="3"/>
      <c r="MJV149" s="3"/>
      <c r="MJW149" s="3"/>
      <c r="MJX149" s="3"/>
      <c r="MJY149" s="3"/>
      <c r="MJZ149" s="3"/>
      <c r="MKA149" s="3"/>
      <c r="MKB149" s="3"/>
      <c r="MKC149" s="3"/>
      <c r="MKD149" s="3"/>
      <c r="MKE149" s="3"/>
      <c r="MKF149" s="3"/>
      <c r="MKG149" s="3"/>
      <c r="MKH149" s="3"/>
      <c r="MKI149" s="3"/>
      <c r="MKJ149" s="3"/>
      <c r="MKK149" s="3"/>
      <c r="MKL149" s="3"/>
      <c r="MKM149" s="3"/>
      <c r="MKN149" s="3"/>
      <c r="MKO149" s="3"/>
      <c r="MKP149" s="3"/>
      <c r="MKQ149" s="3"/>
      <c r="MKR149" s="3"/>
      <c r="MKS149" s="3"/>
      <c r="MKT149" s="3"/>
      <c r="MKU149" s="3"/>
      <c r="MKV149" s="3"/>
      <c r="MKW149" s="3"/>
      <c r="MKX149" s="3"/>
      <c r="MKY149" s="3"/>
      <c r="MKZ149" s="3"/>
      <c r="MLA149" s="3"/>
      <c r="MLB149" s="3"/>
      <c r="MLC149" s="3"/>
      <c r="MLD149" s="3"/>
      <c r="MLE149" s="3"/>
      <c r="MLF149" s="3"/>
      <c r="MLG149" s="3"/>
      <c r="MLH149" s="3"/>
      <c r="MLI149" s="3"/>
      <c r="MLJ149" s="3"/>
      <c r="MLK149" s="3"/>
      <c r="MLL149" s="3"/>
      <c r="MLM149" s="3"/>
      <c r="MLN149" s="3"/>
      <c r="MLO149" s="3"/>
      <c r="MLP149" s="3"/>
      <c r="MLQ149" s="3"/>
      <c r="MLR149" s="3"/>
      <c r="MLS149" s="3"/>
      <c r="MLT149" s="3"/>
      <c r="MLU149" s="3"/>
      <c r="MLV149" s="3"/>
      <c r="MLW149" s="3"/>
      <c r="MLX149" s="3"/>
      <c r="MLY149" s="3"/>
      <c r="MLZ149" s="3"/>
      <c r="MMA149" s="3"/>
      <c r="MMB149" s="3"/>
      <c r="MMC149" s="3"/>
      <c r="MMD149" s="3"/>
      <c r="MME149" s="3"/>
      <c r="MMF149" s="3"/>
      <c r="MMG149" s="3"/>
      <c r="MMH149" s="3"/>
      <c r="MMI149" s="3"/>
      <c r="MMJ149" s="3"/>
      <c r="MMK149" s="3"/>
      <c r="MML149" s="3"/>
      <c r="MMM149" s="3"/>
      <c r="MMN149" s="3"/>
      <c r="MMO149" s="3"/>
      <c r="MMP149" s="3"/>
      <c r="MMQ149" s="3"/>
      <c r="MMR149" s="3"/>
      <c r="MMS149" s="3"/>
      <c r="MMT149" s="3"/>
      <c r="MMU149" s="3"/>
      <c r="MMV149" s="3"/>
      <c r="MMW149" s="3"/>
      <c r="MMX149" s="3"/>
      <c r="MMY149" s="3"/>
      <c r="MMZ149" s="3"/>
      <c r="MNA149" s="3"/>
      <c r="MNB149" s="3"/>
      <c r="MNC149" s="3"/>
      <c r="MND149" s="3"/>
      <c r="MNE149" s="3"/>
      <c r="MNF149" s="3"/>
      <c r="MNG149" s="3"/>
      <c r="MNH149" s="3"/>
      <c r="MNI149" s="3"/>
      <c r="MNJ149" s="3"/>
      <c r="MNK149" s="3"/>
      <c r="MNL149" s="3"/>
      <c r="MNM149" s="3"/>
      <c r="MNN149" s="3"/>
      <c r="MNO149" s="3"/>
      <c r="MNP149" s="3"/>
      <c r="MNQ149" s="3"/>
      <c r="MNR149" s="3"/>
      <c r="MNS149" s="3"/>
      <c r="MNT149" s="3"/>
      <c r="MNU149" s="3"/>
      <c r="MNV149" s="3"/>
      <c r="MNW149" s="3"/>
      <c r="MNX149" s="3"/>
      <c r="MNY149" s="3"/>
      <c r="MNZ149" s="3"/>
      <c r="MOA149" s="3"/>
      <c r="MOB149" s="3"/>
      <c r="MOC149" s="3"/>
      <c r="MOD149" s="3"/>
      <c r="MOE149" s="3"/>
      <c r="MOF149" s="3"/>
      <c r="MOG149" s="3"/>
      <c r="MOH149" s="3"/>
      <c r="MOI149" s="3"/>
      <c r="MOJ149" s="3"/>
      <c r="MOK149" s="3"/>
      <c r="MOL149" s="3"/>
      <c r="MOM149" s="3"/>
      <c r="MON149" s="3"/>
      <c r="MOO149" s="3"/>
      <c r="MOP149" s="3"/>
      <c r="MOQ149" s="3"/>
      <c r="MOR149" s="3"/>
      <c r="MOS149" s="3"/>
      <c r="MOT149" s="3"/>
      <c r="MOU149" s="3"/>
      <c r="MOV149" s="3"/>
      <c r="MOW149" s="3"/>
      <c r="MOX149" s="3"/>
      <c r="MOY149" s="3"/>
      <c r="MOZ149" s="3"/>
      <c r="MPA149" s="3"/>
      <c r="MPB149" s="3"/>
      <c r="MPC149" s="3"/>
      <c r="MPD149" s="3"/>
      <c r="MPE149" s="3"/>
      <c r="MPF149" s="3"/>
      <c r="MPG149" s="3"/>
      <c r="MPH149" s="3"/>
      <c r="MPI149" s="3"/>
      <c r="MPJ149" s="3"/>
      <c r="MPK149" s="3"/>
      <c r="MPL149" s="3"/>
      <c r="MPM149" s="3"/>
      <c r="MPN149" s="3"/>
      <c r="MPO149" s="3"/>
      <c r="MPP149" s="3"/>
      <c r="MPQ149" s="3"/>
      <c r="MPR149" s="3"/>
      <c r="MPS149" s="3"/>
      <c r="MPT149" s="3"/>
      <c r="MPU149" s="3"/>
      <c r="MPV149" s="3"/>
      <c r="MPW149" s="3"/>
      <c r="MPX149" s="3"/>
      <c r="MPY149" s="3"/>
      <c r="MPZ149" s="3"/>
      <c r="MQA149" s="3"/>
      <c r="MQB149" s="3"/>
      <c r="MQC149" s="3"/>
      <c r="MQD149" s="3"/>
      <c r="MQE149" s="3"/>
      <c r="MQF149" s="3"/>
      <c r="MQG149" s="3"/>
      <c r="MQH149" s="3"/>
      <c r="MQI149" s="3"/>
      <c r="MQJ149" s="3"/>
      <c r="MQK149" s="3"/>
      <c r="MQL149" s="3"/>
      <c r="MQM149" s="3"/>
      <c r="MQN149" s="3"/>
      <c r="MQO149" s="3"/>
      <c r="MQP149" s="3"/>
      <c r="MQQ149" s="3"/>
      <c r="MQR149" s="3"/>
      <c r="MQS149" s="3"/>
      <c r="MQT149" s="3"/>
      <c r="MQU149" s="3"/>
      <c r="MQV149" s="3"/>
      <c r="MQW149" s="3"/>
      <c r="MQX149" s="3"/>
      <c r="MQY149" s="3"/>
      <c r="MQZ149" s="3"/>
      <c r="MRA149" s="3"/>
      <c r="MRB149" s="3"/>
      <c r="MRC149" s="3"/>
      <c r="MRD149" s="3"/>
      <c r="MRE149" s="3"/>
      <c r="MRF149" s="3"/>
      <c r="MRG149" s="3"/>
      <c r="MRH149" s="3"/>
      <c r="MRI149" s="3"/>
      <c r="MRJ149" s="3"/>
      <c r="MRK149" s="3"/>
      <c r="MRL149" s="3"/>
      <c r="MRM149" s="3"/>
      <c r="MRN149" s="3"/>
      <c r="MRO149" s="3"/>
      <c r="MRP149" s="3"/>
      <c r="MRQ149" s="3"/>
      <c r="MRR149" s="3"/>
      <c r="MRS149" s="3"/>
      <c r="MRT149" s="3"/>
      <c r="MRU149" s="3"/>
      <c r="MRV149" s="3"/>
      <c r="MRW149" s="3"/>
      <c r="MRX149" s="3"/>
      <c r="MRY149" s="3"/>
      <c r="MRZ149" s="3"/>
      <c r="MSA149" s="3"/>
      <c r="MSB149" s="3"/>
      <c r="MSC149" s="3"/>
      <c r="MSD149" s="3"/>
      <c r="MSE149" s="3"/>
      <c r="MSF149" s="3"/>
      <c r="MSG149" s="3"/>
      <c r="MSH149" s="3"/>
      <c r="MSI149" s="3"/>
      <c r="MSJ149" s="3"/>
      <c r="MSK149" s="3"/>
      <c r="MSL149" s="3"/>
      <c r="MSM149" s="3"/>
      <c r="MSN149" s="3"/>
      <c r="MSO149" s="3"/>
      <c r="MSP149" s="3"/>
      <c r="MSQ149" s="3"/>
      <c r="MSR149" s="3"/>
      <c r="MSS149" s="3"/>
      <c r="MST149" s="3"/>
      <c r="MSU149" s="3"/>
      <c r="MSV149" s="3"/>
      <c r="MSW149" s="3"/>
      <c r="MSX149" s="3"/>
      <c r="MSY149" s="3"/>
      <c r="MSZ149" s="3"/>
      <c r="MTA149" s="3"/>
      <c r="MTB149" s="3"/>
      <c r="MTC149" s="3"/>
      <c r="MTD149" s="3"/>
      <c r="MTE149" s="3"/>
      <c r="MTF149" s="3"/>
      <c r="MTG149" s="3"/>
      <c r="MTH149" s="3"/>
      <c r="MTI149" s="3"/>
      <c r="MTJ149" s="3"/>
      <c r="MTK149" s="3"/>
      <c r="MTL149" s="3"/>
      <c r="MTM149" s="3"/>
      <c r="MTN149" s="3"/>
      <c r="MTO149" s="3"/>
      <c r="MTP149" s="3"/>
      <c r="MTQ149" s="3"/>
      <c r="MTR149" s="3"/>
      <c r="MTS149" s="3"/>
      <c r="MTT149" s="3"/>
      <c r="MTU149" s="3"/>
      <c r="MTV149" s="3"/>
      <c r="MTW149" s="3"/>
      <c r="MTX149" s="3"/>
      <c r="MTY149" s="3"/>
      <c r="MTZ149" s="3"/>
      <c r="MUA149" s="3"/>
      <c r="MUB149" s="3"/>
      <c r="MUC149" s="3"/>
      <c r="MUD149" s="3"/>
      <c r="MUE149" s="3"/>
      <c r="MUF149" s="3"/>
      <c r="MUG149" s="3"/>
      <c r="MUH149" s="3"/>
      <c r="MUI149" s="3"/>
      <c r="MUJ149" s="3"/>
      <c r="MUK149" s="3"/>
      <c r="MUL149" s="3"/>
      <c r="MUM149" s="3"/>
      <c r="MUN149" s="3"/>
      <c r="MUO149" s="3"/>
      <c r="MUP149" s="3"/>
      <c r="MUQ149" s="3"/>
      <c r="MUR149" s="3"/>
      <c r="MUS149" s="3"/>
      <c r="MUT149" s="3"/>
      <c r="MUU149" s="3"/>
      <c r="MUV149" s="3"/>
      <c r="MUW149" s="3"/>
      <c r="MUX149" s="3"/>
      <c r="MUY149" s="3"/>
      <c r="MUZ149" s="3"/>
      <c r="MVA149" s="3"/>
      <c r="MVB149" s="3"/>
      <c r="MVC149" s="3"/>
      <c r="MVD149" s="3"/>
      <c r="MVE149" s="3"/>
      <c r="MVF149" s="3"/>
      <c r="MVG149" s="3"/>
      <c r="MVH149" s="3"/>
      <c r="MVI149" s="3"/>
      <c r="MVJ149" s="3"/>
      <c r="MVK149" s="3"/>
      <c r="MVL149" s="3"/>
      <c r="MVM149" s="3"/>
      <c r="MVN149" s="3"/>
      <c r="MVO149" s="3"/>
      <c r="MVP149" s="3"/>
      <c r="MVQ149" s="3"/>
      <c r="MVR149" s="3"/>
      <c r="MVS149" s="3"/>
      <c r="MVT149" s="3"/>
      <c r="MVU149" s="3"/>
      <c r="MVV149" s="3"/>
      <c r="MVW149" s="3"/>
      <c r="MVX149" s="3"/>
      <c r="MVY149" s="3"/>
      <c r="MVZ149" s="3"/>
      <c r="MWA149" s="3"/>
      <c r="MWB149" s="3"/>
      <c r="MWC149" s="3"/>
      <c r="MWD149" s="3"/>
      <c r="MWE149" s="3"/>
      <c r="MWF149" s="3"/>
      <c r="MWG149" s="3"/>
      <c r="MWH149" s="3"/>
      <c r="MWI149" s="3"/>
      <c r="MWJ149" s="3"/>
      <c r="MWK149" s="3"/>
      <c r="MWL149" s="3"/>
      <c r="MWM149" s="3"/>
      <c r="MWN149" s="3"/>
      <c r="MWO149" s="3"/>
      <c r="MWP149" s="3"/>
      <c r="MWQ149" s="3"/>
      <c r="MWR149" s="3"/>
      <c r="MWS149" s="3"/>
      <c r="MWT149" s="3"/>
      <c r="MWU149" s="3"/>
      <c r="MWV149" s="3"/>
      <c r="MWW149" s="3"/>
      <c r="MWX149" s="3"/>
      <c r="MWY149" s="3"/>
      <c r="MWZ149" s="3"/>
      <c r="MXA149" s="3"/>
      <c r="MXB149" s="3"/>
      <c r="MXC149" s="3"/>
      <c r="MXD149" s="3"/>
      <c r="MXE149" s="3"/>
      <c r="MXF149" s="3"/>
      <c r="MXG149" s="3"/>
      <c r="MXH149" s="3"/>
      <c r="MXI149" s="3"/>
      <c r="MXJ149" s="3"/>
      <c r="MXK149" s="3"/>
      <c r="MXL149" s="3"/>
      <c r="MXM149" s="3"/>
      <c r="MXN149" s="3"/>
      <c r="MXO149" s="3"/>
      <c r="MXP149" s="3"/>
      <c r="MXQ149" s="3"/>
      <c r="MXR149" s="3"/>
      <c r="MXS149" s="3"/>
      <c r="MXT149" s="3"/>
      <c r="MXU149" s="3"/>
      <c r="MXV149" s="3"/>
      <c r="MXW149" s="3"/>
      <c r="MXX149" s="3"/>
      <c r="MXY149" s="3"/>
      <c r="MXZ149" s="3"/>
      <c r="MYA149" s="3"/>
      <c r="MYB149" s="3"/>
      <c r="MYC149" s="3"/>
      <c r="MYD149" s="3"/>
      <c r="MYE149" s="3"/>
      <c r="MYF149" s="3"/>
      <c r="MYG149" s="3"/>
      <c r="MYH149" s="3"/>
      <c r="MYI149" s="3"/>
      <c r="MYJ149" s="3"/>
      <c r="MYK149" s="3"/>
      <c r="MYL149" s="3"/>
      <c r="MYM149" s="3"/>
      <c r="MYN149" s="3"/>
      <c r="MYO149" s="3"/>
      <c r="MYP149" s="3"/>
      <c r="MYQ149" s="3"/>
      <c r="MYR149" s="3"/>
      <c r="MYS149" s="3"/>
      <c r="MYT149" s="3"/>
      <c r="MYU149" s="3"/>
      <c r="MYV149" s="3"/>
      <c r="MYW149" s="3"/>
      <c r="MYX149" s="3"/>
      <c r="MYY149" s="3"/>
      <c r="MYZ149" s="3"/>
      <c r="MZA149" s="3"/>
      <c r="MZB149" s="3"/>
      <c r="MZC149" s="3"/>
      <c r="MZD149" s="3"/>
      <c r="MZE149" s="3"/>
      <c r="MZF149" s="3"/>
      <c r="MZG149" s="3"/>
      <c r="MZH149" s="3"/>
      <c r="MZI149" s="3"/>
      <c r="MZJ149" s="3"/>
      <c r="MZK149" s="3"/>
      <c r="MZL149" s="3"/>
      <c r="MZM149" s="3"/>
      <c r="MZN149" s="3"/>
      <c r="MZO149" s="3"/>
      <c r="MZP149" s="3"/>
      <c r="MZQ149" s="3"/>
      <c r="MZR149" s="3"/>
      <c r="MZS149" s="3"/>
      <c r="MZT149" s="3"/>
      <c r="MZU149" s="3"/>
      <c r="MZV149" s="3"/>
      <c r="MZW149" s="3"/>
      <c r="MZX149" s="3"/>
      <c r="MZY149" s="3"/>
      <c r="MZZ149" s="3"/>
      <c r="NAA149" s="3"/>
      <c r="NAB149" s="3"/>
      <c r="NAC149" s="3"/>
      <c r="NAD149" s="3"/>
      <c r="NAE149" s="3"/>
      <c r="NAF149" s="3"/>
      <c r="NAG149" s="3"/>
      <c r="NAH149" s="3"/>
      <c r="NAI149" s="3"/>
      <c r="NAJ149" s="3"/>
      <c r="NAK149" s="3"/>
      <c r="NAL149" s="3"/>
      <c r="NAM149" s="3"/>
      <c r="NAN149" s="3"/>
      <c r="NAO149" s="3"/>
      <c r="NAP149" s="3"/>
      <c r="NAQ149" s="3"/>
      <c r="NAR149" s="3"/>
      <c r="NAS149" s="3"/>
      <c r="NAT149" s="3"/>
      <c r="NAU149" s="3"/>
      <c r="NAV149" s="3"/>
      <c r="NAW149" s="3"/>
      <c r="NAX149" s="3"/>
      <c r="NAY149" s="3"/>
      <c r="NAZ149" s="3"/>
      <c r="NBA149" s="3"/>
      <c r="NBB149" s="3"/>
      <c r="NBC149" s="3"/>
      <c r="NBD149" s="3"/>
      <c r="NBE149" s="3"/>
      <c r="NBF149" s="3"/>
      <c r="NBG149" s="3"/>
      <c r="NBH149" s="3"/>
      <c r="NBI149" s="3"/>
      <c r="NBJ149" s="3"/>
      <c r="NBK149" s="3"/>
      <c r="NBL149" s="3"/>
      <c r="NBM149" s="3"/>
      <c r="NBN149" s="3"/>
      <c r="NBO149" s="3"/>
      <c r="NBP149" s="3"/>
      <c r="NBQ149" s="3"/>
      <c r="NBR149" s="3"/>
      <c r="NBS149" s="3"/>
      <c r="NBT149" s="3"/>
      <c r="NBU149" s="3"/>
      <c r="NBV149" s="3"/>
      <c r="NBW149" s="3"/>
      <c r="NBX149" s="3"/>
      <c r="NBY149" s="3"/>
      <c r="NBZ149" s="3"/>
      <c r="NCA149" s="3"/>
      <c r="NCB149" s="3"/>
      <c r="NCC149" s="3"/>
      <c r="NCD149" s="3"/>
      <c r="NCE149" s="3"/>
      <c r="NCF149" s="3"/>
      <c r="NCG149" s="3"/>
      <c r="NCH149" s="3"/>
      <c r="NCI149" s="3"/>
      <c r="NCJ149" s="3"/>
      <c r="NCK149" s="3"/>
      <c r="NCL149" s="3"/>
      <c r="NCM149" s="3"/>
      <c r="NCN149" s="3"/>
      <c r="NCO149" s="3"/>
      <c r="NCP149" s="3"/>
      <c r="NCQ149" s="3"/>
      <c r="NCR149" s="3"/>
      <c r="NCS149" s="3"/>
      <c r="NCT149" s="3"/>
      <c r="NCU149" s="3"/>
      <c r="NCV149" s="3"/>
      <c r="NCW149" s="3"/>
      <c r="NCX149" s="3"/>
      <c r="NCY149" s="3"/>
      <c r="NCZ149" s="3"/>
      <c r="NDA149" s="3"/>
      <c r="NDB149" s="3"/>
      <c r="NDC149" s="3"/>
      <c r="NDD149" s="3"/>
      <c r="NDE149" s="3"/>
      <c r="NDF149" s="3"/>
      <c r="NDG149" s="3"/>
      <c r="NDH149" s="3"/>
      <c r="NDI149" s="3"/>
      <c r="NDJ149" s="3"/>
      <c r="NDK149" s="3"/>
      <c r="NDL149" s="3"/>
      <c r="NDM149" s="3"/>
      <c r="NDN149" s="3"/>
      <c r="NDO149" s="3"/>
      <c r="NDP149" s="3"/>
      <c r="NDQ149" s="3"/>
      <c r="NDR149" s="3"/>
      <c r="NDS149" s="3"/>
      <c r="NDT149" s="3"/>
      <c r="NDU149" s="3"/>
      <c r="NDV149" s="3"/>
      <c r="NDW149" s="3"/>
      <c r="NDX149" s="3"/>
      <c r="NDY149" s="3"/>
      <c r="NDZ149" s="3"/>
      <c r="NEA149" s="3"/>
      <c r="NEB149" s="3"/>
      <c r="NEC149" s="3"/>
      <c r="NED149" s="3"/>
      <c r="NEE149" s="3"/>
      <c r="NEF149" s="3"/>
      <c r="NEG149" s="3"/>
      <c r="NEH149" s="3"/>
      <c r="NEI149" s="3"/>
      <c r="NEJ149" s="3"/>
      <c r="NEK149" s="3"/>
      <c r="NEL149" s="3"/>
      <c r="NEM149" s="3"/>
      <c r="NEN149" s="3"/>
      <c r="NEO149" s="3"/>
      <c r="NEP149" s="3"/>
      <c r="NEQ149" s="3"/>
      <c r="NER149" s="3"/>
      <c r="NES149" s="3"/>
      <c r="NET149" s="3"/>
      <c r="NEU149" s="3"/>
      <c r="NEV149" s="3"/>
      <c r="NEW149" s="3"/>
      <c r="NEX149" s="3"/>
      <c r="NEY149" s="3"/>
      <c r="NEZ149" s="3"/>
      <c r="NFA149" s="3"/>
      <c r="NFB149" s="3"/>
      <c r="NFC149" s="3"/>
      <c r="NFD149" s="3"/>
      <c r="NFE149" s="3"/>
      <c r="NFF149" s="3"/>
      <c r="NFG149" s="3"/>
      <c r="NFH149" s="3"/>
      <c r="NFI149" s="3"/>
      <c r="NFJ149" s="3"/>
      <c r="NFK149" s="3"/>
      <c r="NFL149" s="3"/>
      <c r="NFM149" s="3"/>
      <c r="NFN149" s="3"/>
      <c r="NFO149" s="3"/>
      <c r="NFP149" s="3"/>
      <c r="NFQ149" s="3"/>
      <c r="NFR149" s="3"/>
      <c r="NFS149" s="3"/>
      <c r="NFT149" s="3"/>
      <c r="NFU149" s="3"/>
      <c r="NFV149" s="3"/>
      <c r="NFW149" s="3"/>
      <c r="NFX149" s="3"/>
      <c r="NFY149" s="3"/>
      <c r="NFZ149" s="3"/>
      <c r="NGA149" s="3"/>
      <c r="NGB149" s="3"/>
      <c r="NGC149" s="3"/>
      <c r="NGD149" s="3"/>
      <c r="NGE149" s="3"/>
      <c r="NGF149" s="3"/>
      <c r="NGG149" s="3"/>
      <c r="NGH149" s="3"/>
      <c r="NGI149" s="3"/>
      <c r="NGJ149" s="3"/>
      <c r="NGK149" s="3"/>
      <c r="NGL149" s="3"/>
      <c r="NGM149" s="3"/>
      <c r="NGN149" s="3"/>
      <c r="NGO149" s="3"/>
      <c r="NGP149" s="3"/>
      <c r="NGQ149" s="3"/>
      <c r="NGR149" s="3"/>
      <c r="NGS149" s="3"/>
      <c r="NGT149" s="3"/>
      <c r="NGU149" s="3"/>
      <c r="NGV149" s="3"/>
      <c r="NGW149" s="3"/>
      <c r="NGX149" s="3"/>
      <c r="NGY149" s="3"/>
      <c r="NGZ149" s="3"/>
      <c r="NHA149" s="3"/>
      <c r="NHB149" s="3"/>
      <c r="NHC149" s="3"/>
      <c r="NHD149" s="3"/>
      <c r="NHE149" s="3"/>
      <c r="NHF149" s="3"/>
      <c r="NHG149" s="3"/>
      <c r="NHH149" s="3"/>
      <c r="NHI149" s="3"/>
      <c r="NHJ149" s="3"/>
      <c r="NHK149" s="3"/>
      <c r="NHL149" s="3"/>
      <c r="NHM149" s="3"/>
      <c r="NHN149" s="3"/>
      <c r="NHO149" s="3"/>
      <c r="NHP149" s="3"/>
      <c r="NHQ149" s="3"/>
      <c r="NHR149" s="3"/>
      <c r="NHS149" s="3"/>
      <c r="NHT149" s="3"/>
      <c r="NHU149" s="3"/>
      <c r="NHV149" s="3"/>
      <c r="NHW149" s="3"/>
      <c r="NHX149" s="3"/>
      <c r="NHY149" s="3"/>
      <c r="NHZ149" s="3"/>
      <c r="NIA149" s="3"/>
      <c r="NIB149" s="3"/>
      <c r="NIC149" s="3"/>
      <c r="NID149" s="3"/>
      <c r="NIE149" s="3"/>
      <c r="NIF149" s="3"/>
      <c r="NIG149" s="3"/>
      <c r="NIH149" s="3"/>
      <c r="NII149" s="3"/>
      <c r="NIJ149" s="3"/>
      <c r="NIK149" s="3"/>
      <c r="NIL149" s="3"/>
      <c r="NIM149" s="3"/>
      <c r="NIN149" s="3"/>
      <c r="NIO149" s="3"/>
      <c r="NIP149" s="3"/>
      <c r="NIQ149" s="3"/>
      <c r="NIR149" s="3"/>
      <c r="NIS149" s="3"/>
      <c r="NIT149" s="3"/>
      <c r="NIU149" s="3"/>
      <c r="NIV149" s="3"/>
      <c r="NIW149" s="3"/>
      <c r="NIX149" s="3"/>
      <c r="NIY149" s="3"/>
      <c r="NIZ149" s="3"/>
      <c r="NJA149" s="3"/>
      <c r="NJB149" s="3"/>
      <c r="NJC149" s="3"/>
      <c r="NJD149" s="3"/>
      <c r="NJE149" s="3"/>
      <c r="NJF149" s="3"/>
      <c r="NJG149" s="3"/>
      <c r="NJH149" s="3"/>
      <c r="NJI149" s="3"/>
      <c r="NJJ149" s="3"/>
      <c r="NJK149" s="3"/>
      <c r="NJL149" s="3"/>
      <c r="NJM149" s="3"/>
      <c r="NJN149" s="3"/>
      <c r="NJO149" s="3"/>
      <c r="NJP149" s="3"/>
      <c r="NJQ149" s="3"/>
      <c r="NJR149" s="3"/>
      <c r="NJS149" s="3"/>
      <c r="NJT149" s="3"/>
      <c r="NJU149" s="3"/>
      <c r="NJV149" s="3"/>
      <c r="NJW149" s="3"/>
      <c r="NJX149" s="3"/>
      <c r="NJY149" s="3"/>
      <c r="NJZ149" s="3"/>
      <c r="NKA149" s="3"/>
      <c r="NKB149" s="3"/>
      <c r="NKC149" s="3"/>
      <c r="NKD149" s="3"/>
      <c r="NKE149" s="3"/>
      <c r="NKF149" s="3"/>
      <c r="NKG149" s="3"/>
      <c r="NKH149" s="3"/>
      <c r="NKI149" s="3"/>
      <c r="NKJ149" s="3"/>
      <c r="NKK149" s="3"/>
      <c r="NKL149" s="3"/>
      <c r="NKM149" s="3"/>
      <c r="NKN149" s="3"/>
      <c r="NKO149" s="3"/>
      <c r="NKP149" s="3"/>
      <c r="NKQ149" s="3"/>
      <c r="NKR149" s="3"/>
      <c r="NKS149" s="3"/>
      <c r="NKT149" s="3"/>
      <c r="NKU149" s="3"/>
      <c r="NKV149" s="3"/>
      <c r="NKW149" s="3"/>
      <c r="NKX149" s="3"/>
      <c r="NKY149" s="3"/>
      <c r="NKZ149" s="3"/>
      <c r="NLA149" s="3"/>
      <c r="NLB149" s="3"/>
      <c r="NLC149" s="3"/>
      <c r="NLD149" s="3"/>
      <c r="NLE149" s="3"/>
      <c r="NLF149" s="3"/>
      <c r="NLG149" s="3"/>
      <c r="NLH149" s="3"/>
      <c r="NLI149" s="3"/>
      <c r="NLJ149" s="3"/>
      <c r="NLK149" s="3"/>
      <c r="NLL149" s="3"/>
      <c r="NLM149" s="3"/>
      <c r="NLN149" s="3"/>
      <c r="NLO149" s="3"/>
      <c r="NLP149" s="3"/>
      <c r="NLQ149" s="3"/>
      <c r="NLR149" s="3"/>
      <c r="NLS149" s="3"/>
      <c r="NLT149" s="3"/>
      <c r="NLU149" s="3"/>
      <c r="NLV149" s="3"/>
      <c r="NLW149" s="3"/>
      <c r="NLX149" s="3"/>
      <c r="NLY149" s="3"/>
      <c r="NLZ149" s="3"/>
      <c r="NMA149" s="3"/>
      <c r="NMB149" s="3"/>
      <c r="NMC149" s="3"/>
      <c r="NMD149" s="3"/>
      <c r="NME149" s="3"/>
      <c r="NMF149" s="3"/>
      <c r="NMG149" s="3"/>
      <c r="NMH149" s="3"/>
      <c r="NMI149" s="3"/>
      <c r="NMJ149" s="3"/>
      <c r="NMK149" s="3"/>
      <c r="NML149" s="3"/>
      <c r="NMM149" s="3"/>
      <c r="NMN149" s="3"/>
      <c r="NMO149" s="3"/>
      <c r="NMP149" s="3"/>
      <c r="NMQ149" s="3"/>
      <c r="NMR149" s="3"/>
      <c r="NMS149" s="3"/>
      <c r="NMT149" s="3"/>
      <c r="NMU149" s="3"/>
      <c r="NMV149" s="3"/>
      <c r="NMW149" s="3"/>
      <c r="NMX149" s="3"/>
      <c r="NMY149" s="3"/>
      <c r="NMZ149" s="3"/>
      <c r="NNA149" s="3"/>
      <c r="NNB149" s="3"/>
      <c r="NNC149" s="3"/>
      <c r="NND149" s="3"/>
      <c r="NNE149" s="3"/>
      <c r="NNF149" s="3"/>
      <c r="NNG149" s="3"/>
      <c r="NNH149" s="3"/>
      <c r="NNI149" s="3"/>
      <c r="NNJ149" s="3"/>
      <c r="NNK149" s="3"/>
      <c r="NNL149" s="3"/>
      <c r="NNM149" s="3"/>
      <c r="NNN149" s="3"/>
      <c r="NNO149" s="3"/>
      <c r="NNP149" s="3"/>
      <c r="NNQ149" s="3"/>
      <c r="NNR149" s="3"/>
      <c r="NNS149" s="3"/>
      <c r="NNT149" s="3"/>
      <c r="NNU149" s="3"/>
      <c r="NNV149" s="3"/>
      <c r="NNW149" s="3"/>
      <c r="NNX149" s="3"/>
      <c r="NNY149" s="3"/>
      <c r="NNZ149" s="3"/>
      <c r="NOA149" s="3"/>
      <c r="NOB149" s="3"/>
      <c r="NOC149" s="3"/>
      <c r="NOD149" s="3"/>
      <c r="NOE149" s="3"/>
      <c r="NOF149" s="3"/>
      <c r="NOG149" s="3"/>
      <c r="NOH149" s="3"/>
      <c r="NOI149" s="3"/>
      <c r="NOJ149" s="3"/>
      <c r="NOK149" s="3"/>
      <c r="NOL149" s="3"/>
      <c r="NOM149" s="3"/>
      <c r="NON149" s="3"/>
      <c r="NOO149" s="3"/>
      <c r="NOP149" s="3"/>
      <c r="NOQ149" s="3"/>
      <c r="NOR149" s="3"/>
      <c r="NOS149" s="3"/>
      <c r="NOT149" s="3"/>
      <c r="NOU149" s="3"/>
      <c r="NOV149" s="3"/>
      <c r="NOW149" s="3"/>
      <c r="NOX149" s="3"/>
      <c r="NOY149" s="3"/>
      <c r="NOZ149" s="3"/>
      <c r="NPA149" s="3"/>
      <c r="NPB149" s="3"/>
      <c r="NPC149" s="3"/>
      <c r="NPD149" s="3"/>
      <c r="NPE149" s="3"/>
      <c r="NPF149" s="3"/>
      <c r="NPG149" s="3"/>
      <c r="NPH149" s="3"/>
      <c r="NPI149" s="3"/>
      <c r="NPJ149" s="3"/>
      <c r="NPK149" s="3"/>
      <c r="NPL149" s="3"/>
      <c r="NPM149" s="3"/>
      <c r="NPN149" s="3"/>
      <c r="NPO149" s="3"/>
      <c r="NPP149" s="3"/>
      <c r="NPQ149" s="3"/>
      <c r="NPR149" s="3"/>
      <c r="NPS149" s="3"/>
      <c r="NPT149" s="3"/>
      <c r="NPU149" s="3"/>
      <c r="NPV149" s="3"/>
      <c r="NPW149" s="3"/>
      <c r="NPX149" s="3"/>
      <c r="NPY149" s="3"/>
      <c r="NPZ149" s="3"/>
      <c r="NQA149" s="3"/>
      <c r="NQB149" s="3"/>
      <c r="NQC149" s="3"/>
      <c r="NQD149" s="3"/>
      <c r="NQE149" s="3"/>
      <c r="NQF149" s="3"/>
      <c r="NQG149" s="3"/>
      <c r="NQH149" s="3"/>
      <c r="NQI149" s="3"/>
      <c r="NQJ149" s="3"/>
      <c r="NQK149" s="3"/>
      <c r="NQL149" s="3"/>
      <c r="NQM149" s="3"/>
      <c r="NQN149" s="3"/>
      <c r="NQO149" s="3"/>
      <c r="NQP149" s="3"/>
      <c r="NQQ149" s="3"/>
      <c r="NQR149" s="3"/>
      <c r="NQS149" s="3"/>
      <c r="NQT149" s="3"/>
      <c r="NQU149" s="3"/>
      <c r="NQV149" s="3"/>
      <c r="NQW149" s="3"/>
      <c r="NQX149" s="3"/>
      <c r="NQY149" s="3"/>
      <c r="NQZ149" s="3"/>
      <c r="NRA149" s="3"/>
      <c r="NRB149" s="3"/>
      <c r="NRC149" s="3"/>
      <c r="NRD149" s="3"/>
      <c r="NRE149" s="3"/>
      <c r="NRF149" s="3"/>
      <c r="NRG149" s="3"/>
      <c r="NRH149" s="3"/>
      <c r="NRI149" s="3"/>
      <c r="NRJ149" s="3"/>
      <c r="NRK149" s="3"/>
      <c r="NRL149" s="3"/>
      <c r="NRM149" s="3"/>
      <c r="NRN149" s="3"/>
      <c r="NRO149" s="3"/>
      <c r="NRP149" s="3"/>
      <c r="NRQ149" s="3"/>
      <c r="NRR149" s="3"/>
      <c r="NRS149" s="3"/>
      <c r="NRT149" s="3"/>
      <c r="NRU149" s="3"/>
      <c r="NRV149" s="3"/>
      <c r="NRW149" s="3"/>
      <c r="NRX149" s="3"/>
      <c r="NRY149" s="3"/>
      <c r="NRZ149" s="3"/>
      <c r="NSA149" s="3"/>
      <c r="NSB149" s="3"/>
      <c r="NSC149" s="3"/>
      <c r="NSD149" s="3"/>
      <c r="NSE149" s="3"/>
      <c r="NSF149" s="3"/>
      <c r="NSG149" s="3"/>
      <c r="NSH149" s="3"/>
      <c r="NSI149" s="3"/>
      <c r="NSJ149" s="3"/>
      <c r="NSK149" s="3"/>
      <c r="NSL149" s="3"/>
      <c r="NSM149" s="3"/>
      <c r="NSN149" s="3"/>
      <c r="NSO149" s="3"/>
      <c r="NSP149" s="3"/>
      <c r="NSQ149" s="3"/>
      <c r="NSR149" s="3"/>
      <c r="NSS149" s="3"/>
      <c r="NST149" s="3"/>
      <c r="NSU149" s="3"/>
      <c r="NSV149" s="3"/>
      <c r="NSW149" s="3"/>
      <c r="NSX149" s="3"/>
      <c r="NSY149" s="3"/>
      <c r="NSZ149" s="3"/>
      <c r="NTA149" s="3"/>
      <c r="NTB149" s="3"/>
      <c r="NTC149" s="3"/>
      <c r="NTD149" s="3"/>
      <c r="NTE149" s="3"/>
      <c r="NTF149" s="3"/>
      <c r="NTG149" s="3"/>
      <c r="NTH149" s="3"/>
      <c r="NTI149" s="3"/>
      <c r="NTJ149" s="3"/>
      <c r="NTK149" s="3"/>
      <c r="NTL149" s="3"/>
      <c r="NTM149" s="3"/>
      <c r="NTN149" s="3"/>
      <c r="NTO149" s="3"/>
      <c r="NTP149" s="3"/>
      <c r="NTQ149" s="3"/>
      <c r="NTR149" s="3"/>
      <c r="NTS149" s="3"/>
      <c r="NTT149" s="3"/>
      <c r="NTU149" s="3"/>
      <c r="NTV149" s="3"/>
      <c r="NTW149" s="3"/>
      <c r="NTX149" s="3"/>
      <c r="NTY149" s="3"/>
      <c r="NTZ149" s="3"/>
      <c r="NUA149" s="3"/>
      <c r="NUB149" s="3"/>
      <c r="NUC149" s="3"/>
      <c r="NUD149" s="3"/>
      <c r="NUE149" s="3"/>
      <c r="NUF149" s="3"/>
      <c r="NUG149" s="3"/>
      <c r="NUH149" s="3"/>
      <c r="NUI149" s="3"/>
      <c r="NUJ149" s="3"/>
      <c r="NUK149" s="3"/>
      <c r="NUL149" s="3"/>
      <c r="NUM149" s="3"/>
      <c r="NUN149" s="3"/>
      <c r="NUO149" s="3"/>
      <c r="NUP149" s="3"/>
      <c r="NUQ149" s="3"/>
      <c r="NUR149" s="3"/>
      <c r="NUS149" s="3"/>
      <c r="NUT149" s="3"/>
      <c r="NUU149" s="3"/>
      <c r="NUV149" s="3"/>
      <c r="NUW149" s="3"/>
      <c r="NUX149" s="3"/>
      <c r="NUY149" s="3"/>
      <c r="NUZ149" s="3"/>
      <c r="NVA149" s="3"/>
      <c r="NVB149" s="3"/>
      <c r="NVC149" s="3"/>
      <c r="NVD149" s="3"/>
      <c r="NVE149" s="3"/>
      <c r="NVF149" s="3"/>
      <c r="NVG149" s="3"/>
      <c r="NVH149" s="3"/>
      <c r="NVI149" s="3"/>
      <c r="NVJ149" s="3"/>
      <c r="NVK149" s="3"/>
      <c r="NVL149" s="3"/>
      <c r="NVM149" s="3"/>
      <c r="NVN149" s="3"/>
      <c r="NVO149" s="3"/>
      <c r="NVP149" s="3"/>
      <c r="NVQ149" s="3"/>
      <c r="NVR149" s="3"/>
      <c r="NVS149" s="3"/>
      <c r="NVT149" s="3"/>
      <c r="NVU149" s="3"/>
      <c r="NVV149" s="3"/>
      <c r="NVW149" s="3"/>
      <c r="NVX149" s="3"/>
      <c r="NVY149" s="3"/>
      <c r="NVZ149" s="3"/>
      <c r="NWA149" s="3"/>
      <c r="NWB149" s="3"/>
      <c r="NWC149" s="3"/>
      <c r="NWD149" s="3"/>
      <c r="NWE149" s="3"/>
      <c r="NWF149" s="3"/>
      <c r="NWG149" s="3"/>
      <c r="NWH149" s="3"/>
      <c r="NWI149" s="3"/>
      <c r="NWJ149" s="3"/>
      <c r="NWK149" s="3"/>
      <c r="NWL149" s="3"/>
      <c r="NWM149" s="3"/>
      <c r="NWN149" s="3"/>
      <c r="NWO149" s="3"/>
      <c r="NWP149" s="3"/>
      <c r="NWQ149" s="3"/>
      <c r="NWR149" s="3"/>
      <c r="NWS149" s="3"/>
      <c r="NWT149" s="3"/>
      <c r="NWU149" s="3"/>
      <c r="NWV149" s="3"/>
      <c r="NWW149" s="3"/>
      <c r="NWX149" s="3"/>
      <c r="NWY149" s="3"/>
      <c r="NWZ149" s="3"/>
      <c r="NXA149" s="3"/>
      <c r="NXB149" s="3"/>
      <c r="NXC149" s="3"/>
      <c r="NXD149" s="3"/>
      <c r="NXE149" s="3"/>
      <c r="NXF149" s="3"/>
      <c r="NXG149" s="3"/>
      <c r="NXH149" s="3"/>
      <c r="NXI149" s="3"/>
      <c r="NXJ149" s="3"/>
      <c r="NXK149" s="3"/>
      <c r="NXL149" s="3"/>
      <c r="NXM149" s="3"/>
      <c r="NXN149" s="3"/>
      <c r="NXO149" s="3"/>
      <c r="NXP149" s="3"/>
      <c r="NXQ149" s="3"/>
      <c r="NXR149" s="3"/>
      <c r="NXS149" s="3"/>
      <c r="NXT149" s="3"/>
      <c r="NXU149" s="3"/>
      <c r="NXV149" s="3"/>
      <c r="NXW149" s="3"/>
      <c r="NXX149" s="3"/>
      <c r="NXY149" s="3"/>
      <c r="NXZ149" s="3"/>
      <c r="NYA149" s="3"/>
      <c r="NYB149" s="3"/>
      <c r="NYC149" s="3"/>
      <c r="NYD149" s="3"/>
      <c r="NYE149" s="3"/>
      <c r="NYF149" s="3"/>
      <c r="NYG149" s="3"/>
      <c r="NYH149" s="3"/>
      <c r="NYI149" s="3"/>
      <c r="NYJ149" s="3"/>
      <c r="NYK149" s="3"/>
      <c r="NYL149" s="3"/>
      <c r="NYM149" s="3"/>
      <c r="NYN149" s="3"/>
      <c r="NYO149" s="3"/>
      <c r="NYP149" s="3"/>
      <c r="NYQ149" s="3"/>
      <c r="NYR149" s="3"/>
      <c r="NYS149" s="3"/>
      <c r="NYT149" s="3"/>
      <c r="NYU149" s="3"/>
      <c r="NYV149" s="3"/>
      <c r="NYW149" s="3"/>
      <c r="NYX149" s="3"/>
      <c r="NYY149" s="3"/>
      <c r="NYZ149" s="3"/>
      <c r="NZA149" s="3"/>
      <c r="NZB149" s="3"/>
      <c r="NZC149" s="3"/>
      <c r="NZD149" s="3"/>
      <c r="NZE149" s="3"/>
      <c r="NZF149" s="3"/>
      <c r="NZG149" s="3"/>
      <c r="NZH149" s="3"/>
      <c r="NZI149" s="3"/>
      <c r="NZJ149" s="3"/>
      <c r="NZK149" s="3"/>
      <c r="NZL149" s="3"/>
      <c r="NZM149" s="3"/>
      <c r="NZN149" s="3"/>
      <c r="NZO149" s="3"/>
      <c r="NZP149" s="3"/>
      <c r="NZQ149" s="3"/>
      <c r="NZR149" s="3"/>
      <c r="NZS149" s="3"/>
      <c r="NZT149" s="3"/>
      <c r="NZU149" s="3"/>
      <c r="NZV149" s="3"/>
      <c r="NZW149" s="3"/>
      <c r="NZX149" s="3"/>
      <c r="NZY149" s="3"/>
      <c r="NZZ149" s="3"/>
      <c r="OAA149" s="3"/>
      <c r="OAB149" s="3"/>
      <c r="OAC149" s="3"/>
      <c r="OAD149" s="3"/>
      <c r="OAE149" s="3"/>
      <c r="OAF149" s="3"/>
      <c r="OAG149" s="3"/>
      <c r="OAH149" s="3"/>
      <c r="OAI149" s="3"/>
      <c r="OAJ149" s="3"/>
      <c r="OAK149" s="3"/>
      <c r="OAL149" s="3"/>
      <c r="OAM149" s="3"/>
      <c r="OAN149" s="3"/>
      <c r="OAO149" s="3"/>
      <c r="OAP149" s="3"/>
      <c r="OAQ149" s="3"/>
      <c r="OAR149" s="3"/>
      <c r="OAS149" s="3"/>
      <c r="OAT149" s="3"/>
      <c r="OAU149" s="3"/>
      <c r="OAV149" s="3"/>
      <c r="OAW149" s="3"/>
      <c r="OAX149" s="3"/>
      <c r="OAY149" s="3"/>
      <c r="OAZ149" s="3"/>
      <c r="OBA149" s="3"/>
      <c r="OBB149" s="3"/>
      <c r="OBC149" s="3"/>
      <c r="OBD149" s="3"/>
      <c r="OBE149" s="3"/>
      <c r="OBF149" s="3"/>
      <c r="OBG149" s="3"/>
      <c r="OBH149" s="3"/>
      <c r="OBI149" s="3"/>
      <c r="OBJ149" s="3"/>
      <c r="OBK149" s="3"/>
      <c r="OBL149" s="3"/>
      <c r="OBM149" s="3"/>
      <c r="OBN149" s="3"/>
      <c r="OBO149" s="3"/>
      <c r="OBP149" s="3"/>
      <c r="OBQ149" s="3"/>
      <c r="OBR149" s="3"/>
      <c r="OBS149" s="3"/>
      <c r="OBT149" s="3"/>
      <c r="OBU149" s="3"/>
      <c r="OBV149" s="3"/>
      <c r="OBW149" s="3"/>
      <c r="OBX149" s="3"/>
      <c r="OBY149" s="3"/>
      <c r="OBZ149" s="3"/>
      <c r="OCA149" s="3"/>
      <c r="OCB149" s="3"/>
      <c r="OCC149" s="3"/>
      <c r="OCD149" s="3"/>
      <c r="OCE149" s="3"/>
      <c r="OCF149" s="3"/>
      <c r="OCG149" s="3"/>
      <c r="OCH149" s="3"/>
      <c r="OCI149" s="3"/>
      <c r="OCJ149" s="3"/>
      <c r="OCK149" s="3"/>
      <c r="OCL149" s="3"/>
      <c r="OCM149" s="3"/>
      <c r="OCN149" s="3"/>
      <c r="OCO149" s="3"/>
      <c r="OCP149" s="3"/>
      <c r="OCQ149" s="3"/>
      <c r="OCR149" s="3"/>
      <c r="OCS149" s="3"/>
      <c r="OCT149" s="3"/>
      <c r="OCU149" s="3"/>
      <c r="OCV149" s="3"/>
      <c r="OCW149" s="3"/>
      <c r="OCX149" s="3"/>
      <c r="OCY149" s="3"/>
      <c r="OCZ149" s="3"/>
      <c r="ODA149" s="3"/>
      <c r="ODB149" s="3"/>
      <c r="ODC149" s="3"/>
      <c r="ODD149" s="3"/>
      <c r="ODE149" s="3"/>
      <c r="ODF149" s="3"/>
      <c r="ODG149" s="3"/>
      <c r="ODH149" s="3"/>
      <c r="ODI149" s="3"/>
      <c r="ODJ149" s="3"/>
      <c r="ODK149" s="3"/>
      <c r="ODL149" s="3"/>
      <c r="ODM149" s="3"/>
      <c r="ODN149" s="3"/>
      <c r="ODO149" s="3"/>
      <c r="ODP149" s="3"/>
      <c r="ODQ149" s="3"/>
      <c r="ODR149" s="3"/>
      <c r="ODS149" s="3"/>
      <c r="ODT149" s="3"/>
      <c r="ODU149" s="3"/>
      <c r="ODV149" s="3"/>
      <c r="ODW149" s="3"/>
      <c r="ODX149" s="3"/>
      <c r="ODY149" s="3"/>
      <c r="ODZ149" s="3"/>
      <c r="OEA149" s="3"/>
      <c r="OEB149" s="3"/>
      <c r="OEC149" s="3"/>
      <c r="OED149" s="3"/>
      <c r="OEE149" s="3"/>
      <c r="OEF149" s="3"/>
      <c r="OEG149" s="3"/>
      <c r="OEH149" s="3"/>
      <c r="OEI149" s="3"/>
      <c r="OEJ149" s="3"/>
      <c r="OEK149" s="3"/>
      <c r="OEL149" s="3"/>
      <c r="OEM149" s="3"/>
      <c r="OEN149" s="3"/>
      <c r="OEO149" s="3"/>
      <c r="OEP149" s="3"/>
      <c r="OEQ149" s="3"/>
      <c r="OER149" s="3"/>
      <c r="OES149" s="3"/>
      <c r="OET149" s="3"/>
      <c r="OEU149" s="3"/>
      <c r="OEV149" s="3"/>
      <c r="OEW149" s="3"/>
      <c r="OEX149" s="3"/>
      <c r="OEY149" s="3"/>
      <c r="OEZ149" s="3"/>
      <c r="OFA149" s="3"/>
      <c r="OFB149" s="3"/>
      <c r="OFC149" s="3"/>
      <c r="OFD149" s="3"/>
      <c r="OFE149" s="3"/>
      <c r="OFF149" s="3"/>
      <c r="OFG149" s="3"/>
      <c r="OFH149" s="3"/>
      <c r="OFI149" s="3"/>
      <c r="OFJ149" s="3"/>
      <c r="OFK149" s="3"/>
      <c r="OFL149" s="3"/>
      <c r="OFM149" s="3"/>
      <c r="OFN149" s="3"/>
      <c r="OFO149" s="3"/>
      <c r="OFP149" s="3"/>
      <c r="OFQ149" s="3"/>
      <c r="OFR149" s="3"/>
      <c r="OFS149" s="3"/>
      <c r="OFT149" s="3"/>
      <c r="OFU149" s="3"/>
      <c r="OFV149" s="3"/>
      <c r="OFW149" s="3"/>
      <c r="OFX149" s="3"/>
      <c r="OFY149" s="3"/>
      <c r="OFZ149" s="3"/>
      <c r="OGA149" s="3"/>
      <c r="OGB149" s="3"/>
      <c r="OGC149" s="3"/>
      <c r="OGD149" s="3"/>
      <c r="OGE149" s="3"/>
      <c r="OGF149" s="3"/>
      <c r="OGG149" s="3"/>
      <c r="OGH149" s="3"/>
      <c r="OGI149" s="3"/>
      <c r="OGJ149" s="3"/>
      <c r="OGK149" s="3"/>
      <c r="OGL149" s="3"/>
      <c r="OGM149" s="3"/>
      <c r="OGN149" s="3"/>
      <c r="OGO149" s="3"/>
      <c r="OGP149" s="3"/>
      <c r="OGQ149" s="3"/>
      <c r="OGR149" s="3"/>
      <c r="OGS149" s="3"/>
      <c r="OGT149" s="3"/>
      <c r="OGU149" s="3"/>
      <c r="OGV149" s="3"/>
      <c r="OGW149" s="3"/>
      <c r="OGX149" s="3"/>
      <c r="OGY149" s="3"/>
      <c r="OGZ149" s="3"/>
      <c r="OHA149" s="3"/>
      <c r="OHB149" s="3"/>
      <c r="OHC149" s="3"/>
      <c r="OHD149" s="3"/>
      <c r="OHE149" s="3"/>
      <c r="OHF149" s="3"/>
      <c r="OHG149" s="3"/>
      <c r="OHH149" s="3"/>
      <c r="OHI149" s="3"/>
      <c r="OHJ149" s="3"/>
      <c r="OHK149" s="3"/>
      <c r="OHL149" s="3"/>
      <c r="OHM149" s="3"/>
      <c r="OHN149" s="3"/>
      <c r="OHO149" s="3"/>
      <c r="OHP149" s="3"/>
      <c r="OHQ149" s="3"/>
      <c r="OHR149" s="3"/>
      <c r="OHS149" s="3"/>
      <c r="OHT149" s="3"/>
      <c r="OHU149" s="3"/>
      <c r="OHV149" s="3"/>
      <c r="OHW149" s="3"/>
      <c r="OHX149" s="3"/>
      <c r="OHY149" s="3"/>
      <c r="OHZ149" s="3"/>
      <c r="OIA149" s="3"/>
      <c r="OIB149" s="3"/>
      <c r="OIC149" s="3"/>
      <c r="OID149" s="3"/>
      <c r="OIE149" s="3"/>
      <c r="OIF149" s="3"/>
      <c r="OIG149" s="3"/>
      <c r="OIH149" s="3"/>
      <c r="OII149" s="3"/>
      <c r="OIJ149" s="3"/>
      <c r="OIK149" s="3"/>
      <c r="OIL149" s="3"/>
      <c r="OIM149" s="3"/>
      <c r="OIN149" s="3"/>
      <c r="OIO149" s="3"/>
      <c r="OIP149" s="3"/>
      <c r="OIQ149" s="3"/>
      <c r="OIR149" s="3"/>
      <c r="OIS149" s="3"/>
      <c r="OIT149" s="3"/>
      <c r="OIU149" s="3"/>
      <c r="OIV149" s="3"/>
      <c r="OIW149" s="3"/>
      <c r="OIX149" s="3"/>
      <c r="OIY149" s="3"/>
      <c r="OIZ149" s="3"/>
      <c r="OJA149" s="3"/>
      <c r="OJB149" s="3"/>
      <c r="OJC149" s="3"/>
      <c r="OJD149" s="3"/>
      <c r="OJE149" s="3"/>
      <c r="OJF149" s="3"/>
      <c r="OJG149" s="3"/>
      <c r="OJH149" s="3"/>
      <c r="OJI149" s="3"/>
      <c r="OJJ149" s="3"/>
      <c r="OJK149" s="3"/>
      <c r="OJL149" s="3"/>
      <c r="OJM149" s="3"/>
      <c r="OJN149" s="3"/>
      <c r="OJO149" s="3"/>
      <c r="OJP149" s="3"/>
      <c r="OJQ149" s="3"/>
      <c r="OJR149" s="3"/>
      <c r="OJS149" s="3"/>
      <c r="OJT149" s="3"/>
      <c r="OJU149" s="3"/>
      <c r="OJV149" s="3"/>
      <c r="OJW149" s="3"/>
      <c r="OJX149" s="3"/>
      <c r="OJY149" s="3"/>
      <c r="OJZ149" s="3"/>
      <c r="OKA149" s="3"/>
      <c r="OKB149" s="3"/>
      <c r="OKC149" s="3"/>
      <c r="OKD149" s="3"/>
      <c r="OKE149" s="3"/>
      <c r="OKF149" s="3"/>
      <c r="OKG149" s="3"/>
      <c r="OKH149" s="3"/>
      <c r="OKI149" s="3"/>
      <c r="OKJ149" s="3"/>
      <c r="OKK149" s="3"/>
      <c r="OKL149" s="3"/>
      <c r="OKM149" s="3"/>
      <c r="OKN149" s="3"/>
      <c r="OKO149" s="3"/>
      <c r="OKP149" s="3"/>
      <c r="OKQ149" s="3"/>
      <c r="OKR149" s="3"/>
      <c r="OKS149" s="3"/>
      <c r="OKT149" s="3"/>
      <c r="OKU149" s="3"/>
      <c r="OKV149" s="3"/>
      <c r="OKW149" s="3"/>
      <c r="OKX149" s="3"/>
      <c r="OKY149" s="3"/>
      <c r="OKZ149" s="3"/>
      <c r="OLA149" s="3"/>
      <c r="OLB149" s="3"/>
      <c r="OLC149" s="3"/>
      <c r="OLD149" s="3"/>
      <c r="OLE149" s="3"/>
      <c r="OLF149" s="3"/>
      <c r="OLG149" s="3"/>
      <c r="OLH149" s="3"/>
      <c r="OLI149" s="3"/>
      <c r="OLJ149" s="3"/>
      <c r="OLK149" s="3"/>
      <c r="OLL149" s="3"/>
      <c r="OLM149" s="3"/>
      <c r="OLN149" s="3"/>
      <c r="OLO149" s="3"/>
      <c r="OLP149" s="3"/>
      <c r="OLQ149" s="3"/>
      <c r="OLR149" s="3"/>
      <c r="OLS149" s="3"/>
      <c r="OLT149" s="3"/>
      <c r="OLU149" s="3"/>
      <c r="OLV149" s="3"/>
      <c r="OLW149" s="3"/>
      <c r="OLX149" s="3"/>
      <c r="OLY149" s="3"/>
      <c r="OLZ149" s="3"/>
      <c r="OMA149" s="3"/>
      <c r="OMB149" s="3"/>
      <c r="OMC149" s="3"/>
      <c r="OMD149" s="3"/>
      <c r="OME149" s="3"/>
      <c r="OMF149" s="3"/>
      <c r="OMG149" s="3"/>
      <c r="OMH149" s="3"/>
      <c r="OMI149" s="3"/>
      <c r="OMJ149" s="3"/>
      <c r="OMK149" s="3"/>
      <c r="OML149" s="3"/>
      <c r="OMM149" s="3"/>
      <c r="OMN149" s="3"/>
      <c r="OMO149" s="3"/>
      <c r="OMP149" s="3"/>
      <c r="OMQ149" s="3"/>
      <c r="OMR149" s="3"/>
      <c r="OMS149" s="3"/>
      <c r="OMT149" s="3"/>
      <c r="OMU149" s="3"/>
      <c r="OMV149" s="3"/>
      <c r="OMW149" s="3"/>
      <c r="OMX149" s="3"/>
      <c r="OMY149" s="3"/>
      <c r="OMZ149" s="3"/>
      <c r="ONA149" s="3"/>
      <c r="ONB149" s="3"/>
      <c r="ONC149" s="3"/>
      <c r="OND149" s="3"/>
      <c r="ONE149" s="3"/>
      <c r="ONF149" s="3"/>
      <c r="ONG149" s="3"/>
      <c r="ONH149" s="3"/>
      <c r="ONI149" s="3"/>
      <c r="ONJ149" s="3"/>
      <c r="ONK149" s="3"/>
      <c r="ONL149" s="3"/>
      <c r="ONM149" s="3"/>
      <c r="ONN149" s="3"/>
      <c r="ONO149" s="3"/>
      <c r="ONP149" s="3"/>
      <c r="ONQ149" s="3"/>
      <c r="ONR149" s="3"/>
      <c r="ONS149" s="3"/>
      <c r="ONT149" s="3"/>
      <c r="ONU149" s="3"/>
      <c r="ONV149" s="3"/>
      <c r="ONW149" s="3"/>
      <c r="ONX149" s="3"/>
      <c r="ONY149" s="3"/>
      <c r="ONZ149" s="3"/>
      <c r="OOA149" s="3"/>
      <c r="OOB149" s="3"/>
      <c r="OOC149" s="3"/>
      <c r="OOD149" s="3"/>
      <c r="OOE149" s="3"/>
      <c r="OOF149" s="3"/>
      <c r="OOG149" s="3"/>
      <c r="OOH149" s="3"/>
      <c r="OOI149" s="3"/>
      <c r="OOJ149" s="3"/>
      <c r="OOK149" s="3"/>
      <c r="OOL149" s="3"/>
      <c r="OOM149" s="3"/>
      <c r="OON149" s="3"/>
      <c r="OOO149" s="3"/>
      <c r="OOP149" s="3"/>
      <c r="OOQ149" s="3"/>
      <c r="OOR149" s="3"/>
      <c r="OOS149" s="3"/>
      <c r="OOT149" s="3"/>
      <c r="OOU149" s="3"/>
      <c r="OOV149" s="3"/>
      <c r="OOW149" s="3"/>
      <c r="OOX149" s="3"/>
      <c r="OOY149" s="3"/>
      <c r="OOZ149" s="3"/>
      <c r="OPA149" s="3"/>
      <c r="OPB149" s="3"/>
      <c r="OPC149" s="3"/>
      <c r="OPD149" s="3"/>
      <c r="OPE149" s="3"/>
      <c r="OPF149" s="3"/>
      <c r="OPG149" s="3"/>
      <c r="OPH149" s="3"/>
      <c r="OPI149" s="3"/>
      <c r="OPJ149" s="3"/>
      <c r="OPK149" s="3"/>
      <c r="OPL149" s="3"/>
      <c r="OPM149" s="3"/>
      <c r="OPN149" s="3"/>
      <c r="OPO149" s="3"/>
      <c r="OPP149" s="3"/>
      <c r="OPQ149" s="3"/>
      <c r="OPR149" s="3"/>
      <c r="OPS149" s="3"/>
      <c r="OPT149" s="3"/>
      <c r="OPU149" s="3"/>
      <c r="OPV149" s="3"/>
      <c r="OPW149" s="3"/>
      <c r="OPX149" s="3"/>
      <c r="OPY149" s="3"/>
      <c r="OPZ149" s="3"/>
      <c r="OQA149" s="3"/>
      <c r="OQB149" s="3"/>
      <c r="OQC149" s="3"/>
      <c r="OQD149" s="3"/>
      <c r="OQE149" s="3"/>
      <c r="OQF149" s="3"/>
      <c r="OQG149" s="3"/>
      <c r="OQH149" s="3"/>
      <c r="OQI149" s="3"/>
      <c r="OQJ149" s="3"/>
      <c r="OQK149" s="3"/>
      <c r="OQL149" s="3"/>
      <c r="OQM149" s="3"/>
      <c r="OQN149" s="3"/>
      <c r="OQO149" s="3"/>
      <c r="OQP149" s="3"/>
      <c r="OQQ149" s="3"/>
      <c r="OQR149" s="3"/>
      <c r="OQS149" s="3"/>
      <c r="OQT149" s="3"/>
      <c r="OQU149" s="3"/>
      <c r="OQV149" s="3"/>
      <c r="OQW149" s="3"/>
      <c r="OQX149" s="3"/>
      <c r="OQY149" s="3"/>
      <c r="OQZ149" s="3"/>
      <c r="ORA149" s="3"/>
      <c r="ORB149" s="3"/>
      <c r="ORC149" s="3"/>
      <c r="ORD149" s="3"/>
      <c r="ORE149" s="3"/>
      <c r="ORF149" s="3"/>
      <c r="ORG149" s="3"/>
      <c r="ORH149" s="3"/>
      <c r="ORI149" s="3"/>
      <c r="ORJ149" s="3"/>
      <c r="ORK149" s="3"/>
      <c r="ORL149" s="3"/>
      <c r="ORM149" s="3"/>
      <c r="ORN149" s="3"/>
      <c r="ORO149" s="3"/>
      <c r="ORP149" s="3"/>
      <c r="ORQ149" s="3"/>
      <c r="ORR149" s="3"/>
      <c r="ORS149" s="3"/>
      <c r="ORT149" s="3"/>
      <c r="ORU149" s="3"/>
      <c r="ORV149" s="3"/>
      <c r="ORW149" s="3"/>
      <c r="ORX149" s="3"/>
      <c r="ORY149" s="3"/>
      <c r="ORZ149" s="3"/>
      <c r="OSA149" s="3"/>
      <c r="OSB149" s="3"/>
      <c r="OSC149" s="3"/>
      <c r="OSD149" s="3"/>
      <c r="OSE149" s="3"/>
      <c r="OSF149" s="3"/>
      <c r="OSG149" s="3"/>
      <c r="OSH149" s="3"/>
      <c r="OSI149" s="3"/>
      <c r="OSJ149" s="3"/>
      <c r="OSK149" s="3"/>
      <c r="OSL149" s="3"/>
      <c r="OSM149" s="3"/>
      <c r="OSN149" s="3"/>
      <c r="OSO149" s="3"/>
      <c r="OSP149" s="3"/>
      <c r="OSQ149" s="3"/>
      <c r="OSR149" s="3"/>
      <c r="OSS149" s="3"/>
      <c r="OST149" s="3"/>
      <c r="OSU149" s="3"/>
      <c r="OSV149" s="3"/>
      <c r="OSW149" s="3"/>
      <c r="OSX149" s="3"/>
      <c r="OSY149" s="3"/>
      <c r="OSZ149" s="3"/>
      <c r="OTA149" s="3"/>
      <c r="OTB149" s="3"/>
      <c r="OTC149" s="3"/>
      <c r="OTD149" s="3"/>
      <c r="OTE149" s="3"/>
      <c r="OTF149" s="3"/>
      <c r="OTG149" s="3"/>
      <c r="OTH149" s="3"/>
      <c r="OTI149" s="3"/>
      <c r="OTJ149" s="3"/>
      <c r="OTK149" s="3"/>
      <c r="OTL149" s="3"/>
      <c r="OTM149" s="3"/>
      <c r="OTN149" s="3"/>
      <c r="OTO149" s="3"/>
      <c r="OTP149" s="3"/>
      <c r="OTQ149" s="3"/>
      <c r="OTR149" s="3"/>
      <c r="OTS149" s="3"/>
      <c r="OTT149" s="3"/>
      <c r="OTU149" s="3"/>
      <c r="OTV149" s="3"/>
      <c r="OTW149" s="3"/>
      <c r="OTX149" s="3"/>
      <c r="OTY149" s="3"/>
      <c r="OTZ149" s="3"/>
      <c r="OUA149" s="3"/>
      <c r="OUB149" s="3"/>
      <c r="OUC149" s="3"/>
      <c r="OUD149" s="3"/>
      <c r="OUE149" s="3"/>
      <c r="OUF149" s="3"/>
      <c r="OUG149" s="3"/>
      <c r="OUH149" s="3"/>
      <c r="OUI149" s="3"/>
      <c r="OUJ149" s="3"/>
      <c r="OUK149" s="3"/>
      <c r="OUL149" s="3"/>
      <c r="OUM149" s="3"/>
      <c r="OUN149" s="3"/>
      <c r="OUO149" s="3"/>
      <c r="OUP149" s="3"/>
      <c r="OUQ149" s="3"/>
      <c r="OUR149" s="3"/>
      <c r="OUS149" s="3"/>
      <c r="OUT149" s="3"/>
      <c r="OUU149" s="3"/>
      <c r="OUV149" s="3"/>
      <c r="OUW149" s="3"/>
      <c r="OUX149" s="3"/>
      <c r="OUY149" s="3"/>
      <c r="OUZ149" s="3"/>
      <c r="OVA149" s="3"/>
      <c r="OVB149" s="3"/>
      <c r="OVC149" s="3"/>
      <c r="OVD149" s="3"/>
      <c r="OVE149" s="3"/>
      <c r="OVF149" s="3"/>
      <c r="OVG149" s="3"/>
      <c r="OVH149" s="3"/>
      <c r="OVI149" s="3"/>
      <c r="OVJ149" s="3"/>
      <c r="OVK149" s="3"/>
      <c r="OVL149" s="3"/>
      <c r="OVM149" s="3"/>
      <c r="OVN149" s="3"/>
      <c r="OVO149" s="3"/>
      <c r="OVP149" s="3"/>
      <c r="OVQ149" s="3"/>
      <c r="OVR149" s="3"/>
      <c r="OVS149" s="3"/>
      <c r="OVT149" s="3"/>
      <c r="OVU149" s="3"/>
      <c r="OVV149" s="3"/>
      <c r="OVW149" s="3"/>
      <c r="OVX149" s="3"/>
      <c r="OVY149" s="3"/>
      <c r="OVZ149" s="3"/>
      <c r="OWA149" s="3"/>
      <c r="OWB149" s="3"/>
      <c r="OWC149" s="3"/>
      <c r="OWD149" s="3"/>
      <c r="OWE149" s="3"/>
      <c r="OWF149" s="3"/>
      <c r="OWG149" s="3"/>
      <c r="OWH149" s="3"/>
      <c r="OWI149" s="3"/>
      <c r="OWJ149" s="3"/>
      <c r="OWK149" s="3"/>
      <c r="OWL149" s="3"/>
      <c r="OWM149" s="3"/>
      <c r="OWN149" s="3"/>
      <c r="OWO149" s="3"/>
      <c r="OWP149" s="3"/>
      <c r="OWQ149" s="3"/>
      <c r="OWR149" s="3"/>
      <c r="OWS149" s="3"/>
      <c r="OWT149" s="3"/>
      <c r="OWU149" s="3"/>
      <c r="OWV149" s="3"/>
      <c r="OWW149" s="3"/>
      <c r="OWX149" s="3"/>
      <c r="OWY149" s="3"/>
      <c r="OWZ149" s="3"/>
      <c r="OXA149" s="3"/>
      <c r="OXB149" s="3"/>
      <c r="OXC149" s="3"/>
      <c r="OXD149" s="3"/>
      <c r="OXE149" s="3"/>
      <c r="OXF149" s="3"/>
      <c r="OXG149" s="3"/>
      <c r="OXH149" s="3"/>
      <c r="OXI149" s="3"/>
      <c r="OXJ149" s="3"/>
      <c r="OXK149" s="3"/>
      <c r="OXL149" s="3"/>
      <c r="OXM149" s="3"/>
      <c r="OXN149" s="3"/>
      <c r="OXO149" s="3"/>
      <c r="OXP149" s="3"/>
      <c r="OXQ149" s="3"/>
      <c r="OXR149" s="3"/>
      <c r="OXS149" s="3"/>
      <c r="OXT149" s="3"/>
      <c r="OXU149" s="3"/>
      <c r="OXV149" s="3"/>
      <c r="OXW149" s="3"/>
      <c r="OXX149" s="3"/>
      <c r="OXY149" s="3"/>
      <c r="OXZ149" s="3"/>
      <c r="OYA149" s="3"/>
      <c r="OYB149" s="3"/>
      <c r="OYC149" s="3"/>
      <c r="OYD149" s="3"/>
      <c r="OYE149" s="3"/>
      <c r="OYF149" s="3"/>
      <c r="OYG149" s="3"/>
      <c r="OYH149" s="3"/>
      <c r="OYI149" s="3"/>
      <c r="OYJ149" s="3"/>
      <c r="OYK149" s="3"/>
      <c r="OYL149" s="3"/>
      <c r="OYM149" s="3"/>
      <c r="OYN149" s="3"/>
      <c r="OYO149" s="3"/>
      <c r="OYP149" s="3"/>
      <c r="OYQ149" s="3"/>
      <c r="OYR149" s="3"/>
      <c r="OYS149" s="3"/>
      <c r="OYT149" s="3"/>
      <c r="OYU149" s="3"/>
      <c r="OYV149" s="3"/>
      <c r="OYW149" s="3"/>
      <c r="OYX149" s="3"/>
      <c r="OYY149" s="3"/>
      <c r="OYZ149" s="3"/>
      <c r="OZA149" s="3"/>
      <c r="OZB149" s="3"/>
      <c r="OZC149" s="3"/>
      <c r="OZD149" s="3"/>
      <c r="OZE149" s="3"/>
      <c r="OZF149" s="3"/>
      <c r="OZG149" s="3"/>
      <c r="OZH149" s="3"/>
      <c r="OZI149" s="3"/>
      <c r="OZJ149" s="3"/>
      <c r="OZK149" s="3"/>
      <c r="OZL149" s="3"/>
      <c r="OZM149" s="3"/>
      <c r="OZN149" s="3"/>
      <c r="OZO149" s="3"/>
      <c r="OZP149" s="3"/>
      <c r="OZQ149" s="3"/>
      <c r="OZR149" s="3"/>
      <c r="OZS149" s="3"/>
      <c r="OZT149" s="3"/>
      <c r="OZU149" s="3"/>
      <c r="OZV149" s="3"/>
      <c r="OZW149" s="3"/>
      <c r="OZX149" s="3"/>
      <c r="OZY149" s="3"/>
      <c r="OZZ149" s="3"/>
      <c r="PAA149" s="3"/>
      <c r="PAB149" s="3"/>
      <c r="PAC149" s="3"/>
      <c r="PAD149" s="3"/>
      <c r="PAE149" s="3"/>
      <c r="PAF149" s="3"/>
      <c r="PAG149" s="3"/>
      <c r="PAH149" s="3"/>
      <c r="PAI149" s="3"/>
      <c r="PAJ149" s="3"/>
      <c r="PAK149" s="3"/>
      <c r="PAL149" s="3"/>
      <c r="PAM149" s="3"/>
      <c r="PAN149" s="3"/>
      <c r="PAO149" s="3"/>
      <c r="PAP149" s="3"/>
      <c r="PAQ149" s="3"/>
      <c r="PAR149" s="3"/>
      <c r="PAS149" s="3"/>
      <c r="PAT149" s="3"/>
      <c r="PAU149" s="3"/>
      <c r="PAV149" s="3"/>
      <c r="PAW149" s="3"/>
      <c r="PAX149" s="3"/>
      <c r="PAY149" s="3"/>
      <c r="PAZ149" s="3"/>
      <c r="PBA149" s="3"/>
      <c r="PBB149" s="3"/>
      <c r="PBC149" s="3"/>
      <c r="PBD149" s="3"/>
      <c r="PBE149" s="3"/>
      <c r="PBF149" s="3"/>
      <c r="PBG149" s="3"/>
      <c r="PBH149" s="3"/>
      <c r="PBI149" s="3"/>
      <c r="PBJ149" s="3"/>
      <c r="PBK149" s="3"/>
      <c r="PBL149" s="3"/>
      <c r="PBM149" s="3"/>
      <c r="PBN149" s="3"/>
      <c r="PBO149" s="3"/>
      <c r="PBP149" s="3"/>
      <c r="PBQ149" s="3"/>
      <c r="PBR149" s="3"/>
      <c r="PBS149" s="3"/>
      <c r="PBT149" s="3"/>
      <c r="PBU149" s="3"/>
      <c r="PBV149" s="3"/>
      <c r="PBW149" s="3"/>
      <c r="PBX149" s="3"/>
      <c r="PBY149" s="3"/>
      <c r="PBZ149" s="3"/>
      <c r="PCA149" s="3"/>
      <c r="PCB149" s="3"/>
      <c r="PCC149" s="3"/>
      <c r="PCD149" s="3"/>
      <c r="PCE149" s="3"/>
      <c r="PCF149" s="3"/>
      <c r="PCG149" s="3"/>
      <c r="PCH149" s="3"/>
      <c r="PCI149" s="3"/>
      <c r="PCJ149" s="3"/>
      <c r="PCK149" s="3"/>
      <c r="PCL149" s="3"/>
      <c r="PCM149" s="3"/>
      <c r="PCN149" s="3"/>
      <c r="PCO149" s="3"/>
      <c r="PCP149" s="3"/>
      <c r="PCQ149" s="3"/>
      <c r="PCR149" s="3"/>
      <c r="PCS149" s="3"/>
      <c r="PCT149" s="3"/>
      <c r="PCU149" s="3"/>
      <c r="PCV149" s="3"/>
      <c r="PCW149" s="3"/>
      <c r="PCX149" s="3"/>
      <c r="PCY149" s="3"/>
      <c r="PCZ149" s="3"/>
      <c r="PDA149" s="3"/>
      <c r="PDB149" s="3"/>
      <c r="PDC149" s="3"/>
      <c r="PDD149" s="3"/>
      <c r="PDE149" s="3"/>
      <c r="PDF149" s="3"/>
      <c r="PDG149" s="3"/>
      <c r="PDH149" s="3"/>
      <c r="PDI149" s="3"/>
      <c r="PDJ149" s="3"/>
      <c r="PDK149" s="3"/>
      <c r="PDL149" s="3"/>
      <c r="PDM149" s="3"/>
      <c r="PDN149" s="3"/>
      <c r="PDO149" s="3"/>
      <c r="PDP149" s="3"/>
      <c r="PDQ149" s="3"/>
      <c r="PDR149" s="3"/>
      <c r="PDS149" s="3"/>
      <c r="PDT149" s="3"/>
      <c r="PDU149" s="3"/>
      <c r="PDV149" s="3"/>
      <c r="PDW149" s="3"/>
      <c r="PDX149" s="3"/>
      <c r="PDY149" s="3"/>
      <c r="PDZ149" s="3"/>
      <c r="PEA149" s="3"/>
      <c r="PEB149" s="3"/>
      <c r="PEC149" s="3"/>
      <c r="PED149" s="3"/>
      <c r="PEE149" s="3"/>
      <c r="PEF149" s="3"/>
      <c r="PEG149" s="3"/>
      <c r="PEH149" s="3"/>
      <c r="PEI149" s="3"/>
      <c r="PEJ149" s="3"/>
      <c r="PEK149" s="3"/>
      <c r="PEL149" s="3"/>
      <c r="PEM149" s="3"/>
      <c r="PEN149" s="3"/>
      <c r="PEO149" s="3"/>
      <c r="PEP149" s="3"/>
      <c r="PEQ149" s="3"/>
      <c r="PER149" s="3"/>
      <c r="PES149" s="3"/>
      <c r="PET149" s="3"/>
      <c r="PEU149" s="3"/>
      <c r="PEV149" s="3"/>
      <c r="PEW149" s="3"/>
      <c r="PEX149" s="3"/>
      <c r="PEY149" s="3"/>
      <c r="PEZ149" s="3"/>
      <c r="PFA149" s="3"/>
      <c r="PFB149" s="3"/>
      <c r="PFC149" s="3"/>
      <c r="PFD149" s="3"/>
      <c r="PFE149" s="3"/>
      <c r="PFF149" s="3"/>
      <c r="PFG149" s="3"/>
      <c r="PFH149" s="3"/>
      <c r="PFI149" s="3"/>
      <c r="PFJ149" s="3"/>
      <c r="PFK149" s="3"/>
      <c r="PFL149" s="3"/>
      <c r="PFM149" s="3"/>
      <c r="PFN149" s="3"/>
      <c r="PFO149" s="3"/>
      <c r="PFP149" s="3"/>
      <c r="PFQ149" s="3"/>
      <c r="PFR149" s="3"/>
      <c r="PFS149" s="3"/>
      <c r="PFT149" s="3"/>
      <c r="PFU149" s="3"/>
      <c r="PFV149" s="3"/>
      <c r="PFW149" s="3"/>
      <c r="PFX149" s="3"/>
      <c r="PFY149" s="3"/>
      <c r="PFZ149" s="3"/>
      <c r="PGA149" s="3"/>
      <c r="PGB149" s="3"/>
      <c r="PGC149" s="3"/>
      <c r="PGD149" s="3"/>
      <c r="PGE149" s="3"/>
      <c r="PGF149" s="3"/>
      <c r="PGG149" s="3"/>
      <c r="PGH149" s="3"/>
      <c r="PGI149" s="3"/>
      <c r="PGJ149" s="3"/>
      <c r="PGK149" s="3"/>
      <c r="PGL149" s="3"/>
      <c r="PGM149" s="3"/>
      <c r="PGN149" s="3"/>
      <c r="PGO149" s="3"/>
      <c r="PGP149" s="3"/>
      <c r="PGQ149" s="3"/>
      <c r="PGR149" s="3"/>
      <c r="PGS149" s="3"/>
      <c r="PGT149" s="3"/>
      <c r="PGU149" s="3"/>
      <c r="PGV149" s="3"/>
      <c r="PGW149" s="3"/>
      <c r="PGX149" s="3"/>
      <c r="PGY149" s="3"/>
      <c r="PGZ149" s="3"/>
      <c r="PHA149" s="3"/>
      <c r="PHB149" s="3"/>
      <c r="PHC149" s="3"/>
      <c r="PHD149" s="3"/>
      <c r="PHE149" s="3"/>
      <c r="PHF149" s="3"/>
      <c r="PHG149" s="3"/>
      <c r="PHH149" s="3"/>
      <c r="PHI149" s="3"/>
      <c r="PHJ149" s="3"/>
      <c r="PHK149" s="3"/>
      <c r="PHL149" s="3"/>
      <c r="PHM149" s="3"/>
      <c r="PHN149" s="3"/>
      <c r="PHO149" s="3"/>
      <c r="PHP149" s="3"/>
      <c r="PHQ149" s="3"/>
      <c r="PHR149" s="3"/>
      <c r="PHS149" s="3"/>
      <c r="PHT149" s="3"/>
      <c r="PHU149" s="3"/>
      <c r="PHV149" s="3"/>
      <c r="PHW149" s="3"/>
      <c r="PHX149" s="3"/>
      <c r="PHY149" s="3"/>
      <c r="PHZ149" s="3"/>
      <c r="PIA149" s="3"/>
      <c r="PIB149" s="3"/>
      <c r="PIC149" s="3"/>
      <c r="PID149" s="3"/>
      <c r="PIE149" s="3"/>
      <c r="PIF149" s="3"/>
      <c r="PIG149" s="3"/>
      <c r="PIH149" s="3"/>
      <c r="PII149" s="3"/>
      <c r="PIJ149" s="3"/>
      <c r="PIK149" s="3"/>
      <c r="PIL149" s="3"/>
      <c r="PIM149" s="3"/>
      <c r="PIN149" s="3"/>
      <c r="PIO149" s="3"/>
      <c r="PIP149" s="3"/>
      <c r="PIQ149" s="3"/>
      <c r="PIR149" s="3"/>
      <c r="PIS149" s="3"/>
      <c r="PIT149" s="3"/>
      <c r="PIU149" s="3"/>
      <c r="PIV149" s="3"/>
      <c r="PIW149" s="3"/>
      <c r="PIX149" s="3"/>
      <c r="PIY149" s="3"/>
      <c r="PIZ149" s="3"/>
      <c r="PJA149" s="3"/>
      <c r="PJB149" s="3"/>
      <c r="PJC149" s="3"/>
      <c r="PJD149" s="3"/>
      <c r="PJE149" s="3"/>
      <c r="PJF149" s="3"/>
      <c r="PJG149" s="3"/>
      <c r="PJH149" s="3"/>
      <c r="PJI149" s="3"/>
      <c r="PJJ149" s="3"/>
      <c r="PJK149" s="3"/>
      <c r="PJL149" s="3"/>
      <c r="PJM149" s="3"/>
      <c r="PJN149" s="3"/>
      <c r="PJO149" s="3"/>
      <c r="PJP149" s="3"/>
      <c r="PJQ149" s="3"/>
      <c r="PJR149" s="3"/>
      <c r="PJS149" s="3"/>
      <c r="PJT149" s="3"/>
      <c r="PJU149" s="3"/>
      <c r="PJV149" s="3"/>
      <c r="PJW149" s="3"/>
      <c r="PJX149" s="3"/>
      <c r="PJY149" s="3"/>
      <c r="PJZ149" s="3"/>
      <c r="PKA149" s="3"/>
      <c r="PKB149" s="3"/>
      <c r="PKC149" s="3"/>
      <c r="PKD149" s="3"/>
      <c r="PKE149" s="3"/>
      <c r="PKF149" s="3"/>
      <c r="PKG149" s="3"/>
      <c r="PKH149" s="3"/>
      <c r="PKI149" s="3"/>
      <c r="PKJ149" s="3"/>
      <c r="PKK149" s="3"/>
      <c r="PKL149" s="3"/>
      <c r="PKM149" s="3"/>
      <c r="PKN149" s="3"/>
      <c r="PKO149" s="3"/>
      <c r="PKP149" s="3"/>
      <c r="PKQ149" s="3"/>
      <c r="PKR149" s="3"/>
      <c r="PKS149" s="3"/>
      <c r="PKT149" s="3"/>
      <c r="PKU149" s="3"/>
      <c r="PKV149" s="3"/>
      <c r="PKW149" s="3"/>
      <c r="PKX149" s="3"/>
      <c r="PKY149" s="3"/>
      <c r="PKZ149" s="3"/>
      <c r="PLA149" s="3"/>
      <c r="PLB149" s="3"/>
      <c r="PLC149" s="3"/>
      <c r="PLD149" s="3"/>
      <c r="PLE149" s="3"/>
      <c r="PLF149" s="3"/>
      <c r="PLG149" s="3"/>
      <c r="PLH149" s="3"/>
      <c r="PLI149" s="3"/>
      <c r="PLJ149" s="3"/>
      <c r="PLK149" s="3"/>
      <c r="PLL149" s="3"/>
      <c r="PLM149" s="3"/>
      <c r="PLN149" s="3"/>
      <c r="PLO149" s="3"/>
      <c r="PLP149" s="3"/>
      <c r="PLQ149" s="3"/>
      <c r="PLR149" s="3"/>
      <c r="PLS149" s="3"/>
      <c r="PLT149" s="3"/>
      <c r="PLU149" s="3"/>
      <c r="PLV149" s="3"/>
      <c r="PLW149" s="3"/>
      <c r="PLX149" s="3"/>
      <c r="PLY149" s="3"/>
      <c r="PLZ149" s="3"/>
      <c r="PMA149" s="3"/>
      <c r="PMB149" s="3"/>
      <c r="PMC149" s="3"/>
      <c r="PMD149" s="3"/>
      <c r="PME149" s="3"/>
      <c r="PMF149" s="3"/>
      <c r="PMG149" s="3"/>
      <c r="PMH149" s="3"/>
      <c r="PMI149" s="3"/>
      <c r="PMJ149" s="3"/>
      <c r="PMK149" s="3"/>
      <c r="PML149" s="3"/>
      <c r="PMM149" s="3"/>
      <c r="PMN149" s="3"/>
      <c r="PMO149" s="3"/>
      <c r="PMP149" s="3"/>
      <c r="PMQ149" s="3"/>
      <c r="PMR149" s="3"/>
      <c r="PMS149" s="3"/>
      <c r="PMT149" s="3"/>
      <c r="PMU149" s="3"/>
      <c r="PMV149" s="3"/>
      <c r="PMW149" s="3"/>
      <c r="PMX149" s="3"/>
      <c r="PMY149" s="3"/>
      <c r="PMZ149" s="3"/>
      <c r="PNA149" s="3"/>
      <c r="PNB149" s="3"/>
      <c r="PNC149" s="3"/>
      <c r="PND149" s="3"/>
      <c r="PNE149" s="3"/>
      <c r="PNF149" s="3"/>
      <c r="PNG149" s="3"/>
      <c r="PNH149" s="3"/>
      <c r="PNI149" s="3"/>
      <c r="PNJ149" s="3"/>
      <c r="PNK149" s="3"/>
      <c r="PNL149" s="3"/>
      <c r="PNM149" s="3"/>
      <c r="PNN149" s="3"/>
      <c r="PNO149" s="3"/>
      <c r="PNP149" s="3"/>
      <c r="PNQ149" s="3"/>
      <c r="PNR149" s="3"/>
      <c r="PNS149" s="3"/>
      <c r="PNT149" s="3"/>
      <c r="PNU149" s="3"/>
      <c r="PNV149" s="3"/>
      <c r="PNW149" s="3"/>
      <c r="PNX149" s="3"/>
      <c r="PNY149" s="3"/>
      <c r="PNZ149" s="3"/>
      <c r="POA149" s="3"/>
      <c r="POB149" s="3"/>
      <c r="POC149" s="3"/>
      <c r="POD149" s="3"/>
      <c r="POE149" s="3"/>
      <c r="POF149" s="3"/>
      <c r="POG149" s="3"/>
      <c r="POH149" s="3"/>
      <c r="POI149" s="3"/>
      <c r="POJ149" s="3"/>
      <c r="POK149" s="3"/>
      <c r="POL149" s="3"/>
      <c r="POM149" s="3"/>
      <c r="PON149" s="3"/>
      <c r="POO149" s="3"/>
      <c r="POP149" s="3"/>
      <c r="POQ149" s="3"/>
      <c r="POR149" s="3"/>
      <c r="POS149" s="3"/>
      <c r="POT149" s="3"/>
      <c r="POU149" s="3"/>
      <c r="POV149" s="3"/>
      <c r="POW149" s="3"/>
      <c r="POX149" s="3"/>
      <c r="POY149" s="3"/>
      <c r="POZ149" s="3"/>
      <c r="PPA149" s="3"/>
      <c r="PPB149" s="3"/>
      <c r="PPC149" s="3"/>
      <c r="PPD149" s="3"/>
      <c r="PPE149" s="3"/>
      <c r="PPF149" s="3"/>
      <c r="PPG149" s="3"/>
      <c r="PPH149" s="3"/>
      <c r="PPI149" s="3"/>
      <c r="PPJ149" s="3"/>
      <c r="PPK149" s="3"/>
      <c r="PPL149" s="3"/>
      <c r="PPM149" s="3"/>
      <c r="PPN149" s="3"/>
      <c r="PPO149" s="3"/>
      <c r="PPP149" s="3"/>
      <c r="PPQ149" s="3"/>
      <c r="PPR149" s="3"/>
      <c r="PPS149" s="3"/>
      <c r="PPT149" s="3"/>
      <c r="PPU149" s="3"/>
      <c r="PPV149" s="3"/>
      <c r="PPW149" s="3"/>
      <c r="PPX149" s="3"/>
      <c r="PPY149" s="3"/>
      <c r="PPZ149" s="3"/>
      <c r="PQA149" s="3"/>
      <c r="PQB149" s="3"/>
      <c r="PQC149" s="3"/>
      <c r="PQD149" s="3"/>
      <c r="PQE149" s="3"/>
      <c r="PQF149" s="3"/>
      <c r="PQG149" s="3"/>
      <c r="PQH149" s="3"/>
      <c r="PQI149" s="3"/>
      <c r="PQJ149" s="3"/>
      <c r="PQK149" s="3"/>
      <c r="PQL149" s="3"/>
      <c r="PQM149" s="3"/>
      <c r="PQN149" s="3"/>
      <c r="PQO149" s="3"/>
      <c r="PQP149" s="3"/>
      <c r="PQQ149" s="3"/>
      <c r="PQR149" s="3"/>
      <c r="PQS149" s="3"/>
      <c r="PQT149" s="3"/>
      <c r="PQU149" s="3"/>
      <c r="PQV149" s="3"/>
      <c r="PQW149" s="3"/>
      <c r="PQX149" s="3"/>
      <c r="PQY149" s="3"/>
      <c r="PQZ149" s="3"/>
      <c r="PRA149" s="3"/>
      <c r="PRB149" s="3"/>
      <c r="PRC149" s="3"/>
      <c r="PRD149" s="3"/>
      <c r="PRE149" s="3"/>
      <c r="PRF149" s="3"/>
      <c r="PRG149" s="3"/>
      <c r="PRH149" s="3"/>
      <c r="PRI149" s="3"/>
      <c r="PRJ149" s="3"/>
      <c r="PRK149" s="3"/>
      <c r="PRL149" s="3"/>
      <c r="PRM149" s="3"/>
      <c r="PRN149" s="3"/>
      <c r="PRO149" s="3"/>
      <c r="PRP149" s="3"/>
      <c r="PRQ149" s="3"/>
      <c r="PRR149" s="3"/>
      <c r="PRS149" s="3"/>
      <c r="PRT149" s="3"/>
      <c r="PRU149" s="3"/>
      <c r="PRV149" s="3"/>
      <c r="PRW149" s="3"/>
      <c r="PRX149" s="3"/>
      <c r="PRY149" s="3"/>
      <c r="PRZ149" s="3"/>
      <c r="PSA149" s="3"/>
      <c r="PSB149" s="3"/>
      <c r="PSC149" s="3"/>
      <c r="PSD149" s="3"/>
      <c r="PSE149" s="3"/>
      <c r="PSF149" s="3"/>
      <c r="PSG149" s="3"/>
      <c r="PSH149" s="3"/>
      <c r="PSI149" s="3"/>
      <c r="PSJ149" s="3"/>
      <c r="PSK149" s="3"/>
      <c r="PSL149" s="3"/>
      <c r="PSM149" s="3"/>
      <c r="PSN149" s="3"/>
      <c r="PSO149" s="3"/>
      <c r="PSP149" s="3"/>
      <c r="PSQ149" s="3"/>
      <c r="PSR149" s="3"/>
      <c r="PSS149" s="3"/>
      <c r="PST149" s="3"/>
      <c r="PSU149" s="3"/>
      <c r="PSV149" s="3"/>
      <c r="PSW149" s="3"/>
      <c r="PSX149" s="3"/>
      <c r="PSY149" s="3"/>
      <c r="PSZ149" s="3"/>
      <c r="PTA149" s="3"/>
      <c r="PTB149" s="3"/>
      <c r="PTC149" s="3"/>
      <c r="PTD149" s="3"/>
      <c r="PTE149" s="3"/>
      <c r="PTF149" s="3"/>
      <c r="PTG149" s="3"/>
      <c r="PTH149" s="3"/>
      <c r="PTI149" s="3"/>
      <c r="PTJ149" s="3"/>
      <c r="PTK149" s="3"/>
      <c r="PTL149" s="3"/>
      <c r="PTM149" s="3"/>
      <c r="PTN149" s="3"/>
      <c r="PTO149" s="3"/>
      <c r="PTP149" s="3"/>
      <c r="PTQ149" s="3"/>
      <c r="PTR149" s="3"/>
      <c r="PTS149" s="3"/>
      <c r="PTT149" s="3"/>
      <c r="PTU149" s="3"/>
      <c r="PTV149" s="3"/>
      <c r="PTW149" s="3"/>
      <c r="PTX149" s="3"/>
      <c r="PTY149" s="3"/>
      <c r="PTZ149" s="3"/>
      <c r="PUA149" s="3"/>
      <c r="PUB149" s="3"/>
      <c r="PUC149" s="3"/>
      <c r="PUD149" s="3"/>
      <c r="PUE149" s="3"/>
      <c r="PUF149" s="3"/>
      <c r="PUG149" s="3"/>
      <c r="PUH149" s="3"/>
      <c r="PUI149" s="3"/>
      <c r="PUJ149" s="3"/>
      <c r="PUK149" s="3"/>
      <c r="PUL149" s="3"/>
      <c r="PUM149" s="3"/>
      <c r="PUN149" s="3"/>
      <c r="PUO149" s="3"/>
      <c r="PUP149" s="3"/>
      <c r="PUQ149" s="3"/>
      <c r="PUR149" s="3"/>
      <c r="PUS149" s="3"/>
      <c r="PUT149" s="3"/>
      <c r="PUU149" s="3"/>
      <c r="PUV149" s="3"/>
      <c r="PUW149" s="3"/>
      <c r="PUX149" s="3"/>
      <c r="PUY149" s="3"/>
      <c r="PUZ149" s="3"/>
      <c r="PVA149" s="3"/>
      <c r="PVB149" s="3"/>
      <c r="PVC149" s="3"/>
      <c r="PVD149" s="3"/>
      <c r="PVE149" s="3"/>
      <c r="PVF149" s="3"/>
      <c r="PVG149" s="3"/>
      <c r="PVH149" s="3"/>
      <c r="PVI149" s="3"/>
      <c r="PVJ149" s="3"/>
      <c r="PVK149" s="3"/>
      <c r="PVL149" s="3"/>
      <c r="PVM149" s="3"/>
      <c r="PVN149" s="3"/>
      <c r="PVO149" s="3"/>
      <c r="PVP149" s="3"/>
      <c r="PVQ149" s="3"/>
      <c r="PVR149" s="3"/>
      <c r="PVS149" s="3"/>
      <c r="PVT149" s="3"/>
      <c r="PVU149" s="3"/>
      <c r="PVV149" s="3"/>
      <c r="PVW149" s="3"/>
      <c r="PVX149" s="3"/>
      <c r="PVY149" s="3"/>
      <c r="PVZ149" s="3"/>
      <c r="PWA149" s="3"/>
      <c r="PWB149" s="3"/>
      <c r="PWC149" s="3"/>
      <c r="PWD149" s="3"/>
      <c r="PWE149" s="3"/>
      <c r="PWF149" s="3"/>
      <c r="PWG149" s="3"/>
      <c r="PWH149" s="3"/>
      <c r="PWI149" s="3"/>
      <c r="PWJ149" s="3"/>
      <c r="PWK149" s="3"/>
      <c r="PWL149" s="3"/>
      <c r="PWM149" s="3"/>
      <c r="PWN149" s="3"/>
      <c r="PWO149" s="3"/>
      <c r="PWP149" s="3"/>
      <c r="PWQ149" s="3"/>
      <c r="PWR149" s="3"/>
      <c r="PWS149" s="3"/>
      <c r="PWT149" s="3"/>
      <c r="PWU149" s="3"/>
      <c r="PWV149" s="3"/>
      <c r="PWW149" s="3"/>
      <c r="PWX149" s="3"/>
      <c r="PWY149" s="3"/>
      <c r="PWZ149" s="3"/>
      <c r="PXA149" s="3"/>
      <c r="PXB149" s="3"/>
      <c r="PXC149" s="3"/>
      <c r="PXD149" s="3"/>
      <c r="PXE149" s="3"/>
      <c r="PXF149" s="3"/>
      <c r="PXG149" s="3"/>
      <c r="PXH149" s="3"/>
      <c r="PXI149" s="3"/>
      <c r="PXJ149" s="3"/>
      <c r="PXK149" s="3"/>
      <c r="PXL149" s="3"/>
      <c r="PXM149" s="3"/>
      <c r="PXN149" s="3"/>
      <c r="PXO149" s="3"/>
      <c r="PXP149" s="3"/>
      <c r="PXQ149" s="3"/>
      <c r="PXR149" s="3"/>
      <c r="PXS149" s="3"/>
      <c r="PXT149" s="3"/>
      <c r="PXU149" s="3"/>
      <c r="PXV149" s="3"/>
      <c r="PXW149" s="3"/>
      <c r="PXX149" s="3"/>
      <c r="PXY149" s="3"/>
      <c r="PXZ149" s="3"/>
      <c r="PYA149" s="3"/>
      <c r="PYB149" s="3"/>
      <c r="PYC149" s="3"/>
      <c r="PYD149" s="3"/>
      <c r="PYE149" s="3"/>
      <c r="PYF149" s="3"/>
      <c r="PYG149" s="3"/>
      <c r="PYH149" s="3"/>
      <c r="PYI149" s="3"/>
      <c r="PYJ149" s="3"/>
      <c r="PYK149" s="3"/>
      <c r="PYL149" s="3"/>
      <c r="PYM149" s="3"/>
      <c r="PYN149" s="3"/>
      <c r="PYO149" s="3"/>
      <c r="PYP149" s="3"/>
      <c r="PYQ149" s="3"/>
      <c r="PYR149" s="3"/>
      <c r="PYS149" s="3"/>
      <c r="PYT149" s="3"/>
      <c r="PYU149" s="3"/>
      <c r="PYV149" s="3"/>
      <c r="PYW149" s="3"/>
      <c r="PYX149" s="3"/>
      <c r="PYY149" s="3"/>
      <c r="PYZ149" s="3"/>
      <c r="PZA149" s="3"/>
      <c r="PZB149" s="3"/>
      <c r="PZC149" s="3"/>
      <c r="PZD149" s="3"/>
      <c r="PZE149" s="3"/>
      <c r="PZF149" s="3"/>
      <c r="PZG149" s="3"/>
      <c r="PZH149" s="3"/>
      <c r="PZI149" s="3"/>
      <c r="PZJ149" s="3"/>
      <c r="PZK149" s="3"/>
      <c r="PZL149" s="3"/>
      <c r="PZM149" s="3"/>
      <c r="PZN149" s="3"/>
      <c r="PZO149" s="3"/>
      <c r="PZP149" s="3"/>
      <c r="PZQ149" s="3"/>
      <c r="PZR149" s="3"/>
      <c r="PZS149" s="3"/>
      <c r="PZT149" s="3"/>
      <c r="PZU149" s="3"/>
      <c r="PZV149" s="3"/>
      <c r="PZW149" s="3"/>
      <c r="PZX149" s="3"/>
      <c r="PZY149" s="3"/>
      <c r="PZZ149" s="3"/>
      <c r="QAA149" s="3"/>
      <c r="QAB149" s="3"/>
      <c r="QAC149" s="3"/>
      <c r="QAD149" s="3"/>
      <c r="QAE149" s="3"/>
      <c r="QAF149" s="3"/>
      <c r="QAG149" s="3"/>
      <c r="QAH149" s="3"/>
      <c r="QAI149" s="3"/>
      <c r="QAJ149" s="3"/>
      <c r="QAK149" s="3"/>
      <c r="QAL149" s="3"/>
      <c r="QAM149" s="3"/>
      <c r="QAN149" s="3"/>
      <c r="QAO149" s="3"/>
      <c r="QAP149" s="3"/>
      <c r="QAQ149" s="3"/>
      <c r="QAR149" s="3"/>
      <c r="QAS149" s="3"/>
      <c r="QAT149" s="3"/>
      <c r="QAU149" s="3"/>
      <c r="QAV149" s="3"/>
      <c r="QAW149" s="3"/>
      <c r="QAX149" s="3"/>
      <c r="QAY149" s="3"/>
      <c r="QAZ149" s="3"/>
      <c r="QBA149" s="3"/>
      <c r="QBB149" s="3"/>
      <c r="QBC149" s="3"/>
      <c r="QBD149" s="3"/>
      <c r="QBE149" s="3"/>
      <c r="QBF149" s="3"/>
      <c r="QBG149" s="3"/>
      <c r="QBH149" s="3"/>
      <c r="QBI149" s="3"/>
      <c r="QBJ149" s="3"/>
      <c r="QBK149" s="3"/>
      <c r="QBL149" s="3"/>
      <c r="QBM149" s="3"/>
      <c r="QBN149" s="3"/>
      <c r="QBO149" s="3"/>
      <c r="QBP149" s="3"/>
      <c r="QBQ149" s="3"/>
      <c r="QBR149" s="3"/>
      <c r="QBS149" s="3"/>
      <c r="QBT149" s="3"/>
      <c r="QBU149" s="3"/>
      <c r="QBV149" s="3"/>
      <c r="QBW149" s="3"/>
      <c r="QBX149" s="3"/>
      <c r="QBY149" s="3"/>
      <c r="QBZ149" s="3"/>
      <c r="QCA149" s="3"/>
      <c r="QCB149" s="3"/>
      <c r="QCC149" s="3"/>
      <c r="QCD149" s="3"/>
      <c r="QCE149" s="3"/>
      <c r="QCF149" s="3"/>
      <c r="QCG149" s="3"/>
      <c r="QCH149" s="3"/>
      <c r="QCI149" s="3"/>
      <c r="QCJ149" s="3"/>
      <c r="QCK149" s="3"/>
      <c r="QCL149" s="3"/>
      <c r="QCM149" s="3"/>
      <c r="QCN149" s="3"/>
      <c r="QCO149" s="3"/>
      <c r="QCP149" s="3"/>
      <c r="QCQ149" s="3"/>
      <c r="QCR149" s="3"/>
      <c r="QCS149" s="3"/>
      <c r="QCT149" s="3"/>
      <c r="QCU149" s="3"/>
      <c r="QCV149" s="3"/>
      <c r="QCW149" s="3"/>
      <c r="QCX149" s="3"/>
      <c r="QCY149" s="3"/>
      <c r="QCZ149" s="3"/>
      <c r="QDA149" s="3"/>
      <c r="QDB149" s="3"/>
      <c r="QDC149" s="3"/>
      <c r="QDD149" s="3"/>
      <c r="QDE149" s="3"/>
      <c r="QDF149" s="3"/>
      <c r="QDG149" s="3"/>
      <c r="QDH149" s="3"/>
      <c r="QDI149" s="3"/>
      <c r="QDJ149" s="3"/>
      <c r="QDK149" s="3"/>
      <c r="QDL149" s="3"/>
      <c r="QDM149" s="3"/>
      <c r="QDN149" s="3"/>
      <c r="QDO149" s="3"/>
      <c r="QDP149" s="3"/>
      <c r="QDQ149" s="3"/>
      <c r="QDR149" s="3"/>
      <c r="QDS149" s="3"/>
      <c r="QDT149" s="3"/>
      <c r="QDU149" s="3"/>
      <c r="QDV149" s="3"/>
      <c r="QDW149" s="3"/>
      <c r="QDX149" s="3"/>
      <c r="QDY149" s="3"/>
      <c r="QDZ149" s="3"/>
      <c r="QEA149" s="3"/>
      <c r="QEB149" s="3"/>
      <c r="QEC149" s="3"/>
      <c r="QED149" s="3"/>
      <c r="QEE149" s="3"/>
      <c r="QEF149" s="3"/>
      <c r="QEG149" s="3"/>
      <c r="QEH149" s="3"/>
      <c r="QEI149" s="3"/>
      <c r="QEJ149" s="3"/>
      <c r="QEK149" s="3"/>
      <c r="QEL149" s="3"/>
      <c r="QEM149" s="3"/>
      <c r="QEN149" s="3"/>
      <c r="QEO149" s="3"/>
      <c r="QEP149" s="3"/>
      <c r="QEQ149" s="3"/>
      <c r="QER149" s="3"/>
      <c r="QES149" s="3"/>
      <c r="QET149" s="3"/>
      <c r="QEU149" s="3"/>
      <c r="QEV149" s="3"/>
      <c r="QEW149" s="3"/>
      <c r="QEX149" s="3"/>
      <c r="QEY149" s="3"/>
      <c r="QEZ149" s="3"/>
      <c r="QFA149" s="3"/>
      <c r="QFB149" s="3"/>
      <c r="QFC149" s="3"/>
      <c r="QFD149" s="3"/>
      <c r="QFE149" s="3"/>
      <c r="QFF149" s="3"/>
      <c r="QFG149" s="3"/>
      <c r="QFH149" s="3"/>
      <c r="QFI149" s="3"/>
      <c r="QFJ149" s="3"/>
      <c r="QFK149" s="3"/>
      <c r="QFL149" s="3"/>
      <c r="QFM149" s="3"/>
      <c r="QFN149" s="3"/>
      <c r="QFO149" s="3"/>
      <c r="QFP149" s="3"/>
      <c r="QFQ149" s="3"/>
      <c r="QFR149" s="3"/>
      <c r="QFS149" s="3"/>
      <c r="QFT149" s="3"/>
      <c r="QFU149" s="3"/>
      <c r="QFV149" s="3"/>
      <c r="QFW149" s="3"/>
      <c r="QFX149" s="3"/>
      <c r="QFY149" s="3"/>
      <c r="QFZ149" s="3"/>
      <c r="QGA149" s="3"/>
      <c r="QGB149" s="3"/>
      <c r="QGC149" s="3"/>
      <c r="QGD149" s="3"/>
      <c r="QGE149" s="3"/>
      <c r="QGF149" s="3"/>
      <c r="QGG149" s="3"/>
      <c r="QGH149" s="3"/>
      <c r="QGI149" s="3"/>
      <c r="QGJ149" s="3"/>
      <c r="QGK149" s="3"/>
      <c r="QGL149" s="3"/>
      <c r="QGM149" s="3"/>
      <c r="QGN149" s="3"/>
      <c r="QGO149" s="3"/>
      <c r="QGP149" s="3"/>
      <c r="QGQ149" s="3"/>
      <c r="QGR149" s="3"/>
      <c r="QGS149" s="3"/>
      <c r="QGT149" s="3"/>
      <c r="QGU149" s="3"/>
      <c r="QGV149" s="3"/>
      <c r="QGW149" s="3"/>
      <c r="QGX149" s="3"/>
      <c r="QGY149" s="3"/>
      <c r="QGZ149" s="3"/>
      <c r="QHA149" s="3"/>
      <c r="QHB149" s="3"/>
      <c r="QHC149" s="3"/>
      <c r="QHD149" s="3"/>
      <c r="QHE149" s="3"/>
      <c r="QHF149" s="3"/>
      <c r="QHG149" s="3"/>
      <c r="QHH149" s="3"/>
      <c r="QHI149" s="3"/>
      <c r="QHJ149" s="3"/>
      <c r="QHK149" s="3"/>
      <c r="QHL149" s="3"/>
      <c r="QHM149" s="3"/>
      <c r="QHN149" s="3"/>
      <c r="QHO149" s="3"/>
      <c r="QHP149" s="3"/>
      <c r="QHQ149" s="3"/>
      <c r="QHR149" s="3"/>
      <c r="QHS149" s="3"/>
      <c r="QHT149" s="3"/>
      <c r="QHU149" s="3"/>
      <c r="QHV149" s="3"/>
      <c r="QHW149" s="3"/>
      <c r="QHX149" s="3"/>
      <c r="QHY149" s="3"/>
      <c r="QHZ149" s="3"/>
      <c r="QIA149" s="3"/>
      <c r="QIB149" s="3"/>
      <c r="QIC149" s="3"/>
      <c r="QID149" s="3"/>
      <c r="QIE149" s="3"/>
      <c r="QIF149" s="3"/>
      <c r="QIG149" s="3"/>
      <c r="QIH149" s="3"/>
      <c r="QII149" s="3"/>
      <c r="QIJ149" s="3"/>
      <c r="QIK149" s="3"/>
      <c r="QIL149" s="3"/>
      <c r="QIM149" s="3"/>
      <c r="QIN149" s="3"/>
      <c r="QIO149" s="3"/>
      <c r="QIP149" s="3"/>
      <c r="QIQ149" s="3"/>
      <c r="QIR149" s="3"/>
      <c r="QIS149" s="3"/>
      <c r="QIT149" s="3"/>
      <c r="QIU149" s="3"/>
      <c r="QIV149" s="3"/>
      <c r="QIW149" s="3"/>
      <c r="QIX149" s="3"/>
      <c r="QIY149" s="3"/>
      <c r="QIZ149" s="3"/>
      <c r="QJA149" s="3"/>
      <c r="QJB149" s="3"/>
      <c r="QJC149" s="3"/>
      <c r="QJD149" s="3"/>
      <c r="QJE149" s="3"/>
      <c r="QJF149" s="3"/>
      <c r="QJG149" s="3"/>
      <c r="QJH149" s="3"/>
      <c r="QJI149" s="3"/>
      <c r="QJJ149" s="3"/>
      <c r="QJK149" s="3"/>
      <c r="QJL149" s="3"/>
      <c r="QJM149" s="3"/>
      <c r="QJN149" s="3"/>
      <c r="QJO149" s="3"/>
      <c r="QJP149" s="3"/>
      <c r="QJQ149" s="3"/>
      <c r="QJR149" s="3"/>
      <c r="QJS149" s="3"/>
      <c r="QJT149" s="3"/>
      <c r="QJU149" s="3"/>
      <c r="QJV149" s="3"/>
      <c r="QJW149" s="3"/>
      <c r="QJX149" s="3"/>
      <c r="QJY149" s="3"/>
      <c r="QJZ149" s="3"/>
      <c r="QKA149" s="3"/>
      <c r="QKB149" s="3"/>
      <c r="QKC149" s="3"/>
      <c r="QKD149" s="3"/>
      <c r="QKE149" s="3"/>
      <c r="QKF149" s="3"/>
      <c r="QKG149" s="3"/>
      <c r="QKH149" s="3"/>
      <c r="QKI149" s="3"/>
      <c r="QKJ149" s="3"/>
      <c r="QKK149" s="3"/>
      <c r="QKL149" s="3"/>
      <c r="QKM149" s="3"/>
      <c r="QKN149" s="3"/>
      <c r="QKO149" s="3"/>
      <c r="QKP149" s="3"/>
      <c r="QKQ149" s="3"/>
      <c r="QKR149" s="3"/>
      <c r="QKS149" s="3"/>
      <c r="QKT149" s="3"/>
      <c r="QKU149" s="3"/>
      <c r="QKV149" s="3"/>
      <c r="QKW149" s="3"/>
      <c r="QKX149" s="3"/>
      <c r="QKY149" s="3"/>
      <c r="QKZ149" s="3"/>
      <c r="QLA149" s="3"/>
      <c r="QLB149" s="3"/>
      <c r="QLC149" s="3"/>
      <c r="QLD149" s="3"/>
      <c r="QLE149" s="3"/>
      <c r="QLF149" s="3"/>
      <c r="QLG149" s="3"/>
      <c r="QLH149" s="3"/>
      <c r="QLI149" s="3"/>
      <c r="QLJ149" s="3"/>
      <c r="QLK149" s="3"/>
      <c r="QLL149" s="3"/>
      <c r="QLM149" s="3"/>
      <c r="QLN149" s="3"/>
      <c r="QLO149" s="3"/>
      <c r="QLP149" s="3"/>
      <c r="QLQ149" s="3"/>
      <c r="QLR149" s="3"/>
      <c r="QLS149" s="3"/>
      <c r="QLT149" s="3"/>
      <c r="QLU149" s="3"/>
      <c r="QLV149" s="3"/>
      <c r="QLW149" s="3"/>
      <c r="QLX149" s="3"/>
      <c r="QLY149" s="3"/>
      <c r="QLZ149" s="3"/>
      <c r="QMA149" s="3"/>
      <c r="QMB149" s="3"/>
      <c r="QMC149" s="3"/>
      <c r="QMD149" s="3"/>
      <c r="QME149" s="3"/>
      <c r="QMF149" s="3"/>
      <c r="QMG149" s="3"/>
      <c r="QMH149" s="3"/>
      <c r="QMI149" s="3"/>
      <c r="QMJ149" s="3"/>
      <c r="QMK149" s="3"/>
      <c r="QML149" s="3"/>
      <c r="QMM149" s="3"/>
      <c r="QMN149" s="3"/>
      <c r="QMO149" s="3"/>
      <c r="QMP149" s="3"/>
      <c r="QMQ149" s="3"/>
      <c r="QMR149" s="3"/>
      <c r="QMS149" s="3"/>
      <c r="QMT149" s="3"/>
      <c r="QMU149" s="3"/>
      <c r="QMV149" s="3"/>
      <c r="QMW149" s="3"/>
      <c r="QMX149" s="3"/>
      <c r="QMY149" s="3"/>
      <c r="QMZ149" s="3"/>
      <c r="QNA149" s="3"/>
      <c r="QNB149" s="3"/>
      <c r="QNC149" s="3"/>
      <c r="QND149" s="3"/>
      <c r="QNE149" s="3"/>
      <c r="QNF149" s="3"/>
      <c r="QNG149" s="3"/>
      <c r="QNH149" s="3"/>
      <c r="QNI149" s="3"/>
      <c r="QNJ149" s="3"/>
      <c r="QNK149" s="3"/>
      <c r="QNL149" s="3"/>
      <c r="QNM149" s="3"/>
      <c r="QNN149" s="3"/>
      <c r="QNO149" s="3"/>
      <c r="QNP149" s="3"/>
      <c r="QNQ149" s="3"/>
      <c r="QNR149" s="3"/>
      <c r="QNS149" s="3"/>
      <c r="QNT149" s="3"/>
      <c r="QNU149" s="3"/>
      <c r="QNV149" s="3"/>
      <c r="QNW149" s="3"/>
      <c r="QNX149" s="3"/>
      <c r="QNY149" s="3"/>
      <c r="QNZ149" s="3"/>
      <c r="QOA149" s="3"/>
      <c r="QOB149" s="3"/>
      <c r="QOC149" s="3"/>
      <c r="QOD149" s="3"/>
      <c r="QOE149" s="3"/>
      <c r="QOF149" s="3"/>
      <c r="QOG149" s="3"/>
      <c r="QOH149" s="3"/>
      <c r="QOI149" s="3"/>
      <c r="QOJ149" s="3"/>
      <c r="QOK149" s="3"/>
      <c r="QOL149" s="3"/>
      <c r="QOM149" s="3"/>
      <c r="QON149" s="3"/>
      <c r="QOO149" s="3"/>
      <c r="QOP149" s="3"/>
      <c r="QOQ149" s="3"/>
      <c r="QOR149" s="3"/>
      <c r="QOS149" s="3"/>
      <c r="QOT149" s="3"/>
      <c r="QOU149" s="3"/>
      <c r="QOV149" s="3"/>
      <c r="QOW149" s="3"/>
      <c r="QOX149" s="3"/>
      <c r="QOY149" s="3"/>
      <c r="QOZ149" s="3"/>
      <c r="QPA149" s="3"/>
      <c r="QPB149" s="3"/>
      <c r="QPC149" s="3"/>
      <c r="QPD149" s="3"/>
      <c r="QPE149" s="3"/>
      <c r="QPF149" s="3"/>
      <c r="QPG149" s="3"/>
      <c r="QPH149" s="3"/>
      <c r="QPI149" s="3"/>
      <c r="QPJ149" s="3"/>
      <c r="QPK149" s="3"/>
      <c r="QPL149" s="3"/>
      <c r="QPM149" s="3"/>
      <c r="QPN149" s="3"/>
      <c r="QPO149" s="3"/>
      <c r="QPP149" s="3"/>
      <c r="QPQ149" s="3"/>
      <c r="QPR149" s="3"/>
      <c r="QPS149" s="3"/>
      <c r="QPT149" s="3"/>
      <c r="QPU149" s="3"/>
      <c r="QPV149" s="3"/>
      <c r="QPW149" s="3"/>
      <c r="QPX149" s="3"/>
      <c r="QPY149" s="3"/>
      <c r="QPZ149" s="3"/>
      <c r="QQA149" s="3"/>
      <c r="QQB149" s="3"/>
      <c r="QQC149" s="3"/>
      <c r="QQD149" s="3"/>
      <c r="QQE149" s="3"/>
      <c r="QQF149" s="3"/>
      <c r="QQG149" s="3"/>
      <c r="QQH149" s="3"/>
      <c r="QQI149" s="3"/>
      <c r="QQJ149" s="3"/>
      <c r="QQK149" s="3"/>
      <c r="QQL149" s="3"/>
      <c r="QQM149" s="3"/>
      <c r="QQN149" s="3"/>
      <c r="QQO149" s="3"/>
      <c r="QQP149" s="3"/>
      <c r="QQQ149" s="3"/>
      <c r="QQR149" s="3"/>
      <c r="QQS149" s="3"/>
      <c r="QQT149" s="3"/>
      <c r="QQU149" s="3"/>
      <c r="QQV149" s="3"/>
      <c r="QQW149" s="3"/>
      <c r="QQX149" s="3"/>
      <c r="QQY149" s="3"/>
      <c r="QQZ149" s="3"/>
      <c r="QRA149" s="3"/>
      <c r="QRB149" s="3"/>
      <c r="QRC149" s="3"/>
      <c r="QRD149" s="3"/>
      <c r="QRE149" s="3"/>
      <c r="QRF149" s="3"/>
      <c r="QRG149" s="3"/>
      <c r="QRH149" s="3"/>
      <c r="QRI149" s="3"/>
      <c r="QRJ149" s="3"/>
      <c r="QRK149" s="3"/>
      <c r="QRL149" s="3"/>
      <c r="QRM149" s="3"/>
      <c r="QRN149" s="3"/>
      <c r="QRO149" s="3"/>
      <c r="QRP149" s="3"/>
      <c r="QRQ149" s="3"/>
      <c r="QRR149" s="3"/>
      <c r="QRS149" s="3"/>
      <c r="QRT149" s="3"/>
      <c r="QRU149" s="3"/>
      <c r="QRV149" s="3"/>
      <c r="QRW149" s="3"/>
      <c r="QRX149" s="3"/>
      <c r="QRY149" s="3"/>
      <c r="QRZ149" s="3"/>
      <c r="QSA149" s="3"/>
      <c r="QSB149" s="3"/>
      <c r="QSC149" s="3"/>
      <c r="QSD149" s="3"/>
      <c r="QSE149" s="3"/>
      <c r="QSF149" s="3"/>
      <c r="QSG149" s="3"/>
      <c r="QSH149" s="3"/>
      <c r="QSI149" s="3"/>
      <c r="QSJ149" s="3"/>
      <c r="QSK149" s="3"/>
      <c r="QSL149" s="3"/>
      <c r="QSM149" s="3"/>
      <c r="QSN149" s="3"/>
      <c r="QSO149" s="3"/>
      <c r="QSP149" s="3"/>
      <c r="QSQ149" s="3"/>
      <c r="QSR149" s="3"/>
      <c r="QSS149" s="3"/>
      <c r="QST149" s="3"/>
      <c r="QSU149" s="3"/>
      <c r="QSV149" s="3"/>
      <c r="QSW149" s="3"/>
      <c r="QSX149" s="3"/>
      <c r="QSY149" s="3"/>
      <c r="QSZ149" s="3"/>
      <c r="QTA149" s="3"/>
      <c r="QTB149" s="3"/>
      <c r="QTC149" s="3"/>
      <c r="QTD149" s="3"/>
      <c r="QTE149" s="3"/>
      <c r="QTF149" s="3"/>
      <c r="QTG149" s="3"/>
      <c r="QTH149" s="3"/>
      <c r="QTI149" s="3"/>
      <c r="QTJ149" s="3"/>
      <c r="QTK149" s="3"/>
      <c r="QTL149" s="3"/>
      <c r="QTM149" s="3"/>
      <c r="QTN149" s="3"/>
      <c r="QTO149" s="3"/>
      <c r="QTP149" s="3"/>
      <c r="QTQ149" s="3"/>
      <c r="QTR149" s="3"/>
      <c r="QTS149" s="3"/>
      <c r="QTT149" s="3"/>
      <c r="QTU149" s="3"/>
      <c r="QTV149" s="3"/>
      <c r="QTW149" s="3"/>
      <c r="QTX149" s="3"/>
      <c r="QTY149" s="3"/>
      <c r="QTZ149" s="3"/>
      <c r="QUA149" s="3"/>
      <c r="QUB149" s="3"/>
      <c r="QUC149" s="3"/>
      <c r="QUD149" s="3"/>
      <c r="QUE149" s="3"/>
      <c r="QUF149" s="3"/>
      <c r="QUG149" s="3"/>
      <c r="QUH149" s="3"/>
      <c r="QUI149" s="3"/>
      <c r="QUJ149" s="3"/>
      <c r="QUK149" s="3"/>
      <c r="QUL149" s="3"/>
      <c r="QUM149" s="3"/>
      <c r="QUN149" s="3"/>
      <c r="QUO149" s="3"/>
      <c r="QUP149" s="3"/>
      <c r="QUQ149" s="3"/>
      <c r="QUR149" s="3"/>
      <c r="QUS149" s="3"/>
      <c r="QUT149" s="3"/>
      <c r="QUU149" s="3"/>
      <c r="QUV149" s="3"/>
      <c r="QUW149" s="3"/>
      <c r="QUX149" s="3"/>
      <c r="QUY149" s="3"/>
      <c r="QUZ149" s="3"/>
      <c r="QVA149" s="3"/>
      <c r="QVB149" s="3"/>
      <c r="QVC149" s="3"/>
      <c r="QVD149" s="3"/>
      <c r="QVE149" s="3"/>
      <c r="QVF149" s="3"/>
      <c r="QVG149" s="3"/>
      <c r="QVH149" s="3"/>
      <c r="QVI149" s="3"/>
      <c r="QVJ149" s="3"/>
      <c r="QVK149" s="3"/>
      <c r="QVL149" s="3"/>
      <c r="QVM149" s="3"/>
      <c r="QVN149" s="3"/>
      <c r="QVO149" s="3"/>
      <c r="QVP149" s="3"/>
      <c r="QVQ149" s="3"/>
      <c r="QVR149" s="3"/>
      <c r="QVS149" s="3"/>
      <c r="QVT149" s="3"/>
      <c r="QVU149" s="3"/>
      <c r="QVV149" s="3"/>
      <c r="QVW149" s="3"/>
      <c r="QVX149" s="3"/>
      <c r="QVY149" s="3"/>
      <c r="QVZ149" s="3"/>
      <c r="QWA149" s="3"/>
      <c r="QWB149" s="3"/>
      <c r="QWC149" s="3"/>
      <c r="QWD149" s="3"/>
      <c r="QWE149" s="3"/>
      <c r="QWF149" s="3"/>
      <c r="QWG149" s="3"/>
      <c r="QWH149" s="3"/>
      <c r="QWI149" s="3"/>
      <c r="QWJ149" s="3"/>
      <c r="QWK149" s="3"/>
      <c r="QWL149" s="3"/>
      <c r="QWM149" s="3"/>
      <c r="QWN149" s="3"/>
      <c r="QWO149" s="3"/>
      <c r="QWP149" s="3"/>
      <c r="QWQ149" s="3"/>
      <c r="QWR149" s="3"/>
      <c r="QWS149" s="3"/>
      <c r="QWT149" s="3"/>
      <c r="QWU149" s="3"/>
      <c r="QWV149" s="3"/>
      <c r="QWW149" s="3"/>
      <c r="QWX149" s="3"/>
      <c r="QWY149" s="3"/>
      <c r="QWZ149" s="3"/>
      <c r="QXA149" s="3"/>
      <c r="QXB149" s="3"/>
      <c r="QXC149" s="3"/>
      <c r="QXD149" s="3"/>
      <c r="QXE149" s="3"/>
      <c r="QXF149" s="3"/>
      <c r="QXG149" s="3"/>
      <c r="QXH149" s="3"/>
      <c r="QXI149" s="3"/>
      <c r="QXJ149" s="3"/>
      <c r="QXK149" s="3"/>
      <c r="QXL149" s="3"/>
      <c r="QXM149" s="3"/>
      <c r="QXN149" s="3"/>
      <c r="QXO149" s="3"/>
      <c r="QXP149" s="3"/>
      <c r="QXQ149" s="3"/>
      <c r="QXR149" s="3"/>
      <c r="QXS149" s="3"/>
      <c r="QXT149" s="3"/>
      <c r="QXU149" s="3"/>
      <c r="QXV149" s="3"/>
      <c r="QXW149" s="3"/>
      <c r="QXX149" s="3"/>
      <c r="QXY149" s="3"/>
      <c r="QXZ149" s="3"/>
      <c r="QYA149" s="3"/>
      <c r="QYB149" s="3"/>
      <c r="QYC149" s="3"/>
      <c r="QYD149" s="3"/>
      <c r="QYE149" s="3"/>
      <c r="QYF149" s="3"/>
      <c r="QYG149" s="3"/>
      <c r="QYH149" s="3"/>
      <c r="QYI149" s="3"/>
      <c r="QYJ149" s="3"/>
      <c r="QYK149" s="3"/>
      <c r="QYL149" s="3"/>
      <c r="QYM149" s="3"/>
      <c r="QYN149" s="3"/>
      <c r="QYO149" s="3"/>
      <c r="QYP149" s="3"/>
      <c r="QYQ149" s="3"/>
      <c r="QYR149" s="3"/>
      <c r="QYS149" s="3"/>
      <c r="QYT149" s="3"/>
      <c r="QYU149" s="3"/>
      <c r="QYV149" s="3"/>
      <c r="QYW149" s="3"/>
      <c r="QYX149" s="3"/>
      <c r="QYY149" s="3"/>
      <c r="QYZ149" s="3"/>
      <c r="QZA149" s="3"/>
      <c r="QZB149" s="3"/>
      <c r="QZC149" s="3"/>
      <c r="QZD149" s="3"/>
      <c r="QZE149" s="3"/>
      <c r="QZF149" s="3"/>
      <c r="QZG149" s="3"/>
      <c r="QZH149" s="3"/>
      <c r="QZI149" s="3"/>
      <c r="QZJ149" s="3"/>
      <c r="QZK149" s="3"/>
      <c r="QZL149" s="3"/>
      <c r="QZM149" s="3"/>
      <c r="QZN149" s="3"/>
      <c r="QZO149" s="3"/>
      <c r="QZP149" s="3"/>
      <c r="QZQ149" s="3"/>
      <c r="QZR149" s="3"/>
      <c r="QZS149" s="3"/>
      <c r="QZT149" s="3"/>
      <c r="QZU149" s="3"/>
      <c r="QZV149" s="3"/>
      <c r="QZW149" s="3"/>
      <c r="QZX149" s="3"/>
      <c r="QZY149" s="3"/>
      <c r="QZZ149" s="3"/>
      <c r="RAA149" s="3"/>
      <c r="RAB149" s="3"/>
      <c r="RAC149" s="3"/>
      <c r="RAD149" s="3"/>
      <c r="RAE149" s="3"/>
      <c r="RAF149" s="3"/>
      <c r="RAG149" s="3"/>
      <c r="RAH149" s="3"/>
      <c r="RAI149" s="3"/>
      <c r="RAJ149" s="3"/>
      <c r="RAK149" s="3"/>
      <c r="RAL149" s="3"/>
      <c r="RAM149" s="3"/>
      <c r="RAN149" s="3"/>
      <c r="RAO149" s="3"/>
      <c r="RAP149" s="3"/>
      <c r="RAQ149" s="3"/>
      <c r="RAR149" s="3"/>
      <c r="RAS149" s="3"/>
      <c r="RAT149" s="3"/>
      <c r="RAU149" s="3"/>
      <c r="RAV149" s="3"/>
      <c r="RAW149" s="3"/>
      <c r="RAX149" s="3"/>
      <c r="RAY149" s="3"/>
      <c r="RAZ149" s="3"/>
      <c r="RBA149" s="3"/>
      <c r="RBB149" s="3"/>
      <c r="RBC149" s="3"/>
      <c r="RBD149" s="3"/>
      <c r="RBE149" s="3"/>
      <c r="RBF149" s="3"/>
      <c r="RBG149" s="3"/>
      <c r="RBH149" s="3"/>
      <c r="RBI149" s="3"/>
      <c r="RBJ149" s="3"/>
      <c r="RBK149" s="3"/>
      <c r="RBL149" s="3"/>
      <c r="RBM149" s="3"/>
      <c r="RBN149" s="3"/>
      <c r="RBO149" s="3"/>
      <c r="RBP149" s="3"/>
      <c r="RBQ149" s="3"/>
      <c r="RBR149" s="3"/>
      <c r="RBS149" s="3"/>
      <c r="RBT149" s="3"/>
      <c r="RBU149" s="3"/>
      <c r="RBV149" s="3"/>
      <c r="RBW149" s="3"/>
      <c r="RBX149" s="3"/>
      <c r="RBY149" s="3"/>
      <c r="RBZ149" s="3"/>
      <c r="RCA149" s="3"/>
      <c r="RCB149" s="3"/>
      <c r="RCC149" s="3"/>
      <c r="RCD149" s="3"/>
      <c r="RCE149" s="3"/>
      <c r="RCF149" s="3"/>
      <c r="RCG149" s="3"/>
      <c r="RCH149" s="3"/>
      <c r="RCI149" s="3"/>
      <c r="RCJ149" s="3"/>
      <c r="RCK149" s="3"/>
      <c r="RCL149" s="3"/>
      <c r="RCM149" s="3"/>
      <c r="RCN149" s="3"/>
      <c r="RCO149" s="3"/>
      <c r="RCP149" s="3"/>
      <c r="RCQ149" s="3"/>
      <c r="RCR149" s="3"/>
      <c r="RCS149" s="3"/>
      <c r="RCT149" s="3"/>
      <c r="RCU149" s="3"/>
      <c r="RCV149" s="3"/>
      <c r="RCW149" s="3"/>
      <c r="RCX149" s="3"/>
      <c r="RCY149" s="3"/>
      <c r="RCZ149" s="3"/>
      <c r="RDA149" s="3"/>
      <c r="RDB149" s="3"/>
      <c r="RDC149" s="3"/>
      <c r="RDD149" s="3"/>
      <c r="RDE149" s="3"/>
      <c r="RDF149" s="3"/>
      <c r="RDG149" s="3"/>
      <c r="RDH149" s="3"/>
      <c r="RDI149" s="3"/>
      <c r="RDJ149" s="3"/>
      <c r="RDK149" s="3"/>
      <c r="RDL149" s="3"/>
      <c r="RDM149" s="3"/>
      <c r="RDN149" s="3"/>
      <c r="RDO149" s="3"/>
      <c r="RDP149" s="3"/>
      <c r="RDQ149" s="3"/>
      <c r="RDR149" s="3"/>
      <c r="RDS149" s="3"/>
      <c r="RDT149" s="3"/>
      <c r="RDU149" s="3"/>
      <c r="RDV149" s="3"/>
      <c r="RDW149" s="3"/>
      <c r="RDX149" s="3"/>
      <c r="RDY149" s="3"/>
      <c r="RDZ149" s="3"/>
      <c r="REA149" s="3"/>
      <c r="REB149" s="3"/>
      <c r="REC149" s="3"/>
      <c r="RED149" s="3"/>
      <c r="REE149" s="3"/>
      <c r="REF149" s="3"/>
      <c r="REG149" s="3"/>
      <c r="REH149" s="3"/>
      <c r="REI149" s="3"/>
      <c r="REJ149" s="3"/>
      <c r="REK149" s="3"/>
      <c r="REL149" s="3"/>
      <c r="REM149" s="3"/>
      <c r="REN149" s="3"/>
      <c r="REO149" s="3"/>
      <c r="REP149" s="3"/>
      <c r="REQ149" s="3"/>
      <c r="RER149" s="3"/>
      <c r="RES149" s="3"/>
      <c r="RET149" s="3"/>
      <c r="REU149" s="3"/>
      <c r="REV149" s="3"/>
      <c r="REW149" s="3"/>
      <c r="REX149" s="3"/>
      <c r="REY149" s="3"/>
      <c r="REZ149" s="3"/>
      <c r="RFA149" s="3"/>
      <c r="RFB149" s="3"/>
      <c r="RFC149" s="3"/>
      <c r="RFD149" s="3"/>
      <c r="RFE149" s="3"/>
      <c r="RFF149" s="3"/>
      <c r="RFG149" s="3"/>
      <c r="RFH149" s="3"/>
      <c r="RFI149" s="3"/>
      <c r="RFJ149" s="3"/>
      <c r="RFK149" s="3"/>
      <c r="RFL149" s="3"/>
      <c r="RFM149" s="3"/>
      <c r="RFN149" s="3"/>
      <c r="RFO149" s="3"/>
      <c r="RFP149" s="3"/>
      <c r="RFQ149" s="3"/>
      <c r="RFR149" s="3"/>
      <c r="RFS149" s="3"/>
      <c r="RFT149" s="3"/>
      <c r="RFU149" s="3"/>
      <c r="RFV149" s="3"/>
      <c r="RFW149" s="3"/>
      <c r="RFX149" s="3"/>
      <c r="RFY149" s="3"/>
      <c r="RFZ149" s="3"/>
      <c r="RGA149" s="3"/>
      <c r="RGB149" s="3"/>
      <c r="RGC149" s="3"/>
      <c r="RGD149" s="3"/>
      <c r="RGE149" s="3"/>
      <c r="RGF149" s="3"/>
      <c r="RGG149" s="3"/>
      <c r="RGH149" s="3"/>
      <c r="RGI149" s="3"/>
      <c r="RGJ149" s="3"/>
      <c r="RGK149" s="3"/>
      <c r="RGL149" s="3"/>
      <c r="RGM149" s="3"/>
      <c r="RGN149" s="3"/>
      <c r="RGO149" s="3"/>
      <c r="RGP149" s="3"/>
      <c r="RGQ149" s="3"/>
      <c r="RGR149" s="3"/>
      <c r="RGS149" s="3"/>
      <c r="RGT149" s="3"/>
      <c r="RGU149" s="3"/>
      <c r="RGV149" s="3"/>
      <c r="RGW149" s="3"/>
      <c r="RGX149" s="3"/>
      <c r="RGY149" s="3"/>
      <c r="RGZ149" s="3"/>
      <c r="RHA149" s="3"/>
      <c r="RHB149" s="3"/>
      <c r="RHC149" s="3"/>
      <c r="RHD149" s="3"/>
      <c r="RHE149" s="3"/>
      <c r="RHF149" s="3"/>
      <c r="RHG149" s="3"/>
      <c r="RHH149" s="3"/>
      <c r="RHI149" s="3"/>
      <c r="RHJ149" s="3"/>
      <c r="RHK149" s="3"/>
      <c r="RHL149" s="3"/>
      <c r="RHM149" s="3"/>
      <c r="RHN149" s="3"/>
      <c r="RHO149" s="3"/>
      <c r="RHP149" s="3"/>
      <c r="RHQ149" s="3"/>
      <c r="RHR149" s="3"/>
      <c r="RHS149" s="3"/>
      <c r="RHT149" s="3"/>
      <c r="RHU149" s="3"/>
      <c r="RHV149" s="3"/>
      <c r="RHW149" s="3"/>
      <c r="RHX149" s="3"/>
      <c r="RHY149" s="3"/>
      <c r="RHZ149" s="3"/>
      <c r="RIA149" s="3"/>
      <c r="RIB149" s="3"/>
      <c r="RIC149" s="3"/>
      <c r="RID149" s="3"/>
      <c r="RIE149" s="3"/>
      <c r="RIF149" s="3"/>
      <c r="RIG149" s="3"/>
      <c r="RIH149" s="3"/>
      <c r="RII149" s="3"/>
      <c r="RIJ149" s="3"/>
      <c r="RIK149" s="3"/>
      <c r="RIL149" s="3"/>
      <c r="RIM149" s="3"/>
      <c r="RIN149" s="3"/>
      <c r="RIO149" s="3"/>
      <c r="RIP149" s="3"/>
      <c r="RIQ149" s="3"/>
      <c r="RIR149" s="3"/>
      <c r="RIS149" s="3"/>
      <c r="RIT149" s="3"/>
      <c r="RIU149" s="3"/>
      <c r="RIV149" s="3"/>
      <c r="RIW149" s="3"/>
      <c r="RIX149" s="3"/>
      <c r="RIY149" s="3"/>
      <c r="RIZ149" s="3"/>
      <c r="RJA149" s="3"/>
      <c r="RJB149" s="3"/>
      <c r="RJC149" s="3"/>
      <c r="RJD149" s="3"/>
      <c r="RJE149" s="3"/>
      <c r="RJF149" s="3"/>
      <c r="RJG149" s="3"/>
      <c r="RJH149" s="3"/>
      <c r="RJI149" s="3"/>
      <c r="RJJ149" s="3"/>
      <c r="RJK149" s="3"/>
      <c r="RJL149" s="3"/>
      <c r="RJM149" s="3"/>
      <c r="RJN149" s="3"/>
      <c r="RJO149" s="3"/>
      <c r="RJP149" s="3"/>
      <c r="RJQ149" s="3"/>
      <c r="RJR149" s="3"/>
      <c r="RJS149" s="3"/>
      <c r="RJT149" s="3"/>
      <c r="RJU149" s="3"/>
      <c r="RJV149" s="3"/>
      <c r="RJW149" s="3"/>
      <c r="RJX149" s="3"/>
      <c r="RJY149" s="3"/>
      <c r="RJZ149" s="3"/>
      <c r="RKA149" s="3"/>
      <c r="RKB149" s="3"/>
      <c r="RKC149" s="3"/>
      <c r="RKD149" s="3"/>
      <c r="RKE149" s="3"/>
      <c r="RKF149" s="3"/>
      <c r="RKG149" s="3"/>
      <c r="RKH149" s="3"/>
      <c r="RKI149" s="3"/>
      <c r="RKJ149" s="3"/>
      <c r="RKK149" s="3"/>
      <c r="RKL149" s="3"/>
    </row>
    <row r="150" spans="1:12466" ht="12.75" customHeight="1">
      <c r="A150" s="2">
        <v>6116</v>
      </c>
      <c r="B150" s="2" t="s">
        <v>349</v>
      </c>
      <c r="C150" s="2" t="s">
        <v>13</v>
      </c>
      <c r="D150" s="2" t="s">
        <v>7</v>
      </c>
      <c r="E150" s="2" t="str">
        <f t="shared" si="130"/>
        <v>Mawal  Mint 50g</v>
      </c>
      <c r="F150" s="41">
        <v>35</v>
      </c>
      <c r="G150" s="10">
        <v>10</v>
      </c>
      <c r="H150" s="10">
        <v>17</v>
      </c>
      <c r="I150" s="10">
        <v>30</v>
      </c>
      <c r="J150" s="10">
        <v>10</v>
      </c>
      <c r="K150" s="10"/>
      <c r="L150" s="10">
        <v>1</v>
      </c>
      <c r="M150" s="10"/>
      <c r="N150" s="10">
        <v>6</v>
      </c>
      <c r="O150" s="8"/>
      <c r="P150" s="8"/>
      <c r="Q150" s="8">
        <v>1</v>
      </c>
      <c r="R150" s="8">
        <f t="shared" si="128"/>
        <v>110</v>
      </c>
      <c r="S150" s="34">
        <f t="shared" si="129"/>
        <v>1.3485515330579018E-4</v>
      </c>
      <c r="T150" s="8" t="str">
        <f t="shared" si="110"/>
        <v>Mawal  Mint 50g</v>
      </c>
      <c r="U150" s="82">
        <v>6</v>
      </c>
      <c r="V150" s="8">
        <f t="shared" si="111"/>
        <v>210</v>
      </c>
      <c r="W150" s="8">
        <f t="shared" si="112"/>
        <v>60</v>
      </c>
      <c r="X150" s="8">
        <f t="shared" si="113"/>
        <v>102</v>
      </c>
      <c r="Y150" s="8">
        <f t="shared" si="114"/>
        <v>180</v>
      </c>
      <c r="Z150" s="8">
        <f t="shared" si="115"/>
        <v>60</v>
      </c>
      <c r="AA150" s="8">
        <f t="shared" si="116"/>
        <v>0</v>
      </c>
      <c r="AB150" s="8">
        <f t="shared" si="117"/>
        <v>6</v>
      </c>
      <c r="AC150" s="8">
        <f t="shared" si="118"/>
        <v>0</v>
      </c>
      <c r="AD150" s="8">
        <f t="shared" si="119"/>
        <v>36</v>
      </c>
      <c r="AE150" s="8">
        <f t="shared" si="120"/>
        <v>0</v>
      </c>
      <c r="AF150" s="8">
        <f t="shared" si="121"/>
        <v>0</v>
      </c>
      <c r="AG150" s="8">
        <f t="shared" si="122"/>
        <v>6</v>
      </c>
      <c r="AH150" s="10">
        <f t="shared" si="123"/>
        <v>660</v>
      </c>
      <c r="AI150" s="10" t="s">
        <v>13</v>
      </c>
      <c r="AJ150" s="8" t="str">
        <f t="shared" si="124"/>
        <v>Mawal  Mint</v>
      </c>
      <c r="AK150" s="8">
        <f t="shared" si="125"/>
        <v>110</v>
      </c>
      <c r="AL150" s="10">
        <f t="shared" si="126"/>
        <v>660</v>
      </c>
      <c r="AM150" s="44">
        <f t="shared" si="127"/>
        <v>1.0442395238647494E-4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  <c r="AAA150" s="3"/>
      <c r="AAB150" s="3"/>
      <c r="AAC150" s="3"/>
      <c r="AAD150" s="3"/>
      <c r="AAE150" s="3"/>
      <c r="AAF150" s="3"/>
      <c r="AAG150" s="3"/>
      <c r="AAH150" s="3"/>
      <c r="AAI150" s="3"/>
      <c r="AAJ150" s="3"/>
      <c r="AAK150" s="3"/>
      <c r="AAL150" s="3"/>
      <c r="AAM150" s="3"/>
      <c r="AAN150" s="3"/>
      <c r="AAO150" s="3"/>
      <c r="AAP150" s="3"/>
      <c r="AAQ150" s="3"/>
      <c r="AAR150" s="3"/>
      <c r="AAS150" s="3"/>
      <c r="AAT150" s="3"/>
      <c r="AAU150" s="3"/>
      <c r="AAV150" s="3"/>
      <c r="AAW150" s="3"/>
      <c r="AAX150" s="3"/>
      <c r="AAY150" s="3"/>
      <c r="AAZ150" s="3"/>
      <c r="ABA150" s="3"/>
      <c r="ABB150" s="3"/>
      <c r="ABC150" s="3"/>
      <c r="ABD150" s="3"/>
      <c r="ABE150" s="3"/>
      <c r="ABF150" s="3"/>
      <c r="ABG150" s="3"/>
      <c r="ABH150" s="3"/>
      <c r="ABI150" s="3"/>
      <c r="ABJ150" s="3"/>
      <c r="ABK150" s="3"/>
      <c r="ABL150" s="3"/>
      <c r="ABM150" s="3"/>
      <c r="ABN150" s="3"/>
      <c r="ABO150" s="3"/>
      <c r="ABP150" s="3"/>
      <c r="ABQ150" s="3"/>
      <c r="ABR150" s="3"/>
      <c r="ABS150" s="3"/>
      <c r="ABT150" s="3"/>
      <c r="ABU150" s="3"/>
      <c r="ABV150" s="3"/>
      <c r="ABW150" s="3"/>
      <c r="ABX150" s="3"/>
      <c r="ABY150" s="3"/>
      <c r="ABZ150" s="3"/>
      <c r="ACA150" s="3"/>
      <c r="ACB150" s="3"/>
      <c r="ACC150" s="3"/>
      <c r="ACD150" s="3"/>
      <c r="ACE150" s="3"/>
      <c r="ACF150" s="3"/>
      <c r="ACG150" s="3"/>
      <c r="ACH150" s="3"/>
      <c r="ACI150" s="3"/>
      <c r="ACJ150" s="3"/>
      <c r="ACK150" s="3"/>
      <c r="ACL150" s="3"/>
      <c r="ACM150" s="3"/>
      <c r="ACN150" s="3"/>
      <c r="ACO150" s="3"/>
      <c r="ACP150" s="3"/>
      <c r="ACQ150" s="3"/>
      <c r="ACR150" s="3"/>
      <c r="ACS150" s="3"/>
      <c r="ACT150" s="3"/>
      <c r="ACU150" s="3"/>
      <c r="ACV150" s="3"/>
      <c r="ACW150" s="3"/>
      <c r="ACX150" s="3"/>
      <c r="ACY150" s="3"/>
      <c r="ACZ150" s="3"/>
      <c r="ADA150" s="3"/>
      <c r="ADB150" s="3"/>
      <c r="ADC150" s="3"/>
      <c r="ADD150" s="3"/>
      <c r="ADE150" s="3"/>
      <c r="ADF150" s="3"/>
      <c r="ADG150" s="3"/>
      <c r="ADH150" s="3"/>
      <c r="ADI150" s="3"/>
      <c r="ADJ150" s="3"/>
      <c r="ADK150" s="3"/>
      <c r="ADL150" s="3"/>
      <c r="ADM150" s="3"/>
      <c r="ADN150" s="3"/>
      <c r="ADO150" s="3"/>
      <c r="ADP150" s="3"/>
      <c r="ADQ150" s="3"/>
      <c r="ADR150" s="3"/>
      <c r="ADS150" s="3"/>
      <c r="ADT150" s="3"/>
      <c r="ADU150" s="3"/>
      <c r="ADV150" s="3"/>
      <c r="ADW150" s="3"/>
      <c r="ADX150" s="3"/>
      <c r="ADY150" s="3"/>
      <c r="ADZ150" s="3"/>
      <c r="AEA150" s="3"/>
      <c r="AEB150" s="3"/>
      <c r="AEC150" s="3"/>
      <c r="AED150" s="3"/>
      <c r="AEE150" s="3"/>
      <c r="AEF150" s="3"/>
      <c r="AEG150" s="3"/>
      <c r="AEH150" s="3"/>
      <c r="AEI150" s="3"/>
      <c r="AEJ150" s="3"/>
      <c r="AEK150" s="3"/>
      <c r="AEL150" s="3"/>
      <c r="AEM150" s="3"/>
      <c r="AEN150" s="3"/>
      <c r="AEO150" s="3"/>
      <c r="AEP150" s="3"/>
      <c r="AEQ150" s="3"/>
      <c r="AER150" s="3"/>
      <c r="AES150" s="3"/>
      <c r="AET150" s="3"/>
      <c r="AEU150" s="3"/>
      <c r="AEV150" s="3"/>
      <c r="AEW150" s="3"/>
      <c r="AEX150" s="3"/>
      <c r="AEY150" s="3"/>
      <c r="AEZ150" s="3"/>
      <c r="AFA150" s="3"/>
      <c r="AFB150" s="3"/>
      <c r="AFC150" s="3"/>
      <c r="AFD150" s="3"/>
      <c r="AFE150" s="3"/>
      <c r="AFF150" s="3"/>
      <c r="AFG150" s="3"/>
      <c r="AFH150" s="3"/>
      <c r="AFI150" s="3"/>
      <c r="AFJ150" s="3"/>
      <c r="AFK150" s="3"/>
      <c r="AFL150" s="3"/>
      <c r="AFM150" s="3"/>
      <c r="AFN150" s="3"/>
      <c r="AFO150" s="3"/>
      <c r="AFP150" s="3"/>
      <c r="AFQ150" s="3"/>
      <c r="AFR150" s="3"/>
      <c r="AFS150" s="3"/>
      <c r="AFT150" s="3"/>
      <c r="AFU150" s="3"/>
      <c r="AFV150" s="3"/>
      <c r="AFW150" s="3"/>
      <c r="AFX150" s="3"/>
      <c r="AFY150" s="3"/>
      <c r="AFZ150" s="3"/>
      <c r="AGA150" s="3"/>
      <c r="AGB150" s="3"/>
      <c r="AGC150" s="3"/>
      <c r="AGD150" s="3"/>
      <c r="AGE150" s="3"/>
      <c r="AGF150" s="3"/>
      <c r="AGG150" s="3"/>
      <c r="AGH150" s="3"/>
      <c r="AGI150" s="3"/>
      <c r="AGJ150" s="3"/>
      <c r="AGK150" s="3"/>
      <c r="AGL150" s="3"/>
      <c r="AGM150" s="3"/>
      <c r="AGN150" s="3"/>
      <c r="AGO150" s="3"/>
      <c r="AGP150" s="3"/>
      <c r="AGQ150" s="3"/>
      <c r="AGR150" s="3"/>
      <c r="AGS150" s="3"/>
      <c r="AGT150" s="3"/>
      <c r="AGU150" s="3"/>
      <c r="AGV150" s="3"/>
      <c r="AGW150" s="3"/>
      <c r="AGX150" s="3"/>
      <c r="AGY150" s="3"/>
      <c r="AGZ150" s="3"/>
      <c r="AHA150" s="3"/>
      <c r="AHB150" s="3"/>
      <c r="AHC150" s="3"/>
      <c r="AHD150" s="3"/>
      <c r="AHE150" s="3"/>
      <c r="AHF150" s="3"/>
      <c r="AHG150" s="3"/>
      <c r="AHH150" s="3"/>
      <c r="AHI150" s="3"/>
      <c r="AHJ150" s="3"/>
      <c r="AHK150" s="3"/>
      <c r="AHL150" s="3"/>
      <c r="AHM150" s="3"/>
      <c r="AHN150" s="3"/>
      <c r="AHO150" s="3"/>
      <c r="AHP150" s="3"/>
      <c r="AHQ150" s="3"/>
      <c r="AHR150" s="3"/>
      <c r="AHS150" s="3"/>
      <c r="AHT150" s="3"/>
      <c r="AHU150" s="3"/>
      <c r="AHV150" s="3"/>
      <c r="AHW150" s="3"/>
      <c r="AHX150" s="3"/>
      <c r="AHY150" s="3"/>
      <c r="AHZ150" s="3"/>
      <c r="AIA150" s="3"/>
      <c r="AIB150" s="3"/>
      <c r="AIC150" s="3"/>
      <c r="AID150" s="3"/>
      <c r="AIE150" s="3"/>
      <c r="AIF150" s="3"/>
      <c r="AIG150" s="3"/>
      <c r="AIH150" s="3"/>
      <c r="AII150" s="3"/>
      <c r="AIJ150" s="3"/>
      <c r="AIK150" s="3"/>
      <c r="AIL150" s="3"/>
      <c r="AIM150" s="3"/>
      <c r="AIN150" s="3"/>
      <c r="AIO150" s="3"/>
      <c r="AIP150" s="3"/>
      <c r="AIQ150" s="3"/>
      <c r="AIR150" s="3"/>
      <c r="AIS150" s="3"/>
      <c r="AIT150" s="3"/>
      <c r="AIU150" s="3"/>
      <c r="AIV150" s="3"/>
      <c r="AIW150" s="3"/>
      <c r="AIX150" s="3"/>
      <c r="AIY150" s="3"/>
      <c r="AIZ150" s="3"/>
      <c r="AJA150" s="3"/>
      <c r="AJB150" s="3"/>
      <c r="AJC150" s="3"/>
      <c r="AJD150" s="3"/>
      <c r="AJE150" s="3"/>
      <c r="AJF150" s="3"/>
      <c r="AJG150" s="3"/>
      <c r="AJH150" s="3"/>
      <c r="AJI150" s="3"/>
      <c r="AJJ150" s="3"/>
      <c r="AJK150" s="3"/>
      <c r="AJL150" s="3"/>
      <c r="AJM150" s="3"/>
      <c r="AJN150" s="3"/>
      <c r="AJO150" s="3"/>
      <c r="AJP150" s="3"/>
      <c r="AJQ150" s="3"/>
      <c r="AJR150" s="3"/>
      <c r="AJS150" s="3"/>
      <c r="AJT150" s="3"/>
      <c r="AJU150" s="3"/>
      <c r="AJV150" s="3"/>
      <c r="AJW150" s="3"/>
      <c r="AJX150" s="3"/>
      <c r="AJY150" s="3"/>
      <c r="AJZ150" s="3"/>
      <c r="AKA150" s="3"/>
      <c r="AKB150" s="3"/>
      <c r="AKC150" s="3"/>
      <c r="AKD150" s="3"/>
      <c r="AKE150" s="3"/>
      <c r="AKF150" s="3"/>
      <c r="AKG150" s="3"/>
      <c r="AKH150" s="3"/>
      <c r="AKI150" s="3"/>
      <c r="AKJ150" s="3"/>
      <c r="AKK150" s="3"/>
      <c r="AKL150" s="3"/>
      <c r="AKM150" s="3"/>
      <c r="AKN150" s="3"/>
      <c r="AKO150" s="3"/>
      <c r="AKP150" s="3"/>
      <c r="AKQ150" s="3"/>
      <c r="AKR150" s="3"/>
      <c r="AKS150" s="3"/>
      <c r="AKT150" s="3"/>
      <c r="AKU150" s="3"/>
      <c r="AKV150" s="3"/>
      <c r="AKW150" s="3"/>
      <c r="AKX150" s="3"/>
      <c r="AKY150" s="3"/>
      <c r="AKZ150" s="3"/>
      <c r="ALA150" s="3"/>
      <c r="ALB150" s="3"/>
      <c r="ALC150" s="3"/>
      <c r="ALD150" s="3"/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3"/>
      <c r="ANB150" s="3"/>
      <c r="ANC150" s="3"/>
      <c r="AND150" s="3"/>
      <c r="ANE150" s="3"/>
      <c r="ANF150" s="3"/>
      <c r="ANG150" s="3"/>
      <c r="ANH150" s="3"/>
      <c r="ANI150" s="3"/>
      <c r="ANJ150" s="3"/>
      <c r="ANK150" s="3"/>
      <c r="ANL150" s="3"/>
      <c r="ANM150" s="3"/>
      <c r="ANN150" s="3"/>
      <c r="ANO150" s="3"/>
      <c r="ANP150" s="3"/>
      <c r="ANQ150" s="3"/>
      <c r="ANR150" s="3"/>
      <c r="ANS150" s="3"/>
      <c r="ANT150" s="3"/>
      <c r="ANU150" s="3"/>
      <c r="ANV150" s="3"/>
      <c r="ANW150" s="3"/>
      <c r="ANX150" s="3"/>
      <c r="ANY150" s="3"/>
      <c r="ANZ150" s="3"/>
      <c r="AOA150" s="3"/>
      <c r="AOB150" s="3"/>
      <c r="AOC150" s="3"/>
      <c r="AOD150" s="3"/>
      <c r="AOE150" s="3"/>
      <c r="AOF150" s="3"/>
      <c r="AOG150" s="3"/>
      <c r="AOH150" s="3"/>
      <c r="AOI150" s="3"/>
      <c r="AOJ150" s="3"/>
      <c r="AOK150" s="3"/>
      <c r="AOL150" s="3"/>
      <c r="AOM150" s="3"/>
      <c r="AON150" s="3"/>
      <c r="AOO150" s="3"/>
      <c r="AOP150" s="3"/>
      <c r="AOQ150" s="3"/>
      <c r="AOR150" s="3"/>
      <c r="AOS150" s="3"/>
      <c r="AOT150" s="3"/>
      <c r="AOU150" s="3"/>
      <c r="AOV150" s="3"/>
      <c r="AOW150" s="3"/>
      <c r="AOX150" s="3"/>
      <c r="AOY150" s="3"/>
      <c r="AOZ150" s="3"/>
      <c r="APA150" s="3"/>
      <c r="APB150" s="3"/>
      <c r="APC150" s="3"/>
      <c r="APD150" s="3"/>
      <c r="APE150" s="3"/>
      <c r="APF150" s="3"/>
      <c r="APG150" s="3"/>
      <c r="APH150" s="3"/>
      <c r="API150" s="3"/>
      <c r="APJ150" s="3"/>
      <c r="APK150" s="3"/>
      <c r="APL150" s="3"/>
      <c r="APM150" s="3"/>
      <c r="APN150" s="3"/>
      <c r="APO150" s="3"/>
      <c r="APP150" s="3"/>
      <c r="APQ150" s="3"/>
      <c r="APR150" s="3"/>
      <c r="APS150" s="3"/>
      <c r="APT150" s="3"/>
      <c r="APU150" s="3"/>
      <c r="APV150" s="3"/>
      <c r="APW150" s="3"/>
      <c r="APX150" s="3"/>
      <c r="APY150" s="3"/>
      <c r="APZ150" s="3"/>
      <c r="AQA150" s="3"/>
      <c r="AQB150" s="3"/>
      <c r="AQC150" s="3"/>
      <c r="AQD150" s="3"/>
      <c r="AQE150" s="3"/>
      <c r="AQF150" s="3"/>
      <c r="AQG150" s="3"/>
      <c r="AQH150" s="3"/>
      <c r="AQI150" s="3"/>
      <c r="AQJ150" s="3"/>
      <c r="AQK150" s="3"/>
      <c r="AQL150" s="3"/>
      <c r="AQM150" s="3"/>
      <c r="AQN150" s="3"/>
      <c r="AQO150" s="3"/>
      <c r="AQP150" s="3"/>
      <c r="AQQ150" s="3"/>
      <c r="AQR150" s="3"/>
      <c r="AQS150" s="3"/>
      <c r="AQT150" s="3"/>
      <c r="AQU150" s="3"/>
      <c r="AQV150" s="3"/>
      <c r="AQW150" s="3"/>
      <c r="AQX150" s="3"/>
      <c r="AQY150" s="3"/>
      <c r="AQZ150" s="3"/>
      <c r="ARA150" s="3"/>
      <c r="ARB150" s="3"/>
      <c r="ARC150" s="3"/>
      <c r="ARD150" s="3"/>
      <c r="ARE150" s="3"/>
      <c r="ARF150" s="3"/>
      <c r="ARG150" s="3"/>
      <c r="ARH150" s="3"/>
      <c r="ARI150" s="3"/>
      <c r="ARJ150" s="3"/>
      <c r="ARK150" s="3"/>
      <c r="ARL150" s="3"/>
      <c r="ARM150" s="3"/>
      <c r="ARN150" s="3"/>
      <c r="ARO150" s="3"/>
      <c r="ARP150" s="3"/>
      <c r="ARQ150" s="3"/>
      <c r="ARR150" s="3"/>
      <c r="ARS150" s="3"/>
      <c r="ART150" s="3"/>
      <c r="ARU150" s="3"/>
      <c r="ARV150" s="3"/>
      <c r="ARW150" s="3"/>
      <c r="ARX150" s="3"/>
      <c r="ARY150" s="3"/>
      <c r="ARZ150" s="3"/>
      <c r="ASA150" s="3"/>
      <c r="ASB150" s="3"/>
      <c r="ASC150" s="3"/>
      <c r="ASD150" s="3"/>
      <c r="ASE150" s="3"/>
      <c r="ASF150" s="3"/>
      <c r="ASG150" s="3"/>
      <c r="ASH150" s="3"/>
      <c r="ASI150" s="3"/>
      <c r="ASJ150" s="3"/>
      <c r="ASK150" s="3"/>
      <c r="ASL150" s="3"/>
      <c r="ASM150" s="3"/>
      <c r="ASN150" s="3"/>
      <c r="ASO150" s="3"/>
      <c r="ASP150" s="3"/>
      <c r="ASQ150" s="3"/>
      <c r="ASR150" s="3"/>
      <c r="ASS150" s="3"/>
      <c r="AST150" s="3"/>
      <c r="ASU150" s="3"/>
      <c r="ASV150" s="3"/>
      <c r="ASW150" s="3"/>
      <c r="ASX150" s="3"/>
      <c r="ASY150" s="3"/>
      <c r="ASZ150" s="3"/>
      <c r="ATA150" s="3"/>
      <c r="ATB150" s="3"/>
      <c r="ATC150" s="3"/>
      <c r="ATD150" s="3"/>
      <c r="ATE150" s="3"/>
      <c r="ATF150" s="3"/>
      <c r="ATG150" s="3"/>
      <c r="ATH150" s="3"/>
      <c r="ATI150" s="3"/>
      <c r="ATJ150" s="3"/>
      <c r="ATK150" s="3"/>
      <c r="ATL150" s="3"/>
      <c r="ATM150" s="3"/>
      <c r="ATN150" s="3"/>
      <c r="ATO150" s="3"/>
      <c r="ATP150" s="3"/>
      <c r="ATQ150" s="3"/>
      <c r="ATR150" s="3"/>
      <c r="ATS150" s="3"/>
      <c r="ATT150" s="3"/>
      <c r="ATU150" s="3"/>
      <c r="ATV150" s="3"/>
      <c r="ATW150" s="3"/>
      <c r="ATX150" s="3"/>
      <c r="ATY150" s="3"/>
      <c r="ATZ150" s="3"/>
      <c r="AUA150" s="3"/>
      <c r="AUB150" s="3"/>
      <c r="AUC150" s="3"/>
      <c r="AUD150" s="3"/>
      <c r="AUE150" s="3"/>
      <c r="AUF150" s="3"/>
      <c r="AUG150" s="3"/>
      <c r="AUH150" s="3"/>
      <c r="AUI150" s="3"/>
      <c r="AUJ150" s="3"/>
      <c r="AUK150" s="3"/>
      <c r="AUL150" s="3"/>
      <c r="AUM150" s="3"/>
      <c r="AUN150" s="3"/>
      <c r="AUO150" s="3"/>
      <c r="AUP150" s="3"/>
      <c r="AUQ150" s="3"/>
      <c r="AUR150" s="3"/>
      <c r="AUS150" s="3"/>
      <c r="AUT150" s="3"/>
      <c r="AUU150" s="3"/>
      <c r="AUV150" s="3"/>
      <c r="AUW150" s="3"/>
      <c r="AUX150" s="3"/>
      <c r="AUY150" s="3"/>
      <c r="AUZ150" s="3"/>
      <c r="AVA150" s="3"/>
      <c r="AVB150" s="3"/>
      <c r="AVC150" s="3"/>
      <c r="AVD150" s="3"/>
      <c r="AVE150" s="3"/>
      <c r="AVF150" s="3"/>
      <c r="AVG150" s="3"/>
      <c r="AVH150" s="3"/>
      <c r="AVI150" s="3"/>
      <c r="AVJ150" s="3"/>
      <c r="AVK150" s="3"/>
      <c r="AVL150" s="3"/>
      <c r="AVM150" s="3"/>
      <c r="AVN150" s="3"/>
      <c r="AVO150" s="3"/>
      <c r="AVP150" s="3"/>
      <c r="AVQ150" s="3"/>
      <c r="AVR150" s="3"/>
      <c r="AVS150" s="3"/>
      <c r="AVT150" s="3"/>
      <c r="AVU150" s="3"/>
      <c r="AVV150" s="3"/>
      <c r="AVW150" s="3"/>
      <c r="AVX150" s="3"/>
      <c r="AVY150" s="3"/>
      <c r="AVZ150" s="3"/>
      <c r="AWA150" s="3"/>
      <c r="AWB150" s="3"/>
      <c r="AWC150" s="3"/>
      <c r="AWD150" s="3"/>
      <c r="AWE150" s="3"/>
      <c r="AWF150" s="3"/>
      <c r="AWG150" s="3"/>
      <c r="AWH150" s="3"/>
      <c r="AWI150" s="3"/>
      <c r="AWJ150" s="3"/>
      <c r="AWK150" s="3"/>
      <c r="AWL150" s="3"/>
      <c r="AWM150" s="3"/>
      <c r="AWN150" s="3"/>
      <c r="AWO150" s="3"/>
      <c r="AWP150" s="3"/>
      <c r="AWQ150" s="3"/>
      <c r="AWR150" s="3"/>
      <c r="AWS150" s="3"/>
      <c r="AWT150" s="3"/>
      <c r="AWU150" s="3"/>
      <c r="AWV150" s="3"/>
      <c r="AWW150" s="3"/>
      <c r="AWX150" s="3"/>
      <c r="AWY150" s="3"/>
      <c r="AWZ150" s="3"/>
      <c r="AXA150" s="3"/>
      <c r="AXB150" s="3"/>
      <c r="AXC150" s="3"/>
      <c r="AXD150" s="3"/>
      <c r="AXE150" s="3"/>
      <c r="AXF150" s="3"/>
      <c r="AXG150" s="3"/>
      <c r="AXH150" s="3"/>
      <c r="AXI150" s="3"/>
      <c r="AXJ150" s="3"/>
      <c r="AXK150" s="3"/>
      <c r="AXL150" s="3"/>
      <c r="AXM150" s="3"/>
      <c r="AXN150" s="3"/>
      <c r="AXO150" s="3"/>
      <c r="AXP150" s="3"/>
      <c r="AXQ150" s="3"/>
      <c r="AXR150" s="3"/>
      <c r="AXS150" s="3"/>
      <c r="AXT150" s="3"/>
      <c r="AXU150" s="3"/>
      <c r="AXV150" s="3"/>
      <c r="AXW150" s="3"/>
      <c r="AXX150" s="3"/>
      <c r="AXY150" s="3"/>
      <c r="AXZ150" s="3"/>
      <c r="AYA150" s="3"/>
      <c r="AYB150" s="3"/>
      <c r="AYC150" s="3"/>
      <c r="AYD150" s="3"/>
      <c r="AYE150" s="3"/>
      <c r="AYF150" s="3"/>
      <c r="AYG150" s="3"/>
      <c r="AYH150" s="3"/>
      <c r="AYI150" s="3"/>
      <c r="AYJ150" s="3"/>
      <c r="AYK150" s="3"/>
      <c r="AYL150" s="3"/>
      <c r="AYM150" s="3"/>
      <c r="AYN150" s="3"/>
      <c r="AYO150" s="3"/>
      <c r="AYP150" s="3"/>
      <c r="AYQ150" s="3"/>
      <c r="AYR150" s="3"/>
      <c r="AYS150" s="3"/>
      <c r="AYT150" s="3"/>
      <c r="AYU150" s="3"/>
      <c r="AYV150" s="3"/>
      <c r="AYW150" s="3"/>
      <c r="AYX150" s="3"/>
      <c r="AYY150" s="3"/>
      <c r="AYZ150" s="3"/>
      <c r="AZA150" s="3"/>
      <c r="AZB150" s="3"/>
      <c r="AZC150" s="3"/>
      <c r="AZD150" s="3"/>
      <c r="AZE150" s="3"/>
      <c r="AZF150" s="3"/>
      <c r="AZG150" s="3"/>
      <c r="AZH150" s="3"/>
      <c r="AZI150" s="3"/>
      <c r="AZJ150" s="3"/>
      <c r="AZK150" s="3"/>
      <c r="AZL150" s="3"/>
      <c r="AZM150" s="3"/>
      <c r="AZN150" s="3"/>
      <c r="AZO150" s="3"/>
      <c r="AZP150" s="3"/>
      <c r="AZQ150" s="3"/>
      <c r="AZR150" s="3"/>
      <c r="AZS150" s="3"/>
      <c r="AZT150" s="3"/>
      <c r="AZU150" s="3"/>
      <c r="AZV150" s="3"/>
      <c r="AZW150" s="3"/>
      <c r="AZX150" s="3"/>
      <c r="AZY150" s="3"/>
      <c r="AZZ150" s="3"/>
      <c r="BAA150" s="3"/>
      <c r="BAB150" s="3"/>
      <c r="BAC150" s="3"/>
      <c r="BAD150" s="3"/>
      <c r="BAE150" s="3"/>
      <c r="BAF150" s="3"/>
      <c r="BAG150" s="3"/>
      <c r="BAH150" s="3"/>
      <c r="BAI150" s="3"/>
      <c r="BAJ150" s="3"/>
      <c r="BAK150" s="3"/>
      <c r="BAL150" s="3"/>
      <c r="BAM150" s="3"/>
      <c r="BAN150" s="3"/>
      <c r="BAO150" s="3"/>
      <c r="BAP150" s="3"/>
      <c r="BAQ150" s="3"/>
      <c r="BAR150" s="3"/>
      <c r="BAS150" s="3"/>
      <c r="BAT150" s="3"/>
      <c r="BAU150" s="3"/>
      <c r="BAV150" s="3"/>
      <c r="BAW150" s="3"/>
      <c r="BAX150" s="3"/>
      <c r="BAY150" s="3"/>
      <c r="BAZ150" s="3"/>
      <c r="BBA150" s="3"/>
      <c r="BBB150" s="3"/>
      <c r="BBC150" s="3"/>
      <c r="BBD150" s="3"/>
      <c r="BBE150" s="3"/>
      <c r="BBF150" s="3"/>
      <c r="BBG150" s="3"/>
      <c r="BBH150" s="3"/>
      <c r="BBI150" s="3"/>
      <c r="BBJ150" s="3"/>
      <c r="BBK150" s="3"/>
      <c r="BBL150" s="3"/>
      <c r="BBM150" s="3"/>
      <c r="BBN150" s="3"/>
      <c r="BBO150" s="3"/>
      <c r="BBP150" s="3"/>
      <c r="BBQ150" s="3"/>
      <c r="BBR150" s="3"/>
      <c r="BBS150" s="3"/>
      <c r="BBT150" s="3"/>
      <c r="BBU150" s="3"/>
      <c r="BBV150" s="3"/>
      <c r="BBW150" s="3"/>
      <c r="BBX150" s="3"/>
      <c r="BBY150" s="3"/>
      <c r="BBZ150" s="3"/>
      <c r="BCA150" s="3"/>
      <c r="BCB150" s="3"/>
      <c r="BCC150" s="3"/>
      <c r="BCD150" s="3"/>
      <c r="BCE150" s="3"/>
      <c r="BCF150" s="3"/>
      <c r="BCG150" s="3"/>
      <c r="BCH150" s="3"/>
      <c r="BCI150" s="3"/>
      <c r="BCJ150" s="3"/>
      <c r="BCK150" s="3"/>
      <c r="BCL150" s="3"/>
      <c r="BCM150" s="3"/>
      <c r="BCN150" s="3"/>
      <c r="BCO150" s="3"/>
      <c r="BCP150" s="3"/>
      <c r="BCQ150" s="3"/>
      <c r="BCR150" s="3"/>
      <c r="BCS150" s="3"/>
      <c r="BCT150" s="3"/>
      <c r="BCU150" s="3"/>
      <c r="BCV150" s="3"/>
      <c r="BCW150" s="3"/>
      <c r="BCX150" s="3"/>
      <c r="BCY150" s="3"/>
      <c r="BCZ150" s="3"/>
      <c r="BDA150" s="3"/>
      <c r="BDB150" s="3"/>
      <c r="BDC150" s="3"/>
      <c r="BDD150" s="3"/>
      <c r="BDE150" s="3"/>
      <c r="BDF150" s="3"/>
      <c r="BDG150" s="3"/>
      <c r="BDH150" s="3"/>
      <c r="BDI150" s="3"/>
      <c r="BDJ150" s="3"/>
      <c r="BDK150" s="3"/>
      <c r="BDL150" s="3"/>
      <c r="BDM150" s="3"/>
      <c r="BDN150" s="3"/>
      <c r="BDO150" s="3"/>
      <c r="BDP150" s="3"/>
      <c r="BDQ150" s="3"/>
      <c r="BDR150" s="3"/>
      <c r="BDS150" s="3"/>
      <c r="BDT150" s="3"/>
      <c r="BDU150" s="3"/>
      <c r="BDV150" s="3"/>
      <c r="BDW150" s="3"/>
      <c r="BDX150" s="3"/>
      <c r="BDY150" s="3"/>
      <c r="BDZ150" s="3"/>
      <c r="BEA150" s="3"/>
      <c r="BEB150" s="3"/>
      <c r="BEC150" s="3"/>
      <c r="BED150" s="3"/>
      <c r="BEE150" s="3"/>
      <c r="BEF150" s="3"/>
      <c r="BEG150" s="3"/>
      <c r="BEH150" s="3"/>
      <c r="BEI150" s="3"/>
      <c r="BEJ150" s="3"/>
      <c r="BEK150" s="3"/>
      <c r="BEL150" s="3"/>
      <c r="BEM150" s="3"/>
      <c r="BEN150" s="3"/>
      <c r="BEO150" s="3"/>
      <c r="BEP150" s="3"/>
      <c r="BEQ150" s="3"/>
      <c r="BER150" s="3"/>
      <c r="BES150" s="3"/>
      <c r="BET150" s="3"/>
      <c r="BEU150" s="3"/>
      <c r="BEV150" s="3"/>
      <c r="BEW150" s="3"/>
      <c r="BEX150" s="3"/>
      <c r="BEY150" s="3"/>
      <c r="BEZ150" s="3"/>
      <c r="BFA150" s="3"/>
      <c r="BFB150" s="3"/>
      <c r="BFC150" s="3"/>
      <c r="BFD150" s="3"/>
      <c r="BFE150" s="3"/>
      <c r="BFF150" s="3"/>
      <c r="BFG150" s="3"/>
      <c r="BFH150" s="3"/>
      <c r="BFI150" s="3"/>
      <c r="BFJ150" s="3"/>
      <c r="BFK150" s="3"/>
      <c r="BFL150" s="3"/>
      <c r="BFM150" s="3"/>
      <c r="BFN150" s="3"/>
      <c r="BFO150" s="3"/>
      <c r="BFP150" s="3"/>
      <c r="BFQ150" s="3"/>
      <c r="BFR150" s="3"/>
      <c r="BFS150" s="3"/>
      <c r="BFT150" s="3"/>
      <c r="BFU150" s="3"/>
      <c r="BFV150" s="3"/>
      <c r="BFW150" s="3"/>
      <c r="BFX150" s="3"/>
      <c r="BFY150" s="3"/>
      <c r="BFZ150" s="3"/>
      <c r="BGA150" s="3"/>
      <c r="BGB150" s="3"/>
      <c r="BGC150" s="3"/>
      <c r="BGD150" s="3"/>
      <c r="BGE150" s="3"/>
      <c r="BGF150" s="3"/>
      <c r="BGG150" s="3"/>
      <c r="BGH150" s="3"/>
      <c r="BGI150" s="3"/>
      <c r="BGJ150" s="3"/>
      <c r="BGK150" s="3"/>
      <c r="BGL150" s="3"/>
      <c r="BGM150" s="3"/>
      <c r="BGN150" s="3"/>
      <c r="BGO150" s="3"/>
      <c r="BGP150" s="3"/>
      <c r="BGQ150" s="3"/>
      <c r="BGR150" s="3"/>
      <c r="BGS150" s="3"/>
      <c r="BGT150" s="3"/>
      <c r="BGU150" s="3"/>
      <c r="BGV150" s="3"/>
      <c r="BGW150" s="3"/>
      <c r="BGX150" s="3"/>
      <c r="BGY150" s="3"/>
      <c r="BGZ150" s="3"/>
      <c r="BHA150" s="3"/>
      <c r="BHB150" s="3"/>
      <c r="BHC150" s="3"/>
      <c r="BHD150" s="3"/>
      <c r="BHE150" s="3"/>
      <c r="BHF150" s="3"/>
      <c r="BHG150" s="3"/>
      <c r="BHH150" s="3"/>
      <c r="BHI150" s="3"/>
      <c r="BHJ150" s="3"/>
      <c r="BHK150" s="3"/>
      <c r="BHL150" s="3"/>
      <c r="BHM150" s="3"/>
      <c r="BHN150" s="3"/>
      <c r="BHO150" s="3"/>
      <c r="BHP150" s="3"/>
      <c r="BHQ150" s="3"/>
      <c r="BHR150" s="3"/>
      <c r="BHS150" s="3"/>
      <c r="BHT150" s="3"/>
      <c r="BHU150" s="3"/>
      <c r="BHV150" s="3"/>
      <c r="BHW150" s="3"/>
      <c r="BHX150" s="3"/>
      <c r="BHY150" s="3"/>
      <c r="BHZ150" s="3"/>
      <c r="BIA150" s="3"/>
      <c r="BIB150" s="3"/>
      <c r="BIC150" s="3"/>
      <c r="BID150" s="3"/>
      <c r="BIE150" s="3"/>
      <c r="BIF150" s="3"/>
      <c r="BIG150" s="3"/>
      <c r="BIH150" s="3"/>
      <c r="BII150" s="3"/>
      <c r="BIJ150" s="3"/>
      <c r="BIK150" s="3"/>
      <c r="BIL150" s="3"/>
      <c r="BIM150" s="3"/>
      <c r="BIN150" s="3"/>
      <c r="BIO150" s="3"/>
      <c r="BIP150" s="3"/>
      <c r="BIQ150" s="3"/>
      <c r="BIR150" s="3"/>
      <c r="BIS150" s="3"/>
      <c r="BIT150" s="3"/>
      <c r="BIU150" s="3"/>
      <c r="BIV150" s="3"/>
      <c r="BIW150" s="3"/>
      <c r="BIX150" s="3"/>
      <c r="BIY150" s="3"/>
      <c r="BIZ150" s="3"/>
      <c r="BJA150" s="3"/>
      <c r="BJB150" s="3"/>
      <c r="BJC150" s="3"/>
      <c r="BJD150" s="3"/>
      <c r="BJE150" s="3"/>
      <c r="BJF150" s="3"/>
      <c r="BJG150" s="3"/>
      <c r="BJH150" s="3"/>
      <c r="BJI150" s="3"/>
      <c r="BJJ150" s="3"/>
      <c r="BJK150" s="3"/>
      <c r="BJL150" s="3"/>
      <c r="BJM150" s="3"/>
      <c r="BJN150" s="3"/>
      <c r="BJO150" s="3"/>
      <c r="BJP150" s="3"/>
      <c r="BJQ150" s="3"/>
      <c r="BJR150" s="3"/>
      <c r="BJS150" s="3"/>
      <c r="BJT150" s="3"/>
      <c r="BJU150" s="3"/>
      <c r="BJV150" s="3"/>
      <c r="BJW150" s="3"/>
      <c r="BJX150" s="3"/>
      <c r="BJY150" s="3"/>
      <c r="BJZ150" s="3"/>
      <c r="BKA150" s="3"/>
      <c r="BKB150" s="3"/>
      <c r="BKC150" s="3"/>
      <c r="BKD150" s="3"/>
      <c r="BKE150" s="3"/>
      <c r="BKF150" s="3"/>
      <c r="BKG150" s="3"/>
      <c r="BKH150" s="3"/>
      <c r="BKI150" s="3"/>
      <c r="BKJ150" s="3"/>
      <c r="BKK150" s="3"/>
      <c r="BKL150" s="3"/>
      <c r="BKM150" s="3"/>
      <c r="BKN150" s="3"/>
      <c r="BKO150" s="3"/>
      <c r="BKP150" s="3"/>
      <c r="BKQ150" s="3"/>
      <c r="BKR150" s="3"/>
      <c r="BKS150" s="3"/>
      <c r="BKT150" s="3"/>
      <c r="BKU150" s="3"/>
      <c r="BKV150" s="3"/>
      <c r="BKW150" s="3"/>
      <c r="BKX150" s="3"/>
      <c r="BKY150" s="3"/>
      <c r="BKZ150" s="3"/>
      <c r="BLA150" s="3"/>
      <c r="BLB150" s="3"/>
      <c r="BLC150" s="3"/>
      <c r="BLD150" s="3"/>
      <c r="BLE150" s="3"/>
      <c r="BLF150" s="3"/>
      <c r="BLG150" s="3"/>
      <c r="BLH150" s="3"/>
      <c r="BLI150" s="3"/>
      <c r="BLJ150" s="3"/>
      <c r="BLK150" s="3"/>
      <c r="BLL150" s="3"/>
      <c r="BLM150" s="3"/>
      <c r="BLN150" s="3"/>
      <c r="BLO150" s="3"/>
      <c r="BLP150" s="3"/>
      <c r="BLQ150" s="3"/>
      <c r="BLR150" s="3"/>
      <c r="BLS150" s="3"/>
      <c r="BLT150" s="3"/>
      <c r="BLU150" s="3"/>
      <c r="BLV150" s="3"/>
      <c r="BLW150" s="3"/>
      <c r="BLX150" s="3"/>
      <c r="BLY150" s="3"/>
      <c r="BLZ150" s="3"/>
      <c r="BMA150" s="3"/>
      <c r="BMB150" s="3"/>
      <c r="BMC150" s="3"/>
      <c r="BMD150" s="3"/>
      <c r="BME150" s="3"/>
      <c r="BMF150" s="3"/>
      <c r="BMG150" s="3"/>
      <c r="BMH150" s="3"/>
      <c r="BMI150" s="3"/>
      <c r="BMJ150" s="3"/>
      <c r="BMK150" s="3"/>
      <c r="BML150" s="3"/>
      <c r="BMM150" s="3"/>
      <c r="BMN150" s="3"/>
      <c r="BMO150" s="3"/>
      <c r="BMP150" s="3"/>
      <c r="BMQ150" s="3"/>
      <c r="BMR150" s="3"/>
      <c r="BMS150" s="3"/>
      <c r="BMT150" s="3"/>
      <c r="BMU150" s="3"/>
      <c r="BMV150" s="3"/>
      <c r="BMW150" s="3"/>
      <c r="BMX150" s="3"/>
      <c r="BMY150" s="3"/>
      <c r="BMZ150" s="3"/>
      <c r="BNA150" s="3"/>
      <c r="BNB150" s="3"/>
      <c r="BNC150" s="3"/>
      <c r="BND150" s="3"/>
      <c r="BNE150" s="3"/>
      <c r="BNF150" s="3"/>
      <c r="BNG150" s="3"/>
      <c r="BNH150" s="3"/>
      <c r="BNI150" s="3"/>
      <c r="BNJ150" s="3"/>
      <c r="BNK150" s="3"/>
      <c r="BNL150" s="3"/>
      <c r="BNM150" s="3"/>
      <c r="BNN150" s="3"/>
      <c r="BNO150" s="3"/>
      <c r="BNP150" s="3"/>
      <c r="BNQ150" s="3"/>
      <c r="BNR150" s="3"/>
      <c r="BNS150" s="3"/>
      <c r="BNT150" s="3"/>
      <c r="BNU150" s="3"/>
      <c r="BNV150" s="3"/>
      <c r="BNW150" s="3"/>
      <c r="BNX150" s="3"/>
      <c r="BNY150" s="3"/>
      <c r="BNZ150" s="3"/>
      <c r="BOA150" s="3"/>
      <c r="BOB150" s="3"/>
      <c r="BOC150" s="3"/>
      <c r="BOD150" s="3"/>
      <c r="BOE150" s="3"/>
      <c r="BOF150" s="3"/>
      <c r="BOG150" s="3"/>
      <c r="BOH150" s="3"/>
      <c r="BOI150" s="3"/>
      <c r="BOJ150" s="3"/>
      <c r="BOK150" s="3"/>
      <c r="BOL150" s="3"/>
      <c r="BOM150" s="3"/>
      <c r="BON150" s="3"/>
      <c r="BOO150" s="3"/>
      <c r="BOP150" s="3"/>
      <c r="BOQ150" s="3"/>
      <c r="BOR150" s="3"/>
      <c r="BOS150" s="3"/>
      <c r="BOT150" s="3"/>
      <c r="BOU150" s="3"/>
      <c r="BOV150" s="3"/>
      <c r="BOW150" s="3"/>
      <c r="BOX150" s="3"/>
      <c r="BOY150" s="3"/>
      <c r="BOZ150" s="3"/>
      <c r="BPA150" s="3"/>
      <c r="BPB150" s="3"/>
      <c r="BPC150" s="3"/>
      <c r="BPD150" s="3"/>
      <c r="BPE150" s="3"/>
      <c r="BPF150" s="3"/>
      <c r="BPG150" s="3"/>
      <c r="BPH150" s="3"/>
      <c r="BPI150" s="3"/>
      <c r="BPJ150" s="3"/>
      <c r="BPK150" s="3"/>
      <c r="BPL150" s="3"/>
      <c r="BPM150" s="3"/>
      <c r="BPN150" s="3"/>
      <c r="BPO150" s="3"/>
      <c r="BPP150" s="3"/>
      <c r="BPQ150" s="3"/>
      <c r="BPR150" s="3"/>
      <c r="BPS150" s="3"/>
      <c r="BPT150" s="3"/>
      <c r="BPU150" s="3"/>
      <c r="BPV150" s="3"/>
      <c r="BPW150" s="3"/>
      <c r="BPX150" s="3"/>
      <c r="BPY150" s="3"/>
      <c r="BPZ150" s="3"/>
      <c r="BQA150" s="3"/>
      <c r="BQB150" s="3"/>
      <c r="BQC150" s="3"/>
      <c r="BQD150" s="3"/>
      <c r="BQE150" s="3"/>
      <c r="BQF150" s="3"/>
      <c r="BQG150" s="3"/>
      <c r="BQH150" s="3"/>
      <c r="BQI150" s="3"/>
      <c r="BQJ150" s="3"/>
      <c r="BQK150" s="3"/>
      <c r="BQL150" s="3"/>
      <c r="BQM150" s="3"/>
      <c r="BQN150" s="3"/>
      <c r="BQO150" s="3"/>
      <c r="BQP150" s="3"/>
      <c r="BQQ150" s="3"/>
      <c r="BQR150" s="3"/>
      <c r="BQS150" s="3"/>
      <c r="BQT150" s="3"/>
      <c r="BQU150" s="3"/>
      <c r="BQV150" s="3"/>
      <c r="BQW150" s="3"/>
      <c r="BQX150" s="3"/>
      <c r="BQY150" s="3"/>
      <c r="BQZ150" s="3"/>
      <c r="BRA150" s="3"/>
      <c r="BRB150" s="3"/>
      <c r="BRC150" s="3"/>
      <c r="BRD150" s="3"/>
      <c r="BRE150" s="3"/>
      <c r="BRF150" s="3"/>
      <c r="BRG150" s="3"/>
      <c r="BRH150" s="3"/>
      <c r="BRI150" s="3"/>
      <c r="BRJ150" s="3"/>
      <c r="BRK150" s="3"/>
      <c r="BRL150" s="3"/>
      <c r="BRM150" s="3"/>
      <c r="BRN150" s="3"/>
      <c r="BRO150" s="3"/>
      <c r="BRP150" s="3"/>
      <c r="BRQ150" s="3"/>
      <c r="BRR150" s="3"/>
      <c r="BRS150" s="3"/>
      <c r="BRT150" s="3"/>
      <c r="BRU150" s="3"/>
      <c r="BRV150" s="3"/>
      <c r="BRW150" s="3"/>
      <c r="BRX150" s="3"/>
      <c r="BRY150" s="3"/>
      <c r="BRZ150" s="3"/>
      <c r="BSA150" s="3"/>
      <c r="BSB150" s="3"/>
      <c r="BSC150" s="3"/>
      <c r="BSD150" s="3"/>
      <c r="BSE150" s="3"/>
      <c r="BSF150" s="3"/>
      <c r="BSG150" s="3"/>
      <c r="BSH150" s="3"/>
      <c r="BSI150" s="3"/>
      <c r="BSJ150" s="3"/>
      <c r="BSK150" s="3"/>
      <c r="BSL150" s="3"/>
      <c r="BSM150" s="3"/>
      <c r="BSN150" s="3"/>
      <c r="BSO150" s="3"/>
      <c r="BSP150" s="3"/>
      <c r="BSQ150" s="3"/>
      <c r="BSR150" s="3"/>
      <c r="BSS150" s="3"/>
      <c r="BST150" s="3"/>
      <c r="BSU150" s="3"/>
      <c r="BSV150" s="3"/>
      <c r="BSW150" s="3"/>
      <c r="BSX150" s="3"/>
      <c r="BSY150" s="3"/>
      <c r="BSZ150" s="3"/>
      <c r="BTA150" s="3"/>
      <c r="BTB150" s="3"/>
      <c r="BTC150" s="3"/>
      <c r="BTD150" s="3"/>
      <c r="BTE150" s="3"/>
      <c r="BTF150" s="3"/>
      <c r="BTG150" s="3"/>
      <c r="BTH150" s="3"/>
      <c r="BTI150" s="3"/>
      <c r="BTJ150" s="3"/>
      <c r="BTK150" s="3"/>
      <c r="BTL150" s="3"/>
      <c r="BTM150" s="3"/>
      <c r="BTN150" s="3"/>
      <c r="BTO150" s="3"/>
      <c r="BTP150" s="3"/>
      <c r="BTQ150" s="3"/>
      <c r="BTR150" s="3"/>
      <c r="BTS150" s="3"/>
      <c r="BTT150" s="3"/>
      <c r="BTU150" s="3"/>
      <c r="BTV150" s="3"/>
      <c r="BTW150" s="3"/>
      <c r="BTX150" s="3"/>
      <c r="BTY150" s="3"/>
      <c r="BTZ150" s="3"/>
      <c r="BUA150" s="3"/>
      <c r="BUB150" s="3"/>
      <c r="BUC150" s="3"/>
      <c r="BUD150" s="3"/>
      <c r="BUE150" s="3"/>
      <c r="BUF150" s="3"/>
      <c r="BUG150" s="3"/>
      <c r="BUH150" s="3"/>
      <c r="BUI150" s="3"/>
      <c r="BUJ150" s="3"/>
      <c r="BUK150" s="3"/>
      <c r="BUL150" s="3"/>
      <c r="BUM150" s="3"/>
      <c r="BUN150" s="3"/>
      <c r="BUO150" s="3"/>
      <c r="BUP150" s="3"/>
      <c r="BUQ150" s="3"/>
      <c r="BUR150" s="3"/>
      <c r="BUS150" s="3"/>
      <c r="BUT150" s="3"/>
      <c r="BUU150" s="3"/>
      <c r="BUV150" s="3"/>
      <c r="BUW150" s="3"/>
      <c r="BUX150" s="3"/>
      <c r="BUY150" s="3"/>
      <c r="BUZ150" s="3"/>
      <c r="BVA150" s="3"/>
      <c r="BVB150" s="3"/>
      <c r="BVC150" s="3"/>
      <c r="BVD150" s="3"/>
      <c r="BVE150" s="3"/>
      <c r="BVF150" s="3"/>
      <c r="BVG150" s="3"/>
      <c r="BVH150" s="3"/>
      <c r="BVI150" s="3"/>
      <c r="BVJ150" s="3"/>
      <c r="BVK150" s="3"/>
      <c r="BVL150" s="3"/>
      <c r="BVM150" s="3"/>
      <c r="BVN150" s="3"/>
      <c r="BVO150" s="3"/>
      <c r="BVP150" s="3"/>
      <c r="BVQ150" s="3"/>
      <c r="BVR150" s="3"/>
      <c r="BVS150" s="3"/>
      <c r="BVT150" s="3"/>
      <c r="BVU150" s="3"/>
      <c r="BVV150" s="3"/>
      <c r="BVW150" s="3"/>
      <c r="BVX150" s="3"/>
      <c r="BVY150" s="3"/>
      <c r="BVZ150" s="3"/>
      <c r="BWA150" s="3"/>
      <c r="BWB150" s="3"/>
      <c r="BWC150" s="3"/>
      <c r="BWD150" s="3"/>
      <c r="BWE150" s="3"/>
      <c r="BWF150" s="3"/>
      <c r="BWG150" s="3"/>
      <c r="BWH150" s="3"/>
      <c r="BWI150" s="3"/>
      <c r="BWJ150" s="3"/>
      <c r="BWK150" s="3"/>
      <c r="BWL150" s="3"/>
      <c r="BWM150" s="3"/>
      <c r="BWN150" s="3"/>
      <c r="BWO150" s="3"/>
      <c r="BWP150" s="3"/>
      <c r="BWQ150" s="3"/>
      <c r="BWR150" s="3"/>
      <c r="BWS150" s="3"/>
      <c r="BWT150" s="3"/>
      <c r="BWU150" s="3"/>
      <c r="BWV150" s="3"/>
      <c r="BWW150" s="3"/>
      <c r="BWX150" s="3"/>
      <c r="BWY150" s="3"/>
      <c r="BWZ150" s="3"/>
      <c r="BXA150" s="3"/>
      <c r="BXB150" s="3"/>
      <c r="BXC150" s="3"/>
      <c r="BXD150" s="3"/>
      <c r="BXE150" s="3"/>
      <c r="BXF150" s="3"/>
      <c r="BXG150" s="3"/>
      <c r="BXH150" s="3"/>
      <c r="BXI150" s="3"/>
      <c r="BXJ150" s="3"/>
      <c r="BXK150" s="3"/>
      <c r="BXL150" s="3"/>
      <c r="BXM150" s="3"/>
      <c r="BXN150" s="3"/>
      <c r="BXO150" s="3"/>
      <c r="BXP150" s="3"/>
      <c r="BXQ150" s="3"/>
      <c r="BXR150" s="3"/>
      <c r="BXS150" s="3"/>
      <c r="BXT150" s="3"/>
      <c r="BXU150" s="3"/>
      <c r="BXV150" s="3"/>
      <c r="BXW150" s="3"/>
      <c r="BXX150" s="3"/>
      <c r="BXY150" s="3"/>
      <c r="BXZ150" s="3"/>
      <c r="BYA150" s="3"/>
      <c r="BYB150" s="3"/>
      <c r="BYC150" s="3"/>
      <c r="BYD150" s="3"/>
      <c r="BYE150" s="3"/>
      <c r="BYF150" s="3"/>
      <c r="BYG150" s="3"/>
      <c r="BYH150" s="3"/>
      <c r="BYI150" s="3"/>
      <c r="BYJ150" s="3"/>
      <c r="BYK150" s="3"/>
      <c r="BYL150" s="3"/>
      <c r="BYM150" s="3"/>
      <c r="BYN150" s="3"/>
      <c r="BYO150" s="3"/>
      <c r="BYP150" s="3"/>
      <c r="BYQ150" s="3"/>
      <c r="BYR150" s="3"/>
      <c r="BYS150" s="3"/>
      <c r="BYT150" s="3"/>
      <c r="BYU150" s="3"/>
      <c r="BYV150" s="3"/>
      <c r="BYW150" s="3"/>
      <c r="BYX150" s="3"/>
      <c r="BYY150" s="3"/>
      <c r="BYZ150" s="3"/>
      <c r="BZA150" s="3"/>
      <c r="BZB150" s="3"/>
      <c r="BZC150" s="3"/>
      <c r="BZD150" s="3"/>
      <c r="BZE150" s="3"/>
      <c r="BZF150" s="3"/>
      <c r="BZG150" s="3"/>
      <c r="BZH150" s="3"/>
      <c r="BZI150" s="3"/>
      <c r="BZJ150" s="3"/>
      <c r="BZK150" s="3"/>
      <c r="BZL150" s="3"/>
      <c r="BZM150" s="3"/>
      <c r="BZN150" s="3"/>
      <c r="BZO150" s="3"/>
      <c r="BZP150" s="3"/>
      <c r="BZQ150" s="3"/>
      <c r="BZR150" s="3"/>
      <c r="BZS150" s="3"/>
      <c r="BZT150" s="3"/>
      <c r="BZU150" s="3"/>
      <c r="BZV150" s="3"/>
      <c r="BZW150" s="3"/>
      <c r="BZX150" s="3"/>
      <c r="BZY150" s="3"/>
      <c r="BZZ150" s="3"/>
      <c r="CAA150" s="3"/>
      <c r="CAB150" s="3"/>
      <c r="CAC150" s="3"/>
      <c r="CAD150" s="3"/>
      <c r="CAE150" s="3"/>
      <c r="CAF150" s="3"/>
      <c r="CAG150" s="3"/>
      <c r="CAH150" s="3"/>
      <c r="CAI150" s="3"/>
      <c r="CAJ150" s="3"/>
      <c r="CAK150" s="3"/>
      <c r="CAL150" s="3"/>
      <c r="CAM150" s="3"/>
      <c r="CAN150" s="3"/>
      <c r="CAO150" s="3"/>
      <c r="CAP150" s="3"/>
      <c r="CAQ150" s="3"/>
      <c r="CAR150" s="3"/>
      <c r="CAS150" s="3"/>
      <c r="CAT150" s="3"/>
      <c r="CAU150" s="3"/>
      <c r="CAV150" s="3"/>
      <c r="CAW150" s="3"/>
      <c r="CAX150" s="3"/>
      <c r="CAY150" s="3"/>
      <c r="CAZ150" s="3"/>
      <c r="CBA150" s="3"/>
      <c r="CBB150" s="3"/>
      <c r="CBC150" s="3"/>
      <c r="CBD150" s="3"/>
      <c r="CBE150" s="3"/>
      <c r="CBF150" s="3"/>
      <c r="CBG150" s="3"/>
      <c r="CBH150" s="3"/>
      <c r="CBI150" s="3"/>
      <c r="CBJ150" s="3"/>
      <c r="CBK150" s="3"/>
      <c r="CBL150" s="3"/>
      <c r="CBM150" s="3"/>
      <c r="CBN150" s="3"/>
      <c r="CBO150" s="3"/>
      <c r="CBP150" s="3"/>
      <c r="CBQ150" s="3"/>
      <c r="CBR150" s="3"/>
      <c r="CBS150" s="3"/>
      <c r="CBT150" s="3"/>
      <c r="CBU150" s="3"/>
      <c r="CBV150" s="3"/>
      <c r="CBW150" s="3"/>
      <c r="CBX150" s="3"/>
      <c r="CBY150" s="3"/>
      <c r="CBZ150" s="3"/>
      <c r="CCA150" s="3"/>
      <c r="CCB150" s="3"/>
      <c r="CCC150" s="3"/>
      <c r="CCD150" s="3"/>
      <c r="CCE150" s="3"/>
      <c r="CCF150" s="3"/>
      <c r="CCG150" s="3"/>
      <c r="CCH150" s="3"/>
      <c r="CCI150" s="3"/>
      <c r="CCJ150" s="3"/>
      <c r="CCK150" s="3"/>
      <c r="CCL150" s="3"/>
      <c r="CCM150" s="3"/>
      <c r="CCN150" s="3"/>
      <c r="CCO150" s="3"/>
      <c r="CCP150" s="3"/>
      <c r="CCQ150" s="3"/>
      <c r="CCR150" s="3"/>
      <c r="CCS150" s="3"/>
      <c r="CCT150" s="3"/>
      <c r="CCU150" s="3"/>
      <c r="CCV150" s="3"/>
      <c r="CCW150" s="3"/>
      <c r="CCX150" s="3"/>
      <c r="CCY150" s="3"/>
      <c r="CCZ150" s="3"/>
      <c r="CDA150" s="3"/>
      <c r="CDB150" s="3"/>
      <c r="CDC150" s="3"/>
      <c r="CDD150" s="3"/>
      <c r="CDE150" s="3"/>
      <c r="CDF150" s="3"/>
      <c r="CDG150" s="3"/>
      <c r="CDH150" s="3"/>
      <c r="CDI150" s="3"/>
      <c r="CDJ150" s="3"/>
      <c r="CDK150" s="3"/>
      <c r="CDL150" s="3"/>
      <c r="CDM150" s="3"/>
      <c r="CDN150" s="3"/>
      <c r="CDO150" s="3"/>
      <c r="CDP150" s="3"/>
      <c r="CDQ150" s="3"/>
      <c r="CDR150" s="3"/>
      <c r="CDS150" s="3"/>
      <c r="CDT150" s="3"/>
      <c r="CDU150" s="3"/>
      <c r="CDV150" s="3"/>
      <c r="CDW150" s="3"/>
      <c r="CDX150" s="3"/>
      <c r="CDY150" s="3"/>
      <c r="CDZ150" s="3"/>
      <c r="CEA150" s="3"/>
      <c r="CEB150" s="3"/>
      <c r="CEC150" s="3"/>
      <c r="CED150" s="3"/>
      <c r="CEE150" s="3"/>
      <c r="CEF150" s="3"/>
      <c r="CEG150" s="3"/>
      <c r="CEH150" s="3"/>
      <c r="CEI150" s="3"/>
      <c r="CEJ150" s="3"/>
      <c r="CEK150" s="3"/>
      <c r="CEL150" s="3"/>
      <c r="CEM150" s="3"/>
      <c r="CEN150" s="3"/>
      <c r="CEO150" s="3"/>
      <c r="CEP150" s="3"/>
      <c r="CEQ150" s="3"/>
      <c r="CER150" s="3"/>
      <c r="CES150" s="3"/>
      <c r="CET150" s="3"/>
      <c r="CEU150" s="3"/>
      <c r="CEV150" s="3"/>
      <c r="CEW150" s="3"/>
      <c r="CEX150" s="3"/>
      <c r="CEY150" s="3"/>
      <c r="CEZ150" s="3"/>
      <c r="CFA150" s="3"/>
      <c r="CFB150" s="3"/>
      <c r="CFC150" s="3"/>
      <c r="CFD150" s="3"/>
      <c r="CFE150" s="3"/>
      <c r="CFF150" s="3"/>
      <c r="CFG150" s="3"/>
      <c r="CFH150" s="3"/>
      <c r="CFI150" s="3"/>
      <c r="CFJ150" s="3"/>
      <c r="CFK150" s="3"/>
      <c r="CFL150" s="3"/>
      <c r="CFM150" s="3"/>
      <c r="CFN150" s="3"/>
      <c r="CFO150" s="3"/>
      <c r="CFP150" s="3"/>
      <c r="CFQ150" s="3"/>
      <c r="CFR150" s="3"/>
      <c r="CFS150" s="3"/>
      <c r="CFT150" s="3"/>
      <c r="CFU150" s="3"/>
      <c r="CFV150" s="3"/>
      <c r="CFW150" s="3"/>
      <c r="CFX150" s="3"/>
      <c r="CFY150" s="3"/>
      <c r="CFZ150" s="3"/>
      <c r="CGA150" s="3"/>
      <c r="CGB150" s="3"/>
      <c r="CGC150" s="3"/>
      <c r="CGD150" s="3"/>
      <c r="CGE150" s="3"/>
      <c r="CGF150" s="3"/>
      <c r="CGG150" s="3"/>
      <c r="CGH150" s="3"/>
      <c r="CGI150" s="3"/>
      <c r="CGJ150" s="3"/>
      <c r="CGK150" s="3"/>
      <c r="CGL150" s="3"/>
      <c r="CGM150" s="3"/>
      <c r="CGN150" s="3"/>
      <c r="CGO150" s="3"/>
      <c r="CGP150" s="3"/>
      <c r="CGQ150" s="3"/>
      <c r="CGR150" s="3"/>
      <c r="CGS150" s="3"/>
      <c r="CGT150" s="3"/>
      <c r="CGU150" s="3"/>
      <c r="CGV150" s="3"/>
      <c r="CGW150" s="3"/>
      <c r="CGX150" s="3"/>
      <c r="CGY150" s="3"/>
      <c r="CGZ150" s="3"/>
      <c r="CHA150" s="3"/>
      <c r="CHB150" s="3"/>
      <c r="CHC150" s="3"/>
      <c r="CHD150" s="3"/>
      <c r="CHE150" s="3"/>
      <c r="CHF150" s="3"/>
      <c r="CHG150" s="3"/>
      <c r="CHH150" s="3"/>
      <c r="CHI150" s="3"/>
      <c r="CHJ150" s="3"/>
      <c r="CHK150" s="3"/>
      <c r="CHL150" s="3"/>
      <c r="CHM150" s="3"/>
      <c r="CHN150" s="3"/>
      <c r="CHO150" s="3"/>
      <c r="CHP150" s="3"/>
      <c r="CHQ150" s="3"/>
      <c r="CHR150" s="3"/>
      <c r="CHS150" s="3"/>
      <c r="CHT150" s="3"/>
      <c r="CHU150" s="3"/>
      <c r="CHV150" s="3"/>
      <c r="CHW150" s="3"/>
      <c r="CHX150" s="3"/>
      <c r="CHY150" s="3"/>
      <c r="CHZ150" s="3"/>
      <c r="CIA150" s="3"/>
      <c r="CIB150" s="3"/>
      <c r="CIC150" s="3"/>
      <c r="CID150" s="3"/>
      <c r="CIE150" s="3"/>
      <c r="CIF150" s="3"/>
      <c r="CIG150" s="3"/>
      <c r="CIH150" s="3"/>
      <c r="CII150" s="3"/>
      <c r="CIJ150" s="3"/>
      <c r="CIK150" s="3"/>
      <c r="CIL150" s="3"/>
      <c r="CIM150" s="3"/>
      <c r="CIN150" s="3"/>
      <c r="CIO150" s="3"/>
      <c r="CIP150" s="3"/>
      <c r="CIQ150" s="3"/>
      <c r="CIR150" s="3"/>
      <c r="CIS150" s="3"/>
      <c r="CIT150" s="3"/>
      <c r="CIU150" s="3"/>
      <c r="CIV150" s="3"/>
      <c r="CIW150" s="3"/>
      <c r="CIX150" s="3"/>
      <c r="CIY150" s="3"/>
      <c r="CIZ150" s="3"/>
      <c r="CJA150" s="3"/>
      <c r="CJB150" s="3"/>
      <c r="CJC150" s="3"/>
      <c r="CJD150" s="3"/>
      <c r="CJE150" s="3"/>
      <c r="CJF150" s="3"/>
      <c r="CJG150" s="3"/>
      <c r="CJH150" s="3"/>
      <c r="CJI150" s="3"/>
      <c r="CJJ150" s="3"/>
      <c r="CJK150" s="3"/>
      <c r="CJL150" s="3"/>
      <c r="CJM150" s="3"/>
      <c r="CJN150" s="3"/>
      <c r="CJO150" s="3"/>
      <c r="CJP150" s="3"/>
      <c r="CJQ150" s="3"/>
      <c r="CJR150" s="3"/>
      <c r="CJS150" s="3"/>
      <c r="CJT150" s="3"/>
      <c r="CJU150" s="3"/>
      <c r="CJV150" s="3"/>
      <c r="CJW150" s="3"/>
      <c r="CJX150" s="3"/>
      <c r="CJY150" s="3"/>
      <c r="CJZ150" s="3"/>
      <c r="CKA150" s="3"/>
      <c r="CKB150" s="3"/>
      <c r="CKC150" s="3"/>
      <c r="CKD150" s="3"/>
      <c r="CKE150" s="3"/>
      <c r="CKF150" s="3"/>
      <c r="CKG150" s="3"/>
      <c r="CKH150" s="3"/>
      <c r="CKI150" s="3"/>
      <c r="CKJ150" s="3"/>
      <c r="CKK150" s="3"/>
      <c r="CKL150" s="3"/>
      <c r="CKM150" s="3"/>
      <c r="CKN150" s="3"/>
      <c r="CKO150" s="3"/>
      <c r="CKP150" s="3"/>
      <c r="CKQ150" s="3"/>
      <c r="CKR150" s="3"/>
      <c r="CKS150" s="3"/>
      <c r="CKT150" s="3"/>
      <c r="CKU150" s="3"/>
      <c r="CKV150" s="3"/>
      <c r="CKW150" s="3"/>
      <c r="CKX150" s="3"/>
      <c r="CKY150" s="3"/>
      <c r="CKZ150" s="3"/>
      <c r="CLA150" s="3"/>
      <c r="CLB150" s="3"/>
      <c r="CLC150" s="3"/>
      <c r="CLD150" s="3"/>
      <c r="CLE150" s="3"/>
      <c r="CLF150" s="3"/>
      <c r="CLG150" s="3"/>
      <c r="CLH150" s="3"/>
      <c r="CLI150" s="3"/>
      <c r="CLJ150" s="3"/>
      <c r="CLK150" s="3"/>
      <c r="CLL150" s="3"/>
      <c r="CLM150" s="3"/>
      <c r="CLN150" s="3"/>
      <c r="CLO150" s="3"/>
      <c r="CLP150" s="3"/>
      <c r="CLQ150" s="3"/>
      <c r="CLR150" s="3"/>
      <c r="CLS150" s="3"/>
      <c r="CLT150" s="3"/>
      <c r="CLU150" s="3"/>
      <c r="CLV150" s="3"/>
      <c r="CLW150" s="3"/>
      <c r="CLX150" s="3"/>
      <c r="CLY150" s="3"/>
      <c r="CLZ150" s="3"/>
      <c r="CMA150" s="3"/>
      <c r="CMB150" s="3"/>
      <c r="CMC150" s="3"/>
      <c r="CMD150" s="3"/>
      <c r="CME150" s="3"/>
      <c r="CMF150" s="3"/>
      <c r="CMG150" s="3"/>
      <c r="CMH150" s="3"/>
      <c r="CMI150" s="3"/>
      <c r="CMJ150" s="3"/>
      <c r="CMK150" s="3"/>
      <c r="CML150" s="3"/>
      <c r="CMM150" s="3"/>
      <c r="CMN150" s="3"/>
      <c r="CMO150" s="3"/>
      <c r="CMP150" s="3"/>
      <c r="CMQ150" s="3"/>
      <c r="CMR150" s="3"/>
      <c r="CMS150" s="3"/>
      <c r="CMT150" s="3"/>
      <c r="CMU150" s="3"/>
      <c r="CMV150" s="3"/>
      <c r="CMW150" s="3"/>
      <c r="CMX150" s="3"/>
      <c r="CMY150" s="3"/>
      <c r="CMZ150" s="3"/>
      <c r="CNA150" s="3"/>
      <c r="CNB150" s="3"/>
      <c r="CNC150" s="3"/>
      <c r="CND150" s="3"/>
      <c r="CNE150" s="3"/>
      <c r="CNF150" s="3"/>
      <c r="CNG150" s="3"/>
      <c r="CNH150" s="3"/>
      <c r="CNI150" s="3"/>
      <c r="CNJ150" s="3"/>
      <c r="CNK150" s="3"/>
      <c r="CNL150" s="3"/>
      <c r="CNM150" s="3"/>
      <c r="CNN150" s="3"/>
      <c r="CNO150" s="3"/>
      <c r="CNP150" s="3"/>
      <c r="CNQ150" s="3"/>
      <c r="CNR150" s="3"/>
      <c r="CNS150" s="3"/>
      <c r="CNT150" s="3"/>
      <c r="CNU150" s="3"/>
      <c r="CNV150" s="3"/>
      <c r="CNW150" s="3"/>
      <c r="CNX150" s="3"/>
      <c r="CNY150" s="3"/>
      <c r="CNZ150" s="3"/>
      <c r="COA150" s="3"/>
      <c r="COB150" s="3"/>
      <c r="COC150" s="3"/>
      <c r="COD150" s="3"/>
      <c r="COE150" s="3"/>
      <c r="COF150" s="3"/>
      <c r="COG150" s="3"/>
      <c r="COH150" s="3"/>
      <c r="COI150" s="3"/>
      <c r="COJ150" s="3"/>
      <c r="COK150" s="3"/>
      <c r="COL150" s="3"/>
      <c r="COM150" s="3"/>
      <c r="CON150" s="3"/>
      <c r="COO150" s="3"/>
      <c r="COP150" s="3"/>
      <c r="COQ150" s="3"/>
      <c r="COR150" s="3"/>
      <c r="COS150" s="3"/>
      <c r="COT150" s="3"/>
      <c r="COU150" s="3"/>
      <c r="COV150" s="3"/>
      <c r="COW150" s="3"/>
      <c r="COX150" s="3"/>
      <c r="COY150" s="3"/>
      <c r="COZ150" s="3"/>
      <c r="CPA150" s="3"/>
      <c r="CPB150" s="3"/>
      <c r="CPC150" s="3"/>
      <c r="CPD150" s="3"/>
      <c r="CPE150" s="3"/>
      <c r="CPF150" s="3"/>
      <c r="CPG150" s="3"/>
      <c r="CPH150" s="3"/>
      <c r="CPI150" s="3"/>
      <c r="CPJ150" s="3"/>
      <c r="CPK150" s="3"/>
      <c r="CPL150" s="3"/>
      <c r="CPM150" s="3"/>
      <c r="CPN150" s="3"/>
      <c r="CPO150" s="3"/>
      <c r="CPP150" s="3"/>
      <c r="CPQ150" s="3"/>
      <c r="CPR150" s="3"/>
      <c r="CPS150" s="3"/>
      <c r="CPT150" s="3"/>
      <c r="CPU150" s="3"/>
      <c r="CPV150" s="3"/>
      <c r="CPW150" s="3"/>
      <c r="CPX150" s="3"/>
      <c r="CPY150" s="3"/>
      <c r="CPZ150" s="3"/>
      <c r="CQA150" s="3"/>
      <c r="CQB150" s="3"/>
      <c r="CQC150" s="3"/>
      <c r="CQD150" s="3"/>
      <c r="CQE150" s="3"/>
      <c r="CQF150" s="3"/>
      <c r="CQG150" s="3"/>
      <c r="CQH150" s="3"/>
      <c r="CQI150" s="3"/>
      <c r="CQJ150" s="3"/>
      <c r="CQK150" s="3"/>
      <c r="CQL150" s="3"/>
      <c r="CQM150" s="3"/>
      <c r="CQN150" s="3"/>
      <c r="CQO150" s="3"/>
      <c r="CQP150" s="3"/>
      <c r="CQQ150" s="3"/>
      <c r="CQR150" s="3"/>
      <c r="CQS150" s="3"/>
      <c r="CQT150" s="3"/>
      <c r="CQU150" s="3"/>
      <c r="CQV150" s="3"/>
      <c r="CQW150" s="3"/>
      <c r="CQX150" s="3"/>
      <c r="CQY150" s="3"/>
      <c r="CQZ150" s="3"/>
      <c r="CRA150" s="3"/>
      <c r="CRB150" s="3"/>
      <c r="CRC150" s="3"/>
      <c r="CRD150" s="3"/>
      <c r="CRE150" s="3"/>
      <c r="CRF150" s="3"/>
      <c r="CRG150" s="3"/>
      <c r="CRH150" s="3"/>
      <c r="CRI150" s="3"/>
      <c r="CRJ150" s="3"/>
      <c r="CRK150" s="3"/>
      <c r="CRL150" s="3"/>
      <c r="CRM150" s="3"/>
      <c r="CRN150" s="3"/>
      <c r="CRO150" s="3"/>
      <c r="CRP150" s="3"/>
      <c r="CRQ150" s="3"/>
      <c r="CRR150" s="3"/>
      <c r="CRS150" s="3"/>
      <c r="CRT150" s="3"/>
      <c r="CRU150" s="3"/>
      <c r="CRV150" s="3"/>
      <c r="CRW150" s="3"/>
      <c r="CRX150" s="3"/>
      <c r="CRY150" s="3"/>
      <c r="CRZ150" s="3"/>
      <c r="CSA150" s="3"/>
      <c r="CSB150" s="3"/>
      <c r="CSC150" s="3"/>
      <c r="CSD150" s="3"/>
      <c r="CSE150" s="3"/>
      <c r="CSF150" s="3"/>
      <c r="CSG150" s="3"/>
      <c r="CSH150" s="3"/>
      <c r="CSI150" s="3"/>
      <c r="CSJ150" s="3"/>
      <c r="CSK150" s="3"/>
      <c r="CSL150" s="3"/>
      <c r="CSM150" s="3"/>
      <c r="CSN150" s="3"/>
      <c r="CSO150" s="3"/>
      <c r="CSP150" s="3"/>
      <c r="CSQ150" s="3"/>
      <c r="CSR150" s="3"/>
      <c r="CSS150" s="3"/>
      <c r="CST150" s="3"/>
      <c r="CSU150" s="3"/>
      <c r="CSV150" s="3"/>
      <c r="CSW150" s="3"/>
      <c r="CSX150" s="3"/>
      <c r="CSY150" s="3"/>
      <c r="CSZ150" s="3"/>
      <c r="CTA150" s="3"/>
      <c r="CTB150" s="3"/>
      <c r="CTC150" s="3"/>
      <c r="CTD150" s="3"/>
      <c r="CTE150" s="3"/>
      <c r="CTF150" s="3"/>
      <c r="CTG150" s="3"/>
      <c r="CTH150" s="3"/>
      <c r="CTI150" s="3"/>
      <c r="CTJ150" s="3"/>
      <c r="CTK150" s="3"/>
      <c r="CTL150" s="3"/>
      <c r="CTM150" s="3"/>
      <c r="CTN150" s="3"/>
      <c r="CTO150" s="3"/>
      <c r="CTP150" s="3"/>
      <c r="CTQ150" s="3"/>
      <c r="CTR150" s="3"/>
      <c r="CTS150" s="3"/>
      <c r="CTT150" s="3"/>
      <c r="CTU150" s="3"/>
      <c r="CTV150" s="3"/>
      <c r="CTW150" s="3"/>
      <c r="CTX150" s="3"/>
      <c r="CTY150" s="3"/>
      <c r="CTZ150" s="3"/>
      <c r="CUA150" s="3"/>
      <c r="CUB150" s="3"/>
      <c r="CUC150" s="3"/>
      <c r="CUD150" s="3"/>
      <c r="CUE150" s="3"/>
      <c r="CUF150" s="3"/>
      <c r="CUG150" s="3"/>
      <c r="CUH150" s="3"/>
      <c r="CUI150" s="3"/>
      <c r="CUJ150" s="3"/>
      <c r="CUK150" s="3"/>
      <c r="CUL150" s="3"/>
      <c r="CUM150" s="3"/>
      <c r="CUN150" s="3"/>
      <c r="CUO150" s="3"/>
      <c r="CUP150" s="3"/>
      <c r="CUQ150" s="3"/>
      <c r="CUR150" s="3"/>
      <c r="CUS150" s="3"/>
      <c r="CUT150" s="3"/>
      <c r="CUU150" s="3"/>
      <c r="CUV150" s="3"/>
      <c r="CUW150" s="3"/>
      <c r="CUX150" s="3"/>
      <c r="CUY150" s="3"/>
      <c r="CUZ150" s="3"/>
      <c r="CVA150" s="3"/>
      <c r="CVB150" s="3"/>
      <c r="CVC150" s="3"/>
      <c r="CVD150" s="3"/>
      <c r="CVE150" s="3"/>
      <c r="CVF150" s="3"/>
      <c r="CVG150" s="3"/>
      <c r="CVH150" s="3"/>
      <c r="CVI150" s="3"/>
      <c r="CVJ150" s="3"/>
      <c r="CVK150" s="3"/>
      <c r="CVL150" s="3"/>
      <c r="CVM150" s="3"/>
      <c r="CVN150" s="3"/>
      <c r="CVO150" s="3"/>
      <c r="CVP150" s="3"/>
      <c r="CVQ150" s="3"/>
      <c r="CVR150" s="3"/>
      <c r="CVS150" s="3"/>
      <c r="CVT150" s="3"/>
      <c r="CVU150" s="3"/>
      <c r="CVV150" s="3"/>
      <c r="CVW150" s="3"/>
      <c r="CVX150" s="3"/>
      <c r="CVY150" s="3"/>
      <c r="CVZ150" s="3"/>
      <c r="CWA150" s="3"/>
      <c r="CWB150" s="3"/>
      <c r="CWC150" s="3"/>
      <c r="CWD150" s="3"/>
      <c r="CWE150" s="3"/>
      <c r="CWF150" s="3"/>
      <c r="CWG150" s="3"/>
      <c r="CWH150" s="3"/>
      <c r="CWI150" s="3"/>
      <c r="CWJ150" s="3"/>
      <c r="CWK150" s="3"/>
      <c r="CWL150" s="3"/>
      <c r="CWM150" s="3"/>
      <c r="CWN150" s="3"/>
      <c r="CWO150" s="3"/>
      <c r="CWP150" s="3"/>
      <c r="CWQ150" s="3"/>
      <c r="CWR150" s="3"/>
      <c r="CWS150" s="3"/>
      <c r="CWT150" s="3"/>
      <c r="CWU150" s="3"/>
      <c r="CWV150" s="3"/>
      <c r="CWW150" s="3"/>
      <c r="CWX150" s="3"/>
      <c r="CWY150" s="3"/>
      <c r="CWZ150" s="3"/>
      <c r="CXA150" s="3"/>
      <c r="CXB150" s="3"/>
      <c r="CXC150" s="3"/>
      <c r="CXD150" s="3"/>
      <c r="CXE150" s="3"/>
      <c r="CXF150" s="3"/>
      <c r="CXG150" s="3"/>
      <c r="CXH150" s="3"/>
      <c r="CXI150" s="3"/>
      <c r="CXJ150" s="3"/>
      <c r="CXK150" s="3"/>
      <c r="CXL150" s="3"/>
      <c r="CXM150" s="3"/>
      <c r="CXN150" s="3"/>
      <c r="CXO150" s="3"/>
      <c r="CXP150" s="3"/>
      <c r="CXQ150" s="3"/>
      <c r="CXR150" s="3"/>
      <c r="CXS150" s="3"/>
      <c r="CXT150" s="3"/>
      <c r="CXU150" s="3"/>
      <c r="CXV150" s="3"/>
      <c r="CXW150" s="3"/>
      <c r="CXX150" s="3"/>
      <c r="CXY150" s="3"/>
      <c r="CXZ150" s="3"/>
      <c r="CYA150" s="3"/>
      <c r="CYB150" s="3"/>
      <c r="CYC150" s="3"/>
      <c r="CYD150" s="3"/>
      <c r="CYE150" s="3"/>
      <c r="CYF150" s="3"/>
      <c r="CYG150" s="3"/>
      <c r="CYH150" s="3"/>
      <c r="CYI150" s="3"/>
      <c r="CYJ150" s="3"/>
      <c r="CYK150" s="3"/>
      <c r="CYL150" s="3"/>
      <c r="CYM150" s="3"/>
      <c r="CYN150" s="3"/>
      <c r="CYO150" s="3"/>
      <c r="CYP150" s="3"/>
      <c r="CYQ150" s="3"/>
      <c r="CYR150" s="3"/>
      <c r="CYS150" s="3"/>
      <c r="CYT150" s="3"/>
      <c r="CYU150" s="3"/>
      <c r="CYV150" s="3"/>
      <c r="CYW150" s="3"/>
      <c r="CYX150" s="3"/>
      <c r="CYY150" s="3"/>
      <c r="CYZ150" s="3"/>
      <c r="CZA150" s="3"/>
      <c r="CZB150" s="3"/>
      <c r="CZC150" s="3"/>
      <c r="CZD150" s="3"/>
      <c r="CZE150" s="3"/>
      <c r="CZF150" s="3"/>
      <c r="CZG150" s="3"/>
      <c r="CZH150" s="3"/>
      <c r="CZI150" s="3"/>
      <c r="CZJ150" s="3"/>
      <c r="CZK150" s="3"/>
      <c r="CZL150" s="3"/>
      <c r="CZM150" s="3"/>
      <c r="CZN150" s="3"/>
      <c r="CZO150" s="3"/>
      <c r="CZP150" s="3"/>
      <c r="CZQ150" s="3"/>
      <c r="CZR150" s="3"/>
      <c r="CZS150" s="3"/>
      <c r="CZT150" s="3"/>
      <c r="CZU150" s="3"/>
      <c r="CZV150" s="3"/>
      <c r="CZW150" s="3"/>
      <c r="CZX150" s="3"/>
      <c r="CZY150" s="3"/>
      <c r="CZZ150" s="3"/>
      <c r="DAA150" s="3"/>
      <c r="DAB150" s="3"/>
      <c r="DAC150" s="3"/>
      <c r="DAD150" s="3"/>
      <c r="DAE150" s="3"/>
      <c r="DAF150" s="3"/>
      <c r="DAG150" s="3"/>
      <c r="DAH150" s="3"/>
      <c r="DAI150" s="3"/>
      <c r="DAJ150" s="3"/>
      <c r="DAK150" s="3"/>
      <c r="DAL150" s="3"/>
      <c r="DAM150" s="3"/>
      <c r="DAN150" s="3"/>
      <c r="DAO150" s="3"/>
      <c r="DAP150" s="3"/>
      <c r="DAQ150" s="3"/>
      <c r="DAR150" s="3"/>
      <c r="DAS150" s="3"/>
      <c r="DAT150" s="3"/>
      <c r="DAU150" s="3"/>
      <c r="DAV150" s="3"/>
      <c r="DAW150" s="3"/>
      <c r="DAX150" s="3"/>
      <c r="DAY150" s="3"/>
      <c r="DAZ150" s="3"/>
      <c r="DBA150" s="3"/>
      <c r="DBB150" s="3"/>
      <c r="DBC150" s="3"/>
      <c r="DBD150" s="3"/>
      <c r="DBE150" s="3"/>
      <c r="DBF150" s="3"/>
      <c r="DBG150" s="3"/>
      <c r="DBH150" s="3"/>
      <c r="DBI150" s="3"/>
      <c r="DBJ150" s="3"/>
      <c r="DBK150" s="3"/>
      <c r="DBL150" s="3"/>
      <c r="DBM150" s="3"/>
      <c r="DBN150" s="3"/>
      <c r="DBO150" s="3"/>
      <c r="DBP150" s="3"/>
      <c r="DBQ150" s="3"/>
      <c r="DBR150" s="3"/>
      <c r="DBS150" s="3"/>
      <c r="DBT150" s="3"/>
      <c r="DBU150" s="3"/>
      <c r="DBV150" s="3"/>
      <c r="DBW150" s="3"/>
      <c r="DBX150" s="3"/>
      <c r="DBY150" s="3"/>
      <c r="DBZ150" s="3"/>
      <c r="DCA150" s="3"/>
      <c r="DCB150" s="3"/>
      <c r="DCC150" s="3"/>
      <c r="DCD150" s="3"/>
      <c r="DCE150" s="3"/>
      <c r="DCF150" s="3"/>
      <c r="DCG150" s="3"/>
      <c r="DCH150" s="3"/>
      <c r="DCI150" s="3"/>
      <c r="DCJ150" s="3"/>
      <c r="DCK150" s="3"/>
      <c r="DCL150" s="3"/>
      <c r="DCM150" s="3"/>
      <c r="DCN150" s="3"/>
      <c r="DCO150" s="3"/>
      <c r="DCP150" s="3"/>
      <c r="DCQ150" s="3"/>
      <c r="DCR150" s="3"/>
      <c r="DCS150" s="3"/>
      <c r="DCT150" s="3"/>
      <c r="DCU150" s="3"/>
      <c r="DCV150" s="3"/>
      <c r="DCW150" s="3"/>
      <c r="DCX150" s="3"/>
      <c r="DCY150" s="3"/>
      <c r="DCZ150" s="3"/>
      <c r="DDA150" s="3"/>
      <c r="DDB150" s="3"/>
      <c r="DDC150" s="3"/>
      <c r="DDD150" s="3"/>
      <c r="DDE150" s="3"/>
      <c r="DDF150" s="3"/>
      <c r="DDG150" s="3"/>
      <c r="DDH150" s="3"/>
      <c r="DDI150" s="3"/>
      <c r="DDJ150" s="3"/>
      <c r="DDK150" s="3"/>
      <c r="DDL150" s="3"/>
      <c r="DDM150" s="3"/>
      <c r="DDN150" s="3"/>
      <c r="DDO150" s="3"/>
      <c r="DDP150" s="3"/>
      <c r="DDQ150" s="3"/>
      <c r="DDR150" s="3"/>
      <c r="DDS150" s="3"/>
      <c r="DDT150" s="3"/>
      <c r="DDU150" s="3"/>
      <c r="DDV150" s="3"/>
      <c r="DDW150" s="3"/>
      <c r="DDX150" s="3"/>
      <c r="DDY150" s="3"/>
      <c r="DDZ150" s="3"/>
      <c r="DEA150" s="3"/>
      <c r="DEB150" s="3"/>
      <c r="DEC150" s="3"/>
      <c r="DED150" s="3"/>
      <c r="DEE150" s="3"/>
      <c r="DEF150" s="3"/>
      <c r="DEG150" s="3"/>
      <c r="DEH150" s="3"/>
      <c r="DEI150" s="3"/>
      <c r="DEJ150" s="3"/>
      <c r="DEK150" s="3"/>
      <c r="DEL150" s="3"/>
      <c r="DEM150" s="3"/>
      <c r="DEN150" s="3"/>
      <c r="DEO150" s="3"/>
      <c r="DEP150" s="3"/>
      <c r="DEQ150" s="3"/>
      <c r="DER150" s="3"/>
      <c r="DES150" s="3"/>
      <c r="DET150" s="3"/>
      <c r="DEU150" s="3"/>
      <c r="DEV150" s="3"/>
      <c r="DEW150" s="3"/>
      <c r="DEX150" s="3"/>
      <c r="DEY150" s="3"/>
      <c r="DEZ150" s="3"/>
      <c r="DFA150" s="3"/>
      <c r="DFB150" s="3"/>
      <c r="DFC150" s="3"/>
      <c r="DFD150" s="3"/>
      <c r="DFE150" s="3"/>
      <c r="DFF150" s="3"/>
      <c r="DFG150" s="3"/>
      <c r="DFH150" s="3"/>
      <c r="DFI150" s="3"/>
      <c r="DFJ150" s="3"/>
      <c r="DFK150" s="3"/>
      <c r="DFL150" s="3"/>
      <c r="DFM150" s="3"/>
      <c r="DFN150" s="3"/>
      <c r="DFO150" s="3"/>
      <c r="DFP150" s="3"/>
      <c r="DFQ150" s="3"/>
      <c r="DFR150" s="3"/>
      <c r="DFS150" s="3"/>
      <c r="DFT150" s="3"/>
      <c r="DFU150" s="3"/>
      <c r="DFV150" s="3"/>
      <c r="DFW150" s="3"/>
      <c r="DFX150" s="3"/>
      <c r="DFY150" s="3"/>
      <c r="DFZ150" s="3"/>
      <c r="DGA150" s="3"/>
      <c r="DGB150" s="3"/>
      <c r="DGC150" s="3"/>
      <c r="DGD150" s="3"/>
      <c r="DGE150" s="3"/>
      <c r="DGF150" s="3"/>
      <c r="DGG150" s="3"/>
      <c r="DGH150" s="3"/>
      <c r="DGI150" s="3"/>
      <c r="DGJ150" s="3"/>
      <c r="DGK150" s="3"/>
      <c r="DGL150" s="3"/>
      <c r="DGM150" s="3"/>
      <c r="DGN150" s="3"/>
      <c r="DGO150" s="3"/>
      <c r="DGP150" s="3"/>
      <c r="DGQ150" s="3"/>
      <c r="DGR150" s="3"/>
      <c r="DGS150" s="3"/>
      <c r="DGT150" s="3"/>
      <c r="DGU150" s="3"/>
      <c r="DGV150" s="3"/>
      <c r="DGW150" s="3"/>
      <c r="DGX150" s="3"/>
      <c r="DGY150" s="3"/>
      <c r="DGZ150" s="3"/>
      <c r="DHA150" s="3"/>
      <c r="DHB150" s="3"/>
      <c r="DHC150" s="3"/>
      <c r="DHD150" s="3"/>
      <c r="DHE150" s="3"/>
      <c r="DHF150" s="3"/>
      <c r="DHG150" s="3"/>
      <c r="DHH150" s="3"/>
      <c r="DHI150" s="3"/>
      <c r="DHJ150" s="3"/>
      <c r="DHK150" s="3"/>
      <c r="DHL150" s="3"/>
      <c r="DHM150" s="3"/>
      <c r="DHN150" s="3"/>
      <c r="DHO150" s="3"/>
      <c r="DHP150" s="3"/>
      <c r="DHQ150" s="3"/>
      <c r="DHR150" s="3"/>
      <c r="DHS150" s="3"/>
      <c r="DHT150" s="3"/>
      <c r="DHU150" s="3"/>
      <c r="DHV150" s="3"/>
      <c r="DHW150" s="3"/>
      <c r="DHX150" s="3"/>
      <c r="DHY150" s="3"/>
      <c r="DHZ150" s="3"/>
      <c r="DIA150" s="3"/>
      <c r="DIB150" s="3"/>
      <c r="DIC150" s="3"/>
      <c r="DID150" s="3"/>
      <c r="DIE150" s="3"/>
      <c r="DIF150" s="3"/>
      <c r="DIG150" s="3"/>
      <c r="DIH150" s="3"/>
      <c r="DII150" s="3"/>
      <c r="DIJ150" s="3"/>
      <c r="DIK150" s="3"/>
      <c r="DIL150" s="3"/>
      <c r="DIM150" s="3"/>
      <c r="DIN150" s="3"/>
      <c r="DIO150" s="3"/>
      <c r="DIP150" s="3"/>
      <c r="DIQ150" s="3"/>
      <c r="DIR150" s="3"/>
      <c r="DIS150" s="3"/>
      <c r="DIT150" s="3"/>
      <c r="DIU150" s="3"/>
      <c r="DIV150" s="3"/>
      <c r="DIW150" s="3"/>
      <c r="DIX150" s="3"/>
      <c r="DIY150" s="3"/>
      <c r="DIZ150" s="3"/>
      <c r="DJA150" s="3"/>
      <c r="DJB150" s="3"/>
      <c r="DJC150" s="3"/>
      <c r="DJD150" s="3"/>
      <c r="DJE150" s="3"/>
      <c r="DJF150" s="3"/>
      <c r="DJG150" s="3"/>
      <c r="DJH150" s="3"/>
      <c r="DJI150" s="3"/>
      <c r="DJJ150" s="3"/>
      <c r="DJK150" s="3"/>
      <c r="DJL150" s="3"/>
      <c r="DJM150" s="3"/>
      <c r="DJN150" s="3"/>
      <c r="DJO150" s="3"/>
      <c r="DJP150" s="3"/>
      <c r="DJQ150" s="3"/>
      <c r="DJR150" s="3"/>
      <c r="DJS150" s="3"/>
      <c r="DJT150" s="3"/>
      <c r="DJU150" s="3"/>
      <c r="DJV150" s="3"/>
      <c r="DJW150" s="3"/>
      <c r="DJX150" s="3"/>
      <c r="DJY150" s="3"/>
      <c r="DJZ150" s="3"/>
      <c r="DKA150" s="3"/>
      <c r="DKB150" s="3"/>
      <c r="DKC150" s="3"/>
      <c r="DKD150" s="3"/>
      <c r="DKE150" s="3"/>
      <c r="DKF150" s="3"/>
      <c r="DKG150" s="3"/>
      <c r="DKH150" s="3"/>
      <c r="DKI150" s="3"/>
      <c r="DKJ150" s="3"/>
      <c r="DKK150" s="3"/>
      <c r="DKL150" s="3"/>
      <c r="DKM150" s="3"/>
      <c r="DKN150" s="3"/>
      <c r="DKO150" s="3"/>
      <c r="DKP150" s="3"/>
      <c r="DKQ150" s="3"/>
      <c r="DKR150" s="3"/>
      <c r="DKS150" s="3"/>
      <c r="DKT150" s="3"/>
      <c r="DKU150" s="3"/>
      <c r="DKV150" s="3"/>
      <c r="DKW150" s="3"/>
      <c r="DKX150" s="3"/>
      <c r="DKY150" s="3"/>
      <c r="DKZ150" s="3"/>
      <c r="DLA150" s="3"/>
      <c r="DLB150" s="3"/>
      <c r="DLC150" s="3"/>
      <c r="DLD150" s="3"/>
      <c r="DLE150" s="3"/>
      <c r="DLF150" s="3"/>
      <c r="DLG150" s="3"/>
      <c r="DLH150" s="3"/>
      <c r="DLI150" s="3"/>
      <c r="DLJ150" s="3"/>
      <c r="DLK150" s="3"/>
      <c r="DLL150" s="3"/>
      <c r="DLM150" s="3"/>
      <c r="DLN150" s="3"/>
      <c r="DLO150" s="3"/>
      <c r="DLP150" s="3"/>
      <c r="DLQ150" s="3"/>
      <c r="DLR150" s="3"/>
      <c r="DLS150" s="3"/>
      <c r="DLT150" s="3"/>
      <c r="DLU150" s="3"/>
      <c r="DLV150" s="3"/>
      <c r="DLW150" s="3"/>
      <c r="DLX150" s="3"/>
      <c r="DLY150" s="3"/>
      <c r="DLZ150" s="3"/>
      <c r="DMA150" s="3"/>
      <c r="DMB150" s="3"/>
      <c r="DMC150" s="3"/>
      <c r="DMD150" s="3"/>
      <c r="DME150" s="3"/>
      <c r="DMF150" s="3"/>
      <c r="DMG150" s="3"/>
      <c r="DMH150" s="3"/>
      <c r="DMI150" s="3"/>
      <c r="DMJ150" s="3"/>
      <c r="DMK150" s="3"/>
      <c r="DML150" s="3"/>
      <c r="DMM150" s="3"/>
      <c r="DMN150" s="3"/>
      <c r="DMO150" s="3"/>
      <c r="DMP150" s="3"/>
      <c r="DMQ150" s="3"/>
      <c r="DMR150" s="3"/>
      <c r="DMS150" s="3"/>
      <c r="DMT150" s="3"/>
      <c r="DMU150" s="3"/>
      <c r="DMV150" s="3"/>
      <c r="DMW150" s="3"/>
      <c r="DMX150" s="3"/>
      <c r="DMY150" s="3"/>
      <c r="DMZ150" s="3"/>
      <c r="DNA150" s="3"/>
      <c r="DNB150" s="3"/>
      <c r="DNC150" s="3"/>
      <c r="DND150" s="3"/>
      <c r="DNE150" s="3"/>
      <c r="DNF150" s="3"/>
      <c r="DNG150" s="3"/>
      <c r="DNH150" s="3"/>
      <c r="DNI150" s="3"/>
      <c r="DNJ150" s="3"/>
      <c r="DNK150" s="3"/>
      <c r="DNL150" s="3"/>
      <c r="DNM150" s="3"/>
      <c r="DNN150" s="3"/>
      <c r="DNO150" s="3"/>
      <c r="DNP150" s="3"/>
      <c r="DNQ150" s="3"/>
      <c r="DNR150" s="3"/>
      <c r="DNS150" s="3"/>
      <c r="DNT150" s="3"/>
      <c r="DNU150" s="3"/>
      <c r="DNV150" s="3"/>
      <c r="DNW150" s="3"/>
      <c r="DNX150" s="3"/>
      <c r="DNY150" s="3"/>
      <c r="DNZ150" s="3"/>
      <c r="DOA150" s="3"/>
      <c r="DOB150" s="3"/>
      <c r="DOC150" s="3"/>
      <c r="DOD150" s="3"/>
      <c r="DOE150" s="3"/>
      <c r="DOF150" s="3"/>
      <c r="DOG150" s="3"/>
      <c r="DOH150" s="3"/>
      <c r="DOI150" s="3"/>
      <c r="DOJ150" s="3"/>
      <c r="DOK150" s="3"/>
      <c r="DOL150" s="3"/>
      <c r="DOM150" s="3"/>
      <c r="DON150" s="3"/>
      <c r="DOO150" s="3"/>
      <c r="DOP150" s="3"/>
      <c r="DOQ150" s="3"/>
      <c r="DOR150" s="3"/>
      <c r="DOS150" s="3"/>
      <c r="DOT150" s="3"/>
      <c r="DOU150" s="3"/>
      <c r="DOV150" s="3"/>
      <c r="DOW150" s="3"/>
      <c r="DOX150" s="3"/>
      <c r="DOY150" s="3"/>
      <c r="DOZ150" s="3"/>
      <c r="DPA150" s="3"/>
      <c r="DPB150" s="3"/>
      <c r="DPC150" s="3"/>
      <c r="DPD150" s="3"/>
      <c r="DPE150" s="3"/>
      <c r="DPF150" s="3"/>
      <c r="DPG150" s="3"/>
      <c r="DPH150" s="3"/>
      <c r="DPI150" s="3"/>
      <c r="DPJ150" s="3"/>
      <c r="DPK150" s="3"/>
      <c r="DPL150" s="3"/>
      <c r="DPM150" s="3"/>
      <c r="DPN150" s="3"/>
      <c r="DPO150" s="3"/>
      <c r="DPP150" s="3"/>
      <c r="DPQ150" s="3"/>
      <c r="DPR150" s="3"/>
      <c r="DPS150" s="3"/>
      <c r="DPT150" s="3"/>
      <c r="DPU150" s="3"/>
      <c r="DPV150" s="3"/>
      <c r="DPW150" s="3"/>
      <c r="DPX150" s="3"/>
      <c r="DPY150" s="3"/>
      <c r="DPZ150" s="3"/>
      <c r="DQA150" s="3"/>
      <c r="DQB150" s="3"/>
      <c r="DQC150" s="3"/>
      <c r="DQD150" s="3"/>
      <c r="DQE150" s="3"/>
      <c r="DQF150" s="3"/>
      <c r="DQG150" s="3"/>
      <c r="DQH150" s="3"/>
      <c r="DQI150" s="3"/>
      <c r="DQJ150" s="3"/>
      <c r="DQK150" s="3"/>
      <c r="DQL150" s="3"/>
      <c r="DQM150" s="3"/>
      <c r="DQN150" s="3"/>
      <c r="DQO150" s="3"/>
      <c r="DQP150" s="3"/>
      <c r="DQQ150" s="3"/>
      <c r="DQR150" s="3"/>
      <c r="DQS150" s="3"/>
      <c r="DQT150" s="3"/>
      <c r="DQU150" s="3"/>
      <c r="DQV150" s="3"/>
      <c r="DQW150" s="3"/>
      <c r="DQX150" s="3"/>
      <c r="DQY150" s="3"/>
      <c r="DQZ150" s="3"/>
      <c r="DRA150" s="3"/>
      <c r="DRB150" s="3"/>
      <c r="DRC150" s="3"/>
      <c r="DRD150" s="3"/>
      <c r="DRE150" s="3"/>
      <c r="DRF150" s="3"/>
      <c r="DRG150" s="3"/>
      <c r="DRH150" s="3"/>
      <c r="DRI150" s="3"/>
      <c r="DRJ150" s="3"/>
      <c r="DRK150" s="3"/>
      <c r="DRL150" s="3"/>
      <c r="DRM150" s="3"/>
      <c r="DRN150" s="3"/>
      <c r="DRO150" s="3"/>
      <c r="DRP150" s="3"/>
      <c r="DRQ150" s="3"/>
      <c r="DRR150" s="3"/>
      <c r="DRS150" s="3"/>
      <c r="DRT150" s="3"/>
      <c r="DRU150" s="3"/>
      <c r="DRV150" s="3"/>
      <c r="DRW150" s="3"/>
      <c r="DRX150" s="3"/>
      <c r="DRY150" s="3"/>
      <c r="DRZ150" s="3"/>
      <c r="DSA150" s="3"/>
      <c r="DSB150" s="3"/>
      <c r="DSC150" s="3"/>
      <c r="DSD150" s="3"/>
      <c r="DSE150" s="3"/>
      <c r="DSF150" s="3"/>
      <c r="DSG150" s="3"/>
      <c r="DSH150" s="3"/>
      <c r="DSI150" s="3"/>
      <c r="DSJ150" s="3"/>
      <c r="DSK150" s="3"/>
      <c r="DSL150" s="3"/>
      <c r="DSM150" s="3"/>
      <c r="DSN150" s="3"/>
      <c r="DSO150" s="3"/>
      <c r="DSP150" s="3"/>
      <c r="DSQ150" s="3"/>
      <c r="DSR150" s="3"/>
      <c r="DSS150" s="3"/>
      <c r="DST150" s="3"/>
      <c r="DSU150" s="3"/>
      <c r="DSV150" s="3"/>
      <c r="DSW150" s="3"/>
      <c r="DSX150" s="3"/>
      <c r="DSY150" s="3"/>
      <c r="DSZ150" s="3"/>
      <c r="DTA150" s="3"/>
      <c r="DTB150" s="3"/>
      <c r="DTC150" s="3"/>
      <c r="DTD150" s="3"/>
      <c r="DTE150" s="3"/>
      <c r="DTF150" s="3"/>
      <c r="DTG150" s="3"/>
      <c r="DTH150" s="3"/>
      <c r="DTI150" s="3"/>
      <c r="DTJ150" s="3"/>
      <c r="DTK150" s="3"/>
      <c r="DTL150" s="3"/>
      <c r="DTM150" s="3"/>
      <c r="DTN150" s="3"/>
      <c r="DTO150" s="3"/>
      <c r="DTP150" s="3"/>
      <c r="DTQ150" s="3"/>
      <c r="DTR150" s="3"/>
      <c r="DTS150" s="3"/>
      <c r="DTT150" s="3"/>
      <c r="DTU150" s="3"/>
      <c r="DTV150" s="3"/>
      <c r="DTW150" s="3"/>
      <c r="DTX150" s="3"/>
      <c r="DTY150" s="3"/>
      <c r="DTZ150" s="3"/>
      <c r="DUA150" s="3"/>
      <c r="DUB150" s="3"/>
      <c r="DUC150" s="3"/>
      <c r="DUD150" s="3"/>
      <c r="DUE150" s="3"/>
      <c r="DUF150" s="3"/>
      <c r="DUG150" s="3"/>
      <c r="DUH150" s="3"/>
      <c r="DUI150" s="3"/>
      <c r="DUJ150" s="3"/>
      <c r="DUK150" s="3"/>
      <c r="DUL150" s="3"/>
      <c r="DUM150" s="3"/>
      <c r="DUN150" s="3"/>
      <c r="DUO150" s="3"/>
      <c r="DUP150" s="3"/>
      <c r="DUQ150" s="3"/>
      <c r="DUR150" s="3"/>
      <c r="DUS150" s="3"/>
      <c r="DUT150" s="3"/>
      <c r="DUU150" s="3"/>
      <c r="DUV150" s="3"/>
      <c r="DUW150" s="3"/>
      <c r="DUX150" s="3"/>
      <c r="DUY150" s="3"/>
      <c r="DUZ150" s="3"/>
      <c r="DVA150" s="3"/>
      <c r="DVB150" s="3"/>
      <c r="DVC150" s="3"/>
      <c r="DVD150" s="3"/>
      <c r="DVE150" s="3"/>
      <c r="DVF150" s="3"/>
      <c r="DVG150" s="3"/>
      <c r="DVH150" s="3"/>
      <c r="DVI150" s="3"/>
      <c r="DVJ150" s="3"/>
      <c r="DVK150" s="3"/>
      <c r="DVL150" s="3"/>
      <c r="DVM150" s="3"/>
      <c r="DVN150" s="3"/>
      <c r="DVO150" s="3"/>
      <c r="DVP150" s="3"/>
      <c r="DVQ150" s="3"/>
      <c r="DVR150" s="3"/>
      <c r="DVS150" s="3"/>
      <c r="DVT150" s="3"/>
      <c r="DVU150" s="3"/>
      <c r="DVV150" s="3"/>
      <c r="DVW150" s="3"/>
      <c r="DVX150" s="3"/>
      <c r="DVY150" s="3"/>
      <c r="DVZ150" s="3"/>
      <c r="DWA150" s="3"/>
      <c r="DWB150" s="3"/>
      <c r="DWC150" s="3"/>
      <c r="DWD150" s="3"/>
      <c r="DWE150" s="3"/>
      <c r="DWF150" s="3"/>
      <c r="DWG150" s="3"/>
      <c r="DWH150" s="3"/>
      <c r="DWI150" s="3"/>
      <c r="DWJ150" s="3"/>
      <c r="DWK150" s="3"/>
      <c r="DWL150" s="3"/>
      <c r="DWM150" s="3"/>
      <c r="DWN150" s="3"/>
      <c r="DWO150" s="3"/>
      <c r="DWP150" s="3"/>
      <c r="DWQ150" s="3"/>
      <c r="DWR150" s="3"/>
      <c r="DWS150" s="3"/>
      <c r="DWT150" s="3"/>
      <c r="DWU150" s="3"/>
      <c r="DWV150" s="3"/>
      <c r="DWW150" s="3"/>
      <c r="DWX150" s="3"/>
      <c r="DWY150" s="3"/>
      <c r="DWZ150" s="3"/>
      <c r="DXA150" s="3"/>
      <c r="DXB150" s="3"/>
      <c r="DXC150" s="3"/>
      <c r="DXD150" s="3"/>
      <c r="DXE150" s="3"/>
      <c r="DXF150" s="3"/>
      <c r="DXG150" s="3"/>
      <c r="DXH150" s="3"/>
      <c r="DXI150" s="3"/>
      <c r="DXJ150" s="3"/>
      <c r="DXK150" s="3"/>
      <c r="DXL150" s="3"/>
      <c r="DXM150" s="3"/>
      <c r="DXN150" s="3"/>
      <c r="DXO150" s="3"/>
      <c r="DXP150" s="3"/>
      <c r="DXQ150" s="3"/>
      <c r="DXR150" s="3"/>
      <c r="DXS150" s="3"/>
      <c r="DXT150" s="3"/>
      <c r="DXU150" s="3"/>
      <c r="DXV150" s="3"/>
      <c r="DXW150" s="3"/>
      <c r="DXX150" s="3"/>
      <c r="DXY150" s="3"/>
      <c r="DXZ150" s="3"/>
      <c r="DYA150" s="3"/>
      <c r="DYB150" s="3"/>
      <c r="DYC150" s="3"/>
      <c r="DYD150" s="3"/>
      <c r="DYE150" s="3"/>
      <c r="DYF150" s="3"/>
      <c r="DYG150" s="3"/>
      <c r="DYH150" s="3"/>
      <c r="DYI150" s="3"/>
      <c r="DYJ150" s="3"/>
      <c r="DYK150" s="3"/>
      <c r="DYL150" s="3"/>
      <c r="DYM150" s="3"/>
      <c r="DYN150" s="3"/>
      <c r="DYO150" s="3"/>
      <c r="DYP150" s="3"/>
      <c r="DYQ150" s="3"/>
      <c r="DYR150" s="3"/>
      <c r="DYS150" s="3"/>
      <c r="DYT150" s="3"/>
      <c r="DYU150" s="3"/>
      <c r="DYV150" s="3"/>
      <c r="DYW150" s="3"/>
      <c r="DYX150" s="3"/>
      <c r="DYY150" s="3"/>
      <c r="DYZ150" s="3"/>
      <c r="DZA150" s="3"/>
      <c r="DZB150" s="3"/>
      <c r="DZC150" s="3"/>
      <c r="DZD150" s="3"/>
      <c r="DZE150" s="3"/>
      <c r="DZF150" s="3"/>
      <c r="DZG150" s="3"/>
      <c r="DZH150" s="3"/>
      <c r="DZI150" s="3"/>
      <c r="DZJ150" s="3"/>
      <c r="DZK150" s="3"/>
      <c r="DZL150" s="3"/>
      <c r="DZM150" s="3"/>
      <c r="DZN150" s="3"/>
      <c r="DZO150" s="3"/>
      <c r="DZP150" s="3"/>
      <c r="DZQ150" s="3"/>
      <c r="DZR150" s="3"/>
      <c r="DZS150" s="3"/>
      <c r="DZT150" s="3"/>
      <c r="DZU150" s="3"/>
      <c r="DZV150" s="3"/>
      <c r="DZW150" s="3"/>
      <c r="DZX150" s="3"/>
      <c r="DZY150" s="3"/>
      <c r="DZZ150" s="3"/>
      <c r="EAA150" s="3"/>
      <c r="EAB150" s="3"/>
      <c r="EAC150" s="3"/>
      <c r="EAD150" s="3"/>
      <c r="EAE150" s="3"/>
      <c r="EAF150" s="3"/>
      <c r="EAG150" s="3"/>
      <c r="EAH150" s="3"/>
      <c r="EAI150" s="3"/>
      <c r="EAJ150" s="3"/>
      <c r="EAK150" s="3"/>
      <c r="EAL150" s="3"/>
      <c r="EAM150" s="3"/>
      <c r="EAN150" s="3"/>
      <c r="EAO150" s="3"/>
      <c r="EAP150" s="3"/>
      <c r="EAQ150" s="3"/>
      <c r="EAR150" s="3"/>
      <c r="EAS150" s="3"/>
      <c r="EAT150" s="3"/>
      <c r="EAU150" s="3"/>
      <c r="EAV150" s="3"/>
      <c r="EAW150" s="3"/>
      <c r="EAX150" s="3"/>
      <c r="EAY150" s="3"/>
      <c r="EAZ150" s="3"/>
      <c r="EBA150" s="3"/>
      <c r="EBB150" s="3"/>
      <c r="EBC150" s="3"/>
      <c r="EBD150" s="3"/>
      <c r="EBE150" s="3"/>
      <c r="EBF150" s="3"/>
      <c r="EBG150" s="3"/>
      <c r="EBH150" s="3"/>
      <c r="EBI150" s="3"/>
      <c r="EBJ150" s="3"/>
      <c r="EBK150" s="3"/>
      <c r="EBL150" s="3"/>
      <c r="EBM150" s="3"/>
      <c r="EBN150" s="3"/>
      <c r="EBO150" s="3"/>
      <c r="EBP150" s="3"/>
      <c r="EBQ150" s="3"/>
      <c r="EBR150" s="3"/>
      <c r="EBS150" s="3"/>
      <c r="EBT150" s="3"/>
      <c r="EBU150" s="3"/>
      <c r="EBV150" s="3"/>
      <c r="EBW150" s="3"/>
      <c r="EBX150" s="3"/>
      <c r="EBY150" s="3"/>
      <c r="EBZ150" s="3"/>
      <c r="ECA150" s="3"/>
      <c r="ECB150" s="3"/>
      <c r="ECC150" s="3"/>
      <c r="ECD150" s="3"/>
      <c r="ECE150" s="3"/>
      <c r="ECF150" s="3"/>
      <c r="ECG150" s="3"/>
      <c r="ECH150" s="3"/>
      <c r="ECI150" s="3"/>
      <c r="ECJ150" s="3"/>
      <c r="ECK150" s="3"/>
      <c r="ECL150" s="3"/>
      <c r="ECM150" s="3"/>
      <c r="ECN150" s="3"/>
      <c r="ECO150" s="3"/>
      <c r="ECP150" s="3"/>
      <c r="ECQ150" s="3"/>
      <c r="ECR150" s="3"/>
      <c r="ECS150" s="3"/>
      <c r="ECT150" s="3"/>
      <c r="ECU150" s="3"/>
      <c r="ECV150" s="3"/>
      <c r="ECW150" s="3"/>
      <c r="ECX150" s="3"/>
      <c r="ECY150" s="3"/>
      <c r="ECZ150" s="3"/>
      <c r="EDA150" s="3"/>
      <c r="EDB150" s="3"/>
      <c r="EDC150" s="3"/>
      <c r="EDD150" s="3"/>
      <c r="EDE150" s="3"/>
      <c r="EDF150" s="3"/>
      <c r="EDG150" s="3"/>
      <c r="EDH150" s="3"/>
      <c r="EDI150" s="3"/>
      <c r="EDJ150" s="3"/>
      <c r="EDK150" s="3"/>
      <c r="EDL150" s="3"/>
      <c r="EDM150" s="3"/>
      <c r="EDN150" s="3"/>
      <c r="EDO150" s="3"/>
      <c r="EDP150" s="3"/>
      <c r="EDQ150" s="3"/>
      <c r="EDR150" s="3"/>
      <c r="EDS150" s="3"/>
      <c r="EDT150" s="3"/>
      <c r="EDU150" s="3"/>
      <c r="EDV150" s="3"/>
      <c r="EDW150" s="3"/>
      <c r="EDX150" s="3"/>
      <c r="EDY150" s="3"/>
      <c r="EDZ150" s="3"/>
      <c r="EEA150" s="3"/>
      <c r="EEB150" s="3"/>
      <c r="EEC150" s="3"/>
      <c r="EED150" s="3"/>
      <c r="EEE150" s="3"/>
      <c r="EEF150" s="3"/>
      <c r="EEG150" s="3"/>
      <c r="EEH150" s="3"/>
      <c r="EEI150" s="3"/>
      <c r="EEJ150" s="3"/>
      <c r="EEK150" s="3"/>
      <c r="EEL150" s="3"/>
      <c r="EEM150" s="3"/>
      <c r="EEN150" s="3"/>
      <c r="EEO150" s="3"/>
      <c r="EEP150" s="3"/>
      <c r="EEQ150" s="3"/>
      <c r="EER150" s="3"/>
      <c r="EES150" s="3"/>
      <c r="EET150" s="3"/>
      <c r="EEU150" s="3"/>
      <c r="EEV150" s="3"/>
      <c r="EEW150" s="3"/>
      <c r="EEX150" s="3"/>
      <c r="EEY150" s="3"/>
      <c r="EEZ150" s="3"/>
      <c r="EFA150" s="3"/>
      <c r="EFB150" s="3"/>
      <c r="EFC150" s="3"/>
      <c r="EFD150" s="3"/>
      <c r="EFE150" s="3"/>
      <c r="EFF150" s="3"/>
      <c r="EFG150" s="3"/>
      <c r="EFH150" s="3"/>
      <c r="EFI150" s="3"/>
      <c r="EFJ150" s="3"/>
      <c r="EFK150" s="3"/>
      <c r="EFL150" s="3"/>
      <c r="EFM150" s="3"/>
      <c r="EFN150" s="3"/>
      <c r="EFO150" s="3"/>
      <c r="EFP150" s="3"/>
      <c r="EFQ150" s="3"/>
      <c r="EFR150" s="3"/>
      <c r="EFS150" s="3"/>
      <c r="EFT150" s="3"/>
      <c r="EFU150" s="3"/>
      <c r="EFV150" s="3"/>
      <c r="EFW150" s="3"/>
      <c r="EFX150" s="3"/>
      <c r="EFY150" s="3"/>
      <c r="EFZ150" s="3"/>
      <c r="EGA150" s="3"/>
      <c r="EGB150" s="3"/>
      <c r="EGC150" s="3"/>
      <c r="EGD150" s="3"/>
      <c r="EGE150" s="3"/>
      <c r="EGF150" s="3"/>
      <c r="EGG150" s="3"/>
      <c r="EGH150" s="3"/>
      <c r="EGI150" s="3"/>
      <c r="EGJ150" s="3"/>
      <c r="EGK150" s="3"/>
      <c r="EGL150" s="3"/>
      <c r="EGM150" s="3"/>
      <c r="EGN150" s="3"/>
      <c r="EGO150" s="3"/>
      <c r="EGP150" s="3"/>
      <c r="EGQ150" s="3"/>
      <c r="EGR150" s="3"/>
      <c r="EGS150" s="3"/>
      <c r="EGT150" s="3"/>
      <c r="EGU150" s="3"/>
      <c r="EGV150" s="3"/>
      <c r="EGW150" s="3"/>
      <c r="EGX150" s="3"/>
      <c r="EGY150" s="3"/>
      <c r="EGZ150" s="3"/>
      <c r="EHA150" s="3"/>
      <c r="EHB150" s="3"/>
      <c r="EHC150" s="3"/>
      <c r="EHD150" s="3"/>
      <c r="EHE150" s="3"/>
      <c r="EHF150" s="3"/>
      <c r="EHG150" s="3"/>
      <c r="EHH150" s="3"/>
      <c r="EHI150" s="3"/>
      <c r="EHJ150" s="3"/>
      <c r="EHK150" s="3"/>
      <c r="EHL150" s="3"/>
      <c r="EHM150" s="3"/>
      <c r="EHN150" s="3"/>
      <c r="EHO150" s="3"/>
      <c r="EHP150" s="3"/>
      <c r="EHQ150" s="3"/>
      <c r="EHR150" s="3"/>
      <c r="EHS150" s="3"/>
      <c r="EHT150" s="3"/>
      <c r="EHU150" s="3"/>
      <c r="EHV150" s="3"/>
      <c r="EHW150" s="3"/>
      <c r="EHX150" s="3"/>
      <c r="EHY150" s="3"/>
      <c r="EHZ150" s="3"/>
      <c r="EIA150" s="3"/>
      <c r="EIB150" s="3"/>
      <c r="EIC150" s="3"/>
      <c r="EID150" s="3"/>
      <c r="EIE150" s="3"/>
      <c r="EIF150" s="3"/>
      <c r="EIG150" s="3"/>
      <c r="EIH150" s="3"/>
      <c r="EII150" s="3"/>
      <c r="EIJ150" s="3"/>
      <c r="EIK150" s="3"/>
      <c r="EIL150" s="3"/>
      <c r="EIM150" s="3"/>
      <c r="EIN150" s="3"/>
      <c r="EIO150" s="3"/>
      <c r="EIP150" s="3"/>
      <c r="EIQ150" s="3"/>
      <c r="EIR150" s="3"/>
      <c r="EIS150" s="3"/>
      <c r="EIT150" s="3"/>
      <c r="EIU150" s="3"/>
      <c r="EIV150" s="3"/>
      <c r="EIW150" s="3"/>
      <c r="EIX150" s="3"/>
      <c r="EIY150" s="3"/>
      <c r="EIZ150" s="3"/>
      <c r="EJA150" s="3"/>
      <c r="EJB150" s="3"/>
      <c r="EJC150" s="3"/>
      <c r="EJD150" s="3"/>
      <c r="EJE150" s="3"/>
      <c r="EJF150" s="3"/>
      <c r="EJG150" s="3"/>
      <c r="EJH150" s="3"/>
      <c r="EJI150" s="3"/>
      <c r="EJJ150" s="3"/>
      <c r="EJK150" s="3"/>
      <c r="EJL150" s="3"/>
      <c r="EJM150" s="3"/>
      <c r="EJN150" s="3"/>
      <c r="EJO150" s="3"/>
      <c r="EJP150" s="3"/>
      <c r="EJQ150" s="3"/>
      <c r="EJR150" s="3"/>
      <c r="EJS150" s="3"/>
      <c r="EJT150" s="3"/>
      <c r="EJU150" s="3"/>
      <c r="EJV150" s="3"/>
      <c r="EJW150" s="3"/>
      <c r="EJX150" s="3"/>
      <c r="EJY150" s="3"/>
      <c r="EJZ150" s="3"/>
      <c r="EKA150" s="3"/>
      <c r="EKB150" s="3"/>
      <c r="EKC150" s="3"/>
      <c r="EKD150" s="3"/>
      <c r="EKE150" s="3"/>
      <c r="EKF150" s="3"/>
      <c r="EKG150" s="3"/>
      <c r="EKH150" s="3"/>
      <c r="EKI150" s="3"/>
      <c r="EKJ150" s="3"/>
      <c r="EKK150" s="3"/>
      <c r="EKL150" s="3"/>
      <c r="EKM150" s="3"/>
      <c r="EKN150" s="3"/>
      <c r="EKO150" s="3"/>
      <c r="EKP150" s="3"/>
      <c r="EKQ150" s="3"/>
      <c r="EKR150" s="3"/>
      <c r="EKS150" s="3"/>
      <c r="EKT150" s="3"/>
      <c r="EKU150" s="3"/>
      <c r="EKV150" s="3"/>
      <c r="EKW150" s="3"/>
      <c r="EKX150" s="3"/>
      <c r="EKY150" s="3"/>
      <c r="EKZ150" s="3"/>
      <c r="ELA150" s="3"/>
      <c r="ELB150" s="3"/>
      <c r="ELC150" s="3"/>
      <c r="ELD150" s="3"/>
      <c r="ELE150" s="3"/>
      <c r="ELF150" s="3"/>
      <c r="ELG150" s="3"/>
      <c r="ELH150" s="3"/>
      <c r="ELI150" s="3"/>
      <c r="ELJ150" s="3"/>
      <c r="ELK150" s="3"/>
      <c r="ELL150" s="3"/>
      <c r="ELM150" s="3"/>
      <c r="ELN150" s="3"/>
      <c r="ELO150" s="3"/>
      <c r="ELP150" s="3"/>
      <c r="ELQ150" s="3"/>
      <c r="ELR150" s="3"/>
      <c r="ELS150" s="3"/>
      <c r="ELT150" s="3"/>
      <c r="ELU150" s="3"/>
      <c r="ELV150" s="3"/>
      <c r="ELW150" s="3"/>
      <c r="ELX150" s="3"/>
      <c r="ELY150" s="3"/>
      <c r="ELZ150" s="3"/>
      <c r="EMA150" s="3"/>
      <c r="EMB150" s="3"/>
      <c r="EMC150" s="3"/>
      <c r="EMD150" s="3"/>
      <c r="EME150" s="3"/>
      <c r="EMF150" s="3"/>
      <c r="EMG150" s="3"/>
      <c r="EMH150" s="3"/>
      <c r="EMI150" s="3"/>
      <c r="EMJ150" s="3"/>
      <c r="EMK150" s="3"/>
      <c r="EML150" s="3"/>
      <c r="EMM150" s="3"/>
      <c r="EMN150" s="3"/>
      <c r="EMO150" s="3"/>
      <c r="EMP150" s="3"/>
      <c r="EMQ150" s="3"/>
      <c r="EMR150" s="3"/>
      <c r="EMS150" s="3"/>
      <c r="EMT150" s="3"/>
      <c r="EMU150" s="3"/>
      <c r="EMV150" s="3"/>
      <c r="EMW150" s="3"/>
      <c r="EMX150" s="3"/>
      <c r="EMY150" s="3"/>
      <c r="EMZ150" s="3"/>
      <c r="ENA150" s="3"/>
      <c r="ENB150" s="3"/>
      <c r="ENC150" s="3"/>
      <c r="END150" s="3"/>
      <c r="ENE150" s="3"/>
      <c r="ENF150" s="3"/>
      <c r="ENG150" s="3"/>
      <c r="ENH150" s="3"/>
      <c r="ENI150" s="3"/>
      <c r="ENJ150" s="3"/>
      <c r="ENK150" s="3"/>
      <c r="ENL150" s="3"/>
      <c r="ENM150" s="3"/>
      <c r="ENN150" s="3"/>
      <c r="ENO150" s="3"/>
      <c r="ENP150" s="3"/>
      <c r="ENQ150" s="3"/>
      <c r="ENR150" s="3"/>
      <c r="ENS150" s="3"/>
      <c r="ENT150" s="3"/>
      <c r="ENU150" s="3"/>
      <c r="ENV150" s="3"/>
      <c r="ENW150" s="3"/>
      <c r="ENX150" s="3"/>
      <c r="ENY150" s="3"/>
      <c r="ENZ150" s="3"/>
      <c r="EOA150" s="3"/>
      <c r="EOB150" s="3"/>
      <c r="EOC150" s="3"/>
      <c r="EOD150" s="3"/>
      <c r="EOE150" s="3"/>
      <c r="EOF150" s="3"/>
      <c r="EOG150" s="3"/>
      <c r="EOH150" s="3"/>
      <c r="EOI150" s="3"/>
      <c r="EOJ150" s="3"/>
      <c r="EOK150" s="3"/>
      <c r="EOL150" s="3"/>
      <c r="EOM150" s="3"/>
      <c r="EON150" s="3"/>
      <c r="EOO150" s="3"/>
      <c r="EOP150" s="3"/>
      <c r="EOQ150" s="3"/>
      <c r="EOR150" s="3"/>
      <c r="EOS150" s="3"/>
      <c r="EOT150" s="3"/>
      <c r="EOU150" s="3"/>
      <c r="EOV150" s="3"/>
      <c r="EOW150" s="3"/>
      <c r="EOX150" s="3"/>
      <c r="EOY150" s="3"/>
      <c r="EOZ150" s="3"/>
      <c r="EPA150" s="3"/>
      <c r="EPB150" s="3"/>
      <c r="EPC150" s="3"/>
      <c r="EPD150" s="3"/>
      <c r="EPE150" s="3"/>
      <c r="EPF150" s="3"/>
      <c r="EPG150" s="3"/>
      <c r="EPH150" s="3"/>
      <c r="EPI150" s="3"/>
      <c r="EPJ150" s="3"/>
      <c r="EPK150" s="3"/>
      <c r="EPL150" s="3"/>
      <c r="EPM150" s="3"/>
      <c r="EPN150" s="3"/>
      <c r="EPO150" s="3"/>
      <c r="EPP150" s="3"/>
      <c r="EPQ150" s="3"/>
      <c r="EPR150" s="3"/>
      <c r="EPS150" s="3"/>
      <c r="EPT150" s="3"/>
      <c r="EPU150" s="3"/>
      <c r="EPV150" s="3"/>
      <c r="EPW150" s="3"/>
      <c r="EPX150" s="3"/>
      <c r="EPY150" s="3"/>
      <c r="EPZ150" s="3"/>
      <c r="EQA150" s="3"/>
      <c r="EQB150" s="3"/>
      <c r="EQC150" s="3"/>
      <c r="EQD150" s="3"/>
      <c r="EQE150" s="3"/>
      <c r="EQF150" s="3"/>
      <c r="EQG150" s="3"/>
      <c r="EQH150" s="3"/>
      <c r="EQI150" s="3"/>
      <c r="EQJ150" s="3"/>
      <c r="EQK150" s="3"/>
      <c r="EQL150" s="3"/>
      <c r="EQM150" s="3"/>
      <c r="EQN150" s="3"/>
      <c r="EQO150" s="3"/>
      <c r="EQP150" s="3"/>
      <c r="EQQ150" s="3"/>
      <c r="EQR150" s="3"/>
      <c r="EQS150" s="3"/>
      <c r="EQT150" s="3"/>
      <c r="EQU150" s="3"/>
      <c r="EQV150" s="3"/>
      <c r="EQW150" s="3"/>
      <c r="EQX150" s="3"/>
      <c r="EQY150" s="3"/>
      <c r="EQZ150" s="3"/>
      <c r="ERA150" s="3"/>
      <c r="ERB150" s="3"/>
      <c r="ERC150" s="3"/>
      <c r="ERD150" s="3"/>
      <c r="ERE150" s="3"/>
      <c r="ERF150" s="3"/>
      <c r="ERG150" s="3"/>
      <c r="ERH150" s="3"/>
      <c r="ERI150" s="3"/>
      <c r="ERJ150" s="3"/>
      <c r="ERK150" s="3"/>
      <c r="ERL150" s="3"/>
      <c r="ERM150" s="3"/>
      <c r="ERN150" s="3"/>
      <c r="ERO150" s="3"/>
      <c r="ERP150" s="3"/>
      <c r="ERQ150" s="3"/>
      <c r="ERR150" s="3"/>
      <c r="ERS150" s="3"/>
      <c r="ERT150" s="3"/>
      <c r="ERU150" s="3"/>
      <c r="ERV150" s="3"/>
      <c r="ERW150" s="3"/>
      <c r="ERX150" s="3"/>
      <c r="ERY150" s="3"/>
      <c r="ERZ150" s="3"/>
      <c r="ESA150" s="3"/>
      <c r="ESB150" s="3"/>
      <c r="ESC150" s="3"/>
      <c r="ESD150" s="3"/>
      <c r="ESE150" s="3"/>
      <c r="ESF150" s="3"/>
      <c r="ESG150" s="3"/>
      <c r="ESH150" s="3"/>
      <c r="ESI150" s="3"/>
      <c r="ESJ150" s="3"/>
      <c r="ESK150" s="3"/>
      <c r="ESL150" s="3"/>
      <c r="ESM150" s="3"/>
      <c r="ESN150" s="3"/>
      <c r="ESO150" s="3"/>
      <c r="ESP150" s="3"/>
      <c r="ESQ150" s="3"/>
      <c r="ESR150" s="3"/>
      <c r="ESS150" s="3"/>
      <c r="EST150" s="3"/>
      <c r="ESU150" s="3"/>
      <c r="ESV150" s="3"/>
      <c r="ESW150" s="3"/>
      <c r="ESX150" s="3"/>
      <c r="ESY150" s="3"/>
      <c r="ESZ150" s="3"/>
      <c r="ETA150" s="3"/>
      <c r="ETB150" s="3"/>
      <c r="ETC150" s="3"/>
      <c r="ETD150" s="3"/>
      <c r="ETE150" s="3"/>
      <c r="ETF150" s="3"/>
      <c r="ETG150" s="3"/>
      <c r="ETH150" s="3"/>
      <c r="ETI150" s="3"/>
      <c r="ETJ150" s="3"/>
      <c r="ETK150" s="3"/>
      <c r="ETL150" s="3"/>
      <c r="ETM150" s="3"/>
      <c r="ETN150" s="3"/>
      <c r="ETO150" s="3"/>
      <c r="ETP150" s="3"/>
      <c r="ETQ150" s="3"/>
      <c r="ETR150" s="3"/>
      <c r="ETS150" s="3"/>
      <c r="ETT150" s="3"/>
      <c r="ETU150" s="3"/>
      <c r="ETV150" s="3"/>
      <c r="ETW150" s="3"/>
      <c r="ETX150" s="3"/>
      <c r="ETY150" s="3"/>
      <c r="ETZ150" s="3"/>
      <c r="EUA150" s="3"/>
      <c r="EUB150" s="3"/>
      <c r="EUC150" s="3"/>
      <c r="EUD150" s="3"/>
      <c r="EUE150" s="3"/>
      <c r="EUF150" s="3"/>
      <c r="EUG150" s="3"/>
      <c r="EUH150" s="3"/>
      <c r="EUI150" s="3"/>
      <c r="EUJ150" s="3"/>
      <c r="EUK150" s="3"/>
      <c r="EUL150" s="3"/>
      <c r="EUM150" s="3"/>
      <c r="EUN150" s="3"/>
      <c r="EUO150" s="3"/>
      <c r="EUP150" s="3"/>
      <c r="EUQ150" s="3"/>
      <c r="EUR150" s="3"/>
      <c r="EUS150" s="3"/>
      <c r="EUT150" s="3"/>
      <c r="EUU150" s="3"/>
      <c r="EUV150" s="3"/>
      <c r="EUW150" s="3"/>
      <c r="EUX150" s="3"/>
      <c r="EUY150" s="3"/>
      <c r="EUZ150" s="3"/>
      <c r="EVA150" s="3"/>
      <c r="EVB150" s="3"/>
      <c r="EVC150" s="3"/>
      <c r="EVD150" s="3"/>
      <c r="EVE150" s="3"/>
      <c r="EVF150" s="3"/>
      <c r="EVG150" s="3"/>
      <c r="EVH150" s="3"/>
      <c r="EVI150" s="3"/>
      <c r="EVJ150" s="3"/>
      <c r="EVK150" s="3"/>
      <c r="EVL150" s="3"/>
      <c r="EVM150" s="3"/>
      <c r="EVN150" s="3"/>
      <c r="EVO150" s="3"/>
      <c r="EVP150" s="3"/>
      <c r="EVQ150" s="3"/>
      <c r="EVR150" s="3"/>
      <c r="EVS150" s="3"/>
      <c r="EVT150" s="3"/>
      <c r="EVU150" s="3"/>
      <c r="EVV150" s="3"/>
      <c r="EVW150" s="3"/>
      <c r="EVX150" s="3"/>
      <c r="EVY150" s="3"/>
      <c r="EVZ150" s="3"/>
      <c r="EWA150" s="3"/>
      <c r="EWB150" s="3"/>
      <c r="EWC150" s="3"/>
      <c r="EWD150" s="3"/>
      <c r="EWE150" s="3"/>
      <c r="EWF150" s="3"/>
      <c r="EWG150" s="3"/>
      <c r="EWH150" s="3"/>
      <c r="EWI150" s="3"/>
      <c r="EWJ150" s="3"/>
      <c r="EWK150" s="3"/>
      <c r="EWL150" s="3"/>
      <c r="EWM150" s="3"/>
      <c r="EWN150" s="3"/>
      <c r="EWO150" s="3"/>
      <c r="EWP150" s="3"/>
      <c r="EWQ150" s="3"/>
      <c r="EWR150" s="3"/>
      <c r="EWS150" s="3"/>
      <c r="EWT150" s="3"/>
      <c r="EWU150" s="3"/>
      <c r="EWV150" s="3"/>
      <c r="EWW150" s="3"/>
      <c r="EWX150" s="3"/>
      <c r="EWY150" s="3"/>
      <c r="EWZ150" s="3"/>
      <c r="EXA150" s="3"/>
      <c r="EXB150" s="3"/>
      <c r="EXC150" s="3"/>
      <c r="EXD150" s="3"/>
      <c r="EXE150" s="3"/>
      <c r="EXF150" s="3"/>
      <c r="EXG150" s="3"/>
      <c r="EXH150" s="3"/>
      <c r="EXI150" s="3"/>
      <c r="EXJ150" s="3"/>
      <c r="EXK150" s="3"/>
      <c r="EXL150" s="3"/>
      <c r="EXM150" s="3"/>
      <c r="EXN150" s="3"/>
      <c r="EXO150" s="3"/>
      <c r="EXP150" s="3"/>
      <c r="EXQ150" s="3"/>
      <c r="EXR150" s="3"/>
      <c r="EXS150" s="3"/>
      <c r="EXT150" s="3"/>
      <c r="EXU150" s="3"/>
      <c r="EXV150" s="3"/>
      <c r="EXW150" s="3"/>
      <c r="EXX150" s="3"/>
      <c r="EXY150" s="3"/>
      <c r="EXZ150" s="3"/>
      <c r="EYA150" s="3"/>
      <c r="EYB150" s="3"/>
      <c r="EYC150" s="3"/>
      <c r="EYD150" s="3"/>
      <c r="EYE150" s="3"/>
      <c r="EYF150" s="3"/>
      <c r="EYG150" s="3"/>
      <c r="EYH150" s="3"/>
      <c r="EYI150" s="3"/>
      <c r="EYJ150" s="3"/>
      <c r="EYK150" s="3"/>
      <c r="EYL150" s="3"/>
      <c r="EYM150" s="3"/>
      <c r="EYN150" s="3"/>
      <c r="EYO150" s="3"/>
      <c r="EYP150" s="3"/>
      <c r="EYQ150" s="3"/>
      <c r="EYR150" s="3"/>
      <c r="EYS150" s="3"/>
      <c r="EYT150" s="3"/>
      <c r="EYU150" s="3"/>
      <c r="EYV150" s="3"/>
      <c r="EYW150" s="3"/>
      <c r="EYX150" s="3"/>
      <c r="EYY150" s="3"/>
      <c r="EYZ150" s="3"/>
      <c r="EZA150" s="3"/>
      <c r="EZB150" s="3"/>
      <c r="EZC150" s="3"/>
      <c r="EZD150" s="3"/>
      <c r="EZE150" s="3"/>
      <c r="EZF150" s="3"/>
      <c r="EZG150" s="3"/>
      <c r="EZH150" s="3"/>
      <c r="EZI150" s="3"/>
      <c r="EZJ150" s="3"/>
      <c r="EZK150" s="3"/>
      <c r="EZL150" s="3"/>
      <c r="EZM150" s="3"/>
      <c r="EZN150" s="3"/>
      <c r="EZO150" s="3"/>
      <c r="EZP150" s="3"/>
      <c r="EZQ150" s="3"/>
      <c r="EZR150" s="3"/>
      <c r="EZS150" s="3"/>
      <c r="EZT150" s="3"/>
      <c r="EZU150" s="3"/>
      <c r="EZV150" s="3"/>
      <c r="EZW150" s="3"/>
      <c r="EZX150" s="3"/>
      <c r="EZY150" s="3"/>
      <c r="EZZ150" s="3"/>
      <c r="FAA150" s="3"/>
      <c r="FAB150" s="3"/>
      <c r="FAC150" s="3"/>
      <c r="FAD150" s="3"/>
      <c r="FAE150" s="3"/>
      <c r="FAF150" s="3"/>
      <c r="FAG150" s="3"/>
      <c r="FAH150" s="3"/>
      <c r="FAI150" s="3"/>
      <c r="FAJ150" s="3"/>
      <c r="FAK150" s="3"/>
      <c r="FAL150" s="3"/>
      <c r="FAM150" s="3"/>
      <c r="FAN150" s="3"/>
      <c r="FAO150" s="3"/>
      <c r="FAP150" s="3"/>
      <c r="FAQ150" s="3"/>
      <c r="FAR150" s="3"/>
      <c r="FAS150" s="3"/>
      <c r="FAT150" s="3"/>
      <c r="FAU150" s="3"/>
      <c r="FAV150" s="3"/>
      <c r="FAW150" s="3"/>
      <c r="FAX150" s="3"/>
      <c r="FAY150" s="3"/>
      <c r="FAZ150" s="3"/>
      <c r="FBA150" s="3"/>
      <c r="FBB150" s="3"/>
      <c r="FBC150" s="3"/>
      <c r="FBD150" s="3"/>
      <c r="FBE150" s="3"/>
      <c r="FBF150" s="3"/>
      <c r="FBG150" s="3"/>
      <c r="FBH150" s="3"/>
      <c r="FBI150" s="3"/>
      <c r="FBJ150" s="3"/>
      <c r="FBK150" s="3"/>
      <c r="FBL150" s="3"/>
      <c r="FBM150" s="3"/>
      <c r="FBN150" s="3"/>
      <c r="FBO150" s="3"/>
      <c r="FBP150" s="3"/>
      <c r="FBQ150" s="3"/>
      <c r="FBR150" s="3"/>
      <c r="FBS150" s="3"/>
      <c r="FBT150" s="3"/>
      <c r="FBU150" s="3"/>
      <c r="FBV150" s="3"/>
      <c r="FBW150" s="3"/>
      <c r="FBX150" s="3"/>
      <c r="FBY150" s="3"/>
      <c r="FBZ150" s="3"/>
      <c r="FCA150" s="3"/>
      <c r="FCB150" s="3"/>
      <c r="FCC150" s="3"/>
      <c r="FCD150" s="3"/>
      <c r="FCE150" s="3"/>
      <c r="FCF150" s="3"/>
      <c r="FCG150" s="3"/>
      <c r="FCH150" s="3"/>
      <c r="FCI150" s="3"/>
      <c r="FCJ150" s="3"/>
      <c r="FCK150" s="3"/>
      <c r="FCL150" s="3"/>
      <c r="FCM150" s="3"/>
      <c r="FCN150" s="3"/>
      <c r="FCO150" s="3"/>
      <c r="FCP150" s="3"/>
      <c r="FCQ150" s="3"/>
      <c r="FCR150" s="3"/>
      <c r="FCS150" s="3"/>
      <c r="FCT150" s="3"/>
      <c r="FCU150" s="3"/>
      <c r="FCV150" s="3"/>
      <c r="FCW150" s="3"/>
      <c r="FCX150" s="3"/>
      <c r="FCY150" s="3"/>
      <c r="FCZ150" s="3"/>
      <c r="FDA150" s="3"/>
      <c r="FDB150" s="3"/>
      <c r="FDC150" s="3"/>
      <c r="FDD150" s="3"/>
      <c r="FDE150" s="3"/>
      <c r="FDF150" s="3"/>
      <c r="FDG150" s="3"/>
      <c r="FDH150" s="3"/>
      <c r="FDI150" s="3"/>
      <c r="FDJ150" s="3"/>
      <c r="FDK150" s="3"/>
      <c r="FDL150" s="3"/>
      <c r="FDM150" s="3"/>
      <c r="FDN150" s="3"/>
      <c r="FDO150" s="3"/>
      <c r="FDP150" s="3"/>
      <c r="FDQ150" s="3"/>
      <c r="FDR150" s="3"/>
      <c r="FDS150" s="3"/>
      <c r="FDT150" s="3"/>
      <c r="FDU150" s="3"/>
      <c r="FDV150" s="3"/>
      <c r="FDW150" s="3"/>
      <c r="FDX150" s="3"/>
      <c r="FDY150" s="3"/>
      <c r="FDZ150" s="3"/>
      <c r="FEA150" s="3"/>
      <c r="FEB150" s="3"/>
      <c r="FEC150" s="3"/>
      <c r="FED150" s="3"/>
      <c r="FEE150" s="3"/>
      <c r="FEF150" s="3"/>
      <c r="FEG150" s="3"/>
      <c r="FEH150" s="3"/>
      <c r="FEI150" s="3"/>
      <c r="FEJ150" s="3"/>
      <c r="FEK150" s="3"/>
      <c r="FEL150" s="3"/>
      <c r="FEM150" s="3"/>
      <c r="FEN150" s="3"/>
      <c r="FEO150" s="3"/>
      <c r="FEP150" s="3"/>
      <c r="FEQ150" s="3"/>
      <c r="FER150" s="3"/>
      <c r="FES150" s="3"/>
      <c r="FET150" s="3"/>
      <c r="FEU150" s="3"/>
      <c r="FEV150" s="3"/>
      <c r="FEW150" s="3"/>
      <c r="FEX150" s="3"/>
      <c r="FEY150" s="3"/>
      <c r="FEZ150" s="3"/>
      <c r="FFA150" s="3"/>
      <c r="FFB150" s="3"/>
      <c r="FFC150" s="3"/>
      <c r="FFD150" s="3"/>
      <c r="FFE150" s="3"/>
      <c r="FFF150" s="3"/>
      <c r="FFG150" s="3"/>
      <c r="FFH150" s="3"/>
      <c r="FFI150" s="3"/>
      <c r="FFJ150" s="3"/>
      <c r="FFK150" s="3"/>
      <c r="FFL150" s="3"/>
      <c r="FFM150" s="3"/>
      <c r="FFN150" s="3"/>
      <c r="FFO150" s="3"/>
      <c r="FFP150" s="3"/>
      <c r="FFQ150" s="3"/>
      <c r="FFR150" s="3"/>
      <c r="FFS150" s="3"/>
      <c r="FFT150" s="3"/>
      <c r="FFU150" s="3"/>
      <c r="FFV150" s="3"/>
      <c r="FFW150" s="3"/>
      <c r="FFX150" s="3"/>
      <c r="FFY150" s="3"/>
      <c r="FFZ150" s="3"/>
      <c r="FGA150" s="3"/>
      <c r="FGB150" s="3"/>
      <c r="FGC150" s="3"/>
      <c r="FGD150" s="3"/>
      <c r="FGE150" s="3"/>
      <c r="FGF150" s="3"/>
      <c r="FGG150" s="3"/>
      <c r="FGH150" s="3"/>
      <c r="FGI150" s="3"/>
      <c r="FGJ150" s="3"/>
      <c r="FGK150" s="3"/>
      <c r="FGL150" s="3"/>
      <c r="FGM150" s="3"/>
      <c r="FGN150" s="3"/>
      <c r="FGO150" s="3"/>
      <c r="FGP150" s="3"/>
      <c r="FGQ150" s="3"/>
      <c r="FGR150" s="3"/>
      <c r="FGS150" s="3"/>
      <c r="FGT150" s="3"/>
      <c r="FGU150" s="3"/>
      <c r="FGV150" s="3"/>
      <c r="FGW150" s="3"/>
      <c r="FGX150" s="3"/>
      <c r="FGY150" s="3"/>
      <c r="FGZ150" s="3"/>
      <c r="FHA150" s="3"/>
      <c r="FHB150" s="3"/>
      <c r="FHC150" s="3"/>
      <c r="FHD150" s="3"/>
      <c r="FHE150" s="3"/>
      <c r="FHF150" s="3"/>
      <c r="FHG150" s="3"/>
      <c r="FHH150" s="3"/>
      <c r="FHI150" s="3"/>
      <c r="FHJ150" s="3"/>
      <c r="FHK150" s="3"/>
      <c r="FHL150" s="3"/>
      <c r="FHM150" s="3"/>
      <c r="FHN150" s="3"/>
      <c r="FHO150" s="3"/>
      <c r="FHP150" s="3"/>
      <c r="FHQ150" s="3"/>
      <c r="FHR150" s="3"/>
      <c r="FHS150" s="3"/>
      <c r="FHT150" s="3"/>
      <c r="FHU150" s="3"/>
      <c r="FHV150" s="3"/>
      <c r="FHW150" s="3"/>
      <c r="FHX150" s="3"/>
      <c r="FHY150" s="3"/>
      <c r="FHZ150" s="3"/>
      <c r="FIA150" s="3"/>
      <c r="FIB150" s="3"/>
      <c r="FIC150" s="3"/>
      <c r="FID150" s="3"/>
      <c r="FIE150" s="3"/>
      <c r="FIF150" s="3"/>
      <c r="FIG150" s="3"/>
      <c r="FIH150" s="3"/>
      <c r="FII150" s="3"/>
      <c r="FIJ150" s="3"/>
      <c r="FIK150" s="3"/>
      <c r="FIL150" s="3"/>
      <c r="FIM150" s="3"/>
      <c r="FIN150" s="3"/>
      <c r="FIO150" s="3"/>
      <c r="FIP150" s="3"/>
      <c r="FIQ150" s="3"/>
      <c r="FIR150" s="3"/>
      <c r="FIS150" s="3"/>
      <c r="FIT150" s="3"/>
      <c r="FIU150" s="3"/>
      <c r="FIV150" s="3"/>
      <c r="FIW150" s="3"/>
      <c r="FIX150" s="3"/>
      <c r="FIY150" s="3"/>
      <c r="FIZ150" s="3"/>
      <c r="FJA150" s="3"/>
      <c r="FJB150" s="3"/>
      <c r="FJC150" s="3"/>
      <c r="FJD150" s="3"/>
      <c r="FJE150" s="3"/>
      <c r="FJF150" s="3"/>
      <c r="FJG150" s="3"/>
      <c r="FJH150" s="3"/>
      <c r="FJI150" s="3"/>
      <c r="FJJ150" s="3"/>
      <c r="FJK150" s="3"/>
      <c r="FJL150" s="3"/>
      <c r="FJM150" s="3"/>
      <c r="FJN150" s="3"/>
      <c r="FJO150" s="3"/>
      <c r="FJP150" s="3"/>
      <c r="FJQ150" s="3"/>
      <c r="FJR150" s="3"/>
      <c r="FJS150" s="3"/>
      <c r="FJT150" s="3"/>
      <c r="FJU150" s="3"/>
      <c r="FJV150" s="3"/>
      <c r="FJW150" s="3"/>
      <c r="FJX150" s="3"/>
      <c r="FJY150" s="3"/>
      <c r="FJZ150" s="3"/>
      <c r="FKA150" s="3"/>
      <c r="FKB150" s="3"/>
      <c r="FKC150" s="3"/>
      <c r="FKD150" s="3"/>
      <c r="FKE150" s="3"/>
      <c r="FKF150" s="3"/>
      <c r="FKG150" s="3"/>
      <c r="FKH150" s="3"/>
      <c r="FKI150" s="3"/>
      <c r="FKJ150" s="3"/>
      <c r="FKK150" s="3"/>
      <c r="FKL150" s="3"/>
      <c r="FKM150" s="3"/>
      <c r="FKN150" s="3"/>
      <c r="FKO150" s="3"/>
      <c r="FKP150" s="3"/>
      <c r="FKQ150" s="3"/>
      <c r="FKR150" s="3"/>
      <c r="FKS150" s="3"/>
      <c r="FKT150" s="3"/>
      <c r="FKU150" s="3"/>
      <c r="FKV150" s="3"/>
      <c r="FKW150" s="3"/>
      <c r="FKX150" s="3"/>
      <c r="FKY150" s="3"/>
      <c r="FKZ150" s="3"/>
      <c r="FLA150" s="3"/>
      <c r="FLB150" s="3"/>
      <c r="FLC150" s="3"/>
      <c r="FLD150" s="3"/>
      <c r="FLE150" s="3"/>
      <c r="FLF150" s="3"/>
      <c r="FLG150" s="3"/>
      <c r="FLH150" s="3"/>
      <c r="FLI150" s="3"/>
      <c r="FLJ150" s="3"/>
      <c r="FLK150" s="3"/>
      <c r="FLL150" s="3"/>
      <c r="FLM150" s="3"/>
      <c r="FLN150" s="3"/>
      <c r="FLO150" s="3"/>
      <c r="FLP150" s="3"/>
      <c r="FLQ150" s="3"/>
      <c r="FLR150" s="3"/>
      <c r="FLS150" s="3"/>
      <c r="FLT150" s="3"/>
      <c r="FLU150" s="3"/>
      <c r="FLV150" s="3"/>
      <c r="FLW150" s="3"/>
      <c r="FLX150" s="3"/>
      <c r="FLY150" s="3"/>
      <c r="FLZ150" s="3"/>
      <c r="FMA150" s="3"/>
      <c r="FMB150" s="3"/>
      <c r="FMC150" s="3"/>
      <c r="FMD150" s="3"/>
      <c r="FME150" s="3"/>
      <c r="FMF150" s="3"/>
      <c r="FMG150" s="3"/>
      <c r="FMH150" s="3"/>
      <c r="FMI150" s="3"/>
      <c r="FMJ150" s="3"/>
      <c r="FMK150" s="3"/>
      <c r="FML150" s="3"/>
      <c r="FMM150" s="3"/>
      <c r="FMN150" s="3"/>
      <c r="FMO150" s="3"/>
      <c r="FMP150" s="3"/>
      <c r="FMQ150" s="3"/>
      <c r="FMR150" s="3"/>
      <c r="FMS150" s="3"/>
      <c r="FMT150" s="3"/>
      <c r="FMU150" s="3"/>
      <c r="FMV150" s="3"/>
      <c r="FMW150" s="3"/>
      <c r="FMX150" s="3"/>
      <c r="FMY150" s="3"/>
      <c r="FMZ150" s="3"/>
      <c r="FNA150" s="3"/>
      <c r="FNB150" s="3"/>
      <c r="FNC150" s="3"/>
      <c r="FND150" s="3"/>
      <c r="FNE150" s="3"/>
      <c r="FNF150" s="3"/>
      <c r="FNG150" s="3"/>
      <c r="FNH150" s="3"/>
      <c r="FNI150" s="3"/>
      <c r="FNJ150" s="3"/>
      <c r="FNK150" s="3"/>
      <c r="FNL150" s="3"/>
      <c r="FNM150" s="3"/>
      <c r="FNN150" s="3"/>
      <c r="FNO150" s="3"/>
      <c r="FNP150" s="3"/>
      <c r="FNQ150" s="3"/>
      <c r="FNR150" s="3"/>
      <c r="FNS150" s="3"/>
      <c r="FNT150" s="3"/>
      <c r="FNU150" s="3"/>
      <c r="FNV150" s="3"/>
      <c r="FNW150" s="3"/>
      <c r="FNX150" s="3"/>
      <c r="FNY150" s="3"/>
      <c r="FNZ150" s="3"/>
      <c r="FOA150" s="3"/>
      <c r="FOB150" s="3"/>
      <c r="FOC150" s="3"/>
      <c r="FOD150" s="3"/>
      <c r="FOE150" s="3"/>
      <c r="FOF150" s="3"/>
      <c r="FOG150" s="3"/>
      <c r="FOH150" s="3"/>
      <c r="FOI150" s="3"/>
      <c r="FOJ150" s="3"/>
      <c r="FOK150" s="3"/>
      <c r="FOL150" s="3"/>
      <c r="FOM150" s="3"/>
      <c r="FON150" s="3"/>
      <c r="FOO150" s="3"/>
      <c r="FOP150" s="3"/>
      <c r="FOQ150" s="3"/>
      <c r="FOR150" s="3"/>
      <c r="FOS150" s="3"/>
      <c r="FOT150" s="3"/>
      <c r="FOU150" s="3"/>
      <c r="FOV150" s="3"/>
      <c r="FOW150" s="3"/>
      <c r="FOX150" s="3"/>
      <c r="FOY150" s="3"/>
      <c r="FOZ150" s="3"/>
      <c r="FPA150" s="3"/>
      <c r="FPB150" s="3"/>
      <c r="FPC150" s="3"/>
      <c r="FPD150" s="3"/>
      <c r="FPE150" s="3"/>
      <c r="FPF150" s="3"/>
      <c r="FPG150" s="3"/>
      <c r="FPH150" s="3"/>
      <c r="FPI150" s="3"/>
      <c r="FPJ150" s="3"/>
      <c r="FPK150" s="3"/>
      <c r="FPL150" s="3"/>
      <c r="FPM150" s="3"/>
      <c r="FPN150" s="3"/>
      <c r="FPO150" s="3"/>
      <c r="FPP150" s="3"/>
      <c r="FPQ150" s="3"/>
      <c r="FPR150" s="3"/>
      <c r="FPS150" s="3"/>
      <c r="FPT150" s="3"/>
      <c r="FPU150" s="3"/>
      <c r="FPV150" s="3"/>
      <c r="FPW150" s="3"/>
      <c r="FPX150" s="3"/>
      <c r="FPY150" s="3"/>
      <c r="FPZ150" s="3"/>
      <c r="FQA150" s="3"/>
      <c r="FQB150" s="3"/>
      <c r="FQC150" s="3"/>
      <c r="FQD150" s="3"/>
      <c r="FQE150" s="3"/>
      <c r="FQF150" s="3"/>
      <c r="FQG150" s="3"/>
      <c r="FQH150" s="3"/>
      <c r="FQI150" s="3"/>
      <c r="FQJ150" s="3"/>
      <c r="FQK150" s="3"/>
      <c r="FQL150" s="3"/>
      <c r="FQM150" s="3"/>
      <c r="FQN150" s="3"/>
      <c r="FQO150" s="3"/>
      <c r="FQP150" s="3"/>
      <c r="FQQ150" s="3"/>
      <c r="FQR150" s="3"/>
      <c r="FQS150" s="3"/>
      <c r="FQT150" s="3"/>
      <c r="FQU150" s="3"/>
      <c r="FQV150" s="3"/>
      <c r="FQW150" s="3"/>
      <c r="FQX150" s="3"/>
      <c r="FQY150" s="3"/>
      <c r="FQZ150" s="3"/>
      <c r="FRA150" s="3"/>
      <c r="FRB150" s="3"/>
      <c r="FRC150" s="3"/>
      <c r="FRD150" s="3"/>
      <c r="FRE150" s="3"/>
      <c r="FRF150" s="3"/>
      <c r="FRG150" s="3"/>
      <c r="FRH150" s="3"/>
      <c r="FRI150" s="3"/>
      <c r="FRJ150" s="3"/>
      <c r="FRK150" s="3"/>
      <c r="FRL150" s="3"/>
      <c r="FRM150" s="3"/>
      <c r="FRN150" s="3"/>
      <c r="FRO150" s="3"/>
      <c r="FRP150" s="3"/>
      <c r="FRQ150" s="3"/>
      <c r="FRR150" s="3"/>
      <c r="FRS150" s="3"/>
      <c r="FRT150" s="3"/>
      <c r="FRU150" s="3"/>
      <c r="FRV150" s="3"/>
      <c r="FRW150" s="3"/>
      <c r="FRX150" s="3"/>
      <c r="FRY150" s="3"/>
      <c r="FRZ150" s="3"/>
      <c r="FSA150" s="3"/>
      <c r="FSB150" s="3"/>
      <c r="FSC150" s="3"/>
      <c r="FSD150" s="3"/>
      <c r="FSE150" s="3"/>
      <c r="FSF150" s="3"/>
      <c r="FSG150" s="3"/>
      <c r="FSH150" s="3"/>
      <c r="FSI150" s="3"/>
      <c r="FSJ150" s="3"/>
      <c r="FSK150" s="3"/>
      <c r="FSL150" s="3"/>
      <c r="FSM150" s="3"/>
      <c r="FSN150" s="3"/>
      <c r="FSO150" s="3"/>
      <c r="FSP150" s="3"/>
      <c r="FSQ150" s="3"/>
      <c r="FSR150" s="3"/>
      <c r="FSS150" s="3"/>
      <c r="FST150" s="3"/>
      <c r="FSU150" s="3"/>
      <c r="FSV150" s="3"/>
      <c r="FSW150" s="3"/>
      <c r="FSX150" s="3"/>
      <c r="FSY150" s="3"/>
      <c r="FSZ150" s="3"/>
      <c r="FTA150" s="3"/>
      <c r="FTB150" s="3"/>
      <c r="FTC150" s="3"/>
      <c r="FTD150" s="3"/>
      <c r="FTE150" s="3"/>
      <c r="FTF150" s="3"/>
      <c r="FTG150" s="3"/>
      <c r="FTH150" s="3"/>
      <c r="FTI150" s="3"/>
      <c r="FTJ150" s="3"/>
      <c r="FTK150" s="3"/>
      <c r="FTL150" s="3"/>
      <c r="FTM150" s="3"/>
      <c r="FTN150" s="3"/>
      <c r="FTO150" s="3"/>
      <c r="FTP150" s="3"/>
      <c r="FTQ150" s="3"/>
      <c r="FTR150" s="3"/>
      <c r="FTS150" s="3"/>
      <c r="FTT150" s="3"/>
      <c r="FTU150" s="3"/>
      <c r="FTV150" s="3"/>
      <c r="FTW150" s="3"/>
      <c r="FTX150" s="3"/>
      <c r="FTY150" s="3"/>
      <c r="FTZ150" s="3"/>
      <c r="FUA150" s="3"/>
      <c r="FUB150" s="3"/>
      <c r="FUC150" s="3"/>
      <c r="FUD150" s="3"/>
      <c r="FUE150" s="3"/>
      <c r="FUF150" s="3"/>
      <c r="FUG150" s="3"/>
      <c r="FUH150" s="3"/>
      <c r="FUI150" s="3"/>
      <c r="FUJ150" s="3"/>
      <c r="FUK150" s="3"/>
      <c r="FUL150" s="3"/>
      <c r="FUM150" s="3"/>
      <c r="FUN150" s="3"/>
      <c r="FUO150" s="3"/>
      <c r="FUP150" s="3"/>
      <c r="FUQ150" s="3"/>
      <c r="FUR150" s="3"/>
      <c r="FUS150" s="3"/>
      <c r="FUT150" s="3"/>
      <c r="FUU150" s="3"/>
      <c r="FUV150" s="3"/>
      <c r="FUW150" s="3"/>
      <c r="FUX150" s="3"/>
      <c r="FUY150" s="3"/>
      <c r="FUZ150" s="3"/>
      <c r="FVA150" s="3"/>
      <c r="FVB150" s="3"/>
      <c r="FVC150" s="3"/>
      <c r="FVD150" s="3"/>
      <c r="FVE150" s="3"/>
      <c r="FVF150" s="3"/>
      <c r="FVG150" s="3"/>
      <c r="FVH150" s="3"/>
      <c r="FVI150" s="3"/>
      <c r="FVJ150" s="3"/>
      <c r="FVK150" s="3"/>
      <c r="FVL150" s="3"/>
      <c r="FVM150" s="3"/>
      <c r="FVN150" s="3"/>
      <c r="FVO150" s="3"/>
      <c r="FVP150" s="3"/>
      <c r="FVQ150" s="3"/>
      <c r="FVR150" s="3"/>
      <c r="FVS150" s="3"/>
      <c r="FVT150" s="3"/>
      <c r="FVU150" s="3"/>
      <c r="FVV150" s="3"/>
      <c r="FVW150" s="3"/>
      <c r="FVX150" s="3"/>
      <c r="FVY150" s="3"/>
      <c r="FVZ150" s="3"/>
      <c r="FWA150" s="3"/>
      <c r="FWB150" s="3"/>
      <c r="FWC150" s="3"/>
      <c r="FWD150" s="3"/>
      <c r="FWE150" s="3"/>
      <c r="FWF150" s="3"/>
      <c r="FWG150" s="3"/>
      <c r="FWH150" s="3"/>
      <c r="FWI150" s="3"/>
      <c r="FWJ150" s="3"/>
      <c r="FWK150" s="3"/>
      <c r="FWL150" s="3"/>
      <c r="FWM150" s="3"/>
      <c r="FWN150" s="3"/>
      <c r="FWO150" s="3"/>
      <c r="FWP150" s="3"/>
      <c r="FWQ150" s="3"/>
      <c r="FWR150" s="3"/>
      <c r="FWS150" s="3"/>
      <c r="FWT150" s="3"/>
      <c r="FWU150" s="3"/>
      <c r="FWV150" s="3"/>
      <c r="FWW150" s="3"/>
      <c r="FWX150" s="3"/>
      <c r="FWY150" s="3"/>
      <c r="FWZ150" s="3"/>
      <c r="FXA150" s="3"/>
      <c r="FXB150" s="3"/>
      <c r="FXC150" s="3"/>
      <c r="FXD150" s="3"/>
      <c r="FXE150" s="3"/>
      <c r="FXF150" s="3"/>
      <c r="FXG150" s="3"/>
      <c r="FXH150" s="3"/>
      <c r="FXI150" s="3"/>
      <c r="FXJ150" s="3"/>
      <c r="FXK150" s="3"/>
      <c r="FXL150" s="3"/>
      <c r="FXM150" s="3"/>
      <c r="FXN150" s="3"/>
      <c r="FXO150" s="3"/>
      <c r="FXP150" s="3"/>
      <c r="FXQ150" s="3"/>
      <c r="FXR150" s="3"/>
      <c r="FXS150" s="3"/>
      <c r="FXT150" s="3"/>
      <c r="FXU150" s="3"/>
      <c r="FXV150" s="3"/>
      <c r="FXW150" s="3"/>
      <c r="FXX150" s="3"/>
      <c r="FXY150" s="3"/>
      <c r="FXZ150" s="3"/>
      <c r="FYA150" s="3"/>
      <c r="FYB150" s="3"/>
      <c r="FYC150" s="3"/>
      <c r="FYD150" s="3"/>
      <c r="FYE150" s="3"/>
      <c r="FYF150" s="3"/>
      <c r="FYG150" s="3"/>
      <c r="FYH150" s="3"/>
      <c r="FYI150" s="3"/>
      <c r="FYJ150" s="3"/>
      <c r="FYK150" s="3"/>
      <c r="FYL150" s="3"/>
      <c r="FYM150" s="3"/>
      <c r="FYN150" s="3"/>
      <c r="FYO150" s="3"/>
      <c r="FYP150" s="3"/>
      <c r="FYQ150" s="3"/>
      <c r="FYR150" s="3"/>
      <c r="FYS150" s="3"/>
      <c r="FYT150" s="3"/>
      <c r="FYU150" s="3"/>
      <c r="FYV150" s="3"/>
      <c r="FYW150" s="3"/>
      <c r="FYX150" s="3"/>
      <c r="FYY150" s="3"/>
      <c r="FYZ150" s="3"/>
      <c r="FZA150" s="3"/>
      <c r="FZB150" s="3"/>
      <c r="FZC150" s="3"/>
      <c r="FZD150" s="3"/>
      <c r="FZE150" s="3"/>
      <c r="FZF150" s="3"/>
      <c r="FZG150" s="3"/>
      <c r="FZH150" s="3"/>
      <c r="FZI150" s="3"/>
      <c r="FZJ150" s="3"/>
      <c r="FZK150" s="3"/>
      <c r="FZL150" s="3"/>
      <c r="FZM150" s="3"/>
      <c r="FZN150" s="3"/>
      <c r="FZO150" s="3"/>
      <c r="FZP150" s="3"/>
      <c r="FZQ150" s="3"/>
      <c r="FZR150" s="3"/>
      <c r="FZS150" s="3"/>
      <c r="FZT150" s="3"/>
      <c r="FZU150" s="3"/>
      <c r="FZV150" s="3"/>
      <c r="FZW150" s="3"/>
      <c r="FZX150" s="3"/>
      <c r="FZY150" s="3"/>
      <c r="FZZ150" s="3"/>
      <c r="GAA150" s="3"/>
      <c r="GAB150" s="3"/>
      <c r="GAC150" s="3"/>
      <c r="GAD150" s="3"/>
      <c r="GAE150" s="3"/>
      <c r="GAF150" s="3"/>
      <c r="GAG150" s="3"/>
      <c r="GAH150" s="3"/>
      <c r="GAI150" s="3"/>
      <c r="GAJ150" s="3"/>
      <c r="GAK150" s="3"/>
      <c r="GAL150" s="3"/>
      <c r="GAM150" s="3"/>
      <c r="GAN150" s="3"/>
      <c r="GAO150" s="3"/>
      <c r="GAP150" s="3"/>
      <c r="GAQ150" s="3"/>
      <c r="GAR150" s="3"/>
      <c r="GAS150" s="3"/>
      <c r="GAT150" s="3"/>
      <c r="GAU150" s="3"/>
      <c r="GAV150" s="3"/>
      <c r="GAW150" s="3"/>
      <c r="GAX150" s="3"/>
      <c r="GAY150" s="3"/>
      <c r="GAZ150" s="3"/>
      <c r="GBA150" s="3"/>
      <c r="GBB150" s="3"/>
      <c r="GBC150" s="3"/>
      <c r="GBD150" s="3"/>
      <c r="GBE150" s="3"/>
      <c r="GBF150" s="3"/>
      <c r="GBG150" s="3"/>
      <c r="GBH150" s="3"/>
      <c r="GBI150" s="3"/>
      <c r="GBJ150" s="3"/>
      <c r="GBK150" s="3"/>
      <c r="GBL150" s="3"/>
      <c r="GBM150" s="3"/>
      <c r="GBN150" s="3"/>
      <c r="GBO150" s="3"/>
      <c r="GBP150" s="3"/>
      <c r="GBQ150" s="3"/>
      <c r="GBR150" s="3"/>
      <c r="GBS150" s="3"/>
      <c r="GBT150" s="3"/>
      <c r="GBU150" s="3"/>
      <c r="GBV150" s="3"/>
      <c r="GBW150" s="3"/>
      <c r="GBX150" s="3"/>
      <c r="GBY150" s="3"/>
      <c r="GBZ150" s="3"/>
      <c r="GCA150" s="3"/>
      <c r="GCB150" s="3"/>
      <c r="GCC150" s="3"/>
      <c r="GCD150" s="3"/>
      <c r="GCE150" s="3"/>
      <c r="GCF150" s="3"/>
      <c r="GCG150" s="3"/>
      <c r="GCH150" s="3"/>
      <c r="GCI150" s="3"/>
      <c r="GCJ150" s="3"/>
      <c r="GCK150" s="3"/>
      <c r="GCL150" s="3"/>
      <c r="GCM150" s="3"/>
      <c r="GCN150" s="3"/>
      <c r="GCO150" s="3"/>
      <c r="GCP150" s="3"/>
      <c r="GCQ150" s="3"/>
      <c r="GCR150" s="3"/>
      <c r="GCS150" s="3"/>
      <c r="GCT150" s="3"/>
      <c r="GCU150" s="3"/>
      <c r="GCV150" s="3"/>
      <c r="GCW150" s="3"/>
      <c r="GCX150" s="3"/>
      <c r="GCY150" s="3"/>
      <c r="GCZ150" s="3"/>
      <c r="GDA150" s="3"/>
      <c r="GDB150" s="3"/>
      <c r="GDC150" s="3"/>
      <c r="GDD150" s="3"/>
      <c r="GDE150" s="3"/>
      <c r="GDF150" s="3"/>
      <c r="GDG150" s="3"/>
      <c r="GDH150" s="3"/>
      <c r="GDI150" s="3"/>
      <c r="GDJ150" s="3"/>
      <c r="GDK150" s="3"/>
      <c r="GDL150" s="3"/>
      <c r="GDM150" s="3"/>
      <c r="GDN150" s="3"/>
      <c r="GDO150" s="3"/>
      <c r="GDP150" s="3"/>
      <c r="GDQ150" s="3"/>
      <c r="GDR150" s="3"/>
      <c r="GDS150" s="3"/>
      <c r="GDT150" s="3"/>
      <c r="GDU150" s="3"/>
      <c r="GDV150" s="3"/>
      <c r="GDW150" s="3"/>
      <c r="GDX150" s="3"/>
      <c r="GDY150" s="3"/>
      <c r="GDZ150" s="3"/>
      <c r="GEA150" s="3"/>
      <c r="GEB150" s="3"/>
      <c r="GEC150" s="3"/>
      <c r="GED150" s="3"/>
      <c r="GEE150" s="3"/>
      <c r="GEF150" s="3"/>
      <c r="GEG150" s="3"/>
      <c r="GEH150" s="3"/>
      <c r="GEI150" s="3"/>
      <c r="GEJ150" s="3"/>
      <c r="GEK150" s="3"/>
      <c r="GEL150" s="3"/>
      <c r="GEM150" s="3"/>
      <c r="GEN150" s="3"/>
      <c r="GEO150" s="3"/>
      <c r="GEP150" s="3"/>
      <c r="GEQ150" s="3"/>
      <c r="GER150" s="3"/>
      <c r="GES150" s="3"/>
      <c r="GET150" s="3"/>
      <c r="GEU150" s="3"/>
      <c r="GEV150" s="3"/>
      <c r="GEW150" s="3"/>
      <c r="GEX150" s="3"/>
      <c r="GEY150" s="3"/>
      <c r="GEZ150" s="3"/>
      <c r="GFA150" s="3"/>
      <c r="GFB150" s="3"/>
      <c r="GFC150" s="3"/>
      <c r="GFD150" s="3"/>
      <c r="GFE150" s="3"/>
      <c r="GFF150" s="3"/>
      <c r="GFG150" s="3"/>
      <c r="GFH150" s="3"/>
      <c r="GFI150" s="3"/>
      <c r="GFJ150" s="3"/>
      <c r="GFK150" s="3"/>
      <c r="GFL150" s="3"/>
      <c r="GFM150" s="3"/>
      <c r="GFN150" s="3"/>
      <c r="GFO150" s="3"/>
      <c r="GFP150" s="3"/>
      <c r="GFQ150" s="3"/>
      <c r="GFR150" s="3"/>
      <c r="GFS150" s="3"/>
      <c r="GFT150" s="3"/>
      <c r="GFU150" s="3"/>
      <c r="GFV150" s="3"/>
      <c r="GFW150" s="3"/>
      <c r="GFX150" s="3"/>
      <c r="GFY150" s="3"/>
      <c r="GFZ150" s="3"/>
      <c r="GGA150" s="3"/>
      <c r="GGB150" s="3"/>
      <c r="GGC150" s="3"/>
      <c r="GGD150" s="3"/>
      <c r="GGE150" s="3"/>
      <c r="GGF150" s="3"/>
      <c r="GGG150" s="3"/>
      <c r="GGH150" s="3"/>
      <c r="GGI150" s="3"/>
      <c r="GGJ150" s="3"/>
      <c r="GGK150" s="3"/>
      <c r="GGL150" s="3"/>
      <c r="GGM150" s="3"/>
      <c r="GGN150" s="3"/>
      <c r="GGO150" s="3"/>
      <c r="GGP150" s="3"/>
      <c r="GGQ150" s="3"/>
      <c r="GGR150" s="3"/>
      <c r="GGS150" s="3"/>
      <c r="GGT150" s="3"/>
      <c r="GGU150" s="3"/>
      <c r="GGV150" s="3"/>
      <c r="GGW150" s="3"/>
      <c r="GGX150" s="3"/>
      <c r="GGY150" s="3"/>
      <c r="GGZ150" s="3"/>
      <c r="GHA150" s="3"/>
      <c r="GHB150" s="3"/>
      <c r="GHC150" s="3"/>
      <c r="GHD150" s="3"/>
      <c r="GHE150" s="3"/>
      <c r="GHF150" s="3"/>
      <c r="GHG150" s="3"/>
      <c r="GHH150" s="3"/>
      <c r="GHI150" s="3"/>
      <c r="GHJ150" s="3"/>
      <c r="GHK150" s="3"/>
      <c r="GHL150" s="3"/>
      <c r="GHM150" s="3"/>
      <c r="GHN150" s="3"/>
      <c r="GHO150" s="3"/>
      <c r="GHP150" s="3"/>
      <c r="GHQ150" s="3"/>
      <c r="GHR150" s="3"/>
      <c r="GHS150" s="3"/>
      <c r="GHT150" s="3"/>
      <c r="GHU150" s="3"/>
      <c r="GHV150" s="3"/>
      <c r="GHW150" s="3"/>
      <c r="GHX150" s="3"/>
      <c r="GHY150" s="3"/>
      <c r="GHZ150" s="3"/>
      <c r="GIA150" s="3"/>
      <c r="GIB150" s="3"/>
      <c r="GIC150" s="3"/>
      <c r="GID150" s="3"/>
      <c r="GIE150" s="3"/>
      <c r="GIF150" s="3"/>
      <c r="GIG150" s="3"/>
      <c r="GIH150" s="3"/>
      <c r="GII150" s="3"/>
      <c r="GIJ150" s="3"/>
      <c r="GIK150" s="3"/>
      <c r="GIL150" s="3"/>
      <c r="GIM150" s="3"/>
      <c r="GIN150" s="3"/>
      <c r="GIO150" s="3"/>
      <c r="GIP150" s="3"/>
      <c r="GIQ150" s="3"/>
      <c r="GIR150" s="3"/>
      <c r="GIS150" s="3"/>
      <c r="GIT150" s="3"/>
      <c r="GIU150" s="3"/>
      <c r="GIV150" s="3"/>
      <c r="GIW150" s="3"/>
      <c r="GIX150" s="3"/>
      <c r="GIY150" s="3"/>
      <c r="GIZ150" s="3"/>
      <c r="GJA150" s="3"/>
      <c r="GJB150" s="3"/>
      <c r="GJC150" s="3"/>
      <c r="GJD150" s="3"/>
      <c r="GJE150" s="3"/>
      <c r="GJF150" s="3"/>
      <c r="GJG150" s="3"/>
      <c r="GJH150" s="3"/>
      <c r="GJI150" s="3"/>
      <c r="GJJ150" s="3"/>
      <c r="GJK150" s="3"/>
      <c r="GJL150" s="3"/>
      <c r="GJM150" s="3"/>
      <c r="GJN150" s="3"/>
      <c r="GJO150" s="3"/>
      <c r="GJP150" s="3"/>
      <c r="GJQ150" s="3"/>
      <c r="GJR150" s="3"/>
      <c r="GJS150" s="3"/>
      <c r="GJT150" s="3"/>
      <c r="GJU150" s="3"/>
      <c r="GJV150" s="3"/>
      <c r="GJW150" s="3"/>
      <c r="GJX150" s="3"/>
      <c r="GJY150" s="3"/>
      <c r="GJZ150" s="3"/>
      <c r="GKA150" s="3"/>
      <c r="GKB150" s="3"/>
      <c r="GKC150" s="3"/>
      <c r="GKD150" s="3"/>
      <c r="GKE150" s="3"/>
      <c r="GKF150" s="3"/>
      <c r="GKG150" s="3"/>
      <c r="GKH150" s="3"/>
      <c r="GKI150" s="3"/>
      <c r="GKJ150" s="3"/>
      <c r="GKK150" s="3"/>
      <c r="GKL150" s="3"/>
      <c r="GKM150" s="3"/>
      <c r="GKN150" s="3"/>
      <c r="GKO150" s="3"/>
      <c r="GKP150" s="3"/>
      <c r="GKQ150" s="3"/>
      <c r="GKR150" s="3"/>
      <c r="GKS150" s="3"/>
      <c r="GKT150" s="3"/>
      <c r="GKU150" s="3"/>
      <c r="GKV150" s="3"/>
      <c r="GKW150" s="3"/>
      <c r="GKX150" s="3"/>
      <c r="GKY150" s="3"/>
      <c r="GKZ150" s="3"/>
      <c r="GLA150" s="3"/>
      <c r="GLB150" s="3"/>
      <c r="GLC150" s="3"/>
      <c r="GLD150" s="3"/>
      <c r="GLE150" s="3"/>
      <c r="GLF150" s="3"/>
      <c r="GLG150" s="3"/>
      <c r="GLH150" s="3"/>
      <c r="GLI150" s="3"/>
      <c r="GLJ150" s="3"/>
      <c r="GLK150" s="3"/>
      <c r="GLL150" s="3"/>
      <c r="GLM150" s="3"/>
      <c r="GLN150" s="3"/>
      <c r="GLO150" s="3"/>
      <c r="GLP150" s="3"/>
      <c r="GLQ150" s="3"/>
      <c r="GLR150" s="3"/>
      <c r="GLS150" s="3"/>
      <c r="GLT150" s="3"/>
      <c r="GLU150" s="3"/>
      <c r="GLV150" s="3"/>
      <c r="GLW150" s="3"/>
      <c r="GLX150" s="3"/>
      <c r="GLY150" s="3"/>
      <c r="GLZ150" s="3"/>
      <c r="GMA150" s="3"/>
      <c r="GMB150" s="3"/>
      <c r="GMC150" s="3"/>
      <c r="GMD150" s="3"/>
      <c r="GME150" s="3"/>
      <c r="GMF150" s="3"/>
      <c r="GMG150" s="3"/>
      <c r="GMH150" s="3"/>
      <c r="GMI150" s="3"/>
      <c r="GMJ150" s="3"/>
      <c r="GMK150" s="3"/>
      <c r="GML150" s="3"/>
      <c r="GMM150" s="3"/>
      <c r="GMN150" s="3"/>
      <c r="GMO150" s="3"/>
      <c r="GMP150" s="3"/>
      <c r="GMQ150" s="3"/>
      <c r="GMR150" s="3"/>
      <c r="GMS150" s="3"/>
      <c r="GMT150" s="3"/>
      <c r="GMU150" s="3"/>
      <c r="GMV150" s="3"/>
      <c r="GMW150" s="3"/>
      <c r="GMX150" s="3"/>
      <c r="GMY150" s="3"/>
      <c r="GMZ150" s="3"/>
      <c r="GNA150" s="3"/>
      <c r="GNB150" s="3"/>
      <c r="GNC150" s="3"/>
      <c r="GND150" s="3"/>
      <c r="GNE150" s="3"/>
      <c r="GNF150" s="3"/>
      <c r="GNG150" s="3"/>
      <c r="GNH150" s="3"/>
      <c r="GNI150" s="3"/>
      <c r="GNJ150" s="3"/>
      <c r="GNK150" s="3"/>
      <c r="GNL150" s="3"/>
      <c r="GNM150" s="3"/>
      <c r="GNN150" s="3"/>
      <c r="GNO150" s="3"/>
      <c r="GNP150" s="3"/>
      <c r="GNQ150" s="3"/>
      <c r="GNR150" s="3"/>
      <c r="GNS150" s="3"/>
      <c r="GNT150" s="3"/>
      <c r="GNU150" s="3"/>
      <c r="GNV150" s="3"/>
      <c r="GNW150" s="3"/>
      <c r="GNX150" s="3"/>
      <c r="GNY150" s="3"/>
      <c r="GNZ150" s="3"/>
      <c r="GOA150" s="3"/>
      <c r="GOB150" s="3"/>
      <c r="GOC150" s="3"/>
      <c r="GOD150" s="3"/>
      <c r="GOE150" s="3"/>
      <c r="GOF150" s="3"/>
      <c r="GOG150" s="3"/>
      <c r="GOH150" s="3"/>
      <c r="GOI150" s="3"/>
      <c r="GOJ150" s="3"/>
      <c r="GOK150" s="3"/>
      <c r="GOL150" s="3"/>
      <c r="GOM150" s="3"/>
      <c r="GON150" s="3"/>
      <c r="GOO150" s="3"/>
      <c r="GOP150" s="3"/>
      <c r="GOQ150" s="3"/>
      <c r="GOR150" s="3"/>
      <c r="GOS150" s="3"/>
      <c r="GOT150" s="3"/>
      <c r="GOU150" s="3"/>
      <c r="GOV150" s="3"/>
      <c r="GOW150" s="3"/>
      <c r="GOX150" s="3"/>
      <c r="GOY150" s="3"/>
      <c r="GOZ150" s="3"/>
      <c r="GPA150" s="3"/>
      <c r="GPB150" s="3"/>
      <c r="GPC150" s="3"/>
      <c r="GPD150" s="3"/>
      <c r="GPE150" s="3"/>
      <c r="GPF150" s="3"/>
      <c r="GPG150" s="3"/>
      <c r="GPH150" s="3"/>
      <c r="GPI150" s="3"/>
      <c r="GPJ150" s="3"/>
      <c r="GPK150" s="3"/>
      <c r="GPL150" s="3"/>
      <c r="GPM150" s="3"/>
      <c r="GPN150" s="3"/>
      <c r="GPO150" s="3"/>
      <c r="GPP150" s="3"/>
      <c r="GPQ150" s="3"/>
      <c r="GPR150" s="3"/>
      <c r="GPS150" s="3"/>
      <c r="GPT150" s="3"/>
      <c r="GPU150" s="3"/>
      <c r="GPV150" s="3"/>
      <c r="GPW150" s="3"/>
      <c r="GPX150" s="3"/>
      <c r="GPY150" s="3"/>
      <c r="GPZ150" s="3"/>
      <c r="GQA150" s="3"/>
      <c r="GQB150" s="3"/>
      <c r="GQC150" s="3"/>
      <c r="GQD150" s="3"/>
      <c r="GQE150" s="3"/>
      <c r="GQF150" s="3"/>
      <c r="GQG150" s="3"/>
      <c r="GQH150" s="3"/>
      <c r="GQI150" s="3"/>
      <c r="GQJ150" s="3"/>
      <c r="GQK150" s="3"/>
      <c r="GQL150" s="3"/>
      <c r="GQM150" s="3"/>
      <c r="GQN150" s="3"/>
      <c r="GQO150" s="3"/>
      <c r="GQP150" s="3"/>
      <c r="GQQ150" s="3"/>
      <c r="GQR150" s="3"/>
      <c r="GQS150" s="3"/>
      <c r="GQT150" s="3"/>
      <c r="GQU150" s="3"/>
      <c r="GQV150" s="3"/>
      <c r="GQW150" s="3"/>
      <c r="GQX150" s="3"/>
      <c r="GQY150" s="3"/>
      <c r="GQZ150" s="3"/>
      <c r="GRA150" s="3"/>
      <c r="GRB150" s="3"/>
      <c r="GRC150" s="3"/>
      <c r="GRD150" s="3"/>
      <c r="GRE150" s="3"/>
      <c r="GRF150" s="3"/>
      <c r="GRG150" s="3"/>
      <c r="GRH150" s="3"/>
      <c r="GRI150" s="3"/>
      <c r="GRJ150" s="3"/>
      <c r="GRK150" s="3"/>
      <c r="GRL150" s="3"/>
      <c r="GRM150" s="3"/>
      <c r="GRN150" s="3"/>
      <c r="GRO150" s="3"/>
      <c r="GRP150" s="3"/>
      <c r="GRQ150" s="3"/>
      <c r="GRR150" s="3"/>
      <c r="GRS150" s="3"/>
      <c r="GRT150" s="3"/>
      <c r="GRU150" s="3"/>
      <c r="GRV150" s="3"/>
      <c r="GRW150" s="3"/>
      <c r="GRX150" s="3"/>
      <c r="GRY150" s="3"/>
      <c r="GRZ150" s="3"/>
      <c r="GSA150" s="3"/>
      <c r="GSB150" s="3"/>
      <c r="GSC150" s="3"/>
      <c r="GSD150" s="3"/>
      <c r="GSE150" s="3"/>
      <c r="GSF150" s="3"/>
      <c r="GSG150" s="3"/>
      <c r="GSH150" s="3"/>
      <c r="GSI150" s="3"/>
      <c r="GSJ150" s="3"/>
      <c r="GSK150" s="3"/>
      <c r="GSL150" s="3"/>
      <c r="GSM150" s="3"/>
      <c r="GSN150" s="3"/>
      <c r="GSO150" s="3"/>
      <c r="GSP150" s="3"/>
      <c r="GSQ150" s="3"/>
      <c r="GSR150" s="3"/>
      <c r="GSS150" s="3"/>
      <c r="GST150" s="3"/>
      <c r="GSU150" s="3"/>
      <c r="GSV150" s="3"/>
      <c r="GSW150" s="3"/>
      <c r="GSX150" s="3"/>
      <c r="GSY150" s="3"/>
      <c r="GSZ150" s="3"/>
      <c r="GTA150" s="3"/>
      <c r="GTB150" s="3"/>
      <c r="GTC150" s="3"/>
      <c r="GTD150" s="3"/>
      <c r="GTE150" s="3"/>
      <c r="GTF150" s="3"/>
      <c r="GTG150" s="3"/>
      <c r="GTH150" s="3"/>
      <c r="GTI150" s="3"/>
      <c r="GTJ150" s="3"/>
      <c r="GTK150" s="3"/>
      <c r="GTL150" s="3"/>
      <c r="GTM150" s="3"/>
      <c r="GTN150" s="3"/>
      <c r="GTO150" s="3"/>
      <c r="GTP150" s="3"/>
      <c r="GTQ150" s="3"/>
      <c r="GTR150" s="3"/>
      <c r="GTS150" s="3"/>
      <c r="GTT150" s="3"/>
      <c r="GTU150" s="3"/>
      <c r="GTV150" s="3"/>
      <c r="GTW150" s="3"/>
      <c r="GTX150" s="3"/>
      <c r="GTY150" s="3"/>
      <c r="GTZ150" s="3"/>
      <c r="GUA150" s="3"/>
      <c r="GUB150" s="3"/>
      <c r="GUC150" s="3"/>
      <c r="GUD150" s="3"/>
      <c r="GUE150" s="3"/>
      <c r="GUF150" s="3"/>
      <c r="GUG150" s="3"/>
      <c r="GUH150" s="3"/>
      <c r="GUI150" s="3"/>
      <c r="GUJ150" s="3"/>
      <c r="GUK150" s="3"/>
      <c r="GUL150" s="3"/>
      <c r="GUM150" s="3"/>
      <c r="GUN150" s="3"/>
      <c r="GUO150" s="3"/>
      <c r="GUP150" s="3"/>
      <c r="GUQ150" s="3"/>
      <c r="GUR150" s="3"/>
      <c r="GUS150" s="3"/>
      <c r="GUT150" s="3"/>
      <c r="GUU150" s="3"/>
      <c r="GUV150" s="3"/>
      <c r="GUW150" s="3"/>
      <c r="GUX150" s="3"/>
      <c r="GUY150" s="3"/>
      <c r="GUZ150" s="3"/>
      <c r="GVA150" s="3"/>
      <c r="GVB150" s="3"/>
      <c r="GVC150" s="3"/>
      <c r="GVD150" s="3"/>
      <c r="GVE150" s="3"/>
      <c r="GVF150" s="3"/>
      <c r="GVG150" s="3"/>
      <c r="GVH150" s="3"/>
      <c r="GVI150" s="3"/>
      <c r="GVJ150" s="3"/>
      <c r="GVK150" s="3"/>
      <c r="GVL150" s="3"/>
      <c r="GVM150" s="3"/>
      <c r="GVN150" s="3"/>
      <c r="GVO150" s="3"/>
      <c r="GVP150" s="3"/>
      <c r="GVQ150" s="3"/>
      <c r="GVR150" s="3"/>
      <c r="GVS150" s="3"/>
      <c r="GVT150" s="3"/>
      <c r="GVU150" s="3"/>
      <c r="GVV150" s="3"/>
      <c r="GVW150" s="3"/>
      <c r="GVX150" s="3"/>
      <c r="GVY150" s="3"/>
      <c r="GVZ150" s="3"/>
      <c r="GWA150" s="3"/>
      <c r="GWB150" s="3"/>
      <c r="GWC150" s="3"/>
      <c r="GWD150" s="3"/>
      <c r="GWE150" s="3"/>
      <c r="GWF150" s="3"/>
      <c r="GWG150" s="3"/>
      <c r="GWH150" s="3"/>
      <c r="GWI150" s="3"/>
      <c r="GWJ150" s="3"/>
      <c r="GWK150" s="3"/>
      <c r="GWL150" s="3"/>
      <c r="GWM150" s="3"/>
      <c r="GWN150" s="3"/>
      <c r="GWO150" s="3"/>
      <c r="GWP150" s="3"/>
      <c r="GWQ150" s="3"/>
      <c r="GWR150" s="3"/>
      <c r="GWS150" s="3"/>
      <c r="GWT150" s="3"/>
      <c r="GWU150" s="3"/>
      <c r="GWV150" s="3"/>
      <c r="GWW150" s="3"/>
      <c r="GWX150" s="3"/>
      <c r="GWY150" s="3"/>
      <c r="GWZ150" s="3"/>
      <c r="GXA150" s="3"/>
      <c r="GXB150" s="3"/>
      <c r="GXC150" s="3"/>
      <c r="GXD150" s="3"/>
      <c r="GXE150" s="3"/>
      <c r="GXF150" s="3"/>
      <c r="GXG150" s="3"/>
      <c r="GXH150" s="3"/>
      <c r="GXI150" s="3"/>
      <c r="GXJ150" s="3"/>
      <c r="GXK150" s="3"/>
      <c r="GXL150" s="3"/>
      <c r="GXM150" s="3"/>
      <c r="GXN150" s="3"/>
      <c r="GXO150" s="3"/>
      <c r="GXP150" s="3"/>
      <c r="GXQ150" s="3"/>
      <c r="GXR150" s="3"/>
      <c r="GXS150" s="3"/>
      <c r="GXT150" s="3"/>
      <c r="GXU150" s="3"/>
      <c r="GXV150" s="3"/>
      <c r="GXW150" s="3"/>
      <c r="GXX150" s="3"/>
      <c r="GXY150" s="3"/>
      <c r="GXZ150" s="3"/>
      <c r="GYA150" s="3"/>
      <c r="GYB150" s="3"/>
      <c r="GYC150" s="3"/>
      <c r="GYD150" s="3"/>
      <c r="GYE150" s="3"/>
      <c r="GYF150" s="3"/>
      <c r="GYG150" s="3"/>
      <c r="GYH150" s="3"/>
      <c r="GYI150" s="3"/>
      <c r="GYJ150" s="3"/>
      <c r="GYK150" s="3"/>
      <c r="GYL150" s="3"/>
      <c r="GYM150" s="3"/>
      <c r="GYN150" s="3"/>
      <c r="GYO150" s="3"/>
      <c r="GYP150" s="3"/>
      <c r="GYQ150" s="3"/>
      <c r="GYR150" s="3"/>
      <c r="GYS150" s="3"/>
      <c r="GYT150" s="3"/>
      <c r="GYU150" s="3"/>
      <c r="GYV150" s="3"/>
      <c r="GYW150" s="3"/>
      <c r="GYX150" s="3"/>
      <c r="GYY150" s="3"/>
      <c r="GYZ150" s="3"/>
      <c r="GZA150" s="3"/>
      <c r="GZB150" s="3"/>
      <c r="GZC150" s="3"/>
      <c r="GZD150" s="3"/>
      <c r="GZE150" s="3"/>
      <c r="GZF150" s="3"/>
      <c r="GZG150" s="3"/>
      <c r="GZH150" s="3"/>
      <c r="GZI150" s="3"/>
      <c r="GZJ150" s="3"/>
      <c r="GZK150" s="3"/>
      <c r="GZL150" s="3"/>
      <c r="GZM150" s="3"/>
      <c r="GZN150" s="3"/>
      <c r="GZO150" s="3"/>
      <c r="GZP150" s="3"/>
      <c r="GZQ150" s="3"/>
      <c r="GZR150" s="3"/>
      <c r="GZS150" s="3"/>
      <c r="GZT150" s="3"/>
      <c r="GZU150" s="3"/>
      <c r="GZV150" s="3"/>
      <c r="GZW150" s="3"/>
      <c r="GZX150" s="3"/>
      <c r="GZY150" s="3"/>
      <c r="GZZ150" s="3"/>
      <c r="HAA150" s="3"/>
      <c r="HAB150" s="3"/>
      <c r="HAC150" s="3"/>
      <c r="HAD150" s="3"/>
      <c r="HAE150" s="3"/>
      <c r="HAF150" s="3"/>
      <c r="HAG150" s="3"/>
      <c r="HAH150" s="3"/>
      <c r="HAI150" s="3"/>
      <c r="HAJ150" s="3"/>
      <c r="HAK150" s="3"/>
      <c r="HAL150" s="3"/>
      <c r="HAM150" s="3"/>
      <c r="HAN150" s="3"/>
      <c r="HAO150" s="3"/>
      <c r="HAP150" s="3"/>
      <c r="HAQ150" s="3"/>
      <c r="HAR150" s="3"/>
      <c r="HAS150" s="3"/>
      <c r="HAT150" s="3"/>
      <c r="HAU150" s="3"/>
      <c r="HAV150" s="3"/>
      <c r="HAW150" s="3"/>
      <c r="HAX150" s="3"/>
      <c r="HAY150" s="3"/>
      <c r="HAZ150" s="3"/>
      <c r="HBA150" s="3"/>
      <c r="HBB150" s="3"/>
      <c r="HBC150" s="3"/>
      <c r="HBD150" s="3"/>
      <c r="HBE150" s="3"/>
      <c r="HBF150" s="3"/>
      <c r="HBG150" s="3"/>
      <c r="HBH150" s="3"/>
      <c r="HBI150" s="3"/>
      <c r="HBJ150" s="3"/>
      <c r="HBK150" s="3"/>
      <c r="HBL150" s="3"/>
      <c r="HBM150" s="3"/>
      <c r="HBN150" s="3"/>
      <c r="HBO150" s="3"/>
      <c r="HBP150" s="3"/>
      <c r="HBQ150" s="3"/>
      <c r="HBR150" s="3"/>
      <c r="HBS150" s="3"/>
      <c r="HBT150" s="3"/>
      <c r="HBU150" s="3"/>
      <c r="HBV150" s="3"/>
      <c r="HBW150" s="3"/>
      <c r="HBX150" s="3"/>
      <c r="HBY150" s="3"/>
      <c r="HBZ150" s="3"/>
      <c r="HCA150" s="3"/>
      <c r="HCB150" s="3"/>
      <c r="HCC150" s="3"/>
      <c r="HCD150" s="3"/>
      <c r="HCE150" s="3"/>
      <c r="HCF150" s="3"/>
      <c r="HCG150" s="3"/>
      <c r="HCH150" s="3"/>
      <c r="HCI150" s="3"/>
      <c r="HCJ150" s="3"/>
      <c r="HCK150" s="3"/>
      <c r="HCL150" s="3"/>
      <c r="HCM150" s="3"/>
      <c r="HCN150" s="3"/>
      <c r="HCO150" s="3"/>
      <c r="HCP150" s="3"/>
      <c r="HCQ150" s="3"/>
      <c r="HCR150" s="3"/>
      <c r="HCS150" s="3"/>
      <c r="HCT150" s="3"/>
      <c r="HCU150" s="3"/>
      <c r="HCV150" s="3"/>
      <c r="HCW150" s="3"/>
      <c r="HCX150" s="3"/>
      <c r="HCY150" s="3"/>
      <c r="HCZ150" s="3"/>
      <c r="HDA150" s="3"/>
      <c r="HDB150" s="3"/>
      <c r="HDC150" s="3"/>
      <c r="HDD150" s="3"/>
      <c r="HDE150" s="3"/>
      <c r="HDF150" s="3"/>
      <c r="HDG150" s="3"/>
      <c r="HDH150" s="3"/>
      <c r="HDI150" s="3"/>
      <c r="HDJ150" s="3"/>
      <c r="HDK150" s="3"/>
      <c r="HDL150" s="3"/>
      <c r="HDM150" s="3"/>
      <c r="HDN150" s="3"/>
      <c r="HDO150" s="3"/>
      <c r="HDP150" s="3"/>
      <c r="HDQ150" s="3"/>
      <c r="HDR150" s="3"/>
      <c r="HDS150" s="3"/>
      <c r="HDT150" s="3"/>
      <c r="HDU150" s="3"/>
      <c r="HDV150" s="3"/>
      <c r="HDW150" s="3"/>
      <c r="HDX150" s="3"/>
      <c r="HDY150" s="3"/>
      <c r="HDZ150" s="3"/>
      <c r="HEA150" s="3"/>
      <c r="HEB150" s="3"/>
      <c r="HEC150" s="3"/>
      <c r="HED150" s="3"/>
      <c r="HEE150" s="3"/>
      <c r="HEF150" s="3"/>
      <c r="HEG150" s="3"/>
      <c r="HEH150" s="3"/>
      <c r="HEI150" s="3"/>
      <c r="HEJ150" s="3"/>
      <c r="HEK150" s="3"/>
      <c r="HEL150" s="3"/>
      <c r="HEM150" s="3"/>
      <c r="HEN150" s="3"/>
      <c r="HEO150" s="3"/>
      <c r="HEP150" s="3"/>
      <c r="HEQ150" s="3"/>
      <c r="HER150" s="3"/>
      <c r="HES150" s="3"/>
      <c r="HET150" s="3"/>
      <c r="HEU150" s="3"/>
      <c r="HEV150" s="3"/>
      <c r="HEW150" s="3"/>
      <c r="HEX150" s="3"/>
      <c r="HEY150" s="3"/>
      <c r="HEZ150" s="3"/>
      <c r="HFA150" s="3"/>
      <c r="HFB150" s="3"/>
      <c r="HFC150" s="3"/>
      <c r="HFD150" s="3"/>
      <c r="HFE150" s="3"/>
      <c r="HFF150" s="3"/>
      <c r="HFG150" s="3"/>
      <c r="HFH150" s="3"/>
      <c r="HFI150" s="3"/>
      <c r="HFJ150" s="3"/>
      <c r="HFK150" s="3"/>
      <c r="HFL150" s="3"/>
      <c r="HFM150" s="3"/>
      <c r="HFN150" s="3"/>
      <c r="HFO150" s="3"/>
      <c r="HFP150" s="3"/>
      <c r="HFQ150" s="3"/>
      <c r="HFR150" s="3"/>
      <c r="HFS150" s="3"/>
      <c r="HFT150" s="3"/>
      <c r="HFU150" s="3"/>
      <c r="HFV150" s="3"/>
      <c r="HFW150" s="3"/>
      <c r="HFX150" s="3"/>
      <c r="HFY150" s="3"/>
      <c r="HFZ150" s="3"/>
      <c r="HGA150" s="3"/>
      <c r="HGB150" s="3"/>
      <c r="HGC150" s="3"/>
      <c r="HGD150" s="3"/>
      <c r="HGE150" s="3"/>
      <c r="HGF150" s="3"/>
      <c r="HGG150" s="3"/>
      <c r="HGH150" s="3"/>
      <c r="HGI150" s="3"/>
      <c r="HGJ150" s="3"/>
      <c r="HGK150" s="3"/>
      <c r="HGL150" s="3"/>
      <c r="HGM150" s="3"/>
      <c r="HGN150" s="3"/>
      <c r="HGO150" s="3"/>
      <c r="HGP150" s="3"/>
      <c r="HGQ150" s="3"/>
      <c r="HGR150" s="3"/>
      <c r="HGS150" s="3"/>
      <c r="HGT150" s="3"/>
      <c r="HGU150" s="3"/>
      <c r="HGV150" s="3"/>
      <c r="HGW150" s="3"/>
      <c r="HGX150" s="3"/>
      <c r="HGY150" s="3"/>
      <c r="HGZ150" s="3"/>
      <c r="HHA150" s="3"/>
      <c r="HHB150" s="3"/>
      <c r="HHC150" s="3"/>
      <c r="HHD150" s="3"/>
      <c r="HHE150" s="3"/>
      <c r="HHF150" s="3"/>
      <c r="HHG150" s="3"/>
      <c r="HHH150" s="3"/>
      <c r="HHI150" s="3"/>
      <c r="HHJ150" s="3"/>
      <c r="HHK150" s="3"/>
      <c r="HHL150" s="3"/>
      <c r="HHM150" s="3"/>
      <c r="HHN150" s="3"/>
      <c r="HHO150" s="3"/>
      <c r="HHP150" s="3"/>
      <c r="HHQ150" s="3"/>
      <c r="HHR150" s="3"/>
      <c r="HHS150" s="3"/>
      <c r="HHT150" s="3"/>
      <c r="HHU150" s="3"/>
      <c r="HHV150" s="3"/>
      <c r="HHW150" s="3"/>
      <c r="HHX150" s="3"/>
      <c r="HHY150" s="3"/>
      <c r="HHZ150" s="3"/>
      <c r="HIA150" s="3"/>
      <c r="HIB150" s="3"/>
      <c r="HIC150" s="3"/>
      <c r="HID150" s="3"/>
      <c r="HIE150" s="3"/>
      <c r="HIF150" s="3"/>
      <c r="HIG150" s="3"/>
      <c r="HIH150" s="3"/>
      <c r="HII150" s="3"/>
      <c r="HIJ150" s="3"/>
      <c r="HIK150" s="3"/>
      <c r="HIL150" s="3"/>
      <c r="HIM150" s="3"/>
      <c r="HIN150" s="3"/>
      <c r="HIO150" s="3"/>
      <c r="HIP150" s="3"/>
      <c r="HIQ150" s="3"/>
      <c r="HIR150" s="3"/>
      <c r="HIS150" s="3"/>
      <c r="HIT150" s="3"/>
      <c r="HIU150" s="3"/>
      <c r="HIV150" s="3"/>
      <c r="HIW150" s="3"/>
      <c r="HIX150" s="3"/>
      <c r="HIY150" s="3"/>
      <c r="HIZ150" s="3"/>
      <c r="HJA150" s="3"/>
      <c r="HJB150" s="3"/>
      <c r="HJC150" s="3"/>
      <c r="HJD150" s="3"/>
      <c r="HJE150" s="3"/>
      <c r="HJF150" s="3"/>
      <c r="HJG150" s="3"/>
      <c r="HJH150" s="3"/>
      <c r="HJI150" s="3"/>
      <c r="HJJ150" s="3"/>
      <c r="HJK150" s="3"/>
      <c r="HJL150" s="3"/>
      <c r="HJM150" s="3"/>
      <c r="HJN150" s="3"/>
      <c r="HJO150" s="3"/>
      <c r="HJP150" s="3"/>
      <c r="HJQ150" s="3"/>
      <c r="HJR150" s="3"/>
      <c r="HJS150" s="3"/>
      <c r="HJT150" s="3"/>
      <c r="HJU150" s="3"/>
      <c r="HJV150" s="3"/>
      <c r="HJW150" s="3"/>
      <c r="HJX150" s="3"/>
      <c r="HJY150" s="3"/>
      <c r="HJZ150" s="3"/>
      <c r="HKA150" s="3"/>
      <c r="HKB150" s="3"/>
      <c r="HKC150" s="3"/>
      <c r="HKD150" s="3"/>
      <c r="HKE150" s="3"/>
      <c r="HKF150" s="3"/>
      <c r="HKG150" s="3"/>
      <c r="HKH150" s="3"/>
      <c r="HKI150" s="3"/>
      <c r="HKJ150" s="3"/>
      <c r="HKK150" s="3"/>
      <c r="HKL150" s="3"/>
      <c r="HKM150" s="3"/>
      <c r="HKN150" s="3"/>
      <c r="HKO150" s="3"/>
      <c r="HKP150" s="3"/>
      <c r="HKQ150" s="3"/>
      <c r="HKR150" s="3"/>
      <c r="HKS150" s="3"/>
      <c r="HKT150" s="3"/>
      <c r="HKU150" s="3"/>
      <c r="HKV150" s="3"/>
      <c r="HKW150" s="3"/>
      <c r="HKX150" s="3"/>
      <c r="HKY150" s="3"/>
      <c r="HKZ150" s="3"/>
      <c r="HLA150" s="3"/>
      <c r="HLB150" s="3"/>
      <c r="HLC150" s="3"/>
      <c r="HLD150" s="3"/>
      <c r="HLE150" s="3"/>
      <c r="HLF150" s="3"/>
      <c r="HLG150" s="3"/>
      <c r="HLH150" s="3"/>
      <c r="HLI150" s="3"/>
      <c r="HLJ150" s="3"/>
      <c r="HLK150" s="3"/>
      <c r="HLL150" s="3"/>
      <c r="HLM150" s="3"/>
      <c r="HLN150" s="3"/>
      <c r="HLO150" s="3"/>
      <c r="HLP150" s="3"/>
      <c r="HLQ150" s="3"/>
      <c r="HLR150" s="3"/>
      <c r="HLS150" s="3"/>
      <c r="HLT150" s="3"/>
      <c r="HLU150" s="3"/>
      <c r="HLV150" s="3"/>
      <c r="HLW150" s="3"/>
      <c r="HLX150" s="3"/>
      <c r="HLY150" s="3"/>
      <c r="HLZ150" s="3"/>
      <c r="HMA150" s="3"/>
      <c r="HMB150" s="3"/>
      <c r="HMC150" s="3"/>
      <c r="HMD150" s="3"/>
      <c r="HME150" s="3"/>
      <c r="HMF150" s="3"/>
      <c r="HMG150" s="3"/>
      <c r="HMH150" s="3"/>
      <c r="HMI150" s="3"/>
      <c r="HMJ150" s="3"/>
      <c r="HMK150" s="3"/>
      <c r="HML150" s="3"/>
      <c r="HMM150" s="3"/>
      <c r="HMN150" s="3"/>
      <c r="HMO150" s="3"/>
      <c r="HMP150" s="3"/>
      <c r="HMQ150" s="3"/>
      <c r="HMR150" s="3"/>
      <c r="HMS150" s="3"/>
      <c r="HMT150" s="3"/>
      <c r="HMU150" s="3"/>
      <c r="HMV150" s="3"/>
      <c r="HMW150" s="3"/>
      <c r="HMX150" s="3"/>
      <c r="HMY150" s="3"/>
      <c r="HMZ150" s="3"/>
      <c r="HNA150" s="3"/>
      <c r="HNB150" s="3"/>
      <c r="HNC150" s="3"/>
      <c r="HND150" s="3"/>
      <c r="HNE150" s="3"/>
      <c r="HNF150" s="3"/>
      <c r="HNG150" s="3"/>
      <c r="HNH150" s="3"/>
      <c r="HNI150" s="3"/>
      <c r="HNJ150" s="3"/>
      <c r="HNK150" s="3"/>
      <c r="HNL150" s="3"/>
      <c r="HNM150" s="3"/>
      <c r="HNN150" s="3"/>
      <c r="HNO150" s="3"/>
      <c r="HNP150" s="3"/>
      <c r="HNQ150" s="3"/>
      <c r="HNR150" s="3"/>
      <c r="HNS150" s="3"/>
      <c r="HNT150" s="3"/>
      <c r="HNU150" s="3"/>
      <c r="HNV150" s="3"/>
      <c r="HNW150" s="3"/>
      <c r="HNX150" s="3"/>
      <c r="HNY150" s="3"/>
      <c r="HNZ150" s="3"/>
      <c r="HOA150" s="3"/>
      <c r="HOB150" s="3"/>
      <c r="HOC150" s="3"/>
      <c r="HOD150" s="3"/>
      <c r="HOE150" s="3"/>
      <c r="HOF150" s="3"/>
      <c r="HOG150" s="3"/>
      <c r="HOH150" s="3"/>
      <c r="HOI150" s="3"/>
      <c r="HOJ150" s="3"/>
      <c r="HOK150" s="3"/>
      <c r="HOL150" s="3"/>
      <c r="HOM150" s="3"/>
      <c r="HON150" s="3"/>
      <c r="HOO150" s="3"/>
      <c r="HOP150" s="3"/>
      <c r="HOQ150" s="3"/>
      <c r="HOR150" s="3"/>
      <c r="HOS150" s="3"/>
      <c r="HOT150" s="3"/>
      <c r="HOU150" s="3"/>
      <c r="HOV150" s="3"/>
      <c r="HOW150" s="3"/>
      <c r="HOX150" s="3"/>
      <c r="HOY150" s="3"/>
      <c r="HOZ150" s="3"/>
      <c r="HPA150" s="3"/>
      <c r="HPB150" s="3"/>
      <c r="HPC150" s="3"/>
      <c r="HPD150" s="3"/>
      <c r="HPE150" s="3"/>
      <c r="HPF150" s="3"/>
      <c r="HPG150" s="3"/>
      <c r="HPH150" s="3"/>
      <c r="HPI150" s="3"/>
      <c r="HPJ150" s="3"/>
      <c r="HPK150" s="3"/>
      <c r="HPL150" s="3"/>
      <c r="HPM150" s="3"/>
      <c r="HPN150" s="3"/>
      <c r="HPO150" s="3"/>
      <c r="HPP150" s="3"/>
      <c r="HPQ150" s="3"/>
      <c r="HPR150" s="3"/>
      <c r="HPS150" s="3"/>
      <c r="HPT150" s="3"/>
      <c r="HPU150" s="3"/>
      <c r="HPV150" s="3"/>
      <c r="HPW150" s="3"/>
      <c r="HPX150" s="3"/>
      <c r="HPY150" s="3"/>
      <c r="HPZ150" s="3"/>
      <c r="HQA150" s="3"/>
      <c r="HQB150" s="3"/>
      <c r="HQC150" s="3"/>
      <c r="HQD150" s="3"/>
      <c r="HQE150" s="3"/>
      <c r="HQF150" s="3"/>
      <c r="HQG150" s="3"/>
      <c r="HQH150" s="3"/>
      <c r="HQI150" s="3"/>
      <c r="HQJ150" s="3"/>
      <c r="HQK150" s="3"/>
      <c r="HQL150" s="3"/>
      <c r="HQM150" s="3"/>
      <c r="HQN150" s="3"/>
      <c r="HQO150" s="3"/>
      <c r="HQP150" s="3"/>
      <c r="HQQ150" s="3"/>
      <c r="HQR150" s="3"/>
      <c r="HQS150" s="3"/>
      <c r="HQT150" s="3"/>
      <c r="HQU150" s="3"/>
      <c r="HQV150" s="3"/>
      <c r="HQW150" s="3"/>
      <c r="HQX150" s="3"/>
      <c r="HQY150" s="3"/>
      <c r="HQZ150" s="3"/>
      <c r="HRA150" s="3"/>
      <c r="HRB150" s="3"/>
      <c r="HRC150" s="3"/>
      <c r="HRD150" s="3"/>
      <c r="HRE150" s="3"/>
      <c r="HRF150" s="3"/>
      <c r="HRG150" s="3"/>
      <c r="HRH150" s="3"/>
      <c r="HRI150" s="3"/>
      <c r="HRJ150" s="3"/>
      <c r="HRK150" s="3"/>
      <c r="HRL150" s="3"/>
      <c r="HRM150" s="3"/>
      <c r="HRN150" s="3"/>
      <c r="HRO150" s="3"/>
      <c r="HRP150" s="3"/>
      <c r="HRQ150" s="3"/>
      <c r="HRR150" s="3"/>
      <c r="HRS150" s="3"/>
      <c r="HRT150" s="3"/>
      <c r="HRU150" s="3"/>
      <c r="HRV150" s="3"/>
      <c r="HRW150" s="3"/>
      <c r="HRX150" s="3"/>
      <c r="HRY150" s="3"/>
      <c r="HRZ150" s="3"/>
      <c r="HSA150" s="3"/>
      <c r="HSB150" s="3"/>
      <c r="HSC150" s="3"/>
      <c r="HSD150" s="3"/>
      <c r="HSE150" s="3"/>
      <c r="HSF150" s="3"/>
      <c r="HSG150" s="3"/>
      <c r="HSH150" s="3"/>
      <c r="HSI150" s="3"/>
      <c r="HSJ150" s="3"/>
      <c r="HSK150" s="3"/>
      <c r="HSL150" s="3"/>
      <c r="HSM150" s="3"/>
      <c r="HSN150" s="3"/>
      <c r="HSO150" s="3"/>
      <c r="HSP150" s="3"/>
      <c r="HSQ150" s="3"/>
      <c r="HSR150" s="3"/>
      <c r="HSS150" s="3"/>
      <c r="HST150" s="3"/>
      <c r="HSU150" s="3"/>
      <c r="HSV150" s="3"/>
      <c r="HSW150" s="3"/>
      <c r="HSX150" s="3"/>
      <c r="HSY150" s="3"/>
      <c r="HSZ150" s="3"/>
      <c r="HTA150" s="3"/>
      <c r="HTB150" s="3"/>
      <c r="HTC150" s="3"/>
      <c r="HTD150" s="3"/>
      <c r="HTE150" s="3"/>
      <c r="HTF150" s="3"/>
      <c r="HTG150" s="3"/>
      <c r="HTH150" s="3"/>
      <c r="HTI150" s="3"/>
      <c r="HTJ150" s="3"/>
      <c r="HTK150" s="3"/>
      <c r="HTL150" s="3"/>
      <c r="HTM150" s="3"/>
      <c r="HTN150" s="3"/>
      <c r="HTO150" s="3"/>
      <c r="HTP150" s="3"/>
      <c r="HTQ150" s="3"/>
      <c r="HTR150" s="3"/>
      <c r="HTS150" s="3"/>
      <c r="HTT150" s="3"/>
      <c r="HTU150" s="3"/>
      <c r="HTV150" s="3"/>
      <c r="HTW150" s="3"/>
      <c r="HTX150" s="3"/>
      <c r="HTY150" s="3"/>
      <c r="HTZ150" s="3"/>
      <c r="HUA150" s="3"/>
      <c r="HUB150" s="3"/>
      <c r="HUC150" s="3"/>
      <c r="HUD150" s="3"/>
      <c r="HUE150" s="3"/>
      <c r="HUF150" s="3"/>
      <c r="HUG150" s="3"/>
      <c r="HUH150" s="3"/>
      <c r="HUI150" s="3"/>
      <c r="HUJ150" s="3"/>
      <c r="HUK150" s="3"/>
      <c r="HUL150" s="3"/>
      <c r="HUM150" s="3"/>
      <c r="HUN150" s="3"/>
      <c r="HUO150" s="3"/>
      <c r="HUP150" s="3"/>
      <c r="HUQ150" s="3"/>
      <c r="HUR150" s="3"/>
      <c r="HUS150" s="3"/>
      <c r="HUT150" s="3"/>
      <c r="HUU150" s="3"/>
      <c r="HUV150" s="3"/>
      <c r="HUW150" s="3"/>
      <c r="HUX150" s="3"/>
      <c r="HUY150" s="3"/>
      <c r="HUZ150" s="3"/>
      <c r="HVA150" s="3"/>
      <c r="HVB150" s="3"/>
      <c r="HVC150" s="3"/>
      <c r="HVD150" s="3"/>
      <c r="HVE150" s="3"/>
      <c r="HVF150" s="3"/>
      <c r="HVG150" s="3"/>
      <c r="HVH150" s="3"/>
      <c r="HVI150" s="3"/>
      <c r="HVJ150" s="3"/>
      <c r="HVK150" s="3"/>
      <c r="HVL150" s="3"/>
      <c r="HVM150" s="3"/>
      <c r="HVN150" s="3"/>
      <c r="HVO150" s="3"/>
      <c r="HVP150" s="3"/>
      <c r="HVQ150" s="3"/>
      <c r="HVR150" s="3"/>
      <c r="HVS150" s="3"/>
      <c r="HVT150" s="3"/>
      <c r="HVU150" s="3"/>
      <c r="HVV150" s="3"/>
      <c r="HVW150" s="3"/>
      <c r="HVX150" s="3"/>
      <c r="HVY150" s="3"/>
      <c r="HVZ150" s="3"/>
      <c r="HWA150" s="3"/>
      <c r="HWB150" s="3"/>
      <c r="HWC150" s="3"/>
      <c r="HWD150" s="3"/>
      <c r="HWE150" s="3"/>
      <c r="HWF150" s="3"/>
      <c r="HWG150" s="3"/>
      <c r="HWH150" s="3"/>
      <c r="HWI150" s="3"/>
      <c r="HWJ150" s="3"/>
      <c r="HWK150" s="3"/>
      <c r="HWL150" s="3"/>
      <c r="HWM150" s="3"/>
      <c r="HWN150" s="3"/>
      <c r="HWO150" s="3"/>
      <c r="HWP150" s="3"/>
      <c r="HWQ150" s="3"/>
      <c r="HWR150" s="3"/>
      <c r="HWS150" s="3"/>
      <c r="HWT150" s="3"/>
      <c r="HWU150" s="3"/>
      <c r="HWV150" s="3"/>
      <c r="HWW150" s="3"/>
      <c r="HWX150" s="3"/>
      <c r="HWY150" s="3"/>
      <c r="HWZ150" s="3"/>
      <c r="HXA150" s="3"/>
      <c r="HXB150" s="3"/>
      <c r="HXC150" s="3"/>
      <c r="HXD150" s="3"/>
      <c r="HXE150" s="3"/>
      <c r="HXF150" s="3"/>
      <c r="HXG150" s="3"/>
      <c r="HXH150" s="3"/>
      <c r="HXI150" s="3"/>
      <c r="HXJ150" s="3"/>
      <c r="HXK150" s="3"/>
      <c r="HXL150" s="3"/>
      <c r="HXM150" s="3"/>
      <c r="HXN150" s="3"/>
      <c r="HXO150" s="3"/>
      <c r="HXP150" s="3"/>
      <c r="HXQ150" s="3"/>
      <c r="HXR150" s="3"/>
      <c r="HXS150" s="3"/>
      <c r="HXT150" s="3"/>
      <c r="HXU150" s="3"/>
      <c r="HXV150" s="3"/>
      <c r="HXW150" s="3"/>
      <c r="HXX150" s="3"/>
      <c r="HXY150" s="3"/>
      <c r="HXZ150" s="3"/>
      <c r="HYA150" s="3"/>
      <c r="HYB150" s="3"/>
      <c r="HYC150" s="3"/>
      <c r="HYD150" s="3"/>
      <c r="HYE150" s="3"/>
      <c r="HYF150" s="3"/>
      <c r="HYG150" s="3"/>
      <c r="HYH150" s="3"/>
      <c r="HYI150" s="3"/>
      <c r="HYJ150" s="3"/>
      <c r="HYK150" s="3"/>
      <c r="HYL150" s="3"/>
      <c r="HYM150" s="3"/>
      <c r="HYN150" s="3"/>
      <c r="HYO150" s="3"/>
      <c r="HYP150" s="3"/>
      <c r="HYQ150" s="3"/>
      <c r="HYR150" s="3"/>
      <c r="HYS150" s="3"/>
      <c r="HYT150" s="3"/>
      <c r="HYU150" s="3"/>
      <c r="HYV150" s="3"/>
      <c r="HYW150" s="3"/>
      <c r="HYX150" s="3"/>
      <c r="HYY150" s="3"/>
      <c r="HYZ150" s="3"/>
      <c r="HZA150" s="3"/>
      <c r="HZB150" s="3"/>
      <c r="HZC150" s="3"/>
      <c r="HZD150" s="3"/>
      <c r="HZE150" s="3"/>
      <c r="HZF150" s="3"/>
      <c r="HZG150" s="3"/>
      <c r="HZH150" s="3"/>
      <c r="HZI150" s="3"/>
      <c r="HZJ150" s="3"/>
      <c r="HZK150" s="3"/>
      <c r="HZL150" s="3"/>
      <c r="HZM150" s="3"/>
      <c r="HZN150" s="3"/>
      <c r="HZO150" s="3"/>
      <c r="HZP150" s="3"/>
      <c r="HZQ150" s="3"/>
      <c r="HZR150" s="3"/>
      <c r="HZS150" s="3"/>
      <c r="HZT150" s="3"/>
      <c r="HZU150" s="3"/>
      <c r="HZV150" s="3"/>
      <c r="HZW150" s="3"/>
      <c r="HZX150" s="3"/>
      <c r="HZY150" s="3"/>
      <c r="HZZ150" s="3"/>
      <c r="IAA150" s="3"/>
      <c r="IAB150" s="3"/>
      <c r="IAC150" s="3"/>
      <c r="IAD150" s="3"/>
      <c r="IAE150" s="3"/>
      <c r="IAF150" s="3"/>
      <c r="IAG150" s="3"/>
      <c r="IAH150" s="3"/>
      <c r="IAI150" s="3"/>
      <c r="IAJ150" s="3"/>
      <c r="IAK150" s="3"/>
      <c r="IAL150" s="3"/>
      <c r="IAM150" s="3"/>
      <c r="IAN150" s="3"/>
      <c r="IAO150" s="3"/>
      <c r="IAP150" s="3"/>
      <c r="IAQ150" s="3"/>
      <c r="IAR150" s="3"/>
      <c r="IAS150" s="3"/>
      <c r="IAT150" s="3"/>
      <c r="IAU150" s="3"/>
      <c r="IAV150" s="3"/>
      <c r="IAW150" s="3"/>
      <c r="IAX150" s="3"/>
      <c r="IAY150" s="3"/>
      <c r="IAZ150" s="3"/>
      <c r="IBA150" s="3"/>
      <c r="IBB150" s="3"/>
      <c r="IBC150" s="3"/>
      <c r="IBD150" s="3"/>
      <c r="IBE150" s="3"/>
      <c r="IBF150" s="3"/>
      <c r="IBG150" s="3"/>
      <c r="IBH150" s="3"/>
      <c r="IBI150" s="3"/>
      <c r="IBJ150" s="3"/>
      <c r="IBK150" s="3"/>
      <c r="IBL150" s="3"/>
      <c r="IBM150" s="3"/>
      <c r="IBN150" s="3"/>
      <c r="IBO150" s="3"/>
      <c r="IBP150" s="3"/>
      <c r="IBQ150" s="3"/>
      <c r="IBR150" s="3"/>
      <c r="IBS150" s="3"/>
      <c r="IBT150" s="3"/>
      <c r="IBU150" s="3"/>
      <c r="IBV150" s="3"/>
      <c r="IBW150" s="3"/>
      <c r="IBX150" s="3"/>
      <c r="IBY150" s="3"/>
      <c r="IBZ150" s="3"/>
      <c r="ICA150" s="3"/>
      <c r="ICB150" s="3"/>
      <c r="ICC150" s="3"/>
      <c r="ICD150" s="3"/>
      <c r="ICE150" s="3"/>
      <c r="ICF150" s="3"/>
      <c r="ICG150" s="3"/>
      <c r="ICH150" s="3"/>
      <c r="ICI150" s="3"/>
      <c r="ICJ150" s="3"/>
      <c r="ICK150" s="3"/>
      <c r="ICL150" s="3"/>
      <c r="ICM150" s="3"/>
      <c r="ICN150" s="3"/>
      <c r="ICO150" s="3"/>
      <c r="ICP150" s="3"/>
      <c r="ICQ150" s="3"/>
      <c r="ICR150" s="3"/>
      <c r="ICS150" s="3"/>
      <c r="ICT150" s="3"/>
      <c r="ICU150" s="3"/>
      <c r="ICV150" s="3"/>
      <c r="ICW150" s="3"/>
      <c r="ICX150" s="3"/>
      <c r="ICY150" s="3"/>
      <c r="ICZ150" s="3"/>
      <c r="IDA150" s="3"/>
      <c r="IDB150" s="3"/>
      <c r="IDC150" s="3"/>
      <c r="IDD150" s="3"/>
      <c r="IDE150" s="3"/>
      <c r="IDF150" s="3"/>
      <c r="IDG150" s="3"/>
      <c r="IDH150" s="3"/>
      <c r="IDI150" s="3"/>
      <c r="IDJ150" s="3"/>
      <c r="IDK150" s="3"/>
      <c r="IDL150" s="3"/>
      <c r="IDM150" s="3"/>
      <c r="IDN150" s="3"/>
      <c r="IDO150" s="3"/>
      <c r="IDP150" s="3"/>
      <c r="IDQ150" s="3"/>
      <c r="IDR150" s="3"/>
      <c r="IDS150" s="3"/>
      <c r="IDT150" s="3"/>
      <c r="IDU150" s="3"/>
      <c r="IDV150" s="3"/>
      <c r="IDW150" s="3"/>
      <c r="IDX150" s="3"/>
      <c r="IDY150" s="3"/>
      <c r="IDZ150" s="3"/>
      <c r="IEA150" s="3"/>
      <c r="IEB150" s="3"/>
      <c r="IEC150" s="3"/>
      <c r="IED150" s="3"/>
      <c r="IEE150" s="3"/>
      <c r="IEF150" s="3"/>
      <c r="IEG150" s="3"/>
      <c r="IEH150" s="3"/>
      <c r="IEI150" s="3"/>
      <c r="IEJ150" s="3"/>
      <c r="IEK150" s="3"/>
      <c r="IEL150" s="3"/>
      <c r="IEM150" s="3"/>
      <c r="IEN150" s="3"/>
      <c r="IEO150" s="3"/>
      <c r="IEP150" s="3"/>
      <c r="IEQ150" s="3"/>
      <c r="IER150" s="3"/>
      <c r="IES150" s="3"/>
      <c r="IET150" s="3"/>
      <c r="IEU150" s="3"/>
      <c r="IEV150" s="3"/>
      <c r="IEW150" s="3"/>
      <c r="IEX150" s="3"/>
      <c r="IEY150" s="3"/>
      <c r="IEZ150" s="3"/>
      <c r="IFA150" s="3"/>
      <c r="IFB150" s="3"/>
      <c r="IFC150" s="3"/>
      <c r="IFD150" s="3"/>
      <c r="IFE150" s="3"/>
      <c r="IFF150" s="3"/>
      <c r="IFG150" s="3"/>
      <c r="IFH150" s="3"/>
      <c r="IFI150" s="3"/>
      <c r="IFJ150" s="3"/>
      <c r="IFK150" s="3"/>
      <c r="IFL150" s="3"/>
      <c r="IFM150" s="3"/>
      <c r="IFN150" s="3"/>
      <c r="IFO150" s="3"/>
      <c r="IFP150" s="3"/>
      <c r="IFQ150" s="3"/>
      <c r="IFR150" s="3"/>
      <c r="IFS150" s="3"/>
      <c r="IFT150" s="3"/>
      <c r="IFU150" s="3"/>
      <c r="IFV150" s="3"/>
      <c r="IFW150" s="3"/>
      <c r="IFX150" s="3"/>
      <c r="IFY150" s="3"/>
      <c r="IFZ150" s="3"/>
      <c r="IGA150" s="3"/>
      <c r="IGB150" s="3"/>
      <c r="IGC150" s="3"/>
      <c r="IGD150" s="3"/>
      <c r="IGE150" s="3"/>
      <c r="IGF150" s="3"/>
      <c r="IGG150" s="3"/>
      <c r="IGH150" s="3"/>
      <c r="IGI150" s="3"/>
      <c r="IGJ150" s="3"/>
      <c r="IGK150" s="3"/>
      <c r="IGL150" s="3"/>
      <c r="IGM150" s="3"/>
      <c r="IGN150" s="3"/>
      <c r="IGO150" s="3"/>
      <c r="IGP150" s="3"/>
      <c r="IGQ150" s="3"/>
      <c r="IGR150" s="3"/>
      <c r="IGS150" s="3"/>
      <c r="IGT150" s="3"/>
      <c r="IGU150" s="3"/>
      <c r="IGV150" s="3"/>
      <c r="IGW150" s="3"/>
      <c r="IGX150" s="3"/>
      <c r="IGY150" s="3"/>
      <c r="IGZ150" s="3"/>
      <c r="IHA150" s="3"/>
      <c r="IHB150" s="3"/>
      <c r="IHC150" s="3"/>
      <c r="IHD150" s="3"/>
      <c r="IHE150" s="3"/>
      <c r="IHF150" s="3"/>
      <c r="IHG150" s="3"/>
      <c r="IHH150" s="3"/>
      <c r="IHI150" s="3"/>
      <c r="IHJ150" s="3"/>
      <c r="IHK150" s="3"/>
      <c r="IHL150" s="3"/>
      <c r="IHM150" s="3"/>
      <c r="IHN150" s="3"/>
      <c r="IHO150" s="3"/>
      <c r="IHP150" s="3"/>
      <c r="IHQ150" s="3"/>
      <c r="IHR150" s="3"/>
      <c r="IHS150" s="3"/>
      <c r="IHT150" s="3"/>
      <c r="IHU150" s="3"/>
      <c r="IHV150" s="3"/>
      <c r="IHW150" s="3"/>
      <c r="IHX150" s="3"/>
      <c r="IHY150" s="3"/>
      <c r="IHZ150" s="3"/>
      <c r="IIA150" s="3"/>
      <c r="IIB150" s="3"/>
      <c r="IIC150" s="3"/>
      <c r="IID150" s="3"/>
      <c r="IIE150" s="3"/>
      <c r="IIF150" s="3"/>
      <c r="IIG150" s="3"/>
      <c r="IIH150" s="3"/>
      <c r="III150" s="3"/>
      <c r="IIJ150" s="3"/>
      <c r="IIK150" s="3"/>
      <c r="IIL150" s="3"/>
      <c r="IIM150" s="3"/>
      <c r="IIN150" s="3"/>
      <c r="IIO150" s="3"/>
      <c r="IIP150" s="3"/>
      <c r="IIQ150" s="3"/>
      <c r="IIR150" s="3"/>
      <c r="IIS150" s="3"/>
      <c r="IIT150" s="3"/>
      <c r="IIU150" s="3"/>
      <c r="IIV150" s="3"/>
      <c r="IIW150" s="3"/>
      <c r="IIX150" s="3"/>
      <c r="IIY150" s="3"/>
      <c r="IIZ150" s="3"/>
      <c r="IJA150" s="3"/>
      <c r="IJB150" s="3"/>
      <c r="IJC150" s="3"/>
      <c r="IJD150" s="3"/>
      <c r="IJE150" s="3"/>
      <c r="IJF150" s="3"/>
      <c r="IJG150" s="3"/>
      <c r="IJH150" s="3"/>
      <c r="IJI150" s="3"/>
      <c r="IJJ150" s="3"/>
      <c r="IJK150" s="3"/>
      <c r="IJL150" s="3"/>
      <c r="IJM150" s="3"/>
      <c r="IJN150" s="3"/>
      <c r="IJO150" s="3"/>
      <c r="IJP150" s="3"/>
      <c r="IJQ150" s="3"/>
      <c r="IJR150" s="3"/>
      <c r="IJS150" s="3"/>
      <c r="IJT150" s="3"/>
      <c r="IJU150" s="3"/>
      <c r="IJV150" s="3"/>
      <c r="IJW150" s="3"/>
      <c r="IJX150" s="3"/>
      <c r="IJY150" s="3"/>
      <c r="IJZ150" s="3"/>
      <c r="IKA150" s="3"/>
      <c r="IKB150" s="3"/>
      <c r="IKC150" s="3"/>
      <c r="IKD150" s="3"/>
      <c r="IKE150" s="3"/>
      <c r="IKF150" s="3"/>
      <c r="IKG150" s="3"/>
      <c r="IKH150" s="3"/>
      <c r="IKI150" s="3"/>
      <c r="IKJ150" s="3"/>
      <c r="IKK150" s="3"/>
      <c r="IKL150" s="3"/>
      <c r="IKM150" s="3"/>
      <c r="IKN150" s="3"/>
      <c r="IKO150" s="3"/>
      <c r="IKP150" s="3"/>
      <c r="IKQ150" s="3"/>
      <c r="IKR150" s="3"/>
      <c r="IKS150" s="3"/>
      <c r="IKT150" s="3"/>
      <c r="IKU150" s="3"/>
      <c r="IKV150" s="3"/>
      <c r="IKW150" s="3"/>
      <c r="IKX150" s="3"/>
      <c r="IKY150" s="3"/>
      <c r="IKZ150" s="3"/>
      <c r="ILA150" s="3"/>
      <c r="ILB150" s="3"/>
      <c r="ILC150" s="3"/>
      <c r="ILD150" s="3"/>
      <c r="ILE150" s="3"/>
      <c r="ILF150" s="3"/>
      <c r="ILG150" s="3"/>
      <c r="ILH150" s="3"/>
      <c r="ILI150" s="3"/>
      <c r="ILJ150" s="3"/>
      <c r="ILK150" s="3"/>
      <c r="ILL150" s="3"/>
      <c r="ILM150" s="3"/>
      <c r="ILN150" s="3"/>
      <c r="ILO150" s="3"/>
      <c r="ILP150" s="3"/>
      <c r="ILQ150" s="3"/>
      <c r="ILR150" s="3"/>
      <c r="ILS150" s="3"/>
      <c r="ILT150" s="3"/>
      <c r="ILU150" s="3"/>
      <c r="ILV150" s="3"/>
      <c r="ILW150" s="3"/>
      <c r="ILX150" s="3"/>
      <c r="ILY150" s="3"/>
      <c r="ILZ150" s="3"/>
      <c r="IMA150" s="3"/>
      <c r="IMB150" s="3"/>
      <c r="IMC150" s="3"/>
      <c r="IMD150" s="3"/>
      <c r="IME150" s="3"/>
      <c r="IMF150" s="3"/>
      <c r="IMG150" s="3"/>
      <c r="IMH150" s="3"/>
      <c r="IMI150" s="3"/>
      <c r="IMJ150" s="3"/>
      <c r="IMK150" s="3"/>
      <c r="IML150" s="3"/>
      <c r="IMM150" s="3"/>
      <c r="IMN150" s="3"/>
      <c r="IMO150" s="3"/>
      <c r="IMP150" s="3"/>
      <c r="IMQ150" s="3"/>
      <c r="IMR150" s="3"/>
      <c r="IMS150" s="3"/>
      <c r="IMT150" s="3"/>
      <c r="IMU150" s="3"/>
      <c r="IMV150" s="3"/>
      <c r="IMW150" s="3"/>
      <c r="IMX150" s="3"/>
      <c r="IMY150" s="3"/>
      <c r="IMZ150" s="3"/>
      <c r="INA150" s="3"/>
      <c r="INB150" s="3"/>
      <c r="INC150" s="3"/>
      <c r="IND150" s="3"/>
      <c r="INE150" s="3"/>
      <c r="INF150" s="3"/>
      <c r="ING150" s="3"/>
      <c r="INH150" s="3"/>
      <c r="INI150" s="3"/>
      <c r="INJ150" s="3"/>
      <c r="INK150" s="3"/>
      <c r="INL150" s="3"/>
      <c r="INM150" s="3"/>
      <c r="INN150" s="3"/>
      <c r="INO150" s="3"/>
      <c r="INP150" s="3"/>
      <c r="INQ150" s="3"/>
      <c r="INR150" s="3"/>
      <c r="INS150" s="3"/>
      <c r="INT150" s="3"/>
      <c r="INU150" s="3"/>
      <c r="INV150" s="3"/>
      <c r="INW150" s="3"/>
      <c r="INX150" s="3"/>
      <c r="INY150" s="3"/>
      <c r="INZ150" s="3"/>
      <c r="IOA150" s="3"/>
      <c r="IOB150" s="3"/>
      <c r="IOC150" s="3"/>
      <c r="IOD150" s="3"/>
      <c r="IOE150" s="3"/>
      <c r="IOF150" s="3"/>
      <c r="IOG150" s="3"/>
      <c r="IOH150" s="3"/>
      <c r="IOI150" s="3"/>
      <c r="IOJ150" s="3"/>
      <c r="IOK150" s="3"/>
      <c r="IOL150" s="3"/>
      <c r="IOM150" s="3"/>
      <c r="ION150" s="3"/>
      <c r="IOO150" s="3"/>
      <c r="IOP150" s="3"/>
      <c r="IOQ150" s="3"/>
      <c r="IOR150" s="3"/>
      <c r="IOS150" s="3"/>
      <c r="IOT150" s="3"/>
      <c r="IOU150" s="3"/>
      <c r="IOV150" s="3"/>
      <c r="IOW150" s="3"/>
      <c r="IOX150" s="3"/>
      <c r="IOY150" s="3"/>
      <c r="IOZ150" s="3"/>
      <c r="IPA150" s="3"/>
      <c r="IPB150" s="3"/>
      <c r="IPC150" s="3"/>
      <c r="IPD150" s="3"/>
      <c r="IPE150" s="3"/>
      <c r="IPF150" s="3"/>
      <c r="IPG150" s="3"/>
      <c r="IPH150" s="3"/>
      <c r="IPI150" s="3"/>
      <c r="IPJ150" s="3"/>
      <c r="IPK150" s="3"/>
      <c r="IPL150" s="3"/>
      <c r="IPM150" s="3"/>
      <c r="IPN150" s="3"/>
      <c r="IPO150" s="3"/>
      <c r="IPP150" s="3"/>
      <c r="IPQ150" s="3"/>
      <c r="IPR150" s="3"/>
      <c r="IPS150" s="3"/>
      <c r="IPT150" s="3"/>
      <c r="IPU150" s="3"/>
      <c r="IPV150" s="3"/>
      <c r="IPW150" s="3"/>
      <c r="IPX150" s="3"/>
      <c r="IPY150" s="3"/>
      <c r="IPZ150" s="3"/>
      <c r="IQA150" s="3"/>
      <c r="IQB150" s="3"/>
      <c r="IQC150" s="3"/>
      <c r="IQD150" s="3"/>
      <c r="IQE150" s="3"/>
      <c r="IQF150" s="3"/>
      <c r="IQG150" s="3"/>
      <c r="IQH150" s="3"/>
      <c r="IQI150" s="3"/>
      <c r="IQJ150" s="3"/>
      <c r="IQK150" s="3"/>
      <c r="IQL150" s="3"/>
      <c r="IQM150" s="3"/>
      <c r="IQN150" s="3"/>
      <c r="IQO150" s="3"/>
      <c r="IQP150" s="3"/>
      <c r="IQQ150" s="3"/>
      <c r="IQR150" s="3"/>
      <c r="IQS150" s="3"/>
      <c r="IQT150" s="3"/>
      <c r="IQU150" s="3"/>
      <c r="IQV150" s="3"/>
      <c r="IQW150" s="3"/>
      <c r="IQX150" s="3"/>
      <c r="IQY150" s="3"/>
      <c r="IQZ150" s="3"/>
      <c r="IRA150" s="3"/>
      <c r="IRB150" s="3"/>
      <c r="IRC150" s="3"/>
      <c r="IRD150" s="3"/>
      <c r="IRE150" s="3"/>
      <c r="IRF150" s="3"/>
      <c r="IRG150" s="3"/>
      <c r="IRH150" s="3"/>
      <c r="IRI150" s="3"/>
      <c r="IRJ150" s="3"/>
      <c r="IRK150" s="3"/>
      <c r="IRL150" s="3"/>
      <c r="IRM150" s="3"/>
      <c r="IRN150" s="3"/>
      <c r="IRO150" s="3"/>
      <c r="IRP150" s="3"/>
      <c r="IRQ150" s="3"/>
      <c r="IRR150" s="3"/>
      <c r="IRS150" s="3"/>
      <c r="IRT150" s="3"/>
      <c r="IRU150" s="3"/>
      <c r="IRV150" s="3"/>
      <c r="IRW150" s="3"/>
      <c r="IRX150" s="3"/>
      <c r="IRY150" s="3"/>
      <c r="IRZ150" s="3"/>
      <c r="ISA150" s="3"/>
      <c r="ISB150" s="3"/>
      <c r="ISC150" s="3"/>
      <c r="ISD150" s="3"/>
      <c r="ISE150" s="3"/>
      <c r="ISF150" s="3"/>
      <c r="ISG150" s="3"/>
      <c r="ISH150" s="3"/>
      <c r="ISI150" s="3"/>
      <c r="ISJ150" s="3"/>
      <c r="ISK150" s="3"/>
      <c r="ISL150" s="3"/>
      <c r="ISM150" s="3"/>
      <c r="ISN150" s="3"/>
      <c r="ISO150" s="3"/>
      <c r="ISP150" s="3"/>
      <c r="ISQ150" s="3"/>
      <c r="ISR150" s="3"/>
      <c r="ISS150" s="3"/>
      <c r="IST150" s="3"/>
      <c r="ISU150" s="3"/>
      <c r="ISV150" s="3"/>
      <c r="ISW150" s="3"/>
      <c r="ISX150" s="3"/>
      <c r="ISY150" s="3"/>
      <c r="ISZ150" s="3"/>
      <c r="ITA150" s="3"/>
      <c r="ITB150" s="3"/>
      <c r="ITC150" s="3"/>
      <c r="ITD150" s="3"/>
      <c r="ITE150" s="3"/>
      <c r="ITF150" s="3"/>
      <c r="ITG150" s="3"/>
      <c r="ITH150" s="3"/>
      <c r="ITI150" s="3"/>
      <c r="ITJ150" s="3"/>
      <c r="ITK150" s="3"/>
      <c r="ITL150" s="3"/>
      <c r="ITM150" s="3"/>
      <c r="ITN150" s="3"/>
      <c r="ITO150" s="3"/>
      <c r="ITP150" s="3"/>
      <c r="ITQ150" s="3"/>
      <c r="ITR150" s="3"/>
      <c r="ITS150" s="3"/>
      <c r="ITT150" s="3"/>
      <c r="ITU150" s="3"/>
      <c r="ITV150" s="3"/>
      <c r="ITW150" s="3"/>
      <c r="ITX150" s="3"/>
      <c r="ITY150" s="3"/>
      <c r="ITZ150" s="3"/>
      <c r="IUA150" s="3"/>
      <c r="IUB150" s="3"/>
      <c r="IUC150" s="3"/>
      <c r="IUD150" s="3"/>
      <c r="IUE150" s="3"/>
      <c r="IUF150" s="3"/>
      <c r="IUG150" s="3"/>
      <c r="IUH150" s="3"/>
      <c r="IUI150" s="3"/>
      <c r="IUJ150" s="3"/>
      <c r="IUK150" s="3"/>
      <c r="IUL150" s="3"/>
      <c r="IUM150" s="3"/>
      <c r="IUN150" s="3"/>
      <c r="IUO150" s="3"/>
      <c r="IUP150" s="3"/>
      <c r="IUQ150" s="3"/>
      <c r="IUR150" s="3"/>
      <c r="IUS150" s="3"/>
      <c r="IUT150" s="3"/>
      <c r="IUU150" s="3"/>
      <c r="IUV150" s="3"/>
      <c r="IUW150" s="3"/>
      <c r="IUX150" s="3"/>
      <c r="IUY150" s="3"/>
      <c r="IUZ150" s="3"/>
      <c r="IVA150" s="3"/>
      <c r="IVB150" s="3"/>
      <c r="IVC150" s="3"/>
      <c r="IVD150" s="3"/>
      <c r="IVE150" s="3"/>
      <c r="IVF150" s="3"/>
      <c r="IVG150" s="3"/>
      <c r="IVH150" s="3"/>
      <c r="IVI150" s="3"/>
      <c r="IVJ150" s="3"/>
      <c r="IVK150" s="3"/>
      <c r="IVL150" s="3"/>
      <c r="IVM150" s="3"/>
      <c r="IVN150" s="3"/>
      <c r="IVO150" s="3"/>
      <c r="IVP150" s="3"/>
      <c r="IVQ150" s="3"/>
      <c r="IVR150" s="3"/>
      <c r="IVS150" s="3"/>
      <c r="IVT150" s="3"/>
      <c r="IVU150" s="3"/>
      <c r="IVV150" s="3"/>
      <c r="IVW150" s="3"/>
      <c r="IVX150" s="3"/>
      <c r="IVY150" s="3"/>
      <c r="IVZ150" s="3"/>
      <c r="IWA150" s="3"/>
      <c r="IWB150" s="3"/>
      <c r="IWC150" s="3"/>
      <c r="IWD150" s="3"/>
      <c r="IWE150" s="3"/>
      <c r="IWF150" s="3"/>
      <c r="IWG150" s="3"/>
      <c r="IWH150" s="3"/>
      <c r="IWI150" s="3"/>
      <c r="IWJ150" s="3"/>
      <c r="IWK150" s="3"/>
      <c r="IWL150" s="3"/>
      <c r="IWM150" s="3"/>
      <c r="IWN150" s="3"/>
      <c r="IWO150" s="3"/>
      <c r="IWP150" s="3"/>
      <c r="IWQ150" s="3"/>
      <c r="IWR150" s="3"/>
      <c r="IWS150" s="3"/>
      <c r="IWT150" s="3"/>
      <c r="IWU150" s="3"/>
      <c r="IWV150" s="3"/>
      <c r="IWW150" s="3"/>
      <c r="IWX150" s="3"/>
      <c r="IWY150" s="3"/>
      <c r="IWZ150" s="3"/>
      <c r="IXA150" s="3"/>
      <c r="IXB150" s="3"/>
      <c r="IXC150" s="3"/>
      <c r="IXD150" s="3"/>
      <c r="IXE150" s="3"/>
      <c r="IXF150" s="3"/>
      <c r="IXG150" s="3"/>
      <c r="IXH150" s="3"/>
      <c r="IXI150" s="3"/>
      <c r="IXJ150" s="3"/>
      <c r="IXK150" s="3"/>
      <c r="IXL150" s="3"/>
      <c r="IXM150" s="3"/>
      <c r="IXN150" s="3"/>
      <c r="IXO150" s="3"/>
      <c r="IXP150" s="3"/>
      <c r="IXQ150" s="3"/>
      <c r="IXR150" s="3"/>
      <c r="IXS150" s="3"/>
      <c r="IXT150" s="3"/>
      <c r="IXU150" s="3"/>
      <c r="IXV150" s="3"/>
      <c r="IXW150" s="3"/>
      <c r="IXX150" s="3"/>
      <c r="IXY150" s="3"/>
      <c r="IXZ150" s="3"/>
      <c r="IYA150" s="3"/>
      <c r="IYB150" s="3"/>
      <c r="IYC150" s="3"/>
      <c r="IYD150" s="3"/>
      <c r="IYE150" s="3"/>
      <c r="IYF150" s="3"/>
      <c r="IYG150" s="3"/>
      <c r="IYH150" s="3"/>
      <c r="IYI150" s="3"/>
      <c r="IYJ150" s="3"/>
      <c r="IYK150" s="3"/>
      <c r="IYL150" s="3"/>
      <c r="IYM150" s="3"/>
      <c r="IYN150" s="3"/>
      <c r="IYO150" s="3"/>
      <c r="IYP150" s="3"/>
      <c r="IYQ150" s="3"/>
      <c r="IYR150" s="3"/>
      <c r="IYS150" s="3"/>
      <c r="IYT150" s="3"/>
      <c r="IYU150" s="3"/>
      <c r="IYV150" s="3"/>
      <c r="IYW150" s="3"/>
      <c r="IYX150" s="3"/>
      <c r="IYY150" s="3"/>
      <c r="IYZ150" s="3"/>
      <c r="IZA150" s="3"/>
      <c r="IZB150" s="3"/>
      <c r="IZC150" s="3"/>
      <c r="IZD150" s="3"/>
      <c r="IZE150" s="3"/>
      <c r="IZF150" s="3"/>
      <c r="IZG150" s="3"/>
      <c r="IZH150" s="3"/>
      <c r="IZI150" s="3"/>
      <c r="IZJ150" s="3"/>
      <c r="IZK150" s="3"/>
      <c r="IZL150" s="3"/>
      <c r="IZM150" s="3"/>
      <c r="IZN150" s="3"/>
      <c r="IZO150" s="3"/>
      <c r="IZP150" s="3"/>
      <c r="IZQ150" s="3"/>
      <c r="IZR150" s="3"/>
      <c r="IZS150" s="3"/>
      <c r="IZT150" s="3"/>
      <c r="IZU150" s="3"/>
      <c r="IZV150" s="3"/>
      <c r="IZW150" s="3"/>
      <c r="IZX150" s="3"/>
      <c r="IZY150" s="3"/>
      <c r="IZZ150" s="3"/>
      <c r="JAA150" s="3"/>
      <c r="JAB150" s="3"/>
      <c r="JAC150" s="3"/>
      <c r="JAD150" s="3"/>
      <c r="JAE150" s="3"/>
      <c r="JAF150" s="3"/>
      <c r="JAG150" s="3"/>
      <c r="JAH150" s="3"/>
      <c r="JAI150" s="3"/>
      <c r="JAJ150" s="3"/>
      <c r="JAK150" s="3"/>
      <c r="JAL150" s="3"/>
      <c r="JAM150" s="3"/>
      <c r="JAN150" s="3"/>
      <c r="JAO150" s="3"/>
      <c r="JAP150" s="3"/>
      <c r="JAQ150" s="3"/>
      <c r="JAR150" s="3"/>
      <c r="JAS150" s="3"/>
      <c r="JAT150" s="3"/>
      <c r="JAU150" s="3"/>
      <c r="JAV150" s="3"/>
      <c r="JAW150" s="3"/>
      <c r="JAX150" s="3"/>
      <c r="JAY150" s="3"/>
      <c r="JAZ150" s="3"/>
      <c r="JBA150" s="3"/>
      <c r="JBB150" s="3"/>
      <c r="JBC150" s="3"/>
      <c r="JBD150" s="3"/>
      <c r="JBE150" s="3"/>
      <c r="JBF150" s="3"/>
      <c r="JBG150" s="3"/>
      <c r="JBH150" s="3"/>
      <c r="JBI150" s="3"/>
      <c r="JBJ150" s="3"/>
      <c r="JBK150" s="3"/>
      <c r="JBL150" s="3"/>
      <c r="JBM150" s="3"/>
      <c r="JBN150" s="3"/>
      <c r="JBO150" s="3"/>
      <c r="JBP150" s="3"/>
      <c r="JBQ150" s="3"/>
      <c r="JBR150" s="3"/>
      <c r="JBS150" s="3"/>
      <c r="JBT150" s="3"/>
      <c r="JBU150" s="3"/>
      <c r="JBV150" s="3"/>
      <c r="JBW150" s="3"/>
      <c r="JBX150" s="3"/>
      <c r="JBY150" s="3"/>
      <c r="JBZ150" s="3"/>
      <c r="JCA150" s="3"/>
      <c r="JCB150" s="3"/>
      <c r="JCC150" s="3"/>
      <c r="JCD150" s="3"/>
      <c r="JCE150" s="3"/>
      <c r="JCF150" s="3"/>
      <c r="JCG150" s="3"/>
      <c r="JCH150" s="3"/>
      <c r="JCI150" s="3"/>
      <c r="JCJ150" s="3"/>
      <c r="JCK150" s="3"/>
      <c r="JCL150" s="3"/>
      <c r="JCM150" s="3"/>
      <c r="JCN150" s="3"/>
      <c r="JCO150" s="3"/>
      <c r="JCP150" s="3"/>
      <c r="JCQ150" s="3"/>
      <c r="JCR150" s="3"/>
      <c r="JCS150" s="3"/>
      <c r="JCT150" s="3"/>
      <c r="JCU150" s="3"/>
      <c r="JCV150" s="3"/>
      <c r="JCW150" s="3"/>
      <c r="JCX150" s="3"/>
      <c r="JCY150" s="3"/>
      <c r="JCZ150" s="3"/>
      <c r="JDA150" s="3"/>
      <c r="JDB150" s="3"/>
      <c r="JDC150" s="3"/>
      <c r="JDD150" s="3"/>
      <c r="JDE150" s="3"/>
      <c r="JDF150" s="3"/>
      <c r="JDG150" s="3"/>
      <c r="JDH150" s="3"/>
      <c r="JDI150" s="3"/>
      <c r="JDJ150" s="3"/>
      <c r="JDK150" s="3"/>
      <c r="JDL150" s="3"/>
      <c r="JDM150" s="3"/>
      <c r="JDN150" s="3"/>
      <c r="JDO150" s="3"/>
      <c r="JDP150" s="3"/>
      <c r="JDQ150" s="3"/>
      <c r="JDR150" s="3"/>
      <c r="JDS150" s="3"/>
      <c r="JDT150" s="3"/>
      <c r="JDU150" s="3"/>
      <c r="JDV150" s="3"/>
      <c r="JDW150" s="3"/>
      <c r="JDX150" s="3"/>
      <c r="JDY150" s="3"/>
      <c r="JDZ150" s="3"/>
      <c r="JEA150" s="3"/>
      <c r="JEB150" s="3"/>
      <c r="JEC150" s="3"/>
      <c r="JED150" s="3"/>
      <c r="JEE150" s="3"/>
      <c r="JEF150" s="3"/>
      <c r="JEG150" s="3"/>
      <c r="JEH150" s="3"/>
      <c r="JEI150" s="3"/>
      <c r="JEJ150" s="3"/>
      <c r="JEK150" s="3"/>
      <c r="JEL150" s="3"/>
      <c r="JEM150" s="3"/>
      <c r="JEN150" s="3"/>
      <c r="JEO150" s="3"/>
      <c r="JEP150" s="3"/>
      <c r="JEQ150" s="3"/>
      <c r="JER150" s="3"/>
      <c r="JES150" s="3"/>
      <c r="JET150" s="3"/>
      <c r="JEU150" s="3"/>
      <c r="JEV150" s="3"/>
      <c r="JEW150" s="3"/>
      <c r="JEX150" s="3"/>
      <c r="JEY150" s="3"/>
      <c r="JEZ150" s="3"/>
      <c r="JFA150" s="3"/>
      <c r="JFB150" s="3"/>
      <c r="JFC150" s="3"/>
      <c r="JFD150" s="3"/>
      <c r="JFE150" s="3"/>
      <c r="JFF150" s="3"/>
      <c r="JFG150" s="3"/>
      <c r="JFH150" s="3"/>
      <c r="JFI150" s="3"/>
      <c r="JFJ150" s="3"/>
      <c r="JFK150" s="3"/>
      <c r="JFL150" s="3"/>
      <c r="JFM150" s="3"/>
      <c r="JFN150" s="3"/>
      <c r="JFO150" s="3"/>
      <c r="JFP150" s="3"/>
      <c r="JFQ150" s="3"/>
      <c r="JFR150" s="3"/>
      <c r="JFS150" s="3"/>
      <c r="JFT150" s="3"/>
      <c r="JFU150" s="3"/>
      <c r="JFV150" s="3"/>
      <c r="JFW150" s="3"/>
      <c r="JFX150" s="3"/>
      <c r="JFY150" s="3"/>
      <c r="JFZ150" s="3"/>
      <c r="JGA150" s="3"/>
      <c r="JGB150" s="3"/>
      <c r="JGC150" s="3"/>
      <c r="JGD150" s="3"/>
      <c r="JGE150" s="3"/>
      <c r="JGF150" s="3"/>
      <c r="JGG150" s="3"/>
      <c r="JGH150" s="3"/>
      <c r="JGI150" s="3"/>
      <c r="JGJ150" s="3"/>
      <c r="JGK150" s="3"/>
      <c r="JGL150" s="3"/>
      <c r="JGM150" s="3"/>
      <c r="JGN150" s="3"/>
      <c r="JGO150" s="3"/>
      <c r="JGP150" s="3"/>
      <c r="JGQ150" s="3"/>
      <c r="JGR150" s="3"/>
      <c r="JGS150" s="3"/>
      <c r="JGT150" s="3"/>
      <c r="JGU150" s="3"/>
      <c r="JGV150" s="3"/>
      <c r="JGW150" s="3"/>
      <c r="JGX150" s="3"/>
      <c r="JGY150" s="3"/>
      <c r="JGZ150" s="3"/>
      <c r="JHA150" s="3"/>
      <c r="JHB150" s="3"/>
      <c r="JHC150" s="3"/>
      <c r="JHD150" s="3"/>
      <c r="JHE150" s="3"/>
      <c r="JHF150" s="3"/>
      <c r="JHG150" s="3"/>
      <c r="JHH150" s="3"/>
      <c r="JHI150" s="3"/>
      <c r="JHJ150" s="3"/>
      <c r="JHK150" s="3"/>
      <c r="JHL150" s="3"/>
      <c r="JHM150" s="3"/>
      <c r="JHN150" s="3"/>
      <c r="JHO150" s="3"/>
      <c r="JHP150" s="3"/>
      <c r="JHQ150" s="3"/>
      <c r="JHR150" s="3"/>
      <c r="JHS150" s="3"/>
      <c r="JHT150" s="3"/>
      <c r="JHU150" s="3"/>
      <c r="JHV150" s="3"/>
      <c r="JHW150" s="3"/>
      <c r="JHX150" s="3"/>
      <c r="JHY150" s="3"/>
      <c r="JHZ150" s="3"/>
      <c r="JIA150" s="3"/>
      <c r="JIB150" s="3"/>
      <c r="JIC150" s="3"/>
      <c r="JID150" s="3"/>
      <c r="JIE150" s="3"/>
      <c r="JIF150" s="3"/>
      <c r="JIG150" s="3"/>
      <c r="JIH150" s="3"/>
      <c r="JII150" s="3"/>
      <c r="JIJ150" s="3"/>
      <c r="JIK150" s="3"/>
      <c r="JIL150" s="3"/>
      <c r="JIM150" s="3"/>
      <c r="JIN150" s="3"/>
      <c r="JIO150" s="3"/>
      <c r="JIP150" s="3"/>
      <c r="JIQ150" s="3"/>
      <c r="JIR150" s="3"/>
      <c r="JIS150" s="3"/>
      <c r="JIT150" s="3"/>
      <c r="JIU150" s="3"/>
      <c r="JIV150" s="3"/>
      <c r="JIW150" s="3"/>
      <c r="JIX150" s="3"/>
      <c r="JIY150" s="3"/>
      <c r="JIZ150" s="3"/>
      <c r="JJA150" s="3"/>
      <c r="JJB150" s="3"/>
      <c r="JJC150" s="3"/>
      <c r="JJD150" s="3"/>
      <c r="JJE150" s="3"/>
      <c r="JJF150" s="3"/>
      <c r="JJG150" s="3"/>
      <c r="JJH150" s="3"/>
      <c r="JJI150" s="3"/>
      <c r="JJJ150" s="3"/>
      <c r="JJK150" s="3"/>
      <c r="JJL150" s="3"/>
      <c r="JJM150" s="3"/>
      <c r="JJN150" s="3"/>
      <c r="JJO150" s="3"/>
      <c r="JJP150" s="3"/>
      <c r="JJQ150" s="3"/>
      <c r="JJR150" s="3"/>
      <c r="JJS150" s="3"/>
      <c r="JJT150" s="3"/>
      <c r="JJU150" s="3"/>
      <c r="JJV150" s="3"/>
      <c r="JJW150" s="3"/>
      <c r="JJX150" s="3"/>
      <c r="JJY150" s="3"/>
      <c r="JJZ150" s="3"/>
      <c r="JKA150" s="3"/>
      <c r="JKB150" s="3"/>
      <c r="JKC150" s="3"/>
      <c r="JKD150" s="3"/>
      <c r="JKE150" s="3"/>
      <c r="JKF150" s="3"/>
      <c r="JKG150" s="3"/>
      <c r="JKH150" s="3"/>
      <c r="JKI150" s="3"/>
      <c r="JKJ150" s="3"/>
      <c r="JKK150" s="3"/>
      <c r="JKL150" s="3"/>
      <c r="JKM150" s="3"/>
      <c r="JKN150" s="3"/>
      <c r="JKO150" s="3"/>
      <c r="JKP150" s="3"/>
      <c r="JKQ150" s="3"/>
      <c r="JKR150" s="3"/>
      <c r="JKS150" s="3"/>
      <c r="JKT150" s="3"/>
      <c r="JKU150" s="3"/>
      <c r="JKV150" s="3"/>
      <c r="JKW150" s="3"/>
      <c r="JKX150" s="3"/>
      <c r="JKY150" s="3"/>
      <c r="JKZ150" s="3"/>
      <c r="JLA150" s="3"/>
      <c r="JLB150" s="3"/>
      <c r="JLC150" s="3"/>
      <c r="JLD150" s="3"/>
      <c r="JLE150" s="3"/>
      <c r="JLF150" s="3"/>
      <c r="JLG150" s="3"/>
      <c r="JLH150" s="3"/>
      <c r="JLI150" s="3"/>
      <c r="JLJ150" s="3"/>
      <c r="JLK150" s="3"/>
      <c r="JLL150" s="3"/>
      <c r="JLM150" s="3"/>
      <c r="JLN150" s="3"/>
      <c r="JLO150" s="3"/>
      <c r="JLP150" s="3"/>
      <c r="JLQ150" s="3"/>
      <c r="JLR150" s="3"/>
      <c r="JLS150" s="3"/>
      <c r="JLT150" s="3"/>
      <c r="JLU150" s="3"/>
      <c r="JLV150" s="3"/>
      <c r="JLW150" s="3"/>
      <c r="JLX150" s="3"/>
      <c r="JLY150" s="3"/>
      <c r="JLZ150" s="3"/>
      <c r="JMA150" s="3"/>
      <c r="JMB150" s="3"/>
      <c r="JMC150" s="3"/>
      <c r="JMD150" s="3"/>
      <c r="JME150" s="3"/>
      <c r="JMF150" s="3"/>
      <c r="JMG150" s="3"/>
      <c r="JMH150" s="3"/>
      <c r="JMI150" s="3"/>
      <c r="JMJ150" s="3"/>
      <c r="JMK150" s="3"/>
      <c r="JML150" s="3"/>
      <c r="JMM150" s="3"/>
      <c r="JMN150" s="3"/>
      <c r="JMO150" s="3"/>
      <c r="JMP150" s="3"/>
      <c r="JMQ150" s="3"/>
      <c r="JMR150" s="3"/>
      <c r="JMS150" s="3"/>
      <c r="JMT150" s="3"/>
      <c r="JMU150" s="3"/>
      <c r="JMV150" s="3"/>
      <c r="JMW150" s="3"/>
      <c r="JMX150" s="3"/>
      <c r="JMY150" s="3"/>
      <c r="JMZ150" s="3"/>
      <c r="JNA150" s="3"/>
      <c r="JNB150" s="3"/>
      <c r="JNC150" s="3"/>
      <c r="JND150" s="3"/>
      <c r="JNE150" s="3"/>
      <c r="JNF150" s="3"/>
      <c r="JNG150" s="3"/>
      <c r="JNH150" s="3"/>
      <c r="JNI150" s="3"/>
      <c r="JNJ150" s="3"/>
      <c r="JNK150" s="3"/>
      <c r="JNL150" s="3"/>
      <c r="JNM150" s="3"/>
      <c r="JNN150" s="3"/>
      <c r="JNO150" s="3"/>
      <c r="JNP150" s="3"/>
      <c r="JNQ150" s="3"/>
      <c r="JNR150" s="3"/>
      <c r="JNS150" s="3"/>
      <c r="JNT150" s="3"/>
      <c r="JNU150" s="3"/>
      <c r="JNV150" s="3"/>
      <c r="JNW150" s="3"/>
      <c r="JNX150" s="3"/>
      <c r="JNY150" s="3"/>
      <c r="JNZ150" s="3"/>
      <c r="JOA150" s="3"/>
      <c r="JOB150" s="3"/>
      <c r="JOC150" s="3"/>
      <c r="JOD150" s="3"/>
      <c r="JOE150" s="3"/>
      <c r="JOF150" s="3"/>
      <c r="JOG150" s="3"/>
      <c r="JOH150" s="3"/>
      <c r="JOI150" s="3"/>
      <c r="JOJ150" s="3"/>
      <c r="JOK150" s="3"/>
      <c r="JOL150" s="3"/>
      <c r="JOM150" s="3"/>
      <c r="JON150" s="3"/>
      <c r="JOO150" s="3"/>
      <c r="JOP150" s="3"/>
      <c r="JOQ150" s="3"/>
      <c r="JOR150" s="3"/>
      <c r="JOS150" s="3"/>
      <c r="JOT150" s="3"/>
      <c r="JOU150" s="3"/>
      <c r="JOV150" s="3"/>
      <c r="JOW150" s="3"/>
      <c r="JOX150" s="3"/>
      <c r="JOY150" s="3"/>
      <c r="JOZ150" s="3"/>
      <c r="JPA150" s="3"/>
      <c r="JPB150" s="3"/>
      <c r="JPC150" s="3"/>
      <c r="JPD150" s="3"/>
      <c r="JPE150" s="3"/>
      <c r="JPF150" s="3"/>
      <c r="JPG150" s="3"/>
      <c r="JPH150" s="3"/>
      <c r="JPI150" s="3"/>
      <c r="JPJ150" s="3"/>
      <c r="JPK150" s="3"/>
      <c r="JPL150" s="3"/>
      <c r="JPM150" s="3"/>
      <c r="JPN150" s="3"/>
      <c r="JPO150" s="3"/>
      <c r="JPP150" s="3"/>
      <c r="JPQ150" s="3"/>
      <c r="JPR150" s="3"/>
      <c r="JPS150" s="3"/>
      <c r="JPT150" s="3"/>
      <c r="JPU150" s="3"/>
      <c r="JPV150" s="3"/>
      <c r="JPW150" s="3"/>
      <c r="JPX150" s="3"/>
      <c r="JPY150" s="3"/>
      <c r="JPZ150" s="3"/>
      <c r="JQA150" s="3"/>
      <c r="JQB150" s="3"/>
      <c r="JQC150" s="3"/>
      <c r="JQD150" s="3"/>
      <c r="JQE150" s="3"/>
      <c r="JQF150" s="3"/>
      <c r="JQG150" s="3"/>
      <c r="JQH150" s="3"/>
      <c r="JQI150" s="3"/>
      <c r="JQJ150" s="3"/>
      <c r="JQK150" s="3"/>
      <c r="JQL150" s="3"/>
      <c r="JQM150" s="3"/>
      <c r="JQN150" s="3"/>
      <c r="JQO150" s="3"/>
      <c r="JQP150" s="3"/>
      <c r="JQQ150" s="3"/>
      <c r="JQR150" s="3"/>
      <c r="JQS150" s="3"/>
      <c r="JQT150" s="3"/>
      <c r="JQU150" s="3"/>
      <c r="JQV150" s="3"/>
      <c r="JQW150" s="3"/>
      <c r="JQX150" s="3"/>
      <c r="JQY150" s="3"/>
      <c r="JQZ150" s="3"/>
      <c r="JRA150" s="3"/>
      <c r="JRB150" s="3"/>
      <c r="JRC150" s="3"/>
      <c r="JRD150" s="3"/>
      <c r="JRE150" s="3"/>
      <c r="JRF150" s="3"/>
      <c r="JRG150" s="3"/>
      <c r="JRH150" s="3"/>
      <c r="JRI150" s="3"/>
      <c r="JRJ150" s="3"/>
      <c r="JRK150" s="3"/>
      <c r="JRL150" s="3"/>
      <c r="JRM150" s="3"/>
      <c r="JRN150" s="3"/>
      <c r="JRO150" s="3"/>
      <c r="JRP150" s="3"/>
      <c r="JRQ150" s="3"/>
      <c r="JRR150" s="3"/>
      <c r="JRS150" s="3"/>
      <c r="JRT150" s="3"/>
      <c r="JRU150" s="3"/>
      <c r="JRV150" s="3"/>
      <c r="JRW150" s="3"/>
      <c r="JRX150" s="3"/>
      <c r="JRY150" s="3"/>
      <c r="JRZ150" s="3"/>
      <c r="JSA150" s="3"/>
      <c r="JSB150" s="3"/>
      <c r="JSC150" s="3"/>
      <c r="JSD150" s="3"/>
      <c r="JSE150" s="3"/>
      <c r="JSF150" s="3"/>
      <c r="JSG150" s="3"/>
      <c r="JSH150" s="3"/>
      <c r="JSI150" s="3"/>
      <c r="JSJ150" s="3"/>
      <c r="JSK150" s="3"/>
      <c r="JSL150" s="3"/>
      <c r="JSM150" s="3"/>
      <c r="JSN150" s="3"/>
      <c r="JSO150" s="3"/>
      <c r="JSP150" s="3"/>
      <c r="JSQ150" s="3"/>
      <c r="JSR150" s="3"/>
      <c r="JSS150" s="3"/>
      <c r="JST150" s="3"/>
      <c r="JSU150" s="3"/>
      <c r="JSV150" s="3"/>
      <c r="JSW150" s="3"/>
      <c r="JSX150" s="3"/>
      <c r="JSY150" s="3"/>
      <c r="JSZ150" s="3"/>
      <c r="JTA150" s="3"/>
      <c r="JTB150" s="3"/>
      <c r="JTC150" s="3"/>
      <c r="JTD150" s="3"/>
      <c r="JTE150" s="3"/>
      <c r="JTF150" s="3"/>
      <c r="JTG150" s="3"/>
      <c r="JTH150" s="3"/>
      <c r="JTI150" s="3"/>
      <c r="JTJ150" s="3"/>
      <c r="JTK150" s="3"/>
      <c r="JTL150" s="3"/>
      <c r="JTM150" s="3"/>
      <c r="JTN150" s="3"/>
      <c r="JTO150" s="3"/>
      <c r="JTP150" s="3"/>
      <c r="JTQ150" s="3"/>
      <c r="JTR150" s="3"/>
      <c r="JTS150" s="3"/>
      <c r="JTT150" s="3"/>
      <c r="JTU150" s="3"/>
      <c r="JTV150" s="3"/>
      <c r="JTW150" s="3"/>
      <c r="JTX150" s="3"/>
      <c r="JTY150" s="3"/>
      <c r="JTZ150" s="3"/>
      <c r="JUA150" s="3"/>
      <c r="JUB150" s="3"/>
      <c r="JUC150" s="3"/>
      <c r="JUD150" s="3"/>
      <c r="JUE150" s="3"/>
      <c r="JUF150" s="3"/>
      <c r="JUG150" s="3"/>
      <c r="JUH150" s="3"/>
      <c r="JUI150" s="3"/>
      <c r="JUJ150" s="3"/>
      <c r="JUK150" s="3"/>
      <c r="JUL150" s="3"/>
      <c r="JUM150" s="3"/>
      <c r="JUN150" s="3"/>
      <c r="JUO150" s="3"/>
      <c r="JUP150" s="3"/>
      <c r="JUQ150" s="3"/>
      <c r="JUR150" s="3"/>
      <c r="JUS150" s="3"/>
      <c r="JUT150" s="3"/>
      <c r="JUU150" s="3"/>
      <c r="JUV150" s="3"/>
      <c r="JUW150" s="3"/>
      <c r="JUX150" s="3"/>
      <c r="JUY150" s="3"/>
      <c r="JUZ150" s="3"/>
      <c r="JVA150" s="3"/>
      <c r="JVB150" s="3"/>
      <c r="JVC150" s="3"/>
      <c r="JVD150" s="3"/>
      <c r="JVE150" s="3"/>
      <c r="JVF150" s="3"/>
      <c r="JVG150" s="3"/>
      <c r="JVH150" s="3"/>
      <c r="JVI150" s="3"/>
      <c r="JVJ150" s="3"/>
      <c r="JVK150" s="3"/>
      <c r="JVL150" s="3"/>
      <c r="JVM150" s="3"/>
      <c r="JVN150" s="3"/>
      <c r="JVO150" s="3"/>
      <c r="JVP150" s="3"/>
      <c r="JVQ150" s="3"/>
      <c r="JVR150" s="3"/>
      <c r="JVS150" s="3"/>
      <c r="JVT150" s="3"/>
      <c r="JVU150" s="3"/>
      <c r="JVV150" s="3"/>
      <c r="JVW150" s="3"/>
      <c r="JVX150" s="3"/>
      <c r="JVY150" s="3"/>
      <c r="JVZ150" s="3"/>
      <c r="JWA150" s="3"/>
      <c r="JWB150" s="3"/>
      <c r="JWC150" s="3"/>
      <c r="JWD150" s="3"/>
      <c r="JWE150" s="3"/>
      <c r="JWF150" s="3"/>
      <c r="JWG150" s="3"/>
      <c r="JWH150" s="3"/>
      <c r="JWI150" s="3"/>
      <c r="JWJ150" s="3"/>
      <c r="JWK150" s="3"/>
      <c r="JWL150" s="3"/>
      <c r="JWM150" s="3"/>
      <c r="JWN150" s="3"/>
      <c r="JWO150" s="3"/>
      <c r="JWP150" s="3"/>
      <c r="JWQ150" s="3"/>
      <c r="JWR150" s="3"/>
      <c r="JWS150" s="3"/>
      <c r="JWT150" s="3"/>
      <c r="JWU150" s="3"/>
      <c r="JWV150" s="3"/>
      <c r="JWW150" s="3"/>
      <c r="JWX150" s="3"/>
      <c r="JWY150" s="3"/>
      <c r="JWZ150" s="3"/>
      <c r="JXA150" s="3"/>
      <c r="JXB150" s="3"/>
      <c r="JXC150" s="3"/>
      <c r="JXD150" s="3"/>
      <c r="JXE150" s="3"/>
      <c r="JXF150" s="3"/>
      <c r="JXG150" s="3"/>
      <c r="JXH150" s="3"/>
      <c r="JXI150" s="3"/>
      <c r="JXJ150" s="3"/>
      <c r="JXK150" s="3"/>
      <c r="JXL150" s="3"/>
      <c r="JXM150" s="3"/>
      <c r="JXN150" s="3"/>
      <c r="JXO150" s="3"/>
      <c r="JXP150" s="3"/>
      <c r="JXQ150" s="3"/>
      <c r="JXR150" s="3"/>
      <c r="JXS150" s="3"/>
      <c r="JXT150" s="3"/>
      <c r="JXU150" s="3"/>
      <c r="JXV150" s="3"/>
      <c r="JXW150" s="3"/>
      <c r="JXX150" s="3"/>
      <c r="JXY150" s="3"/>
      <c r="JXZ150" s="3"/>
      <c r="JYA150" s="3"/>
      <c r="JYB150" s="3"/>
      <c r="JYC150" s="3"/>
      <c r="JYD150" s="3"/>
      <c r="JYE150" s="3"/>
      <c r="JYF150" s="3"/>
      <c r="JYG150" s="3"/>
      <c r="JYH150" s="3"/>
      <c r="JYI150" s="3"/>
      <c r="JYJ150" s="3"/>
      <c r="JYK150" s="3"/>
      <c r="JYL150" s="3"/>
      <c r="JYM150" s="3"/>
      <c r="JYN150" s="3"/>
      <c r="JYO150" s="3"/>
      <c r="JYP150" s="3"/>
      <c r="JYQ150" s="3"/>
      <c r="JYR150" s="3"/>
      <c r="JYS150" s="3"/>
      <c r="JYT150" s="3"/>
      <c r="JYU150" s="3"/>
      <c r="JYV150" s="3"/>
      <c r="JYW150" s="3"/>
      <c r="JYX150" s="3"/>
      <c r="JYY150" s="3"/>
      <c r="JYZ150" s="3"/>
      <c r="JZA150" s="3"/>
      <c r="JZB150" s="3"/>
      <c r="JZC150" s="3"/>
      <c r="JZD150" s="3"/>
      <c r="JZE150" s="3"/>
      <c r="JZF150" s="3"/>
      <c r="JZG150" s="3"/>
      <c r="JZH150" s="3"/>
      <c r="JZI150" s="3"/>
      <c r="JZJ150" s="3"/>
      <c r="JZK150" s="3"/>
      <c r="JZL150" s="3"/>
      <c r="JZM150" s="3"/>
      <c r="JZN150" s="3"/>
      <c r="JZO150" s="3"/>
      <c r="JZP150" s="3"/>
      <c r="JZQ150" s="3"/>
      <c r="JZR150" s="3"/>
      <c r="JZS150" s="3"/>
      <c r="JZT150" s="3"/>
      <c r="JZU150" s="3"/>
      <c r="JZV150" s="3"/>
      <c r="JZW150" s="3"/>
      <c r="JZX150" s="3"/>
      <c r="JZY150" s="3"/>
      <c r="JZZ150" s="3"/>
      <c r="KAA150" s="3"/>
      <c r="KAB150" s="3"/>
      <c r="KAC150" s="3"/>
      <c r="KAD150" s="3"/>
      <c r="KAE150" s="3"/>
      <c r="KAF150" s="3"/>
      <c r="KAG150" s="3"/>
      <c r="KAH150" s="3"/>
      <c r="KAI150" s="3"/>
      <c r="KAJ150" s="3"/>
      <c r="KAK150" s="3"/>
      <c r="KAL150" s="3"/>
      <c r="KAM150" s="3"/>
      <c r="KAN150" s="3"/>
      <c r="KAO150" s="3"/>
      <c r="KAP150" s="3"/>
      <c r="KAQ150" s="3"/>
      <c r="KAR150" s="3"/>
      <c r="KAS150" s="3"/>
      <c r="KAT150" s="3"/>
      <c r="KAU150" s="3"/>
      <c r="KAV150" s="3"/>
      <c r="KAW150" s="3"/>
      <c r="KAX150" s="3"/>
      <c r="KAY150" s="3"/>
      <c r="KAZ150" s="3"/>
      <c r="KBA150" s="3"/>
      <c r="KBB150" s="3"/>
      <c r="KBC150" s="3"/>
      <c r="KBD150" s="3"/>
      <c r="KBE150" s="3"/>
      <c r="KBF150" s="3"/>
      <c r="KBG150" s="3"/>
      <c r="KBH150" s="3"/>
      <c r="KBI150" s="3"/>
      <c r="KBJ150" s="3"/>
      <c r="KBK150" s="3"/>
      <c r="KBL150" s="3"/>
      <c r="KBM150" s="3"/>
      <c r="KBN150" s="3"/>
      <c r="KBO150" s="3"/>
      <c r="KBP150" s="3"/>
      <c r="KBQ150" s="3"/>
      <c r="KBR150" s="3"/>
      <c r="KBS150" s="3"/>
      <c r="KBT150" s="3"/>
      <c r="KBU150" s="3"/>
      <c r="KBV150" s="3"/>
      <c r="KBW150" s="3"/>
      <c r="KBX150" s="3"/>
      <c r="KBY150" s="3"/>
      <c r="KBZ150" s="3"/>
      <c r="KCA150" s="3"/>
      <c r="KCB150" s="3"/>
      <c r="KCC150" s="3"/>
      <c r="KCD150" s="3"/>
      <c r="KCE150" s="3"/>
      <c r="KCF150" s="3"/>
      <c r="KCG150" s="3"/>
      <c r="KCH150" s="3"/>
      <c r="KCI150" s="3"/>
      <c r="KCJ150" s="3"/>
      <c r="KCK150" s="3"/>
      <c r="KCL150" s="3"/>
      <c r="KCM150" s="3"/>
      <c r="KCN150" s="3"/>
      <c r="KCO150" s="3"/>
      <c r="KCP150" s="3"/>
      <c r="KCQ150" s="3"/>
      <c r="KCR150" s="3"/>
      <c r="KCS150" s="3"/>
      <c r="KCT150" s="3"/>
      <c r="KCU150" s="3"/>
      <c r="KCV150" s="3"/>
      <c r="KCW150" s="3"/>
      <c r="KCX150" s="3"/>
      <c r="KCY150" s="3"/>
      <c r="KCZ150" s="3"/>
      <c r="KDA150" s="3"/>
      <c r="KDB150" s="3"/>
      <c r="KDC150" s="3"/>
      <c r="KDD150" s="3"/>
      <c r="KDE150" s="3"/>
      <c r="KDF150" s="3"/>
      <c r="KDG150" s="3"/>
      <c r="KDH150" s="3"/>
      <c r="KDI150" s="3"/>
      <c r="KDJ150" s="3"/>
      <c r="KDK150" s="3"/>
      <c r="KDL150" s="3"/>
      <c r="KDM150" s="3"/>
      <c r="KDN150" s="3"/>
      <c r="KDO150" s="3"/>
      <c r="KDP150" s="3"/>
      <c r="KDQ150" s="3"/>
      <c r="KDR150" s="3"/>
      <c r="KDS150" s="3"/>
      <c r="KDT150" s="3"/>
      <c r="KDU150" s="3"/>
      <c r="KDV150" s="3"/>
      <c r="KDW150" s="3"/>
      <c r="KDX150" s="3"/>
      <c r="KDY150" s="3"/>
      <c r="KDZ150" s="3"/>
      <c r="KEA150" s="3"/>
      <c r="KEB150" s="3"/>
      <c r="KEC150" s="3"/>
      <c r="KED150" s="3"/>
      <c r="KEE150" s="3"/>
      <c r="KEF150" s="3"/>
      <c r="KEG150" s="3"/>
      <c r="KEH150" s="3"/>
      <c r="KEI150" s="3"/>
      <c r="KEJ150" s="3"/>
      <c r="KEK150" s="3"/>
      <c r="KEL150" s="3"/>
      <c r="KEM150" s="3"/>
      <c r="KEN150" s="3"/>
      <c r="KEO150" s="3"/>
      <c r="KEP150" s="3"/>
      <c r="KEQ150" s="3"/>
      <c r="KER150" s="3"/>
      <c r="KES150" s="3"/>
      <c r="KET150" s="3"/>
      <c r="KEU150" s="3"/>
      <c r="KEV150" s="3"/>
      <c r="KEW150" s="3"/>
      <c r="KEX150" s="3"/>
      <c r="KEY150" s="3"/>
      <c r="KEZ150" s="3"/>
      <c r="KFA150" s="3"/>
      <c r="KFB150" s="3"/>
      <c r="KFC150" s="3"/>
      <c r="KFD150" s="3"/>
      <c r="KFE150" s="3"/>
      <c r="KFF150" s="3"/>
      <c r="KFG150" s="3"/>
      <c r="KFH150" s="3"/>
      <c r="KFI150" s="3"/>
      <c r="KFJ150" s="3"/>
      <c r="KFK150" s="3"/>
      <c r="KFL150" s="3"/>
      <c r="KFM150" s="3"/>
      <c r="KFN150" s="3"/>
      <c r="KFO150" s="3"/>
      <c r="KFP150" s="3"/>
      <c r="KFQ150" s="3"/>
      <c r="KFR150" s="3"/>
      <c r="KFS150" s="3"/>
      <c r="KFT150" s="3"/>
      <c r="KFU150" s="3"/>
      <c r="KFV150" s="3"/>
      <c r="KFW150" s="3"/>
      <c r="KFX150" s="3"/>
      <c r="KFY150" s="3"/>
      <c r="KFZ150" s="3"/>
      <c r="KGA150" s="3"/>
      <c r="KGB150" s="3"/>
      <c r="KGC150" s="3"/>
      <c r="KGD150" s="3"/>
      <c r="KGE150" s="3"/>
      <c r="KGF150" s="3"/>
      <c r="KGG150" s="3"/>
      <c r="KGH150" s="3"/>
      <c r="KGI150" s="3"/>
      <c r="KGJ150" s="3"/>
      <c r="KGK150" s="3"/>
      <c r="KGL150" s="3"/>
      <c r="KGM150" s="3"/>
      <c r="KGN150" s="3"/>
      <c r="KGO150" s="3"/>
      <c r="KGP150" s="3"/>
      <c r="KGQ150" s="3"/>
      <c r="KGR150" s="3"/>
      <c r="KGS150" s="3"/>
      <c r="KGT150" s="3"/>
      <c r="KGU150" s="3"/>
      <c r="KGV150" s="3"/>
      <c r="KGW150" s="3"/>
      <c r="KGX150" s="3"/>
      <c r="KGY150" s="3"/>
      <c r="KGZ150" s="3"/>
      <c r="KHA150" s="3"/>
      <c r="KHB150" s="3"/>
      <c r="KHC150" s="3"/>
      <c r="KHD150" s="3"/>
      <c r="KHE150" s="3"/>
      <c r="KHF150" s="3"/>
      <c r="KHG150" s="3"/>
      <c r="KHH150" s="3"/>
      <c r="KHI150" s="3"/>
      <c r="KHJ150" s="3"/>
      <c r="KHK150" s="3"/>
      <c r="KHL150" s="3"/>
      <c r="KHM150" s="3"/>
      <c r="KHN150" s="3"/>
      <c r="KHO150" s="3"/>
      <c r="KHP150" s="3"/>
      <c r="KHQ150" s="3"/>
      <c r="KHR150" s="3"/>
      <c r="KHS150" s="3"/>
      <c r="KHT150" s="3"/>
      <c r="KHU150" s="3"/>
      <c r="KHV150" s="3"/>
      <c r="KHW150" s="3"/>
      <c r="KHX150" s="3"/>
      <c r="KHY150" s="3"/>
      <c r="KHZ150" s="3"/>
      <c r="KIA150" s="3"/>
      <c r="KIB150" s="3"/>
      <c r="KIC150" s="3"/>
      <c r="KID150" s="3"/>
      <c r="KIE150" s="3"/>
      <c r="KIF150" s="3"/>
      <c r="KIG150" s="3"/>
      <c r="KIH150" s="3"/>
      <c r="KII150" s="3"/>
      <c r="KIJ150" s="3"/>
      <c r="KIK150" s="3"/>
      <c r="KIL150" s="3"/>
      <c r="KIM150" s="3"/>
      <c r="KIN150" s="3"/>
      <c r="KIO150" s="3"/>
      <c r="KIP150" s="3"/>
      <c r="KIQ150" s="3"/>
      <c r="KIR150" s="3"/>
      <c r="KIS150" s="3"/>
      <c r="KIT150" s="3"/>
      <c r="KIU150" s="3"/>
      <c r="KIV150" s="3"/>
      <c r="KIW150" s="3"/>
      <c r="KIX150" s="3"/>
      <c r="KIY150" s="3"/>
      <c r="KIZ150" s="3"/>
      <c r="KJA150" s="3"/>
      <c r="KJB150" s="3"/>
      <c r="KJC150" s="3"/>
      <c r="KJD150" s="3"/>
      <c r="KJE150" s="3"/>
      <c r="KJF150" s="3"/>
      <c r="KJG150" s="3"/>
      <c r="KJH150" s="3"/>
      <c r="KJI150" s="3"/>
      <c r="KJJ150" s="3"/>
      <c r="KJK150" s="3"/>
      <c r="KJL150" s="3"/>
      <c r="KJM150" s="3"/>
      <c r="KJN150" s="3"/>
      <c r="KJO150" s="3"/>
      <c r="KJP150" s="3"/>
      <c r="KJQ150" s="3"/>
      <c r="KJR150" s="3"/>
      <c r="KJS150" s="3"/>
      <c r="KJT150" s="3"/>
      <c r="KJU150" s="3"/>
      <c r="KJV150" s="3"/>
      <c r="KJW150" s="3"/>
      <c r="KJX150" s="3"/>
      <c r="KJY150" s="3"/>
      <c r="KJZ150" s="3"/>
      <c r="KKA150" s="3"/>
      <c r="KKB150" s="3"/>
      <c r="KKC150" s="3"/>
      <c r="KKD150" s="3"/>
      <c r="KKE150" s="3"/>
      <c r="KKF150" s="3"/>
      <c r="KKG150" s="3"/>
      <c r="KKH150" s="3"/>
      <c r="KKI150" s="3"/>
      <c r="KKJ150" s="3"/>
      <c r="KKK150" s="3"/>
      <c r="KKL150" s="3"/>
      <c r="KKM150" s="3"/>
      <c r="KKN150" s="3"/>
      <c r="KKO150" s="3"/>
      <c r="KKP150" s="3"/>
      <c r="KKQ150" s="3"/>
      <c r="KKR150" s="3"/>
      <c r="KKS150" s="3"/>
      <c r="KKT150" s="3"/>
      <c r="KKU150" s="3"/>
      <c r="KKV150" s="3"/>
      <c r="KKW150" s="3"/>
      <c r="KKX150" s="3"/>
      <c r="KKY150" s="3"/>
      <c r="KKZ150" s="3"/>
      <c r="KLA150" s="3"/>
      <c r="KLB150" s="3"/>
      <c r="KLC150" s="3"/>
      <c r="KLD150" s="3"/>
      <c r="KLE150" s="3"/>
      <c r="KLF150" s="3"/>
      <c r="KLG150" s="3"/>
      <c r="KLH150" s="3"/>
      <c r="KLI150" s="3"/>
      <c r="KLJ150" s="3"/>
      <c r="KLK150" s="3"/>
      <c r="KLL150" s="3"/>
      <c r="KLM150" s="3"/>
      <c r="KLN150" s="3"/>
      <c r="KLO150" s="3"/>
      <c r="KLP150" s="3"/>
      <c r="KLQ150" s="3"/>
      <c r="KLR150" s="3"/>
      <c r="KLS150" s="3"/>
      <c r="KLT150" s="3"/>
      <c r="KLU150" s="3"/>
      <c r="KLV150" s="3"/>
      <c r="KLW150" s="3"/>
      <c r="KLX150" s="3"/>
      <c r="KLY150" s="3"/>
      <c r="KLZ150" s="3"/>
      <c r="KMA150" s="3"/>
      <c r="KMB150" s="3"/>
      <c r="KMC150" s="3"/>
      <c r="KMD150" s="3"/>
      <c r="KME150" s="3"/>
      <c r="KMF150" s="3"/>
      <c r="KMG150" s="3"/>
      <c r="KMH150" s="3"/>
      <c r="KMI150" s="3"/>
      <c r="KMJ150" s="3"/>
      <c r="KMK150" s="3"/>
      <c r="KML150" s="3"/>
      <c r="KMM150" s="3"/>
      <c r="KMN150" s="3"/>
      <c r="KMO150" s="3"/>
      <c r="KMP150" s="3"/>
      <c r="KMQ150" s="3"/>
      <c r="KMR150" s="3"/>
      <c r="KMS150" s="3"/>
      <c r="KMT150" s="3"/>
      <c r="KMU150" s="3"/>
      <c r="KMV150" s="3"/>
      <c r="KMW150" s="3"/>
      <c r="KMX150" s="3"/>
      <c r="KMY150" s="3"/>
      <c r="KMZ150" s="3"/>
      <c r="KNA150" s="3"/>
      <c r="KNB150" s="3"/>
      <c r="KNC150" s="3"/>
      <c r="KND150" s="3"/>
      <c r="KNE150" s="3"/>
      <c r="KNF150" s="3"/>
      <c r="KNG150" s="3"/>
      <c r="KNH150" s="3"/>
      <c r="KNI150" s="3"/>
      <c r="KNJ150" s="3"/>
      <c r="KNK150" s="3"/>
      <c r="KNL150" s="3"/>
      <c r="KNM150" s="3"/>
      <c r="KNN150" s="3"/>
      <c r="KNO150" s="3"/>
      <c r="KNP150" s="3"/>
      <c r="KNQ150" s="3"/>
      <c r="KNR150" s="3"/>
      <c r="KNS150" s="3"/>
      <c r="KNT150" s="3"/>
      <c r="KNU150" s="3"/>
      <c r="KNV150" s="3"/>
      <c r="KNW150" s="3"/>
      <c r="KNX150" s="3"/>
      <c r="KNY150" s="3"/>
      <c r="KNZ150" s="3"/>
      <c r="KOA150" s="3"/>
      <c r="KOB150" s="3"/>
      <c r="KOC150" s="3"/>
      <c r="KOD150" s="3"/>
      <c r="KOE150" s="3"/>
      <c r="KOF150" s="3"/>
      <c r="KOG150" s="3"/>
      <c r="KOH150" s="3"/>
      <c r="KOI150" s="3"/>
      <c r="KOJ150" s="3"/>
      <c r="KOK150" s="3"/>
      <c r="KOL150" s="3"/>
      <c r="KOM150" s="3"/>
      <c r="KON150" s="3"/>
      <c r="KOO150" s="3"/>
      <c r="KOP150" s="3"/>
      <c r="KOQ150" s="3"/>
      <c r="KOR150" s="3"/>
      <c r="KOS150" s="3"/>
      <c r="KOT150" s="3"/>
      <c r="KOU150" s="3"/>
      <c r="KOV150" s="3"/>
      <c r="KOW150" s="3"/>
      <c r="KOX150" s="3"/>
      <c r="KOY150" s="3"/>
      <c r="KOZ150" s="3"/>
      <c r="KPA150" s="3"/>
      <c r="KPB150" s="3"/>
      <c r="KPC150" s="3"/>
      <c r="KPD150" s="3"/>
      <c r="KPE150" s="3"/>
      <c r="KPF150" s="3"/>
      <c r="KPG150" s="3"/>
      <c r="KPH150" s="3"/>
      <c r="KPI150" s="3"/>
      <c r="KPJ150" s="3"/>
      <c r="KPK150" s="3"/>
      <c r="KPL150" s="3"/>
      <c r="KPM150" s="3"/>
      <c r="KPN150" s="3"/>
      <c r="KPO150" s="3"/>
      <c r="KPP150" s="3"/>
      <c r="KPQ150" s="3"/>
      <c r="KPR150" s="3"/>
      <c r="KPS150" s="3"/>
      <c r="KPT150" s="3"/>
      <c r="KPU150" s="3"/>
      <c r="KPV150" s="3"/>
      <c r="KPW150" s="3"/>
      <c r="KPX150" s="3"/>
      <c r="KPY150" s="3"/>
      <c r="KPZ150" s="3"/>
      <c r="KQA150" s="3"/>
      <c r="KQB150" s="3"/>
      <c r="KQC150" s="3"/>
      <c r="KQD150" s="3"/>
      <c r="KQE150" s="3"/>
      <c r="KQF150" s="3"/>
      <c r="KQG150" s="3"/>
      <c r="KQH150" s="3"/>
      <c r="KQI150" s="3"/>
      <c r="KQJ150" s="3"/>
      <c r="KQK150" s="3"/>
      <c r="KQL150" s="3"/>
      <c r="KQM150" s="3"/>
      <c r="KQN150" s="3"/>
      <c r="KQO150" s="3"/>
      <c r="KQP150" s="3"/>
      <c r="KQQ150" s="3"/>
      <c r="KQR150" s="3"/>
      <c r="KQS150" s="3"/>
      <c r="KQT150" s="3"/>
      <c r="KQU150" s="3"/>
      <c r="KQV150" s="3"/>
      <c r="KQW150" s="3"/>
      <c r="KQX150" s="3"/>
      <c r="KQY150" s="3"/>
      <c r="KQZ150" s="3"/>
      <c r="KRA150" s="3"/>
      <c r="KRB150" s="3"/>
      <c r="KRC150" s="3"/>
      <c r="KRD150" s="3"/>
      <c r="KRE150" s="3"/>
      <c r="KRF150" s="3"/>
      <c r="KRG150" s="3"/>
      <c r="KRH150" s="3"/>
      <c r="KRI150" s="3"/>
      <c r="KRJ150" s="3"/>
      <c r="KRK150" s="3"/>
      <c r="KRL150" s="3"/>
      <c r="KRM150" s="3"/>
      <c r="KRN150" s="3"/>
      <c r="KRO150" s="3"/>
      <c r="KRP150" s="3"/>
      <c r="KRQ150" s="3"/>
      <c r="KRR150" s="3"/>
      <c r="KRS150" s="3"/>
      <c r="KRT150" s="3"/>
      <c r="KRU150" s="3"/>
      <c r="KRV150" s="3"/>
      <c r="KRW150" s="3"/>
      <c r="KRX150" s="3"/>
      <c r="KRY150" s="3"/>
      <c r="KRZ150" s="3"/>
      <c r="KSA150" s="3"/>
      <c r="KSB150" s="3"/>
      <c r="KSC150" s="3"/>
      <c r="KSD150" s="3"/>
      <c r="KSE150" s="3"/>
      <c r="KSF150" s="3"/>
      <c r="KSG150" s="3"/>
      <c r="KSH150" s="3"/>
      <c r="KSI150" s="3"/>
      <c r="KSJ150" s="3"/>
      <c r="KSK150" s="3"/>
      <c r="KSL150" s="3"/>
      <c r="KSM150" s="3"/>
      <c r="KSN150" s="3"/>
      <c r="KSO150" s="3"/>
      <c r="KSP150" s="3"/>
      <c r="KSQ150" s="3"/>
      <c r="KSR150" s="3"/>
      <c r="KSS150" s="3"/>
      <c r="KST150" s="3"/>
      <c r="KSU150" s="3"/>
      <c r="KSV150" s="3"/>
      <c r="KSW150" s="3"/>
      <c r="KSX150" s="3"/>
      <c r="KSY150" s="3"/>
      <c r="KSZ150" s="3"/>
      <c r="KTA150" s="3"/>
      <c r="KTB150" s="3"/>
      <c r="KTC150" s="3"/>
      <c r="KTD150" s="3"/>
      <c r="KTE150" s="3"/>
      <c r="KTF150" s="3"/>
      <c r="KTG150" s="3"/>
      <c r="KTH150" s="3"/>
      <c r="KTI150" s="3"/>
      <c r="KTJ150" s="3"/>
      <c r="KTK150" s="3"/>
      <c r="KTL150" s="3"/>
      <c r="KTM150" s="3"/>
      <c r="KTN150" s="3"/>
      <c r="KTO150" s="3"/>
      <c r="KTP150" s="3"/>
      <c r="KTQ150" s="3"/>
      <c r="KTR150" s="3"/>
      <c r="KTS150" s="3"/>
      <c r="KTT150" s="3"/>
      <c r="KTU150" s="3"/>
      <c r="KTV150" s="3"/>
      <c r="KTW150" s="3"/>
      <c r="KTX150" s="3"/>
      <c r="KTY150" s="3"/>
      <c r="KTZ150" s="3"/>
      <c r="KUA150" s="3"/>
      <c r="KUB150" s="3"/>
      <c r="KUC150" s="3"/>
      <c r="KUD150" s="3"/>
      <c r="KUE150" s="3"/>
      <c r="KUF150" s="3"/>
      <c r="KUG150" s="3"/>
      <c r="KUH150" s="3"/>
      <c r="KUI150" s="3"/>
      <c r="KUJ150" s="3"/>
      <c r="KUK150" s="3"/>
      <c r="KUL150" s="3"/>
      <c r="KUM150" s="3"/>
      <c r="KUN150" s="3"/>
      <c r="KUO150" s="3"/>
      <c r="KUP150" s="3"/>
      <c r="KUQ150" s="3"/>
      <c r="KUR150" s="3"/>
      <c r="KUS150" s="3"/>
      <c r="KUT150" s="3"/>
      <c r="KUU150" s="3"/>
      <c r="KUV150" s="3"/>
      <c r="KUW150" s="3"/>
      <c r="KUX150" s="3"/>
      <c r="KUY150" s="3"/>
      <c r="KUZ150" s="3"/>
      <c r="KVA150" s="3"/>
      <c r="KVB150" s="3"/>
      <c r="KVC150" s="3"/>
      <c r="KVD150" s="3"/>
      <c r="KVE150" s="3"/>
      <c r="KVF150" s="3"/>
      <c r="KVG150" s="3"/>
      <c r="KVH150" s="3"/>
      <c r="KVI150" s="3"/>
      <c r="KVJ150" s="3"/>
      <c r="KVK150" s="3"/>
      <c r="KVL150" s="3"/>
      <c r="KVM150" s="3"/>
      <c r="KVN150" s="3"/>
      <c r="KVO150" s="3"/>
      <c r="KVP150" s="3"/>
      <c r="KVQ150" s="3"/>
      <c r="KVR150" s="3"/>
      <c r="KVS150" s="3"/>
      <c r="KVT150" s="3"/>
      <c r="KVU150" s="3"/>
      <c r="KVV150" s="3"/>
      <c r="KVW150" s="3"/>
      <c r="KVX150" s="3"/>
      <c r="KVY150" s="3"/>
      <c r="KVZ150" s="3"/>
      <c r="KWA150" s="3"/>
      <c r="KWB150" s="3"/>
      <c r="KWC150" s="3"/>
      <c r="KWD150" s="3"/>
      <c r="KWE150" s="3"/>
      <c r="KWF150" s="3"/>
      <c r="KWG150" s="3"/>
      <c r="KWH150" s="3"/>
      <c r="KWI150" s="3"/>
      <c r="KWJ150" s="3"/>
      <c r="KWK150" s="3"/>
      <c r="KWL150" s="3"/>
      <c r="KWM150" s="3"/>
      <c r="KWN150" s="3"/>
      <c r="KWO150" s="3"/>
      <c r="KWP150" s="3"/>
      <c r="KWQ150" s="3"/>
      <c r="KWR150" s="3"/>
      <c r="KWS150" s="3"/>
      <c r="KWT150" s="3"/>
      <c r="KWU150" s="3"/>
      <c r="KWV150" s="3"/>
      <c r="KWW150" s="3"/>
      <c r="KWX150" s="3"/>
      <c r="KWY150" s="3"/>
      <c r="KWZ150" s="3"/>
      <c r="KXA150" s="3"/>
      <c r="KXB150" s="3"/>
      <c r="KXC150" s="3"/>
      <c r="KXD150" s="3"/>
      <c r="KXE150" s="3"/>
      <c r="KXF150" s="3"/>
      <c r="KXG150" s="3"/>
      <c r="KXH150" s="3"/>
      <c r="KXI150" s="3"/>
      <c r="KXJ150" s="3"/>
      <c r="KXK150" s="3"/>
      <c r="KXL150" s="3"/>
      <c r="KXM150" s="3"/>
      <c r="KXN150" s="3"/>
      <c r="KXO150" s="3"/>
      <c r="KXP150" s="3"/>
      <c r="KXQ150" s="3"/>
      <c r="KXR150" s="3"/>
      <c r="KXS150" s="3"/>
      <c r="KXT150" s="3"/>
      <c r="KXU150" s="3"/>
      <c r="KXV150" s="3"/>
      <c r="KXW150" s="3"/>
      <c r="KXX150" s="3"/>
      <c r="KXY150" s="3"/>
      <c r="KXZ150" s="3"/>
      <c r="KYA150" s="3"/>
      <c r="KYB150" s="3"/>
      <c r="KYC150" s="3"/>
      <c r="KYD150" s="3"/>
      <c r="KYE150" s="3"/>
      <c r="KYF150" s="3"/>
      <c r="KYG150" s="3"/>
      <c r="KYH150" s="3"/>
      <c r="KYI150" s="3"/>
      <c r="KYJ150" s="3"/>
      <c r="KYK150" s="3"/>
      <c r="KYL150" s="3"/>
      <c r="KYM150" s="3"/>
      <c r="KYN150" s="3"/>
      <c r="KYO150" s="3"/>
      <c r="KYP150" s="3"/>
      <c r="KYQ150" s="3"/>
      <c r="KYR150" s="3"/>
      <c r="KYS150" s="3"/>
      <c r="KYT150" s="3"/>
      <c r="KYU150" s="3"/>
      <c r="KYV150" s="3"/>
      <c r="KYW150" s="3"/>
      <c r="KYX150" s="3"/>
      <c r="KYY150" s="3"/>
      <c r="KYZ150" s="3"/>
      <c r="KZA150" s="3"/>
      <c r="KZB150" s="3"/>
      <c r="KZC150" s="3"/>
      <c r="KZD150" s="3"/>
      <c r="KZE150" s="3"/>
      <c r="KZF150" s="3"/>
      <c r="KZG150" s="3"/>
      <c r="KZH150" s="3"/>
      <c r="KZI150" s="3"/>
      <c r="KZJ150" s="3"/>
      <c r="KZK150" s="3"/>
      <c r="KZL150" s="3"/>
      <c r="KZM150" s="3"/>
      <c r="KZN150" s="3"/>
      <c r="KZO150" s="3"/>
      <c r="KZP150" s="3"/>
      <c r="KZQ150" s="3"/>
      <c r="KZR150" s="3"/>
      <c r="KZS150" s="3"/>
      <c r="KZT150" s="3"/>
      <c r="KZU150" s="3"/>
      <c r="KZV150" s="3"/>
      <c r="KZW150" s="3"/>
      <c r="KZX150" s="3"/>
      <c r="KZY150" s="3"/>
      <c r="KZZ150" s="3"/>
      <c r="LAA150" s="3"/>
      <c r="LAB150" s="3"/>
      <c r="LAC150" s="3"/>
      <c r="LAD150" s="3"/>
      <c r="LAE150" s="3"/>
      <c r="LAF150" s="3"/>
      <c r="LAG150" s="3"/>
      <c r="LAH150" s="3"/>
      <c r="LAI150" s="3"/>
      <c r="LAJ150" s="3"/>
      <c r="LAK150" s="3"/>
      <c r="LAL150" s="3"/>
      <c r="LAM150" s="3"/>
      <c r="LAN150" s="3"/>
      <c r="LAO150" s="3"/>
      <c r="LAP150" s="3"/>
      <c r="LAQ150" s="3"/>
      <c r="LAR150" s="3"/>
      <c r="LAS150" s="3"/>
      <c r="LAT150" s="3"/>
      <c r="LAU150" s="3"/>
      <c r="LAV150" s="3"/>
      <c r="LAW150" s="3"/>
      <c r="LAX150" s="3"/>
      <c r="LAY150" s="3"/>
      <c r="LAZ150" s="3"/>
      <c r="LBA150" s="3"/>
      <c r="LBB150" s="3"/>
      <c r="LBC150" s="3"/>
      <c r="LBD150" s="3"/>
      <c r="LBE150" s="3"/>
      <c r="LBF150" s="3"/>
      <c r="LBG150" s="3"/>
      <c r="LBH150" s="3"/>
      <c r="LBI150" s="3"/>
      <c r="LBJ150" s="3"/>
      <c r="LBK150" s="3"/>
      <c r="LBL150" s="3"/>
      <c r="LBM150" s="3"/>
      <c r="LBN150" s="3"/>
      <c r="LBO150" s="3"/>
      <c r="LBP150" s="3"/>
      <c r="LBQ150" s="3"/>
      <c r="LBR150" s="3"/>
      <c r="LBS150" s="3"/>
      <c r="LBT150" s="3"/>
      <c r="LBU150" s="3"/>
      <c r="LBV150" s="3"/>
      <c r="LBW150" s="3"/>
      <c r="LBX150" s="3"/>
      <c r="LBY150" s="3"/>
      <c r="LBZ150" s="3"/>
      <c r="LCA150" s="3"/>
      <c r="LCB150" s="3"/>
      <c r="LCC150" s="3"/>
      <c r="LCD150" s="3"/>
      <c r="LCE150" s="3"/>
      <c r="LCF150" s="3"/>
      <c r="LCG150" s="3"/>
      <c r="LCH150" s="3"/>
      <c r="LCI150" s="3"/>
      <c r="LCJ150" s="3"/>
      <c r="LCK150" s="3"/>
      <c r="LCL150" s="3"/>
      <c r="LCM150" s="3"/>
      <c r="LCN150" s="3"/>
      <c r="LCO150" s="3"/>
      <c r="LCP150" s="3"/>
      <c r="LCQ150" s="3"/>
      <c r="LCR150" s="3"/>
      <c r="LCS150" s="3"/>
      <c r="LCT150" s="3"/>
      <c r="LCU150" s="3"/>
      <c r="LCV150" s="3"/>
      <c r="LCW150" s="3"/>
      <c r="LCX150" s="3"/>
      <c r="LCY150" s="3"/>
      <c r="LCZ150" s="3"/>
      <c r="LDA150" s="3"/>
      <c r="LDB150" s="3"/>
      <c r="LDC150" s="3"/>
      <c r="LDD150" s="3"/>
      <c r="LDE150" s="3"/>
      <c r="LDF150" s="3"/>
      <c r="LDG150" s="3"/>
      <c r="LDH150" s="3"/>
      <c r="LDI150" s="3"/>
      <c r="LDJ150" s="3"/>
      <c r="LDK150" s="3"/>
      <c r="LDL150" s="3"/>
      <c r="LDM150" s="3"/>
      <c r="LDN150" s="3"/>
      <c r="LDO150" s="3"/>
      <c r="LDP150" s="3"/>
      <c r="LDQ150" s="3"/>
      <c r="LDR150" s="3"/>
      <c r="LDS150" s="3"/>
      <c r="LDT150" s="3"/>
      <c r="LDU150" s="3"/>
      <c r="LDV150" s="3"/>
      <c r="LDW150" s="3"/>
      <c r="LDX150" s="3"/>
      <c r="LDY150" s="3"/>
      <c r="LDZ150" s="3"/>
      <c r="LEA150" s="3"/>
      <c r="LEB150" s="3"/>
      <c r="LEC150" s="3"/>
      <c r="LED150" s="3"/>
      <c r="LEE150" s="3"/>
      <c r="LEF150" s="3"/>
      <c r="LEG150" s="3"/>
      <c r="LEH150" s="3"/>
      <c r="LEI150" s="3"/>
      <c r="LEJ150" s="3"/>
      <c r="LEK150" s="3"/>
      <c r="LEL150" s="3"/>
      <c r="LEM150" s="3"/>
      <c r="LEN150" s="3"/>
      <c r="LEO150" s="3"/>
      <c r="LEP150" s="3"/>
      <c r="LEQ150" s="3"/>
      <c r="LER150" s="3"/>
      <c r="LES150" s="3"/>
      <c r="LET150" s="3"/>
      <c r="LEU150" s="3"/>
      <c r="LEV150" s="3"/>
      <c r="LEW150" s="3"/>
      <c r="LEX150" s="3"/>
      <c r="LEY150" s="3"/>
      <c r="LEZ150" s="3"/>
      <c r="LFA150" s="3"/>
      <c r="LFB150" s="3"/>
      <c r="LFC150" s="3"/>
      <c r="LFD150" s="3"/>
      <c r="LFE150" s="3"/>
      <c r="LFF150" s="3"/>
      <c r="LFG150" s="3"/>
      <c r="LFH150" s="3"/>
      <c r="LFI150" s="3"/>
      <c r="LFJ150" s="3"/>
      <c r="LFK150" s="3"/>
      <c r="LFL150" s="3"/>
      <c r="LFM150" s="3"/>
      <c r="LFN150" s="3"/>
      <c r="LFO150" s="3"/>
      <c r="LFP150" s="3"/>
      <c r="LFQ150" s="3"/>
      <c r="LFR150" s="3"/>
      <c r="LFS150" s="3"/>
      <c r="LFT150" s="3"/>
      <c r="LFU150" s="3"/>
      <c r="LFV150" s="3"/>
      <c r="LFW150" s="3"/>
      <c r="LFX150" s="3"/>
      <c r="LFY150" s="3"/>
      <c r="LFZ150" s="3"/>
      <c r="LGA150" s="3"/>
      <c r="LGB150" s="3"/>
      <c r="LGC150" s="3"/>
      <c r="LGD150" s="3"/>
      <c r="LGE150" s="3"/>
      <c r="LGF150" s="3"/>
      <c r="LGG150" s="3"/>
      <c r="LGH150" s="3"/>
      <c r="LGI150" s="3"/>
      <c r="LGJ150" s="3"/>
      <c r="LGK150" s="3"/>
      <c r="LGL150" s="3"/>
      <c r="LGM150" s="3"/>
      <c r="LGN150" s="3"/>
      <c r="LGO150" s="3"/>
      <c r="LGP150" s="3"/>
      <c r="LGQ150" s="3"/>
      <c r="LGR150" s="3"/>
      <c r="LGS150" s="3"/>
      <c r="LGT150" s="3"/>
      <c r="LGU150" s="3"/>
      <c r="LGV150" s="3"/>
      <c r="LGW150" s="3"/>
      <c r="LGX150" s="3"/>
      <c r="LGY150" s="3"/>
      <c r="LGZ150" s="3"/>
      <c r="LHA150" s="3"/>
      <c r="LHB150" s="3"/>
      <c r="LHC150" s="3"/>
      <c r="LHD150" s="3"/>
      <c r="LHE150" s="3"/>
      <c r="LHF150" s="3"/>
      <c r="LHG150" s="3"/>
      <c r="LHH150" s="3"/>
      <c r="LHI150" s="3"/>
      <c r="LHJ150" s="3"/>
      <c r="LHK150" s="3"/>
      <c r="LHL150" s="3"/>
      <c r="LHM150" s="3"/>
      <c r="LHN150" s="3"/>
      <c r="LHO150" s="3"/>
      <c r="LHP150" s="3"/>
      <c r="LHQ150" s="3"/>
      <c r="LHR150" s="3"/>
      <c r="LHS150" s="3"/>
      <c r="LHT150" s="3"/>
      <c r="LHU150" s="3"/>
      <c r="LHV150" s="3"/>
      <c r="LHW150" s="3"/>
      <c r="LHX150" s="3"/>
      <c r="LHY150" s="3"/>
      <c r="LHZ150" s="3"/>
      <c r="LIA150" s="3"/>
      <c r="LIB150" s="3"/>
      <c r="LIC150" s="3"/>
      <c r="LID150" s="3"/>
      <c r="LIE150" s="3"/>
      <c r="LIF150" s="3"/>
      <c r="LIG150" s="3"/>
      <c r="LIH150" s="3"/>
      <c r="LII150" s="3"/>
      <c r="LIJ150" s="3"/>
      <c r="LIK150" s="3"/>
      <c r="LIL150" s="3"/>
      <c r="LIM150" s="3"/>
      <c r="LIN150" s="3"/>
      <c r="LIO150" s="3"/>
      <c r="LIP150" s="3"/>
      <c r="LIQ150" s="3"/>
      <c r="LIR150" s="3"/>
      <c r="LIS150" s="3"/>
      <c r="LIT150" s="3"/>
      <c r="LIU150" s="3"/>
      <c r="LIV150" s="3"/>
      <c r="LIW150" s="3"/>
      <c r="LIX150" s="3"/>
      <c r="LIY150" s="3"/>
      <c r="LIZ150" s="3"/>
      <c r="LJA150" s="3"/>
      <c r="LJB150" s="3"/>
      <c r="LJC150" s="3"/>
      <c r="LJD150" s="3"/>
      <c r="LJE150" s="3"/>
      <c r="LJF150" s="3"/>
      <c r="LJG150" s="3"/>
      <c r="LJH150" s="3"/>
      <c r="LJI150" s="3"/>
      <c r="LJJ150" s="3"/>
      <c r="LJK150" s="3"/>
      <c r="LJL150" s="3"/>
      <c r="LJM150" s="3"/>
      <c r="LJN150" s="3"/>
      <c r="LJO150" s="3"/>
      <c r="LJP150" s="3"/>
      <c r="LJQ150" s="3"/>
      <c r="LJR150" s="3"/>
      <c r="LJS150" s="3"/>
      <c r="LJT150" s="3"/>
      <c r="LJU150" s="3"/>
      <c r="LJV150" s="3"/>
      <c r="LJW150" s="3"/>
      <c r="LJX150" s="3"/>
      <c r="LJY150" s="3"/>
      <c r="LJZ150" s="3"/>
      <c r="LKA150" s="3"/>
      <c r="LKB150" s="3"/>
      <c r="LKC150" s="3"/>
      <c r="LKD150" s="3"/>
      <c r="LKE150" s="3"/>
      <c r="LKF150" s="3"/>
      <c r="LKG150" s="3"/>
      <c r="LKH150" s="3"/>
      <c r="LKI150" s="3"/>
      <c r="LKJ150" s="3"/>
      <c r="LKK150" s="3"/>
      <c r="LKL150" s="3"/>
      <c r="LKM150" s="3"/>
      <c r="LKN150" s="3"/>
      <c r="LKO150" s="3"/>
      <c r="LKP150" s="3"/>
      <c r="LKQ150" s="3"/>
      <c r="LKR150" s="3"/>
      <c r="LKS150" s="3"/>
      <c r="LKT150" s="3"/>
      <c r="LKU150" s="3"/>
      <c r="LKV150" s="3"/>
      <c r="LKW150" s="3"/>
      <c r="LKX150" s="3"/>
      <c r="LKY150" s="3"/>
      <c r="LKZ150" s="3"/>
      <c r="LLA150" s="3"/>
      <c r="LLB150" s="3"/>
      <c r="LLC150" s="3"/>
      <c r="LLD150" s="3"/>
      <c r="LLE150" s="3"/>
      <c r="LLF150" s="3"/>
      <c r="LLG150" s="3"/>
      <c r="LLH150" s="3"/>
      <c r="LLI150" s="3"/>
      <c r="LLJ150" s="3"/>
      <c r="LLK150" s="3"/>
      <c r="LLL150" s="3"/>
      <c r="LLM150" s="3"/>
      <c r="LLN150" s="3"/>
      <c r="LLO150" s="3"/>
      <c r="LLP150" s="3"/>
      <c r="LLQ150" s="3"/>
      <c r="LLR150" s="3"/>
      <c r="LLS150" s="3"/>
      <c r="LLT150" s="3"/>
      <c r="LLU150" s="3"/>
      <c r="LLV150" s="3"/>
      <c r="LLW150" s="3"/>
      <c r="LLX150" s="3"/>
      <c r="LLY150" s="3"/>
      <c r="LLZ150" s="3"/>
      <c r="LMA150" s="3"/>
      <c r="LMB150" s="3"/>
      <c r="LMC150" s="3"/>
      <c r="LMD150" s="3"/>
      <c r="LME150" s="3"/>
      <c r="LMF150" s="3"/>
      <c r="LMG150" s="3"/>
      <c r="LMH150" s="3"/>
      <c r="LMI150" s="3"/>
      <c r="LMJ150" s="3"/>
      <c r="LMK150" s="3"/>
      <c r="LML150" s="3"/>
      <c r="LMM150" s="3"/>
      <c r="LMN150" s="3"/>
      <c r="LMO150" s="3"/>
      <c r="LMP150" s="3"/>
      <c r="LMQ150" s="3"/>
      <c r="LMR150" s="3"/>
      <c r="LMS150" s="3"/>
      <c r="LMT150" s="3"/>
      <c r="LMU150" s="3"/>
      <c r="LMV150" s="3"/>
      <c r="LMW150" s="3"/>
      <c r="LMX150" s="3"/>
      <c r="LMY150" s="3"/>
      <c r="LMZ150" s="3"/>
      <c r="LNA150" s="3"/>
      <c r="LNB150" s="3"/>
      <c r="LNC150" s="3"/>
      <c r="LND150" s="3"/>
      <c r="LNE150" s="3"/>
      <c r="LNF150" s="3"/>
      <c r="LNG150" s="3"/>
      <c r="LNH150" s="3"/>
      <c r="LNI150" s="3"/>
      <c r="LNJ150" s="3"/>
      <c r="LNK150" s="3"/>
      <c r="LNL150" s="3"/>
      <c r="LNM150" s="3"/>
      <c r="LNN150" s="3"/>
      <c r="LNO150" s="3"/>
      <c r="LNP150" s="3"/>
      <c r="LNQ150" s="3"/>
      <c r="LNR150" s="3"/>
      <c r="LNS150" s="3"/>
      <c r="LNT150" s="3"/>
      <c r="LNU150" s="3"/>
      <c r="LNV150" s="3"/>
      <c r="LNW150" s="3"/>
      <c r="LNX150" s="3"/>
      <c r="LNY150" s="3"/>
      <c r="LNZ150" s="3"/>
      <c r="LOA150" s="3"/>
      <c r="LOB150" s="3"/>
      <c r="LOC150" s="3"/>
      <c r="LOD150" s="3"/>
      <c r="LOE150" s="3"/>
      <c r="LOF150" s="3"/>
      <c r="LOG150" s="3"/>
      <c r="LOH150" s="3"/>
      <c r="LOI150" s="3"/>
      <c r="LOJ150" s="3"/>
      <c r="LOK150" s="3"/>
      <c r="LOL150" s="3"/>
      <c r="LOM150" s="3"/>
      <c r="LON150" s="3"/>
      <c r="LOO150" s="3"/>
      <c r="LOP150" s="3"/>
      <c r="LOQ150" s="3"/>
      <c r="LOR150" s="3"/>
      <c r="LOS150" s="3"/>
      <c r="LOT150" s="3"/>
      <c r="LOU150" s="3"/>
      <c r="LOV150" s="3"/>
      <c r="LOW150" s="3"/>
      <c r="LOX150" s="3"/>
      <c r="LOY150" s="3"/>
      <c r="LOZ150" s="3"/>
      <c r="LPA150" s="3"/>
      <c r="LPB150" s="3"/>
      <c r="LPC150" s="3"/>
      <c r="LPD150" s="3"/>
      <c r="LPE150" s="3"/>
      <c r="LPF150" s="3"/>
      <c r="LPG150" s="3"/>
      <c r="LPH150" s="3"/>
      <c r="LPI150" s="3"/>
      <c r="LPJ150" s="3"/>
      <c r="LPK150" s="3"/>
      <c r="LPL150" s="3"/>
      <c r="LPM150" s="3"/>
      <c r="LPN150" s="3"/>
      <c r="LPO150" s="3"/>
      <c r="LPP150" s="3"/>
      <c r="LPQ150" s="3"/>
      <c r="LPR150" s="3"/>
      <c r="LPS150" s="3"/>
      <c r="LPT150" s="3"/>
      <c r="LPU150" s="3"/>
      <c r="LPV150" s="3"/>
      <c r="LPW150" s="3"/>
      <c r="LPX150" s="3"/>
      <c r="LPY150" s="3"/>
      <c r="LPZ150" s="3"/>
      <c r="LQA150" s="3"/>
      <c r="LQB150" s="3"/>
      <c r="LQC150" s="3"/>
      <c r="LQD150" s="3"/>
      <c r="LQE150" s="3"/>
      <c r="LQF150" s="3"/>
      <c r="LQG150" s="3"/>
      <c r="LQH150" s="3"/>
      <c r="LQI150" s="3"/>
      <c r="LQJ150" s="3"/>
      <c r="LQK150" s="3"/>
      <c r="LQL150" s="3"/>
      <c r="LQM150" s="3"/>
      <c r="LQN150" s="3"/>
      <c r="LQO150" s="3"/>
      <c r="LQP150" s="3"/>
      <c r="LQQ150" s="3"/>
      <c r="LQR150" s="3"/>
      <c r="LQS150" s="3"/>
      <c r="LQT150" s="3"/>
      <c r="LQU150" s="3"/>
      <c r="LQV150" s="3"/>
      <c r="LQW150" s="3"/>
      <c r="LQX150" s="3"/>
      <c r="LQY150" s="3"/>
      <c r="LQZ150" s="3"/>
      <c r="LRA150" s="3"/>
      <c r="LRB150" s="3"/>
      <c r="LRC150" s="3"/>
      <c r="LRD150" s="3"/>
      <c r="LRE150" s="3"/>
      <c r="LRF150" s="3"/>
      <c r="LRG150" s="3"/>
      <c r="LRH150" s="3"/>
      <c r="LRI150" s="3"/>
      <c r="LRJ150" s="3"/>
      <c r="LRK150" s="3"/>
      <c r="LRL150" s="3"/>
      <c r="LRM150" s="3"/>
      <c r="LRN150" s="3"/>
      <c r="LRO150" s="3"/>
      <c r="LRP150" s="3"/>
      <c r="LRQ150" s="3"/>
      <c r="LRR150" s="3"/>
      <c r="LRS150" s="3"/>
      <c r="LRT150" s="3"/>
      <c r="LRU150" s="3"/>
      <c r="LRV150" s="3"/>
      <c r="LRW150" s="3"/>
      <c r="LRX150" s="3"/>
      <c r="LRY150" s="3"/>
      <c r="LRZ150" s="3"/>
      <c r="LSA150" s="3"/>
      <c r="LSB150" s="3"/>
      <c r="LSC150" s="3"/>
      <c r="LSD150" s="3"/>
      <c r="LSE150" s="3"/>
      <c r="LSF150" s="3"/>
      <c r="LSG150" s="3"/>
      <c r="LSH150" s="3"/>
      <c r="LSI150" s="3"/>
      <c r="LSJ150" s="3"/>
      <c r="LSK150" s="3"/>
      <c r="LSL150" s="3"/>
      <c r="LSM150" s="3"/>
      <c r="LSN150" s="3"/>
      <c r="LSO150" s="3"/>
      <c r="LSP150" s="3"/>
      <c r="LSQ150" s="3"/>
      <c r="LSR150" s="3"/>
      <c r="LSS150" s="3"/>
      <c r="LST150" s="3"/>
      <c r="LSU150" s="3"/>
      <c r="LSV150" s="3"/>
      <c r="LSW150" s="3"/>
      <c r="LSX150" s="3"/>
      <c r="LSY150" s="3"/>
      <c r="LSZ150" s="3"/>
      <c r="LTA150" s="3"/>
      <c r="LTB150" s="3"/>
      <c r="LTC150" s="3"/>
      <c r="LTD150" s="3"/>
      <c r="LTE150" s="3"/>
      <c r="LTF150" s="3"/>
      <c r="LTG150" s="3"/>
      <c r="LTH150" s="3"/>
      <c r="LTI150" s="3"/>
      <c r="LTJ150" s="3"/>
      <c r="LTK150" s="3"/>
      <c r="LTL150" s="3"/>
      <c r="LTM150" s="3"/>
      <c r="LTN150" s="3"/>
      <c r="LTO150" s="3"/>
      <c r="LTP150" s="3"/>
      <c r="LTQ150" s="3"/>
      <c r="LTR150" s="3"/>
      <c r="LTS150" s="3"/>
      <c r="LTT150" s="3"/>
      <c r="LTU150" s="3"/>
      <c r="LTV150" s="3"/>
      <c r="LTW150" s="3"/>
      <c r="LTX150" s="3"/>
      <c r="LTY150" s="3"/>
      <c r="LTZ150" s="3"/>
      <c r="LUA150" s="3"/>
      <c r="LUB150" s="3"/>
      <c r="LUC150" s="3"/>
      <c r="LUD150" s="3"/>
      <c r="LUE150" s="3"/>
      <c r="LUF150" s="3"/>
      <c r="LUG150" s="3"/>
      <c r="LUH150" s="3"/>
      <c r="LUI150" s="3"/>
      <c r="LUJ150" s="3"/>
      <c r="LUK150" s="3"/>
      <c r="LUL150" s="3"/>
      <c r="LUM150" s="3"/>
      <c r="LUN150" s="3"/>
      <c r="LUO150" s="3"/>
      <c r="LUP150" s="3"/>
      <c r="LUQ150" s="3"/>
      <c r="LUR150" s="3"/>
      <c r="LUS150" s="3"/>
      <c r="LUT150" s="3"/>
      <c r="LUU150" s="3"/>
      <c r="LUV150" s="3"/>
      <c r="LUW150" s="3"/>
      <c r="LUX150" s="3"/>
      <c r="LUY150" s="3"/>
      <c r="LUZ150" s="3"/>
      <c r="LVA150" s="3"/>
      <c r="LVB150" s="3"/>
      <c r="LVC150" s="3"/>
      <c r="LVD150" s="3"/>
      <c r="LVE150" s="3"/>
      <c r="LVF150" s="3"/>
      <c r="LVG150" s="3"/>
      <c r="LVH150" s="3"/>
      <c r="LVI150" s="3"/>
      <c r="LVJ150" s="3"/>
      <c r="LVK150" s="3"/>
      <c r="LVL150" s="3"/>
      <c r="LVM150" s="3"/>
      <c r="LVN150" s="3"/>
      <c r="LVO150" s="3"/>
      <c r="LVP150" s="3"/>
      <c r="LVQ150" s="3"/>
      <c r="LVR150" s="3"/>
      <c r="LVS150" s="3"/>
      <c r="LVT150" s="3"/>
      <c r="LVU150" s="3"/>
      <c r="LVV150" s="3"/>
      <c r="LVW150" s="3"/>
      <c r="LVX150" s="3"/>
      <c r="LVY150" s="3"/>
      <c r="LVZ150" s="3"/>
      <c r="LWA150" s="3"/>
      <c r="LWB150" s="3"/>
      <c r="LWC150" s="3"/>
      <c r="LWD150" s="3"/>
      <c r="LWE150" s="3"/>
      <c r="LWF150" s="3"/>
      <c r="LWG150" s="3"/>
      <c r="LWH150" s="3"/>
      <c r="LWI150" s="3"/>
      <c r="LWJ150" s="3"/>
      <c r="LWK150" s="3"/>
      <c r="LWL150" s="3"/>
      <c r="LWM150" s="3"/>
      <c r="LWN150" s="3"/>
      <c r="LWO150" s="3"/>
      <c r="LWP150" s="3"/>
      <c r="LWQ150" s="3"/>
      <c r="LWR150" s="3"/>
      <c r="LWS150" s="3"/>
      <c r="LWT150" s="3"/>
      <c r="LWU150" s="3"/>
      <c r="LWV150" s="3"/>
      <c r="LWW150" s="3"/>
      <c r="LWX150" s="3"/>
      <c r="LWY150" s="3"/>
      <c r="LWZ150" s="3"/>
      <c r="LXA150" s="3"/>
      <c r="LXB150" s="3"/>
      <c r="LXC150" s="3"/>
      <c r="LXD150" s="3"/>
      <c r="LXE150" s="3"/>
      <c r="LXF150" s="3"/>
      <c r="LXG150" s="3"/>
      <c r="LXH150" s="3"/>
      <c r="LXI150" s="3"/>
      <c r="LXJ150" s="3"/>
      <c r="LXK150" s="3"/>
      <c r="LXL150" s="3"/>
      <c r="LXM150" s="3"/>
      <c r="LXN150" s="3"/>
      <c r="LXO150" s="3"/>
      <c r="LXP150" s="3"/>
      <c r="LXQ150" s="3"/>
      <c r="LXR150" s="3"/>
      <c r="LXS150" s="3"/>
      <c r="LXT150" s="3"/>
      <c r="LXU150" s="3"/>
      <c r="LXV150" s="3"/>
      <c r="LXW150" s="3"/>
      <c r="LXX150" s="3"/>
      <c r="LXY150" s="3"/>
      <c r="LXZ150" s="3"/>
      <c r="LYA150" s="3"/>
      <c r="LYB150" s="3"/>
      <c r="LYC150" s="3"/>
      <c r="LYD150" s="3"/>
      <c r="LYE150" s="3"/>
      <c r="LYF150" s="3"/>
      <c r="LYG150" s="3"/>
      <c r="LYH150" s="3"/>
      <c r="LYI150" s="3"/>
      <c r="LYJ150" s="3"/>
      <c r="LYK150" s="3"/>
      <c r="LYL150" s="3"/>
      <c r="LYM150" s="3"/>
      <c r="LYN150" s="3"/>
      <c r="LYO150" s="3"/>
      <c r="LYP150" s="3"/>
      <c r="LYQ150" s="3"/>
      <c r="LYR150" s="3"/>
      <c r="LYS150" s="3"/>
      <c r="LYT150" s="3"/>
      <c r="LYU150" s="3"/>
      <c r="LYV150" s="3"/>
      <c r="LYW150" s="3"/>
      <c r="LYX150" s="3"/>
      <c r="LYY150" s="3"/>
      <c r="LYZ150" s="3"/>
      <c r="LZA150" s="3"/>
      <c r="LZB150" s="3"/>
      <c r="LZC150" s="3"/>
      <c r="LZD150" s="3"/>
      <c r="LZE150" s="3"/>
      <c r="LZF150" s="3"/>
      <c r="LZG150" s="3"/>
      <c r="LZH150" s="3"/>
      <c r="LZI150" s="3"/>
      <c r="LZJ150" s="3"/>
      <c r="LZK150" s="3"/>
      <c r="LZL150" s="3"/>
      <c r="LZM150" s="3"/>
      <c r="LZN150" s="3"/>
      <c r="LZO150" s="3"/>
      <c r="LZP150" s="3"/>
      <c r="LZQ150" s="3"/>
      <c r="LZR150" s="3"/>
      <c r="LZS150" s="3"/>
      <c r="LZT150" s="3"/>
      <c r="LZU150" s="3"/>
      <c r="LZV150" s="3"/>
      <c r="LZW150" s="3"/>
      <c r="LZX150" s="3"/>
      <c r="LZY150" s="3"/>
      <c r="LZZ150" s="3"/>
      <c r="MAA150" s="3"/>
      <c r="MAB150" s="3"/>
      <c r="MAC150" s="3"/>
      <c r="MAD150" s="3"/>
      <c r="MAE150" s="3"/>
      <c r="MAF150" s="3"/>
      <c r="MAG150" s="3"/>
      <c r="MAH150" s="3"/>
      <c r="MAI150" s="3"/>
      <c r="MAJ150" s="3"/>
      <c r="MAK150" s="3"/>
      <c r="MAL150" s="3"/>
      <c r="MAM150" s="3"/>
      <c r="MAN150" s="3"/>
      <c r="MAO150" s="3"/>
      <c r="MAP150" s="3"/>
      <c r="MAQ150" s="3"/>
      <c r="MAR150" s="3"/>
      <c r="MAS150" s="3"/>
      <c r="MAT150" s="3"/>
      <c r="MAU150" s="3"/>
      <c r="MAV150" s="3"/>
      <c r="MAW150" s="3"/>
      <c r="MAX150" s="3"/>
      <c r="MAY150" s="3"/>
      <c r="MAZ150" s="3"/>
      <c r="MBA150" s="3"/>
      <c r="MBB150" s="3"/>
      <c r="MBC150" s="3"/>
      <c r="MBD150" s="3"/>
      <c r="MBE150" s="3"/>
      <c r="MBF150" s="3"/>
      <c r="MBG150" s="3"/>
      <c r="MBH150" s="3"/>
      <c r="MBI150" s="3"/>
      <c r="MBJ150" s="3"/>
      <c r="MBK150" s="3"/>
      <c r="MBL150" s="3"/>
      <c r="MBM150" s="3"/>
      <c r="MBN150" s="3"/>
      <c r="MBO150" s="3"/>
      <c r="MBP150" s="3"/>
      <c r="MBQ150" s="3"/>
      <c r="MBR150" s="3"/>
      <c r="MBS150" s="3"/>
      <c r="MBT150" s="3"/>
      <c r="MBU150" s="3"/>
      <c r="MBV150" s="3"/>
      <c r="MBW150" s="3"/>
      <c r="MBX150" s="3"/>
      <c r="MBY150" s="3"/>
      <c r="MBZ150" s="3"/>
      <c r="MCA150" s="3"/>
      <c r="MCB150" s="3"/>
      <c r="MCC150" s="3"/>
      <c r="MCD150" s="3"/>
      <c r="MCE150" s="3"/>
      <c r="MCF150" s="3"/>
      <c r="MCG150" s="3"/>
      <c r="MCH150" s="3"/>
      <c r="MCI150" s="3"/>
      <c r="MCJ150" s="3"/>
      <c r="MCK150" s="3"/>
      <c r="MCL150" s="3"/>
      <c r="MCM150" s="3"/>
      <c r="MCN150" s="3"/>
      <c r="MCO150" s="3"/>
      <c r="MCP150" s="3"/>
      <c r="MCQ150" s="3"/>
      <c r="MCR150" s="3"/>
      <c r="MCS150" s="3"/>
      <c r="MCT150" s="3"/>
      <c r="MCU150" s="3"/>
      <c r="MCV150" s="3"/>
      <c r="MCW150" s="3"/>
      <c r="MCX150" s="3"/>
      <c r="MCY150" s="3"/>
      <c r="MCZ150" s="3"/>
      <c r="MDA150" s="3"/>
      <c r="MDB150" s="3"/>
      <c r="MDC150" s="3"/>
      <c r="MDD150" s="3"/>
      <c r="MDE150" s="3"/>
      <c r="MDF150" s="3"/>
      <c r="MDG150" s="3"/>
      <c r="MDH150" s="3"/>
      <c r="MDI150" s="3"/>
      <c r="MDJ150" s="3"/>
      <c r="MDK150" s="3"/>
      <c r="MDL150" s="3"/>
      <c r="MDM150" s="3"/>
      <c r="MDN150" s="3"/>
      <c r="MDO150" s="3"/>
      <c r="MDP150" s="3"/>
      <c r="MDQ150" s="3"/>
      <c r="MDR150" s="3"/>
      <c r="MDS150" s="3"/>
      <c r="MDT150" s="3"/>
      <c r="MDU150" s="3"/>
      <c r="MDV150" s="3"/>
      <c r="MDW150" s="3"/>
      <c r="MDX150" s="3"/>
      <c r="MDY150" s="3"/>
      <c r="MDZ150" s="3"/>
      <c r="MEA150" s="3"/>
      <c r="MEB150" s="3"/>
      <c r="MEC150" s="3"/>
      <c r="MED150" s="3"/>
      <c r="MEE150" s="3"/>
      <c r="MEF150" s="3"/>
      <c r="MEG150" s="3"/>
      <c r="MEH150" s="3"/>
      <c r="MEI150" s="3"/>
      <c r="MEJ150" s="3"/>
      <c r="MEK150" s="3"/>
      <c r="MEL150" s="3"/>
      <c r="MEM150" s="3"/>
      <c r="MEN150" s="3"/>
      <c r="MEO150" s="3"/>
      <c r="MEP150" s="3"/>
      <c r="MEQ150" s="3"/>
      <c r="MER150" s="3"/>
      <c r="MES150" s="3"/>
      <c r="MET150" s="3"/>
      <c r="MEU150" s="3"/>
      <c r="MEV150" s="3"/>
      <c r="MEW150" s="3"/>
      <c r="MEX150" s="3"/>
      <c r="MEY150" s="3"/>
      <c r="MEZ150" s="3"/>
      <c r="MFA150" s="3"/>
      <c r="MFB150" s="3"/>
      <c r="MFC150" s="3"/>
      <c r="MFD150" s="3"/>
      <c r="MFE150" s="3"/>
      <c r="MFF150" s="3"/>
      <c r="MFG150" s="3"/>
      <c r="MFH150" s="3"/>
      <c r="MFI150" s="3"/>
      <c r="MFJ150" s="3"/>
      <c r="MFK150" s="3"/>
      <c r="MFL150" s="3"/>
      <c r="MFM150" s="3"/>
      <c r="MFN150" s="3"/>
      <c r="MFO150" s="3"/>
      <c r="MFP150" s="3"/>
      <c r="MFQ150" s="3"/>
      <c r="MFR150" s="3"/>
      <c r="MFS150" s="3"/>
      <c r="MFT150" s="3"/>
      <c r="MFU150" s="3"/>
      <c r="MFV150" s="3"/>
      <c r="MFW150" s="3"/>
      <c r="MFX150" s="3"/>
      <c r="MFY150" s="3"/>
      <c r="MFZ150" s="3"/>
      <c r="MGA150" s="3"/>
      <c r="MGB150" s="3"/>
      <c r="MGC150" s="3"/>
      <c r="MGD150" s="3"/>
      <c r="MGE150" s="3"/>
      <c r="MGF150" s="3"/>
      <c r="MGG150" s="3"/>
      <c r="MGH150" s="3"/>
      <c r="MGI150" s="3"/>
      <c r="MGJ150" s="3"/>
      <c r="MGK150" s="3"/>
      <c r="MGL150" s="3"/>
      <c r="MGM150" s="3"/>
      <c r="MGN150" s="3"/>
      <c r="MGO150" s="3"/>
      <c r="MGP150" s="3"/>
      <c r="MGQ150" s="3"/>
      <c r="MGR150" s="3"/>
      <c r="MGS150" s="3"/>
      <c r="MGT150" s="3"/>
      <c r="MGU150" s="3"/>
      <c r="MGV150" s="3"/>
      <c r="MGW150" s="3"/>
      <c r="MGX150" s="3"/>
      <c r="MGY150" s="3"/>
      <c r="MGZ150" s="3"/>
      <c r="MHA150" s="3"/>
      <c r="MHB150" s="3"/>
      <c r="MHC150" s="3"/>
      <c r="MHD150" s="3"/>
      <c r="MHE150" s="3"/>
      <c r="MHF150" s="3"/>
      <c r="MHG150" s="3"/>
      <c r="MHH150" s="3"/>
      <c r="MHI150" s="3"/>
      <c r="MHJ150" s="3"/>
      <c r="MHK150" s="3"/>
      <c r="MHL150" s="3"/>
      <c r="MHM150" s="3"/>
      <c r="MHN150" s="3"/>
      <c r="MHO150" s="3"/>
      <c r="MHP150" s="3"/>
      <c r="MHQ150" s="3"/>
      <c r="MHR150" s="3"/>
      <c r="MHS150" s="3"/>
      <c r="MHT150" s="3"/>
      <c r="MHU150" s="3"/>
      <c r="MHV150" s="3"/>
      <c r="MHW150" s="3"/>
      <c r="MHX150" s="3"/>
      <c r="MHY150" s="3"/>
      <c r="MHZ150" s="3"/>
      <c r="MIA150" s="3"/>
      <c r="MIB150" s="3"/>
      <c r="MIC150" s="3"/>
      <c r="MID150" s="3"/>
      <c r="MIE150" s="3"/>
      <c r="MIF150" s="3"/>
      <c r="MIG150" s="3"/>
      <c r="MIH150" s="3"/>
      <c r="MII150" s="3"/>
      <c r="MIJ150" s="3"/>
      <c r="MIK150" s="3"/>
      <c r="MIL150" s="3"/>
      <c r="MIM150" s="3"/>
      <c r="MIN150" s="3"/>
      <c r="MIO150" s="3"/>
      <c r="MIP150" s="3"/>
      <c r="MIQ150" s="3"/>
      <c r="MIR150" s="3"/>
      <c r="MIS150" s="3"/>
      <c r="MIT150" s="3"/>
      <c r="MIU150" s="3"/>
      <c r="MIV150" s="3"/>
      <c r="MIW150" s="3"/>
      <c r="MIX150" s="3"/>
      <c r="MIY150" s="3"/>
      <c r="MIZ150" s="3"/>
      <c r="MJA150" s="3"/>
      <c r="MJB150" s="3"/>
      <c r="MJC150" s="3"/>
      <c r="MJD150" s="3"/>
      <c r="MJE150" s="3"/>
      <c r="MJF150" s="3"/>
      <c r="MJG150" s="3"/>
      <c r="MJH150" s="3"/>
      <c r="MJI150" s="3"/>
      <c r="MJJ150" s="3"/>
      <c r="MJK150" s="3"/>
      <c r="MJL150" s="3"/>
      <c r="MJM150" s="3"/>
      <c r="MJN150" s="3"/>
      <c r="MJO150" s="3"/>
      <c r="MJP150" s="3"/>
      <c r="MJQ150" s="3"/>
      <c r="MJR150" s="3"/>
      <c r="MJS150" s="3"/>
      <c r="MJT150" s="3"/>
      <c r="MJU150" s="3"/>
      <c r="MJV150" s="3"/>
      <c r="MJW150" s="3"/>
      <c r="MJX150" s="3"/>
      <c r="MJY150" s="3"/>
      <c r="MJZ150" s="3"/>
      <c r="MKA150" s="3"/>
      <c r="MKB150" s="3"/>
      <c r="MKC150" s="3"/>
      <c r="MKD150" s="3"/>
      <c r="MKE150" s="3"/>
      <c r="MKF150" s="3"/>
      <c r="MKG150" s="3"/>
      <c r="MKH150" s="3"/>
      <c r="MKI150" s="3"/>
      <c r="MKJ150" s="3"/>
      <c r="MKK150" s="3"/>
      <c r="MKL150" s="3"/>
      <c r="MKM150" s="3"/>
      <c r="MKN150" s="3"/>
      <c r="MKO150" s="3"/>
      <c r="MKP150" s="3"/>
      <c r="MKQ150" s="3"/>
      <c r="MKR150" s="3"/>
      <c r="MKS150" s="3"/>
      <c r="MKT150" s="3"/>
      <c r="MKU150" s="3"/>
      <c r="MKV150" s="3"/>
      <c r="MKW150" s="3"/>
      <c r="MKX150" s="3"/>
      <c r="MKY150" s="3"/>
      <c r="MKZ150" s="3"/>
      <c r="MLA150" s="3"/>
      <c r="MLB150" s="3"/>
      <c r="MLC150" s="3"/>
      <c r="MLD150" s="3"/>
      <c r="MLE150" s="3"/>
      <c r="MLF150" s="3"/>
      <c r="MLG150" s="3"/>
      <c r="MLH150" s="3"/>
      <c r="MLI150" s="3"/>
      <c r="MLJ150" s="3"/>
      <c r="MLK150" s="3"/>
      <c r="MLL150" s="3"/>
      <c r="MLM150" s="3"/>
      <c r="MLN150" s="3"/>
      <c r="MLO150" s="3"/>
      <c r="MLP150" s="3"/>
      <c r="MLQ150" s="3"/>
      <c r="MLR150" s="3"/>
      <c r="MLS150" s="3"/>
      <c r="MLT150" s="3"/>
      <c r="MLU150" s="3"/>
      <c r="MLV150" s="3"/>
      <c r="MLW150" s="3"/>
      <c r="MLX150" s="3"/>
      <c r="MLY150" s="3"/>
      <c r="MLZ150" s="3"/>
      <c r="MMA150" s="3"/>
      <c r="MMB150" s="3"/>
      <c r="MMC150" s="3"/>
      <c r="MMD150" s="3"/>
      <c r="MME150" s="3"/>
      <c r="MMF150" s="3"/>
      <c r="MMG150" s="3"/>
      <c r="MMH150" s="3"/>
      <c r="MMI150" s="3"/>
      <c r="MMJ150" s="3"/>
      <c r="MMK150" s="3"/>
      <c r="MML150" s="3"/>
      <c r="MMM150" s="3"/>
      <c r="MMN150" s="3"/>
      <c r="MMO150" s="3"/>
      <c r="MMP150" s="3"/>
      <c r="MMQ150" s="3"/>
      <c r="MMR150" s="3"/>
      <c r="MMS150" s="3"/>
      <c r="MMT150" s="3"/>
      <c r="MMU150" s="3"/>
      <c r="MMV150" s="3"/>
      <c r="MMW150" s="3"/>
      <c r="MMX150" s="3"/>
      <c r="MMY150" s="3"/>
      <c r="MMZ150" s="3"/>
      <c r="MNA150" s="3"/>
      <c r="MNB150" s="3"/>
      <c r="MNC150" s="3"/>
      <c r="MND150" s="3"/>
      <c r="MNE150" s="3"/>
      <c r="MNF150" s="3"/>
      <c r="MNG150" s="3"/>
      <c r="MNH150" s="3"/>
      <c r="MNI150" s="3"/>
      <c r="MNJ150" s="3"/>
      <c r="MNK150" s="3"/>
      <c r="MNL150" s="3"/>
      <c r="MNM150" s="3"/>
      <c r="MNN150" s="3"/>
      <c r="MNO150" s="3"/>
      <c r="MNP150" s="3"/>
      <c r="MNQ150" s="3"/>
      <c r="MNR150" s="3"/>
      <c r="MNS150" s="3"/>
      <c r="MNT150" s="3"/>
      <c r="MNU150" s="3"/>
      <c r="MNV150" s="3"/>
      <c r="MNW150" s="3"/>
      <c r="MNX150" s="3"/>
      <c r="MNY150" s="3"/>
      <c r="MNZ150" s="3"/>
      <c r="MOA150" s="3"/>
      <c r="MOB150" s="3"/>
      <c r="MOC150" s="3"/>
      <c r="MOD150" s="3"/>
      <c r="MOE150" s="3"/>
      <c r="MOF150" s="3"/>
      <c r="MOG150" s="3"/>
      <c r="MOH150" s="3"/>
      <c r="MOI150" s="3"/>
      <c r="MOJ150" s="3"/>
      <c r="MOK150" s="3"/>
      <c r="MOL150" s="3"/>
      <c r="MOM150" s="3"/>
      <c r="MON150" s="3"/>
      <c r="MOO150" s="3"/>
      <c r="MOP150" s="3"/>
      <c r="MOQ150" s="3"/>
      <c r="MOR150" s="3"/>
      <c r="MOS150" s="3"/>
      <c r="MOT150" s="3"/>
      <c r="MOU150" s="3"/>
      <c r="MOV150" s="3"/>
      <c r="MOW150" s="3"/>
      <c r="MOX150" s="3"/>
      <c r="MOY150" s="3"/>
      <c r="MOZ150" s="3"/>
      <c r="MPA150" s="3"/>
      <c r="MPB150" s="3"/>
      <c r="MPC150" s="3"/>
      <c r="MPD150" s="3"/>
      <c r="MPE150" s="3"/>
      <c r="MPF150" s="3"/>
      <c r="MPG150" s="3"/>
      <c r="MPH150" s="3"/>
      <c r="MPI150" s="3"/>
      <c r="MPJ150" s="3"/>
      <c r="MPK150" s="3"/>
      <c r="MPL150" s="3"/>
      <c r="MPM150" s="3"/>
      <c r="MPN150" s="3"/>
      <c r="MPO150" s="3"/>
      <c r="MPP150" s="3"/>
      <c r="MPQ150" s="3"/>
      <c r="MPR150" s="3"/>
      <c r="MPS150" s="3"/>
      <c r="MPT150" s="3"/>
      <c r="MPU150" s="3"/>
      <c r="MPV150" s="3"/>
      <c r="MPW150" s="3"/>
      <c r="MPX150" s="3"/>
      <c r="MPY150" s="3"/>
      <c r="MPZ150" s="3"/>
      <c r="MQA150" s="3"/>
      <c r="MQB150" s="3"/>
      <c r="MQC150" s="3"/>
      <c r="MQD150" s="3"/>
      <c r="MQE150" s="3"/>
      <c r="MQF150" s="3"/>
      <c r="MQG150" s="3"/>
      <c r="MQH150" s="3"/>
      <c r="MQI150" s="3"/>
      <c r="MQJ150" s="3"/>
      <c r="MQK150" s="3"/>
      <c r="MQL150" s="3"/>
      <c r="MQM150" s="3"/>
      <c r="MQN150" s="3"/>
      <c r="MQO150" s="3"/>
      <c r="MQP150" s="3"/>
      <c r="MQQ150" s="3"/>
      <c r="MQR150" s="3"/>
      <c r="MQS150" s="3"/>
      <c r="MQT150" s="3"/>
      <c r="MQU150" s="3"/>
      <c r="MQV150" s="3"/>
      <c r="MQW150" s="3"/>
      <c r="MQX150" s="3"/>
      <c r="MQY150" s="3"/>
      <c r="MQZ150" s="3"/>
      <c r="MRA150" s="3"/>
      <c r="MRB150" s="3"/>
      <c r="MRC150" s="3"/>
      <c r="MRD150" s="3"/>
      <c r="MRE150" s="3"/>
      <c r="MRF150" s="3"/>
      <c r="MRG150" s="3"/>
      <c r="MRH150" s="3"/>
      <c r="MRI150" s="3"/>
      <c r="MRJ150" s="3"/>
      <c r="MRK150" s="3"/>
      <c r="MRL150" s="3"/>
      <c r="MRM150" s="3"/>
      <c r="MRN150" s="3"/>
      <c r="MRO150" s="3"/>
      <c r="MRP150" s="3"/>
      <c r="MRQ150" s="3"/>
      <c r="MRR150" s="3"/>
      <c r="MRS150" s="3"/>
      <c r="MRT150" s="3"/>
      <c r="MRU150" s="3"/>
      <c r="MRV150" s="3"/>
      <c r="MRW150" s="3"/>
      <c r="MRX150" s="3"/>
      <c r="MRY150" s="3"/>
      <c r="MRZ150" s="3"/>
      <c r="MSA150" s="3"/>
      <c r="MSB150" s="3"/>
      <c r="MSC150" s="3"/>
      <c r="MSD150" s="3"/>
      <c r="MSE150" s="3"/>
      <c r="MSF150" s="3"/>
      <c r="MSG150" s="3"/>
      <c r="MSH150" s="3"/>
      <c r="MSI150" s="3"/>
      <c r="MSJ150" s="3"/>
      <c r="MSK150" s="3"/>
      <c r="MSL150" s="3"/>
      <c r="MSM150" s="3"/>
      <c r="MSN150" s="3"/>
      <c r="MSO150" s="3"/>
      <c r="MSP150" s="3"/>
      <c r="MSQ150" s="3"/>
      <c r="MSR150" s="3"/>
      <c r="MSS150" s="3"/>
      <c r="MST150" s="3"/>
      <c r="MSU150" s="3"/>
      <c r="MSV150" s="3"/>
      <c r="MSW150" s="3"/>
      <c r="MSX150" s="3"/>
      <c r="MSY150" s="3"/>
      <c r="MSZ150" s="3"/>
      <c r="MTA150" s="3"/>
      <c r="MTB150" s="3"/>
      <c r="MTC150" s="3"/>
      <c r="MTD150" s="3"/>
      <c r="MTE150" s="3"/>
      <c r="MTF150" s="3"/>
      <c r="MTG150" s="3"/>
      <c r="MTH150" s="3"/>
      <c r="MTI150" s="3"/>
      <c r="MTJ150" s="3"/>
      <c r="MTK150" s="3"/>
      <c r="MTL150" s="3"/>
      <c r="MTM150" s="3"/>
      <c r="MTN150" s="3"/>
      <c r="MTO150" s="3"/>
      <c r="MTP150" s="3"/>
      <c r="MTQ150" s="3"/>
      <c r="MTR150" s="3"/>
      <c r="MTS150" s="3"/>
      <c r="MTT150" s="3"/>
      <c r="MTU150" s="3"/>
      <c r="MTV150" s="3"/>
      <c r="MTW150" s="3"/>
      <c r="MTX150" s="3"/>
      <c r="MTY150" s="3"/>
      <c r="MTZ150" s="3"/>
      <c r="MUA150" s="3"/>
      <c r="MUB150" s="3"/>
      <c r="MUC150" s="3"/>
      <c r="MUD150" s="3"/>
      <c r="MUE150" s="3"/>
      <c r="MUF150" s="3"/>
      <c r="MUG150" s="3"/>
      <c r="MUH150" s="3"/>
      <c r="MUI150" s="3"/>
      <c r="MUJ150" s="3"/>
      <c r="MUK150" s="3"/>
      <c r="MUL150" s="3"/>
      <c r="MUM150" s="3"/>
      <c r="MUN150" s="3"/>
      <c r="MUO150" s="3"/>
      <c r="MUP150" s="3"/>
      <c r="MUQ150" s="3"/>
      <c r="MUR150" s="3"/>
      <c r="MUS150" s="3"/>
      <c r="MUT150" s="3"/>
      <c r="MUU150" s="3"/>
      <c r="MUV150" s="3"/>
      <c r="MUW150" s="3"/>
      <c r="MUX150" s="3"/>
      <c r="MUY150" s="3"/>
      <c r="MUZ150" s="3"/>
      <c r="MVA150" s="3"/>
      <c r="MVB150" s="3"/>
      <c r="MVC150" s="3"/>
      <c r="MVD150" s="3"/>
      <c r="MVE150" s="3"/>
      <c r="MVF150" s="3"/>
      <c r="MVG150" s="3"/>
      <c r="MVH150" s="3"/>
      <c r="MVI150" s="3"/>
      <c r="MVJ150" s="3"/>
      <c r="MVK150" s="3"/>
      <c r="MVL150" s="3"/>
      <c r="MVM150" s="3"/>
      <c r="MVN150" s="3"/>
      <c r="MVO150" s="3"/>
      <c r="MVP150" s="3"/>
      <c r="MVQ150" s="3"/>
      <c r="MVR150" s="3"/>
      <c r="MVS150" s="3"/>
      <c r="MVT150" s="3"/>
      <c r="MVU150" s="3"/>
      <c r="MVV150" s="3"/>
      <c r="MVW150" s="3"/>
      <c r="MVX150" s="3"/>
      <c r="MVY150" s="3"/>
      <c r="MVZ150" s="3"/>
      <c r="MWA150" s="3"/>
      <c r="MWB150" s="3"/>
      <c r="MWC150" s="3"/>
      <c r="MWD150" s="3"/>
      <c r="MWE150" s="3"/>
      <c r="MWF150" s="3"/>
      <c r="MWG150" s="3"/>
      <c r="MWH150" s="3"/>
      <c r="MWI150" s="3"/>
      <c r="MWJ150" s="3"/>
      <c r="MWK150" s="3"/>
      <c r="MWL150" s="3"/>
      <c r="MWM150" s="3"/>
      <c r="MWN150" s="3"/>
      <c r="MWO150" s="3"/>
      <c r="MWP150" s="3"/>
      <c r="MWQ150" s="3"/>
      <c r="MWR150" s="3"/>
      <c r="MWS150" s="3"/>
      <c r="MWT150" s="3"/>
      <c r="MWU150" s="3"/>
      <c r="MWV150" s="3"/>
      <c r="MWW150" s="3"/>
      <c r="MWX150" s="3"/>
      <c r="MWY150" s="3"/>
      <c r="MWZ150" s="3"/>
      <c r="MXA150" s="3"/>
      <c r="MXB150" s="3"/>
      <c r="MXC150" s="3"/>
      <c r="MXD150" s="3"/>
      <c r="MXE150" s="3"/>
      <c r="MXF150" s="3"/>
      <c r="MXG150" s="3"/>
      <c r="MXH150" s="3"/>
      <c r="MXI150" s="3"/>
      <c r="MXJ150" s="3"/>
      <c r="MXK150" s="3"/>
      <c r="MXL150" s="3"/>
      <c r="MXM150" s="3"/>
      <c r="MXN150" s="3"/>
      <c r="MXO150" s="3"/>
      <c r="MXP150" s="3"/>
      <c r="MXQ150" s="3"/>
      <c r="MXR150" s="3"/>
      <c r="MXS150" s="3"/>
      <c r="MXT150" s="3"/>
      <c r="MXU150" s="3"/>
      <c r="MXV150" s="3"/>
      <c r="MXW150" s="3"/>
      <c r="MXX150" s="3"/>
      <c r="MXY150" s="3"/>
      <c r="MXZ150" s="3"/>
      <c r="MYA150" s="3"/>
      <c r="MYB150" s="3"/>
      <c r="MYC150" s="3"/>
      <c r="MYD150" s="3"/>
      <c r="MYE150" s="3"/>
      <c r="MYF150" s="3"/>
      <c r="MYG150" s="3"/>
      <c r="MYH150" s="3"/>
      <c r="MYI150" s="3"/>
      <c r="MYJ150" s="3"/>
      <c r="MYK150" s="3"/>
      <c r="MYL150" s="3"/>
      <c r="MYM150" s="3"/>
      <c r="MYN150" s="3"/>
      <c r="MYO150" s="3"/>
      <c r="MYP150" s="3"/>
      <c r="MYQ150" s="3"/>
      <c r="MYR150" s="3"/>
      <c r="MYS150" s="3"/>
      <c r="MYT150" s="3"/>
      <c r="MYU150" s="3"/>
      <c r="MYV150" s="3"/>
      <c r="MYW150" s="3"/>
      <c r="MYX150" s="3"/>
      <c r="MYY150" s="3"/>
      <c r="MYZ150" s="3"/>
      <c r="MZA150" s="3"/>
      <c r="MZB150" s="3"/>
      <c r="MZC150" s="3"/>
      <c r="MZD150" s="3"/>
      <c r="MZE150" s="3"/>
      <c r="MZF150" s="3"/>
      <c r="MZG150" s="3"/>
      <c r="MZH150" s="3"/>
      <c r="MZI150" s="3"/>
      <c r="MZJ150" s="3"/>
      <c r="MZK150" s="3"/>
      <c r="MZL150" s="3"/>
      <c r="MZM150" s="3"/>
      <c r="MZN150" s="3"/>
      <c r="MZO150" s="3"/>
      <c r="MZP150" s="3"/>
      <c r="MZQ150" s="3"/>
      <c r="MZR150" s="3"/>
      <c r="MZS150" s="3"/>
      <c r="MZT150" s="3"/>
      <c r="MZU150" s="3"/>
      <c r="MZV150" s="3"/>
      <c r="MZW150" s="3"/>
      <c r="MZX150" s="3"/>
      <c r="MZY150" s="3"/>
      <c r="MZZ150" s="3"/>
      <c r="NAA150" s="3"/>
      <c r="NAB150" s="3"/>
      <c r="NAC150" s="3"/>
      <c r="NAD150" s="3"/>
      <c r="NAE150" s="3"/>
      <c r="NAF150" s="3"/>
      <c r="NAG150" s="3"/>
      <c r="NAH150" s="3"/>
      <c r="NAI150" s="3"/>
      <c r="NAJ150" s="3"/>
      <c r="NAK150" s="3"/>
      <c r="NAL150" s="3"/>
      <c r="NAM150" s="3"/>
      <c r="NAN150" s="3"/>
      <c r="NAO150" s="3"/>
      <c r="NAP150" s="3"/>
      <c r="NAQ150" s="3"/>
      <c r="NAR150" s="3"/>
      <c r="NAS150" s="3"/>
      <c r="NAT150" s="3"/>
      <c r="NAU150" s="3"/>
      <c r="NAV150" s="3"/>
      <c r="NAW150" s="3"/>
      <c r="NAX150" s="3"/>
      <c r="NAY150" s="3"/>
      <c r="NAZ150" s="3"/>
      <c r="NBA150" s="3"/>
      <c r="NBB150" s="3"/>
      <c r="NBC150" s="3"/>
      <c r="NBD150" s="3"/>
      <c r="NBE150" s="3"/>
      <c r="NBF150" s="3"/>
      <c r="NBG150" s="3"/>
      <c r="NBH150" s="3"/>
      <c r="NBI150" s="3"/>
      <c r="NBJ150" s="3"/>
      <c r="NBK150" s="3"/>
      <c r="NBL150" s="3"/>
      <c r="NBM150" s="3"/>
      <c r="NBN150" s="3"/>
      <c r="NBO150" s="3"/>
      <c r="NBP150" s="3"/>
      <c r="NBQ150" s="3"/>
      <c r="NBR150" s="3"/>
      <c r="NBS150" s="3"/>
      <c r="NBT150" s="3"/>
      <c r="NBU150" s="3"/>
      <c r="NBV150" s="3"/>
      <c r="NBW150" s="3"/>
      <c r="NBX150" s="3"/>
      <c r="NBY150" s="3"/>
      <c r="NBZ150" s="3"/>
      <c r="NCA150" s="3"/>
      <c r="NCB150" s="3"/>
      <c r="NCC150" s="3"/>
      <c r="NCD150" s="3"/>
      <c r="NCE150" s="3"/>
      <c r="NCF150" s="3"/>
      <c r="NCG150" s="3"/>
      <c r="NCH150" s="3"/>
      <c r="NCI150" s="3"/>
      <c r="NCJ150" s="3"/>
      <c r="NCK150" s="3"/>
      <c r="NCL150" s="3"/>
      <c r="NCM150" s="3"/>
      <c r="NCN150" s="3"/>
      <c r="NCO150" s="3"/>
      <c r="NCP150" s="3"/>
      <c r="NCQ150" s="3"/>
      <c r="NCR150" s="3"/>
      <c r="NCS150" s="3"/>
      <c r="NCT150" s="3"/>
      <c r="NCU150" s="3"/>
      <c r="NCV150" s="3"/>
      <c r="NCW150" s="3"/>
      <c r="NCX150" s="3"/>
      <c r="NCY150" s="3"/>
      <c r="NCZ150" s="3"/>
      <c r="NDA150" s="3"/>
      <c r="NDB150" s="3"/>
      <c r="NDC150" s="3"/>
      <c r="NDD150" s="3"/>
      <c r="NDE150" s="3"/>
      <c r="NDF150" s="3"/>
      <c r="NDG150" s="3"/>
      <c r="NDH150" s="3"/>
      <c r="NDI150" s="3"/>
      <c r="NDJ150" s="3"/>
      <c r="NDK150" s="3"/>
      <c r="NDL150" s="3"/>
      <c r="NDM150" s="3"/>
      <c r="NDN150" s="3"/>
      <c r="NDO150" s="3"/>
      <c r="NDP150" s="3"/>
      <c r="NDQ150" s="3"/>
      <c r="NDR150" s="3"/>
      <c r="NDS150" s="3"/>
      <c r="NDT150" s="3"/>
      <c r="NDU150" s="3"/>
      <c r="NDV150" s="3"/>
      <c r="NDW150" s="3"/>
      <c r="NDX150" s="3"/>
      <c r="NDY150" s="3"/>
      <c r="NDZ150" s="3"/>
      <c r="NEA150" s="3"/>
      <c r="NEB150" s="3"/>
      <c r="NEC150" s="3"/>
      <c r="NED150" s="3"/>
      <c r="NEE150" s="3"/>
      <c r="NEF150" s="3"/>
      <c r="NEG150" s="3"/>
      <c r="NEH150" s="3"/>
      <c r="NEI150" s="3"/>
      <c r="NEJ150" s="3"/>
      <c r="NEK150" s="3"/>
      <c r="NEL150" s="3"/>
      <c r="NEM150" s="3"/>
      <c r="NEN150" s="3"/>
      <c r="NEO150" s="3"/>
      <c r="NEP150" s="3"/>
      <c r="NEQ150" s="3"/>
      <c r="NER150" s="3"/>
      <c r="NES150" s="3"/>
      <c r="NET150" s="3"/>
      <c r="NEU150" s="3"/>
      <c r="NEV150" s="3"/>
      <c r="NEW150" s="3"/>
      <c r="NEX150" s="3"/>
      <c r="NEY150" s="3"/>
      <c r="NEZ150" s="3"/>
      <c r="NFA150" s="3"/>
      <c r="NFB150" s="3"/>
      <c r="NFC150" s="3"/>
      <c r="NFD150" s="3"/>
      <c r="NFE150" s="3"/>
      <c r="NFF150" s="3"/>
      <c r="NFG150" s="3"/>
      <c r="NFH150" s="3"/>
      <c r="NFI150" s="3"/>
      <c r="NFJ150" s="3"/>
      <c r="NFK150" s="3"/>
      <c r="NFL150" s="3"/>
      <c r="NFM150" s="3"/>
      <c r="NFN150" s="3"/>
      <c r="NFO150" s="3"/>
      <c r="NFP150" s="3"/>
      <c r="NFQ150" s="3"/>
      <c r="NFR150" s="3"/>
      <c r="NFS150" s="3"/>
      <c r="NFT150" s="3"/>
      <c r="NFU150" s="3"/>
      <c r="NFV150" s="3"/>
      <c r="NFW150" s="3"/>
      <c r="NFX150" s="3"/>
      <c r="NFY150" s="3"/>
      <c r="NFZ150" s="3"/>
      <c r="NGA150" s="3"/>
      <c r="NGB150" s="3"/>
      <c r="NGC150" s="3"/>
      <c r="NGD150" s="3"/>
      <c r="NGE150" s="3"/>
      <c r="NGF150" s="3"/>
      <c r="NGG150" s="3"/>
      <c r="NGH150" s="3"/>
      <c r="NGI150" s="3"/>
      <c r="NGJ150" s="3"/>
      <c r="NGK150" s="3"/>
      <c r="NGL150" s="3"/>
      <c r="NGM150" s="3"/>
      <c r="NGN150" s="3"/>
      <c r="NGO150" s="3"/>
      <c r="NGP150" s="3"/>
      <c r="NGQ150" s="3"/>
      <c r="NGR150" s="3"/>
      <c r="NGS150" s="3"/>
      <c r="NGT150" s="3"/>
      <c r="NGU150" s="3"/>
      <c r="NGV150" s="3"/>
      <c r="NGW150" s="3"/>
      <c r="NGX150" s="3"/>
      <c r="NGY150" s="3"/>
      <c r="NGZ150" s="3"/>
      <c r="NHA150" s="3"/>
      <c r="NHB150" s="3"/>
      <c r="NHC150" s="3"/>
      <c r="NHD150" s="3"/>
      <c r="NHE150" s="3"/>
      <c r="NHF150" s="3"/>
      <c r="NHG150" s="3"/>
      <c r="NHH150" s="3"/>
      <c r="NHI150" s="3"/>
      <c r="NHJ150" s="3"/>
      <c r="NHK150" s="3"/>
      <c r="NHL150" s="3"/>
      <c r="NHM150" s="3"/>
      <c r="NHN150" s="3"/>
      <c r="NHO150" s="3"/>
      <c r="NHP150" s="3"/>
      <c r="NHQ150" s="3"/>
      <c r="NHR150" s="3"/>
      <c r="NHS150" s="3"/>
      <c r="NHT150" s="3"/>
      <c r="NHU150" s="3"/>
      <c r="NHV150" s="3"/>
      <c r="NHW150" s="3"/>
      <c r="NHX150" s="3"/>
      <c r="NHY150" s="3"/>
      <c r="NHZ150" s="3"/>
      <c r="NIA150" s="3"/>
      <c r="NIB150" s="3"/>
      <c r="NIC150" s="3"/>
      <c r="NID150" s="3"/>
      <c r="NIE150" s="3"/>
      <c r="NIF150" s="3"/>
      <c r="NIG150" s="3"/>
      <c r="NIH150" s="3"/>
      <c r="NII150" s="3"/>
      <c r="NIJ150" s="3"/>
      <c r="NIK150" s="3"/>
      <c r="NIL150" s="3"/>
      <c r="NIM150" s="3"/>
      <c r="NIN150" s="3"/>
      <c r="NIO150" s="3"/>
      <c r="NIP150" s="3"/>
      <c r="NIQ150" s="3"/>
      <c r="NIR150" s="3"/>
      <c r="NIS150" s="3"/>
      <c r="NIT150" s="3"/>
      <c r="NIU150" s="3"/>
      <c r="NIV150" s="3"/>
      <c r="NIW150" s="3"/>
      <c r="NIX150" s="3"/>
      <c r="NIY150" s="3"/>
      <c r="NIZ150" s="3"/>
      <c r="NJA150" s="3"/>
      <c r="NJB150" s="3"/>
      <c r="NJC150" s="3"/>
      <c r="NJD150" s="3"/>
      <c r="NJE150" s="3"/>
      <c r="NJF150" s="3"/>
      <c r="NJG150" s="3"/>
      <c r="NJH150" s="3"/>
      <c r="NJI150" s="3"/>
      <c r="NJJ150" s="3"/>
      <c r="NJK150" s="3"/>
      <c r="NJL150" s="3"/>
      <c r="NJM150" s="3"/>
      <c r="NJN150" s="3"/>
      <c r="NJO150" s="3"/>
      <c r="NJP150" s="3"/>
      <c r="NJQ150" s="3"/>
      <c r="NJR150" s="3"/>
      <c r="NJS150" s="3"/>
      <c r="NJT150" s="3"/>
      <c r="NJU150" s="3"/>
      <c r="NJV150" s="3"/>
      <c r="NJW150" s="3"/>
      <c r="NJX150" s="3"/>
      <c r="NJY150" s="3"/>
      <c r="NJZ150" s="3"/>
      <c r="NKA150" s="3"/>
      <c r="NKB150" s="3"/>
      <c r="NKC150" s="3"/>
      <c r="NKD150" s="3"/>
      <c r="NKE150" s="3"/>
      <c r="NKF150" s="3"/>
      <c r="NKG150" s="3"/>
      <c r="NKH150" s="3"/>
      <c r="NKI150" s="3"/>
      <c r="NKJ150" s="3"/>
      <c r="NKK150" s="3"/>
      <c r="NKL150" s="3"/>
      <c r="NKM150" s="3"/>
      <c r="NKN150" s="3"/>
      <c r="NKO150" s="3"/>
      <c r="NKP150" s="3"/>
      <c r="NKQ150" s="3"/>
      <c r="NKR150" s="3"/>
      <c r="NKS150" s="3"/>
      <c r="NKT150" s="3"/>
      <c r="NKU150" s="3"/>
      <c r="NKV150" s="3"/>
      <c r="NKW150" s="3"/>
      <c r="NKX150" s="3"/>
      <c r="NKY150" s="3"/>
      <c r="NKZ150" s="3"/>
      <c r="NLA150" s="3"/>
      <c r="NLB150" s="3"/>
      <c r="NLC150" s="3"/>
      <c r="NLD150" s="3"/>
      <c r="NLE150" s="3"/>
      <c r="NLF150" s="3"/>
      <c r="NLG150" s="3"/>
      <c r="NLH150" s="3"/>
      <c r="NLI150" s="3"/>
      <c r="NLJ150" s="3"/>
      <c r="NLK150" s="3"/>
      <c r="NLL150" s="3"/>
      <c r="NLM150" s="3"/>
      <c r="NLN150" s="3"/>
      <c r="NLO150" s="3"/>
      <c r="NLP150" s="3"/>
      <c r="NLQ150" s="3"/>
      <c r="NLR150" s="3"/>
      <c r="NLS150" s="3"/>
      <c r="NLT150" s="3"/>
      <c r="NLU150" s="3"/>
      <c r="NLV150" s="3"/>
      <c r="NLW150" s="3"/>
      <c r="NLX150" s="3"/>
      <c r="NLY150" s="3"/>
      <c r="NLZ150" s="3"/>
      <c r="NMA150" s="3"/>
      <c r="NMB150" s="3"/>
      <c r="NMC150" s="3"/>
      <c r="NMD150" s="3"/>
      <c r="NME150" s="3"/>
      <c r="NMF150" s="3"/>
      <c r="NMG150" s="3"/>
      <c r="NMH150" s="3"/>
      <c r="NMI150" s="3"/>
      <c r="NMJ150" s="3"/>
      <c r="NMK150" s="3"/>
      <c r="NML150" s="3"/>
      <c r="NMM150" s="3"/>
      <c r="NMN150" s="3"/>
      <c r="NMO150" s="3"/>
      <c r="NMP150" s="3"/>
      <c r="NMQ150" s="3"/>
      <c r="NMR150" s="3"/>
      <c r="NMS150" s="3"/>
      <c r="NMT150" s="3"/>
      <c r="NMU150" s="3"/>
      <c r="NMV150" s="3"/>
      <c r="NMW150" s="3"/>
      <c r="NMX150" s="3"/>
      <c r="NMY150" s="3"/>
      <c r="NMZ150" s="3"/>
      <c r="NNA150" s="3"/>
      <c r="NNB150" s="3"/>
      <c r="NNC150" s="3"/>
      <c r="NND150" s="3"/>
      <c r="NNE150" s="3"/>
      <c r="NNF150" s="3"/>
      <c r="NNG150" s="3"/>
      <c r="NNH150" s="3"/>
      <c r="NNI150" s="3"/>
      <c r="NNJ150" s="3"/>
      <c r="NNK150" s="3"/>
      <c r="NNL150" s="3"/>
      <c r="NNM150" s="3"/>
      <c r="NNN150" s="3"/>
      <c r="NNO150" s="3"/>
      <c r="NNP150" s="3"/>
      <c r="NNQ150" s="3"/>
      <c r="NNR150" s="3"/>
      <c r="NNS150" s="3"/>
      <c r="NNT150" s="3"/>
      <c r="NNU150" s="3"/>
      <c r="NNV150" s="3"/>
      <c r="NNW150" s="3"/>
      <c r="NNX150" s="3"/>
      <c r="NNY150" s="3"/>
      <c r="NNZ150" s="3"/>
      <c r="NOA150" s="3"/>
      <c r="NOB150" s="3"/>
      <c r="NOC150" s="3"/>
      <c r="NOD150" s="3"/>
      <c r="NOE150" s="3"/>
      <c r="NOF150" s="3"/>
      <c r="NOG150" s="3"/>
      <c r="NOH150" s="3"/>
      <c r="NOI150" s="3"/>
      <c r="NOJ150" s="3"/>
      <c r="NOK150" s="3"/>
      <c r="NOL150" s="3"/>
      <c r="NOM150" s="3"/>
      <c r="NON150" s="3"/>
      <c r="NOO150" s="3"/>
      <c r="NOP150" s="3"/>
      <c r="NOQ150" s="3"/>
      <c r="NOR150" s="3"/>
      <c r="NOS150" s="3"/>
      <c r="NOT150" s="3"/>
      <c r="NOU150" s="3"/>
      <c r="NOV150" s="3"/>
      <c r="NOW150" s="3"/>
      <c r="NOX150" s="3"/>
      <c r="NOY150" s="3"/>
      <c r="NOZ150" s="3"/>
      <c r="NPA150" s="3"/>
      <c r="NPB150" s="3"/>
      <c r="NPC150" s="3"/>
      <c r="NPD150" s="3"/>
      <c r="NPE150" s="3"/>
      <c r="NPF150" s="3"/>
      <c r="NPG150" s="3"/>
      <c r="NPH150" s="3"/>
      <c r="NPI150" s="3"/>
      <c r="NPJ150" s="3"/>
      <c r="NPK150" s="3"/>
      <c r="NPL150" s="3"/>
      <c r="NPM150" s="3"/>
      <c r="NPN150" s="3"/>
      <c r="NPO150" s="3"/>
      <c r="NPP150" s="3"/>
      <c r="NPQ150" s="3"/>
      <c r="NPR150" s="3"/>
      <c r="NPS150" s="3"/>
      <c r="NPT150" s="3"/>
      <c r="NPU150" s="3"/>
      <c r="NPV150" s="3"/>
      <c r="NPW150" s="3"/>
      <c r="NPX150" s="3"/>
      <c r="NPY150" s="3"/>
      <c r="NPZ150" s="3"/>
      <c r="NQA150" s="3"/>
      <c r="NQB150" s="3"/>
      <c r="NQC150" s="3"/>
      <c r="NQD150" s="3"/>
      <c r="NQE150" s="3"/>
      <c r="NQF150" s="3"/>
      <c r="NQG150" s="3"/>
      <c r="NQH150" s="3"/>
      <c r="NQI150" s="3"/>
      <c r="NQJ150" s="3"/>
      <c r="NQK150" s="3"/>
      <c r="NQL150" s="3"/>
      <c r="NQM150" s="3"/>
      <c r="NQN150" s="3"/>
      <c r="NQO150" s="3"/>
      <c r="NQP150" s="3"/>
      <c r="NQQ150" s="3"/>
      <c r="NQR150" s="3"/>
      <c r="NQS150" s="3"/>
      <c r="NQT150" s="3"/>
      <c r="NQU150" s="3"/>
      <c r="NQV150" s="3"/>
      <c r="NQW150" s="3"/>
      <c r="NQX150" s="3"/>
      <c r="NQY150" s="3"/>
      <c r="NQZ150" s="3"/>
      <c r="NRA150" s="3"/>
      <c r="NRB150" s="3"/>
      <c r="NRC150" s="3"/>
      <c r="NRD150" s="3"/>
      <c r="NRE150" s="3"/>
      <c r="NRF150" s="3"/>
      <c r="NRG150" s="3"/>
      <c r="NRH150" s="3"/>
      <c r="NRI150" s="3"/>
      <c r="NRJ150" s="3"/>
      <c r="NRK150" s="3"/>
      <c r="NRL150" s="3"/>
      <c r="NRM150" s="3"/>
      <c r="NRN150" s="3"/>
      <c r="NRO150" s="3"/>
      <c r="NRP150" s="3"/>
      <c r="NRQ150" s="3"/>
      <c r="NRR150" s="3"/>
      <c r="NRS150" s="3"/>
      <c r="NRT150" s="3"/>
      <c r="NRU150" s="3"/>
      <c r="NRV150" s="3"/>
      <c r="NRW150" s="3"/>
      <c r="NRX150" s="3"/>
      <c r="NRY150" s="3"/>
      <c r="NRZ150" s="3"/>
      <c r="NSA150" s="3"/>
      <c r="NSB150" s="3"/>
      <c r="NSC150" s="3"/>
      <c r="NSD150" s="3"/>
      <c r="NSE150" s="3"/>
      <c r="NSF150" s="3"/>
      <c r="NSG150" s="3"/>
      <c r="NSH150" s="3"/>
      <c r="NSI150" s="3"/>
      <c r="NSJ150" s="3"/>
      <c r="NSK150" s="3"/>
      <c r="NSL150" s="3"/>
      <c r="NSM150" s="3"/>
      <c r="NSN150" s="3"/>
      <c r="NSO150" s="3"/>
      <c r="NSP150" s="3"/>
      <c r="NSQ150" s="3"/>
      <c r="NSR150" s="3"/>
      <c r="NSS150" s="3"/>
      <c r="NST150" s="3"/>
      <c r="NSU150" s="3"/>
      <c r="NSV150" s="3"/>
      <c r="NSW150" s="3"/>
      <c r="NSX150" s="3"/>
      <c r="NSY150" s="3"/>
      <c r="NSZ150" s="3"/>
      <c r="NTA150" s="3"/>
      <c r="NTB150" s="3"/>
      <c r="NTC150" s="3"/>
      <c r="NTD150" s="3"/>
      <c r="NTE150" s="3"/>
      <c r="NTF150" s="3"/>
      <c r="NTG150" s="3"/>
      <c r="NTH150" s="3"/>
      <c r="NTI150" s="3"/>
      <c r="NTJ150" s="3"/>
      <c r="NTK150" s="3"/>
      <c r="NTL150" s="3"/>
      <c r="NTM150" s="3"/>
      <c r="NTN150" s="3"/>
      <c r="NTO150" s="3"/>
      <c r="NTP150" s="3"/>
      <c r="NTQ150" s="3"/>
      <c r="NTR150" s="3"/>
      <c r="NTS150" s="3"/>
      <c r="NTT150" s="3"/>
      <c r="NTU150" s="3"/>
      <c r="NTV150" s="3"/>
      <c r="NTW150" s="3"/>
      <c r="NTX150" s="3"/>
      <c r="NTY150" s="3"/>
      <c r="NTZ150" s="3"/>
      <c r="NUA150" s="3"/>
      <c r="NUB150" s="3"/>
      <c r="NUC150" s="3"/>
      <c r="NUD150" s="3"/>
      <c r="NUE150" s="3"/>
      <c r="NUF150" s="3"/>
      <c r="NUG150" s="3"/>
      <c r="NUH150" s="3"/>
      <c r="NUI150" s="3"/>
      <c r="NUJ150" s="3"/>
      <c r="NUK150" s="3"/>
      <c r="NUL150" s="3"/>
      <c r="NUM150" s="3"/>
      <c r="NUN150" s="3"/>
      <c r="NUO150" s="3"/>
      <c r="NUP150" s="3"/>
      <c r="NUQ150" s="3"/>
      <c r="NUR150" s="3"/>
      <c r="NUS150" s="3"/>
      <c r="NUT150" s="3"/>
      <c r="NUU150" s="3"/>
      <c r="NUV150" s="3"/>
      <c r="NUW150" s="3"/>
      <c r="NUX150" s="3"/>
      <c r="NUY150" s="3"/>
      <c r="NUZ150" s="3"/>
      <c r="NVA150" s="3"/>
      <c r="NVB150" s="3"/>
      <c r="NVC150" s="3"/>
      <c r="NVD150" s="3"/>
      <c r="NVE150" s="3"/>
      <c r="NVF150" s="3"/>
      <c r="NVG150" s="3"/>
      <c r="NVH150" s="3"/>
      <c r="NVI150" s="3"/>
      <c r="NVJ150" s="3"/>
      <c r="NVK150" s="3"/>
      <c r="NVL150" s="3"/>
      <c r="NVM150" s="3"/>
      <c r="NVN150" s="3"/>
      <c r="NVO150" s="3"/>
      <c r="NVP150" s="3"/>
      <c r="NVQ150" s="3"/>
      <c r="NVR150" s="3"/>
      <c r="NVS150" s="3"/>
      <c r="NVT150" s="3"/>
      <c r="NVU150" s="3"/>
      <c r="NVV150" s="3"/>
      <c r="NVW150" s="3"/>
      <c r="NVX150" s="3"/>
      <c r="NVY150" s="3"/>
      <c r="NVZ150" s="3"/>
      <c r="NWA150" s="3"/>
      <c r="NWB150" s="3"/>
      <c r="NWC150" s="3"/>
      <c r="NWD150" s="3"/>
      <c r="NWE150" s="3"/>
      <c r="NWF150" s="3"/>
      <c r="NWG150" s="3"/>
      <c r="NWH150" s="3"/>
      <c r="NWI150" s="3"/>
      <c r="NWJ150" s="3"/>
      <c r="NWK150" s="3"/>
      <c r="NWL150" s="3"/>
      <c r="NWM150" s="3"/>
      <c r="NWN150" s="3"/>
      <c r="NWO150" s="3"/>
      <c r="NWP150" s="3"/>
      <c r="NWQ150" s="3"/>
      <c r="NWR150" s="3"/>
      <c r="NWS150" s="3"/>
      <c r="NWT150" s="3"/>
      <c r="NWU150" s="3"/>
      <c r="NWV150" s="3"/>
      <c r="NWW150" s="3"/>
      <c r="NWX150" s="3"/>
      <c r="NWY150" s="3"/>
      <c r="NWZ150" s="3"/>
      <c r="NXA150" s="3"/>
      <c r="NXB150" s="3"/>
      <c r="NXC150" s="3"/>
      <c r="NXD150" s="3"/>
      <c r="NXE150" s="3"/>
      <c r="NXF150" s="3"/>
      <c r="NXG150" s="3"/>
      <c r="NXH150" s="3"/>
      <c r="NXI150" s="3"/>
      <c r="NXJ150" s="3"/>
      <c r="NXK150" s="3"/>
      <c r="NXL150" s="3"/>
      <c r="NXM150" s="3"/>
      <c r="NXN150" s="3"/>
      <c r="NXO150" s="3"/>
      <c r="NXP150" s="3"/>
      <c r="NXQ150" s="3"/>
      <c r="NXR150" s="3"/>
      <c r="NXS150" s="3"/>
      <c r="NXT150" s="3"/>
      <c r="NXU150" s="3"/>
      <c r="NXV150" s="3"/>
      <c r="NXW150" s="3"/>
      <c r="NXX150" s="3"/>
      <c r="NXY150" s="3"/>
      <c r="NXZ150" s="3"/>
      <c r="NYA150" s="3"/>
      <c r="NYB150" s="3"/>
      <c r="NYC150" s="3"/>
      <c r="NYD150" s="3"/>
      <c r="NYE150" s="3"/>
      <c r="NYF150" s="3"/>
      <c r="NYG150" s="3"/>
      <c r="NYH150" s="3"/>
      <c r="NYI150" s="3"/>
      <c r="NYJ150" s="3"/>
      <c r="NYK150" s="3"/>
      <c r="NYL150" s="3"/>
      <c r="NYM150" s="3"/>
      <c r="NYN150" s="3"/>
      <c r="NYO150" s="3"/>
      <c r="NYP150" s="3"/>
      <c r="NYQ150" s="3"/>
      <c r="NYR150" s="3"/>
      <c r="NYS150" s="3"/>
      <c r="NYT150" s="3"/>
      <c r="NYU150" s="3"/>
      <c r="NYV150" s="3"/>
      <c r="NYW150" s="3"/>
      <c r="NYX150" s="3"/>
      <c r="NYY150" s="3"/>
      <c r="NYZ150" s="3"/>
      <c r="NZA150" s="3"/>
      <c r="NZB150" s="3"/>
      <c r="NZC150" s="3"/>
      <c r="NZD150" s="3"/>
      <c r="NZE150" s="3"/>
      <c r="NZF150" s="3"/>
      <c r="NZG150" s="3"/>
      <c r="NZH150" s="3"/>
      <c r="NZI150" s="3"/>
      <c r="NZJ150" s="3"/>
      <c r="NZK150" s="3"/>
      <c r="NZL150" s="3"/>
      <c r="NZM150" s="3"/>
      <c r="NZN150" s="3"/>
      <c r="NZO150" s="3"/>
      <c r="NZP150" s="3"/>
      <c r="NZQ150" s="3"/>
      <c r="NZR150" s="3"/>
      <c r="NZS150" s="3"/>
      <c r="NZT150" s="3"/>
      <c r="NZU150" s="3"/>
      <c r="NZV150" s="3"/>
      <c r="NZW150" s="3"/>
      <c r="NZX150" s="3"/>
      <c r="NZY150" s="3"/>
      <c r="NZZ150" s="3"/>
      <c r="OAA150" s="3"/>
      <c r="OAB150" s="3"/>
      <c r="OAC150" s="3"/>
      <c r="OAD150" s="3"/>
      <c r="OAE150" s="3"/>
      <c r="OAF150" s="3"/>
      <c r="OAG150" s="3"/>
      <c r="OAH150" s="3"/>
      <c r="OAI150" s="3"/>
      <c r="OAJ150" s="3"/>
      <c r="OAK150" s="3"/>
      <c r="OAL150" s="3"/>
      <c r="OAM150" s="3"/>
      <c r="OAN150" s="3"/>
      <c r="OAO150" s="3"/>
      <c r="OAP150" s="3"/>
      <c r="OAQ150" s="3"/>
      <c r="OAR150" s="3"/>
      <c r="OAS150" s="3"/>
      <c r="OAT150" s="3"/>
      <c r="OAU150" s="3"/>
      <c r="OAV150" s="3"/>
      <c r="OAW150" s="3"/>
      <c r="OAX150" s="3"/>
      <c r="OAY150" s="3"/>
      <c r="OAZ150" s="3"/>
      <c r="OBA150" s="3"/>
      <c r="OBB150" s="3"/>
      <c r="OBC150" s="3"/>
      <c r="OBD150" s="3"/>
      <c r="OBE150" s="3"/>
      <c r="OBF150" s="3"/>
      <c r="OBG150" s="3"/>
      <c r="OBH150" s="3"/>
      <c r="OBI150" s="3"/>
      <c r="OBJ150" s="3"/>
      <c r="OBK150" s="3"/>
      <c r="OBL150" s="3"/>
      <c r="OBM150" s="3"/>
      <c r="OBN150" s="3"/>
      <c r="OBO150" s="3"/>
      <c r="OBP150" s="3"/>
      <c r="OBQ150" s="3"/>
      <c r="OBR150" s="3"/>
      <c r="OBS150" s="3"/>
      <c r="OBT150" s="3"/>
      <c r="OBU150" s="3"/>
      <c r="OBV150" s="3"/>
      <c r="OBW150" s="3"/>
      <c r="OBX150" s="3"/>
      <c r="OBY150" s="3"/>
      <c r="OBZ150" s="3"/>
      <c r="OCA150" s="3"/>
      <c r="OCB150" s="3"/>
      <c r="OCC150" s="3"/>
      <c r="OCD150" s="3"/>
      <c r="OCE150" s="3"/>
      <c r="OCF150" s="3"/>
      <c r="OCG150" s="3"/>
      <c r="OCH150" s="3"/>
      <c r="OCI150" s="3"/>
      <c r="OCJ150" s="3"/>
      <c r="OCK150" s="3"/>
      <c r="OCL150" s="3"/>
      <c r="OCM150" s="3"/>
      <c r="OCN150" s="3"/>
      <c r="OCO150" s="3"/>
      <c r="OCP150" s="3"/>
      <c r="OCQ150" s="3"/>
      <c r="OCR150" s="3"/>
      <c r="OCS150" s="3"/>
      <c r="OCT150" s="3"/>
      <c r="OCU150" s="3"/>
      <c r="OCV150" s="3"/>
      <c r="OCW150" s="3"/>
      <c r="OCX150" s="3"/>
      <c r="OCY150" s="3"/>
      <c r="OCZ150" s="3"/>
      <c r="ODA150" s="3"/>
      <c r="ODB150" s="3"/>
      <c r="ODC150" s="3"/>
      <c r="ODD150" s="3"/>
      <c r="ODE150" s="3"/>
      <c r="ODF150" s="3"/>
      <c r="ODG150" s="3"/>
      <c r="ODH150" s="3"/>
      <c r="ODI150" s="3"/>
      <c r="ODJ150" s="3"/>
      <c r="ODK150" s="3"/>
      <c r="ODL150" s="3"/>
      <c r="ODM150" s="3"/>
      <c r="ODN150" s="3"/>
      <c r="ODO150" s="3"/>
      <c r="ODP150" s="3"/>
      <c r="ODQ150" s="3"/>
      <c r="ODR150" s="3"/>
      <c r="ODS150" s="3"/>
      <c r="ODT150" s="3"/>
      <c r="ODU150" s="3"/>
      <c r="ODV150" s="3"/>
      <c r="ODW150" s="3"/>
      <c r="ODX150" s="3"/>
      <c r="ODY150" s="3"/>
      <c r="ODZ150" s="3"/>
      <c r="OEA150" s="3"/>
      <c r="OEB150" s="3"/>
      <c r="OEC150" s="3"/>
      <c r="OED150" s="3"/>
      <c r="OEE150" s="3"/>
      <c r="OEF150" s="3"/>
      <c r="OEG150" s="3"/>
      <c r="OEH150" s="3"/>
      <c r="OEI150" s="3"/>
      <c r="OEJ150" s="3"/>
      <c r="OEK150" s="3"/>
      <c r="OEL150" s="3"/>
      <c r="OEM150" s="3"/>
      <c r="OEN150" s="3"/>
      <c r="OEO150" s="3"/>
      <c r="OEP150" s="3"/>
      <c r="OEQ150" s="3"/>
      <c r="OER150" s="3"/>
      <c r="OES150" s="3"/>
      <c r="OET150" s="3"/>
      <c r="OEU150" s="3"/>
      <c r="OEV150" s="3"/>
      <c r="OEW150" s="3"/>
      <c r="OEX150" s="3"/>
      <c r="OEY150" s="3"/>
      <c r="OEZ150" s="3"/>
      <c r="OFA150" s="3"/>
      <c r="OFB150" s="3"/>
      <c r="OFC150" s="3"/>
      <c r="OFD150" s="3"/>
      <c r="OFE150" s="3"/>
      <c r="OFF150" s="3"/>
      <c r="OFG150" s="3"/>
      <c r="OFH150" s="3"/>
      <c r="OFI150" s="3"/>
      <c r="OFJ150" s="3"/>
      <c r="OFK150" s="3"/>
      <c r="OFL150" s="3"/>
      <c r="OFM150" s="3"/>
      <c r="OFN150" s="3"/>
      <c r="OFO150" s="3"/>
      <c r="OFP150" s="3"/>
      <c r="OFQ150" s="3"/>
      <c r="OFR150" s="3"/>
      <c r="OFS150" s="3"/>
      <c r="OFT150" s="3"/>
      <c r="OFU150" s="3"/>
      <c r="OFV150" s="3"/>
      <c r="OFW150" s="3"/>
      <c r="OFX150" s="3"/>
      <c r="OFY150" s="3"/>
      <c r="OFZ150" s="3"/>
      <c r="OGA150" s="3"/>
      <c r="OGB150" s="3"/>
      <c r="OGC150" s="3"/>
      <c r="OGD150" s="3"/>
      <c r="OGE150" s="3"/>
      <c r="OGF150" s="3"/>
      <c r="OGG150" s="3"/>
      <c r="OGH150" s="3"/>
      <c r="OGI150" s="3"/>
      <c r="OGJ150" s="3"/>
      <c r="OGK150" s="3"/>
      <c r="OGL150" s="3"/>
      <c r="OGM150" s="3"/>
      <c r="OGN150" s="3"/>
      <c r="OGO150" s="3"/>
      <c r="OGP150" s="3"/>
      <c r="OGQ150" s="3"/>
      <c r="OGR150" s="3"/>
      <c r="OGS150" s="3"/>
      <c r="OGT150" s="3"/>
      <c r="OGU150" s="3"/>
      <c r="OGV150" s="3"/>
      <c r="OGW150" s="3"/>
      <c r="OGX150" s="3"/>
      <c r="OGY150" s="3"/>
      <c r="OGZ150" s="3"/>
      <c r="OHA150" s="3"/>
      <c r="OHB150" s="3"/>
      <c r="OHC150" s="3"/>
      <c r="OHD150" s="3"/>
      <c r="OHE150" s="3"/>
      <c r="OHF150" s="3"/>
      <c r="OHG150" s="3"/>
      <c r="OHH150" s="3"/>
      <c r="OHI150" s="3"/>
      <c r="OHJ150" s="3"/>
      <c r="OHK150" s="3"/>
      <c r="OHL150" s="3"/>
      <c r="OHM150" s="3"/>
      <c r="OHN150" s="3"/>
      <c r="OHO150" s="3"/>
      <c r="OHP150" s="3"/>
      <c r="OHQ150" s="3"/>
      <c r="OHR150" s="3"/>
      <c r="OHS150" s="3"/>
      <c r="OHT150" s="3"/>
      <c r="OHU150" s="3"/>
      <c r="OHV150" s="3"/>
      <c r="OHW150" s="3"/>
      <c r="OHX150" s="3"/>
      <c r="OHY150" s="3"/>
      <c r="OHZ150" s="3"/>
      <c r="OIA150" s="3"/>
      <c r="OIB150" s="3"/>
      <c r="OIC150" s="3"/>
      <c r="OID150" s="3"/>
      <c r="OIE150" s="3"/>
      <c r="OIF150" s="3"/>
      <c r="OIG150" s="3"/>
      <c r="OIH150" s="3"/>
      <c r="OII150" s="3"/>
      <c r="OIJ150" s="3"/>
      <c r="OIK150" s="3"/>
      <c r="OIL150" s="3"/>
      <c r="OIM150" s="3"/>
      <c r="OIN150" s="3"/>
      <c r="OIO150" s="3"/>
      <c r="OIP150" s="3"/>
      <c r="OIQ150" s="3"/>
      <c r="OIR150" s="3"/>
      <c r="OIS150" s="3"/>
      <c r="OIT150" s="3"/>
      <c r="OIU150" s="3"/>
      <c r="OIV150" s="3"/>
      <c r="OIW150" s="3"/>
      <c r="OIX150" s="3"/>
      <c r="OIY150" s="3"/>
      <c r="OIZ150" s="3"/>
      <c r="OJA150" s="3"/>
      <c r="OJB150" s="3"/>
      <c r="OJC150" s="3"/>
      <c r="OJD150" s="3"/>
      <c r="OJE150" s="3"/>
      <c r="OJF150" s="3"/>
      <c r="OJG150" s="3"/>
      <c r="OJH150" s="3"/>
      <c r="OJI150" s="3"/>
      <c r="OJJ150" s="3"/>
      <c r="OJK150" s="3"/>
      <c r="OJL150" s="3"/>
      <c r="OJM150" s="3"/>
      <c r="OJN150" s="3"/>
      <c r="OJO150" s="3"/>
      <c r="OJP150" s="3"/>
      <c r="OJQ150" s="3"/>
      <c r="OJR150" s="3"/>
      <c r="OJS150" s="3"/>
      <c r="OJT150" s="3"/>
      <c r="OJU150" s="3"/>
      <c r="OJV150" s="3"/>
      <c r="OJW150" s="3"/>
      <c r="OJX150" s="3"/>
      <c r="OJY150" s="3"/>
      <c r="OJZ150" s="3"/>
      <c r="OKA150" s="3"/>
      <c r="OKB150" s="3"/>
      <c r="OKC150" s="3"/>
      <c r="OKD150" s="3"/>
      <c r="OKE150" s="3"/>
      <c r="OKF150" s="3"/>
      <c r="OKG150" s="3"/>
      <c r="OKH150" s="3"/>
      <c r="OKI150" s="3"/>
      <c r="OKJ150" s="3"/>
      <c r="OKK150" s="3"/>
      <c r="OKL150" s="3"/>
      <c r="OKM150" s="3"/>
      <c r="OKN150" s="3"/>
      <c r="OKO150" s="3"/>
      <c r="OKP150" s="3"/>
      <c r="OKQ150" s="3"/>
      <c r="OKR150" s="3"/>
      <c r="OKS150" s="3"/>
      <c r="OKT150" s="3"/>
      <c r="OKU150" s="3"/>
      <c r="OKV150" s="3"/>
      <c r="OKW150" s="3"/>
      <c r="OKX150" s="3"/>
      <c r="OKY150" s="3"/>
      <c r="OKZ150" s="3"/>
      <c r="OLA150" s="3"/>
      <c r="OLB150" s="3"/>
      <c r="OLC150" s="3"/>
      <c r="OLD150" s="3"/>
      <c r="OLE150" s="3"/>
      <c r="OLF150" s="3"/>
      <c r="OLG150" s="3"/>
      <c r="OLH150" s="3"/>
      <c r="OLI150" s="3"/>
      <c r="OLJ150" s="3"/>
      <c r="OLK150" s="3"/>
      <c r="OLL150" s="3"/>
      <c r="OLM150" s="3"/>
      <c r="OLN150" s="3"/>
      <c r="OLO150" s="3"/>
      <c r="OLP150" s="3"/>
      <c r="OLQ150" s="3"/>
      <c r="OLR150" s="3"/>
      <c r="OLS150" s="3"/>
      <c r="OLT150" s="3"/>
      <c r="OLU150" s="3"/>
      <c r="OLV150" s="3"/>
      <c r="OLW150" s="3"/>
      <c r="OLX150" s="3"/>
      <c r="OLY150" s="3"/>
      <c r="OLZ150" s="3"/>
      <c r="OMA150" s="3"/>
      <c r="OMB150" s="3"/>
      <c r="OMC150" s="3"/>
      <c r="OMD150" s="3"/>
      <c r="OME150" s="3"/>
      <c r="OMF150" s="3"/>
      <c r="OMG150" s="3"/>
      <c r="OMH150" s="3"/>
      <c r="OMI150" s="3"/>
      <c r="OMJ150" s="3"/>
      <c r="OMK150" s="3"/>
      <c r="OML150" s="3"/>
      <c r="OMM150" s="3"/>
      <c r="OMN150" s="3"/>
      <c r="OMO150" s="3"/>
      <c r="OMP150" s="3"/>
      <c r="OMQ150" s="3"/>
      <c r="OMR150" s="3"/>
      <c r="OMS150" s="3"/>
      <c r="OMT150" s="3"/>
      <c r="OMU150" s="3"/>
      <c r="OMV150" s="3"/>
      <c r="OMW150" s="3"/>
      <c r="OMX150" s="3"/>
      <c r="OMY150" s="3"/>
      <c r="OMZ150" s="3"/>
      <c r="ONA150" s="3"/>
      <c r="ONB150" s="3"/>
      <c r="ONC150" s="3"/>
      <c r="OND150" s="3"/>
      <c r="ONE150" s="3"/>
      <c r="ONF150" s="3"/>
      <c r="ONG150" s="3"/>
      <c r="ONH150" s="3"/>
      <c r="ONI150" s="3"/>
      <c r="ONJ150" s="3"/>
      <c r="ONK150" s="3"/>
      <c r="ONL150" s="3"/>
      <c r="ONM150" s="3"/>
      <c r="ONN150" s="3"/>
      <c r="ONO150" s="3"/>
      <c r="ONP150" s="3"/>
      <c r="ONQ150" s="3"/>
      <c r="ONR150" s="3"/>
      <c r="ONS150" s="3"/>
      <c r="ONT150" s="3"/>
      <c r="ONU150" s="3"/>
      <c r="ONV150" s="3"/>
      <c r="ONW150" s="3"/>
      <c r="ONX150" s="3"/>
      <c r="ONY150" s="3"/>
      <c r="ONZ150" s="3"/>
      <c r="OOA150" s="3"/>
      <c r="OOB150" s="3"/>
      <c r="OOC150" s="3"/>
      <c r="OOD150" s="3"/>
      <c r="OOE150" s="3"/>
      <c r="OOF150" s="3"/>
      <c r="OOG150" s="3"/>
      <c r="OOH150" s="3"/>
      <c r="OOI150" s="3"/>
      <c r="OOJ150" s="3"/>
      <c r="OOK150" s="3"/>
      <c r="OOL150" s="3"/>
      <c r="OOM150" s="3"/>
      <c r="OON150" s="3"/>
      <c r="OOO150" s="3"/>
      <c r="OOP150" s="3"/>
      <c r="OOQ150" s="3"/>
      <c r="OOR150" s="3"/>
      <c r="OOS150" s="3"/>
      <c r="OOT150" s="3"/>
      <c r="OOU150" s="3"/>
      <c r="OOV150" s="3"/>
      <c r="OOW150" s="3"/>
      <c r="OOX150" s="3"/>
      <c r="OOY150" s="3"/>
      <c r="OOZ150" s="3"/>
      <c r="OPA150" s="3"/>
      <c r="OPB150" s="3"/>
      <c r="OPC150" s="3"/>
      <c r="OPD150" s="3"/>
      <c r="OPE150" s="3"/>
      <c r="OPF150" s="3"/>
      <c r="OPG150" s="3"/>
      <c r="OPH150" s="3"/>
      <c r="OPI150" s="3"/>
      <c r="OPJ150" s="3"/>
      <c r="OPK150" s="3"/>
      <c r="OPL150" s="3"/>
      <c r="OPM150" s="3"/>
      <c r="OPN150" s="3"/>
      <c r="OPO150" s="3"/>
      <c r="OPP150" s="3"/>
      <c r="OPQ150" s="3"/>
      <c r="OPR150" s="3"/>
      <c r="OPS150" s="3"/>
      <c r="OPT150" s="3"/>
      <c r="OPU150" s="3"/>
      <c r="OPV150" s="3"/>
      <c r="OPW150" s="3"/>
      <c r="OPX150" s="3"/>
      <c r="OPY150" s="3"/>
      <c r="OPZ150" s="3"/>
      <c r="OQA150" s="3"/>
      <c r="OQB150" s="3"/>
      <c r="OQC150" s="3"/>
      <c r="OQD150" s="3"/>
      <c r="OQE150" s="3"/>
      <c r="OQF150" s="3"/>
      <c r="OQG150" s="3"/>
      <c r="OQH150" s="3"/>
      <c r="OQI150" s="3"/>
      <c r="OQJ150" s="3"/>
      <c r="OQK150" s="3"/>
      <c r="OQL150" s="3"/>
      <c r="OQM150" s="3"/>
      <c r="OQN150" s="3"/>
      <c r="OQO150" s="3"/>
      <c r="OQP150" s="3"/>
      <c r="OQQ150" s="3"/>
      <c r="OQR150" s="3"/>
      <c r="OQS150" s="3"/>
      <c r="OQT150" s="3"/>
      <c r="OQU150" s="3"/>
      <c r="OQV150" s="3"/>
      <c r="OQW150" s="3"/>
      <c r="OQX150" s="3"/>
      <c r="OQY150" s="3"/>
      <c r="OQZ150" s="3"/>
      <c r="ORA150" s="3"/>
      <c r="ORB150" s="3"/>
      <c r="ORC150" s="3"/>
      <c r="ORD150" s="3"/>
      <c r="ORE150" s="3"/>
      <c r="ORF150" s="3"/>
      <c r="ORG150" s="3"/>
      <c r="ORH150" s="3"/>
      <c r="ORI150" s="3"/>
      <c r="ORJ150" s="3"/>
      <c r="ORK150" s="3"/>
      <c r="ORL150" s="3"/>
      <c r="ORM150" s="3"/>
      <c r="ORN150" s="3"/>
      <c r="ORO150" s="3"/>
      <c r="ORP150" s="3"/>
      <c r="ORQ150" s="3"/>
      <c r="ORR150" s="3"/>
      <c r="ORS150" s="3"/>
      <c r="ORT150" s="3"/>
      <c r="ORU150" s="3"/>
      <c r="ORV150" s="3"/>
      <c r="ORW150" s="3"/>
      <c r="ORX150" s="3"/>
      <c r="ORY150" s="3"/>
      <c r="ORZ150" s="3"/>
      <c r="OSA150" s="3"/>
      <c r="OSB150" s="3"/>
      <c r="OSC150" s="3"/>
      <c r="OSD150" s="3"/>
      <c r="OSE150" s="3"/>
      <c r="OSF150" s="3"/>
      <c r="OSG150" s="3"/>
      <c r="OSH150" s="3"/>
      <c r="OSI150" s="3"/>
      <c r="OSJ150" s="3"/>
      <c r="OSK150" s="3"/>
      <c r="OSL150" s="3"/>
      <c r="OSM150" s="3"/>
      <c r="OSN150" s="3"/>
      <c r="OSO150" s="3"/>
      <c r="OSP150" s="3"/>
      <c r="OSQ150" s="3"/>
      <c r="OSR150" s="3"/>
      <c r="OSS150" s="3"/>
      <c r="OST150" s="3"/>
      <c r="OSU150" s="3"/>
      <c r="OSV150" s="3"/>
      <c r="OSW150" s="3"/>
      <c r="OSX150" s="3"/>
      <c r="OSY150" s="3"/>
      <c r="OSZ150" s="3"/>
      <c r="OTA150" s="3"/>
      <c r="OTB150" s="3"/>
      <c r="OTC150" s="3"/>
      <c r="OTD150" s="3"/>
      <c r="OTE150" s="3"/>
      <c r="OTF150" s="3"/>
      <c r="OTG150" s="3"/>
      <c r="OTH150" s="3"/>
      <c r="OTI150" s="3"/>
      <c r="OTJ150" s="3"/>
      <c r="OTK150" s="3"/>
      <c r="OTL150" s="3"/>
      <c r="OTM150" s="3"/>
      <c r="OTN150" s="3"/>
      <c r="OTO150" s="3"/>
      <c r="OTP150" s="3"/>
      <c r="OTQ150" s="3"/>
      <c r="OTR150" s="3"/>
      <c r="OTS150" s="3"/>
      <c r="OTT150" s="3"/>
      <c r="OTU150" s="3"/>
      <c r="OTV150" s="3"/>
      <c r="OTW150" s="3"/>
      <c r="OTX150" s="3"/>
      <c r="OTY150" s="3"/>
      <c r="OTZ150" s="3"/>
      <c r="OUA150" s="3"/>
      <c r="OUB150" s="3"/>
      <c r="OUC150" s="3"/>
      <c r="OUD150" s="3"/>
      <c r="OUE150" s="3"/>
      <c r="OUF150" s="3"/>
      <c r="OUG150" s="3"/>
      <c r="OUH150" s="3"/>
      <c r="OUI150" s="3"/>
      <c r="OUJ150" s="3"/>
      <c r="OUK150" s="3"/>
      <c r="OUL150" s="3"/>
      <c r="OUM150" s="3"/>
      <c r="OUN150" s="3"/>
      <c r="OUO150" s="3"/>
      <c r="OUP150" s="3"/>
      <c r="OUQ150" s="3"/>
      <c r="OUR150" s="3"/>
      <c r="OUS150" s="3"/>
      <c r="OUT150" s="3"/>
      <c r="OUU150" s="3"/>
      <c r="OUV150" s="3"/>
      <c r="OUW150" s="3"/>
      <c r="OUX150" s="3"/>
      <c r="OUY150" s="3"/>
      <c r="OUZ150" s="3"/>
      <c r="OVA150" s="3"/>
      <c r="OVB150" s="3"/>
      <c r="OVC150" s="3"/>
      <c r="OVD150" s="3"/>
      <c r="OVE150" s="3"/>
      <c r="OVF150" s="3"/>
      <c r="OVG150" s="3"/>
      <c r="OVH150" s="3"/>
      <c r="OVI150" s="3"/>
      <c r="OVJ150" s="3"/>
      <c r="OVK150" s="3"/>
      <c r="OVL150" s="3"/>
      <c r="OVM150" s="3"/>
      <c r="OVN150" s="3"/>
      <c r="OVO150" s="3"/>
      <c r="OVP150" s="3"/>
      <c r="OVQ150" s="3"/>
      <c r="OVR150" s="3"/>
      <c r="OVS150" s="3"/>
      <c r="OVT150" s="3"/>
      <c r="OVU150" s="3"/>
      <c r="OVV150" s="3"/>
      <c r="OVW150" s="3"/>
      <c r="OVX150" s="3"/>
      <c r="OVY150" s="3"/>
      <c r="OVZ150" s="3"/>
      <c r="OWA150" s="3"/>
      <c r="OWB150" s="3"/>
      <c r="OWC150" s="3"/>
      <c r="OWD150" s="3"/>
      <c r="OWE150" s="3"/>
      <c r="OWF150" s="3"/>
      <c r="OWG150" s="3"/>
      <c r="OWH150" s="3"/>
      <c r="OWI150" s="3"/>
      <c r="OWJ150" s="3"/>
      <c r="OWK150" s="3"/>
      <c r="OWL150" s="3"/>
      <c r="OWM150" s="3"/>
      <c r="OWN150" s="3"/>
      <c r="OWO150" s="3"/>
      <c r="OWP150" s="3"/>
      <c r="OWQ150" s="3"/>
      <c r="OWR150" s="3"/>
      <c r="OWS150" s="3"/>
      <c r="OWT150" s="3"/>
      <c r="OWU150" s="3"/>
      <c r="OWV150" s="3"/>
      <c r="OWW150" s="3"/>
      <c r="OWX150" s="3"/>
      <c r="OWY150" s="3"/>
      <c r="OWZ150" s="3"/>
      <c r="OXA150" s="3"/>
      <c r="OXB150" s="3"/>
      <c r="OXC150" s="3"/>
      <c r="OXD150" s="3"/>
      <c r="OXE150" s="3"/>
      <c r="OXF150" s="3"/>
      <c r="OXG150" s="3"/>
      <c r="OXH150" s="3"/>
      <c r="OXI150" s="3"/>
      <c r="OXJ150" s="3"/>
      <c r="OXK150" s="3"/>
      <c r="OXL150" s="3"/>
      <c r="OXM150" s="3"/>
      <c r="OXN150" s="3"/>
      <c r="OXO150" s="3"/>
      <c r="OXP150" s="3"/>
      <c r="OXQ150" s="3"/>
      <c r="OXR150" s="3"/>
      <c r="OXS150" s="3"/>
      <c r="OXT150" s="3"/>
      <c r="OXU150" s="3"/>
      <c r="OXV150" s="3"/>
      <c r="OXW150" s="3"/>
      <c r="OXX150" s="3"/>
      <c r="OXY150" s="3"/>
      <c r="OXZ150" s="3"/>
      <c r="OYA150" s="3"/>
      <c r="OYB150" s="3"/>
      <c r="OYC150" s="3"/>
      <c r="OYD150" s="3"/>
      <c r="OYE150" s="3"/>
      <c r="OYF150" s="3"/>
      <c r="OYG150" s="3"/>
      <c r="OYH150" s="3"/>
      <c r="OYI150" s="3"/>
      <c r="OYJ150" s="3"/>
      <c r="OYK150" s="3"/>
      <c r="OYL150" s="3"/>
      <c r="OYM150" s="3"/>
      <c r="OYN150" s="3"/>
      <c r="OYO150" s="3"/>
      <c r="OYP150" s="3"/>
      <c r="OYQ150" s="3"/>
      <c r="OYR150" s="3"/>
      <c r="OYS150" s="3"/>
      <c r="OYT150" s="3"/>
      <c r="OYU150" s="3"/>
      <c r="OYV150" s="3"/>
      <c r="OYW150" s="3"/>
      <c r="OYX150" s="3"/>
      <c r="OYY150" s="3"/>
      <c r="OYZ150" s="3"/>
      <c r="OZA150" s="3"/>
      <c r="OZB150" s="3"/>
      <c r="OZC150" s="3"/>
      <c r="OZD150" s="3"/>
      <c r="OZE150" s="3"/>
      <c r="OZF150" s="3"/>
      <c r="OZG150" s="3"/>
      <c r="OZH150" s="3"/>
      <c r="OZI150" s="3"/>
      <c r="OZJ150" s="3"/>
      <c r="OZK150" s="3"/>
      <c r="OZL150" s="3"/>
      <c r="OZM150" s="3"/>
      <c r="OZN150" s="3"/>
      <c r="OZO150" s="3"/>
      <c r="OZP150" s="3"/>
      <c r="OZQ150" s="3"/>
      <c r="OZR150" s="3"/>
      <c r="OZS150" s="3"/>
      <c r="OZT150" s="3"/>
      <c r="OZU150" s="3"/>
      <c r="OZV150" s="3"/>
      <c r="OZW150" s="3"/>
      <c r="OZX150" s="3"/>
      <c r="OZY150" s="3"/>
      <c r="OZZ150" s="3"/>
      <c r="PAA150" s="3"/>
      <c r="PAB150" s="3"/>
      <c r="PAC150" s="3"/>
      <c r="PAD150" s="3"/>
      <c r="PAE150" s="3"/>
      <c r="PAF150" s="3"/>
      <c r="PAG150" s="3"/>
      <c r="PAH150" s="3"/>
      <c r="PAI150" s="3"/>
      <c r="PAJ150" s="3"/>
      <c r="PAK150" s="3"/>
      <c r="PAL150" s="3"/>
      <c r="PAM150" s="3"/>
      <c r="PAN150" s="3"/>
      <c r="PAO150" s="3"/>
      <c r="PAP150" s="3"/>
      <c r="PAQ150" s="3"/>
      <c r="PAR150" s="3"/>
      <c r="PAS150" s="3"/>
      <c r="PAT150" s="3"/>
      <c r="PAU150" s="3"/>
      <c r="PAV150" s="3"/>
      <c r="PAW150" s="3"/>
      <c r="PAX150" s="3"/>
      <c r="PAY150" s="3"/>
      <c r="PAZ150" s="3"/>
      <c r="PBA150" s="3"/>
      <c r="PBB150" s="3"/>
      <c r="PBC150" s="3"/>
      <c r="PBD150" s="3"/>
      <c r="PBE150" s="3"/>
      <c r="PBF150" s="3"/>
      <c r="PBG150" s="3"/>
      <c r="PBH150" s="3"/>
      <c r="PBI150" s="3"/>
      <c r="PBJ150" s="3"/>
      <c r="PBK150" s="3"/>
      <c r="PBL150" s="3"/>
      <c r="PBM150" s="3"/>
      <c r="PBN150" s="3"/>
      <c r="PBO150" s="3"/>
      <c r="PBP150" s="3"/>
      <c r="PBQ150" s="3"/>
      <c r="PBR150" s="3"/>
      <c r="PBS150" s="3"/>
      <c r="PBT150" s="3"/>
      <c r="PBU150" s="3"/>
      <c r="PBV150" s="3"/>
      <c r="PBW150" s="3"/>
      <c r="PBX150" s="3"/>
      <c r="PBY150" s="3"/>
      <c r="PBZ150" s="3"/>
      <c r="PCA150" s="3"/>
      <c r="PCB150" s="3"/>
      <c r="PCC150" s="3"/>
      <c r="PCD150" s="3"/>
      <c r="PCE150" s="3"/>
      <c r="PCF150" s="3"/>
      <c r="PCG150" s="3"/>
      <c r="PCH150" s="3"/>
      <c r="PCI150" s="3"/>
      <c r="PCJ150" s="3"/>
      <c r="PCK150" s="3"/>
      <c r="PCL150" s="3"/>
      <c r="PCM150" s="3"/>
      <c r="PCN150" s="3"/>
      <c r="PCO150" s="3"/>
      <c r="PCP150" s="3"/>
      <c r="PCQ150" s="3"/>
      <c r="PCR150" s="3"/>
      <c r="PCS150" s="3"/>
      <c r="PCT150" s="3"/>
      <c r="PCU150" s="3"/>
      <c r="PCV150" s="3"/>
      <c r="PCW150" s="3"/>
      <c r="PCX150" s="3"/>
      <c r="PCY150" s="3"/>
      <c r="PCZ150" s="3"/>
      <c r="PDA150" s="3"/>
      <c r="PDB150" s="3"/>
      <c r="PDC150" s="3"/>
      <c r="PDD150" s="3"/>
      <c r="PDE150" s="3"/>
      <c r="PDF150" s="3"/>
      <c r="PDG150" s="3"/>
      <c r="PDH150" s="3"/>
      <c r="PDI150" s="3"/>
      <c r="PDJ150" s="3"/>
      <c r="PDK150" s="3"/>
      <c r="PDL150" s="3"/>
      <c r="PDM150" s="3"/>
      <c r="PDN150" s="3"/>
      <c r="PDO150" s="3"/>
      <c r="PDP150" s="3"/>
      <c r="PDQ150" s="3"/>
      <c r="PDR150" s="3"/>
      <c r="PDS150" s="3"/>
      <c r="PDT150" s="3"/>
      <c r="PDU150" s="3"/>
      <c r="PDV150" s="3"/>
      <c r="PDW150" s="3"/>
      <c r="PDX150" s="3"/>
      <c r="PDY150" s="3"/>
      <c r="PDZ150" s="3"/>
      <c r="PEA150" s="3"/>
      <c r="PEB150" s="3"/>
      <c r="PEC150" s="3"/>
      <c r="PED150" s="3"/>
      <c r="PEE150" s="3"/>
      <c r="PEF150" s="3"/>
      <c r="PEG150" s="3"/>
      <c r="PEH150" s="3"/>
      <c r="PEI150" s="3"/>
      <c r="PEJ150" s="3"/>
      <c r="PEK150" s="3"/>
      <c r="PEL150" s="3"/>
      <c r="PEM150" s="3"/>
      <c r="PEN150" s="3"/>
      <c r="PEO150" s="3"/>
      <c r="PEP150" s="3"/>
      <c r="PEQ150" s="3"/>
      <c r="PER150" s="3"/>
      <c r="PES150" s="3"/>
      <c r="PET150" s="3"/>
      <c r="PEU150" s="3"/>
      <c r="PEV150" s="3"/>
      <c r="PEW150" s="3"/>
      <c r="PEX150" s="3"/>
      <c r="PEY150" s="3"/>
      <c r="PEZ150" s="3"/>
      <c r="PFA150" s="3"/>
      <c r="PFB150" s="3"/>
      <c r="PFC150" s="3"/>
      <c r="PFD150" s="3"/>
      <c r="PFE150" s="3"/>
      <c r="PFF150" s="3"/>
      <c r="PFG150" s="3"/>
      <c r="PFH150" s="3"/>
      <c r="PFI150" s="3"/>
      <c r="PFJ150" s="3"/>
      <c r="PFK150" s="3"/>
      <c r="PFL150" s="3"/>
      <c r="PFM150" s="3"/>
      <c r="PFN150" s="3"/>
      <c r="PFO150" s="3"/>
      <c r="PFP150" s="3"/>
      <c r="PFQ150" s="3"/>
      <c r="PFR150" s="3"/>
      <c r="PFS150" s="3"/>
      <c r="PFT150" s="3"/>
      <c r="PFU150" s="3"/>
      <c r="PFV150" s="3"/>
      <c r="PFW150" s="3"/>
      <c r="PFX150" s="3"/>
      <c r="PFY150" s="3"/>
      <c r="PFZ150" s="3"/>
      <c r="PGA150" s="3"/>
      <c r="PGB150" s="3"/>
      <c r="PGC150" s="3"/>
      <c r="PGD150" s="3"/>
      <c r="PGE150" s="3"/>
      <c r="PGF150" s="3"/>
      <c r="PGG150" s="3"/>
      <c r="PGH150" s="3"/>
      <c r="PGI150" s="3"/>
      <c r="PGJ150" s="3"/>
      <c r="PGK150" s="3"/>
      <c r="PGL150" s="3"/>
      <c r="PGM150" s="3"/>
      <c r="PGN150" s="3"/>
      <c r="PGO150" s="3"/>
      <c r="PGP150" s="3"/>
      <c r="PGQ150" s="3"/>
      <c r="PGR150" s="3"/>
      <c r="PGS150" s="3"/>
      <c r="PGT150" s="3"/>
      <c r="PGU150" s="3"/>
      <c r="PGV150" s="3"/>
      <c r="PGW150" s="3"/>
      <c r="PGX150" s="3"/>
      <c r="PGY150" s="3"/>
      <c r="PGZ150" s="3"/>
      <c r="PHA150" s="3"/>
      <c r="PHB150" s="3"/>
      <c r="PHC150" s="3"/>
      <c r="PHD150" s="3"/>
      <c r="PHE150" s="3"/>
      <c r="PHF150" s="3"/>
      <c r="PHG150" s="3"/>
      <c r="PHH150" s="3"/>
      <c r="PHI150" s="3"/>
      <c r="PHJ150" s="3"/>
      <c r="PHK150" s="3"/>
      <c r="PHL150" s="3"/>
      <c r="PHM150" s="3"/>
      <c r="PHN150" s="3"/>
      <c r="PHO150" s="3"/>
      <c r="PHP150" s="3"/>
      <c r="PHQ150" s="3"/>
      <c r="PHR150" s="3"/>
      <c r="PHS150" s="3"/>
      <c r="PHT150" s="3"/>
      <c r="PHU150" s="3"/>
      <c r="PHV150" s="3"/>
      <c r="PHW150" s="3"/>
      <c r="PHX150" s="3"/>
      <c r="PHY150" s="3"/>
      <c r="PHZ150" s="3"/>
      <c r="PIA150" s="3"/>
      <c r="PIB150" s="3"/>
      <c r="PIC150" s="3"/>
      <c r="PID150" s="3"/>
      <c r="PIE150" s="3"/>
      <c r="PIF150" s="3"/>
      <c r="PIG150" s="3"/>
      <c r="PIH150" s="3"/>
      <c r="PII150" s="3"/>
      <c r="PIJ150" s="3"/>
      <c r="PIK150" s="3"/>
      <c r="PIL150" s="3"/>
      <c r="PIM150" s="3"/>
      <c r="PIN150" s="3"/>
      <c r="PIO150" s="3"/>
      <c r="PIP150" s="3"/>
      <c r="PIQ150" s="3"/>
      <c r="PIR150" s="3"/>
      <c r="PIS150" s="3"/>
      <c r="PIT150" s="3"/>
      <c r="PIU150" s="3"/>
      <c r="PIV150" s="3"/>
      <c r="PIW150" s="3"/>
      <c r="PIX150" s="3"/>
      <c r="PIY150" s="3"/>
      <c r="PIZ150" s="3"/>
      <c r="PJA150" s="3"/>
      <c r="PJB150" s="3"/>
      <c r="PJC150" s="3"/>
      <c r="PJD150" s="3"/>
      <c r="PJE150" s="3"/>
      <c r="PJF150" s="3"/>
      <c r="PJG150" s="3"/>
      <c r="PJH150" s="3"/>
      <c r="PJI150" s="3"/>
      <c r="PJJ150" s="3"/>
      <c r="PJK150" s="3"/>
      <c r="PJL150" s="3"/>
      <c r="PJM150" s="3"/>
      <c r="PJN150" s="3"/>
      <c r="PJO150" s="3"/>
      <c r="PJP150" s="3"/>
      <c r="PJQ150" s="3"/>
      <c r="PJR150" s="3"/>
      <c r="PJS150" s="3"/>
      <c r="PJT150" s="3"/>
      <c r="PJU150" s="3"/>
      <c r="PJV150" s="3"/>
      <c r="PJW150" s="3"/>
      <c r="PJX150" s="3"/>
      <c r="PJY150" s="3"/>
      <c r="PJZ150" s="3"/>
      <c r="PKA150" s="3"/>
      <c r="PKB150" s="3"/>
      <c r="PKC150" s="3"/>
      <c r="PKD150" s="3"/>
      <c r="PKE150" s="3"/>
      <c r="PKF150" s="3"/>
      <c r="PKG150" s="3"/>
      <c r="PKH150" s="3"/>
      <c r="PKI150" s="3"/>
      <c r="PKJ150" s="3"/>
      <c r="PKK150" s="3"/>
      <c r="PKL150" s="3"/>
      <c r="PKM150" s="3"/>
      <c r="PKN150" s="3"/>
      <c r="PKO150" s="3"/>
      <c r="PKP150" s="3"/>
      <c r="PKQ150" s="3"/>
      <c r="PKR150" s="3"/>
      <c r="PKS150" s="3"/>
      <c r="PKT150" s="3"/>
      <c r="PKU150" s="3"/>
      <c r="PKV150" s="3"/>
      <c r="PKW150" s="3"/>
      <c r="PKX150" s="3"/>
      <c r="PKY150" s="3"/>
      <c r="PKZ150" s="3"/>
      <c r="PLA150" s="3"/>
      <c r="PLB150" s="3"/>
      <c r="PLC150" s="3"/>
      <c r="PLD150" s="3"/>
      <c r="PLE150" s="3"/>
      <c r="PLF150" s="3"/>
      <c r="PLG150" s="3"/>
      <c r="PLH150" s="3"/>
      <c r="PLI150" s="3"/>
      <c r="PLJ150" s="3"/>
      <c r="PLK150" s="3"/>
      <c r="PLL150" s="3"/>
      <c r="PLM150" s="3"/>
      <c r="PLN150" s="3"/>
      <c r="PLO150" s="3"/>
      <c r="PLP150" s="3"/>
      <c r="PLQ150" s="3"/>
      <c r="PLR150" s="3"/>
      <c r="PLS150" s="3"/>
      <c r="PLT150" s="3"/>
      <c r="PLU150" s="3"/>
      <c r="PLV150" s="3"/>
      <c r="PLW150" s="3"/>
      <c r="PLX150" s="3"/>
      <c r="PLY150" s="3"/>
      <c r="PLZ150" s="3"/>
      <c r="PMA150" s="3"/>
      <c r="PMB150" s="3"/>
      <c r="PMC150" s="3"/>
      <c r="PMD150" s="3"/>
      <c r="PME150" s="3"/>
      <c r="PMF150" s="3"/>
      <c r="PMG150" s="3"/>
      <c r="PMH150" s="3"/>
      <c r="PMI150" s="3"/>
      <c r="PMJ150" s="3"/>
      <c r="PMK150" s="3"/>
      <c r="PML150" s="3"/>
      <c r="PMM150" s="3"/>
      <c r="PMN150" s="3"/>
      <c r="PMO150" s="3"/>
      <c r="PMP150" s="3"/>
      <c r="PMQ150" s="3"/>
      <c r="PMR150" s="3"/>
      <c r="PMS150" s="3"/>
      <c r="PMT150" s="3"/>
      <c r="PMU150" s="3"/>
      <c r="PMV150" s="3"/>
      <c r="PMW150" s="3"/>
      <c r="PMX150" s="3"/>
      <c r="PMY150" s="3"/>
      <c r="PMZ150" s="3"/>
      <c r="PNA150" s="3"/>
      <c r="PNB150" s="3"/>
      <c r="PNC150" s="3"/>
      <c r="PND150" s="3"/>
      <c r="PNE150" s="3"/>
      <c r="PNF150" s="3"/>
      <c r="PNG150" s="3"/>
      <c r="PNH150" s="3"/>
      <c r="PNI150" s="3"/>
      <c r="PNJ150" s="3"/>
      <c r="PNK150" s="3"/>
      <c r="PNL150" s="3"/>
      <c r="PNM150" s="3"/>
      <c r="PNN150" s="3"/>
      <c r="PNO150" s="3"/>
      <c r="PNP150" s="3"/>
      <c r="PNQ150" s="3"/>
      <c r="PNR150" s="3"/>
      <c r="PNS150" s="3"/>
      <c r="PNT150" s="3"/>
      <c r="PNU150" s="3"/>
      <c r="PNV150" s="3"/>
      <c r="PNW150" s="3"/>
      <c r="PNX150" s="3"/>
      <c r="PNY150" s="3"/>
      <c r="PNZ150" s="3"/>
      <c r="POA150" s="3"/>
      <c r="POB150" s="3"/>
      <c r="POC150" s="3"/>
      <c r="POD150" s="3"/>
      <c r="POE150" s="3"/>
      <c r="POF150" s="3"/>
      <c r="POG150" s="3"/>
      <c r="POH150" s="3"/>
      <c r="POI150" s="3"/>
      <c r="POJ150" s="3"/>
      <c r="POK150" s="3"/>
      <c r="POL150" s="3"/>
      <c r="POM150" s="3"/>
      <c r="PON150" s="3"/>
      <c r="POO150" s="3"/>
      <c r="POP150" s="3"/>
      <c r="POQ150" s="3"/>
      <c r="POR150" s="3"/>
      <c r="POS150" s="3"/>
      <c r="POT150" s="3"/>
      <c r="POU150" s="3"/>
      <c r="POV150" s="3"/>
      <c r="POW150" s="3"/>
      <c r="POX150" s="3"/>
      <c r="POY150" s="3"/>
      <c r="POZ150" s="3"/>
      <c r="PPA150" s="3"/>
      <c r="PPB150" s="3"/>
      <c r="PPC150" s="3"/>
      <c r="PPD150" s="3"/>
      <c r="PPE150" s="3"/>
      <c r="PPF150" s="3"/>
      <c r="PPG150" s="3"/>
      <c r="PPH150" s="3"/>
      <c r="PPI150" s="3"/>
      <c r="PPJ150" s="3"/>
      <c r="PPK150" s="3"/>
      <c r="PPL150" s="3"/>
      <c r="PPM150" s="3"/>
      <c r="PPN150" s="3"/>
      <c r="PPO150" s="3"/>
      <c r="PPP150" s="3"/>
      <c r="PPQ150" s="3"/>
      <c r="PPR150" s="3"/>
      <c r="PPS150" s="3"/>
      <c r="PPT150" s="3"/>
      <c r="PPU150" s="3"/>
      <c r="PPV150" s="3"/>
      <c r="PPW150" s="3"/>
      <c r="PPX150" s="3"/>
      <c r="PPY150" s="3"/>
      <c r="PPZ150" s="3"/>
      <c r="PQA150" s="3"/>
      <c r="PQB150" s="3"/>
      <c r="PQC150" s="3"/>
      <c r="PQD150" s="3"/>
      <c r="PQE150" s="3"/>
      <c r="PQF150" s="3"/>
      <c r="PQG150" s="3"/>
      <c r="PQH150" s="3"/>
      <c r="PQI150" s="3"/>
      <c r="PQJ150" s="3"/>
      <c r="PQK150" s="3"/>
      <c r="PQL150" s="3"/>
      <c r="PQM150" s="3"/>
      <c r="PQN150" s="3"/>
      <c r="PQO150" s="3"/>
      <c r="PQP150" s="3"/>
      <c r="PQQ150" s="3"/>
      <c r="PQR150" s="3"/>
      <c r="PQS150" s="3"/>
      <c r="PQT150" s="3"/>
      <c r="PQU150" s="3"/>
      <c r="PQV150" s="3"/>
      <c r="PQW150" s="3"/>
      <c r="PQX150" s="3"/>
      <c r="PQY150" s="3"/>
      <c r="PQZ150" s="3"/>
      <c r="PRA150" s="3"/>
      <c r="PRB150" s="3"/>
      <c r="PRC150" s="3"/>
      <c r="PRD150" s="3"/>
      <c r="PRE150" s="3"/>
      <c r="PRF150" s="3"/>
      <c r="PRG150" s="3"/>
      <c r="PRH150" s="3"/>
      <c r="PRI150" s="3"/>
      <c r="PRJ150" s="3"/>
      <c r="PRK150" s="3"/>
      <c r="PRL150" s="3"/>
      <c r="PRM150" s="3"/>
      <c r="PRN150" s="3"/>
      <c r="PRO150" s="3"/>
      <c r="PRP150" s="3"/>
      <c r="PRQ150" s="3"/>
      <c r="PRR150" s="3"/>
      <c r="PRS150" s="3"/>
      <c r="PRT150" s="3"/>
      <c r="PRU150" s="3"/>
      <c r="PRV150" s="3"/>
      <c r="PRW150" s="3"/>
      <c r="PRX150" s="3"/>
      <c r="PRY150" s="3"/>
      <c r="PRZ150" s="3"/>
      <c r="PSA150" s="3"/>
      <c r="PSB150" s="3"/>
      <c r="PSC150" s="3"/>
      <c r="PSD150" s="3"/>
      <c r="PSE150" s="3"/>
      <c r="PSF150" s="3"/>
      <c r="PSG150" s="3"/>
      <c r="PSH150" s="3"/>
      <c r="PSI150" s="3"/>
      <c r="PSJ150" s="3"/>
      <c r="PSK150" s="3"/>
      <c r="PSL150" s="3"/>
      <c r="PSM150" s="3"/>
      <c r="PSN150" s="3"/>
      <c r="PSO150" s="3"/>
      <c r="PSP150" s="3"/>
      <c r="PSQ150" s="3"/>
      <c r="PSR150" s="3"/>
      <c r="PSS150" s="3"/>
      <c r="PST150" s="3"/>
      <c r="PSU150" s="3"/>
      <c r="PSV150" s="3"/>
      <c r="PSW150" s="3"/>
      <c r="PSX150" s="3"/>
      <c r="PSY150" s="3"/>
      <c r="PSZ150" s="3"/>
      <c r="PTA150" s="3"/>
      <c r="PTB150" s="3"/>
      <c r="PTC150" s="3"/>
      <c r="PTD150" s="3"/>
      <c r="PTE150" s="3"/>
      <c r="PTF150" s="3"/>
      <c r="PTG150" s="3"/>
      <c r="PTH150" s="3"/>
      <c r="PTI150" s="3"/>
      <c r="PTJ150" s="3"/>
      <c r="PTK150" s="3"/>
      <c r="PTL150" s="3"/>
      <c r="PTM150" s="3"/>
      <c r="PTN150" s="3"/>
      <c r="PTO150" s="3"/>
      <c r="PTP150" s="3"/>
      <c r="PTQ150" s="3"/>
      <c r="PTR150" s="3"/>
      <c r="PTS150" s="3"/>
      <c r="PTT150" s="3"/>
      <c r="PTU150" s="3"/>
      <c r="PTV150" s="3"/>
      <c r="PTW150" s="3"/>
      <c r="PTX150" s="3"/>
      <c r="PTY150" s="3"/>
      <c r="PTZ150" s="3"/>
      <c r="PUA150" s="3"/>
      <c r="PUB150" s="3"/>
      <c r="PUC150" s="3"/>
      <c r="PUD150" s="3"/>
      <c r="PUE150" s="3"/>
      <c r="PUF150" s="3"/>
      <c r="PUG150" s="3"/>
      <c r="PUH150" s="3"/>
      <c r="PUI150" s="3"/>
      <c r="PUJ150" s="3"/>
      <c r="PUK150" s="3"/>
      <c r="PUL150" s="3"/>
      <c r="PUM150" s="3"/>
      <c r="PUN150" s="3"/>
      <c r="PUO150" s="3"/>
      <c r="PUP150" s="3"/>
      <c r="PUQ150" s="3"/>
      <c r="PUR150" s="3"/>
      <c r="PUS150" s="3"/>
      <c r="PUT150" s="3"/>
      <c r="PUU150" s="3"/>
      <c r="PUV150" s="3"/>
      <c r="PUW150" s="3"/>
      <c r="PUX150" s="3"/>
      <c r="PUY150" s="3"/>
      <c r="PUZ150" s="3"/>
      <c r="PVA150" s="3"/>
      <c r="PVB150" s="3"/>
      <c r="PVC150" s="3"/>
      <c r="PVD150" s="3"/>
      <c r="PVE150" s="3"/>
      <c r="PVF150" s="3"/>
      <c r="PVG150" s="3"/>
      <c r="PVH150" s="3"/>
      <c r="PVI150" s="3"/>
      <c r="PVJ150" s="3"/>
      <c r="PVK150" s="3"/>
      <c r="PVL150" s="3"/>
      <c r="PVM150" s="3"/>
      <c r="PVN150" s="3"/>
      <c r="PVO150" s="3"/>
      <c r="PVP150" s="3"/>
      <c r="PVQ150" s="3"/>
      <c r="PVR150" s="3"/>
      <c r="PVS150" s="3"/>
      <c r="PVT150" s="3"/>
      <c r="PVU150" s="3"/>
      <c r="PVV150" s="3"/>
      <c r="PVW150" s="3"/>
      <c r="PVX150" s="3"/>
      <c r="PVY150" s="3"/>
      <c r="PVZ150" s="3"/>
      <c r="PWA150" s="3"/>
      <c r="PWB150" s="3"/>
      <c r="PWC150" s="3"/>
      <c r="PWD150" s="3"/>
      <c r="PWE150" s="3"/>
      <c r="PWF150" s="3"/>
      <c r="PWG150" s="3"/>
      <c r="PWH150" s="3"/>
      <c r="PWI150" s="3"/>
      <c r="PWJ150" s="3"/>
      <c r="PWK150" s="3"/>
      <c r="PWL150" s="3"/>
      <c r="PWM150" s="3"/>
      <c r="PWN150" s="3"/>
      <c r="PWO150" s="3"/>
      <c r="PWP150" s="3"/>
      <c r="PWQ150" s="3"/>
      <c r="PWR150" s="3"/>
      <c r="PWS150" s="3"/>
      <c r="PWT150" s="3"/>
      <c r="PWU150" s="3"/>
      <c r="PWV150" s="3"/>
      <c r="PWW150" s="3"/>
      <c r="PWX150" s="3"/>
      <c r="PWY150" s="3"/>
      <c r="PWZ150" s="3"/>
      <c r="PXA150" s="3"/>
      <c r="PXB150" s="3"/>
      <c r="PXC150" s="3"/>
      <c r="PXD150" s="3"/>
      <c r="PXE150" s="3"/>
      <c r="PXF150" s="3"/>
      <c r="PXG150" s="3"/>
      <c r="PXH150" s="3"/>
      <c r="PXI150" s="3"/>
      <c r="PXJ150" s="3"/>
      <c r="PXK150" s="3"/>
      <c r="PXL150" s="3"/>
      <c r="PXM150" s="3"/>
      <c r="PXN150" s="3"/>
      <c r="PXO150" s="3"/>
      <c r="PXP150" s="3"/>
      <c r="PXQ150" s="3"/>
      <c r="PXR150" s="3"/>
      <c r="PXS150" s="3"/>
      <c r="PXT150" s="3"/>
      <c r="PXU150" s="3"/>
      <c r="PXV150" s="3"/>
      <c r="PXW150" s="3"/>
      <c r="PXX150" s="3"/>
      <c r="PXY150" s="3"/>
      <c r="PXZ150" s="3"/>
      <c r="PYA150" s="3"/>
      <c r="PYB150" s="3"/>
      <c r="PYC150" s="3"/>
      <c r="PYD150" s="3"/>
      <c r="PYE150" s="3"/>
      <c r="PYF150" s="3"/>
      <c r="PYG150" s="3"/>
      <c r="PYH150" s="3"/>
      <c r="PYI150" s="3"/>
      <c r="PYJ150" s="3"/>
      <c r="PYK150" s="3"/>
      <c r="PYL150" s="3"/>
      <c r="PYM150" s="3"/>
      <c r="PYN150" s="3"/>
      <c r="PYO150" s="3"/>
      <c r="PYP150" s="3"/>
      <c r="PYQ150" s="3"/>
      <c r="PYR150" s="3"/>
      <c r="PYS150" s="3"/>
      <c r="PYT150" s="3"/>
      <c r="PYU150" s="3"/>
      <c r="PYV150" s="3"/>
      <c r="PYW150" s="3"/>
      <c r="PYX150" s="3"/>
      <c r="PYY150" s="3"/>
      <c r="PYZ150" s="3"/>
      <c r="PZA150" s="3"/>
      <c r="PZB150" s="3"/>
      <c r="PZC150" s="3"/>
      <c r="PZD150" s="3"/>
      <c r="PZE150" s="3"/>
      <c r="PZF150" s="3"/>
      <c r="PZG150" s="3"/>
      <c r="PZH150" s="3"/>
      <c r="PZI150" s="3"/>
      <c r="PZJ150" s="3"/>
      <c r="PZK150" s="3"/>
      <c r="PZL150" s="3"/>
      <c r="PZM150" s="3"/>
      <c r="PZN150" s="3"/>
      <c r="PZO150" s="3"/>
      <c r="PZP150" s="3"/>
      <c r="PZQ150" s="3"/>
      <c r="PZR150" s="3"/>
      <c r="PZS150" s="3"/>
      <c r="PZT150" s="3"/>
      <c r="PZU150" s="3"/>
      <c r="PZV150" s="3"/>
      <c r="PZW150" s="3"/>
      <c r="PZX150" s="3"/>
      <c r="PZY150" s="3"/>
      <c r="PZZ150" s="3"/>
      <c r="QAA150" s="3"/>
      <c r="QAB150" s="3"/>
      <c r="QAC150" s="3"/>
      <c r="QAD150" s="3"/>
      <c r="QAE150" s="3"/>
      <c r="QAF150" s="3"/>
      <c r="QAG150" s="3"/>
      <c r="QAH150" s="3"/>
      <c r="QAI150" s="3"/>
      <c r="QAJ150" s="3"/>
      <c r="QAK150" s="3"/>
      <c r="QAL150" s="3"/>
      <c r="QAM150" s="3"/>
      <c r="QAN150" s="3"/>
      <c r="QAO150" s="3"/>
      <c r="QAP150" s="3"/>
      <c r="QAQ150" s="3"/>
      <c r="QAR150" s="3"/>
      <c r="QAS150" s="3"/>
      <c r="QAT150" s="3"/>
      <c r="QAU150" s="3"/>
      <c r="QAV150" s="3"/>
      <c r="QAW150" s="3"/>
      <c r="QAX150" s="3"/>
      <c r="QAY150" s="3"/>
      <c r="QAZ150" s="3"/>
      <c r="QBA150" s="3"/>
      <c r="QBB150" s="3"/>
      <c r="QBC150" s="3"/>
      <c r="QBD150" s="3"/>
      <c r="QBE150" s="3"/>
      <c r="QBF150" s="3"/>
      <c r="QBG150" s="3"/>
      <c r="QBH150" s="3"/>
      <c r="QBI150" s="3"/>
      <c r="QBJ150" s="3"/>
      <c r="QBK150" s="3"/>
      <c r="QBL150" s="3"/>
      <c r="QBM150" s="3"/>
      <c r="QBN150" s="3"/>
      <c r="QBO150" s="3"/>
      <c r="QBP150" s="3"/>
      <c r="QBQ150" s="3"/>
      <c r="QBR150" s="3"/>
      <c r="QBS150" s="3"/>
      <c r="QBT150" s="3"/>
      <c r="QBU150" s="3"/>
      <c r="QBV150" s="3"/>
      <c r="QBW150" s="3"/>
      <c r="QBX150" s="3"/>
      <c r="QBY150" s="3"/>
      <c r="QBZ150" s="3"/>
      <c r="QCA150" s="3"/>
      <c r="QCB150" s="3"/>
      <c r="QCC150" s="3"/>
      <c r="QCD150" s="3"/>
      <c r="QCE150" s="3"/>
      <c r="QCF150" s="3"/>
      <c r="QCG150" s="3"/>
      <c r="QCH150" s="3"/>
      <c r="QCI150" s="3"/>
      <c r="QCJ150" s="3"/>
      <c r="QCK150" s="3"/>
      <c r="QCL150" s="3"/>
      <c r="QCM150" s="3"/>
      <c r="QCN150" s="3"/>
      <c r="QCO150" s="3"/>
      <c r="QCP150" s="3"/>
      <c r="QCQ150" s="3"/>
      <c r="QCR150" s="3"/>
      <c r="QCS150" s="3"/>
      <c r="QCT150" s="3"/>
      <c r="QCU150" s="3"/>
      <c r="QCV150" s="3"/>
      <c r="QCW150" s="3"/>
      <c r="QCX150" s="3"/>
      <c r="QCY150" s="3"/>
      <c r="QCZ150" s="3"/>
      <c r="QDA150" s="3"/>
      <c r="QDB150" s="3"/>
      <c r="QDC150" s="3"/>
      <c r="QDD150" s="3"/>
      <c r="QDE150" s="3"/>
      <c r="QDF150" s="3"/>
      <c r="QDG150" s="3"/>
      <c r="QDH150" s="3"/>
      <c r="QDI150" s="3"/>
      <c r="QDJ150" s="3"/>
      <c r="QDK150" s="3"/>
      <c r="QDL150" s="3"/>
      <c r="QDM150" s="3"/>
      <c r="QDN150" s="3"/>
      <c r="QDO150" s="3"/>
      <c r="QDP150" s="3"/>
      <c r="QDQ150" s="3"/>
      <c r="QDR150" s="3"/>
      <c r="QDS150" s="3"/>
      <c r="QDT150" s="3"/>
      <c r="QDU150" s="3"/>
      <c r="QDV150" s="3"/>
      <c r="QDW150" s="3"/>
      <c r="QDX150" s="3"/>
      <c r="QDY150" s="3"/>
      <c r="QDZ150" s="3"/>
      <c r="QEA150" s="3"/>
      <c r="QEB150" s="3"/>
      <c r="QEC150" s="3"/>
      <c r="QED150" s="3"/>
      <c r="QEE150" s="3"/>
      <c r="QEF150" s="3"/>
      <c r="QEG150" s="3"/>
      <c r="QEH150" s="3"/>
      <c r="QEI150" s="3"/>
      <c r="QEJ150" s="3"/>
      <c r="QEK150" s="3"/>
      <c r="QEL150" s="3"/>
      <c r="QEM150" s="3"/>
      <c r="QEN150" s="3"/>
      <c r="QEO150" s="3"/>
      <c r="QEP150" s="3"/>
      <c r="QEQ150" s="3"/>
      <c r="QER150" s="3"/>
      <c r="QES150" s="3"/>
      <c r="QET150" s="3"/>
      <c r="QEU150" s="3"/>
      <c r="QEV150" s="3"/>
      <c r="QEW150" s="3"/>
      <c r="QEX150" s="3"/>
      <c r="QEY150" s="3"/>
      <c r="QEZ150" s="3"/>
      <c r="QFA150" s="3"/>
      <c r="QFB150" s="3"/>
      <c r="QFC150" s="3"/>
      <c r="QFD150" s="3"/>
      <c r="QFE150" s="3"/>
      <c r="QFF150" s="3"/>
      <c r="QFG150" s="3"/>
      <c r="QFH150" s="3"/>
      <c r="QFI150" s="3"/>
      <c r="QFJ150" s="3"/>
      <c r="QFK150" s="3"/>
      <c r="QFL150" s="3"/>
      <c r="QFM150" s="3"/>
      <c r="QFN150" s="3"/>
      <c r="QFO150" s="3"/>
      <c r="QFP150" s="3"/>
      <c r="QFQ150" s="3"/>
      <c r="QFR150" s="3"/>
      <c r="QFS150" s="3"/>
      <c r="QFT150" s="3"/>
      <c r="QFU150" s="3"/>
      <c r="QFV150" s="3"/>
      <c r="QFW150" s="3"/>
      <c r="QFX150" s="3"/>
      <c r="QFY150" s="3"/>
      <c r="QFZ150" s="3"/>
      <c r="QGA150" s="3"/>
      <c r="QGB150" s="3"/>
      <c r="QGC150" s="3"/>
      <c r="QGD150" s="3"/>
      <c r="QGE150" s="3"/>
      <c r="QGF150" s="3"/>
      <c r="QGG150" s="3"/>
      <c r="QGH150" s="3"/>
      <c r="QGI150" s="3"/>
      <c r="QGJ150" s="3"/>
      <c r="QGK150" s="3"/>
      <c r="QGL150" s="3"/>
      <c r="QGM150" s="3"/>
      <c r="QGN150" s="3"/>
      <c r="QGO150" s="3"/>
      <c r="QGP150" s="3"/>
      <c r="QGQ150" s="3"/>
      <c r="QGR150" s="3"/>
      <c r="QGS150" s="3"/>
      <c r="QGT150" s="3"/>
      <c r="QGU150" s="3"/>
      <c r="QGV150" s="3"/>
      <c r="QGW150" s="3"/>
      <c r="QGX150" s="3"/>
      <c r="QGY150" s="3"/>
      <c r="QGZ150" s="3"/>
      <c r="QHA150" s="3"/>
      <c r="QHB150" s="3"/>
      <c r="QHC150" s="3"/>
      <c r="QHD150" s="3"/>
      <c r="QHE150" s="3"/>
      <c r="QHF150" s="3"/>
      <c r="QHG150" s="3"/>
      <c r="QHH150" s="3"/>
      <c r="QHI150" s="3"/>
      <c r="QHJ150" s="3"/>
      <c r="QHK150" s="3"/>
      <c r="QHL150" s="3"/>
      <c r="QHM150" s="3"/>
      <c r="QHN150" s="3"/>
      <c r="QHO150" s="3"/>
      <c r="QHP150" s="3"/>
      <c r="QHQ150" s="3"/>
      <c r="QHR150" s="3"/>
      <c r="QHS150" s="3"/>
      <c r="QHT150" s="3"/>
      <c r="QHU150" s="3"/>
      <c r="QHV150" s="3"/>
      <c r="QHW150" s="3"/>
      <c r="QHX150" s="3"/>
      <c r="QHY150" s="3"/>
      <c r="QHZ150" s="3"/>
      <c r="QIA150" s="3"/>
      <c r="QIB150" s="3"/>
      <c r="QIC150" s="3"/>
      <c r="QID150" s="3"/>
      <c r="QIE150" s="3"/>
      <c r="QIF150" s="3"/>
      <c r="QIG150" s="3"/>
      <c r="QIH150" s="3"/>
      <c r="QII150" s="3"/>
      <c r="QIJ150" s="3"/>
      <c r="QIK150" s="3"/>
      <c r="QIL150" s="3"/>
      <c r="QIM150" s="3"/>
      <c r="QIN150" s="3"/>
      <c r="QIO150" s="3"/>
      <c r="QIP150" s="3"/>
      <c r="QIQ150" s="3"/>
      <c r="QIR150" s="3"/>
      <c r="QIS150" s="3"/>
      <c r="QIT150" s="3"/>
      <c r="QIU150" s="3"/>
      <c r="QIV150" s="3"/>
      <c r="QIW150" s="3"/>
      <c r="QIX150" s="3"/>
      <c r="QIY150" s="3"/>
      <c r="QIZ150" s="3"/>
      <c r="QJA150" s="3"/>
      <c r="QJB150" s="3"/>
      <c r="QJC150" s="3"/>
      <c r="QJD150" s="3"/>
      <c r="QJE150" s="3"/>
      <c r="QJF150" s="3"/>
      <c r="QJG150" s="3"/>
      <c r="QJH150" s="3"/>
      <c r="QJI150" s="3"/>
      <c r="QJJ150" s="3"/>
      <c r="QJK150" s="3"/>
      <c r="QJL150" s="3"/>
      <c r="QJM150" s="3"/>
      <c r="QJN150" s="3"/>
      <c r="QJO150" s="3"/>
      <c r="QJP150" s="3"/>
      <c r="QJQ150" s="3"/>
      <c r="QJR150" s="3"/>
      <c r="QJS150" s="3"/>
      <c r="QJT150" s="3"/>
      <c r="QJU150" s="3"/>
      <c r="QJV150" s="3"/>
      <c r="QJW150" s="3"/>
      <c r="QJX150" s="3"/>
      <c r="QJY150" s="3"/>
      <c r="QJZ150" s="3"/>
      <c r="QKA150" s="3"/>
      <c r="QKB150" s="3"/>
      <c r="QKC150" s="3"/>
      <c r="QKD150" s="3"/>
      <c r="QKE150" s="3"/>
      <c r="QKF150" s="3"/>
      <c r="QKG150" s="3"/>
      <c r="QKH150" s="3"/>
      <c r="QKI150" s="3"/>
      <c r="QKJ150" s="3"/>
      <c r="QKK150" s="3"/>
      <c r="QKL150" s="3"/>
      <c r="QKM150" s="3"/>
      <c r="QKN150" s="3"/>
      <c r="QKO150" s="3"/>
      <c r="QKP150" s="3"/>
      <c r="QKQ150" s="3"/>
      <c r="QKR150" s="3"/>
      <c r="QKS150" s="3"/>
      <c r="QKT150" s="3"/>
      <c r="QKU150" s="3"/>
      <c r="QKV150" s="3"/>
      <c r="QKW150" s="3"/>
      <c r="QKX150" s="3"/>
      <c r="QKY150" s="3"/>
      <c r="QKZ150" s="3"/>
      <c r="QLA150" s="3"/>
      <c r="QLB150" s="3"/>
      <c r="QLC150" s="3"/>
      <c r="QLD150" s="3"/>
      <c r="QLE150" s="3"/>
      <c r="QLF150" s="3"/>
      <c r="QLG150" s="3"/>
      <c r="QLH150" s="3"/>
      <c r="QLI150" s="3"/>
      <c r="QLJ150" s="3"/>
      <c r="QLK150" s="3"/>
      <c r="QLL150" s="3"/>
      <c r="QLM150" s="3"/>
      <c r="QLN150" s="3"/>
      <c r="QLO150" s="3"/>
      <c r="QLP150" s="3"/>
      <c r="QLQ150" s="3"/>
      <c r="QLR150" s="3"/>
      <c r="QLS150" s="3"/>
      <c r="QLT150" s="3"/>
      <c r="QLU150" s="3"/>
      <c r="QLV150" s="3"/>
      <c r="QLW150" s="3"/>
      <c r="QLX150" s="3"/>
      <c r="QLY150" s="3"/>
      <c r="QLZ150" s="3"/>
      <c r="QMA150" s="3"/>
      <c r="QMB150" s="3"/>
      <c r="QMC150" s="3"/>
      <c r="QMD150" s="3"/>
      <c r="QME150" s="3"/>
      <c r="QMF150" s="3"/>
      <c r="QMG150" s="3"/>
      <c r="QMH150" s="3"/>
      <c r="QMI150" s="3"/>
      <c r="QMJ150" s="3"/>
      <c r="QMK150" s="3"/>
      <c r="QML150" s="3"/>
      <c r="QMM150" s="3"/>
      <c r="QMN150" s="3"/>
      <c r="QMO150" s="3"/>
      <c r="QMP150" s="3"/>
      <c r="QMQ150" s="3"/>
      <c r="QMR150" s="3"/>
      <c r="QMS150" s="3"/>
      <c r="QMT150" s="3"/>
      <c r="QMU150" s="3"/>
      <c r="QMV150" s="3"/>
      <c r="QMW150" s="3"/>
      <c r="QMX150" s="3"/>
      <c r="QMY150" s="3"/>
      <c r="QMZ150" s="3"/>
      <c r="QNA150" s="3"/>
      <c r="QNB150" s="3"/>
      <c r="QNC150" s="3"/>
      <c r="QND150" s="3"/>
      <c r="QNE150" s="3"/>
      <c r="QNF150" s="3"/>
      <c r="QNG150" s="3"/>
      <c r="QNH150" s="3"/>
      <c r="QNI150" s="3"/>
      <c r="QNJ150" s="3"/>
      <c r="QNK150" s="3"/>
      <c r="QNL150" s="3"/>
      <c r="QNM150" s="3"/>
      <c r="QNN150" s="3"/>
      <c r="QNO150" s="3"/>
      <c r="QNP150" s="3"/>
      <c r="QNQ150" s="3"/>
      <c r="QNR150" s="3"/>
      <c r="QNS150" s="3"/>
      <c r="QNT150" s="3"/>
      <c r="QNU150" s="3"/>
      <c r="QNV150" s="3"/>
      <c r="QNW150" s="3"/>
      <c r="QNX150" s="3"/>
      <c r="QNY150" s="3"/>
      <c r="QNZ150" s="3"/>
      <c r="QOA150" s="3"/>
      <c r="QOB150" s="3"/>
      <c r="QOC150" s="3"/>
      <c r="QOD150" s="3"/>
      <c r="QOE150" s="3"/>
      <c r="QOF150" s="3"/>
      <c r="QOG150" s="3"/>
      <c r="QOH150" s="3"/>
      <c r="QOI150" s="3"/>
      <c r="QOJ150" s="3"/>
      <c r="QOK150" s="3"/>
      <c r="QOL150" s="3"/>
      <c r="QOM150" s="3"/>
      <c r="QON150" s="3"/>
      <c r="QOO150" s="3"/>
      <c r="QOP150" s="3"/>
      <c r="QOQ150" s="3"/>
      <c r="QOR150" s="3"/>
      <c r="QOS150" s="3"/>
      <c r="QOT150" s="3"/>
      <c r="QOU150" s="3"/>
      <c r="QOV150" s="3"/>
      <c r="QOW150" s="3"/>
      <c r="QOX150" s="3"/>
      <c r="QOY150" s="3"/>
      <c r="QOZ150" s="3"/>
      <c r="QPA150" s="3"/>
      <c r="QPB150" s="3"/>
      <c r="QPC150" s="3"/>
      <c r="QPD150" s="3"/>
      <c r="QPE150" s="3"/>
      <c r="QPF150" s="3"/>
      <c r="QPG150" s="3"/>
      <c r="QPH150" s="3"/>
      <c r="QPI150" s="3"/>
      <c r="QPJ150" s="3"/>
      <c r="QPK150" s="3"/>
      <c r="QPL150" s="3"/>
      <c r="QPM150" s="3"/>
      <c r="QPN150" s="3"/>
      <c r="QPO150" s="3"/>
      <c r="QPP150" s="3"/>
      <c r="QPQ150" s="3"/>
      <c r="QPR150" s="3"/>
      <c r="QPS150" s="3"/>
      <c r="QPT150" s="3"/>
      <c r="QPU150" s="3"/>
      <c r="QPV150" s="3"/>
      <c r="QPW150" s="3"/>
      <c r="QPX150" s="3"/>
      <c r="QPY150" s="3"/>
      <c r="QPZ150" s="3"/>
      <c r="QQA150" s="3"/>
      <c r="QQB150" s="3"/>
      <c r="QQC150" s="3"/>
      <c r="QQD150" s="3"/>
      <c r="QQE150" s="3"/>
      <c r="QQF150" s="3"/>
      <c r="QQG150" s="3"/>
      <c r="QQH150" s="3"/>
      <c r="QQI150" s="3"/>
      <c r="QQJ150" s="3"/>
      <c r="QQK150" s="3"/>
      <c r="QQL150" s="3"/>
      <c r="QQM150" s="3"/>
      <c r="QQN150" s="3"/>
      <c r="QQO150" s="3"/>
      <c r="QQP150" s="3"/>
      <c r="QQQ150" s="3"/>
      <c r="QQR150" s="3"/>
      <c r="QQS150" s="3"/>
      <c r="QQT150" s="3"/>
      <c r="QQU150" s="3"/>
      <c r="QQV150" s="3"/>
      <c r="QQW150" s="3"/>
      <c r="QQX150" s="3"/>
      <c r="QQY150" s="3"/>
      <c r="QQZ150" s="3"/>
      <c r="QRA150" s="3"/>
      <c r="QRB150" s="3"/>
      <c r="QRC150" s="3"/>
      <c r="QRD150" s="3"/>
      <c r="QRE150" s="3"/>
      <c r="QRF150" s="3"/>
      <c r="QRG150" s="3"/>
      <c r="QRH150" s="3"/>
      <c r="QRI150" s="3"/>
      <c r="QRJ150" s="3"/>
      <c r="QRK150" s="3"/>
      <c r="QRL150" s="3"/>
      <c r="QRM150" s="3"/>
      <c r="QRN150" s="3"/>
      <c r="QRO150" s="3"/>
      <c r="QRP150" s="3"/>
      <c r="QRQ150" s="3"/>
      <c r="QRR150" s="3"/>
      <c r="QRS150" s="3"/>
      <c r="QRT150" s="3"/>
      <c r="QRU150" s="3"/>
      <c r="QRV150" s="3"/>
      <c r="QRW150" s="3"/>
      <c r="QRX150" s="3"/>
      <c r="QRY150" s="3"/>
      <c r="QRZ150" s="3"/>
      <c r="QSA150" s="3"/>
      <c r="QSB150" s="3"/>
      <c r="QSC150" s="3"/>
      <c r="QSD150" s="3"/>
      <c r="QSE150" s="3"/>
      <c r="QSF150" s="3"/>
      <c r="QSG150" s="3"/>
      <c r="QSH150" s="3"/>
      <c r="QSI150" s="3"/>
      <c r="QSJ150" s="3"/>
      <c r="QSK150" s="3"/>
      <c r="QSL150" s="3"/>
      <c r="QSM150" s="3"/>
      <c r="QSN150" s="3"/>
      <c r="QSO150" s="3"/>
      <c r="QSP150" s="3"/>
      <c r="QSQ150" s="3"/>
      <c r="QSR150" s="3"/>
      <c r="QSS150" s="3"/>
      <c r="QST150" s="3"/>
      <c r="QSU150" s="3"/>
      <c r="QSV150" s="3"/>
      <c r="QSW150" s="3"/>
      <c r="QSX150" s="3"/>
      <c r="QSY150" s="3"/>
      <c r="QSZ150" s="3"/>
      <c r="QTA150" s="3"/>
      <c r="QTB150" s="3"/>
      <c r="QTC150" s="3"/>
      <c r="QTD150" s="3"/>
      <c r="QTE150" s="3"/>
      <c r="QTF150" s="3"/>
      <c r="QTG150" s="3"/>
      <c r="QTH150" s="3"/>
      <c r="QTI150" s="3"/>
      <c r="QTJ150" s="3"/>
      <c r="QTK150" s="3"/>
      <c r="QTL150" s="3"/>
      <c r="QTM150" s="3"/>
      <c r="QTN150" s="3"/>
      <c r="QTO150" s="3"/>
      <c r="QTP150" s="3"/>
      <c r="QTQ150" s="3"/>
      <c r="QTR150" s="3"/>
      <c r="QTS150" s="3"/>
      <c r="QTT150" s="3"/>
      <c r="QTU150" s="3"/>
      <c r="QTV150" s="3"/>
      <c r="QTW150" s="3"/>
      <c r="QTX150" s="3"/>
      <c r="QTY150" s="3"/>
      <c r="QTZ150" s="3"/>
      <c r="QUA150" s="3"/>
      <c r="QUB150" s="3"/>
      <c r="QUC150" s="3"/>
      <c r="QUD150" s="3"/>
      <c r="QUE150" s="3"/>
      <c r="QUF150" s="3"/>
      <c r="QUG150" s="3"/>
      <c r="QUH150" s="3"/>
      <c r="QUI150" s="3"/>
      <c r="QUJ150" s="3"/>
      <c r="QUK150" s="3"/>
      <c r="QUL150" s="3"/>
      <c r="QUM150" s="3"/>
      <c r="QUN150" s="3"/>
      <c r="QUO150" s="3"/>
      <c r="QUP150" s="3"/>
      <c r="QUQ150" s="3"/>
      <c r="QUR150" s="3"/>
      <c r="QUS150" s="3"/>
      <c r="QUT150" s="3"/>
      <c r="QUU150" s="3"/>
      <c r="QUV150" s="3"/>
      <c r="QUW150" s="3"/>
      <c r="QUX150" s="3"/>
      <c r="QUY150" s="3"/>
      <c r="QUZ150" s="3"/>
      <c r="QVA150" s="3"/>
      <c r="QVB150" s="3"/>
      <c r="QVC150" s="3"/>
      <c r="QVD150" s="3"/>
      <c r="QVE150" s="3"/>
      <c r="QVF150" s="3"/>
      <c r="QVG150" s="3"/>
      <c r="QVH150" s="3"/>
      <c r="QVI150" s="3"/>
      <c r="QVJ150" s="3"/>
      <c r="QVK150" s="3"/>
      <c r="QVL150" s="3"/>
      <c r="QVM150" s="3"/>
      <c r="QVN150" s="3"/>
      <c r="QVO150" s="3"/>
      <c r="QVP150" s="3"/>
      <c r="QVQ150" s="3"/>
      <c r="QVR150" s="3"/>
      <c r="QVS150" s="3"/>
      <c r="QVT150" s="3"/>
      <c r="QVU150" s="3"/>
      <c r="QVV150" s="3"/>
      <c r="QVW150" s="3"/>
      <c r="QVX150" s="3"/>
      <c r="QVY150" s="3"/>
      <c r="QVZ150" s="3"/>
      <c r="QWA150" s="3"/>
      <c r="QWB150" s="3"/>
      <c r="QWC150" s="3"/>
      <c r="QWD150" s="3"/>
      <c r="QWE150" s="3"/>
      <c r="QWF150" s="3"/>
      <c r="QWG150" s="3"/>
      <c r="QWH150" s="3"/>
      <c r="QWI150" s="3"/>
      <c r="QWJ150" s="3"/>
      <c r="QWK150" s="3"/>
      <c r="QWL150" s="3"/>
      <c r="QWM150" s="3"/>
      <c r="QWN150" s="3"/>
      <c r="QWO150" s="3"/>
      <c r="QWP150" s="3"/>
      <c r="QWQ150" s="3"/>
      <c r="QWR150" s="3"/>
      <c r="QWS150" s="3"/>
      <c r="QWT150" s="3"/>
      <c r="QWU150" s="3"/>
      <c r="QWV150" s="3"/>
      <c r="QWW150" s="3"/>
      <c r="QWX150" s="3"/>
      <c r="QWY150" s="3"/>
      <c r="QWZ150" s="3"/>
      <c r="QXA150" s="3"/>
      <c r="QXB150" s="3"/>
      <c r="QXC150" s="3"/>
      <c r="QXD150" s="3"/>
      <c r="QXE150" s="3"/>
      <c r="QXF150" s="3"/>
      <c r="QXG150" s="3"/>
      <c r="QXH150" s="3"/>
      <c r="QXI150" s="3"/>
      <c r="QXJ150" s="3"/>
      <c r="QXK150" s="3"/>
      <c r="QXL150" s="3"/>
      <c r="QXM150" s="3"/>
      <c r="QXN150" s="3"/>
      <c r="QXO150" s="3"/>
      <c r="QXP150" s="3"/>
      <c r="QXQ150" s="3"/>
      <c r="QXR150" s="3"/>
      <c r="QXS150" s="3"/>
      <c r="QXT150" s="3"/>
      <c r="QXU150" s="3"/>
      <c r="QXV150" s="3"/>
      <c r="QXW150" s="3"/>
      <c r="QXX150" s="3"/>
      <c r="QXY150" s="3"/>
      <c r="QXZ150" s="3"/>
      <c r="QYA150" s="3"/>
      <c r="QYB150" s="3"/>
      <c r="QYC150" s="3"/>
      <c r="QYD150" s="3"/>
      <c r="QYE150" s="3"/>
      <c r="QYF150" s="3"/>
      <c r="QYG150" s="3"/>
      <c r="QYH150" s="3"/>
      <c r="QYI150" s="3"/>
      <c r="QYJ150" s="3"/>
      <c r="QYK150" s="3"/>
      <c r="QYL150" s="3"/>
      <c r="QYM150" s="3"/>
      <c r="QYN150" s="3"/>
      <c r="QYO150" s="3"/>
      <c r="QYP150" s="3"/>
      <c r="QYQ150" s="3"/>
      <c r="QYR150" s="3"/>
      <c r="QYS150" s="3"/>
      <c r="QYT150" s="3"/>
      <c r="QYU150" s="3"/>
      <c r="QYV150" s="3"/>
      <c r="QYW150" s="3"/>
      <c r="QYX150" s="3"/>
      <c r="QYY150" s="3"/>
      <c r="QYZ150" s="3"/>
      <c r="QZA150" s="3"/>
      <c r="QZB150" s="3"/>
      <c r="QZC150" s="3"/>
      <c r="QZD150" s="3"/>
      <c r="QZE150" s="3"/>
      <c r="QZF150" s="3"/>
      <c r="QZG150" s="3"/>
      <c r="QZH150" s="3"/>
      <c r="QZI150" s="3"/>
      <c r="QZJ150" s="3"/>
      <c r="QZK150" s="3"/>
      <c r="QZL150" s="3"/>
      <c r="QZM150" s="3"/>
      <c r="QZN150" s="3"/>
      <c r="QZO150" s="3"/>
      <c r="QZP150" s="3"/>
      <c r="QZQ150" s="3"/>
      <c r="QZR150" s="3"/>
      <c r="QZS150" s="3"/>
      <c r="QZT150" s="3"/>
      <c r="QZU150" s="3"/>
      <c r="QZV150" s="3"/>
      <c r="QZW150" s="3"/>
      <c r="QZX150" s="3"/>
      <c r="QZY150" s="3"/>
      <c r="QZZ150" s="3"/>
      <c r="RAA150" s="3"/>
      <c r="RAB150" s="3"/>
      <c r="RAC150" s="3"/>
      <c r="RAD150" s="3"/>
      <c r="RAE150" s="3"/>
      <c r="RAF150" s="3"/>
      <c r="RAG150" s="3"/>
      <c r="RAH150" s="3"/>
      <c r="RAI150" s="3"/>
      <c r="RAJ150" s="3"/>
      <c r="RAK150" s="3"/>
      <c r="RAL150" s="3"/>
      <c r="RAM150" s="3"/>
      <c r="RAN150" s="3"/>
      <c r="RAO150" s="3"/>
      <c r="RAP150" s="3"/>
      <c r="RAQ150" s="3"/>
      <c r="RAR150" s="3"/>
      <c r="RAS150" s="3"/>
      <c r="RAT150" s="3"/>
      <c r="RAU150" s="3"/>
      <c r="RAV150" s="3"/>
      <c r="RAW150" s="3"/>
      <c r="RAX150" s="3"/>
      <c r="RAY150" s="3"/>
      <c r="RAZ150" s="3"/>
      <c r="RBA150" s="3"/>
      <c r="RBB150" s="3"/>
      <c r="RBC150" s="3"/>
      <c r="RBD150" s="3"/>
      <c r="RBE150" s="3"/>
      <c r="RBF150" s="3"/>
      <c r="RBG150" s="3"/>
      <c r="RBH150" s="3"/>
      <c r="RBI150" s="3"/>
      <c r="RBJ150" s="3"/>
      <c r="RBK150" s="3"/>
      <c r="RBL150" s="3"/>
      <c r="RBM150" s="3"/>
      <c r="RBN150" s="3"/>
      <c r="RBO150" s="3"/>
      <c r="RBP150" s="3"/>
      <c r="RBQ150" s="3"/>
      <c r="RBR150" s="3"/>
      <c r="RBS150" s="3"/>
      <c r="RBT150" s="3"/>
      <c r="RBU150" s="3"/>
      <c r="RBV150" s="3"/>
      <c r="RBW150" s="3"/>
      <c r="RBX150" s="3"/>
      <c r="RBY150" s="3"/>
      <c r="RBZ150" s="3"/>
      <c r="RCA150" s="3"/>
      <c r="RCB150" s="3"/>
      <c r="RCC150" s="3"/>
      <c r="RCD150" s="3"/>
      <c r="RCE150" s="3"/>
      <c r="RCF150" s="3"/>
      <c r="RCG150" s="3"/>
      <c r="RCH150" s="3"/>
      <c r="RCI150" s="3"/>
      <c r="RCJ150" s="3"/>
      <c r="RCK150" s="3"/>
      <c r="RCL150" s="3"/>
      <c r="RCM150" s="3"/>
      <c r="RCN150" s="3"/>
      <c r="RCO150" s="3"/>
      <c r="RCP150" s="3"/>
      <c r="RCQ150" s="3"/>
      <c r="RCR150" s="3"/>
      <c r="RCS150" s="3"/>
      <c r="RCT150" s="3"/>
      <c r="RCU150" s="3"/>
      <c r="RCV150" s="3"/>
      <c r="RCW150" s="3"/>
      <c r="RCX150" s="3"/>
      <c r="RCY150" s="3"/>
      <c r="RCZ150" s="3"/>
      <c r="RDA150" s="3"/>
      <c r="RDB150" s="3"/>
      <c r="RDC150" s="3"/>
      <c r="RDD150" s="3"/>
      <c r="RDE150" s="3"/>
      <c r="RDF150" s="3"/>
      <c r="RDG150" s="3"/>
      <c r="RDH150" s="3"/>
      <c r="RDI150" s="3"/>
      <c r="RDJ150" s="3"/>
      <c r="RDK150" s="3"/>
      <c r="RDL150" s="3"/>
      <c r="RDM150" s="3"/>
      <c r="RDN150" s="3"/>
      <c r="RDO150" s="3"/>
      <c r="RDP150" s="3"/>
      <c r="RDQ150" s="3"/>
      <c r="RDR150" s="3"/>
      <c r="RDS150" s="3"/>
      <c r="RDT150" s="3"/>
      <c r="RDU150" s="3"/>
      <c r="RDV150" s="3"/>
      <c r="RDW150" s="3"/>
      <c r="RDX150" s="3"/>
      <c r="RDY150" s="3"/>
      <c r="RDZ150" s="3"/>
      <c r="REA150" s="3"/>
      <c r="REB150" s="3"/>
      <c r="REC150" s="3"/>
      <c r="RED150" s="3"/>
      <c r="REE150" s="3"/>
      <c r="REF150" s="3"/>
      <c r="REG150" s="3"/>
      <c r="REH150" s="3"/>
      <c r="REI150" s="3"/>
      <c r="REJ150" s="3"/>
      <c r="REK150" s="3"/>
      <c r="REL150" s="3"/>
      <c r="REM150" s="3"/>
      <c r="REN150" s="3"/>
      <c r="REO150" s="3"/>
      <c r="REP150" s="3"/>
      <c r="REQ150" s="3"/>
      <c r="RER150" s="3"/>
      <c r="RES150" s="3"/>
      <c r="RET150" s="3"/>
      <c r="REU150" s="3"/>
      <c r="REV150" s="3"/>
      <c r="REW150" s="3"/>
      <c r="REX150" s="3"/>
      <c r="REY150" s="3"/>
      <c r="REZ150" s="3"/>
      <c r="RFA150" s="3"/>
      <c r="RFB150" s="3"/>
      <c r="RFC150" s="3"/>
      <c r="RFD150" s="3"/>
      <c r="RFE150" s="3"/>
      <c r="RFF150" s="3"/>
      <c r="RFG150" s="3"/>
      <c r="RFH150" s="3"/>
      <c r="RFI150" s="3"/>
      <c r="RFJ150" s="3"/>
      <c r="RFK150" s="3"/>
      <c r="RFL150" s="3"/>
      <c r="RFM150" s="3"/>
      <c r="RFN150" s="3"/>
      <c r="RFO150" s="3"/>
      <c r="RFP150" s="3"/>
      <c r="RFQ150" s="3"/>
      <c r="RFR150" s="3"/>
      <c r="RFS150" s="3"/>
      <c r="RFT150" s="3"/>
      <c r="RFU150" s="3"/>
      <c r="RFV150" s="3"/>
      <c r="RFW150" s="3"/>
      <c r="RFX150" s="3"/>
      <c r="RFY150" s="3"/>
      <c r="RFZ150" s="3"/>
      <c r="RGA150" s="3"/>
      <c r="RGB150" s="3"/>
      <c r="RGC150" s="3"/>
      <c r="RGD150" s="3"/>
      <c r="RGE150" s="3"/>
      <c r="RGF150" s="3"/>
      <c r="RGG150" s="3"/>
      <c r="RGH150" s="3"/>
      <c r="RGI150" s="3"/>
      <c r="RGJ150" s="3"/>
      <c r="RGK150" s="3"/>
      <c r="RGL150" s="3"/>
      <c r="RGM150" s="3"/>
      <c r="RGN150" s="3"/>
      <c r="RGO150" s="3"/>
      <c r="RGP150" s="3"/>
      <c r="RGQ150" s="3"/>
      <c r="RGR150" s="3"/>
      <c r="RGS150" s="3"/>
      <c r="RGT150" s="3"/>
      <c r="RGU150" s="3"/>
      <c r="RGV150" s="3"/>
      <c r="RGW150" s="3"/>
      <c r="RGX150" s="3"/>
      <c r="RGY150" s="3"/>
      <c r="RGZ150" s="3"/>
      <c r="RHA150" s="3"/>
      <c r="RHB150" s="3"/>
      <c r="RHC150" s="3"/>
      <c r="RHD150" s="3"/>
      <c r="RHE150" s="3"/>
      <c r="RHF150" s="3"/>
      <c r="RHG150" s="3"/>
      <c r="RHH150" s="3"/>
      <c r="RHI150" s="3"/>
      <c r="RHJ150" s="3"/>
      <c r="RHK150" s="3"/>
      <c r="RHL150" s="3"/>
      <c r="RHM150" s="3"/>
      <c r="RHN150" s="3"/>
      <c r="RHO150" s="3"/>
      <c r="RHP150" s="3"/>
      <c r="RHQ150" s="3"/>
      <c r="RHR150" s="3"/>
      <c r="RHS150" s="3"/>
      <c r="RHT150" s="3"/>
      <c r="RHU150" s="3"/>
      <c r="RHV150" s="3"/>
      <c r="RHW150" s="3"/>
      <c r="RHX150" s="3"/>
      <c r="RHY150" s="3"/>
      <c r="RHZ150" s="3"/>
      <c r="RIA150" s="3"/>
      <c r="RIB150" s="3"/>
      <c r="RIC150" s="3"/>
      <c r="RID150" s="3"/>
      <c r="RIE150" s="3"/>
      <c r="RIF150" s="3"/>
      <c r="RIG150" s="3"/>
      <c r="RIH150" s="3"/>
      <c r="RII150" s="3"/>
      <c r="RIJ150" s="3"/>
      <c r="RIK150" s="3"/>
      <c r="RIL150" s="3"/>
      <c r="RIM150" s="3"/>
      <c r="RIN150" s="3"/>
      <c r="RIO150" s="3"/>
      <c r="RIP150" s="3"/>
      <c r="RIQ150" s="3"/>
      <c r="RIR150" s="3"/>
      <c r="RIS150" s="3"/>
      <c r="RIT150" s="3"/>
      <c r="RIU150" s="3"/>
      <c r="RIV150" s="3"/>
      <c r="RIW150" s="3"/>
      <c r="RIX150" s="3"/>
      <c r="RIY150" s="3"/>
      <c r="RIZ150" s="3"/>
      <c r="RJA150" s="3"/>
      <c r="RJB150" s="3"/>
      <c r="RJC150" s="3"/>
      <c r="RJD150" s="3"/>
      <c r="RJE150" s="3"/>
      <c r="RJF150" s="3"/>
      <c r="RJG150" s="3"/>
      <c r="RJH150" s="3"/>
      <c r="RJI150" s="3"/>
      <c r="RJJ150" s="3"/>
      <c r="RJK150" s="3"/>
      <c r="RJL150" s="3"/>
      <c r="RJM150" s="3"/>
      <c r="RJN150" s="3"/>
      <c r="RJO150" s="3"/>
      <c r="RJP150" s="3"/>
      <c r="RJQ150" s="3"/>
      <c r="RJR150" s="3"/>
      <c r="RJS150" s="3"/>
      <c r="RJT150" s="3"/>
      <c r="RJU150" s="3"/>
      <c r="RJV150" s="3"/>
      <c r="RJW150" s="3"/>
      <c r="RJX150" s="3"/>
      <c r="RJY150" s="3"/>
      <c r="RJZ150" s="3"/>
      <c r="RKA150" s="3"/>
      <c r="RKB150" s="3"/>
      <c r="RKC150" s="3"/>
      <c r="RKD150" s="3"/>
      <c r="RKE150" s="3"/>
      <c r="RKF150" s="3"/>
      <c r="RKG150" s="3"/>
      <c r="RKH150" s="3"/>
      <c r="RKI150" s="3"/>
      <c r="RKJ150" s="3"/>
      <c r="RKK150" s="3"/>
      <c r="RKL150" s="3"/>
    </row>
    <row r="151" spans="1:12466" ht="12.75" customHeight="1">
      <c r="A151" s="2">
        <v>6117</v>
      </c>
      <c r="B151" s="2" t="s">
        <v>349</v>
      </c>
      <c r="C151" s="2" t="s">
        <v>13</v>
      </c>
      <c r="D151" s="2" t="s">
        <v>7</v>
      </c>
      <c r="E151" s="2" t="str">
        <f t="shared" si="130"/>
        <v>Mawal  Mint 50g</v>
      </c>
      <c r="F151" s="41">
        <v>46</v>
      </c>
      <c r="G151" s="10">
        <v>20</v>
      </c>
      <c r="H151" s="10">
        <v>18</v>
      </c>
      <c r="I151" s="10">
        <v>11</v>
      </c>
      <c r="J151" s="10"/>
      <c r="K151" s="10"/>
      <c r="L151" s="10"/>
      <c r="M151" s="10">
        <v>5</v>
      </c>
      <c r="N151" s="10">
        <v>6</v>
      </c>
      <c r="O151" s="8"/>
      <c r="P151" s="8"/>
      <c r="Q151" s="8">
        <v>130</v>
      </c>
      <c r="R151" s="8">
        <f t="shared" ref="R151:R156" si="131">SUM(F151:Q151)</f>
        <v>236</v>
      </c>
      <c r="S151" s="34">
        <f t="shared" si="129"/>
        <v>2.8932560163787716E-4</v>
      </c>
      <c r="T151" s="8" t="str">
        <f t="shared" si="110"/>
        <v>Mawal  Mint 50g</v>
      </c>
      <c r="U151" s="82">
        <v>6</v>
      </c>
      <c r="V151" s="8">
        <f t="shared" si="111"/>
        <v>276</v>
      </c>
      <c r="W151" s="8">
        <f t="shared" si="112"/>
        <v>120</v>
      </c>
      <c r="X151" s="8">
        <f t="shared" si="113"/>
        <v>108</v>
      </c>
      <c r="Y151" s="8">
        <f t="shared" si="114"/>
        <v>66</v>
      </c>
      <c r="Z151" s="8">
        <f t="shared" si="115"/>
        <v>0</v>
      </c>
      <c r="AA151" s="8">
        <f t="shared" si="116"/>
        <v>0</v>
      </c>
      <c r="AB151" s="8">
        <f t="shared" si="117"/>
        <v>0</v>
      </c>
      <c r="AC151" s="8">
        <f t="shared" si="118"/>
        <v>30</v>
      </c>
      <c r="AD151" s="8">
        <f t="shared" si="119"/>
        <v>36</v>
      </c>
      <c r="AE151" s="8">
        <f t="shared" si="120"/>
        <v>0</v>
      </c>
      <c r="AF151" s="8">
        <f t="shared" si="121"/>
        <v>0</v>
      </c>
      <c r="AG151" s="8">
        <f t="shared" si="122"/>
        <v>780</v>
      </c>
      <c r="AH151" s="10">
        <f t="shared" si="123"/>
        <v>1416</v>
      </c>
      <c r="AI151" s="10" t="s">
        <v>13</v>
      </c>
      <c r="AJ151" s="8" t="str">
        <f t="shared" si="124"/>
        <v>Mawal  Mint</v>
      </c>
      <c r="AK151" s="8">
        <f t="shared" si="125"/>
        <v>236</v>
      </c>
      <c r="AL151" s="10">
        <f t="shared" si="126"/>
        <v>1416</v>
      </c>
      <c r="AM151" s="44">
        <f t="shared" si="127"/>
        <v>2.2403684330189169E-4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  <c r="AAA151" s="3"/>
      <c r="AAB151" s="3"/>
      <c r="AAC151" s="3"/>
      <c r="AAD151" s="3"/>
      <c r="AAE151" s="3"/>
      <c r="AAF151" s="3"/>
      <c r="AAG151" s="3"/>
      <c r="AAH151" s="3"/>
      <c r="AAI151" s="3"/>
      <c r="AAJ151" s="3"/>
      <c r="AAK151" s="3"/>
      <c r="AAL151" s="3"/>
      <c r="AAM151" s="3"/>
      <c r="AAN151" s="3"/>
      <c r="AAO151" s="3"/>
      <c r="AAP151" s="3"/>
      <c r="AAQ151" s="3"/>
      <c r="AAR151" s="3"/>
      <c r="AAS151" s="3"/>
      <c r="AAT151" s="3"/>
      <c r="AAU151" s="3"/>
      <c r="AAV151" s="3"/>
      <c r="AAW151" s="3"/>
      <c r="AAX151" s="3"/>
      <c r="AAY151" s="3"/>
      <c r="AAZ151" s="3"/>
      <c r="ABA151" s="3"/>
      <c r="ABB151" s="3"/>
      <c r="ABC151" s="3"/>
      <c r="ABD151" s="3"/>
      <c r="ABE151" s="3"/>
      <c r="ABF151" s="3"/>
      <c r="ABG151" s="3"/>
      <c r="ABH151" s="3"/>
      <c r="ABI151" s="3"/>
      <c r="ABJ151" s="3"/>
      <c r="ABK151" s="3"/>
      <c r="ABL151" s="3"/>
      <c r="ABM151" s="3"/>
      <c r="ABN151" s="3"/>
      <c r="ABO151" s="3"/>
      <c r="ABP151" s="3"/>
      <c r="ABQ151" s="3"/>
      <c r="ABR151" s="3"/>
      <c r="ABS151" s="3"/>
      <c r="ABT151" s="3"/>
      <c r="ABU151" s="3"/>
      <c r="ABV151" s="3"/>
      <c r="ABW151" s="3"/>
      <c r="ABX151" s="3"/>
      <c r="ABY151" s="3"/>
      <c r="ABZ151" s="3"/>
      <c r="ACA151" s="3"/>
      <c r="ACB151" s="3"/>
      <c r="ACC151" s="3"/>
      <c r="ACD151" s="3"/>
      <c r="ACE151" s="3"/>
      <c r="ACF151" s="3"/>
      <c r="ACG151" s="3"/>
      <c r="ACH151" s="3"/>
      <c r="ACI151" s="3"/>
      <c r="ACJ151" s="3"/>
      <c r="ACK151" s="3"/>
      <c r="ACL151" s="3"/>
      <c r="ACM151" s="3"/>
      <c r="ACN151" s="3"/>
      <c r="ACO151" s="3"/>
      <c r="ACP151" s="3"/>
      <c r="ACQ151" s="3"/>
      <c r="ACR151" s="3"/>
      <c r="ACS151" s="3"/>
      <c r="ACT151" s="3"/>
      <c r="ACU151" s="3"/>
      <c r="ACV151" s="3"/>
      <c r="ACW151" s="3"/>
      <c r="ACX151" s="3"/>
      <c r="ACY151" s="3"/>
      <c r="ACZ151" s="3"/>
      <c r="ADA151" s="3"/>
      <c r="ADB151" s="3"/>
      <c r="ADC151" s="3"/>
      <c r="ADD151" s="3"/>
      <c r="ADE151" s="3"/>
      <c r="ADF151" s="3"/>
      <c r="ADG151" s="3"/>
      <c r="ADH151" s="3"/>
      <c r="ADI151" s="3"/>
      <c r="ADJ151" s="3"/>
      <c r="ADK151" s="3"/>
      <c r="ADL151" s="3"/>
      <c r="ADM151" s="3"/>
      <c r="ADN151" s="3"/>
      <c r="ADO151" s="3"/>
      <c r="ADP151" s="3"/>
      <c r="ADQ151" s="3"/>
      <c r="ADR151" s="3"/>
      <c r="ADS151" s="3"/>
      <c r="ADT151" s="3"/>
      <c r="ADU151" s="3"/>
      <c r="ADV151" s="3"/>
      <c r="ADW151" s="3"/>
      <c r="ADX151" s="3"/>
      <c r="ADY151" s="3"/>
      <c r="ADZ151" s="3"/>
      <c r="AEA151" s="3"/>
      <c r="AEB151" s="3"/>
      <c r="AEC151" s="3"/>
      <c r="AED151" s="3"/>
      <c r="AEE151" s="3"/>
      <c r="AEF151" s="3"/>
      <c r="AEG151" s="3"/>
      <c r="AEH151" s="3"/>
      <c r="AEI151" s="3"/>
      <c r="AEJ151" s="3"/>
      <c r="AEK151" s="3"/>
      <c r="AEL151" s="3"/>
      <c r="AEM151" s="3"/>
      <c r="AEN151" s="3"/>
      <c r="AEO151" s="3"/>
      <c r="AEP151" s="3"/>
      <c r="AEQ151" s="3"/>
      <c r="AER151" s="3"/>
      <c r="AES151" s="3"/>
      <c r="AET151" s="3"/>
      <c r="AEU151" s="3"/>
      <c r="AEV151" s="3"/>
      <c r="AEW151" s="3"/>
      <c r="AEX151" s="3"/>
      <c r="AEY151" s="3"/>
      <c r="AEZ151" s="3"/>
      <c r="AFA151" s="3"/>
      <c r="AFB151" s="3"/>
      <c r="AFC151" s="3"/>
      <c r="AFD151" s="3"/>
      <c r="AFE151" s="3"/>
      <c r="AFF151" s="3"/>
      <c r="AFG151" s="3"/>
      <c r="AFH151" s="3"/>
      <c r="AFI151" s="3"/>
      <c r="AFJ151" s="3"/>
      <c r="AFK151" s="3"/>
      <c r="AFL151" s="3"/>
      <c r="AFM151" s="3"/>
      <c r="AFN151" s="3"/>
      <c r="AFO151" s="3"/>
      <c r="AFP151" s="3"/>
      <c r="AFQ151" s="3"/>
      <c r="AFR151" s="3"/>
      <c r="AFS151" s="3"/>
      <c r="AFT151" s="3"/>
      <c r="AFU151" s="3"/>
      <c r="AFV151" s="3"/>
      <c r="AFW151" s="3"/>
      <c r="AFX151" s="3"/>
      <c r="AFY151" s="3"/>
      <c r="AFZ151" s="3"/>
      <c r="AGA151" s="3"/>
      <c r="AGB151" s="3"/>
      <c r="AGC151" s="3"/>
      <c r="AGD151" s="3"/>
      <c r="AGE151" s="3"/>
      <c r="AGF151" s="3"/>
      <c r="AGG151" s="3"/>
      <c r="AGH151" s="3"/>
      <c r="AGI151" s="3"/>
      <c r="AGJ151" s="3"/>
      <c r="AGK151" s="3"/>
      <c r="AGL151" s="3"/>
      <c r="AGM151" s="3"/>
      <c r="AGN151" s="3"/>
      <c r="AGO151" s="3"/>
      <c r="AGP151" s="3"/>
      <c r="AGQ151" s="3"/>
      <c r="AGR151" s="3"/>
      <c r="AGS151" s="3"/>
      <c r="AGT151" s="3"/>
      <c r="AGU151" s="3"/>
      <c r="AGV151" s="3"/>
      <c r="AGW151" s="3"/>
      <c r="AGX151" s="3"/>
      <c r="AGY151" s="3"/>
      <c r="AGZ151" s="3"/>
      <c r="AHA151" s="3"/>
      <c r="AHB151" s="3"/>
      <c r="AHC151" s="3"/>
      <c r="AHD151" s="3"/>
      <c r="AHE151" s="3"/>
      <c r="AHF151" s="3"/>
      <c r="AHG151" s="3"/>
      <c r="AHH151" s="3"/>
      <c r="AHI151" s="3"/>
      <c r="AHJ151" s="3"/>
      <c r="AHK151" s="3"/>
      <c r="AHL151" s="3"/>
      <c r="AHM151" s="3"/>
      <c r="AHN151" s="3"/>
      <c r="AHO151" s="3"/>
      <c r="AHP151" s="3"/>
      <c r="AHQ151" s="3"/>
      <c r="AHR151" s="3"/>
      <c r="AHS151" s="3"/>
      <c r="AHT151" s="3"/>
      <c r="AHU151" s="3"/>
      <c r="AHV151" s="3"/>
      <c r="AHW151" s="3"/>
      <c r="AHX151" s="3"/>
      <c r="AHY151" s="3"/>
      <c r="AHZ151" s="3"/>
      <c r="AIA151" s="3"/>
      <c r="AIB151" s="3"/>
      <c r="AIC151" s="3"/>
      <c r="AID151" s="3"/>
      <c r="AIE151" s="3"/>
      <c r="AIF151" s="3"/>
      <c r="AIG151" s="3"/>
      <c r="AIH151" s="3"/>
      <c r="AII151" s="3"/>
      <c r="AIJ151" s="3"/>
      <c r="AIK151" s="3"/>
      <c r="AIL151" s="3"/>
      <c r="AIM151" s="3"/>
      <c r="AIN151" s="3"/>
      <c r="AIO151" s="3"/>
      <c r="AIP151" s="3"/>
      <c r="AIQ151" s="3"/>
      <c r="AIR151" s="3"/>
      <c r="AIS151" s="3"/>
      <c r="AIT151" s="3"/>
      <c r="AIU151" s="3"/>
      <c r="AIV151" s="3"/>
      <c r="AIW151" s="3"/>
      <c r="AIX151" s="3"/>
      <c r="AIY151" s="3"/>
      <c r="AIZ151" s="3"/>
      <c r="AJA151" s="3"/>
      <c r="AJB151" s="3"/>
      <c r="AJC151" s="3"/>
      <c r="AJD151" s="3"/>
      <c r="AJE151" s="3"/>
      <c r="AJF151" s="3"/>
      <c r="AJG151" s="3"/>
      <c r="AJH151" s="3"/>
      <c r="AJI151" s="3"/>
      <c r="AJJ151" s="3"/>
      <c r="AJK151" s="3"/>
      <c r="AJL151" s="3"/>
      <c r="AJM151" s="3"/>
      <c r="AJN151" s="3"/>
      <c r="AJO151" s="3"/>
      <c r="AJP151" s="3"/>
      <c r="AJQ151" s="3"/>
      <c r="AJR151" s="3"/>
      <c r="AJS151" s="3"/>
      <c r="AJT151" s="3"/>
      <c r="AJU151" s="3"/>
      <c r="AJV151" s="3"/>
      <c r="AJW151" s="3"/>
      <c r="AJX151" s="3"/>
      <c r="AJY151" s="3"/>
      <c r="AJZ151" s="3"/>
      <c r="AKA151" s="3"/>
      <c r="AKB151" s="3"/>
      <c r="AKC151" s="3"/>
      <c r="AKD151" s="3"/>
      <c r="AKE151" s="3"/>
      <c r="AKF151" s="3"/>
      <c r="AKG151" s="3"/>
      <c r="AKH151" s="3"/>
      <c r="AKI151" s="3"/>
      <c r="AKJ151" s="3"/>
      <c r="AKK151" s="3"/>
      <c r="AKL151" s="3"/>
      <c r="AKM151" s="3"/>
      <c r="AKN151" s="3"/>
      <c r="AKO151" s="3"/>
      <c r="AKP151" s="3"/>
      <c r="AKQ151" s="3"/>
      <c r="AKR151" s="3"/>
      <c r="AKS151" s="3"/>
      <c r="AKT151" s="3"/>
      <c r="AKU151" s="3"/>
      <c r="AKV151" s="3"/>
      <c r="AKW151" s="3"/>
      <c r="AKX151" s="3"/>
      <c r="AKY151" s="3"/>
      <c r="AKZ151" s="3"/>
      <c r="ALA151" s="3"/>
      <c r="ALB151" s="3"/>
      <c r="ALC151" s="3"/>
      <c r="ALD151" s="3"/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3"/>
      <c r="ANB151" s="3"/>
      <c r="ANC151" s="3"/>
      <c r="AND151" s="3"/>
      <c r="ANE151" s="3"/>
      <c r="ANF151" s="3"/>
      <c r="ANG151" s="3"/>
      <c r="ANH151" s="3"/>
      <c r="ANI151" s="3"/>
      <c r="ANJ151" s="3"/>
      <c r="ANK151" s="3"/>
      <c r="ANL151" s="3"/>
      <c r="ANM151" s="3"/>
      <c r="ANN151" s="3"/>
      <c r="ANO151" s="3"/>
      <c r="ANP151" s="3"/>
      <c r="ANQ151" s="3"/>
      <c r="ANR151" s="3"/>
      <c r="ANS151" s="3"/>
      <c r="ANT151" s="3"/>
      <c r="ANU151" s="3"/>
      <c r="ANV151" s="3"/>
      <c r="ANW151" s="3"/>
      <c r="ANX151" s="3"/>
      <c r="ANY151" s="3"/>
      <c r="ANZ151" s="3"/>
      <c r="AOA151" s="3"/>
      <c r="AOB151" s="3"/>
      <c r="AOC151" s="3"/>
      <c r="AOD151" s="3"/>
      <c r="AOE151" s="3"/>
      <c r="AOF151" s="3"/>
      <c r="AOG151" s="3"/>
      <c r="AOH151" s="3"/>
      <c r="AOI151" s="3"/>
      <c r="AOJ151" s="3"/>
      <c r="AOK151" s="3"/>
      <c r="AOL151" s="3"/>
      <c r="AOM151" s="3"/>
      <c r="AON151" s="3"/>
      <c r="AOO151" s="3"/>
      <c r="AOP151" s="3"/>
      <c r="AOQ151" s="3"/>
      <c r="AOR151" s="3"/>
      <c r="AOS151" s="3"/>
      <c r="AOT151" s="3"/>
      <c r="AOU151" s="3"/>
      <c r="AOV151" s="3"/>
      <c r="AOW151" s="3"/>
      <c r="AOX151" s="3"/>
      <c r="AOY151" s="3"/>
      <c r="AOZ151" s="3"/>
      <c r="APA151" s="3"/>
      <c r="APB151" s="3"/>
      <c r="APC151" s="3"/>
      <c r="APD151" s="3"/>
      <c r="APE151" s="3"/>
      <c r="APF151" s="3"/>
      <c r="APG151" s="3"/>
      <c r="APH151" s="3"/>
      <c r="API151" s="3"/>
      <c r="APJ151" s="3"/>
      <c r="APK151" s="3"/>
      <c r="APL151" s="3"/>
      <c r="APM151" s="3"/>
      <c r="APN151" s="3"/>
      <c r="APO151" s="3"/>
      <c r="APP151" s="3"/>
      <c r="APQ151" s="3"/>
      <c r="APR151" s="3"/>
      <c r="APS151" s="3"/>
      <c r="APT151" s="3"/>
      <c r="APU151" s="3"/>
      <c r="APV151" s="3"/>
      <c r="APW151" s="3"/>
      <c r="APX151" s="3"/>
      <c r="APY151" s="3"/>
      <c r="APZ151" s="3"/>
      <c r="AQA151" s="3"/>
      <c r="AQB151" s="3"/>
      <c r="AQC151" s="3"/>
      <c r="AQD151" s="3"/>
      <c r="AQE151" s="3"/>
      <c r="AQF151" s="3"/>
      <c r="AQG151" s="3"/>
      <c r="AQH151" s="3"/>
      <c r="AQI151" s="3"/>
      <c r="AQJ151" s="3"/>
      <c r="AQK151" s="3"/>
      <c r="AQL151" s="3"/>
      <c r="AQM151" s="3"/>
      <c r="AQN151" s="3"/>
      <c r="AQO151" s="3"/>
      <c r="AQP151" s="3"/>
      <c r="AQQ151" s="3"/>
      <c r="AQR151" s="3"/>
      <c r="AQS151" s="3"/>
      <c r="AQT151" s="3"/>
      <c r="AQU151" s="3"/>
      <c r="AQV151" s="3"/>
      <c r="AQW151" s="3"/>
      <c r="AQX151" s="3"/>
      <c r="AQY151" s="3"/>
      <c r="AQZ151" s="3"/>
      <c r="ARA151" s="3"/>
      <c r="ARB151" s="3"/>
      <c r="ARC151" s="3"/>
      <c r="ARD151" s="3"/>
      <c r="ARE151" s="3"/>
      <c r="ARF151" s="3"/>
      <c r="ARG151" s="3"/>
      <c r="ARH151" s="3"/>
      <c r="ARI151" s="3"/>
      <c r="ARJ151" s="3"/>
      <c r="ARK151" s="3"/>
      <c r="ARL151" s="3"/>
      <c r="ARM151" s="3"/>
      <c r="ARN151" s="3"/>
      <c r="ARO151" s="3"/>
      <c r="ARP151" s="3"/>
      <c r="ARQ151" s="3"/>
      <c r="ARR151" s="3"/>
      <c r="ARS151" s="3"/>
      <c r="ART151" s="3"/>
      <c r="ARU151" s="3"/>
      <c r="ARV151" s="3"/>
      <c r="ARW151" s="3"/>
      <c r="ARX151" s="3"/>
      <c r="ARY151" s="3"/>
      <c r="ARZ151" s="3"/>
      <c r="ASA151" s="3"/>
      <c r="ASB151" s="3"/>
      <c r="ASC151" s="3"/>
      <c r="ASD151" s="3"/>
      <c r="ASE151" s="3"/>
      <c r="ASF151" s="3"/>
      <c r="ASG151" s="3"/>
      <c r="ASH151" s="3"/>
      <c r="ASI151" s="3"/>
      <c r="ASJ151" s="3"/>
      <c r="ASK151" s="3"/>
      <c r="ASL151" s="3"/>
      <c r="ASM151" s="3"/>
      <c r="ASN151" s="3"/>
      <c r="ASO151" s="3"/>
      <c r="ASP151" s="3"/>
      <c r="ASQ151" s="3"/>
      <c r="ASR151" s="3"/>
      <c r="ASS151" s="3"/>
      <c r="AST151" s="3"/>
      <c r="ASU151" s="3"/>
      <c r="ASV151" s="3"/>
      <c r="ASW151" s="3"/>
      <c r="ASX151" s="3"/>
      <c r="ASY151" s="3"/>
      <c r="ASZ151" s="3"/>
      <c r="ATA151" s="3"/>
      <c r="ATB151" s="3"/>
      <c r="ATC151" s="3"/>
      <c r="ATD151" s="3"/>
      <c r="ATE151" s="3"/>
      <c r="ATF151" s="3"/>
      <c r="ATG151" s="3"/>
      <c r="ATH151" s="3"/>
      <c r="ATI151" s="3"/>
      <c r="ATJ151" s="3"/>
      <c r="ATK151" s="3"/>
      <c r="ATL151" s="3"/>
      <c r="ATM151" s="3"/>
      <c r="ATN151" s="3"/>
      <c r="ATO151" s="3"/>
      <c r="ATP151" s="3"/>
      <c r="ATQ151" s="3"/>
      <c r="ATR151" s="3"/>
      <c r="ATS151" s="3"/>
      <c r="ATT151" s="3"/>
      <c r="ATU151" s="3"/>
      <c r="ATV151" s="3"/>
      <c r="ATW151" s="3"/>
      <c r="ATX151" s="3"/>
      <c r="ATY151" s="3"/>
      <c r="ATZ151" s="3"/>
      <c r="AUA151" s="3"/>
      <c r="AUB151" s="3"/>
      <c r="AUC151" s="3"/>
      <c r="AUD151" s="3"/>
      <c r="AUE151" s="3"/>
      <c r="AUF151" s="3"/>
      <c r="AUG151" s="3"/>
      <c r="AUH151" s="3"/>
      <c r="AUI151" s="3"/>
      <c r="AUJ151" s="3"/>
      <c r="AUK151" s="3"/>
      <c r="AUL151" s="3"/>
      <c r="AUM151" s="3"/>
      <c r="AUN151" s="3"/>
      <c r="AUO151" s="3"/>
      <c r="AUP151" s="3"/>
      <c r="AUQ151" s="3"/>
      <c r="AUR151" s="3"/>
      <c r="AUS151" s="3"/>
      <c r="AUT151" s="3"/>
      <c r="AUU151" s="3"/>
      <c r="AUV151" s="3"/>
      <c r="AUW151" s="3"/>
      <c r="AUX151" s="3"/>
      <c r="AUY151" s="3"/>
      <c r="AUZ151" s="3"/>
      <c r="AVA151" s="3"/>
      <c r="AVB151" s="3"/>
      <c r="AVC151" s="3"/>
      <c r="AVD151" s="3"/>
      <c r="AVE151" s="3"/>
      <c r="AVF151" s="3"/>
      <c r="AVG151" s="3"/>
      <c r="AVH151" s="3"/>
      <c r="AVI151" s="3"/>
      <c r="AVJ151" s="3"/>
      <c r="AVK151" s="3"/>
      <c r="AVL151" s="3"/>
      <c r="AVM151" s="3"/>
      <c r="AVN151" s="3"/>
      <c r="AVO151" s="3"/>
      <c r="AVP151" s="3"/>
      <c r="AVQ151" s="3"/>
      <c r="AVR151" s="3"/>
      <c r="AVS151" s="3"/>
      <c r="AVT151" s="3"/>
      <c r="AVU151" s="3"/>
      <c r="AVV151" s="3"/>
      <c r="AVW151" s="3"/>
      <c r="AVX151" s="3"/>
      <c r="AVY151" s="3"/>
      <c r="AVZ151" s="3"/>
      <c r="AWA151" s="3"/>
      <c r="AWB151" s="3"/>
      <c r="AWC151" s="3"/>
      <c r="AWD151" s="3"/>
      <c r="AWE151" s="3"/>
      <c r="AWF151" s="3"/>
      <c r="AWG151" s="3"/>
      <c r="AWH151" s="3"/>
      <c r="AWI151" s="3"/>
      <c r="AWJ151" s="3"/>
      <c r="AWK151" s="3"/>
      <c r="AWL151" s="3"/>
      <c r="AWM151" s="3"/>
      <c r="AWN151" s="3"/>
      <c r="AWO151" s="3"/>
      <c r="AWP151" s="3"/>
      <c r="AWQ151" s="3"/>
      <c r="AWR151" s="3"/>
      <c r="AWS151" s="3"/>
      <c r="AWT151" s="3"/>
      <c r="AWU151" s="3"/>
      <c r="AWV151" s="3"/>
      <c r="AWW151" s="3"/>
      <c r="AWX151" s="3"/>
      <c r="AWY151" s="3"/>
      <c r="AWZ151" s="3"/>
      <c r="AXA151" s="3"/>
      <c r="AXB151" s="3"/>
      <c r="AXC151" s="3"/>
      <c r="AXD151" s="3"/>
      <c r="AXE151" s="3"/>
      <c r="AXF151" s="3"/>
      <c r="AXG151" s="3"/>
      <c r="AXH151" s="3"/>
      <c r="AXI151" s="3"/>
      <c r="AXJ151" s="3"/>
      <c r="AXK151" s="3"/>
      <c r="AXL151" s="3"/>
      <c r="AXM151" s="3"/>
      <c r="AXN151" s="3"/>
      <c r="AXO151" s="3"/>
      <c r="AXP151" s="3"/>
      <c r="AXQ151" s="3"/>
      <c r="AXR151" s="3"/>
      <c r="AXS151" s="3"/>
      <c r="AXT151" s="3"/>
      <c r="AXU151" s="3"/>
      <c r="AXV151" s="3"/>
      <c r="AXW151" s="3"/>
      <c r="AXX151" s="3"/>
      <c r="AXY151" s="3"/>
      <c r="AXZ151" s="3"/>
      <c r="AYA151" s="3"/>
      <c r="AYB151" s="3"/>
      <c r="AYC151" s="3"/>
      <c r="AYD151" s="3"/>
      <c r="AYE151" s="3"/>
      <c r="AYF151" s="3"/>
      <c r="AYG151" s="3"/>
      <c r="AYH151" s="3"/>
      <c r="AYI151" s="3"/>
      <c r="AYJ151" s="3"/>
      <c r="AYK151" s="3"/>
      <c r="AYL151" s="3"/>
      <c r="AYM151" s="3"/>
      <c r="AYN151" s="3"/>
      <c r="AYO151" s="3"/>
      <c r="AYP151" s="3"/>
      <c r="AYQ151" s="3"/>
      <c r="AYR151" s="3"/>
      <c r="AYS151" s="3"/>
      <c r="AYT151" s="3"/>
      <c r="AYU151" s="3"/>
      <c r="AYV151" s="3"/>
      <c r="AYW151" s="3"/>
      <c r="AYX151" s="3"/>
      <c r="AYY151" s="3"/>
      <c r="AYZ151" s="3"/>
      <c r="AZA151" s="3"/>
      <c r="AZB151" s="3"/>
      <c r="AZC151" s="3"/>
      <c r="AZD151" s="3"/>
      <c r="AZE151" s="3"/>
      <c r="AZF151" s="3"/>
      <c r="AZG151" s="3"/>
      <c r="AZH151" s="3"/>
      <c r="AZI151" s="3"/>
      <c r="AZJ151" s="3"/>
      <c r="AZK151" s="3"/>
      <c r="AZL151" s="3"/>
      <c r="AZM151" s="3"/>
      <c r="AZN151" s="3"/>
      <c r="AZO151" s="3"/>
      <c r="AZP151" s="3"/>
      <c r="AZQ151" s="3"/>
      <c r="AZR151" s="3"/>
      <c r="AZS151" s="3"/>
      <c r="AZT151" s="3"/>
      <c r="AZU151" s="3"/>
      <c r="AZV151" s="3"/>
      <c r="AZW151" s="3"/>
      <c r="AZX151" s="3"/>
      <c r="AZY151" s="3"/>
      <c r="AZZ151" s="3"/>
      <c r="BAA151" s="3"/>
      <c r="BAB151" s="3"/>
      <c r="BAC151" s="3"/>
      <c r="BAD151" s="3"/>
      <c r="BAE151" s="3"/>
      <c r="BAF151" s="3"/>
      <c r="BAG151" s="3"/>
      <c r="BAH151" s="3"/>
      <c r="BAI151" s="3"/>
      <c r="BAJ151" s="3"/>
      <c r="BAK151" s="3"/>
      <c r="BAL151" s="3"/>
      <c r="BAM151" s="3"/>
      <c r="BAN151" s="3"/>
      <c r="BAO151" s="3"/>
      <c r="BAP151" s="3"/>
      <c r="BAQ151" s="3"/>
      <c r="BAR151" s="3"/>
      <c r="BAS151" s="3"/>
      <c r="BAT151" s="3"/>
      <c r="BAU151" s="3"/>
      <c r="BAV151" s="3"/>
      <c r="BAW151" s="3"/>
      <c r="BAX151" s="3"/>
      <c r="BAY151" s="3"/>
      <c r="BAZ151" s="3"/>
      <c r="BBA151" s="3"/>
      <c r="BBB151" s="3"/>
      <c r="BBC151" s="3"/>
      <c r="BBD151" s="3"/>
      <c r="BBE151" s="3"/>
      <c r="BBF151" s="3"/>
      <c r="BBG151" s="3"/>
      <c r="BBH151" s="3"/>
      <c r="BBI151" s="3"/>
      <c r="BBJ151" s="3"/>
      <c r="BBK151" s="3"/>
      <c r="BBL151" s="3"/>
      <c r="BBM151" s="3"/>
      <c r="BBN151" s="3"/>
      <c r="BBO151" s="3"/>
      <c r="BBP151" s="3"/>
      <c r="BBQ151" s="3"/>
      <c r="BBR151" s="3"/>
      <c r="BBS151" s="3"/>
      <c r="BBT151" s="3"/>
      <c r="BBU151" s="3"/>
      <c r="BBV151" s="3"/>
      <c r="BBW151" s="3"/>
      <c r="BBX151" s="3"/>
      <c r="BBY151" s="3"/>
      <c r="BBZ151" s="3"/>
      <c r="BCA151" s="3"/>
      <c r="BCB151" s="3"/>
      <c r="BCC151" s="3"/>
      <c r="BCD151" s="3"/>
      <c r="BCE151" s="3"/>
      <c r="BCF151" s="3"/>
      <c r="BCG151" s="3"/>
      <c r="BCH151" s="3"/>
      <c r="BCI151" s="3"/>
      <c r="BCJ151" s="3"/>
      <c r="BCK151" s="3"/>
      <c r="BCL151" s="3"/>
      <c r="BCM151" s="3"/>
      <c r="BCN151" s="3"/>
      <c r="BCO151" s="3"/>
      <c r="BCP151" s="3"/>
      <c r="BCQ151" s="3"/>
      <c r="BCR151" s="3"/>
      <c r="BCS151" s="3"/>
      <c r="BCT151" s="3"/>
      <c r="BCU151" s="3"/>
      <c r="BCV151" s="3"/>
      <c r="BCW151" s="3"/>
      <c r="BCX151" s="3"/>
      <c r="BCY151" s="3"/>
      <c r="BCZ151" s="3"/>
      <c r="BDA151" s="3"/>
      <c r="BDB151" s="3"/>
      <c r="BDC151" s="3"/>
      <c r="BDD151" s="3"/>
      <c r="BDE151" s="3"/>
      <c r="BDF151" s="3"/>
      <c r="BDG151" s="3"/>
      <c r="BDH151" s="3"/>
      <c r="BDI151" s="3"/>
      <c r="BDJ151" s="3"/>
      <c r="BDK151" s="3"/>
      <c r="BDL151" s="3"/>
      <c r="BDM151" s="3"/>
      <c r="BDN151" s="3"/>
      <c r="BDO151" s="3"/>
      <c r="BDP151" s="3"/>
      <c r="BDQ151" s="3"/>
      <c r="BDR151" s="3"/>
      <c r="BDS151" s="3"/>
      <c r="BDT151" s="3"/>
      <c r="BDU151" s="3"/>
      <c r="BDV151" s="3"/>
      <c r="BDW151" s="3"/>
      <c r="BDX151" s="3"/>
      <c r="BDY151" s="3"/>
      <c r="BDZ151" s="3"/>
      <c r="BEA151" s="3"/>
      <c r="BEB151" s="3"/>
      <c r="BEC151" s="3"/>
      <c r="BED151" s="3"/>
      <c r="BEE151" s="3"/>
      <c r="BEF151" s="3"/>
      <c r="BEG151" s="3"/>
      <c r="BEH151" s="3"/>
      <c r="BEI151" s="3"/>
      <c r="BEJ151" s="3"/>
      <c r="BEK151" s="3"/>
      <c r="BEL151" s="3"/>
      <c r="BEM151" s="3"/>
      <c r="BEN151" s="3"/>
      <c r="BEO151" s="3"/>
      <c r="BEP151" s="3"/>
      <c r="BEQ151" s="3"/>
      <c r="BER151" s="3"/>
      <c r="BES151" s="3"/>
      <c r="BET151" s="3"/>
      <c r="BEU151" s="3"/>
      <c r="BEV151" s="3"/>
      <c r="BEW151" s="3"/>
      <c r="BEX151" s="3"/>
      <c r="BEY151" s="3"/>
      <c r="BEZ151" s="3"/>
      <c r="BFA151" s="3"/>
      <c r="BFB151" s="3"/>
      <c r="BFC151" s="3"/>
      <c r="BFD151" s="3"/>
      <c r="BFE151" s="3"/>
      <c r="BFF151" s="3"/>
      <c r="BFG151" s="3"/>
      <c r="BFH151" s="3"/>
      <c r="BFI151" s="3"/>
      <c r="BFJ151" s="3"/>
      <c r="BFK151" s="3"/>
      <c r="BFL151" s="3"/>
      <c r="BFM151" s="3"/>
      <c r="BFN151" s="3"/>
      <c r="BFO151" s="3"/>
      <c r="BFP151" s="3"/>
      <c r="BFQ151" s="3"/>
      <c r="BFR151" s="3"/>
      <c r="BFS151" s="3"/>
      <c r="BFT151" s="3"/>
      <c r="BFU151" s="3"/>
      <c r="BFV151" s="3"/>
      <c r="BFW151" s="3"/>
      <c r="BFX151" s="3"/>
      <c r="BFY151" s="3"/>
      <c r="BFZ151" s="3"/>
      <c r="BGA151" s="3"/>
      <c r="BGB151" s="3"/>
      <c r="BGC151" s="3"/>
      <c r="BGD151" s="3"/>
      <c r="BGE151" s="3"/>
      <c r="BGF151" s="3"/>
      <c r="BGG151" s="3"/>
      <c r="BGH151" s="3"/>
      <c r="BGI151" s="3"/>
      <c r="BGJ151" s="3"/>
      <c r="BGK151" s="3"/>
      <c r="BGL151" s="3"/>
      <c r="BGM151" s="3"/>
      <c r="BGN151" s="3"/>
      <c r="BGO151" s="3"/>
      <c r="BGP151" s="3"/>
      <c r="BGQ151" s="3"/>
      <c r="BGR151" s="3"/>
      <c r="BGS151" s="3"/>
      <c r="BGT151" s="3"/>
      <c r="BGU151" s="3"/>
      <c r="BGV151" s="3"/>
      <c r="BGW151" s="3"/>
      <c r="BGX151" s="3"/>
      <c r="BGY151" s="3"/>
      <c r="BGZ151" s="3"/>
      <c r="BHA151" s="3"/>
      <c r="BHB151" s="3"/>
      <c r="BHC151" s="3"/>
      <c r="BHD151" s="3"/>
      <c r="BHE151" s="3"/>
      <c r="BHF151" s="3"/>
      <c r="BHG151" s="3"/>
      <c r="BHH151" s="3"/>
      <c r="BHI151" s="3"/>
      <c r="BHJ151" s="3"/>
      <c r="BHK151" s="3"/>
      <c r="BHL151" s="3"/>
      <c r="BHM151" s="3"/>
      <c r="BHN151" s="3"/>
      <c r="BHO151" s="3"/>
      <c r="BHP151" s="3"/>
      <c r="BHQ151" s="3"/>
      <c r="BHR151" s="3"/>
      <c r="BHS151" s="3"/>
      <c r="BHT151" s="3"/>
      <c r="BHU151" s="3"/>
      <c r="BHV151" s="3"/>
      <c r="BHW151" s="3"/>
      <c r="BHX151" s="3"/>
      <c r="BHY151" s="3"/>
      <c r="BHZ151" s="3"/>
      <c r="BIA151" s="3"/>
      <c r="BIB151" s="3"/>
      <c r="BIC151" s="3"/>
      <c r="BID151" s="3"/>
      <c r="BIE151" s="3"/>
      <c r="BIF151" s="3"/>
      <c r="BIG151" s="3"/>
      <c r="BIH151" s="3"/>
      <c r="BII151" s="3"/>
      <c r="BIJ151" s="3"/>
      <c r="BIK151" s="3"/>
      <c r="BIL151" s="3"/>
      <c r="BIM151" s="3"/>
      <c r="BIN151" s="3"/>
      <c r="BIO151" s="3"/>
      <c r="BIP151" s="3"/>
      <c r="BIQ151" s="3"/>
      <c r="BIR151" s="3"/>
      <c r="BIS151" s="3"/>
      <c r="BIT151" s="3"/>
      <c r="BIU151" s="3"/>
      <c r="BIV151" s="3"/>
      <c r="BIW151" s="3"/>
      <c r="BIX151" s="3"/>
      <c r="BIY151" s="3"/>
      <c r="BIZ151" s="3"/>
      <c r="BJA151" s="3"/>
      <c r="BJB151" s="3"/>
      <c r="BJC151" s="3"/>
      <c r="BJD151" s="3"/>
      <c r="BJE151" s="3"/>
      <c r="BJF151" s="3"/>
      <c r="BJG151" s="3"/>
      <c r="BJH151" s="3"/>
      <c r="BJI151" s="3"/>
      <c r="BJJ151" s="3"/>
      <c r="BJK151" s="3"/>
      <c r="BJL151" s="3"/>
      <c r="BJM151" s="3"/>
      <c r="BJN151" s="3"/>
      <c r="BJO151" s="3"/>
      <c r="BJP151" s="3"/>
      <c r="BJQ151" s="3"/>
      <c r="BJR151" s="3"/>
      <c r="BJS151" s="3"/>
      <c r="BJT151" s="3"/>
      <c r="BJU151" s="3"/>
      <c r="BJV151" s="3"/>
      <c r="BJW151" s="3"/>
      <c r="BJX151" s="3"/>
      <c r="BJY151" s="3"/>
      <c r="BJZ151" s="3"/>
      <c r="BKA151" s="3"/>
      <c r="BKB151" s="3"/>
      <c r="BKC151" s="3"/>
      <c r="BKD151" s="3"/>
      <c r="BKE151" s="3"/>
      <c r="BKF151" s="3"/>
      <c r="BKG151" s="3"/>
      <c r="BKH151" s="3"/>
      <c r="BKI151" s="3"/>
      <c r="BKJ151" s="3"/>
      <c r="BKK151" s="3"/>
      <c r="BKL151" s="3"/>
      <c r="BKM151" s="3"/>
      <c r="BKN151" s="3"/>
      <c r="BKO151" s="3"/>
      <c r="BKP151" s="3"/>
      <c r="BKQ151" s="3"/>
      <c r="BKR151" s="3"/>
      <c r="BKS151" s="3"/>
      <c r="BKT151" s="3"/>
      <c r="BKU151" s="3"/>
      <c r="BKV151" s="3"/>
      <c r="BKW151" s="3"/>
      <c r="BKX151" s="3"/>
      <c r="BKY151" s="3"/>
      <c r="BKZ151" s="3"/>
      <c r="BLA151" s="3"/>
      <c r="BLB151" s="3"/>
      <c r="BLC151" s="3"/>
      <c r="BLD151" s="3"/>
      <c r="BLE151" s="3"/>
      <c r="BLF151" s="3"/>
      <c r="BLG151" s="3"/>
      <c r="BLH151" s="3"/>
      <c r="BLI151" s="3"/>
      <c r="BLJ151" s="3"/>
      <c r="BLK151" s="3"/>
      <c r="BLL151" s="3"/>
      <c r="BLM151" s="3"/>
      <c r="BLN151" s="3"/>
      <c r="BLO151" s="3"/>
      <c r="BLP151" s="3"/>
      <c r="BLQ151" s="3"/>
      <c r="BLR151" s="3"/>
      <c r="BLS151" s="3"/>
      <c r="BLT151" s="3"/>
      <c r="BLU151" s="3"/>
      <c r="BLV151" s="3"/>
      <c r="BLW151" s="3"/>
      <c r="BLX151" s="3"/>
      <c r="BLY151" s="3"/>
      <c r="BLZ151" s="3"/>
      <c r="BMA151" s="3"/>
      <c r="BMB151" s="3"/>
      <c r="BMC151" s="3"/>
      <c r="BMD151" s="3"/>
      <c r="BME151" s="3"/>
      <c r="BMF151" s="3"/>
      <c r="BMG151" s="3"/>
      <c r="BMH151" s="3"/>
      <c r="BMI151" s="3"/>
      <c r="BMJ151" s="3"/>
      <c r="BMK151" s="3"/>
      <c r="BML151" s="3"/>
      <c r="BMM151" s="3"/>
      <c r="BMN151" s="3"/>
      <c r="BMO151" s="3"/>
      <c r="BMP151" s="3"/>
      <c r="BMQ151" s="3"/>
      <c r="BMR151" s="3"/>
      <c r="BMS151" s="3"/>
      <c r="BMT151" s="3"/>
      <c r="BMU151" s="3"/>
      <c r="BMV151" s="3"/>
      <c r="BMW151" s="3"/>
      <c r="BMX151" s="3"/>
      <c r="BMY151" s="3"/>
      <c r="BMZ151" s="3"/>
      <c r="BNA151" s="3"/>
      <c r="BNB151" s="3"/>
      <c r="BNC151" s="3"/>
      <c r="BND151" s="3"/>
      <c r="BNE151" s="3"/>
      <c r="BNF151" s="3"/>
      <c r="BNG151" s="3"/>
      <c r="BNH151" s="3"/>
      <c r="BNI151" s="3"/>
      <c r="BNJ151" s="3"/>
      <c r="BNK151" s="3"/>
      <c r="BNL151" s="3"/>
      <c r="BNM151" s="3"/>
      <c r="BNN151" s="3"/>
      <c r="BNO151" s="3"/>
      <c r="BNP151" s="3"/>
      <c r="BNQ151" s="3"/>
      <c r="BNR151" s="3"/>
      <c r="BNS151" s="3"/>
      <c r="BNT151" s="3"/>
      <c r="BNU151" s="3"/>
      <c r="BNV151" s="3"/>
      <c r="BNW151" s="3"/>
      <c r="BNX151" s="3"/>
      <c r="BNY151" s="3"/>
      <c r="BNZ151" s="3"/>
      <c r="BOA151" s="3"/>
      <c r="BOB151" s="3"/>
      <c r="BOC151" s="3"/>
      <c r="BOD151" s="3"/>
      <c r="BOE151" s="3"/>
      <c r="BOF151" s="3"/>
      <c r="BOG151" s="3"/>
      <c r="BOH151" s="3"/>
      <c r="BOI151" s="3"/>
      <c r="BOJ151" s="3"/>
      <c r="BOK151" s="3"/>
      <c r="BOL151" s="3"/>
      <c r="BOM151" s="3"/>
      <c r="BON151" s="3"/>
      <c r="BOO151" s="3"/>
      <c r="BOP151" s="3"/>
      <c r="BOQ151" s="3"/>
      <c r="BOR151" s="3"/>
      <c r="BOS151" s="3"/>
      <c r="BOT151" s="3"/>
      <c r="BOU151" s="3"/>
      <c r="BOV151" s="3"/>
      <c r="BOW151" s="3"/>
      <c r="BOX151" s="3"/>
      <c r="BOY151" s="3"/>
      <c r="BOZ151" s="3"/>
      <c r="BPA151" s="3"/>
      <c r="BPB151" s="3"/>
      <c r="BPC151" s="3"/>
      <c r="BPD151" s="3"/>
      <c r="BPE151" s="3"/>
      <c r="BPF151" s="3"/>
      <c r="BPG151" s="3"/>
      <c r="BPH151" s="3"/>
      <c r="BPI151" s="3"/>
      <c r="BPJ151" s="3"/>
      <c r="BPK151" s="3"/>
      <c r="BPL151" s="3"/>
      <c r="BPM151" s="3"/>
      <c r="BPN151" s="3"/>
      <c r="BPO151" s="3"/>
      <c r="BPP151" s="3"/>
      <c r="BPQ151" s="3"/>
      <c r="BPR151" s="3"/>
      <c r="BPS151" s="3"/>
      <c r="BPT151" s="3"/>
      <c r="BPU151" s="3"/>
      <c r="BPV151" s="3"/>
      <c r="BPW151" s="3"/>
      <c r="BPX151" s="3"/>
      <c r="BPY151" s="3"/>
      <c r="BPZ151" s="3"/>
      <c r="BQA151" s="3"/>
      <c r="BQB151" s="3"/>
      <c r="BQC151" s="3"/>
      <c r="BQD151" s="3"/>
      <c r="BQE151" s="3"/>
      <c r="BQF151" s="3"/>
      <c r="BQG151" s="3"/>
      <c r="BQH151" s="3"/>
      <c r="BQI151" s="3"/>
      <c r="BQJ151" s="3"/>
      <c r="BQK151" s="3"/>
      <c r="BQL151" s="3"/>
      <c r="BQM151" s="3"/>
      <c r="BQN151" s="3"/>
      <c r="BQO151" s="3"/>
      <c r="BQP151" s="3"/>
      <c r="BQQ151" s="3"/>
      <c r="BQR151" s="3"/>
      <c r="BQS151" s="3"/>
      <c r="BQT151" s="3"/>
      <c r="BQU151" s="3"/>
      <c r="BQV151" s="3"/>
      <c r="BQW151" s="3"/>
      <c r="BQX151" s="3"/>
      <c r="BQY151" s="3"/>
      <c r="BQZ151" s="3"/>
      <c r="BRA151" s="3"/>
      <c r="BRB151" s="3"/>
      <c r="BRC151" s="3"/>
      <c r="BRD151" s="3"/>
      <c r="BRE151" s="3"/>
      <c r="BRF151" s="3"/>
      <c r="BRG151" s="3"/>
      <c r="BRH151" s="3"/>
      <c r="BRI151" s="3"/>
      <c r="BRJ151" s="3"/>
      <c r="BRK151" s="3"/>
      <c r="BRL151" s="3"/>
      <c r="BRM151" s="3"/>
      <c r="BRN151" s="3"/>
      <c r="BRO151" s="3"/>
      <c r="BRP151" s="3"/>
      <c r="BRQ151" s="3"/>
      <c r="BRR151" s="3"/>
      <c r="BRS151" s="3"/>
      <c r="BRT151" s="3"/>
      <c r="BRU151" s="3"/>
      <c r="BRV151" s="3"/>
      <c r="BRW151" s="3"/>
      <c r="BRX151" s="3"/>
      <c r="BRY151" s="3"/>
      <c r="BRZ151" s="3"/>
      <c r="BSA151" s="3"/>
      <c r="BSB151" s="3"/>
      <c r="BSC151" s="3"/>
      <c r="BSD151" s="3"/>
      <c r="BSE151" s="3"/>
      <c r="BSF151" s="3"/>
      <c r="BSG151" s="3"/>
      <c r="BSH151" s="3"/>
      <c r="BSI151" s="3"/>
      <c r="BSJ151" s="3"/>
      <c r="BSK151" s="3"/>
      <c r="BSL151" s="3"/>
      <c r="BSM151" s="3"/>
      <c r="BSN151" s="3"/>
      <c r="BSO151" s="3"/>
      <c r="BSP151" s="3"/>
      <c r="BSQ151" s="3"/>
      <c r="BSR151" s="3"/>
      <c r="BSS151" s="3"/>
      <c r="BST151" s="3"/>
      <c r="BSU151" s="3"/>
      <c r="BSV151" s="3"/>
      <c r="BSW151" s="3"/>
      <c r="BSX151" s="3"/>
      <c r="BSY151" s="3"/>
      <c r="BSZ151" s="3"/>
      <c r="BTA151" s="3"/>
      <c r="BTB151" s="3"/>
      <c r="BTC151" s="3"/>
      <c r="BTD151" s="3"/>
      <c r="BTE151" s="3"/>
      <c r="BTF151" s="3"/>
      <c r="BTG151" s="3"/>
      <c r="BTH151" s="3"/>
      <c r="BTI151" s="3"/>
      <c r="BTJ151" s="3"/>
      <c r="BTK151" s="3"/>
      <c r="BTL151" s="3"/>
      <c r="BTM151" s="3"/>
      <c r="BTN151" s="3"/>
      <c r="BTO151" s="3"/>
      <c r="BTP151" s="3"/>
      <c r="BTQ151" s="3"/>
      <c r="BTR151" s="3"/>
      <c r="BTS151" s="3"/>
      <c r="BTT151" s="3"/>
      <c r="BTU151" s="3"/>
      <c r="BTV151" s="3"/>
      <c r="BTW151" s="3"/>
      <c r="BTX151" s="3"/>
      <c r="BTY151" s="3"/>
      <c r="BTZ151" s="3"/>
      <c r="BUA151" s="3"/>
      <c r="BUB151" s="3"/>
      <c r="BUC151" s="3"/>
      <c r="BUD151" s="3"/>
      <c r="BUE151" s="3"/>
      <c r="BUF151" s="3"/>
      <c r="BUG151" s="3"/>
      <c r="BUH151" s="3"/>
      <c r="BUI151" s="3"/>
      <c r="BUJ151" s="3"/>
      <c r="BUK151" s="3"/>
      <c r="BUL151" s="3"/>
      <c r="BUM151" s="3"/>
      <c r="BUN151" s="3"/>
      <c r="BUO151" s="3"/>
      <c r="BUP151" s="3"/>
      <c r="BUQ151" s="3"/>
      <c r="BUR151" s="3"/>
      <c r="BUS151" s="3"/>
      <c r="BUT151" s="3"/>
      <c r="BUU151" s="3"/>
      <c r="BUV151" s="3"/>
      <c r="BUW151" s="3"/>
      <c r="BUX151" s="3"/>
      <c r="BUY151" s="3"/>
      <c r="BUZ151" s="3"/>
      <c r="BVA151" s="3"/>
      <c r="BVB151" s="3"/>
      <c r="BVC151" s="3"/>
      <c r="BVD151" s="3"/>
      <c r="BVE151" s="3"/>
      <c r="BVF151" s="3"/>
      <c r="BVG151" s="3"/>
      <c r="BVH151" s="3"/>
      <c r="BVI151" s="3"/>
      <c r="BVJ151" s="3"/>
      <c r="BVK151" s="3"/>
      <c r="BVL151" s="3"/>
      <c r="BVM151" s="3"/>
      <c r="BVN151" s="3"/>
      <c r="BVO151" s="3"/>
      <c r="BVP151" s="3"/>
      <c r="BVQ151" s="3"/>
      <c r="BVR151" s="3"/>
      <c r="BVS151" s="3"/>
      <c r="BVT151" s="3"/>
      <c r="BVU151" s="3"/>
      <c r="BVV151" s="3"/>
      <c r="BVW151" s="3"/>
      <c r="BVX151" s="3"/>
      <c r="BVY151" s="3"/>
      <c r="BVZ151" s="3"/>
      <c r="BWA151" s="3"/>
      <c r="BWB151" s="3"/>
      <c r="BWC151" s="3"/>
      <c r="BWD151" s="3"/>
      <c r="BWE151" s="3"/>
      <c r="BWF151" s="3"/>
      <c r="BWG151" s="3"/>
      <c r="BWH151" s="3"/>
      <c r="BWI151" s="3"/>
      <c r="BWJ151" s="3"/>
      <c r="BWK151" s="3"/>
      <c r="BWL151" s="3"/>
      <c r="BWM151" s="3"/>
      <c r="BWN151" s="3"/>
      <c r="BWO151" s="3"/>
      <c r="BWP151" s="3"/>
      <c r="BWQ151" s="3"/>
      <c r="BWR151" s="3"/>
      <c r="BWS151" s="3"/>
      <c r="BWT151" s="3"/>
      <c r="BWU151" s="3"/>
      <c r="BWV151" s="3"/>
      <c r="BWW151" s="3"/>
      <c r="BWX151" s="3"/>
      <c r="BWY151" s="3"/>
      <c r="BWZ151" s="3"/>
      <c r="BXA151" s="3"/>
      <c r="BXB151" s="3"/>
      <c r="BXC151" s="3"/>
      <c r="BXD151" s="3"/>
      <c r="BXE151" s="3"/>
      <c r="BXF151" s="3"/>
      <c r="BXG151" s="3"/>
      <c r="BXH151" s="3"/>
      <c r="BXI151" s="3"/>
      <c r="BXJ151" s="3"/>
      <c r="BXK151" s="3"/>
      <c r="BXL151" s="3"/>
      <c r="BXM151" s="3"/>
      <c r="BXN151" s="3"/>
      <c r="BXO151" s="3"/>
      <c r="BXP151" s="3"/>
      <c r="BXQ151" s="3"/>
      <c r="BXR151" s="3"/>
      <c r="BXS151" s="3"/>
      <c r="BXT151" s="3"/>
      <c r="BXU151" s="3"/>
      <c r="BXV151" s="3"/>
      <c r="BXW151" s="3"/>
      <c r="BXX151" s="3"/>
      <c r="BXY151" s="3"/>
      <c r="BXZ151" s="3"/>
      <c r="BYA151" s="3"/>
      <c r="BYB151" s="3"/>
      <c r="BYC151" s="3"/>
      <c r="BYD151" s="3"/>
      <c r="BYE151" s="3"/>
      <c r="BYF151" s="3"/>
      <c r="BYG151" s="3"/>
      <c r="BYH151" s="3"/>
      <c r="BYI151" s="3"/>
      <c r="BYJ151" s="3"/>
      <c r="BYK151" s="3"/>
      <c r="BYL151" s="3"/>
      <c r="BYM151" s="3"/>
      <c r="BYN151" s="3"/>
      <c r="BYO151" s="3"/>
      <c r="BYP151" s="3"/>
      <c r="BYQ151" s="3"/>
      <c r="BYR151" s="3"/>
      <c r="BYS151" s="3"/>
      <c r="BYT151" s="3"/>
      <c r="BYU151" s="3"/>
      <c r="BYV151" s="3"/>
      <c r="BYW151" s="3"/>
      <c r="BYX151" s="3"/>
      <c r="BYY151" s="3"/>
      <c r="BYZ151" s="3"/>
      <c r="BZA151" s="3"/>
      <c r="BZB151" s="3"/>
      <c r="BZC151" s="3"/>
      <c r="BZD151" s="3"/>
      <c r="BZE151" s="3"/>
      <c r="BZF151" s="3"/>
      <c r="BZG151" s="3"/>
      <c r="BZH151" s="3"/>
      <c r="BZI151" s="3"/>
      <c r="BZJ151" s="3"/>
      <c r="BZK151" s="3"/>
      <c r="BZL151" s="3"/>
      <c r="BZM151" s="3"/>
      <c r="BZN151" s="3"/>
      <c r="BZO151" s="3"/>
      <c r="BZP151" s="3"/>
      <c r="BZQ151" s="3"/>
      <c r="BZR151" s="3"/>
      <c r="BZS151" s="3"/>
      <c r="BZT151" s="3"/>
      <c r="BZU151" s="3"/>
      <c r="BZV151" s="3"/>
      <c r="BZW151" s="3"/>
      <c r="BZX151" s="3"/>
      <c r="BZY151" s="3"/>
      <c r="BZZ151" s="3"/>
      <c r="CAA151" s="3"/>
      <c r="CAB151" s="3"/>
      <c r="CAC151" s="3"/>
      <c r="CAD151" s="3"/>
      <c r="CAE151" s="3"/>
      <c r="CAF151" s="3"/>
      <c r="CAG151" s="3"/>
      <c r="CAH151" s="3"/>
      <c r="CAI151" s="3"/>
      <c r="CAJ151" s="3"/>
      <c r="CAK151" s="3"/>
      <c r="CAL151" s="3"/>
      <c r="CAM151" s="3"/>
      <c r="CAN151" s="3"/>
      <c r="CAO151" s="3"/>
      <c r="CAP151" s="3"/>
      <c r="CAQ151" s="3"/>
      <c r="CAR151" s="3"/>
      <c r="CAS151" s="3"/>
      <c r="CAT151" s="3"/>
      <c r="CAU151" s="3"/>
      <c r="CAV151" s="3"/>
      <c r="CAW151" s="3"/>
      <c r="CAX151" s="3"/>
      <c r="CAY151" s="3"/>
      <c r="CAZ151" s="3"/>
      <c r="CBA151" s="3"/>
      <c r="CBB151" s="3"/>
      <c r="CBC151" s="3"/>
      <c r="CBD151" s="3"/>
      <c r="CBE151" s="3"/>
      <c r="CBF151" s="3"/>
      <c r="CBG151" s="3"/>
      <c r="CBH151" s="3"/>
      <c r="CBI151" s="3"/>
      <c r="CBJ151" s="3"/>
      <c r="CBK151" s="3"/>
      <c r="CBL151" s="3"/>
      <c r="CBM151" s="3"/>
      <c r="CBN151" s="3"/>
      <c r="CBO151" s="3"/>
      <c r="CBP151" s="3"/>
      <c r="CBQ151" s="3"/>
      <c r="CBR151" s="3"/>
      <c r="CBS151" s="3"/>
      <c r="CBT151" s="3"/>
      <c r="CBU151" s="3"/>
      <c r="CBV151" s="3"/>
      <c r="CBW151" s="3"/>
      <c r="CBX151" s="3"/>
      <c r="CBY151" s="3"/>
      <c r="CBZ151" s="3"/>
      <c r="CCA151" s="3"/>
      <c r="CCB151" s="3"/>
      <c r="CCC151" s="3"/>
      <c r="CCD151" s="3"/>
      <c r="CCE151" s="3"/>
      <c r="CCF151" s="3"/>
      <c r="CCG151" s="3"/>
      <c r="CCH151" s="3"/>
      <c r="CCI151" s="3"/>
      <c r="CCJ151" s="3"/>
      <c r="CCK151" s="3"/>
      <c r="CCL151" s="3"/>
      <c r="CCM151" s="3"/>
      <c r="CCN151" s="3"/>
      <c r="CCO151" s="3"/>
      <c r="CCP151" s="3"/>
      <c r="CCQ151" s="3"/>
      <c r="CCR151" s="3"/>
      <c r="CCS151" s="3"/>
      <c r="CCT151" s="3"/>
      <c r="CCU151" s="3"/>
      <c r="CCV151" s="3"/>
      <c r="CCW151" s="3"/>
      <c r="CCX151" s="3"/>
      <c r="CCY151" s="3"/>
      <c r="CCZ151" s="3"/>
      <c r="CDA151" s="3"/>
      <c r="CDB151" s="3"/>
      <c r="CDC151" s="3"/>
      <c r="CDD151" s="3"/>
      <c r="CDE151" s="3"/>
      <c r="CDF151" s="3"/>
      <c r="CDG151" s="3"/>
      <c r="CDH151" s="3"/>
      <c r="CDI151" s="3"/>
      <c r="CDJ151" s="3"/>
      <c r="CDK151" s="3"/>
      <c r="CDL151" s="3"/>
      <c r="CDM151" s="3"/>
      <c r="CDN151" s="3"/>
      <c r="CDO151" s="3"/>
      <c r="CDP151" s="3"/>
      <c r="CDQ151" s="3"/>
      <c r="CDR151" s="3"/>
      <c r="CDS151" s="3"/>
      <c r="CDT151" s="3"/>
      <c r="CDU151" s="3"/>
      <c r="CDV151" s="3"/>
      <c r="CDW151" s="3"/>
      <c r="CDX151" s="3"/>
      <c r="CDY151" s="3"/>
      <c r="CDZ151" s="3"/>
      <c r="CEA151" s="3"/>
      <c r="CEB151" s="3"/>
      <c r="CEC151" s="3"/>
      <c r="CED151" s="3"/>
      <c r="CEE151" s="3"/>
      <c r="CEF151" s="3"/>
      <c r="CEG151" s="3"/>
      <c r="CEH151" s="3"/>
      <c r="CEI151" s="3"/>
      <c r="CEJ151" s="3"/>
      <c r="CEK151" s="3"/>
      <c r="CEL151" s="3"/>
      <c r="CEM151" s="3"/>
      <c r="CEN151" s="3"/>
      <c r="CEO151" s="3"/>
      <c r="CEP151" s="3"/>
      <c r="CEQ151" s="3"/>
      <c r="CER151" s="3"/>
      <c r="CES151" s="3"/>
      <c r="CET151" s="3"/>
      <c r="CEU151" s="3"/>
      <c r="CEV151" s="3"/>
      <c r="CEW151" s="3"/>
      <c r="CEX151" s="3"/>
      <c r="CEY151" s="3"/>
      <c r="CEZ151" s="3"/>
      <c r="CFA151" s="3"/>
      <c r="CFB151" s="3"/>
      <c r="CFC151" s="3"/>
      <c r="CFD151" s="3"/>
      <c r="CFE151" s="3"/>
      <c r="CFF151" s="3"/>
      <c r="CFG151" s="3"/>
      <c r="CFH151" s="3"/>
      <c r="CFI151" s="3"/>
      <c r="CFJ151" s="3"/>
      <c r="CFK151" s="3"/>
      <c r="CFL151" s="3"/>
      <c r="CFM151" s="3"/>
      <c r="CFN151" s="3"/>
      <c r="CFO151" s="3"/>
      <c r="CFP151" s="3"/>
      <c r="CFQ151" s="3"/>
      <c r="CFR151" s="3"/>
      <c r="CFS151" s="3"/>
      <c r="CFT151" s="3"/>
      <c r="CFU151" s="3"/>
      <c r="CFV151" s="3"/>
      <c r="CFW151" s="3"/>
      <c r="CFX151" s="3"/>
      <c r="CFY151" s="3"/>
      <c r="CFZ151" s="3"/>
      <c r="CGA151" s="3"/>
      <c r="CGB151" s="3"/>
      <c r="CGC151" s="3"/>
      <c r="CGD151" s="3"/>
      <c r="CGE151" s="3"/>
      <c r="CGF151" s="3"/>
      <c r="CGG151" s="3"/>
      <c r="CGH151" s="3"/>
      <c r="CGI151" s="3"/>
      <c r="CGJ151" s="3"/>
      <c r="CGK151" s="3"/>
      <c r="CGL151" s="3"/>
      <c r="CGM151" s="3"/>
      <c r="CGN151" s="3"/>
      <c r="CGO151" s="3"/>
      <c r="CGP151" s="3"/>
      <c r="CGQ151" s="3"/>
      <c r="CGR151" s="3"/>
      <c r="CGS151" s="3"/>
      <c r="CGT151" s="3"/>
      <c r="CGU151" s="3"/>
      <c r="CGV151" s="3"/>
      <c r="CGW151" s="3"/>
      <c r="CGX151" s="3"/>
      <c r="CGY151" s="3"/>
      <c r="CGZ151" s="3"/>
      <c r="CHA151" s="3"/>
      <c r="CHB151" s="3"/>
      <c r="CHC151" s="3"/>
      <c r="CHD151" s="3"/>
      <c r="CHE151" s="3"/>
      <c r="CHF151" s="3"/>
      <c r="CHG151" s="3"/>
      <c r="CHH151" s="3"/>
      <c r="CHI151" s="3"/>
      <c r="CHJ151" s="3"/>
      <c r="CHK151" s="3"/>
      <c r="CHL151" s="3"/>
      <c r="CHM151" s="3"/>
      <c r="CHN151" s="3"/>
      <c r="CHO151" s="3"/>
      <c r="CHP151" s="3"/>
      <c r="CHQ151" s="3"/>
      <c r="CHR151" s="3"/>
      <c r="CHS151" s="3"/>
      <c r="CHT151" s="3"/>
      <c r="CHU151" s="3"/>
      <c r="CHV151" s="3"/>
      <c r="CHW151" s="3"/>
      <c r="CHX151" s="3"/>
      <c r="CHY151" s="3"/>
      <c r="CHZ151" s="3"/>
      <c r="CIA151" s="3"/>
      <c r="CIB151" s="3"/>
      <c r="CIC151" s="3"/>
      <c r="CID151" s="3"/>
      <c r="CIE151" s="3"/>
      <c r="CIF151" s="3"/>
      <c r="CIG151" s="3"/>
      <c r="CIH151" s="3"/>
      <c r="CII151" s="3"/>
      <c r="CIJ151" s="3"/>
      <c r="CIK151" s="3"/>
      <c r="CIL151" s="3"/>
      <c r="CIM151" s="3"/>
      <c r="CIN151" s="3"/>
      <c r="CIO151" s="3"/>
      <c r="CIP151" s="3"/>
      <c r="CIQ151" s="3"/>
      <c r="CIR151" s="3"/>
      <c r="CIS151" s="3"/>
      <c r="CIT151" s="3"/>
      <c r="CIU151" s="3"/>
      <c r="CIV151" s="3"/>
      <c r="CIW151" s="3"/>
      <c r="CIX151" s="3"/>
      <c r="CIY151" s="3"/>
      <c r="CIZ151" s="3"/>
      <c r="CJA151" s="3"/>
      <c r="CJB151" s="3"/>
      <c r="CJC151" s="3"/>
      <c r="CJD151" s="3"/>
      <c r="CJE151" s="3"/>
      <c r="CJF151" s="3"/>
      <c r="CJG151" s="3"/>
      <c r="CJH151" s="3"/>
      <c r="CJI151" s="3"/>
      <c r="CJJ151" s="3"/>
      <c r="CJK151" s="3"/>
      <c r="CJL151" s="3"/>
      <c r="CJM151" s="3"/>
      <c r="CJN151" s="3"/>
      <c r="CJO151" s="3"/>
      <c r="CJP151" s="3"/>
      <c r="CJQ151" s="3"/>
      <c r="CJR151" s="3"/>
      <c r="CJS151" s="3"/>
      <c r="CJT151" s="3"/>
      <c r="CJU151" s="3"/>
      <c r="CJV151" s="3"/>
      <c r="CJW151" s="3"/>
      <c r="CJX151" s="3"/>
      <c r="CJY151" s="3"/>
      <c r="CJZ151" s="3"/>
      <c r="CKA151" s="3"/>
      <c r="CKB151" s="3"/>
      <c r="CKC151" s="3"/>
      <c r="CKD151" s="3"/>
      <c r="CKE151" s="3"/>
      <c r="CKF151" s="3"/>
      <c r="CKG151" s="3"/>
      <c r="CKH151" s="3"/>
      <c r="CKI151" s="3"/>
      <c r="CKJ151" s="3"/>
      <c r="CKK151" s="3"/>
      <c r="CKL151" s="3"/>
      <c r="CKM151" s="3"/>
      <c r="CKN151" s="3"/>
      <c r="CKO151" s="3"/>
      <c r="CKP151" s="3"/>
      <c r="CKQ151" s="3"/>
      <c r="CKR151" s="3"/>
      <c r="CKS151" s="3"/>
      <c r="CKT151" s="3"/>
      <c r="CKU151" s="3"/>
      <c r="CKV151" s="3"/>
      <c r="CKW151" s="3"/>
      <c r="CKX151" s="3"/>
      <c r="CKY151" s="3"/>
      <c r="CKZ151" s="3"/>
      <c r="CLA151" s="3"/>
      <c r="CLB151" s="3"/>
      <c r="CLC151" s="3"/>
      <c r="CLD151" s="3"/>
      <c r="CLE151" s="3"/>
      <c r="CLF151" s="3"/>
      <c r="CLG151" s="3"/>
      <c r="CLH151" s="3"/>
      <c r="CLI151" s="3"/>
      <c r="CLJ151" s="3"/>
      <c r="CLK151" s="3"/>
      <c r="CLL151" s="3"/>
      <c r="CLM151" s="3"/>
      <c r="CLN151" s="3"/>
      <c r="CLO151" s="3"/>
      <c r="CLP151" s="3"/>
      <c r="CLQ151" s="3"/>
      <c r="CLR151" s="3"/>
      <c r="CLS151" s="3"/>
      <c r="CLT151" s="3"/>
      <c r="CLU151" s="3"/>
      <c r="CLV151" s="3"/>
      <c r="CLW151" s="3"/>
      <c r="CLX151" s="3"/>
      <c r="CLY151" s="3"/>
      <c r="CLZ151" s="3"/>
      <c r="CMA151" s="3"/>
      <c r="CMB151" s="3"/>
      <c r="CMC151" s="3"/>
      <c r="CMD151" s="3"/>
      <c r="CME151" s="3"/>
      <c r="CMF151" s="3"/>
      <c r="CMG151" s="3"/>
      <c r="CMH151" s="3"/>
      <c r="CMI151" s="3"/>
      <c r="CMJ151" s="3"/>
      <c r="CMK151" s="3"/>
      <c r="CML151" s="3"/>
      <c r="CMM151" s="3"/>
      <c r="CMN151" s="3"/>
      <c r="CMO151" s="3"/>
      <c r="CMP151" s="3"/>
      <c r="CMQ151" s="3"/>
      <c r="CMR151" s="3"/>
      <c r="CMS151" s="3"/>
      <c r="CMT151" s="3"/>
      <c r="CMU151" s="3"/>
      <c r="CMV151" s="3"/>
      <c r="CMW151" s="3"/>
      <c r="CMX151" s="3"/>
      <c r="CMY151" s="3"/>
      <c r="CMZ151" s="3"/>
      <c r="CNA151" s="3"/>
      <c r="CNB151" s="3"/>
      <c r="CNC151" s="3"/>
      <c r="CND151" s="3"/>
      <c r="CNE151" s="3"/>
      <c r="CNF151" s="3"/>
      <c r="CNG151" s="3"/>
      <c r="CNH151" s="3"/>
      <c r="CNI151" s="3"/>
      <c r="CNJ151" s="3"/>
      <c r="CNK151" s="3"/>
      <c r="CNL151" s="3"/>
      <c r="CNM151" s="3"/>
      <c r="CNN151" s="3"/>
      <c r="CNO151" s="3"/>
      <c r="CNP151" s="3"/>
      <c r="CNQ151" s="3"/>
      <c r="CNR151" s="3"/>
      <c r="CNS151" s="3"/>
      <c r="CNT151" s="3"/>
      <c r="CNU151" s="3"/>
      <c r="CNV151" s="3"/>
      <c r="CNW151" s="3"/>
      <c r="CNX151" s="3"/>
      <c r="CNY151" s="3"/>
      <c r="CNZ151" s="3"/>
      <c r="COA151" s="3"/>
      <c r="COB151" s="3"/>
      <c r="COC151" s="3"/>
      <c r="COD151" s="3"/>
      <c r="COE151" s="3"/>
      <c r="COF151" s="3"/>
      <c r="COG151" s="3"/>
      <c r="COH151" s="3"/>
      <c r="COI151" s="3"/>
      <c r="COJ151" s="3"/>
      <c r="COK151" s="3"/>
      <c r="COL151" s="3"/>
      <c r="COM151" s="3"/>
      <c r="CON151" s="3"/>
      <c r="COO151" s="3"/>
      <c r="COP151" s="3"/>
      <c r="COQ151" s="3"/>
      <c r="COR151" s="3"/>
      <c r="COS151" s="3"/>
      <c r="COT151" s="3"/>
      <c r="COU151" s="3"/>
      <c r="COV151" s="3"/>
      <c r="COW151" s="3"/>
      <c r="COX151" s="3"/>
      <c r="COY151" s="3"/>
      <c r="COZ151" s="3"/>
      <c r="CPA151" s="3"/>
      <c r="CPB151" s="3"/>
      <c r="CPC151" s="3"/>
      <c r="CPD151" s="3"/>
      <c r="CPE151" s="3"/>
      <c r="CPF151" s="3"/>
      <c r="CPG151" s="3"/>
      <c r="CPH151" s="3"/>
      <c r="CPI151" s="3"/>
      <c r="CPJ151" s="3"/>
      <c r="CPK151" s="3"/>
      <c r="CPL151" s="3"/>
      <c r="CPM151" s="3"/>
      <c r="CPN151" s="3"/>
      <c r="CPO151" s="3"/>
      <c r="CPP151" s="3"/>
      <c r="CPQ151" s="3"/>
      <c r="CPR151" s="3"/>
      <c r="CPS151" s="3"/>
      <c r="CPT151" s="3"/>
      <c r="CPU151" s="3"/>
      <c r="CPV151" s="3"/>
      <c r="CPW151" s="3"/>
      <c r="CPX151" s="3"/>
      <c r="CPY151" s="3"/>
      <c r="CPZ151" s="3"/>
      <c r="CQA151" s="3"/>
      <c r="CQB151" s="3"/>
      <c r="CQC151" s="3"/>
      <c r="CQD151" s="3"/>
      <c r="CQE151" s="3"/>
      <c r="CQF151" s="3"/>
      <c r="CQG151" s="3"/>
      <c r="CQH151" s="3"/>
      <c r="CQI151" s="3"/>
      <c r="CQJ151" s="3"/>
      <c r="CQK151" s="3"/>
      <c r="CQL151" s="3"/>
      <c r="CQM151" s="3"/>
      <c r="CQN151" s="3"/>
      <c r="CQO151" s="3"/>
      <c r="CQP151" s="3"/>
      <c r="CQQ151" s="3"/>
      <c r="CQR151" s="3"/>
      <c r="CQS151" s="3"/>
      <c r="CQT151" s="3"/>
      <c r="CQU151" s="3"/>
      <c r="CQV151" s="3"/>
      <c r="CQW151" s="3"/>
      <c r="CQX151" s="3"/>
      <c r="CQY151" s="3"/>
      <c r="CQZ151" s="3"/>
      <c r="CRA151" s="3"/>
      <c r="CRB151" s="3"/>
      <c r="CRC151" s="3"/>
      <c r="CRD151" s="3"/>
      <c r="CRE151" s="3"/>
      <c r="CRF151" s="3"/>
      <c r="CRG151" s="3"/>
      <c r="CRH151" s="3"/>
      <c r="CRI151" s="3"/>
      <c r="CRJ151" s="3"/>
      <c r="CRK151" s="3"/>
      <c r="CRL151" s="3"/>
      <c r="CRM151" s="3"/>
      <c r="CRN151" s="3"/>
      <c r="CRO151" s="3"/>
      <c r="CRP151" s="3"/>
      <c r="CRQ151" s="3"/>
      <c r="CRR151" s="3"/>
      <c r="CRS151" s="3"/>
      <c r="CRT151" s="3"/>
      <c r="CRU151" s="3"/>
      <c r="CRV151" s="3"/>
      <c r="CRW151" s="3"/>
      <c r="CRX151" s="3"/>
      <c r="CRY151" s="3"/>
      <c r="CRZ151" s="3"/>
      <c r="CSA151" s="3"/>
      <c r="CSB151" s="3"/>
      <c r="CSC151" s="3"/>
      <c r="CSD151" s="3"/>
      <c r="CSE151" s="3"/>
      <c r="CSF151" s="3"/>
      <c r="CSG151" s="3"/>
      <c r="CSH151" s="3"/>
      <c r="CSI151" s="3"/>
      <c r="CSJ151" s="3"/>
      <c r="CSK151" s="3"/>
      <c r="CSL151" s="3"/>
      <c r="CSM151" s="3"/>
      <c r="CSN151" s="3"/>
      <c r="CSO151" s="3"/>
      <c r="CSP151" s="3"/>
      <c r="CSQ151" s="3"/>
      <c r="CSR151" s="3"/>
      <c r="CSS151" s="3"/>
      <c r="CST151" s="3"/>
      <c r="CSU151" s="3"/>
      <c r="CSV151" s="3"/>
      <c r="CSW151" s="3"/>
      <c r="CSX151" s="3"/>
      <c r="CSY151" s="3"/>
      <c r="CSZ151" s="3"/>
      <c r="CTA151" s="3"/>
      <c r="CTB151" s="3"/>
      <c r="CTC151" s="3"/>
      <c r="CTD151" s="3"/>
      <c r="CTE151" s="3"/>
      <c r="CTF151" s="3"/>
      <c r="CTG151" s="3"/>
      <c r="CTH151" s="3"/>
      <c r="CTI151" s="3"/>
      <c r="CTJ151" s="3"/>
      <c r="CTK151" s="3"/>
      <c r="CTL151" s="3"/>
      <c r="CTM151" s="3"/>
      <c r="CTN151" s="3"/>
      <c r="CTO151" s="3"/>
      <c r="CTP151" s="3"/>
      <c r="CTQ151" s="3"/>
      <c r="CTR151" s="3"/>
      <c r="CTS151" s="3"/>
      <c r="CTT151" s="3"/>
      <c r="CTU151" s="3"/>
      <c r="CTV151" s="3"/>
      <c r="CTW151" s="3"/>
      <c r="CTX151" s="3"/>
      <c r="CTY151" s="3"/>
      <c r="CTZ151" s="3"/>
      <c r="CUA151" s="3"/>
      <c r="CUB151" s="3"/>
      <c r="CUC151" s="3"/>
      <c r="CUD151" s="3"/>
      <c r="CUE151" s="3"/>
      <c r="CUF151" s="3"/>
      <c r="CUG151" s="3"/>
      <c r="CUH151" s="3"/>
      <c r="CUI151" s="3"/>
      <c r="CUJ151" s="3"/>
      <c r="CUK151" s="3"/>
      <c r="CUL151" s="3"/>
      <c r="CUM151" s="3"/>
      <c r="CUN151" s="3"/>
      <c r="CUO151" s="3"/>
      <c r="CUP151" s="3"/>
      <c r="CUQ151" s="3"/>
      <c r="CUR151" s="3"/>
      <c r="CUS151" s="3"/>
      <c r="CUT151" s="3"/>
      <c r="CUU151" s="3"/>
      <c r="CUV151" s="3"/>
      <c r="CUW151" s="3"/>
      <c r="CUX151" s="3"/>
      <c r="CUY151" s="3"/>
      <c r="CUZ151" s="3"/>
      <c r="CVA151" s="3"/>
      <c r="CVB151" s="3"/>
      <c r="CVC151" s="3"/>
      <c r="CVD151" s="3"/>
      <c r="CVE151" s="3"/>
      <c r="CVF151" s="3"/>
      <c r="CVG151" s="3"/>
      <c r="CVH151" s="3"/>
      <c r="CVI151" s="3"/>
      <c r="CVJ151" s="3"/>
      <c r="CVK151" s="3"/>
      <c r="CVL151" s="3"/>
      <c r="CVM151" s="3"/>
      <c r="CVN151" s="3"/>
      <c r="CVO151" s="3"/>
      <c r="CVP151" s="3"/>
      <c r="CVQ151" s="3"/>
      <c r="CVR151" s="3"/>
      <c r="CVS151" s="3"/>
      <c r="CVT151" s="3"/>
      <c r="CVU151" s="3"/>
      <c r="CVV151" s="3"/>
      <c r="CVW151" s="3"/>
      <c r="CVX151" s="3"/>
      <c r="CVY151" s="3"/>
      <c r="CVZ151" s="3"/>
      <c r="CWA151" s="3"/>
      <c r="CWB151" s="3"/>
      <c r="CWC151" s="3"/>
      <c r="CWD151" s="3"/>
      <c r="CWE151" s="3"/>
      <c r="CWF151" s="3"/>
      <c r="CWG151" s="3"/>
      <c r="CWH151" s="3"/>
      <c r="CWI151" s="3"/>
      <c r="CWJ151" s="3"/>
      <c r="CWK151" s="3"/>
      <c r="CWL151" s="3"/>
      <c r="CWM151" s="3"/>
      <c r="CWN151" s="3"/>
      <c r="CWO151" s="3"/>
      <c r="CWP151" s="3"/>
      <c r="CWQ151" s="3"/>
      <c r="CWR151" s="3"/>
      <c r="CWS151" s="3"/>
      <c r="CWT151" s="3"/>
      <c r="CWU151" s="3"/>
      <c r="CWV151" s="3"/>
      <c r="CWW151" s="3"/>
      <c r="CWX151" s="3"/>
      <c r="CWY151" s="3"/>
      <c r="CWZ151" s="3"/>
      <c r="CXA151" s="3"/>
      <c r="CXB151" s="3"/>
      <c r="CXC151" s="3"/>
      <c r="CXD151" s="3"/>
      <c r="CXE151" s="3"/>
      <c r="CXF151" s="3"/>
      <c r="CXG151" s="3"/>
      <c r="CXH151" s="3"/>
      <c r="CXI151" s="3"/>
      <c r="CXJ151" s="3"/>
      <c r="CXK151" s="3"/>
      <c r="CXL151" s="3"/>
      <c r="CXM151" s="3"/>
      <c r="CXN151" s="3"/>
      <c r="CXO151" s="3"/>
      <c r="CXP151" s="3"/>
      <c r="CXQ151" s="3"/>
      <c r="CXR151" s="3"/>
      <c r="CXS151" s="3"/>
      <c r="CXT151" s="3"/>
      <c r="CXU151" s="3"/>
      <c r="CXV151" s="3"/>
      <c r="CXW151" s="3"/>
      <c r="CXX151" s="3"/>
      <c r="CXY151" s="3"/>
      <c r="CXZ151" s="3"/>
      <c r="CYA151" s="3"/>
      <c r="CYB151" s="3"/>
      <c r="CYC151" s="3"/>
      <c r="CYD151" s="3"/>
      <c r="CYE151" s="3"/>
      <c r="CYF151" s="3"/>
      <c r="CYG151" s="3"/>
      <c r="CYH151" s="3"/>
      <c r="CYI151" s="3"/>
      <c r="CYJ151" s="3"/>
      <c r="CYK151" s="3"/>
      <c r="CYL151" s="3"/>
      <c r="CYM151" s="3"/>
      <c r="CYN151" s="3"/>
      <c r="CYO151" s="3"/>
      <c r="CYP151" s="3"/>
      <c r="CYQ151" s="3"/>
      <c r="CYR151" s="3"/>
      <c r="CYS151" s="3"/>
      <c r="CYT151" s="3"/>
      <c r="CYU151" s="3"/>
      <c r="CYV151" s="3"/>
      <c r="CYW151" s="3"/>
      <c r="CYX151" s="3"/>
      <c r="CYY151" s="3"/>
      <c r="CYZ151" s="3"/>
      <c r="CZA151" s="3"/>
      <c r="CZB151" s="3"/>
      <c r="CZC151" s="3"/>
      <c r="CZD151" s="3"/>
      <c r="CZE151" s="3"/>
      <c r="CZF151" s="3"/>
      <c r="CZG151" s="3"/>
      <c r="CZH151" s="3"/>
      <c r="CZI151" s="3"/>
      <c r="CZJ151" s="3"/>
      <c r="CZK151" s="3"/>
      <c r="CZL151" s="3"/>
      <c r="CZM151" s="3"/>
      <c r="CZN151" s="3"/>
      <c r="CZO151" s="3"/>
      <c r="CZP151" s="3"/>
      <c r="CZQ151" s="3"/>
      <c r="CZR151" s="3"/>
      <c r="CZS151" s="3"/>
      <c r="CZT151" s="3"/>
      <c r="CZU151" s="3"/>
      <c r="CZV151" s="3"/>
      <c r="CZW151" s="3"/>
      <c r="CZX151" s="3"/>
      <c r="CZY151" s="3"/>
      <c r="CZZ151" s="3"/>
      <c r="DAA151" s="3"/>
      <c r="DAB151" s="3"/>
      <c r="DAC151" s="3"/>
      <c r="DAD151" s="3"/>
      <c r="DAE151" s="3"/>
      <c r="DAF151" s="3"/>
      <c r="DAG151" s="3"/>
      <c r="DAH151" s="3"/>
      <c r="DAI151" s="3"/>
      <c r="DAJ151" s="3"/>
      <c r="DAK151" s="3"/>
      <c r="DAL151" s="3"/>
      <c r="DAM151" s="3"/>
      <c r="DAN151" s="3"/>
      <c r="DAO151" s="3"/>
      <c r="DAP151" s="3"/>
      <c r="DAQ151" s="3"/>
      <c r="DAR151" s="3"/>
      <c r="DAS151" s="3"/>
      <c r="DAT151" s="3"/>
      <c r="DAU151" s="3"/>
      <c r="DAV151" s="3"/>
      <c r="DAW151" s="3"/>
      <c r="DAX151" s="3"/>
      <c r="DAY151" s="3"/>
      <c r="DAZ151" s="3"/>
      <c r="DBA151" s="3"/>
      <c r="DBB151" s="3"/>
      <c r="DBC151" s="3"/>
      <c r="DBD151" s="3"/>
      <c r="DBE151" s="3"/>
      <c r="DBF151" s="3"/>
      <c r="DBG151" s="3"/>
      <c r="DBH151" s="3"/>
      <c r="DBI151" s="3"/>
      <c r="DBJ151" s="3"/>
      <c r="DBK151" s="3"/>
      <c r="DBL151" s="3"/>
      <c r="DBM151" s="3"/>
      <c r="DBN151" s="3"/>
      <c r="DBO151" s="3"/>
      <c r="DBP151" s="3"/>
      <c r="DBQ151" s="3"/>
      <c r="DBR151" s="3"/>
      <c r="DBS151" s="3"/>
      <c r="DBT151" s="3"/>
      <c r="DBU151" s="3"/>
      <c r="DBV151" s="3"/>
      <c r="DBW151" s="3"/>
      <c r="DBX151" s="3"/>
      <c r="DBY151" s="3"/>
      <c r="DBZ151" s="3"/>
      <c r="DCA151" s="3"/>
      <c r="DCB151" s="3"/>
      <c r="DCC151" s="3"/>
      <c r="DCD151" s="3"/>
      <c r="DCE151" s="3"/>
      <c r="DCF151" s="3"/>
      <c r="DCG151" s="3"/>
      <c r="DCH151" s="3"/>
      <c r="DCI151" s="3"/>
      <c r="DCJ151" s="3"/>
      <c r="DCK151" s="3"/>
      <c r="DCL151" s="3"/>
      <c r="DCM151" s="3"/>
      <c r="DCN151" s="3"/>
      <c r="DCO151" s="3"/>
      <c r="DCP151" s="3"/>
      <c r="DCQ151" s="3"/>
      <c r="DCR151" s="3"/>
      <c r="DCS151" s="3"/>
      <c r="DCT151" s="3"/>
      <c r="DCU151" s="3"/>
      <c r="DCV151" s="3"/>
      <c r="DCW151" s="3"/>
      <c r="DCX151" s="3"/>
      <c r="DCY151" s="3"/>
      <c r="DCZ151" s="3"/>
      <c r="DDA151" s="3"/>
      <c r="DDB151" s="3"/>
      <c r="DDC151" s="3"/>
      <c r="DDD151" s="3"/>
      <c r="DDE151" s="3"/>
      <c r="DDF151" s="3"/>
      <c r="DDG151" s="3"/>
      <c r="DDH151" s="3"/>
      <c r="DDI151" s="3"/>
      <c r="DDJ151" s="3"/>
      <c r="DDK151" s="3"/>
      <c r="DDL151" s="3"/>
      <c r="DDM151" s="3"/>
      <c r="DDN151" s="3"/>
      <c r="DDO151" s="3"/>
      <c r="DDP151" s="3"/>
      <c r="DDQ151" s="3"/>
      <c r="DDR151" s="3"/>
      <c r="DDS151" s="3"/>
      <c r="DDT151" s="3"/>
      <c r="DDU151" s="3"/>
      <c r="DDV151" s="3"/>
      <c r="DDW151" s="3"/>
      <c r="DDX151" s="3"/>
      <c r="DDY151" s="3"/>
      <c r="DDZ151" s="3"/>
      <c r="DEA151" s="3"/>
      <c r="DEB151" s="3"/>
      <c r="DEC151" s="3"/>
      <c r="DED151" s="3"/>
      <c r="DEE151" s="3"/>
      <c r="DEF151" s="3"/>
      <c r="DEG151" s="3"/>
      <c r="DEH151" s="3"/>
      <c r="DEI151" s="3"/>
      <c r="DEJ151" s="3"/>
      <c r="DEK151" s="3"/>
      <c r="DEL151" s="3"/>
      <c r="DEM151" s="3"/>
      <c r="DEN151" s="3"/>
      <c r="DEO151" s="3"/>
      <c r="DEP151" s="3"/>
      <c r="DEQ151" s="3"/>
      <c r="DER151" s="3"/>
      <c r="DES151" s="3"/>
      <c r="DET151" s="3"/>
      <c r="DEU151" s="3"/>
      <c r="DEV151" s="3"/>
      <c r="DEW151" s="3"/>
      <c r="DEX151" s="3"/>
      <c r="DEY151" s="3"/>
      <c r="DEZ151" s="3"/>
      <c r="DFA151" s="3"/>
      <c r="DFB151" s="3"/>
      <c r="DFC151" s="3"/>
      <c r="DFD151" s="3"/>
      <c r="DFE151" s="3"/>
      <c r="DFF151" s="3"/>
      <c r="DFG151" s="3"/>
      <c r="DFH151" s="3"/>
      <c r="DFI151" s="3"/>
      <c r="DFJ151" s="3"/>
      <c r="DFK151" s="3"/>
      <c r="DFL151" s="3"/>
      <c r="DFM151" s="3"/>
      <c r="DFN151" s="3"/>
      <c r="DFO151" s="3"/>
      <c r="DFP151" s="3"/>
      <c r="DFQ151" s="3"/>
      <c r="DFR151" s="3"/>
      <c r="DFS151" s="3"/>
      <c r="DFT151" s="3"/>
      <c r="DFU151" s="3"/>
      <c r="DFV151" s="3"/>
      <c r="DFW151" s="3"/>
      <c r="DFX151" s="3"/>
      <c r="DFY151" s="3"/>
      <c r="DFZ151" s="3"/>
      <c r="DGA151" s="3"/>
      <c r="DGB151" s="3"/>
      <c r="DGC151" s="3"/>
      <c r="DGD151" s="3"/>
      <c r="DGE151" s="3"/>
      <c r="DGF151" s="3"/>
      <c r="DGG151" s="3"/>
      <c r="DGH151" s="3"/>
      <c r="DGI151" s="3"/>
      <c r="DGJ151" s="3"/>
      <c r="DGK151" s="3"/>
      <c r="DGL151" s="3"/>
      <c r="DGM151" s="3"/>
      <c r="DGN151" s="3"/>
      <c r="DGO151" s="3"/>
      <c r="DGP151" s="3"/>
      <c r="DGQ151" s="3"/>
      <c r="DGR151" s="3"/>
      <c r="DGS151" s="3"/>
      <c r="DGT151" s="3"/>
      <c r="DGU151" s="3"/>
      <c r="DGV151" s="3"/>
      <c r="DGW151" s="3"/>
      <c r="DGX151" s="3"/>
      <c r="DGY151" s="3"/>
      <c r="DGZ151" s="3"/>
      <c r="DHA151" s="3"/>
      <c r="DHB151" s="3"/>
      <c r="DHC151" s="3"/>
      <c r="DHD151" s="3"/>
      <c r="DHE151" s="3"/>
      <c r="DHF151" s="3"/>
      <c r="DHG151" s="3"/>
      <c r="DHH151" s="3"/>
      <c r="DHI151" s="3"/>
      <c r="DHJ151" s="3"/>
      <c r="DHK151" s="3"/>
      <c r="DHL151" s="3"/>
      <c r="DHM151" s="3"/>
      <c r="DHN151" s="3"/>
      <c r="DHO151" s="3"/>
      <c r="DHP151" s="3"/>
      <c r="DHQ151" s="3"/>
      <c r="DHR151" s="3"/>
      <c r="DHS151" s="3"/>
      <c r="DHT151" s="3"/>
      <c r="DHU151" s="3"/>
      <c r="DHV151" s="3"/>
      <c r="DHW151" s="3"/>
      <c r="DHX151" s="3"/>
      <c r="DHY151" s="3"/>
      <c r="DHZ151" s="3"/>
      <c r="DIA151" s="3"/>
      <c r="DIB151" s="3"/>
      <c r="DIC151" s="3"/>
      <c r="DID151" s="3"/>
      <c r="DIE151" s="3"/>
      <c r="DIF151" s="3"/>
      <c r="DIG151" s="3"/>
      <c r="DIH151" s="3"/>
      <c r="DII151" s="3"/>
      <c r="DIJ151" s="3"/>
      <c r="DIK151" s="3"/>
      <c r="DIL151" s="3"/>
      <c r="DIM151" s="3"/>
      <c r="DIN151" s="3"/>
      <c r="DIO151" s="3"/>
      <c r="DIP151" s="3"/>
      <c r="DIQ151" s="3"/>
      <c r="DIR151" s="3"/>
      <c r="DIS151" s="3"/>
      <c r="DIT151" s="3"/>
      <c r="DIU151" s="3"/>
      <c r="DIV151" s="3"/>
      <c r="DIW151" s="3"/>
      <c r="DIX151" s="3"/>
      <c r="DIY151" s="3"/>
      <c r="DIZ151" s="3"/>
      <c r="DJA151" s="3"/>
      <c r="DJB151" s="3"/>
      <c r="DJC151" s="3"/>
      <c r="DJD151" s="3"/>
      <c r="DJE151" s="3"/>
      <c r="DJF151" s="3"/>
      <c r="DJG151" s="3"/>
      <c r="DJH151" s="3"/>
      <c r="DJI151" s="3"/>
      <c r="DJJ151" s="3"/>
      <c r="DJK151" s="3"/>
      <c r="DJL151" s="3"/>
      <c r="DJM151" s="3"/>
      <c r="DJN151" s="3"/>
      <c r="DJO151" s="3"/>
      <c r="DJP151" s="3"/>
      <c r="DJQ151" s="3"/>
      <c r="DJR151" s="3"/>
      <c r="DJS151" s="3"/>
      <c r="DJT151" s="3"/>
      <c r="DJU151" s="3"/>
      <c r="DJV151" s="3"/>
      <c r="DJW151" s="3"/>
      <c r="DJX151" s="3"/>
      <c r="DJY151" s="3"/>
      <c r="DJZ151" s="3"/>
      <c r="DKA151" s="3"/>
      <c r="DKB151" s="3"/>
      <c r="DKC151" s="3"/>
      <c r="DKD151" s="3"/>
      <c r="DKE151" s="3"/>
      <c r="DKF151" s="3"/>
      <c r="DKG151" s="3"/>
      <c r="DKH151" s="3"/>
      <c r="DKI151" s="3"/>
      <c r="DKJ151" s="3"/>
      <c r="DKK151" s="3"/>
      <c r="DKL151" s="3"/>
      <c r="DKM151" s="3"/>
      <c r="DKN151" s="3"/>
      <c r="DKO151" s="3"/>
      <c r="DKP151" s="3"/>
      <c r="DKQ151" s="3"/>
      <c r="DKR151" s="3"/>
      <c r="DKS151" s="3"/>
      <c r="DKT151" s="3"/>
      <c r="DKU151" s="3"/>
      <c r="DKV151" s="3"/>
      <c r="DKW151" s="3"/>
      <c r="DKX151" s="3"/>
      <c r="DKY151" s="3"/>
      <c r="DKZ151" s="3"/>
      <c r="DLA151" s="3"/>
      <c r="DLB151" s="3"/>
      <c r="DLC151" s="3"/>
      <c r="DLD151" s="3"/>
      <c r="DLE151" s="3"/>
      <c r="DLF151" s="3"/>
      <c r="DLG151" s="3"/>
      <c r="DLH151" s="3"/>
      <c r="DLI151" s="3"/>
      <c r="DLJ151" s="3"/>
      <c r="DLK151" s="3"/>
      <c r="DLL151" s="3"/>
      <c r="DLM151" s="3"/>
      <c r="DLN151" s="3"/>
      <c r="DLO151" s="3"/>
      <c r="DLP151" s="3"/>
      <c r="DLQ151" s="3"/>
      <c r="DLR151" s="3"/>
      <c r="DLS151" s="3"/>
      <c r="DLT151" s="3"/>
      <c r="DLU151" s="3"/>
      <c r="DLV151" s="3"/>
      <c r="DLW151" s="3"/>
      <c r="DLX151" s="3"/>
      <c r="DLY151" s="3"/>
      <c r="DLZ151" s="3"/>
      <c r="DMA151" s="3"/>
      <c r="DMB151" s="3"/>
      <c r="DMC151" s="3"/>
      <c r="DMD151" s="3"/>
      <c r="DME151" s="3"/>
      <c r="DMF151" s="3"/>
      <c r="DMG151" s="3"/>
      <c r="DMH151" s="3"/>
      <c r="DMI151" s="3"/>
      <c r="DMJ151" s="3"/>
      <c r="DMK151" s="3"/>
      <c r="DML151" s="3"/>
      <c r="DMM151" s="3"/>
      <c r="DMN151" s="3"/>
      <c r="DMO151" s="3"/>
      <c r="DMP151" s="3"/>
      <c r="DMQ151" s="3"/>
      <c r="DMR151" s="3"/>
      <c r="DMS151" s="3"/>
      <c r="DMT151" s="3"/>
      <c r="DMU151" s="3"/>
      <c r="DMV151" s="3"/>
      <c r="DMW151" s="3"/>
      <c r="DMX151" s="3"/>
      <c r="DMY151" s="3"/>
      <c r="DMZ151" s="3"/>
      <c r="DNA151" s="3"/>
      <c r="DNB151" s="3"/>
      <c r="DNC151" s="3"/>
      <c r="DND151" s="3"/>
      <c r="DNE151" s="3"/>
      <c r="DNF151" s="3"/>
      <c r="DNG151" s="3"/>
      <c r="DNH151" s="3"/>
      <c r="DNI151" s="3"/>
      <c r="DNJ151" s="3"/>
      <c r="DNK151" s="3"/>
      <c r="DNL151" s="3"/>
      <c r="DNM151" s="3"/>
      <c r="DNN151" s="3"/>
      <c r="DNO151" s="3"/>
      <c r="DNP151" s="3"/>
      <c r="DNQ151" s="3"/>
      <c r="DNR151" s="3"/>
      <c r="DNS151" s="3"/>
      <c r="DNT151" s="3"/>
      <c r="DNU151" s="3"/>
      <c r="DNV151" s="3"/>
      <c r="DNW151" s="3"/>
      <c r="DNX151" s="3"/>
      <c r="DNY151" s="3"/>
      <c r="DNZ151" s="3"/>
      <c r="DOA151" s="3"/>
      <c r="DOB151" s="3"/>
      <c r="DOC151" s="3"/>
      <c r="DOD151" s="3"/>
      <c r="DOE151" s="3"/>
      <c r="DOF151" s="3"/>
      <c r="DOG151" s="3"/>
      <c r="DOH151" s="3"/>
      <c r="DOI151" s="3"/>
      <c r="DOJ151" s="3"/>
      <c r="DOK151" s="3"/>
      <c r="DOL151" s="3"/>
      <c r="DOM151" s="3"/>
      <c r="DON151" s="3"/>
      <c r="DOO151" s="3"/>
      <c r="DOP151" s="3"/>
      <c r="DOQ151" s="3"/>
      <c r="DOR151" s="3"/>
      <c r="DOS151" s="3"/>
      <c r="DOT151" s="3"/>
      <c r="DOU151" s="3"/>
      <c r="DOV151" s="3"/>
      <c r="DOW151" s="3"/>
      <c r="DOX151" s="3"/>
      <c r="DOY151" s="3"/>
      <c r="DOZ151" s="3"/>
      <c r="DPA151" s="3"/>
      <c r="DPB151" s="3"/>
      <c r="DPC151" s="3"/>
      <c r="DPD151" s="3"/>
      <c r="DPE151" s="3"/>
      <c r="DPF151" s="3"/>
      <c r="DPG151" s="3"/>
      <c r="DPH151" s="3"/>
      <c r="DPI151" s="3"/>
      <c r="DPJ151" s="3"/>
      <c r="DPK151" s="3"/>
      <c r="DPL151" s="3"/>
      <c r="DPM151" s="3"/>
      <c r="DPN151" s="3"/>
      <c r="DPO151" s="3"/>
      <c r="DPP151" s="3"/>
      <c r="DPQ151" s="3"/>
      <c r="DPR151" s="3"/>
      <c r="DPS151" s="3"/>
      <c r="DPT151" s="3"/>
      <c r="DPU151" s="3"/>
      <c r="DPV151" s="3"/>
      <c r="DPW151" s="3"/>
      <c r="DPX151" s="3"/>
      <c r="DPY151" s="3"/>
      <c r="DPZ151" s="3"/>
      <c r="DQA151" s="3"/>
      <c r="DQB151" s="3"/>
      <c r="DQC151" s="3"/>
      <c r="DQD151" s="3"/>
      <c r="DQE151" s="3"/>
      <c r="DQF151" s="3"/>
      <c r="DQG151" s="3"/>
      <c r="DQH151" s="3"/>
      <c r="DQI151" s="3"/>
      <c r="DQJ151" s="3"/>
      <c r="DQK151" s="3"/>
      <c r="DQL151" s="3"/>
      <c r="DQM151" s="3"/>
      <c r="DQN151" s="3"/>
      <c r="DQO151" s="3"/>
      <c r="DQP151" s="3"/>
      <c r="DQQ151" s="3"/>
      <c r="DQR151" s="3"/>
      <c r="DQS151" s="3"/>
      <c r="DQT151" s="3"/>
      <c r="DQU151" s="3"/>
      <c r="DQV151" s="3"/>
      <c r="DQW151" s="3"/>
      <c r="DQX151" s="3"/>
      <c r="DQY151" s="3"/>
      <c r="DQZ151" s="3"/>
      <c r="DRA151" s="3"/>
      <c r="DRB151" s="3"/>
      <c r="DRC151" s="3"/>
      <c r="DRD151" s="3"/>
      <c r="DRE151" s="3"/>
      <c r="DRF151" s="3"/>
      <c r="DRG151" s="3"/>
      <c r="DRH151" s="3"/>
      <c r="DRI151" s="3"/>
      <c r="DRJ151" s="3"/>
      <c r="DRK151" s="3"/>
      <c r="DRL151" s="3"/>
      <c r="DRM151" s="3"/>
      <c r="DRN151" s="3"/>
      <c r="DRO151" s="3"/>
      <c r="DRP151" s="3"/>
      <c r="DRQ151" s="3"/>
      <c r="DRR151" s="3"/>
      <c r="DRS151" s="3"/>
      <c r="DRT151" s="3"/>
      <c r="DRU151" s="3"/>
      <c r="DRV151" s="3"/>
      <c r="DRW151" s="3"/>
      <c r="DRX151" s="3"/>
      <c r="DRY151" s="3"/>
      <c r="DRZ151" s="3"/>
      <c r="DSA151" s="3"/>
      <c r="DSB151" s="3"/>
      <c r="DSC151" s="3"/>
      <c r="DSD151" s="3"/>
      <c r="DSE151" s="3"/>
      <c r="DSF151" s="3"/>
      <c r="DSG151" s="3"/>
      <c r="DSH151" s="3"/>
      <c r="DSI151" s="3"/>
      <c r="DSJ151" s="3"/>
      <c r="DSK151" s="3"/>
      <c r="DSL151" s="3"/>
      <c r="DSM151" s="3"/>
      <c r="DSN151" s="3"/>
      <c r="DSO151" s="3"/>
      <c r="DSP151" s="3"/>
      <c r="DSQ151" s="3"/>
      <c r="DSR151" s="3"/>
      <c r="DSS151" s="3"/>
      <c r="DST151" s="3"/>
      <c r="DSU151" s="3"/>
      <c r="DSV151" s="3"/>
      <c r="DSW151" s="3"/>
      <c r="DSX151" s="3"/>
      <c r="DSY151" s="3"/>
      <c r="DSZ151" s="3"/>
      <c r="DTA151" s="3"/>
      <c r="DTB151" s="3"/>
      <c r="DTC151" s="3"/>
      <c r="DTD151" s="3"/>
      <c r="DTE151" s="3"/>
      <c r="DTF151" s="3"/>
      <c r="DTG151" s="3"/>
      <c r="DTH151" s="3"/>
      <c r="DTI151" s="3"/>
      <c r="DTJ151" s="3"/>
      <c r="DTK151" s="3"/>
      <c r="DTL151" s="3"/>
      <c r="DTM151" s="3"/>
      <c r="DTN151" s="3"/>
      <c r="DTO151" s="3"/>
      <c r="DTP151" s="3"/>
      <c r="DTQ151" s="3"/>
      <c r="DTR151" s="3"/>
      <c r="DTS151" s="3"/>
      <c r="DTT151" s="3"/>
      <c r="DTU151" s="3"/>
      <c r="DTV151" s="3"/>
      <c r="DTW151" s="3"/>
      <c r="DTX151" s="3"/>
      <c r="DTY151" s="3"/>
      <c r="DTZ151" s="3"/>
      <c r="DUA151" s="3"/>
      <c r="DUB151" s="3"/>
      <c r="DUC151" s="3"/>
      <c r="DUD151" s="3"/>
      <c r="DUE151" s="3"/>
      <c r="DUF151" s="3"/>
      <c r="DUG151" s="3"/>
      <c r="DUH151" s="3"/>
      <c r="DUI151" s="3"/>
      <c r="DUJ151" s="3"/>
      <c r="DUK151" s="3"/>
      <c r="DUL151" s="3"/>
      <c r="DUM151" s="3"/>
      <c r="DUN151" s="3"/>
      <c r="DUO151" s="3"/>
      <c r="DUP151" s="3"/>
      <c r="DUQ151" s="3"/>
      <c r="DUR151" s="3"/>
      <c r="DUS151" s="3"/>
      <c r="DUT151" s="3"/>
      <c r="DUU151" s="3"/>
      <c r="DUV151" s="3"/>
      <c r="DUW151" s="3"/>
      <c r="DUX151" s="3"/>
      <c r="DUY151" s="3"/>
      <c r="DUZ151" s="3"/>
      <c r="DVA151" s="3"/>
      <c r="DVB151" s="3"/>
      <c r="DVC151" s="3"/>
      <c r="DVD151" s="3"/>
      <c r="DVE151" s="3"/>
      <c r="DVF151" s="3"/>
      <c r="DVG151" s="3"/>
      <c r="DVH151" s="3"/>
      <c r="DVI151" s="3"/>
      <c r="DVJ151" s="3"/>
      <c r="DVK151" s="3"/>
      <c r="DVL151" s="3"/>
      <c r="DVM151" s="3"/>
      <c r="DVN151" s="3"/>
      <c r="DVO151" s="3"/>
      <c r="DVP151" s="3"/>
      <c r="DVQ151" s="3"/>
      <c r="DVR151" s="3"/>
      <c r="DVS151" s="3"/>
      <c r="DVT151" s="3"/>
      <c r="DVU151" s="3"/>
      <c r="DVV151" s="3"/>
      <c r="DVW151" s="3"/>
      <c r="DVX151" s="3"/>
      <c r="DVY151" s="3"/>
      <c r="DVZ151" s="3"/>
      <c r="DWA151" s="3"/>
      <c r="DWB151" s="3"/>
      <c r="DWC151" s="3"/>
      <c r="DWD151" s="3"/>
      <c r="DWE151" s="3"/>
      <c r="DWF151" s="3"/>
      <c r="DWG151" s="3"/>
      <c r="DWH151" s="3"/>
      <c r="DWI151" s="3"/>
      <c r="DWJ151" s="3"/>
      <c r="DWK151" s="3"/>
      <c r="DWL151" s="3"/>
      <c r="DWM151" s="3"/>
      <c r="DWN151" s="3"/>
      <c r="DWO151" s="3"/>
      <c r="DWP151" s="3"/>
      <c r="DWQ151" s="3"/>
      <c r="DWR151" s="3"/>
      <c r="DWS151" s="3"/>
      <c r="DWT151" s="3"/>
      <c r="DWU151" s="3"/>
      <c r="DWV151" s="3"/>
      <c r="DWW151" s="3"/>
      <c r="DWX151" s="3"/>
      <c r="DWY151" s="3"/>
      <c r="DWZ151" s="3"/>
      <c r="DXA151" s="3"/>
      <c r="DXB151" s="3"/>
      <c r="DXC151" s="3"/>
      <c r="DXD151" s="3"/>
      <c r="DXE151" s="3"/>
      <c r="DXF151" s="3"/>
      <c r="DXG151" s="3"/>
      <c r="DXH151" s="3"/>
      <c r="DXI151" s="3"/>
      <c r="DXJ151" s="3"/>
      <c r="DXK151" s="3"/>
      <c r="DXL151" s="3"/>
      <c r="DXM151" s="3"/>
      <c r="DXN151" s="3"/>
      <c r="DXO151" s="3"/>
      <c r="DXP151" s="3"/>
      <c r="DXQ151" s="3"/>
      <c r="DXR151" s="3"/>
      <c r="DXS151" s="3"/>
      <c r="DXT151" s="3"/>
      <c r="DXU151" s="3"/>
      <c r="DXV151" s="3"/>
      <c r="DXW151" s="3"/>
      <c r="DXX151" s="3"/>
      <c r="DXY151" s="3"/>
      <c r="DXZ151" s="3"/>
      <c r="DYA151" s="3"/>
      <c r="DYB151" s="3"/>
      <c r="DYC151" s="3"/>
      <c r="DYD151" s="3"/>
      <c r="DYE151" s="3"/>
      <c r="DYF151" s="3"/>
      <c r="DYG151" s="3"/>
      <c r="DYH151" s="3"/>
      <c r="DYI151" s="3"/>
      <c r="DYJ151" s="3"/>
      <c r="DYK151" s="3"/>
      <c r="DYL151" s="3"/>
      <c r="DYM151" s="3"/>
      <c r="DYN151" s="3"/>
      <c r="DYO151" s="3"/>
      <c r="DYP151" s="3"/>
      <c r="DYQ151" s="3"/>
      <c r="DYR151" s="3"/>
      <c r="DYS151" s="3"/>
      <c r="DYT151" s="3"/>
      <c r="DYU151" s="3"/>
      <c r="DYV151" s="3"/>
      <c r="DYW151" s="3"/>
      <c r="DYX151" s="3"/>
      <c r="DYY151" s="3"/>
      <c r="DYZ151" s="3"/>
      <c r="DZA151" s="3"/>
      <c r="DZB151" s="3"/>
      <c r="DZC151" s="3"/>
      <c r="DZD151" s="3"/>
      <c r="DZE151" s="3"/>
      <c r="DZF151" s="3"/>
      <c r="DZG151" s="3"/>
      <c r="DZH151" s="3"/>
      <c r="DZI151" s="3"/>
      <c r="DZJ151" s="3"/>
      <c r="DZK151" s="3"/>
      <c r="DZL151" s="3"/>
      <c r="DZM151" s="3"/>
      <c r="DZN151" s="3"/>
      <c r="DZO151" s="3"/>
      <c r="DZP151" s="3"/>
      <c r="DZQ151" s="3"/>
      <c r="DZR151" s="3"/>
      <c r="DZS151" s="3"/>
      <c r="DZT151" s="3"/>
      <c r="DZU151" s="3"/>
      <c r="DZV151" s="3"/>
      <c r="DZW151" s="3"/>
      <c r="DZX151" s="3"/>
      <c r="DZY151" s="3"/>
      <c r="DZZ151" s="3"/>
      <c r="EAA151" s="3"/>
      <c r="EAB151" s="3"/>
      <c r="EAC151" s="3"/>
      <c r="EAD151" s="3"/>
      <c r="EAE151" s="3"/>
      <c r="EAF151" s="3"/>
      <c r="EAG151" s="3"/>
      <c r="EAH151" s="3"/>
      <c r="EAI151" s="3"/>
      <c r="EAJ151" s="3"/>
      <c r="EAK151" s="3"/>
      <c r="EAL151" s="3"/>
      <c r="EAM151" s="3"/>
      <c r="EAN151" s="3"/>
      <c r="EAO151" s="3"/>
      <c r="EAP151" s="3"/>
      <c r="EAQ151" s="3"/>
      <c r="EAR151" s="3"/>
      <c r="EAS151" s="3"/>
      <c r="EAT151" s="3"/>
      <c r="EAU151" s="3"/>
      <c r="EAV151" s="3"/>
      <c r="EAW151" s="3"/>
      <c r="EAX151" s="3"/>
      <c r="EAY151" s="3"/>
      <c r="EAZ151" s="3"/>
      <c r="EBA151" s="3"/>
      <c r="EBB151" s="3"/>
      <c r="EBC151" s="3"/>
      <c r="EBD151" s="3"/>
      <c r="EBE151" s="3"/>
      <c r="EBF151" s="3"/>
      <c r="EBG151" s="3"/>
      <c r="EBH151" s="3"/>
      <c r="EBI151" s="3"/>
      <c r="EBJ151" s="3"/>
      <c r="EBK151" s="3"/>
      <c r="EBL151" s="3"/>
      <c r="EBM151" s="3"/>
      <c r="EBN151" s="3"/>
      <c r="EBO151" s="3"/>
      <c r="EBP151" s="3"/>
      <c r="EBQ151" s="3"/>
      <c r="EBR151" s="3"/>
      <c r="EBS151" s="3"/>
      <c r="EBT151" s="3"/>
      <c r="EBU151" s="3"/>
      <c r="EBV151" s="3"/>
      <c r="EBW151" s="3"/>
      <c r="EBX151" s="3"/>
      <c r="EBY151" s="3"/>
      <c r="EBZ151" s="3"/>
      <c r="ECA151" s="3"/>
      <c r="ECB151" s="3"/>
      <c r="ECC151" s="3"/>
      <c r="ECD151" s="3"/>
      <c r="ECE151" s="3"/>
      <c r="ECF151" s="3"/>
      <c r="ECG151" s="3"/>
      <c r="ECH151" s="3"/>
      <c r="ECI151" s="3"/>
      <c r="ECJ151" s="3"/>
      <c r="ECK151" s="3"/>
      <c r="ECL151" s="3"/>
      <c r="ECM151" s="3"/>
      <c r="ECN151" s="3"/>
      <c r="ECO151" s="3"/>
      <c r="ECP151" s="3"/>
      <c r="ECQ151" s="3"/>
      <c r="ECR151" s="3"/>
      <c r="ECS151" s="3"/>
      <c r="ECT151" s="3"/>
      <c r="ECU151" s="3"/>
      <c r="ECV151" s="3"/>
      <c r="ECW151" s="3"/>
      <c r="ECX151" s="3"/>
      <c r="ECY151" s="3"/>
      <c r="ECZ151" s="3"/>
      <c r="EDA151" s="3"/>
      <c r="EDB151" s="3"/>
      <c r="EDC151" s="3"/>
      <c r="EDD151" s="3"/>
      <c r="EDE151" s="3"/>
      <c r="EDF151" s="3"/>
      <c r="EDG151" s="3"/>
      <c r="EDH151" s="3"/>
      <c r="EDI151" s="3"/>
      <c r="EDJ151" s="3"/>
      <c r="EDK151" s="3"/>
      <c r="EDL151" s="3"/>
      <c r="EDM151" s="3"/>
      <c r="EDN151" s="3"/>
      <c r="EDO151" s="3"/>
      <c r="EDP151" s="3"/>
      <c r="EDQ151" s="3"/>
      <c r="EDR151" s="3"/>
      <c r="EDS151" s="3"/>
      <c r="EDT151" s="3"/>
      <c r="EDU151" s="3"/>
      <c r="EDV151" s="3"/>
      <c r="EDW151" s="3"/>
      <c r="EDX151" s="3"/>
      <c r="EDY151" s="3"/>
      <c r="EDZ151" s="3"/>
      <c r="EEA151" s="3"/>
      <c r="EEB151" s="3"/>
      <c r="EEC151" s="3"/>
      <c r="EED151" s="3"/>
      <c r="EEE151" s="3"/>
      <c r="EEF151" s="3"/>
      <c r="EEG151" s="3"/>
      <c r="EEH151" s="3"/>
      <c r="EEI151" s="3"/>
      <c r="EEJ151" s="3"/>
      <c r="EEK151" s="3"/>
      <c r="EEL151" s="3"/>
      <c r="EEM151" s="3"/>
      <c r="EEN151" s="3"/>
      <c r="EEO151" s="3"/>
      <c r="EEP151" s="3"/>
      <c r="EEQ151" s="3"/>
      <c r="EER151" s="3"/>
      <c r="EES151" s="3"/>
      <c r="EET151" s="3"/>
      <c r="EEU151" s="3"/>
      <c r="EEV151" s="3"/>
      <c r="EEW151" s="3"/>
      <c r="EEX151" s="3"/>
      <c r="EEY151" s="3"/>
      <c r="EEZ151" s="3"/>
      <c r="EFA151" s="3"/>
      <c r="EFB151" s="3"/>
      <c r="EFC151" s="3"/>
      <c r="EFD151" s="3"/>
      <c r="EFE151" s="3"/>
      <c r="EFF151" s="3"/>
      <c r="EFG151" s="3"/>
      <c r="EFH151" s="3"/>
      <c r="EFI151" s="3"/>
      <c r="EFJ151" s="3"/>
      <c r="EFK151" s="3"/>
      <c r="EFL151" s="3"/>
      <c r="EFM151" s="3"/>
      <c r="EFN151" s="3"/>
      <c r="EFO151" s="3"/>
      <c r="EFP151" s="3"/>
      <c r="EFQ151" s="3"/>
      <c r="EFR151" s="3"/>
      <c r="EFS151" s="3"/>
      <c r="EFT151" s="3"/>
      <c r="EFU151" s="3"/>
      <c r="EFV151" s="3"/>
      <c r="EFW151" s="3"/>
      <c r="EFX151" s="3"/>
      <c r="EFY151" s="3"/>
      <c r="EFZ151" s="3"/>
      <c r="EGA151" s="3"/>
      <c r="EGB151" s="3"/>
      <c r="EGC151" s="3"/>
      <c r="EGD151" s="3"/>
      <c r="EGE151" s="3"/>
      <c r="EGF151" s="3"/>
      <c r="EGG151" s="3"/>
      <c r="EGH151" s="3"/>
      <c r="EGI151" s="3"/>
      <c r="EGJ151" s="3"/>
      <c r="EGK151" s="3"/>
      <c r="EGL151" s="3"/>
      <c r="EGM151" s="3"/>
      <c r="EGN151" s="3"/>
      <c r="EGO151" s="3"/>
      <c r="EGP151" s="3"/>
      <c r="EGQ151" s="3"/>
      <c r="EGR151" s="3"/>
      <c r="EGS151" s="3"/>
      <c r="EGT151" s="3"/>
      <c r="EGU151" s="3"/>
      <c r="EGV151" s="3"/>
      <c r="EGW151" s="3"/>
      <c r="EGX151" s="3"/>
      <c r="EGY151" s="3"/>
      <c r="EGZ151" s="3"/>
      <c r="EHA151" s="3"/>
      <c r="EHB151" s="3"/>
      <c r="EHC151" s="3"/>
      <c r="EHD151" s="3"/>
      <c r="EHE151" s="3"/>
      <c r="EHF151" s="3"/>
      <c r="EHG151" s="3"/>
      <c r="EHH151" s="3"/>
      <c r="EHI151" s="3"/>
      <c r="EHJ151" s="3"/>
      <c r="EHK151" s="3"/>
      <c r="EHL151" s="3"/>
      <c r="EHM151" s="3"/>
      <c r="EHN151" s="3"/>
      <c r="EHO151" s="3"/>
      <c r="EHP151" s="3"/>
      <c r="EHQ151" s="3"/>
      <c r="EHR151" s="3"/>
      <c r="EHS151" s="3"/>
      <c r="EHT151" s="3"/>
      <c r="EHU151" s="3"/>
      <c r="EHV151" s="3"/>
      <c r="EHW151" s="3"/>
      <c r="EHX151" s="3"/>
      <c r="EHY151" s="3"/>
      <c r="EHZ151" s="3"/>
      <c r="EIA151" s="3"/>
      <c r="EIB151" s="3"/>
      <c r="EIC151" s="3"/>
      <c r="EID151" s="3"/>
      <c r="EIE151" s="3"/>
      <c r="EIF151" s="3"/>
      <c r="EIG151" s="3"/>
      <c r="EIH151" s="3"/>
      <c r="EII151" s="3"/>
      <c r="EIJ151" s="3"/>
      <c r="EIK151" s="3"/>
      <c r="EIL151" s="3"/>
      <c r="EIM151" s="3"/>
      <c r="EIN151" s="3"/>
      <c r="EIO151" s="3"/>
      <c r="EIP151" s="3"/>
      <c r="EIQ151" s="3"/>
      <c r="EIR151" s="3"/>
      <c r="EIS151" s="3"/>
      <c r="EIT151" s="3"/>
      <c r="EIU151" s="3"/>
      <c r="EIV151" s="3"/>
      <c r="EIW151" s="3"/>
      <c r="EIX151" s="3"/>
      <c r="EIY151" s="3"/>
      <c r="EIZ151" s="3"/>
      <c r="EJA151" s="3"/>
      <c r="EJB151" s="3"/>
      <c r="EJC151" s="3"/>
      <c r="EJD151" s="3"/>
      <c r="EJE151" s="3"/>
      <c r="EJF151" s="3"/>
      <c r="EJG151" s="3"/>
      <c r="EJH151" s="3"/>
      <c r="EJI151" s="3"/>
      <c r="EJJ151" s="3"/>
      <c r="EJK151" s="3"/>
      <c r="EJL151" s="3"/>
      <c r="EJM151" s="3"/>
      <c r="EJN151" s="3"/>
      <c r="EJO151" s="3"/>
      <c r="EJP151" s="3"/>
      <c r="EJQ151" s="3"/>
      <c r="EJR151" s="3"/>
      <c r="EJS151" s="3"/>
      <c r="EJT151" s="3"/>
      <c r="EJU151" s="3"/>
      <c r="EJV151" s="3"/>
      <c r="EJW151" s="3"/>
      <c r="EJX151" s="3"/>
      <c r="EJY151" s="3"/>
      <c r="EJZ151" s="3"/>
      <c r="EKA151" s="3"/>
      <c r="EKB151" s="3"/>
      <c r="EKC151" s="3"/>
      <c r="EKD151" s="3"/>
      <c r="EKE151" s="3"/>
      <c r="EKF151" s="3"/>
      <c r="EKG151" s="3"/>
      <c r="EKH151" s="3"/>
      <c r="EKI151" s="3"/>
      <c r="EKJ151" s="3"/>
      <c r="EKK151" s="3"/>
      <c r="EKL151" s="3"/>
      <c r="EKM151" s="3"/>
      <c r="EKN151" s="3"/>
      <c r="EKO151" s="3"/>
      <c r="EKP151" s="3"/>
      <c r="EKQ151" s="3"/>
      <c r="EKR151" s="3"/>
      <c r="EKS151" s="3"/>
      <c r="EKT151" s="3"/>
      <c r="EKU151" s="3"/>
      <c r="EKV151" s="3"/>
      <c r="EKW151" s="3"/>
      <c r="EKX151" s="3"/>
      <c r="EKY151" s="3"/>
      <c r="EKZ151" s="3"/>
      <c r="ELA151" s="3"/>
      <c r="ELB151" s="3"/>
      <c r="ELC151" s="3"/>
      <c r="ELD151" s="3"/>
      <c r="ELE151" s="3"/>
      <c r="ELF151" s="3"/>
      <c r="ELG151" s="3"/>
      <c r="ELH151" s="3"/>
      <c r="ELI151" s="3"/>
      <c r="ELJ151" s="3"/>
      <c r="ELK151" s="3"/>
      <c r="ELL151" s="3"/>
      <c r="ELM151" s="3"/>
      <c r="ELN151" s="3"/>
      <c r="ELO151" s="3"/>
      <c r="ELP151" s="3"/>
      <c r="ELQ151" s="3"/>
      <c r="ELR151" s="3"/>
      <c r="ELS151" s="3"/>
      <c r="ELT151" s="3"/>
      <c r="ELU151" s="3"/>
      <c r="ELV151" s="3"/>
      <c r="ELW151" s="3"/>
      <c r="ELX151" s="3"/>
      <c r="ELY151" s="3"/>
      <c r="ELZ151" s="3"/>
      <c r="EMA151" s="3"/>
      <c r="EMB151" s="3"/>
      <c r="EMC151" s="3"/>
      <c r="EMD151" s="3"/>
      <c r="EME151" s="3"/>
      <c r="EMF151" s="3"/>
      <c r="EMG151" s="3"/>
      <c r="EMH151" s="3"/>
      <c r="EMI151" s="3"/>
      <c r="EMJ151" s="3"/>
      <c r="EMK151" s="3"/>
      <c r="EML151" s="3"/>
      <c r="EMM151" s="3"/>
      <c r="EMN151" s="3"/>
      <c r="EMO151" s="3"/>
      <c r="EMP151" s="3"/>
      <c r="EMQ151" s="3"/>
      <c r="EMR151" s="3"/>
      <c r="EMS151" s="3"/>
      <c r="EMT151" s="3"/>
      <c r="EMU151" s="3"/>
      <c r="EMV151" s="3"/>
      <c r="EMW151" s="3"/>
      <c r="EMX151" s="3"/>
      <c r="EMY151" s="3"/>
      <c r="EMZ151" s="3"/>
      <c r="ENA151" s="3"/>
      <c r="ENB151" s="3"/>
      <c r="ENC151" s="3"/>
      <c r="END151" s="3"/>
      <c r="ENE151" s="3"/>
      <c r="ENF151" s="3"/>
      <c r="ENG151" s="3"/>
      <c r="ENH151" s="3"/>
      <c r="ENI151" s="3"/>
      <c r="ENJ151" s="3"/>
      <c r="ENK151" s="3"/>
      <c r="ENL151" s="3"/>
      <c r="ENM151" s="3"/>
      <c r="ENN151" s="3"/>
      <c r="ENO151" s="3"/>
      <c r="ENP151" s="3"/>
      <c r="ENQ151" s="3"/>
      <c r="ENR151" s="3"/>
      <c r="ENS151" s="3"/>
      <c r="ENT151" s="3"/>
      <c r="ENU151" s="3"/>
      <c r="ENV151" s="3"/>
      <c r="ENW151" s="3"/>
      <c r="ENX151" s="3"/>
      <c r="ENY151" s="3"/>
      <c r="ENZ151" s="3"/>
      <c r="EOA151" s="3"/>
      <c r="EOB151" s="3"/>
      <c r="EOC151" s="3"/>
      <c r="EOD151" s="3"/>
      <c r="EOE151" s="3"/>
      <c r="EOF151" s="3"/>
      <c r="EOG151" s="3"/>
      <c r="EOH151" s="3"/>
      <c r="EOI151" s="3"/>
      <c r="EOJ151" s="3"/>
      <c r="EOK151" s="3"/>
      <c r="EOL151" s="3"/>
      <c r="EOM151" s="3"/>
      <c r="EON151" s="3"/>
      <c r="EOO151" s="3"/>
      <c r="EOP151" s="3"/>
      <c r="EOQ151" s="3"/>
      <c r="EOR151" s="3"/>
      <c r="EOS151" s="3"/>
      <c r="EOT151" s="3"/>
      <c r="EOU151" s="3"/>
      <c r="EOV151" s="3"/>
      <c r="EOW151" s="3"/>
      <c r="EOX151" s="3"/>
      <c r="EOY151" s="3"/>
      <c r="EOZ151" s="3"/>
      <c r="EPA151" s="3"/>
      <c r="EPB151" s="3"/>
      <c r="EPC151" s="3"/>
      <c r="EPD151" s="3"/>
      <c r="EPE151" s="3"/>
      <c r="EPF151" s="3"/>
      <c r="EPG151" s="3"/>
      <c r="EPH151" s="3"/>
      <c r="EPI151" s="3"/>
      <c r="EPJ151" s="3"/>
      <c r="EPK151" s="3"/>
      <c r="EPL151" s="3"/>
      <c r="EPM151" s="3"/>
      <c r="EPN151" s="3"/>
      <c r="EPO151" s="3"/>
      <c r="EPP151" s="3"/>
      <c r="EPQ151" s="3"/>
      <c r="EPR151" s="3"/>
      <c r="EPS151" s="3"/>
      <c r="EPT151" s="3"/>
      <c r="EPU151" s="3"/>
      <c r="EPV151" s="3"/>
      <c r="EPW151" s="3"/>
      <c r="EPX151" s="3"/>
      <c r="EPY151" s="3"/>
      <c r="EPZ151" s="3"/>
      <c r="EQA151" s="3"/>
      <c r="EQB151" s="3"/>
      <c r="EQC151" s="3"/>
      <c r="EQD151" s="3"/>
      <c r="EQE151" s="3"/>
      <c r="EQF151" s="3"/>
      <c r="EQG151" s="3"/>
      <c r="EQH151" s="3"/>
      <c r="EQI151" s="3"/>
      <c r="EQJ151" s="3"/>
      <c r="EQK151" s="3"/>
      <c r="EQL151" s="3"/>
      <c r="EQM151" s="3"/>
      <c r="EQN151" s="3"/>
      <c r="EQO151" s="3"/>
      <c r="EQP151" s="3"/>
      <c r="EQQ151" s="3"/>
      <c r="EQR151" s="3"/>
      <c r="EQS151" s="3"/>
      <c r="EQT151" s="3"/>
      <c r="EQU151" s="3"/>
      <c r="EQV151" s="3"/>
      <c r="EQW151" s="3"/>
      <c r="EQX151" s="3"/>
      <c r="EQY151" s="3"/>
      <c r="EQZ151" s="3"/>
      <c r="ERA151" s="3"/>
      <c r="ERB151" s="3"/>
      <c r="ERC151" s="3"/>
      <c r="ERD151" s="3"/>
      <c r="ERE151" s="3"/>
      <c r="ERF151" s="3"/>
      <c r="ERG151" s="3"/>
      <c r="ERH151" s="3"/>
      <c r="ERI151" s="3"/>
      <c r="ERJ151" s="3"/>
      <c r="ERK151" s="3"/>
      <c r="ERL151" s="3"/>
      <c r="ERM151" s="3"/>
      <c r="ERN151" s="3"/>
      <c r="ERO151" s="3"/>
      <c r="ERP151" s="3"/>
      <c r="ERQ151" s="3"/>
      <c r="ERR151" s="3"/>
      <c r="ERS151" s="3"/>
      <c r="ERT151" s="3"/>
      <c r="ERU151" s="3"/>
      <c r="ERV151" s="3"/>
      <c r="ERW151" s="3"/>
      <c r="ERX151" s="3"/>
      <c r="ERY151" s="3"/>
      <c r="ERZ151" s="3"/>
      <c r="ESA151" s="3"/>
      <c r="ESB151" s="3"/>
      <c r="ESC151" s="3"/>
      <c r="ESD151" s="3"/>
      <c r="ESE151" s="3"/>
      <c r="ESF151" s="3"/>
      <c r="ESG151" s="3"/>
      <c r="ESH151" s="3"/>
      <c r="ESI151" s="3"/>
      <c r="ESJ151" s="3"/>
      <c r="ESK151" s="3"/>
      <c r="ESL151" s="3"/>
      <c r="ESM151" s="3"/>
      <c r="ESN151" s="3"/>
      <c r="ESO151" s="3"/>
      <c r="ESP151" s="3"/>
      <c r="ESQ151" s="3"/>
      <c r="ESR151" s="3"/>
      <c r="ESS151" s="3"/>
      <c r="EST151" s="3"/>
      <c r="ESU151" s="3"/>
      <c r="ESV151" s="3"/>
      <c r="ESW151" s="3"/>
      <c r="ESX151" s="3"/>
      <c r="ESY151" s="3"/>
      <c r="ESZ151" s="3"/>
      <c r="ETA151" s="3"/>
      <c r="ETB151" s="3"/>
      <c r="ETC151" s="3"/>
      <c r="ETD151" s="3"/>
      <c r="ETE151" s="3"/>
      <c r="ETF151" s="3"/>
      <c r="ETG151" s="3"/>
      <c r="ETH151" s="3"/>
      <c r="ETI151" s="3"/>
      <c r="ETJ151" s="3"/>
      <c r="ETK151" s="3"/>
      <c r="ETL151" s="3"/>
      <c r="ETM151" s="3"/>
      <c r="ETN151" s="3"/>
      <c r="ETO151" s="3"/>
      <c r="ETP151" s="3"/>
      <c r="ETQ151" s="3"/>
      <c r="ETR151" s="3"/>
      <c r="ETS151" s="3"/>
      <c r="ETT151" s="3"/>
      <c r="ETU151" s="3"/>
      <c r="ETV151" s="3"/>
      <c r="ETW151" s="3"/>
      <c r="ETX151" s="3"/>
      <c r="ETY151" s="3"/>
      <c r="ETZ151" s="3"/>
      <c r="EUA151" s="3"/>
      <c r="EUB151" s="3"/>
      <c r="EUC151" s="3"/>
      <c r="EUD151" s="3"/>
      <c r="EUE151" s="3"/>
      <c r="EUF151" s="3"/>
      <c r="EUG151" s="3"/>
      <c r="EUH151" s="3"/>
      <c r="EUI151" s="3"/>
      <c r="EUJ151" s="3"/>
      <c r="EUK151" s="3"/>
      <c r="EUL151" s="3"/>
      <c r="EUM151" s="3"/>
      <c r="EUN151" s="3"/>
      <c r="EUO151" s="3"/>
      <c r="EUP151" s="3"/>
      <c r="EUQ151" s="3"/>
      <c r="EUR151" s="3"/>
      <c r="EUS151" s="3"/>
      <c r="EUT151" s="3"/>
      <c r="EUU151" s="3"/>
      <c r="EUV151" s="3"/>
      <c r="EUW151" s="3"/>
      <c r="EUX151" s="3"/>
      <c r="EUY151" s="3"/>
      <c r="EUZ151" s="3"/>
      <c r="EVA151" s="3"/>
      <c r="EVB151" s="3"/>
      <c r="EVC151" s="3"/>
      <c r="EVD151" s="3"/>
      <c r="EVE151" s="3"/>
      <c r="EVF151" s="3"/>
      <c r="EVG151" s="3"/>
      <c r="EVH151" s="3"/>
      <c r="EVI151" s="3"/>
      <c r="EVJ151" s="3"/>
      <c r="EVK151" s="3"/>
      <c r="EVL151" s="3"/>
      <c r="EVM151" s="3"/>
      <c r="EVN151" s="3"/>
      <c r="EVO151" s="3"/>
      <c r="EVP151" s="3"/>
      <c r="EVQ151" s="3"/>
      <c r="EVR151" s="3"/>
      <c r="EVS151" s="3"/>
      <c r="EVT151" s="3"/>
      <c r="EVU151" s="3"/>
      <c r="EVV151" s="3"/>
      <c r="EVW151" s="3"/>
      <c r="EVX151" s="3"/>
      <c r="EVY151" s="3"/>
      <c r="EVZ151" s="3"/>
      <c r="EWA151" s="3"/>
      <c r="EWB151" s="3"/>
      <c r="EWC151" s="3"/>
      <c r="EWD151" s="3"/>
      <c r="EWE151" s="3"/>
      <c r="EWF151" s="3"/>
      <c r="EWG151" s="3"/>
      <c r="EWH151" s="3"/>
      <c r="EWI151" s="3"/>
      <c r="EWJ151" s="3"/>
      <c r="EWK151" s="3"/>
      <c r="EWL151" s="3"/>
      <c r="EWM151" s="3"/>
      <c r="EWN151" s="3"/>
      <c r="EWO151" s="3"/>
      <c r="EWP151" s="3"/>
      <c r="EWQ151" s="3"/>
      <c r="EWR151" s="3"/>
      <c r="EWS151" s="3"/>
      <c r="EWT151" s="3"/>
      <c r="EWU151" s="3"/>
      <c r="EWV151" s="3"/>
      <c r="EWW151" s="3"/>
      <c r="EWX151" s="3"/>
      <c r="EWY151" s="3"/>
      <c r="EWZ151" s="3"/>
      <c r="EXA151" s="3"/>
      <c r="EXB151" s="3"/>
      <c r="EXC151" s="3"/>
      <c r="EXD151" s="3"/>
      <c r="EXE151" s="3"/>
      <c r="EXF151" s="3"/>
      <c r="EXG151" s="3"/>
      <c r="EXH151" s="3"/>
      <c r="EXI151" s="3"/>
      <c r="EXJ151" s="3"/>
      <c r="EXK151" s="3"/>
      <c r="EXL151" s="3"/>
      <c r="EXM151" s="3"/>
      <c r="EXN151" s="3"/>
      <c r="EXO151" s="3"/>
      <c r="EXP151" s="3"/>
      <c r="EXQ151" s="3"/>
      <c r="EXR151" s="3"/>
      <c r="EXS151" s="3"/>
      <c r="EXT151" s="3"/>
      <c r="EXU151" s="3"/>
      <c r="EXV151" s="3"/>
      <c r="EXW151" s="3"/>
      <c r="EXX151" s="3"/>
      <c r="EXY151" s="3"/>
      <c r="EXZ151" s="3"/>
      <c r="EYA151" s="3"/>
      <c r="EYB151" s="3"/>
      <c r="EYC151" s="3"/>
      <c r="EYD151" s="3"/>
      <c r="EYE151" s="3"/>
      <c r="EYF151" s="3"/>
      <c r="EYG151" s="3"/>
      <c r="EYH151" s="3"/>
      <c r="EYI151" s="3"/>
      <c r="EYJ151" s="3"/>
      <c r="EYK151" s="3"/>
      <c r="EYL151" s="3"/>
      <c r="EYM151" s="3"/>
      <c r="EYN151" s="3"/>
      <c r="EYO151" s="3"/>
      <c r="EYP151" s="3"/>
      <c r="EYQ151" s="3"/>
      <c r="EYR151" s="3"/>
      <c r="EYS151" s="3"/>
      <c r="EYT151" s="3"/>
      <c r="EYU151" s="3"/>
      <c r="EYV151" s="3"/>
      <c r="EYW151" s="3"/>
      <c r="EYX151" s="3"/>
      <c r="EYY151" s="3"/>
      <c r="EYZ151" s="3"/>
      <c r="EZA151" s="3"/>
      <c r="EZB151" s="3"/>
      <c r="EZC151" s="3"/>
      <c r="EZD151" s="3"/>
      <c r="EZE151" s="3"/>
      <c r="EZF151" s="3"/>
      <c r="EZG151" s="3"/>
      <c r="EZH151" s="3"/>
      <c r="EZI151" s="3"/>
      <c r="EZJ151" s="3"/>
      <c r="EZK151" s="3"/>
      <c r="EZL151" s="3"/>
      <c r="EZM151" s="3"/>
      <c r="EZN151" s="3"/>
      <c r="EZO151" s="3"/>
      <c r="EZP151" s="3"/>
      <c r="EZQ151" s="3"/>
      <c r="EZR151" s="3"/>
      <c r="EZS151" s="3"/>
      <c r="EZT151" s="3"/>
      <c r="EZU151" s="3"/>
      <c r="EZV151" s="3"/>
      <c r="EZW151" s="3"/>
      <c r="EZX151" s="3"/>
      <c r="EZY151" s="3"/>
      <c r="EZZ151" s="3"/>
      <c r="FAA151" s="3"/>
      <c r="FAB151" s="3"/>
      <c r="FAC151" s="3"/>
      <c r="FAD151" s="3"/>
      <c r="FAE151" s="3"/>
      <c r="FAF151" s="3"/>
      <c r="FAG151" s="3"/>
      <c r="FAH151" s="3"/>
      <c r="FAI151" s="3"/>
      <c r="FAJ151" s="3"/>
      <c r="FAK151" s="3"/>
      <c r="FAL151" s="3"/>
      <c r="FAM151" s="3"/>
      <c r="FAN151" s="3"/>
      <c r="FAO151" s="3"/>
      <c r="FAP151" s="3"/>
      <c r="FAQ151" s="3"/>
      <c r="FAR151" s="3"/>
      <c r="FAS151" s="3"/>
      <c r="FAT151" s="3"/>
      <c r="FAU151" s="3"/>
      <c r="FAV151" s="3"/>
      <c r="FAW151" s="3"/>
      <c r="FAX151" s="3"/>
      <c r="FAY151" s="3"/>
      <c r="FAZ151" s="3"/>
      <c r="FBA151" s="3"/>
      <c r="FBB151" s="3"/>
      <c r="FBC151" s="3"/>
      <c r="FBD151" s="3"/>
      <c r="FBE151" s="3"/>
      <c r="FBF151" s="3"/>
      <c r="FBG151" s="3"/>
      <c r="FBH151" s="3"/>
      <c r="FBI151" s="3"/>
      <c r="FBJ151" s="3"/>
      <c r="FBK151" s="3"/>
      <c r="FBL151" s="3"/>
      <c r="FBM151" s="3"/>
      <c r="FBN151" s="3"/>
      <c r="FBO151" s="3"/>
      <c r="FBP151" s="3"/>
      <c r="FBQ151" s="3"/>
      <c r="FBR151" s="3"/>
      <c r="FBS151" s="3"/>
      <c r="FBT151" s="3"/>
      <c r="FBU151" s="3"/>
      <c r="FBV151" s="3"/>
      <c r="FBW151" s="3"/>
      <c r="FBX151" s="3"/>
      <c r="FBY151" s="3"/>
      <c r="FBZ151" s="3"/>
      <c r="FCA151" s="3"/>
      <c r="FCB151" s="3"/>
      <c r="FCC151" s="3"/>
      <c r="FCD151" s="3"/>
      <c r="FCE151" s="3"/>
      <c r="FCF151" s="3"/>
      <c r="FCG151" s="3"/>
      <c r="FCH151" s="3"/>
      <c r="FCI151" s="3"/>
      <c r="FCJ151" s="3"/>
      <c r="FCK151" s="3"/>
      <c r="FCL151" s="3"/>
      <c r="FCM151" s="3"/>
      <c r="FCN151" s="3"/>
      <c r="FCO151" s="3"/>
      <c r="FCP151" s="3"/>
      <c r="FCQ151" s="3"/>
      <c r="FCR151" s="3"/>
      <c r="FCS151" s="3"/>
      <c r="FCT151" s="3"/>
      <c r="FCU151" s="3"/>
      <c r="FCV151" s="3"/>
      <c r="FCW151" s="3"/>
      <c r="FCX151" s="3"/>
      <c r="FCY151" s="3"/>
      <c r="FCZ151" s="3"/>
      <c r="FDA151" s="3"/>
      <c r="FDB151" s="3"/>
      <c r="FDC151" s="3"/>
      <c r="FDD151" s="3"/>
      <c r="FDE151" s="3"/>
      <c r="FDF151" s="3"/>
      <c r="FDG151" s="3"/>
      <c r="FDH151" s="3"/>
      <c r="FDI151" s="3"/>
      <c r="FDJ151" s="3"/>
      <c r="FDK151" s="3"/>
      <c r="FDL151" s="3"/>
      <c r="FDM151" s="3"/>
      <c r="FDN151" s="3"/>
      <c r="FDO151" s="3"/>
      <c r="FDP151" s="3"/>
      <c r="FDQ151" s="3"/>
      <c r="FDR151" s="3"/>
      <c r="FDS151" s="3"/>
      <c r="FDT151" s="3"/>
      <c r="FDU151" s="3"/>
      <c r="FDV151" s="3"/>
      <c r="FDW151" s="3"/>
      <c r="FDX151" s="3"/>
      <c r="FDY151" s="3"/>
      <c r="FDZ151" s="3"/>
      <c r="FEA151" s="3"/>
      <c r="FEB151" s="3"/>
      <c r="FEC151" s="3"/>
      <c r="FED151" s="3"/>
      <c r="FEE151" s="3"/>
      <c r="FEF151" s="3"/>
      <c r="FEG151" s="3"/>
      <c r="FEH151" s="3"/>
      <c r="FEI151" s="3"/>
      <c r="FEJ151" s="3"/>
      <c r="FEK151" s="3"/>
      <c r="FEL151" s="3"/>
      <c r="FEM151" s="3"/>
      <c r="FEN151" s="3"/>
      <c r="FEO151" s="3"/>
      <c r="FEP151" s="3"/>
      <c r="FEQ151" s="3"/>
      <c r="FER151" s="3"/>
      <c r="FES151" s="3"/>
      <c r="FET151" s="3"/>
      <c r="FEU151" s="3"/>
      <c r="FEV151" s="3"/>
      <c r="FEW151" s="3"/>
      <c r="FEX151" s="3"/>
      <c r="FEY151" s="3"/>
      <c r="FEZ151" s="3"/>
      <c r="FFA151" s="3"/>
      <c r="FFB151" s="3"/>
      <c r="FFC151" s="3"/>
      <c r="FFD151" s="3"/>
      <c r="FFE151" s="3"/>
      <c r="FFF151" s="3"/>
      <c r="FFG151" s="3"/>
      <c r="FFH151" s="3"/>
      <c r="FFI151" s="3"/>
      <c r="FFJ151" s="3"/>
      <c r="FFK151" s="3"/>
      <c r="FFL151" s="3"/>
      <c r="FFM151" s="3"/>
      <c r="FFN151" s="3"/>
      <c r="FFO151" s="3"/>
      <c r="FFP151" s="3"/>
      <c r="FFQ151" s="3"/>
      <c r="FFR151" s="3"/>
      <c r="FFS151" s="3"/>
      <c r="FFT151" s="3"/>
      <c r="FFU151" s="3"/>
      <c r="FFV151" s="3"/>
      <c r="FFW151" s="3"/>
      <c r="FFX151" s="3"/>
      <c r="FFY151" s="3"/>
      <c r="FFZ151" s="3"/>
      <c r="FGA151" s="3"/>
      <c r="FGB151" s="3"/>
      <c r="FGC151" s="3"/>
      <c r="FGD151" s="3"/>
      <c r="FGE151" s="3"/>
      <c r="FGF151" s="3"/>
      <c r="FGG151" s="3"/>
      <c r="FGH151" s="3"/>
      <c r="FGI151" s="3"/>
      <c r="FGJ151" s="3"/>
      <c r="FGK151" s="3"/>
      <c r="FGL151" s="3"/>
      <c r="FGM151" s="3"/>
      <c r="FGN151" s="3"/>
      <c r="FGO151" s="3"/>
      <c r="FGP151" s="3"/>
      <c r="FGQ151" s="3"/>
      <c r="FGR151" s="3"/>
      <c r="FGS151" s="3"/>
      <c r="FGT151" s="3"/>
      <c r="FGU151" s="3"/>
      <c r="FGV151" s="3"/>
      <c r="FGW151" s="3"/>
      <c r="FGX151" s="3"/>
      <c r="FGY151" s="3"/>
      <c r="FGZ151" s="3"/>
      <c r="FHA151" s="3"/>
      <c r="FHB151" s="3"/>
      <c r="FHC151" s="3"/>
      <c r="FHD151" s="3"/>
      <c r="FHE151" s="3"/>
      <c r="FHF151" s="3"/>
      <c r="FHG151" s="3"/>
      <c r="FHH151" s="3"/>
      <c r="FHI151" s="3"/>
      <c r="FHJ151" s="3"/>
      <c r="FHK151" s="3"/>
      <c r="FHL151" s="3"/>
      <c r="FHM151" s="3"/>
      <c r="FHN151" s="3"/>
      <c r="FHO151" s="3"/>
      <c r="FHP151" s="3"/>
      <c r="FHQ151" s="3"/>
      <c r="FHR151" s="3"/>
      <c r="FHS151" s="3"/>
      <c r="FHT151" s="3"/>
      <c r="FHU151" s="3"/>
      <c r="FHV151" s="3"/>
      <c r="FHW151" s="3"/>
      <c r="FHX151" s="3"/>
      <c r="FHY151" s="3"/>
      <c r="FHZ151" s="3"/>
      <c r="FIA151" s="3"/>
      <c r="FIB151" s="3"/>
      <c r="FIC151" s="3"/>
      <c r="FID151" s="3"/>
      <c r="FIE151" s="3"/>
      <c r="FIF151" s="3"/>
      <c r="FIG151" s="3"/>
      <c r="FIH151" s="3"/>
      <c r="FII151" s="3"/>
      <c r="FIJ151" s="3"/>
      <c r="FIK151" s="3"/>
      <c r="FIL151" s="3"/>
      <c r="FIM151" s="3"/>
      <c r="FIN151" s="3"/>
      <c r="FIO151" s="3"/>
      <c r="FIP151" s="3"/>
      <c r="FIQ151" s="3"/>
      <c r="FIR151" s="3"/>
      <c r="FIS151" s="3"/>
      <c r="FIT151" s="3"/>
      <c r="FIU151" s="3"/>
      <c r="FIV151" s="3"/>
      <c r="FIW151" s="3"/>
      <c r="FIX151" s="3"/>
      <c r="FIY151" s="3"/>
      <c r="FIZ151" s="3"/>
      <c r="FJA151" s="3"/>
      <c r="FJB151" s="3"/>
      <c r="FJC151" s="3"/>
      <c r="FJD151" s="3"/>
      <c r="FJE151" s="3"/>
      <c r="FJF151" s="3"/>
      <c r="FJG151" s="3"/>
      <c r="FJH151" s="3"/>
      <c r="FJI151" s="3"/>
      <c r="FJJ151" s="3"/>
      <c r="FJK151" s="3"/>
      <c r="FJL151" s="3"/>
      <c r="FJM151" s="3"/>
      <c r="FJN151" s="3"/>
      <c r="FJO151" s="3"/>
      <c r="FJP151" s="3"/>
      <c r="FJQ151" s="3"/>
      <c r="FJR151" s="3"/>
      <c r="FJS151" s="3"/>
      <c r="FJT151" s="3"/>
      <c r="FJU151" s="3"/>
      <c r="FJV151" s="3"/>
      <c r="FJW151" s="3"/>
      <c r="FJX151" s="3"/>
      <c r="FJY151" s="3"/>
      <c r="FJZ151" s="3"/>
      <c r="FKA151" s="3"/>
      <c r="FKB151" s="3"/>
      <c r="FKC151" s="3"/>
      <c r="FKD151" s="3"/>
      <c r="FKE151" s="3"/>
      <c r="FKF151" s="3"/>
      <c r="FKG151" s="3"/>
      <c r="FKH151" s="3"/>
      <c r="FKI151" s="3"/>
      <c r="FKJ151" s="3"/>
      <c r="FKK151" s="3"/>
      <c r="FKL151" s="3"/>
      <c r="FKM151" s="3"/>
      <c r="FKN151" s="3"/>
      <c r="FKO151" s="3"/>
      <c r="FKP151" s="3"/>
      <c r="FKQ151" s="3"/>
      <c r="FKR151" s="3"/>
      <c r="FKS151" s="3"/>
      <c r="FKT151" s="3"/>
      <c r="FKU151" s="3"/>
      <c r="FKV151" s="3"/>
      <c r="FKW151" s="3"/>
      <c r="FKX151" s="3"/>
      <c r="FKY151" s="3"/>
      <c r="FKZ151" s="3"/>
      <c r="FLA151" s="3"/>
      <c r="FLB151" s="3"/>
      <c r="FLC151" s="3"/>
      <c r="FLD151" s="3"/>
      <c r="FLE151" s="3"/>
      <c r="FLF151" s="3"/>
      <c r="FLG151" s="3"/>
      <c r="FLH151" s="3"/>
      <c r="FLI151" s="3"/>
      <c r="FLJ151" s="3"/>
      <c r="FLK151" s="3"/>
      <c r="FLL151" s="3"/>
      <c r="FLM151" s="3"/>
      <c r="FLN151" s="3"/>
      <c r="FLO151" s="3"/>
      <c r="FLP151" s="3"/>
      <c r="FLQ151" s="3"/>
      <c r="FLR151" s="3"/>
      <c r="FLS151" s="3"/>
      <c r="FLT151" s="3"/>
      <c r="FLU151" s="3"/>
      <c r="FLV151" s="3"/>
      <c r="FLW151" s="3"/>
      <c r="FLX151" s="3"/>
      <c r="FLY151" s="3"/>
      <c r="FLZ151" s="3"/>
      <c r="FMA151" s="3"/>
      <c r="FMB151" s="3"/>
      <c r="FMC151" s="3"/>
      <c r="FMD151" s="3"/>
      <c r="FME151" s="3"/>
      <c r="FMF151" s="3"/>
      <c r="FMG151" s="3"/>
      <c r="FMH151" s="3"/>
      <c r="FMI151" s="3"/>
      <c r="FMJ151" s="3"/>
      <c r="FMK151" s="3"/>
      <c r="FML151" s="3"/>
      <c r="FMM151" s="3"/>
      <c r="FMN151" s="3"/>
      <c r="FMO151" s="3"/>
      <c r="FMP151" s="3"/>
      <c r="FMQ151" s="3"/>
      <c r="FMR151" s="3"/>
      <c r="FMS151" s="3"/>
      <c r="FMT151" s="3"/>
      <c r="FMU151" s="3"/>
      <c r="FMV151" s="3"/>
      <c r="FMW151" s="3"/>
      <c r="FMX151" s="3"/>
      <c r="FMY151" s="3"/>
      <c r="FMZ151" s="3"/>
      <c r="FNA151" s="3"/>
      <c r="FNB151" s="3"/>
      <c r="FNC151" s="3"/>
      <c r="FND151" s="3"/>
      <c r="FNE151" s="3"/>
      <c r="FNF151" s="3"/>
      <c r="FNG151" s="3"/>
      <c r="FNH151" s="3"/>
      <c r="FNI151" s="3"/>
      <c r="FNJ151" s="3"/>
      <c r="FNK151" s="3"/>
      <c r="FNL151" s="3"/>
      <c r="FNM151" s="3"/>
      <c r="FNN151" s="3"/>
      <c r="FNO151" s="3"/>
      <c r="FNP151" s="3"/>
      <c r="FNQ151" s="3"/>
      <c r="FNR151" s="3"/>
      <c r="FNS151" s="3"/>
      <c r="FNT151" s="3"/>
      <c r="FNU151" s="3"/>
      <c r="FNV151" s="3"/>
      <c r="FNW151" s="3"/>
      <c r="FNX151" s="3"/>
      <c r="FNY151" s="3"/>
      <c r="FNZ151" s="3"/>
      <c r="FOA151" s="3"/>
      <c r="FOB151" s="3"/>
      <c r="FOC151" s="3"/>
      <c r="FOD151" s="3"/>
      <c r="FOE151" s="3"/>
      <c r="FOF151" s="3"/>
      <c r="FOG151" s="3"/>
      <c r="FOH151" s="3"/>
      <c r="FOI151" s="3"/>
      <c r="FOJ151" s="3"/>
      <c r="FOK151" s="3"/>
      <c r="FOL151" s="3"/>
      <c r="FOM151" s="3"/>
      <c r="FON151" s="3"/>
      <c r="FOO151" s="3"/>
      <c r="FOP151" s="3"/>
      <c r="FOQ151" s="3"/>
      <c r="FOR151" s="3"/>
      <c r="FOS151" s="3"/>
      <c r="FOT151" s="3"/>
      <c r="FOU151" s="3"/>
      <c r="FOV151" s="3"/>
      <c r="FOW151" s="3"/>
      <c r="FOX151" s="3"/>
      <c r="FOY151" s="3"/>
      <c r="FOZ151" s="3"/>
      <c r="FPA151" s="3"/>
      <c r="FPB151" s="3"/>
      <c r="FPC151" s="3"/>
      <c r="FPD151" s="3"/>
      <c r="FPE151" s="3"/>
      <c r="FPF151" s="3"/>
      <c r="FPG151" s="3"/>
      <c r="FPH151" s="3"/>
      <c r="FPI151" s="3"/>
      <c r="FPJ151" s="3"/>
      <c r="FPK151" s="3"/>
      <c r="FPL151" s="3"/>
      <c r="FPM151" s="3"/>
      <c r="FPN151" s="3"/>
      <c r="FPO151" s="3"/>
      <c r="FPP151" s="3"/>
      <c r="FPQ151" s="3"/>
      <c r="FPR151" s="3"/>
      <c r="FPS151" s="3"/>
      <c r="FPT151" s="3"/>
      <c r="FPU151" s="3"/>
      <c r="FPV151" s="3"/>
      <c r="FPW151" s="3"/>
      <c r="FPX151" s="3"/>
      <c r="FPY151" s="3"/>
      <c r="FPZ151" s="3"/>
      <c r="FQA151" s="3"/>
      <c r="FQB151" s="3"/>
      <c r="FQC151" s="3"/>
      <c r="FQD151" s="3"/>
      <c r="FQE151" s="3"/>
      <c r="FQF151" s="3"/>
      <c r="FQG151" s="3"/>
      <c r="FQH151" s="3"/>
      <c r="FQI151" s="3"/>
      <c r="FQJ151" s="3"/>
      <c r="FQK151" s="3"/>
      <c r="FQL151" s="3"/>
      <c r="FQM151" s="3"/>
      <c r="FQN151" s="3"/>
      <c r="FQO151" s="3"/>
      <c r="FQP151" s="3"/>
      <c r="FQQ151" s="3"/>
      <c r="FQR151" s="3"/>
      <c r="FQS151" s="3"/>
      <c r="FQT151" s="3"/>
      <c r="FQU151" s="3"/>
      <c r="FQV151" s="3"/>
      <c r="FQW151" s="3"/>
      <c r="FQX151" s="3"/>
      <c r="FQY151" s="3"/>
      <c r="FQZ151" s="3"/>
      <c r="FRA151" s="3"/>
      <c r="FRB151" s="3"/>
      <c r="FRC151" s="3"/>
      <c r="FRD151" s="3"/>
      <c r="FRE151" s="3"/>
      <c r="FRF151" s="3"/>
      <c r="FRG151" s="3"/>
      <c r="FRH151" s="3"/>
      <c r="FRI151" s="3"/>
      <c r="FRJ151" s="3"/>
      <c r="FRK151" s="3"/>
      <c r="FRL151" s="3"/>
      <c r="FRM151" s="3"/>
      <c r="FRN151" s="3"/>
      <c r="FRO151" s="3"/>
      <c r="FRP151" s="3"/>
      <c r="FRQ151" s="3"/>
      <c r="FRR151" s="3"/>
      <c r="FRS151" s="3"/>
      <c r="FRT151" s="3"/>
      <c r="FRU151" s="3"/>
      <c r="FRV151" s="3"/>
      <c r="FRW151" s="3"/>
      <c r="FRX151" s="3"/>
      <c r="FRY151" s="3"/>
      <c r="FRZ151" s="3"/>
      <c r="FSA151" s="3"/>
      <c r="FSB151" s="3"/>
      <c r="FSC151" s="3"/>
      <c r="FSD151" s="3"/>
      <c r="FSE151" s="3"/>
      <c r="FSF151" s="3"/>
      <c r="FSG151" s="3"/>
      <c r="FSH151" s="3"/>
      <c r="FSI151" s="3"/>
      <c r="FSJ151" s="3"/>
      <c r="FSK151" s="3"/>
      <c r="FSL151" s="3"/>
      <c r="FSM151" s="3"/>
      <c r="FSN151" s="3"/>
      <c r="FSO151" s="3"/>
      <c r="FSP151" s="3"/>
      <c r="FSQ151" s="3"/>
      <c r="FSR151" s="3"/>
      <c r="FSS151" s="3"/>
      <c r="FST151" s="3"/>
      <c r="FSU151" s="3"/>
      <c r="FSV151" s="3"/>
      <c r="FSW151" s="3"/>
      <c r="FSX151" s="3"/>
      <c r="FSY151" s="3"/>
      <c r="FSZ151" s="3"/>
      <c r="FTA151" s="3"/>
      <c r="FTB151" s="3"/>
      <c r="FTC151" s="3"/>
      <c r="FTD151" s="3"/>
      <c r="FTE151" s="3"/>
      <c r="FTF151" s="3"/>
      <c r="FTG151" s="3"/>
      <c r="FTH151" s="3"/>
      <c r="FTI151" s="3"/>
      <c r="FTJ151" s="3"/>
      <c r="FTK151" s="3"/>
      <c r="FTL151" s="3"/>
      <c r="FTM151" s="3"/>
      <c r="FTN151" s="3"/>
      <c r="FTO151" s="3"/>
      <c r="FTP151" s="3"/>
      <c r="FTQ151" s="3"/>
      <c r="FTR151" s="3"/>
      <c r="FTS151" s="3"/>
      <c r="FTT151" s="3"/>
      <c r="FTU151" s="3"/>
      <c r="FTV151" s="3"/>
      <c r="FTW151" s="3"/>
      <c r="FTX151" s="3"/>
      <c r="FTY151" s="3"/>
      <c r="FTZ151" s="3"/>
      <c r="FUA151" s="3"/>
      <c r="FUB151" s="3"/>
      <c r="FUC151" s="3"/>
      <c r="FUD151" s="3"/>
      <c r="FUE151" s="3"/>
      <c r="FUF151" s="3"/>
      <c r="FUG151" s="3"/>
      <c r="FUH151" s="3"/>
      <c r="FUI151" s="3"/>
      <c r="FUJ151" s="3"/>
      <c r="FUK151" s="3"/>
      <c r="FUL151" s="3"/>
      <c r="FUM151" s="3"/>
      <c r="FUN151" s="3"/>
      <c r="FUO151" s="3"/>
      <c r="FUP151" s="3"/>
      <c r="FUQ151" s="3"/>
      <c r="FUR151" s="3"/>
      <c r="FUS151" s="3"/>
      <c r="FUT151" s="3"/>
      <c r="FUU151" s="3"/>
      <c r="FUV151" s="3"/>
      <c r="FUW151" s="3"/>
      <c r="FUX151" s="3"/>
      <c r="FUY151" s="3"/>
      <c r="FUZ151" s="3"/>
      <c r="FVA151" s="3"/>
      <c r="FVB151" s="3"/>
      <c r="FVC151" s="3"/>
      <c r="FVD151" s="3"/>
      <c r="FVE151" s="3"/>
      <c r="FVF151" s="3"/>
      <c r="FVG151" s="3"/>
      <c r="FVH151" s="3"/>
      <c r="FVI151" s="3"/>
      <c r="FVJ151" s="3"/>
      <c r="FVK151" s="3"/>
      <c r="FVL151" s="3"/>
      <c r="FVM151" s="3"/>
      <c r="FVN151" s="3"/>
      <c r="FVO151" s="3"/>
      <c r="FVP151" s="3"/>
      <c r="FVQ151" s="3"/>
      <c r="FVR151" s="3"/>
      <c r="FVS151" s="3"/>
      <c r="FVT151" s="3"/>
      <c r="FVU151" s="3"/>
      <c r="FVV151" s="3"/>
      <c r="FVW151" s="3"/>
      <c r="FVX151" s="3"/>
      <c r="FVY151" s="3"/>
      <c r="FVZ151" s="3"/>
      <c r="FWA151" s="3"/>
      <c r="FWB151" s="3"/>
      <c r="FWC151" s="3"/>
      <c r="FWD151" s="3"/>
      <c r="FWE151" s="3"/>
      <c r="FWF151" s="3"/>
      <c r="FWG151" s="3"/>
      <c r="FWH151" s="3"/>
      <c r="FWI151" s="3"/>
      <c r="FWJ151" s="3"/>
      <c r="FWK151" s="3"/>
      <c r="FWL151" s="3"/>
      <c r="FWM151" s="3"/>
      <c r="FWN151" s="3"/>
      <c r="FWO151" s="3"/>
      <c r="FWP151" s="3"/>
      <c r="FWQ151" s="3"/>
      <c r="FWR151" s="3"/>
      <c r="FWS151" s="3"/>
      <c r="FWT151" s="3"/>
      <c r="FWU151" s="3"/>
      <c r="FWV151" s="3"/>
      <c r="FWW151" s="3"/>
      <c r="FWX151" s="3"/>
      <c r="FWY151" s="3"/>
      <c r="FWZ151" s="3"/>
      <c r="FXA151" s="3"/>
      <c r="FXB151" s="3"/>
      <c r="FXC151" s="3"/>
      <c r="FXD151" s="3"/>
      <c r="FXE151" s="3"/>
      <c r="FXF151" s="3"/>
      <c r="FXG151" s="3"/>
      <c r="FXH151" s="3"/>
      <c r="FXI151" s="3"/>
      <c r="FXJ151" s="3"/>
      <c r="FXK151" s="3"/>
      <c r="FXL151" s="3"/>
      <c r="FXM151" s="3"/>
      <c r="FXN151" s="3"/>
      <c r="FXO151" s="3"/>
      <c r="FXP151" s="3"/>
      <c r="FXQ151" s="3"/>
      <c r="FXR151" s="3"/>
      <c r="FXS151" s="3"/>
      <c r="FXT151" s="3"/>
      <c r="FXU151" s="3"/>
      <c r="FXV151" s="3"/>
      <c r="FXW151" s="3"/>
      <c r="FXX151" s="3"/>
      <c r="FXY151" s="3"/>
      <c r="FXZ151" s="3"/>
      <c r="FYA151" s="3"/>
      <c r="FYB151" s="3"/>
      <c r="FYC151" s="3"/>
      <c r="FYD151" s="3"/>
      <c r="FYE151" s="3"/>
      <c r="FYF151" s="3"/>
      <c r="FYG151" s="3"/>
      <c r="FYH151" s="3"/>
      <c r="FYI151" s="3"/>
      <c r="FYJ151" s="3"/>
      <c r="FYK151" s="3"/>
      <c r="FYL151" s="3"/>
      <c r="FYM151" s="3"/>
      <c r="FYN151" s="3"/>
      <c r="FYO151" s="3"/>
      <c r="FYP151" s="3"/>
      <c r="FYQ151" s="3"/>
      <c r="FYR151" s="3"/>
      <c r="FYS151" s="3"/>
      <c r="FYT151" s="3"/>
      <c r="FYU151" s="3"/>
      <c r="FYV151" s="3"/>
      <c r="FYW151" s="3"/>
      <c r="FYX151" s="3"/>
      <c r="FYY151" s="3"/>
      <c r="FYZ151" s="3"/>
      <c r="FZA151" s="3"/>
      <c r="FZB151" s="3"/>
      <c r="FZC151" s="3"/>
      <c r="FZD151" s="3"/>
      <c r="FZE151" s="3"/>
      <c r="FZF151" s="3"/>
      <c r="FZG151" s="3"/>
      <c r="FZH151" s="3"/>
      <c r="FZI151" s="3"/>
      <c r="FZJ151" s="3"/>
      <c r="FZK151" s="3"/>
      <c r="FZL151" s="3"/>
      <c r="FZM151" s="3"/>
      <c r="FZN151" s="3"/>
      <c r="FZO151" s="3"/>
      <c r="FZP151" s="3"/>
      <c r="FZQ151" s="3"/>
      <c r="FZR151" s="3"/>
      <c r="FZS151" s="3"/>
      <c r="FZT151" s="3"/>
      <c r="FZU151" s="3"/>
      <c r="FZV151" s="3"/>
      <c r="FZW151" s="3"/>
      <c r="FZX151" s="3"/>
      <c r="FZY151" s="3"/>
      <c r="FZZ151" s="3"/>
      <c r="GAA151" s="3"/>
      <c r="GAB151" s="3"/>
      <c r="GAC151" s="3"/>
      <c r="GAD151" s="3"/>
      <c r="GAE151" s="3"/>
      <c r="GAF151" s="3"/>
      <c r="GAG151" s="3"/>
      <c r="GAH151" s="3"/>
      <c r="GAI151" s="3"/>
      <c r="GAJ151" s="3"/>
      <c r="GAK151" s="3"/>
      <c r="GAL151" s="3"/>
      <c r="GAM151" s="3"/>
      <c r="GAN151" s="3"/>
      <c r="GAO151" s="3"/>
      <c r="GAP151" s="3"/>
      <c r="GAQ151" s="3"/>
      <c r="GAR151" s="3"/>
      <c r="GAS151" s="3"/>
      <c r="GAT151" s="3"/>
      <c r="GAU151" s="3"/>
      <c r="GAV151" s="3"/>
      <c r="GAW151" s="3"/>
      <c r="GAX151" s="3"/>
      <c r="GAY151" s="3"/>
      <c r="GAZ151" s="3"/>
      <c r="GBA151" s="3"/>
      <c r="GBB151" s="3"/>
      <c r="GBC151" s="3"/>
      <c r="GBD151" s="3"/>
      <c r="GBE151" s="3"/>
      <c r="GBF151" s="3"/>
      <c r="GBG151" s="3"/>
      <c r="GBH151" s="3"/>
      <c r="GBI151" s="3"/>
      <c r="GBJ151" s="3"/>
      <c r="GBK151" s="3"/>
      <c r="GBL151" s="3"/>
      <c r="GBM151" s="3"/>
      <c r="GBN151" s="3"/>
      <c r="GBO151" s="3"/>
      <c r="GBP151" s="3"/>
      <c r="GBQ151" s="3"/>
      <c r="GBR151" s="3"/>
      <c r="GBS151" s="3"/>
      <c r="GBT151" s="3"/>
      <c r="GBU151" s="3"/>
      <c r="GBV151" s="3"/>
      <c r="GBW151" s="3"/>
      <c r="GBX151" s="3"/>
      <c r="GBY151" s="3"/>
      <c r="GBZ151" s="3"/>
      <c r="GCA151" s="3"/>
      <c r="GCB151" s="3"/>
      <c r="GCC151" s="3"/>
      <c r="GCD151" s="3"/>
      <c r="GCE151" s="3"/>
      <c r="GCF151" s="3"/>
      <c r="GCG151" s="3"/>
      <c r="GCH151" s="3"/>
      <c r="GCI151" s="3"/>
      <c r="GCJ151" s="3"/>
      <c r="GCK151" s="3"/>
      <c r="GCL151" s="3"/>
      <c r="GCM151" s="3"/>
      <c r="GCN151" s="3"/>
      <c r="GCO151" s="3"/>
      <c r="GCP151" s="3"/>
      <c r="GCQ151" s="3"/>
      <c r="GCR151" s="3"/>
      <c r="GCS151" s="3"/>
      <c r="GCT151" s="3"/>
      <c r="GCU151" s="3"/>
      <c r="GCV151" s="3"/>
      <c r="GCW151" s="3"/>
      <c r="GCX151" s="3"/>
      <c r="GCY151" s="3"/>
      <c r="GCZ151" s="3"/>
      <c r="GDA151" s="3"/>
      <c r="GDB151" s="3"/>
      <c r="GDC151" s="3"/>
      <c r="GDD151" s="3"/>
      <c r="GDE151" s="3"/>
      <c r="GDF151" s="3"/>
      <c r="GDG151" s="3"/>
      <c r="GDH151" s="3"/>
      <c r="GDI151" s="3"/>
      <c r="GDJ151" s="3"/>
      <c r="GDK151" s="3"/>
      <c r="GDL151" s="3"/>
      <c r="GDM151" s="3"/>
      <c r="GDN151" s="3"/>
      <c r="GDO151" s="3"/>
      <c r="GDP151" s="3"/>
      <c r="GDQ151" s="3"/>
      <c r="GDR151" s="3"/>
      <c r="GDS151" s="3"/>
      <c r="GDT151" s="3"/>
      <c r="GDU151" s="3"/>
      <c r="GDV151" s="3"/>
      <c r="GDW151" s="3"/>
      <c r="GDX151" s="3"/>
      <c r="GDY151" s="3"/>
      <c r="GDZ151" s="3"/>
      <c r="GEA151" s="3"/>
      <c r="GEB151" s="3"/>
      <c r="GEC151" s="3"/>
      <c r="GED151" s="3"/>
      <c r="GEE151" s="3"/>
      <c r="GEF151" s="3"/>
      <c r="GEG151" s="3"/>
      <c r="GEH151" s="3"/>
      <c r="GEI151" s="3"/>
      <c r="GEJ151" s="3"/>
      <c r="GEK151" s="3"/>
      <c r="GEL151" s="3"/>
      <c r="GEM151" s="3"/>
      <c r="GEN151" s="3"/>
      <c r="GEO151" s="3"/>
      <c r="GEP151" s="3"/>
      <c r="GEQ151" s="3"/>
      <c r="GER151" s="3"/>
      <c r="GES151" s="3"/>
      <c r="GET151" s="3"/>
      <c r="GEU151" s="3"/>
      <c r="GEV151" s="3"/>
      <c r="GEW151" s="3"/>
      <c r="GEX151" s="3"/>
      <c r="GEY151" s="3"/>
      <c r="GEZ151" s="3"/>
      <c r="GFA151" s="3"/>
      <c r="GFB151" s="3"/>
      <c r="GFC151" s="3"/>
      <c r="GFD151" s="3"/>
      <c r="GFE151" s="3"/>
      <c r="GFF151" s="3"/>
      <c r="GFG151" s="3"/>
      <c r="GFH151" s="3"/>
      <c r="GFI151" s="3"/>
      <c r="GFJ151" s="3"/>
      <c r="GFK151" s="3"/>
      <c r="GFL151" s="3"/>
      <c r="GFM151" s="3"/>
      <c r="GFN151" s="3"/>
      <c r="GFO151" s="3"/>
      <c r="GFP151" s="3"/>
      <c r="GFQ151" s="3"/>
      <c r="GFR151" s="3"/>
      <c r="GFS151" s="3"/>
      <c r="GFT151" s="3"/>
      <c r="GFU151" s="3"/>
      <c r="GFV151" s="3"/>
      <c r="GFW151" s="3"/>
      <c r="GFX151" s="3"/>
      <c r="GFY151" s="3"/>
      <c r="GFZ151" s="3"/>
      <c r="GGA151" s="3"/>
      <c r="GGB151" s="3"/>
      <c r="GGC151" s="3"/>
      <c r="GGD151" s="3"/>
      <c r="GGE151" s="3"/>
      <c r="GGF151" s="3"/>
      <c r="GGG151" s="3"/>
      <c r="GGH151" s="3"/>
      <c r="GGI151" s="3"/>
      <c r="GGJ151" s="3"/>
      <c r="GGK151" s="3"/>
      <c r="GGL151" s="3"/>
      <c r="GGM151" s="3"/>
      <c r="GGN151" s="3"/>
      <c r="GGO151" s="3"/>
      <c r="GGP151" s="3"/>
      <c r="GGQ151" s="3"/>
      <c r="GGR151" s="3"/>
      <c r="GGS151" s="3"/>
      <c r="GGT151" s="3"/>
      <c r="GGU151" s="3"/>
      <c r="GGV151" s="3"/>
      <c r="GGW151" s="3"/>
      <c r="GGX151" s="3"/>
      <c r="GGY151" s="3"/>
      <c r="GGZ151" s="3"/>
      <c r="GHA151" s="3"/>
      <c r="GHB151" s="3"/>
      <c r="GHC151" s="3"/>
      <c r="GHD151" s="3"/>
      <c r="GHE151" s="3"/>
      <c r="GHF151" s="3"/>
      <c r="GHG151" s="3"/>
      <c r="GHH151" s="3"/>
      <c r="GHI151" s="3"/>
      <c r="GHJ151" s="3"/>
      <c r="GHK151" s="3"/>
      <c r="GHL151" s="3"/>
      <c r="GHM151" s="3"/>
      <c r="GHN151" s="3"/>
      <c r="GHO151" s="3"/>
      <c r="GHP151" s="3"/>
      <c r="GHQ151" s="3"/>
      <c r="GHR151" s="3"/>
      <c r="GHS151" s="3"/>
      <c r="GHT151" s="3"/>
      <c r="GHU151" s="3"/>
      <c r="GHV151" s="3"/>
      <c r="GHW151" s="3"/>
      <c r="GHX151" s="3"/>
      <c r="GHY151" s="3"/>
      <c r="GHZ151" s="3"/>
      <c r="GIA151" s="3"/>
      <c r="GIB151" s="3"/>
      <c r="GIC151" s="3"/>
      <c r="GID151" s="3"/>
      <c r="GIE151" s="3"/>
      <c r="GIF151" s="3"/>
      <c r="GIG151" s="3"/>
      <c r="GIH151" s="3"/>
      <c r="GII151" s="3"/>
      <c r="GIJ151" s="3"/>
      <c r="GIK151" s="3"/>
      <c r="GIL151" s="3"/>
      <c r="GIM151" s="3"/>
      <c r="GIN151" s="3"/>
      <c r="GIO151" s="3"/>
      <c r="GIP151" s="3"/>
      <c r="GIQ151" s="3"/>
      <c r="GIR151" s="3"/>
      <c r="GIS151" s="3"/>
      <c r="GIT151" s="3"/>
      <c r="GIU151" s="3"/>
      <c r="GIV151" s="3"/>
      <c r="GIW151" s="3"/>
      <c r="GIX151" s="3"/>
      <c r="GIY151" s="3"/>
      <c r="GIZ151" s="3"/>
      <c r="GJA151" s="3"/>
      <c r="GJB151" s="3"/>
      <c r="GJC151" s="3"/>
      <c r="GJD151" s="3"/>
      <c r="GJE151" s="3"/>
      <c r="GJF151" s="3"/>
      <c r="GJG151" s="3"/>
      <c r="GJH151" s="3"/>
      <c r="GJI151" s="3"/>
      <c r="GJJ151" s="3"/>
      <c r="GJK151" s="3"/>
      <c r="GJL151" s="3"/>
      <c r="GJM151" s="3"/>
      <c r="GJN151" s="3"/>
      <c r="GJO151" s="3"/>
      <c r="GJP151" s="3"/>
      <c r="GJQ151" s="3"/>
      <c r="GJR151" s="3"/>
      <c r="GJS151" s="3"/>
      <c r="GJT151" s="3"/>
      <c r="GJU151" s="3"/>
      <c r="GJV151" s="3"/>
      <c r="GJW151" s="3"/>
      <c r="GJX151" s="3"/>
      <c r="GJY151" s="3"/>
      <c r="GJZ151" s="3"/>
      <c r="GKA151" s="3"/>
      <c r="GKB151" s="3"/>
      <c r="GKC151" s="3"/>
      <c r="GKD151" s="3"/>
      <c r="GKE151" s="3"/>
      <c r="GKF151" s="3"/>
      <c r="GKG151" s="3"/>
      <c r="GKH151" s="3"/>
      <c r="GKI151" s="3"/>
      <c r="GKJ151" s="3"/>
      <c r="GKK151" s="3"/>
      <c r="GKL151" s="3"/>
      <c r="GKM151" s="3"/>
      <c r="GKN151" s="3"/>
      <c r="GKO151" s="3"/>
      <c r="GKP151" s="3"/>
      <c r="GKQ151" s="3"/>
      <c r="GKR151" s="3"/>
      <c r="GKS151" s="3"/>
      <c r="GKT151" s="3"/>
      <c r="GKU151" s="3"/>
      <c r="GKV151" s="3"/>
      <c r="GKW151" s="3"/>
      <c r="GKX151" s="3"/>
      <c r="GKY151" s="3"/>
      <c r="GKZ151" s="3"/>
      <c r="GLA151" s="3"/>
      <c r="GLB151" s="3"/>
      <c r="GLC151" s="3"/>
      <c r="GLD151" s="3"/>
      <c r="GLE151" s="3"/>
      <c r="GLF151" s="3"/>
      <c r="GLG151" s="3"/>
      <c r="GLH151" s="3"/>
      <c r="GLI151" s="3"/>
      <c r="GLJ151" s="3"/>
      <c r="GLK151" s="3"/>
      <c r="GLL151" s="3"/>
      <c r="GLM151" s="3"/>
      <c r="GLN151" s="3"/>
      <c r="GLO151" s="3"/>
      <c r="GLP151" s="3"/>
      <c r="GLQ151" s="3"/>
      <c r="GLR151" s="3"/>
      <c r="GLS151" s="3"/>
      <c r="GLT151" s="3"/>
      <c r="GLU151" s="3"/>
      <c r="GLV151" s="3"/>
      <c r="GLW151" s="3"/>
      <c r="GLX151" s="3"/>
      <c r="GLY151" s="3"/>
      <c r="GLZ151" s="3"/>
      <c r="GMA151" s="3"/>
      <c r="GMB151" s="3"/>
      <c r="GMC151" s="3"/>
      <c r="GMD151" s="3"/>
      <c r="GME151" s="3"/>
      <c r="GMF151" s="3"/>
      <c r="GMG151" s="3"/>
      <c r="GMH151" s="3"/>
      <c r="GMI151" s="3"/>
      <c r="GMJ151" s="3"/>
      <c r="GMK151" s="3"/>
      <c r="GML151" s="3"/>
      <c r="GMM151" s="3"/>
      <c r="GMN151" s="3"/>
      <c r="GMO151" s="3"/>
      <c r="GMP151" s="3"/>
      <c r="GMQ151" s="3"/>
      <c r="GMR151" s="3"/>
      <c r="GMS151" s="3"/>
      <c r="GMT151" s="3"/>
      <c r="GMU151" s="3"/>
      <c r="GMV151" s="3"/>
      <c r="GMW151" s="3"/>
      <c r="GMX151" s="3"/>
      <c r="GMY151" s="3"/>
      <c r="GMZ151" s="3"/>
      <c r="GNA151" s="3"/>
      <c r="GNB151" s="3"/>
      <c r="GNC151" s="3"/>
      <c r="GND151" s="3"/>
      <c r="GNE151" s="3"/>
      <c r="GNF151" s="3"/>
      <c r="GNG151" s="3"/>
      <c r="GNH151" s="3"/>
      <c r="GNI151" s="3"/>
      <c r="GNJ151" s="3"/>
      <c r="GNK151" s="3"/>
      <c r="GNL151" s="3"/>
      <c r="GNM151" s="3"/>
      <c r="GNN151" s="3"/>
      <c r="GNO151" s="3"/>
      <c r="GNP151" s="3"/>
      <c r="GNQ151" s="3"/>
      <c r="GNR151" s="3"/>
      <c r="GNS151" s="3"/>
      <c r="GNT151" s="3"/>
      <c r="GNU151" s="3"/>
      <c r="GNV151" s="3"/>
      <c r="GNW151" s="3"/>
      <c r="GNX151" s="3"/>
      <c r="GNY151" s="3"/>
      <c r="GNZ151" s="3"/>
      <c r="GOA151" s="3"/>
      <c r="GOB151" s="3"/>
      <c r="GOC151" s="3"/>
      <c r="GOD151" s="3"/>
      <c r="GOE151" s="3"/>
      <c r="GOF151" s="3"/>
      <c r="GOG151" s="3"/>
      <c r="GOH151" s="3"/>
      <c r="GOI151" s="3"/>
      <c r="GOJ151" s="3"/>
      <c r="GOK151" s="3"/>
      <c r="GOL151" s="3"/>
      <c r="GOM151" s="3"/>
      <c r="GON151" s="3"/>
      <c r="GOO151" s="3"/>
      <c r="GOP151" s="3"/>
      <c r="GOQ151" s="3"/>
      <c r="GOR151" s="3"/>
      <c r="GOS151" s="3"/>
      <c r="GOT151" s="3"/>
      <c r="GOU151" s="3"/>
      <c r="GOV151" s="3"/>
      <c r="GOW151" s="3"/>
      <c r="GOX151" s="3"/>
      <c r="GOY151" s="3"/>
      <c r="GOZ151" s="3"/>
      <c r="GPA151" s="3"/>
      <c r="GPB151" s="3"/>
      <c r="GPC151" s="3"/>
      <c r="GPD151" s="3"/>
      <c r="GPE151" s="3"/>
      <c r="GPF151" s="3"/>
      <c r="GPG151" s="3"/>
      <c r="GPH151" s="3"/>
      <c r="GPI151" s="3"/>
      <c r="GPJ151" s="3"/>
      <c r="GPK151" s="3"/>
      <c r="GPL151" s="3"/>
      <c r="GPM151" s="3"/>
      <c r="GPN151" s="3"/>
      <c r="GPO151" s="3"/>
      <c r="GPP151" s="3"/>
      <c r="GPQ151" s="3"/>
      <c r="GPR151" s="3"/>
      <c r="GPS151" s="3"/>
      <c r="GPT151" s="3"/>
      <c r="GPU151" s="3"/>
      <c r="GPV151" s="3"/>
      <c r="GPW151" s="3"/>
      <c r="GPX151" s="3"/>
      <c r="GPY151" s="3"/>
      <c r="GPZ151" s="3"/>
      <c r="GQA151" s="3"/>
      <c r="GQB151" s="3"/>
      <c r="GQC151" s="3"/>
      <c r="GQD151" s="3"/>
      <c r="GQE151" s="3"/>
      <c r="GQF151" s="3"/>
      <c r="GQG151" s="3"/>
      <c r="GQH151" s="3"/>
      <c r="GQI151" s="3"/>
      <c r="GQJ151" s="3"/>
      <c r="GQK151" s="3"/>
      <c r="GQL151" s="3"/>
      <c r="GQM151" s="3"/>
      <c r="GQN151" s="3"/>
      <c r="GQO151" s="3"/>
      <c r="GQP151" s="3"/>
      <c r="GQQ151" s="3"/>
      <c r="GQR151" s="3"/>
      <c r="GQS151" s="3"/>
      <c r="GQT151" s="3"/>
      <c r="GQU151" s="3"/>
      <c r="GQV151" s="3"/>
      <c r="GQW151" s="3"/>
      <c r="GQX151" s="3"/>
      <c r="GQY151" s="3"/>
      <c r="GQZ151" s="3"/>
      <c r="GRA151" s="3"/>
      <c r="GRB151" s="3"/>
      <c r="GRC151" s="3"/>
      <c r="GRD151" s="3"/>
      <c r="GRE151" s="3"/>
      <c r="GRF151" s="3"/>
      <c r="GRG151" s="3"/>
      <c r="GRH151" s="3"/>
      <c r="GRI151" s="3"/>
      <c r="GRJ151" s="3"/>
      <c r="GRK151" s="3"/>
      <c r="GRL151" s="3"/>
      <c r="GRM151" s="3"/>
      <c r="GRN151" s="3"/>
      <c r="GRO151" s="3"/>
      <c r="GRP151" s="3"/>
      <c r="GRQ151" s="3"/>
      <c r="GRR151" s="3"/>
      <c r="GRS151" s="3"/>
      <c r="GRT151" s="3"/>
      <c r="GRU151" s="3"/>
      <c r="GRV151" s="3"/>
      <c r="GRW151" s="3"/>
      <c r="GRX151" s="3"/>
      <c r="GRY151" s="3"/>
      <c r="GRZ151" s="3"/>
      <c r="GSA151" s="3"/>
      <c r="GSB151" s="3"/>
      <c r="GSC151" s="3"/>
      <c r="GSD151" s="3"/>
      <c r="GSE151" s="3"/>
      <c r="GSF151" s="3"/>
      <c r="GSG151" s="3"/>
      <c r="GSH151" s="3"/>
      <c r="GSI151" s="3"/>
      <c r="GSJ151" s="3"/>
      <c r="GSK151" s="3"/>
      <c r="GSL151" s="3"/>
      <c r="GSM151" s="3"/>
      <c r="GSN151" s="3"/>
      <c r="GSO151" s="3"/>
      <c r="GSP151" s="3"/>
      <c r="GSQ151" s="3"/>
      <c r="GSR151" s="3"/>
      <c r="GSS151" s="3"/>
      <c r="GST151" s="3"/>
      <c r="GSU151" s="3"/>
      <c r="GSV151" s="3"/>
      <c r="GSW151" s="3"/>
      <c r="GSX151" s="3"/>
      <c r="GSY151" s="3"/>
      <c r="GSZ151" s="3"/>
      <c r="GTA151" s="3"/>
      <c r="GTB151" s="3"/>
      <c r="GTC151" s="3"/>
      <c r="GTD151" s="3"/>
      <c r="GTE151" s="3"/>
      <c r="GTF151" s="3"/>
      <c r="GTG151" s="3"/>
      <c r="GTH151" s="3"/>
      <c r="GTI151" s="3"/>
      <c r="GTJ151" s="3"/>
      <c r="GTK151" s="3"/>
      <c r="GTL151" s="3"/>
      <c r="GTM151" s="3"/>
      <c r="GTN151" s="3"/>
      <c r="GTO151" s="3"/>
      <c r="GTP151" s="3"/>
      <c r="GTQ151" s="3"/>
      <c r="GTR151" s="3"/>
      <c r="GTS151" s="3"/>
      <c r="GTT151" s="3"/>
      <c r="GTU151" s="3"/>
      <c r="GTV151" s="3"/>
      <c r="GTW151" s="3"/>
      <c r="GTX151" s="3"/>
      <c r="GTY151" s="3"/>
      <c r="GTZ151" s="3"/>
      <c r="GUA151" s="3"/>
      <c r="GUB151" s="3"/>
      <c r="GUC151" s="3"/>
      <c r="GUD151" s="3"/>
      <c r="GUE151" s="3"/>
      <c r="GUF151" s="3"/>
      <c r="GUG151" s="3"/>
      <c r="GUH151" s="3"/>
      <c r="GUI151" s="3"/>
      <c r="GUJ151" s="3"/>
      <c r="GUK151" s="3"/>
      <c r="GUL151" s="3"/>
      <c r="GUM151" s="3"/>
      <c r="GUN151" s="3"/>
      <c r="GUO151" s="3"/>
      <c r="GUP151" s="3"/>
      <c r="GUQ151" s="3"/>
      <c r="GUR151" s="3"/>
      <c r="GUS151" s="3"/>
      <c r="GUT151" s="3"/>
      <c r="GUU151" s="3"/>
      <c r="GUV151" s="3"/>
      <c r="GUW151" s="3"/>
      <c r="GUX151" s="3"/>
      <c r="GUY151" s="3"/>
      <c r="GUZ151" s="3"/>
      <c r="GVA151" s="3"/>
      <c r="GVB151" s="3"/>
      <c r="GVC151" s="3"/>
      <c r="GVD151" s="3"/>
      <c r="GVE151" s="3"/>
      <c r="GVF151" s="3"/>
      <c r="GVG151" s="3"/>
      <c r="GVH151" s="3"/>
      <c r="GVI151" s="3"/>
      <c r="GVJ151" s="3"/>
      <c r="GVK151" s="3"/>
      <c r="GVL151" s="3"/>
      <c r="GVM151" s="3"/>
      <c r="GVN151" s="3"/>
      <c r="GVO151" s="3"/>
      <c r="GVP151" s="3"/>
      <c r="GVQ151" s="3"/>
      <c r="GVR151" s="3"/>
      <c r="GVS151" s="3"/>
      <c r="GVT151" s="3"/>
      <c r="GVU151" s="3"/>
      <c r="GVV151" s="3"/>
      <c r="GVW151" s="3"/>
      <c r="GVX151" s="3"/>
      <c r="GVY151" s="3"/>
      <c r="GVZ151" s="3"/>
      <c r="GWA151" s="3"/>
      <c r="GWB151" s="3"/>
      <c r="GWC151" s="3"/>
      <c r="GWD151" s="3"/>
      <c r="GWE151" s="3"/>
      <c r="GWF151" s="3"/>
      <c r="GWG151" s="3"/>
      <c r="GWH151" s="3"/>
      <c r="GWI151" s="3"/>
      <c r="GWJ151" s="3"/>
      <c r="GWK151" s="3"/>
      <c r="GWL151" s="3"/>
      <c r="GWM151" s="3"/>
      <c r="GWN151" s="3"/>
      <c r="GWO151" s="3"/>
      <c r="GWP151" s="3"/>
      <c r="GWQ151" s="3"/>
      <c r="GWR151" s="3"/>
      <c r="GWS151" s="3"/>
      <c r="GWT151" s="3"/>
      <c r="GWU151" s="3"/>
      <c r="GWV151" s="3"/>
      <c r="GWW151" s="3"/>
      <c r="GWX151" s="3"/>
      <c r="GWY151" s="3"/>
      <c r="GWZ151" s="3"/>
      <c r="GXA151" s="3"/>
      <c r="GXB151" s="3"/>
      <c r="GXC151" s="3"/>
      <c r="GXD151" s="3"/>
      <c r="GXE151" s="3"/>
      <c r="GXF151" s="3"/>
      <c r="GXG151" s="3"/>
      <c r="GXH151" s="3"/>
      <c r="GXI151" s="3"/>
      <c r="GXJ151" s="3"/>
      <c r="GXK151" s="3"/>
      <c r="GXL151" s="3"/>
      <c r="GXM151" s="3"/>
      <c r="GXN151" s="3"/>
      <c r="GXO151" s="3"/>
      <c r="GXP151" s="3"/>
      <c r="GXQ151" s="3"/>
      <c r="GXR151" s="3"/>
      <c r="GXS151" s="3"/>
      <c r="GXT151" s="3"/>
      <c r="GXU151" s="3"/>
      <c r="GXV151" s="3"/>
      <c r="GXW151" s="3"/>
      <c r="GXX151" s="3"/>
      <c r="GXY151" s="3"/>
      <c r="GXZ151" s="3"/>
      <c r="GYA151" s="3"/>
      <c r="GYB151" s="3"/>
      <c r="GYC151" s="3"/>
      <c r="GYD151" s="3"/>
      <c r="GYE151" s="3"/>
      <c r="GYF151" s="3"/>
      <c r="GYG151" s="3"/>
      <c r="GYH151" s="3"/>
      <c r="GYI151" s="3"/>
      <c r="GYJ151" s="3"/>
      <c r="GYK151" s="3"/>
      <c r="GYL151" s="3"/>
      <c r="GYM151" s="3"/>
      <c r="GYN151" s="3"/>
      <c r="GYO151" s="3"/>
      <c r="GYP151" s="3"/>
      <c r="GYQ151" s="3"/>
      <c r="GYR151" s="3"/>
      <c r="GYS151" s="3"/>
      <c r="GYT151" s="3"/>
      <c r="GYU151" s="3"/>
      <c r="GYV151" s="3"/>
      <c r="GYW151" s="3"/>
      <c r="GYX151" s="3"/>
      <c r="GYY151" s="3"/>
      <c r="GYZ151" s="3"/>
      <c r="GZA151" s="3"/>
      <c r="GZB151" s="3"/>
      <c r="GZC151" s="3"/>
      <c r="GZD151" s="3"/>
      <c r="GZE151" s="3"/>
      <c r="GZF151" s="3"/>
      <c r="GZG151" s="3"/>
      <c r="GZH151" s="3"/>
      <c r="GZI151" s="3"/>
      <c r="GZJ151" s="3"/>
      <c r="GZK151" s="3"/>
      <c r="GZL151" s="3"/>
      <c r="GZM151" s="3"/>
      <c r="GZN151" s="3"/>
      <c r="GZO151" s="3"/>
      <c r="GZP151" s="3"/>
      <c r="GZQ151" s="3"/>
      <c r="GZR151" s="3"/>
      <c r="GZS151" s="3"/>
      <c r="GZT151" s="3"/>
      <c r="GZU151" s="3"/>
      <c r="GZV151" s="3"/>
      <c r="GZW151" s="3"/>
      <c r="GZX151" s="3"/>
      <c r="GZY151" s="3"/>
      <c r="GZZ151" s="3"/>
      <c r="HAA151" s="3"/>
      <c r="HAB151" s="3"/>
      <c r="HAC151" s="3"/>
      <c r="HAD151" s="3"/>
      <c r="HAE151" s="3"/>
      <c r="HAF151" s="3"/>
      <c r="HAG151" s="3"/>
      <c r="HAH151" s="3"/>
      <c r="HAI151" s="3"/>
      <c r="HAJ151" s="3"/>
      <c r="HAK151" s="3"/>
      <c r="HAL151" s="3"/>
      <c r="HAM151" s="3"/>
      <c r="HAN151" s="3"/>
      <c r="HAO151" s="3"/>
      <c r="HAP151" s="3"/>
      <c r="HAQ151" s="3"/>
      <c r="HAR151" s="3"/>
      <c r="HAS151" s="3"/>
      <c r="HAT151" s="3"/>
      <c r="HAU151" s="3"/>
      <c r="HAV151" s="3"/>
      <c r="HAW151" s="3"/>
      <c r="HAX151" s="3"/>
      <c r="HAY151" s="3"/>
      <c r="HAZ151" s="3"/>
      <c r="HBA151" s="3"/>
      <c r="HBB151" s="3"/>
      <c r="HBC151" s="3"/>
      <c r="HBD151" s="3"/>
      <c r="HBE151" s="3"/>
      <c r="HBF151" s="3"/>
      <c r="HBG151" s="3"/>
      <c r="HBH151" s="3"/>
      <c r="HBI151" s="3"/>
      <c r="HBJ151" s="3"/>
      <c r="HBK151" s="3"/>
      <c r="HBL151" s="3"/>
      <c r="HBM151" s="3"/>
      <c r="HBN151" s="3"/>
      <c r="HBO151" s="3"/>
      <c r="HBP151" s="3"/>
      <c r="HBQ151" s="3"/>
      <c r="HBR151" s="3"/>
      <c r="HBS151" s="3"/>
      <c r="HBT151" s="3"/>
      <c r="HBU151" s="3"/>
      <c r="HBV151" s="3"/>
      <c r="HBW151" s="3"/>
      <c r="HBX151" s="3"/>
      <c r="HBY151" s="3"/>
      <c r="HBZ151" s="3"/>
      <c r="HCA151" s="3"/>
      <c r="HCB151" s="3"/>
      <c r="HCC151" s="3"/>
      <c r="HCD151" s="3"/>
      <c r="HCE151" s="3"/>
      <c r="HCF151" s="3"/>
      <c r="HCG151" s="3"/>
      <c r="HCH151" s="3"/>
      <c r="HCI151" s="3"/>
      <c r="HCJ151" s="3"/>
      <c r="HCK151" s="3"/>
      <c r="HCL151" s="3"/>
      <c r="HCM151" s="3"/>
      <c r="HCN151" s="3"/>
      <c r="HCO151" s="3"/>
      <c r="HCP151" s="3"/>
      <c r="HCQ151" s="3"/>
      <c r="HCR151" s="3"/>
      <c r="HCS151" s="3"/>
      <c r="HCT151" s="3"/>
      <c r="HCU151" s="3"/>
      <c r="HCV151" s="3"/>
      <c r="HCW151" s="3"/>
      <c r="HCX151" s="3"/>
      <c r="HCY151" s="3"/>
      <c r="HCZ151" s="3"/>
      <c r="HDA151" s="3"/>
      <c r="HDB151" s="3"/>
      <c r="HDC151" s="3"/>
      <c r="HDD151" s="3"/>
      <c r="HDE151" s="3"/>
      <c r="HDF151" s="3"/>
      <c r="HDG151" s="3"/>
      <c r="HDH151" s="3"/>
      <c r="HDI151" s="3"/>
      <c r="HDJ151" s="3"/>
      <c r="HDK151" s="3"/>
      <c r="HDL151" s="3"/>
      <c r="HDM151" s="3"/>
      <c r="HDN151" s="3"/>
      <c r="HDO151" s="3"/>
      <c r="HDP151" s="3"/>
      <c r="HDQ151" s="3"/>
      <c r="HDR151" s="3"/>
      <c r="HDS151" s="3"/>
      <c r="HDT151" s="3"/>
      <c r="HDU151" s="3"/>
      <c r="HDV151" s="3"/>
      <c r="HDW151" s="3"/>
      <c r="HDX151" s="3"/>
      <c r="HDY151" s="3"/>
      <c r="HDZ151" s="3"/>
      <c r="HEA151" s="3"/>
      <c r="HEB151" s="3"/>
      <c r="HEC151" s="3"/>
      <c r="HED151" s="3"/>
      <c r="HEE151" s="3"/>
      <c r="HEF151" s="3"/>
      <c r="HEG151" s="3"/>
      <c r="HEH151" s="3"/>
      <c r="HEI151" s="3"/>
      <c r="HEJ151" s="3"/>
      <c r="HEK151" s="3"/>
      <c r="HEL151" s="3"/>
      <c r="HEM151" s="3"/>
      <c r="HEN151" s="3"/>
      <c r="HEO151" s="3"/>
      <c r="HEP151" s="3"/>
      <c r="HEQ151" s="3"/>
      <c r="HER151" s="3"/>
      <c r="HES151" s="3"/>
      <c r="HET151" s="3"/>
      <c r="HEU151" s="3"/>
      <c r="HEV151" s="3"/>
      <c r="HEW151" s="3"/>
      <c r="HEX151" s="3"/>
      <c r="HEY151" s="3"/>
      <c r="HEZ151" s="3"/>
      <c r="HFA151" s="3"/>
      <c r="HFB151" s="3"/>
      <c r="HFC151" s="3"/>
      <c r="HFD151" s="3"/>
      <c r="HFE151" s="3"/>
      <c r="HFF151" s="3"/>
      <c r="HFG151" s="3"/>
      <c r="HFH151" s="3"/>
      <c r="HFI151" s="3"/>
      <c r="HFJ151" s="3"/>
      <c r="HFK151" s="3"/>
      <c r="HFL151" s="3"/>
      <c r="HFM151" s="3"/>
      <c r="HFN151" s="3"/>
      <c r="HFO151" s="3"/>
      <c r="HFP151" s="3"/>
      <c r="HFQ151" s="3"/>
      <c r="HFR151" s="3"/>
      <c r="HFS151" s="3"/>
      <c r="HFT151" s="3"/>
      <c r="HFU151" s="3"/>
      <c r="HFV151" s="3"/>
      <c r="HFW151" s="3"/>
      <c r="HFX151" s="3"/>
      <c r="HFY151" s="3"/>
      <c r="HFZ151" s="3"/>
      <c r="HGA151" s="3"/>
      <c r="HGB151" s="3"/>
      <c r="HGC151" s="3"/>
      <c r="HGD151" s="3"/>
      <c r="HGE151" s="3"/>
      <c r="HGF151" s="3"/>
      <c r="HGG151" s="3"/>
      <c r="HGH151" s="3"/>
      <c r="HGI151" s="3"/>
      <c r="HGJ151" s="3"/>
      <c r="HGK151" s="3"/>
      <c r="HGL151" s="3"/>
      <c r="HGM151" s="3"/>
      <c r="HGN151" s="3"/>
      <c r="HGO151" s="3"/>
      <c r="HGP151" s="3"/>
      <c r="HGQ151" s="3"/>
      <c r="HGR151" s="3"/>
      <c r="HGS151" s="3"/>
      <c r="HGT151" s="3"/>
      <c r="HGU151" s="3"/>
      <c r="HGV151" s="3"/>
      <c r="HGW151" s="3"/>
      <c r="HGX151" s="3"/>
      <c r="HGY151" s="3"/>
      <c r="HGZ151" s="3"/>
      <c r="HHA151" s="3"/>
      <c r="HHB151" s="3"/>
      <c r="HHC151" s="3"/>
      <c r="HHD151" s="3"/>
      <c r="HHE151" s="3"/>
      <c r="HHF151" s="3"/>
      <c r="HHG151" s="3"/>
      <c r="HHH151" s="3"/>
      <c r="HHI151" s="3"/>
      <c r="HHJ151" s="3"/>
      <c r="HHK151" s="3"/>
      <c r="HHL151" s="3"/>
      <c r="HHM151" s="3"/>
      <c r="HHN151" s="3"/>
      <c r="HHO151" s="3"/>
      <c r="HHP151" s="3"/>
      <c r="HHQ151" s="3"/>
      <c r="HHR151" s="3"/>
      <c r="HHS151" s="3"/>
      <c r="HHT151" s="3"/>
      <c r="HHU151" s="3"/>
      <c r="HHV151" s="3"/>
      <c r="HHW151" s="3"/>
      <c r="HHX151" s="3"/>
      <c r="HHY151" s="3"/>
      <c r="HHZ151" s="3"/>
      <c r="HIA151" s="3"/>
      <c r="HIB151" s="3"/>
      <c r="HIC151" s="3"/>
      <c r="HID151" s="3"/>
      <c r="HIE151" s="3"/>
      <c r="HIF151" s="3"/>
      <c r="HIG151" s="3"/>
      <c r="HIH151" s="3"/>
      <c r="HII151" s="3"/>
      <c r="HIJ151" s="3"/>
      <c r="HIK151" s="3"/>
      <c r="HIL151" s="3"/>
      <c r="HIM151" s="3"/>
      <c r="HIN151" s="3"/>
      <c r="HIO151" s="3"/>
      <c r="HIP151" s="3"/>
      <c r="HIQ151" s="3"/>
      <c r="HIR151" s="3"/>
      <c r="HIS151" s="3"/>
      <c r="HIT151" s="3"/>
      <c r="HIU151" s="3"/>
      <c r="HIV151" s="3"/>
      <c r="HIW151" s="3"/>
      <c r="HIX151" s="3"/>
      <c r="HIY151" s="3"/>
      <c r="HIZ151" s="3"/>
      <c r="HJA151" s="3"/>
      <c r="HJB151" s="3"/>
      <c r="HJC151" s="3"/>
      <c r="HJD151" s="3"/>
      <c r="HJE151" s="3"/>
      <c r="HJF151" s="3"/>
      <c r="HJG151" s="3"/>
      <c r="HJH151" s="3"/>
      <c r="HJI151" s="3"/>
      <c r="HJJ151" s="3"/>
      <c r="HJK151" s="3"/>
      <c r="HJL151" s="3"/>
      <c r="HJM151" s="3"/>
      <c r="HJN151" s="3"/>
      <c r="HJO151" s="3"/>
      <c r="HJP151" s="3"/>
      <c r="HJQ151" s="3"/>
      <c r="HJR151" s="3"/>
      <c r="HJS151" s="3"/>
      <c r="HJT151" s="3"/>
      <c r="HJU151" s="3"/>
      <c r="HJV151" s="3"/>
      <c r="HJW151" s="3"/>
      <c r="HJX151" s="3"/>
      <c r="HJY151" s="3"/>
      <c r="HJZ151" s="3"/>
      <c r="HKA151" s="3"/>
      <c r="HKB151" s="3"/>
      <c r="HKC151" s="3"/>
      <c r="HKD151" s="3"/>
      <c r="HKE151" s="3"/>
      <c r="HKF151" s="3"/>
      <c r="HKG151" s="3"/>
      <c r="HKH151" s="3"/>
      <c r="HKI151" s="3"/>
      <c r="HKJ151" s="3"/>
      <c r="HKK151" s="3"/>
      <c r="HKL151" s="3"/>
      <c r="HKM151" s="3"/>
      <c r="HKN151" s="3"/>
      <c r="HKO151" s="3"/>
      <c r="HKP151" s="3"/>
      <c r="HKQ151" s="3"/>
      <c r="HKR151" s="3"/>
      <c r="HKS151" s="3"/>
      <c r="HKT151" s="3"/>
      <c r="HKU151" s="3"/>
      <c r="HKV151" s="3"/>
      <c r="HKW151" s="3"/>
      <c r="HKX151" s="3"/>
      <c r="HKY151" s="3"/>
      <c r="HKZ151" s="3"/>
      <c r="HLA151" s="3"/>
      <c r="HLB151" s="3"/>
      <c r="HLC151" s="3"/>
      <c r="HLD151" s="3"/>
      <c r="HLE151" s="3"/>
      <c r="HLF151" s="3"/>
      <c r="HLG151" s="3"/>
      <c r="HLH151" s="3"/>
      <c r="HLI151" s="3"/>
      <c r="HLJ151" s="3"/>
      <c r="HLK151" s="3"/>
      <c r="HLL151" s="3"/>
      <c r="HLM151" s="3"/>
      <c r="HLN151" s="3"/>
      <c r="HLO151" s="3"/>
      <c r="HLP151" s="3"/>
      <c r="HLQ151" s="3"/>
      <c r="HLR151" s="3"/>
      <c r="HLS151" s="3"/>
      <c r="HLT151" s="3"/>
      <c r="HLU151" s="3"/>
      <c r="HLV151" s="3"/>
      <c r="HLW151" s="3"/>
      <c r="HLX151" s="3"/>
      <c r="HLY151" s="3"/>
      <c r="HLZ151" s="3"/>
      <c r="HMA151" s="3"/>
      <c r="HMB151" s="3"/>
      <c r="HMC151" s="3"/>
      <c r="HMD151" s="3"/>
      <c r="HME151" s="3"/>
      <c r="HMF151" s="3"/>
      <c r="HMG151" s="3"/>
      <c r="HMH151" s="3"/>
      <c r="HMI151" s="3"/>
      <c r="HMJ151" s="3"/>
      <c r="HMK151" s="3"/>
      <c r="HML151" s="3"/>
      <c r="HMM151" s="3"/>
      <c r="HMN151" s="3"/>
      <c r="HMO151" s="3"/>
      <c r="HMP151" s="3"/>
      <c r="HMQ151" s="3"/>
      <c r="HMR151" s="3"/>
      <c r="HMS151" s="3"/>
      <c r="HMT151" s="3"/>
      <c r="HMU151" s="3"/>
      <c r="HMV151" s="3"/>
      <c r="HMW151" s="3"/>
      <c r="HMX151" s="3"/>
      <c r="HMY151" s="3"/>
      <c r="HMZ151" s="3"/>
      <c r="HNA151" s="3"/>
      <c r="HNB151" s="3"/>
      <c r="HNC151" s="3"/>
      <c r="HND151" s="3"/>
      <c r="HNE151" s="3"/>
      <c r="HNF151" s="3"/>
      <c r="HNG151" s="3"/>
      <c r="HNH151" s="3"/>
      <c r="HNI151" s="3"/>
      <c r="HNJ151" s="3"/>
      <c r="HNK151" s="3"/>
      <c r="HNL151" s="3"/>
      <c r="HNM151" s="3"/>
      <c r="HNN151" s="3"/>
      <c r="HNO151" s="3"/>
      <c r="HNP151" s="3"/>
      <c r="HNQ151" s="3"/>
      <c r="HNR151" s="3"/>
      <c r="HNS151" s="3"/>
      <c r="HNT151" s="3"/>
      <c r="HNU151" s="3"/>
      <c r="HNV151" s="3"/>
      <c r="HNW151" s="3"/>
      <c r="HNX151" s="3"/>
      <c r="HNY151" s="3"/>
      <c r="HNZ151" s="3"/>
      <c r="HOA151" s="3"/>
      <c r="HOB151" s="3"/>
      <c r="HOC151" s="3"/>
      <c r="HOD151" s="3"/>
      <c r="HOE151" s="3"/>
      <c r="HOF151" s="3"/>
      <c r="HOG151" s="3"/>
      <c r="HOH151" s="3"/>
      <c r="HOI151" s="3"/>
      <c r="HOJ151" s="3"/>
      <c r="HOK151" s="3"/>
      <c r="HOL151" s="3"/>
      <c r="HOM151" s="3"/>
      <c r="HON151" s="3"/>
      <c r="HOO151" s="3"/>
      <c r="HOP151" s="3"/>
      <c r="HOQ151" s="3"/>
      <c r="HOR151" s="3"/>
      <c r="HOS151" s="3"/>
      <c r="HOT151" s="3"/>
      <c r="HOU151" s="3"/>
      <c r="HOV151" s="3"/>
      <c r="HOW151" s="3"/>
      <c r="HOX151" s="3"/>
      <c r="HOY151" s="3"/>
      <c r="HOZ151" s="3"/>
      <c r="HPA151" s="3"/>
      <c r="HPB151" s="3"/>
      <c r="HPC151" s="3"/>
      <c r="HPD151" s="3"/>
      <c r="HPE151" s="3"/>
      <c r="HPF151" s="3"/>
      <c r="HPG151" s="3"/>
      <c r="HPH151" s="3"/>
      <c r="HPI151" s="3"/>
      <c r="HPJ151" s="3"/>
      <c r="HPK151" s="3"/>
      <c r="HPL151" s="3"/>
      <c r="HPM151" s="3"/>
      <c r="HPN151" s="3"/>
      <c r="HPO151" s="3"/>
      <c r="HPP151" s="3"/>
      <c r="HPQ151" s="3"/>
      <c r="HPR151" s="3"/>
      <c r="HPS151" s="3"/>
      <c r="HPT151" s="3"/>
      <c r="HPU151" s="3"/>
      <c r="HPV151" s="3"/>
      <c r="HPW151" s="3"/>
      <c r="HPX151" s="3"/>
      <c r="HPY151" s="3"/>
      <c r="HPZ151" s="3"/>
      <c r="HQA151" s="3"/>
      <c r="HQB151" s="3"/>
      <c r="HQC151" s="3"/>
      <c r="HQD151" s="3"/>
      <c r="HQE151" s="3"/>
      <c r="HQF151" s="3"/>
      <c r="HQG151" s="3"/>
      <c r="HQH151" s="3"/>
      <c r="HQI151" s="3"/>
      <c r="HQJ151" s="3"/>
      <c r="HQK151" s="3"/>
      <c r="HQL151" s="3"/>
      <c r="HQM151" s="3"/>
      <c r="HQN151" s="3"/>
      <c r="HQO151" s="3"/>
      <c r="HQP151" s="3"/>
      <c r="HQQ151" s="3"/>
      <c r="HQR151" s="3"/>
      <c r="HQS151" s="3"/>
      <c r="HQT151" s="3"/>
      <c r="HQU151" s="3"/>
      <c r="HQV151" s="3"/>
      <c r="HQW151" s="3"/>
      <c r="HQX151" s="3"/>
      <c r="HQY151" s="3"/>
      <c r="HQZ151" s="3"/>
      <c r="HRA151" s="3"/>
      <c r="HRB151" s="3"/>
      <c r="HRC151" s="3"/>
      <c r="HRD151" s="3"/>
      <c r="HRE151" s="3"/>
      <c r="HRF151" s="3"/>
      <c r="HRG151" s="3"/>
      <c r="HRH151" s="3"/>
      <c r="HRI151" s="3"/>
      <c r="HRJ151" s="3"/>
      <c r="HRK151" s="3"/>
      <c r="HRL151" s="3"/>
      <c r="HRM151" s="3"/>
      <c r="HRN151" s="3"/>
      <c r="HRO151" s="3"/>
      <c r="HRP151" s="3"/>
      <c r="HRQ151" s="3"/>
      <c r="HRR151" s="3"/>
      <c r="HRS151" s="3"/>
      <c r="HRT151" s="3"/>
      <c r="HRU151" s="3"/>
      <c r="HRV151" s="3"/>
      <c r="HRW151" s="3"/>
      <c r="HRX151" s="3"/>
      <c r="HRY151" s="3"/>
      <c r="HRZ151" s="3"/>
      <c r="HSA151" s="3"/>
      <c r="HSB151" s="3"/>
      <c r="HSC151" s="3"/>
      <c r="HSD151" s="3"/>
      <c r="HSE151" s="3"/>
      <c r="HSF151" s="3"/>
      <c r="HSG151" s="3"/>
      <c r="HSH151" s="3"/>
      <c r="HSI151" s="3"/>
      <c r="HSJ151" s="3"/>
      <c r="HSK151" s="3"/>
      <c r="HSL151" s="3"/>
      <c r="HSM151" s="3"/>
      <c r="HSN151" s="3"/>
      <c r="HSO151" s="3"/>
      <c r="HSP151" s="3"/>
      <c r="HSQ151" s="3"/>
      <c r="HSR151" s="3"/>
      <c r="HSS151" s="3"/>
      <c r="HST151" s="3"/>
      <c r="HSU151" s="3"/>
      <c r="HSV151" s="3"/>
      <c r="HSW151" s="3"/>
      <c r="HSX151" s="3"/>
      <c r="HSY151" s="3"/>
      <c r="HSZ151" s="3"/>
      <c r="HTA151" s="3"/>
      <c r="HTB151" s="3"/>
      <c r="HTC151" s="3"/>
      <c r="HTD151" s="3"/>
      <c r="HTE151" s="3"/>
      <c r="HTF151" s="3"/>
      <c r="HTG151" s="3"/>
      <c r="HTH151" s="3"/>
      <c r="HTI151" s="3"/>
      <c r="HTJ151" s="3"/>
      <c r="HTK151" s="3"/>
      <c r="HTL151" s="3"/>
      <c r="HTM151" s="3"/>
      <c r="HTN151" s="3"/>
      <c r="HTO151" s="3"/>
      <c r="HTP151" s="3"/>
      <c r="HTQ151" s="3"/>
      <c r="HTR151" s="3"/>
      <c r="HTS151" s="3"/>
      <c r="HTT151" s="3"/>
      <c r="HTU151" s="3"/>
      <c r="HTV151" s="3"/>
      <c r="HTW151" s="3"/>
      <c r="HTX151" s="3"/>
      <c r="HTY151" s="3"/>
      <c r="HTZ151" s="3"/>
      <c r="HUA151" s="3"/>
      <c r="HUB151" s="3"/>
      <c r="HUC151" s="3"/>
      <c r="HUD151" s="3"/>
      <c r="HUE151" s="3"/>
      <c r="HUF151" s="3"/>
      <c r="HUG151" s="3"/>
      <c r="HUH151" s="3"/>
      <c r="HUI151" s="3"/>
      <c r="HUJ151" s="3"/>
      <c r="HUK151" s="3"/>
      <c r="HUL151" s="3"/>
      <c r="HUM151" s="3"/>
      <c r="HUN151" s="3"/>
      <c r="HUO151" s="3"/>
      <c r="HUP151" s="3"/>
      <c r="HUQ151" s="3"/>
      <c r="HUR151" s="3"/>
      <c r="HUS151" s="3"/>
      <c r="HUT151" s="3"/>
      <c r="HUU151" s="3"/>
      <c r="HUV151" s="3"/>
      <c r="HUW151" s="3"/>
      <c r="HUX151" s="3"/>
      <c r="HUY151" s="3"/>
      <c r="HUZ151" s="3"/>
      <c r="HVA151" s="3"/>
      <c r="HVB151" s="3"/>
      <c r="HVC151" s="3"/>
      <c r="HVD151" s="3"/>
      <c r="HVE151" s="3"/>
      <c r="HVF151" s="3"/>
      <c r="HVG151" s="3"/>
      <c r="HVH151" s="3"/>
      <c r="HVI151" s="3"/>
      <c r="HVJ151" s="3"/>
      <c r="HVK151" s="3"/>
      <c r="HVL151" s="3"/>
      <c r="HVM151" s="3"/>
      <c r="HVN151" s="3"/>
      <c r="HVO151" s="3"/>
      <c r="HVP151" s="3"/>
      <c r="HVQ151" s="3"/>
      <c r="HVR151" s="3"/>
      <c r="HVS151" s="3"/>
      <c r="HVT151" s="3"/>
      <c r="HVU151" s="3"/>
      <c r="HVV151" s="3"/>
      <c r="HVW151" s="3"/>
      <c r="HVX151" s="3"/>
      <c r="HVY151" s="3"/>
      <c r="HVZ151" s="3"/>
      <c r="HWA151" s="3"/>
      <c r="HWB151" s="3"/>
      <c r="HWC151" s="3"/>
      <c r="HWD151" s="3"/>
      <c r="HWE151" s="3"/>
      <c r="HWF151" s="3"/>
      <c r="HWG151" s="3"/>
      <c r="HWH151" s="3"/>
      <c r="HWI151" s="3"/>
      <c r="HWJ151" s="3"/>
      <c r="HWK151" s="3"/>
      <c r="HWL151" s="3"/>
      <c r="HWM151" s="3"/>
      <c r="HWN151" s="3"/>
      <c r="HWO151" s="3"/>
      <c r="HWP151" s="3"/>
      <c r="HWQ151" s="3"/>
      <c r="HWR151" s="3"/>
      <c r="HWS151" s="3"/>
      <c r="HWT151" s="3"/>
      <c r="HWU151" s="3"/>
      <c r="HWV151" s="3"/>
      <c r="HWW151" s="3"/>
      <c r="HWX151" s="3"/>
      <c r="HWY151" s="3"/>
      <c r="HWZ151" s="3"/>
      <c r="HXA151" s="3"/>
      <c r="HXB151" s="3"/>
      <c r="HXC151" s="3"/>
      <c r="HXD151" s="3"/>
      <c r="HXE151" s="3"/>
      <c r="HXF151" s="3"/>
      <c r="HXG151" s="3"/>
      <c r="HXH151" s="3"/>
      <c r="HXI151" s="3"/>
      <c r="HXJ151" s="3"/>
      <c r="HXK151" s="3"/>
      <c r="HXL151" s="3"/>
      <c r="HXM151" s="3"/>
      <c r="HXN151" s="3"/>
      <c r="HXO151" s="3"/>
      <c r="HXP151" s="3"/>
      <c r="HXQ151" s="3"/>
      <c r="HXR151" s="3"/>
      <c r="HXS151" s="3"/>
      <c r="HXT151" s="3"/>
      <c r="HXU151" s="3"/>
      <c r="HXV151" s="3"/>
      <c r="HXW151" s="3"/>
      <c r="HXX151" s="3"/>
      <c r="HXY151" s="3"/>
      <c r="HXZ151" s="3"/>
      <c r="HYA151" s="3"/>
      <c r="HYB151" s="3"/>
      <c r="HYC151" s="3"/>
      <c r="HYD151" s="3"/>
      <c r="HYE151" s="3"/>
      <c r="HYF151" s="3"/>
      <c r="HYG151" s="3"/>
      <c r="HYH151" s="3"/>
      <c r="HYI151" s="3"/>
      <c r="HYJ151" s="3"/>
      <c r="HYK151" s="3"/>
      <c r="HYL151" s="3"/>
      <c r="HYM151" s="3"/>
      <c r="HYN151" s="3"/>
      <c r="HYO151" s="3"/>
      <c r="HYP151" s="3"/>
      <c r="HYQ151" s="3"/>
      <c r="HYR151" s="3"/>
      <c r="HYS151" s="3"/>
      <c r="HYT151" s="3"/>
      <c r="HYU151" s="3"/>
      <c r="HYV151" s="3"/>
      <c r="HYW151" s="3"/>
      <c r="HYX151" s="3"/>
      <c r="HYY151" s="3"/>
      <c r="HYZ151" s="3"/>
      <c r="HZA151" s="3"/>
      <c r="HZB151" s="3"/>
      <c r="HZC151" s="3"/>
      <c r="HZD151" s="3"/>
      <c r="HZE151" s="3"/>
      <c r="HZF151" s="3"/>
      <c r="HZG151" s="3"/>
      <c r="HZH151" s="3"/>
      <c r="HZI151" s="3"/>
      <c r="HZJ151" s="3"/>
      <c r="HZK151" s="3"/>
      <c r="HZL151" s="3"/>
      <c r="HZM151" s="3"/>
      <c r="HZN151" s="3"/>
      <c r="HZO151" s="3"/>
      <c r="HZP151" s="3"/>
      <c r="HZQ151" s="3"/>
      <c r="HZR151" s="3"/>
      <c r="HZS151" s="3"/>
      <c r="HZT151" s="3"/>
      <c r="HZU151" s="3"/>
      <c r="HZV151" s="3"/>
      <c r="HZW151" s="3"/>
      <c r="HZX151" s="3"/>
      <c r="HZY151" s="3"/>
      <c r="HZZ151" s="3"/>
      <c r="IAA151" s="3"/>
      <c r="IAB151" s="3"/>
      <c r="IAC151" s="3"/>
      <c r="IAD151" s="3"/>
      <c r="IAE151" s="3"/>
      <c r="IAF151" s="3"/>
      <c r="IAG151" s="3"/>
      <c r="IAH151" s="3"/>
      <c r="IAI151" s="3"/>
      <c r="IAJ151" s="3"/>
      <c r="IAK151" s="3"/>
      <c r="IAL151" s="3"/>
      <c r="IAM151" s="3"/>
      <c r="IAN151" s="3"/>
      <c r="IAO151" s="3"/>
      <c r="IAP151" s="3"/>
      <c r="IAQ151" s="3"/>
      <c r="IAR151" s="3"/>
      <c r="IAS151" s="3"/>
      <c r="IAT151" s="3"/>
      <c r="IAU151" s="3"/>
      <c r="IAV151" s="3"/>
      <c r="IAW151" s="3"/>
      <c r="IAX151" s="3"/>
      <c r="IAY151" s="3"/>
      <c r="IAZ151" s="3"/>
      <c r="IBA151" s="3"/>
      <c r="IBB151" s="3"/>
      <c r="IBC151" s="3"/>
      <c r="IBD151" s="3"/>
      <c r="IBE151" s="3"/>
      <c r="IBF151" s="3"/>
      <c r="IBG151" s="3"/>
      <c r="IBH151" s="3"/>
      <c r="IBI151" s="3"/>
      <c r="IBJ151" s="3"/>
      <c r="IBK151" s="3"/>
      <c r="IBL151" s="3"/>
      <c r="IBM151" s="3"/>
      <c r="IBN151" s="3"/>
      <c r="IBO151" s="3"/>
      <c r="IBP151" s="3"/>
      <c r="IBQ151" s="3"/>
      <c r="IBR151" s="3"/>
      <c r="IBS151" s="3"/>
      <c r="IBT151" s="3"/>
      <c r="IBU151" s="3"/>
      <c r="IBV151" s="3"/>
      <c r="IBW151" s="3"/>
      <c r="IBX151" s="3"/>
      <c r="IBY151" s="3"/>
      <c r="IBZ151" s="3"/>
      <c r="ICA151" s="3"/>
      <c r="ICB151" s="3"/>
      <c r="ICC151" s="3"/>
      <c r="ICD151" s="3"/>
      <c r="ICE151" s="3"/>
      <c r="ICF151" s="3"/>
      <c r="ICG151" s="3"/>
      <c r="ICH151" s="3"/>
      <c r="ICI151" s="3"/>
      <c r="ICJ151" s="3"/>
      <c r="ICK151" s="3"/>
      <c r="ICL151" s="3"/>
      <c r="ICM151" s="3"/>
      <c r="ICN151" s="3"/>
      <c r="ICO151" s="3"/>
      <c r="ICP151" s="3"/>
      <c r="ICQ151" s="3"/>
      <c r="ICR151" s="3"/>
      <c r="ICS151" s="3"/>
      <c r="ICT151" s="3"/>
      <c r="ICU151" s="3"/>
      <c r="ICV151" s="3"/>
      <c r="ICW151" s="3"/>
      <c r="ICX151" s="3"/>
      <c r="ICY151" s="3"/>
      <c r="ICZ151" s="3"/>
      <c r="IDA151" s="3"/>
      <c r="IDB151" s="3"/>
      <c r="IDC151" s="3"/>
      <c r="IDD151" s="3"/>
      <c r="IDE151" s="3"/>
      <c r="IDF151" s="3"/>
      <c r="IDG151" s="3"/>
      <c r="IDH151" s="3"/>
      <c r="IDI151" s="3"/>
      <c r="IDJ151" s="3"/>
      <c r="IDK151" s="3"/>
      <c r="IDL151" s="3"/>
      <c r="IDM151" s="3"/>
      <c r="IDN151" s="3"/>
      <c r="IDO151" s="3"/>
      <c r="IDP151" s="3"/>
      <c r="IDQ151" s="3"/>
      <c r="IDR151" s="3"/>
      <c r="IDS151" s="3"/>
      <c r="IDT151" s="3"/>
      <c r="IDU151" s="3"/>
      <c r="IDV151" s="3"/>
      <c r="IDW151" s="3"/>
      <c r="IDX151" s="3"/>
      <c r="IDY151" s="3"/>
      <c r="IDZ151" s="3"/>
      <c r="IEA151" s="3"/>
      <c r="IEB151" s="3"/>
      <c r="IEC151" s="3"/>
      <c r="IED151" s="3"/>
      <c r="IEE151" s="3"/>
      <c r="IEF151" s="3"/>
      <c r="IEG151" s="3"/>
      <c r="IEH151" s="3"/>
      <c r="IEI151" s="3"/>
      <c r="IEJ151" s="3"/>
      <c r="IEK151" s="3"/>
      <c r="IEL151" s="3"/>
      <c r="IEM151" s="3"/>
      <c r="IEN151" s="3"/>
      <c r="IEO151" s="3"/>
      <c r="IEP151" s="3"/>
      <c r="IEQ151" s="3"/>
      <c r="IER151" s="3"/>
      <c r="IES151" s="3"/>
      <c r="IET151" s="3"/>
      <c r="IEU151" s="3"/>
      <c r="IEV151" s="3"/>
      <c r="IEW151" s="3"/>
      <c r="IEX151" s="3"/>
      <c r="IEY151" s="3"/>
      <c r="IEZ151" s="3"/>
      <c r="IFA151" s="3"/>
      <c r="IFB151" s="3"/>
      <c r="IFC151" s="3"/>
      <c r="IFD151" s="3"/>
      <c r="IFE151" s="3"/>
      <c r="IFF151" s="3"/>
      <c r="IFG151" s="3"/>
      <c r="IFH151" s="3"/>
      <c r="IFI151" s="3"/>
      <c r="IFJ151" s="3"/>
      <c r="IFK151" s="3"/>
      <c r="IFL151" s="3"/>
      <c r="IFM151" s="3"/>
      <c r="IFN151" s="3"/>
      <c r="IFO151" s="3"/>
      <c r="IFP151" s="3"/>
      <c r="IFQ151" s="3"/>
      <c r="IFR151" s="3"/>
      <c r="IFS151" s="3"/>
      <c r="IFT151" s="3"/>
      <c r="IFU151" s="3"/>
      <c r="IFV151" s="3"/>
      <c r="IFW151" s="3"/>
      <c r="IFX151" s="3"/>
      <c r="IFY151" s="3"/>
      <c r="IFZ151" s="3"/>
      <c r="IGA151" s="3"/>
      <c r="IGB151" s="3"/>
      <c r="IGC151" s="3"/>
      <c r="IGD151" s="3"/>
      <c r="IGE151" s="3"/>
      <c r="IGF151" s="3"/>
      <c r="IGG151" s="3"/>
      <c r="IGH151" s="3"/>
      <c r="IGI151" s="3"/>
      <c r="IGJ151" s="3"/>
      <c r="IGK151" s="3"/>
      <c r="IGL151" s="3"/>
      <c r="IGM151" s="3"/>
      <c r="IGN151" s="3"/>
      <c r="IGO151" s="3"/>
      <c r="IGP151" s="3"/>
      <c r="IGQ151" s="3"/>
      <c r="IGR151" s="3"/>
      <c r="IGS151" s="3"/>
      <c r="IGT151" s="3"/>
      <c r="IGU151" s="3"/>
      <c r="IGV151" s="3"/>
      <c r="IGW151" s="3"/>
      <c r="IGX151" s="3"/>
      <c r="IGY151" s="3"/>
      <c r="IGZ151" s="3"/>
      <c r="IHA151" s="3"/>
      <c r="IHB151" s="3"/>
      <c r="IHC151" s="3"/>
      <c r="IHD151" s="3"/>
      <c r="IHE151" s="3"/>
      <c r="IHF151" s="3"/>
      <c r="IHG151" s="3"/>
      <c r="IHH151" s="3"/>
      <c r="IHI151" s="3"/>
      <c r="IHJ151" s="3"/>
      <c r="IHK151" s="3"/>
      <c r="IHL151" s="3"/>
      <c r="IHM151" s="3"/>
      <c r="IHN151" s="3"/>
      <c r="IHO151" s="3"/>
      <c r="IHP151" s="3"/>
      <c r="IHQ151" s="3"/>
      <c r="IHR151" s="3"/>
      <c r="IHS151" s="3"/>
      <c r="IHT151" s="3"/>
      <c r="IHU151" s="3"/>
      <c r="IHV151" s="3"/>
      <c r="IHW151" s="3"/>
      <c r="IHX151" s="3"/>
      <c r="IHY151" s="3"/>
      <c r="IHZ151" s="3"/>
      <c r="IIA151" s="3"/>
      <c r="IIB151" s="3"/>
      <c r="IIC151" s="3"/>
      <c r="IID151" s="3"/>
      <c r="IIE151" s="3"/>
      <c r="IIF151" s="3"/>
      <c r="IIG151" s="3"/>
      <c r="IIH151" s="3"/>
      <c r="III151" s="3"/>
      <c r="IIJ151" s="3"/>
      <c r="IIK151" s="3"/>
      <c r="IIL151" s="3"/>
      <c r="IIM151" s="3"/>
      <c r="IIN151" s="3"/>
      <c r="IIO151" s="3"/>
      <c r="IIP151" s="3"/>
      <c r="IIQ151" s="3"/>
      <c r="IIR151" s="3"/>
      <c r="IIS151" s="3"/>
      <c r="IIT151" s="3"/>
      <c r="IIU151" s="3"/>
      <c r="IIV151" s="3"/>
      <c r="IIW151" s="3"/>
      <c r="IIX151" s="3"/>
      <c r="IIY151" s="3"/>
      <c r="IIZ151" s="3"/>
      <c r="IJA151" s="3"/>
      <c r="IJB151" s="3"/>
      <c r="IJC151" s="3"/>
      <c r="IJD151" s="3"/>
      <c r="IJE151" s="3"/>
      <c r="IJF151" s="3"/>
      <c r="IJG151" s="3"/>
      <c r="IJH151" s="3"/>
      <c r="IJI151" s="3"/>
      <c r="IJJ151" s="3"/>
      <c r="IJK151" s="3"/>
      <c r="IJL151" s="3"/>
      <c r="IJM151" s="3"/>
      <c r="IJN151" s="3"/>
      <c r="IJO151" s="3"/>
      <c r="IJP151" s="3"/>
      <c r="IJQ151" s="3"/>
      <c r="IJR151" s="3"/>
      <c r="IJS151" s="3"/>
      <c r="IJT151" s="3"/>
      <c r="IJU151" s="3"/>
      <c r="IJV151" s="3"/>
      <c r="IJW151" s="3"/>
      <c r="IJX151" s="3"/>
      <c r="IJY151" s="3"/>
      <c r="IJZ151" s="3"/>
      <c r="IKA151" s="3"/>
      <c r="IKB151" s="3"/>
      <c r="IKC151" s="3"/>
      <c r="IKD151" s="3"/>
      <c r="IKE151" s="3"/>
      <c r="IKF151" s="3"/>
      <c r="IKG151" s="3"/>
      <c r="IKH151" s="3"/>
      <c r="IKI151" s="3"/>
      <c r="IKJ151" s="3"/>
      <c r="IKK151" s="3"/>
      <c r="IKL151" s="3"/>
      <c r="IKM151" s="3"/>
      <c r="IKN151" s="3"/>
      <c r="IKO151" s="3"/>
      <c r="IKP151" s="3"/>
      <c r="IKQ151" s="3"/>
      <c r="IKR151" s="3"/>
      <c r="IKS151" s="3"/>
      <c r="IKT151" s="3"/>
      <c r="IKU151" s="3"/>
      <c r="IKV151" s="3"/>
      <c r="IKW151" s="3"/>
      <c r="IKX151" s="3"/>
      <c r="IKY151" s="3"/>
      <c r="IKZ151" s="3"/>
      <c r="ILA151" s="3"/>
      <c r="ILB151" s="3"/>
      <c r="ILC151" s="3"/>
      <c r="ILD151" s="3"/>
      <c r="ILE151" s="3"/>
      <c r="ILF151" s="3"/>
      <c r="ILG151" s="3"/>
      <c r="ILH151" s="3"/>
      <c r="ILI151" s="3"/>
      <c r="ILJ151" s="3"/>
      <c r="ILK151" s="3"/>
      <c r="ILL151" s="3"/>
      <c r="ILM151" s="3"/>
      <c r="ILN151" s="3"/>
      <c r="ILO151" s="3"/>
      <c r="ILP151" s="3"/>
      <c r="ILQ151" s="3"/>
      <c r="ILR151" s="3"/>
      <c r="ILS151" s="3"/>
      <c r="ILT151" s="3"/>
      <c r="ILU151" s="3"/>
      <c r="ILV151" s="3"/>
      <c r="ILW151" s="3"/>
      <c r="ILX151" s="3"/>
      <c r="ILY151" s="3"/>
      <c r="ILZ151" s="3"/>
      <c r="IMA151" s="3"/>
      <c r="IMB151" s="3"/>
      <c r="IMC151" s="3"/>
      <c r="IMD151" s="3"/>
      <c r="IME151" s="3"/>
      <c r="IMF151" s="3"/>
      <c r="IMG151" s="3"/>
      <c r="IMH151" s="3"/>
      <c r="IMI151" s="3"/>
      <c r="IMJ151" s="3"/>
      <c r="IMK151" s="3"/>
      <c r="IML151" s="3"/>
      <c r="IMM151" s="3"/>
      <c r="IMN151" s="3"/>
      <c r="IMO151" s="3"/>
      <c r="IMP151" s="3"/>
      <c r="IMQ151" s="3"/>
      <c r="IMR151" s="3"/>
      <c r="IMS151" s="3"/>
      <c r="IMT151" s="3"/>
      <c r="IMU151" s="3"/>
      <c r="IMV151" s="3"/>
      <c r="IMW151" s="3"/>
      <c r="IMX151" s="3"/>
      <c r="IMY151" s="3"/>
      <c r="IMZ151" s="3"/>
      <c r="INA151" s="3"/>
      <c r="INB151" s="3"/>
      <c r="INC151" s="3"/>
      <c r="IND151" s="3"/>
      <c r="INE151" s="3"/>
      <c r="INF151" s="3"/>
      <c r="ING151" s="3"/>
      <c r="INH151" s="3"/>
      <c r="INI151" s="3"/>
      <c r="INJ151" s="3"/>
      <c r="INK151" s="3"/>
      <c r="INL151" s="3"/>
      <c r="INM151" s="3"/>
      <c r="INN151" s="3"/>
      <c r="INO151" s="3"/>
      <c r="INP151" s="3"/>
      <c r="INQ151" s="3"/>
      <c r="INR151" s="3"/>
      <c r="INS151" s="3"/>
      <c r="INT151" s="3"/>
      <c r="INU151" s="3"/>
      <c r="INV151" s="3"/>
      <c r="INW151" s="3"/>
      <c r="INX151" s="3"/>
      <c r="INY151" s="3"/>
      <c r="INZ151" s="3"/>
      <c r="IOA151" s="3"/>
      <c r="IOB151" s="3"/>
      <c r="IOC151" s="3"/>
      <c r="IOD151" s="3"/>
      <c r="IOE151" s="3"/>
      <c r="IOF151" s="3"/>
      <c r="IOG151" s="3"/>
      <c r="IOH151" s="3"/>
      <c r="IOI151" s="3"/>
      <c r="IOJ151" s="3"/>
      <c r="IOK151" s="3"/>
      <c r="IOL151" s="3"/>
      <c r="IOM151" s="3"/>
      <c r="ION151" s="3"/>
      <c r="IOO151" s="3"/>
      <c r="IOP151" s="3"/>
      <c r="IOQ151" s="3"/>
      <c r="IOR151" s="3"/>
      <c r="IOS151" s="3"/>
      <c r="IOT151" s="3"/>
      <c r="IOU151" s="3"/>
      <c r="IOV151" s="3"/>
      <c r="IOW151" s="3"/>
      <c r="IOX151" s="3"/>
      <c r="IOY151" s="3"/>
      <c r="IOZ151" s="3"/>
      <c r="IPA151" s="3"/>
      <c r="IPB151" s="3"/>
      <c r="IPC151" s="3"/>
      <c r="IPD151" s="3"/>
      <c r="IPE151" s="3"/>
      <c r="IPF151" s="3"/>
      <c r="IPG151" s="3"/>
      <c r="IPH151" s="3"/>
      <c r="IPI151" s="3"/>
      <c r="IPJ151" s="3"/>
      <c r="IPK151" s="3"/>
      <c r="IPL151" s="3"/>
      <c r="IPM151" s="3"/>
      <c r="IPN151" s="3"/>
      <c r="IPO151" s="3"/>
      <c r="IPP151" s="3"/>
      <c r="IPQ151" s="3"/>
      <c r="IPR151" s="3"/>
      <c r="IPS151" s="3"/>
      <c r="IPT151" s="3"/>
      <c r="IPU151" s="3"/>
      <c r="IPV151" s="3"/>
      <c r="IPW151" s="3"/>
      <c r="IPX151" s="3"/>
      <c r="IPY151" s="3"/>
      <c r="IPZ151" s="3"/>
      <c r="IQA151" s="3"/>
      <c r="IQB151" s="3"/>
      <c r="IQC151" s="3"/>
      <c r="IQD151" s="3"/>
      <c r="IQE151" s="3"/>
      <c r="IQF151" s="3"/>
      <c r="IQG151" s="3"/>
      <c r="IQH151" s="3"/>
      <c r="IQI151" s="3"/>
      <c r="IQJ151" s="3"/>
      <c r="IQK151" s="3"/>
      <c r="IQL151" s="3"/>
      <c r="IQM151" s="3"/>
      <c r="IQN151" s="3"/>
      <c r="IQO151" s="3"/>
      <c r="IQP151" s="3"/>
      <c r="IQQ151" s="3"/>
      <c r="IQR151" s="3"/>
      <c r="IQS151" s="3"/>
      <c r="IQT151" s="3"/>
      <c r="IQU151" s="3"/>
      <c r="IQV151" s="3"/>
      <c r="IQW151" s="3"/>
      <c r="IQX151" s="3"/>
      <c r="IQY151" s="3"/>
      <c r="IQZ151" s="3"/>
      <c r="IRA151" s="3"/>
      <c r="IRB151" s="3"/>
      <c r="IRC151" s="3"/>
      <c r="IRD151" s="3"/>
      <c r="IRE151" s="3"/>
      <c r="IRF151" s="3"/>
      <c r="IRG151" s="3"/>
      <c r="IRH151" s="3"/>
      <c r="IRI151" s="3"/>
      <c r="IRJ151" s="3"/>
      <c r="IRK151" s="3"/>
      <c r="IRL151" s="3"/>
      <c r="IRM151" s="3"/>
      <c r="IRN151" s="3"/>
      <c r="IRO151" s="3"/>
      <c r="IRP151" s="3"/>
      <c r="IRQ151" s="3"/>
      <c r="IRR151" s="3"/>
      <c r="IRS151" s="3"/>
      <c r="IRT151" s="3"/>
      <c r="IRU151" s="3"/>
      <c r="IRV151" s="3"/>
      <c r="IRW151" s="3"/>
      <c r="IRX151" s="3"/>
      <c r="IRY151" s="3"/>
      <c r="IRZ151" s="3"/>
      <c r="ISA151" s="3"/>
      <c r="ISB151" s="3"/>
      <c r="ISC151" s="3"/>
      <c r="ISD151" s="3"/>
      <c r="ISE151" s="3"/>
      <c r="ISF151" s="3"/>
      <c r="ISG151" s="3"/>
      <c r="ISH151" s="3"/>
      <c r="ISI151" s="3"/>
      <c r="ISJ151" s="3"/>
      <c r="ISK151" s="3"/>
      <c r="ISL151" s="3"/>
      <c r="ISM151" s="3"/>
      <c r="ISN151" s="3"/>
      <c r="ISO151" s="3"/>
      <c r="ISP151" s="3"/>
      <c r="ISQ151" s="3"/>
      <c r="ISR151" s="3"/>
      <c r="ISS151" s="3"/>
      <c r="IST151" s="3"/>
      <c r="ISU151" s="3"/>
      <c r="ISV151" s="3"/>
      <c r="ISW151" s="3"/>
      <c r="ISX151" s="3"/>
      <c r="ISY151" s="3"/>
      <c r="ISZ151" s="3"/>
      <c r="ITA151" s="3"/>
      <c r="ITB151" s="3"/>
      <c r="ITC151" s="3"/>
      <c r="ITD151" s="3"/>
      <c r="ITE151" s="3"/>
      <c r="ITF151" s="3"/>
      <c r="ITG151" s="3"/>
      <c r="ITH151" s="3"/>
      <c r="ITI151" s="3"/>
      <c r="ITJ151" s="3"/>
      <c r="ITK151" s="3"/>
      <c r="ITL151" s="3"/>
      <c r="ITM151" s="3"/>
      <c r="ITN151" s="3"/>
      <c r="ITO151" s="3"/>
      <c r="ITP151" s="3"/>
      <c r="ITQ151" s="3"/>
      <c r="ITR151" s="3"/>
      <c r="ITS151" s="3"/>
      <c r="ITT151" s="3"/>
      <c r="ITU151" s="3"/>
      <c r="ITV151" s="3"/>
      <c r="ITW151" s="3"/>
      <c r="ITX151" s="3"/>
      <c r="ITY151" s="3"/>
      <c r="ITZ151" s="3"/>
      <c r="IUA151" s="3"/>
      <c r="IUB151" s="3"/>
      <c r="IUC151" s="3"/>
      <c r="IUD151" s="3"/>
      <c r="IUE151" s="3"/>
      <c r="IUF151" s="3"/>
      <c r="IUG151" s="3"/>
      <c r="IUH151" s="3"/>
      <c r="IUI151" s="3"/>
      <c r="IUJ151" s="3"/>
      <c r="IUK151" s="3"/>
      <c r="IUL151" s="3"/>
      <c r="IUM151" s="3"/>
      <c r="IUN151" s="3"/>
      <c r="IUO151" s="3"/>
      <c r="IUP151" s="3"/>
      <c r="IUQ151" s="3"/>
      <c r="IUR151" s="3"/>
      <c r="IUS151" s="3"/>
      <c r="IUT151" s="3"/>
      <c r="IUU151" s="3"/>
      <c r="IUV151" s="3"/>
      <c r="IUW151" s="3"/>
      <c r="IUX151" s="3"/>
      <c r="IUY151" s="3"/>
      <c r="IUZ151" s="3"/>
      <c r="IVA151" s="3"/>
      <c r="IVB151" s="3"/>
      <c r="IVC151" s="3"/>
      <c r="IVD151" s="3"/>
      <c r="IVE151" s="3"/>
      <c r="IVF151" s="3"/>
      <c r="IVG151" s="3"/>
      <c r="IVH151" s="3"/>
      <c r="IVI151" s="3"/>
      <c r="IVJ151" s="3"/>
      <c r="IVK151" s="3"/>
      <c r="IVL151" s="3"/>
      <c r="IVM151" s="3"/>
      <c r="IVN151" s="3"/>
      <c r="IVO151" s="3"/>
      <c r="IVP151" s="3"/>
      <c r="IVQ151" s="3"/>
      <c r="IVR151" s="3"/>
      <c r="IVS151" s="3"/>
      <c r="IVT151" s="3"/>
      <c r="IVU151" s="3"/>
      <c r="IVV151" s="3"/>
      <c r="IVW151" s="3"/>
      <c r="IVX151" s="3"/>
      <c r="IVY151" s="3"/>
      <c r="IVZ151" s="3"/>
      <c r="IWA151" s="3"/>
      <c r="IWB151" s="3"/>
      <c r="IWC151" s="3"/>
      <c r="IWD151" s="3"/>
      <c r="IWE151" s="3"/>
      <c r="IWF151" s="3"/>
      <c r="IWG151" s="3"/>
      <c r="IWH151" s="3"/>
      <c r="IWI151" s="3"/>
      <c r="IWJ151" s="3"/>
      <c r="IWK151" s="3"/>
      <c r="IWL151" s="3"/>
      <c r="IWM151" s="3"/>
      <c r="IWN151" s="3"/>
      <c r="IWO151" s="3"/>
      <c r="IWP151" s="3"/>
      <c r="IWQ151" s="3"/>
      <c r="IWR151" s="3"/>
      <c r="IWS151" s="3"/>
      <c r="IWT151" s="3"/>
      <c r="IWU151" s="3"/>
      <c r="IWV151" s="3"/>
      <c r="IWW151" s="3"/>
      <c r="IWX151" s="3"/>
      <c r="IWY151" s="3"/>
      <c r="IWZ151" s="3"/>
      <c r="IXA151" s="3"/>
      <c r="IXB151" s="3"/>
      <c r="IXC151" s="3"/>
      <c r="IXD151" s="3"/>
      <c r="IXE151" s="3"/>
      <c r="IXF151" s="3"/>
      <c r="IXG151" s="3"/>
      <c r="IXH151" s="3"/>
      <c r="IXI151" s="3"/>
      <c r="IXJ151" s="3"/>
      <c r="IXK151" s="3"/>
      <c r="IXL151" s="3"/>
      <c r="IXM151" s="3"/>
      <c r="IXN151" s="3"/>
      <c r="IXO151" s="3"/>
      <c r="IXP151" s="3"/>
      <c r="IXQ151" s="3"/>
      <c r="IXR151" s="3"/>
      <c r="IXS151" s="3"/>
      <c r="IXT151" s="3"/>
      <c r="IXU151" s="3"/>
      <c r="IXV151" s="3"/>
      <c r="IXW151" s="3"/>
      <c r="IXX151" s="3"/>
      <c r="IXY151" s="3"/>
      <c r="IXZ151" s="3"/>
      <c r="IYA151" s="3"/>
      <c r="IYB151" s="3"/>
      <c r="IYC151" s="3"/>
      <c r="IYD151" s="3"/>
      <c r="IYE151" s="3"/>
      <c r="IYF151" s="3"/>
      <c r="IYG151" s="3"/>
      <c r="IYH151" s="3"/>
      <c r="IYI151" s="3"/>
      <c r="IYJ151" s="3"/>
      <c r="IYK151" s="3"/>
      <c r="IYL151" s="3"/>
      <c r="IYM151" s="3"/>
      <c r="IYN151" s="3"/>
      <c r="IYO151" s="3"/>
      <c r="IYP151" s="3"/>
      <c r="IYQ151" s="3"/>
      <c r="IYR151" s="3"/>
      <c r="IYS151" s="3"/>
      <c r="IYT151" s="3"/>
      <c r="IYU151" s="3"/>
      <c r="IYV151" s="3"/>
      <c r="IYW151" s="3"/>
      <c r="IYX151" s="3"/>
      <c r="IYY151" s="3"/>
      <c r="IYZ151" s="3"/>
      <c r="IZA151" s="3"/>
      <c r="IZB151" s="3"/>
      <c r="IZC151" s="3"/>
      <c r="IZD151" s="3"/>
      <c r="IZE151" s="3"/>
      <c r="IZF151" s="3"/>
      <c r="IZG151" s="3"/>
      <c r="IZH151" s="3"/>
      <c r="IZI151" s="3"/>
      <c r="IZJ151" s="3"/>
      <c r="IZK151" s="3"/>
      <c r="IZL151" s="3"/>
      <c r="IZM151" s="3"/>
      <c r="IZN151" s="3"/>
      <c r="IZO151" s="3"/>
      <c r="IZP151" s="3"/>
      <c r="IZQ151" s="3"/>
      <c r="IZR151" s="3"/>
      <c r="IZS151" s="3"/>
      <c r="IZT151" s="3"/>
      <c r="IZU151" s="3"/>
      <c r="IZV151" s="3"/>
      <c r="IZW151" s="3"/>
      <c r="IZX151" s="3"/>
      <c r="IZY151" s="3"/>
      <c r="IZZ151" s="3"/>
      <c r="JAA151" s="3"/>
      <c r="JAB151" s="3"/>
      <c r="JAC151" s="3"/>
      <c r="JAD151" s="3"/>
      <c r="JAE151" s="3"/>
      <c r="JAF151" s="3"/>
      <c r="JAG151" s="3"/>
      <c r="JAH151" s="3"/>
      <c r="JAI151" s="3"/>
      <c r="JAJ151" s="3"/>
      <c r="JAK151" s="3"/>
      <c r="JAL151" s="3"/>
      <c r="JAM151" s="3"/>
      <c r="JAN151" s="3"/>
      <c r="JAO151" s="3"/>
      <c r="JAP151" s="3"/>
      <c r="JAQ151" s="3"/>
      <c r="JAR151" s="3"/>
      <c r="JAS151" s="3"/>
      <c r="JAT151" s="3"/>
      <c r="JAU151" s="3"/>
      <c r="JAV151" s="3"/>
      <c r="JAW151" s="3"/>
      <c r="JAX151" s="3"/>
      <c r="JAY151" s="3"/>
      <c r="JAZ151" s="3"/>
      <c r="JBA151" s="3"/>
      <c r="JBB151" s="3"/>
      <c r="JBC151" s="3"/>
      <c r="JBD151" s="3"/>
      <c r="JBE151" s="3"/>
      <c r="JBF151" s="3"/>
      <c r="JBG151" s="3"/>
      <c r="JBH151" s="3"/>
      <c r="JBI151" s="3"/>
      <c r="JBJ151" s="3"/>
      <c r="JBK151" s="3"/>
      <c r="JBL151" s="3"/>
      <c r="JBM151" s="3"/>
      <c r="JBN151" s="3"/>
      <c r="JBO151" s="3"/>
      <c r="JBP151" s="3"/>
      <c r="JBQ151" s="3"/>
      <c r="JBR151" s="3"/>
      <c r="JBS151" s="3"/>
      <c r="JBT151" s="3"/>
      <c r="JBU151" s="3"/>
      <c r="JBV151" s="3"/>
      <c r="JBW151" s="3"/>
      <c r="JBX151" s="3"/>
      <c r="JBY151" s="3"/>
      <c r="JBZ151" s="3"/>
      <c r="JCA151" s="3"/>
      <c r="JCB151" s="3"/>
      <c r="JCC151" s="3"/>
      <c r="JCD151" s="3"/>
      <c r="JCE151" s="3"/>
      <c r="JCF151" s="3"/>
      <c r="JCG151" s="3"/>
      <c r="JCH151" s="3"/>
      <c r="JCI151" s="3"/>
      <c r="JCJ151" s="3"/>
      <c r="JCK151" s="3"/>
      <c r="JCL151" s="3"/>
      <c r="JCM151" s="3"/>
      <c r="JCN151" s="3"/>
      <c r="JCO151" s="3"/>
      <c r="JCP151" s="3"/>
      <c r="JCQ151" s="3"/>
      <c r="JCR151" s="3"/>
      <c r="JCS151" s="3"/>
      <c r="JCT151" s="3"/>
      <c r="JCU151" s="3"/>
      <c r="JCV151" s="3"/>
      <c r="JCW151" s="3"/>
      <c r="JCX151" s="3"/>
      <c r="JCY151" s="3"/>
      <c r="JCZ151" s="3"/>
      <c r="JDA151" s="3"/>
      <c r="JDB151" s="3"/>
      <c r="JDC151" s="3"/>
      <c r="JDD151" s="3"/>
      <c r="JDE151" s="3"/>
      <c r="JDF151" s="3"/>
      <c r="JDG151" s="3"/>
      <c r="JDH151" s="3"/>
      <c r="JDI151" s="3"/>
      <c r="JDJ151" s="3"/>
      <c r="JDK151" s="3"/>
      <c r="JDL151" s="3"/>
      <c r="JDM151" s="3"/>
      <c r="JDN151" s="3"/>
      <c r="JDO151" s="3"/>
      <c r="JDP151" s="3"/>
      <c r="JDQ151" s="3"/>
      <c r="JDR151" s="3"/>
      <c r="JDS151" s="3"/>
      <c r="JDT151" s="3"/>
      <c r="JDU151" s="3"/>
      <c r="JDV151" s="3"/>
      <c r="JDW151" s="3"/>
      <c r="JDX151" s="3"/>
      <c r="JDY151" s="3"/>
      <c r="JDZ151" s="3"/>
      <c r="JEA151" s="3"/>
      <c r="JEB151" s="3"/>
      <c r="JEC151" s="3"/>
      <c r="JED151" s="3"/>
      <c r="JEE151" s="3"/>
      <c r="JEF151" s="3"/>
      <c r="JEG151" s="3"/>
      <c r="JEH151" s="3"/>
      <c r="JEI151" s="3"/>
      <c r="JEJ151" s="3"/>
      <c r="JEK151" s="3"/>
      <c r="JEL151" s="3"/>
      <c r="JEM151" s="3"/>
      <c r="JEN151" s="3"/>
      <c r="JEO151" s="3"/>
      <c r="JEP151" s="3"/>
      <c r="JEQ151" s="3"/>
      <c r="JER151" s="3"/>
      <c r="JES151" s="3"/>
      <c r="JET151" s="3"/>
      <c r="JEU151" s="3"/>
      <c r="JEV151" s="3"/>
      <c r="JEW151" s="3"/>
      <c r="JEX151" s="3"/>
      <c r="JEY151" s="3"/>
      <c r="JEZ151" s="3"/>
      <c r="JFA151" s="3"/>
      <c r="JFB151" s="3"/>
      <c r="JFC151" s="3"/>
      <c r="JFD151" s="3"/>
      <c r="JFE151" s="3"/>
      <c r="JFF151" s="3"/>
      <c r="JFG151" s="3"/>
      <c r="JFH151" s="3"/>
      <c r="JFI151" s="3"/>
      <c r="JFJ151" s="3"/>
      <c r="JFK151" s="3"/>
      <c r="JFL151" s="3"/>
      <c r="JFM151" s="3"/>
      <c r="JFN151" s="3"/>
      <c r="JFO151" s="3"/>
      <c r="JFP151" s="3"/>
      <c r="JFQ151" s="3"/>
      <c r="JFR151" s="3"/>
      <c r="JFS151" s="3"/>
      <c r="JFT151" s="3"/>
      <c r="JFU151" s="3"/>
      <c r="JFV151" s="3"/>
      <c r="JFW151" s="3"/>
      <c r="JFX151" s="3"/>
      <c r="JFY151" s="3"/>
      <c r="JFZ151" s="3"/>
      <c r="JGA151" s="3"/>
      <c r="JGB151" s="3"/>
      <c r="JGC151" s="3"/>
      <c r="JGD151" s="3"/>
      <c r="JGE151" s="3"/>
      <c r="JGF151" s="3"/>
      <c r="JGG151" s="3"/>
      <c r="JGH151" s="3"/>
      <c r="JGI151" s="3"/>
      <c r="JGJ151" s="3"/>
      <c r="JGK151" s="3"/>
      <c r="JGL151" s="3"/>
      <c r="JGM151" s="3"/>
      <c r="JGN151" s="3"/>
      <c r="JGO151" s="3"/>
      <c r="JGP151" s="3"/>
      <c r="JGQ151" s="3"/>
      <c r="JGR151" s="3"/>
      <c r="JGS151" s="3"/>
      <c r="JGT151" s="3"/>
      <c r="JGU151" s="3"/>
      <c r="JGV151" s="3"/>
      <c r="JGW151" s="3"/>
      <c r="JGX151" s="3"/>
      <c r="JGY151" s="3"/>
      <c r="JGZ151" s="3"/>
      <c r="JHA151" s="3"/>
      <c r="JHB151" s="3"/>
      <c r="JHC151" s="3"/>
      <c r="JHD151" s="3"/>
      <c r="JHE151" s="3"/>
      <c r="JHF151" s="3"/>
      <c r="JHG151" s="3"/>
      <c r="JHH151" s="3"/>
      <c r="JHI151" s="3"/>
      <c r="JHJ151" s="3"/>
      <c r="JHK151" s="3"/>
      <c r="JHL151" s="3"/>
      <c r="JHM151" s="3"/>
      <c r="JHN151" s="3"/>
      <c r="JHO151" s="3"/>
      <c r="JHP151" s="3"/>
      <c r="JHQ151" s="3"/>
      <c r="JHR151" s="3"/>
      <c r="JHS151" s="3"/>
      <c r="JHT151" s="3"/>
      <c r="JHU151" s="3"/>
      <c r="JHV151" s="3"/>
      <c r="JHW151" s="3"/>
      <c r="JHX151" s="3"/>
      <c r="JHY151" s="3"/>
      <c r="JHZ151" s="3"/>
      <c r="JIA151" s="3"/>
      <c r="JIB151" s="3"/>
      <c r="JIC151" s="3"/>
      <c r="JID151" s="3"/>
      <c r="JIE151" s="3"/>
      <c r="JIF151" s="3"/>
      <c r="JIG151" s="3"/>
      <c r="JIH151" s="3"/>
      <c r="JII151" s="3"/>
      <c r="JIJ151" s="3"/>
      <c r="JIK151" s="3"/>
      <c r="JIL151" s="3"/>
      <c r="JIM151" s="3"/>
      <c r="JIN151" s="3"/>
      <c r="JIO151" s="3"/>
      <c r="JIP151" s="3"/>
      <c r="JIQ151" s="3"/>
      <c r="JIR151" s="3"/>
      <c r="JIS151" s="3"/>
      <c r="JIT151" s="3"/>
      <c r="JIU151" s="3"/>
      <c r="JIV151" s="3"/>
      <c r="JIW151" s="3"/>
      <c r="JIX151" s="3"/>
      <c r="JIY151" s="3"/>
      <c r="JIZ151" s="3"/>
      <c r="JJA151" s="3"/>
      <c r="JJB151" s="3"/>
      <c r="JJC151" s="3"/>
      <c r="JJD151" s="3"/>
      <c r="JJE151" s="3"/>
      <c r="JJF151" s="3"/>
      <c r="JJG151" s="3"/>
      <c r="JJH151" s="3"/>
      <c r="JJI151" s="3"/>
      <c r="JJJ151" s="3"/>
      <c r="JJK151" s="3"/>
      <c r="JJL151" s="3"/>
      <c r="JJM151" s="3"/>
      <c r="JJN151" s="3"/>
      <c r="JJO151" s="3"/>
      <c r="JJP151" s="3"/>
      <c r="JJQ151" s="3"/>
      <c r="JJR151" s="3"/>
      <c r="JJS151" s="3"/>
      <c r="JJT151" s="3"/>
      <c r="JJU151" s="3"/>
      <c r="JJV151" s="3"/>
      <c r="JJW151" s="3"/>
      <c r="JJX151" s="3"/>
      <c r="JJY151" s="3"/>
      <c r="JJZ151" s="3"/>
      <c r="JKA151" s="3"/>
      <c r="JKB151" s="3"/>
      <c r="JKC151" s="3"/>
      <c r="JKD151" s="3"/>
      <c r="JKE151" s="3"/>
      <c r="JKF151" s="3"/>
      <c r="JKG151" s="3"/>
      <c r="JKH151" s="3"/>
      <c r="JKI151" s="3"/>
      <c r="JKJ151" s="3"/>
      <c r="JKK151" s="3"/>
      <c r="JKL151" s="3"/>
      <c r="JKM151" s="3"/>
      <c r="JKN151" s="3"/>
      <c r="JKO151" s="3"/>
      <c r="JKP151" s="3"/>
      <c r="JKQ151" s="3"/>
      <c r="JKR151" s="3"/>
      <c r="JKS151" s="3"/>
      <c r="JKT151" s="3"/>
      <c r="JKU151" s="3"/>
      <c r="JKV151" s="3"/>
      <c r="JKW151" s="3"/>
      <c r="JKX151" s="3"/>
      <c r="JKY151" s="3"/>
      <c r="JKZ151" s="3"/>
      <c r="JLA151" s="3"/>
      <c r="JLB151" s="3"/>
      <c r="JLC151" s="3"/>
      <c r="JLD151" s="3"/>
      <c r="JLE151" s="3"/>
      <c r="JLF151" s="3"/>
      <c r="JLG151" s="3"/>
      <c r="JLH151" s="3"/>
      <c r="JLI151" s="3"/>
      <c r="JLJ151" s="3"/>
      <c r="JLK151" s="3"/>
      <c r="JLL151" s="3"/>
      <c r="JLM151" s="3"/>
      <c r="JLN151" s="3"/>
      <c r="JLO151" s="3"/>
      <c r="JLP151" s="3"/>
      <c r="JLQ151" s="3"/>
      <c r="JLR151" s="3"/>
      <c r="JLS151" s="3"/>
      <c r="JLT151" s="3"/>
      <c r="JLU151" s="3"/>
      <c r="JLV151" s="3"/>
      <c r="JLW151" s="3"/>
      <c r="JLX151" s="3"/>
      <c r="JLY151" s="3"/>
      <c r="JLZ151" s="3"/>
      <c r="JMA151" s="3"/>
      <c r="JMB151" s="3"/>
      <c r="JMC151" s="3"/>
      <c r="JMD151" s="3"/>
      <c r="JME151" s="3"/>
      <c r="JMF151" s="3"/>
      <c r="JMG151" s="3"/>
      <c r="JMH151" s="3"/>
      <c r="JMI151" s="3"/>
      <c r="JMJ151" s="3"/>
      <c r="JMK151" s="3"/>
      <c r="JML151" s="3"/>
      <c r="JMM151" s="3"/>
      <c r="JMN151" s="3"/>
      <c r="JMO151" s="3"/>
      <c r="JMP151" s="3"/>
      <c r="JMQ151" s="3"/>
      <c r="JMR151" s="3"/>
      <c r="JMS151" s="3"/>
      <c r="JMT151" s="3"/>
      <c r="JMU151" s="3"/>
      <c r="JMV151" s="3"/>
      <c r="JMW151" s="3"/>
      <c r="JMX151" s="3"/>
      <c r="JMY151" s="3"/>
      <c r="JMZ151" s="3"/>
      <c r="JNA151" s="3"/>
      <c r="JNB151" s="3"/>
      <c r="JNC151" s="3"/>
      <c r="JND151" s="3"/>
      <c r="JNE151" s="3"/>
      <c r="JNF151" s="3"/>
      <c r="JNG151" s="3"/>
      <c r="JNH151" s="3"/>
      <c r="JNI151" s="3"/>
      <c r="JNJ151" s="3"/>
      <c r="JNK151" s="3"/>
      <c r="JNL151" s="3"/>
      <c r="JNM151" s="3"/>
      <c r="JNN151" s="3"/>
      <c r="JNO151" s="3"/>
      <c r="JNP151" s="3"/>
      <c r="JNQ151" s="3"/>
      <c r="JNR151" s="3"/>
      <c r="JNS151" s="3"/>
      <c r="JNT151" s="3"/>
      <c r="JNU151" s="3"/>
      <c r="JNV151" s="3"/>
      <c r="JNW151" s="3"/>
      <c r="JNX151" s="3"/>
      <c r="JNY151" s="3"/>
      <c r="JNZ151" s="3"/>
      <c r="JOA151" s="3"/>
      <c r="JOB151" s="3"/>
      <c r="JOC151" s="3"/>
      <c r="JOD151" s="3"/>
      <c r="JOE151" s="3"/>
      <c r="JOF151" s="3"/>
      <c r="JOG151" s="3"/>
      <c r="JOH151" s="3"/>
      <c r="JOI151" s="3"/>
      <c r="JOJ151" s="3"/>
      <c r="JOK151" s="3"/>
      <c r="JOL151" s="3"/>
      <c r="JOM151" s="3"/>
      <c r="JON151" s="3"/>
      <c r="JOO151" s="3"/>
      <c r="JOP151" s="3"/>
      <c r="JOQ151" s="3"/>
      <c r="JOR151" s="3"/>
      <c r="JOS151" s="3"/>
      <c r="JOT151" s="3"/>
      <c r="JOU151" s="3"/>
      <c r="JOV151" s="3"/>
      <c r="JOW151" s="3"/>
      <c r="JOX151" s="3"/>
      <c r="JOY151" s="3"/>
      <c r="JOZ151" s="3"/>
      <c r="JPA151" s="3"/>
      <c r="JPB151" s="3"/>
      <c r="JPC151" s="3"/>
      <c r="JPD151" s="3"/>
      <c r="JPE151" s="3"/>
      <c r="JPF151" s="3"/>
      <c r="JPG151" s="3"/>
      <c r="JPH151" s="3"/>
      <c r="JPI151" s="3"/>
      <c r="JPJ151" s="3"/>
      <c r="JPK151" s="3"/>
      <c r="JPL151" s="3"/>
      <c r="JPM151" s="3"/>
      <c r="JPN151" s="3"/>
      <c r="JPO151" s="3"/>
      <c r="JPP151" s="3"/>
      <c r="JPQ151" s="3"/>
      <c r="JPR151" s="3"/>
      <c r="JPS151" s="3"/>
      <c r="JPT151" s="3"/>
      <c r="JPU151" s="3"/>
      <c r="JPV151" s="3"/>
      <c r="JPW151" s="3"/>
      <c r="JPX151" s="3"/>
      <c r="JPY151" s="3"/>
      <c r="JPZ151" s="3"/>
      <c r="JQA151" s="3"/>
      <c r="JQB151" s="3"/>
      <c r="JQC151" s="3"/>
      <c r="JQD151" s="3"/>
      <c r="JQE151" s="3"/>
      <c r="JQF151" s="3"/>
      <c r="JQG151" s="3"/>
      <c r="JQH151" s="3"/>
      <c r="JQI151" s="3"/>
      <c r="JQJ151" s="3"/>
      <c r="JQK151" s="3"/>
      <c r="JQL151" s="3"/>
      <c r="JQM151" s="3"/>
      <c r="JQN151" s="3"/>
      <c r="JQO151" s="3"/>
      <c r="JQP151" s="3"/>
      <c r="JQQ151" s="3"/>
      <c r="JQR151" s="3"/>
      <c r="JQS151" s="3"/>
      <c r="JQT151" s="3"/>
      <c r="JQU151" s="3"/>
      <c r="JQV151" s="3"/>
      <c r="JQW151" s="3"/>
      <c r="JQX151" s="3"/>
      <c r="JQY151" s="3"/>
      <c r="JQZ151" s="3"/>
      <c r="JRA151" s="3"/>
      <c r="JRB151" s="3"/>
      <c r="JRC151" s="3"/>
      <c r="JRD151" s="3"/>
      <c r="JRE151" s="3"/>
      <c r="JRF151" s="3"/>
      <c r="JRG151" s="3"/>
      <c r="JRH151" s="3"/>
      <c r="JRI151" s="3"/>
      <c r="JRJ151" s="3"/>
      <c r="JRK151" s="3"/>
      <c r="JRL151" s="3"/>
      <c r="JRM151" s="3"/>
      <c r="JRN151" s="3"/>
      <c r="JRO151" s="3"/>
      <c r="JRP151" s="3"/>
      <c r="JRQ151" s="3"/>
      <c r="JRR151" s="3"/>
      <c r="JRS151" s="3"/>
      <c r="JRT151" s="3"/>
      <c r="JRU151" s="3"/>
      <c r="JRV151" s="3"/>
      <c r="JRW151" s="3"/>
      <c r="JRX151" s="3"/>
      <c r="JRY151" s="3"/>
      <c r="JRZ151" s="3"/>
      <c r="JSA151" s="3"/>
      <c r="JSB151" s="3"/>
      <c r="JSC151" s="3"/>
      <c r="JSD151" s="3"/>
      <c r="JSE151" s="3"/>
      <c r="JSF151" s="3"/>
      <c r="JSG151" s="3"/>
      <c r="JSH151" s="3"/>
      <c r="JSI151" s="3"/>
      <c r="JSJ151" s="3"/>
      <c r="JSK151" s="3"/>
      <c r="JSL151" s="3"/>
      <c r="JSM151" s="3"/>
      <c r="JSN151" s="3"/>
      <c r="JSO151" s="3"/>
      <c r="JSP151" s="3"/>
      <c r="JSQ151" s="3"/>
      <c r="JSR151" s="3"/>
      <c r="JSS151" s="3"/>
      <c r="JST151" s="3"/>
      <c r="JSU151" s="3"/>
      <c r="JSV151" s="3"/>
      <c r="JSW151" s="3"/>
      <c r="JSX151" s="3"/>
      <c r="JSY151" s="3"/>
      <c r="JSZ151" s="3"/>
      <c r="JTA151" s="3"/>
      <c r="JTB151" s="3"/>
      <c r="JTC151" s="3"/>
      <c r="JTD151" s="3"/>
      <c r="JTE151" s="3"/>
      <c r="JTF151" s="3"/>
      <c r="JTG151" s="3"/>
      <c r="JTH151" s="3"/>
      <c r="JTI151" s="3"/>
      <c r="JTJ151" s="3"/>
      <c r="JTK151" s="3"/>
      <c r="JTL151" s="3"/>
      <c r="JTM151" s="3"/>
      <c r="JTN151" s="3"/>
      <c r="JTO151" s="3"/>
      <c r="JTP151" s="3"/>
      <c r="JTQ151" s="3"/>
      <c r="JTR151" s="3"/>
      <c r="JTS151" s="3"/>
      <c r="JTT151" s="3"/>
      <c r="JTU151" s="3"/>
      <c r="JTV151" s="3"/>
      <c r="JTW151" s="3"/>
      <c r="JTX151" s="3"/>
      <c r="JTY151" s="3"/>
      <c r="JTZ151" s="3"/>
      <c r="JUA151" s="3"/>
      <c r="JUB151" s="3"/>
      <c r="JUC151" s="3"/>
      <c r="JUD151" s="3"/>
      <c r="JUE151" s="3"/>
      <c r="JUF151" s="3"/>
      <c r="JUG151" s="3"/>
      <c r="JUH151" s="3"/>
      <c r="JUI151" s="3"/>
      <c r="JUJ151" s="3"/>
      <c r="JUK151" s="3"/>
      <c r="JUL151" s="3"/>
      <c r="JUM151" s="3"/>
      <c r="JUN151" s="3"/>
      <c r="JUO151" s="3"/>
      <c r="JUP151" s="3"/>
      <c r="JUQ151" s="3"/>
      <c r="JUR151" s="3"/>
      <c r="JUS151" s="3"/>
      <c r="JUT151" s="3"/>
      <c r="JUU151" s="3"/>
      <c r="JUV151" s="3"/>
      <c r="JUW151" s="3"/>
      <c r="JUX151" s="3"/>
      <c r="JUY151" s="3"/>
      <c r="JUZ151" s="3"/>
      <c r="JVA151" s="3"/>
      <c r="JVB151" s="3"/>
      <c r="JVC151" s="3"/>
      <c r="JVD151" s="3"/>
      <c r="JVE151" s="3"/>
      <c r="JVF151" s="3"/>
      <c r="JVG151" s="3"/>
      <c r="JVH151" s="3"/>
      <c r="JVI151" s="3"/>
      <c r="JVJ151" s="3"/>
      <c r="JVK151" s="3"/>
      <c r="JVL151" s="3"/>
      <c r="JVM151" s="3"/>
      <c r="JVN151" s="3"/>
      <c r="JVO151" s="3"/>
      <c r="JVP151" s="3"/>
      <c r="JVQ151" s="3"/>
      <c r="JVR151" s="3"/>
      <c r="JVS151" s="3"/>
      <c r="JVT151" s="3"/>
      <c r="JVU151" s="3"/>
      <c r="JVV151" s="3"/>
      <c r="JVW151" s="3"/>
      <c r="JVX151" s="3"/>
      <c r="JVY151" s="3"/>
      <c r="JVZ151" s="3"/>
      <c r="JWA151" s="3"/>
      <c r="JWB151" s="3"/>
      <c r="JWC151" s="3"/>
      <c r="JWD151" s="3"/>
      <c r="JWE151" s="3"/>
      <c r="JWF151" s="3"/>
      <c r="JWG151" s="3"/>
      <c r="JWH151" s="3"/>
      <c r="JWI151" s="3"/>
      <c r="JWJ151" s="3"/>
      <c r="JWK151" s="3"/>
      <c r="JWL151" s="3"/>
      <c r="JWM151" s="3"/>
      <c r="JWN151" s="3"/>
      <c r="JWO151" s="3"/>
      <c r="JWP151" s="3"/>
      <c r="JWQ151" s="3"/>
      <c r="JWR151" s="3"/>
      <c r="JWS151" s="3"/>
      <c r="JWT151" s="3"/>
      <c r="JWU151" s="3"/>
      <c r="JWV151" s="3"/>
      <c r="JWW151" s="3"/>
      <c r="JWX151" s="3"/>
      <c r="JWY151" s="3"/>
      <c r="JWZ151" s="3"/>
      <c r="JXA151" s="3"/>
      <c r="JXB151" s="3"/>
      <c r="JXC151" s="3"/>
      <c r="JXD151" s="3"/>
      <c r="JXE151" s="3"/>
      <c r="JXF151" s="3"/>
      <c r="JXG151" s="3"/>
      <c r="JXH151" s="3"/>
      <c r="JXI151" s="3"/>
      <c r="JXJ151" s="3"/>
      <c r="JXK151" s="3"/>
      <c r="JXL151" s="3"/>
      <c r="JXM151" s="3"/>
      <c r="JXN151" s="3"/>
      <c r="JXO151" s="3"/>
      <c r="JXP151" s="3"/>
      <c r="JXQ151" s="3"/>
      <c r="JXR151" s="3"/>
      <c r="JXS151" s="3"/>
      <c r="JXT151" s="3"/>
      <c r="JXU151" s="3"/>
      <c r="JXV151" s="3"/>
      <c r="JXW151" s="3"/>
      <c r="JXX151" s="3"/>
      <c r="JXY151" s="3"/>
      <c r="JXZ151" s="3"/>
      <c r="JYA151" s="3"/>
      <c r="JYB151" s="3"/>
      <c r="JYC151" s="3"/>
      <c r="JYD151" s="3"/>
      <c r="JYE151" s="3"/>
      <c r="JYF151" s="3"/>
      <c r="JYG151" s="3"/>
      <c r="JYH151" s="3"/>
      <c r="JYI151" s="3"/>
      <c r="JYJ151" s="3"/>
      <c r="JYK151" s="3"/>
      <c r="JYL151" s="3"/>
      <c r="JYM151" s="3"/>
      <c r="JYN151" s="3"/>
      <c r="JYO151" s="3"/>
      <c r="JYP151" s="3"/>
      <c r="JYQ151" s="3"/>
      <c r="JYR151" s="3"/>
      <c r="JYS151" s="3"/>
      <c r="JYT151" s="3"/>
      <c r="JYU151" s="3"/>
      <c r="JYV151" s="3"/>
      <c r="JYW151" s="3"/>
      <c r="JYX151" s="3"/>
      <c r="JYY151" s="3"/>
      <c r="JYZ151" s="3"/>
      <c r="JZA151" s="3"/>
      <c r="JZB151" s="3"/>
      <c r="JZC151" s="3"/>
      <c r="JZD151" s="3"/>
      <c r="JZE151" s="3"/>
      <c r="JZF151" s="3"/>
      <c r="JZG151" s="3"/>
      <c r="JZH151" s="3"/>
      <c r="JZI151" s="3"/>
      <c r="JZJ151" s="3"/>
      <c r="JZK151" s="3"/>
      <c r="JZL151" s="3"/>
      <c r="JZM151" s="3"/>
      <c r="JZN151" s="3"/>
      <c r="JZO151" s="3"/>
      <c r="JZP151" s="3"/>
      <c r="JZQ151" s="3"/>
      <c r="JZR151" s="3"/>
      <c r="JZS151" s="3"/>
      <c r="JZT151" s="3"/>
      <c r="JZU151" s="3"/>
      <c r="JZV151" s="3"/>
      <c r="JZW151" s="3"/>
      <c r="JZX151" s="3"/>
      <c r="JZY151" s="3"/>
      <c r="JZZ151" s="3"/>
      <c r="KAA151" s="3"/>
      <c r="KAB151" s="3"/>
      <c r="KAC151" s="3"/>
      <c r="KAD151" s="3"/>
      <c r="KAE151" s="3"/>
      <c r="KAF151" s="3"/>
      <c r="KAG151" s="3"/>
      <c r="KAH151" s="3"/>
      <c r="KAI151" s="3"/>
      <c r="KAJ151" s="3"/>
      <c r="KAK151" s="3"/>
      <c r="KAL151" s="3"/>
      <c r="KAM151" s="3"/>
      <c r="KAN151" s="3"/>
      <c r="KAO151" s="3"/>
      <c r="KAP151" s="3"/>
      <c r="KAQ151" s="3"/>
      <c r="KAR151" s="3"/>
      <c r="KAS151" s="3"/>
      <c r="KAT151" s="3"/>
      <c r="KAU151" s="3"/>
      <c r="KAV151" s="3"/>
      <c r="KAW151" s="3"/>
      <c r="KAX151" s="3"/>
      <c r="KAY151" s="3"/>
      <c r="KAZ151" s="3"/>
      <c r="KBA151" s="3"/>
      <c r="KBB151" s="3"/>
      <c r="KBC151" s="3"/>
      <c r="KBD151" s="3"/>
      <c r="KBE151" s="3"/>
      <c r="KBF151" s="3"/>
      <c r="KBG151" s="3"/>
      <c r="KBH151" s="3"/>
      <c r="KBI151" s="3"/>
      <c r="KBJ151" s="3"/>
      <c r="KBK151" s="3"/>
      <c r="KBL151" s="3"/>
      <c r="KBM151" s="3"/>
      <c r="KBN151" s="3"/>
      <c r="KBO151" s="3"/>
      <c r="KBP151" s="3"/>
      <c r="KBQ151" s="3"/>
      <c r="KBR151" s="3"/>
      <c r="KBS151" s="3"/>
      <c r="KBT151" s="3"/>
      <c r="KBU151" s="3"/>
      <c r="KBV151" s="3"/>
      <c r="KBW151" s="3"/>
      <c r="KBX151" s="3"/>
      <c r="KBY151" s="3"/>
      <c r="KBZ151" s="3"/>
      <c r="KCA151" s="3"/>
      <c r="KCB151" s="3"/>
      <c r="KCC151" s="3"/>
      <c r="KCD151" s="3"/>
      <c r="KCE151" s="3"/>
      <c r="KCF151" s="3"/>
      <c r="KCG151" s="3"/>
      <c r="KCH151" s="3"/>
      <c r="KCI151" s="3"/>
      <c r="KCJ151" s="3"/>
      <c r="KCK151" s="3"/>
      <c r="KCL151" s="3"/>
      <c r="KCM151" s="3"/>
      <c r="KCN151" s="3"/>
      <c r="KCO151" s="3"/>
      <c r="KCP151" s="3"/>
      <c r="KCQ151" s="3"/>
      <c r="KCR151" s="3"/>
      <c r="KCS151" s="3"/>
      <c r="KCT151" s="3"/>
      <c r="KCU151" s="3"/>
      <c r="KCV151" s="3"/>
      <c r="KCW151" s="3"/>
      <c r="KCX151" s="3"/>
      <c r="KCY151" s="3"/>
      <c r="KCZ151" s="3"/>
      <c r="KDA151" s="3"/>
      <c r="KDB151" s="3"/>
      <c r="KDC151" s="3"/>
      <c r="KDD151" s="3"/>
      <c r="KDE151" s="3"/>
      <c r="KDF151" s="3"/>
      <c r="KDG151" s="3"/>
      <c r="KDH151" s="3"/>
      <c r="KDI151" s="3"/>
      <c r="KDJ151" s="3"/>
      <c r="KDK151" s="3"/>
      <c r="KDL151" s="3"/>
      <c r="KDM151" s="3"/>
      <c r="KDN151" s="3"/>
      <c r="KDO151" s="3"/>
      <c r="KDP151" s="3"/>
      <c r="KDQ151" s="3"/>
      <c r="KDR151" s="3"/>
      <c r="KDS151" s="3"/>
      <c r="KDT151" s="3"/>
      <c r="KDU151" s="3"/>
      <c r="KDV151" s="3"/>
      <c r="KDW151" s="3"/>
      <c r="KDX151" s="3"/>
      <c r="KDY151" s="3"/>
      <c r="KDZ151" s="3"/>
      <c r="KEA151" s="3"/>
      <c r="KEB151" s="3"/>
      <c r="KEC151" s="3"/>
      <c r="KED151" s="3"/>
      <c r="KEE151" s="3"/>
      <c r="KEF151" s="3"/>
      <c r="KEG151" s="3"/>
      <c r="KEH151" s="3"/>
      <c r="KEI151" s="3"/>
      <c r="KEJ151" s="3"/>
      <c r="KEK151" s="3"/>
      <c r="KEL151" s="3"/>
      <c r="KEM151" s="3"/>
      <c r="KEN151" s="3"/>
      <c r="KEO151" s="3"/>
      <c r="KEP151" s="3"/>
      <c r="KEQ151" s="3"/>
      <c r="KER151" s="3"/>
      <c r="KES151" s="3"/>
      <c r="KET151" s="3"/>
      <c r="KEU151" s="3"/>
      <c r="KEV151" s="3"/>
      <c r="KEW151" s="3"/>
      <c r="KEX151" s="3"/>
      <c r="KEY151" s="3"/>
      <c r="KEZ151" s="3"/>
      <c r="KFA151" s="3"/>
      <c r="KFB151" s="3"/>
      <c r="KFC151" s="3"/>
      <c r="KFD151" s="3"/>
      <c r="KFE151" s="3"/>
      <c r="KFF151" s="3"/>
      <c r="KFG151" s="3"/>
      <c r="KFH151" s="3"/>
      <c r="KFI151" s="3"/>
      <c r="KFJ151" s="3"/>
      <c r="KFK151" s="3"/>
      <c r="KFL151" s="3"/>
      <c r="KFM151" s="3"/>
      <c r="KFN151" s="3"/>
      <c r="KFO151" s="3"/>
      <c r="KFP151" s="3"/>
      <c r="KFQ151" s="3"/>
      <c r="KFR151" s="3"/>
      <c r="KFS151" s="3"/>
      <c r="KFT151" s="3"/>
      <c r="KFU151" s="3"/>
      <c r="KFV151" s="3"/>
      <c r="KFW151" s="3"/>
      <c r="KFX151" s="3"/>
      <c r="KFY151" s="3"/>
      <c r="KFZ151" s="3"/>
      <c r="KGA151" s="3"/>
      <c r="KGB151" s="3"/>
      <c r="KGC151" s="3"/>
      <c r="KGD151" s="3"/>
      <c r="KGE151" s="3"/>
      <c r="KGF151" s="3"/>
      <c r="KGG151" s="3"/>
      <c r="KGH151" s="3"/>
      <c r="KGI151" s="3"/>
      <c r="KGJ151" s="3"/>
      <c r="KGK151" s="3"/>
      <c r="KGL151" s="3"/>
      <c r="KGM151" s="3"/>
      <c r="KGN151" s="3"/>
      <c r="KGO151" s="3"/>
      <c r="KGP151" s="3"/>
      <c r="KGQ151" s="3"/>
      <c r="KGR151" s="3"/>
      <c r="KGS151" s="3"/>
      <c r="KGT151" s="3"/>
      <c r="KGU151" s="3"/>
      <c r="KGV151" s="3"/>
      <c r="KGW151" s="3"/>
      <c r="KGX151" s="3"/>
      <c r="KGY151" s="3"/>
      <c r="KGZ151" s="3"/>
      <c r="KHA151" s="3"/>
      <c r="KHB151" s="3"/>
      <c r="KHC151" s="3"/>
      <c r="KHD151" s="3"/>
      <c r="KHE151" s="3"/>
      <c r="KHF151" s="3"/>
      <c r="KHG151" s="3"/>
      <c r="KHH151" s="3"/>
      <c r="KHI151" s="3"/>
      <c r="KHJ151" s="3"/>
      <c r="KHK151" s="3"/>
      <c r="KHL151" s="3"/>
      <c r="KHM151" s="3"/>
      <c r="KHN151" s="3"/>
      <c r="KHO151" s="3"/>
      <c r="KHP151" s="3"/>
      <c r="KHQ151" s="3"/>
      <c r="KHR151" s="3"/>
      <c r="KHS151" s="3"/>
      <c r="KHT151" s="3"/>
      <c r="KHU151" s="3"/>
      <c r="KHV151" s="3"/>
      <c r="KHW151" s="3"/>
      <c r="KHX151" s="3"/>
      <c r="KHY151" s="3"/>
      <c r="KHZ151" s="3"/>
      <c r="KIA151" s="3"/>
      <c r="KIB151" s="3"/>
      <c r="KIC151" s="3"/>
      <c r="KID151" s="3"/>
      <c r="KIE151" s="3"/>
      <c r="KIF151" s="3"/>
      <c r="KIG151" s="3"/>
      <c r="KIH151" s="3"/>
      <c r="KII151" s="3"/>
      <c r="KIJ151" s="3"/>
      <c r="KIK151" s="3"/>
      <c r="KIL151" s="3"/>
      <c r="KIM151" s="3"/>
      <c r="KIN151" s="3"/>
      <c r="KIO151" s="3"/>
      <c r="KIP151" s="3"/>
      <c r="KIQ151" s="3"/>
      <c r="KIR151" s="3"/>
      <c r="KIS151" s="3"/>
      <c r="KIT151" s="3"/>
      <c r="KIU151" s="3"/>
      <c r="KIV151" s="3"/>
      <c r="KIW151" s="3"/>
      <c r="KIX151" s="3"/>
      <c r="KIY151" s="3"/>
      <c r="KIZ151" s="3"/>
      <c r="KJA151" s="3"/>
      <c r="KJB151" s="3"/>
      <c r="KJC151" s="3"/>
      <c r="KJD151" s="3"/>
      <c r="KJE151" s="3"/>
      <c r="KJF151" s="3"/>
      <c r="KJG151" s="3"/>
      <c r="KJH151" s="3"/>
      <c r="KJI151" s="3"/>
      <c r="KJJ151" s="3"/>
      <c r="KJK151" s="3"/>
      <c r="KJL151" s="3"/>
      <c r="KJM151" s="3"/>
      <c r="KJN151" s="3"/>
      <c r="KJO151" s="3"/>
      <c r="KJP151" s="3"/>
      <c r="KJQ151" s="3"/>
      <c r="KJR151" s="3"/>
      <c r="KJS151" s="3"/>
      <c r="KJT151" s="3"/>
      <c r="KJU151" s="3"/>
      <c r="KJV151" s="3"/>
      <c r="KJW151" s="3"/>
      <c r="KJX151" s="3"/>
      <c r="KJY151" s="3"/>
      <c r="KJZ151" s="3"/>
      <c r="KKA151" s="3"/>
      <c r="KKB151" s="3"/>
      <c r="KKC151" s="3"/>
      <c r="KKD151" s="3"/>
      <c r="KKE151" s="3"/>
      <c r="KKF151" s="3"/>
      <c r="KKG151" s="3"/>
      <c r="KKH151" s="3"/>
      <c r="KKI151" s="3"/>
      <c r="KKJ151" s="3"/>
      <c r="KKK151" s="3"/>
      <c r="KKL151" s="3"/>
      <c r="KKM151" s="3"/>
      <c r="KKN151" s="3"/>
      <c r="KKO151" s="3"/>
      <c r="KKP151" s="3"/>
      <c r="KKQ151" s="3"/>
      <c r="KKR151" s="3"/>
      <c r="KKS151" s="3"/>
      <c r="KKT151" s="3"/>
      <c r="KKU151" s="3"/>
      <c r="KKV151" s="3"/>
      <c r="KKW151" s="3"/>
      <c r="KKX151" s="3"/>
      <c r="KKY151" s="3"/>
      <c r="KKZ151" s="3"/>
      <c r="KLA151" s="3"/>
      <c r="KLB151" s="3"/>
      <c r="KLC151" s="3"/>
      <c r="KLD151" s="3"/>
      <c r="KLE151" s="3"/>
      <c r="KLF151" s="3"/>
      <c r="KLG151" s="3"/>
      <c r="KLH151" s="3"/>
      <c r="KLI151" s="3"/>
      <c r="KLJ151" s="3"/>
      <c r="KLK151" s="3"/>
      <c r="KLL151" s="3"/>
      <c r="KLM151" s="3"/>
      <c r="KLN151" s="3"/>
      <c r="KLO151" s="3"/>
      <c r="KLP151" s="3"/>
      <c r="KLQ151" s="3"/>
      <c r="KLR151" s="3"/>
      <c r="KLS151" s="3"/>
      <c r="KLT151" s="3"/>
      <c r="KLU151" s="3"/>
      <c r="KLV151" s="3"/>
      <c r="KLW151" s="3"/>
      <c r="KLX151" s="3"/>
      <c r="KLY151" s="3"/>
      <c r="KLZ151" s="3"/>
      <c r="KMA151" s="3"/>
      <c r="KMB151" s="3"/>
      <c r="KMC151" s="3"/>
      <c r="KMD151" s="3"/>
      <c r="KME151" s="3"/>
      <c r="KMF151" s="3"/>
      <c r="KMG151" s="3"/>
      <c r="KMH151" s="3"/>
      <c r="KMI151" s="3"/>
      <c r="KMJ151" s="3"/>
      <c r="KMK151" s="3"/>
      <c r="KML151" s="3"/>
      <c r="KMM151" s="3"/>
      <c r="KMN151" s="3"/>
      <c r="KMO151" s="3"/>
      <c r="KMP151" s="3"/>
      <c r="KMQ151" s="3"/>
      <c r="KMR151" s="3"/>
      <c r="KMS151" s="3"/>
      <c r="KMT151" s="3"/>
      <c r="KMU151" s="3"/>
      <c r="KMV151" s="3"/>
      <c r="KMW151" s="3"/>
      <c r="KMX151" s="3"/>
      <c r="KMY151" s="3"/>
      <c r="KMZ151" s="3"/>
      <c r="KNA151" s="3"/>
      <c r="KNB151" s="3"/>
      <c r="KNC151" s="3"/>
      <c r="KND151" s="3"/>
      <c r="KNE151" s="3"/>
      <c r="KNF151" s="3"/>
      <c r="KNG151" s="3"/>
      <c r="KNH151" s="3"/>
      <c r="KNI151" s="3"/>
      <c r="KNJ151" s="3"/>
      <c r="KNK151" s="3"/>
      <c r="KNL151" s="3"/>
      <c r="KNM151" s="3"/>
      <c r="KNN151" s="3"/>
      <c r="KNO151" s="3"/>
      <c r="KNP151" s="3"/>
      <c r="KNQ151" s="3"/>
      <c r="KNR151" s="3"/>
      <c r="KNS151" s="3"/>
      <c r="KNT151" s="3"/>
      <c r="KNU151" s="3"/>
      <c r="KNV151" s="3"/>
      <c r="KNW151" s="3"/>
      <c r="KNX151" s="3"/>
      <c r="KNY151" s="3"/>
      <c r="KNZ151" s="3"/>
      <c r="KOA151" s="3"/>
      <c r="KOB151" s="3"/>
      <c r="KOC151" s="3"/>
      <c r="KOD151" s="3"/>
      <c r="KOE151" s="3"/>
      <c r="KOF151" s="3"/>
      <c r="KOG151" s="3"/>
      <c r="KOH151" s="3"/>
      <c r="KOI151" s="3"/>
      <c r="KOJ151" s="3"/>
      <c r="KOK151" s="3"/>
      <c r="KOL151" s="3"/>
      <c r="KOM151" s="3"/>
      <c r="KON151" s="3"/>
      <c r="KOO151" s="3"/>
      <c r="KOP151" s="3"/>
      <c r="KOQ151" s="3"/>
      <c r="KOR151" s="3"/>
      <c r="KOS151" s="3"/>
      <c r="KOT151" s="3"/>
      <c r="KOU151" s="3"/>
      <c r="KOV151" s="3"/>
      <c r="KOW151" s="3"/>
      <c r="KOX151" s="3"/>
      <c r="KOY151" s="3"/>
      <c r="KOZ151" s="3"/>
      <c r="KPA151" s="3"/>
      <c r="KPB151" s="3"/>
      <c r="KPC151" s="3"/>
      <c r="KPD151" s="3"/>
      <c r="KPE151" s="3"/>
      <c r="KPF151" s="3"/>
      <c r="KPG151" s="3"/>
      <c r="KPH151" s="3"/>
      <c r="KPI151" s="3"/>
      <c r="KPJ151" s="3"/>
      <c r="KPK151" s="3"/>
      <c r="KPL151" s="3"/>
      <c r="KPM151" s="3"/>
      <c r="KPN151" s="3"/>
      <c r="KPO151" s="3"/>
      <c r="KPP151" s="3"/>
      <c r="KPQ151" s="3"/>
      <c r="KPR151" s="3"/>
      <c r="KPS151" s="3"/>
      <c r="KPT151" s="3"/>
      <c r="KPU151" s="3"/>
      <c r="KPV151" s="3"/>
      <c r="KPW151" s="3"/>
      <c r="KPX151" s="3"/>
      <c r="KPY151" s="3"/>
      <c r="KPZ151" s="3"/>
      <c r="KQA151" s="3"/>
      <c r="KQB151" s="3"/>
      <c r="KQC151" s="3"/>
      <c r="KQD151" s="3"/>
      <c r="KQE151" s="3"/>
      <c r="KQF151" s="3"/>
      <c r="KQG151" s="3"/>
      <c r="KQH151" s="3"/>
      <c r="KQI151" s="3"/>
      <c r="KQJ151" s="3"/>
      <c r="KQK151" s="3"/>
      <c r="KQL151" s="3"/>
      <c r="KQM151" s="3"/>
      <c r="KQN151" s="3"/>
      <c r="KQO151" s="3"/>
      <c r="KQP151" s="3"/>
      <c r="KQQ151" s="3"/>
      <c r="KQR151" s="3"/>
      <c r="KQS151" s="3"/>
      <c r="KQT151" s="3"/>
      <c r="KQU151" s="3"/>
      <c r="KQV151" s="3"/>
      <c r="KQW151" s="3"/>
      <c r="KQX151" s="3"/>
      <c r="KQY151" s="3"/>
      <c r="KQZ151" s="3"/>
      <c r="KRA151" s="3"/>
      <c r="KRB151" s="3"/>
      <c r="KRC151" s="3"/>
      <c r="KRD151" s="3"/>
      <c r="KRE151" s="3"/>
      <c r="KRF151" s="3"/>
      <c r="KRG151" s="3"/>
      <c r="KRH151" s="3"/>
      <c r="KRI151" s="3"/>
      <c r="KRJ151" s="3"/>
      <c r="KRK151" s="3"/>
      <c r="KRL151" s="3"/>
      <c r="KRM151" s="3"/>
      <c r="KRN151" s="3"/>
      <c r="KRO151" s="3"/>
      <c r="KRP151" s="3"/>
      <c r="KRQ151" s="3"/>
      <c r="KRR151" s="3"/>
      <c r="KRS151" s="3"/>
      <c r="KRT151" s="3"/>
      <c r="KRU151" s="3"/>
      <c r="KRV151" s="3"/>
      <c r="KRW151" s="3"/>
      <c r="KRX151" s="3"/>
      <c r="KRY151" s="3"/>
      <c r="KRZ151" s="3"/>
      <c r="KSA151" s="3"/>
      <c r="KSB151" s="3"/>
      <c r="KSC151" s="3"/>
      <c r="KSD151" s="3"/>
      <c r="KSE151" s="3"/>
      <c r="KSF151" s="3"/>
      <c r="KSG151" s="3"/>
      <c r="KSH151" s="3"/>
      <c r="KSI151" s="3"/>
      <c r="KSJ151" s="3"/>
      <c r="KSK151" s="3"/>
      <c r="KSL151" s="3"/>
      <c r="KSM151" s="3"/>
      <c r="KSN151" s="3"/>
      <c r="KSO151" s="3"/>
      <c r="KSP151" s="3"/>
      <c r="KSQ151" s="3"/>
      <c r="KSR151" s="3"/>
      <c r="KSS151" s="3"/>
      <c r="KST151" s="3"/>
      <c r="KSU151" s="3"/>
      <c r="KSV151" s="3"/>
      <c r="KSW151" s="3"/>
      <c r="KSX151" s="3"/>
      <c r="KSY151" s="3"/>
      <c r="KSZ151" s="3"/>
      <c r="KTA151" s="3"/>
      <c r="KTB151" s="3"/>
      <c r="KTC151" s="3"/>
      <c r="KTD151" s="3"/>
      <c r="KTE151" s="3"/>
      <c r="KTF151" s="3"/>
      <c r="KTG151" s="3"/>
      <c r="KTH151" s="3"/>
      <c r="KTI151" s="3"/>
      <c r="KTJ151" s="3"/>
      <c r="KTK151" s="3"/>
      <c r="KTL151" s="3"/>
      <c r="KTM151" s="3"/>
      <c r="KTN151" s="3"/>
      <c r="KTO151" s="3"/>
      <c r="KTP151" s="3"/>
      <c r="KTQ151" s="3"/>
      <c r="KTR151" s="3"/>
      <c r="KTS151" s="3"/>
      <c r="KTT151" s="3"/>
      <c r="KTU151" s="3"/>
      <c r="KTV151" s="3"/>
      <c r="KTW151" s="3"/>
      <c r="KTX151" s="3"/>
      <c r="KTY151" s="3"/>
      <c r="KTZ151" s="3"/>
      <c r="KUA151" s="3"/>
      <c r="KUB151" s="3"/>
      <c r="KUC151" s="3"/>
      <c r="KUD151" s="3"/>
      <c r="KUE151" s="3"/>
      <c r="KUF151" s="3"/>
      <c r="KUG151" s="3"/>
      <c r="KUH151" s="3"/>
      <c r="KUI151" s="3"/>
      <c r="KUJ151" s="3"/>
      <c r="KUK151" s="3"/>
      <c r="KUL151" s="3"/>
      <c r="KUM151" s="3"/>
      <c r="KUN151" s="3"/>
      <c r="KUO151" s="3"/>
      <c r="KUP151" s="3"/>
      <c r="KUQ151" s="3"/>
      <c r="KUR151" s="3"/>
      <c r="KUS151" s="3"/>
      <c r="KUT151" s="3"/>
      <c r="KUU151" s="3"/>
      <c r="KUV151" s="3"/>
      <c r="KUW151" s="3"/>
      <c r="KUX151" s="3"/>
      <c r="KUY151" s="3"/>
      <c r="KUZ151" s="3"/>
      <c r="KVA151" s="3"/>
      <c r="KVB151" s="3"/>
      <c r="KVC151" s="3"/>
      <c r="KVD151" s="3"/>
      <c r="KVE151" s="3"/>
      <c r="KVF151" s="3"/>
      <c r="KVG151" s="3"/>
      <c r="KVH151" s="3"/>
      <c r="KVI151" s="3"/>
      <c r="KVJ151" s="3"/>
      <c r="KVK151" s="3"/>
      <c r="KVL151" s="3"/>
      <c r="KVM151" s="3"/>
      <c r="KVN151" s="3"/>
      <c r="KVO151" s="3"/>
      <c r="KVP151" s="3"/>
      <c r="KVQ151" s="3"/>
      <c r="KVR151" s="3"/>
      <c r="KVS151" s="3"/>
      <c r="KVT151" s="3"/>
      <c r="KVU151" s="3"/>
      <c r="KVV151" s="3"/>
      <c r="KVW151" s="3"/>
      <c r="KVX151" s="3"/>
      <c r="KVY151" s="3"/>
      <c r="KVZ151" s="3"/>
      <c r="KWA151" s="3"/>
      <c r="KWB151" s="3"/>
      <c r="KWC151" s="3"/>
      <c r="KWD151" s="3"/>
      <c r="KWE151" s="3"/>
      <c r="KWF151" s="3"/>
      <c r="KWG151" s="3"/>
      <c r="KWH151" s="3"/>
      <c r="KWI151" s="3"/>
      <c r="KWJ151" s="3"/>
      <c r="KWK151" s="3"/>
      <c r="KWL151" s="3"/>
      <c r="KWM151" s="3"/>
      <c r="KWN151" s="3"/>
      <c r="KWO151" s="3"/>
      <c r="KWP151" s="3"/>
      <c r="KWQ151" s="3"/>
      <c r="KWR151" s="3"/>
      <c r="KWS151" s="3"/>
      <c r="KWT151" s="3"/>
      <c r="KWU151" s="3"/>
      <c r="KWV151" s="3"/>
      <c r="KWW151" s="3"/>
      <c r="KWX151" s="3"/>
      <c r="KWY151" s="3"/>
      <c r="KWZ151" s="3"/>
      <c r="KXA151" s="3"/>
      <c r="KXB151" s="3"/>
      <c r="KXC151" s="3"/>
      <c r="KXD151" s="3"/>
      <c r="KXE151" s="3"/>
      <c r="KXF151" s="3"/>
      <c r="KXG151" s="3"/>
      <c r="KXH151" s="3"/>
      <c r="KXI151" s="3"/>
      <c r="KXJ151" s="3"/>
      <c r="KXK151" s="3"/>
      <c r="KXL151" s="3"/>
      <c r="KXM151" s="3"/>
      <c r="KXN151" s="3"/>
      <c r="KXO151" s="3"/>
      <c r="KXP151" s="3"/>
      <c r="KXQ151" s="3"/>
      <c r="KXR151" s="3"/>
      <c r="KXS151" s="3"/>
      <c r="KXT151" s="3"/>
      <c r="KXU151" s="3"/>
      <c r="KXV151" s="3"/>
      <c r="KXW151" s="3"/>
      <c r="KXX151" s="3"/>
      <c r="KXY151" s="3"/>
      <c r="KXZ151" s="3"/>
      <c r="KYA151" s="3"/>
      <c r="KYB151" s="3"/>
      <c r="KYC151" s="3"/>
      <c r="KYD151" s="3"/>
      <c r="KYE151" s="3"/>
      <c r="KYF151" s="3"/>
      <c r="KYG151" s="3"/>
      <c r="KYH151" s="3"/>
      <c r="KYI151" s="3"/>
      <c r="KYJ151" s="3"/>
      <c r="KYK151" s="3"/>
      <c r="KYL151" s="3"/>
      <c r="KYM151" s="3"/>
      <c r="KYN151" s="3"/>
      <c r="KYO151" s="3"/>
      <c r="KYP151" s="3"/>
      <c r="KYQ151" s="3"/>
      <c r="KYR151" s="3"/>
      <c r="KYS151" s="3"/>
      <c r="KYT151" s="3"/>
      <c r="KYU151" s="3"/>
      <c r="KYV151" s="3"/>
      <c r="KYW151" s="3"/>
      <c r="KYX151" s="3"/>
      <c r="KYY151" s="3"/>
      <c r="KYZ151" s="3"/>
      <c r="KZA151" s="3"/>
      <c r="KZB151" s="3"/>
      <c r="KZC151" s="3"/>
      <c r="KZD151" s="3"/>
      <c r="KZE151" s="3"/>
      <c r="KZF151" s="3"/>
      <c r="KZG151" s="3"/>
      <c r="KZH151" s="3"/>
      <c r="KZI151" s="3"/>
      <c r="KZJ151" s="3"/>
      <c r="KZK151" s="3"/>
      <c r="KZL151" s="3"/>
      <c r="KZM151" s="3"/>
      <c r="KZN151" s="3"/>
      <c r="KZO151" s="3"/>
      <c r="KZP151" s="3"/>
      <c r="KZQ151" s="3"/>
      <c r="KZR151" s="3"/>
      <c r="KZS151" s="3"/>
      <c r="KZT151" s="3"/>
      <c r="KZU151" s="3"/>
      <c r="KZV151" s="3"/>
      <c r="KZW151" s="3"/>
      <c r="KZX151" s="3"/>
      <c r="KZY151" s="3"/>
      <c r="KZZ151" s="3"/>
      <c r="LAA151" s="3"/>
      <c r="LAB151" s="3"/>
      <c r="LAC151" s="3"/>
      <c r="LAD151" s="3"/>
      <c r="LAE151" s="3"/>
      <c r="LAF151" s="3"/>
      <c r="LAG151" s="3"/>
      <c r="LAH151" s="3"/>
      <c r="LAI151" s="3"/>
      <c r="LAJ151" s="3"/>
      <c r="LAK151" s="3"/>
      <c r="LAL151" s="3"/>
      <c r="LAM151" s="3"/>
      <c r="LAN151" s="3"/>
      <c r="LAO151" s="3"/>
      <c r="LAP151" s="3"/>
      <c r="LAQ151" s="3"/>
      <c r="LAR151" s="3"/>
      <c r="LAS151" s="3"/>
      <c r="LAT151" s="3"/>
      <c r="LAU151" s="3"/>
      <c r="LAV151" s="3"/>
      <c r="LAW151" s="3"/>
      <c r="LAX151" s="3"/>
      <c r="LAY151" s="3"/>
      <c r="LAZ151" s="3"/>
      <c r="LBA151" s="3"/>
      <c r="LBB151" s="3"/>
      <c r="LBC151" s="3"/>
      <c r="LBD151" s="3"/>
      <c r="LBE151" s="3"/>
      <c r="LBF151" s="3"/>
      <c r="LBG151" s="3"/>
      <c r="LBH151" s="3"/>
      <c r="LBI151" s="3"/>
      <c r="LBJ151" s="3"/>
      <c r="LBK151" s="3"/>
      <c r="LBL151" s="3"/>
      <c r="LBM151" s="3"/>
      <c r="LBN151" s="3"/>
      <c r="LBO151" s="3"/>
      <c r="LBP151" s="3"/>
      <c r="LBQ151" s="3"/>
      <c r="LBR151" s="3"/>
      <c r="LBS151" s="3"/>
      <c r="LBT151" s="3"/>
      <c r="LBU151" s="3"/>
      <c r="LBV151" s="3"/>
      <c r="LBW151" s="3"/>
      <c r="LBX151" s="3"/>
      <c r="LBY151" s="3"/>
      <c r="LBZ151" s="3"/>
      <c r="LCA151" s="3"/>
      <c r="LCB151" s="3"/>
      <c r="LCC151" s="3"/>
      <c r="LCD151" s="3"/>
      <c r="LCE151" s="3"/>
      <c r="LCF151" s="3"/>
      <c r="LCG151" s="3"/>
      <c r="LCH151" s="3"/>
      <c r="LCI151" s="3"/>
      <c r="LCJ151" s="3"/>
      <c r="LCK151" s="3"/>
      <c r="LCL151" s="3"/>
      <c r="LCM151" s="3"/>
      <c r="LCN151" s="3"/>
      <c r="LCO151" s="3"/>
      <c r="LCP151" s="3"/>
      <c r="LCQ151" s="3"/>
      <c r="LCR151" s="3"/>
      <c r="LCS151" s="3"/>
      <c r="LCT151" s="3"/>
      <c r="LCU151" s="3"/>
      <c r="LCV151" s="3"/>
      <c r="LCW151" s="3"/>
      <c r="LCX151" s="3"/>
      <c r="LCY151" s="3"/>
      <c r="LCZ151" s="3"/>
      <c r="LDA151" s="3"/>
      <c r="LDB151" s="3"/>
      <c r="LDC151" s="3"/>
      <c r="LDD151" s="3"/>
      <c r="LDE151" s="3"/>
      <c r="LDF151" s="3"/>
      <c r="LDG151" s="3"/>
      <c r="LDH151" s="3"/>
      <c r="LDI151" s="3"/>
      <c r="LDJ151" s="3"/>
      <c r="LDK151" s="3"/>
      <c r="LDL151" s="3"/>
      <c r="LDM151" s="3"/>
      <c r="LDN151" s="3"/>
      <c r="LDO151" s="3"/>
      <c r="LDP151" s="3"/>
      <c r="LDQ151" s="3"/>
      <c r="LDR151" s="3"/>
      <c r="LDS151" s="3"/>
      <c r="LDT151" s="3"/>
      <c r="LDU151" s="3"/>
      <c r="LDV151" s="3"/>
      <c r="LDW151" s="3"/>
      <c r="LDX151" s="3"/>
      <c r="LDY151" s="3"/>
      <c r="LDZ151" s="3"/>
      <c r="LEA151" s="3"/>
      <c r="LEB151" s="3"/>
      <c r="LEC151" s="3"/>
      <c r="LED151" s="3"/>
      <c r="LEE151" s="3"/>
      <c r="LEF151" s="3"/>
      <c r="LEG151" s="3"/>
      <c r="LEH151" s="3"/>
      <c r="LEI151" s="3"/>
      <c r="LEJ151" s="3"/>
      <c r="LEK151" s="3"/>
      <c r="LEL151" s="3"/>
      <c r="LEM151" s="3"/>
      <c r="LEN151" s="3"/>
      <c r="LEO151" s="3"/>
      <c r="LEP151" s="3"/>
      <c r="LEQ151" s="3"/>
      <c r="LER151" s="3"/>
      <c r="LES151" s="3"/>
      <c r="LET151" s="3"/>
      <c r="LEU151" s="3"/>
      <c r="LEV151" s="3"/>
      <c r="LEW151" s="3"/>
      <c r="LEX151" s="3"/>
      <c r="LEY151" s="3"/>
      <c r="LEZ151" s="3"/>
      <c r="LFA151" s="3"/>
      <c r="LFB151" s="3"/>
      <c r="LFC151" s="3"/>
      <c r="LFD151" s="3"/>
      <c r="LFE151" s="3"/>
      <c r="LFF151" s="3"/>
      <c r="LFG151" s="3"/>
      <c r="LFH151" s="3"/>
      <c r="LFI151" s="3"/>
      <c r="LFJ151" s="3"/>
      <c r="LFK151" s="3"/>
      <c r="LFL151" s="3"/>
      <c r="LFM151" s="3"/>
      <c r="LFN151" s="3"/>
      <c r="LFO151" s="3"/>
      <c r="LFP151" s="3"/>
      <c r="LFQ151" s="3"/>
      <c r="LFR151" s="3"/>
      <c r="LFS151" s="3"/>
      <c r="LFT151" s="3"/>
      <c r="LFU151" s="3"/>
      <c r="LFV151" s="3"/>
      <c r="LFW151" s="3"/>
      <c r="LFX151" s="3"/>
      <c r="LFY151" s="3"/>
      <c r="LFZ151" s="3"/>
      <c r="LGA151" s="3"/>
      <c r="LGB151" s="3"/>
      <c r="LGC151" s="3"/>
      <c r="LGD151" s="3"/>
      <c r="LGE151" s="3"/>
      <c r="LGF151" s="3"/>
      <c r="LGG151" s="3"/>
      <c r="LGH151" s="3"/>
      <c r="LGI151" s="3"/>
      <c r="LGJ151" s="3"/>
      <c r="LGK151" s="3"/>
      <c r="LGL151" s="3"/>
      <c r="LGM151" s="3"/>
      <c r="LGN151" s="3"/>
      <c r="LGO151" s="3"/>
      <c r="LGP151" s="3"/>
      <c r="LGQ151" s="3"/>
      <c r="LGR151" s="3"/>
      <c r="LGS151" s="3"/>
      <c r="LGT151" s="3"/>
      <c r="LGU151" s="3"/>
      <c r="LGV151" s="3"/>
      <c r="LGW151" s="3"/>
      <c r="LGX151" s="3"/>
      <c r="LGY151" s="3"/>
      <c r="LGZ151" s="3"/>
      <c r="LHA151" s="3"/>
      <c r="LHB151" s="3"/>
      <c r="LHC151" s="3"/>
      <c r="LHD151" s="3"/>
      <c r="LHE151" s="3"/>
      <c r="LHF151" s="3"/>
      <c r="LHG151" s="3"/>
      <c r="LHH151" s="3"/>
      <c r="LHI151" s="3"/>
      <c r="LHJ151" s="3"/>
      <c r="LHK151" s="3"/>
      <c r="LHL151" s="3"/>
      <c r="LHM151" s="3"/>
      <c r="LHN151" s="3"/>
      <c r="LHO151" s="3"/>
      <c r="LHP151" s="3"/>
      <c r="LHQ151" s="3"/>
      <c r="LHR151" s="3"/>
      <c r="LHS151" s="3"/>
      <c r="LHT151" s="3"/>
      <c r="LHU151" s="3"/>
      <c r="LHV151" s="3"/>
      <c r="LHW151" s="3"/>
      <c r="LHX151" s="3"/>
      <c r="LHY151" s="3"/>
      <c r="LHZ151" s="3"/>
      <c r="LIA151" s="3"/>
      <c r="LIB151" s="3"/>
      <c r="LIC151" s="3"/>
      <c r="LID151" s="3"/>
      <c r="LIE151" s="3"/>
      <c r="LIF151" s="3"/>
      <c r="LIG151" s="3"/>
      <c r="LIH151" s="3"/>
      <c r="LII151" s="3"/>
      <c r="LIJ151" s="3"/>
      <c r="LIK151" s="3"/>
      <c r="LIL151" s="3"/>
      <c r="LIM151" s="3"/>
      <c r="LIN151" s="3"/>
      <c r="LIO151" s="3"/>
      <c r="LIP151" s="3"/>
      <c r="LIQ151" s="3"/>
      <c r="LIR151" s="3"/>
      <c r="LIS151" s="3"/>
      <c r="LIT151" s="3"/>
      <c r="LIU151" s="3"/>
      <c r="LIV151" s="3"/>
      <c r="LIW151" s="3"/>
      <c r="LIX151" s="3"/>
      <c r="LIY151" s="3"/>
      <c r="LIZ151" s="3"/>
      <c r="LJA151" s="3"/>
      <c r="LJB151" s="3"/>
      <c r="LJC151" s="3"/>
      <c r="LJD151" s="3"/>
      <c r="LJE151" s="3"/>
      <c r="LJF151" s="3"/>
      <c r="LJG151" s="3"/>
      <c r="LJH151" s="3"/>
      <c r="LJI151" s="3"/>
      <c r="LJJ151" s="3"/>
      <c r="LJK151" s="3"/>
      <c r="LJL151" s="3"/>
      <c r="LJM151" s="3"/>
      <c r="LJN151" s="3"/>
      <c r="LJO151" s="3"/>
      <c r="LJP151" s="3"/>
      <c r="LJQ151" s="3"/>
      <c r="LJR151" s="3"/>
      <c r="LJS151" s="3"/>
      <c r="LJT151" s="3"/>
      <c r="LJU151" s="3"/>
      <c r="LJV151" s="3"/>
      <c r="LJW151" s="3"/>
      <c r="LJX151" s="3"/>
      <c r="LJY151" s="3"/>
      <c r="LJZ151" s="3"/>
      <c r="LKA151" s="3"/>
      <c r="LKB151" s="3"/>
      <c r="LKC151" s="3"/>
      <c r="LKD151" s="3"/>
      <c r="LKE151" s="3"/>
      <c r="LKF151" s="3"/>
      <c r="LKG151" s="3"/>
      <c r="LKH151" s="3"/>
      <c r="LKI151" s="3"/>
      <c r="LKJ151" s="3"/>
      <c r="LKK151" s="3"/>
      <c r="LKL151" s="3"/>
      <c r="LKM151" s="3"/>
      <c r="LKN151" s="3"/>
      <c r="LKO151" s="3"/>
      <c r="LKP151" s="3"/>
      <c r="LKQ151" s="3"/>
      <c r="LKR151" s="3"/>
      <c r="LKS151" s="3"/>
      <c r="LKT151" s="3"/>
      <c r="LKU151" s="3"/>
      <c r="LKV151" s="3"/>
      <c r="LKW151" s="3"/>
      <c r="LKX151" s="3"/>
      <c r="LKY151" s="3"/>
      <c r="LKZ151" s="3"/>
      <c r="LLA151" s="3"/>
      <c r="LLB151" s="3"/>
      <c r="LLC151" s="3"/>
      <c r="LLD151" s="3"/>
      <c r="LLE151" s="3"/>
      <c r="LLF151" s="3"/>
      <c r="LLG151" s="3"/>
      <c r="LLH151" s="3"/>
      <c r="LLI151" s="3"/>
      <c r="LLJ151" s="3"/>
      <c r="LLK151" s="3"/>
      <c r="LLL151" s="3"/>
      <c r="LLM151" s="3"/>
      <c r="LLN151" s="3"/>
      <c r="LLO151" s="3"/>
      <c r="LLP151" s="3"/>
      <c r="LLQ151" s="3"/>
      <c r="LLR151" s="3"/>
      <c r="LLS151" s="3"/>
      <c r="LLT151" s="3"/>
      <c r="LLU151" s="3"/>
      <c r="LLV151" s="3"/>
      <c r="LLW151" s="3"/>
      <c r="LLX151" s="3"/>
      <c r="LLY151" s="3"/>
      <c r="LLZ151" s="3"/>
      <c r="LMA151" s="3"/>
      <c r="LMB151" s="3"/>
      <c r="LMC151" s="3"/>
      <c r="LMD151" s="3"/>
      <c r="LME151" s="3"/>
      <c r="LMF151" s="3"/>
      <c r="LMG151" s="3"/>
      <c r="LMH151" s="3"/>
      <c r="LMI151" s="3"/>
      <c r="LMJ151" s="3"/>
      <c r="LMK151" s="3"/>
      <c r="LML151" s="3"/>
      <c r="LMM151" s="3"/>
      <c r="LMN151" s="3"/>
      <c r="LMO151" s="3"/>
      <c r="LMP151" s="3"/>
      <c r="LMQ151" s="3"/>
      <c r="LMR151" s="3"/>
      <c r="LMS151" s="3"/>
      <c r="LMT151" s="3"/>
      <c r="LMU151" s="3"/>
      <c r="LMV151" s="3"/>
      <c r="LMW151" s="3"/>
      <c r="LMX151" s="3"/>
      <c r="LMY151" s="3"/>
      <c r="LMZ151" s="3"/>
      <c r="LNA151" s="3"/>
      <c r="LNB151" s="3"/>
      <c r="LNC151" s="3"/>
      <c r="LND151" s="3"/>
      <c r="LNE151" s="3"/>
      <c r="LNF151" s="3"/>
      <c r="LNG151" s="3"/>
      <c r="LNH151" s="3"/>
      <c r="LNI151" s="3"/>
      <c r="LNJ151" s="3"/>
      <c r="LNK151" s="3"/>
      <c r="LNL151" s="3"/>
      <c r="LNM151" s="3"/>
      <c r="LNN151" s="3"/>
      <c r="LNO151" s="3"/>
      <c r="LNP151" s="3"/>
      <c r="LNQ151" s="3"/>
      <c r="LNR151" s="3"/>
      <c r="LNS151" s="3"/>
      <c r="LNT151" s="3"/>
      <c r="LNU151" s="3"/>
      <c r="LNV151" s="3"/>
      <c r="LNW151" s="3"/>
      <c r="LNX151" s="3"/>
      <c r="LNY151" s="3"/>
      <c r="LNZ151" s="3"/>
      <c r="LOA151" s="3"/>
      <c r="LOB151" s="3"/>
      <c r="LOC151" s="3"/>
      <c r="LOD151" s="3"/>
      <c r="LOE151" s="3"/>
      <c r="LOF151" s="3"/>
      <c r="LOG151" s="3"/>
      <c r="LOH151" s="3"/>
      <c r="LOI151" s="3"/>
      <c r="LOJ151" s="3"/>
      <c r="LOK151" s="3"/>
      <c r="LOL151" s="3"/>
      <c r="LOM151" s="3"/>
      <c r="LON151" s="3"/>
      <c r="LOO151" s="3"/>
      <c r="LOP151" s="3"/>
      <c r="LOQ151" s="3"/>
      <c r="LOR151" s="3"/>
      <c r="LOS151" s="3"/>
      <c r="LOT151" s="3"/>
      <c r="LOU151" s="3"/>
      <c r="LOV151" s="3"/>
      <c r="LOW151" s="3"/>
      <c r="LOX151" s="3"/>
      <c r="LOY151" s="3"/>
      <c r="LOZ151" s="3"/>
      <c r="LPA151" s="3"/>
      <c r="LPB151" s="3"/>
      <c r="LPC151" s="3"/>
      <c r="LPD151" s="3"/>
      <c r="LPE151" s="3"/>
      <c r="LPF151" s="3"/>
      <c r="LPG151" s="3"/>
      <c r="LPH151" s="3"/>
      <c r="LPI151" s="3"/>
      <c r="LPJ151" s="3"/>
      <c r="LPK151" s="3"/>
      <c r="LPL151" s="3"/>
      <c r="LPM151" s="3"/>
      <c r="LPN151" s="3"/>
      <c r="LPO151" s="3"/>
      <c r="LPP151" s="3"/>
      <c r="LPQ151" s="3"/>
      <c r="LPR151" s="3"/>
      <c r="LPS151" s="3"/>
      <c r="LPT151" s="3"/>
      <c r="LPU151" s="3"/>
      <c r="LPV151" s="3"/>
      <c r="LPW151" s="3"/>
      <c r="LPX151" s="3"/>
      <c r="LPY151" s="3"/>
      <c r="LPZ151" s="3"/>
      <c r="LQA151" s="3"/>
      <c r="LQB151" s="3"/>
      <c r="LQC151" s="3"/>
      <c r="LQD151" s="3"/>
      <c r="LQE151" s="3"/>
      <c r="LQF151" s="3"/>
      <c r="LQG151" s="3"/>
      <c r="LQH151" s="3"/>
      <c r="LQI151" s="3"/>
      <c r="LQJ151" s="3"/>
      <c r="LQK151" s="3"/>
      <c r="LQL151" s="3"/>
      <c r="LQM151" s="3"/>
      <c r="LQN151" s="3"/>
      <c r="LQO151" s="3"/>
      <c r="LQP151" s="3"/>
      <c r="LQQ151" s="3"/>
      <c r="LQR151" s="3"/>
      <c r="LQS151" s="3"/>
      <c r="LQT151" s="3"/>
      <c r="LQU151" s="3"/>
      <c r="LQV151" s="3"/>
      <c r="LQW151" s="3"/>
      <c r="LQX151" s="3"/>
      <c r="LQY151" s="3"/>
      <c r="LQZ151" s="3"/>
      <c r="LRA151" s="3"/>
      <c r="LRB151" s="3"/>
      <c r="LRC151" s="3"/>
      <c r="LRD151" s="3"/>
      <c r="LRE151" s="3"/>
      <c r="LRF151" s="3"/>
      <c r="LRG151" s="3"/>
      <c r="LRH151" s="3"/>
      <c r="LRI151" s="3"/>
      <c r="LRJ151" s="3"/>
      <c r="LRK151" s="3"/>
      <c r="LRL151" s="3"/>
      <c r="LRM151" s="3"/>
      <c r="LRN151" s="3"/>
      <c r="LRO151" s="3"/>
      <c r="LRP151" s="3"/>
      <c r="LRQ151" s="3"/>
      <c r="LRR151" s="3"/>
      <c r="LRS151" s="3"/>
      <c r="LRT151" s="3"/>
      <c r="LRU151" s="3"/>
      <c r="LRV151" s="3"/>
      <c r="LRW151" s="3"/>
      <c r="LRX151" s="3"/>
      <c r="LRY151" s="3"/>
      <c r="LRZ151" s="3"/>
      <c r="LSA151" s="3"/>
      <c r="LSB151" s="3"/>
      <c r="LSC151" s="3"/>
      <c r="LSD151" s="3"/>
      <c r="LSE151" s="3"/>
      <c r="LSF151" s="3"/>
      <c r="LSG151" s="3"/>
      <c r="LSH151" s="3"/>
      <c r="LSI151" s="3"/>
      <c r="LSJ151" s="3"/>
      <c r="LSK151" s="3"/>
      <c r="LSL151" s="3"/>
      <c r="LSM151" s="3"/>
      <c r="LSN151" s="3"/>
      <c r="LSO151" s="3"/>
      <c r="LSP151" s="3"/>
      <c r="LSQ151" s="3"/>
      <c r="LSR151" s="3"/>
      <c r="LSS151" s="3"/>
      <c r="LST151" s="3"/>
      <c r="LSU151" s="3"/>
      <c r="LSV151" s="3"/>
      <c r="LSW151" s="3"/>
      <c r="LSX151" s="3"/>
      <c r="LSY151" s="3"/>
      <c r="LSZ151" s="3"/>
      <c r="LTA151" s="3"/>
      <c r="LTB151" s="3"/>
      <c r="LTC151" s="3"/>
      <c r="LTD151" s="3"/>
      <c r="LTE151" s="3"/>
      <c r="LTF151" s="3"/>
      <c r="LTG151" s="3"/>
      <c r="LTH151" s="3"/>
      <c r="LTI151" s="3"/>
      <c r="LTJ151" s="3"/>
      <c r="LTK151" s="3"/>
      <c r="LTL151" s="3"/>
      <c r="LTM151" s="3"/>
      <c r="LTN151" s="3"/>
      <c r="LTO151" s="3"/>
      <c r="LTP151" s="3"/>
      <c r="LTQ151" s="3"/>
      <c r="LTR151" s="3"/>
      <c r="LTS151" s="3"/>
      <c r="LTT151" s="3"/>
      <c r="LTU151" s="3"/>
      <c r="LTV151" s="3"/>
      <c r="LTW151" s="3"/>
      <c r="LTX151" s="3"/>
      <c r="LTY151" s="3"/>
      <c r="LTZ151" s="3"/>
      <c r="LUA151" s="3"/>
      <c r="LUB151" s="3"/>
      <c r="LUC151" s="3"/>
      <c r="LUD151" s="3"/>
      <c r="LUE151" s="3"/>
      <c r="LUF151" s="3"/>
      <c r="LUG151" s="3"/>
      <c r="LUH151" s="3"/>
      <c r="LUI151" s="3"/>
      <c r="LUJ151" s="3"/>
      <c r="LUK151" s="3"/>
      <c r="LUL151" s="3"/>
      <c r="LUM151" s="3"/>
      <c r="LUN151" s="3"/>
      <c r="LUO151" s="3"/>
      <c r="LUP151" s="3"/>
      <c r="LUQ151" s="3"/>
      <c r="LUR151" s="3"/>
      <c r="LUS151" s="3"/>
      <c r="LUT151" s="3"/>
      <c r="LUU151" s="3"/>
      <c r="LUV151" s="3"/>
      <c r="LUW151" s="3"/>
      <c r="LUX151" s="3"/>
      <c r="LUY151" s="3"/>
      <c r="LUZ151" s="3"/>
      <c r="LVA151" s="3"/>
      <c r="LVB151" s="3"/>
      <c r="LVC151" s="3"/>
      <c r="LVD151" s="3"/>
      <c r="LVE151" s="3"/>
      <c r="LVF151" s="3"/>
      <c r="LVG151" s="3"/>
      <c r="LVH151" s="3"/>
      <c r="LVI151" s="3"/>
      <c r="LVJ151" s="3"/>
      <c r="LVK151" s="3"/>
      <c r="LVL151" s="3"/>
      <c r="LVM151" s="3"/>
      <c r="LVN151" s="3"/>
      <c r="LVO151" s="3"/>
      <c r="LVP151" s="3"/>
      <c r="LVQ151" s="3"/>
      <c r="LVR151" s="3"/>
      <c r="LVS151" s="3"/>
      <c r="LVT151" s="3"/>
      <c r="LVU151" s="3"/>
      <c r="LVV151" s="3"/>
      <c r="LVW151" s="3"/>
      <c r="LVX151" s="3"/>
      <c r="LVY151" s="3"/>
      <c r="LVZ151" s="3"/>
      <c r="LWA151" s="3"/>
      <c r="LWB151" s="3"/>
      <c r="LWC151" s="3"/>
      <c r="LWD151" s="3"/>
      <c r="LWE151" s="3"/>
      <c r="LWF151" s="3"/>
      <c r="LWG151" s="3"/>
      <c r="LWH151" s="3"/>
      <c r="LWI151" s="3"/>
      <c r="LWJ151" s="3"/>
      <c r="LWK151" s="3"/>
      <c r="LWL151" s="3"/>
      <c r="LWM151" s="3"/>
      <c r="LWN151" s="3"/>
      <c r="LWO151" s="3"/>
      <c r="LWP151" s="3"/>
      <c r="LWQ151" s="3"/>
      <c r="LWR151" s="3"/>
      <c r="LWS151" s="3"/>
      <c r="LWT151" s="3"/>
      <c r="LWU151" s="3"/>
      <c r="LWV151" s="3"/>
      <c r="LWW151" s="3"/>
      <c r="LWX151" s="3"/>
      <c r="LWY151" s="3"/>
      <c r="LWZ151" s="3"/>
      <c r="LXA151" s="3"/>
      <c r="LXB151" s="3"/>
      <c r="LXC151" s="3"/>
      <c r="LXD151" s="3"/>
      <c r="LXE151" s="3"/>
      <c r="LXF151" s="3"/>
      <c r="LXG151" s="3"/>
      <c r="LXH151" s="3"/>
      <c r="LXI151" s="3"/>
      <c r="LXJ151" s="3"/>
      <c r="LXK151" s="3"/>
      <c r="LXL151" s="3"/>
      <c r="LXM151" s="3"/>
      <c r="LXN151" s="3"/>
      <c r="LXO151" s="3"/>
      <c r="LXP151" s="3"/>
      <c r="LXQ151" s="3"/>
      <c r="LXR151" s="3"/>
      <c r="LXS151" s="3"/>
      <c r="LXT151" s="3"/>
      <c r="LXU151" s="3"/>
      <c r="LXV151" s="3"/>
      <c r="LXW151" s="3"/>
      <c r="LXX151" s="3"/>
      <c r="LXY151" s="3"/>
      <c r="LXZ151" s="3"/>
      <c r="LYA151" s="3"/>
      <c r="LYB151" s="3"/>
      <c r="LYC151" s="3"/>
      <c r="LYD151" s="3"/>
      <c r="LYE151" s="3"/>
      <c r="LYF151" s="3"/>
      <c r="LYG151" s="3"/>
      <c r="LYH151" s="3"/>
      <c r="LYI151" s="3"/>
      <c r="LYJ151" s="3"/>
      <c r="LYK151" s="3"/>
      <c r="LYL151" s="3"/>
      <c r="LYM151" s="3"/>
      <c r="LYN151" s="3"/>
      <c r="LYO151" s="3"/>
      <c r="LYP151" s="3"/>
      <c r="LYQ151" s="3"/>
      <c r="LYR151" s="3"/>
      <c r="LYS151" s="3"/>
      <c r="LYT151" s="3"/>
      <c r="LYU151" s="3"/>
      <c r="LYV151" s="3"/>
      <c r="LYW151" s="3"/>
      <c r="LYX151" s="3"/>
      <c r="LYY151" s="3"/>
      <c r="LYZ151" s="3"/>
      <c r="LZA151" s="3"/>
      <c r="LZB151" s="3"/>
      <c r="LZC151" s="3"/>
      <c r="LZD151" s="3"/>
      <c r="LZE151" s="3"/>
      <c r="LZF151" s="3"/>
      <c r="LZG151" s="3"/>
      <c r="LZH151" s="3"/>
      <c r="LZI151" s="3"/>
      <c r="LZJ151" s="3"/>
      <c r="LZK151" s="3"/>
      <c r="LZL151" s="3"/>
      <c r="LZM151" s="3"/>
      <c r="LZN151" s="3"/>
      <c r="LZO151" s="3"/>
      <c r="LZP151" s="3"/>
      <c r="LZQ151" s="3"/>
      <c r="LZR151" s="3"/>
      <c r="LZS151" s="3"/>
      <c r="LZT151" s="3"/>
      <c r="LZU151" s="3"/>
      <c r="LZV151" s="3"/>
      <c r="LZW151" s="3"/>
      <c r="LZX151" s="3"/>
      <c r="LZY151" s="3"/>
      <c r="LZZ151" s="3"/>
      <c r="MAA151" s="3"/>
      <c r="MAB151" s="3"/>
      <c r="MAC151" s="3"/>
      <c r="MAD151" s="3"/>
      <c r="MAE151" s="3"/>
      <c r="MAF151" s="3"/>
      <c r="MAG151" s="3"/>
      <c r="MAH151" s="3"/>
      <c r="MAI151" s="3"/>
      <c r="MAJ151" s="3"/>
      <c r="MAK151" s="3"/>
      <c r="MAL151" s="3"/>
      <c r="MAM151" s="3"/>
      <c r="MAN151" s="3"/>
      <c r="MAO151" s="3"/>
      <c r="MAP151" s="3"/>
      <c r="MAQ151" s="3"/>
      <c r="MAR151" s="3"/>
      <c r="MAS151" s="3"/>
      <c r="MAT151" s="3"/>
      <c r="MAU151" s="3"/>
      <c r="MAV151" s="3"/>
      <c r="MAW151" s="3"/>
      <c r="MAX151" s="3"/>
      <c r="MAY151" s="3"/>
      <c r="MAZ151" s="3"/>
      <c r="MBA151" s="3"/>
      <c r="MBB151" s="3"/>
      <c r="MBC151" s="3"/>
      <c r="MBD151" s="3"/>
      <c r="MBE151" s="3"/>
      <c r="MBF151" s="3"/>
      <c r="MBG151" s="3"/>
      <c r="MBH151" s="3"/>
      <c r="MBI151" s="3"/>
      <c r="MBJ151" s="3"/>
      <c r="MBK151" s="3"/>
      <c r="MBL151" s="3"/>
      <c r="MBM151" s="3"/>
      <c r="MBN151" s="3"/>
      <c r="MBO151" s="3"/>
      <c r="MBP151" s="3"/>
      <c r="MBQ151" s="3"/>
      <c r="MBR151" s="3"/>
      <c r="MBS151" s="3"/>
      <c r="MBT151" s="3"/>
      <c r="MBU151" s="3"/>
      <c r="MBV151" s="3"/>
      <c r="MBW151" s="3"/>
      <c r="MBX151" s="3"/>
      <c r="MBY151" s="3"/>
      <c r="MBZ151" s="3"/>
      <c r="MCA151" s="3"/>
      <c r="MCB151" s="3"/>
      <c r="MCC151" s="3"/>
      <c r="MCD151" s="3"/>
      <c r="MCE151" s="3"/>
      <c r="MCF151" s="3"/>
      <c r="MCG151" s="3"/>
      <c r="MCH151" s="3"/>
      <c r="MCI151" s="3"/>
      <c r="MCJ151" s="3"/>
      <c r="MCK151" s="3"/>
      <c r="MCL151" s="3"/>
      <c r="MCM151" s="3"/>
      <c r="MCN151" s="3"/>
      <c r="MCO151" s="3"/>
      <c r="MCP151" s="3"/>
      <c r="MCQ151" s="3"/>
      <c r="MCR151" s="3"/>
      <c r="MCS151" s="3"/>
      <c r="MCT151" s="3"/>
      <c r="MCU151" s="3"/>
      <c r="MCV151" s="3"/>
      <c r="MCW151" s="3"/>
      <c r="MCX151" s="3"/>
      <c r="MCY151" s="3"/>
      <c r="MCZ151" s="3"/>
      <c r="MDA151" s="3"/>
      <c r="MDB151" s="3"/>
      <c r="MDC151" s="3"/>
      <c r="MDD151" s="3"/>
      <c r="MDE151" s="3"/>
      <c r="MDF151" s="3"/>
      <c r="MDG151" s="3"/>
      <c r="MDH151" s="3"/>
      <c r="MDI151" s="3"/>
      <c r="MDJ151" s="3"/>
      <c r="MDK151" s="3"/>
      <c r="MDL151" s="3"/>
      <c r="MDM151" s="3"/>
      <c r="MDN151" s="3"/>
      <c r="MDO151" s="3"/>
      <c r="MDP151" s="3"/>
      <c r="MDQ151" s="3"/>
      <c r="MDR151" s="3"/>
      <c r="MDS151" s="3"/>
      <c r="MDT151" s="3"/>
      <c r="MDU151" s="3"/>
      <c r="MDV151" s="3"/>
      <c r="MDW151" s="3"/>
      <c r="MDX151" s="3"/>
      <c r="MDY151" s="3"/>
      <c r="MDZ151" s="3"/>
      <c r="MEA151" s="3"/>
      <c r="MEB151" s="3"/>
      <c r="MEC151" s="3"/>
      <c r="MED151" s="3"/>
      <c r="MEE151" s="3"/>
      <c r="MEF151" s="3"/>
      <c r="MEG151" s="3"/>
      <c r="MEH151" s="3"/>
      <c r="MEI151" s="3"/>
      <c r="MEJ151" s="3"/>
      <c r="MEK151" s="3"/>
      <c r="MEL151" s="3"/>
      <c r="MEM151" s="3"/>
      <c r="MEN151" s="3"/>
      <c r="MEO151" s="3"/>
      <c r="MEP151" s="3"/>
      <c r="MEQ151" s="3"/>
      <c r="MER151" s="3"/>
      <c r="MES151" s="3"/>
      <c r="MET151" s="3"/>
      <c r="MEU151" s="3"/>
      <c r="MEV151" s="3"/>
      <c r="MEW151" s="3"/>
      <c r="MEX151" s="3"/>
      <c r="MEY151" s="3"/>
      <c r="MEZ151" s="3"/>
      <c r="MFA151" s="3"/>
      <c r="MFB151" s="3"/>
      <c r="MFC151" s="3"/>
      <c r="MFD151" s="3"/>
      <c r="MFE151" s="3"/>
      <c r="MFF151" s="3"/>
      <c r="MFG151" s="3"/>
      <c r="MFH151" s="3"/>
      <c r="MFI151" s="3"/>
      <c r="MFJ151" s="3"/>
      <c r="MFK151" s="3"/>
      <c r="MFL151" s="3"/>
      <c r="MFM151" s="3"/>
      <c r="MFN151" s="3"/>
      <c r="MFO151" s="3"/>
      <c r="MFP151" s="3"/>
      <c r="MFQ151" s="3"/>
      <c r="MFR151" s="3"/>
      <c r="MFS151" s="3"/>
      <c r="MFT151" s="3"/>
      <c r="MFU151" s="3"/>
      <c r="MFV151" s="3"/>
      <c r="MFW151" s="3"/>
      <c r="MFX151" s="3"/>
      <c r="MFY151" s="3"/>
      <c r="MFZ151" s="3"/>
      <c r="MGA151" s="3"/>
      <c r="MGB151" s="3"/>
      <c r="MGC151" s="3"/>
      <c r="MGD151" s="3"/>
      <c r="MGE151" s="3"/>
      <c r="MGF151" s="3"/>
      <c r="MGG151" s="3"/>
      <c r="MGH151" s="3"/>
      <c r="MGI151" s="3"/>
      <c r="MGJ151" s="3"/>
      <c r="MGK151" s="3"/>
      <c r="MGL151" s="3"/>
      <c r="MGM151" s="3"/>
      <c r="MGN151" s="3"/>
      <c r="MGO151" s="3"/>
      <c r="MGP151" s="3"/>
      <c r="MGQ151" s="3"/>
      <c r="MGR151" s="3"/>
      <c r="MGS151" s="3"/>
      <c r="MGT151" s="3"/>
      <c r="MGU151" s="3"/>
      <c r="MGV151" s="3"/>
      <c r="MGW151" s="3"/>
      <c r="MGX151" s="3"/>
      <c r="MGY151" s="3"/>
      <c r="MGZ151" s="3"/>
      <c r="MHA151" s="3"/>
      <c r="MHB151" s="3"/>
      <c r="MHC151" s="3"/>
      <c r="MHD151" s="3"/>
      <c r="MHE151" s="3"/>
      <c r="MHF151" s="3"/>
      <c r="MHG151" s="3"/>
      <c r="MHH151" s="3"/>
      <c r="MHI151" s="3"/>
      <c r="MHJ151" s="3"/>
      <c r="MHK151" s="3"/>
      <c r="MHL151" s="3"/>
      <c r="MHM151" s="3"/>
      <c r="MHN151" s="3"/>
      <c r="MHO151" s="3"/>
      <c r="MHP151" s="3"/>
      <c r="MHQ151" s="3"/>
      <c r="MHR151" s="3"/>
      <c r="MHS151" s="3"/>
      <c r="MHT151" s="3"/>
      <c r="MHU151" s="3"/>
      <c r="MHV151" s="3"/>
      <c r="MHW151" s="3"/>
      <c r="MHX151" s="3"/>
      <c r="MHY151" s="3"/>
      <c r="MHZ151" s="3"/>
      <c r="MIA151" s="3"/>
      <c r="MIB151" s="3"/>
      <c r="MIC151" s="3"/>
      <c r="MID151" s="3"/>
      <c r="MIE151" s="3"/>
      <c r="MIF151" s="3"/>
      <c r="MIG151" s="3"/>
      <c r="MIH151" s="3"/>
      <c r="MII151" s="3"/>
      <c r="MIJ151" s="3"/>
      <c r="MIK151" s="3"/>
      <c r="MIL151" s="3"/>
      <c r="MIM151" s="3"/>
      <c r="MIN151" s="3"/>
      <c r="MIO151" s="3"/>
      <c r="MIP151" s="3"/>
      <c r="MIQ151" s="3"/>
      <c r="MIR151" s="3"/>
      <c r="MIS151" s="3"/>
      <c r="MIT151" s="3"/>
      <c r="MIU151" s="3"/>
      <c r="MIV151" s="3"/>
      <c r="MIW151" s="3"/>
      <c r="MIX151" s="3"/>
      <c r="MIY151" s="3"/>
      <c r="MIZ151" s="3"/>
      <c r="MJA151" s="3"/>
      <c r="MJB151" s="3"/>
      <c r="MJC151" s="3"/>
      <c r="MJD151" s="3"/>
      <c r="MJE151" s="3"/>
      <c r="MJF151" s="3"/>
      <c r="MJG151" s="3"/>
      <c r="MJH151" s="3"/>
      <c r="MJI151" s="3"/>
      <c r="MJJ151" s="3"/>
      <c r="MJK151" s="3"/>
      <c r="MJL151" s="3"/>
      <c r="MJM151" s="3"/>
      <c r="MJN151" s="3"/>
      <c r="MJO151" s="3"/>
      <c r="MJP151" s="3"/>
      <c r="MJQ151" s="3"/>
      <c r="MJR151" s="3"/>
      <c r="MJS151" s="3"/>
      <c r="MJT151" s="3"/>
      <c r="MJU151" s="3"/>
      <c r="MJV151" s="3"/>
      <c r="MJW151" s="3"/>
      <c r="MJX151" s="3"/>
      <c r="MJY151" s="3"/>
      <c r="MJZ151" s="3"/>
      <c r="MKA151" s="3"/>
      <c r="MKB151" s="3"/>
      <c r="MKC151" s="3"/>
      <c r="MKD151" s="3"/>
      <c r="MKE151" s="3"/>
      <c r="MKF151" s="3"/>
      <c r="MKG151" s="3"/>
      <c r="MKH151" s="3"/>
      <c r="MKI151" s="3"/>
      <c r="MKJ151" s="3"/>
      <c r="MKK151" s="3"/>
      <c r="MKL151" s="3"/>
      <c r="MKM151" s="3"/>
      <c r="MKN151" s="3"/>
      <c r="MKO151" s="3"/>
      <c r="MKP151" s="3"/>
      <c r="MKQ151" s="3"/>
      <c r="MKR151" s="3"/>
      <c r="MKS151" s="3"/>
      <c r="MKT151" s="3"/>
      <c r="MKU151" s="3"/>
      <c r="MKV151" s="3"/>
      <c r="MKW151" s="3"/>
      <c r="MKX151" s="3"/>
      <c r="MKY151" s="3"/>
      <c r="MKZ151" s="3"/>
      <c r="MLA151" s="3"/>
      <c r="MLB151" s="3"/>
      <c r="MLC151" s="3"/>
      <c r="MLD151" s="3"/>
      <c r="MLE151" s="3"/>
      <c r="MLF151" s="3"/>
      <c r="MLG151" s="3"/>
      <c r="MLH151" s="3"/>
      <c r="MLI151" s="3"/>
      <c r="MLJ151" s="3"/>
      <c r="MLK151" s="3"/>
      <c r="MLL151" s="3"/>
      <c r="MLM151" s="3"/>
      <c r="MLN151" s="3"/>
      <c r="MLO151" s="3"/>
      <c r="MLP151" s="3"/>
      <c r="MLQ151" s="3"/>
      <c r="MLR151" s="3"/>
      <c r="MLS151" s="3"/>
      <c r="MLT151" s="3"/>
      <c r="MLU151" s="3"/>
      <c r="MLV151" s="3"/>
      <c r="MLW151" s="3"/>
      <c r="MLX151" s="3"/>
      <c r="MLY151" s="3"/>
      <c r="MLZ151" s="3"/>
      <c r="MMA151" s="3"/>
      <c r="MMB151" s="3"/>
      <c r="MMC151" s="3"/>
      <c r="MMD151" s="3"/>
      <c r="MME151" s="3"/>
      <c r="MMF151" s="3"/>
      <c r="MMG151" s="3"/>
      <c r="MMH151" s="3"/>
      <c r="MMI151" s="3"/>
      <c r="MMJ151" s="3"/>
      <c r="MMK151" s="3"/>
      <c r="MML151" s="3"/>
      <c r="MMM151" s="3"/>
      <c r="MMN151" s="3"/>
      <c r="MMO151" s="3"/>
      <c r="MMP151" s="3"/>
      <c r="MMQ151" s="3"/>
      <c r="MMR151" s="3"/>
      <c r="MMS151" s="3"/>
      <c r="MMT151" s="3"/>
      <c r="MMU151" s="3"/>
      <c r="MMV151" s="3"/>
      <c r="MMW151" s="3"/>
      <c r="MMX151" s="3"/>
      <c r="MMY151" s="3"/>
      <c r="MMZ151" s="3"/>
      <c r="MNA151" s="3"/>
      <c r="MNB151" s="3"/>
      <c r="MNC151" s="3"/>
      <c r="MND151" s="3"/>
      <c r="MNE151" s="3"/>
      <c r="MNF151" s="3"/>
      <c r="MNG151" s="3"/>
      <c r="MNH151" s="3"/>
      <c r="MNI151" s="3"/>
      <c r="MNJ151" s="3"/>
      <c r="MNK151" s="3"/>
      <c r="MNL151" s="3"/>
      <c r="MNM151" s="3"/>
      <c r="MNN151" s="3"/>
      <c r="MNO151" s="3"/>
      <c r="MNP151" s="3"/>
      <c r="MNQ151" s="3"/>
      <c r="MNR151" s="3"/>
      <c r="MNS151" s="3"/>
      <c r="MNT151" s="3"/>
      <c r="MNU151" s="3"/>
      <c r="MNV151" s="3"/>
      <c r="MNW151" s="3"/>
      <c r="MNX151" s="3"/>
      <c r="MNY151" s="3"/>
      <c r="MNZ151" s="3"/>
      <c r="MOA151" s="3"/>
      <c r="MOB151" s="3"/>
      <c r="MOC151" s="3"/>
      <c r="MOD151" s="3"/>
      <c r="MOE151" s="3"/>
      <c r="MOF151" s="3"/>
      <c r="MOG151" s="3"/>
      <c r="MOH151" s="3"/>
      <c r="MOI151" s="3"/>
      <c r="MOJ151" s="3"/>
      <c r="MOK151" s="3"/>
      <c r="MOL151" s="3"/>
      <c r="MOM151" s="3"/>
      <c r="MON151" s="3"/>
      <c r="MOO151" s="3"/>
      <c r="MOP151" s="3"/>
      <c r="MOQ151" s="3"/>
      <c r="MOR151" s="3"/>
      <c r="MOS151" s="3"/>
      <c r="MOT151" s="3"/>
      <c r="MOU151" s="3"/>
      <c r="MOV151" s="3"/>
      <c r="MOW151" s="3"/>
      <c r="MOX151" s="3"/>
      <c r="MOY151" s="3"/>
      <c r="MOZ151" s="3"/>
      <c r="MPA151" s="3"/>
      <c r="MPB151" s="3"/>
      <c r="MPC151" s="3"/>
      <c r="MPD151" s="3"/>
      <c r="MPE151" s="3"/>
      <c r="MPF151" s="3"/>
      <c r="MPG151" s="3"/>
      <c r="MPH151" s="3"/>
      <c r="MPI151" s="3"/>
      <c r="MPJ151" s="3"/>
      <c r="MPK151" s="3"/>
      <c r="MPL151" s="3"/>
      <c r="MPM151" s="3"/>
      <c r="MPN151" s="3"/>
      <c r="MPO151" s="3"/>
      <c r="MPP151" s="3"/>
      <c r="MPQ151" s="3"/>
      <c r="MPR151" s="3"/>
      <c r="MPS151" s="3"/>
      <c r="MPT151" s="3"/>
      <c r="MPU151" s="3"/>
      <c r="MPV151" s="3"/>
      <c r="MPW151" s="3"/>
      <c r="MPX151" s="3"/>
      <c r="MPY151" s="3"/>
      <c r="MPZ151" s="3"/>
      <c r="MQA151" s="3"/>
      <c r="MQB151" s="3"/>
      <c r="MQC151" s="3"/>
      <c r="MQD151" s="3"/>
      <c r="MQE151" s="3"/>
      <c r="MQF151" s="3"/>
      <c r="MQG151" s="3"/>
      <c r="MQH151" s="3"/>
      <c r="MQI151" s="3"/>
      <c r="MQJ151" s="3"/>
      <c r="MQK151" s="3"/>
      <c r="MQL151" s="3"/>
      <c r="MQM151" s="3"/>
      <c r="MQN151" s="3"/>
      <c r="MQO151" s="3"/>
      <c r="MQP151" s="3"/>
      <c r="MQQ151" s="3"/>
      <c r="MQR151" s="3"/>
      <c r="MQS151" s="3"/>
      <c r="MQT151" s="3"/>
      <c r="MQU151" s="3"/>
      <c r="MQV151" s="3"/>
      <c r="MQW151" s="3"/>
      <c r="MQX151" s="3"/>
      <c r="MQY151" s="3"/>
      <c r="MQZ151" s="3"/>
      <c r="MRA151" s="3"/>
      <c r="MRB151" s="3"/>
      <c r="MRC151" s="3"/>
      <c r="MRD151" s="3"/>
      <c r="MRE151" s="3"/>
      <c r="MRF151" s="3"/>
      <c r="MRG151" s="3"/>
      <c r="MRH151" s="3"/>
      <c r="MRI151" s="3"/>
      <c r="MRJ151" s="3"/>
      <c r="MRK151" s="3"/>
      <c r="MRL151" s="3"/>
      <c r="MRM151" s="3"/>
      <c r="MRN151" s="3"/>
      <c r="MRO151" s="3"/>
      <c r="MRP151" s="3"/>
      <c r="MRQ151" s="3"/>
      <c r="MRR151" s="3"/>
      <c r="MRS151" s="3"/>
      <c r="MRT151" s="3"/>
      <c r="MRU151" s="3"/>
      <c r="MRV151" s="3"/>
      <c r="MRW151" s="3"/>
      <c r="MRX151" s="3"/>
      <c r="MRY151" s="3"/>
      <c r="MRZ151" s="3"/>
      <c r="MSA151" s="3"/>
      <c r="MSB151" s="3"/>
      <c r="MSC151" s="3"/>
      <c r="MSD151" s="3"/>
      <c r="MSE151" s="3"/>
      <c r="MSF151" s="3"/>
      <c r="MSG151" s="3"/>
      <c r="MSH151" s="3"/>
      <c r="MSI151" s="3"/>
      <c r="MSJ151" s="3"/>
      <c r="MSK151" s="3"/>
      <c r="MSL151" s="3"/>
      <c r="MSM151" s="3"/>
      <c r="MSN151" s="3"/>
      <c r="MSO151" s="3"/>
      <c r="MSP151" s="3"/>
      <c r="MSQ151" s="3"/>
      <c r="MSR151" s="3"/>
      <c r="MSS151" s="3"/>
      <c r="MST151" s="3"/>
      <c r="MSU151" s="3"/>
      <c r="MSV151" s="3"/>
      <c r="MSW151" s="3"/>
      <c r="MSX151" s="3"/>
      <c r="MSY151" s="3"/>
      <c r="MSZ151" s="3"/>
      <c r="MTA151" s="3"/>
      <c r="MTB151" s="3"/>
      <c r="MTC151" s="3"/>
      <c r="MTD151" s="3"/>
      <c r="MTE151" s="3"/>
      <c r="MTF151" s="3"/>
      <c r="MTG151" s="3"/>
      <c r="MTH151" s="3"/>
      <c r="MTI151" s="3"/>
      <c r="MTJ151" s="3"/>
      <c r="MTK151" s="3"/>
      <c r="MTL151" s="3"/>
      <c r="MTM151" s="3"/>
      <c r="MTN151" s="3"/>
      <c r="MTO151" s="3"/>
      <c r="MTP151" s="3"/>
      <c r="MTQ151" s="3"/>
      <c r="MTR151" s="3"/>
      <c r="MTS151" s="3"/>
      <c r="MTT151" s="3"/>
      <c r="MTU151" s="3"/>
      <c r="MTV151" s="3"/>
      <c r="MTW151" s="3"/>
      <c r="MTX151" s="3"/>
      <c r="MTY151" s="3"/>
      <c r="MTZ151" s="3"/>
      <c r="MUA151" s="3"/>
      <c r="MUB151" s="3"/>
      <c r="MUC151" s="3"/>
      <c r="MUD151" s="3"/>
      <c r="MUE151" s="3"/>
      <c r="MUF151" s="3"/>
      <c r="MUG151" s="3"/>
      <c r="MUH151" s="3"/>
      <c r="MUI151" s="3"/>
      <c r="MUJ151" s="3"/>
      <c r="MUK151" s="3"/>
      <c r="MUL151" s="3"/>
      <c r="MUM151" s="3"/>
      <c r="MUN151" s="3"/>
      <c r="MUO151" s="3"/>
      <c r="MUP151" s="3"/>
      <c r="MUQ151" s="3"/>
      <c r="MUR151" s="3"/>
      <c r="MUS151" s="3"/>
      <c r="MUT151" s="3"/>
      <c r="MUU151" s="3"/>
      <c r="MUV151" s="3"/>
      <c r="MUW151" s="3"/>
      <c r="MUX151" s="3"/>
      <c r="MUY151" s="3"/>
      <c r="MUZ151" s="3"/>
      <c r="MVA151" s="3"/>
      <c r="MVB151" s="3"/>
      <c r="MVC151" s="3"/>
      <c r="MVD151" s="3"/>
      <c r="MVE151" s="3"/>
      <c r="MVF151" s="3"/>
      <c r="MVG151" s="3"/>
      <c r="MVH151" s="3"/>
      <c r="MVI151" s="3"/>
      <c r="MVJ151" s="3"/>
      <c r="MVK151" s="3"/>
      <c r="MVL151" s="3"/>
      <c r="MVM151" s="3"/>
      <c r="MVN151" s="3"/>
      <c r="MVO151" s="3"/>
      <c r="MVP151" s="3"/>
      <c r="MVQ151" s="3"/>
      <c r="MVR151" s="3"/>
      <c r="MVS151" s="3"/>
      <c r="MVT151" s="3"/>
      <c r="MVU151" s="3"/>
      <c r="MVV151" s="3"/>
      <c r="MVW151" s="3"/>
      <c r="MVX151" s="3"/>
      <c r="MVY151" s="3"/>
      <c r="MVZ151" s="3"/>
      <c r="MWA151" s="3"/>
      <c r="MWB151" s="3"/>
      <c r="MWC151" s="3"/>
      <c r="MWD151" s="3"/>
      <c r="MWE151" s="3"/>
      <c r="MWF151" s="3"/>
      <c r="MWG151" s="3"/>
      <c r="MWH151" s="3"/>
      <c r="MWI151" s="3"/>
      <c r="MWJ151" s="3"/>
      <c r="MWK151" s="3"/>
      <c r="MWL151" s="3"/>
      <c r="MWM151" s="3"/>
      <c r="MWN151" s="3"/>
      <c r="MWO151" s="3"/>
      <c r="MWP151" s="3"/>
      <c r="MWQ151" s="3"/>
      <c r="MWR151" s="3"/>
      <c r="MWS151" s="3"/>
      <c r="MWT151" s="3"/>
      <c r="MWU151" s="3"/>
      <c r="MWV151" s="3"/>
      <c r="MWW151" s="3"/>
      <c r="MWX151" s="3"/>
      <c r="MWY151" s="3"/>
      <c r="MWZ151" s="3"/>
      <c r="MXA151" s="3"/>
      <c r="MXB151" s="3"/>
      <c r="MXC151" s="3"/>
      <c r="MXD151" s="3"/>
      <c r="MXE151" s="3"/>
      <c r="MXF151" s="3"/>
      <c r="MXG151" s="3"/>
      <c r="MXH151" s="3"/>
      <c r="MXI151" s="3"/>
      <c r="MXJ151" s="3"/>
      <c r="MXK151" s="3"/>
      <c r="MXL151" s="3"/>
      <c r="MXM151" s="3"/>
      <c r="MXN151" s="3"/>
      <c r="MXO151" s="3"/>
      <c r="MXP151" s="3"/>
      <c r="MXQ151" s="3"/>
      <c r="MXR151" s="3"/>
      <c r="MXS151" s="3"/>
      <c r="MXT151" s="3"/>
      <c r="MXU151" s="3"/>
      <c r="MXV151" s="3"/>
      <c r="MXW151" s="3"/>
      <c r="MXX151" s="3"/>
      <c r="MXY151" s="3"/>
      <c r="MXZ151" s="3"/>
      <c r="MYA151" s="3"/>
      <c r="MYB151" s="3"/>
      <c r="MYC151" s="3"/>
      <c r="MYD151" s="3"/>
      <c r="MYE151" s="3"/>
      <c r="MYF151" s="3"/>
      <c r="MYG151" s="3"/>
      <c r="MYH151" s="3"/>
      <c r="MYI151" s="3"/>
      <c r="MYJ151" s="3"/>
      <c r="MYK151" s="3"/>
      <c r="MYL151" s="3"/>
      <c r="MYM151" s="3"/>
      <c r="MYN151" s="3"/>
      <c r="MYO151" s="3"/>
      <c r="MYP151" s="3"/>
      <c r="MYQ151" s="3"/>
      <c r="MYR151" s="3"/>
      <c r="MYS151" s="3"/>
      <c r="MYT151" s="3"/>
      <c r="MYU151" s="3"/>
      <c r="MYV151" s="3"/>
      <c r="MYW151" s="3"/>
      <c r="MYX151" s="3"/>
      <c r="MYY151" s="3"/>
      <c r="MYZ151" s="3"/>
      <c r="MZA151" s="3"/>
      <c r="MZB151" s="3"/>
      <c r="MZC151" s="3"/>
      <c r="MZD151" s="3"/>
      <c r="MZE151" s="3"/>
      <c r="MZF151" s="3"/>
      <c r="MZG151" s="3"/>
      <c r="MZH151" s="3"/>
      <c r="MZI151" s="3"/>
      <c r="MZJ151" s="3"/>
      <c r="MZK151" s="3"/>
      <c r="MZL151" s="3"/>
      <c r="MZM151" s="3"/>
      <c r="MZN151" s="3"/>
      <c r="MZO151" s="3"/>
      <c r="MZP151" s="3"/>
      <c r="MZQ151" s="3"/>
      <c r="MZR151" s="3"/>
      <c r="MZS151" s="3"/>
      <c r="MZT151" s="3"/>
      <c r="MZU151" s="3"/>
      <c r="MZV151" s="3"/>
      <c r="MZW151" s="3"/>
      <c r="MZX151" s="3"/>
      <c r="MZY151" s="3"/>
      <c r="MZZ151" s="3"/>
      <c r="NAA151" s="3"/>
      <c r="NAB151" s="3"/>
      <c r="NAC151" s="3"/>
      <c r="NAD151" s="3"/>
      <c r="NAE151" s="3"/>
      <c r="NAF151" s="3"/>
      <c r="NAG151" s="3"/>
      <c r="NAH151" s="3"/>
      <c r="NAI151" s="3"/>
      <c r="NAJ151" s="3"/>
      <c r="NAK151" s="3"/>
      <c r="NAL151" s="3"/>
      <c r="NAM151" s="3"/>
      <c r="NAN151" s="3"/>
      <c r="NAO151" s="3"/>
      <c r="NAP151" s="3"/>
      <c r="NAQ151" s="3"/>
      <c r="NAR151" s="3"/>
      <c r="NAS151" s="3"/>
      <c r="NAT151" s="3"/>
      <c r="NAU151" s="3"/>
      <c r="NAV151" s="3"/>
      <c r="NAW151" s="3"/>
      <c r="NAX151" s="3"/>
      <c r="NAY151" s="3"/>
      <c r="NAZ151" s="3"/>
      <c r="NBA151" s="3"/>
      <c r="NBB151" s="3"/>
      <c r="NBC151" s="3"/>
      <c r="NBD151" s="3"/>
      <c r="NBE151" s="3"/>
      <c r="NBF151" s="3"/>
      <c r="NBG151" s="3"/>
      <c r="NBH151" s="3"/>
      <c r="NBI151" s="3"/>
      <c r="NBJ151" s="3"/>
      <c r="NBK151" s="3"/>
      <c r="NBL151" s="3"/>
      <c r="NBM151" s="3"/>
      <c r="NBN151" s="3"/>
      <c r="NBO151" s="3"/>
      <c r="NBP151" s="3"/>
      <c r="NBQ151" s="3"/>
      <c r="NBR151" s="3"/>
      <c r="NBS151" s="3"/>
      <c r="NBT151" s="3"/>
      <c r="NBU151" s="3"/>
      <c r="NBV151" s="3"/>
      <c r="NBW151" s="3"/>
      <c r="NBX151" s="3"/>
      <c r="NBY151" s="3"/>
      <c r="NBZ151" s="3"/>
      <c r="NCA151" s="3"/>
      <c r="NCB151" s="3"/>
      <c r="NCC151" s="3"/>
      <c r="NCD151" s="3"/>
      <c r="NCE151" s="3"/>
      <c r="NCF151" s="3"/>
      <c r="NCG151" s="3"/>
      <c r="NCH151" s="3"/>
      <c r="NCI151" s="3"/>
      <c r="NCJ151" s="3"/>
      <c r="NCK151" s="3"/>
      <c r="NCL151" s="3"/>
      <c r="NCM151" s="3"/>
      <c r="NCN151" s="3"/>
      <c r="NCO151" s="3"/>
      <c r="NCP151" s="3"/>
      <c r="NCQ151" s="3"/>
      <c r="NCR151" s="3"/>
      <c r="NCS151" s="3"/>
      <c r="NCT151" s="3"/>
      <c r="NCU151" s="3"/>
      <c r="NCV151" s="3"/>
      <c r="NCW151" s="3"/>
      <c r="NCX151" s="3"/>
      <c r="NCY151" s="3"/>
      <c r="NCZ151" s="3"/>
      <c r="NDA151" s="3"/>
      <c r="NDB151" s="3"/>
      <c r="NDC151" s="3"/>
      <c r="NDD151" s="3"/>
      <c r="NDE151" s="3"/>
      <c r="NDF151" s="3"/>
      <c r="NDG151" s="3"/>
      <c r="NDH151" s="3"/>
      <c r="NDI151" s="3"/>
      <c r="NDJ151" s="3"/>
      <c r="NDK151" s="3"/>
      <c r="NDL151" s="3"/>
      <c r="NDM151" s="3"/>
      <c r="NDN151" s="3"/>
      <c r="NDO151" s="3"/>
      <c r="NDP151" s="3"/>
      <c r="NDQ151" s="3"/>
      <c r="NDR151" s="3"/>
      <c r="NDS151" s="3"/>
      <c r="NDT151" s="3"/>
      <c r="NDU151" s="3"/>
      <c r="NDV151" s="3"/>
      <c r="NDW151" s="3"/>
      <c r="NDX151" s="3"/>
      <c r="NDY151" s="3"/>
      <c r="NDZ151" s="3"/>
      <c r="NEA151" s="3"/>
      <c r="NEB151" s="3"/>
      <c r="NEC151" s="3"/>
      <c r="NED151" s="3"/>
      <c r="NEE151" s="3"/>
      <c r="NEF151" s="3"/>
      <c r="NEG151" s="3"/>
      <c r="NEH151" s="3"/>
      <c r="NEI151" s="3"/>
      <c r="NEJ151" s="3"/>
      <c r="NEK151" s="3"/>
      <c r="NEL151" s="3"/>
      <c r="NEM151" s="3"/>
      <c r="NEN151" s="3"/>
      <c r="NEO151" s="3"/>
      <c r="NEP151" s="3"/>
      <c r="NEQ151" s="3"/>
      <c r="NER151" s="3"/>
      <c r="NES151" s="3"/>
      <c r="NET151" s="3"/>
      <c r="NEU151" s="3"/>
      <c r="NEV151" s="3"/>
      <c r="NEW151" s="3"/>
      <c r="NEX151" s="3"/>
      <c r="NEY151" s="3"/>
      <c r="NEZ151" s="3"/>
      <c r="NFA151" s="3"/>
      <c r="NFB151" s="3"/>
      <c r="NFC151" s="3"/>
      <c r="NFD151" s="3"/>
      <c r="NFE151" s="3"/>
      <c r="NFF151" s="3"/>
      <c r="NFG151" s="3"/>
      <c r="NFH151" s="3"/>
      <c r="NFI151" s="3"/>
      <c r="NFJ151" s="3"/>
      <c r="NFK151" s="3"/>
      <c r="NFL151" s="3"/>
      <c r="NFM151" s="3"/>
      <c r="NFN151" s="3"/>
      <c r="NFO151" s="3"/>
      <c r="NFP151" s="3"/>
      <c r="NFQ151" s="3"/>
      <c r="NFR151" s="3"/>
      <c r="NFS151" s="3"/>
      <c r="NFT151" s="3"/>
      <c r="NFU151" s="3"/>
      <c r="NFV151" s="3"/>
      <c r="NFW151" s="3"/>
      <c r="NFX151" s="3"/>
      <c r="NFY151" s="3"/>
      <c r="NFZ151" s="3"/>
      <c r="NGA151" s="3"/>
      <c r="NGB151" s="3"/>
      <c r="NGC151" s="3"/>
      <c r="NGD151" s="3"/>
      <c r="NGE151" s="3"/>
      <c r="NGF151" s="3"/>
      <c r="NGG151" s="3"/>
      <c r="NGH151" s="3"/>
      <c r="NGI151" s="3"/>
      <c r="NGJ151" s="3"/>
      <c r="NGK151" s="3"/>
      <c r="NGL151" s="3"/>
      <c r="NGM151" s="3"/>
      <c r="NGN151" s="3"/>
      <c r="NGO151" s="3"/>
      <c r="NGP151" s="3"/>
      <c r="NGQ151" s="3"/>
      <c r="NGR151" s="3"/>
      <c r="NGS151" s="3"/>
      <c r="NGT151" s="3"/>
      <c r="NGU151" s="3"/>
      <c r="NGV151" s="3"/>
      <c r="NGW151" s="3"/>
      <c r="NGX151" s="3"/>
      <c r="NGY151" s="3"/>
      <c r="NGZ151" s="3"/>
      <c r="NHA151" s="3"/>
      <c r="NHB151" s="3"/>
      <c r="NHC151" s="3"/>
      <c r="NHD151" s="3"/>
      <c r="NHE151" s="3"/>
      <c r="NHF151" s="3"/>
      <c r="NHG151" s="3"/>
      <c r="NHH151" s="3"/>
      <c r="NHI151" s="3"/>
      <c r="NHJ151" s="3"/>
      <c r="NHK151" s="3"/>
      <c r="NHL151" s="3"/>
      <c r="NHM151" s="3"/>
      <c r="NHN151" s="3"/>
      <c r="NHO151" s="3"/>
      <c r="NHP151" s="3"/>
      <c r="NHQ151" s="3"/>
      <c r="NHR151" s="3"/>
      <c r="NHS151" s="3"/>
      <c r="NHT151" s="3"/>
      <c r="NHU151" s="3"/>
      <c r="NHV151" s="3"/>
      <c r="NHW151" s="3"/>
      <c r="NHX151" s="3"/>
      <c r="NHY151" s="3"/>
      <c r="NHZ151" s="3"/>
      <c r="NIA151" s="3"/>
      <c r="NIB151" s="3"/>
      <c r="NIC151" s="3"/>
      <c r="NID151" s="3"/>
      <c r="NIE151" s="3"/>
      <c r="NIF151" s="3"/>
      <c r="NIG151" s="3"/>
      <c r="NIH151" s="3"/>
      <c r="NII151" s="3"/>
      <c r="NIJ151" s="3"/>
      <c r="NIK151" s="3"/>
      <c r="NIL151" s="3"/>
      <c r="NIM151" s="3"/>
      <c r="NIN151" s="3"/>
      <c r="NIO151" s="3"/>
      <c r="NIP151" s="3"/>
      <c r="NIQ151" s="3"/>
      <c r="NIR151" s="3"/>
      <c r="NIS151" s="3"/>
      <c r="NIT151" s="3"/>
      <c r="NIU151" s="3"/>
      <c r="NIV151" s="3"/>
      <c r="NIW151" s="3"/>
      <c r="NIX151" s="3"/>
      <c r="NIY151" s="3"/>
      <c r="NIZ151" s="3"/>
      <c r="NJA151" s="3"/>
      <c r="NJB151" s="3"/>
      <c r="NJC151" s="3"/>
      <c r="NJD151" s="3"/>
      <c r="NJE151" s="3"/>
      <c r="NJF151" s="3"/>
      <c r="NJG151" s="3"/>
      <c r="NJH151" s="3"/>
      <c r="NJI151" s="3"/>
      <c r="NJJ151" s="3"/>
      <c r="NJK151" s="3"/>
      <c r="NJL151" s="3"/>
      <c r="NJM151" s="3"/>
      <c r="NJN151" s="3"/>
      <c r="NJO151" s="3"/>
      <c r="NJP151" s="3"/>
      <c r="NJQ151" s="3"/>
      <c r="NJR151" s="3"/>
      <c r="NJS151" s="3"/>
      <c r="NJT151" s="3"/>
      <c r="NJU151" s="3"/>
      <c r="NJV151" s="3"/>
      <c r="NJW151" s="3"/>
      <c r="NJX151" s="3"/>
      <c r="NJY151" s="3"/>
      <c r="NJZ151" s="3"/>
      <c r="NKA151" s="3"/>
      <c r="NKB151" s="3"/>
      <c r="NKC151" s="3"/>
      <c r="NKD151" s="3"/>
      <c r="NKE151" s="3"/>
      <c r="NKF151" s="3"/>
      <c r="NKG151" s="3"/>
      <c r="NKH151" s="3"/>
      <c r="NKI151" s="3"/>
      <c r="NKJ151" s="3"/>
      <c r="NKK151" s="3"/>
      <c r="NKL151" s="3"/>
      <c r="NKM151" s="3"/>
      <c r="NKN151" s="3"/>
      <c r="NKO151" s="3"/>
      <c r="NKP151" s="3"/>
      <c r="NKQ151" s="3"/>
      <c r="NKR151" s="3"/>
      <c r="NKS151" s="3"/>
      <c r="NKT151" s="3"/>
      <c r="NKU151" s="3"/>
      <c r="NKV151" s="3"/>
      <c r="NKW151" s="3"/>
      <c r="NKX151" s="3"/>
      <c r="NKY151" s="3"/>
      <c r="NKZ151" s="3"/>
      <c r="NLA151" s="3"/>
      <c r="NLB151" s="3"/>
      <c r="NLC151" s="3"/>
      <c r="NLD151" s="3"/>
      <c r="NLE151" s="3"/>
      <c r="NLF151" s="3"/>
      <c r="NLG151" s="3"/>
      <c r="NLH151" s="3"/>
      <c r="NLI151" s="3"/>
      <c r="NLJ151" s="3"/>
      <c r="NLK151" s="3"/>
      <c r="NLL151" s="3"/>
      <c r="NLM151" s="3"/>
      <c r="NLN151" s="3"/>
      <c r="NLO151" s="3"/>
      <c r="NLP151" s="3"/>
      <c r="NLQ151" s="3"/>
      <c r="NLR151" s="3"/>
      <c r="NLS151" s="3"/>
      <c r="NLT151" s="3"/>
      <c r="NLU151" s="3"/>
      <c r="NLV151" s="3"/>
      <c r="NLW151" s="3"/>
      <c r="NLX151" s="3"/>
      <c r="NLY151" s="3"/>
      <c r="NLZ151" s="3"/>
      <c r="NMA151" s="3"/>
      <c r="NMB151" s="3"/>
      <c r="NMC151" s="3"/>
      <c r="NMD151" s="3"/>
      <c r="NME151" s="3"/>
      <c r="NMF151" s="3"/>
      <c r="NMG151" s="3"/>
      <c r="NMH151" s="3"/>
      <c r="NMI151" s="3"/>
      <c r="NMJ151" s="3"/>
      <c r="NMK151" s="3"/>
      <c r="NML151" s="3"/>
      <c r="NMM151" s="3"/>
      <c r="NMN151" s="3"/>
      <c r="NMO151" s="3"/>
      <c r="NMP151" s="3"/>
      <c r="NMQ151" s="3"/>
      <c r="NMR151" s="3"/>
      <c r="NMS151" s="3"/>
      <c r="NMT151" s="3"/>
      <c r="NMU151" s="3"/>
      <c r="NMV151" s="3"/>
      <c r="NMW151" s="3"/>
      <c r="NMX151" s="3"/>
      <c r="NMY151" s="3"/>
      <c r="NMZ151" s="3"/>
      <c r="NNA151" s="3"/>
      <c r="NNB151" s="3"/>
      <c r="NNC151" s="3"/>
      <c r="NND151" s="3"/>
      <c r="NNE151" s="3"/>
      <c r="NNF151" s="3"/>
      <c r="NNG151" s="3"/>
      <c r="NNH151" s="3"/>
      <c r="NNI151" s="3"/>
      <c r="NNJ151" s="3"/>
      <c r="NNK151" s="3"/>
      <c r="NNL151" s="3"/>
      <c r="NNM151" s="3"/>
      <c r="NNN151" s="3"/>
      <c r="NNO151" s="3"/>
      <c r="NNP151" s="3"/>
      <c r="NNQ151" s="3"/>
      <c r="NNR151" s="3"/>
      <c r="NNS151" s="3"/>
      <c r="NNT151" s="3"/>
      <c r="NNU151" s="3"/>
      <c r="NNV151" s="3"/>
      <c r="NNW151" s="3"/>
      <c r="NNX151" s="3"/>
      <c r="NNY151" s="3"/>
      <c r="NNZ151" s="3"/>
      <c r="NOA151" s="3"/>
      <c r="NOB151" s="3"/>
      <c r="NOC151" s="3"/>
      <c r="NOD151" s="3"/>
      <c r="NOE151" s="3"/>
      <c r="NOF151" s="3"/>
      <c r="NOG151" s="3"/>
      <c r="NOH151" s="3"/>
      <c r="NOI151" s="3"/>
      <c r="NOJ151" s="3"/>
      <c r="NOK151" s="3"/>
      <c r="NOL151" s="3"/>
      <c r="NOM151" s="3"/>
      <c r="NON151" s="3"/>
      <c r="NOO151" s="3"/>
      <c r="NOP151" s="3"/>
      <c r="NOQ151" s="3"/>
      <c r="NOR151" s="3"/>
      <c r="NOS151" s="3"/>
      <c r="NOT151" s="3"/>
      <c r="NOU151" s="3"/>
      <c r="NOV151" s="3"/>
      <c r="NOW151" s="3"/>
      <c r="NOX151" s="3"/>
      <c r="NOY151" s="3"/>
      <c r="NOZ151" s="3"/>
      <c r="NPA151" s="3"/>
      <c r="NPB151" s="3"/>
      <c r="NPC151" s="3"/>
      <c r="NPD151" s="3"/>
      <c r="NPE151" s="3"/>
      <c r="NPF151" s="3"/>
      <c r="NPG151" s="3"/>
      <c r="NPH151" s="3"/>
      <c r="NPI151" s="3"/>
      <c r="NPJ151" s="3"/>
      <c r="NPK151" s="3"/>
      <c r="NPL151" s="3"/>
      <c r="NPM151" s="3"/>
      <c r="NPN151" s="3"/>
      <c r="NPO151" s="3"/>
      <c r="NPP151" s="3"/>
      <c r="NPQ151" s="3"/>
      <c r="NPR151" s="3"/>
      <c r="NPS151" s="3"/>
      <c r="NPT151" s="3"/>
      <c r="NPU151" s="3"/>
      <c r="NPV151" s="3"/>
      <c r="NPW151" s="3"/>
      <c r="NPX151" s="3"/>
      <c r="NPY151" s="3"/>
      <c r="NPZ151" s="3"/>
      <c r="NQA151" s="3"/>
      <c r="NQB151" s="3"/>
      <c r="NQC151" s="3"/>
      <c r="NQD151" s="3"/>
      <c r="NQE151" s="3"/>
      <c r="NQF151" s="3"/>
      <c r="NQG151" s="3"/>
      <c r="NQH151" s="3"/>
      <c r="NQI151" s="3"/>
      <c r="NQJ151" s="3"/>
      <c r="NQK151" s="3"/>
      <c r="NQL151" s="3"/>
      <c r="NQM151" s="3"/>
      <c r="NQN151" s="3"/>
      <c r="NQO151" s="3"/>
      <c r="NQP151" s="3"/>
      <c r="NQQ151" s="3"/>
      <c r="NQR151" s="3"/>
      <c r="NQS151" s="3"/>
      <c r="NQT151" s="3"/>
      <c r="NQU151" s="3"/>
      <c r="NQV151" s="3"/>
      <c r="NQW151" s="3"/>
      <c r="NQX151" s="3"/>
      <c r="NQY151" s="3"/>
      <c r="NQZ151" s="3"/>
      <c r="NRA151" s="3"/>
      <c r="NRB151" s="3"/>
      <c r="NRC151" s="3"/>
      <c r="NRD151" s="3"/>
      <c r="NRE151" s="3"/>
      <c r="NRF151" s="3"/>
      <c r="NRG151" s="3"/>
      <c r="NRH151" s="3"/>
      <c r="NRI151" s="3"/>
      <c r="NRJ151" s="3"/>
      <c r="NRK151" s="3"/>
      <c r="NRL151" s="3"/>
      <c r="NRM151" s="3"/>
      <c r="NRN151" s="3"/>
      <c r="NRO151" s="3"/>
      <c r="NRP151" s="3"/>
      <c r="NRQ151" s="3"/>
      <c r="NRR151" s="3"/>
      <c r="NRS151" s="3"/>
      <c r="NRT151" s="3"/>
      <c r="NRU151" s="3"/>
      <c r="NRV151" s="3"/>
      <c r="NRW151" s="3"/>
      <c r="NRX151" s="3"/>
      <c r="NRY151" s="3"/>
      <c r="NRZ151" s="3"/>
      <c r="NSA151" s="3"/>
      <c r="NSB151" s="3"/>
      <c r="NSC151" s="3"/>
      <c r="NSD151" s="3"/>
      <c r="NSE151" s="3"/>
      <c r="NSF151" s="3"/>
      <c r="NSG151" s="3"/>
      <c r="NSH151" s="3"/>
      <c r="NSI151" s="3"/>
      <c r="NSJ151" s="3"/>
      <c r="NSK151" s="3"/>
      <c r="NSL151" s="3"/>
      <c r="NSM151" s="3"/>
      <c r="NSN151" s="3"/>
      <c r="NSO151" s="3"/>
      <c r="NSP151" s="3"/>
      <c r="NSQ151" s="3"/>
      <c r="NSR151" s="3"/>
      <c r="NSS151" s="3"/>
      <c r="NST151" s="3"/>
      <c r="NSU151" s="3"/>
      <c r="NSV151" s="3"/>
      <c r="NSW151" s="3"/>
      <c r="NSX151" s="3"/>
      <c r="NSY151" s="3"/>
      <c r="NSZ151" s="3"/>
      <c r="NTA151" s="3"/>
      <c r="NTB151" s="3"/>
      <c r="NTC151" s="3"/>
      <c r="NTD151" s="3"/>
      <c r="NTE151" s="3"/>
      <c r="NTF151" s="3"/>
      <c r="NTG151" s="3"/>
      <c r="NTH151" s="3"/>
      <c r="NTI151" s="3"/>
      <c r="NTJ151" s="3"/>
      <c r="NTK151" s="3"/>
      <c r="NTL151" s="3"/>
      <c r="NTM151" s="3"/>
      <c r="NTN151" s="3"/>
      <c r="NTO151" s="3"/>
      <c r="NTP151" s="3"/>
      <c r="NTQ151" s="3"/>
      <c r="NTR151" s="3"/>
      <c r="NTS151" s="3"/>
      <c r="NTT151" s="3"/>
      <c r="NTU151" s="3"/>
      <c r="NTV151" s="3"/>
      <c r="NTW151" s="3"/>
      <c r="NTX151" s="3"/>
      <c r="NTY151" s="3"/>
      <c r="NTZ151" s="3"/>
      <c r="NUA151" s="3"/>
      <c r="NUB151" s="3"/>
      <c r="NUC151" s="3"/>
      <c r="NUD151" s="3"/>
      <c r="NUE151" s="3"/>
      <c r="NUF151" s="3"/>
      <c r="NUG151" s="3"/>
      <c r="NUH151" s="3"/>
      <c r="NUI151" s="3"/>
      <c r="NUJ151" s="3"/>
      <c r="NUK151" s="3"/>
      <c r="NUL151" s="3"/>
      <c r="NUM151" s="3"/>
      <c r="NUN151" s="3"/>
      <c r="NUO151" s="3"/>
      <c r="NUP151" s="3"/>
      <c r="NUQ151" s="3"/>
      <c r="NUR151" s="3"/>
      <c r="NUS151" s="3"/>
      <c r="NUT151" s="3"/>
      <c r="NUU151" s="3"/>
      <c r="NUV151" s="3"/>
      <c r="NUW151" s="3"/>
      <c r="NUX151" s="3"/>
      <c r="NUY151" s="3"/>
      <c r="NUZ151" s="3"/>
      <c r="NVA151" s="3"/>
      <c r="NVB151" s="3"/>
      <c r="NVC151" s="3"/>
      <c r="NVD151" s="3"/>
      <c r="NVE151" s="3"/>
      <c r="NVF151" s="3"/>
      <c r="NVG151" s="3"/>
      <c r="NVH151" s="3"/>
      <c r="NVI151" s="3"/>
      <c r="NVJ151" s="3"/>
      <c r="NVK151" s="3"/>
      <c r="NVL151" s="3"/>
      <c r="NVM151" s="3"/>
      <c r="NVN151" s="3"/>
      <c r="NVO151" s="3"/>
      <c r="NVP151" s="3"/>
      <c r="NVQ151" s="3"/>
      <c r="NVR151" s="3"/>
      <c r="NVS151" s="3"/>
      <c r="NVT151" s="3"/>
      <c r="NVU151" s="3"/>
      <c r="NVV151" s="3"/>
      <c r="NVW151" s="3"/>
      <c r="NVX151" s="3"/>
      <c r="NVY151" s="3"/>
      <c r="NVZ151" s="3"/>
      <c r="NWA151" s="3"/>
      <c r="NWB151" s="3"/>
      <c r="NWC151" s="3"/>
      <c r="NWD151" s="3"/>
      <c r="NWE151" s="3"/>
      <c r="NWF151" s="3"/>
      <c r="NWG151" s="3"/>
      <c r="NWH151" s="3"/>
      <c r="NWI151" s="3"/>
      <c r="NWJ151" s="3"/>
      <c r="NWK151" s="3"/>
      <c r="NWL151" s="3"/>
      <c r="NWM151" s="3"/>
      <c r="NWN151" s="3"/>
      <c r="NWO151" s="3"/>
      <c r="NWP151" s="3"/>
      <c r="NWQ151" s="3"/>
      <c r="NWR151" s="3"/>
      <c r="NWS151" s="3"/>
      <c r="NWT151" s="3"/>
      <c r="NWU151" s="3"/>
      <c r="NWV151" s="3"/>
      <c r="NWW151" s="3"/>
      <c r="NWX151" s="3"/>
      <c r="NWY151" s="3"/>
      <c r="NWZ151" s="3"/>
      <c r="NXA151" s="3"/>
      <c r="NXB151" s="3"/>
      <c r="NXC151" s="3"/>
      <c r="NXD151" s="3"/>
      <c r="NXE151" s="3"/>
      <c r="NXF151" s="3"/>
      <c r="NXG151" s="3"/>
      <c r="NXH151" s="3"/>
      <c r="NXI151" s="3"/>
      <c r="NXJ151" s="3"/>
      <c r="NXK151" s="3"/>
      <c r="NXL151" s="3"/>
      <c r="NXM151" s="3"/>
      <c r="NXN151" s="3"/>
      <c r="NXO151" s="3"/>
      <c r="NXP151" s="3"/>
      <c r="NXQ151" s="3"/>
      <c r="NXR151" s="3"/>
      <c r="NXS151" s="3"/>
      <c r="NXT151" s="3"/>
      <c r="NXU151" s="3"/>
      <c r="NXV151" s="3"/>
      <c r="NXW151" s="3"/>
      <c r="NXX151" s="3"/>
      <c r="NXY151" s="3"/>
      <c r="NXZ151" s="3"/>
      <c r="NYA151" s="3"/>
      <c r="NYB151" s="3"/>
      <c r="NYC151" s="3"/>
      <c r="NYD151" s="3"/>
      <c r="NYE151" s="3"/>
      <c r="NYF151" s="3"/>
      <c r="NYG151" s="3"/>
      <c r="NYH151" s="3"/>
      <c r="NYI151" s="3"/>
      <c r="NYJ151" s="3"/>
      <c r="NYK151" s="3"/>
      <c r="NYL151" s="3"/>
      <c r="NYM151" s="3"/>
      <c r="NYN151" s="3"/>
      <c r="NYO151" s="3"/>
      <c r="NYP151" s="3"/>
      <c r="NYQ151" s="3"/>
      <c r="NYR151" s="3"/>
      <c r="NYS151" s="3"/>
      <c r="NYT151" s="3"/>
      <c r="NYU151" s="3"/>
      <c r="NYV151" s="3"/>
      <c r="NYW151" s="3"/>
      <c r="NYX151" s="3"/>
      <c r="NYY151" s="3"/>
      <c r="NYZ151" s="3"/>
      <c r="NZA151" s="3"/>
      <c r="NZB151" s="3"/>
      <c r="NZC151" s="3"/>
      <c r="NZD151" s="3"/>
      <c r="NZE151" s="3"/>
      <c r="NZF151" s="3"/>
      <c r="NZG151" s="3"/>
      <c r="NZH151" s="3"/>
      <c r="NZI151" s="3"/>
      <c r="NZJ151" s="3"/>
      <c r="NZK151" s="3"/>
      <c r="NZL151" s="3"/>
      <c r="NZM151" s="3"/>
      <c r="NZN151" s="3"/>
      <c r="NZO151" s="3"/>
      <c r="NZP151" s="3"/>
      <c r="NZQ151" s="3"/>
      <c r="NZR151" s="3"/>
      <c r="NZS151" s="3"/>
      <c r="NZT151" s="3"/>
      <c r="NZU151" s="3"/>
      <c r="NZV151" s="3"/>
      <c r="NZW151" s="3"/>
      <c r="NZX151" s="3"/>
      <c r="NZY151" s="3"/>
      <c r="NZZ151" s="3"/>
      <c r="OAA151" s="3"/>
      <c r="OAB151" s="3"/>
      <c r="OAC151" s="3"/>
      <c r="OAD151" s="3"/>
      <c r="OAE151" s="3"/>
      <c r="OAF151" s="3"/>
      <c r="OAG151" s="3"/>
      <c r="OAH151" s="3"/>
      <c r="OAI151" s="3"/>
      <c r="OAJ151" s="3"/>
      <c r="OAK151" s="3"/>
      <c r="OAL151" s="3"/>
      <c r="OAM151" s="3"/>
      <c r="OAN151" s="3"/>
      <c r="OAO151" s="3"/>
      <c r="OAP151" s="3"/>
      <c r="OAQ151" s="3"/>
      <c r="OAR151" s="3"/>
      <c r="OAS151" s="3"/>
      <c r="OAT151" s="3"/>
      <c r="OAU151" s="3"/>
      <c r="OAV151" s="3"/>
      <c r="OAW151" s="3"/>
      <c r="OAX151" s="3"/>
      <c r="OAY151" s="3"/>
      <c r="OAZ151" s="3"/>
      <c r="OBA151" s="3"/>
      <c r="OBB151" s="3"/>
      <c r="OBC151" s="3"/>
      <c r="OBD151" s="3"/>
      <c r="OBE151" s="3"/>
      <c r="OBF151" s="3"/>
      <c r="OBG151" s="3"/>
      <c r="OBH151" s="3"/>
      <c r="OBI151" s="3"/>
      <c r="OBJ151" s="3"/>
      <c r="OBK151" s="3"/>
      <c r="OBL151" s="3"/>
      <c r="OBM151" s="3"/>
      <c r="OBN151" s="3"/>
      <c r="OBO151" s="3"/>
      <c r="OBP151" s="3"/>
      <c r="OBQ151" s="3"/>
      <c r="OBR151" s="3"/>
      <c r="OBS151" s="3"/>
      <c r="OBT151" s="3"/>
      <c r="OBU151" s="3"/>
      <c r="OBV151" s="3"/>
      <c r="OBW151" s="3"/>
      <c r="OBX151" s="3"/>
      <c r="OBY151" s="3"/>
      <c r="OBZ151" s="3"/>
      <c r="OCA151" s="3"/>
      <c r="OCB151" s="3"/>
      <c r="OCC151" s="3"/>
      <c r="OCD151" s="3"/>
      <c r="OCE151" s="3"/>
      <c r="OCF151" s="3"/>
      <c r="OCG151" s="3"/>
      <c r="OCH151" s="3"/>
      <c r="OCI151" s="3"/>
      <c r="OCJ151" s="3"/>
      <c r="OCK151" s="3"/>
      <c r="OCL151" s="3"/>
      <c r="OCM151" s="3"/>
      <c r="OCN151" s="3"/>
      <c r="OCO151" s="3"/>
      <c r="OCP151" s="3"/>
      <c r="OCQ151" s="3"/>
      <c r="OCR151" s="3"/>
      <c r="OCS151" s="3"/>
      <c r="OCT151" s="3"/>
      <c r="OCU151" s="3"/>
      <c r="OCV151" s="3"/>
      <c r="OCW151" s="3"/>
      <c r="OCX151" s="3"/>
      <c r="OCY151" s="3"/>
      <c r="OCZ151" s="3"/>
      <c r="ODA151" s="3"/>
      <c r="ODB151" s="3"/>
      <c r="ODC151" s="3"/>
      <c r="ODD151" s="3"/>
      <c r="ODE151" s="3"/>
      <c r="ODF151" s="3"/>
      <c r="ODG151" s="3"/>
      <c r="ODH151" s="3"/>
      <c r="ODI151" s="3"/>
      <c r="ODJ151" s="3"/>
      <c r="ODK151" s="3"/>
      <c r="ODL151" s="3"/>
      <c r="ODM151" s="3"/>
      <c r="ODN151" s="3"/>
      <c r="ODO151" s="3"/>
      <c r="ODP151" s="3"/>
      <c r="ODQ151" s="3"/>
      <c r="ODR151" s="3"/>
      <c r="ODS151" s="3"/>
      <c r="ODT151" s="3"/>
      <c r="ODU151" s="3"/>
      <c r="ODV151" s="3"/>
      <c r="ODW151" s="3"/>
      <c r="ODX151" s="3"/>
      <c r="ODY151" s="3"/>
      <c r="ODZ151" s="3"/>
      <c r="OEA151" s="3"/>
      <c r="OEB151" s="3"/>
      <c r="OEC151" s="3"/>
      <c r="OED151" s="3"/>
      <c r="OEE151" s="3"/>
      <c r="OEF151" s="3"/>
      <c r="OEG151" s="3"/>
      <c r="OEH151" s="3"/>
      <c r="OEI151" s="3"/>
      <c r="OEJ151" s="3"/>
      <c r="OEK151" s="3"/>
      <c r="OEL151" s="3"/>
      <c r="OEM151" s="3"/>
      <c r="OEN151" s="3"/>
      <c r="OEO151" s="3"/>
      <c r="OEP151" s="3"/>
      <c r="OEQ151" s="3"/>
      <c r="OER151" s="3"/>
      <c r="OES151" s="3"/>
      <c r="OET151" s="3"/>
      <c r="OEU151" s="3"/>
      <c r="OEV151" s="3"/>
      <c r="OEW151" s="3"/>
      <c r="OEX151" s="3"/>
      <c r="OEY151" s="3"/>
      <c r="OEZ151" s="3"/>
      <c r="OFA151" s="3"/>
      <c r="OFB151" s="3"/>
      <c r="OFC151" s="3"/>
      <c r="OFD151" s="3"/>
      <c r="OFE151" s="3"/>
      <c r="OFF151" s="3"/>
      <c r="OFG151" s="3"/>
      <c r="OFH151" s="3"/>
      <c r="OFI151" s="3"/>
      <c r="OFJ151" s="3"/>
      <c r="OFK151" s="3"/>
      <c r="OFL151" s="3"/>
      <c r="OFM151" s="3"/>
      <c r="OFN151" s="3"/>
      <c r="OFO151" s="3"/>
      <c r="OFP151" s="3"/>
      <c r="OFQ151" s="3"/>
      <c r="OFR151" s="3"/>
      <c r="OFS151" s="3"/>
      <c r="OFT151" s="3"/>
      <c r="OFU151" s="3"/>
      <c r="OFV151" s="3"/>
      <c r="OFW151" s="3"/>
      <c r="OFX151" s="3"/>
      <c r="OFY151" s="3"/>
      <c r="OFZ151" s="3"/>
      <c r="OGA151" s="3"/>
      <c r="OGB151" s="3"/>
      <c r="OGC151" s="3"/>
      <c r="OGD151" s="3"/>
      <c r="OGE151" s="3"/>
      <c r="OGF151" s="3"/>
      <c r="OGG151" s="3"/>
      <c r="OGH151" s="3"/>
      <c r="OGI151" s="3"/>
      <c r="OGJ151" s="3"/>
      <c r="OGK151" s="3"/>
      <c r="OGL151" s="3"/>
      <c r="OGM151" s="3"/>
      <c r="OGN151" s="3"/>
      <c r="OGO151" s="3"/>
      <c r="OGP151" s="3"/>
      <c r="OGQ151" s="3"/>
      <c r="OGR151" s="3"/>
      <c r="OGS151" s="3"/>
      <c r="OGT151" s="3"/>
      <c r="OGU151" s="3"/>
      <c r="OGV151" s="3"/>
      <c r="OGW151" s="3"/>
      <c r="OGX151" s="3"/>
      <c r="OGY151" s="3"/>
      <c r="OGZ151" s="3"/>
      <c r="OHA151" s="3"/>
      <c r="OHB151" s="3"/>
      <c r="OHC151" s="3"/>
      <c r="OHD151" s="3"/>
      <c r="OHE151" s="3"/>
      <c r="OHF151" s="3"/>
      <c r="OHG151" s="3"/>
      <c r="OHH151" s="3"/>
      <c r="OHI151" s="3"/>
      <c r="OHJ151" s="3"/>
      <c r="OHK151" s="3"/>
      <c r="OHL151" s="3"/>
      <c r="OHM151" s="3"/>
      <c r="OHN151" s="3"/>
      <c r="OHO151" s="3"/>
      <c r="OHP151" s="3"/>
      <c r="OHQ151" s="3"/>
      <c r="OHR151" s="3"/>
      <c r="OHS151" s="3"/>
      <c r="OHT151" s="3"/>
      <c r="OHU151" s="3"/>
      <c r="OHV151" s="3"/>
      <c r="OHW151" s="3"/>
      <c r="OHX151" s="3"/>
      <c r="OHY151" s="3"/>
      <c r="OHZ151" s="3"/>
      <c r="OIA151" s="3"/>
      <c r="OIB151" s="3"/>
      <c r="OIC151" s="3"/>
      <c r="OID151" s="3"/>
      <c r="OIE151" s="3"/>
      <c r="OIF151" s="3"/>
      <c r="OIG151" s="3"/>
      <c r="OIH151" s="3"/>
      <c r="OII151" s="3"/>
      <c r="OIJ151" s="3"/>
      <c r="OIK151" s="3"/>
      <c r="OIL151" s="3"/>
      <c r="OIM151" s="3"/>
      <c r="OIN151" s="3"/>
      <c r="OIO151" s="3"/>
      <c r="OIP151" s="3"/>
      <c r="OIQ151" s="3"/>
      <c r="OIR151" s="3"/>
      <c r="OIS151" s="3"/>
      <c r="OIT151" s="3"/>
      <c r="OIU151" s="3"/>
      <c r="OIV151" s="3"/>
      <c r="OIW151" s="3"/>
      <c r="OIX151" s="3"/>
      <c r="OIY151" s="3"/>
      <c r="OIZ151" s="3"/>
      <c r="OJA151" s="3"/>
      <c r="OJB151" s="3"/>
      <c r="OJC151" s="3"/>
      <c r="OJD151" s="3"/>
      <c r="OJE151" s="3"/>
      <c r="OJF151" s="3"/>
      <c r="OJG151" s="3"/>
      <c r="OJH151" s="3"/>
      <c r="OJI151" s="3"/>
      <c r="OJJ151" s="3"/>
      <c r="OJK151" s="3"/>
      <c r="OJL151" s="3"/>
      <c r="OJM151" s="3"/>
      <c r="OJN151" s="3"/>
      <c r="OJO151" s="3"/>
      <c r="OJP151" s="3"/>
      <c r="OJQ151" s="3"/>
      <c r="OJR151" s="3"/>
      <c r="OJS151" s="3"/>
      <c r="OJT151" s="3"/>
      <c r="OJU151" s="3"/>
      <c r="OJV151" s="3"/>
      <c r="OJW151" s="3"/>
      <c r="OJX151" s="3"/>
      <c r="OJY151" s="3"/>
      <c r="OJZ151" s="3"/>
      <c r="OKA151" s="3"/>
      <c r="OKB151" s="3"/>
      <c r="OKC151" s="3"/>
      <c r="OKD151" s="3"/>
      <c r="OKE151" s="3"/>
      <c r="OKF151" s="3"/>
      <c r="OKG151" s="3"/>
      <c r="OKH151" s="3"/>
      <c r="OKI151" s="3"/>
      <c r="OKJ151" s="3"/>
      <c r="OKK151" s="3"/>
      <c r="OKL151" s="3"/>
      <c r="OKM151" s="3"/>
      <c r="OKN151" s="3"/>
      <c r="OKO151" s="3"/>
      <c r="OKP151" s="3"/>
      <c r="OKQ151" s="3"/>
      <c r="OKR151" s="3"/>
      <c r="OKS151" s="3"/>
      <c r="OKT151" s="3"/>
      <c r="OKU151" s="3"/>
      <c r="OKV151" s="3"/>
      <c r="OKW151" s="3"/>
      <c r="OKX151" s="3"/>
      <c r="OKY151" s="3"/>
      <c r="OKZ151" s="3"/>
      <c r="OLA151" s="3"/>
      <c r="OLB151" s="3"/>
      <c r="OLC151" s="3"/>
      <c r="OLD151" s="3"/>
      <c r="OLE151" s="3"/>
      <c r="OLF151" s="3"/>
      <c r="OLG151" s="3"/>
      <c r="OLH151" s="3"/>
      <c r="OLI151" s="3"/>
      <c r="OLJ151" s="3"/>
      <c r="OLK151" s="3"/>
      <c r="OLL151" s="3"/>
      <c r="OLM151" s="3"/>
      <c r="OLN151" s="3"/>
      <c r="OLO151" s="3"/>
      <c r="OLP151" s="3"/>
      <c r="OLQ151" s="3"/>
      <c r="OLR151" s="3"/>
      <c r="OLS151" s="3"/>
      <c r="OLT151" s="3"/>
      <c r="OLU151" s="3"/>
      <c r="OLV151" s="3"/>
      <c r="OLW151" s="3"/>
      <c r="OLX151" s="3"/>
      <c r="OLY151" s="3"/>
      <c r="OLZ151" s="3"/>
      <c r="OMA151" s="3"/>
      <c r="OMB151" s="3"/>
      <c r="OMC151" s="3"/>
      <c r="OMD151" s="3"/>
      <c r="OME151" s="3"/>
      <c r="OMF151" s="3"/>
      <c r="OMG151" s="3"/>
      <c r="OMH151" s="3"/>
      <c r="OMI151" s="3"/>
      <c r="OMJ151" s="3"/>
      <c r="OMK151" s="3"/>
      <c r="OML151" s="3"/>
      <c r="OMM151" s="3"/>
      <c r="OMN151" s="3"/>
      <c r="OMO151" s="3"/>
      <c r="OMP151" s="3"/>
      <c r="OMQ151" s="3"/>
      <c r="OMR151" s="3"/>
      <c r="OMS151" s="3"/>
      <c r="OMT151" s="3"/>
      <c r="OMU151" s="3"/>
      <c r="OMV151" s="3"/>
      <c r="OMW151" s="3"/>
      <c r="OMX151" s="3"/>
      <c r="OMY151" s="3"/>
      <c r="OMZ151" s="3"/>
      <c r="ONA151" s="3"/>
      <c r="ONB151" s="3"/>
      <c r="ONC151" s="3"/>
      <c r="OND151" s="3"/>
      <c r="ONE151" s="3"/>
      <c r="ONF151" s="3"/>
      <c r="ONG151" s="3"/>
      <c r="ONH151" s="3"/>
      <c r="ONI151" s="3"/>
      <c r="ONJ151" s="3"/>
      <c r="ONK151" s="3"/>
      <c r="ONL151" s="3"/>
      <c r="ONM151" s="3"/>
      <c r="ONN151" s="3"/>
      <c r="ONO151" s="3"/>
      <c r="ONP151" s="3"/>
      <c r="ONQ151" s="3"/>
      <c r="ONR151" s="3"/>
      <c r="ONS151" s="3"/>
      <c r="ONT151" s="3"/>
      <c r="ONU151" s="3"/>
      <c r="ONV151" s="3"/>
      <c r="ONW151" s="3"/>
      <c r="ONX151" s="3"/>
      <c r="ONY151" s="3"/>
      <c r="ONZ151" s="3"/>
      <c r="OOA151" s="3"/>
      <c r="OOB151" s="3"/>
      <c r="OOC151" s="3"/>
      <c r="OOD151" s="3"/>
      <c r="OOE151" s="3"/>
      <c r="OOF151" s="3"/>
      <c r="OOG151" s="3"/>
      <c r="OOH151" s="3"/>
      <c r="OOI151" s="3"/>
      <c r="OOJ151" s="3"/>
      <c r="OOK151" s="3"/>
      <c r="OOL151" s="3"/>
      <c r="OOM151" s="3"/>
      <c r="OON151" s="3"/>
      <c r="OOO151" s="3"/>
      <c r="OOP151" s="3"/>
      <c r="OOQ151" s="3"/>
      <c r="OOR151" s="3"/>
      <c r="OOS151" s="3"/>
      <c r="OOT151" s="3"/>
      <c r="OOU151" s="3"/>
      <c r="OOV151" s="3"/>
      <c r="OOW151" s="3"/>
      <c r="OOX151" s="3"/>
      <c r="OOY151" s="3"/>
      <c r="OOZ151" s="3"/>
      <c r="OPA151" s="3"/>
      <c r="OPB151" s="3"/>
      <c r="OPC151" s="3"/>
      <c r="OPD151" s="3"/>
      <c r="OPE151" s="3"/>
      <c r="OPF151" s="3"/>
      <c r="OPG151" s="3"/>
      <c r="OPH151" s="3"/>
      <c r="OPI151" s="3"/>
      <c r="OPJ151" s="3"/>
      <c r="OPK151" s="3"/>
      <c r="OPL151" s="3"/>
      <c r="OPM151" s="3"/>
      <c r="OPN151" s="3"/>
      <c r="OPO151" s="3"/>
      <c r="OPP151" s="3"/>
      <c r="OPQ151" s="3"/>
      <c r="OPR151" s="3"/>
      <c r="OPS151" s="3"/>
      <c r="OPT151" s="3"/>
      <c r="OPU151" s="3"/>
      <c r="OPV151" s="3"/>
      <c r="OPW151" s="3"/>
      <c r="OPX151" s="3"/>
      <c r="OPY151" s="3"/>
      <c r="OPZ151" s="3"/>
      <c r="OQA151" s="3"/>
      <c r="OQB151" s="3"/>
      <c r="OQC151" s="3"/>
      <c r="OQD151" s="3"/>
      <c r="OQE151" s="3"/>
      <c r="OQF151" s="3"/>
      <c r="OQG151" s="3"/>
      <c r="OQH151" s="3"/>
      <c r="OQI151" s="3"/>
      <c r="OQJ151" s="3"/>
      <c r="OQK151" s="3"/>
      <c r="OQL151" s="3"/>
      <c r="OQM151" s="3"/>
      <c r="OQN151" s="3"/>
      <c r="OQO151" s="3"/>
      <c r="OQP151" s="3"/>
      <c r="OQQ151" s="3"/>
      <c r="OQR151" s="3"/>
      <c r="OQS151" s="3"/>
      <c r="OQT151" s="3"/>
      <c r="OQU151" s="3"/>
      <c r="OQV151" s="3"/>
      <c r="OQW151" s="3"/>
      <c r="OQX151" s="3"/>
      <c r="OQY151" s="3"/>
      <c r="OQZ151" s="3"/>
      <c r="ORA151" s="3"/>
      <c r="ORB151" s="3"/>
      <c r="ORC151" s="3"/>
      <c r="ORD151" s="3"/>
      <c r="ORE151" s="3"/>
      <c r="ORF151" s="3"/>
      <c r="ORG151" s="3"/>
      <c r="ORH151" s="3"/>
      <c r="ORI151" s="3"/>
      <c r="ORJ151" s="3"/>
      <c r="ORK151" s="3"/>
      <c r="ORL151" s="3"/>
      <c r="ORM151" s="3"/>
      <c r="ORN151" s="3"/>
      <c r="ORO151" s="3"/>
      <c r="ORP151" s="3"/>
      <c r="ORQ151" s="3"/>
      <c r="ORR151" s="3"/>
      <c r="ORS151" s="3"/>
      <c r="ORT151" s="3"/>
      <c r="ORU151" s="3"/>
      <c r="ORV151" s="3"/>
      <c r="ORW151" s="3"/>
      <c r="ORX151" s="3"/>
      <c r="ORY151" s="3"/>
      <c r="ORZ151" s="3"/>
      <c r="OSA151" s="3"/>
      <c r="OSB151" s="3"/>
      <c r="OSC151" s="3"/>
      <c r="OSD151" s="3"/>
      <c r="OSE151" s="3"/>
      <c r="OSF151" s="3"/>
      <c r="OSG151" s="3"/>
      <c r="OSH151" s="3"/>
      <c r="OSI151" s="3"/>
      <c r="OSJ151" s="3"/>
      <c r="OSK151" s="3"/>
      <c r="OSL151" s="3"/>
      <c r="OSM151" s="3"/>
      <c r="OSN151" s="3"/>
      <c r="OSO151" s="3"/>
      <c r="OSP151" s="3"/>
      <c r="OSQ151" s="3"/>
      <c r="OSR151" s="3"/>
      <c r="OSS151" s="3"/>
      <c r="OST151" s="3"/>
      <c r="OSU151" s="3"/>
      <c r="OSV151" s="3"/>
      <c r="OSW151" s="3"/>
      <c r="OSX151" s="3"/>
      <c r="OSY151" s="3"/>
      <c r="OSZ151" s="3"/>
      <c r="OTA151" s="3"/>
      <c r="OTB151" s="3"/>
      <c r="OTC151" s="3"/>
      <c r="OTD151" s="3"/>
      <c r="OTE151" s="3"/>
      <c r="OTF151" s="3"/>
      <c r="OTG151" s="3"/>
      <c r="OTH151" s="3"/>
      <c r="OTI151" s="3"/>
      <c r="OTJ151" s="3"/>
      <c r="OTK151" s="3"/>
      <c r="OTL151" s="3"/>
      <c r="OTM151" s="3"/>
      <c r="OTN151" s="3"/>
      <c r="OTO151" s="3"/>
      <c r="OTP151" s="3"/>
      <c r="OTQ151" s="3"/>
      <c r="OTR151" s="3"/>
      <c r="OTS151" s="3"/>
      <c r="OTT151" s="3"/>
      <c r="OTU151" s="3"/>
      <c r="OTV151" s="3"/>
      <c r="OTW151" s="3"/>
      <c r="OTX151" s="3"/>
      <c r="OTY151" s="3"/>
      <c r="OTZ151" s="3"/>
      <c r="OUA151" s="3"/>
      <c r="OUB151" s="3"/>
      <c r="OUC151" s="3"/>
      <c r="OUD151" s="3"/>
      <c r="OUE151" s="3"/>
      <c r="OUF151" s="3"/>
      <c r="OUG151" s="3"/>
      <c r="OUH151" s="3"/>
      <c r="OUI151" s="3"/>
      <c r="OUJ151" s="3"/>
      <c r="OUK151" s="3"/>
      <c r="OUL151" s="3"/>
      <c r="OUM151" s="3"/>
      <c r="OUN151" s="3"/>
      <c r="OUO151" s="3"/>
      <c r="OUP151" s="3"/>
      <c r="OUQ151" s="3"/>
      <c r="OUR151" s="3"/>
      <c r="OUS151" s="3"/>
      <c r="OUT151" s="3"/>
      <c r="OUU151" s="3"/>
      <c r="OUV151" s="3"/>
      <c r="OUW151" s="3"/>
      <c r="OUX151" s="3"/>
      <c r="OUY151" s="3"/>
      <c r="OUZ151" s="3"/>
      <c r="OVA151" s="3"/>
      <c r="OVB151" s="3"/>
      <c r="OVC151" s="3"/>
      <c r="OVD151" s="3"/>
      <c r="OVE151" s="3"/>
      <c r="OVF151" s="3"/>
      <c r="OVG151" s="3"/>
      <c r="OVH151" s="3"/>
      <c r="OVI151" s="3"/>
      <c r="OVJ151" s="3"/>
      <c r="OVK151" s="3"/>
      <c r="OVL151" s="3"/>
      <c r="OVM151" s="3"/>
      <c r="OVN151" s="3"/>
      <c r="OVO151" s="3"/>
      <c r="OVP151" s="3"/>
      <c r="OVQ151" s="3"/>
      <c r="OVR151" s="3"/>
      <c r="OVS151" s="3"/>
      <c r="OVT151" s="3"/>
      <c r="OVU151" s="3"/>
      <c r="OVV151" s="3"/>
      <c r="OVW151" s="3"/>
      <c r="OVX151" s="3"/>
      <c r="OVY151" s="3"/>
      <c r="OVZ151" s="3"/>
      <c r="OWA151" s="3"/>
      <c r="OWB151" s="3"/>
      <c r="OWC151" s="3"/>
      <c r="OWD151" s="3"/>
      <c r="OWE151" s="3"/>
      <c r="OWF151" s="3"/>
      <c r="OWG151" s="3"/>
      <c r="OWH151" s="3"/>
      <c r="OWI151" s="3"/>
      <c r="OWJ151" s="3"/>
      <c r="OWK151" s="3"/>
      <c r="OWL151" s="3"/>
      <c r="OWM151" s="3"/>
      <c r="OWN151" s="3"/>
      <c r="OWO151" s="3"/>
      <c r="OWP151" s="3"/>
      <c r="OWQ151" s="3"/>
      <c r="OWR151" s="3"/>
      <c r="OWS151" s="3"/>
      <c r="OWT151" s="3"/>
      <c r="OWU151" s="3"/>
      <c r="OWV151" s="3"/>
      <c r="OWW151" s="3"/>
      <c r="OWX151" s="3"/>
      <c r="OWY151" s="3"/>
      <c r="OWZ151" s="3"/>
      <c r="OXA151" s="3"/>
      <c r="OXB151" s="3"/>
      <c r="OXC151" s="3"/>
      <c r="OXD151" s="3"/>
      <c r="OXE151" s="3"/>
      <c r="OXF151" s="3"/>
      <c r="OXG151" s="3"/>
      <c r="OXH151" s="3"/>
      <c r="OXI151" s="3"/>
      <c r="OXJ151" s="3"/>
      <c r="OXK151" s="3"/>
      <c r="OXL151" s="3"/>
      <c r="OXM151" s="3"/>
      <c r="OXN151" s="3"/>
      <c r="OXO151" s="3"/>
      <c r="OXP151" s="3"/>
      <c r="OXQ151" s="3"/>
      <c r="OXR151" s="3"/>
      <c r="OXS151" s="3"/>
      <c r="OXT151" s="3"/>
      <c r="OXU151" s="3"/>
      <c r="OXV151" s="3"/>
      <c r="OXW151" s="3"/>
      <c r="OXX151" s="3"/>
      <c r="OXY151" s="3"/>
      <c r="OXZ151" s="3"/>
      <c r="OYA151" s="3"/>
      <c r="OYB151" s="3"/>
      <c r="OYC151" s="3"/>
      <c r="OYD151" s="3"/>
      <c r="OYE151" s="3"/>
      <c r="OYF151" s="3"/>
      <c r="OYG151" s="3"/>
      <c r="OYH151" s="3"/>
      <c r="OYI151" s="3"/>
      <c r="OYJ151" s="3"/>
      <c r="OYK151" s="3"/>
      <c r="OYL151" s="3"/>
      <c r="OYM151" s="3"/>
      <c r="OYN151" s="3"/>
      <c r="OYO151" s="3"/>
      <c r="OYP151" s="3"/>
      <c r="OYQ151" s="3"/>
      <c r="OYR151" s="3"/>
      <c r="OYS151" s="3"/>
      <c r="OYT151" s="3"/>
      <c r="OYU151" s="3"/>
      <c r="OYV151" s="3"/>
      <c r="OYW151" s="3"/>
      <c r="OYX151" s="3"/>
      <c r="OYY151" s="3"/>
      <c r="OYZ151" s="3"/>
      <c r="OZA151" s="3"/>
      <c r="OZB151" s="3"/>
      <c r="OZC151" s="3"/>
      <c r="OZD151" s="3"/>
      <c r="OZE151" s="3"/>
      <c r="OZF151" s="3"/>
      <c r="OZG151" s="3"/>
      <c r="OZH151" s="3"/>
      <c r="OZI151" s="3"/>
      <c r="OZJ151" s="3"/>
      <c r="OZK151" s="3"/>
      <c r="OZL151" s="3"/>
      <c r="OZM151" s="3"/>
      <c r="OZN151" s="3"/>
      <c r="OZO151" s="3"/>
      <c r="OZP151" s="3"/>
      <c r="OZQ151" s="3"/>
      <c r="OZR151" s="3"/>
      <c r="OZS151" s="3"/>
      <c r="OZT151" s="3"/>
      <c r="OZU151" s="3"/>
      <c r="OZV151" s="3"/>
      <c r="OZW151" s="3"/>
      <c r="OZX151" s="3"/>
      <c r="OZY151" s="3"/>
      <c r="OZZ151" s="3"/>
      <c r="PAA151" s="3"/>
      <c r="PAB151" s="3"/>
      <c r="PAC151" s="3"/>
      <c r="PAD151" s="3"/>
      <c r="PAE151" s="3"/>
      <c r="PAF151" s="3"/>
      <c r="PAG151" s="3"/>
      <c r="PAH151" s="3"/>
      <c r="PAI151" s="3"/>
      <c r="PAJ151" s="3"/>
      <c r="PAK151" s="3"/>
      <c r="PAL151" s="3"/>
      <c r="PAM151" s="3"/>
      <c r="PAN151" s="3"/>
      <c r="PAO151" s="3"/>
      <c r="PAP151" s="3"/>
      <c r="PAQ151" s="3"/>
      <c r="PAR151" s="3"/>
      <c r="PAS151" s="3"/>
      <c r="PAT151" s="3"/>
      <c r="PAU151" s="3"/>
      <c r="PAV151" s="3"/>
      <c r="PAW151" s="3"/>
      <c r="PAX151" s="3"/>
      <c r="PAY151" s="3"/>
      <c r="PAZ151" s="3"/>
      <c r="PBA151" s="3"/>
      <c r="PBB151" s="3"/>
      <c r="PBC151" s="3"/>
      <c r="PBD151" s="3"/>
      <c r="PBE151" s="3"/>
      <c r="PBF151" s="3"/>
      <c r="PBG151" s="3"/>
      <c r="PBH151" s="3"/>
      <c r="PBI151" s="3"/>
      <c r="PBJ151" s="3"/>
      <c r="PBK151" s="3"/>
      <c r="PBL151" s="3"/>
      <c r="PBM151" s="3"/>
      <c r="PBN151" s="3"/>
      <c r="PBO151" s="3"/>
      <c r="PBP151" s="3"/>
      <c r="PBQ151" s="3"/>
      <c r="PBR151" s="3"/>
      <c r="PBS151" s="3"/>
      <c r="PBT151" s="3"/>
      <c r="PBU151" s="3"/>
      <c r="PBV151" s="3"/>
      <c r="PBW151" s="3"/>
      <c r="PBX151" s="3"/>
      <c r="PBY151" s="3"/>
      <c r="PBZ151" s="3"/>
      <c r="PCA151" s="3"/>
      <c r="PCB151" s="3"/>
      <c r="PCC151" s="3"/>
      <c r="PCD151" s="3"/>
      <c r="PCE151" s="3"/>
      <c r="PCF151" s="3"/>
      <c r="PCG151" s="3"/>
      <c r="PCH151" s="3"/>
      <c r="PCI151" s="3"/>
      <c r="PCJ151" s="3"/>
      <c r="PCK151" s="3"/>
      <c r="PCL151" s="3"/>
      <c r="PCM151" s="3"/>
      <c r="PCN151" s="3"/>
      <c r="PCO151" s="3"/>
      <c r="PCP151" s="3"/>
      <c r="PCQ151" s="3"/>
      <c r="PCR151" s="3"/>
      <c r="PCS151" s="3"/>
      <c r="PCT151" s="3"/>
      <c r="PCU151" s="3"/>
      <c r="PCV151" s="3"/>
      <c r="PCW151" s="3"/>
      <c r="PCX151" s="3"/>
      <c r="PCY151" s="3"/>
      <c r="PCZ151" s="3"/>
      <c r="PDA151" s="3"/>
      <c r="PDB151" s="3"/>
      <c r="PDC151" s="3"/>
      <c r="PDD151" s="3"/>
      <c r="PDE151" s="3"/>
      <c r="PDF151" s="3"/>
      <c r="PDG151" s="3"/>
      <c r="PDH151" s="3"/>
      <c r="PDI151" s="3"/>
      <c r="PDJ151" s="3"/>
      <c r="PDK151" s="3"/>
      <c r="PDL151" s="3"/>
      <c r="PDM151" s="3"/>
      <c r="PDN151" s="3"/>
      <c r="PDO151" s="3"/>
      <c r="PDP151" s="3"/>
      <c r="PDQ151" s="3"/>
      <c r="PDR151" s="3"/>
      <c r="PDS151" s="3"/>
      <c r="PDT151" s="3"/>
      <c r="PDU151" s="3"/>
      <c r="PDV151" s="3"/>
      <c r="PDW151" s="3"/>
      <c r="PDX151" s="3"/>
      <c r="PDY151" s="3"/>
      <c r="PDZ151" s="3"/>
      <c r="PEA151" s="3"/>
      <c r="PEB151" s="3"/>
      <c r="PEC151" s="3"/>
      <c r="PED151" s="3"/>
      <c r="PEE151" s="3"/>
      <c r="PEF151" s="3"/>
      <c r="PEG151" s="3"/>
      <c r="PEH151" s="3"/>
      <c r="PEI151" s="3"/>
      <c r="PEJ151" s="3"/>
      <c r="PEK151" s="3"/>
      <c r="PEL151" s="3"/>
      <c r="PEM151" s="3"/>
      <c r="PEN151" s="3"/>
      <c r="PEO151" s="3"/>
      <c r="PEP151" s="3"/>
      <c r="PEQ151" s="3"/>
      <c r="PER151" s="3"/>
      <c r="PES151" s="3"/>
      <c r="PET151" s="3"/>
      <c r="PEU151" s="3"/>
      <c r="PEV151" s="3"/>
      <c r="PEW151" s="3"/>
      <c r="PEX151" s="3"/>
      <c r="PEY151" s="3"/>
      <c r="PEZ151" s="3"/>
      <c r="PFA151" s="3"/>
      <c r="PFB151" s="3"/>
      <c r="PFC151" s="3"/>
      <c r="PFD151" s="3"/>
      <c r="PFE151" s="3"/>
      <c r="PFF151" s="3"/>
      <c r="PFG151" s="3"/>
      <c r="PFH151" s="3"/>
      <c r="PFI151" s="3"/>
      <c r="PFJ151" s="3"/>
      <c r="PFK151" s="3"/>
      <c r="PFL151" s="3"/>
      <c r="PFM151" s="3"/>
      <c r="PFN151" s="3"/>
      <c r="PFO151" s="3"/>
      <c r="PFP151" s="3"/>
      <c r="PFQ151" s="3"/>
      <c r="PFR151" s="3"/>
      <c r="PFS151" s="3"/>
      <c r="PFT151" s="3"/>
      <c r="PFU151" s="3"/>
      <c r="PFV151" s="3"/>
      <c r="PFW151" s="3"/>
      <c r="PFX151" s="3"/>
      <c r="PFY151" s="3"/>
      <c r="PFZ151" s="3"/>
      <c r="PGA151" s="3"/>
      <c r="PGB151" s="3"/>
      <c r="PGC151" s="3"/>
      <c r="PGD151" s="3"/>
      <c r="PGE151" s="3"/>
      <c r="PGF151" s="3"/>
      <c r="PGG151" s="3"/>
      <c r="PGH151" s="3"/>
      <c r="PGI151" s="3"/>
      <c r="PGJ151" s="3"/>
      <c r="PGK151" s="3"/>
      <c r="PGL151" s="3"/>
      <c r="PGM151" s="3"/>
      <c r="PGN151" s="3"/>
      <c r="PGO151" s="3"/>
      <c r="PGP151" s="3"/>
      <c r="PGQ151" s="3"/>
      <c r="PGR151" s="3"/>
      <c r="PGS151" s="3"/>
      <c r="PGT151" s="3"/>
      <c r="PGU151" s="3"/>
      <c r="PGV151" s="3"/>
      <c r="PGW151" s="3"/>
      <c r="PGX151" s="3"/>
      <c r="PGY151" s="3"/>
      <c r="PGZ151" s="3"/>
      <c r="PHA151" s="3"/>
      <c r="PHB151" s="3"/>
      <c r="PHC151" s="3"/>
      <c r="PHD151" s="3"/>
      <c r="PHE151" s="3"/>
      <c r="PHF151" s="3"/>
      <c r="PHG151" s="3"/>
      <c r="PHH151" s="3"/>
      <c r="PHI151" s="3"/>
      <c r="PHJ151" s="3"/>
      <c r="PHK151" s="3"/>
      <c r="PHL151" s="3"/>
      <c r="PHM151" s="3"/>
      <c r="PHN151" s="3"/>
      <c r="PHO151" s="3"/>
      <c r="PHP151" s="3"/>
      <c r="PHQ151" s="3"/>
      <c r="PHR151" s="3"/>
      <c r="PHS151" s="3"/>
      <c r="PHT151" s="3"/>
      <c r="PHU151" s="3"/>
      <c r="PHV151" s="3"/>
      <c r="PHW151" s="3"/>
      <c r="PHX151" s="3"/>
      <c r="PHY151" s="3"/>
      <c r="PHZ151" s="3"/>
      <c r="PIA151" s="3"/>
      <c r="PIB151" s="3"/>
      <c r="PIC151" s="3"/>
      <c r="PID151" s="3"/>
      <c r="PIE151" s="3"/>
      <c r="PIF151" s="3"/>
      <c r="PIG151" s="3"/>
      <c r="PIH151" s="3"/>
      <c r="PII151" s="3"/>
      <c r="PIJ151" s="3"/>
      <c r="PIK151" s="3"/>
      <c r="PIL151" s="3"/>
      <c r="PIM151" s="3"/>
      <c r="PIN151" s="3"/>
      <c r="PIO151" s="3"/>
      <c r="PIP151" s="3"/>
      <c r="PIQ151" s="3"/>
      <c r="PIR151" s="3"/>
      <c r="PIS151" s="3"/>
      <c r="PIT151" s="3"/>
      <c r="PIU151" s="3"/>
      <c r="PIV151" s="3"/>
      <c r="PIW151" s="3"/>
      <c r="PIX151" s="3"/>
      <c r="PIY151" s="3"/>
      <c r="PIZ151" s="3"/>
      <c r="PJA151" s="3"/>
      <c r="PJB151" s="3"/>
      <c r="PJC151" s="3"/>
      <c r="PJD151" s="3"/>
      <c r="PJE151" s="3"/>
      <c r="PJF151" s="3"/>
      <c r="PJG151" s="3"/>
      <c r="PJH151" s="3"/>
      <c r="PJI151" s="3"/>
      <c r="PJJ151" s="3"/>
      <c r="PJK151" s="3"/>
      <c r="PJL151" s="3"/>
      <c r="PJM151" s="3"/>
      <c r="PJN151" s="3"/>
      <c r="PJO151" s="3"/>
      <c r="PJP151" s="3"/>
      <c r="PJQ151" s="3"/>
      <c r="PJR151" s="3"/>
      <c r="PJS151" s="3"/>
      <c r="PJT151" s="3"/>
      <c r="PJU151" s="3"/>
      <c r="PJV151" s="3"/>
      <c r="PJW151" s="3"/>
      <c r="PJX151" s="3"/>
      <c r="PJY151" s="3"/>
      <c r="PJZ151" s="3"/>
      <c r="PKA151" s="3"/>
      <c r="PKB151" s="3"/>
      <c r="PKC151" s="3"/>
      <c r="PKD151" s="3"/>
      <c r="PKE151" s="3"/>
      <c r="PKF151" s="3"/>
      <c r="PKG151" s="3"/>
      <c r="PKH151" s="3"/>
      <c r="PKI151" s="3"/>
      <c r="PKJ151" s="3"/>
      <c r="PKK151" s="3"/>
      <c r="PKL151" s="3"/>
      <c r="PKM151" s="3"/>
      <c r="PKN151" s="3"/>
      <c r="PKO151" s="3"/>
      <c r="PKP151" s="3"/>
      <c r="PKQ151" s="3"/>
      <c r="PKR151" s="3"/>
      <c r="PKS151" s="3"/>
      <c r="PKT151" s="3"/>
      <c r="PKU151" s="3"/>
      <c r="PKV151" s="3"/>
      <c r="PKW151" s="3"/>
      <c r="PKX151" s="3"/>
      <c r="PKY151" s="3"/>
      <c r="PKZ151" s="3"/>
      <c r="PLA151" s="3"/>
      <c r="PLB151" s="3"/>
      <c r="PLC151" s="3"/>
      <c r="PLD151" s="3"/>
      <c r="PLE151" s="3"/>
      <c r="PLF151" s="3"/>
      <c r="PLG151" s="3"/>
      <c r="PLH151" s="3"/>
      <c r="PLI151" s="3"/>
      <c r="PLJ151" s="3"/>
      <c r="PLK151" s="3"/>
      <c r="PLL151" s="3"/>
      <c r="PLM151" s="3"/>
      <c r="PLN151" s="3"/>
      <c r="PLO151" s="3"/>
      <c r="PLP151" s="3"/>
      <c r="PLQ151" s="3"/>
      <c r="PLR151" s="3"/>
      <c r="PLS151" s="3"/>
      <c r="PLT151" s="3"/>
      <c r="PLU151" s="3"/>
      <c r="PLV151" s="3"/>
      <c r="PLW151" s="3"/>
      <c r="PLX151" s="3"/>
      <c r="PLY151" s="3"/>
      <c r="PLZ151" s="3"/>
      <c r="PMA151" s="3"/>
      <c r="PMB151" s="3"/>
      <c r="PMC151" s="3"/>
      <c r="PMD151" s="3"/>
      <c r="PME151" s="3"/>
      <c r="PMF151" s="3"/>
      <c r="PMG151" s="3"/>
      <c r="PMH151" s="3"/>
      <c r="PMI151" s="3"/>
      <c r="PMJ151" s="3"/>
      <c r="PMK151" s="3"/>
      <c r="PML151" s="3"/>
      <c r="PMM151" s="3"/>
      <c r="PMN151" s="3"/>
      <c r="PMO151" s="3"/>
      <c r="PMP151" s="3"/>
      <c r="PMQ151" s="3"/>
      <c r="PMR151" s="3"/>
      <c r="PMS151" s="3"/>
      <c r="PMT151" s="3"/>
      <c r="PMU151" s="3"/>
      <c r="PMV151" s="3"/>
      <c r="PMW151" s="3"/>
      <c r="PMX151" s="3"/>
      <c r="PMY151" s="3"/>
      <c r="PMZ151" s="3"/>
      <c r="PNA151" s="3"/>
      <c r="PNB151" s="3"/>
      <c r="PNC151" s="3"/>
      <c r="PND151" s="3"/>
      <c r="PNE151" s="3"/>
      <c r="PNF151" s="3"/>
      <c r="PNG151" s="3"/>
      <c r="PNH151" s="3"/>
      <c r="PNI151" s="3"/>
      <c r="PNJ151" s="3"/>
      <c r="PNK151" s="3"/>
      <c r="PNL151" s="3"/>
      <c r="PNM151" s="3"/>
      <c r="PNN151" s="3"/>
      <c r="PNO151" s="3"/>
      <c r="PNP151" s="3"/>
      <c r="PNQ151" s="3"/>
      <c r="PNR151" s="3"/>
      <c r="PNS151" s="3"/>
      <c r="PNT151" s="3"/>
      <c r="PNU151" s="3"/>
      <c r="PNV151" s="3"/>
      <c r="PNW151" s="3"/>
      <c r="PNX151" s="3"/>
      <c r="PNY151" s="3"/>
      <c r="PNZ151" s="3"/>
      <c r="POA151" s="3"/>
      <c r="POB151" s="3"/>
      <c r="POC151" s="3"/>
      <c r="POD151" s="3"/>
      <c r="POE151" s="3"/>
      <c r="POF151" s="3"/>
      <c r="POG151" s="3"/>
      <c r="POH151" s="3"/>
      <c r="POI151" s="3"/>
      <c r="POJ151" s="3"/>
      <c r="POK151" s="3"/>
      <c r="POL151" s="3"/>
      <c r="POM151" s="3"/>
      <c r="PON151" s="3"/>
      <c r="POO151" s="3"/>
      <c r="POP151" s="3"/>
      <c r="POQ151" s="3"/>
      <c r="POR151" s="3"/>
      <c r="POS151" s="3"/>
      <c r="POT151" s="3"/>
      <c r="POU151" s="3"/>
      <c r="POV151" s="3"/>
      <c r="POW151" s="3"/>
      <c r="POX151" s="3"/>
      <c r="POY151" s="3"/>
      <c r="POZ151" s="3"/>
      <c r="PPA151" s="3"/>
      <c r="PPB151" s="3"/>
      <c r="PPC151" s="3"/>
      <c r="PPD151" s="3"/>
      <c r="PPE151" s="3"/>
      <c r="PPF151" s="3"/>
      <c r="PPG151" s="3"/>
      <c r="PPH151" s="3"/>
      <c r="PPI151" s="3"/>
      <c r="PPJ151" s="3"/>
      <c r="PPK151" s="3"/>
      <c r="PPL151" s="3"/>
      <c r="PPM151" s="3"/>
      <c r="PPN151" s="3"/>
      <c r="PPO151" s="3"/>
      <c r="PPP151" s="3"/>
      <c r="PPQ151" s="3"/>
      <c r="PPR151" s="3"/>
      <c r="PPS151" s="3"/>
      <c r="PPT151" s="3"/>
      <c r="PPU151" s="3"/>
      <c r="PPV151" s="3"/>
      <c r="PPW151" s="3"/>
      <c r="PPX151" s="3"/>
      <c r="PPY151" s="3"/>
      <c r="PPZ151" s="3"/>
      <c r="PQA151" s="3"/>
      <c r="PQB151" s="3"/>
      <c r="PQC151" s="3"/>
      <c r="PQD151" s="3"/>
      <c r="PQE151" s="3"/>
      <c r="PQF151" s="3"/>
      <c r="PQG151" s="3"/>
      <c r="PQH151" s="3"/>
      <c r="PQI151" s="3"/>
      <c r="PQJ151" s="3"/>
      <c r="PQK151" s="3"/>
      <c r="PQL151" s="3"/>
      <c r="PQM151" s="3"/>
      <c r="PQN151" s="3"/>
      <c r="PQO151" s="3"/>
      <c r="PQP151" s="3"/>
      <c r="PQQ151" s="3"/>
      <c r="PQR151" s="3"/>
      <c r="PQS151" s="3"/>
      <c r="PQT151" s="3"/>
      <c r="PQU151" s="3"/>
      <c r="PQV151" s="3"/>
      <c r="PQW151" s="3"/>
      <c r="PQX151" s="3"/>
      <c r="PQY151" s="3"/>
      <c r="PQZ151" s="3"/>
      <c r="PRA151" s="3"/>
      <c r="PRB151" s="3"/>
      <c r="PRC151" s="3"/>
      <c r="PRD151" s="3"/>
      <c r="PRE151" s="3"/>
      <c r="PRF151" s="3"/>
      <c r="PRG151" s="3"/>
      <c r="PRH151" s="3"/>
      <c r="PRI151" s="3"/>
      <c r="PRJ151" s="3"/>
      <c r="PRK151" s="3"/>
      <c r="PRL151" s="3"/>
      <c r="PRM151" s="3"/>
      <c r="PRN151" s="3"/>
      <c r="PRO151" s="3"/>
      <c r="PRP151" s="3"/>
      <c r="PRQ151" s="3"/>
      <c r="PRR151" s="3"/>
      <c r="PRS151" s="3"/>
      <c r="PRT151" s="3"/>
      <c r="PRU151" s="3"/>
      <c r="PRV151" s="3"/>
      <c r="PRW151" s="3"/>
      <c r="PRX151" s="3"/>
      <c r="PRY151" s="3"/>
      <c r="PRZ151" s="3"/>
      <c r="PSA151" s="3"/>
      <c r="PSB151" s="3"/>
      <c r="PSC151" s="3"/>
      <c r="PSD151" s="3"/>
      <c r="PSE151" s="3"/>
      <c r="PSF151" s="3"/>
      <c r="PSG151" s="3"/>
      <c r="PSH151" s="3"/>
      <c r="PSI151" s="3"/>
      <c r="PSJ151" s="3"/>
      <c r="PSK151" s="3"/>
      <c r="PSL151" s="3"/>
      <c r="PSM151" s="3"/>
      <c r="PSN151" s="3"/>
      <c r="PSO151" s="3"/>
      <c r="PSP151" s="3"/>
      <c r="PSQ151" s="3"/>
      <c r="PSR151" s="3"/>
      <c r="PSS151" s="3"/>
      <c r="PST151" s="3"/>
      <c r="PSU151" s="3"/>
      <c r="PSV151" s="3"/>
      <c r="PSW151" s="3"/>
      <c r="PSX151" s="3"/>
      <c r="PSY151" s="3"/>
      <c r="PSZ151" s="3"/>
      <c r="PTA151" s="3"/>
      <c r="PTB151" s="3"/>
      <c r="PTC151" s="3"/>
      <c r="PTD151" s="3"/>
      <c r="PTE151" s="3"/>
      <c r="PTF151" s="3"/>
      <c r="PTG151" s="3"/>
      <c r="PTH151" s="3"/>
      <c r="PTI151" s="3"/>
      <c r="PTJ151" s="3"/>
      <c r="PTK151" s="3"/>
      <c r="PTL151" s="3"/>
      <c r="PTM151" s="3"/>
      <c r="PTN151" s="3"/>
      <c r="PTO151" s="3"/>
      <c r="PTP151" s="3"/>
      <c r="PTQ151" s="3"/>
      <c r="PTR151" s="3"/>
      <c r="PTS151" s="3"/>
      <c r="PTT151" s="3"/>
      <c r="PTU151" s="3"/>
      <c r="PTV151" s="3"/>
      <c r="PTW151" s="3"/>
      <c r="PTX151" s="3"/>
      <c r="PTY151" s="3"/>
      <c r="PTZ151" s="3"/>
      <c r="PUA151" s="3"/>
      <c r="PUB151" s="3"/>
      <c r="PUC151" s="3"/>
      <c r="PUD151" s="3"/>
      <c r="PUE151" s="3"/>
      <c r="PUF151" s="3"/>
      <c r="PUG151" s="3"/>
      <c r="PUH151" s="3"/>
      <c r="PUI151" s="3"/>
      <c r="PUJ151" s="3"/>
      <c r="PUK151" s="3"/>
      <c r="PUL151" s="3"/>
      <c r="PUM151" s="3"/>
      <c r="PUN151" s="3"/>
      <c r="PUO151" s="3"/>
      <c r="PUP151" s="3"/>
      <c r="PUQ151" s="3"/>
      <c r="PUR151" s="3"/>
      <c r="PUS151" s="3"/>
      <c r="PUT151" s="3"/>
      <c r="PUU151" s="3"/>
      <c r="PUV151" s="3"/>
      <c r="PUW151" s="3"/>
      <c r="PUX151" s="3"/>
      <c r="PUY151" s="3"/>
      <c r="PUZ151" s="3"/>
      <c r="PVA151" s="3"/>
      <c r="PVB151" s="3"/>
      <c r="PVC151" s="3"/>
      <c r="PVD151" s="3"/>
      <c r="PVE151" s="3"/>
      <c r="PVF151" s="3"/>
      <c r="PVG151" s="3"/>
      <c r="PVH151" s="3"/>
      <c r="PVI151" s="3"/>
      <c r="PVJ151" s="3"/>
      <c r="PVK151" s="3"/>
      <c r="PVL151" s="3"/>
      <c r="PVM151" s="3"/>
      <c r="PVN151" s="3"/>
      <c r="PVO151" s="3"/>
      <c r="PVP151" s="3"/>
      <c r="PVQ151" s="3"/>
      <c r="PVR151" s="3"/>
      <c r="PVS151" s="3"/>
      <c r="PVT151" s="3"/>
      <c r="PVU151" s="3"/>
      <c r="PVV151" s="3"/>
      <c r="PVW151" s="3"/>
      <c r="PVX151" s="3"/>
      <c r="PVY151" s="3"/>
      <c r="PVZ151" s="3"/>
      <c r="PWA151" s="3"/>
      <c r="PWB151" s="3"/>
      <c r="PWC151" s="3"/>
      <c r="PWD151" s="3"/>
      <c r="PWE151" s="3"/>
      <c r="PWF151" s="3"/>
      <c r="PWG151" s="3"/>
      <c r="PWH151" s="3"/>
      <c r="PWI151" s="3"/>
      <c r="PWJ151" s="3"/>
      <c r="PWK151" s="3"/>
      <c r="PWL151" s="3"/>
      <c r="PWM151" s="3"/>
      <c r="PWN151" s="3"/>
      <c r="PWO151" s="3"/>
      <c r="PWP151" s="3"/>
      <c r="PWQ151" s="3"/>
      <c r="PWR151" s="3"/>
      <c r="PWS151" s="3"/>
      <c r="PWT151" s="3"/>
      <c r="PWU151" s="3"/>
      <c r="PWV151" s="3"/>
      <c r="PWW151" s="3"/>
      <c r="PWX151" s="3"/>
      <c r="PWY151" s="3"/>
      <c r="PWZ151" s="3"/>
      <c r="PXA151" s="3"/>
      <c r="PXB151" s="3"/>
      <c r="PXC151" s="3"/>
      <c r="PXD151" s="3"/>
      <c r="PXE151" s="3"/>
      <c r="PXF151" s="3"/>
      <c r="PXG151" s="3"/>
      <c r="PXH151" s="3"/>
      <c r="PXI151" s="3"/>
      <c r="PXJ151" s="3"/>
      <c r="PXK151" s="3"/>
      <c r="PXL151" s="3"/>
      <c r="PXM151" s="3"/>
      <c r="PXN151" s="3"/>
      <c r="PXO151" s="3"/>
      <c r="PXP151" s="3"/>
      <c r="PXQ151" s="3"/>
      <c r="PXR151" s="3"/>
      <c r="PXS151" s="3"/>
      <c r="PXT151" s="3"/>
      <c r="PXU151" s="3"/>
      <c r="PXV151" s="3"/>
      <c r="PXW151" s="3"/>
      <c r="PXX151" s="3"/>
      <c r="PXY151" s="3"/>
      <c r="PXZ151" s="3"/>
      <c r="PYA151" s="3"/>
      <c r="PYB151" s="3"/>
      <c r="PYC151" s="3"/>
      <c r="PYD151" s="3"/>
      <c r="PYE151" s="3"/>
      <c r="PYF151" s="3"/>
      <c r="PYG151" s="3"/>
      <c r="PYH151" s="3"/>
      <c r="PYI151" s="3"/>
      <c r="PYJ151" s="3"/>
      <c r="PYK151" s="3"/>
      <c r="PYL151" s="3"/>
      <c r="PYM151" s="3"/>
      <c r="PYN151" s="3"/>
      <c r="PYO151" s="3"/>
      <c r="PYP151" s="3"/>
      <c r="PYQ151" s="3"/>
      <c r="PYR151" s="3"/>
      <c r="PYS151" s="3"/>
      <c r="PYT151" s="3"/>
      <c r="PYU151" s="3"/>
      <c r="PYV151" s="3"/>
      <c r="PYW151" s="3"/>
      <c r="PYX151" s="3"/>
      <c r="PYY151" s="3"/>
      <c r="PYZ151" s="3"/>
      <c r="PZA151" s="3"/>
      <c r="PZB151" s="3"/>
      <c r="PZC151" s="3"/>
      <c r="PZD151" s="3"/>
      <c r="PZE151" s="3"/>
      <c r="PZF151" s="3"/>
      <c r="PZG151" s="3"/>
      <c r="PZH151" s="3"/>
      <c r="PZI151" s="3"/>
      <c r="PZJ151" s="3"/>
      <c r="PZK151" s="3"/>
      <c r="PZL151" s="3"/>
      <c r="PZM151" s="3"/>
      <c r="PZN151" s="3"/>
      <c r="PZO151" s="3"/>
      <c r="PZP151" s="3"/>
      <c r="PZQ151" s="3"/>
      <c r="PZR151" s="3"/>
      <c r="PZS151" s="3"/>
      <c r="PZT151" s="3"/>
      <c r="PZU151" s="3"/>
      <c r="PZV151" s="3"/>
      <c r="PZW151" s="3"/>
      <c r="PZX151" s="3"/>
      <c r="PZY151" s="3"/>
      <c r="PZZ151" s="3"/>
      <c r="QAA151" s="3"/>
      <c r="QAB151" s="3"/>
      <c r="QAC151" s="3"/>
      <c r="QAD151" s="3"/>
      <c r="QAE151" s="3"/>
      <c r="QAF151" s="3"/>
      <c r="QAG151" s="3"/>
      <c r="QAH151" s="3"/>
      <c r="QAI151" s="3"/>
      <c r="QAJ151" s="3"/>
      <c r="QAK151" s="3"/>
      <c r="QAL151" s="3"/>
      <c r="QAM151" s="3"/>
      <c r="QAN151" s="3"/>
      <c r="QAO151" s="3"/>
      <c r="QAP151" s="3"/>
      <c r="QAQ151" s="3"/>
      <c r="QAR151" s="3"/>
      <c r="QAS151" s="3"/>
      <c r="QAT151" s="3"/>
      <c r="QAU151" s="3"/>
      <c r="QAV151" s="3"/>
      <c r="QAW151" s="3"/>
      <c r="QAX151" s="3"/>
      <c r="QAY151" s="3"/>
      <c r="QAZ151" s="3"/>
      <c r="QBA151" s="3"/>
      <c r="QBB151" s="3"/>
      <c r="QBC151" s="3"/>
      <c r="QBD151" s="3"/>
      <c r="QBE151" s="3"/>
      <c r="QBF151" s="3"/>
      <c r="QBG151" s="3"/>
      <c r="QBH151" s="3"/>
      <c r="QBI151" s="3"/>
      <c r="QBJ151" s="3"/>
      <c r="QBK151" s="3"/>
      <c r="QBL151" s="3"/>
      <c r="QBM151" s="3"/>
      <c r="QBN151" s="3"/>
      <c r="QBO151" s="3"/>
      <c r="QBP151" s="3"/>
      <c r="QBQ151" s="3"/>
      <c r="QBR151" s="3"/>
      <c r="QBS151" s="3"/>
      <c r="QBT151" s="3"/>
      <c r="QBU151" s="3"/>
      <c r="QBV151" s="3"/>
      <c r="QBW151" s="3"/>
      <c r="QBX151" s="3"/>
      <c r="QBY151" s="3"/>
      <c r="QBZ151" s="3"/>
      <c r="QCA151" s="3"/>
      <c r="QCB151" s="3"/>
      <c r="QCC151" s="3"/>
      <c r="QCD151" s="3"/>
      <c r="QCE151" s="3"/>
      <c r="QCF151" s="3"/>
      <c r="QCG151" s="3"/>
      <c r="QCH151" s="3"/>
      <c r="QCI151" s="3"/>
      <c r="QCJ151" s="3"/>
      <c r="QCK151" s="3"/>
      <c r="QCL151" s="3"/>
      <c r="QCM151" s="3"/>
      <c r="QCN151" s="3"/>
      <c r="QCO151" s="3"/>
      <c r="QCP151" s="3"/>
      <c r="QCQ151" s="3"/>
      <c r="QCR151" s="3"/>
      <c r="QCS151" s="3"/>
      <c r="QCT151" s="3"/>
      <c r="QCU151" s="3"/>
      <c r="QCV151" s="3"/>
      <c r="QCW151" s="3"/>
      <c r="QCX151" s="3"/>
      <c r="QCY151" s="3"/>
      <c r="QCZ151" s="3"/>
      <c r="QDA151" s="3"/>
      <c r="QDB151" s="3"/>
      <c r="QDC151" s="3"/>
      <c r="QDD151" s="3"/>
      <c r="QDE151" s="3"/>
      <c r="QDF151" s="3"/>
      <c r="QDG151" s="3"/>
      <c r="QDH151" s="3"/>
      <c r="QDI151" s="3"/>
      <c r="QDJ151" s="3"/>
      <c r="QDK151" s="3"/>
      <c r="QDL151" s="3"/>
      <c r="QDM151" s="3"/>
      <c r="QDN151" s="3"/>
      <c r="QDO151" s="3"/>
      <c r="QDP151" s="3"/>
      <c r="QDQ151" s="3"/>
      <c r="QDR151" s="3"/>
      <c r="QDS151" s="3"/>
      <c r="QDT151" s="3"/>
      <c r="QDU151" s="3"/>
      <c r="QDV151" s="3"/>
      <c r="QDW151" s="3"/>
      <c r="QDX151" s="3"/>
      <c r="QDY151" s="3"/>
      <c r="QDZ151" s="3"/>
      <c r="QEA151" s="3"/>
      <c r="QEB151" s="3"/>
      <c r="QEC151" s="3"/>
      <c r="QED151" s="3"/>
      <c r="QEE151" s="3"/>
      <c r="QEF151" s="3"/>
      <c r="QEG151" s="3"/>
      <c r="QEH151" s="3"/>
      <c r="QEI151" s="3"/>
      <c r="QEJ151" s="3"/>
      <c r="QEK151" s="3"/>
      <c r="QEL151" s="3"/>
      <c r="QEM151" s="3"/>
      <c r="QEN151" s="3"/>
      <c r="QEO151" s="3"/>
      <c r="QEP151" s="3"/>
      <c r="QEQ151" s="3"/>
      <c r="QER151" s="3"/>
      <c r="QES151" s="3"/>
      <c r="QET151" s="3"/>
      <c r="QEU151" s="3"/>
      <c r="QEV151" s="3"/>
      <c r="QEW151" s="3"/>
      <c r="QEX151" s="3"/>
      <c r="QEY151" s="3"/>
      <c r="QEZ151" s="3"/>
      <c r="QFA151" s="3"/>
      <c r="QFB151" s="3"/>
      <c r="QFC151" s="3"/>
      <c r="QFD151" s="3"/>
      <c r="QFE151" s="3"/>
      <c r="QFF151" s="3"/>
      <c r="QFG151" s="3"/>
      <c r="QFH151" s="3"/>
      <c r="QFI151" s="3"/>
      <c r="QFJ151" s="3"/>
      <c r="QFK151" s="3"/>
      <c r="QFL151" s="3"/>
      <c r="QFM151" s="3"/>
      <c r="QFN151" s="3"/>
      <c r="QFO151" s="3"/>
      <c r="QFP151" s="3"/>
      <c r="QFQ151" s="3"/>
      <c r="QFR151" s="3"/>
      <c r="QFS151" s="3"/>
      <c r="QFT151" s="3"/>
      <c r="QFU151" s="3"/>
      <c r="QFV151" s="3"/>
      <c r="QFW151" s="3"/>
      <c r="QFX151" s="3"/>
      <c r="QFY151" s="3"/>
      <c r="QFZ151" s="3"/>
      <c r="QGA151" s="3"/>
      <c r="QGB151" s="3"/>
      <c r="QGC151" s="3"/>
      <c r="QGD151" s="3"/>
      <c r="QGE151" s="3"/>
      <c r="QGF151" s="3"/>
      <c r="QGG151" s="3"/>
      <c r="QGH151" s="3"/>
      <c r="QGI151" s="3"/>
      <c r="QGJ151" s="3"/>
      <c r="QGK151" s="3"/>
      <c r="QGL151" s="3"/>
      <c r="QGM151" s="3"/>
      <c r="QGN151" s="3"/>
      <c r="QGO151" s="3"/>
      <c r="QGP151" s="3"/>
      <c r="QGQ151" s="3"/>
      <c r="QGR151" s="3"/>
      <c r="QGS151" s="3"/>
      <c r="QGT151" s="3"/>
      <c r="QGU151" s="3"/>
      <c r="QGV151" s="3"/>
      <c r="QGW151" s="3"/>
      <c r="QGX151" s="3"/>
      <c r="QGY151" s="3"/>
      <c r="QGZ151" s="3"/>
      <c r="QHA151" s="3"/>
      <c r="QHB151" s="3"/>
      <c r="QHC151" s="3"/>
      <c r="QHD151" s="3"/>
      <c r="QHE151" s="3"/>
      <c r="QHF151" s="3"/>
      <c r="QHG151" s="3"/>
      <c r="QHH151" s="3"/>
      <c r="QHI151" s="3"/>
      <c r="QHJ151" s="3"/>
      <c r="QHK151" s="3"/>
      <c r="QHL151" s="3"/>
      <c r="QHM151" s="3"/>
      <c r="QHN151" s="3"/>
      <c r="QHO151" s="3"/>
      <c r="QHP151" s="3"/>
      <c r="QHQ151" s="3"/>
      <c r="QHR151" s="3"/>
      <c r="QHS151" s="3"/>
      <c r="QHT151" s="3"/>
      <c r="QHU151" s="3"/>
      <c r="QHV151" s="3"/>
      <c r="QHW151" s="3"/>
      <c r="QHX151" s="3"/>
      <c r="QHY151" s="3"/>
      <c r="QHZ151" s="3"/>
      <c r="QIA151" s="3"/>
      <c r="QIB151" s="3"/>
      <c r="QIC151" s="3"/>
      <c r="QID151" s="3"/>
      <c r="QIE151" s="3"/>
      <c r="QIF151" s="3"/>
      <c r="QIG151" s="3"/>
      <c r="QIH151" s="3"/>
      <c r="QII151" s="3"/>
      <c r="QIJ151" s="3"/>
      <c r="QIK151" s="3"/>
      <c r="QIL151" s="3"/>
      <c r="QIM151" s="3"/>
      <c r="QIN151" s="3"/>
      <c r="QIO151" s="3"/>
      <c r="QIP151" s="3"/>
      <c r="QIQ151" s="3"/>
      <c r="QIR151" s="3"/>
      <c r="QIS151" s="3"/>
      <c r="QIT151" s="3"/>
      <c r="QIU151" s="3"/>
      <c r="QIV151" s="3"/>
      <c r="QIW151" s="3"/>
      <c r="QIX151" s="3"/>
      <c r="QIY151" s="3"/>
      <c r="QIZ151" s="3"/>
      <c r="QJA151" s="3"/>
      <c r="QJB151" s="3"/>
      <c r="QJC151" s="3"/>
      <c r="QJD151" s="3"/>
      <c r="QJE151" s="3"/>
      <c r="QJF151" s="3"/>
      <c r="QJG151" s="3"/>
      <c r="QJH151" s="3"/>
      <c r="QJI151" s="3"/>
      <c r="QJJ151" s="3"/>
      <c r="QJK151" s="3"/>
      <c r="QJL151" s="3"/>
      <c r="QJM151" s="3"/>
      <c r="QJN151" s="3"/>
      <c r="QJO151" s="3"/>
      <c r="QJP151" s="3"/>
      <c r="QJQ151" s="3"/>
      <c r="QJR151" s="3"/>
      <c r="QJS151" s="3"/>
      <c r="QJT151" s="3"/>
      <c r="QJU151" s="3"/>
      <c r="QJV151" s="3"/>
      <c r="QJW151" s="3"/>
      <c r="QJX151" s="3"/>
      <c r="QJY151" s="3"/>
      <c r="QJZ151" s="3"/>
      <c r="QKA151" s="3"/>
      <c r="QKB151" s="3"/>
      <c r="QKC151" s="3"/>
      <c r="QKD151" s="3"/>
      <c r="QKE151" s="3"/>
      <c r="QKF151" s="3"/>
      <c r="QKG151" s="3"/>
      <c r="QKH151" s="3"/>
      <c r="QKI151" s="3"/>
      <c r="QKJ151" s="3"/>
      <c r="QKK151" s="3"/>
      <c r="QKL151" s="3"/>
      <c r="QKM151" s="3"/>
      <c r="QKN151" s="3"/>
      <c r="QKO151" s="3"/>
      <c r="QKP151" s="3"/>
      <c r="QKQ151" s="3"/>
      <c r="QKR151" s="3"/>
      <c r="QKS151" s="3"/>
      <c r="QKT151" s="3"/>
      <c r="QKU151" s="3"/>
      <c r="QKV151" s="3"/>
      <c r="QKW151" s="3"/>
      <c r="QKX151" s="3"/>
      <c r="QKY151" s="3"/>
      <c r="QKZ151" s="3"/>
      <c r="QLA151" s="3"/>
      <c r="QLB151" s="3"/>
      <c r="QLC151" s="3"/>
      <c r="QLD151" s="3"/>
      <c r="QLE151" s="3"/>
      <c r="QLF151" s="3"/>
      <c r="QLG151" s="3"/>
      <c r="QLH151" s="3"/>
      <c r="QLI151" s="3"/>
      <c r="QLJ151" s="3"/>
      <c r="QLK151" s="3"/>
      <c r="QLL151" s="3"/>
      <c r="QLM151" s="3"/>
      <c r="QLN151" s="3"/>
      <c r="QLO151" s="3"/>
      <c r="QLP151" s="3"/>
      <c r="QLQ151" s="3"/>
      <c r="QLR151" s="3"/>
      <c r="QLS151" s="3"/>
      <c r="QLT151" s="3"/>
      <c r="QLU151" s="3"/>
      <c r="QLV151" s="3"/>
      <c r="QLW151" s="3"/>
      <c r="QLX151" s="3"/>
      <c r="QLY151" s="3"/>
      <c r="QLZ151" s="3"/>
      <c r="QMA151" s="3"/>
      <c r="QMB151" s="3"/>
      <c r="QMC151" s="3"/>
      <c r="QMD151" s="3"/>
      <c r="QME151" s="3"/>
      <c r="QMF151" s="3"/>
      <c r="QMG151" s="3"/>
      <c r="QMH151" s="3"/>
      <c r="QMI151" s="3"/>
      <c r="QMJ151" s="3"/>
      <c r="QMK151" s="3"/>
      <c r="QML151" s="3"/>
      <c r="QMM151" s="3"/>
      <c r="QMN151" s="3"/>
      <c r="QMO151" s="3"/>
      <c r="QMP151" s="3"/>
      <c r="QMQ151" s="3"/>
      <c r="QMR151" s="3"/>
      <c r="QMS151" s="3"/>
      <c r="QMT151" s="3"/>
      <c r="QMU151" s="3"/>
      <c r="QMV151" s="3"/>
      <c r="QMW151" s="3"/>
      <c r="QMX151" s="3"/>
      <c r="QMY151" s="3"/>
      <c r="QMZ151" s="3"/>
      <c r="QNA151" s="3"/>
      <c r="QNB151" s="3"/>
      <c r="QNC151" s="3"/>
      <c r="QND151" s="3"/>
      <c r="QNE151" s="3"/>
      <c r="QNF151" s="3"/>
      <c r="QNG151" s="3"/>
      <c r="QNH151" s="3"/>
      <c r="QNI151" s="3"/>
      <c r="QNJ151" s="3"/>
      <c r="QNK151" s="3"/>
      <c r="QNL151" s="3"/>
      <c r="QNM151" s="3"/>
      <c r="QNN151" s="3"/>
      <c r="QNO151" s="3"/>
      <c r="QNP151" s="3"/>
      <c r="QNQ151" s="3"/>
      <c r="QNR151" s="3"/>
      <c r="QNS151" s="3"/>
      <c r="QNT151" s="3"/>
      <c r="QNU151" s="3"/>
      <c r="QNV151" s="3"/>
      <c r="QNW151" s="3"/>
      <c r="QNX151" s="3"/>
      <c r="QNY151" s="3"/>
      <c r="QNZ151" s="3"/>
      <c r="QOA151" s="3"/>
      <c r="QOB151" s="3"/>
      <c r="QOC151" s="3"/>
      <c r="QOD151" s="3"/>
      <c r="QOE151" s="3"/>
      <c r="QOF151" s="3"/>
      <c r="QOG151" s="3"/>
      <c r="QOH151" s="3"/>
      <c r="QOI151" s="3"/>
      <c r="QOJ151" s="3"/>
      <c r="QOK151" s="3"/>
      <c r="QOL151" s="3"/>
      <c r="QOM151" s="3"/>
      <c r="QON151" s="3"/>
      <c r="QOO151" s="3"/>
      <c r="QOP151" s="3"/>
      <c r="QOQ151" s="3"/>
      <c r="QOR151" s="3"/>
      <c r="QOS151" s="3"/>
      <c r="QOT151" s="3"/>
      <c r="QOU151" s="3"/>
      <c r="QOV151" s="3"/>
      <c r="QOW151" s="3"/>
      <c r="QOX151" s="3"/>
      <c r="QOY151" s="3"/>
      <c r="QOZ151" s="3"/>
      <c r="QPA151" s="3"/>
      <c r="QPB151" s="3"/>
      <c r="QPC151" s="3"/>
      <c r="QPD151" s="3"/>
      <c r="QPE151" s="3"/>
      <c r="QPF151" s="3"/>
      <c r="QPG151" s="3"/>
      <c r="QPH151" s="3"/>
      <c r="QPI151" s="3"/>
      <c r="QPJ151" s="3"/>
      <c r="QPK151" s="3"/>
      <c r="QPL151" s="3"/>
      <c r="QPM151" s="3"/>
      <c r="QPN151" s="3"/>
      <c r="QPO151" s="3"/>
      <c r="QPP151" s="3"/>
      <c r="QPQ151" s="3"/>
      <c r="QPR151" s="3"/>
      <c r="QPS151" s="3"/>
      <c r="QPT151" s="3"/>
      <c r="QPU151" s="3"/>
      <c r="QPV151" s="3"/>
      <c r="QPW151" s="3"/>
      <c r="QPX151" s="3"/>
      <c r="QPY151" s="3"/>
      <c r="QPZ151" s="3"/>
      <c r="QQA151" s="3"/>
      <c r="QQB151" s="3"/>
      <c r="QQC151" s="3"/>
      <c r="QQD151" s="3"/>
      <c r="QQE151" s="3"/>
      <c r="QQF151" s="3"/>
      <c r="QQG151" s="3"/>
      <c r="QQH151" s="3"/>
      <c r="QQI151" s="3"/>
      <c r="QQJ151" s="3"/>
      <c r="QQK151" s="3"/>
      <c r="QQL151" s="3"/>
      <c r="QQM151" s="3"/>
      <c r="QQN151" s="3"/>
      <c r="QQO151" s="3"/>
      <c r="QQP151" s="3"/>
      <c r="QQQ151" s="3"/>
      <c r="QQR151" s="3"/>
      <c r="QQS151" s="3"/>
      <c r="QQT151" s="3"/>
      <c r="QQU151" s="3"/>
      <c r="QQV151" s="3"/>
      <c r="QQW151" s="3"/>
      <c r="QQX151" s="3"/>
      <c r="QQY151" s="3"/>
      <c r="QQZ151" s="3"/>
      <c r="QRA151" s="3"/>
      <c r="QRB151" s="3"/>
      <c r="QRC151" s="3"/>
      <c r="QRD151" s="3"/>
      <c r="QRE151" s="3"/>
      <c r="QRF151" s="3"/>
      <c r="QRG151" s="3"/>
      <c r="QRH151" s="3"/>
      <c r="QRI151" s="3"/>
      <c r="QRJ151" s="3"/>
      <c r="QRK151" s="3"/>
      <c r="QRL151" s="3"/>
      <c r="QRM151" s="3"/>
      <c r="QRN151" s="3"/>
      <c r="QRO151" s="3"/>
      <c r="QRP151" s="3"/>
      <c r="QRQ151" s="3"/>
      <c r="QRR151" s="3"/>
      <c r="QRS151" s="3"/>
      <c r="QRT151" s="3"/>
      <c r="QRU151" s="3"/>
      <c r="QRV151" s="3"/>
      <c r="QRW151" s="3"/>
      <c r="QRX151" s="3"/>
      <c r="QRY151" s="3"/>
      <c r="QRZ151" s="3"/>
      <c r="QSA151" s="3"/>
      <c r="QSB151" s="3"/>
      <c r="QSC151" s="3"/>
      <c r="QSD151" s="3"/>
      <c r="QSE151" s="3"/>
      <c r="QSF151" s="3"/>
      <c r="QSG151" s="3"/>
      <c r="QSH151" s="3"/>
      <c r="QSI151" s="3"/>
      <c r="QSJ151" s="3"/>
      <c r="QSK151" s="3"/>
      <c r="QSL151" s="3"/>
      <c r="QSM151" s="3"/>
      <c r="QSN151" s="3"/>
      <c r="QSO151" s="3"/>
      <c r="QSP151" s="3"/>
      <c r="QSQ151" s="3"/>
      <c r="QSR151" s="3"/>
      <c r="QSS151" s="3"/>
      <c r="QST151" s="3"/>
      <c r="QSU151" s="3"/>
      <c r="QSV151" s="3"/>
      <c r="QSW151" s="3"/>
      <c r="QSX151" s="3"/>
      <c r="QSY151" s="3"/>
      <c r="QSZ151" s="3"/>
      <c r="QTA151" s="3"/>
      <c r="QTB151" s="3"/>
      <c r="QTC151" s="3"/>
      <c r="QTD151" s="3"/>
      <c r="QTE151" s="3"/>
      <c r="QTF151" s="3"/>
      <c r="QTG151" s="3"/>
      <c r="QTH151" s="3"/>
      <c r="QTI151" s="3"/>
      <c r="QTJ151" s="3"/>
      <c r="QTK151" s="3"/>
      <c r="QTL151" s="3"/>
      <c r="QTM151" s="3"/>
      <c r="QTN151" s="3"/>
      <c r="QTO151" s="3"/>
      <c r="QTP151" s="3"/>
      <c r="QTQ151" s="3"/>
      <c r="QTR151" s="3"/>
      <c r="QTS151" s="3"/>
      <c r="QTT151" s="3"/>
      <c r="QTU151" s="3"/>
      <c r="QTV151" s="3"/>
      <c r="QTW151" s="3"/>
      <c r="QTX151" s="3"/>
      <c r="QTY151" s="3"/>
      <c r="QTZ151" s="3"/>
      <c r="QUA151" s="3"/>
      <c r="QUB151" s="3"/>
      <c r="QUC151" s="3"/>
      <c r="QUD151" s="3"/>
      <c r="QUE151" s="3"/>
      <c r="QUF151" s="3"/>
      <c r="QUG151" s="3"/>
      <c r="QUH151" s="3"/>
      <c r="QUI151" s="3"/>
      <c r="QUJ151" s="3"/>
      <c r="QUK151" s="3"/>
      <c r="QUL151" s="3"/>
      <c r="QUM151" s="3"/>
      <c r="QUN151" s="3"/>
      <c r="QUO151" s="3"/>
      <c r="QUP151" s="3"/>
      <c r="QUQ151" s="3"/>
      <c r="QUR151" s="3"/>
      <c r="QUS151" s="3"/>
      <c r="QUT151" s="3"/>
      <c r="QUU151" s="3"/>
      <c r="QUV151" s="3"/>
      <c r="QUW151" s="3"/>
      <c r="QUX151" s="3"/>
      <c r="QUY151" s="3"/>
      <c r="QUZ151" s="3"/>
      <c r="QVA151" s="3"/>
      <c r="QVB151" s="3"/>
      <c r="QVC151" s="3"/>
      <c r="QVD151" s="3"/>
      <c r="QVE151" s="3"/>
      <c r="QVF151" s="3"/>
      <c r="QVG151" s="3"/>
      <c r="QVH151" s="3"/>
      <c r="QVI151" s="3"/>
      <c r="QVJ151" s="3"/>
      <c r="QVK151" s="3"/>
      <c r="QVL151" s="3"/>
      <c r="QVM151" s="3"/>
      <c r="QVN151" s="3"/>
      <c r="QVO151" s="3"/>
      <c r="QVP151" s="3"/>
      <c r="QVQ151" s="3"/>
      <c r="QVR151" s="3"/>
      <c r="QVS151" s="3"/>
      <c r="QVT151" s="3"/>
      <c r="QVU151" s="3"/>
      <c r="QVV151" s="3"/>
      <c r="QVW151" s="3"/>
      <c r="QVX151" s="3"/>
      <c r="QVY151" s="3"/>
      <c r="QVZ151" s="3"/>
      <c r="QWA151" s="3"/>
      <c r="QWB151" s="3"/>
      <c r="QWC151" s="3"/>
      <c r="QWD151" s="3"/>
      <c r="QWE151" s="3"/>
      <c r="QWF151" s="3"/>
      <c r="QWG151" s="3"/>
      <c r="QWH151" s="3"/>
      <c r="QWI151" s="3"/>
      <c r="QWJ151" s="3"/>
      <c r="QWK151" s="3"/>
      <c r="QWL151" s="3"/>
      <c r="QWM151" s="3"/>
      <c r="QWN151" s="3"/>
      <c r="QWO151" s="3"/>
      <c r="QWP151" s="3"/>
      <c r="QWQ151" s="3"/>
      <c r="QWR151" s="3"/>
      <c r="QWS151" s="3"/>
      <c r="QWT151" s="3"/>
      <c r="QWU151" s="3"/>
      <c r="QWV151" s="3"/>
      <c r="QWW151" s="3"/>
      <c r="QWX151" s="3"/>
      <c r="QWY151" s="3"/>
      <c r="QWZ151" s="3"/>
      <c r="QXA151" s="3"/>
      <c r="QXB151" s="3"/>
      <c r="QXC151" s="3"/>
      <c r="QXD151" s="3"/>
      <c r="QXE151" s="3"/>
      <c r="QXF151" s="3"/>
      <c r="QXG151" s="3"/>
      <c r="QXH151" s="3"/>
      <c r="QXI151" s="3"/>
      <c r="QXJ151" s="3"/>
      <c r="QXK151" s="3"/>
      <c r="QXL151" s="3"/>
      <c r="QXM151" s="3"/>
      <c r="QXN151" s="3"/>
      <c r="QXO151" s="3"/>
      <c r="QXP151" s="3"/>
      <c r="QXQ151" s="3"/>
      <c r="QXR151" s="3"/>
      <c r="QXS151" s="3"/>
      <c r="QXT151" s="3"/>
      <c r="QXU151" s="3"/>
      <c r="QXV151" s="3"/>
      <c r="QXW151" s="3"/>
      <c r="QXX151" s="3"/>
      <c r="QXY151" s="3"/>
      <c r="QXZ151" s="3"/>
      <c r="QYA151" s="3"/>
      <c r="QYB151" s="3"/>
      <c r="QYC151" s="3"/>
      <c r="QYD151" s="3"/>
      <c r="QYE151" s="3"/>
      <c r="QYF151" s="3"/>
      <c r="QYG151" s="3"/>
      <c r="QYH151" s="3"/>
      <c r="QYI151" s="3"/>
      <c r="QYJ151" s="3"/>
      <c r="QYK151" s="3"/>
      <c r="QYL151" s="3"/>
      <c r="QYM151" s="3"/>
      <c r="QYN151" s="3"/>
      <c r="QYO151" s="3"/>
      <c r="QYP151" s="3"/>
      <c r="QYQ151" s="3"/>
      <c r="QYR151" s="3"/>
      <c r="QYS151" s="3"/>
      <c r="QYT151" s="3"/>
      <c r="QYU151" s="3"/>
      <c r="QYV151" s="3"/>
      <c r="QYW151" s="3"/>
      <c r="QYX151" s="3"/>
      <c r="QYY151" s="3"/>
      <c r="QYZ151" s="3"/>
      <c r="QZA151" s="3"/>
      <c r="QZB151" s="3"/>
      <c r="QZC151" s="3"/>
      <c r="QZD151" s="3"/>
      <c r="QZE151" s="3"/>
      <c r="QZF151" s="3"/>
      <c r="QZG151" s="3"/>
      <c r="QZH151" s="3"/>
      <c r="QZI151" s="3"/>
      <c r="QZJ151" s="3"/>
      <c r="QZK151" s="3"/>
      <c r="QZL151" s="3"/>
      <c r="QZM151" s="3"/>
      <c r="QZN151" s="3"/>
      <c r="QZO151" s="3"/>
      <c r="QZP151" s="3"/>
      <c r="QZQ151" s="3"/>
      <c r="QZR151" s="3"/>
      <c r="QZS151" s="3"/>
      <c r="QZT151" s="3"/>
      <c r="QZU151" s="3"/>
      <c r="QZV151" s="3"/>
      <c r="QZW151" s="3"/>
      <c r="QZX151" s="3"/>
      <c r="QZY151" s="3"/>
      <c r="QZZ151" s="3"/>
      <c r="RAA151" s="3"/>
      <c r="RAB151" s="3"/>
      <c r="RAC151" s="3"/>
      <c r="RAD151" s="3"/>
      <c r="RAE151" s="3"/>
      <c r="RAF151" s="3"/>
      <c r="RAG151" s="3"/>
      <c r="RAH151" s="3"/>
      <c r="RAI151" s="3"/>
      <c r="RAJ151" s="3"/>
      <c r="RAK151" s="3"/>
      <c r="RAL151" s="3"/>
      <c r="RAM151" s="3"/>
      <c r="RAN151" s="3"/>
      <c r="RAO151" s="3"/>
      <c r="RAP151" s="3"/>
      <c r="RAQ151" s="3"/>
      <c r="RAR151" s="3"/>
      <c r="RAS151" s="3"/>
      <c r="RAT151" s="3"/>
      <c r="RAU151" s="3"/>
      <c r="RAV151" s="3"/>
      <c r="RAW151" s="3"/>
      <c r="RAX151" s="3"/>
      <c r="RAY151" s="3"/>
      <c r="RAZ151" s="3"/>
      <c r="RBA151" s="3"/>
      <c r="RBB151" s="3"/>
      <c r="RBC151" s="3"/>
      <c r="RBD151" s="3"/>
      <c r="RBE151" s="3"/>
      <c r="RBF151" s="3"/>
      <c r="RBG151" s="3"/>
      <c r="RBH151" s="3"/>
      <c r="RBI151" s="3"/>
      <c r="RBJ151" s="3"/>
      <c r="RBK151" s="3"/>
      <c r="RBL151" s="3"/>
      <c r="RBM151" s="3"/>
      <c r="RBN151" s="3"/>
      <c r="RBO151" s="3"/>
      <c r="RBP151" s="3"/>
      <c r="RBQ151" s="3"/>
      <c r="RBR151" s="3"/>
      <c r="RBS151" s="3"/>
      <c r="RBT151" s="3"/>
      <c r="RBU151" s="3"/>
      <c r="RBV151" s="3"/>
      <c r="RBW151" s="3"/>
      <c r="RBX151" s="3"/>
      <c r="RBY151" s="3"/>
      <c r="RBZ151" s="3"/>
      <c r="RCA151" s="3"/>
      <c r="RCB151" s="3"/>
      <c r="RCC151" s="3"/>
      <c r="RCD151" s="3"/>
      <c r="RCE151" s="3"/>
      <c r="RCF151" s="3"/>
      <c r="RCG151" s="3"/>
      <c r="RCH151" s="3"/>
      <c r="RCI151" s="3"/>
      <c r="RCJ151" s="3"/>
      <c r="RCK151" s="3"/>
      <c r="RCL151" s="3"/>
      <c r="RCM151" s="3"/>
      <c r="RCN151" s="3"/>
      <c r="RCO151" s="3"/>
      <c r="RCP151" s="3"/>
      <c r="RCQ151" s="3"/>
      <c r="RCR151" s="3"/>
      <c r="RCS151" s="3"/>
      <c r="RCT151" s="3"/>
      <c r="RCU151" s="3"/>
      <c r="RCV151" s="3"/>
      <c r="RCW151" s="3"/>
      <c r="RCX151" s="3"/>
      <c r="RCY151" s="3"/>
      <c r="RCZ151" s="3"/>
      <c r="RDA151" s="3"/>
      <c r="RDB151" s="3"/>
      <c r="RDC151" s="3"/>
      <c r="RDD151" s="3"/>
      <c r="RDE151" s="3"/>
      <c r="RDF151" s="3"/>
      <c r="RDG151" s="3"/>
      <c r="RDH151" s="3"/>
      <c r="RDI151" s="3"/>
      <c r="RDJ151" s="3"/>
      <c r="RDK151" s="3"/>
      <c r="RDL151" s="3"/>
      <c r="RDM151" s="3"/>
      <c r="RDN151" s="3"/>
      <c r="RDO151" s="3"/>
      <c r="RDP151" s="3"/>
      <c r="RDQ151" s="3"/>
      <c r="RDR151" s="3"/>
      <c r="RDS151" s="3"/>
      <c r="RDT151" s="3"/>
      <c r="RDU151" s="3"/>
      <c r="RDV151" s="3"/>
      <c r="RDW151" s="3"/>
      <c r="RDX151" s="3"/>
      <c r="RDY151" s="3"/>
      <c r="RDZ151" s="3"/>
      <c r="REA151" s="3"/>
      <c r="REB151" s="3"/>
      <c r="REC151" s="3"/>
      <c r="RED151" s="3"/>
      <c r="REE151" s="3"/>
      <c r="REF151" s="3"/>
      <c r="REG151" s="3"/>
      <c r="REH151" s="3"/>
      <c r="REI151" s="3"/>
      <c r="REJ151" s="3"/>
      <c r="REK151" s="3"/>
      <c r="REL151" s="3"/>
      <c r="REM151" s="3"/>
      <c r="REN151" s="3"/>
      <c r="REO151" s="3"/>
      <c r="REP151" s="3"/>
      <c r="REQ151" s="3"/>
      <c r="RER151" s="3"/>
      <c r="RES151" s="3"/>
      <c r="RET151" s="3"/>
      <c r="REU151" s="3"/>
      <c r="REV151" s="3"/>
      <c r="REW151" s="3"/>
      <c r="REX151" s="3"/>
      <c r="REY151" s="3"/>
      <c r="REZ151" s="3"/>
      <c r="RFA151" s="3"/>
      <c r="RFB151" s="3"/>
      <c r="RFC151" s="3"/>
      <c r="RFD151" s="3"/>
      <c r="RFE151" s="3"/>
      <c r="RFF151" s="3"/>
      <c r="RFG151" s="3"/>
      <c r="RFH151" s="3"/>
      <c r="RFI151" s="3"/>
      <c r="RFJ151" s="3"/>
      <c r="RFK151" s="3"/>
      <c r="RFL151" s="3"/>
      <c r="RFM151" s="3"/>
      <c r="RFN151" s="3"/>
      <c r="RFO151" s="3"/>
      <c r="RFP151" s="3"/>
      <c r="RFQ151" s="3"/>
      <c r="RFR151" s="3"/>
      <c r="RFS151" s="3"/>
      <c r="RFT151" s="3"/>
      <c r="RFU151" s="3"/>
      <c r="RFV151" s="3"/>
      <c r="RFW151" s="3"/>
      <c r="RFX151" s="3"/>
      <c r="RFY151" s="3"/>
      <c r="RFZ151" s="3"/>
      <c r="RGA151" s="3"/>
      <c r="RGB151" s="3"/>
      <c r="RGC151" s="3"/>
      <c r="RGD151" s="3"/>
      <c r="RGE151" s="3"/>
      <c r="RGF151" s="3"/>
      <c r="RGG151" s="3"/>
      <c r="RGH151" s="3"/>
      <c r="RGI151" s="3"/>
      <c r="RGJ151" s="3"/>
      <c r="RGK151" s="3"/>
      <c r="RGL151" s="3"/>
      <c r="RGM151" s="3"/>
      <c r="RGN151" s="3"/>
      <c r="RGO151" s="3"/>
      <c r="RGP151" s="3"/>
      <c r="RGQ151" s="3"/>
      <c r="RGR151" s="3"/>
      <c r="RGS151" s="3"/>
      <c r="RGT151" s="3"/>
      <c r="RGU151" s="3"/>
      <c r="RGV151" s="3"/>
      <c r="RGW151" s="3"/>
      <c r="RGX151" s="3"/>
      <c r="RGY151" s="3"/>
      <c r="RGZ151" s="3"/>
      <c r="RHA151" s="3"/>
      <c r="RHB151" s="3"/>
      <c r="RHC151" s="3"/>
      <c r="RHD151" s="3"/>
      <c r="RHE151" s="3"/>
      <c r="RHF151" s="3"/>
      <c r="RHG151" s="3"/>
      <c r="RHH151" s="3"/>
      <c r="RHI151" s="3"/>
      <c r="RHJ151" s="3"/>
      <c r="RHK151" s="3"/>
      <c r="RHL151" s="3"/>
      <c r="RHM151" s="3"/>
      <c r="RHN151" s="3"/>
      <c r="RHO151" s="3"/>
      <c r="RHP151" s="3"/>
      <c r="RHQ151" s="3"/>
      <c r="RHR151" s="3"/>
      <c r="RHS151" s="3"/>
      <c r="RHT151" s="3"/>
      <c r="RHU151" s="3"/>
      <c r="RHV151" s="3"/>
      <c r="RHW151" s="3"/>
      <c r="RHX151" s="3"/>
      <c r="RHY151" s="3"/>
      <c r="RHZ151" s="3"/>
      <c r="RIA151" s="3"/>
      <c r="RIB151" s="3"/>
      <c r="RIC151" s="3"/>
      <c r="RID151" s="3"/>
      <c r="RIE151" s="3"/>
      <c r="RIF151" s="3"/>
      <c r="RIG151" s="3"/>
      <c r="RIH151" s="3"/>
      <c r="RII151" s="3"/>
      <c r="RIJ151" s="3"/>
      <c r="RIK151" s="3"/>
      <c r="RIL151" s="3"/>
      <c r="RIM151" s="3"/>
      <c r="RIN151" s="3"/>
      <c r="RIO151" s="3"/>
      <c r="RIP151" s="3"/>
      <c r="RIQ151" s="3"/>
      <c r="RIR151" s="3"/>
      <c r="RIS151" s="3"/>
      <c r="RIT151" s="3"/>
      <c r="RIU151" s="3"/>
      <c r="RIV151" s="3"/>
      <c r="RIW151" s="3"/>
      <c r="RIX151" s="3"/>
      <c r="RIY151" s="3"/>
      <c r="RIZ151" s="3"/>
      <c r="RJA151" s="3"/>
      <c r="RJB151" s="3"/>
      <c r="RJC151" s="3"/>
      <c r="RJD151" s="3"/>
      <c r="RJE151" s="3"/>
      <c r="RJF151" s="3"/>
      <c r="RJG151" s="3"/>
      <c r="RJH151" s="3"/>
      <c r="RJI151" s="3"/>
      <c r="RJJ151" s="3"/>
      <c r="RJK151" s="3"/>
      <c r="RJL151" s="3"/>
      <c r="RJM151" s="3"/>
      <c r="RJN151" s="3"/>
      <c r="RJO151" s="3"/>
      <c r="RJP151" s="3"/>
      <c r="RJQ151" s="3"/>
      <c r="RJR151" s="3"/>
      <c r="RJS151" s="3"/>
      <c r="RJT151" s="3"/>
      <c r="RJU151" s="3"/>
      <c r="RJV151" s="3"/>
      <c r="RJW151" s="3"/>
      <c r="RJX151" s="3"/>
      <c r="RJY151" s="3"/>
      <c r="RJZ151" s="3"/>
      <c r="RKA151" s="3"/>
      <c r="RKB151" s="3"/>
      <c r="RKC151" s="3"/>
      <c r="RKD151" s="3"/>
      <c r="RKE151" s="3"/>
      <c r="RKF151" s="3"/>
      <c r="RKG151" s="3"/>
      <c r="RKH151" s="3"/>
      <c r="RKI151" s="3"/>
      <c r="RKJ151" s="3"/>
      <c r="RKK151" s="3"/>
      <c r="RKL151" s="3"/>
    </row>
    <row r="152" spans="1:12466" ht="12.75" customHeight="1">
      <c r="A152" s="2">
        <v>6190</v>
      </c>
      <c r="B152" s="2" t="s">
        <v>77</v>
      </c>
      <c r="C152" s="2" t="s">
        <v>13</v>
      </c>
      <c r="D152" s="2" t="s">
        <v>12</v>
      </c>
      <c r="E152" s="2" t="str">
        <f t="shared" si="130"/>
        <v>StarBuzz Mint 250g</v>
      </c>
      <c r="F152" s="41"/>
      <c r="G152" s="10"/>
      <c r="H152" s="10"/>
      <c r="I152" s="10"/>
      <c r="J152" s="10"/>
      <c r="K152" s="10"/>
      <c r="L152" s="10"/>
      <c r="M152" s="10"/>
      <c r="N152" s="10"/>
      <c r="O152" s="8"/>
      <c r="P152" s="8"/>
      <c r="Q152" s="8"/>
      <c r="R152" s="8">
        <f t="shared" si="131"/>
        <v>0</v>
      </c>
      <c r="S152" s="34">
        <f t="shared" si="129"/>
        <v>0</v>
      </c>
      <c r="T152" s="8" t="str">
        <f t="shared" si="110"/>
        <v>StarBuzz Mint 250g</v>
      </c>
      <c r="U152" s="82">
        <v>6</v>
      </c>
      <c r="V152" s="8">
        <f t="shared" si="111"/>
        <v>0</v>
      </c>
      <c r="W152" s="8">
        <f t="shared" si="112"/>
        <v>0</v>
      </c>
      <c r="X152" s="8">
        <f t="shared" si="113"/>
        <v>0</v>
      </c>
      <c r="Y152" s="8">
        <f t="shared" si="114"/>
        <v>0</v>
      </c>
      <c r="Z152" s="8">
        <f t="shared" si="115"/>
        <v>0</v>
      </c>
      <c r="AA152" s="8">
        <f t="shared" si="116"/>
        <v>0</v>
      </c>
      <c r="AB152" s="8">
        <f t="shared" si="117"/>
        <v>0</v>
      </c>
      <c r="AC152" s="8">
        <f t="shared" si="118"/>
        <v>0</v>
      </c>
      <c r="AD152" s="8">
        <f t="shared" si="119"/>
        <v>0</v>
      </c>
      <c r="AE152" s="8">
        <f t="shared" si="120"/>
        <v>0</v>
      </c>
      <c r="AF152" s="8">
        <f t="shared" si="121"/>
        <v>0</v>
      </c>
      <c r="AG152" s="8">
        <f t="shared" si="122"/>
        <v>0</v>
      </c>
      <c r="AH152" s="10">
        <f t="shared" si="123"/>
        <v>0</v>
      </c>
      <c r="AI152" s="10" t="s">
        <v>13</v>
      </c>
      <c r="AJ152" s="8" t="str">
        <f t="shared" si="124"/>
        <v>StarBuzz Mint</v>
      </c>
      <c r="AK152" s="8">
        <f t="shared" si="125"/>
        <v>0</v>
      </c>
      <c r="AL152" s="10">
        <f t="shared" si="126"/>
        <v>0</v>
      </c>
      <c r="AM152" s="44">
        <f t="shared" si="127"/>
        <v>0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X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G152" s="3"/>
      <c r="AAH152" s="3"/>
      <c r="AAI152" s="3"/>
      <c r="AAJ152" s="3"/>
      <c r="AAK152" s="3"/>
      <c r="AAL152" s="3"/>
      <c r="AAM152" s="3"/>
      <c r="AAN152" s="3"/>
      <c r="AAO152" s="3"/>
      <c r="AAP152" s="3"/>
      <c r="AAQ152" s="3"/>
      <c r="AAR152" s="3"/>
      <c r="AAS152" s="3"/>
      <c r="AAT152" s="3"/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N152" s="3"/>
      <c r="ABO152" s="3"/>
      <c r="ABP152" s="3"/>
      <c r="ABQ152" s="3"/>
      <c r="ABR152" s="3"/>
      <c r="ABS152" s="3"/>
      <c r="ABT152" s="3"/>
      <c r="ABU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CV152" s="3"/>
      <c r="ACW152" s="3"/>
      <c r="ACX152" s="3"/>
      <c r="ACY152" s="3"/>
      <c r="ACZ152" s="3"/>
      <c r="ADA152" s="3"/>
      <c r="ADB152" s="3"/>
      <c r="ADC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  <c r="ANK152" s="3"/>
      <c r="ANL152" s="3"/>
      <c r="ANM152" s="3"/>
      <c r="ANN152" s="3"/>
      <c r="ANO152" s="3"/>
      <c r="ANP152" s="3"/>
      <c r="ANQ152" s="3"/>
      <c r="ANR152" s="3"/>
      <c r="ANS152" s="3"/>
      <c r="ANT152" s="3"/>
      <c r="ANU152" s="3"/>
      <c r="ANV152" s="3"/>
      <c r="ANW152" s="3"/>
      <c r="ANX152" s="3"/>
      <c r="ANY152" s="3"/>
      <c r="ANZ152" s="3"/>
      <c r="AOA152" s="3"/>
      <c r="AOB152" s="3"/>
      <c r="AOC152" s="3"/>
      <c r="AOD152" s="3"/>
      <c r="AOE152" s="3"/>
      <c r="AOF152" s="3"/>
      <c r="AOG152" s="3"/>
      <c r="AOH152" s="3"/>
      <c r="AOI152" s="3"/>
      <c r="AOJ152" s="3"/>
      <c r="AOK152" s="3"/>
      <c r="AOL152" s="3"/>
      <c r="AOM152" s="3"/>
      <c r="AON152" s="3"/>
      <c r="AOO152" s="3"/>
      <c r="AOP152" s="3"/>
      <c r="AOQ152" s="3"/>
      <c r="AOR152" s="3"/>
      <c r="AOS152" s="3"/>
      <c r="AOT152" s="3"/>
      <c r="AOU152" s="3"/>
      <c r="AOV152" s="3"/>
      <c r="AOW152" s="3"/>
      <c r="AOX152" s="3"/>
      <c r="AOY152" s="3"/>
      <c r="AOZ152" s="3"/>
      <c r="APA152" s="3"/>
      <c r="APB152" s="3"/>
      <c r="APC152" s="3"/>
      <c r="APD152" s="3"/>
      <c r="APE152" s="3"/>
      <c r="APF152" s="3"/>
      <c r="APG152" s="3"/>
      <c r="APH152" s="3"/>
      <c r="API152" s="3"/>
      <c r="APJ152" s="3"/>
      <c r="APK152" s="3"/>
      <c r="APL152" s="3"/>
      <c r="APM152" s="3"/>
      <c r="APN152" s="3"/>
      <c r="APO152" s="3"/>
      <c r="APP152" s="3"/>
      <c r="APQ152" s="3"/>
      <c r="APR152" s="3"/>
      <c r="APS152" s="3"/>
      <c r="APT152" s="3"/>
      <c r="APU152" s="3"/>
      <c r="APV152" s="3"/>
      <c r="APW152" s="3"/>
      <c r="APX152" s="3"/>
      <c r="APY152" s="3"/>
      <c r="APZ152" s="3"/>
      <c r="AQA152" s="3"/>
      <c r="AQB152" s="3"/>
      <c r="AQC152" s="3"/>
      <c r="AQD152" s="3"/>
      <c r="AQE152" s="3"/>
      <c r="AQF152" s="3"/>
      <c r="AQG152" s="3"/>
      <c r="AQH152" s="3"/>
      <c r="AQI152" s="3"/>
      <c r="AQJ152" s="3"/>
      <c r="AQK152" s="3"/>
      <c r="AQL152" s="3"/>
      <c r="AQM152" s="3"/>
      <c r="AQN152" s="3"/>
      <c r="AQO152" s="3"/>
      <c r="AQP152" s="3"/>
      <c r="AQQ152" s="3"/>
      <c r="AQR152" s="3"/>
      <c r="AQS152" s="3"/>
      <c r="AQT152" s="3"/>
      <c r="AQU152" s="3"/>
      <c r="AQV152" s="3"/>
      <c r="AQW152" s="3"/>
      <c r="AQX152" s="3"/>
      <c r="AQY152" s="3"/>
      <c r="AQZ152" s="3"/>
      <c r="ARA152" s="3"/>
      <c r="ARB152" s="3"/>
      <c r="ARC152" s="3"/>
      <c r="ARD152" s="3"/>
      <c r="ARE152" s="3"/>
      <c r="ARF152" s="3"/>
      <c r="ARG152" s="3"/>
      <c r="ARH152" s="3"/>
      <c r="ARI152" s="3"/>
      <c r="ARJ152" s="3"/>
      <c r="ARK152" s="3"/>
      <c r="ARL152" s="3"/>
      <c r="ARM152" s="3"/>
      <c r="ARN152" s="3"/>
      <c r="ARO152" s="3"/>
      <c r="ARP152" s="3"/>
      <c r="ARQ152" s="3"/>
      <c r="ARR152" s="3"/>
      <c r="ARS152" s="3"/>
      <c r="ART152" s="3"/>
      <c r="ARU152" s="3"/>
      <c r="ARV152" s="3"/>
      <c r="ARW152" s="3"/>
      <c r="ARX152" s="3"/>
      <c r="ARY152" s="3"/>
      <c r="ARZ152" s="3"/>
      <c r="ASA152" s="3"/>
      <c r="ASB152" s="3"/>
      <c r="ASC152" s="3"/>
      <c r="ASD152" s="3"/>
      <c r="ASE152" s="3"/>
      <c r="ASF152" s="3"/>
      <c r="ASG152" s="3"/>
      <c r="ASH152" s="3"/>
      <c r="ASI152" s="3"/>
      <c r="ASJ152" s="3"/>
      <c r="ASK152" s="3"/>
      <c r="ASL152" s="3"/>
      <c r="ASM152" s="3"/>
      <c r="ASN152" s="3"/>
      <c r="ASO152" s="3"/>
      <c r="ASP152" s="3"/>
      <c r="ASQ152" s="3"/>
      <c r="ASR152" s="3"/>
      <c r="ASS152" s="3"/>
      <c r="AST152" s="3"/>
      <c r="ASU152" s="3"/>
      <c r="ASV152" s="3"/>
      <c r="ASW152" s="3"/>
      <c r="ASX152" s="3"/>
      <c r="ASY152" s="3"/>
      <c r="ASZ152" s="3"/>
      <c r="ATA152" s="3"/>
      <c r="ATB152" s="3"/>
      <c r="ATC152" s="3"/>
      <c r="ATD152" s="3"/>
      <c r="ATE152" s="3"/>
      <c r="ATF152" s="3"/>
      <c r="ATG152" s="3"/>
      <c r="ATH152" s="3"/>
      <c r="ATI152" s="3"/>
      <c r="ATJ152" s="3"/>
      <c r="ATK152" s="3"/>
      <c r="ATL152" s="3"/>
      <c r="ATM152" s="3"/>
      <c r="ATN152" s="3"/>
      <c r="ATO152" s="3"/>
      <c r="ATP152" s="3"/>
      <c r="ATQ152" s="3"/>
      <c r="ATR152" s="3"/>
      <c r="ATS152" s="3"/>
      <c r="ATT152" s="3"/>
      <c r="ATU152" s="3"/>
      <c r="ATV152" s="3"/>
      <c r="ATW152" s="3"/>
      <c r="ATX152" s="3"/>
      <c r="ATY152" s="3"/>
      <c r="ATZ152" s="3"/>
      <c r="AUA152" s="3"/>
      <c r="AUB152" s="3"/>
      <c r="AUC152" s="3"/>
      <c r="AUD152" s="3"/>
      <c r="AUE152" s="3"/>
      <c r="AUF152" s="3"/>
      <c r="AUG152" s="3"/>
      <c r="AUH152" s="3"/>
      <c r="AUI152" s="3"/>
      <c r="AUJ152" s="3"/>
      <c r="AUK152" s="3"/>
      <c r="AUL152" s="3"/>
      <c r="AUM152" s="3"/>
      <c r="AUN152" s="3"/>
      <c r="AUO152" s="3"/>
      <c r="AUP152" s="3"/>
      <c r="AUQ152" s="3"/>
      <c r="AUR152" s="3"/>
      <c r="AUS152" s="3"/>
      <c r="AUT152" s="3"/>
      <c r="AUU152" s="3"/>
      <c r="AUV152" s="3"/>
      <c r="AUW152" s="3"/>
      <c r="AUX152" s="3"/>
      <c r="AUY152" s="3"/>
      <c r="AUZ152" s="3"/>
      <c r="AVA152" s="3"/>
      <c r="AVB152" s="3"/>
      <c r="AVC152" s="3"/>
      <c r="AVD152" s="3"/>
      <c r="AVE152" s="3"/>
      <c r="AVF152" s="3"/>
      <c r="AVG152" s="3"/>
      <c r="AVH152" s="3"/>
      <c r="AVI152" s="3"/>
      <c r="AVJ152" s="3"/>
      <c r="AVK152" s="3"/>
      <c r="AVL152" s="3"/>
      <c r="AVM152" s="3"/>
      <c r="AVN152" s="3"/>
      <c r="AVO152" s="3"/>
      <c r="AVP152" s="3"/>
      <c r="AVQ152" s="3"/>
      <c r="AVR152" s="3"/>
      <c r="AVS152" s="3"/>
      <c r="AVT152" s="3"/>
      <c r="AVU152" s="3"/>
      <c r="AVV152" s="3"/>
      <c r="AVW152" s="3"/>
      <c r="AVX152" s="3"/>
      <c r="AVY152" s="3"/>
      <c r="AVZ152" s="3"/>
      <c r="AWA152" s="3"/>
      <c r="AWB152" s="3"/>
      <c r="AWC152" s="3"/>
      <c r="AWD152" s="3"/>
      <c r="AWE152" s="3"/>
      <c r="AWF152" s="3"/>
      <c r="AWG152" s="3"/>
      <c r="AWH152" s="3"/>
      <c r="AWI152" s="3"/>
      <c r="AWJ152" s="3"/>
      <c r="AWK152" s="3"/>
      <c r="AWL152" s="3"/>
      <c r="AWM152" s="3"/>
      <c r="AWN152" s="3"/>
      <c r="AWO152" s="3"/>
      <c r="AWP152" s="3"/>
      <c r="AWQ152" s="3"/>
      <c r="AWR152" s="3"/>
      <c r="AWS152" s="3"/>
      <c r="AWT152" s="3"/>
      <c r="AWU152" s="3"/>
      <c r="AWV152" s="3"/>
      <c r="AWW152" s="3"/>
      <c r="AWX152" s="3"/>
      <c r="AWY152" s="3"/>
      <c r="AWZ152" s="3"/>
      <c r="AXA152" s="3"/>
      <c r="AXB152" s="3"/>
      <c r="AXC152" s="3"/>
      <c r="AXD152" s="3"/>
      <c r="AXE152" s="3"/>
      <c r="AXF152" s="3"/>
      <c r="AXG152" s="3"/>
      <c r="AXH152" s="3"/>
      <c r="AXI152" s="3"/>
      <c r="AXJ152" s="3"/>
      <c r="AXK152" s="3"/>
      <c r="AXL152" s="3"/>
      <c r="AXM152" s="3"/>
      <c r="AXN152" s="3"/>
      <c r="AXO152" s="3"/>
      <c r="AXP152" s="3"/>
      <c r="AXQ152" s="3"/>
      <c r="AXR152" s="3"/>
      <c r="AXS152" s="3"/>
      <c r="AXT152" s="3"/>
      <c r="AXU152" s="3"/>
      <c r="AXV152" s="3"/>
      <c r="AXW152" s="3"/>
      <c r="AXX152" s="3"/>
      <c r="AXY152" s="3"/>
      <c r="AXZ152" s="3"/>
      <c r="AYA152" s="3"/>
      <c r="AYB152" s="3"/>
      <c r="AYC152" s="3"/>
      <c r="AYD152" s="3"/>
      <c r="AYE152" s="3"/>
      <c r="AYF152" s="3"/>
      <c r="AYG152" s="3"/>
      <c r="AYH152" s="3"/>
      <c r="AYI152" s="3"/>
      <c r="AYJ152" s="3"/>
      <c r="AYK152" s="3"/>
      <c r="AYL152" s="3"/>
      <c r="AYM152" s="3"/>
      <c r="AYN152" s="3"/>
      <c r="AYO152" s="3"/>
      <c r="AYP152" s="3"/>
      <c r="AYQ152" s="3"/>
      <c r="AYR152" s="3"/>
      <c r="AYS152" s="3"/>
      <c r="AYT152" s="3"/>
      <c r="AYU152" s="3"/>
      <c r="AYV152" s="3"/>
      <c r="AYW152" s="3"/>
      <c r="AYX152" s="3"/>
      <c r="AYY152" s="3"/>
      <c r="AYZ152" s="3"/>
      <c r="AZA152" s="3"/>
      <c r="AZB152" s="3"/>
      <c r="AZC152" s="3"/>
      <c r="AZD152" s="3"/>
      <c r="AZE152" s="3"/>
      <c r="AZF152" s="3"/>
      <c r="AZG152" s="3"/>
      <c r="AZH152" s="3"/>
      <c r="AZI152" s="3"/>
      <c r="AZJ152" s="3"/>
      <c r="AZK152" s="3"/>
      <c r="AZL152" s="3"/>
      <c r="AZM152" s="3"/>
      <c r="AZN152" s="3"/>
      <c r="AZO152" s="3"/>
      <c r="AZP152" s="3"/>
      <c r="AZQ152" s="3"/>
      <c r="AZR152" s="3"/>
      <c r="AZS152" s="3"/>
      <c r="AZT152" s="3"/>
      <c r="AZU152" s="3"/>
      <c r="AZV152" s="3"/>
      <c r="AZW152" s="3"/>
      <c r="AZX152" s="3"/>
      <c r="AZY152" s="3"/>
      <c r="AZZ152" s="3"/>
      <c r="BAA152" s="3"/>
      <c r="BAB152" s="3"/>
      <c r="BAC152" s="3"/>
      <c r="BAD152" s="3"/>
      <c r="BAE152" s="3"/>
      <c r="BAF152" s="3"/>
      <c r="BAG152" s="3"/>
      <c r="BAH152" s="3"/>
      <c r="BAI152" s="3"/>
      <c r="BAJ152" s="3"/>
      <c r="BAK152" s="3"/>
      <c r="BAL152" s="3"/>
      <c r="BAM152" s="3"/>
      <c r="BAN152" s="3"/>
      <c r="BAO152" s="3"/>
      <c r="BAP152" s="3"/>
      <c r="BAQ152" s="3"/>
      <c r="BAR152" s="3"/>
      <c r="BAS152" s="3"/>
      <c r="BAT152" s="3"/>
      <c r="BAU152" s="3"/>
      <c r="BAV152" s="3"/>
      <c r="BAW152" s="3"/>
      <c r="BAX152" s="3"/>
      <c r="BAY152" s="3"/>
      <c r="BAZ152" s="3"/>
      <c r="BBA152" s="3"/>
      <c r="BBB152" s="3"/>
      <c r="BBC152" s="3"/>
      <c r="BBD152" s="3"/>
      <c r="BBE152" s="3"/>
      <c r="BBF152" s="3"/>
      <c r="BBG152" s="3"/>
      <c r="BBH152" s="3"/>
      <c r="BBI152" s="3"/>
      <c r="BBJ152" s="3"/>
      <c r="BBK152" s="3"/>
      <c r="BBL152" s="3"/>
      <c r="BBM152" s="3"/>
      <c r="BBN152" s="3"/>
      <c r="BBO152" s="3"/>
      <c r="BBP152" s="3"/>
      <c r="BBQ152" s="3"/>
      <c r="BBR152" s="3"/>
      <c r="BBS152" s="3"/>
      <c r="BBT152" s="3"/>
      <c r="BBU152" s="3"/>
      <c r="BBV152" s="3"/>
      <c r="BBW152" s="3"/>
      <c r="BBX152" s="3"/>
      <c r="BBY152" s="3"/>
      <c r="BBZ152" s="3"/>
      <c r="BCA152" s="3"/>
      <c r="BCB152" s="3"/>
      <c r="BCC152" s="3"/>
      <c r="BCD152" s="3"/>
      <c r="BCE152" s="3"/>
      <c r="BCF152" s="3"/>
      <c r="BCG152" s="3"/>
      <c r="BCH152" s="3"/>
      <c r="BCI152" s="3"/>
      <c r="BCJ152" s="3"/>
      <c r="BCK152" s="3"/>
      <c r="BCL152" s="3"/>
      <c r="BCM152" s="3"/>
      <c r="BCN152" s="3"/>
      <c r="BCO152" s="3"/>
      <c r="BCP152" s="3"/>
      <c r="BCQ152" s="3"/>
      <c r="BCR152" s="3"/>
      <c r="BCS152" s="3"/>
      <c r="BCT152" s="3"/>
      <c r="BCU152" s="3"/>
      <c r="BCV152" s="3"/>
      <c r="BCW152" s="3"/>
      <c r="BCX152" s="3"/>
      <c r="BCY152" s="3"/>
      <c r="BCZ152" s="3"/>
      <c r="BDA152" s="3"/>
      <c r="BDB152" s="3"/>
      <c r="BDC152" s="3"/>
      <c r="BDD152" s="3"/>
      <c r="BDE152" s="3"/>
      <c r="BDF152" s="3"/>
      <c r="BDG152" s="3"/>
      <c r="BDH152" s="3"/>
      <c r="BDI152" s="3"/>
      <c r="BDJ152" s="3"/>
      <c r="BDK152" s="3"/>
      <c r="BDL152" s="3"/>
      <c r="BDM152" s="3"/>
      <c r="BDN152" s="3"/>
      <c r="BDO152" s="3"/>
      <c r="BDP152" s="3"/>
      <c r="BDQ152" s="3"/>
      <c r="BDR152" s="3"/>
      <c r="BDS152" s="3"/>
      <c r="BDT152" s="3"/>
      <c r="BDU152" s="3"/>
      <c r="BDV152" s="3"/>
      <c r="BDW152" s="3"/>
      <c r="BDX152" s="3"/>
      <c r="BDY152" s="3"/>
      <c r="BDZ152" s="3"/>
      <c r="BEA152" s="3"/>
      <c r="BEB152" s="3"/>
      <c r="BEC152" s="3"/>
      <c r="BED152" s="3"/>
      <c r="BEE152" s="3"/>
      <c r="BEF152" s="3"/>
      <c r="BEG152" s="3"/>
      <c r="BEH152" s="3"/>
      <c r="BEI152" s="3"/>
      <c r="BEJ152" s="3"/>
      <c r="BEK152" s="3"/>
      <c r="BEL152" s="3"/>
      <c r="BEM152" s="3"/>
      <c r="BEN152" s="3"/>
      <c r="BEO152" s="3"/>
      <c r="BEP152" s="3"/>
      <c r="BEQ152" s="3"/>
      <c r="BER152" s="3"/>
      <c r="BES152" s="3"/>
      <c r="BET152" s="3"/>
      <c r="BEU152" s="3"/>
      <c r="BEV152" s="3"/>
      <c r="BEW152" s="3"/>
      <c r="BEX152" s="3"/>
      <c r="BEY152" s="3"/>
      <c r="BEZ152" s="3"/>
      <c r="BFA152" s="3"/>
      <c r="BFB152" s="3"/>
      <c r="BFC152" s="3"/>
      <c r="BFD152" s="3"/>
      <c r="BFE152" s="3"/>
      <c r="BFF152" s="3"/>
      <c r="BFG152" s="3"/>
      <c r="BFH152" s="3"/>
      <c r="BFI152" s="3"/>
      <c r="BFJ152" s="3"/>
      <c r="BFK152" s="3"/>
      <c r="BFL152" s="3"/>
      <c r="BFM152" s="3"/>
      <c r="BFN152" s="3"/>
      <c r="BFO152" s="3"/>
      <c r="BFP152" s="3"/>
      <c r="BFQ152" s="3"/>
      <c r="BFR152" s="3"/>
      <c r="BFS152" s="3"/>
      <c r="BFT152" s="3"/>
      <c r="BFU152" s="3"/>
      <c r="BFV152" s="3"/>
      <c r="BFW152" s="3"/>
      <c r="BFX152" s="3"/>
      <c r="BFY152" s="3"/>
      <c r="BFZ152" s="3"/>
      <c r="BGA152" s="3"/>
      <c r="BGB152" s="3"/>
      <c r="BGC152" s="3"/>
      <c r="BGD152" s="3"/>
      <c r="BGE152" s="3"/>
      <c r="BGF152" s="3"/>
      <c r="BGG152" s="3"/>
      <c r="BGH152" s="3"/>
      <c r="BGI152" s="3"/>
      <c r="BGJ152" s="3"/>
      <c r="BGK152" s="3"/>
      <c r="BGL152" s="3"/>
      <c r="BGM152" s="3"/>
      <c r="BGN152" s="3"/>
      <c r="BGO152" s="3"/>
      <c r="BGP152" s="3"/>
      <c r="BGQ152" s="3"/>
      <c r="BGR152" s="3"/>
      <c r="BGS152" s="3"/>
      <c r="BGT152" s="3"/>
      <c r="BGU152" s="3"/>
      <c r="BGV152" s="3"/>
      <c r="BGW152" s="3"/>
      <c r="BGX152" s="3"/>
      <c r="BGY152" s="3"/>
      <c r="BGZ152" s="3"/>
      <c r="BHA152" s="3"/>
      <c r="BHB152" s="3"/>
      <c r="BHC152" s="3"/>
      <c r="BHD152" s="3"/>
      <c r="BHE152" s="3"/>
      <c r="BHF152" s="3"/>
      <c r="BHG152" s="3"/>
      <c r="BHH152" s="3"/>
      <c r="BHI152" s="3"/>
      <c r="BHJ152" s="3"/>
      <c r="BHK152" s="3"/>
      <c r="BHL152" s="3"/>
      <c r="BHM152" s="3"/>
      <c r="BHN152" s="3"/>
      <c r="BHO152" s="3"/>
      <c r="BHP152" s="3"/>
      <c r="BHQ152" s="3"/>
      <c r="BHR152" s="3"/>
      <c r="BHS152" s="3"/>
      <c r="BHT152" s="3"/>
      <c r="BHU152" s="3"/>
      <c r="BHV152" s="3"/>
      <c r="BHW152" s="3"/>
      <c r="BHX152" s="3"/>
      <c r="BHY152" s="3"/>
      <c r="BHZ152" s="3"/>
      <c r="BIA152" s="3"/>
      <c r="BIB152" s="3"/>
      <c r="BIC152" s="3"/>
      <c r="BID152" s="3"/>
      <c r="BIE152" s="3"/>
      <c r="BIF152" s="3"/>
      <c r="BIG152" s="3"/>
      <c r="BIH152" s="3"/>
      <c r="BII152" s="3"/>
      <c r="BIJ152" s="3"/>
      <c r="BIK152" s="3"/>
      <c r="BIL152" s="3"/>
      <c r="BIM152" s="3"/>
      <c r="BIN152" s="3"/>
      <c r="BIO152" s="3"/>
      <c r="BIP152" s="3"/>
      <c r="BIQ152" s="3"/>
      <c r="BIR152" s="3"/>
      <c r="BIS152" s="3"/>
      <c r="BIT152" s="3"/>
      <c r="BIU152" s="3"/>
      <c r="BIV152" s="3"/>
      <c r="BIW152" s="3"/>
      <c r="BIX152" s="3"/>
      <c r="BIY152" s="3"/>
      <c r="BIZ152" s="3"/>
      <c r="BJA152" s="3"/>
      <c r="BJB152" s="3"/>
      <c r="BJC152" s="3"/>
      <c r="BJD152" s="3"/>
      <c r="BJE152" s="3"/>
      <c r="BJF152" s="3"/>
      <c r="BJG152" s="3"/>
      <c r="BJH152" s="3"/>
      <c r="BJI152" s="3"/>
      <c r="BJJ152" s="3"/>
      <c r="BJK152" s="3"/>
      <c r="BJL152" s="3"/>
      <c r="BJM152" s="3"/>
      <c r="BJN152" s="3"/>
      <c r="BJO152" s="3"/>
      <c r="BJP152" s="3"/>
      <c r="BJQ152" s="3"/>
      <c r="BJR152" s="3"/>
      <c r="BJS152" s="3"/>
      <c r="BJT152" s="3"/>
      <c r="BJU152" s="3"/>
      <c r="BJV152" s="3"/>
      <c r="BJW152" s="3"/>
      <c r="BJX152" s="3"/>
      <c r="BJY152" s="3"/>
      <c r="BJZ152" s="3"/>
      <c r="BKA152" s="3"/>
      <c r="BKB152" s="3"/>
      <c r="BKC152" s="3"/>
      <c r="BKD152" s="3"/>
      <c r="BKE152" s="3"/>
      <c r="BKF152" s="3"/>
      <c r="BKG152" s="3"/>
      <c r="BKH152" s="3"/>
      <c r="BKI152" s="3"/>
      <c r="BKJ152" s="3"/>
      <c r="BKK152" s="3"/>
      <c r="BKL152" s="3"/>
      <c r="BKM152" s="3"/>
      <c r="BKN152" s="3"/>
      <c r="BKO152" s="3"/>
      <c r="BKP152" s="3"/>
      <c r="BKQ152" s="3"/>
      <c r="BKR152" s="3"/>
      <c r="BKS152" s="3"/>
      <c r="BKT152" s="3"/>
      <c r="BKU152" s="3"/>
      <c r="BKV152" s="3"/>
      <c r="BKW152" s="3"/>
      <c r="BKX152" s="3"/>
      <c r="BKY152" s="3"/>
      <c r="BKZ152" s="3"/>
      <c r="BLA152" s="3"/>
      <c r="BLB152" s="3"/>
      <c r="BLC152" s="3"/>
      <c r="BLD152" s="3"/>
      <c r="BLE152" s="3"/>
      <c r="BLF152" s="3"/>
      <c r="BLG152" s="3"/>
      <c r="BLH152" s="3"/>
      <c r="BLI152" s="3"/>
      <c r="BLJ152" s="3"/>
      <c r="BLK152" s="3"/>
      <c r="BLL152" s="3"/>
      <c r="BLM152" s="3"/>
      <c r="BLN152" s="3"/>
      <c r="BLO152" s="3"/>
      <c r="BLP152" s="3"/>
      <c r="BLQ152" s="3"/>
      <c r="BLR152" s="3"/>
      <c r="BLS152" s="3"/>
      <c r="BLT152" s="3"/>
      <c r="BLU152" s="3"/>
      <c r="BLV152" s="3"/>
      <c r="BLW152" s="3"/>
      <c r="BLX152" s="3"/>
      <c r="BLY152" s="3"/>
      <c r="BLZ152" s="3"/>
      <c r="BMA152" s="3"/>
      <c r="BMB152" s="3"/>
      <c r="BMC152" s="3"/>
      <c r="BMD152" s="3"/>
      <c r="BME152" s="3"/>
      <c r="BMF152" s="3"/>
      <c r="BMG152" s="3"/>
      <c r="BMH152" s="3"/>
      <c r="BMI152" s="3"/>
      <c r="BMJ152" s="3"/>
      <c r="BMK152" s="3"/>
      <c r="BML152" s="3"/>
      <c r="BMM152" s="3"/>
      <c r="BMN152" s="3"/>
      <c r="BMO152" s="3"/>
      <c r="BMP152" s="3"/>
      <c r="BMQ152" s="3"/>
      <c r="BMR152" s="3"/>
      <c r="BMS152" s="3"/>
      <c r="BMT152" s="3"/>
      <c r="BMU152" s="3"/>
      <c r="BMV152" s="3"/>
      <c r="BMW152" s="3"/>
      <c r="BMX152" s="3"/>
      <c r="BMY152" s="3"/>
      <c r="BMZ152" s="3"/>
      <c r="BNA152" s="3"/>
      <c r="BNB152" s="3"/>
      <c r="BNC152" s="3"/>
      <c r="BND152" s="3"/>
      <c r="BNE152" s="3"/>
      <c r="BNF152" s="3"/>
      <c r="BNG152" s="3"/>
      <c r="BNH152" s="3"/>
      <c r="BNI152" s="3"/>
      <c r="BNJ152" s="3"/>
      <c r="BNK152" s="3"/>
      <c r="BNL152" s="3"/>
      <c r="BNM152" s="3"/>
      <c r="BNN152" s="3"/>
      <c r="BNO152" s="3"/>
      <c r="BNP152" s="3"/>
      <c r="BNQ152" s="3"/>
      <c r="BNR152" s="3"/>
      <c r="BNS152" s="3"/>
      <c r="BNT152" s="3"/>
      <c r="BNU152" s="3"/>
      <c r="BNV152" s="3"/>
      <c r="BNW152" s="3"/>
      <c r="BNX152" s="3"/>
      <c r="BNY152" s="3"/>
      <c r="BNZ152" s="3"/>
      <c r="BOA152" s="3"/>
      <c r="BOB152" s="3"/>
      <c r="BOC152" s="3"/>
      <c r="BOD152" s="3"/>
      <c r="BOE152" s="3"/>
      <c r="BOF152" s="3"/>
      <c r="BOG152" s="3"/>
      <c r="BOH152" s="3"/>
      <c r="BOI152" s="3"/>
      <c r="BOJ152" s="3"/>
      <c r="BOK152" s="3"/>
      <c r="BOL152" s="3"/>
      <c r="BOM152" s="3"/>
      <c r="BON152" s="3"/>
      <c r="BOO152" s="3"/>
      <c r="BOP152" s="3"/>
      <c r="BOQ152" s="3"/>
      <c r="BOR152" s="3"/>
      <c r="BOS152" s="3"/>
      <c r="BOT152" s="3"/>
      <c r="BOU152" s="3"/>
      <c r="BOV152" s="3"/>
      <c r="BOW152" s="3"/>
      <c r="BOX152" s="3"/>
      <c r="BOY152" s="3"/>
      <c r="BOZ152" s="3"/>
      <c r="BPA152" s="3"/>
      <c r="BPB152" s="3"/>
      <c r="BPC152" s="3"/>
      <c r="BPD152" s="3"/>
      <c r="BPE152" s="3"/>
      <c r="BPF152" s="3"/>
      <c r="BPG152" s="3"/>
      <c r="BPH152" s="3"/>
      <c r="BPI152" s="3"/>
      <c r="BPJ152" s="3"/>
      <c r="BPK152" s="3"/>
      <c r="BPL152" s="3"/>
      <c r="BPM152" s="3"/>
      <c r="BPN152" s="3"/>
      <c r="BPO152" s="3"/>
      <c r="BPP152" s="3"/>
      <c r="BPQ152" s="3"/>
      <c r="BPR152" s="3"/>
      <c r="BPS152" s="3"/>
      <c r="BPT152" s="3"/>
      <c r="BPU152" s="3"/>
      <c r="BPV152" s="3"/>
      <c r="BPW152" s="3"/>
      <c r="BPX152" s="3"/>
      <c r="BPY152" s="3"/>
      <c r="BPZ152" s="3"/>
      <c r="BQA152" s="3"/>
      <c r="BQB152" s="3"/>
      <c r="BQC152" s="3"/>
      <c r="BQD152" s="3"/>
      <c r="BQE152" s="3"/>
      <c r="BQF152" s="3"/>
      <c r="BQG152" s="3"/>
      <c r="BQH152" s="3"/>
      <c r="BQI152" s="3"/>
      <c r="BQJ152" s="3"/>
      <c r="BQK152" s="3"/>
      <c r="BQL152" s="3"/>
      <c r="BQM152" s="3"/>
      <c r="BQN152" s="3"/>
      <c r="BQO152" s="3"/>
      <c r="BQP152" s="3"/>
      <c r="BQQ152" s="3"/>
      <c r="BQR152" s="3"/>
      <c r="BQS152" s="3"/>
      <c r="BQT152" s="3"/>
      <c r="BQU152" s="3"/>
      <c r="BQV152" s="3"/>
      <c r="BQW152" s="3"/>
      <c r="BQX152" s="3"/>
      <c r="BQY152" s="3"/>
      <c r="BQZ152" s="3"/>
      <c r="BRA152" s="3"/>
      <c r="BRB152" s="3"/>
      <c r="BRC152" s="3"/>
      <c r="BRD152" s="3"/>
      <c r="BRE152" s="3"/>
      <c r="BRF152" s="3"/>
      <c r="BRG152" s="3"/>
      <c r="BRH152" s="3"/>
      <c r="BRI152" s="3"/>
      <c r="BRJ152" s="3"/>
      <c r="BRK152" s="3"/>
      <c r="BRL152" s="3"/>
      <c r="BRM152" s="3"/>
      <c r="BRN152" s="3"/>
      <c r="BRO152" s="3"/>
      <c r="BRP152" s="3"/>
      <c r="BRQ152" s="3"/>
      <c r="BRR152" s="3"/>
      <c r="BRS152" s="3"/>
      <c r="BRT152" s="3"/>
      <c r="BRU152" s="3"/>
      <c r="BRV152" s="3"/>
      <c r="BRW152" s="3"/>
      <c r="BRX152" s="3"/>
      <c r="BRY152" s="3"/>
      <c r="BRZ152" s="3"/>
      <c r="BSA152" s="3"/>
      <c r="BSB152" s="3"/>
      <c r="BSC152" s="3"/>
      <c r="BSD152" s="3"/>
      <c r="BSE152" s="3"/>
      <c r="BSF152" s="3"/>
      <c r="BSG152" s="3"/>
      <c r="BSH152" s="3"/>
      <c r="BSI152" s="3"/>
      <c r="BSJ152" s="3"/>
      <c r="BSK152" s="3"/>
      <c r="BSL152" s="3"/>
      <c r="BSM152" s="3"/>
      <c r="BSN152" s="3"/>
      <c r="BSO152" s="3"/>
      <c r="BSP152" s="3"/>
      <c r="BSQ152" s="3"/>
      <c r="BSR152" s="3"/>
      <c r="BSS152" s="3"/>
      <c r="BST152" s="3"/>
      <c r="BSU152" s="3"/>
      <c r="BSV152" s="3"/>
      <c r="BSW152" s="3"/>
      <c r="BSX152" s="3"/>
      <c r="BSY152" s="3"/>
      <c r="BSZ152" s="3"/>
      <c r="BTA152" s="3"/>
      <c r="BTB152" s="3"/>
      <c r="BTC152" s="3"/>
      <c r="BTD152" s="3"/>
      <c r="BTE152" s="3"/>
      <c r="BTF152" s="3"/>
      <c r="BTG152" s="3"/>
      <c r="BTH152" s="3"/>
      <c r="BTI152" s="3"/>
      <c r="BTJ152" s="3"/>
      <c r="BTK152" s="3"/>
      <c r="BTL152" s="3"/>
      <c r="BTM152" s="3"/>
      <c r="BTN152" s="3"/>
      <c r="BTO152" s="3"/>
      <c r="BTP152" s="3"/>
      <c r="BTQ152" s="3"/>
      <c r="BTR152" s="3"/>
      <c r="BTS152" s="3"/>
      <c r="BTT152" s="3"/>
      <c r="BTU152" s="3"/>
      <c r="BTV152" s="3"/>
      <c r="BTW152" s="3"/>
      <c r="BTX152" s="3"/>
      <c r="BTY152" s="3"/>
      <c r="BTZ152" s="3"/>
      <c r="BUA152" s="3"/>
      <c r="BUB152" s="3"/>
      <c r="BUC152" s="3"/>
      <c r="BUD152" s="3"/>
      <c r="BUE152" s="3"/>
      <c r="BUF152" s="3"/>
      <c r="BUG152" s="3"/>
      <c r="BUH152" s="3"/>
      <c r="BUI152" s="3"/>
      <c r="BUJ152" s="3"/>
      <c r="BUK152" s="3"/>
      <c r="BUL152" s="3"/>
      <c r="BUM152" s="3"/>
      <c r="BUN152" s="3"/>
      <c r="BUO152" s="3"/>
      <c r="BUP152" s="3"/>
      <c r="BUQ152" s="3"/>
      <c r="BUR152" s="3"/>
      <c r="BUS152" s="3"/>
      <c r="BUT152" s="3"/>
      <c r="BUU152" s="3"/>
      <c r="BUV152" s="3"/>
      <c r="BUW152" s="3"/>
      <c r="BUX152" s="3"/>
      <c r="BUY152" s="3"/>
      <c r="BUZ152" s="3"/>
      <c r="BVA152" s="3"/>
      <c r="BVB152" s="3"/>
      <c r="BVC152" s="3"/>
      <c r="BVD152" s="3"/>
      <c r="BVE152" s="3"/>
      <c r="BVF152" s="3"/>
      <c r="BVG152" s="3"/>
      <c r="BVH152" s="3"/>
      <c r="BVI152" s="3"/>
      <c r="BVJ152" s="3"/>
      <c r="BVK152" s="3"/>
      <c r="BVL152" s="3"/>
      <c r="BVM152" s="3"/>
      <c r="BVN152" s="3"/>
      <c r="BVO152" s="3"/>
      <c r="BVP152" s="3"/>
      <c r="BVQ152" s="3"/>
      <c r="BVR152" s="3"/>
      <c r="BVS152" s="3"/>
      <c r="BVT152" s="3"/>
      <c r="BVU152" s="3"/>
      <c r="BVV152" s="3"/>
      <c r="BVW152" s="3"/>
      <c r="BVX152" s="3"/>
      <c r="BVY152" s="3"/>
      <c r="BVZ152" s="3"/>
      <c r="BWA152" s="3"/>
      <c r="BWB152" s="3"/>
      <c r="BWC152" s="3"/>
      <c r="BWD152" s="3"/>
      <c r="BWE152" s="3"/>
      <c r="BWF152" s="3"/>
      <c r="BWG152" s="3"/>
      <c r="BWH152" s="3"/>
      <c r="BWI152" s="3"/>
      <c r="BWJ152" s="3"/>
      <c r="BWK152" s="3"/>
      <c r="BWL152" s="3"/>
      <c r="BWM152" s="3"/>
      <c r="BWN152" s="3"/>
      <c r="BWO152" s="3"/>
      <c r="BWP152" s="3"/>
      <c r="BWQ152" s="3"/>
      <c r="BWR152" s="3"/>
      <c r="BWS152" s="3"/>
      <c r="BWT152" s="3"/>
      <c r="BWU152" s="3"/>
      <c r="BWV152" s="3"/>
      <c r="BWW152" s="3"/>
      <c r="BWX152" s="3"/>
      <c r="BWY152" s="3"/>
      <c r="BWZ152" s="3"/>
      <c r="BXA152" s="3"/>
      <c r="BXB152" s="3"/>
      <c r="BXC152" s="3"/>
      <c r="BXD152" s="3"/>
      <c r="BXE152" s="3"/>
      <c r="BXF152" s="3"/>
      <c r="BXG152" s="3"/>
      <c r="BXH152" s="3"/>
      <c r="BXI152" s="3"/>
      <c r="BXJ152" s="3"/>
      <c r="BXK152" s="3"/>
      <c r="BXL152" s="3"/>
      <c r="BXM152" s="3"/>
      <c r="BXN152" s="3"/>
      <c r="BXO152" s="3"/>
      <c r="BXP152" s="3"/>
      <c r="BXQ152" s="3"/>
      <c r="BXR152" s="3"/>
      <c r="BXS152" s="3"/>
      <c r="BXT152" s="3"/>
      <c r="BXU152" s="3"/>
      <c r="BXV152" s="3"/>
      <c r="BXW152" s="3"/>
      <c r="BXX152" s="3"/>
      <c r="BXY152" s="3"/>
      <c r="BXZ152" s="3"/>
      <c r="BYA152" s="3"/>
      <c r="BYB152" s="3"/>
      <c r="BYC152" s="3"/>
      <c r="BYD152" s="3"/>
      <c r="BYE152" s="3"/>
      <c r="BYF152" s="3"/>
      <c r="BYG152" s="3"/>
      <c r="BYH152" s="3"/>
      <c r="BYI152" s="3"/>
      <c r="BYJ152" s="3"/>
      <c r="BYK152" s="3"/>
      <c r="BYL152" s="3"/>
      <c r="BYM152" s="3"/>
      <c r="BYN152" s="3"/>
      <c r="BYO152" s="3"/>
      <c r="BYP152" s="3"/>
      <c r="BYQ152" s="3"/>
      <c r="BYR152" s="3"/>
      <c r="BYS152" s="3"/>
      <c r="BYT152" s="3"/>
      <c r="BYU152" s="3"/>
      <c r="BYV152" s="3"/>
      <c r="BYW152" s="3"/>
      <c r="BYX152" s="3"/>
      <c r="BYY152" s="3"/>
      <c r="BYZ152" s="3"/>
      <c r="BZA152" s="3"/>
      <c r="BZB152" s="3"/>
      <c r="BZC152" s="3"/>
      <c r="BZD152" s="3"/>
      <c r="BZE152" s="3"/>
      <c r="BZF152" s="3"/>
      <c r="BZG152" s="3"/>
      <c r="BZH152" s="3"/>
      <c r="BZI152" s="3"/>
      <c r="BZJ152" s="3"/>
      <c r="BZK152" s="3"/>
      <c r="BZL152" s="3"/>
      <c r="BZM152" s="3"/>
      <c r="BZN152" s="3"/>
      <c r="BZO152" s="3"/>
      <c r="BZP152" s="3"/>
      <c r="BZQ152" s="3"/>
      <c r="BZR152" s="3"/>
      <c r="BZS152" s="3"/>
      <c r="BZT152" s="3"/>
      <c r="BZU152" s="3"/>
      <c r="BZV152" s="3"/>
      <c r="BZW152" s="3"/>
      <c r="BZX152" s="3"/>
      <c r="BZY152" s="3"/>
      <c r="BZZ152" s="3"/>
      <c r="CAA152" s="3"/>
      <c r="CAB152" s="3"/>
      <c r="CAC152" s="3"/>
      <c r="CAD152" s="3"/>
      <c r="CAE152" s="3"/>
      <c r="CAF152" s="3"/>
      <c r="CAG152" s="3"/>
      <c r="CAH152" s="3"/>
      <c r="CAI152" s="3"/>
      <c r="CAJ152" s="3"/>
      <c r="CAK152" s="3"/>
      <c r="CAL152" s="3"/>
      <c r="CAM152" s="3"/>
      <c r="CAN152" s="3"/>
      <c r="CAO152" s="3"/>
      <c r="CAP152" s="3"/>
      <c r="CAQ152" s="3"/>
      <c r="CAR152" s="3"/>
      <c r="CAS152" s="3"/>
      <c r="CAT152" s="3"/>
      <c r="CAU152" s="3"/>
      <c r="CAV152" s="3"/>
      <c r="CAW152" s="3"/>
      <c r="CAX152" s="3"/>
      <c r="CAY152" s="3"/>
      <c r="CAZ152" s="3"/>
      <c r="CBA152" s="3"/>
      <c r="CBB152" s="3"/>
      <c r="CBC152" s="3"/>
      <c r="CBD152" s="3"/>
      <c r="CBE152" s="3"/>
      <c r="CBF152" s="3"/>
      <c r="CBG152" s="3"/>
      <c r="CBH152" s="3"/>
      <c r="CBI152" s="3"/>
      <c r="CBJ152" s="3"/>
      <c r="CBK152" s="3"/>
      <c r="CBL152" s="3"/>
      <c r="CBM152" s="3"/>
      <c r="CBN152" s="3"/>
      <c r="CBO152" s="3"/>
      <c r="CBP152" s="3"/>
      <c r="CBQ152" s="3"/>
      <c r="CBR152" s="3"/>
      <c r="CBS152" s="3"/>
      <c r="CBT152" s="3"/>
      <c r="CBU152" s="3"/>
      <c r="CBV152" s="3"/>
      <c r="CBW152" s="3"/>
      <c r="CBX152" s="3"/>
      <c r="CBY152" s="3"/>
      <c r="CBZ152" s="3"/>
      <c r="CCA152" s="3"/>
      <c r="CCB152" s="3"/>
      <c r="CCC152" s="3"/>
      <c r="CCD152" s="3"/>
      <c r="CCE152" s="3"/>
      <c r="CCF152" s="3"/>
      <c r="CCG152" s="3"/>
      <c r="CCH152" s="3"/>
      <c r="CCI152" s="3"/>
      <c r="CCJ152" s="3"/>
      <c r="CCK152" s="3"/>
      <c r="CCL152" s="3"/>
      <c r="CCM152" s="3"/>
      <c r="CCN152" s="3"/>
      <c r="CCO152" s="3"/>
      <c r="CCP152" s="3"/>
      <c r="CCQ152" s="3"/>
      <c r="CCR152" s="3"/>
      <c r="CCS152" s="3"/>
      <c r="CCT152" s="3"/>
      <c r="CCU152" s="3"/>
      <c r="CCV152" s="3"/>
      <c r="CCW152" s="3"/>
      <c r="CCX152" s="3"/>
      <c r="CCY152" s="3"/>
      <c r="CCZ152" s="3"/>
      <c r="CDA152" s="3"/>
      <c r="CDB152" s="3"/>
      <c r="CDC152" s="3"/>
      <c r="CDD152" s="3"/>
      <c r="CDE152" s="3"/>
      <c r="CDF152" s="3"/>
      <c r="CDG152" s="3"/>
      <c r="CDH152" s="3"/>
      <c r="CDI152" s="3"/>
      <c r="CDJ152" s="3"/>
      <c r="CDK152" s="3"/>
      <c r="CDL152" s="3"/>
      <c r="CDM152" s="3"/>
      <c r="CDN152" s="3"/>
      <c r="CDO152" s="3"/>
      <c r="CDP152" s="3"/>
      <c r="CDQ152" s="3"/>
      <c r="CDR152" s="3"/>
      <c r="CDS152" s="3"/>
      <c r="CDT152" s="3"/>
      <c r="CDU152" s="3"/>
      <c r="CDV152" s="3"/>
      <c r="CDW152" s="3"/>
      <c r="CDX152" s="3"/>
      <c r="CDY152" s="3"/>
      <c r="CDZ152" s="3"/>
      <c r="CEA152" s="3"/>
      <c r="CEB152" s="3"/>
      <c r="CEC152" s="3"/>
      <c r="CED152" s="3"/>
      <c r="CEE152" s="3"/>
      <c r="CEF152" s="3"/>
      <c r="CEG152" s="3"/>
      <c r="CEH152" s="3"/>
      <c r="CEI152" s="3"/>
      <c r="CEJ152" s="3"/>
      <c r="CEK152" s="3"/>
      <c r="CEL152" s="3"/>
      <c r="CEM152" s="3"/>
      <c r="CEN152" s="3"/>
      <c r="CEO152" s="3"/>
      <c r="CEP152" s="3"/>
      <c r="CEQ152" s="3"/>
      <c r="CER152" s="3"/>
      <c r="CES152" s="3"/>
      <c r="CET152" s="3"/>
      <c r="CEU152" s="3"/>
      <c r="CEV152" s="3"/>
      <c r="CEW152" s="3"/>
      <c r="CEX152" s="3"/>
      <c r="CEY152" s="3"/>
      <c r="CEZ152" s="3"/>
      <c r="CFA152" s="3"/>
      <c r="CFB152" s="3"/>
      <c r="CFC152" s="3"/>
      <c r="CFD152" s="3"/>
      <c r="CFE152" s="3"/>
      <c r="CFF152" s="3"/>
      <c r="CFG152" s="3"/>
      <c r="CFH152" s="3"/>
      <c r="CFI152" s="3"/>
      <c r="CFJ152" s="3"/>
      <c r="CFK152" s="3"/>
      <c r="CFL152" s="3"/>
      <c r="CFM152" s="3"/>
      <c r="CFN152" s="3"/>
      <c r="CFO152" s="3"/>
      <c r="CFP152" s="3"/>
      <c r="CFQ152" s="3"/>
      <c r="CFR152" s="3"/>
      <c r="CFS152" s="3"/>
      <c r="CFT152" s="3"/>
      <c r="CFU152" s="3"/>
      <c r="CFV152" s="3"/>
      <c r="CFW152" s="3"/>
      <c r="CFX152" s="3"/>
      <c r="CFY152" s="3"/>
      <c r="CFZ152" s="3"/>
      <c r="CGA152" s="3"/>
      <c r="CGB152" s="3"/>
      <c r="CGC152" s="3"/>
      <c r="CGD152" s="3"/>
      <c r="CGE152" s="3"/>
      <c r="CGF152" s="3"/>
      <c r="CGG152" s="3"/>
      <c r="CGH152" s="3"/>
      <c r="CGI152" s="3"/>
      <c r="CGJ152" s="3"/>
      <c r="CGK152" s="3"/>
      <c r="CGL152" s="3"/>
      <c r="CGM152" s="3"/>
      <c r="CGN152" s="3"/>
      <c r="CGO152" s="3"/>
      <c r="CGP152" s="3"/>
      <c r="CGQ152" s="3"/>
      <c r="CGR152" s="3"/>
      <c r="CGS152" s="3"/>
      <c r="CGT152" s="3"/>
      <c r="CGU152" s="3"/>
      <c r="CGV152" s="3"/>
      <c r="CGW152" s="3"/>
      <c r="CGX152" s="3"/>
      <c r="CGY152" s="3"/>
      <c r="CGZ152" s="3"/>
      <c r="CHA152" s="3"/>
      <c r="CHB152" s="3"/>
      <c r="CHC152" s="3"/>
      <c r="CHD152" s="3"/>
      <c r="CHE152" s="3"/>
      <c r="CHF152" s="3"/>
      <c r="CHG152" s="3"/>
      <c r="CHH152" s="3"/>
      <c r="CHI152" s="3"/>
      <c r="CHJ152" s="3"/>
      <c r="CHK152" s="3"/>
      <c r="CHL152" s="3"/>
      <c r="CHM152" s="3"/>
      <c r="CHN152" s="3"/>
      <c r="CHO152" s="3"/>
      <c r="CHP152" s="3"/>
      <c r="CHQ152" s="3"/>
      <c r="CHR152" s="3"/>
      <c r="CHS152" s="3"/>
      <c r="CHT152" s="3"/>
      <c r="CHU152" s="3"/>
      <c r="CHV152" s="3"/>
      <c r="CHW152" s="3"/>
      <c r="CHX152" s="3"/>
      <c r="CHY152" s="3"/>
      <c r="CHZ152" s="3"/>
      <c r="CIA152" s="3"/>
      <c r="CIB152" s="3"/>
      <c r="CIC152" s="3"/>
      <c r="CID152" s="3"/>
      <c r="CIE152" s="3"/>
      <c r="CIF152" s="3"/>
      <c r="CIG152" s="3"/>
      <c r="CIH152" s="3"/>
      <c r="CII152" s="3"/>
      <c r="CIJ152" s="3"/>
      <c r="CIK152" s="3"/>
      <c r="CIL152" s="3"/>
      <c r="CIM152" s="3"/>
      <c r="CIN152" s="3"/>
      <c r="CIO152" s="3"/>
      <c r="CIP152" s="3"/>
      <c r="CIQ152" s="3"/>
      <c r="CIR152" s="3"/>
      <c r="CIS152" s="3"/>
      <c r="CIT152" s="3"/>
      <c r="CIU152" s="3"/>
      <c r="CIV152" s="3"/>
      <c r="CIW152" s="3"/>
      <c r="CIX152" s="3"/>
      <c r="CIY152" s="3"/>
      <c r="CIZ152" s="3"/>
      <c r="CJA152" s="3"/>
      <c r="CJB152" s="3"/>
      <c r="CJC152" s="3"/>
      <c r="CJD152" s="3"/>
      <c r="CJE152" s="3"/>
      <c r="CJF152" s="3"/>
      <c r="CJG152" s="3"/>
      <c r="CJH152" s="3"/>
      <c r="CJI152" s="3"/>
      <c r="CJJ152" s="3"/>
      <c r="CJK152" s="3"/>
      <c r="CJL152" s="3"/>
      <c r="CJM152" s="3"/>
      <c r="CJN152" s="3"/>
      <c r="CJO152" s="3"/>
      <c r="CJP152" s="3"/>
      <c r="CJQ152" s="3"/>
      <c r="CJR152" s="3"/>
      <c r="CJS152" s="3"/>
      <c r="CJT152" s="3"/>
      <c r="CJU152" s="3"/>
      <c r="CJV152" s="3"/>
      <c r="CJW152" s="3"/>
      <c r="CJX152" s="3"/>
      <c r="CJY152" s="3"/>
      <c r="CJZ152" s="3"/>
      <c r="CKA152" s="3"/>
      <c r="CKB152" s="3"/>
      <c r="CKC152" s="3"/>
      <c r="CKD152" s="3"/>
      <c r="CKE152" s="3"/>
      <c r="CKF152" s="3"/>
      <c r="CKG152" s="3"/>
      <c r="CKH152" s="3"/>
      <c r="CKI152" s="3"/>
      <c r="CKJ152" s="3"/>
      <c r="CKK152" s="3"/>
      <c r="CKL152" s="3"/>
      <c r="CKM152" s="3"/>
      <c r="CKN152" s="3"/>
      <c r="CKO152" s="3"/>
      <c r="CKP152" s="3"/>
      <c r="CKQ152" s="3"/>
      <c r="CKR152" s="3"/>
      <c r="CKS152" s="3"/>
      <c r="CKT152" s="3"/>
      <c r="CKU152" s="3"/>
      <c r="CKV152" s="3"/>
      <c r="CKW152" s="3"/>
      <c r="CKX152" s="3"/>
      <c r="CKY152" s="3"/>
      <c r="CKZ152" s="3"/>
      <c r="CLA152" s="3"/>
      <c r="CLB152" s="3"/>
      <c r="CLC152" s="3"/>
      <c r="CLD152" s="3"/>
      <c r="CLE152" s="3"/>
      <c r="CLF152" s="3"/>
      <c r="CLG152" s="3"/>
      <c r="CLH152" s="3"/>
      <c r="CLI152" s="3"/>
      <c r="CLJ152" s="3"/>
      <c r="CLK152" s="3"/>
      <c r="CLL152" s="3"/>
      <c r="CLM152" s="3"/>
      <c r="CLN152" s="3"/>
      <c r="CLO152" s="3"/>
      <c r="CLP152" s="3"/>
      <c r="CLQ152" s="3"/>
      <c r="CLR152" s="3"/>
      <c r="CLS152" s="3"/>
      <c r="CLT152" s="3"/>
      <c r="CLU152" s="3"/>
      <c r="CLV152" s="3"/>
      <c r="CLW152" s="3"/>
      <c r="CLX152" s="3"/>
      <c r="CLY152" s="3"/>
      <c r="CLZ152" s="3"/>
      <c r="CMA152" s="3"/>
      <c r="CMB152" s="3"/>
      <c r="CMC152" s="3"/>
      <c r="CMD152" s="3"/>
      <c r="CME152" s="3"/>
      <c r="CMF152" s="3"/>
      <c r="CMG152" s="3"/>
      <c r="CMH152" s="3"/>
      <c r="CMI152" s="3"/>
      <c r="CMJ152" s="3"/>
      <c r="CMK152" s="3"/>
      <c r="CML152" s="3"/>
      <c r="CMM152" s="3"/>
      <c r="CMN152" s="3"/>
      <c r="CMO152" s="3"/>
      <c r="CMP152" s="3"/>
      <c r="CMQ152" s="3"/>
      <c r="CMR152" s="3"/>
      <c r="CMS152" s="3"/>
      <c r="CMT152" s="3"/>
      <c r="CMU152" s="3"/>
      <c r="CMV152" s="3"/>
      <c r="CMW152" s="3"/>
      <c r="CMX152" s="3"/>
      <c r="CMY152" s="3"/>
      <c r="CMZ152" s="3"/>
      <c r="CNA152" s="3"/>
      <c r="CNB152" s="3"/>
      <c r="CNC152" s="3"/>
      <c r="CND152" s="3"/>
      <c r="CNE152" s="3"/>
      <c r="CNF152" s="3"/>
      <c r="CNG152" s="3"/>
      <c r="CNH152" s="3"/>
      <c r="CNI152" s="3"/>
      <c r="CNJ152" s="3"/>
      <c r="CNK152" s="3"/>
      <c r="CNL152" s="3"/>
      <c r="CNM152" s="3"/>
      <c r="CNN152" s="3"/>
      <c r="CNO152" s="3"/>
      <c r="CNP152" s="3"/>
      <c r="CNQ152" s="3"/>
      <c r="CNR152" s="3"/>
      <c r="CNS152" s="3"/>
      <c r="CNT152" s="3"/>
      <c r="CNU152" s="3"/>
      <c r="CNV152" s="3"/>
      <c r="CNW152" s="3"/>
      <c r="CNX152" s="3"/>
      <c r="CNY152" s="3"/>
      <c r="CNZ152" s="3"/>
      <c r="COA152" s="3"/>
      <c r="COB152" s="3"/>
      <c r="COC152" s="3"/>
      <c r="COD152" s="3"/>
      <c r="COE152" s="3"/>
      <c r="COF152" s="3"/>
      <c r="COG152" s="3"/>
      <c r="COH152" s="3"/>
      <c r="COI152" s="3"/>
      <c r="COJ152" s="3"/>
      <c r="COK152" s="3"/>
      <c r="COL152" s="3"/>
      <c r="COM152" s="3"/>
      <c r="CON152" s="3"/>
      <c r="COO152" s="3"/>
      <c r="COP152" s="3"/>
      <c r="COQ152" s="3"/>
      <c r="COR152" s="3"/>
      <c r="COS152" s="3"/>
      <c r="COT152" s="3"/>
      <c r="COU152" s="3"/>
      <c r="COV152" s="3"/>
      <c r="COW152" s="3"/>
      <c r="COX152" s="3"/>
      <c r="COY152" s="3"/>
      <c r="COZ152" s="3"/>
      <c r="CPA152" s="3"/>
      <c r="CPB152" s="3"/>
      <c r="CPC152" s="3"/>
      <c r="CPD152" s="3"/>
      <c r="CPE152" s="3"/>
      <c r="CPF152" s="3"/>
      <c r="CPG152" s="3"/>
      <c r="CPH152" s="3"/>
      <c r="CPI152" s="3"/>
      <c r="CPJ152" s="3"/>
      <c r="CPK152" s="3"/>
      <c r="CPL152" s="3"/>
      <c r="CPM152" s="3"/>
      <c r="CPN152" s="3"/>
      <c r="CPO152" s="3"/>
      <c r="CPP152" s="3"/>
      <c r="CPQ152" s="3"/>
      <c r="CPR152" s="3"/>
      <c r="CPS152" s="3"/>
      <c r="CPT152" s="3"/>
      <c r="CPU152" s="3"/>
      <c r="CPV152" s="3"/>
      <c r="CPW152" s="3"/>
      <c r="CPX152" s="3"/>
      <c r="CPY152" s="3"/>
      <c r="CPZ152" s="3"/>
      <c r="CQA152" s="3"/>
      <c r="CQB152" s="3"/>
      <c r="CQC152" s="3"/>
      <c r="CQD152" s="3"/>
      <c r="CQE152" s="3"/>
      <c r="CQF152" s="3"/>
      <c r="CQG152" s="3"/>
      <c r="CQH152" s="3"/>
      <c r="CQI152" s="3"/>
      <c r="CQJ152" s="3"/>
      <c r="CQK152" s="3"/>
      <c r="CQL152" s="3"/>
      <c r="CQM152" s="3"/>
      <c r="CQN152" s="3"/>
      <c r="CQO152" s="3"/>
      <c r="CQP152" s="3"/>
      <c r="CQQ152" s="3"/>
      <c r="CQR152" s="3"/>
      <c r="CQS152" s="3"/>
      <c r="CQT152" s="3"/>
      <c r="CQU152" s="3"/>
      <c r="CQV152" s="3"/>
      <c r="CQW152" s="3"/>
      <c r="CQX152" s="3"/>
      <c r="CQY152" s="3"/>
      <c r="CQZ152" s="3"/>
      <c r="CRA152" s="3"/>
      <c r="CRB152" s="3"/>
      <c r="CRC152" s="3"/>
      <c r="CRD152" s="3"/>
      <c r="CRE152" s="3"/>
      <c r="CRF152" s="3"/>
      <c r="CRG152" s="3"/>
      <c r="CRH152" s="3"/>
      <c r="CRI152" s="3"/>
      <c r="CRJ152" s="3"/>
      <c r="CRK152" s="3"/>
      <c r="CRL152" s="3"/>
      <c r="CRM152" s="3"/>
      <c r="CRN152" s="3"/>
      <c r="CRO152" s="3"/>
      <c r="CRP152" s="3"/>
      <c r="CRQ152" s="3"/>
      <c r="CRR152" s="3"/>
      <c r="CRS152" s="3"/>
      <c r="CRT152" s="3"/>
      <c r="CRU152" s="3"/>
      <c r="CRV152" s="3"/>
      <c r="CRW152" s="3"/>
      <c r="CRX152" s="3"/>
      <c r="CRY152" s="3"/>
      <c r="CRZ152" s="3"/>
      <c r="CSA152" s="3"/>
      <c r="CSB152" s="3"/>
      <c r="CSC152" s="3"/>
      <c r="CSD152" s="3"/>
      <c r="CSE152" s="3"/>
      <c r="CSF152" s="3"/>
      <c r="CSG152" s="3"/>
      <c r="CSH152" s="3"/>
      <c r="CSI152" s="3"/>
      <c r="CSJ152" s="3"/>
      <c r="CSK152" s="3"/>
      <c r="CSL152" s="3"/>
      <c r="CSM152" s="3"/>
      <c r="CSN152" s="3"/>
      <c r="CSO152" s="3"/>
      <c r="CSP152" s="3"/>
      <c r="CSQ152" s="3"/>
      <c r="CSR152" s="3"/>
      <c r="CSS152" s="3"/>
      <c r="CST152" s="3"/>
      <c r="CSU152" s="3"/>
      <c r="CSV152" s="3"/>
      <c r="CSW152" s="3"/>
      <c r="CSX152" s="3"/>
      <c r="CSY152" s="3"/>
      <c r="CSZ152" s="3"/>
      <c r="CTA152" s="3"/>
      <c r="CTB152" s="3"/>
      <c r="CTC152" s="3"/>
      <c r="CTD152" s="3"/>
      <c r="CTE152" s="3"/>
      <c r="CTF152" s="3"/>
      <c r="CTG152" s="3"/>
      <c r="CTH152" s="3"/>
      <c r="CTI152" s="3"/>
      <c r="CTJ152" s="3"/>
      <c r="CTK152" s="3"/>
      <c r="CTL152" s="3"/>
      <c r="CTM152" s="3"/>
      <c r="CTN152" s="3"/>
      <c r="CTO152" s="3"/>
      <c r="CTP152" s="3"/>
      <c r="CTQ152" s="3"/>
      <c r="CTR152" s="3"/>
      <c r="CTS152" s="3"/>
      <c r="CTT152" s="3"/>
      <c r="CTU152" s="3"/>
      <c r="CTV152" s="3"/>
      <c r="CTW152" s="3"/>
      <c r="CTX152" s="3"/>
      <c r="CTY152" s="3"/>
      <c r="CTZ152" s="3"/>
      <c r="CUA152" s="3"/>
      <c r="CUB152" s="3"/>
      <c r="CUC152" s="3"/>
      <c r="CUD152" s="3"/>
      <c r="CUE152" s="3"/>
      <c r="CUF152" s="3"/>
      <c r="CUG152" s="3"/>
      <c r="CUH152" s="3"/>
      <c r="CUI152" s="3"/>
      <c r="CUJ152" s="3"/>
      <c r="CUK152" s="3"/>
      <c r="CUL152" s="3"/>
      <c r="CUM152" s="3"/>
      <c r="CUN152" s="3"/>
      <c r="CUO152" s="3"/>
      <c r="CUP152" s="3"/>
      <c r="CUQ152" s="3"/>
      <c r="CUR152" s="3"/>
      <c r="CUS152" s="3"/>
      <c r="CUT152" s="3"/>
      <c r="CUU152" s="3"/>
      <c r="CUV152" s="3"/>
      <c r="CUW152" s="3"/>
      <c r="CUX152" s="3"/>
      <c r="CUY152" s="3"/>
      <c r="CUZ152" s="3"/>
      <c r="CVA152" s="3"/>
      <c r="CVB152" s="3"/>
      <c r="CVC152" s="3"/>
      <c r="CVD152" s="3"/>
      <c r="CVE152" s="3"/>
      <c r="CVF152" s="3"/>
      <c r="CVG152" s="3"/>
      <c r="CVH152" s="3"/>
      <c r="CVI152" s="3"/>
      <c r="CVJ152" s="3"/>
      <c r="CVK152" s="3"/>
      <c r="CVL152" s="3"/>
      <c r="CVM152" s="3"/>
      <c r="CVN152" s="3"/>
      <c r="CVO152" s="3"/>
      <c r="CVP152" s="3"/>
      <c r="CVQ152" s="3"/>
      <c r="CVR152" s="3"/>
      <c r="CVS152" s="3"/>
      <c r="CVT152" s="3"/>
      <c r="CVU152" s="3"/>
      <c r="CVV152" s="3"/>
      <c r="CVW152" s="3"/>
      <c r="CVX152" s="3"/>
      <c r="CVY152" s="3"/>
      <c r="CVZ152" s="3"/>
      <c r="CWA152" s="3"/>
      <c r="CWB152" s="3"/>
      <c r="CWC152" s="3"/>
      <c r="CWD152" s="3"/>
      <c r="CWE152" s="3"/>
      <c r="CWF152" s="3"/>
      <c r="CWG152" s="3"/>
      <c r="CWH152" s="3"/>
      <c r="CWI152" s="3"/>
      <c r="CWJ152" s="3"/>
      <c r="CWK152" s="3"/>
      <c r="CWL152" s="3"/>
      <c r="CWM152" s="3"/>
      <c r="CWN152" s="3"/>
      <c r="CWO152" s="3"/>
      <c r="CWP152" s="3"/>
      <c r="CWQ152" s="3"/>
      <c r="CWR152" s="3"/>
      <c r="CWS152" s="3"/>
      <c r="CWT152" s="3"/>
      <c r="CWU152" s="3"/>
      <c r="CWV152" s="3"/>
      <c r="CWW152" s="3"/>
      <c r="CWX152" s="3"/>
      <c r="CWY152" s="3"/>
      <c r="CWZ152" s="3"/>
      <c r="CXA152" s="3"/>
      <c r="CXB152" s="3"/>
      <c r="CXC152" s="3"/>
      <c r="CXD152" s="3"/>
      <c r="CXE152" s="3"/>
      <c r="CXF152" s="3"/>
      <c r="CXG152" s="3"/>
      <c r="CXH152" s="3"/>
      <c r="CXI152" s="3"/>
      <c r="CXJ152" s="3"/>
      <c r="CXK152" s="3"/>
      <c r="CXL152" s="3"/>
      <c r="CXM152" s="3"/>
      <c r="CXN152" s="3"/>
      <c r="CXO152" s="3"/>
      <c r="CXP152" s="3"/>
      <c r="CXQ152" s="3"/>
      <c r="CXR152" s="3"/>
      <c r="CXS152" s="3"/>
      <c r="CXT152" s="3"/>
      <c r="CXU152" s="3"/>
      <c r="CXV152" s="3"/>
      <c r="CXW152" s="3"/>
      <c r="CXX152" s="3"/>
      <c r="CXY152" s="3"/>
      <c r="CXZ152" s="3"/>
      <c r="CYA152" s="3"/>
      <c r="CYB152" s="3"/>
      <c r="CYC152" s="3"/>
      <c r="CYD152" s="3"/>
      <c r="CYE152" s="3"/>
      <c r="CYF152" s="3"/>
      <c r="CYG152" s="3"/>
      <c r="CYH152" s="3"/>
      <c r="CYI152" s="3"/>
      <c r="CYJ152" s="3"/>
      <c r="CYK152" s="3"/>
      <c r="CYL152" s="3"/>
      <c r="CYM152" s="3"/>
      <c r="CYN152" s="3"/>
      <c r="CYO152" s="3"/>
      <c r="CYP152" s="3"/>
      <c r="CYQ152" s="3"/>
      <c r="CYR152" s="3"/>
      <c r="CYS152" s="3"/>
      <c r="CYT152" s="3"/>
      <c r="CYU152" s="3"/>
      <c r="CYV152" s="3"/>
      <c r="CYW152" s="3"/>
      <c r="CYX152" s="3"/>
      <c r="CYY152" s="3"/>
      <c r="CYZ152" s="3"/>
      <c r="CZA152" s="3"/>
      <c r="CZB152" s="3"/>
      <c r="CZC152" s="3"/>
      <c r="CZD152" s="3"/>
      <c r="CZE152" s="3"/>
      <c r="CZF152" s="3"/>
      <c r="CZG152" s="3"/>
      <c r="CZH152" s="3"/>
      <c r="CZI152" s="3"/>
      <c r="CZJ152" s="3"/>
      <c r="CZK152" s="3"/>
      <c r="CZL152" s="3"/>
      <c r="CZM152" s="3"/>
      <c r="CZN152" s="3"/>
      <c r="CZO152" s="3"/>
      <c r="CZP152" s="3"/>
      <c r="CZQ152" s="3"/>
      <c r="CZR152" s="3"/>
      <c r="CZS152" s="3"/>
      <c r="CZT152" s="3"/>
      <c r="CZU152" s="3"/>
      <c r="CZV152" s="3"/>
      <c r="CZW152" s="3"/>
      <c r="CZX152" s="3"/>
      <c r="CZY152" s="3"/>
      <c r="CZZ152" s="3"/>
      <c r="DAA152" s="3"/>
      <c r="DAB152" s="3"/>
      <c r="DAC152" s="3"/>
      <c r="DAD152" s="3"/>
      <c r="DAE152" s="3"/>
      <c r="DAF152" s="3"/>
      <c r="DAG152" s="3"/>
      <c r="DAH152" s="3"/>
      <c r="DAI152" s="3"/>
      <c r="DAJ152" s="3"/>
      <c r="DAK152" s="3"/>
      <c r="DAL152" s="3"/>
      <c r="DAM152" s="3"/>
      <c r="DAN152" s="3"/>
      <c r="DAO152" s="3"/>
      <c r="DAP152" s="3"/>
      <c r="DAQ152" s="3"/>
      <c r="DAR152" s="3"/>
      <c r="DAS152" s="3"/>
      <c r="DAT152" s="3"/>
      <c r="DAU152" s="3"/>
      <c r="DAV152" s="3"/>
      <c r="DAW152" s="3"/>
      <c r="DAX152" s="3"/>
      <c r="DAY152" s="3"/>
      <c r="DAZ152" s="3"/>
      <c r="DBA152" s="3"/>
      <c r="DBB152" s="3"/>
      <c r="DBC152" s="3"/>
      <c r="DBD152" s="3"/>
      <c r="DBE152" s="3"/>
      <c r="DBF152" s="3"/>
      <c r="DBG152" s="3"/>
      <c r="DBH152" s="3"/>
      <c r="DBI152" s="3"/>
      <c r="DBJ152" s="3"/>
      <c r="DBK152" s="3"/>
      <c r="DBL152" s="3"/>
      <c r="DBM152" s="3"/>
      <c r="DBN152" s="3"/>
      <c r="DBO152" s="3"/>
      <c r="DBP152" s="3"/>
      <c r="DBQ152" s="3"/>
      <c r="DBR152" s="3"/>
      <c r="DBS152" s="3"/>
      <c r="DBT152" s="3"/>
      <c r="DBU152" s="3"/>
      <c r="DBV152" s="3"/>
      <c r="DBW152" s="3"/>
      <c r="DBX152" s="3"/>
      <c r="DBY152" s="3"/>
      <c r="DBZ152" s="3"/>
      <c r="DCA152" s="3"/>
      <c r="DCB152" s="3"/>
      <c r="DCC152" s="3"/>
      <c r="DCD152" s="3"/>
      <c r="DCE152" s="3"/>
      <c r="DCF152" s="3"/>
      <c r="DCG152" s="3"/>
      <c r="DCH152" s="3"/>
      <c r="DCI152" s="3"/>
      <c r="DCJ152" s="3"/>
      <c r="DCK152" s="3"/>
      <c r="DCL152" s="3"/>
      <c r="DCM152" s="3"/>
      <c r="DCN152" s="3"/>
      <c r="DCO152" s="3"/>
      <c r="DCP152" s="3"/>
      <c r="DCQ152" s="3"/>
      <c r="DCR152" s="3"/>
      <c r="DCS152" s="3"/>
      <c r="DCT152" s="3"/>
      <c r="DCU152" s="3"/>
      <c r="DCV152" s="3"/>
      <c r="DCW152" s="3"/>
      <c r="DCX152" s="3"/>
      <c r="DCY152" s="3"/>
      <c r="DCZ152" s="3"/>
      <c r="DDA152" s="3"/>
      <c r="DDB152" s="3"/>
      <c r="DDC152" s="3"/>
      <c r="DDD152" s="3"/>
      <c r="DDE152" s="3"/>
      <c r="DDF152" s="3"/>
      <c r="DDG152" s="3"/>
      <c r="DDH152" s="3"/>
      <c r="DDI152" s="3"/>
      <c r="DDJ152" s="3"/>
      <c r="DDK152" s="3"/>
      <c r="DDL152" s="3"/>
      <c r="DDM152" s="3"/>
      <c r="DDN152" s="3"/>
      <c r="DDO152" s="3"/>
      <c r="DDP152" s="3"/>
      <c r="DDQ152" s="3"/>
      <c r="DDR152" s="3"/>
      <c r="DDS152" s="3"/>
      <c r="DDT152" s="3"/>
      <c r="DDU152" s="3"/>
      <c r="DDV152" s="3"/>
      <c r="DDW152" s="3"/>
      <c r="DDX152" s="3"/>
      <c r="DDY152" s="3"/>
      <c r="DDZ152" s="3"/>
      <c r="DEA152" s="3"/>
      <c r="DEB152" s="3"/>
      <c r="DEC152" s="3"/>
      <c r="DED152" s="3"/>
      <c r="DEE152" s="3"/>
      <c r="DEF152" s="3"/>
      <c r="DEG152" s="3"/>
      <c r="DEH152" s="3"/>
      <c r="DEI152" s="3"/>
      <c r="DEJ152" s="3"/>
      <c r="DEK152" s="3"/>
      <c r="DEL152" s="3"/>
      <c r="DEM152" s="3"/>
      <c r="DEN152" s="3"/>
      <c r="DEO152" s="3"/>
      <c r="DEP152" s="3"/>
      <c r="DEQ152" s="3"/>
      <c r="DER152" s="3"/>
      <c r="DES152" s="3"/>
      <c r="DET152" s="3"/>
      <c r="DEU152" s="3"/>
      <c r="DEV152" s="3"/>
      <c r="DEW152" s="3"/>
      <c r="DEX152" s="3"/>
      <c r="DEY152" s="3"/>
      <c r="DEZ152" s="3"/>
      <c r="DFA152" s="3"/>
      <c r="DFB152" s="3"/>
      <c r="DFC152" s="3"/>
      <c r="DFD152" s="3"/>
      <c r="DFE152" s="3"/>
      <c r="DFF152" s="3"/>
      <c r="DFG152" s="3"/>
      <c r="DFH152" s="3"/>
      <c r="DFI152" s="3"/>
      <c r="DFJ152" s="3"/>
      <c r="DFK152" s="3"/>
      <c r="DFL152" s="3"/>
      <c r="DFM152" s="3"/>
      <c r="DFN152" s="3"/>
      <c r="DFO152" s="3"/>
      <c r="DFP152" s="3"/>
      <c r="DFQ152" s="3"/>
      <c r="DFR152" s="3"/>
      <c r="DFS152" s="3"/>
      <c r="DFT152" s="3"/>
      <c r="DFU152" s="3"/>
      <c r="DFV152" s="3"/>
      <c r="DFW152" s="3"/>
      <c r="DFX152" s="3"/>
      <c r="DFY152" s="3"/>
      <c r="DFZ152" s="3"/>
      <c r="DGA152" s="3"/>
      <c r="DGB152" s="3"/>
      <c r="DGC152" s="3"/>
      <c r="DGD152" s="3"/>
      <c r="DGE152" s="3"/>
      <c r="DGF152" s="3"/>
      <c r="DGG152" s="3"/>
      <c r="DGH152" s="3"/>
      <c r="DGI152" s="3"/>
      <c r="DGJ152" s="3"/>
      <c r="DGK152" s="3"/>
      <c r="DGL152" s="3"/>
      <c r="DGM152" s="3"/>
      <c r="DGN152" s="3"/>
      <c r="DGO152" s="3"/>
      <c r="DGP152" s="3"/>
      <c r="DGQ152" s="3"/>
      <c r="DGR152" s="3"/>
      <c r="DGS152" s="3"/>
      <c r="DGT152" s="3"/>
      <c r="DGU152" s="3"/>
      <c r="DGV152" s="3"/>
      <c r="DGW152" s="3"/>
      <c r="DGX152" s="3"/>
      <c r="DGY152" s="3"/>
      <c r="DGZ152" s="3"/>
      <c r="DHA152" s="3"/>
      <c r="DHB152" s="3"/>
      <c r="DHC152" s="3"/>
      <c r="DHD152" s="3"/>
      <c r="DHE152" s="3"/>
      <c r="DHF152" s="3"/>
      <c r="DHG152" s="3"/>
      <c r="DHH152" s="3"/>
      <c r="DHI152" s="3"/>
      <c r="DHJ152" s="3"/>
      <c r="DHK152" s="3"/>
      <c r="DHL152" s="3"/>
      <c r="DHM152" s="3"/>
      <c r="DHN152" s="3"/>
      <c r="DHO152" s="3"/>
      <c r="DHP152" s="3"/>
      <c r="DHQ152" s="3"/>
      <c r="DHR152" s="3"/>
      <c r="DHS152" s="3"/>
      <c r="DHT152" s="3"/>
      <c r="DHU152" s="3"/>
      <c r="DHV152" s="3"/>
      <c r="DHW152" s="3"/>
      <c r="DHX152" s="3"/>
      <c r="DHY152" s="3"/>
      <c r="DHZ152" s="3"/>
      <c r="DIA152" s="3"/>
      <c r="DIB152" s="3"/>
      <c r="DIC152" s="3"/>
      <c r="DID152" s="3"/>
      <c r="DIE152" s="3"/>
      <c r="DIF152" s="3"/>
      <c r="DIG152" s="3"/>
      <c r="DIH152" s="3"/>
      <c r="DII152" s="3"/>
      <c r="DIJ152" s="3"/>
      <c r="DIK152" s="3"/>
      <c r="DIL152" s="3"/>
      <c r="DIM152" s="3"/>
      <c r="DIN152" s="3"/>
      <c r="DIO152" s="3"/>
      <c r="DIP152" s="3"/>
      <c r="DIQ152" s="3"/>
      <c r="DIR152" s="3"/>
      <c r="DIS152" s="3"/>
      <c r="DIT152" s="3"/>
      <c r="DIU152" s="3"/>
      <c r="DIV152" s="3"/>
      <c r="DIW152" s="3"/>
      <c r="DIX152" s="3"/>
      <c r="DIY152" s="3"/>
      <c r="DIZ152" s="3"/>
      <c r="DJA152" s="3"/>
      <c r="DJB152" s="3"/>
      <c r="DJC152" s="3"/>
      <c r="DJD152" s="3"/>
      <c r="DJE152" s="3"/>
      <c r="DJF152" s="3"/>
      <c r="DJG152" s="3"/>
      <c r="DJH152" s="3"/>
      <c r="DJI152" s="3"/>
      <c r="DJJ152" s="3"/>
      <c r="DJK152" s="3"/>
      <c r="DJL152" s="3"/>
      <c r="DJM152" s="3"/>
      <c r="DJN152" s="3"/>
      <c r="DJO152" s="3"/>
      <c r="DJP152" s="3"/>
      <c r="DJQ152" s="3"/>
      <c r="DJR152" s="3"/>
      <c r="DJS152" s="3"/>
      <c r="DJT152" s="3"/>
      <c r="DJU152" s="3"/>
      <c r="DJV152" s="3"/>
      <c r="DJW152" s="3"/>
      <c r="DJX152" s="3"/>
      <c r="DJY152" s="3"/>
      <c r="DJZ152" s="3"/>
      <c r="DKA152" s="3"/>
      <c r="DKB152" s="3"/>
      <c r="DKC152" s="3"/>
      <c r="DKD152" s="3"/>
      <c r="DKE152" s="3"/>
      <c r="DKF152" s="3"/>
      <c r="DKG152" s="3"/>
      <c r="DKH152" s="3"/>
      <c r="DKI152" s="3"/>
      <c r="DKJ152" s="3"/>
      <c r="DKK152" s="3"/>
      <c r="DKL152" s="3"/>
      <c r="DKM152" s="3"/>
      <c r="DKN152" s="3"/>
      <c r="DKO152" s="3"/>
      <c r="DKP152" s="3"/>
      <c r="DKQ152" s="3"/>
      <c r="DKR152" s="3"/>
      <c r="DKS152" s="3"/>
      <c r="DKT152" s="3"/>
      <c r="DKU152" s="3"/>
      <c r="DKV152" s="3"/>
      <c r="DKW152" s="3"/>
      <c r="DKX152" s="3"/>
      <c r="DKY152" s="3"/>
      <c r="DKZ152" s="3"/>
      <c r="DLA152" s="3"/>
      <c r="DLB152" s="3"/>
      <c r="DLC152" s="3"/>
      <c r="DLD152" s="3"/>
      <c r="DLE152" s="3"/>
      <c r="DLF152" s="3"/>
      <c r="DLG152" s="3"/>
      <c r="DLH152" s="3"/>
      <c r="DLI152" s="3"/>
      <c r="DLJ152" s="3"/>
      <c r="DLK152" s="3"/>
      <c r="DLL152" s="3"/>
      <c r="DLM152" s="3"/>
      <c r="DLN152" s="3"/>
      <c r="DLO152" s="3"/>
      <c r="DLP152" s="3"/>
      <c r="DLQ152" s="3"/>
      <c r="DLR152" s="3"/>
      <c r="DLS152" s="3"/>
      <c r="DLT152" s="3"/>
      <c r="DLU152" s="3"/>
      <c r="DLV152" s="3"/>
      <c r="DLW152" s="3"/>
      <c r="DLX152" s="3"/>
      <c r="DLY152" s="3"/>
      <c r="DLZ152" s="3"/>
      <c r="DMA152" s="3"/>
      <c r="DMB152" s="3"/>
      <c r="DMC152" s="3"/>
      <c r="DMD152" s="3"/>
      <c r="DME152" s="3"/>
      <c r="DMF152" s="3"/>
      <c r="DMG152" s="3"/>
      <c r="DMH152" s="3"/>
      <c r="DMI152" s="3"/>
      <c r="DMJ152" s="3"/>
      <c r="DMK152" s="3"/>
      <c r="DML152" s="3"/>
      <c r="DMM152" s="3"/>
      <c r="DMN152" s="3"/>
      <c r="DMO152" s="3"/>
      <c r="DMP152" s="3"/>
      <c r="DMQ152" s="3"/>
      <c r="DMR152" s="3"/>
      <c r="DMS152" s="3"/>
      <c r="DMT152" s="3"/>
      <c r="DMU152" s="3"/>
      <c r="DMV152" s="3"/>
      <c r="DMW152" s="3"/>
      <c r="DMX152" s="3"/>
      <c r="DMY152" s="3"/>
      <c r="DMZ152" s="3"/>
      <c r="DNA152" s="3"/>
      <c r="DNB152" s="3"/>
      <c r="DNC152" s="3"/>
      <c r="DND152" s="3"/>
      <c r="DNE152" s="3"/>
      <c r="DNF152" s="3"/>
      <c r="DNG152" s="3"/>
      <c r="DNH152" s="3"/>
      <c r="DNI152" s="3"/>
      <c r="DNJ152" s="3"/>
      <c r="DNK152" s="3"/>
      <c r="DNL152" s="3"/>
      <c r="DNM152" s="3"/>
      <c r="DNN152" s="3"/>
      <c r="DNO152" s="3"/>
      <c r="DNP152" s="3"/>
      <c r="DNQ152" s="3"/>
      <c r="DNR152" s="3"/>
      <c r="DNS152" s="3"/>
      <c r="DNT152" s="3"/>
      <c r="DNU152" s="3"/>
      <c r="DNV152" s="3"/>
      <c r="DNW152" s="3"/>
      <c r="DNX152" s="3"/>
      <c r="DNY152" s="3"/>
      <c r="DNZ152" s="3"/>
      <c r="DOA152" s="3"/>
      <c r="DOB152" s="3"/>
      <c r="DOC152" s="3"/>
      <c r="DOD152" s="3"/>
      <c r="DOE152" s="3"/>
      <c r="DOF152" s="3"/>
      <c r="DOG152" s="3"/>
      <c r="DOH152" s="3"/>
      <c r="DOI152" s="3"/>
      <c r="DOJ152" s="3"/>
      <c r="DOK152" s="3"/>
      <c r="DOL152" s="3"/>
      <c r="DOM152" s="3"/>
      <c r="DON152" s="3"/>
      <c r="DOO152" s="3"/>
      <c r="DOP152" s="3"/>
      <c r="DOQ152" s="3"/>
      <c r="DOR152" s="3"/>
      <c r="DOS152" s="3"/>
      <c r="DOT152" s="3"/>
      <c r="DOU152" s="3"/>
      <c r="DOV152" s="3"/>
      <c r="DOW152" s="3"/>
      <c r="DOX152" s="3"/>
      <c r="DOY152" s="3"/>
      <c r="DOZ152" s="3"/>
      <c r="DPA152" s="3"/>
      <c r="DPB152" s="3"/>
      <c r="DPC152" s="3"/>
      <c r="DPD152" s="3"/>
      <c r="DPE152" s="3"/>
      <c r="DPF152" s="3"/>
      <c r="DPG152" s="3"/>
      <c r="DPH152" s="3"/>
      <c r="DPI152" s="3"/>
      <c r="DPJ152" s="3"/>
      <c r="DPK152" s="3"/>
      <c r="DPL152" s="3"/>
      <c r="DPM152" s="3"/>
      <c r="DPN152" s="3"/>
      <c r="DPO152" s="3"/>
      <c r="DPP152" s="3"/>
      <c r="DPQ152" s="3"/>
      <c r="DPR152" s="3"/>
      <c r="DPS152" s="3"/>
      <c r="DPT152" s="3"/>
      <c r="DPU152" s="3"/>
      <c r="DPV152" s="3"/>
      <c r="DPW152" s="3"/>
      <c r="DPX152" s="3"/>
      <c r="DPY152" s="3"/>
      <c r="DPZ152" s="3"/>
      <c r="DQA152" s="3"/>
      <c r="DQB152" s="3"/>
      <c r="DQC152" s="3"/>
      <c r="DQD152" s="3"/>
      <c r="DQE152" s="3"/>
      <c r="DQF152" s="3"/>
      <c r="DQG152" s="3"/>
      <c r="DQH152" s="3"/>
      <c r="DQI152" s="3"/>
      <c r="DQJ152" s="3"/>
      <c r="DQK152" s="3"/>
      <c r="DQL152" s="3"/>
      <c r="DQM152" s="3"/>
      <c r="DQN152" s="3"/>
      <c r="DQO152" s="3"/>
      <c r="DQP152" s="3"/>
      <c r="DQQ152" s="3"/>
      <c r="DQR152" s="3"/>
      <c r="DQS152" s="3"/>
      <c r="DQT152" s="3"/>
      <c r="DQU152" s="3"/>
      <c r="DQV152" s="3"/>
      <c r="DQW152" s="3"/>
      <c r="DQX152" s="3"/>
      <c r="DQY152" s="3"/>
      <c r="DQZ152" s="3"/>
      <c r="DRA152" s="3"/>
      <c r="DRB152" s="3"/>
      <c r="DRC152" s="3"/>
      <c r="DRD152" s="3"/>
      <c r="DRE152" s="3"/>
      <c r="DRF152" s="3"/>
      <c r="DRG152" s="3"/>
      <c r="DRH152" s="3"/>
      <c r="DRI152" s="3"/>
      <c r="DRJ152" s="3"/>
      <c r="DRK152" s="3"/>
      <c r="DRL152" s="3"/>
      <c r="DRM152" s="3"/>
      <c r="DRN152" s="3"/>
      <c r="DRO152" s="3"/>
      <c r="DRP152" s="3"/>
      <c r="DRQ152" s="3"/>
      <c r="DRR152" s="3"/>
      <c r="DRS152" s="3"/>
      <c r="DRT152" s="3"/>
      <c r="DRU152" s="3"/>
      <c r="DRV152" s="3"/>
      <c r="DRW152" s="3"/>
      <c r="DRX152" s="3"/>
      <c r="DRY152" s="3"/>
      <c r="DRZ152" s="3"/>
      <c r="DSA152" s="3"/>
      <c r="DSB152" s="3"/>
      <c r="DSC152" s="3"/>
      <c r="DSD152" s="3"/>
      <c r="DSE152" s="3"/>
      <c r="DSF152" s="3"/>
      <c r="DSG152" s="3"/>
      <c r="DSH152" s="3"/>
      <c r="DSI152" s="3"/>
      <c r="DSJ152" s="3"/>
      <c r="DSK152" s="3"/>
      <c r="DSL152" s="3"/>
      <c r="DSM152" s="3"/>
      <c r="DSN152" s="3"/>
      <c r="DSO152" s="3"/>
      <c r="DSP152" s="3"/>
      <c r="DSQ152" s="3"/>
      <c r="DSR152" s="3"/>
      <c r="DSS152" s="3"/>
      <c r="DST152" s="3"/>
      <c r="DSU152" s="3"/>
      <c r="DSV152" s="3"/>
      <c r="DSW152" s="3"/>
      <c r="DSX152" s="3"/>
      <c r="DSY152" s="3"/>
      <c r="DSZ152" s="3"/>
      <c r="DTA152" s="3"/>
      <c r="DTB152" s="3"/>
      <c r="DTC152" s="3"/>
      <c r="DTD152" s="3"/>
      <c r="DTE152" s="3"/>
      <c r="DTF152" s="3"/>
      <c r="DTG152" s="3"/>
      <c r="DTH152" s="3"/>
      <c r="DTI152" s="3"/>
      <c r="DTJ152" s="3"/>
      <c r="DTK152" s="3"/>
      <c r="DTL152" s="3"/>
      <c r="DTM152" s="3"/>
      <c r="DTN152" s="3"/>
      <c r="DTO152" s="3"/>
      <c r="DTP152" s="3"/>
      <c r="DTQ152" s="3"/>
      <c r="DTR152" s="3"/>
      <c r="DTS152" s="3"/>
      <c r="DTT152" s="3"/>
      <c r="DTU152" s="3"/>
      <c r="DTV152" s="3"/>
      <c r="DTW152" s="3"/>
      <c r="DTX152" s="3"/>
      <c r="DTY152" s="3"/>
      <c r="DTZ152" s="3"/>
      <c r="DUA152" s="3"/>
      <c r="DUB152" s="3"/>
      <c r="DUC152" s="3"/>
      <c r="DUD152" s="3"/>
      <c r="DUE152" s="3"/>
      <c r="DUF152" s="3"/>
      <c r="DUG152" s="3"/>
      <c r="DUH152" s="3"/>
      <c r="DUI152" s="3"/>
      <c r="DUJ152" s="3"/>
      <c r="DUK152" s="3"/>
      <c r="DUL152" s="3"/>
      <c r="DUM152" s="3"/>
      <c r="DUN152" s="3"/>
      <c r="DUO152" s="3"/>
      <c r="DUP152" s="3"/>
      <c r="DUQ152" s="3"/>
      <c r="DUR152" s="3"/>
      <c r="DUS152" s="3"/>
      <c r="DUT152" s="3"/>
      <c r="DUU152" s="3"/>
      <c r="DUV152" s="3"/>
      <c r="DUW152" s="3"/>
      <c r="DUX152" s="3"/>
      <c r="DUY152" s="3"/>
      <c r="DUZ152" s="3"/>
      <c r="DVA152" s="3"/>
      <c r="DVB152" s="3"/>
      <c r="DVC152" s="3"/>
      <c r="DVD152" s="3"/>
      <c r="DVE152" s="3"/>
      <c r="DVF152" s="3"/>
      <c r="DVG152" s="3"/>
      <c r="DVH152" s="3"/>
      <c r="DVI152" s="3"/>
      <c r="DVJ152" s="3"/>
      <c r="DVK152" s="3"/>
      <c r="DVL152" s="3"/>
      <c r="DVM152" s="3"/>
      <c r="DVN152" s="3"/>
      <c r="DVO152" s="3"/>
      <c r="DVP152" s="3"/>
      <c r="DVQ152" s="3"/>
      <c r="DVR152" s="3"/>
      <c r="DVS152" s="3"/>
      <c r="DVT152" s="3"/>
      <c r="DVU152" s="3"/>
      <c r="DVV152" s="3"/>
      <c r="DVW152" s="3"/>
      <c r="DVX152" s="3"/>
      <c r="DVY152" s="3"/>
      <c r="DVZ152" s="3"/>
      <c r="DWA152" s="3"/>
      <c r="DWB152" s="3"/>
      <c r="DWC152" s="3"/>
      <c r="DWD152" s="3"/>
      <c r="DWE152" s="3"/>
      <c r="DWF152" s="3"/>
      <c r="DWG152" s="3"/>
      <c r="DWH152" s="3"/>
      <c r="DWI152" s="3"/>
      <c r="DWJ152" s="3"/>
      <c r="DWK152" s="3"/>
      <c r="DWL152" s="3"/>
      <c r="DWM152" s="3"/>
      <c r="DWN152" s="3"/>
      <c r="DWO152" s="3"/>
      <c r="DWP152" s="3"/>
      <c r="DWQ152" s="3"/>
      <c r="DWR152" s="3"/>
      <c r="DWS152" s="3"/>
      <c r="DWT152" s="3"/>
      <c r="DWU152" s="3"/>
      <c r="DWV152" s="3"/>
      <c r="DWW152" s="3"/>
      <c r="DWX152" s="3"/>
      <c r="DWY152" s="3"/>
      <c r="DWZ152" s="3"/>
      <c r="DXA152" s="3"/>
      <c r="DXB152" s="3"/>
      <c r="DXC152" s="3"/>
      <c r="DXD152" s="3"/>
      <c r="DXE152" s="3"/>
      <c r="DXF152" s="3"/>
      <c r="DXG152" s="3"/>
      <c r="DXH152" s="3"/>
      <c r="DXI152" s="3"/>
      <c r="DXJ152" s="3"/>
      <c r="DXK152" s="3"/>
      <c r="DXL152" s="3"/>
      <c r="DXM152" s="3"/>
      <c r="DXN152" s="3"/>
      <c r="DXO152" s="3"/>
      <c r="DXP152" s="3"/>
      <c r="DXQ152" s="3"/>
      <c r="DXR152" s="3"/>
      <c r="DXS152" s="3"/>
      <c r="DXT152" s="3"/>
      <c r="DXU152" s="3"/>
      <c r="DXV152" s="3"/>
      <c r="DXW152" s="3"/>
      <c r="DXX152" s="3"/>
      <c r="DXY152" s="3"/>
      <c r="DXZ152" s="3"/>
      <c r="DYA152" s="3"/>
      <c r="DYB152" s="3"/>
      <c r="DYC152" s="3"/>
      <c r="DYD152" s="3"/>
      <c r="DYE152" s="3"/>
      <c r="DYF152" s="3"/>
      <c r="DYG152" s="3"/>
      <c r="DYH152" s="3"/>
      <c r="DYI152" s="3"/>
      <c r="DYJ152" s="3"/>
      <c r="DYK152" s="3"/>
      <c r="DYL152" s="3"/>
      <c r="DYM152" s="3"/>
      <c r="DYN152" s="3"/>
      <c r="DYO152" s="3"/>
      <c r="DYP152" s="3"/>
      <c r="DYQ152" s="3"/>
      <c r="DYR152" s="3"/>
      <c r="DYS152" s="3"/>
      <c r="DYT152" s="3"/>
      <c r="DYU152" s="3"/>
      <c r="DYV152" s="3"/>
      <c r="DYW152" s="3"/>
      <c r="DYX152" s="3"/>
      <c r="DYY152" s="3"/>
      <c r="DYZ152" s="3"/>
      <c r="DZA152" s="3"/>
      <c r="DZB152" s="3"/>
      <c r="DZC152" s="3"/>
      <c r="DZD152" s="3"/>
      <c r="DZE152" s="3"/>
      <c r="DZF152" s="3"/>
      <c r="DZG152" s="3"/>
      <c r="DZH152" s="3"/>
      <c r="DZI152" s="3"/>
      <c r="DZJ152" s="3"/>
      <c r="DZK152" s="3"/>
      <c r="DZL152" s="3"/>
      <c r="DZM152" s="3"/>
      <c r="DZN152" s="3"/>
      <c r="DZO152" s="3"/>
      <c r="DZP152" s="3"/>
      <c r="DZQ152" s="3"/>
      <c r="DZR152" s="3"/>
      <c r="DZS152" s="3"/>
      <c r="DZT152" s="3"/>
      <c r="DZU152" s="3"/>
      <c r="DZV152" s="3"/>
      <c r="DZW152" s="3"/>
      <c r="DZX152" s="3"/>
      <c r="DZY152" s="3"/>
      <c r="DZZ152" s="3"/>
      <c r="EAA152" s="3"/>
      <c r="EAB152" s="3"/>
      <c r="EAC152" s="3"/>
      <c r="EAD152" s="3"/>
      <c r="EAE152" s="3"/>
      <c r="EAF152" s="3"/>
      <c r="EAG152" s="3"/>
      <c r="EAH152" s="3"/>
      <c r="EAI152" s="3"/>
      <c r="EAJ152" s="3"/>
      <c r="EAK152" s="3"/>
      <c r="EAL152" s="3"/>
      <c r="EAM152" s="3"/>
      <c r="EAN152" s="3"/>
      <c r="EAO152" s="3"/>
      <c r="EAP152" s="3"/>
      <c r="EAQ152" s="3"/>
      <c r="EAR152" s="3"/>
      <c r="EAS152" s="3"/>
      <c r="EAT152" s="3"/>
      <c r="EAU152" s="3"/>
      <c r="EAV152" s="3"/>
      <c r="EAW152" s="3"/>
      <c r="EAX152" s="3"/>
      <c r="EAY152" s="3"/>
      <c r="EAZ152" s="3"/>
      <c r="EBA152" s="3"/>
      <c r="EBB152" s="3"/>
      <c r="EBC152" s="3"/>
      <c r="EBD152" s="3"/>
      <c r="EBE152" s="3"/>
      <c r="EBF152" s="3"/>
      <c r="EBG152" s="3"/>
      <c r="EBH152" s="3"/>
      <c r="EBI152" s="3"/>
      <c r="EBJ152" s="3"/>
      <c r="EBK152" s="3"/>
      <c r="EBL152" s="3"/>
      <c r="EBM152" s="3"/>
      <c r="EBN152" s="3"/>
      <c r="EBO152" s="3"/>
      <c r="EBP152" s="3"/>
      <c r="EBQ152" s="3"/>
      <c r="EBR152" s="3"/>
      <c r="EBS152" s="3"/>
      <c r="EBT152" s="3"/>
      <c r="EBU152" s="3"/>
      <c r="EBV152" s="3"/>
      <c r="EBW152" s="3"/>
      <c r="EBX152" s="3"/>
      <c r="EBY152" s="3"/>
      <c r="EBZ152" s="3"/>
      <c r="ECA152" s="3"/>
      <c r="ECB152" s="3"/>
      <c r="ECC152" s="3"/>
      <c r="ECD152" s="3"/>
      <c r="ECE152" s="3"/>
      <c r="ECF152" s="3"/>
      <c r="ECG152" s="3"/>
      <c r="ECH152" s="3"/>
      <c r="ECI152" s="3"/>
      <c r="ECJ152" s="3"/>
      <c r="ECK152" s="3"/>
      <c r="ECL152" s="3"/>
      <c r="ECM152" s="3"/>
      <c r="ECN152" s="3"/>
      <c r="ECO152" s="3"/>
      <c r="ECP152" s="3"/>
      <c r="ECQ152" s="3"/>
      <c r="ECR152" s="3"/>
      <c r="ECS152" s="3"/>
      <c r="ECT152" s="3"/>
      <c r="ECU152" s="3"/>
      <c r="ECV152" s="3"/>
      <c r="ECW152" s="3"/>
      <c r="ECX152" s="3"/>
      <c r="ECY152" s="3"/>
      <c r="ECZ152" s="3"/>
      <c r="EDA152" s="3"/>
      <c r="EDB152" s="3"/>
      <c r="EDC152" s="3"/>
      <c r="EDD152" s="3"/>
      <c r="EDE152" s="3"/>
      <c r="EDF152" s="3"/>
      <c r="EDG152" s="3"/>
      <c r="EDH152" s="3"/>
      <c r="EDI152" s="3"/>
      <c r="EDJ152" s="3"/>
      <c r="EDK152" s="3"/>
      <c r="EDL152" s="3"/>
      <c r="EDM152" s="3"/>
      <c r="EDN152" s="3"/>
      <c r="EDO152" s="3"/>
      <c r="EDP152" s="3"/>
      <c r="EDQ152" s="3"/>
      <c r="EDR152" s="3"/>
      <c r="EDS152" s="3"/>
      <c r="EDT152" s="3"/>
      <c r="EDU152" s="3"/>
      <c r="EDV152" s="3"/>
      <c r="EDW152" s="3"/>
      <c r="EDX152" s="3"/>
      <c r="EDY152" s="3"/>
      <c r="EDZ152" s="3"/>
      <c r="EEA152" s="3"/>
      <c r="EEB152" s="3"/>
      <c r="EEC152" s="3"/>
      <c r="EED152" s="3"/>
      <c r="EEE152" s="3"/>
      <c r="EEF152" s="3"/>
      <c r="EEG152" s="3"/>
      <c r="EEH152" s="3"/>
      <c r="EEI152" s="3"/>
      <c r="EEJ152" s="3"/>
      <c r="EEK152" s="3"/>
      <c r="EEL152" s="3"/>
      <c r="EEM152" s="3"/>
      <c r="EEN152" s="3"/>
      <c r="EEO152" s="3"/>
      <c r="EEP152" s="3"/>
      <c r="EEQ152" s="3"/>
      <c r="EER152" s="3"/>
      <c r="EES152" s="3"/>
      <c r="EET152" s="3"/>
      <c r="EEU152" s="3"/>
      <c r="EEV152" s="3"/>
      <c r="EEW152" s="3"/>
      <c r="EEX152" s="3"/>
      <c r="EEY152" s="3"/>
      <c r="EEZ152" s="3"/>
      <c r="EFA152" s="3"/>
      <c r="EFB152" s="3"/>
      <c r="EFC152" s="3"/>
      <c r="EFD152" s="3"/>
      <c r="EFE152" s="3"/>
      <c r="EFF152" s="3"/>
      <c r="EFG152" s="3"/>
      <c r="EFH152" s="3"/>
      <c r="EFI152" s="3"/>
      <c r="EFJ152" s="3"/>
      <c r="EFK152" s="3"/>
      <c r="EFL152" s="3"/>
      <c r="EFM152" s="3"/>
      <c r="EFN152" s="3"/>
      <c r="EFO152" s="3"/>
      <c r="EFP152" s="3"/>
      <c r="EFQ152" s="3"/>
      <c r="EFR152" s="3"/>
      <c r="EFS152" s="3"/>
      <c r="EFT152" s="3"/>
      <c r="EFU152" s="3"/>
      <c r="EFV152" s="3"/>
      <c r="EFW152" s="3"/>
      <c r="EFX152" s="3"/>
      <c r="EFY152" s="3"/>
      <c r="EFZ152" s="3"/>
      <c r="EGA152" s="3"/>
      <c r="EGB152" s="3"/>
      <c r="EGC152" s="3"/>
      <c r="EGD152" s="3"/>
      <c r="EGE152" s="3"/>
      <c r="EGF152" s="3"/>
      <c r="EGG152" s="3"/>
      <c r="EGH152" s="3"/>
      <c r="EGI152" s="3"/>
      <c r="EGJ152" s="3"/>
      <c r="EGK152" s="3"/>
      <c r="EGL152" s="3"/>
      <c r="EGM152" s="3"/>
      <c r="EGN152" s="3"/>
      <c r="EGO152" s="3"/>
      <c r="EGP152" s="3"/>
      <c r="EGQ152" s="3"/>
      <c r="EGR152" s="3"/>
      <c r="EGS152" s="3"/>
      <c r="EGT152" s="3"/>
      <c r="EGU152" s="3"/>
      <c r="EGV152" s="3"/>
      <c r="EGW152" s="3"/>
      <c r="EGX152" s="3"/>
      <c r="EGY152" s="3"/>
      <c r="EGZ152" s="3"/>
      <c r="EHA152" s="3"/>
      <c r="EHB152" s="3"/>
      <c r="EHC152" s="3"/>
      <c r="EHD152" s="3"/>
      <c r="EHE152" s="3"/>
      <c r="EHF152" s="3"/>
      <c r="EHG152" s="3"/>
      <c r="EHH152" s="3"/>
      <c r="EHI152" s="3"/>
      <c r="EHJ152" s="3"/>
      <c r="EHK152" s="3"/>
      <c r="EHL152" s="3"/>
      <c r="EHM152" s="3"/>
      <c r="EHN152" s="3"/>
      <c r="EHO152" s="3"/>
      <c r="EHP152" s="3"/>
      <c r="EHQ152" s="3"/>
      <c r="EHR152" s="3"/>
      <c r="EHS152" s="3"/>
      <c r="EHT152" s="3"/>
      <c r="EHU152" s="3"/>
      <c r="EHV152" s="3"/>
      <c r="EHW152" s="3"/>
      <c r="EHX152" s="3"/>
      <c r="EHY152" s="3"/>
      <c r="EHZ152" s="3"/>
      <c r="EIA152" s="3"/>
      <c r="EIB152" s="3"/>
      <c r="EIC152" s="3"/>
      <c r="EID152" s="3"/>
      <c r="EIE152" s="3"/>
      <c r="EIF152" s="3"/>
      <c r="EIG152" s="3"/>
      <c r="EIH152" s="3"/>
      <c r="EII152" s="3"/>
      <c r="EIJ152" s="3"/>
      <c r="EIK152" s="3"/>
      <c r="EIL152" s="3"/>
      <c r="EIM152" s="3"/>
      <c r="EIN152" s="3"/>
      <c r="EIO152" s="3"/>
      <c r="EIP152" s="3"/>
      <c r="EIQ152" s="3"/>
      <c r="EIR152" s="3"/>
      <c r="EIS152" s="3"/>
      <c r="EIT152" s="3"/>
      <c r="EIU152" s="3"/>
      <c r="EIV152" s="3"/>
      <c r="EIW152" s="3"/>
      <c r="EIX152" s="3"/>
      <c r="EIY152" s="3"/>
      <c r="EIZ152" s="3"/>
      <c r="EJA152" s="3"/>
      <c r="EJB152" s="3"/>
      <c r="EJC152" s="3"/>
      <c r="EJD152" s="3"/>
      <c r="EJE152" s="3"/>
      <c r="EJF152" s="3"/>
      <c r="EJG152" s="3"/>
      <c r="EJH152" s="3"/>
      <c r="EJI152" s="3"/>
      <c r="EJJ152" s="3"/>
      <c r="EJK152" s="3"/>
      <c r="EJL152" s="3"/>
      <c r="EJM152" s="3"/>
      <c r="EJN152" s="3"/>
      <c r="EJO152" s="3"/>
      <c r="EJP152" s="3"/>
      <c r="EJQ152" s="3"/>
      <c r="EJR152" s="3"/>
      <c r="EJS152" s="3"/>
      <c r="EJT152" s="3"/>
      <c r="EJU152" s="3"/>
      <c r="EJV152" s="3"/>
      <c r="EJW152" s="3"/>
      <c r="EJX152" s="3"/>
      <c r="EJY152" s="3"/>
      <c r="EJZ152" s="3"/>
      <c r="EKA152" s="3"/>
      <c r="EKB152" s="3"/>
      <c r="EKC152" s="3"/>
      <c r="EKD152" s="3"/>
      <c r="EKE152" s="3"/>
      <c r="EKF152" s="3"/>
      <c r="EKG152" s="3"/>
      <c r="EKH152" s="3"/>
      <c r="EKI152" s="3"/>
      <c r="EKJ152" s="3"/>
      <c r="EKK152" s="3"/>
      <c r="EKL152" s="3"/>
      <c r="EKM152" s="3"/>
      <c r="EKN152" s="3"/>
      <c r="EKO152" s="3"/>
      <c r="EKP152" s="3"/>
      <c r="EKQ152" s="3"/>
      <c r="EKR152" s="3"/>
      <c r="EKS152" s="3"/>
      <c r="EKT152" s="3"/>
      <c r="EKU152" s="3"/>
      <c r="EKV152" s="3"/>
      <c r="EKW152" s="3"/>
      <c r="EKX152" s="3"/>
      <c r="EKY152" s="3"/>
      <c r="EKZ152" s="3"/>
      <c r="ELA152" s="3"/>
      <c r="ELB152" s="3"/>
      <c r="ELC152" s="3"/>
      <c r="ELD152" s="3"/>
      <c r="ELE152" s="3"/>
      <c r="ELF152" s="3"/>
      <c r="ELG152" s="3"/>
      <c r="ELH152" s="3"/>
      <c r="ELI152" s="3"/>
      <c r="ELJ152" s="3"/>
      <c r="ELK152" s="3"/>
      <c r="ELL152" s="3"/>
      <c r="ELM152" s="3"/>
      <c r="ELN152" s="3"/>
      <c r="ELO152" s="3"/>
      <c r="ELP152" s="3"/>
      <c r="ELQ152" s="3"/>
      <c r="ELR152" s="3"/>
      <c r="ELS152" s="3"/>
      <c r="ELT152" s="3"/>
      <c r="ELU152" s="3"/>
      <c r="ELV152" s="3"/>
      <c r="ELW152" s="3"/>
      <c r="ELX152" s="3"/>
      <c r="ELY152" s="3"/>
      <c r="ELZ152" s="3"/>
      <c r="EMA152" s="3"/>
      <c r="EMB152" s="3"/>
      <c r="EMC152" s="3"/>
      <c r="EMD152" s="3"/>
      <c r="EME152" s="3"/>
      <c r="EMF152" s="3"/>
      <c r="EMG152" s="3"/>
      <c r="EMH152" s="3"/>
      <c r="EMI152" s="3"/>
      <c r="EMJ152" s="3"/>
      <c r="EMK152" s="3"/>
      <c r="EML152" s="3"/>
      <c r="EMM152" s="3"/>
      <c r="EMN152" s="3"/>
      <c r="EMO152" s="3"/>
      <c r="EMP152" s="3"/>
      <c r="EMQ152" s="3"/>
      <c r="EMR152" s="3"/>
      <c r="EMS152" s="3"/>
      <c r="EMT152" s="3"/>
      <c r="EMU152" s="3"/>
      <c r="EMV152" s="3"/>
      <c r="EMW152" s="3"/>
      <c r="EMX152" s="3"/>
      <c r="EMY152" s="3"/>
      <c r="EMZ152" s="3"/>
      <c r="ENA152" s="3"/>
      <c r="ENB152" s="3"/>
      <c r="ENC152" s="3"/>
      <c r="END152" s="3"/>
      <c r="ENE152" s="3"/>
      <c r="ENF152" s="3"/>
      <c r="ENG152" s="3"/>
      <c r="ENH152" s="3"/>
      <c r="ENI152" s="3"/>
      <c r="ENJ152" s="3"/>
      <c r="ENK152" s="3"/>
      <c r="ENL152" s="3"/>
      <c r="ENM152" s="3"/>
      <c r="ENN152" s="3"/>
      <c r="ENO152" s="3"/>
      <c r="ENP152" s="3"/>
      <c r="ENQ152" s="3"/>
      <c r="ENR152" s="3"/>
      <c r="ENS152" s="3"/>
      <c r="ENT152" s="3"/>
      <c r="ENU152" s="3"/>
      <c r="ENV152" s="3"/>
      <c r="ENW152" s="3"/>
      <c r="ENX152" s="3"/>
      <c r="ENY152" s="3"/>
      <c r="ENZ152" s="3"/>
      <c r="EOA152" s="3"/>
      <c r="EOB152" s="3"/>
      <c r="EOC152" s="3"/>
      <c r="EOD152" s="3"/>
      <c r="EOE152" s="3"/>
      <c r="EOF152" s="3"/>
      <c r="EOG152" s="3"/>
      <c r="EOH152" s="3"/>
      <c r="EOI152" s="3"/>
      <c r="EOJ152" s="3"/>
      <c r="EOK152" s="3"/>
      <c r="EOL152" s="3"/>
      <c r="EOM152" s="3"/>
      <c r="EON152" s="3"/>
      <c r="EOO152" s="3"/>
      <c r="EOP152" s="3"/>
      <c r="EOQ152" s="3"/>
      <c r="EOR152" s="3"/>
      <c r="EOS152" s="3"/>
      <c r="EOT152" s="3"/>
      <c r="EOU152" s="3"/>
      <c r="EOV152" s="3"/>
      <c r="EOW152" s="3"/>
      <c r="EOX152" s="3"/>
      <c r="EOY152" s="3"/>
      <c r="EOZ152" s="3"/>
      <c r="EPA152" s="3"/>
      <c r="EPB152" s="3"/>
      <c r="EPC152" s="3"/>
      <c r="EPD152" s="3"/>
      <c r="EPE152" s="3"/>
      <c r="EPF152" s="3"/>
      <c r="EPG152" s="3"/>
      <c r="EPH152" s="3"/>
      <c r="EPI152" s="3"/>
      <c r="EPJ152" s="3"/>
      <c r="EPK152" s="3"/>
      <c r="EPL152" s="3"/>
      <c r="EPM152" s="3"/>
      <c r="EPN152" s="3"/>
      <c r="EPO152" s="3"/>
      <c r="EPP152" s="3"/>
      <c r="EPQ152" s="3"/>
      <c r="EPR152" s="3"/>
      <c r="EPS152" s="3"/>
      <c r="EPT152" s="3"/>
      <c r="EPU152" s="3"/>
      <c r="EPV152" s="3"/>
      <c r="EPW152" s="3"/>
      <c r="EPX152" s="3"/>
      <c r="EPY152" s="3"/>
      <c r="EPZ152" s="3"/>
      <c r="EQA152" s="3"/>
      <c r="EQB152" s="3"/>
      <c r="EQC152" s="3"/>
      <c r="EQD152" s="3"/>
      <c r="EQE152" s="3"/>
      <c r="EQF152" s="3"/>
      <c r="EQG152" s="3"/>
      <c r="EQH152" s="3"/>
      <c r="EQI152" s="3"/>
      <c r="EQJ152" s="3"/>
      <c r="EQK152" s="3"/>
      <c r="EQL152" s="3"/>
      <c r="EQM152" s="3"/>
      <c r="EQN152" s="3"/>
      <c r="EQO152" s="3"/>
      <c r="EQP152" s="3"/>
      <c r="EQQ152" s="3"/>
      <c r="EQR152" s="3"/>
      <c r="EQS152" s="3"/>
      <c r="EQT152" s="3"/>
      <c r="EQU152" s="3"/>
      <c r="EQV152" s="3"/>
      <c r="EQW152" s="3"/>
      <c r="EQX152" s="3"/>
      <c r="EQY152" s="3"/>
      <c r="EQZ152" s="3"/>
      <c r="ERA152" s="3"/>
      <c r="ERB152" s="3"/>
      <c r="ERC152" s="3"/>
      <c r="ERD152" s="3"/>
      <c r="ERE152" s="3"/>
      <c r="ERF152" s="3"/>
      <c r="ERG152" s="3"/>
      <c r="ERH152" s="3"/>
      <c r="ERI152" s="3"/>
      <c r="ERJ152" s="3"/>
      <c r="ERK152" s="3"/>
      <c r="ERL152" s="3"/>
      <c r="ERM152" s="3"/>
      <c r="ERN152" s="3"/>
      <c r="ERO152" s="3"/>
      <c r="ERP152" s="3"/>
      <c r="ERQ152" s="3"/>
      <c r="ERR152" s="3"/>
      <c r="ERS152" s="3"/>
      <c r="ERT152" s="3"/>
      <c r="ERU152" s="3"/>
      <c r="ERV152" s="3"/>
      <c r="ERW152" s="3"/>
      <c r="ERX152" s="3"/>
      <c r="ERY152" s="3"/>
      <c r="ERZ152" s="3"/>
      <c r="ESA152" s="3"/>
      <c r="ESB152" s="3"/>
      <c r="ESC152" s="3"/>
      <c r="ESD152" s="3"/>
      <c r="ESE152" s="3"/>
      <c r="ESF152" s="3"/>
      <c r="ESG152" s="3"/>
      <c r="ESH152" s="3"/>
      <c r="ESI152" s="3"/>
      <c r="ESJ152" s="3"/>
      <c r="ESK152" s="3"/>
      <c r="ESL152" s="3"/>
      <c r="ESM152" s="3"/>
      <c r="ESN152" s="3"/>
      <c r="ESO152" s="3"/>
      <c r="ESP152" s="3"/>
      <c r="ESQ152" s="3"/>
      <c r="ESR152" s="3"/>
      <c r="ESS152" s="3"/>
      <c r="EST152" s="3"/>
      <c r="ESU152" s="3"/>
      <c r="ESV152" s="3"/>
      <c r="ESW152" s="3"/>
      <c r="ESX152" s="3"/>
      <c r="ESY152" s="3"/>
      <c r="ESZ152" s="3"/>
      <c r="ETA152" s="3"/>
      <c r="ETB152" s="3"/>
      <c r="ETC152" s="3"/>
      <c r="ETD152" s="3"/>
      <c r="ETE152" s="3"/>
      <c r="ETF152" s="3"/>
      <c r="ETG152" s="3"/>
      <c r="ETH152" s="3"/>
      <c r="ETI152" s="3"/>
      <c r="ETJ152" s="3"/>
      <c r="ETK152" s="3"/>
      <c r="ETL152" s="3"/>
      <c r="ETM152" s="3"/>
      <c r="ETN152" s="3"/>
      <c r="ETO152" s="3"/>
      <c r="ETP152" s="3"/>
      <c r="ETQ152" s="3"/>
      <c r="ETR152" s="3"/>
      <c r="ETS152" s="3"/>
      <c r="ETT152" s="3"/>
      <c r="ETU152" s="3"/>
      <c r="ETV152" s="3"/>
      <c r="ETW152" s="3"/>
      <c r="ETX152" s="3"/>
      <c r="ETY152" s="3"/>
      <c r="ETZ152" s="3"/>
      <c r="EUA152" s="3"/>
      <c r="EUB152" s="3"/>
      <c r="EUC152" s="3"/>
      <c r="EUD152" s="3"/>
      <c r="EUE152" s="3"/>
      <c r="EUF152" s="3"/>
      <c r="EUG152" s="3"/>
      <c r="EUH152" s="3"/>
      <c r="EUI152" s="3"/>
      <c r="EUJ152" s="3"/>
      <c r="EUK152" s="3"/>
      <c r="EUL152" s="3"/>
      <c r="EUM152" s="3"/>
      <c r="EUN152" s="3"/>
      <c r="EUO152" s="3"/>
      <c r="EUP152" s="3"/>
      <c r="EUQ152" s="3"/>
      <c r="EUR152" s="3"/>
      <c r="EUS152" s="3"/>
      <c r="EUT152" s="3"/>
      <c r="EUU152" s="3"/>
      <c r="EUV152" s="3"/>
      <c r="EUW152" s="3"/>
      <c r="EUX152" s="3"/>
      <c r="EUY152" s="3"/>
      <c r="EUZ152" s="3"/>
      <c r="EVA152" s="3"/>
      <c r="EVB152" s="3"/>
      <c r="EVC152" s="3"/>
      <c r="EVD152" s="3"/>
      <c r="EVE152" s="3"/>
      <c r="EVF152" s="3"/>
      <c r="EVG152" s="3"/>
      <c r="EVH152" s="3"/>
      <c r="EVI152" s="3"/>
      <c r="EVJ152" s="3"/>
      <c r="EVK152" s="3"/>
      <c r="EVL152" s="3"/>
      <c r="EVM152" s="3"/>
      <c r="EVN152" s="3"/>
      <c r="EVO152" s="3"/>
      <c r="EVP152" s="3"/>
      <c r="EVQ152" s="3"/>
      <c r="EVR152" s="3"/>
      <c r="EVS152" s="3"/>
      <c r="EVT152" s="3"/>
      <c r="EVU152" s="3"/>
      <c r="EVV152" s="3"/>
      <c r="EVW152" s="3"/>
      <c r="EVX152" s="3"/>
      <c r="EVY152" s="3"/>
      <c r="EVZ152" s="3"/>
      <c r="EWA152" s="3"/>
      <c r="EWB152" s="3"/>
      <c r="EWC152" s="3"/>
      <c r="EWD152" s="3"/>
      <c r="EWE152" s="3"/>
      <c r="EWF152" s="3"/>
      <c r="EWG152" s="3"/>
      <c r="EWH152" s="3"/>
      <c r="EWI152" s="3"/>
      <c r="EWJ152" s="3"/>
      <c r="EWK152" s="3"/>
      <c r="EWL152" s="3"/>
      <c r="EWM152" s="3"/>
      <c r="EWN152" s="3"/>
      <c r="EWO152" s="3"/>
      <c r="EWP152" s="3"/>
      <c r="EWQ152" s="3"/>
      <c r="EWR152" s="3"/>
      <c r="EWS152" s="3"/>
      <c r="EWT152" s="3"/>
      <c r="EWU152" s="3"/>
      <c r="EWV152" s="3"/>
      <c r="EWW152" s="3"/>
      <c r="EWX152" s="3"/>
      <c r="EWY152" s="3"/>
      <c r="EWZ152" s="3"/>
      <c r="EXA152" s="3"/>
      <c r="EXB152" s="3"/>
      <c r="EXC152" s="3"/>
      <c r="EXD152" s="3"/>
      <c r="EXE152" s="3"/>
      <c r="EXF152" s="3"/>
      <c r="EXG152" s="3"/>
      <c r="EXH152" s="3"/>
      <c r="EXI152" s="3"/>
      <c r="EXJ152" s="3"/>
      <c r="EXK152" s="3"/>
      <c r="EXL152" s="3"/>
      <c r="EXM152" s="3"/>
      <c r="EXN152" s="3"/>
      <c r="EXO152" s="3"/>
      <c r="EXP152" s="3"/>
      <c r="EXQ152" s="3"/>
      <c r="EXR152" s="3"/>
      <c r="EXS152" s="3"/>
      <c r="EXT152" s="3"/>
      <c r="EXU152" s="3"/>
      <c r="EXV152" s="3"/>
      <c r="EXW152" s="3"/>
      <c r="EXX152" s="3"/>
      <c r="EXY152" s="3"/>
      <c r="EXZ152" s="3"/>
      <c r="EYA152" s="3"/>
      <c r="EYB152" s="3"/>
      <c r="EYC152" s="3"/>
      <c r="EYD152" s="3"/>
      <c r="EYE152" s="3"/>
      <c r="EYF152" s="3"/>
      <c r="EYG152" s="3"/>
      <c r="EYH152" s="3"/>
      <c r="EYI152" s="3"/>
      <c r="EYJ152" s="3"/>
      <c r="EYK152" s="3"/>
      <c r="EYL152" s="3"/>
      <c r="EYM152" s="3"/>
      <c r="EYN152" s="3"/>
      <c r="EYO152" s="3"/>
      <c r="EYP152" s="3"/>
      <c r="EYQ152" s="3"/>
      <c r="EYR152" s="3"/>
      <c r="EYS152" s="3"/>
      <c r="EYT152" s="3"/>
      <c r="EYU152" s="3"/>
      <c r="EYV152" s="3"/>
      <c r="EYW152" s="3"/>
      <c r="EYX152" s="3"/>
      <c r="EYY152" s="3"/>
      <c r="EYZ152" s="3"/>
      <c r="EZA152" s="3"/>
      <c r="EZB152" s="3"/>
      <c r="EZC152" s="3"/>
      <c r="EZD152" s="3"/>
      <c r="EZE152" s="3"/>
      <c r="EZF152" s="3"/>
      <c r="EZG152" s="3"/>
      <c r="EZH152" s="3"/>
      <c r="EZI152" s="3"/>
      <c r="EZJ152" s="3"/>
      <c r="EZK152" s="3"/>
      <c r="EZL152" s="3"/>
      <c r="EZM152" s="3"/>
      <c r="EZN152" s="3"/>
      <c r="EZO152" s="3"/>
      <c r="EZP152" s="3"/>
      <c r="EZQ152" s="3"/>
      <c r="EZR152" s="3"/>
      <c r="EZS152" s="3"/>
      <c r="EZT152" s="3"/>
      <c r="EZU152" s="3"/>
      <c r="EZV152" s="3"/>
      <c r="EZW152" s="3"/>
      <c r="EZX152" s="3"/>
      <c r="EZY152" s="3"/>
      <c r="EZZ152" s="3"/>
      <c r="FAA152" s="3"/>
      <c r="FAB152" s="3"/>
      <c r="FAC152" s="3"/>
      <c r="FAD152" s="3"/>
      <c r="FAE152" s="3"/>
      <c r="FAF152" s="3"/>
      <c r="FAG152" s="3"/>
      <c r="FAH152" s="3"/>
      <c r="FAI152" s="3"/>
      <c r="FAJ152" s="3"/>
      <c r="FAK152" s="3"/>
      <c r="FAL152" s="3"/>
      <c r="FAM152" s="3"/>
      <c r="FAN152" s="3"/>
      <c r="FAO152" s="3"/>
      <c r="FAP152" s="3"/>
      <c r="FAQ152" s="3"/>
      <c r="FAR152" s="3"/>
      <c r="FAS152" s="3"/>
      <c r="FAT152" s="3"/>
      <c r="FAU152" s="3"/>
      <c r="FAV152" s="3"/>
      <c r="FAW152" s="3"/>
      <c r="FAX152" s="3"/>
      <c r="FAY152" s="3"/>
      <c r="FAZ152" s="3"/>
      <c r="FBA152" s="3"/>
      <c r="FBB152" s="3"/>
      <c r="FBC152" s="3"/>
      <c r="FBD152" s="3"/>
      <c r="FBE152" s="3"/>
      <c r="FBF152" s="3"/>
      <c r="FBG152" s="3"/>
      <c r="FBH152" s="3"/>
      <c r="FBI152" s="3"/>
      <c r="FBJ152" s="3"/>
      <c r="FBK152" s="3"/>
      <c r="FBL152" s="3"/>
      <c r="FBM152" s="3"/>
      <c r="FBN152" s="3"/>
      <c r="FBO152" s="3"/>
      <c r="FBP152" s="3"/>
      <c r="FBQ152" s="3"/>
      <c r="FBR152" s="3"/>
      <c r="FBS152" s="3"/>
      <c r="FBT152" s="3"/>
      <c r="FBU152" s="3"/>
      <c r="FBV152" s="3"/>
      <c r="FBW152" s="3"/>
      <c r="FBX152" s="3"/>
      <c r="FBY152" s="3"/>
      <c r="FBZ152" s="3"/>
      <c r="FCA152" s="3"/>
      <c r="FCB152" s="3"/>
      <c r="FCC152" s="3"/>
      <c r="FCD152" s="3"/>
      <c r="FCE152" s="3"/>
      <c r="FCF152" s="3"/>
      <c r="FCG152" s="3"/>
      <c r="FCH152" s="3"/>
      <c r="FCI152" s="3"/>
      <c r="FCJ152" s="3"/>
      <c r="FCK152" s="3"/>
      <c r="FCL152" s="3"/>
      <c r="FCM152" s="3"/>
      <c r="FCN152" s="3"/>
      <c r="FCO152" s="3"/>
      <c r="FCP152" s="3"/>
      <c r="FCQ152" s="3"/>
      <c r="FCR152" s="3"/>
      <c r="FCS152" s="3"/>
      <c r="FCT152" s="3"/>
      <c r="FCU152" s="3"/>
      <c r="FCV152" s="3"/>
      <c r="FCW152" s="3"/>
      <c r="FCX152" s="3"/>
      <c r="FCY152" s="3"/>
      <c r="FCZ152" s="3"/>
      <c r="FDA152" s="3"/>
      <c r="FDB152" s="3"/>
      <c r="FDC152" s="3"/>
      <c r="FDD152" s="3"/>
      <c r="FDE152" s="3"/>
      <c r="FDF152" s="3"/>
      <c r="FDG152" s="3"/>
      <c r="FDH152" s="3"/>
      <c r="FDI152" s="3"/>
      <c r="FDJ152" s="3"/>
      <c r="FDK152" s="3"/>
      <c r="FDL152" s="3"/>
      <c r="FDM152" s="3"/>
      <c r="FDN152" s="3"/>
      <c r="FDO152" s="3"/>
      <c r="FDP152" s="3"/>
      <c r="FDQ152" s="3"/>
      <c r="FDR152" s="3"/>
      <c r="FDS152" s="3"/>
      <c r="FDT152" s="3"/>
      <c r="FDU152" s="3"/>
      <c r="FDV152" s="3"/>
      <c r="FDW152" s="3"/>
      <c r="FDX152" s="3"/>
      <c r="FDY152" s="3"/>
      <c r="FDZ152" s="3"/>
      <c r="FEA152" s="3"/>
      <c r="FEB152" s="3"/>
      <c r="FEC152" s="3"/>
      <c r="FED152" s="3"/>
      <c r="FEE152" s="3"/>
      <c r="FEF152" s="3"/>
      <c r="FEG152" s="3"/>
      <c r="FEH152" s="3"/>
      <c r="FEI152" s="3"/>
      <c r="FEJ152" s="3"/>
      <c r="FEK152" s="3"/>
      <c r="FEL152" s="3"/>
      <c r="FEM152" s="3"/>
      <c r="FEN152" s="3"/>
      <c r="FEO152" s="3"/>
      <c r="FEP152" s="3"/>
      <c r="FEQ152" s="3"/>
      <c r="FER152" s="3"/>
      <c r="FES152" s="3"/>
      <c r="FET152" s="3"/>
      <c r="FEU152" s="3"/>
      <c r="FEV152" s="3"/>
      <c r="FEW152" s="3"/>
      <c r="FEX152" s="3"/>
      <c r="FEY152" s="3"/>
      <c r="FEZ152" s="3"/>
      <c r="FFA152" s="3"/>
      <c r="FFB152" s="3"/>
      <c r="FFC152" s="3"/>
      <c r="FFD152" s="3"/>
      <c r="FFE152" s="3"/>
      <c r="FFF152" s="3"/>
      <c r="FFG152" s="3"/>
      <c r="FFH152" s="3"/>
      <c r="FFI152" s="3"/>
      <c r="FFJ152" s="3"/>
      <c r="FFK152" s="3"/>
      <c r="FFL152" s="3"/>
      <c r="FFM152" s="3"/>
      <c r="FFN152" s="3"/>
      <c r="FFO152" s="3"/>
      <c r="FFP152" s="3"/>
      <c r="FFQ152" s="3"/>
      <c r="FFR152" s="3"/>
      <c r="FFS152" s="3"/>
      <c r="FFT152" s="3"/>
      <c r="FFU152" s="3"/>
      <c r="FFV152" s="3"/>
      <c r="FFW152" s="3"/>
      <c r="FFX152" s="3"/>
      <c r="FFY152" s="3"/>
      <c r="FFZ152" s="3"/>
      <c r="FGA152" s="3"/>
      <c r="FGB152" s="3"/>
      <c r="FGC152" s="3"/>
      <c r="FGD152" s="3"/>
      <c r="FGE152" s="3"/>
      <c r="FGF152" s="3"/>
      <c r="FGG152" s="3"/>
      <c r="FGH152" s="3"/>
      <c r="FGI152" s="3"/>
      <c r="FGJ152" s="3"/>
      <c r="FGK152" s="3"/>
      <c r="FGL152" s="3"/>
      <c r="FGM152" s="3"/>
      <c r="FGN152" s="3"/>
      <c r="FGO152" s="3"/>
      <c r="FGP152" s="3"/>
      <c r="FGQ152" s="3"/>
      <c r="FGR152" s="3"/>
      <c r="FGS152" s="3"/>
      <c r="FGT152" s="3"/>
      <c r="FGU152" s="3"/>
      <c r="FGV152" s="3"/>
      <c r="FGW152" s="3"/>
      <c r="FGX152" s="3"/>
      <c r="FGY152" s="3"/>
      <c r="FGZ152" s="3"/>
      <c r="FHA152" s="3"/>
      <c r="FHB152" s="3"/>
      <c r="FHC152" s="3"/>
      <c r="FHD152" s="3"/>
      <c r="FHE152" s="3"/>
      <c r="FHF152" s="3"/>
      <c r="FHG152" s="3"/>
      <c r="FHH152" s="3"/>
      <c r="FHI152" s="3"/>
      <c r="FHJ152" s="3"/>
      <c r="FHK152" s="3"/>
      <c r="FHL152" s="3"/>
      <c r="FHM152" s="3"/>
      <c r="FHN152" s="3"/>
      <c r="FHO152" s="3"/>
      <c r="FHP152" s="3"/>
      <c r="FHQ152" s="3"/>
      <c r="FHR152" s="3"/>
      <c r="FHS152" s="3"/>
      <c r="FHT152" s="3"/>
      <c r="FHU152" s="3"/>
      <c r="FHV152" s="3"/>
      <c r="FHW152" s="3"/>
      <c r="FHX152" s="3"/>
      <c r="FHY152" s="3"/>
      <c r="FHZ152" s="3"/>
      <c r="FIA152" s="3"/>
      <c r="FIB152" s="3"/>
      <c r="FIC152" s="3"/>
      <c r="FID152" s="3"/>
      <c r="FIE152" s="3"/>
      <c r="FIF152" s="3"/>
      <c r="FIG152" s="3"/>
      <c r="FIH152" s="3"/>
      <c r="FII152" s="3"/>
      <c r="FIJ152" s="3"/>
      <c r="FIK152" s="3"/>
      <c r="FIL152" s="3"/>
      <c r="FIM152" s="3"/>
      <c r="FIN152" s="3"/>
      <c r="FIO152" s="3"/>
      <c r="FIP152" s="3"/>
      <c r="FIQ152" s="3"/>
      <c r="FIR152" s="3"/>
      <c r="FIS152" s="3"/>
      <c r="FIT152" s="3"/>
      <c r="FIU152" s="3"/>
      <c r="FIV152" s="3"/>
      <c r="FIW152" s="3"/>
      <c r="FIX152" s="3"/>
      <c r="FIY152" s="3"/>
      <c r="FIZ152" s="3"/>
      <c r="FJA152" s="3"/>
      <c r="FJB152" s="3"/>
      <c r="FJC152" s="3"/>
      <c r="FJD152" s="3"/>
      <c r="FJE152" s="3"/>
      <c r="FJF152" s="3"/>
      <c r="FJG152" s="3"/>
      <c r="FJH152" s="3"/>
      <c r="FJI152" s="3"/>
      <c r="FJJ152" s="3"/>
      <c r="FJK152" s="3"/>
      <c r="FJL152" s="3"/>
      <c r="FJM152" s="3"/>
      <c r="FJN152" s="3"/>
      <c r="FJO152" s="3"/>
      <c r="FJP152" s="3"/>
      <c r="FJQ152" s="3"/>
      <c r="FJR152" s="3"/>
      <c r="FJS152" s="3"/>
      <c r="FJT152" s="3"/>
      <c r="FJU152" s="3"/>
      <c r="FJV152" s="3"/>
      <c r="FJW152" s="3"/>
      <c r="FJX152" s="3"/>
      <c r="FJY152" s="3"/>
      <c r="FJZ152" s="3"/>
      <c r="FKA152" s="3"/>
      <c r="FKB152" s="3"/>
      <c r="FKC152" s="3"/>
      <c r="FKD152" s="3"/>
      <c r="FKE152" s="3"/>
      <c r="FKF152" s="3"/>
      <c r="FKG152" s="3"/>
      <c r="FKH152" s="3"/>
      <c r="FKI152" s="3"/>
      <c r="FKJ152" s="3"/>
      <c r="FKK152" s="3"/>
      <c r="FKL152" s="3"/>
      <c r="FKM152" s="3"/>
      <c r="FKN152" s="3"/>
      <c r="FKO152" s="3"/>
      <c r="FKP152" s="3"/>
      <c r="FKQ152" s="3"/>
      <c r="FKR152" s="3"/>
      <c r="FKS152" s="3"/>
      <c r="FKT152" s="3"/>
      <c r="FKU152" s="3"/>
      <c r="FKV152" s="3"/>
      <c r="FKW152" s="3"/>
      <c r="FKX152" s="3"/>
      <c r="FKY152" s="3"/>
      <c r="FKZ152" s="3"/>
      <c r="FLA152" s="3"/>
      <c r="FLB152" s="3"/>
      <c r="FLC152" s="3"/>
      <c r="FLD152" s="3"/>
      <c r="FLE152" s="3"/>
      <c r="FLF152" s="3"/>
      <c r="FLG152" s="3"/>
      <c r="FLH152" s="3"/>
      <c r="FLI152" s="3"/>
      <c r="FLJ152" s="3"/>
      <c r="FLK152" s="3"/>
      <c r="FLL152" s="3"/>
      <c r="FLM152" s="3"/>
      <c r="FLN152" s="3"/>
      <c r="FLO152" s="3"/>
      <c r="FLP152" s="3"/>
      <c r="FLQ152" s="3"/>
      <c r="FLR152" s="3"/>
      <c r="FLS152" s="3"/>
      <c r="FLT152" s="3"/>
      <c r="FLU152" s="3"/>
      <c r="FLV152" s="3"/>
      <c r="FLW152" s="3"/>
      <c r="FLX152" s="3"/>
      <c r="FLY152" s="3"/>
      <c r="FLZ152" s="3"/>
      <c r="FMA152" s="3"/>
      <c r="FMB152" s="3"/>
      <c r="FMC152" s="3"/>
      <c r="FMD152" s="3"/>
      <c r="FME152" s="3"/>
      <c r="FMF152" s="3"/>
      <c r="FMG152" s="3"/>
      <c r="FMH152" s="3"/>
      <c r="FMI152" s="3"/>
      <c r="FMJ152" s="3"/>
      <c r="FMK152" s="3"/>
      <c r="FML152" s="3"/>
      <c r="FMM152" s="3"/>
      <c r="FMN152" s="3"/>
      <c r="FMO152" s="3"/>
      <c r="FMP152" s="3"/>
      <c r="FMQ152" s="3"/>
      <c r="FMR152" s="3"/>
      <c r="FMS152" s="3"/>
      <c r="FMT152" s="3"/>
      <c r="FMU152" s="3"/>
      <c r="FMV152" s="3"/>
      <c r="FMW152" s="3"/>
      <c r="FMX152" s="3"/>
      <c r="FMY152" s="3"/>
      <c r="FMZ152" s="3"/>
      <c r="FNA152" s="3"/>
      <c r="FNB152" s="3"/>
      <c r="FNC152" s="3"/>
      <c r="FND152" s="3"/>
      <c r="FNE152" s="3"/>
      <c r="FNF152" s="3"/>
      <c r="FNG152" s="3"/>
      <c r="FNH152" s="3"/>
      <c r="FNI152" s="3"/>
      <c r="FNJ152" s="3"/>
      <c r="FNK152" s="3"/>
      <c r="FNL152" s="3"/>
      <c r="FNM152" s="3"/>
      <c r="FNN152" s="3"/>
      <c r="FNO152" s="3"/>
      <c r="FNP152" s="3"/>
      <c r="FNQ152" s="3"/>
      <c r="FNR152" s="3"/>
      <c r="FNS152" s="3"/>
      <c r="FNT152" s="3"/>
      <c r="FNU152" s="3"/>
      <c r="FNV152" s="3"/>
      <c r="FNW152" s="3"/>
      <c r="FNX152" s="3"/>
      <c r="FNY152" s="3"/>
      <c r="FNZ152" s="3"/>
      <c r="FOA152" s="3"/>
      <c r="FOB152" s="3"/>
      <c r="FOC152" s="3"/>
      <c r="FOD152" s="3"/>
      <c r="FOE152" s="3"/>
      <c r="FOF152" s="3"/>
      <c r="FOG152" s="3"/>
      <c r="FOH152" s="3"/>
      <c r="FOI152" s="3"/>
      <c r="FOJ152" s="3"/>
      <c r="FOK152" s="3"/>
      <c r="FOL152" s="3"/>
      <c r="FOM152" s="3"/>
      <c r="FON152" s="3"/>
      <c r="FOO152" s="3"/>
      <c r="FOP152" s="3"/>
      <c r="FOQ152" s="3"/>
      <c r="FOR152" s="3"/>
      <c r="FOS152" s="3"/>
      <c r="FOT152" s="3"/>
      <c r="FOU152" s="3"/>
      <c r="FOV152" s="3"/>
      <c r="FOW152" s="3"/>
      <c r="FOX152" s="3"/>
      <c r="FOY152" s="3"/>
      <c r="FOZ152" s="3"/>
      <c r="FPA152" s="3"/>
      <c r="FPB152" s="3"/>
      <c r="FPC152" s="3"/>
      <c r="FPD152" s="3"/>
      <c r="FPE152" s="3"/>
      <c r="FPF152" s="3"/>
      <c r="FPG152" s="3"/>
      <c r="FPH152" s="3"/>
      <c r="FPI152" s="3"/>
      <c r="FPJ152" s="3"/>
      <c r="FPK152" s="3"/>
      <c r="FPL152" s="3"/>
      <c r="FPM152" s="3"/>
      <c r="FPN152" s="3"/>
      <c r="FPO152" s="3"/>
      <c r="FPP152" s="3"/>
      <c r="FPQ152" s="3"/>
      <c r="FPR152" s="3"/>
      <c r="FPS152" s="3"/>
      <c r="FPT152" s="3"/>
      <c r="FPU152" s="3"/>
      <c r="FPV152" s="3"/>
      <c r="FPW152" s="3"/>
      <c r="FPX152" s="3"/>
      <c r="FPY152" s="3"/>
      <c r="FPZ152" s="3"/>
      <c r="FQA152" s="3"/>
      <c r="FQB152" s="3"/>
      <c r="FQC152" s="3"/>
      <c r="FQD152" s="3"/>
      <c r="FQE152" s="3"/>
      <c r="FQF152" s="3"/>
      <c r="FQG152" s="3"/>
      <c r="FQH152" s="3"/>
      <c r="FQI152" s="3"/>
      <c r="FQJ152" s="3"/>
      <c r="FQK152" s="3"/>
      <c r="FQL152" s="3"/>
      <c r="FQM152" s="3"/>
      <c r="FQN152" s="3"/>
      <c r="FQO152" s="3"/>
      <c r="FQP152" s="3"/>
      <c r="FQQ152" s="3"/>
      <c r="FQR152" s="3"/>
      <c r="FQS152" s="3"/>
      <c r="FQT152" s="3"/>
      <c r="FQU152" s="3"/>
      <c r="FQV152" s="3"/>
      <c r="FQW152" s="3"/>
      <c r="FQX152" s="3"/>
      <c r="FQY152" s="3"/>
      <c r="FQZ152" s="3"/>
      <c r="FRA152" s="3"/>
      <c r="FRB152" s="3"/>
      <c r="FRC152" s="3"/>
      <c r="FRD152" s="3"/>
      <c r="FRE152" s="3"/>
      <c r="FRF152" s="3"/>
      <c r="FRG152" s="3"/>
      <c r="FRH152" s="3"/>
      <c r="FRI152" s="3"/>
      <c r="FRJ152" s="3"/>
      <c r="FRK152" s="3"/>
      <c r="FRL152" s="3"/>
      <c r="FRM152" s="3"/>
      <c r="FRN152" s="3"/>
      <c r="FRO152" s="3"/>
      <c r="FRP152" s="3"/>
      <c r="FRQ152" s="3"/>
      <c r="FRR152" s="3"/>
      <c r="FRS152" s="3"/>
      <c r="FRT152" s="3"/>
      <c r="FRU152" s="3"/>
      <c r="FRV152" s="3"/>
      <c r="FRW152" s="3"/>
      <c r="FRX152" s="3"/>
      <c r="FRY152" s="3"/>
      <c r="FRZ152" s="3"/>
      <c r="FSA152" s="3"/>
      <c r="FSB152" s="3"/>
      <c r="FSC152" s="3"/>
      <c r="FSD152" s="3"/>
      <c r="FSE152" s="3"/>
      <c r="FSF152" s="3"/>
      <c r="FSG152" s="3"/>
      <c r="FSH152" s="3"/>
      <c r="FSI152" s="3"/>
      <c r="FSJ152" s="3"/>
      <c r="FSK152" s="3"/>
      <c r="FSL152" s="3"/>
      <c r="FSM152" s="3"/>
      <c r="FSN152" s="3"/>
      <c r="FSO152" s="3"/>
      <c r="FSP152" s="3"/>
      <c r="FSQ152" s="3"/>
      <c r="FSR152" s="3"/>
      <c r="FSS152" s="3"/>
      <c r="FST152" s="3"/>
      <c r="FSU152" s="3"/>
      <c r="FSV152" s="3"/>
      <c r="FSW152" s="3"/>
      <c r="FSX152" s="3"/>
      <c r="FSY152" s="3"/>
      <c r="FSZ152" s="3"/>
      <c r="FTA152" s="3"/>
      <c r="FTB152" s="3"/>
      <c r="FTC152" s="3"/>
      <c r="FTD152" s="3"/>
      <c r="FTE152" s="3"/>
      <c r="FTF152" s="3"/>
      <c r="FTG152" s="3"/>
      <c r="FTH152" s="3"/>
      <c r="FTI152" s="3"/>
      <c r="FTJ152" s="3"/>
      <c r="FTK152" s="3"/>
      <c r="FTL152" s="3"/>
      <c r="FTM152" s="3"/>
      <c r="FTN152" s="3"/>
      <c r="FTO152" s="3"/>
      <c r="FTP152" s="3"/>
      <c r="FTQ152" s="3"/>
      <c r="FTR152" s="3"/>
      <c r="FTS152" s="3"/>
      <c r="FTT152" s="3"/>
      <c r="FTU152" s="3"/>
      <c r="FTV152" s="3"/>
      <c r="FTW152" s="3"/>
      <c r="FTX152" s="3"/>
      <c r="FTY152" s="3"/>
      <c r="FTZ152" s="3"/>
      <c r="FUA152" s="3"/>
      <c r="FUB152" s="3"/>
      <c r="FUC152" s="3"/>
      <c r="FUD152" s="3"/>
      <c r="FUE152" s="3"/>
      <c r="FUF152" s="3"/>
      <c r="FUG152" s="3"/>
      <c r="FUH152" s="3"/>
      <c r="FUI152" s="3"/>
      <c r="FUJ152" s="3"/>
      <c r="FUK152" s="3"/>
      <c r="FUL152" s="3"/>
      <c r="FUM152" s="3"/>
      <c r="FUN152" s="3"/>
      <c r="FUO152" s="3"/>
      <c r="FUP152" s="3"/>
      <c r="FUQ152" s="3"/>
      <c r="FUR152" s="3"/>
      <c r="FUS152" s="3"/>
      <c r="FUT152" s="3"/>
      <c r="FUU152" s="3"/>
      <c r="FUV152" s="3"/>
      <c r="FUW152" s="3"/>
      <c r="FUX152" s="3"/>
      <c r="FUY152" s="3"/>
      <c r="FUZ152" s="3"/>
      <c r="FVA152" s="3"/>
      <c r="FVB152" s="3"/>
      <c r="FVC152" s="3"/>
      <c r="FVD152" s="3"/>
      <c r="FVE152" s="3"/>
      <c r="FVF152" s="3"/>
      <c r="FVG152" s="3"/>
      <c r="FVH152" s="3"/>
      <c r="FVI152" s="3"/>
      <c r="FVJ152" s="3"/>
      <c r="FVK152" s="3"/>
      <c r="FVL152" s="3"/>
      <c r="FVM152" s="3"/>
      <c r="FVN152" s="3"/>
      <c r="FVO152" s="3"/>
      <c r="FVP152" s="3"/>
      <c r="FVQ152" s="3"/>
      <c r="FVR152" s="3"/>
      <c r="FVS152" s="3"/>
      <c r="FVT152" s="3"/>
      <c r="FVU152" s="3"/>
      <c r="FVV152" s="3"/>
      <c r="FVW152" s="3"/>
      <c r="FVX152" s="3"/>
      <c r="FVY152" s="3"/>
      <c r="FVZ152" s="3"/>
      <c r="FWA152" s="3"/>
      <c r="FWB152" s="3"/>
      <c r="FWC152" s="3"/>
      <c r="FWD152" s="3"/>
      <c r="FWE152" s="3"/>
      <c r="FWF152" s="3"/>
      <c r="FWG152" s="3"/>
      <c r="FWH152" s="3"/>
      <c r="FWI152" s="3"/>
      <c r="FWJ152" s="3"/>
      <c r="FWK152" s="3"/>
      <c r="FWL152" s="3"/>
      <c r="FWM152" s="3"/>
      <c r="FWN152" s="3"/>
      <c r="FWO152" s="3"/>
      <c r="FWP152" s="3"/>
      <c r="FWQ152" s="3"/>
      <c r="FWR152" s="3"/>
      <c r="FWS152" s="3"/>
      <c r="FWT152" s="3"/>
      <c r="FWU152" s="3"/>
      <c r="FWV152" s="3"/>
      <c r="FWW152" s="3"/>
      <c r="FWX152" s="3"/>
      <c r="FWY152" s="3"/>
      <c r="FWZ152" s="3"/>
      <c r="FXA152" s="3"/>
      <c r="FXB152" s="3"/>
      <c r="FXC152" s="3"/>
      <c r="FXD152" s="3"/>
      <c r="FXE152" s="3"/>
      <c r="FXF152" s="3"/>
      <c r="FXG152" s="3"/>
      <c r="FXH152" s="3"/>
      <c r="FXI152" s="3"/>
      <c r="FXJ152" s="3"/>
      <c r="FXK152" s="3"/>
      <c r="FXL152" s="3"/>
      <c r="FXM152" s="3"/>
      <c r="FXN152" s="3"/>
      <c r="FXO152" s="3"/>
      <c r="FXP152" s="3"/>
      <c r="FXQ152" s="3"/>
      <c r="FXR152" s="3"/>
      <c r="FXS152" s="3"/>
      <c r="FXT152" s="3"/>
      <c r="FXU152" s="3"/>
      <c r="FXV152" s="3"/>
      <c r="FXW152" s="3"/>
      <c r="FXX152" s="3"/>
      <c r="FXY152" s="3"/>
      <c r="FXZ152" s="3"/>
      <c r="FYA152" s="3"/>
      <c r="FYB152" s="3"/>
      <c r="FYC152" s="3"/>
      <c r="FYD152" s="3"/>
      <c r="FYE152" s="3"/>
      <c r="FYF152" s="3"/>
      <c r="FYG152" s="3"/>
      <c r="FYH152" s="3"/>
      <c r="FYI152" s="3"/>
      <c r="FYJ152" s="3"/>
      <c r="FYK152" s="3"/>
      <c r="FYL152" s="3"/>
      <c r="FYM152" s="3"/>
      <c r="FYN152" s="3"/>
      <c r="FYO152" s="3"/>
      <c r="FYP152" s="3"/>
      <c r="FYQ152" s="3"/>
      <c r="FYR152" s="3"/>
      <c r="FYS152" s="3"/>
      <c r="FYT152" s="3"/>
      <c r="FYU152" s="3"/>
      <c r="FYV152" s="3"/>
      <c r="FYW152" s="3"/>
      <c r="FYX152" s="3"/>
      <c r="FYY152" s="3"/>
      <c r="FYZ152" s="3"/>
      <c r="FZA152" s="3"/>
      <c r="FZB152" s="3"/>
      <c r="FZC152" s="3"/>
      <c r="FZD152" s="3"/>
      <c r="FZE152" s="3"/>
      <c r="FZF152" s="3"/>
      <c r="FZG152" s="3"/>
      <c r="FZH152" s="3"/>
      <c r="FZI152" s="3"/>
      <c r="FZJ152" s="3"/>
      <c r="FZK152" s="3"/>
      <c r="FZL152" s="3"/>
      <c r="FZM152" s="3"/>
      <c r="FZN152" s="3"/>
      <c r="FZO152" s="3"/>
      <c r="FZP152" s="3"/>
      <c r="FZQ152" s="3"/>
      <c r="FZR152" s="3"/>
      <c r="FZS152" s="3"/>
      <c r="FZT152" s="3"/>
      <c r="FZU152" s="3"/>
      <c r="FZV152" s="3"/>
      <c r="FZW152" s="3"/>
      <c r="FZX152" s="3"/>
      <c r="FZY152" s="3"/>
      <c r="FZZ152" s="3"/>
      <c r="GAA152" s="3"/>
      <c r="GAB152" s="3"/>
      <c r="GAC152" s="3"/>
      <c r="GAD152" s="3"/>
      <c r="GAE152" s="3"/>
      <c r="GAF152" s="3"/>
      <c r="GAG152" s="3"/>
      <c r="GAH152" s="3"/>
      <c r="GAI152" s="3"/>
      <c r="GAJ152" s="3"/>
      <c r="GAK152" s="3"/>
      <c r="GAL152" s="3"/>
      <c r="GAM152" s="3"/>
      <c r="GAN152" s="3"/>
      <c r="GAO152" s="3"/>
      <c r="GAP152" s="3"/>
      <c r="GAQ152" s="3"/>
      <c r="GAR152" s="3"/>
      <c r="GAS152" s="3"/>
      <c r="GAT152" s="3"/>
      <c r="GAU152" s="3"/>
      <c r="GAV152" s="3"/>
      <c r="GAW152" s="3"/>
      <c r="GAX152" s="3"/>
      <c r="GAY152" s="3"/>
      <c r="GAZ152" s="3"/>
      <c r="GBA152" s="3"/>
      <c r="GBB152" s="3"/>
      <c r="GBC152" s="3"/>
      <c r="GBD152" s="3"/>
      <c r="GBE152" s="3"/>
      <c r="GBF152" s="3"/>
      <c r="GBG152" s="3"/>
      <c r="GBH152" s="3"/>
      <c r="GBI152" s="3"/>
      <c r="GBJ152" s="3"/>
      <c r="GBK152" s="3"/>
      <c r="GBL152" s="3"/>
      <c r="GBM152" s="3"/>
      <c r="GBN152" s="3"/>
      <c r="GBO152" s="3"/>
      <c r="GBP152" s="3"/>
      <c r="GBQ152" s="3"/>
      <c r="GBR152" s="3"/>
      <c r="GBS152" s="3"/>
      <c r="GBT152" s="3"/>
      <c r="GBU152" s="3"/>
      <c r="GBV152" s="3"/>
      <c r="GBW152" s="3"/>
      <c r="GBX152" s="3"/>
      <c r="GBY152" s="3"/>
      <c r="GBZ152" s="3"/>
      <c r="GCA152" s="3"/>
      <c r="GCB152" s="3"/>
      <c r="GCC152" s="3"/>
      <c r="GCD152" s="3"/>
      <c r="GCE152" s="3"/>
      <c r="GCF152" s="3"/>
      <c r="GCG152" s="3"/>
      <c r="GCH152" s="3"/>
      <c r="GCI152" s="3"/>
      <c r="GCJ152" s="3"/>
      <c r="GCK152" s="3"/>
      <c r="GCL152" s="3"/>
      <c r="GCM152" s="3"/>
      <c r="GCN152" s="3"/>
      <c r="GCO152" s="3"/>
      <c r="GCP152" s="3"/>
      <c r="GCQ152" s="3"/>
      <c r="GCR152" s="3"/>
      <c r="GCS152" s="3"/>
      <c r="GCT152" s="3"/>
      <c r="GCU152" s="3"/>
      <c r="GCV152" s="3"/>
      <c r="GCW152" s="3"/>
      <c r="GCX152" s="3"/>
      <c r="GCY152" s="3"/>
      <c r="GCZ152" s="3"/>
      <c r="GDA152" s="3"/>
      <c r="GDB152" s="3"/>
      <c r="GDC152" s="3"/>
      <c r="GDD152" s="3"/>
      <c r="GDE152" s="3"/>
      <c r="GDF152" s="3"/>
      <c r="GDG152" s="3"/>
      <c r="GDH152" s="3"/>
      <c r="GDI152" s="3"/>
      <c r="GDJ152" s="3"/>
      <c r="GDK152" s="3"/>
      <c r="GDL152" s="3"/>
      <c r="GDM152" s="3"/>
      <c r="GDN152" s="3"/>
      <c r="GDO152" s="3"/>
      <c r="GDP152" s="3"/>
      <c r="GDQ152" s="3"/>
      <c r="GDR152" s="3"/>
      <c r="GDS152" s="3"/>
      <c r="GDT152" s="3"/>
      <c r="GDU152" s="3"/>
      <c r="GDV152" s="3"/>
      <c r="GDW152" s="3"/>
      <c r="GDX152" s="3"/>
      <c r="GDY152" s="3"/>
      <c r="GDZ152" s="3"/>
      <c r="GEA152" s="3"/>
      <c r="GEB152" s="3"/>
      <c r="GEC152" s="3"/>
      <c r="GED152" s="3"/>
      <c r="GEE152" s="3"/>
      <c r="GEF152" s="3"/>
      <c r="GEG152" s="3"/>
      <c r="GEH152" s="3"/>
      <c r="GEI152" s="3"/>
      <c r="GEJ152" s="3"/>
      <c r="GEK152" s="3"/>
      <c r="GEL152" s="3"/>
      <c r="GEM152" s="3"/>
      <c r="GEN152" s="3"/>
      <c r="GEO152" s="3"/>
      <c r="GEP152" s="3"/>
      <c r="GEQ152" s="3"/>
      <c r="GER152" s="3"/>
      <c r="GES152" s="3"/>
      <c r="GET152" s="3"/>
      <c r="GEU152" s="3"/>
      <c r="GEV152" s="3"/>
      <c r="GEW152" s="3"/>
      <c r="GEX152" s="3"/>
      <c r="GEY152" s="3"/>
      <c r="GEZ152" s="3"/>
      <c r="GFA152" s="3"/>
      <c r="GFB152" s="3"/>
      <c r="GFC152" s="3"/>
      <c r="GFD152" s="3"/>
      <c r="GFE152" s="3"/>
      <c r="GFF152" s="3"/>
      <c r="GFG152" s="3"/>
      <c r="GFH152" s="3"/>
      <c r="GFI152" s="3"/>
      <c r="GFJ152" s="3"/>
      <c r="GFK152" s="3"/>
      <c r="GFL152" s="3"/>
      <c r="GFM152" s="3"/>
      <c r="GFN152" s="3"/>
      <c r="GFO152" s="3"/>
      <c r="GFP152" s="3"/>
      <c r="GFQ152" s="3"/>
      <c r="GFR152" s="3"/>
      <c r="GFS152" s="3"/>
      <c r="GFT152" s="3"/>
      <c r="GFU152" s="3"/>
      <c r="GFV152" s="3"/>
      <c r="GFW152" s="3"/>
      <c r="GFX152" s="3"/>
      <c r="GFY152" s="3"/>
      <c r="GFZ152" s="3"/>
      <c r="GGA152" s="3"/>
      <c r="GGB152" s="3"/>
      <c r="GGC152" s="3"/>
      <c r="GGD152" s="3"/>
      <c r="GGE152" s="3"/>
      <c r="GGF152" s="3"/>
      <c r="GGG152" s="3"/>
      <c r="GGH152" s="3"/>
      <c r="GGI152" s="3"/>
      <c r="GGJ152" s="3"/>
      <c r="GGK152" s="3"/>
      <c r="GGL152" s="3"/>
      <c r="GGM152" s="3"/>
      <c r="GGN152" s="3"/>
      <c r="GGO152" s="3"/>
      <c r="GGP152" s="3"/>
      <c r="GGQ152" s="3"/>
      <c r="GGR152" s="3"/>
      <c r="GGS152" s="3"/>
      <c r="GGT152" s="3"/>
      <c r="GGU152" s="3"/>
      <c r="GGV152" s="3"/>
      <c r="GGW152" s="3"/>
      <c r="GGX152" s="3"/>
      <c r="GGY152" s="3"/>
      <c r="GGZ152" s="3"/>
      <c r="GHA152" s="3"/>
      <c r="GHB152" s="3"/>
      <c r="GHC152" s="3"/>
      <c r="GHD152" s="3"/>
      <c r="GHE152" s="3"/>
      <c r="GHF152" s="3"/>
      <c r="GHG152" s="3"/>
      <c r="GHH152" s="3"/>
      <c r="GHI152" s="3"/>
      <c r="GHJ152" s="3"/>
      <c r="GHK152" s="3"/>
      <c r="GHL152" s="3"/>
      <c r="GHM152" s="3"/>
      <c r="GHN152" s="3"/>
      <c r="GHO152" s="3"/>
      <c r="GHP152" s="3"/>
      <c r="GHQ152" s="3"/>
      <c r="GHR152" s="3"/>
      <c r="GHS152" s="3"/>
      <c r="GHT152" s="3"/>
      <c r="GHU152" s="3"/>
      <c r="GHV152" s="3"/>
      <c r="GHW152" s="3"/>
      <c r="GHX152" s="3"/>
      <c r="GHY152" s="3"/>
      <c r="GHZ152" s="3"/>
      <c r="GIA152" s="3"/>
      <c r="GIB152" s="3"/>
      <c r="GIC152" s="3"/>
      <c r="GID152" s="3"/>
      <c r="GIE152" s="3"/>
      <c r="GIF152" s="3"/>
      <c r="GIG152" s="3"/>
      <c r="GIH152" s="3"/>
      <c r="GII152" s="3"/>
      <c r="GIJ152" s="3"/>
      <c r="GIK152" s="3"/>
      <c r="GIL152" s="3"/>
      <c r="GIM152" s="3"/>
      <c r="GIN152" s="3"/>
      <c r="GIO152" s="3"/>
      <c r="GIP152" s="3"/>
      <c r="GIQ152" s="3"/>
      <c r="GIR152" s="3"/>
      <c r="GIS152" s="3"/>
      <c r="GIT152" s="3"/>
      <c r="GIU152" s="3"/>
      <c r="GIV152" s="3"/>
      <c r="GIW152" s="3"/>
      <c r="GIX152" s="3"/>
      <c r="GIY152" s="3"/>
      <c r="GIZ152" s="3"/>
      <c r="GJA152" s="3"/>
      <c r="GJB152" s="3"/>
      <c r="GJC152" s="3"/>
      <c r="GJD152" s="3"/>
      <c r="GJE152" s="3"/>
      <c r="GJF152" s="3"/>
      <c r="GJG152" s="3"/>
      <c r="GJH152" s="3"/>
      <c r="GJI152" s="3"/>
      <c r="GJJ152" s="3"/>
      <c r="GJK152" s="3"/>
      <c r="GJL152" s="3"/>
      <c r="GJM152" s="3"/>
      <c r="GJN152" s="3"/>
      <c r="GJO152" s="3"/>
      <c r="GJP152" s="3"/>
      <c r="GJQ152" s="3"/>
      <c r="GJR152" s="3"/>
      <c r="GJS152" s="3"/>
      <c r="GJT152" s="3"/>
      <c r="GJU152" s="3"/>
      <c r="GJV152" s="3"/>
      <c r="GJW152" s="3"/>
      <c r="GJX152" s="3"/>
      <c r="GJY152" s="3"/>
      <c r="GJZ152" s="3"/>
      <c r="GKA152" s="3"/>
      <c r="GKB152" s="3"/>
      <c r="GKC152" s="3"/>
      <c r="GKD152" s="3"/>
      <c r="GKE152" s="3"/>
      <c r="GKF152" s="3"/>
      <c r="GKG152" s="3"/>
      <c r="GKH152" s="3"/>
      <c r="GKI152" s="3"/>
      <c r="GKJ152" s="3"/>
      <c r="GKK152" s="3"/>
      <c r="GKL152" s="3"/>
      <c r="GKM152" s="3"/>
      <c r="GKN152" s="3"/>
      <c r="GKO152" s="3"/>
      <c r="GKP152" s="3"/>
      <c r="GKQ152" s="3"/>
      <c r="GKR152" s="3"/>
      <c r="GKS152" s="3"/>
      <c r="GKT152" s="3"/>
      <c r="GKU152" s="3"/>
      <c r="GKV152" s="3"/>
      <c r="GKW152" s="3"/>
      <c r="GKX152" s="3"/>
      <c r="GKY152" s="3"/>
      <c r="GKZ152" s="3"/>
      <c r="GLA152" s="3"/>
      <c r="GLB152" s="3"/>
      <c r="GLC152" s="3"/>
      <c r="GLD152" s="3"/>
      <c r="GLE152" s="3"/>
      <c r="GLF152" s="3"/>
      <c r="GLG152" s="3"/>
      <c r="GLH152" s="3"/>
      <c r="GLI152" s="3"/>
      <c r="GLJ152" s="3"/>
      <c r="GLK152" s="3"/>
      <c r="GLL152" s="3"/>
      <c r="GLM152" s="3"/>
      <c r="GLN152" s="3"/>
      <c r="GLO152" s="3"/>
      <c r="GLP152" s="3"/>
      <c r="GLQ152" s="3"/>
      <c r="GLR152" s="3"/>
      <c r="GLS152" s="3"/>
      <c r="GLT152" s="3"/>
      <c r="GLU152" s="3"/>
      <c r="GLV152" s="3"/>
      <c r="GLW152" s="3"/>
      <c r="GLX152" s="3"/>
      <c r="GLY152" s="3"/>
      <c r="GLZ152" s="3"/>
      <c r="GMA152" s="3"/>
      <c r="GMB152" s="3"/>
      <c r="GMC152" s="3"/>
      <c r="GMD152" s="3"/>
      <c r="GME152" s="3"/>
      <c r="GMF152" s="3"/>
      <c r="GMG152" s="3"/>
      <c r="GMH152" s="3"/>
      <c r="GMI152" s="3"/>
      <c r="GMJ152" s="3"/>
      <c r="GMK152" s="3"/>
      <c r="GML152" s="3"/>
      <c r="GMM152" s="3"/>
      <c r="GMN152" s="3"/>
      <c r="GMO152" s="3"/>
      <c r="GMP152" s="3"/>
      <c r="GMQ152" s="3"/>
      <c r="GMR152" s="3"/>
      <c r="GMS152" s="3"/>
      <c r="GMT152" s="3"/>
      <c r="GMU152" s="3"/>
      <c r="GMV152" s="3"/>
      <c r="GMW152" s="3"/>
      <c r="GMX152" s="3"/>
      <c r="GMY152" s="3"/>
      <c r="GMZ152" s="3"/>
      <c r="GNA152" s="3"/>
      <c r="GNB152" s="3"/>
      <c r="GNC152" s="3"/>
      <c r="GND152" s="3"/>
      <c r="GNE152" s="3"/>
      <c r="GNF152" s="3"/>
      <c r="GNG152" s="3"/>
      <c r="GNH152" s="3"/>
      <c r="GNI152" s="3"/>
      <c r="GNJ152" s="3"/>
      <c r="GNK152" s="3"/>
      <c r="GNL152" s="3"/>
      <c r="GNM152" s="3"/>
      <c r="GNN152" s="3"/>
      <c r="GNO152" s="3"/>
      <c r="GNP152" s="3"/>
      <c r="GNQ152" s="3"/>
      <c r="GNR152" s="3"/>
      <c r="GNS152" s="3"/>
      <c r="GNT152" s="3"/>
      <c r="GNU152" s="3"/>
      <c r="GNV152" s="3"/>
      <c r="GNW152" s="3"/>
      <c r="GNX152" s="3"/>
      <c r="GNY152" s="3"/>
      <c r="GNZ152" s="3"/>
      <c r="GOA152" s="3"/>
      <c r="GOB152" s="3"/>
      <c r="GOC152" s="3"/>
      <c r="GOD152" s="3"/>
      <c r="GOE152" s="3"/>
      <c r="GOF152" s="3"/>
      <c r="GOG152" s="3"/>
      <c r="GOH152" s="3"/>
      <c r="GOI152" s="3"/>
      <c r="GOJ152" s="3"/>
      <c r="GOK152" s="3"/>
      <c r="GOL152" s="3"/>
      <c r="GOM152" s="3"/>
      <c r="GON152" s="3"/>
      <c r="GOO152" s="3"/>
      <c r="GOP152" s="3"/>
      <c r="GOQ152" s="3"/>
      <c r="GOR152" s="3"/>
      <c r="GOS152" s="3"/>
      <c r="GOT152" s="3"/>
      <c r="GOU152" s="3"/>
      <c r="GOV152" s="3"/>
      <c r="GOW152" s="3"/>
      <c r="GOX152" s="3"/>
      <c r="GOY152" s="3"/>
      <c r="GOZ152" s="3"/>
      <c r="GPA152" s="3"/>
      <c r="GPB152" s="3"/>
      <c r="GPC152" s="3"/>
      <c r="GPD152" s="3"/>
      <c r="GPE152" s="3"/>
      <c r="GPF152" s="3"/>
      <c r="GPG152" s="3"/>
      <c r="GPH152" s="3"/>
      <c r="GPI152" s="3"/>
      <c r="GPJ152" s="3"/>
      <c r="GPK152" s="3"/>
      <c r="GPL152" s="3"/>
      <c r="GPM152" s="3"/>
      <c r="GPN152" s="3"/>
      <c r="GPO152" s="3"/>
      <c r="GPP152" s="3"/>
      <c r="GPQ152" s="3"/>
      <c r="GPR152" s="3"/>
      <c r="GPS152" s="3"/>
      <c r="GPT152" s="3"/>
      <c r="GPU152" s="3"/>
      <c r="GPV152" s="3"/>
      <c r="GPW152" s="3"/>
      <c r="GPX152" s="3"/>
      <c r="GPY152" s="3"/>
      <c r="GPZ152" s="3"/>
      <c r="GQA152" s="3"/>
      <c r="GQB152" s="3"/>
      <c r="GQC152" s="3"/>
      <c r="GQD152" s="3"/>
      <c r="GQE152" s="3"/>
      <c r="GQF152" s="3"/>
      <c r="GQG152" s="3"/>
      <c r="GQH152" s="3"/>
      <c r="GQI152" s="3"/>
      <c r="GQJ152" s="3"/>
      <c r="GQK152" s="3"/>
      <c r="GQL152" s="3"/>
      <c r="GQM152" s="3"/>
      <c r="GQN152" s="3"/>
      <c r="GQO152" s="3"/>
      <c r="GQP152" s="3"/>
      <c r="GQQ152" s="3"/>
      <c r="GQR152" s="3"/>
      <c r="GQS152" s="3"/>
      <c r="GQT152" s="3"/>
      <c r="GQU152" s="3"/>
      <c r="GQV152" s="3"/>
      <c r="GQW152" s="3"/>
      <c r="GQX152" s="3"/>
      <c r="GQY152" s="3"/>
      <c r="GQZ152" s="3"/>
      <c r="GRA152" s="3"/>
      <c r="GRB152" s="3"/>
      <c r="GRC152" s="3"/>
      <c r="GRD152" s="3"/>
      <c r="GRE152" s="3"/>
      <c r="GRF152" s="3"/>
      <c r="GRG152" s="3"/>
      <c r="GRH152" s="3"/>
      <c r="GRI152" s="3"/>
      <c r="GRJ152" s="3"/>
      <c r="GRK152" s="3"/>
      <c r="GRL152" s="3"/>
      <c r="GRM152" s="3"/>
      <c r="GRN152" s="3"/>
      <c r="GRO152" s="3"/>
      <c r="GRP152" s="3"/>
      <c r="GRQ152" s="3"/>
      <c r="GRR152" s="3"/>
      <c r="GRS152" s="3"/>
      <c r="GRT152" s="3"/>
      <c r="GRU152" s="3"/>
      <c r="GRV152" s="3"/>
      <c r="GRW152" s="3"/>
      <c r="GRX152" s="3"/>
      <c r="GRY152" s="3"/>
      <c r="GRZ152" s="3"/>
      <c r="GSA152" s="3"/>
      <c r="GSB152" s="3"/>
      <c r="GSC152" s="3"/>
      <c r="GSD152" s="3"/>
      <c r="GSE152" s="3"/>
      <c r="GSF152" s="3"/>
      <c r="GSG152" s="3"/>
      <c r="GSH152" s="3"/>
      <c r="GSI152" s="3"/>
      <c r="GSJ152" s="3"/>
      <c r="GSK152" s="3"/>
      <c r="GSL152" s="3"/>
      <c r="GSM152" s="3"/>
      <c r="GSN152" s="3"/>
      <c r="GSO152" s="3"/>
      <c r="GSP152" s="3"/>
      <c r="GSQ152" s="3"/>
      <c r="GSR152" s="3"/>
      <c r="GSS152" s="3"/>
      <c r="GST152" s="3"/>
      <c r="GSU152" s="3"/>
      <c r="GSV152" s="3"/>
      <c r="GSW152" s="3"/>
      <c r="GSX152" s="3"/>
      <c r="GSY152" s="3"/>
      <c r="GSZ152" s="3"/>
      <c r="GTA152" s="3"/>
      <c r="GTB152" s="3"/>
      <c r="GTC152" s="3"/>
      <c r="GTD152" s="3"/>
      <c r="GTE152" s="3"/>
      <c r="GTF152" s="3"/>
      <c r="GTG152" s="3"/>
      <c r="GTH152" s="3"/>
      <c r="GTI152" s="3"/>
      <c r="GTJ152" s="3"/>
      <c r="GTK152" s="3"/>
      <c r="GTL152" s="3"/>
      <c r="GTM152" s="3"/>
      <c r="GTN152" s="3"/>
      <c r="GTO152" s="3"/>
      <c r="GTP152" s="3"/>
      <c r="GTQ152" s="3"/>
      <c r="GTR152" s="3"/>
      <c r="GTS152" s="3"/>
      <c r="GTT152" s="3"/>
      <c r="GTU152" s="3"/>
      <c r="GTV152" s="3"/>
      <c r="GTW152" s="3"/>
      <c r="GTX152" s="3"/>
      <c r="GTY152" s="3"/>
      <c r="GTZ152" s="3"/>
      <c r="GUA152" s="3"/>
      <c r="GUB152" s="3"/>
      <c r="GUC152" s="3"/>
      <c r="GUD152" s="3"/>
      <c r="GUE152" s="3"/>
      <c r="GUF152" s="3"/>
      <c r="GUG152" s="3"/>
      <c r="GUH152" s="3"/>
      <c r="GUI152" s="3"/>
      <c r="GUJ152" s="3"/>
      <c r="GUK152" s="3"/>
      <c r="GUL152" s="3"/>
      <c r="GUM152" s="3"/>
      <c r="GUN152" s="3"/>
      <c r="GUO152" s="3"/>
      <c r="GUP152" s="3"/>
      <c r="GUQ152" s="3"/>
      <c r="GUR152" s="3"/>
      <c r="GUS152" s="3"/>
      <c r="GUT152" s="3"/>
      <c r="GUU152" s="3"/>
      <c r="GUV152" s="3"/>
      <c r="GUW152" s="3"/>
      <c r="GUX152" s="3"/>
      <c r="GUY152" s="3"/>
      <c r="GUZ152" s="3"/>
      <c r="GVA152" s="3"/>
      <c r="GVB152" s="3"/>
      <c r="GVC152" s="3"/>
      <c r="GVD152" s="3"/>
      <c r="GVE152" s="3"/>
      <c r="GVF152" s="3"/>
      <c r="GVG152" s="3"/>
      <c r="GVH152" s="3"/>
      <c r="GVI152" s="3"/>
      <c r="GVJ152" s="3"/>
      <c r="GVK152" s="3"/>
      <c r="GVL152" s="3"/>
      <c r="GVM152" s="3"/>
      <c r="GVN152" s="3"/>
      <c r="GVO152" s="3"/>
      <c r="GVP152" s="3"/>
      <c r="GVQ152" s="3"/>
      <c r="GVR152" s="3"/>
      <c r="GVS152" s="3"/>
      <c r="GVT152" s="3"/>
      <c r="GVU152" s="3"/>
      <c r="GVV152" s="3"/>
      <c r="GVW152" s="3"/>
      <c r="GVX152" s="3"/>
      <c r="GVY152" s="3"/>
      <c r="GVZ152" s="3"/>
      <c r="GWA152" s="3"/>
      <c r="GWB152" s="3"/>
      <c r="GWC152" s="3"/>
      <c r="GWD152" s="3"/>
      <c r="GWE152" s="3"/>
      <c r="GWF152" s="3"/>
      <c r="GWG152" s="3"/>
      <c r="GWH152" s="3"/>
      <c r="GWI152" s="3"/>
      <c r="GWJ152" s="3"/>
      <c r="GWK152" s="3"/>
      <c r="GWL152" s="3"/>
      <c r="GWM152" s="3"/>
      <c r="GWN152" s="3"/>
      <c r="GWO152" s="3"/>
      <c r="GWP152" s="3"/>
      <c r="GWQ152" s="3"/>
      <c r="GWR152" s="3"/>
      <c r="GWS152" s="3"/>
      <c r="GWT152" s="3"/>
      <c r="GWU152" s="3"/>
      <c r="GWV152" s="3"/>
      <c r="GWW152" s="3"/>
      <c r="GWX152" s="3"/>
      <c r="GWY152" s="3"/>
      <c r="GWZ152" s="3"/>
      <c r="GXA152" s="3"/>
      <c r="GXB152" s="3"/>
      <c r="GXC152" s="3"/>
      <c r="GXD152" s="3"/>
      <c r="GXE152" s="3"/>
      <c r="GXF152" s="3"/>
      <c r="GXG152" s="3"/>
      <c r="GXH152" s="3"/>
      <c r="GXI152" s="3"/>
      <c r="GXJ152" s="3"/>
      <c r="GXK152" s="3"/>
      <c r="GXL152" s="3"/>
      <c r="GXM152" s="3"/>
      <c r="GXN152" s="3"/>
      <c r="GXO152" s="3"/>
      <c r="GXP152" s="3"/>
      <c r="GXQ152" s="3"/>
      <c r="GXR152" s="3"/>
      <c r="GXS152" s="3"/>
      <c r="GXT152" s="3"/>
      <c r="GXU152" s="3"/>
      <c r="GXV152" s="3"/>
      <c r="GXW152" s="3"/>
      <c r="GXX152" s="3"/>
      <c r="GXY152" s="3"/>
      <c r="GXZ152" s="3"/>
      <c r="GYA152" s="3"/>
      <c r="GYB152" s="3"/>
      <c r="GYC152" s="3"/>
      <c r="GYD152" s="3"/>
      <c r="GYE152" s="3"/>
      <c r="GYF152" s="3"/>
      <c r="GYG152" s="3"/>
      <c r="GYH152" s="3"/>
      <c r="GYI152" s="3"/>
      <c r="GYJ152" s="3"/>
      <c r="GYK152" s="3"/>
      <c r="GYL152" s="3"/>
      <c r="GYM152" s="3"/>
      <c r="GYN152" s="3"/>
      <c r="GYO152" s="3"/>
      <c r="GYP152" s="3"/>
      <c r="GYQ152" s="3"/>
      <c r="GYR152" s="3"/>
      <c r="GYS152" s="3"/>
      <c r="GYT152" s="3"/>
      <c r="GYU152" s="3"/>
      <c r="GYV152" s="3"/>
      <c r="GYW152" s="3"/>
      <c r="GYX152" s="3"/>
      <c r="GYY152" s="3"/>
      <c r="GYZ152" s="3"/>
      <c r="GZA152" s="3"/>
      <c r="GZB152" s="3"/>
      <c r="GZC152" s="3"/>
      <c r="GZD152" s="3"/>
      <c r="GZE152" s="3"/>
      <c r="GZF152" s="3"/>
      <c r="GZG152" s="3"/>
      <c r="GZH152" s="3"/>
      <c r="GZI152" s="3"/>
      <c r="GZJ152" s="3"/>
      <c r="GZK152" s="3"/>
      <c r="GZL152" s="3"/>
      <c r="GZM152" s="3"/>
      <c r="GZN152" s="3"/>
      <c r="GZO152" s="3"/>
      <c r="GZP152" s="3"/>
      <c r="GZQ152" s="3"/>
      <c r="GZR152" s="3"/>
      <c r="GZS152" s="3"/>
      <c r="GZT152" s="3"/>
      <c r="GZU152" s="3"/>
      <c r="GZV152" s="3"/>
      <c r="GZW152" s="3"/>
      <c r="GZX152" s="3"/>
      <c r="GZY152" s="3"/>
      <c r="GZZ152" s="3"/>
      <c r="HAA152" s="3"/>
      <c r="HAB152" s="3"/>
      <c r="HAC152" s="3"/>
      <c r="HAD152" s="3"/>
      <c r="HAE152" s="3"/>
      <c r="HAF152" s="3"/>
      <c r="HAG152" s="3"/>
      <c r="HAH152" s="3"/>
      <c r="HAI152" s="3"/>
      <c r="HAJ152" s="3"/>
      <c r="HAK152" s="3"/>
      <c r="HAL152" s="3"/>
      <c r="HAM152" s="3"/>
      <c r="HAN152" s="3"/>
      <c r="HAO152" s="3"/>
      <c r="HAP152" s="3"/>
      <c r="HAQ152" s="3"/>
      <c r="HAR152" s="3"/>
      <c r="HAS152" s="3"/>
      <c r="HAT152" s="3"/>
      <c r="HAU152" s="3"/>
      <c r="HAV152" s="3"/>
      <c r="HAW152" s="3"/>
      <c r="HAX152" s="3"/>
      <c r="HAY152" s="3"/>
      <c r="HAZ152" s="3"/>
      <c r="HBA152" s="3"/>
      <c r="HBB152" s="3"/>
      <c r="HBC152" s="3"/>
      <c r="HBD152" s="3"/>
      <c r="HBE152" s="3"/>
      <c r="HBF152" s="3"/>
      <c r="HBG152" s="3"/>
      <c r="HBH152" s="3"/>
      <c r="HBI152" s="3"/>
      <c r="HBJ152" s="3"/>
      <c r="HBK152" s="3"/>
      <c r="HBL152" s="3"/>
      <c r="HBM152" s="3"/>
      <c r="HBN152" s="3"/>
      <c r="HBO152" s="3"/>
      <c r="HBP152" s="3"/>
      <c r="HBQ152" s="3"/>
      <c r="HBR152" s="3"/>
      <c r="HBS152" s="3"/>
      <c r="HBT152" s="3"/>
      <c r="HBU152" s="3"/>
      <c r="HBV152" s="3"/>
      <c r="HBW152" s="3"/>
      <c r="HBX152" s="3"/>
      <c r="HBY152" s="3"/>
      <c r="HBZ152" s="3"/>
      <c r="HCA152" s="3"/>
      <c r="HCB152" s="3"/>
      <c r="HCC152" s="3"/>
      <c r="HCD152" s="3"/>
      <c r="HCE152" s="3"/>
      <c r="HCF152" s="3"/>
      <c r="HCG152" s="3"/>
      <c r="HCH152" s="3"/>
      <c r="HCI152" s="3"/>
      <c r="HCJ152" s="3"/>
      <c r="HCK152" s="3"/>
      <c r="HCL152" s="3"/>
      <c r="HCM152" s="3"/>
      <c r="HCN152" s="3"/>
      <c r="HCO152" s="3"/>
      <c r="HCP152" s="3"/>
      <c r="HCQ152" s="3"/>
      <c r="HCR152" s="3"/>
      <c r="HCS152" s="3"/>
      <c r="HCT152" s="3"/>
      <c r="HCU152" s="3"/>
      <c r="HCV152" s="3"/>
      <c r="HCW152" s="3"/>
      <c r="HCX152" s="3"/>
      <c r="HCY152" s="3"/>
      <c r="HCZ152" s="3"/>
      <c r="HDA152" s="3"/>
      <c r="HDB152" s="3"/>
      <c r="HDC152" s="3"/>
      <c r="HDD152" s="3"/>
      <c r="HDE152" s="3"/>
      <c r="HDF152" s="3"/>
      <c r="HDG152" s="3"/>
      <c r="HDH152" s="3"/>
      <c r="HDI152" s="3"/>
      <c r="HDJ152" s="3"/>
      <c r="HDK152" s="3"/>
      <c r="HDL152" s="3"/>
      <c r="HDM152" s="3"/>
      <c r="HDN152" s="3"/>
      <c r="HDO152" s="3"/>
      <c r="HDP152" s="3"/>
      <c r="HDQ152" s="3"/>
      <c r="HDR152" s="3"/>
      <c r="HDS152" s="3"/>
      <c r="HDT152" s="3"/>
      <c r="HDU152" s="3"/>
      <c r="HDV152" s="3"/>
      <c r="HDW152" s="3"/>
      <c r="HDX152" s="3"/>
      <c r="HDY152" s="3"/>
      <c r="HDZ152" s="3"/>
      <c r="HEA152" s="3"/>
      <c r="HEB152" s="3"/>
      <c r="HEC152" s="3"/>
      <c r="HED152" s="3"/>
      <c r="HEE152" s="3"/>
      <c r="HEF152" s="3"/>
      <c r="HEG152" s="3"/>
      <c r="HEH152" s="3"/>
      <c r="HEI152" s="3"/>
      <c r="HEJ152" s="3"/>
      <c r="HEK152" s="3"/>
      <c r="HEL152" s="3"/>
      <c r="HEM152" s="3"/>
      <c r="HEN152" s="3"/>
      <c r="HEO152" s="3"/>
      <c r="HEP152" s="3"/>
      <c r="HEQ152" s="3"/>
      <c r="HER152" s="3"/>
      <c r="HES152" s="3"/>
      <c r="HET152" s="3"/>
      <c r="HEU152" s="3"/>
      <c r="HEV152" s="3"/>
      <c r="HEW152" s="3"/>
      <c r="HEX152" s="3"/>
      <c r="HEY152" s="3"/>
      <c r="HEZ152" s="3"/>
      <c r="HFA152" s="3"/>
      <c r="HFB152" s="3"/>
      <c r="HFC152" s="3"/>
      <c r="HFD152" s="3"/>
      <c r="HFE152" s="3"/>
      <c r="HFF152" s="3"/>
      <c r="HFG152" s="3"/>
      <c r="HFH152" s="3"/>
      <c r="HFI152" s="3"/>
      <c r="HFJ152" s="3"/>
      <c r="HFK152" s="3"/>
      <c r="HFL152" s="3"/>
      <c r="HFM152" s="3"/>
      <c r="HFN152" s="3"/>
      <c r="HFO152" s="3"/>
      <c r="HFP152" s="3"/>
      <c r="HFQ152" s="3"/>
      <c r="HFR152" s="3"/>
      <c r="HFS152" s="3"/>
      <c r="HFT152" s="3"/>
      <c r="HFU152" s="3"/>
      <c r="HFV152" s="3"/>
      <c r="HFW152" s="3"/>
      <c r="HFX152" s="3"/>
      <c r="HFY152" s="3"/>
      <c r="HFZ152" s="3"/>
      <c r="HGA152" s="3"/>
      <c r="HGB152" s="3"/>
      <c r="HGC152" s="3"/>
      <c r="HGD152" s="3"/>
      <c r="HGE152" s="3"/>
      <c r="HGF152" s="3"/>
      <c r="HGG152" s="3"/>
      <c r="HGH152" s="3"/>
      <c r="HGI152" s="3"/>
      <c r="HGJ152" s="3"/>
      <c r="HGK152" s="3"/>
      <c r="HGL152" s="3"/>
      <c r="HGM152" s="3"/>
      <c r="HGN152" s="3"/>
      <c r="HGO152" s="3"/>
      <c r="HGP152" s="3"/>
      <c r="HGQ152" s="3"/>
      <c r="HGR152" s="3"/>
      <c r="HGS152" s="3"/>
      <c r="HGT152" s="3"/>
      <c r="HGU152" s="3"/>
      <c r="HGV152" s="3"/>
      <c r="HGW152" s="3"/>
      <c r="HGX152" s="3"/>
      <c r="HGY152" s="3"/>
      <c r="HGZ152" s="3"/>
      <c r="HHA152" s="3"/>
      <c r="HHB152" s="3"/>
      <c r="HHC152" s="3"/>
      <c r="HHD152" s="3"/>
      <c r="HHE152" s="3"/>
      <c r="HHF152" s="3"/>
      <c r="HHG152" s="3"/>
      <c r="HHH152" s="3"/>
      <c r="HHI152" s="3"/>
      <c r="HHJ152" s="3"/>
      <c r="HHK152" s="3"/>
      <c r="HHL152" s="3"/>
      <c r="HHM152" s="3"/>
      <c r="HHN152" s="3"/>
      <c r="HHO152" s="3"/>
      <c r="HHP152" s="3"/>
      <c r="HHQ152" s="3"/>
      <c r="HHR152" s="3"/>
      <c r="HHS152" s="3"/>
      <c r="HHT152" s="3"/>
      <c r="HHU152" s="3"/>
      <c r="HHV152" s="3"/>
      <c r="HHW152" s="3"/>
      <c r="HHX152" s="3"/>
      <c r="HHY152" s="3"/>
      <c r="HHZ152" s="3"/>
      <c r="HIA152" s="3"/>
      <c r="HIB152" s="3"/>
      <c r="HIC152" s="3"/>
      <c r="HID152" s="3"/>
      <c r="HIE152" s="3"/>
      <c r="HIF152" s="3"/>
      <c r="HIG152" s="3"/>
      <c r="HIH152" s="3"/>
      <c r="HII152" s="3"/>
      <c r="HIJ152" s="3"/>
      <c r="HIK152" s="3"/>
      <c r="HIL152" s="3"/>
      <c r="HIM152" s="3"/>
      <c r="HIN152" s="3"/>
      <c r="HIO152" s="3"/>
      <c r="HIP152" s="3"/>
      <c r="HIQ152" s="3"/>
      <c r="HIR152" s="3"/>
      <c r="HIS152" s="3"/>
      <c r="HIT152" s="3"/>
      <c r="HIU152" s="3"/>
      <c r="HIV152" s="3"/>
      <c r="HIW152" s="3"/>
      <c r="HIX152" s="3"/>
      <c r="HIY152" s="3"/>
      <c r="HIZ152" s="3"/>
      <c r="HJA152" s="3"/>
      <c r="HJB152" s="3"/>
      <c r="HJC152" s="3"/>
      <c r="HJD152" s="3"/>
      <c r="HJE152" s="3"/>
      <c r="HJF152" s="3"/>
      <c r="HJG152" s="3"/>
      <c r="HJH152" s="3"/>
      <c r="HJI152" s="3"/>
      <c r="HJJ152" s="3"/>
      <c r="HJK152" s="3"/>
      <c r="HJL152" s="3"/>
      <c r="HJM152" s="3"/>
      <c r="HJN152" s="3"/>
      <c r="HJO152" s="3"/>
      <c r="HJP152" s="3"/>
      <c r="HJQ152" s="3"/>
      <c r="HJR152" s="3"/>
      <c r="HJS152" s="3"/>
      <c r="HJT152" s="3"/>
      <c r="HJU152" s="3"/>
      <c r="HJV152" s="3"/>
      <c r="HJW152" s="3"/>
      <c r="HJX152" s="3"/>
      <c r="HJY152" s="3"/>
      <c r="HJZ152" s="3"/>
      <c r="HKA152" s="3"/>
      <c r="HKB152" s="3"/>
      <c r="HKC152" s="3"/>
      <c r="HKD152" s="3"/>
      <c r="HKE152" s="3"/>
      <c r="HKF152" s="3"/>
      <c r="HKG152" s="3"/>
      <c r="HKH152" s="3"/>
      <c r="HKI152" s="3"/>
      <c r="HKJ152" s="3"/>
      <c r="HKK152" s="3"/>
      <c r="HKL152" s="3"/>
      <c r="HKM152" s="3"/>
      <c r="HKN152" s="3"/>
      <c r="HKO152" s="3"/>
      <c r="HKP152" s="3"/>
      <c r="HKQ152" s="3"/>
      <c r="HKR152" s="3"/>
      <c r="HKS152" s="3"/>
      <c r="HKT152" s="3"/>
      <c r="HKU152" s="3"/>
      <c r="HKV152" s="3"/>
      <c r="HKW152" s="3"/>
      <c r="HKX152" s="3"/>
      <c r="HKY152" s="3"/>
      <c r="HKZ152" s="3"/>
      <c r="HLA152" s="3"/>
      <c r="HLB152" s="3"/>
      <c r="HLC152" s="3"/>
      <c r="HLD152" s="3"/>
      <c r="HLE152" s="3"/>
      <c r="HLF152" s="3"/>
      <c r="HLG152" s="3"/>
      <c r="HLH152" s="3"/>
      <c r="HLI152" s="3"/>
      <c r="HLJ152" s="3"/>
      <c r="HLK152" s="3"/>
      <c r="HLL152" s="3"/>
      <c r="HLM152" s="3"/>
      <c r="HLN152" s="3"/>
      <c r="HLO152" s="3"/>
      <c r="HLP152" s="3"/>
      <c r="HLQ152" s="3"/>
      <c r="HLR152" s="3"/>
      <c r="HLS152" s="3"/>
      <c r="HLT152" s="3"/>
      <c r="HLU152" s="3"/>
      <c r="HLV152" s="3"/>
      <c r="HLW152" s="3"/>
      <c r="HLX152" s="3"/>
      <c r="HLY152" s="3"/>
      <c r="HLZ152" s="3"/>
      <c r="HMA152" s="3"/>
      <c r="HMB152" s="3"/>
      <c r="HMC152" s="3"/>
      <c r="HMD152" s="3"/>
      <c r="HME152" s="3"/>
      <c r="HMF152" s="3"/>
      <c r="HMG152" s="3"/>
      <c r="HMH152" s="3"/>
      <c r="HMI152" s="3"/>
      <c r="HMJ152" s="3"/>
      <c r="HMK152" s="3"/>
      <c r="HML152" s="3"/>
      <c r="HMM152" s="3"/>
      <c r="HMN152" s="3"/>
      <c r="HMO152" s="3"/>
      <c r="HMP152" s="3"/>
      <c r="HMQ152" s="3"/>
      <c r="HMR152" s="3"/>
      <c r="HMS152" s="3"/>
      <c r="HMT152" s="3"/>
      <c r="HMU152" s="3"/>
      <c r="HMV152" s="3"/>
      <c r="HMW152" s="3"/>
      <c r="HMX152" s="3"/>
      <c r="HMY152" s="3"/>
      <c r="HMZ152" s="3"/>
      <c r="HNA152" s="3"/>
      <c r="HNB152" s="3"/>
      <c r="HNC152" s="3"/>
      <c r="HND152" s="3"/>
      <c r="HNE152" s="3"/>
      <c r="HNF152" s="3"/>
      <c r="HNG152" s="3"/>
      <c r="HNH152" s="3"/>
      <c r="HNI152" s="3"/>
      <c r="HNJ152" s="3"/>
      <c r="HNK152" s="3"/>
      <c r="HNL152" s="3"/>
      <c r="HNM152" s="3"/>
      <c r="HNN152" s="3"/>
      <c r="HNO152" s="3"/>
      <c r="HNP152" s="3"/>
      <c r="HNQ152" s="3"/>
      <c r="HNR152" s="3"/>
      <c r="HNS152" s="3"/>
      <c r="HNT152" s="3"/>
      <c r="HNU152" s="3"/>
      <c r="HNV152" s="3"/>
      <c r="HNW152" s="3"/>
      <c r="HNX152" s="3"/>
      <c r="HNY152" s="3"/>
      <c r="HNZ152" s="3"/>
      <c r="HOA152" s="3"/>
      <c r="HOB152" s="3"/>
      <c r="HOC152" s="3"/>
      <c r="HOD152" s="3"/>
      <c r="HOE152" s="3"/>
      <c r="HOF152" s="3"/>
      <c r="HOG152" s="3"/>
      <c r="HOH152" s="3"/>
      <c r="HOI152" s="3"/>
      <c r="HOJ152" s="3"/>
      <c r="HOK152" s="3"/>
      <c r="HOL152" s="3"/>
      <c r="HOM152" s="3"/>
      <c r="HON152" s="3"/>
      <c r="HOO152" s="3"/>
      <c r="HOP152" s="3"/>
      <c r="HOQ152" s="3"/>
      <c r="HOR152" s="3"/>
      <c r="HOS152" s="3"/>
      <c r="HOT152" s="3"/>
      <c r="HOU152" s="3"/>
      <c r="HOV152" s="3"/>
      <c r="HOW152" s="3"/>
      <c r="HOX152" s="3"/>
      <c r="HOY152" s="3"/>
      <c r="HOZ152" s="3"/>
      <c r="HPA152" s="3"/>
      <c r="HPB152" s="3"/>
      <c r="HPC152" s="3"/>
      <c r="HPD152" s="3"/>
      <c r="HPE152" s="3"/>
      <c r="HPF152" s="3"/>
      <c r="HPG152" s="3"/>
      <c r="HPH152" s="3"/>
      <c r="HPI152" s="3"/>
      <c r="HPJ152" s="3"/>
      <c r="HPK152" s="3"/>
      <c r="HPL152" s="3"/>
      <c r="HPM152" s="3"/>
      <c r="HPN152" s="3"/>
      <c r="HPO152" s="3"/>
      <c r="HPP152" s="3"/>
      <c r="HPQ152" s="3"/>
      <c r="HPR152" s="3"/>
      <c r="HPS152" s="3"/>
      <c r="HPT152" s="3"/>
      <c r="HPU152" s="3"/>
      <c r="HPV152" s="3"/>
      <c r="HPW152" s="3"/>
      <c r="HPX152" s="3"/>
      <c r="HPY152" s="3"/>
      <c r="HPZ152" s="3"/>
      <c r="HQA152" s="3"/>
      <c r="HQB152" s="3"/>
      <c r="HQC152" s="3"/>
      <c r="HQD152" s="3"/>
      <c r="HQE152" s="3"/>
      <c r="HQF152" s="3"/>
      <c r="HQG152" s="3"/>
      <c r="HQH152" s="3"/>
      <c r="HQI152" s="3"/>
      <c r="HQJ152" s="3"/>
      <c r="HQK152" s="3"/>
      <c r="HQL152" s="3"/>
      <c r="HQM152" s="3"/>
      <c r="HQN152" s="3"/>
      <c r="HQO152" s="3"/>
      <c r="HQP152" s="3"/>
      <c r="HQQ152" s="3"/>
      <c r="HQR152" s="3"/>
      <c r="HQS152" s="3"/>
      <c r="HQT152" s="3"/>
      <c r="HQU152" s="3"/>
      <c r="HQV152" s="3"/>
      <c r="HQW152" s="3"/>
      <c r="HQX152" s="3"/>
      <c r="HQY152" s="3"/>
      <c r="HQZ152" s="3"/>
      <c r="HRA152" s="3"/>
      <c r="HRB152" s="3"/>
      <c r="HRC152" s="3"/>
      <c r="HRD152" s="3"/>
      <c r="HRE152" s="3"/>
      <c r="HRF152" s="3"/>
      <c r="HRG152" s="3"/>
      <c r="HRH152" s="3"/>
      <c r="HRI152" s="3"/>
      <c r="HRJ152" s="3"/>
      <c r="HRK152" s="3"/>
      <c r="HRL152" s="3"/>
      <c r="HRM152" s="3"/>
      <c r="HRN152" s="3"/>
      <c r="HRO152" s="3"/>
      <c r="HRP152" s="3"/>
      <c r="HRQ152" s="3"/>
      <c r="HRR152" s="3"/>
      <c r="HRS152" s="3"/>
      <c r="HRT152" s="3"/>
      <c r="HRU152" s="3"/>
      <c r="HRV152" s="3"/>
      <c r="HRW152" s="3"/>
      <c r="HRX152" s="3"/>
      <c r="HRY152" s="3"/>
      <c r="HRZ152" s="3"/>
      <c r="HSA152" s="3"/>
      <c r="HSB152" s="3"/>
      <c r="HSC152" s="3"/>
      <c r="HSD152" s="3"/>
      <c r="HSE152" s="3"/>
      <c r="HSF152" s="3"/>
      <c r="HSG152" s="3"/>
      <c r="HSH152" s="3"/>
      <c r="HSI152" s="3"/>
      <c r="HSJ152" s="3"/>
      <c r="HSK152" s="3"/>
      <c r="HSL152" s="3"/>
      <c r="HSM152" s="3"/>
      <c r="HSN152" s="3"/>
      <c r="HSO152" s="3"/>
      <c r="HSP152" s="3"/>
      <c r="HSQ152" s="3"/>
      <c r="HSR152" s="3"/>
      <c r="HSS152" s="3"/>
      <c r="HST152" s="3"/>
      <c r="HSU152" s="3"/>
      <c r="HSV152" s="3"/>
      <c r="HSW152" s="3"/>
      <c r="HSX152" s="3"/>
      <c r="HSY152" s="3"/>
      <c r="HSZ152" s="3"/>
      <c r="HTA152" s="3"/>
      <c r="HTB152" s="3"/>
      <c r="HTC152" s="3"/>
      <c r="HTD152" s="3"/>
      <c r="HTE152" s="3"/>
      <c r="HTF152" s="3"/>
      <c r="HTG152" s="3"/>
      <c r="HTH152" s="3"/>
      <c r="HTI152" s="3"/>
      <c r="HTJ152" s="3"/>
      <c r="HTK152" s="3"/>
      <c r="HTL152" s="3"/>
      <c r="HTM152" s="3"/>
      <c r="HTN152" s="3"/>
      <c r="HTO152" s="3"/>
      <c r="HTP152" s="3"/>
      <c r="HTQ152" s="3"/>
      <c r="HTR152" s="3"/>
      <c r="HTS152" s="3"/>
      <c r="HTT152" s="3"/>
      <c r="HTU152" s="3"/>
      <c r="HTV152" s="3"/>
      <c r="HTW152" s="3"/>
      <c r="HTX152" s="3"/>
      <c r="HTY152" s="3"/>
      <c r="HTZ152" s="3"/>
      <c r="HUA152" s="3"/>
      <c r="HUB152" s="3"/>
      <c r="HUC152" s="3"/>
      <c r="HUD152" s="3"/>
      <c r="HUE152" s="3"/>
      <c r="HUF152" s="3"/>
      <c r="HUG152" s="3"/>
      <c r="HUH152" s="3"/>
      <c r="HUI152" s="3"/>
      <c r="HUJ152" s="3"/>
      <c r="HUK152" s="3"/>
      <c r="HUL152" s="3"/>
      <c r="HUM152" s="3"/>
      <c r="HUN152" s="3"/>
      <c r="HUO152" s="3"/>
      <c r="HUP152" s="3"/>
      <c r="HUQ152" s="3"/>
      <c r="HUR152" s="3"/>
      <c r="HUS152" s="3"/>
      <c r="HUT152" s="3"/>
      <c r="HUU152" s="3"/>
      <c r="HUV152" s="3"/>
      <c r="HUW152" s="3"/>
      <c r="HUX152" s="3"/>
      <c r="HUY152" s="3"/>
      <c r="HUZ152" s="3"/>
      <c r="HVA152" s="3"/>
      <c r="HVB152" s="3"/>
      <c r="HVC152" s="3"/>
      <c r="HVD152" s="3"/>
      <c r="HVE152" s="3"/>
      <c r="HVF152" s="3"/>
      <c r="HVG152" s="3"/>
      <c r="HVH152" s="3"/>
      <c r="HVI152" s="3"/>
      <c r="HVJ152" s="3"/>
      <c r="HVK152" s="3"/>
      <c r="HVL152" s="3"/>
      <c r="HVM152" s="3"/>
      <c r="HVN152" s="3"/>
      <c r="HVO152" s="3"/>
      <c r="HVP152" s="3"/>
      <c r="HVQ152" s="3"/>
      <c r="HVR152" s="3"/>
      <c r="HVS152" s="3"/>
      <c r="HVT152" s="3"/>
      <c r="HVU152" s="3"/>
      <c r="HVV152" s="3"/>
      <c r="HVW152" s="3"/>
      <c r="HVX152" s="3"/>
      <c r="HVY152" s="3"/>
      <c r="HVZ152" s="3"/>
      <c r="HWA152" s="3"/>
      <c r="HWB152" s="3"/>
      <c r="HWC152" s="3"/>
      <c r="HWD152" s="3"/>
      <c r="HWE152" s="3"/>
      <c r="HWF152" s="3"/>
      <c r="HWG152" s="3"/>
      <c r="HWH152" s="3"/>
      <c r="HWI152" s="3"/>
      <c r="HWJ152" s="3"/>
      <c r="HWK152" s="3"/>
      <c r="HWL152" s="3"/>
      <c r="HWM152" s="3"/>
      <c r="HWN152" s="3"/>
      <c r="HWO152" s="3"/>
      <c r="HWP152" s="3"/>
      <c r="HWQ152" s="3"/>
      <c r="HWR152" s="3"/>
      <c r="HWS152" s="3"/>
      <c r="HWT152" s="3"/>
      <c r="HWU152" s="3"/>
      <c r="HWV152" s="3"/>
      <c r="HWW152" s="3"/>
      <c r="HWX152" s="3"/>
      <c r="HWY152" s="3"/>
      <c r="HWZ152" s="3"/>
      <c r="HXA152" s="3"/>
      <c r="HXB152" s="3"/>
      <c r="HXC152" s="3"/>
      <c r="HXD152" s="3"/>
      <c r="HXE152" s="3"/>
      <c r="HXF152" s="3"/>
      <c r="HXG152" s="3"/>
      <c r="HXH152" s="3"/>
      <c r="HXI152" s="3"/>
      <c r="HXJ152" s="3"/>
      <c r="HXK152" s="3"/>
      <c r="HXL152" s="3"/>
      <c r="HXM152" s="3"/>
      <c r="HXN152" s="3"/>
      <c r="HXO152" s="3"/>
      <c r="HXP152" s="3"/>
      <c r="HXQ152" s="3"/>
      <c r="HXR152" s="3"/>
      <c r="HXS152" s="3"/>
      <c r="HXT152" s="3"/>
      <c r="HXU152" s="3"/>
      <c r="HXV152" s="3"/>
      <c r="HXW152" s="3"/>
      <c r="HXX152" s="3"/>
      <c r="HXY152" s="3"/>
      <c r="HXZ152" s="3"/>
      <c r="HYA152" s="3"/>
      <c r="HYB152" s="3"/>
      <c r="HYC152" s="3"/>
      <c r="HYD152" s="3"/>
      <c r="HYE152" s="3"/>
      <c r="HYF152" s="3"/>
      <c r="HYG152" s="3"/>
      <c r="HYH152" s="3"/>
      <c r="HYI152" s="3"/>
      <c r="HYJ152" s="3"/>
      <c r="HYK152" s="3"/>
      <c r="HYL152" s="3"/>
      <c r="HYM152" s="3"/>
      <c r="HYN152" s="3"/>
      <c r="HYO152" s="3"/>
      <c r="HYP152" s="3"/>
      <c r="HYQ152" s="3"/>
      <c r="HYR152" s="3"/>
      <c r="HYS152" s="3"/>
      <c r="HYT152" s="3"/>
      <c r="HYU152" s="3"/>
      <c r="HYV152" s="3"/>
      <c r="HYW152" s="3"/>
      <c r="HYX152" s="3"/>
      <c r="HYY152" s="3"/>
      <c r="HYZ152" s="3"/>
      <c r="HZA152" s="3"/>
      <c r="HZB152" s="3"/>
      <c r="HZC152" s="3"/>
      <c r="HZD152" s="3"/>
      <c r="HZE152" s="3"/>
      <c r="HZF152" s="3"/>
      <c r="HZG152" s="3"/>
      <c r="HZH152" s="3"/>
      <c r="HZI152" s="3"/>
      <c r="HZJ152" s="3"/>
      <c r="HZK152" s="3"/>
      <c r="HZL152" s="3"/>
      <c r="HZM152" s="3"/>
      <c r="HZN152" s="3"/>
      <c r="HZO152" s="3"/>
      <c r="HZP152" s="3"/>
      <c r="HZQ152" s="3"/>
      <c r="HZR152" s="3"/>
      <c r="HZS152" s="3"/>
      <c r="HZT152" s="3"/>
      <c r="HZU152" s="3"/>
      <c r="HZV152" s="3"/>
      <c r="HZW152" s="3"/>
      <c r="HZX152" s="3"/>
      <c r="HZY152" s="3"/>
      <c r="HZZ152" s="3"/>
      <c r="IAA152" s="3"/>
      <c r="IAB152" s="3"/>
      <c r="IAC152" s="3"/>
      <c r="IAD152" s="3"/>
      <c r="IAE152" s="3"/>
      <c r="IAF152" s="3"/>
      <c r="IAG152" s="3"/>
      <c r="IAH152" s="3"/>
      <c r="IAI152" s="3"/>
      <c r="IAJ152" s="3"/>
      <c r="IAK152" s="3"/>
      <c r="IAL152" s="3"/>
      <c r="IAM152" s="3"/>
      <c r="IAN152" s="3"/>
      <c r="IAO152" s="3"/>
      <c r="IAP152" s="3"/>
      <c r="IAQ152" s="3"/>
      <c r="IAR152" s="3"/>
      <c r="IAS152" s="3"/>
      <c r="IAT152" s="3"/>
      <c r="IAU152" s="3"/>
      <c r="IAV152" s="3"/>
      <c r="IAW152" s="3"/>
      <c r="IAX152" s="3"/>
      <c r="IAY152" s="3"/>
      <c r="IAZ152" s="3"/>
      <c r="IBA152" s="3"/>
      <c r="IBB152" s="3"/>
      <c r="IBC152" s="3"/>
      <c r="IBD152" s="3"/>
      <c r="IBE152" s="3"/>
      <c r="IBF152" s="3"/>
      <c r="IBG152" s="3"/>
      <c r="IBH152" s="3"/>
      <c r="IBI152" s="3"/>
      <c r="IBJ152" s="3"/>
      <c r="IBK152" s="3"/>
      <c r="IBL152" s="3"/>
      <c r="IBM152" s="3"/>
      <c r="IBN152" s="3"/>
      <c r="IBO152" s="3"/>
      <c r="IBP152" s="3"/>
      <c r="IBQ152" s="3"/>
      <c r="IBR152" s="3"/>
      <c r="IBS152" s="3"/>
      <c r="IBT152" s="3"/>
      <c r="IBU152" s="3"/>
      <c r="IBV152" s="3"/>
      <c r="IBW152" s="3"/>
      <c r="IBX152" s="3"/>
      <c r="IBY152" s="3"/>
      <c r="IBZ152" s="3"/>
      <c r="ICA152" s="3"/>
      <c r="ICB152" s="3"/>
      <c r="ICC152" s="3"/>
      <c r="ICD152" s="3"/>
      <c r="ICE152" s="3"/>
      <c r="ICF152" s="3"/>
      <c r="ICG152" s="3"/>
      <c r="ICH152" s="3"/>
      <c r="ICI152" s="3"/>
      <c r="ICJ152" s="3"/>
      <c r="ICK152" s="3"/>
      <c r="ICL152" s="3"/>
      <c r="ICM152" s="3"/>
      <c r="ICN152" s="3"/>
      <c r="ICO152" s="3"/>
      <c r="ICP152" s="3"/>
      <c r="ICQ152" s="3"/>
      <c r="ICR152" s="3"/>
      <c r="ICS152" s="3"/>
      <c r="ICT152" s="3"/>
      <c r="ICU152" s="3"/>
      <c r="ICV152" s="3"/>
      <c r="ICW152" s="3"/>
      <c r="ICX152" s="3"/>
      <c r="ICY152" s="3"/>
      <c r="ICZ152" s="3"/>
      <c r="IDA152" s="3"/>
      <c r="IDB152" s="3"/>
      <c r="IDC152" s="3"/>
      <c r="IDD152" s="3"/>
      <c r="IDE152" s="3"/>
      <c r="IDF152" s="3"/>
      <c r="IDG152" s="3"/>
      <c r="IDH152" s="3"/>
      <c r="IDI152" s="3"/>
      <c r="IDJ152" s="3"/>
      <c r="IDK152" s="3"/>
      <c r="IDL152" s="3"/>
      <c r="IDM152" s="3"/>
      <c r="IDN152" s="3"/>
      <c r="IDO152" s="3"/>
      <c r="IDP152" s="3"/>
      <c r="IDQ152" s="3"/>
      <c r="IDR152" s="3"/>
      <c r="IDS152" s="3"/>
      <c r="IDT152" s="3"/>
      <c r="IDU152" s="3"/>
      <c r="IDV152" s="3"/>
      <c r="IDW152" s="3"/>
      <c r="IDX152" s="3"/>
      <c r="IDY152" s="3"/>
      <c r="IDZ152" s="3"/>
      <c r="IEA152" s="3"/>
      <c r="IEB152" s="3"/>
      <c r="IEC152" s="3"/>
      <c r="IED152" s="3"/>
      <c r="IEE152" s="3"/>
      <c r="IEF152" s="3"/>
      <c r="IEG152" s="3"/>
      <c r="IEH152" s="3"/>
      <c r="IEI152" s="3"/>
      <c r="IEJ152" s="3"/>
      <c r="IEK152" s="3"/>
      <c r="IEL152" s="3"/>
      <c r="IEM152" s="3"/>
      <c r="IEN152" s="3"/>
      <c r="IEO152" s="3"/>
      <c r="IEP152" s="3"/>
      <c r="IEQ152" s="3"/>
      <c r="IER152" s="3"/>
      <c r="IES152" s="3"/>
      <c r="IET152" s="3"/>
      <c r="IEU152" s="3"/>
      <c r="IEV152" s="3"/>
      <c r="IEW152" s="3"/>
      <c r="IEX152" s="3"/>
      <c r="IEY152" s="3"/>
      <c r="IEZ152" s="3"/>
      <c r="IFA152" s="3"/>
      <c r="IFB152" s="3"/>
      <c r="IFC152" s="3"/>
      <c r="IFD152" s="3"/>
      <c r="IFE152" s="3"/>
      <c r="IFF152" s="3"/>
      <c r="IFG152" s="3"/>
      <c r="IFH152" s="3"/>
      <c r="IFI152" s="3"/>
      <c r="IFJ152" s="3"/>
      <c r="IFK152" s="3"/>
      <c r="IFL152" s="3"/>
      <c r="IFM152" s="3"/>
      <c r="IFN152" s="3"/>
      <c r="IFO152" s="3"/>
      <c r="IFP152" s="3"/>
      <c r="IFQ152" s="3"/>
      <c r="IFR152" s="3"/>
      <c r="IFS152" s="3"/>
      <c r="IFT152" s="3"/>
      <c r="IFU152" s="3"/>
      <c r="IFV152" s="3"/>
      <c r="IFW152" s="3"/>
      <c r="IFX152" s="3"/>
      <c r="IFY152" s="3"/>
      <c r="IFZ152" s="3"/>
      <c r="IGA152" s="3"/>
      <c r="IGB152" s="3"/>
      <c r="IGC152" s="3"/>
      <c r="IGD152" s="3"/>
      <c r="IGE152" s="3"/>
      <c r="IGF152" s="3"/>
      <c r="IGG152" s="3"/>
      <c r="IGH152" s="3"/>
      <c r="IGI152" s="3"/>
      <c r="IGJ152" s="3"/>
      <c r="IGK152" s="3"/>
      <c r="IGL152" s="3"/>
      <c r="IGM152" s="3"/>
      <c r="IGN152" s="3"/>
      <c r="IGO152" s="3"/>
      <c r="IGP152" s="3"/>
      <c r="IGQ152" s="3"/>
      <c r="IGR152" s="3"/>
      <c r="IGS152" s="3"/>
      <c r="IGT152" s="3"/>
      <c r="IGU152" s="3"/>
      <c r="IGV152" s="3"/>
      <c r="IGW152" s="3"/>
      <c r="IGX152" s="3"/>
      <c r="IGY152" s="3"/>
      <c r="IGZ152" s="3"/>
      <c r="IHA152" s="3"/>
      <c r="IHB152" s="3"/>
      <c r="IHC152" s="3"/>
      <c r="IHD152" s="3"/>
      <c r="IHE152" s="3"/>
      <c r="IHF152" s="3"/>
      <c r="IHG152" s="3"/>
      <c r="IHH152" s="3"/>
      <c r="IHI152" s="3"/>
      <c r="IHJ152" s="3"/>
      <c r="IHK152" s="3"/>
      <c r="IHL152" s="3"/>
      <c r="IHM152" s="3"/>
      <c r="IHN152" s="3"/>
      <c r="IHO152" s="3"/>
      <c r="IHP152" s="3"/>
      <c r="IHQ152" s="3"/>
      <c r="IHR152" s="3"/>
      <c r="IHS152" s="3"/>
      <c r="IHT152" s="3"/>
      <c r="IHU152" s="3"/>
      <c r="IHV152" s="3"/>
      <c r="IHW152" s="3"/>
      <c r="IHX152" s="3"/>
      <c r="IHY152" s="3"/>
      <c r="IHZ152" s="3"/>
      <c r="IIA152" s="3"/>
      <c r="IIB152" s="3"/>
      <c r="IIC152" s="3"/>
      <c r="IID152" s="3"/>
      <c r="IIE152" s="3"/>
      <c r="IIF152" s="3"/>
      <c r="IIG152" s="3"/>
      <c r="IIH152" s="3"/>
      <c r="III152" s="3"/>
      <c r="IIJ152" s="3"/>
      <c r="IIK152" s="3"/>
      <c r="IIL152" s="3"/>
      <c r="IIM152" s="3"/>
      <c r="IIN152" s="3"/>
      <c r="IIO152" s="3"/>
      <c r="IIP152" s="3"/>
      <c r="IIQ152" s="3"/>
      <c r="IIR152" s="3"/>
      <c r="IIS152" s="3"/>
      <c r="IIT152" s="3"/>
      <c r="IIU152" s="3"/>
      <c r="IIV152" s="3"/>
      <c r="IIW152" s="3"/>
      <c r="IIX152" s="3"/>
      <c r="IIY152" s="3"/>
      <c r="IIZ152" s="3"/>
      <c r="IJA152" s="3"/>
      <c r="IJB152" s="3"/>
      <c r="IJC152" s="3"/>
      <c r="IJD152" s="3"/>
      <c r="IJE152" s="3"/>
      <c r="IJF152" s="3"/>
      <c r="IJG152" s="3"/>
      <c r="IJH152" s="3"/>
      <c r="IJI152" s="3"/>
      <c r="IJJ152" s="3"/>
      <c r="IJK152" s="3"/>
      <c r="IJL152" s="3"/>
      <c r="IJM152" s="3"/>
      <c r="IJN152" s="3"/>
      <c r="IJO152" s="3"/>
      <c r="IJP152" s="3"/>
      <c r="IJQ152" s="3"/>
      <c r="IJR152" s="3"/>
      <c r="IJS152" s="3"/>
      <c r="IJT152" s="3"/>
      <c r="IJU152" s="3"/>
      <c r="IJV152" s="3"/>
      <c r="IJW152" s="3"/>
      <c r="IJX152" s="3"/>
      <c r="IJY152" s="3"/>
      <c r="IJZ152" s="3"/>
      <c r="IKA152" s="3"/>
      <c r="IKB152" s="3"/>
      <c r="IKC152" s="3"/>
      <c r="IKD152" s="3"/>
      <c r="IKE152" s="3"/>
      <c r="IKF152" s="3"/>
      <c r="IKG152" s="3"/>
      <c r="IKH152" s="3"/>
      <c r="IKI152" s="3"/>
      <c r="IKJ152" s="3"/>
      <c r="IKK152" s="3"/>
      <c r="IKL152" s="3"/>
      <c r="IKM152" s="3"/>
      <c r="IKN152" s="3"/>
      <c r="IKO152" s="3"/>
      <c r="IKP152" s="3"/>
      <c r="IKQ152" s="3"/>
      <c r="IKR152" s="3"/>
      <c r="IKS152" s="3"/>
      <c r="IKT152" s="3"/>
      <c r="IKU152" s="3"/>
      <c r="IKV152" s="3"/>
      <c r="IKW152" s="3"/>
      <c r="IKX152" s="3"/>
      <c r="IKY152" s="3"/>
      <c r="IKZ152" s="3"/>
      <c r="ILA152" s="3"/>
      <c r="ILB152" s="3"/>
      <c r="ILC152" s="3"/>
      <c r="ILD152" s="3"/>
      <c r="ILE152" s="3"/>
      <c r="ILF152" s="3"/>
      <c r="ILG152" s="3"/>
      <c r="ILH152" s="3"/>
      <c r="ILI152" s="3"/>
      <c r="ILJ152" s="3"/>
      <c r="ILK152" s="3"/>
      <c r="ILL152" s="3"/>
      <c r="ILM152" s="3"/>
      <c r="ILN152" s="3"/>
      <c r="ILO152" s="3"/>
      <c r="ILP152" s="3"/>
      <c r="ILQ152" s="3"/>
      <c r="ILR152" s="3"/>
      <c r="ILS152" s="3"/>
      <c r="ILT152" s="3"/>
      <c r="ILU152" s="3"/>
      <c r="ILV152" s="3"/>
      <c r="ILW152" s="3"/>
      <c r="ILX152" s="3"/>
      <c r="ILY152" s="3"/>
      <c r="ILZ152" s="3"/>
      <c r="IMA152" s="3"/>
      <c r="IMB152" s="3"/>
      <c r="IMC152" s="3"/>
      <c r="IMD152" s="3"/>
      <c r="IME152" s="3"/>
      <c r="IMF152" s="3"/>
      <c r="IMG152" s="3"/>
      <c r="IMH152" s="3"/>
      <c r="IMI152" s="3"/>
      <c r="IMJ152" s="3"/>
      <c r="IMK152" s="3"/>
      <c r="IML152" s="3"/>
      <c r="IMM152" s="3"/>
      <c r="IMN152" s="3"/>
      <c r="IMO152" s="3"/>
      <c r="IMP152" s="3"/>
      <c r="IMQ152" s="3"/>
      <c r="IMR152" s="3"/>
      <c r="IMS152" s="3"/>
      <c r="IMT152" s="3"/>
      <c r="IMU152" s="3"/>
      <c r="IMV152" s="3"/>
      <c r="IMW152" s="3"/>
      <c r="IMX152" s="3"/>
      <c r="IMY152" s="3"/>
      <c r="IMZ152" s="3"/>
      <c r="INA152" s="3"/>
      <c r="INB152" s="3"/>
      <c r="INC152" s="3"/>
      <c r="IND152" s="3"/>
      <c r="INE152" s="3"/>
      <c r="INF152" s="3"/>
      <c r="ING152" s="3"/>
      <c r="INH152" s="3"/>
      <c r="INI152" s="3"/>
      <c r="INJ152" s="3"/>
      <c r="INK152" s="3"/>
      <c r="INL152" s="3"/>
      <c r="INM152" s="3"/>
      <c r="INN152" s="3"/>
      <c r="INO152" s="3"/>
      <c r="INP152" s="3"/>
      <c r="INQ152" s="3"/>
      <c r="INR152" s="3"/>
      <c r="INS152" s="3"/>
      <c r="INT152" s="3"/>
      <c r="INU152" s="3"/>
      <c r="INV152" s="3"/>
      <c r="INW152" s="3"/>
      <c r="INX152" s="3"/>
      <c r="INY152" s="3"/>
      <c r="INZ152" s="3"/>
      <c r="IOA152" s="3"/>
      <c r="IOB152" s="3"/>
      <c r="IOC152" s="3"/>
      <c r="IOD152" s="3"/>
      <c r="IOE152" s="3"/>
      <c r="IOF152" s="3"/>
      <c r="IOG152" s="3"/>
      <c r="IOH152" s="3"/>
      <c r="IOI152" s="3"/>
      <c r="IOJ152" s="3"/>
      <c r="IOK152" s="3"/>
      <c r="IOL152" s="3"/>
      <c r="IOM152" s="3"/>
      <c r="ION152" s="3"/>
      <c r="IOO152" s="3"/>
      <c r="IOP152" s="3"/>
      <c r="IOQ152" s="3"/>
      <c r="IOR152" s="3"/>
      <c r="IOS152" s="3"/>
      <c r="IOT152" s="3"/>
      <c r="IOU152" s="3"/>
      <c r="IOV152" s="3"/>
      <c r="IOW152" s="3"/>
      <c r="IOX152" s="3"/>
      <c r="IOY152" s="3"/>
      <c r="IOZ152" s="3"/>
      <c r="IPA152" s="3"/>
      <c r="IPB152" s="3"/>
      <c r="IPC152" s="3"/>
      <c r="IPD152" s="3"/>
      <c r="IPE152" s="3"/>
      <c r="IPF152" s="3"/>
      <c r="IPG152" s="3"/>
      <c r="IPH152" s="3"/>
      <c r="IPI152" s="3"/>
      <c r="IPJ152" s="3"/>
      <c r="IPK152" s="3"/>
      <c r="IPL152" s="3"/>
      <c r="IPM152" s="3"/>
      <c r="IPN152" s="3"/>
      <c r="IPO152" s="3"/>
      <c r="IPP152" s="3"/>
      <c r="IPQ152" s="3"/>
      <c r="IPR152" s="3"/>
      <c r="IPS152" s="3"/>
      <c r="IPT152" s="3"/>
      <c r="IPU152" s="3"/>
      <c r="IPV152" s="3"/>
      <c r="IPW152" s="3"/>
      <c r="IPX152" s="3"/>
      <c r="IPY152" s="3"/>
      <c r="IPZ152" s="3"/>
      <c r="IQA152" s="3"/>
      <c r="IQB152" s="3"/>
      <c r="IQC152" s="3"/>
      <c r="IQD152" s="3"/>
      <c r="IQE152" s="3"/>
      <c r="IQF152" s="3"/>
      <c r="IQG152" s="3"/>
      <c r="IQH152" s="3"/>
      <c r="IQI152" s="3"/>
      <c r="IQJ152" s="3"/>
      <c r="IQK152" s="3"/>
      <c r="IQL152" s="3"/>
      <c r="IQM152" s="3"/>
      <c r="IQN152" s="3"/>
      <c r="IQO152" s="3"/>
      <c r="IQP152" s="3"/>
      <c r="IQQ152" s="3"/>
      <c r="IQR152" s="3"/>
      <c r="IQS152" s="3"/>
      <c r="IQT152" s="3"/>
      <c r="IQU152" s="3"/>
      <c r="IQV152" s="3"/>
      <c r="IQW152" s="3"/>
      <c r="IQX152" s="3"/>
      <c r="IQY152" s="3"/>
      <c r="IQZ152" s="3"/>
      <c r="IRA152" s="3"/>
      <c r="IRB152" s="3"/>
      <c r="IRC152" s="3"/>
      <c r="IRD152" s="3"/>
      <c r="IRE152" s="3"/>
      <c r="IRF152" s="3"/>
      <c r="IRG152" s="3"/>
      <c r="IRH152" s="3"/>
      <c r="IRI152" s="3"/>
      <c r="IRJ152" s="3"/>
      <c r="IRK152" s="3"/>
      <c r="IRL152" s="3"/>
      <c r="IRM152" s="3"/>
      <c r="IRN152" s="3"/>
      <c r="IRO152" s="3"/>
      <c r="IRP152" s="3"/>
      <c r="IRQ152" s="3"/>
      <c r="IRR152" s="3"/>
      <c r="IRS152" s="3"/>
      <c r="IRT152" s="3"/>
      <c r="IRU152" s="3"/>
      <c r="IRV152" s="3"/>
      <c r="IRW152" s="3"/>
      <c r="IRX152" s="3"/>
      <c r="IRY152" s="3"/>
      <c r="IRZ152" s="3"/>
      <c r="ISA152" s="3"/>
      <c r="ISB152" s="3"/>
      <c r="ISC152" s="3"/>
      <c r="ISD152" s="3"/>
      <c r="ISE152" s="3"/>
      <c r="ISF152" s="3"/>
      <c r="ISG152" s="3"/>
      <c r="ISH152" s="3"/>
      <c r="ISI152" s="3"/>
      <c r="ISJ152" s="3"/>
      <c r="ISK152" s="3"/>
      <c r="ISL152" s="3"/>
      <c r="ISM152" s="3"/>
      <c r="ISN152" s="3"/>
      <c r="ISO152" s="3"/>
      <c r="ISP152" s="3"/>
      <c r="ISQ152" s="3"/>
      <c r="ISR152" s="3"/>
      <c r="ISS152" s="3"/>
      <c r="IST152" s="3"/>
      <c r="ISU152" s="3"/>
      <c r="ISV152" s="3"/>
      <c r="ISW152" s="3"/>
      <c r="ISX152" s="3"/>
      <c r="ISY152" s="3"/>
      <c r="ISZ152" s="3"/>
      <c r="ITA152" s="3"/>
      <c r="ITB152" s="3"/>
      <c r="ITC152" s="3"/>
      <c r="ITD152" s="3"/>
      <c r="ITE152" s="3"/>
      <c r="ITF152" s="3"/>
      <c r="ITG152" s="3"/>
      <c r="ITH152" s="3"/>
      <c r="ITI152" s="3"/>
      <c r="ITJ152" s="3"/>
      <c r="ITK152" s="3"/>
      <c r="ITL152" s="3"/>
      <c r="ITM152" s="3"/>
      <c r="ITN152" s="3"/>
      <c r="ITO152" s="3"/>
      <c r="ITP152" s="3"/>
      <c r="ITQ152" s="3"/>
      <c r="ITR152" s="3"/>
      <c r="ITS152" s="3"/>
      <c r="ITT152" s="3"/>
      <c r="ITU152" s="3"/>
      <c r="ITV152" s="3"/>
      <c r="ITW152" s="3"/>
      <c r="ITX152" s="3"/>
      <c r="ITY152" s="3"/>
      <c r="ITZ152" s="3"/>
      <c r="IUA152" s="3"/>
      <c r="IUB152" s="3"/>
      <c r="IUC152" s="3"/>
      <c r="IUD152" s="3"/>
      <c r="IUE152" s="3"/>
      <c r="IUF152" s="3"/>
      <c r="IUG152" s="3"/>
      <c r="IUH152" s="3"/>
      <c r="IUI152" s="3"/>
      <c r="IUJ152" s="3"/>
      <c r="IUK152" s="3"/>
      <c r="IUL152" s="3"/>
      <c r="IUM152" s="3"/>
      <c r="IUN152" s="3"/>
      <c r="IUO152" s="3"/>
      <c r="IUP152" s="3"/>
      <c r="IUQ152" s="3"/>
      <c r="IUR152" s="3"/>
      <c r="IUS152" s="3"/>
      <c r="IUT152" s="3"/>
      <c r="IUU152" s="3"/>
      <c r="IUV152" s="3"/>
      <c r="IUW152" s="3"/>
      <c r="IUX152" s="3"/>
      <c r="IUY152" s="3"/>
      <c r="IUZ152" s="3"/>
      <c r="IVA152" s="3"/>
      <c r="IVB152" s="3"/>
      <c r="IVC152" s="3"/>
      <c r="IVD152" s="3"/>
      <c r="IVE152" s="3"/>
      <c r="IVF152" s="3"/>
      <c r="IVG152" s="3"/>
      <c r="IVH152" s="3"/>
      <c r="IVI152" s="3"/>
      <c r="IVJ152" s="3"/>
      <c r="IVK152" s="3"/>
      <c r="IVL152" s="3"/>
      <c r="IVM152" s="3"/>
      <c r="IVN152" s="3"/>
      <c r="IVO152" s="3"/>
      <c r="IVP152" s="3"/>
      <c r="IVQ152" s="3"/>
      <c r="IVR152" s="3"/>
      <c r="IVS152" s="3"/>
      <c r="IVT152" s="3"/>
      <c r="IVU152" s="3"/>
      <c r="IVV152" s="3"/>
      <c r="IVW152" s="3"/>
      <c r="IVX152" s="3"/>
      <c r="IVY152" s="3"/>
      <c r="IVZ152" s="3"/>
      <c r="IWA152" s="3"/>
      <c r="IWB152" s="3"/>
      <c r="IWC152" s="3"/>
      <c r="IWD152" s="3"/>
      <c r="IWE152" s="3"/>
      <c r="IWF152" s="3"/>
      <c r="IWG152" s="3"/>
      <c r="IWH152" s="3"/>
      <c r="IWI152" s="3"/>
      <c r="IWJ152" s="3"/>
      <c r="IWK152" s="3"/>
      <c r="IWL152" s="3"/>
      <c r="IWM152" s="3"/>
      <c r="IWN152" s="3"/>
      <c r="IWO152" s="3"/>
      <c r="IWP152" s="3"/>
      <c r="IWQ152" s="3"/>
      <c r="IWR152" s="3"/>
      <c r="IWS152" s="3"/>
      <c r="IWT152" s="3"/>
      <c r="IWU152" s="3"/>
      <c r="IWV152" s="3"/>
      <c r="IWW152" s="3"/>
      <c r="IWX152" s="3"/>
      <c r="IWY152" s="3"/>
      <c r="IWZ152" s="3"/>
      <c r="IXA152" s="3"/>
      <c r="IXB152" s="3"/>
      <c r="IXC152" s="3"/>
      <c r="IXD152" s="3"/>
      <c r="IXE152" s="3"/>
      <c r="IXF152" s="3"/>
      <c r="IXG152" s="3"/>
      <c r="IXH152" s="3"/>
      <c r="IXI152" s="3"/>
      <c r="IXJ152" s="3"/>
      <c r="IXK152" s="3"/>
      <c r="IXL152" s="3"/>
      <c r="IXM152" s="3"/>
      <c r="IXN152" s="3"/>
      <c r="IXO152" s="3"/>
      <c r="IXP152" s="3"/>
      <c r="IXQ152" s="3"/>
      <c r="IXR152" s="3"/>
      <c r="IXS152" s="3"/>
      <c r="IXT152" s="3"/>
      <c r="IXU152" s="3"/>
      <c r="IXV152" s="3"/>
      <c r="IXW152" s="3"/>
      <c r="IXX152" s="3"/>
      <c r="IXY152" s="3"/>
      <c r="IXZ152" s="3"/>
      <c r="IYA152" s="3"/>
      <c r="IYB152" s="3"/>
      <c r="IYC152" s="3"/>
      <c r="IYD152" s="3"/>
      <c r="IYE152" s="3"/>
      <c r="IYF152" s="3"/>
      <c r="IYG152" s="3"/>
      <c r="IYH152" s="3"/>
      <c r="IYI152" s="3"/>
      <c r="IYJ152" s="3"/>
      <c r="IYK152" s="3"/>
      <c r="IYL152" s="3"/>
      <c r="IYM152" s="3"/>
      <c r="IYN152" s="3"/>
      <c r="IYO152" s="3"/>
      <c r="IYP152" s="3"/>
      <c r="IYQ152" s="3"/>
      <c r="IYR152" s="3"/>
      <c r="IYS152" s="3"/>
      <c r="IYT152" s="3"/>
      <c r="IYU152" s="3"/>
      <c r="IYV152" s="3"/>
      <c r="IYW152" s="3"/>
      <c r="IYX152" s="3"/>
      <c r="IYY152" s="3"/>
      <c r="IYZ152" s="3"/>
      <c r="IZA152" s="3"/>
      <c r="IZB152" s="3"/>
      <c r="IZC152" s="3"/>
      <c r="IZD152" s="3"/>
      <c r="IZE152" s="3"/>
      <c r="IZF152" s="3"/>
      <c r="IZG152" s="3"/>
      <c r="IZH152" s="3"/>
      <c r="IZI152" s="3"/>
      <c r="IZJ152" s="3"/>
      <c r="IZK152" s="3"/>
      <c r="IZL152" s="3"/>
      <c r="IZM152" s="3"/>
      <c r="IZN152" s="3"/>
      <c r="IZO152" s="3"/>
      <c r="IZP152" s="3"/>
      <c r="IZQ152" s="3"/>
      <c r="IZR152" s="3"/>
      <c r="IZS152" s="3"/>
      <c r="IZT152" s="3"/>
      <c r="IZU152" s="3"/>
      <c r="IZV152" s="3"/>
      <c r="IZW152" s="3"/>
      <c r="IZX152" s="3"/>
      <c r="IZY152" s="3"/>
      <c r="IZZ152" s="3"/>
      <c r="JAA152" s="3"/>
      <c r="JAB152" s="3"/>
      <c r="JAC152" s="3"/>
      <c r="JAD152" s="3"/>
      <c r="JAE152" s="3"/>
      <c r="JAF152" s="3"/>
      <c r="JAG152" s="3"/>
      <c r="JAH152" s="3"/>
      <c r="JAI152" s="3"/>
      <c r="JAJ152" s="3"/>
      <c r="JAK152" s="3"/>
      <c r="JAL152" s="3"/>
      <c r="JAM152" s="3"/>
      <c r="JAN152" s="3"/>
      <c r="JAO152" s="3"/>
      <c r="JAP152" s="3"/>
      <c r="JAQ152" s="3"/>
      <c r="JAR152" s="3"/>
      <c r="JAS152" s="3"/>
      <c r="JAT152" s="3"/>
      <c r="JAU152" s="3"/>
      <c r="JAV152" s="3"/>
      <c r="JAW152" s="3"/>
      <c r="JAX152" s="3"/>
      <c r="JAY152" s="3"/>
      <c r="JAZ152" s="3"/>
      <c r="JBA152" s="3"/>
      <c r="JBB152" s="3"/>
      <c r="JBC152" s="3"/>
      <c r="JBD152" s="3"/>
      <c r="JBE152" s="3"/>
      <c r="JBF152" s="3"/>
      <c r="JBG152" s="3"/>
      <c r="JBH152" s="3"/>
      <c r="JBI152" s="3"/>
      <c r="JBJ152" s="3"/>
      <c r="JBK152" s="3"/>
      <c r="JBL152" s="3"/>
      <c r="JBM152" s="3"/>
      <c r="JBN152" s="3"/>
      <c r="JBO152" s="3"/>
      <c r="JBP152" s="3"/>
      <c r="JBQ152" s="3"/>
      <c r="JBR152" s="3"/>
      <c r="JBS152" s="3"/>
      <c r="JBT152" s="3"/>
      <c r="JBU152" s="3"/>
      <c r="JBV152" s="3"/>
      <c r="JBW152" s="3"/>
      <c r="JBX152" s="3"/>
      <c r="JBY152" s="3"/>
      <c r="JBZ152" s="3"/>
      <c r="JCA152" s="3"/>
      <c r="JCB152" s="3"/>
      <c r="JCC152" s="3"/>
      <c r="JCD152" s="3"/>
      <c r="JCE152" s="3"/>
      <c r="JCF152" s="3"/>
      <c r="JCG152" s="3"/>
      <c r="JCH152" s="3"/>
      <c r="JCI152" s="3"/>
      <c r="JCJ152" s="3"/>
      <c r="JCK152" s="3"/>
      <c r="JCL152" s="3"/>
      <c r="JCM152" s="3"/>
      <c r="JCN152" s="3"/>
      <c r="JCO152" s="3"/>
      <c r="JCP152" s="3"/>
      <c r="JCQ152" s="3"/>
      <c r="JCR152" s="3"/>
      <c r="JCS152" s="3"/>
      <c r="JCT152" s="3"/>
      <c r="JCU152" s="3"/>
      <c r="JCV152" s="3"/>
      <c r="JCW152" s="3"/>
      <c r="JCX152" s="3"/>
      <c r="JCY152" s="3"/>
      <c r="JCZ152" s="3"/>
      <c r="JDA152" s="3"/>
      <c r="JDB152" s="3"/>
      <c r="JDC152" s="3"/>
      <c r="JDD152" s="3"/>
      <c r="JDE152" s="3"/>
      <c r="JDF152" s="3"/>
      <c r="JDG152" s="3"/>
      <c r="JDH152" s="3"/>
      <c r="JDI152" s="3"/>
      <c r="JDJ152" s="3"/>
      <c r="JDK152" s="3"/>
      <c r="JDL152" s="3"/>
      <c r="JDM152" s="3"/>
      <c r="JDN152" s="3"/>
      <c r="JDO152" s="3"/>
      <c r="JDP152" s="3"/>
      <c r="JDQ152" s="3"/>
      <c r="JDR152" s="3"/>
      <c r="JDS152" s="3"/>
      <c r="JDT152" s="3"/>
      <c r="JDU152" s="3"/>
      <c r="JDV152" s="3"/>
      <c r="JDW152" s="3"/>
      <c r="JDX152" s="3"/>
      <c r="JDY152" s="3"/>
      <c r="JDZ152" s="3"/>
      <c r="JEA152" s="3"/>
      <c r="JEB152" s="3"/>
      <c r="JEC152" s="3"/>
      <c r="JED152" s="3"/>
      <c r="JEE152" s="3"/>
      <c r="JEF152" s="3"/>
      <c r="JEG152" s="3"/>
      <c r="JEH152" s="3"/>
      <c r="JEI152" s="3"/>
      <c r="JEJ152" s="3"/>
      <c r="JEK152" s="3"/>
      <c r="JEL152" s="3"/>
      <c r="JEM152" s="3"/>
      <c r="JEN152" s="3"/>
      <c r="JEO152" s="3"/>
      <c r="JEP152" s="3"/>
      <c r="JEQ152" s="3"/>
      <c r="JER152" s="3"/>
      <c r="JES152" s="3"/>
      <c r="JET152" s="3"/>
      <c r="JEU152" s="3"/>
      <c r="JEV152" s="3"/>
      <c r="JEW152" s="3"/>
      <c r="JEX152" s="3"/>
      <c r="JEY152" s="3"/>
      <c r="JEZ152" s="3"/>
      <c r="JFA152" s="3"/>
      <c r="JFB152" s="3"/>
      <c r="JFC152" s="3"/>
      <c r="JFD152" s="3"/>
      <c r="JFE152" s="3"/>
      <c r="JFF152" s="3"/>
      <c r="JFG152" s="3"/>
      <c r="JFH152" s="3"/>
      <c r="JFI152" s="3"/>
      <c r="JFJ152" s="3"/>
      <c r="JFK152" s="3"/>
      <c r="JFL152" s="3"/>
      <c r="JFM152" s="3"/>
      <c r="JFN152" s="3"/>
      <c r="JFO152" s="3"/>
      <c r="JFP152" s="3"/>
      <c r="JFQ152" s="3"/>
      <c r="JFR152" s="3"/>
      <c r="JFS152" s="3"/>
      <c r="JFT152" s="3"/>
      <c r="JFU152" s="3"/>
      <c r="JFV152" s="3"/>
      <c r="JFW152" s="3"/>
      <c r="JFX152" s="3"/>
      <c r="JFY152" s="3"/>
      <c r="JFZ152" s="3"/>
      <c r="JGA152" s="3"/>
      <c r="JGB152" s="3"/>
      <c r="JGC152" s="3"/>
      <c r="JGD152" s="3"/>
      <c r="JGE152" s="3"/>
      <c r="JGF152" s="3"/>
      <c r="JGG152" s="3"/>
      <c r="JGH152" s="3"/>
      <c r="JGI152" s="3"/>
      <c r="JGJ152" s="3"/>
      <c r="JGK152" s="3"/>
      <c r="JGL152" s="3"/>
      <c r="JGM152" s="3"/>
      <c r="JGN152" s="3"/>
      <c r="JGO152" s="3"/>
      <c r="JGP152" s="3"/>
      <c r="JGQ152" s="3"/>
      <c r="JGR152" s="3"/>
      <c r="JGS152" s="3"/>
      <c r="JGT152" s="3"/>
      <c r="JGU152" s="3"/>
      <c r="JGV152" s="3"/>
      <c r="JGW152" s="3"/>
      <c r="JGX152" s="3"/>
      <c r="JGY152" s="3"/>
      <c r="JGZ152" s="3"/>
      <c r="JHA152" s="3"/>
      <c r="JHB152" s="3"/>
      <c r="JHC152" s="3"/>
      <c r="JHD152" s="3"/>
      <c r="JHE152" s="3"/>
      <c r="JHF152" s="3"/>
      <c r="JHG152" s="3"/>
      <c r="JHH152" s="3"/>
      <c r="JHI152" s="3"/>
      <c r="JHJ152" s="3"/>
      <c r="JHK152" s="3"/>
      <c r="JHL152" s="3"/>
      <c r="JHM152" s="3"/>
      <c r="JHN152" s="3"/>
      <c r="JHO152" s="3"/>
      <c r="JHP152" s="3"/>
      <c r="JHQ152" s="3"/>
      <c r="JHR152" s="3"/>
      <c r="JHS152" s="3"/>
      <c r="JHT152" s="3"/>
      <c r="JHU152" s="3"/>
      <c r="JHV152" s="3"/>
      <c r="JHW152" s="3"/>
      <c r="JHX152" s="3"/>
      <c r="JHY152" s="3"/>
      <c r="JHZ152" s="3"/>
      <c r="JIA152" s="3"/>
      <c r="JIB152" s="3"/>
      <c r="JIC152" s="3"/>
      <c r="JID152" s="3"/>
      <c r="JIE152" s="3"/>
      <c r="JIF152" s="3"/>
      <c r="JIG152" s="3"/>
      <c r="JIH152" s="3"/>
      <c r="JII152" s="3"/>
      <c r="JIJ152" s="3"/>
      <c r="JIK152" s="3"/>
      <c r="JIL152" s="3"/>
      <c r="JIM152" s="3"/>
      <c r="JIN152" s="3"/>
      <c r="JIO152" s="3"/>
      <c r="JIP152" s="3"/>
      <c r="JIQ152" s="3"/>
      <c r="JIR152" s="3"/>
      <c r="JIS152" s="3"/>
      <c r="JIT152" s="3"/>
      <c r="JIU152" s="3"/>
      <c r="JIV152" s="3"/>
      <c r="JIW152" s="3"/>
      <c r="JIX152" s="3"/>
      <c r="JIY152" s="3"/>
      <c r="JIZ152" s="3"/>
      <c r="JJA152" s="3"/>
      <c r="JJB152" s="3"/>
      <c r="JJC152" s="3"/>
      <c r="JJD152" s="3"/>
      <c r="JJE152" s="3"/>
      <c r="JJF152" s="3"/>
      <c r="JJG152" s="3"/>
      <c r="JJH152" s="3"/>
      <c r="JJI152" s="3"/>
      <c r="JJJ152" s="3"/>
      <c r="JJK152" s="3"/>
      <c r="JJL152" s="3"/>
      <c r="JJM152" s="3"/>
      <c r="JJN152" s="3"/>
      <c r="JJO152" s="3"/>
      <c r="JJP152" s="3"/>
      <c r="JJQ152" s="3"/>
      <c r="JJR152" s="3"/>
      <c r="JJS152" s="3"/>
      <c r="JJT152" s="3"/>
      <c r="JJU152" s="3"/>
      <c r="JJV152" s="3"/>
      <c r="JJW152" s="3"/>
      <c r="JJX152" s="3"/>
      <c r="JJY152" s="3"/>
      <c r="JJZ152" s="3"/>
      <c r="JKA152" s="3"/>
      <c r="JKB152" s="3"/>
      <c r="JKC152" s="3"/>
      <c r="JKD152" s="3"/>
      <c r="JKE152" s="3"/>
      <c r="JKF152" s="3"/>
      <c r="JKG152" s="3"/>
      <c r="JKH152" s="3"/>
      <c r="JKI152" s="3"/>
      <c r="JKJ152" s="3"/>
      <c r="JKK152" s="3"/>
      <c r="JKL152" s="3"/>
      <c r="JKM152" s="3"/>
      <c r="JKN152" s="3"/>
      <c r="JKO152" s="3"/>
      <c r="JKP152" s="3"/>
      <c r="JKQ152" s="3"/>
      <c r="JKR152" s="3"/>
      <c r="JKS152" s="3"/>
      <c r="JKT152" s="3"/>
      <c r="JKU152" s="3"/>
      <c r="JKV152" s="3"/>
      <c r="JKW152" s="3"/>
      <c r="JKX152" s="3"/>
      <c r="JKY152" s="3"/>
      <c r="JKZ152" s="3"/>
      <c r="JLA152" s="3"/>
      <c r="JLB152" s="3"/>
      <c r="JLC152" s="3"/>
      <c r="JLD152" s="3"/>
      <c r="JLE152" s="3"/>
      <c r="JLF152" s="3"/>
      <c r="JLG152" s="3"/>
      <c r="JLH152" s="3"/>
      <c r="JLI152" s="3"/>
      <c r="JLJ152" s="3"/>
      <c r="JLK152" s="3"/>
      <c r="JLL152" s="3"/>
      <c r="JLM152" s="3"/>
      <c r="JLN152" s="3"/>
      <c r="JLO152" s="3"/>
      <c r="JLP152" s="3"/>
      <c r="JLQ152" s="3"/>
      <c r="JLR152" s="3"/>
      <c r="JLS152" s="3"/>
      <c r="JLT152" s="3"/>
      <c r="JLU152" s="3"/>
      <c r="JLV152" s="3"/>
      <c r="JLW152" s="3"/>
      <c r="JLX152" s="3"/>
      <c r="JLY152" s="3"/>
      <c r="JLZ152" s="3"/>
      <c r="JMA152" s="3"/>
      <c r="JMB152" s="3"/>
      <c r="JMC152" s="3"/>
      <c r="JMD152" s="3"/>
      <c r="JME152" s="3"/>
      <c r="JMF152" s="3"/>
      <c r="JMG152" s="3"/>
      <c r="JMH152" s="3"/>
      <c r="JMI152" s="3"/>
      <c r="JMJ152" s="3"/>
      <c r="JMK152" s="3"/>
      <c r="JML152" s="3"/>
      <c r="JMM152" s="3"/>
      <c r="JMN152" s="3"/>
      <c r="JMO152" s="3"/>
      <c r="JMP152" s="3"/>
      <c r="JMQ152" s="3"/>
      <c r="JMR152" s="3"/>
      <c r="JMS152" s="3"/>
      <c r="JMT152" s="3"/>
      <c r="JMU152" s="3"/>
      <c r="JMV152" s="3"/>
      <c r="JMW152" s="3"/>
      <c r="JMX152" s="3"/>
      <c r="JMY152" s="3"/>
      <c r="JMZ152" s="3"/>
      <c r="JNA152" s="3"/>
      <c r="JNB152" s="3"/>
      <c r="JNC152" s="3"/>
      <c r="JND152" s="3"/>
      <c r="JNE152" s="3"/>
      <c r="JNF152" s="3"/>
      <c r="JNG152" s="3"/>
      <c r="JNH152" s="3"/>
      <c r="JNI152" s="3"/>
      <c r="JNJ152" s="3"/>
      <c r="JNK152" s="3"/>
      <c r="JNL152" s="3"/>
      <c r="JNM152" s="3"/>
      <c r="JNN152" s="3"/>
      <c r="JNO152" s="3"/>
      <c r="JNP152" s="3"/>
      <c r="JNQ152" s="3"/>
      <c r="JNR152" s="3"/>
      <c r="JNS152" s="3"/>
      <c r="JNT152" s="3"/>
      <c r="JNU152" s="3"/>
      <c r="JNV152" s="3"/>
      <c r="JNW152" s="3"/>
      <c r="JNX152" s="3"/>
      <c r="JNY152" s="3"/>
      <c r="JNZ152" s="3"/>
      <c r="JOA152" s="3"/>
      <c r="JOB152" s="3"/>
      <c r="JOC152" s="3"/>
      <c r="JOD152" s="3"/>
      <c r="JOE152" s="3"/>
      <c r="JOF152" s="3"/>
      <c r="JOG152" s="3"/>
      <c r="JOH152" s="3"/>
      <c r="JOI152" s="3"/>
      <c r="JOJ152" s="3"/>
      <c r="JOK152" s="3"/>
      <c r="JOL152" s="3"/>
      <c r="JOM152" s="3"/>
      <c r="JON152" s="3"/>
      <c r="JOO152" s="3"/>
      <c r="JOP152" s="3"/>
      <c r="JOQ152" s="3"/>
      <c r="JOR152" s="3"/>
      <c r="JOS152" s="3"/>
      <c r="JOT152" s="3"/>
      <c r="JOU152" s="3"/>
      <c r="JOV152" s="3"/>
      <c r="JOW152" s="3"/>
      <c r="JOX152" s="3"/>
      <c r="JOY152" s="3"/>
      <c r="JOZ152" s="3"/>
      <c r="JPA152" s="3"/>
      <c r="JPB152" s="3"/>
      <c r="JPC152" s="3"/>
      <c r="JPD152" s="3"/>
      <c r="JPE152" s="3"/>
      <c r="JPF152" s="3"/>
      <c r="JPG152" s="3"/>
      <c r="JPH152" s="3"/>
      <c r="JPI152" s="3"/>
      <c r="JPJ152" s="3"/>
      <c r="JPK152" s="3"/>
      <c r="JPL152" s="3"/>
      <c r="JPM152" s="3"/>
      <c r="JPN152" s="3"/>
      <c r="JPO152" s="3"/>
      <c r="JPP152" s="3"/>
      <c r="JPQ152" s="3"/>
      <c r="JPR152" s="3"/>
      <c r="JPS152" s="3"/>
      <c r="JPT152" s="3"/>
      <c r="JPU152" s="3"/>
      <c r="JPV152" s="3"/>
      <c r="JPW152" s="3"/>
      <c r="JPX152" s="3"/>
      <c r="JPY152" s="3"/>
      <c r="JPZ152" s="3"/>
      <c r="JQA152" s="3"/>
      <c r="JQB152" s="3"/>
      <c r="JQC152" s="3"/>
      <c r="JQD152" s="3"/>
      <c r="JQE152" s="3"/>
      <c r="JQF152" s="3"/>
      <c r="JQG152" s="3"/>
      <c r="JQH152" s="3"/>
      <c r="JQI152" s="3"/>
      <c r="JQJ152" s="3"/>
      <c r="JQK152" s="3"/>
      <c r="JQL152" s="3"/>
      <c r="JQM152" s="3"/>
      <c r="JQN152" s="3"/>
      <c r="JQO152" s="3"/>
      <c r="JQP152" s="3"/>
      <c r="JQQ152" s="3"/>
      <c r="JQR152" s="3"/>
      <c r="JQS152" s="3"/>
      <c r="JQT152" s="3"/>
      <c r="JQU152" s="3"/>
      <c r="JQV152" s="3"/>
      <c r="JQW152" s="3"/>
      <c r="JQX152" s="3"/>
      <c r="JQY152" s="3"/>
      <c r="JQZ152" s="3"/>
      <c r="JRA152" s="3"/>
      <c r="JRB152" s="3"/>
      <c r="JRC152" s="3"/>
      <c r="JRD152" s="3"/>
      <c r="JRE152" s="3"/>
      <c r="JRF152" s="3"/>
      <c r="JRG152" s="3"/>
      <c r="JRH152" s="3"/>
      <c r="JRI152" s="3"/>
      <c r="JRJ152" s="3"/>
      <c r="JRK152" s="3"/>
      <c r="JRL152" s="3"/>
      <c r="JRM152" s="3"/>
      <c r="JRN152" s="3"/>
      <c r="JRO152" s="3"/>
      <c r="JRP152" s="3"/>
      <c r="JRQ152" s="3"/>
      <c r="JRR152" s="3"/>
      <c r="JRS152" s="3"/>
      <c r="JRT152" s="3"/>
      <c r="JRU152" s="3"/>
      <c r="JRV152" s="3"/>
      <c r="JRW152" s="3"/>
      <c r="JRX152" s="3"/>
      <c r="JRY152" s="3"/>
      <c r="JRZ152" s="3"/>
      <c r="JSA152" s="3"/>
      <c r="JSB152" s="3"/>
      <c r="JSC152" s="3"/>
      <c r="JSD152" s="3"/>
      <c r="JSE152" s="3"/>
      <c r="JSF152" s="3"/>
      <c r="JSG152" s="3"/>
      <c r="JSH152" s="3"/>
      <c r="JSI152" s="3"/>
      <c r="JSJ152" s="3"/>
      <c r="JSK152" s="3"/>
      <c r="JSL152" s="3"/>
      <c r="JSM152" s="3"/>
      <c r="JSN152" s="3"/>
      <c r="JSO152" s="3"/>
      <c r="JSP152" s="3"/>
      <c r="JSQ152" s="3"/>
      <c r="JSR152" s="3"/>
      <c r="JSS152" s="3"/>
      <c r="JST152" s="3"/>
      <c r="JSU152" s="3"/>
      <c r="JSV152" s="3"/>
      <c r="JSW152" s="3"/>
      <c r="JSX152" s="3"/>
      <c r="JSY152" s="3"/>
      <c r="JSZ152" s="3"/>
      <c r="JTA152" s="3"/>
      <c r="JTB152" s="3"/>
      <c r="JTC152" s="3"/>
      <c r="JTD152" s="3"/>
      <c r="JTE152" s="3"/>
      <c r="JTF152" s="3"/>
      <c r="JTG152" s="3"/>
      <c r="JTH152" s="3"/>
      <c r="JTI152" s="3"/>
      <c r="JTJ152" s="3"/>
      <c r="JTK152" s="3"/>
      <c r="JTL152" s="3"/>
      <c r="JTM152" s="3"/>
      <c r="JTN152" s="3"/>
      <c r="JTO152" s="3"/>
      <c r="JTP152" s="3"/>
      <c r="JTQ152" s="3"/>
      <c r="JTR152" s="3"/>
      <c r="JTS152" s="3"/>
      <c r="JTT152" s="3"/>
      <c r="JTU152" s="3"/>
      <c r="JTV152" s="3"/>
      <c r="JTW152" s="3"/>
      <c r="JTX152" s="3"/>
      <c r="JTY152" s="3"/>
      <c r="JTZ152" s="3"/>
      <c r="JUA152" s="3"/>
      <c r="JUB152" s="3"/>
      <c r="JUC152" s="3"/>
      <c r="JUD152" s="3"/>
      <c r="JUE152" s="3"/>
      <c r="JUF152" s="3"/>
      <c r="JUG152" s="3"/>
      <c r="JUH152" s="3"/>
      <c r="JUI152" s="3"/>
      <c r="JUJ152" s="3"/>
      <c r="JUK152" s="3"/>
      <c r="JUL152" s="3"/>
      <c r="JUM152" s="3"/>
      <c r="JUN152" s="3"/>
      <c r="JUO152" s="3"/>
      <c r="JUP152" s="3"/>
      <c r="JUQ152" s="3"/>
      <c r="JUR152" s="3"/>
      <c r="JUS152" s="3"/>
      <c r="JUT152" s="3"/>
      <c r="JUU152" s="3"/>
      <c r="JUV152" s="3"/>
      <c r="JUW152" s="3"/>
      <c r="JUX152" s="3"/>
      <c r="JUY152" s="3"/>
      <c r="JUZ152" s="3"/>
      <c r="JVA152" s="3"/>
      <c r="JVB152" s="3"/>
      <c r="JVC152" s="3"/>
      <c r="JVD152" s="3"/>
      <c r="JVE152" s="3"/>
      <c r="JVF152" s="3"/>
      <c r="JVG152" s="3"/>
      <c r="JVH152" s="3"/>
      <c r="JVI152" s="3"/>
      <c r="JVJ152" s="3"/>
      <c r="JVK152" s="3"/>
      <c r="JVL152" s="3"/>
      <c r="JVM152" s="3"/>
      <c r="JVN152" s="3"/>
      <c r="JVO152" s="3"/>
      <c r="JVP152" s="3"/>
      <c r="JVQ152" s="3"/>
      <c r="JVR152" s="3"/>
      <c r="JVS152" s="3"/>
      <c r="JVT152" s="3"/>
      <c r="JVU152" s="3"/>
      <c r="JVV152" s="3"/>
      <c r="JVW152" s="3"/>
      <c r="JVX152" s="3"/>
      <c r="JVY152" s="3"/>
      <c r="JVZ152" s="3"/>
      <c r="JWA152" s="3"/>
      <c r="JWB152" s="3"/>
      <c r="JWC152" s="3"/>
      <c r="JWD152" s="3"/>
      <c r="JWE152" s="3"/>
      <c r="JWF152" s="3"/>
      <c r="JWG152" s="3"/>
      <c r="JWH152" s="3"/>
      <c r="JWI152" s="3"/>
      <c r="JWJ152" s="3"/>
      <c r="JWK152" s="3"/>
      <c r="JWL152" s="3"/>
      <c r="JWM152" s="3"/>
      <c r="JWN152" s="3"/>
      <c r="JWO152" s="3"/>
      <c r="JWP152" s="3"/>
      <c r="JWQ152" s="3"/>
      <c r="JWR152" s="3"/>
      <c r="JWS152" s="3"/>
      <c r="JWT152" s="3"/>
      <c r="JWU152" s="3"/>
      <c r="JWV152" s="3"/>
      <c r="JWW152" s="3"/>
      <c r="JWX152" s="3"/>
      <c r="JWY152" s="3"/>
      <c r="JWZ152" s="3"/>
      <c r="JXA152" s="3"/>
      <c r="JXB152" s="3"/>
      <c r="JXC152" s="3"/>
      <c r="JXD152" s="3"/>
      <c r="JXE152" s="3"/>
      <c r="JXF152" s="3"/>
      <c r="JXG152" s="3"/>
      <c r="JXH152" s="3"/>
      <c r="JXI152" s="3"/>
      <c r="JXJ152" s="3"/>
      <c r="JXK152" s="3"/>
      <c r="JXL152" s="3"/>
      <c r="JXM152" s="3"/>
      <c r="JXN152" s="3"/>
      <c r="JXO152" s="3"/>
      <c r="JXP152" s="3"/>
      <c r="JXQ152" s="3"/>
      <c r="JXR152" s="3"/>
      <c r="JXS152" s="3"/>
      <c r="JXT152" s="3"/>
      <c r="JXU152" s="3"/>
      <c r="JXV152" s="3"/>
      <c r="JXW152" s="3"/>
      <c r="JXX152" s="3"/>
      <c r="JXY152" s="3"/>
      <c r="JXZ152" s="3"/>
      <c r="JYA152" s="3"/>
      <c r="JYB152" s="3"/>
      <c r="JYC152" s="3"/>
      <c r="JYD152" s="3"/>
      <c r="JYE152" s="3"/>
      <c r="JYF152" s="3"/>
      <c r="JYG152" s="3"/>
      <c r="JYH152" s="3"/>
      <c r="JYI152" s="3"/>
      <c r="JYJ152" s="3"/>
      <c r="JYK152" s="3"/>
      <c r="JYL152" s="3"/>
      <c r="JYM152" s="3"/>
      <c r="JYN152" s="3"/>
      <c r="JYO152" s="3"/>
      <c r="JYP152" s="3"/>
      <c r="JYQ152" s="3"/>
      <c r="JYR152" s="3"/>
      <c r="JYS152" s="3"/>
      <c r="JYT152" s="3"/>
      <c r="JYU152" s="3"/>
      <c r="JYV152" s="3"/>
      <c r="JYW152" s="3"/>
      <c r="JYX152" s="3"/>
      <c r="JYY152" s="3"/>
      <c r="JYZ152" s="3"/>
      <c r="JZA152" s="3"/>
      <c r="JZB152" s="3"/>
      <c r="JZC152" s="3"/>
      <c r="JZD152" s="3"/>
      <c r="JZE152" s="3"/>
      <c r="JZF152" s="3"/>
      <c r="JZG152" s="3"/>
      <c r="JZH152" s="3"/>
      <c r="JZI152" s="3"/>
      <c r="JZJ152" s="3"/>
      <c r="JZK152" s="3"/>
      <c r="JZL152" s="3"/>
      <c r="JZM152" s="3"/>
      <c r="JZN152" s="3"/>
      <c r="JZO152" s="3"/>
      <c r="JZP152" s="3"/>
      <c r="JZQ152" s="3"/>
      <c r="JZR152" s="3"/>
      <c r="JZS152" s="3"/>
      <c r="JZT152" s="3"/>
      <c r="JZU152" s="3"/>
      <c r="JZV152" s="3"/>
      <c r="JZW152" s="3"/>
      <c r="JZX152" s="3"/>
      <c r="JZY152" s="3"/>
      <c r="JZZ152" s="3"/>
      <c r="KAA152" s="3"/>
      <c r="KAB152" s="3"/>
      <c r="KAC152" s="3"/>
      <c r="KAD152" s="3"/>
      <c r="KAE152" s="3"/>
      <c r="KAF152" s="3"/>
      <c r="KAG152" s="3"/>
      <c r="KAH152" s="3"/>
      <c r="KAI152" s="3"/>
      <c r="KAJ152" s="3"/>
      <c r="KAK152" s="3"/>
      <c r="KAL152" s="3"/>
      <c r="KAM152" s="3"/>
      <c r="KAN152" s="3"/>
      <c r="KAO152" s="3"/>
      <c r="KAP152" s="3"/>
      <c r="KAQ152" s="3"/>
      <c r="KAR152" s="3"/>
      <c r="KAS152" s="3"/>
      <c r="KAT152" s="3"/>
      <c r="KAU152" s="3"/>
      <c r="KAV152" s="3"/>
      <c r="KAW152" s="3"/>
      <c r="KAX152" s="3"/>
      <c r="KAY152" s="3"/>
      <c r="KAZ152" s="3"/>
      <c r="KBA152" s="3"/>
      <c r="KBB152" s="3"/>
      <c r="KBC152" s="3"/>
      <c r="KBD152" s="3"/>
      <c r="KBE152" s="3"/>
      <c r="KBF152" s="3"/>
      <c r="KBG152" s="3"/>
      <c r="KBH152" s="3"/>
      <c r="KBI152" s="3"/>
      <c r="KBJ152" s="3"/>
      <c r="KBK152" s="3"/>
      <c r="KBL152" s="3"/>
      <c r="KBM152" s="3"/>
      <c r="KBN152" s="3"/>
      <c r="KBO152" s="3"/>
      <c r="KBP152" s="3"/>
      <c r="KBQ152" s="3"/>
      <c r="KBR152" s="3"/>
      <c r="KBS152" s="3"/>
      <c r="KBT152" s="3"/>
      <c r="KBU152" s="3"/>
      <c r="KBV152" s="3"/>
      <c r="KBW152" s="3"/>
      <c r="KBX152" s="3"/>
      <c r="KBY152" s="3"/>
      <c r="KBZ152" s="3"/>
      <c r="KCA152" s="3"/>
      <c r="KCB152" s="3"/>
      <c r="KCC152" s="3"/>
      <c r="KCD152" s="3"/>
      <c r="KCE152" s="3"/>
      <c r="KCF152" s="3"/>
      <c r="KCG152" s="3"/>
      <c r="KCH152" s="3"/>
      <c r="KCI152" s="3"/>
      <c r="KCJ152" s="3"/>
      <c r="KCK152" s="3"/>
      <c r="KCL152" s="3"/>
      <c r="KCM152" s="3"/>
      <c r="KCN152" s="3"/>
      <c r="KCO152" s="3"/>
      <c r="KCP152" s="3"/>
      <c r="KCQ152" s="3"/>
      <c r="KCR152" s="3"/>
      <c r="KCS152" s="3"/>
      <c r="KCT152" s="3"/>
      <c r="KCU152" s="3"/>
      <c r="KCV152" s="3"/>
      <c r="KCW152" s="3"/>
      <c r="KCX152" s="3"/>
      <c r="KCY152" s="3"/>
      <c r="KCZ152" s="3"/>
      <c r="KDA152" s="3"/>
      <c r="KDB152" s="3"/>
      <c r="KDC152" s="3"/>
      <c r="KDD152" s="3"/>
      <c r="KDE152" s="3"/>
      <c r="KDF152" s="3"/>
      <c r="KDG152" s="3"/>
      <c r="KDH152" s="3"/>
      <c r="KDI152" s="3"/>
      <c r="KDJ152" s="3"/>
      <c r="KDK152" s="3"/>
      <c r="KDL152" s="3"/>
      <c r="KDM152" s="3"/>
      <c r="KDN152" s="3"/>
      <c r="KDO152" s="3"/>
      <c r="KDP152" s="3"/>
      <c r="KDQ152" s="3"/>
      <c r="KDR152" s="3"/>
      <c r="KDS152" s="3"/>
      <c r="KDT152" s="3"/>
      <c r="KDU152" s="3"/>
      <c r="KDV152" s="3"/>
      <c r="KDW152" s="3"/>
      <c r="KDX152" s="3"/>
      <c r="KDY152" s="3"/>
      <c r="KDZ152" s="3"/>
      <c r="KEA152" s="3"/>
      <c r="KEB152" s="3"/>
      <c r="KEC152" s="3"/>
      <c r="KED152" s="3"/>
      <c r="KEE152" s="3"/>
      <c r="KEF152" s="3"/>
      <c r="KEG152" s="3"/>
      <c r="KEH152" s="3"/>
      <c r="KEI152" s="3"/>
      <c r="KEJ152" s="3"/>
      <c r="KEK152" s="3"/>
      <c r="KEL152" s="3"/>
      <c r="KEM152" s="3"/>
      <c r="KEN152" s="3"/>
      <c r="KEO152" s="3"/>
      <c r="KEP152" s="3"/>
      <c r="KEQ152" s="3"/>
      <c r="KER152" s="3"/>
      <c r="KES152" s="3"/>
      <c r="KET152" s="3"/>
      <c r="KEU152" s="3"/>
      <c r="KEV152" s="3"/>
      <c r="KEW152" s="3"/>
      <c r="KEX152" s="3"/>
      <c r="KEY152" s="3"/>
      <c r="KEZ152" s="3"/>
      <c r="KFA152" s="3"/>
      <c r="KFB152" s="3"/>
      <c r="KFC152" s="3"/>
      <c r="KFD152" s="3"/>
      <c r="KFE152" s="3"/>
      <c r="KFF152" s="3"/>
      <c r="KFG152" s="3"/>
      <c r="KFH152" s="3"/>
      <c r="KFI152" s="3"/>
      <c r="KFJ152" s="3"/>
      <c r="KFK152" s="3"/>
      <c r="KFL152" s="3"/>
      <c r="KFM152" s="3"/>
      <c r="KFN152" s="3"/>
      <c r="KFO152" s="3"/>
      <c r="KFP152" s="3"/>
      <c r="KFQ152" s="3"/>
      <c r="KFR152" s="3"/>
      <c r="KFS152" s="3"/>
      <c r="KFT152" s="3"/>
      <c r="KFU152" s="3"/>
      <c r="KFV152" s="3"/>
      <c r="KFW152" s="3"/>
      <c r="KFX152" s="3"/>
      <c r="KFY152" s="3"/>
      <c r="KFZ152" s="3"/>
      <c r="KGA152" s="3"/>
      <c r="KGB152" s="3"/>
      <c r="KGC152" s="3"/>
      <c r="KGD152" s="3"/>
      <c r="KGE152" s="3"/>
      <c r="KGF152" s="3"/>
      <c r="KGG152" s="3"/>
      <c r="KGH152" s="3"/>
      <c r="KGI152" s="3"/>
      <c r="KGJ152" s="3"/>
      <c r="KGK152" s="3"/>
      <c r="KGL152" s="3"/>
      <c r="KGM152" s="3"/>
      <c r="KGN152" s="3"/>
      <c r="KGO152" s="3"/>
      <c r="KGP152" s="3"/>
      <c r="KGQ152" s="3"/>
      <c r="KGR152" s="3"/>
      <c r="KGS152" s="3"/>
      <c r="KGT152" s="3"/>
      <c r="KGU152" s="3"/>
      <c r="KGV152" s="3"/>
      <c r="KGW152" s="3"/>
      <c r="KGX152" s="3"/>
      <c r="KGY152" s="3"/>
      <c r="KGZ152" s="3"/>
      <c r="KHA152" s="3"/>
      <c r="KHB152" s="3"/>
      <c r="KHC152" s="3"/>
      <c r="KHD152" s="3"/>
      <c r="KHE152" s="3"/>
      <c r="KHF152" s="3"/>
      <c r="KHG152" s="3"/>
      <c r="KHH152" s="3"/>
      <c r="KHI152" s="3"/>
      <c r="KHJ152" s="3"/>
      <c r="KHK152" s="3"/>
      <c r="KHL152" s="3"/>
      <c r="KHM152" s="3"/>
      <c r="KHN152" s="3"/>
      <c r="KHO152" s="3"/>
      <c r="KHP152" s="3"/>
      <c r="KHQ152" s="3"/>
      <c r="KHR152" s="3"/>
      <c r="KHS152" s="3"/>
      <c r="KHT152" s="3"/>
      <c r="KHU152" s="3"/>
      <c r="KHV152" s="3"/>
      <c r="KHW152" s="3"/>
      <c r="KHX152" s="3"/>
      <c r="KHY152" s="3"/>
      <c r="KHZ152" s="3"/>
      <c r="KIA152" s="3"/>
      <c r="KIB152" s="3"/>
      <c r="KIC152" s="3"/>
      <c r="KID152" s="3"/>
      <c r="KIE152" s="3"/>
      <c r="KIF152" s="3"/>
      <c r="KIG152" s="3"/>
      <c r="KIH152" s="3"/>
      <c r="KII152" s="3"/>
      <c r="KIJ152" s="3"/>
      <c r="KIK152" s="3"/>
      <c r="KIL152" s="3"/>
      <c r="KIM152" s="3"/>
      <c r="KIN152" s="3"/>
      <c r="KIO152" s="3"/>
      <c r="KIP152" s="3"/>
      <c r="KIQ152" s="3"/>
      <c r="KIR152" s="3"/>
      <c r="KIS152" s="3"/>
      <c r="KIT152" s="3"/>
      <c r="KIU152" s="3"/>
      <c r="KIV152" s="3"/>
      <c r="KIW152" s="3"/>
      <c r="KIX152" s="3"/>
      <c r="KIY152" s="3"/>
      <c r="KIZ152" s="3"/>
      <c r="KJA152" s="3"/>
      <c r="KJB152" s="3"/>
      <c r="KJC152" s="3"/>
      <c r="KJD152" s="3"/>
      <c r="KJE152" s="3"/>
      <c r="KJF152" s="3"/>
      <c r="KJG152" s="3"/>
      <c r="KJH152" s="3"/>
      <c r="KJI152" s="3"/>
      <c r="KJJ152" s="3"/>
      <c r="KJK152" s="3"/>
      <c r="KJL152" s="3"/>
      <c r="KJM152" s="3"/>
      <c r="KJN152" s="3"/>
      <c r="KJO152" s="3"/>
      <c r="KJP152" s="3"/>
      <c r="KJQ152" s="3"/>
      <c r="KJR152" s="3"/>
      <c r="KJS152" s="3"/>
      <c r="KJT152" s="3"/>
      <c r="KJU152" s="3"/>
      <c r="KJV152" s="3"/>
      <c r="KJW152" s="3"/>
      <c r="KJX152" s="3"/>
      <c r="KJY152" s="3"/>
      <c r="KJZ152" s="3"/>
      <c r="KKA152" s="3"/>
      <c r="KKB152" s="3"/>
      <c r="KKC152" s="3"/>
      <c r="KKD152" s="3"/>
      <c r="KKE152" s="3"/>
      <c r="KKF152" s="3"/>
      <c r="KKG152" s="3"/>
      <c r="KKH152" s="3"/>
      <c r="KKI152" s="3"/>
      <c r="KKJ152" s="3"/>
      <c r="KKK152" s="3"/>
      <c r="KKL152" s="3"/>
      <c r="KKM152" s="3"/>
      <c r="KKN152" s="3"/>
      <c r="KKO152" s="3"/>
      <c r="KKP152" s="3"/>
      <c r="KKQ152" s="3"/>
      <c r="KKR152" s="3"/>
      <c r="KKS152" s="3"/>
      <c r="KKT152" s="3"/>
      <c r="KKU152" s="3"/>
      <c r="KKV152" s="3"/>
      <c r="KKW152" s="3"/>
      <c r="KKX152" s="3"/>
      <c r="KKY152" s="3"/>
      <c r="KKZ152" s="3"/>
      <c r="KLA152" s="3"/>
      <c r="KLB152" s="3"/>
      <c r="KLC152" s="3"/>
      <c r="KLD152" s="3"/>
      <c r="KLE152" s="3"/>
      <c r="KLF152" s="3"/>
      <c r="KLG152" s="3"/>
      <c r="KLH152" s="3"/>
      <c r="KLI152" s="3"/>
      <c r="KLJ152" s="3"/>
      <c r="KLK152" s="3"/>
      <c r="KLL152" s="3"/>
      <c r="KLM152" s="3"/>
      <c r="KLN152" s="3"/>
      <c r="KLO152" s="3"/>
      <c r="KLP152" s="3"/>
      <c r="KLQ152" s="3"/>
      <c r="KLR152" s="3"/>
      <c r="KLS152" s="3"/>
      <c r="KLT152" s="3"/>
      <c r="KLU152" s="3"/>
      <c r="KLV152" s="3"/>
      <c r="KLW152" s="3"/>
      <c r="KLX152" s="3"/>
      <c r="KLY152" s="3"/>
      <c r="KLZ152" s="3"/>
      <c r="KMA152" s="3"/>
      <c r="KMB152" s="3"/>
      <c r="KMC152" s="3"/>
      <c r="KMD152" s="3"/>
      <c r="KME152" s="3"/>
      <c r="KMF152" s="3"/>
      <c r="KMG152" s="3"/>
      <c r="KMH152" s="3"/>
      <c r="KMI152" s="3"/>
      <c r="KMJ152" s="3"/>
      <c r="KMK152" s="3"/>
      <c r="KML152" s="3"/>
      <c r="KMM152" s="3"/>
      <c r="KMN152" s="3"/>
      <c r="KMO152" s="3"/>
      <c r="KMP152" s="3"/>
      <c r="KMQ152" s="3"/>
      <c r="KMR152" s="3"/>
      <c r="KMS152" s="3"/>
      <c r="KMT152" s="3"/>
      <c r="KMU152" s="3"/>
      <c r="KMV152" s="3"/>
      <c r="KMW152" s="3"/>
      <c r="KMX152" s="3"/>
      <c r="KMY152" s="3"/>
      <c r="KMZ152" s="3"/>
      <c r="KNA152" s="3"/>
      <c r="KNB152" s="3"/>
      <c r="KNC152" s="3"/>
      <c r="KND152" s="3"/>
      <c r="KNE152" s="3"/>
      <c r="KNF152" s="3"/>
      <c r="KNG152" s="3"/>
      <c r="KNH152" s="3"/>
      <c r="KNI152" s="3"/>
      <c r="KNJ152" s="3"/>
      <c r="KNK152" s="3"/>
      <c r="KNL152" s="3"/>
      <c r="KNM152" s="3"/>
      <c r="KNN152" s="3"/>
      <c r="KNO152" s="3"/>
      <c r="KNP152" s="3"/>
      <c r="KNQ152" s="3"/>
      <c r="KNR152" s="3"/>
      <c r="KNS152" s="3"/>
      <c r="KNT152" s="3"/>
      <c r="KNU152" s="3"/>
      <c r="KNV152" s="3"/>
      <c r="KNW152" s="3"/>
      <c r="KNX152" s="3"/>
      <c r="KNY152" s="3"/>
      <c r="KNZ152" s="3"/>
      <c r="KOA152" s="3"/>
      <c r="KOB152" s="3"/>
      <c r="KOC152" s="3"/>
      <c r="KOD152" s="3"/>
      <c r="KOE152" s="3"/>
      <c r="KOF152" s="3"/>
      <c r="KOG152" s="3"/>
      <c r="KOH152" s="3"/>
      <c r="KOI152" s="3"/>
      <c r="KOJ152" s="3"/>
      <c r="KOK152" s="3"/>
      <c r="KOL152" s="3"/>
      <c r="KOM152" s="3"/>
      <c r="KON152" s="3"/>
      <c r="KOO152" s="3"/>
      <c r="KOP152" s="3"/>
      <c r="KOQ152" s="3"/>
      <c r="KOR152" s="3"/>
      <c r="KOS152" s="3"/>
      <c r="KOT152" s="3"/>
      <c r="KOU152" s="3"/>
      <c r="KOV152" s="3"/>
      <c r="KOW152" s="3"/>
      <c r="KOX152" s="3"/>
      <c r="KOY152" s="3"/>
      <c r="KOZ152" s="3"/>
      <c r="KPA152" s="3"/>
      <c r="KPB152" s="3"/>
      <c r="KPC152" s="3"/>
      <c r="KPD152" s="3"/>
      <c r="KPE152" s="3"/>
      <c r="KPF152" s="3"/>
      <c r="KPG152" s="3"/>
      <c r="KPH152" s="3"/>
      <c r="KPI152" s="3"/>
      <c r="KPJ152" s="3"/>
      <c r="KPK152" s="3"/>
      <c r="KPL152" s="3"/>
      <c r="KPM152" s="3"/>
      <c r="KPN152" s="3"/>
      <c r="KPO152" s="3"/>
      <c r="KPP152" s="3"/>
      <c r="KPQ152" s="3"/>
      <c r="KPR152" s="3"/>
      <c r="KPS152" s="3"/>
      <c r="KPT152" s="3"/>
      <c r="KPU152" s="3"/>
      <c r="KPV152" s="3"/>
      <c r="KPW152" s="3"/>
      <c r="KPX152" s="3"/>
      <c r="KPY152" s="3"/>
      <c r="KPZ152" s="3"/>
      <c r="KQA152" s="3"/>
      <c r="KQB152" s="3"/>
      <c r="KQC152" s="3"/>
      <c r="KQD152" s="3"/>
      <c r="KQE152" s="3"/>
      <c r="KQF152" s="3"/>
      <c r="KQG152" s="3"/>
      <c r="KQH152" s="3"/>
      <c r="KQI152" s="3"/>
      <c r="KQJ152" s="3"/>
      <c r="KQK152" s="3"/>
      <c r="KQL152" s="3"/>
      <c r="KQM152" s="3"/>
      <c r="KQN152" s="3"/>
      <c r="KQO152" s="3"/>
      <c r="KQP152" s="3"/>
      <c r="KQQ152" s="3"/>
      <c r="KQR152" s="3"/>
      <c r="KQS152" s="3"/>
      <c r="KQT152" s="3"/>
      <c r="KQU152" s="3"/>
      <c r="KQV152" s="3"/>
      <c r="KQW152" s="3"/>
      <c r="KQX152" s="3"/>
      <c r="KQY152" s="3"/>
      <c r="KQZ152" s="3"/>
      <c r="KRA152" s="3"/>
      <c r="KRB152" s="3"/>
      <c r="KRC152" s="3"/>
      <c r="KRD152" s="3"/>
      <c r="KRE152" s="3"/>
      <c r="KRF152" s="3"/>
      <c r="KRG152" s="3"/>
      <c r="KRH152" s="3"/>
      <c r="KRI152" s="3"/>
      <c r="KRJ152" s="3"/>
      <c r="KRK152" s="3"/>
      <c r="KRL152" s="3"/>
      <c r="KRM152" s="3"/>
      <c r="KRN152" s="3"/>
      <c r="KRO152" s="3"/>
      <c r="KRP152" s="3"/>
      <c r="KRQ152" s="3"/>
      <c r="KRR152" s="3"/>
      <c r="KRS152" s="3"/>
      <c r="KRT152" s="3"/>
      <c r="KRU152" s="3"/>
      <c r="KRV152" s="3"/>
      <c r="KRW152" s="3"/>
      <c r="KRX152" s="3"/>
      <c r="KRY152" s="3"/>
      <c r="KRZ152" s="3"/>
      <c r="KSA152" s="3"/>
      <c r="KSB152" s="3"/>
      <c r="KSC152" s="3"/>
      <c r="KSD152" s="3"/>
      <c r="KSE152" s="3"/>
      <c r="KSF152" s="3"/>
      <c r="KSG152" s="3"/>
      <c r="KSH152" s="3"/>
      <c r="KSI152" s="3"/>
      <c r="KSJ152" s="3"/>
      <c r="KSK152" s="3"/>
      <c r="KSL152" s="3"/>
      <c r="KSM152" s="3"/>
      <c r="KSN152" s="3"/>
      <c r="KSO152" s="3"/>
      <c r="KSP152" s="3"/>
      <c r="KSQ152" s="3"/>
      <c r="KSR152" s="3"/>
      <c r="KSS152" s="3"/>
      <c r="KST152" s="3"/>
      <c r="KSU152" s="3"/>
      <c r="KSV152" s="3"/>
      <c r="KSW152" s="3"/>
      <c r="KSX152" s="3"/>
      <c r="KSY152" s="3"/>
      <c r="KSZ152" s="3"/>
      <c r="KTA152" s="3"/>
      <c r="KTB152" s="3"/>
      <c r="KTC152" s="3"/>
      <c r="KTD152" s="3"/>
      <c r="KTE152" s="3"/>
      <c r="KTF152" s="3"/>
      <c r="KTG152" s="3"/>
      <c r="KTH152" s="3"/>
      <c r="KTI152" s="3"/>
      <c r="KTJ152" s="3"/>
      <c r="KTK152" s="3"/>
      <c r="KTL152" s="3"/>
      <c r="KTM152" s="3"/>
      <c r="KTN152" s="3"/>
      <c r="KTO152" s="3"/>
      <c r="KTP152" s="3"/>
      <c r="KTQ152" s="3"/>
      <c r="KTR152" s="3"/>
      <c r="KTS152" s="3"/>
      <c r="KTT152" s="3"/>
      <c r="KTU152" s="3"/>
      <c r="KTV152" s="3"/>
      <c r="KTW152" s="3"/>
      <c r="KTX152" s="3"/>
      <c r="KTY152" s="3"/>
      <c r="KTZ152" s="3"/>
      <c r="KUA152" s="3"/>
      <c r="KUB152" s="3"/>
      <c r="KUC152" s="3"/>
      <c r="KUD152" s="3"/>
      <c r="KUE152" s="3"/>
      <c r="KUF152" s="3"/>
      <c r="KUG152" s="3"/>
      <c r="KUH152" s="3"/>
      <c r="KUI152" s="3"/>
      <c r="KUJ152" s="3"/>
      <c r="KUK152" s="3"/>
      <c r="KUL152" s="3"/>
      <c r="KUM152" s="3"/>
      <c r="KUN152" s="3"/>
      <c r="KUO152" s="3"/>
      <c r="KUP152" s="3"/>
      <c r="KUQ152" s="3"/>
      <c r="KUR152" s="3"/>
      <c r="KUS152" s="3"/>
      <c r="KUT152" s="3"/>
      <c r="KUU152" s="3"/>
      <c r="KUV152" s="3"/>
      <c r="KUW152" s="3"/>
      <c r="KUX152" s="3"/>
      <c r="KUY152" s="3"/>
      <c r="KUZ152" s="3"/>
      <c r="KVA152" s="3"/>
      <c r="KVB152" s="3"/>
      <c r="KVC152" s="3"/>
      <c r="KVD152" s="3"/>
      <c r="KVE152" s="3"/>
      <c r="KVF152" s="3"/>
      <c r="KVG152" s="3"/>
      <c r="KVH152" s="3"/>
      <c r="KVI152" s="3"/>
      <c r="KVJ152" s="3"/>
      <c r="KVK152" s="3"/>
      <c r="KVL152" s="3"/>
      <c r="KVM152" s="3"/>
      <c r="KVN152" s="3"/>
      <c r="KVO152" s="3"/>
      <c r="KVP152" s="3"/>
      <c r="KVQ152" s="3"/>
      <c r="KVR152" s="3"/>
      <c r="KVS152" s="3"/>
      <c r="KVT152" s="3"/>
      <c r="KVU152" s="3"/>
      <c r="KVV152" s="3"/>
      <c r="KVW152" s="3"/>
      <c r="KVX152" s="3"/>
      <c r="KVY152" s="3"/>
      <c r="KVZ152" s="3"/>
      <c r="KWA152" s="3"/>
      <c r="KWB152" s="3"/>
      <c r="KWC152" s="3"/>
      <c r="KWD152" s="3"/>
      <c r="KWE152" s="3"/>
      <c r="KWF152" s="3"/>
      <c r="KWG152" s="3"/>
      <c r="KWH152" s="3"/>
      <c r="KWI152" s="3"/>
      <c r="KWJ152" s="3"/>
      <c r="KWK152" s="3"/>
      <c r="KWL152" s="3"/>
      <c r="KWM152" s="3"/>
      <c r="KWN152" s="3"/>
      <c r="KWO152" s="3"/>
      <c r="KWP152" s="3"/>
      <c r="KWQ152" s="3"/>
      <c r="KWR152" s="3"/>
      <c r="KWS152" s="3"/>
      <c r="KWT152" s="3"/>
      <c r="KWU152" s="3"/>
      <c r="KWV152" s="3"/>
      <c r="KWW152" s="3"/>
      <c r="KWX152" s="3"/>
      <c r="KWY152" s="3"/>
      <c r="KWZ152" s="3"/>
      <c r="KXA152" s="3"/>
      <c r="KXB152" s="3"/>
      <c r="KXC152" s="3"/>
      <c r="KXD152" s="3"/>
      <c r="KXE152" s="3"/>
      <c r="KXF152" s="3"/>
      <c r="KXG152" s="3"/>
      <c r="KXH152" s="3"/>
      <c r="KXI152" s="3"/>
      <c r="KXJ152" s="3"/>
      <c r="KXK152" s="3"/>
      <c r="KXL152" s="3"/>
      <c r="KXM152" s="3"/>
      <c r="KXN152" s="3"/>
      <c r="KXO152" s="3"/>
      <c r="KXP152" s="3"/>
      <c r="KXQ152" s="3"/>
      <c r="KXR152" s="3"/>
      <c r="KXS152" s="3"/>
      <c r="KXT152" s="3"/>
      <c r="KXU152" s="3"/>
      <c r="KXV152" s="3"/>
      <c r="KXW152" s="3"/>
      <c r="KXX152" s="3"/>
      <c r="KXY152" s="3"/>
      <c r="KXZ152" s="3"/>
      <c r="KYA152" s="3"/>
      <c r="KYB152" s="3"/>
      <c r="KYC152" s="3"/>
      <c r="KYD152" s="3"/>
      <c r="KYE152" s="3"/>
      <c r="KYF152" s="3"/>
      <c r="KYG152" s="3"/>
      <c r="KYH152" s="3"/>
      <c r="KYI152" s="3"/>
      <c r="KYJ152" s="3"/>
      <c r="KYK152" s="3"/>
      <c r="KYL152" s="3"/>
      <c r="KYM152" s="3"/>
      <c r="KYN152" s="3"/>
      <c r="KYO152" s="3"/>
      <c r="KYP152" s="3"/>
      <c r="KYQ152" s="3"/>
      <c r="KYR152" s="3"/>
      <c r="KYS152" s="3"/>
      <c r="KYT152" s="3"/>
      <c r="KYU152" s="3"/>
      <c r="KYV152" s="3"/>
      <c r="KYW152" s="3"/>
      <c r="KYX152" s="3"/>
      <c r="KYY152" s="3"/>
      <c r="KYZ152" s="3"/>
      <c r="KZA152" s="3"/>
      <c r="KZB152" s="3"/>
      <c r="KZC152" s="3"/>
      <c r="KZD152" s="3"/>
      <c r="KZE152" s="3"/>
      <c r="KZF152" s="3"/>
      <c r="KZG152" s="3"/>
      <c r="KZH152" s="3"/>
      <c r="KZI152" s="3"/>
      <c r="KZJ152" s="3"/>
      <c r="KZK152" s="3"/>
      <c r="KZL152" s="3"/>
      <c r="KZM152" s="3"/>
      <c r="KZN152" s="3"/>
      <c r="KZO152" s="3"/>
      <c r="KZP152" s="3"/>
      <c r="KZQ152" s="3"/>
      <c r="KZR152" s="3"/>
      <c r="KZS152" s="3"/>
      <c r="KZT152" s="3"/>
      <c r="KZU152" s="3"/>
      <c r="KZV152" s="3"/>
      <c r="KZW152" s="3"/>
      <c r="KZX152" s="3"/>
      <c r="KZY152" s="3"/>
      <c r="KZZ152" s="3"/>
      <c r="LAA152" s="3"/>
      <c r="LAB152" s="3"/>
      <c r="LAC152" s="3"/>
      <c r="LAD152" s="3"/>
      <c r="LAE152" s="3"/>
      <c r="LAF152" s="3"/>
      <c r="LAG152" s="3"/>
      <c r="LAH152" s="3"/>
      <c r="LAI152" s="3"/>
      <c r="LAJ152" s="3"/>
      <c r="LAK152" s="3"/>
      <c r="LAL152" s="3"/>
      <c r="LAM152" s="3"/>
      <c r="LAN152" s="3"/>
      <c r="LAO152" s="3"/>
      <c r="LAP152" s="3"/>
      <c r="LAQ152" s="3"/>
      <c r="LAR152" s="3"/>
      <c r="LAS152" s="3"/>
      <c r="LAT152" s="3"/>
      <c r="LAU152" s="3"/>
      <c r="LAV152" s="3"/>
      <c r="LAW152" s="3"/>
      <c r="LAX152" s="3"/>
      <c r="LAY152" s="3"/>
      <c r="LAZ152" s="3"/>
      <c r="LBA152" s="3"/>
      <c r="LBB152" s="3"/>
      <c r="LBC152" s="3"/>
      <c r="LBD152" s="3"/>
      <c r="LBE152" s="3"/>
      <c r="LBF152" s="3"/>
      <c r="LBG152" s="3"/>
      <c r="LBH152" s="3"/>
      <c r="LBI152" s="3"/>
      <c r="LBJ152" s="3"/>
      <c r="LBK152" s="3"/>
      <c r="LBL152" s="3"/>
      <c r="LBM152" s="3"/>
      <c r="LBN152" s="3"/>
      <c r="LBO152" s="3"/>
      <c r="LBP152" s="3"/>
      <c r="LBQ152" s="3"/>
      <c r="LBR152" s="3"/>
      <c r="LBS152" s="3"/>
      <c r="LBT152" s="3"/>
      <c r="LBU152" s="3"/>
      <c r="LBV152" s="3"/>
      <c r="LBW152" s="3"/>
      <c r="LBX152" s="3"/>
      <c r="LBY152" s="3"/>
      <c r="LBZ152" s="3"/>
      <c r="LCA152" s="3"/>
      <c r="LCB152" s="3"/>
      <c r="LCC152" s="3"/>
      <c r="LCD152" s="3"/>
      <c r="LCE152" s="3"/>
      <c r="LCF152" s="3"/>
      <c r="LCG152" s="3"/>
      <c r="LCH152" s="3"/>
      <c r="LCI152" s="3"/>
      <c r="LCJ152" s="3"/>
      <c r="LCK152" s="3"/>
      <c r="LCL152" s="3"/>
      <c r="LCM152" s="3"/>
      <c r="LCN152" s="3"/>
      <c r="LCO152" s="3"/>
      <c r="LCP152" s="3"/>
      <c r="LCQ152" s="3"/>
      <c r="LCR152" s="3"/>
      <c r="LCS152" s="3"/>
      <c r="LCT152" s="3"/>
      <c r="LCU152" s="3"/>
      <c r="LCV152" s="3"/>
      <c r="LCW152" s="3"/>
      <c r="LCX152" s="3"/>
      <c r="LCY152" s="3"/>
      <c r="LCZ152" s="3"/>
      <c r="LDA152" s="3"/>
      <c r="LDB152" s="3"/>
      <c r="LDC152" s="3"/>
      <c r="LDD152" s="3"/>
      <c r="LDE152" s="3"/>
      <c r="LDF152" s="3"/>
      <c r="LDG152" s="3"/>
      <c r="LDH152" s="3"/>
      <c r="LDI152" s="3"/>
      <c r="LDJ152" s="3"/>
      <c r="LDK152" s="3"/>
      <c r="LDL152" s="3"/>
      <c r="LDM152" s="3"/>
      <c r="LDN152" s="3"/>
      <c r="LDO152" s="3"/>
      <c r="LDP152" s="3"/>
      <c r="LDQ152" s="3"/>
      <c r="LDR152" s="3"/>
      <c r="LDS152" s="3"/>
      <c r="LDT152" s="3"/>
      <c r="LDU152" s="3"/>
      <c r="LDV152" s="3"/>
      <c r="LDW152" s="3"/>
      <c r="LDX152" s="3"/>
      <c r="LDY152" s="3"/>
      <c r="LDZ152" s="3"/>
      <c r="LEA152" s="3"/>
      <c r="LEB152" s="3"/>
      <c r="LEC152" s="3"/>
      <c r="LED152" s="3"/>
      <c r="LEE152" s="3"/>
      <c r="LEF152" s="3"/>
      <c r="LEG152" s="3"/>
      <c r="LEH152" s="3"/>
      <c r="LEI152" s="3"/>
      <c r="LEJ152" s="3"/>
      <c r="LEK152" s="3"/>
      <c r="LEL152" s="3"/>
      <c r="LEM152" s="3"/>
      <c r="LEN152" s="3"/>
      <c r="LEO152" s="3"/>
      <c r="LEP152" s="3"/>
      <c r="LEQ152" s="3"/>
      <c r="LER152" s="3"/>
      <c r="LES152" s="3"/>
      <c r="LET152" s="3"/>
      <c r="LEU152" s="3"/>
      <c r="LEV152" s="3"/>
      <c r="LEW152" s="3"/>
      <c r="LEX152" s="3"/>
      <c r="LEY152" s="3"/>
      <c r="LEZ152" s="3"/>
      <c r="LFA152" s="3"/>
      <c r="LFB152" s="3"/>
      <c r="LFC152" s="3"/>
      <c r="LFD152" s="3"/>
      <c r="LFE152" s="3"/>
      <c r="LFF152" s="3"/>
      <c r="LFG152" s="3"/>
      <c r="LFH152" s="3"/>
      <c r="LFI152" s="3"/>
      <c r="LFJ152" s="3"/>
      <c r="LFK152" s="3"/>
      <c r="LFL152" s="3"/>
      <c r="LFM152" s="3"/>
      <c r="LFN152" s="3"/>
      <c r="LFO152" s="3"/>
      <c r="LFP152" s="3"/>
      <c r="LFQ152" s="3"/>
      <c r="LFR152" s="3"/>
      <c r="LFS152" s="3"/>
      <c r="LFT152" s="3"/>
      <c r="LFU152" s="3"/>
      <c r="LFV152" s="3"/>
      <c r="LFW152" s="3"/>
      <c r="LFX152" s="3"/>
      <c r="LFY152" s="3"/>
      <c r="LFZ152" s="3"/>
      <c r="LGA152" s="3"/>
      <c r="LGB152" s="3"/>
      <c r="LGC152" s="3"/>
      <c r="LGD152" s="3"/>
      <c r="LGE152" s="3"/>
      <c r="LGF152" s="3"/>
      <c r="LGG152" s="3"/>
      <c r="LGH152" s="3"/>
      <c r="LGI152" s="3"/>
      <c r="LGJ152" s="3"/>
      <c r="LGK152" s="3"/>
      <c r="LGL152" s="3"/>
      <c r="LGM152" s="3"/>
      <c r="LGN152" s="3"/>
      <c r="LGO152" s="3"/>
      <c r="LGP152" s="3"/>
      <c r="LGQ152" s="3"/>
      <c r="LGR152" s="3"/>
      <c r="LGS152" s="3"/>
      <c r="LGT152" s="3"/>
      <c r="LGU152" s="3"/>
      <c r="LGV152" s="3"/>
      <c r="LGW152" s="3"/>
      <c r="LGX152" s="3"/>
      <c r="LGY152" s="3"/>
      <c r="LGZ152" s="3"/>
      <c r="LHA152" s="3"/>
      <c r="LHB152" s="3"/>
      <c r="LHC152" s="3"/>
      <c r="LHD152" s="3"/>
      <c r="LHE152" s="3"/>
      <c r="LHF152" s="3"/>
      <c r="LHG152" s="3"/>
      <c r="LHH152" s="3"/>
      <c r="LHI152" s="3"/>
      <c r="LHJ152" s="3"/>
      <c r="LHK152" s="3"/>
      <c r="LHL152" s="3"/>
      <c r="LHM152" s="3"/>
      <c r="LHN152" s="3"/>
      <c r="LHO152" s="3"/>
      <c r="LHP152" s="3"/>
      <c r="LHQ152" s="3"/>
      <c r="LHR152" s="3"/>
      <c r="LHS152" s="3"/>
      <c r="LHT152" s="3"/>
      <c r="LHU152" s="3"/>
      <c r="LHV152" s="3"/>
      <c r="LHW152" s="3"/>
      <c r="LHX152" s="3"/>
      <c r="LHY152" s="3"/>
      <c r="LHZ152" s="3"/>
      <c r="LIA152" s="3"/>
      <c r="LIB152" s="3"/>
      <c r="LIC152" s="3"/>
      <c r="LID152" s="3"/>
      <c r="LIE152" s="3"/>
      <c r="LIF152" s="3"/>
      <c r="LIG152" s="3"/>
      <c r="LIH152" s="3"/>
      <c r="LII152" s="3"/>
      <c r="LIJ152" s="3"/>
      <c r="LIK152" s="3"/>
      <c r="LIL152" s="3"/>
      <c r="LIM152" s="3"/>
      <c r="LIN152" s="3"/>
      <c r="LIO152" s="3"/>
      <c r="LIP152" s="3"/>
      <c r="LIQ152" s="3"/>
      <c r="LIR152" s="3"/>
      <c r="LIS152" s="3"/>
      <c r="LIT152" s="3"/>
      <c r="LIU152" s="3"/>
      <c r="LIV152" s="3"/>
      <c r="LIW152" s="3"/>
      <c r="LIX152" s="3"/>
      <c r="LIY152" s="3"/>
      <c r="LIZ152" s="3"/>
      <c r="LJA152" s="3"/>
      <c r="LJB152" s="3"/>
      <c r="LJC152" s="3"/>
      <c r="LJD152" s="3"/>
      <c r="LJE152" s="3"/>
      <c r="LJF152" s="3"/>
      <c r="LJG152" s="3"/>
      <c r="LJH152" s="3"/>
      <c r="LJI152" s="3"/>
      <c r="LJJ152" s="3"/>
      <c r="LJK152" s="3"/>
      <c r="LJL152" s="3"/>
      <c r="LJM152" s="3"/>
      <c r="LJN152" s="3"/>
      <c r="LJO152" s="3"/>
      <c r="LJP152" s="3"/>
      <c r="LJQ152" s="3"/>
      <c r="LJR152" s="3"/>
      <c r="LJS152" s="3"/>
      <c r="LJT152" s="3"/>
      <c r="LJU152" s="3"/>
      <c r="LJV152" s="3"/>
      <c r="LJW152" s="3"/>
      <c r="LJX152" s="3"/>
      <c r="LJY152" s="3"/>
      <c r="LJZ152" s="3"/>
      <c r="LKA152" s="3"/>
      <c r="LKB152" s="3"/>
      <c r="LKC152" s="3"/>
      <c r="LKD152" s="3"/>
      <c r="LKE152" s="3"/>
      <c r="LKF152" s="3"/>
      <c r="LKG152" s="3"/>
      <c r="LKH152" s="3"/>
      <c r="LKI152" s="3"/>
      <c r="LKJ152" s="3"/>
      <c r="LKK152" s="3"/>
      <c r="LKL152" s="3"/>
      <c r="LKM152" s="3"/>
      <c r="LKN152" s="3"/>
      <c r="LKO152" s="3"/>
      <c r="LKP152" s="3"/>
      <c r="LKQ152" s="3"/>
      <c r="LKR152" s="3"/>
      <c r="LKS152" s="3"/>
      <c r="LKT152" s="3"/>
      <c r="LKU152" s="3"/>
      <c r="LKV152" s="3"/>
      <c r="LKW152" s="3"/>
      <c r="LKX152" s="3"/>
      <c r="LKY152" s="3"/>
      <c r="LKZ152" s="3"/>
      <c r="LLA152" s="3"/>
      <c r="LLB152" s="3"/>
      <c r="LLC152" s="3"/>
      <c r="LLD152" s="3"/>
      <c r="LLE152" s="3"/>
      <c r="LLF152" s="3"/>
      <c r="LLG152" s="3"/>
      <c r="LLH152" s="3"/>
      <c r="LLI152" s="3"/>
      <c r="LLJ152" s="3"/>
      <c r="LLK152" s="3"/>
      <c r="LLL152" s="3"/>
      <c r="LLM152" s="3"/>
      <c r="LLN152" s="3"/>
      <c r="LLO152" s="3"/>
      <c r="LLP152" s="3"/>
      <c r="LLQ152" s="3"/>
      <c r="LLR152" s="3"/>
      <c r="LLS152" s="3"/>
      <c r="LLT152" s="3"/>
      <c r="LLU152" s="3"/>
      <c r="LLV152" s="3"/>
      <c r="LLW152" s="3"/>
      <c r="LLX152" s="3"/>
      <c r="LLY152" s="3"/>
      <c r="LLZ152" s="3"/>
      <c r="LMA152" s="3"/>
      <c r="LMB152" s="3"/>
      <c r="LMC152" s="3"/>
      <c r="LMD152" s="3"/>
      <c r="LME152" s="3"/>
      <c r="LMF152" s="3"/>
      <c r="LMG152" s="3"/>
      <c r="LMH152" s="3"/>
      <c r="LMI152" s="3"/>
      <c r="LMJ152" s="3"/>
      <c r="LMK152" s="3"/>
      <c r="LML152" s="3"/>
      <c r="LMM152" s="3"/>
      <c r="LMN152" s="3"/>
      <c r="LMO152" s="3"/>
      <c r="LMP152" s="3"/>
      <c r="LMQ152" s="3"/>
      <c r="LMR152" s="3"/>
      <c r="LMS152" s="3"/>
      <c r="LMT152" s="3"/>
      <c r="LMU152" s="3"/>
      <c r="LMV152" s="3"/>
      <c r="LMW152" s="3"/>
      <c r="LMX152" s="3"/>
      <c r="LMY152" s="3"/>
      <c r="LMZ152" s="3"/>
      <c r="LNA152" s="3"/>
      <c r="LNB152" s="3"/>
      <c r="LNC152" s="3"/>
      <c r="LND152" s="3"/>
      <c r="LNE152" s="3"/>
      <c r="LNF152" s="3"/>
      <c r="LNG152" s="3"/>
      <c r="LNH152" s="3"/>
      <c r="LNI152" s="3"/>
      <c r="LNJ152" s="3"/>
      <c r="LNK152" s="3"/>
      <c r="LNL152" s="3"/>
      <c r="LNM152" s="3"/>
      <c r="LNN152" s="3"/>
      <c r="LNO152" s="3"/>
      <c r="LNP152" s="3"/>
      <c r="LNQ152" s="3"/>
      <c r="LNR152" s="3"/>
      <c r="LNS152" s="3"/>
      <c r="LNT152" s="3"/>
      <c r="LNU152" s="3"/>
      <c r="LNV152" s="3"/>
      <c r="LNW152" s="3"/>
      <c r="LNX152" s="3"/>
      <c r="LNY152" s="3"/>
      <c r="LNZ152" s="3"/>
      <c r="LOA152" s="3"/>
      <c r="LOB152" s="3"/>
      <c r="LOC152" s="3"/>
      <c r="LOD152" s="3"/>
      <c r="LOE152" s="3"/>
      <c r="LOF152" s="3"/>
      <c r="LOG152" s="3"/>
      <c r="LOH152" s="3"/>
      <c r="LOI152" s="3"/>
      <c r="LOJ152" s="3"/>
      <c r="LOK152" s="3"/>
      <c r="LOL152" s="3"/>
      <c r="LOM152" s="3"/>
      <c r="LON152" s="3"/>
      <c r="LOO152" s="3"/>
      <c r="LOP152" s="3"/>
      <c r="LOQ152" s="3"/>
      <c r="LOR152" s="3"/>
      <c r="LOS152" s="3"/>
      <c r="LOT152" s="3"/>
      <c r="LOU152" s="3"/>
      <c r="LOV152" s="3"/>
      <c r="LOW152" s="3"/>
      <c r="LOX152" s="3"/>
      <c r="LOY152" s="3"/>
      <c r="LOZ152" s="3"/>
      <c r="LPA152" s="3"/>
      <c r="LPB152" s="3"/>
      <c r="LPC152" s="3"/>
      <c r="LPD152" s="3"/>
      <c r="LPE152" s="3"/>
      <c r="LPF152" s="3"/>
      <c r="LPG152" s="3"/>
      <c r="LPH152" s="3"/>
      <c r="LPI152" s="3"/>
      <c r="LPJ152" s="3"/>
      <c r="LPK152" s="3"/>
      <c r="LPL152" s="3"/>
      <c r="LPM152" s="3"/>
      <c r="LPN152" s="3"/>
      <c r="LPO152" s="3"/>
      <c r="LPP152" s="3"/>
      <c r="LPQ152" s="3"/>
      <c r="LPR152" s="3"/>
      <c r="LPS152" s="3"/>
      <c r="LPT152" s="3"/>
      <c r="LPU152" s="3"/>
      <c r="LPV152" s="3"/>
      <c r="LPW152" s="3"/>
      <c r="LPX152" s="3"/>
      <c r="LPY152" s="3"/>
      <c r="LPZ152" s="3"/>
      <c r="LQA152" s="3"/>
      <c r="LQB152" s="3"/>
      <c r="LQC152" s="3"/>
      <c r="LQD152" s="3"/>
      <c r="LQE152" s="3"/>
      <c r="LQF152" s="3"/>
      <c r="LQG152" s="3"/>
      <c r="LQH152" s="3"/>
      <c r="LQI152" s="3"/>
      <c r="LQJ152" s="3"/>
      <c r="LQK152" s="3"/>
      <c r="LQL152" s="3"/>
      <c r="LQM152" s="3"/>
      <c r="LQN152" s="3"/>
      <c r="LQO152" s="3"/>
      <c r="LQP152" s="3"/>
      <c r="LQQ152" s="3"/>
      <c r="LQR152" s="3"/>
      <c r="LQS152" s="3"/>
      <c r="LQT152" s="3"/>
      <c r="LQU152" s="3"/>
      <c r="LQV152" s="3"/>
      <c r="LQW152" s="3"/>
      <c r="LQX152" s="3"/>
      <c r="LQY152" s="3"/>
      <c r="LQZ152" s="3"/>
      <c r="LRA152" s="3"/>
      <c r="LRB152" s="3"/>
      <c r="LRC152" s="3"/>
      <c r="LRD152" s="3"/>
      <c r="LRE152" s="3"/>
      <c r="LRF152" s="3"/>
      <c r="LRG152" s="3"/>
      <c r="LRH152" s="3"/>
      <c r="LRI152" s="3"/>
      <c r="LRJ152" s="3"/>
      <c r="LRK152" s="3"/>
      <c r="LRL152" s="3"/>
      <c r="LRM152" s="3"/>
      <c r="LRN152" s="3"/>
      <c r="LRO152" s="3"/>
      <c r="LRP152" s="3"/>
      <c r="LRQ152" s="3"/>
      <c r="LRR152" s="3"/>
      <c r="LRS152" s="3"/>
      <c r="LRT152" s="3"/>
      <c r="LRU152" s="3"/>
      <c r="LRV152" s="3"/>
      <c r="LRW152" s="3"/>
      <c r="LRX152" s="3"/>
      <c r="LRY152" s="3"/>
      <c r="LRZ152" s="3"/>
      <c r="LSA152" s="3"/>
      <c r="LSB152" s="3"/>
      <c r="LSC152" s="3"/>
      <c r="LSD152" s="3"/>
      <c r="LSE152" s="3"/>
      <c r="LSF152" s="3"/>
      <c r="LSG152" s="3"/>
      <c r="LSH152" s="3"/>
      <c r="LSI152" s="3"/>
      <c r="LSJ152" s="3"/>
      <c r="LSK152" s="3"/>
      <c r="LSL152" s="3"/>
      <c r="LSM152" s="3"/>
      <c r="LSN152" s="3"/>
      <c r="LSO152" s="3"/>
      <c r="LSP152" s="3"/>
      <c r="LSQ152" s="3"/>
      <c r="LSR152" s="3"/>
      <c r="LSS152" s="3"/>
      <c r="LST152" s="3"/>
      <c r="LSU152" s="3"/>
      <c r="LSV152" s="3"/>
      <c r="LSW152" s="3"/>
      <c r="LSX152" s="3"/>
      <c r="LSY152" s="3"/>
      <c r="LSZ152" s="3"/>
      <c r="LTA152" s="3"/>
      <c r="LTB152" s="3"/>
      <c r="LTC152" s="3"/>
      <c r="LTD152" s="3"/>
      <c r="LTE152" s="3"/>
      <c r="LTF152" s="3"/>
      <c r="LTG152" s="3"/>
      <c r="LTH152" s="3"/>
      <c r="LTI152" s="3"/>
      <c r="LTJ152" s="3"/>
      <c r="LTK152" s="3"/>
      <c r="LTL152" s="3"/>
      <c r="LTM152" s="3"/>
      <c r="LTN152" s="3"/>
      <c r="LTO152" s="3"/>
      <c r="LTP152" s="3"/>
      <c r="LTQ152" s="3"/>
      <c r="LTR152" s="3"/>
      <c r="LTS152" s="3"/>
      <c r="LTT152" s="3"/>
      <c r="LTU152" s="3"/>
      <c r="LTV152" s="3"/>
      <c r="LTW152" s="3"/>
      <c r="LTX152" s="3"/>
      <c r="LTY152" s="3"/>
      <c r="LTZ152" s="3"/>
      <c r="LUA152" s="3"/>
      <c r="LUB152" s="3"/>
      <c r="LUC152" s="3"/>
      <c r="LUD152" s="3"/>
      <c r="LUE152" s="3"/>
      <c r="LUF152" s="3"/>
      <c r="LUG152" s="3"/>
      <c r="LUH152" s="3"/>
      <c r="LUI152" s="3"/>
      <c r="LUJ152" s="3"/>
      <c r="LUK152" s="3"/>
      <c r="LUL152" s="3"/>
      <c r="LUM152" s="3"/>
      <c r="LUN152" s="3"/>
      <c r="LUO152" s="3"/>
      <c r="LUP152" s="3"/>
      <c r="LUQ152" s="3"/>
      <c r="LUR152" s="3"/>
      <c r="LUS152" s="3"/>
      <c r="LUT152" s="3"/>
      <c r="LUU152" s="3"/>
      <c r="LUV152" s="3"/>
      <c r="LUW152" s="3"/>
      <c r="LUX152" s="3"/>
      <c r="LUY152" s="3"/>
      <c r="LUZ152" s="3"/>
      <c r="LVA152" s="3"/>
      <c r="LVB152" s="3"/>
      <c r="LVC152" s="3"/>
      <c r="LVD152" s="3"/>
      <c r="LVE152" s="3"/>
      <c r="LVF152" s="3"/>
      <c r="LVG152" s="3"/>
      <c r="LVH152" s="3"/>
      <c r="LVI152" s="3"/>
      <c r="LVJ152" s="3"/>
      <c r="LVK152" s="3"/>
      <c r="LVL152" s="3"/>
      <c r="LVM152" s="3"/>
      <c r="LVN152" s="3"/>
      <c r="LVO152" s="3"/>
      <c r="LVP152" s="3"/>
      <c r="LVQ152" s="3"/>
      <c r="LVR152" s="3"/>
      <c r="LVS152" s="3"/>
      <c r="LVT152" s="3"/>
      <c r="LVU152" s="3"/>
      <c r="LVV152" s="3"/>
      <c r="LVW152" s="3"/>
      <c r="LVX152" s="3"/>
      <c r="LVY152" s="3"/>
      <c r="LVZ152" s="3"/>
      <c r="LWA152" s="3"/>
      <c r="LWB152" s="3"/>
      <c r="LWC152" s="3"/>
      <c r="LWD152" s="3"/>
      <c r="LWE152" s="3"/>
      <c r="LWF152" s="3"/>
      <c r="LWG152" s="3"/>
      <c r="LWH152" s="3"/>
      <c r="LWI152" s="3"/>
      <c r="LWJ152" s="3"/>
      <c r="LWK152" s="3"/>
      <c r="LWL152" s="3"/>
      <c r="LWM152" s="3"/>
      <c r="LWN152" s="3"/>
      <c r="LWO152" s="3"/>
      <c r="LWP152" s="3"/>
      <c r="LWQ152" s="3"/>
      <c r="LWR152" s="3"/>
      <c r="LWS152" s="3"/>
      <c r="LWT152" s="3"/>
      <c r="LWU152" s="3"/>
      <c r="LWV152" s="3"/>
      <c r="LWW152" s="3"/>
      <c r="LWX152" s="3"/>
      <c r="LWY152" s="3"/>
      <c r="LWZ152" s="3"/>
      <c r="LXA152" s="3"/>
      <c r="LXB152" s="3"/>
      <c r="LXC152" s="3"/>
      <c r="LXD152" s="3"/>
      <c r="LXE152" s="3"/>
      <c r="LXF152" s="3"/>
      <c r="LXG152" s="3"/>
      <c r="LXH152" s="3"/>
      <c r="LXI152" s="3"/>
      <c r="LXJ152" s="3"/>
      <c r="LXK152" s="3"/>
      <c r="LXL152" s="3"/>
      <c r="LXM152" s="3"/>
      <c r="LXN152" s="3"/>
      <c r="LXO152" s="3"/>
      <c r="LXP152" s="3"/>
      <c r="LXQ152" s="3"/>
      <c r="LXR152" s="3"/>
      <c r="LXS152" s="3"/>
      <c r="LXT152" s="3"/>
      <c r="LXU152" s="3"/>
      <c r="LXV152" s="3"/>
      <c r="LXW152" s="3"/>
      <c r="LXX152" s="3"/>
      <c r="LXY152" s="3"/>
      <c r="LXZ152" s="3"/>
      <c r="LYA152" s="3"/>
      <c r="LYB152" s="3"/>
      <c r="LYC152" s="3"/>
      <c r="LYD152" s="3"/>
      <c r="LYE152" s="3"/>
      <c r="LYF152" s="3"/>
      <c r="LYG152" s="3"/>
      <c r="LYH152" s="3"/>
      <c r="LYI152" s="3"/>
      <c r="LYJ152" s="3"/>
      <c r="LYK152" s="3"/>
      <c r="LYL152" s="3"/>
      <c r="LYM152" s="3"/>
      <c r="LYN152" s="3"/>
      <c r="LYO152" s="3"/>
      <c r="LYP152" s="3"/>
      <c r="LYQ152" s="3"/>
      <c r="LYR152" s="3"/>
      <c r="LYS152" s="3"/>
      <c r="LYT152" s="3"/>
      <c r="LYU152" s="3"/>
      <c r="LYV152" s="3"/>
      <c r="LYW152" s="3"/>
      <c r="LYX152" s="3"/>
      <c r="LYY152" s="3"/>
      <c r="LYZ152" s="3"/>
      <c r="LZA152" s="3"/>
      <c r="LZB152" s="3"/>
      <c r="LZC152" s="3"/>
      <c r="LZD152" s="3"/>
      <c r="LZE152" s="3"/>
      <c r="LZF152" s="3"/>
      <c r="LZG152" s="3"/>
      <c r="LZH152" s="3"/>
      <c r="LZI152" s="3"/>
      <c r="LZJ152" s="3"/>
      <c r="LZK152" s="3"/>
      <c r="LZL152" s="3"/>
      <c r="LZM152" s="3"/>
      <c r="LZN152" s="3"/>
      <c r="LZO152" s="3"/>
      <c r="LZP152" s="3"/>
      <c r="LZQ152" s="3"/>
      <c r="LZR152" s="3"/>
      <c r="LZS152" s="3"/>
      <c r="LZT152" s="3"/>
      <c r="LZU152" s="3"/>
      <c r="LZV152" s="3"/>
      <c r="LZW152" s="3"/>
      <c r="LZX152" s="3"/>
      <c r="LZY152" s="3"/>
      <c r="LZZ152" s="3"/>
      <c r="MAA152" s="3"/>
      <c r="MAB152" s="3"/>
      <c r="MAC152" s="3"/>
      <c r="MAD152" s="3"/>
      <c r="MAE152" s="3"/>
      <c r="MAF152" s="3"/>
      <c r="MAG152" s="3"/>
      <c r="MAH152" s="3"/>
      <c r="MAI152" s="3"/>
      <c r="MAJ152" s="3"/>
      <c r="MAK152" s="3"/>
      <c r="MAL152" s="3"/>
      <c r="MAM152" s="3"/>
      <c r="MAN152" s="3"/>
      <c r="MAO152" s="3"/>
      <c r="MAP152" s="3"/>
      <c r="MAQ152" s="3"/>
      <c r="MAR152" s="3"/>
      <c r="MAS152" s="3"/>
      <c r="MAT152" s="3"/>
      <c r="MAU152" s="3"/>
      <c r="MAV152" s="3"/>
      <c r="MAW152" s="3"/>
      <c r="MAX152" s="3"/>
      <c r="MAY152" s="3"/>
      <c r="MAZ152" s="3"/>
      <c r="MBA152" s="3"/>
      <c r="MBB152" s="3"/>
      <c r="MBC152" s="3"/>
      <c r="MBD152" s="3"/>
      <c r="MBE152" s="3"/>
      <c r="MBF152" s="3"/>
      <c r="MBG152" s="3"/>
      <c r="MBH152" s="3"/>
      <c r="MBI152" s="3"/>
      <c r="MBJ152" s="3"/>
      <c r="MBK152" s="3"/>
      <c r="MBL152" s="3"/>
      <c r="MBM152" s="3"/>
      <c r="MBN152" s="3"/>
      <c r="MBO152" s="3"/>
      <c r="MBP152" s="3"/>
      <c r="MBQ152" s="3"/>
      <c r="MBR152" s="3"/>
      <c r="MBS152" s="3"/>
      <c r="MBT152" s="3"/>
      <c r="MBU152" s="3"/>
      <c r="MBV152" s="3"/>
      <c r="MBW152" s="3"/>
      <c r="MBX152" s="3"/>
      <c r="MBY152" s="3"/>
      <c r="MBZ152" s="3"/>
      <c r="MCA152" s="3"/>
      <c r="MCB152" s="3"/>
      <c r="MCC152" s="3"/>
      <c r="MCD152" s="3"/>
      <c r="MCE152" s="3"/>
      <c r="MCF152" s="3"/>
      <c r="MCG152" s="3"/>
      <c r="MCH152" s="3"/>
      <c r="MCI152" s="3"/>
      <c r="MCJ152" s="3"/>
      <c r="MCK152" s="3"/>
      <c r="MCL152" s="3"/>
      <c r="MCM152" s="3"/>
      <c r="MCN152" s="3"/>
      <c r="MCO152" s="3"/>
      <c r="MCP152" s="3"/>
      <c r="MCQ152" s="3"/>
      <c r="MCR152" s="3"/>
      <c r="MCS152" s="3"/>
      <c r="MCT152" s="3"/>
      <c r="MCU152" s="3"/>
      <c r="MCV152" s="3"/>
      <c r="MCW152" s="3"/>
      <c r="MCX152" s="3"/>
      <c r="MCY152" s="3"/>
      <c r="MCZ152" s="3"/>
      <c r="MDA152" s="3"/>
      <c r="MDB152" s="3"/>
      <c r="MDC152" s="3"/>
      <c r="MDD152" s="3"/>
      <c r="MDE152" s="3"/>
      <c r="MDF152" s="3"/>
      <c r="MDG152" s="3"/>
      <c r="MDH152" s="3"/>
      <c r="MDI152" s="3"/>
      <c r="MDJ152" s="3"/>
      <c r="MDK152" s="3"/>
      <c r="MDL152" s="3"/>
      <c r="MDM152" s="3"/>
      <c r="MDN152" s="3"/>
      <c r="MDO152" s="3"/>
      <c r="MDP152" s="3"/>
      <c r="MDQ152" s="3"/>
      <c r="MDR152" s="3"/>
      <c r="MDS152" s="3"/>
      <c r="MDT152" s="3"/>
      <c r="MDU152" s="3"/>
      <c r="MDV152" s="3"/>
      <c r="MDW152" s="3"/>
      <c r="MDX152" s="3"/>
      <c r="MDY152" s="3"/>
      <c r="MDZ152" s="3"/>
      <c r="MEA152" s="3"/>
      <c r="MEB152" s="3"/>
      <c r="MEC152" s="3"/>
      <c r="MED152" s="3"/>
      <c r="MEE152" s="3"/>
      <c r="MEF152" s="3"/>
      <c r="MEG152" s="3"/>
      <c r="MEH152" s="3"/>
      <c r="MEI152" s="3"/>
      <c r="MEJ152" s="3"/>
      <c r="MEK152" s="3"/>
      <c r="MEL152" s="3"/>
      <c r="MEM152" s="3"/>
      <c r="MEN152" s="3"/>
      <c r="MEO152" s="3"/>
      <c r="MEP152" s="3"/>
      <c r="MEQ152" s="3"/>
      <c r="MER152" s="3"/>
      <c r="MES152" s="3"/>
      <c r="MET152" s="3"/>
      <c r="MEU152" s="3"/>
      <c r="MEV152" s="3"/>
      <c r="MEW152" s="3"/>
      <c r="MEX152" s="3"/>
      <c r="MEY152" s="3"/>
      <c r="MEZ152" s="3"/>
      <c r="MFA152" s="3"/>
      <c r="MFB152" s="3"/>
      <c r="MFC152" s="3"/>
      <c r="MFD152" s="3"/>
      <c r="MFE152" s="3"/>
      <c r="MFF152" s="3"/>
      <c r="MFG152" s="3"/>
      <c r="MFH152" s="3"/>
      <c r="MFI152" s="3"/>
      <c r="MFJ152" s="3"/>
      <c r="MFK152" s="3"/>
      <c r="MFL152" s="3"/>
      <c r="MFM152" s="3"/>
      <c r="MFN152" s="3"/>
      <c r="MFO152" s="3"/>
      <c r="MFP152" s="3"/>
      <c r="MFQ152" s="3"/>
      <c r="MFR152" s="3"/>
      <c r="MFS152" s="3"/>
      <c r="MFT152" s="3"/>
      <c r="MFU152" s="3"/>
      <c r="MFV152" s="3"/>
      <c r="MFW152" s="3"/>
      <c r="MFX152" s="3"/>
      <c r="MFY152" s="3"/>
      <c r="MFZ152" s="3"/>
      <c r="MGA152" s="3"/>
      <c r="MGB152" s="3"/>
      <c r="MGC152" s="3"/>
      <c r="MGD152" s="3"/>
      <c r="MGE152" s="3"/>
      <c r="MGF152" s="3"/>
      <c r="MGG152" s="3"/>
      <c r="MGH152" s="3"/>
      <c r="MGI152" s="3"/>
      <c r="MGJ152" s="3"/>
      <c r="MGK152" s="3"/>
      <c r="MGL152" s="3"/>
      <c r="MGM152" s="3"/>
      <c r="MGN152" s="3"/>
      <c r="MGO152" s="3"/>
      <c r="MGP152" s="3"/>
      <c r="MGQ152" s="3"/>
      <c r="MGR152" s="3"/>
      <c r="MGS152" s="3"/>
      <c r="MGT152" s="3"/>
      <c r="MGU152" s="3"/>
      <c r="MGV152" s="3"/>
      <c r="MGW152" s="3"/>
      <c r="MGX152" s="3"/>
      <c r="MGY152" s="3"/>
      <c r="MGZ152" s="3"/>
      <c r="MHA152" s="3"/>
      <c r="MHB152" s="3"/>
      <c r="MHC152" s="3"/>
      <c r="MHD152" s="3"/>
      <c r="MHE152" s="3"/>
      <c r="MHF152" s="3"/>
      <c r="MHG152" s="3"/>
      <c r="MHH152" s="3"/>
      <c r="MHI152" s="3"/>
      <c r="MHJ152" s="3"/>
      <c r="MHK152" s="3"/>
      <c r="MHL152" s="3"/>
      <c r="MHM152" s="3"/>
      <c r="MHN152" s="3"/>
      <c r="MHO152" s="3"/>
      <c r="MHP152" s="3"/>
      <c r="MHQ152" s="3"/>
      <c r="MHR152" s="3"/>
      <c r="MHS152" s="3"/>
      <c r="MHT152" s="3"/>
      <c r="MHU152" s="3"/>
      <c r="MHV152" s="3"/>
      <c r="MHW152" s="3"/>
      <c r="MHX152" s="3"/>
      <c r="MHY152" s="3"/>
      <c r="MHZ152" s="3"/>
      <c r="MIA152" s="3"/>
      <c r="MIB152" s="3"/>
      <c r="MIC152" s="3"/>
      <c r="MID152" s="3"/>
      <c r="MIE152" s="3"/>
      <c r="MIF152" s="3"/>
      <c r="MIG152" s="3"/>
      <c r="MIH152" s="3"/>
      <c r="MII152" s="3"/>
      <c r="MIJ152" s="3"/>
      <c r="MIK152" s="3"/>
      <c r="MIL152" s="3"/>
      <c r="MIM152" s="3"/>
      <c r="MIN152" s="3"/>
      <c r="MIO152" s="3"/>
      <c r="MIP152" s="3"/>
      <c r="MIQ152" s="3"/>
      <c r="MIR152" s="3"/>
      <c r="MIS152" s="3"/>
      <c r="MIT152" s="3"/>
      <c r="MIU152" s="3"/>
      <c r="MIV152" s="3"/>
      <c r="MIW152" s="3"/>
      <c r="MIX152" s="3"/>
      <c r="MIY152" s="3"/>
      <c r="MIZ152" s="3"/>
      <c r="MJA152" s="3"/>
      <c r="MJB152" s="3"/>
      <c r="MJC152" s="3"/>
      <c r="MJD152" s="3"/>
      <c r="MJE152" s="3"/>
      <c r="MJF152" s="3"/>
      <c r="MJG152" s="3"/>
      <c r="MJH152" s="3"/>
      <c r="MJI152" s="3"/>
      <c r="MJJ152" s="3"/>
      <c r="MJK152" s="3"/>
      <c r="MJL152" s="3"/>
      <c r="MJM152" s="3"/>
      <c r="MJN152" s="3"/>
      <c r="MJO152" s="3"/>
      <c r="MJP152" s="3"/>
      <c r="MJQ152" s="3"/>
      <c r="MJR152" s="3"/>
      <c r="MJS152" s="3"/>
      <c r="MJT152" s="3"/>
      <c r="MJU152" s="3"/>
      <c r="MJV152" s="3"/>
      <c r="MJW152" s="3"/>
      <c r="MJX152" s="3"/>
      <c r="MJY152" s="3"/>
      <c r="MJZ152" s="3"/>
      <c r="MKA152" s="3"/>
      <c r="MKB152" s="3"/>
      <c r="MKC152" s="3"/>
      <c r="MKD152" s="3"/>
      <c r="MKE152" s="3"/>
      <c r="MKF152" s="3"/>
      <c r="MKG152" s="3"/>
      <c r="MKH152" s="3"/>
      <c r="MKI152" s="3"/>
      <c r="MKJ152" s="3"/>
      <c r="MKK152" s="3"/>
      <c r="MKL152" s="3"/>
      <c r="MKM152" s="3"/>
      <c r="MKN152" s="3"/>
      <c r="MKO152" s="3"/>
      <c r="MKP152" s="3"/>
      <c r="MKQ152" s="3"/>
      <c r="MKR152" s="3"/>
      <c r="MKS152" s="3"/>
      <c r="MKT152" s="3"/>
      <c r="MKU152" s="3"/>
      <c r="MKV152" s="3"/>
      <c r="MKW152" s="3"/>
      <c r="MKX152" s="3"/>
      <c r="MKY152" s="3"/>
      <c r="MKZ152" s="3"/>
      <c r="MLA152" s="3"/>
      <c r="MLB152" s="3"/>
      <c r="MLC152" s="3"/>
      <c r="MLD152" s="3"/>
      <c r="MLE152" s="3"/>
      <c r="MLF152" s="3"/>
      <c r="MLG152" s="3"/>
      <c r="MLH152" s="3"/>
      <c r="MLI152" s="3"/>
      <c r="MLJ152" s="3"/>
      <c r="MLK152" s="3"/>
      <c r="MLL152" s="3"/>
      <c r="MLM152" s="3"/>
      <c r="MLN152" s="3"/>
      <c r="MLO152" s="3"/>
      <c r="MLP152" s="3"/>
      <c r="MLQ152" s="3"/>
      <c r="MLR152" s="3"/>
      <c r="MLS152" s="3"/>
      <c r="MLT152" s="3"/>
      <c r="MLU152" s="3"/>
      <c r="MLV152" s="3"/>
      <c r="MLW152" s="3"/>
      <c r="MLX152" s="3"/>
      <c r="MLY152" s="3"/>
      <c r="MLZ152" s="3"/>
      <c r="MMA152" s="3"/>
      <c r="MMB152" s="3"/>
      <c r="MMC152" s="3"/>
      <c r="MMD152" s="3"/>
      <c r="MME152" s="3"/>
      <c r="MMF152" s="3"/>
      <c r="MMG152" s="3"/>
      <c r="MMH152" s="3"/>
      <c r="MMI152" s="3"/>
      <c r="MMJ152" s="3"/>
      <c r="MMK152" s="3"/>
      <c r="MML152" s="3"/>
      <c r="MMM152" s="3"/>
      <c r="MMN152" s="3"/>
      <c r="MMO152" s="3"/>
      <c r="MMP152" s="3"/>
      <c r="MMQ152" s="3"/>
      <c r="MMR152" s="3"/>
      <c r="MMS152" s="3"/>
      <c r="MMT152" s="3"/>
      <c r="MMU152" s="3"/>
      <c r="MMV152" s="3"/>
      <c r="MMW152" s="3"/>
      <c r="MMX152" s="3"/>
      <c r="MMY152" s="3"/>
      <c r="MMZ152" s="3"/>
      <c r="MNA152" s="3"/>
      <c r="MNB152" s="3"/>
      <c r="MNC152" s="3"/>
      <c r="MND152" s="3"/>
      <c r="MNE152" s="3"/>
      <c r="MNF152" s="3"/>
      <c r="MNG152" s="3"/>
      <c r="MNH152" s="3"/>
      <c r="MNI152" s="3"/>
      <c r="MNJ152" s="3"/>
      <c r="MNK152" s="3"/>
      <c r="MNL152" s="3"/>
      <c r="MNM152" s="3"/>
      <c r="MNN152" s="3"/>
      <c r="MNO152" s="3"/>
      <c r="MNP152" s="3"/>
      <c r="MNQ152" s="3"/>
      <c r="MNR152" s="3"/>
      <c r="MNS152" s="3"/>
      <c r="MNT152" s="3"/>
      <c r="MNU152" s="3"/>
      <c r="MNV152" s="3"/>
      <c r="MNW152" s="3"/>
      <c r="MNX152" s="3"/>
      <c r="MNY152" s="3"/>
      <c r="MNZ152" s="3"/>
      <c r="MOA152" s="3"/>
      <c r="MOB152" s="3"/>
      <c r="MOC152" s="3"/>
      <c r="MOD152" s="3"/>
      <c r="MOE152" s="3"/>
      <c r="MOF152" s="3"/>
      <c r="MOG152" s="3"/>
      <c r="MOH152" s="3"/>
      <c r="MOI152" s="3"/>
      <c r="MOJ152" s="3"/>
      <c r="MOK152" s="3"/>
      <c r="MOL152" s="3"/>
      <c r="MOM152" s="3"/>
      <c r="MON152" s="3"/>
      <c r="MOO152" s="3"/>
      <c r="MOP152" s="3"/>
      <c r="MOQ152" s="3"/>
      <c r="MOR152" s="3"/>
      <c r="MOS152" s="3"/>
      <c r="MOT152" s="3"/>
      <c r="MOU152" s="3"/>
      <c r="MOV152" s="3"/>
      <c r="MOW152" s="3"/>
      <c r="MOX152" s="3"/>
      <c r="MOY152" s="3"/>
      <c r="MOZ152" s="3"/>
      <c r="MPA152" s="3"/>
      <c r="MPB152" s="3"/>
      <c r="MPC152" s="3"/>
      <c r="MPD152" s="3"/>
      <c r="MPE152" s="3"/>
      <c r="MPF152" s="3"/>
      <c r="MPG152" s="3"/>
      <c r="MPH152" s="3"/>
      <c r="MPI152" s="3"/>
      <c r="MPJ152" s="3"/>
      <c r="MPK152" s="3"/>
      <c r="MPL152" s="3"/>
      <c r="MPM152" s="3"/>
      <c r="MPN152" s="3"/>
      <c r="MPO152" s="3"/>
      <c r="MPP152" s="3"/>
      <c r="MPQ152" s="3"/>
      <c r="MPR152" s="3"/>
      <c r="MPS152" s="3"/>
      <c r="MPT152" s="3"/>
      <c r="MPU152" s="3"/>
      <c r="MPV152" s="3"/>
      <c r="MPW152" s="3"/>
      <c r="MPX152" s="3"/>
      <c r="MPY152" s="3"/>
      <c r="MPZ152" s="3"/>
      <c r="MQA152" s="3"/>
      <c r="MQB152" s="3"/>
      <c r="MQC152" s="3"/>
      <c r="MQD152" s="3"/>
      <c r="MQE152" s="3"/>
      <c r="MQF152" s="3"/>
      <c r="MQG152" s="3"/>
      <c r="MQH152" s="3"/>
      <c r="MQI152" s="3"/>
      <c r="MQJ152" s="3"/>
      <c r="MQK152" s="3"/>
      <c r="MQL152" s="3"/>
      <c r="MQM152" s="3"/>
      <c r="MQN152" s="3"/>
      <c r="MQO152" s="3"/>
      <c r="MQP152" s="3"/>
      <c r="MQQ152" s="3"/>
      <c r="MQR152" s="3"/>
      <c r="MQS152" s="3"/>
      <c r="MQT152" s="3"/>
      <c r="MQU152" s="3"/>
      <c r="MQV152" s="3"/>
      <c r="MQW152" s="3"/>
      <c r="MQX152" s="3"/>
      <c r="MQY152" s="3"/>
      <c r="MQZ152" s="3"/>
      <c r="MRA152" s="3"/>
      <c r="MRB152" s="3"/>
      <c r="MRC152" s="3"/>
      <c r="MRD152" s="3"/>
      <c r="MRE152" s="3"/>
      <c r="MRF152" s="3"/>
      <c r="MRG152" s="3"/>
      <c r="MRH152" s="3"/>
      <c r="MRI152" s="3"/>
      <c r="MRJ152" s="3"/>
      <c r="MRK152" s="3"/>
      <c r="MRL152" s="3"/>
      <c r="MRM152" s="3"/>
      <c r="MRN152" s="3"/>
      <c r="MRO152" s="3"/>
      <c r="MRP152" s="3"/>
      <c r="MRQ152" s="3"/>
      <c r="MRR152" s="3"/>
      <c r="MRS152" s="3"/>
      <c r="MRT152" s="3"/>
      <c r="MRU152" s="3"/>
      <c r="MRV152" s="3"/>
      <c r="MRW152" s="3"/>
      <c r="MRX152" s="3"/>
      <c r="MRY152" s="3"/>
      <c r="MRZ152" s="3"/>
      <c r="MSA152" s="3"/>
      <c r="MSB152" s="3"/>
      <c r="MSC152" s="3"/>
      <c r="MSD152" s="3"/>
      <c r="MSE152" s="3"/>
      <c r="MSF152" s="3"/>
      <c r="MSG152" s="3"/>
      <c r="MSH152" s="3"/>
      <c r="MSI152" s="3"/>
      <c r="MSJ152" s="3"/>
      <c r="MSK152" s="3"/>
      <c r="MSL152" s="3"/>
      <c r="MSM152" s="3"/>
      <c r="MSN152" s="3"/>
      <c r="MSO152" s="3"/>
      <c r="MSP152" s="3"/>
      <c r="MSQ152" s="3"/>
      <c r="MSR152" s="3"/>
      <c r="MSS152" s="3"/>
      <c r="MST152" s="3"/>
      <c r="MSU152" s="3"/>
      <c r="MSV152" s="3"/>
      <c r="MSW152" s="3"/>
      <c r="MSX152" s="3"/>
      <c r="MSY152" s="3"/>
      <c r="MSZ152" s="3"/>
      <c r="MTA152" s="3"/>
      <c r="MTB152" s="3"/>
      <c r="MTC152" s="3"/>
      <c r="MTD152" s="3"/>
      <c r="MTE152" s="3"/>
      <c r="MTF152" s="3"/>
      <c r="MTG152" s="3"/>
      <c r="MTH152" s="3"/>
      <c r="MTI152" s="3"/>
      <c r="MTJ152" s="3"/>
      <c r="MTK152" s="3"/>
      <c r="MTL152" s="3"/>
      <c r="MTM152" s="3"/>
      <c r="MTN152" s="3"/>
      <c r="MTO152" s="3"/>
      <c r="MTP152" s="3"/>
      <c r="MTQ152" s="3"/>
      <c r="MTR152" s="3"/>
      <c r="MTS152" s="3"/>
      <c r="MTT152" s="3"/>
      <c r="MTU152" s="3"/>
      <c r="MTV152" s="3"/>
      <c r="MTW152" s="3"/>
      <c r="MTX152" s="3"/>
      <c r="MTY152" s="3"/>
      <c r="MTZ152" s="3"/>
      <c r="MUA152" s="3"/>
      <c r="MUB152" s="3"/>
      <c r="MUC152" s="3"/>
      <c r="MUD152" s="3"/>
      <c r="MUE152" s="3"/>
      <c r="MUF152" s="3"/>
      <c r="MUG152" s="3"/>
      <c r="MUH152" s="3"/>
      <c r="MUI152" s="3"/>
      <c r="MUJ152" s="3"/>
      <c r="MUK152" s="3"/>
      <c r="MUL152" s="3"/>
      <c r="MUM152" s="3"/>
      <c r="MUN152" s="3"/>
      <c r="MUO152" s="3"/>
      <c r="MUP152" s="3"/>
      <c r="MUQ152" s="3"/>
      <c r="MUR152" s="3"/>
      <c r="MUS152" s="3"/>
      <c r="MUT152" s="3"/>
      <c r="MUU152" s="3"/>
      <c r="MUV152" s="3"/>
      <c r="MUW152" s="3"/>
      <c r="MUX152" s="3"/>
      <c r="MUY152" s="3"/>
      <c r="MUZ152" s="3"/>
      <c r="MVA152" s="3"/>
      <c r="MVB152" s="3"/>
      <c r="MVC152" s="3"/>
      <c r="MVD152" s="3"/>
      <c r="MVE152" s="3"/>
      <c r="MVF152" s="3"/>
      <c r="MVG152" s="3"/>
      <c r="MVH152" s="3"/>
      <c r="MVI152" s="3"/>
      <c r="MVJ152" s="3"/>
      <c r="MVK152" s="3"/>
      <c r="MVL152" s="3"/>
      <c r="MVM152" s="3"/>
      <c r="MVN152" s="3"/>
      <c r="MVO152" s="3"/>
      <c r="MVP152" s="3"/>
      <c r="MVQ152" s="3"/>
      <c r="MVR152" s="3"/>
      <c r="MVS152" s="3"/>
      <c r="MVT152" s="3"/>
      <c r="MVU152" s="3"/>
      <c r="MVV152" s="3"/>
      <c r="MVW152" s="3"/>
      <c r="MVX152" s="3"/>
      <c r="MVY152" s="3"/>
      <c r="MVZ152" s="3"/>
      <c r="MWA152" s="3"/>
      <c r="MWB152" s="3"/>
      <c r="MWC152" s="3"/>
      <c r="MWD152" s="3"/>
      <c r="MWE152" s="3"/>
      <c r="MWF152" s="3"/>
      <c r="MWG152" s="3"/>
      <c r="MWH152" s="3"/>
      <c r="MWI152" s="3"/>
      <c r="MWJ152" s="3"/>
      <c r="MWK152" s="3"/>
      <c r="MWL152" s="3"/>
      <c r="MWM152" s="3"/>
      <c r="MWN152" s="3"/>
      <c r="MWO152" s="3"/>
      <c r="MWP152" s="3"/>
      <c r="MWQ152" s="3"/>
      <c r="MWR152" s="3"/>
      <c r="MWS152" s="3"/>
      <c r="MWT152" s="3"/>
      <c r="MWU152" s="3"/>
      <c r="MWV152" s="3"/>
      <c r="MWW152" s="3"/>
      <c r="MWX152" s="3"/>
      <c r="MWY152" s="3"/>
      <c r="MWZ152" s="3"/>
      <c r="MXA152" s="3"/>
      <c r="MXB152" s="3"/>
      <c r="MXC152" s="3"/>
      <c r="MXD152" s="3"/>
      <c r="MXE152" s="3"/>
      <c r="MXF152" s="3"/>
      <c r="MXG152" s="3"/>
      <c r="MXH152" s="3"/>
      <c r="MXI152" s="3"/>
      <c r="MXJ152" s="3"/>
      <c r="MXK152" s="3"/>
      <c r="MXL152" s="3"/>
      <c r="MXM152" s="3"/>
      <c r="MXN152" s="3"/>
      <c r="MXO152" s="3"/>
      <c r="MXP152" s="3"/>
      <c r="MXQ152" s="3"/>
      <c r="MXR152" s="3"/>
      <c r="MXS152" s="3"/>
      <c r="MXT152" s="3"/>
      <c r="MXU152" s="3"/>
      <c r="MXV152" s="3"/>
      <c r="MXW152" s="3"/>
      <c r="MXX152" s="3"/>
      <c r="MXY152" s="3"/>
      <c r="MXZ152" s="3"/>
      <c r="MYA152" s="3"/>
      <c r="MYB152" s="3"/>
      <c r="MYC152" s="3"/>
      <c r="MYD152" s="3"/>
      <c r="MYE152" s="3"/>
      <c r="MYF152" s="3"/>
      <c r="MYG152" s="3"/>
      <c r="MYH152" s="3"/>
      <c r="MYI152" s="3"/>
      <c r="MYJ152" s="3"/>
      <c r="MYK152" s="3"/>
      <c r="MYL152" s="3"/>
      <c r="MYM152" s="3"/>
      <c r="MYN152" s="3"/>
      <c r="MYO152" s="3"/>
      <c r="MYP152" s="3"/>
      <c r="MYQ152" s="3"/>
      <c r="MYR152" s="3"/>
      <c r="MYS152" s="3"/>
      <c r="MYT152" s="3"/>
      <c r="MYU152" s="3"/>
      <c r="MYV152" s="3"/>
      <c r="MYW152" s="3"/>
      <c r="MYX152" s="3"/>
      <c r="MYY152" s="3"/>
      <c r="MYZ152" s="3"/>
      <c r="MZA152" s="3"/>
      <c r="MZB152" s="3"/>
      <c r="MZC152" s="3"/>
      <c r="MZD152" s="3"/>
      <c r="MZE152" s="3"/>
      <c r="MZF152" s="3"/>
      <c r="MZG152" s="3"/>
      <c r="MZH152" s="3"/>
      <c r="MZI152" s="3"/>
      <c r="MZJ152" s="3"/>
      <c r="MZK152" s="3"/>
      <c r="MZL152" s="3"/>
      <c r="MZM152" s="3"/>
      <c r="MZN152" s="3"/>
      <c r="MZO152" s="3"/>
      <c r="MZP152" s="3"/>
      <c r="MZQ152" s="3"/>
      <c r="MZR152" s="3"/>
      <c r="MZS152" s="3"/>
      <c r="MZT152" s="3"/>
      <c r="MZU152" s="3"/>
      <c r="MZV152" s="3"/>
      <c r="MZW152" s="3"/>
      <c r="MZX152" s="3"/>
      <c r="MZY152" s="3"/>
      <c r="MZZ152" s="3"/>
      <c r="NAA152" s="3"/>
      <c r="NAB152" s="3"/>
      <c r="NAC152" s="3"/>
      <c r="NAD152" s="3"/>
      <c r="NAE152" s="3"/>
      <c r="NAF152" s="3"/>
      <c r="NAG152" s="3"/>
      <c r="NAH152" s="3"/>
      <c r="NAI152" s="3"/>
      <c r="NAJ152" s="3"/>
      <c r="NAK152" s="3"/>
      <c r="NAL152" s="3"/>
      <c r="NAM152" s="3"/>
      <c r="NAN152" s="3"/>
      <c r="NAO152" s="3"/>
      <c r="NAP152" s="3"/>
      <c r="NAQ152" s="3"/>
      <c r="NAR152" s="3"/>
      <c r="NAS152" s="3"/>
      <c r="NAT152" s="3"/>
      <c r="NAU152" s="3"/>
      <c r="NAV152" s="3"/>
      <c r="NAW152" s="3"/>
      <c r="NAX152" s="3"/>
      <c r="NAY152" s="3"/>
      <c r="NAZ152" s="3"/>
      <c r="NBA152" s="3"/>
      <c r="NBB152" s="3"/>
      <c r="NBC152" s="3"/>
      <c r="NBD152" s="3"/>
      <c r="NBE152" s="3"/>
      <c r="NBF152" s="3"/>
      <c r="NBG152" s="3"/>
      <c r="NBH152" s="3"/>
      <c r="NBI152" s="3"/>
      <c r="NBJ152" s="3"/>
      <c r="NBK152" s="3"/>
      <c r="NBL152" s="3"/>
      <c r="NBM152" s="3"/>
      <c r="NBN152" s="3"/>
      <c r="NBO152" s="3"/>
      <c r="NBP152" s="3"/>
      <c r="NBQ152" s="3"/>
      <c r="NBR152" s="3"/>
      <c r="NBS152" s="3"/>
      <c r="NBT152" s="3"/>
      <c r="NBU152" s="3"/>
      <c r="NBV152" s="3"/>
      <c r="NBW152" s="3"/>
      <c r="NBX152" s="3"/>
      <c r="NBY152" s="3"/>
      <c r="NBZ152" s="3"/>
      <c r="NCA152" s="3"/>
      <c r="NCB152" s="3"/>
      <c r="NCC152" s="3"/>
      <c r="NCD152" s="3"/>
      <c r="NCE152" s="3"/>
      <c r="NCF152" s="3"/>
      <c r="NCG152" s="3"/>
      <c r="NCH152" s="3"/>
      <c r="NCI152" s="3"/>
      <c r="NCJ152" s="3"/>
      <c r="NCK152" s="3"/>
      <c r="NCL152" s="3"/>
      <c r="NCM152" s="3"/>
      <c r="NCN152" s="3"/>
      <c r="NCO152" s="3"/>
      <c r="NCP152" s="3"/>
      <c r="NCQ152" s="3"/>
      <c r="NCR152" s="3"/>
      <c r="NCS152" s="3"/>
      <c r="NCT152" s="3"/>
      <c r="NCU152" s="3"/>
      <c r="NCV152" s="3"/>
      <c r="NCW152" s="3"/>
      <c r="NCX152" s="3"/>
      <c r="NCY152" s="3"/>
      <c r="NCZ152" s="3"/>
      <c r="NDA152" s="3"/>
      <c r="NDB152" s="3"/>
      <c r="NDC152" s="3"/>
      <c r="NDD152" s="3"/>
      <c r="NDE152" s="3"/>
      <c r="NDF152" s="3"/>
      <c r="NDG152" s="3"/>
      <c r="NDH152" s="3"/>
      <c r="NDI152" s="3"/>
      <c r="NDJ152" s="3"/>
      <c r="NDK152" s="3"/>
      <c r="NDL152" s="3"/>
      <c r="NDM152" s="3"/>
      <c r="NDN152" s="3"/>
      <c r="NDO152" s="3"/>
      <c r="NDP152" s="3"/>
      <c r="NDQ152" s="3"/>
      <c r="NDR152" s="3"/>
      <c r="NDS152" s="3"/>
      <c r="NDT152" s="3"/>
      <c r="NDU152" s="3"/>
      <c r="NDV152" s="3"/>
      <c r="NDW152" s="3"/>
      <c r="NDX152" s="3"/>
      <c r="NDY152" s="3"/>
      <c r="NDZ152" s="3"/>
      <c r="NEA152" s="3"/>
      <c r="NEB152" s="3"/>
      <c r="NEC152" s="3"/>
      <c r="NED152" s="3"/>
      <c r="NEE152" s="3"/>
      <c r="NEF152" s="3"/>
      <c r="NEG152" s="3"/>
      <c r="NEH152" s="3"/>
      <c r="NEI152" s="3"/>
      <c r="NEJ152" s="3"/>
      <c r="NEK152" s="3"/>
      <c r="NEL152" s="3"/>
      <c r="NEM152" s="3"/>
      <c r="NEN152" s="3"/>
      <c r="NEO152" s="3"/>
      <c r="NEP152" s="3"/>
      <c r="NEQ152" s="3"/>
      <c r="NER152" s="3"/>
      <c r="NES152" s="3"/>
      <c r="NET152" s="3"/>
      <c r="NEU152" s="3"/>
      <c r="NEV152" s="3"/>
      <c r="NEW152" s="3"/>
      <c r="NEX152" s="3"/>
      <c r="NEY152" s="3"/>
      <c r="NEZ152" s="3"/>
      <c r="NFA152" s="3"/>
      <c r="NFB152" s="3"/>
      <c r="NFC152" s="3"/>
      <c r="NFD152" s="3"/>
      <c r="NFE152" s="3"/>
      <c r="NFF152" s="3"/>
      <c r="NFG152" s="3"/>
      <c r="NFH152" s="3"/>
      <c r="NFI152" s="3"/>
      <c r="NFJ152" s="3"/>
      <c r="NFK152" s="3"/>
      <c r="NFL152" s="3"/>
      <c r="NFM152" s="3"/>
      <c r="NFN152" s="3"/>
      <c r="NFO152" s="3"/>
      <c r="NFP152" s="3"/>
      <c r="NFQ152" s="3"/>
      <c r="NFR152" s="3"/>
      <c r="NFS152" s="3"/>
      <c r="NFT152" s="3"/>
      <c r="NFU152" s="3"/>
      <c r="NFV152" s="3"/>
      <c r="NFW152" s="3"/>
      <c r="NFX152" s="3"/>
      <c r="NFY152" s="3"/>
      <c r="NFZ152" s="3"/>
      <c r="NGA152" s="3"/>
      <c r="NGB152" s="3"/>
      <c r="NGC152" s="3"/>
      <c r="NGD152" s="3"/>
      <c r="NGE152" s="3"/>
      <c r="NGF152" s="3"/>
      <c r="NGG152" s="3"/>
      <c r="NGH152" s="3"/>
      <c r="NGI152" s="3"/>
      <c r="NGJ152" s="3"/>
      <c r="NGK152" s="3"/>
      <c r="NGL152" s="3"/>
      <c r="NGM152" s="3"/>
      <c r="NGN152" s="3"/>
      <c r="NGO152" s="3"/>
      <c r="NGP152" s="3"/>
      <c r="NGQ152" s="3"/>
      <c r="NGR152" s="3"/>
      <c r="NGS152" s="3"/>
      <c r="NGT152" s="3"/>
      <c r="NGU152" s="3"/>
      <c r="NGV152" s="3"/>
      <c r="NGW152" s="3"/>
      <c r="NGX152" s="3"/>
      <c r="NGY152" s="3"/>
      <c r="NGZ152" s="3"/>
      <c r="NHA152" s="3"/>
      <c r="NHB152" s="3"/>
      <c r="NHC152" s="3"/>
      <c r="NHD152" s="3"/>
      <c r="NHE152" s="3"/>
      <c r="NHF152" s="3"/>
      <c r="NHG152" s="3"/>
      <c r="NHH152" s="3"/>
      <c r="NHI152" s="3"/>
      <c r="NHJ152" s="3"/>
      <c r="NHK152" s="3"/>
      <c r="NHL152" s="3"/>
      <c r="NHM152" s="3"/>
      <c r="NHN152" s="3"/>
      <c r="NHO152" s="3"/>
      <c r="NHP152" s="3"/>
      <c r="NHQ152" s="3"/>
      <c r="NHR152" s="3"/>
      <c r="NHS152" s="3"/>
      <c r="NHT152" s="3"/>
      <c r="NHU152" s="3"/>
      <c r="NHV152" s="3"/>
      <c r="NHW152" s="3"/>
      <c r="NHX152" s="3"/>
      <c r="NHY152" s="3"/>
      <c r="NHZ152" s="3"/>
      <c r="NIA152" s="3"/>
      <c r="NIB152" s="3"/>
      <c r="NIC152" s="3"/>
      <c r="NID152" s="3"/>
      <c r="NIE152" s="3"/>
      <c r="NIF152" s="3"/>
      <c r="NIG152" s="3"/>
      <c r="NIH152" s="3"/>
      <c r="NII152" s="3"/>
      <c r="NIJ152" s="3"/>
      <c r="NIK152" s="3"/>
      <c r="NIL152" s="3"/>
      <c r="NIM152" s="3"/>
      <c r="NIN152" s="3"/>
      <c r="NIO152" s="3"/>
      <c r="NIP152" s="3"/>
      <c r="NIQ152" s="3"/>
      <c r="NIR152" s="3"/>
      <c r="NIS152" s="3"/>
      <c r="NIT152" s="3"/>
      <c r="NIU152" s="3"/>
      <c r="NIV152" s="3"/>
      <c r="NIW152" s="3"/>
      <c r="NIX152" s="3"/>
      <c r="NIY152" s="3"/>
      <c r="NIZ152" s="3"/>
      <c r="NJA152" s="3"/>
      <c r="NJB152" s="3"/>
      <c r="NJC152" s="3"/>
      <c r="NJD152" s="3"/>
      <c r="NJE152" s="3"/>
      <c r="NJF152" s="3"/>
      <c r="NJG152" s="3"/>
      <c r="NJH152" s="3"/>
      <c r="NJI152" s="3"/>
      <c r="NJJ152" s="3"/>
      <c r="NJK152" s="3"/>
      <c r="NJL152" s="3"/>
      <c r="NJM152" s="3"/>
      <c r="NJN152" s="3"/>
      <c r="NJO152" s="3"/>
      <c r="NJP152" s="3"/>
      <c r="NJQ152" s="3"/>
      <c r="NJR152" s="3"/>
      <c r="NJS152" s="3"/>
      <c r="NJT152" s="3"/>
      <c r="NJU152" s="3"/>
      <c r="NJV152" s="3"/>
      <c r="NJW152" s="3"/>
      <c r="NJX152" s="3"/>
      <c r="NJY152" s="3"/>
      <c r="NJZ152" s="3"/>
      <c r="NKA152" s="3"/>
      <c r="NKB152" s="3"/>
      <c r="NKC152" s="3"/>
      <c r="NKD152" s="3"/>
      <c r="NKE152" s="3"/>
      <c r="NKF152" s="3"/>
      <c r="NKG152" s="3"/>
      <c r="NKH152" s="3"/>
      <c r="NKI152" s="3"/>
      <c r="NKJ152" s="3"/>
      <c r="NKK152" s="3"/>
      <c r="NKL152" s="3"/>
      <c r="NKM152" s="3"/>
      <c r="NKN152" s="3"/>
      <c r="NKO152" s="3"/>
      <c r="NKP152" s="3"/>
      <c r="NKQ152" s="3"/>
      <c r="NKR152" s="3"/>
      <c r="NKS152" s="3"/>
      <c r="NKT152" s="3"/>
      <c r="NKU152" s="3"/>
      <c r="NKV152" s="3"/>
      <c r="NKW152" s="3"/>
      <c r="NKX152" s="3"/>
      <c r="NKY152" s="3"/>
      <c r="NKZ152" s="3"/>
      <c r="NLA152" s="3"/>
      <c r="NLB152" s="3"/>
      <c r="NLC152" s="3"/>
      <c r="NLD152" s="3"/>
      <c r="NLE152" s="3"/>
      <c r="NLF152" s="3"/>
      <c r="NLG152" s="3"/>
      <c r="NLH152" s="3"/>
      <c r="NLI152" s="3"/>
      <c r="NLJ152" s="3"/>
      <c r="NLK152" s="3"/>
      <c r="NLL152" s="3"/>
      <c r="NLM152" s="3"/>
      <c r="NLN152" s="3"/>
      <c r="NLO152" s="3"/>
      <c r="NLP152" s="3"/>
      <c r="NLQ152" s="3"/>
      <c r="NLR152" s="3"/>
      <c r="NLS152" s="3"/>
      <c r="NLT152" s="3"/>
      <c r="NLU152" s="3"/>
      <c r="NLV152" s="3"/>
      <c r="NLW152" s="3"/>
      <c r="NLX152" s="3"/>
      <c r="NLY152" s="3"/>
      <c r="NLZ152" s="3"/>
      <c r="NMA152" s="3"/>
      <c r="NMB152" s="3"/>
      <c r="NMC152" s="3"/>
      <c r="NMD152" s="3"/>
      <c r="NME152" s="3"/>
      <c r="NMF152" s="3"/>
      <c r="NMG152" s="3"/>
      <c r="NMH152" s="3"/>
      <c r="NMI152" s="3"/>
      <c r="NMJ152" s="3"/>
      <c r="NMK152" s="3"/>
      <c r="NML152" s="3"/>
      <c r="NMM152" s="3"/>
      <c r="NMN152" s="3"/>
      <c r="NMO152" s="3"/>
      <c r="NMP152" s="3"/>
      <c r="NMQ152" s="3"/>
      <c r="NMR152" s="3"/>
      <c r="NMS152" s="3"/>
      <c r="NMT152" s="3"/>
      <c r="NMU152" s="3"/>
      <c r="NMV152" s="3"/>
      <c r="NMW152" s="3"/>
      <c r="NMX152" s="3"/>
      <c r="NMY152" s="3"/>
      <c r="NMZ152" s="3"/>
      <c r="NNA152" s="3"/>
      <c r="NNB152" s="3"/>
      <c r="NNC152" s="3"/>
      <c r="NND152" s="3"/>
      <c r="NNE152" s="3"/>
      <c r="NNF152" s="3"/>
      <c r="NNG152" s="3"/>
      <c r="NNH152" s="3"/>
      <c r="NNI152" s="3"/>
      <c r="NNJ152" s="3"/>
      <c r="NNK152" s="3"/>
      <c r="NNL152" s="3"/>
      <c r="NNM152" s="3"/>
      <c r="NNN152" s="3"/>
      <c r="NNO152" s="3"/>
      <c r="NNP152" s="3"/>
      <c r="NNQ152" s="3"/>
      <c r="NNR152" s="3"/>
      <c r="NNS152" s="3"/>
      <c r="NNT152" s="3"/>
      <c r="NNU152" s="3"/>
      <c r="NNV152" s="3"/>
      <c r="NNW152" s="3"/>
      <c r="NNX152" s="3"/>
      <c r="NNY152" s="3"/>
      <c r="NNZ152" s="3"/>
      <c r="NOA152" s="3"/>
      <c r="NOB152" s="3"/>
      <c r="NOC152" s="3"/>
      <c r="NOD152" s="3"/>
      <c r="NOE152" s="3"/>
      <c r="NOF152" s="3"/>
      <c r="NOG152" s="3"/>
      <c r="NOH152" s="3"/>
      <c r="NOI152" s="3"/>
      <c r="NOJ152" s="3"/>
      <c r="NOK152" s="3"/>
      <c r="NOL152" s="3"/>
      <c r="NOM152" s="3"/>
      <c r="NON152" s="3"/>
      <c r="NOO152" s="3"/>
      <c r="NOP152" s="3"/>
      <c r="NOQ152" s="3"/>
      <c r="NOR152" s="3"/>
      <c r="NOS152" s="3"/>
      <c r="NOT152" s="3"/>
      <c r="NOU152" s="3"/>
      <c r="NOV152" s="3"/>
      <c r="NOW152" s="3"/>
      <c r="NOX152" s="3"/>
      <c r="NOY152" s="3"/>
      <c r="NOZ152" s="3"/>
      <c r="NPA152" s="3"/>
      <c r="NPB152" s="3"/>
      <c r="NPC152" s="3"/>
      <c r="NPD152" s="3"/>
      <c r="NPE152" s="3"/>
      <c r="NPF152" s="3"/>
      <c r="NPG152" s="3"/>
      <c r="NPH152" s="3"/>
      <c r="NPI152" s="3"/>
      <c r="NPJ152" s="3"/>
      <c r="NPK152" s="3"/>
      <c r="NPL152" s="3"/>
      <c r="NPM152" s="3"/>
      <c r="NPN152" s="3"/>
      <c r="NPO152" s="3"/>
      <c r="NPP152" s="3"/>
      <c r="NPQ152" s="3"/>
      <c r="NPR152" s="3"/>
      <c r="NPS152" s="3"/>
      <c r="NPT152" s="3"/>
      <c r="NPU152" s="3"/>
      <c r="NPV152" s="3"/>
      <c r="NPW152" s="3"/>
      <c r="NPX152" s="3"/>
      <c r="NPY152" s="3"/>
      <c r="NPZ152" s="3"/>
      <c r="NQA152" s="3"/>
      <c r="NQB152" s="3"/>
      <c r="NQC152" s="3"/>
      <c r="NQD152" s="3"/>
      <c r="NQE152" s="3"/>
      <c r="NQF152" s="3"/>
      <c r="NQG152" s="3"/>
      <c r="NQH152" s="3"/>
      <c r="NQI152" s="3"/>
      <c r="NQJ152" s="3"/>
      <c r="NQK152" s="3"/>
      <c r="NQL152" s="3"/>
      <c r="NQM152" s="3"/>
      <c r="NQN152" s="3"/>
      <c r="NQO152" s="3"/>
      <c r="NQP152" s="3"/>
      <c r="NQQ152" s="3"/>
      <c r="NQR152" s="3"/>
      <c r="NQS152" s="3"/>
      <c r="NQT152" s="3"/>
      <c r="NQU152" s="3"/>
      <c r="NQV152" s="3"/>
      <c r="NQW152" s="3"/>
      <c r="NQX152" s="3"/>
      <c r="NQY152" s="3"/>
      <c r="NQZ152" s="3"/>
      <c r="NRA152" s="3"/>
      <c r="NRB152" s="3"/>
      <c r="NRC152" s="3"/>
      <c r="NRD152" s="3"/>
      <c r="NRE152" s="3"/>
      <c r="NRF152" s="3"/>
      <c r="NRG152" s="3"/>
      <c r="NRH152" s="3"/>
      <c r="NRI152" s="3"/>
      <c r="NRJ152" s="3"/>
      <c r="NRK152" s="3"/>
      <c r="NRL152" s="3"/>
      <c r="NRM152" s="3"/>
      <c r="NRN152" s="3"/>
      <c r="NRO152" s="3"/>
      <c r="NRP152" s="3"/>
      <c r="NRQ152" s="3"/>
      <c r="NRR152" s="3"/>
      <c r="NRS152" s="3"/>
      <c r="NRT152" s="3"/>
      <c r="NRU152" s="3"/>
      <c r="NRV152" s="3"/>
      <c r="NRW152" s="3"/>
      <c r="NRX152" s="3"/>
      <c r="NRY152" s="3"/>
      <c r="NRZ152" s="3"/>
      <c r="NSA152" s="3"/>
      <c r="NSB152" s="3"/>
      <c r="NSC152" s="3"/>
      <c r="NSD152" s="3"/>
      <c r="NSE152" s="3"/>
      <c r="NSF152" s="3"/>
      <c r="NSG152" s="3"/>
      <c r="NSH152" s="3"/>
      <c r="NSI152" s="3"/>
      <c r="NSJ152" s="3"/>
      <c r="NSK152" s="3"/>
      <c r="NSL152" s="3"/>
      <c r="NSM152" s="3"/>
      <c r="NSN152" s="3"/>
      <c r="NSO152" s="3"/>
      <c r="NSP152" s="3"/>
      <c r="NSQ152" s="3"/>
      <c r="NSR152" s="3"/>
      <c r="NSS152" s="3"/>
      <c r="NST152" s="3"/>
      <c r="NSU152" s="3"/>
      <c r="NSV152" s="3"/>
      <c r="NSW152" s="3"/>
      <c r="NSX152" s="3"/>
      <c r="NSY152" s="3"/>
      <c r="NSZ152" s="3"/>
      <c r="NTA152" s="3"/>
      <c r="NTB152" s="3"/>
      <c r="NTC152" s="3"/>
      <c r="NTD152" s="3"/>
      <c r="NTE152" s="3"/>
      <c r="NTF152" s="3"/>
      <c r="NTG152" s="3"/>
      <c r="NTH152" s="3"/>
      <c r="NTI152" s="3"/>
      <c r="NTJ152" s="3"/>
      <c r="NTK152" s="3"/>
      <c r="NTL152" s="3"/>
      <c r="NTM152" s="3"/>
      <c r="NTN152" s="3"/>
      <c r="NTO152" s="3"/>
      <c r="NTP152" s="3"/>
      <c r="NTQ152" s="3"/>
      <c r="NTR152" s="3"/>
      <c r="NTS152" s="3"/>
      <c r="NTT152" s="3"/>
      <c r="NTU152" s="3"/>
      <c r="NTV152" s="3"/>
      <c r="NTW152" s="3"/>
      <c r="NTX152" s="3"/>
      <c r="NTY152" s="3"/>
      <c r="NTZ152" s="3"/>
      <c r="NUA152" s="3"/>
      <c r="NUB152" s="3"/>
      <c r="NUC152" s="3"/>
      <c r="NUD152" s="3"/>
      <c r="NUE152" s="3"/>
      <c r="NUF152" s="3"/>
      <c r="NUG152" s="3"/>
      <c r="NUH152" s="3"/>
      <c r="NUI152" s="3"/>
      <c r="NUJ152" s="3"/>
      <c r="NUK152" s="3"/>
      <c r="NUL152" s="3"/>
      <c r="NUM152" s="3"/>
      <c r="NUN152" s="3"/>
      <c r="NUO152" s="3"/>
      <c r="NUP152" s="3"/>
      <c r="NUQ152" s="3"/>
      <c r="NUR152" s="3"/>
      <c r="NUS152" s="3"/>
      <c r="NUT152" s="3"/>
      <c r="NUU152" s="3"/>
      <c r="NUV152" s="3"/>
      <c r="NUW152" s="3"/>
      <c r="NUX152" s="3"/>
      <c r="NUY152" s="3"/>
      <c r="NUZ152" s="3"/>
      <c r="NVA152" s="3"/>
      <c r="NVB152" s="3"/>
      <c r="NVC152" s="3"/>
      <c r="NVD152" s="3"/>
      <c r="NVE152" s="3"/>
      <c r="NVF152" s="3"/>
      <c r="NVG152" s="3"/>
      <c r="NVH152" s="3"/>
      <c r="NVI152" s="3"/>
      <c r="NVJ152" s="3"/>
      <c r="NVK152" s="3"/>
      <c r="NVL152" s="3"/>
      <c r="NVM152" s="3"/>
      <c r="NVN152" s="3"/>
      <c r="NVO152" s="3"/>
      <c r="NVP152" s="3"/>
      <c r="NVQ152" s="3"/>
      <c r="NVR152" s="3"/>
      <c r="NVS152" s="3"/>
      <c r="NVT152" s="3"/>
      <c r="NVU152" s="3"/>
      <c r="NVV152" s="3"/>
      <c r="NVW152" s="3"/>
      <c r="NVX152" s="3"/>
      <c r="NVY152" s="3"/>
      <c r="NVZ152" s="3"/>
      <c r="NWA152" s="3"/>
      <c r="NWB152" s="3"/>
      <c r="NWC152" s="3"/>
      <c r="NWD152" s="3"/>
      <c r="NWE152" s="3"/>
      <c r="NWF152" s="3"/>
      <c r="NWG152" s="3"/>
      <c r="NWH152" s="3"/>
      <c r="NWI152" s="3"/>
      <c r="NWJ152" s="3"/>
      <c r="NWK152" s="3"/>
      <c r="NWL152" s="3"/>
      <c r="NWM152" s="3"/>
      <c r="NWN152" s="3"/>
      <c r="NWO152" s="3"/>
      <c r="NWP152" s="3"/>
      <c r="NWQ152" s="3"/>
      <c r="NWR152" s="3"/>
      <c r="NWS152" s="3"/>
      <c r="NWT152" s="3"/>
      <c r="NWU152" s="3"/>
      <c r="NWV152" s="3"/>
      <c r="NWW152" s="3"/>
      <c r="NWX152" s="3"/>
      <c r="NWY152" s="3"/>
      <c r="NWZ152" s="3"/>
      <c r="NXA152" s="3"/>
      <c r="NXB152" s="3"/>
      <c r="NXC152" s="3"/>
      <c r="NXD152" s="3"/>
      <c r="NXE152" s="3"/>
      <c r="NXF152" s="3"/>
      <c r="NXG152" s="3"/>
      <c r="NXH152" s="3"/>
      <c r="NXI152" s="3"/>
      <c r="NXJ152" s="3"/>
      <c r="NXK152" s="3"/>
      <c r="NXL152" s="3"/>
      <c r="NXM152" s="3"/>
      <c r="NXN152" s="3"/>
      <c r="NXO152" s="3"/>
      <c r="NXP152" s="3"/>
      <c r="NXQ152" s="3"/>
      <c r="NXR152" s="3"/>
      <c r="NXS152" s="3"/>
      <c r="NXT152" s="3"/>
      <c r="NXU152" s="3"/>
      <c r="NXV152" s="3"/>
      <c r="NXW152" s="3"/>
      <c r="NXX152" s="3"/>
      <c r="NXY152" s="3"/>
      <c r="NXZ152" s="3"/>
      <c r="NYA152" s="3"/>
      <c r="NYB152" s="3"/>
      <c r="NYC152" s="3"/>
      <c r="NYD152" s="3"/>
      <c r="NYE152" s="3"/>
      <c r="NYF152" s="3"/>
      <c r="NYG152" s="3"/>
      <c r="NYH152" s="3"/>
      <c r="NYI152" s="3"/>
      <c r="NYJ152" s="3"/>
      <c r="NYK152" s="3"/>
      <c r="NYL152" s="3"/>
      <c r="NYM152" s="3"/>
      <c r="NYN152" s="3"/>
      <c r="NYO152" s="3"/>
      <c r="NYP152" s="3"/>
      <c r="NYQ152" s="3"/>
      <c r="NYR152" s="3"/>
      <c r="NYS152" s="3"/>
      <c r="NYT152" s="3"/>
      <c r="NYU152" s="3"/>
      <c r="NYV152" s="3"/>
      <c r="NYW152" s="3"/>
      <c r="NYX152" s="3"/>
      <c r="NYY152" s="3"/>
      <c r="NYZ152" s="3"/>
      <c r="NZA152" s="3"/>
      <c r="NZB152" s="3"/>
      <c r="NZC152" s="3"/>
      <c r="NZD152" s="3"/>
      <c r="NZE152" s="3"/>
      <c r="NZF152" s="3"/>
      <c r="NZG152" s="3"/>
      <c r="NZH152" s="3"/>
      <c r="NZI152" s="3"/>
      <c r="NZJ152" s="3"/>
      <c r="NZK152" s="3"/>
      <c r="NZL152" s="3"/>
      <c r="NZM152" s="3"/>
      <c r="NZN152" s="3"/>
      <c r="NZO152" s="3"/>
      <c r="NZP152" s="3"/>
      <c r="NZQ152" s="3"/>
      <c r="NZR152" s="3"/>
      <c r="NZS152" s="3"/>
      <c r="NZT152" s="3"/>
      <c r="NZU152" s="3"/>
      <c r="NZV152" s="3"/>
      <c r="NZW152" s="3"/>
      <c r="NZX152" s="3"/>
      <c r="NZY152" s="3"/>
      <c r="NZZ152" s="3"/>
      <c r="OAA152" s="3"/>
      <c r="OAB152" s="3"/>
      <c r="OAC152" s="3"/>
      <c r="OAD152" s="3"/>
      <c r="OAE152" s="3"/>
      <c r="OAF152" s="3"/>
      <c r="OAG152" s="3"/>
      <c r="OAH152" s="3"/>
      <c r="OAI152" s="3"/>
      <c r="OAJ152" s="3"/>
      <c r="OAK152" s="3"/>
      <c r="OAL152" s="3"/>
      <c r="OAM152" s="3"/>
      <c r="OAN152" s="3"/>
      <c r="OAO152" s="3"/>
      <c r="OAP152" s="3"/>
      <c r="OAQ152" s="3"/>
      <c r="OAR152" s="3"/>
      <c r="OAS152" s="3"/>
      <c r="OAT152" s="3"/>
      <c r="OAU152" s="3"/>
      <c r="OAV152" s="3"/>
      <c r="OAW152" s="3"/>
      <c r="OAX152" s="3"/>
      <c r="OAY152" s="3"/>
      <c r="OAZ152" s="3"/>
      <c r="OBA152" s="3"/>
      <c r="OBB152" s="3"/>
      <c r="OBC152" s="3"/>
      <c r="OBD152" s="3"/>
      <c r="OBE152" s="3"/>
      <c r="OBF152" s="3"/>
      <c r="OBG152" s="3"/>
      <c r="OBH152" s="3"/>
      <c r="OBI152" s="3"/>
      <c r="OBJ152" s="3"/>
      <c r="OBK152" s="3"/>
      <c r="OBL152" s="3"/>
      <c r="OBM152" s="3"/>
      <c r="OBN152" s="3"/>
      <c r="OBO152" s="3"/>
      <c r="OBP152" s="3"/>
      <c r="OBQ152" s="3"/>
      <c r="OBR152" s="3"/>
      <c r="OBS152" s="3"/>
      <c r="OBT152" s="3"/>
      <c r="OBU152" s="3"/>
      <c r="OBV152" s="3"/>
      <c r="OBW152" s="3"/>
      <c r="OBX152" s="3"/>
      <c r="OBY152" s="3"/>
      <c r="OBZ152" s="3"/>
      <c r="OCA152" s="3"/>
      <c r="OCB152" s="3"/>
      <c r="OCC152" s="3"/>
      <c r="OCD152" s="3"/>
      <c r="OCE152" s="3"/>
      <c r="OCF152" s="3"/>
      <c r="OCG152" s="3"/>
      <c r="OCH152" s="3"/>
      <c r="OCI152" s="3"/>
      <c r="OCJ152" s="3"/>
      <c r="OCK152" s="3"/>
      <c r="OCL152" s="3"/>
      <c r="OCM152" s="3"/>
      <c r="OCN152" s="3"/>
      <c r="OCO152" s="3"/>
      <c r="OCP152" s="3"/>
      <c r="OCQ152" s="3"/>
      <c r="OCR152" s="3"/>
      <c r="OCS152" s="3"/>
      <c r="OCT152" s="3"/>
      <c r="OCU152" s="3"/>
      <c r="OCV152" s="3"/>
      <c r="OCW152" s="3"/>
      <c r="OCX152" s="3"/>
      <c r="OCY152" s="3"/>
      <c r="OCZ152" s="3"/>
      <c r="ODA152" s="3"/>
      <c r="ODB152" s="3"/>
      <c r="ODC152" s="3"/>
      <c r="ODD152" s="3"/>
      <c r="ODE152" s="3"/>
      <c r="ODF152" s="3"/>
      <c r="ODG152" s="3"/>
      <c r="ODH152" s="3"/>
      <c r="ODI152" s="3"/>
      <c r="ODJ152" s="3"/>
      <c r="ODK152" s="3"/>
      <c r="ODL152" s="3"/>
      <c r="ODM152" s="3"/>
      <c r="ODN152" s="3"/>
      <c r="ODO152" s="3"/>
      <c r="ODP152" s="3"/>
      <c r="ODQ152" s="3"/>
      <c r="ODR152" s="3"/>
      <c r="ODS152" s="3"/>
      <c r="ODT152" s="3"/>
      <c r="ODU152" s="3"/>
      <c r="ODV152" s="3"/>
      <c r="ODW152" s="3"/>
      <c r="ODX152" s="3"/>
      <c r="ODY152" s="3"/>
      <c r="ODZ152" s="3"/>
      <c r="OEA152" s="3"/>
      <c r="OEB152" s="3"/>
      <c r="OEC152" s="3"/>
      <c r="OED152" s="3"/>
      <c r="OEE152" s="3"/>
      <c r="OEF152" s="3"/>
      <c r="OEG152" s="3"/>
      <c r="OEH152" s="3"/>
      <c r="OEI152" s="3"/>
      <c r="OEJ152" s="3"/>
      <c r="OEK152" s="3"/>
      <c r="OEL152" s="3"/>
      <c r="OEM152" s="3"/>
      <c r="OEN152" s="3"/>
      <c r="OEO152" s="3"/>
      <c r="OEP152" s="3"/>
      <c r="OEQ152" s="3"/>
      <c r="OER152" s="3"/>
      <c r="OES152" s="3"/>
      <c r="OET152" s="3"/>
      <c r="OEU152" s="3"/>
      <c r="OEV152" s="3"/>
      <c r="OEW152" s="3"/>
      <c r="OEX152" s="3"/>
      <c r="OEY152" s="3"/>
      <c r="OEZ152" s="3"/>
      <c r="OFA152" s="3"/>
      <c r="OFB152" s="3"/>
      <c r="OFC152" s="3"/>
      <c r="OFD152" s="3"/>
      <c r="OFE152" s="3"/>
      <c r="OFF152" s="3"/>
      <c r="OFG152" s="3"/>
      <c r="OFH152" s="3"/>
      <c r="OFI152" s="3"/>
      <c r="OFJ152" s="3"/>
      <c r="OFK152" s="3"/>
      <c r="OFL152" s="3"/>
      <c r="OFM152" s="3"/>
      <c r="OFN152" s="3"/>
      <c r="OFO152" s="3"/>
      <c r="OFP152" s="3"/>
      <c r="OFQ152" s="3"/>
      <c r="OFR152" s="3"/>
      <c r="OFS152" s="3"/>
      <c r="OFT152" s="3"/>
      <c r="OFU152" s="3"/>
      <c r="OFV152" s="3"/>
      <c r="OFW152" s="3"/>
      <c r="OFX152" s="3"/>
      <c r="OFY152" s="3"/>
      <c r="OFZ152" s="3"/>
      <c r="OGA152" s="3"/>
      <c r="OGB152" s="3"/>
      <c r="OGC152" s="3"/>
      <c r="OGD152" s="3"/>
      <c r="OGE152" s="3"/>
      <c r="OGF152" s="3"/>
      <c r="OGG152" s="3"/>
      <c r="OGH152" s="3"/>
      <c r="OGI152" s="3"/>
      <c r="OGJ152" s="3"/>
      <c r="OGK152" s="3"/>
      <c r="OGL152" s="3"/>
      <c r="OGM152" s="3"/>
      <c r="OGN152" s="3"/>
      <c r="OGO152" s="3"/>
      <c r="OGP152" s="3"/>
      <c r="OGQ152" s="3"/>
      <c r="OGR152" s="3"/>
      <c r="OGS152" s="3"/>
      <c r="OGT152" s="3"/>
      <c r="OGU152" s="3"/>
      <c r="OGV152" s="3"/>
      <c r="OGW152" s="3"/>
      <c r="OGX152" s="3"/>
      <c r="OGY152" s="3"/>
      <c r="OGZ152" s="3"/>
      <c r="OHA152" s="3"/>
      <c r="OHB152" s="3"/>
      <c r="OHC152" s="3"/>
      <c r="OHD152" s="3"/>
      <c r="OHE152" s="3"/>
      <c r="OHF152" s="3"/>
      <c r="OHG152" s="3"/>
      <c r="OHH152" s="3"/>
      <c r="OHI152" s="3"/>
      <c r="OHJ152" s="3"/>
      <c r="OHK152" s="3"/>
      <c r="OHL152" s="3"/>
      <c r="OHM152" s="3"/>
      <c r="OHN152" s="3"/>
      <c r="OHO152" s="3"/>
      <c r="OHP152" s="3"/>
      <c r="OHQ152" s="3"/>
      <c r="OHR152" s="3"/>
      <c r="OHS152" s="3"/>
      <c r="OHT152" s="3"/>
      <c r="OHU152" s="3"/>
      <c r="OHV152" s="3"/>
      <c r="OHW152" s="3"/>
      <c r="OHX152" s="3"/>
      <c r="OHY152" s="3"/>
      <c r="OHZ152" s="3"/>
      <c r="OIA152" s="3"/>
      <c r="OIB152" s="3"/>
      <c r="OIC152" s="3"/>
      <c r="OID152" s="3"/>
      <c r="OIE152" s="3"/>
      <c r="OIF152" s="3"/>
      <c r="OIG152" s="3"/>
      <c r="OIH152" s="3"/>
      <c r="OII152" s="3"/>
      <c r="OIJ152" s="3"/>
      <c r="OIK152" s="3"/>
      <c r="OIL152" s="3"/>
      <c r="OIM152" s="3"/>
      <c r="OIN152" s="3"/>
      <c r="OIO152" s="3"/>
      <c r="OIP152" s="3"/>
      <c r="OIQ152" s="3"/>
      <c r="OIR152" s="3"/>
      <c r="OIS152" s="3"/>
      <c r="OIT152" s="3"/>
      <c r="OIU152" s="3"/>
      <c r="OIV152" s="3"/>
      <c r="OIW152" s="3"/>
      <c r="OIX152" s="3"/>
      <c r="OIY152" s="3"/>
      <c r="OIZ152" s="3"/>
      <c r="OJA152" s="3"/>
      <c r="OJB152" s="3"/>
      <c r="OJC152" s="3"/>
      <c r="OJD152" s="3"/>
      <c r="OJE152" s="3"/>
      <c r="OJF152" s="3"/>
      <c r="OJG152" s="3"/>
      <c r="OJH152" s="3"/>
      <c r="OJI152" s="3"/>
      <c r="OJJ152" s="3"/>
      <c r="OJK152" s="3"/>
      <c r="OJL152" s="3"/>
      <c r="OJM152" s="3"/>
      <c r="OJN152" s="3"/>
      <c r="OJO152" s="3"/>
      <c r="OJP152" s="3"/>
      <c r="OJQ152" s="3"/>
      <c r="OJR152" s="3"/>
      <c r="OJS152" s="3"/>
      <c r="OJT152" s="3"/>
      <c r="OJU152" s="3"/>
      <c r="OJV152" s="3"/>
      <c r="OJW152" s="3"/>
      <c r="OJX152" s="3"/>
      <c r="OJY152" s="3"/>
      <c r="OJZ152" s="3"/>
      <c r="OKA152" s="3"/>
      <c r="OKB152" s="3"/>
      <c r="OKC152" s="3"/>
      <c r="OKD152" s="3"/>
      <c r="OKE152" s="3"/>
      <c r="OKF152" s="3"/>
      <c r="OKG152" s="3"/>
      <c r="OKH152" s="3"/>
      <c r="OKI152" s="3"/>
      <c r="OKJ152" s="3"/>
      <c r="OKK152" s="3"/>
      <c r="OKL152" s="3"/>
      <c r="OKM152" s="3"/>
      <c r="OKN152" s="3"/>
      <c r="OKO152" s="3"/>
      <c r="OKP152" s="3"/>
      <c r="OKQ152" s="3"/>
      <c r="OKR152" s="3"/>
      <c r="OKS152" s="3"/>
      <c r="OKT152" s="3"/>
      <c r="OKU152" s="3"/>
      <c r="OKV152" s="3"/>
      <c r="OKW152" s="3"/>
      <c r="OKX152" s="3"/>
      <c r="OKY152" s="3"/>
      <c r="OKZ152" s="3"/>
      <c r="OLA152" s="3"/>
      <c r="OLB152" s="3"/>
      <c r="OLC152" s="3"/>
      <c r="OLD152" s="3"/>
      <c r="OLE152" s="3"/>
      <c r="OLF152" s="3"/>
      <c r="OLG152" s="3"/>
      <c r="OLH152" s="3"/>
      <c r="OLI152" s="3"/>
      <c r="OLJ152" s="3"/>
      <c r="OLK152" s="3"/>
      <c r="OLL152" s="3"/>
      <c r="OLM152" s="3"/>
      <c r="OLN152" s="3"/>
      <c r="OLO152" s="3"/>
      <c r="OLP152" s="3"/>
      <c r="OLQ152" s="3"/>
      <c r="OLR152" s="3"/>
      <c r="OLS152" s="3"/>
      <c r="OLT152" s="3"/>
      <c r="OLU152" s="3"/>
      <c r="OLV152" s="3"/>
      <c r="OLW152" s="3"/>
      <c r="OLX152" s="3"/>
      <c r="OLY152" s="3"/>
      <c r="OLZ152" s="3"/>
      <c r="OMA152" s="3"/>
      <c r="OMB152" s="3"/>
      <c r="OMC152" s="3"/>
      <c r="OMD152" s="3"/>
      <c r="OME152" s="3"/>
      <c r="OMF152" s="3"/>
      <c r="OMG152" s="3"/>
      <c r="OMH152" s="3"/>
      <c r="OMI152" s="3"/>
      <c r="OMJ152" s="3"/>
      <c r="OMK152" s="3"/>
      <c r="OML152" s="3"/>
      <c r="OMM152" s="3"/>
      <c r="OMN152" s="3"/>
      <c r="OMO152" s="3"/>
      <c r="OMP152" s="3"/>
      <c r="OMQ152" s="3"/>
      <c r="OMR152" s="3"/>
      <c r="OMS152" s="3"/>
      <c r="OMT152" s="3"/>
      <c r="OMU152" s="3"/>
      <c r="OMV152" s="3"/>
      <c r="OMW152" s="3"/>
      <c r="OMX152" s="3"/>
      <c r="OMY152" s="3"/>
      <c r="OMZ152" s="3"/>
      <c r="ONA152" s="3"/>
      <c r="ONB152" s="3"/>
      <c r="ONC152" s="3"/>
      <c r="OND152" s="3"/>
      <c r="ONE152" s="3"/>
      <c r="ONF152" s="3"/>
      <c r="ONG152" s="3"/>
      <c r="ONH152" s="3"/>
      <c r="ONI152" s="3"/>
      <c r="ONJ152" s="3"/>
      <c r="ONK152" s="3"/>
      <c r="ONL152" s="3"/>
      <c r="ONM152" s="3"/>
      <c r="ONN152" s="3"/>
      <c r="ONO152" s="3"/>
      <c r="ONP152" s="3"/>
      <c r="ONQ152" s="3"/>
      <c r="ONR152" s="3"/>
      <c r="ONS152" s="3"/>
      <c r="ONT152" s="3"/>
      <c r="ONU152" s="3"/>
      <c r="ONV152" s="3"/>
      <c r="ONW152" s="3"/>
      <c r="ONX152" s="3"/>
      <c r="ONY152" s="3"/>
      <c r="ONZ152" s="3"/>
      <c r="OOA152" s="3"/>
      <c r="OOB152" s="3"/>
      <c r="OOC152" s="3"/>
      <c r="OOD152" s="3"/>
      <c r="OOE152" s="3"/>
      <c r="OOF152" s="3"/>
      <c r="OOG152" s="3"/>
      <c r="OOH152" s="3"/>
      <c r="OOI152" s="3"/>
      <c r="OOJ152" s="3"/>
      <c r="OOK152" s="3"/>
      <c r="OOL152" s="3"/>
      <c r="OOM152" s="3"/>
      <c r="OON152" s="3"/>
      <c r="OOO152" s="3"/>
      <c r="OOP152" s="3"/>
      <c r="OOQ152" s="3"/>
      <c r="OOR152" s="3"/>
      <c r="OOS152" s="3"/>
      <c r="OOT152" s="3"/>
      <c r="OOU152" s="3"/>
      <c r="OOV152" s="3"/>
      <c r="OOW152" s="3"/>
      <c r="OOX152" s="3"/>
      <c r="OOY152" s="3"/>
      <c r="OOZ152" s="3"/>
      <c r="OPA152" s="3"/>
      <c r="OPB152" s="3"/>
      <c r="OPC152" s="3"/>
      <c r="OPD152" s="3"/>
      <c r="OPE152" s="3"/>
      <c r="OPF152" s="3"/>
      <c r="OPG152" s="3"/>
      <c r="OPH152" s="3"/>
      <c r="OPI152" s="3"/>
      <c r="OPJ152" s="3"/>
      <c r="OPK152" s="3"/>
      <c r="OPL152" s="3"/>
      <c r="OPM152" s="3"/>
      <c r="OPN152" s="3"/>
      <c r="OPO152" s="3"/>
      <c r="OPP152" s="3"/>
      <c r="OPQ152" s="3"/>
      <c r="OPR152" s="3"/>
      <c r="OPS152" s="3"/>
      <c r="OPT152" s="3"/>
      <c r="OPU152" s="3"/>
      <c r="OPV152" s="3"/>
      <c r="OPW152" s="3"/>
      <c r="OPX152" s="3"/>
      <c r="OPY152" s="3"/>
      <c r="OPZ152" s="3"/>
      <c r="OQA152" s="3"/>
      <c r="OQB152" s="3"/>
      <c r="OQC152" s="3"/>
      <c r="OQD152" s="3"/>
      <c r="OQE152" s="3"/>
      <c r="OQF152" s="3"/>
      <c r="OQG152" s="3"/>
      <c r="OQH152" s="3"/>
      <c r="OQI152" s="3"/>
      <c r="OQJ152" s="3"/>
      <c r="OQK152" s="3"/>
      <c r="OQL152" s="3"/>
      <c r="OQM152" s="3"/>
      <c r="OQN152" s="3"/>
      <c r="OQO152" s="3"/>
      <c r="OQP152" s="3"/>
      <c r="OQQ152" s="3"/>
      <c r="OQR152" s="3"/>
      <c r="OQS152" s="3"/>
      <c r="OQT152" s="3"/>
      <c r="OQU152" s="3"/>
      <c r="OQV152" s="3"/>
      <c r="OQW152" s="3"/>
      <c r="OQX152" s="3"/>
      <c r="OQY152" s="3"/>
      <c r="OQZ152" s="3"/>
      <c r="ORA152" s="3"/>
      <c r="ORB152" s="3"/>
      <c r="ORC152" s="3"/>
      <c r="ORD152" s="3"/>
      <c r="ORE152" s="3"/>
      <c r="ORF152" s="3"/>
      <c r="ORG152" s="3"/>
      <c r="ORH152" s="3"/>
      <c r="ORI152" s="3"/>
      <c r="ORJ152" s="3"/>
      <c r="ORK152" s="3"/>
      <c r="ORL152" s="3"/>
      <c r="ORM152" s="3"/>
      <c r="ORN152" s="3"/>
      <c r="ORO152" s="3"/>
      <c r="ORP152" s="3"/>
      <c r="ORQ152" s="3"/>
      <c r="ORR152" s="3"/>
      <c r="ORS152" s="3"/>
      <c r="ORT152" s="3"/>
      <c r="ORU152" s="3"/>
      <c r="ORV152" s="3"/>
      <c r="ORW152" s="3"/>
      <c r="ORX152" s="3"/>
      <c r="ORY152" s="3"/>
      <c r="ORZ152" s="3"/>
      <c r="OSA152" s="3"/>
      <c r="OSB152" s="3"/>
      <c r="OSC152" s="3"/>
      <c r="OSD152" s="3"/>
      <c r="OSE152" s="3"/>
      <c r="OSF152" s="3"/>
      <c r="OSG152" s="3"/>
      <c r="OSH152" s="3"/>
      <c r="OSI152" s="3"/>
      <c r="OSJ152" s="3"/>
      <c r="OSK152" s="3"/>
      <c r="OSL152" s="3"/>
      <c r="OSM152" s="3"/>
      <c r="OSN152" s="3"/>
      <c r="OSO152" s="3"/>
      <c r="OSP152" s="3"/>
      <c r="OSQ152" s="3"/>
      <c r="OSR152" s="3"/>
      <c r="OSS152" s="3"/>
      <c r="OST152" s="3"/>
      <c r="OSU152" s="3"/>
      <c r="OSV152" s="3"/>
      <c r="OSW152" s="3"/>
      <c r="OSX152" s="3"/>
      <c r="OSY152" s="3"/>
      <c r="OSZ152" s="3"/>
      <c r="OTA152" s="3"/>
      <c r="OTB152" s="3"/>
      <c r="OTC152" s="3"/>
      <c r="OTD152" s="3"/>
      <c r="OTE152" s="3"/>
      <c r="OTF152" s="3"/>
      <c r="OTG152" s="3"/>
      <c r="OTH152" s="3"/>
      <c r="OTI152" s="3"/>
      <c r="OTJ152" s="3"/>
      <c r="OTK152" s="3"/>
      <c r="OTL152" s="3"/>
      <c r="OTM152" s="3"/>
      <c r="OTN152" s="3"/>
      <c r="OTO152" s="3"/>
      <c r="OTP152" s="3"/>
      <c r="OTQ152" s="3"/>
      <c r="OTR152" s="3"/>
      <c r="OTS152" s="3"/>
      <c r="OTT152" s="3"/>
      <c r="OTU152" s="3"/>
      <c r="OTV152" s="3"/>
      <c r="OTW152" s="3"/>
      <c r="OTX152" s="3"/>
      <c r="OTY152" s="3"/>
      <c r="OTZ152" s="3"/>
      <c r="OUA152" s="3"/>
      <c r="OUB152" s="3"/>
      <c r="OUC152" s="3"/>
      <c r="OUD152" s="3"/>
      <c r="OUE152" s="3"/>
      <c r="OUF152" s="3"/>
      <c r="OUG152" s="3"/>
      <c r="OUH152" s="3"/>
      <c r="OUI152" s="3"/>
      <c r="OUJ152" s="3"/>
      <c r="OUK152" s="3"/>
      <c r="OUL152" s="3"/>
      <c r="OUM152" s="3"/>
      <c r="OUN152" s="3"/>
      <c r="OUO152" s="3"/>
      <c r="OUP152" s="3"/>
      <c r="OUQ152" s="3"/>
      <c r="OUR152" s="3"/>
      <c r="OUS152" s="3"/>
      <c r="OUT152" s="3"/>
      <c r="OUU152" s="3"/>
      <c r="OUV152" s="3"/>
      <c r="OUW152" s="3"/>
      <c r="OUX152" s="3"/>
      <c r="OUY152" s="3"/>
      <c r="OUZ152" s="3"/>
      <c r="OVA152" s="3"/>
      <c r="OVB152" s="3"/>
      <c r="OVC152" s="3"/>
      <c r="OVD152" s="3"/>
      <c r="OVE152" s="3"/>
      <c r="OVF152" s="3"/>
      <c r="OVG152" s="3"/>
      <c r="OVH152" s="3"/>
      <c r="OVI152" s="3"/>
      <c r="OVJ152" s="3"/>
      <c r="OVK152" s="3"/>
      <c r="OVL152" s="3"/>
      <c r="OVM152" s="3"/>
      <c r="OVN152" s="3"/>
      <c r="OVO152" s="3"/>
      <c r="OVP152" s="3"/>
      <c r="OVQ152" s="3"/>
      <c r="OVR152" s="3"/>
      <c r="OVS152" s="3"/>
      <c r="OVT152" s="3"/>
      <c r="OVU152" s="3"/>
      <c r="OVV152" s="3"/>
      <c r="OVW152" s="3"/>
      <c r="OVX152" s="3"/>
      <c r="OVY152" s="3"/>
      <c r="OVZ152" s="3"/>
      <c r="OWA152" s="3"/>
      <c r="OWB152" s="3"/>
      <c r="OWC152" s="3"/>
      <c r="OWD152" s="3"/>
      <c r="OWE152" s="3"/>
      <c r="OWF152" s="3"/>
      <c r="OWG152" s="3"/>
      <c r="OWH152" s="3"/>
      <c r="OWI152" s="3"/>
      <c r="OWJ152" s="3"/>
      <c r="OWK152" s="3"/>
      <c r="OWL152" s="3"/>
      <c r="OWM152" s="3"/>
      <c r="OWN152" s="3"/>
      <c r="OWO152" s="3"/>
      <c r="OWP152" s="3"/>
      <c r="OWQ152" s="3"/>
      <c r="OWR152" s="3"/>
      <c r="OWS152" s="3"/>
      <c r="OWT152" s="3"/>
      <c r="OWU152" s="3"/>
      <c r="OWV152" s="3"/>
      <c r="OWW152" s="3"/>
      <c r="OWX152" s="3"/>
      <c r="OWY152" s="3"/>
      <c r="OWZ152" s="3"/>
      <c r="OXA152" s="3"/>
      <c r="OXB152" s="3"/>
      <c r="OXC152" s="3"/>
      <c r="OXD152" s="3"/>
      <c r="OXE152" s="3"/>
      <c r="OXF152" s="3"/>
      <c r="OXG152" s="3"/>
      <c r="OXH152" s="3"/>
      <c r="OXI152" s="3"/>
      <c r="OXJ152" s="3"/>
      <c r="OXK152" s="3"/>
      <c r="OXL152" s="3"/>
      <c r="OXM152" s="3"/>
      <c r="OXN152" s="3"/>
      <c r="OXO152" s="3"/>
      <c r="OXP152" s="3"/>
      <c r="OXQ152" s="3"/>
      <c r="OXR152" s="3"/>
      <c r="OXS152" s="3"/>
      <c r="OXT152" s="3"/>
      <c r="OXU152" s="3"/>
      <c r="OXV152" s="3"/>
      <c r="OXW152" s="3"/>
      <c r="OXX152" s="3"/>
      <c r="OXY152" s="3"/>
      <c r="OXZ152" s="3"/>
      <c r="OYA152" s="3"/>
      <c r="OYB152" s="3"/>
      <c r="OYC152" s="3"/>
      <c r="OYD152" s="3"/>
      <c r="OYE152" s="3"/>
      <c r="OYF152" s="3"/>
      <c r="OYG152" s="3"/>
      <c r="OYH152" s="3"/>
      <c r="OYI152" s="3"/>
      <c r="OYJ152" s="3"/>
      <c r="OYK152" s="3"/>
      <c r="OYL152" s="3"/>
      <c r="OYM152" s="3"/>
      <c r="OYN152" s="3"/>
      <c r="OYO152" s="3"/>
      <c r="OYP152" s="3"/>
      <c r="OYQ152" s="3"/>
      <c r="OYR152" s="3"/>
      <c r="OYS152" s="3"/>
      <c r="OYT152" s="3"/>
      <c r="OYU152" s="3"/>
      <c r="OYV152" s="3"/>
      <c r="OYW152" s="3"/>
      <c r="OYX152" s="3"/>
      <c r="OYY152" s="3"/>
      <c r="OYZ152" s="3"/>
      <c r="OZA152" s="3"/>
      <c r="OZB152" s="3"/>
      <c r="OZC152" s="3"/>
      <c r="OZD152" s="3"/>
      <c r="OZE152" s="3"/>
      <c r="OZF152" s="3"/>
      <c r="OZG152" s="3"/>
      <c r="OZH152" s="3"/>
      <c r="OZI152" s="3"/>
      <c r="OZJ152" s="3"/>
      <c r="OZK152" s="3"/>
      <c r="OZL152" s="3"/>
      <c r="OZM152" s="3"/>
      <c r="OZN152" s="3"/>
      <c r="OZO152" s="3"/>
      <c r="OZP152" s="3"/>
      <c r="OZQ152" s="3"/>
      <c r="OZR152" s="3"/>
      <c r="OZS152" s="3"/>
      <c r="OZT152" s="3"/>
      <c r="OZU152" s="3"/>
      <c r="OZV152" s="3"/>
      <c r="OZW152" s="3"/>
      <c r="OZX152" s="3"/>
      <c r="OZY152" s="3"/>
      <c r="OZZ152" s="3"/>
      <c r="PAA152" s="3"/>
      <c r="PAB152" s="3"/>
      <c r="PAC152" s="3"/>
      <c r="PAD152" s="3"/>
      <c r="PAE152" s="3"/>
      <c r="PAF152" s="3"/>
      <c r="PAG152" s="3"/>
      <c r="PAH152" s="3"/>
      <c r="PAI152" s="3"/>
      <c r="PAJ152" s="3"/>
      <c r="PAK152" s="3"/>
      <c r="PAL152" s="3"/>
      <c r="PAM152" s="3"/>
      <c r="PAN152" s="3"/>
      <c r="PAO152" s="3"/>
      <c r="PAP152" s="3"/>
      <c r="PAQ152" s="3"/>
      <c r="PAR152" s="3"/>
      <c r="PAS152" s="3"/>
      <c r="PAT152" s="3"/>
      <c r="PAU152" s="3"/>
      <c r="PAV152" s="3"/>
      <c r="PAW152" s="3"/>
      <c r="PAX152" s="3"/>
      <c r="PAY152" s="3"/>
      <c r="PAZ152" s="3"/>
      <c r="PBA152" s="3"/>
      <c r="PBB152" s="3"/>
      <c r="PBC152" s="3"/>
      <c r="PBD152" s="3"/>
      <c r="PBE152" s="3"/>
      <c r="PBF152" s="3"/>
      <c r="PBG152" s="3"/>
      <c r="PBH152" s="3"/>
      <c r="PBI152" s="3"/>
      <c r="PBJ152" s="3"/>
      <c r="PBK152" s="3"/>
      <c r="PBL152" s="3"/>
      <c r="PBM152" s="3"/>
      <c r="PBN152" s="3"/>
      <c r="PBO152" s="3"/>
      <c r="PBP152" s="3"/>
      <c r="PBQ152" s="3"/>
      <c r="PBR152" s="3"/>
      <c r="PBS152" s="3"/>
      <c r="PBT152" s="3"/>
      <c r="PBU152" s="3"/>
      <c r="PBV152" s="3"/>
      <c r="PBW152" s="3"/>
      <c r="PBX152" s="3"/>
      <c r="PBY152" s="3"/>
      <c r="PBZ152" s="3"/>
      <c r="PCA152" s="3"/>
      <c r="PCB152" s="3"/>
      <c r="PCC152" s="3"/>
      <c r="PCD152" s="3"/>
      <c r="PCE152" s="3"/>
      <c r="PCF152" s="3"/>
      <c r="PCG152" s="3"/>
      <c r="PCH152" s="3"/>
      <c r="PCI152" s="3"/>
      <c r="PCJ152" s="3"/>
      <c r="PCK152" s="3"/>
      <c r="PCL152" s="3"/>
      <c r="PCM152" s="3"/>
      <c r="PCN152" s="3"/>
      <c r="PCO152" s="3"/>
      <c r="PCP152" s="3"/>
      <c r="PCQ152" s="3"/>
      <c r="PCR152" s="3"/>
      <c r="PCS152" s="3"/>
      <c r="PCT152" s="3"/>
      <c r="PCU152" s="3"/>
      <c r="PCV152" s="3"/>
      <c r="PCW152" s="3"/>
      <c r="PCX152" s="3"/>
      <c r="PCY152" s="3"/>
      <c r="PCZ152" s="3"/>
      <c r="PDA152" s="3"/>
      <c r="PDB152" s="3"/>
      <c r="PDC152" s="3"/>
      <c r="PDD152" s="3"/>
      <c r="PDE152" s="3"/>
      <c r="PDF152" s="3"/>
      <c r="PDG152" s="3"/>
      <c r="PDH152" s="3"/>
      <c r="PDI152" s="3"/>
      <c r="PDJ152" s="3"/>
      <c r="PDK152" s="3"/>
      <c r="PDL152" s="3"/>
      <c r="PDM152" s="3"/>
      <c r="PDN152" s="3"/>
      <c r="PDO152" s="3"/>
      <c r="PDP152" s="3"/>
      <c r="PDQ152" s="3"/>
      <c r="PDR152" s="3"/>
      <c r="PDS152" s="3"/>
      <c r="PDT152" s="3"/>
      <c r="PDU152" s="3"/>
      <c r="PDV152" s="3"/>
      <c r="PDW152" s="3"/>
      <c r="PDX152" s="3"/>
      <c r="PDY152" s="3"/>
      <c r="PDZ152" s="3"/>
      <c r="PEA152" s="3"/>
      <c r="PEB152" s="3"/>
      <c r="PEC152" s="3"/>
      <c r="PED152" s="3"/>
      <c r="PEE152" s="3"/>
      <c r="PEF152" s="3"/>
      <c r="PEG152" s="3"/>
      <c r="PEH152" s="3"/>
      <c r="PEI152" s="3"/>
      <c r="PEJ152" s="3"/>
      <c r="PEK152" s="3"/>
      <c r="PEL152" s="3"/>
      <c r="PEM152" s="3"/>
      <c r="PEN152" s="3"/>
      <c r="PEO152" s="3"/>
      <c r="PEP152" s="3"/>
      <c r="PEQ152" s="3"/>
      <c r="PER152" s="3"/>
      <c r="PES152" s="3"/>
      <c r="PET152" s="3"/>
      <c r="PEU152" s="3"/>
      <c r="PEV152" s="3"/>
      <c r="PEW152" s="3"/>
      <c r="PEX152" s="3"/>
      <c r="PEY152" s="3"/>
      <c r="PEZ152" s="3"/>
      <c r="PFA152" s="3"/>
      <c r="PFB152" s="3"/>
      <c r="PFC152" s="3"/>
      <c r="PFD152" s="3"/>
      <c r="PFE152" s="3"/>
      <c r="PFF152" s="3"/>
      <c r="PFG152" s="3"/>
      <c r="PFH152" s="3"/>
      <c r="PFI152" s="3"/>
      <c r="PFJ152" s="3"/>
      <c r="PFK152" s="3"/>
      <c r="PFL152" s="3"/>
      <c r="PFM152" s="3"/>
      <c r="PFN152" s="3"/>
      <c r="PFO152" s="3"/>
      <c r="PFP152" s="3"/>
      <c r="PFQ152" s="3"/>
      <c r="PFR152" s="3"/>
      <c r="PFS152" s="3"/>
      <c r="PFT152" s="3"/>
      <c r="PFU152" s="3"/>
      <c r="PFV152" s="3"/>
      <c r="PFW152" s="3"/>
      <c r="PFX152" s="3"/>
      <c r="PFY152" s="3"/>
      <c r="PFZ152" s="3"/>
      <c r="PGA152" s="3"/>
      <c r="PGB152" s="3"/>
      <c r="PGC152" s="3"/>
      <c r="PGD152" s="3"/>
      <c r="PGE152" s="3"/>
      <c r="PGF152" s="3"/>
      <c r="PGG152" s="3"/>
      <c r="PGH152" s="3"/>
      <c r="PGI152" s="3"/>
      <c r="PGJ152" s="3"/>
      <c r="PGK152" s="3"/>
      <c r="PGL152" s="3"/>
      <c r="PGM152" s="3"/>
      <c r="PGN152" s="3"/>
      <c r="PGO152" s="3"/>
      <c r="PGP152" s="3"/>
      <c r="PGQ152" s="3"/>
      <c r="PGR152" s="3"/>
      <c r="PGS152" s="3"/>
      <c r="PGT152" s="3"/>
      <c r="PGU152" s="3"/>
      <c r="PGV152" s="3"/>
      <c r="PGW152" s="3"/>
      <c r="PGX152" s="3"/>
      <c r="PGY152" s="3"/>
      <c r="PGZ152" s="3"/>
      <c r="PHA152" s="3"/>
      <c r="PHB152" s="3"/>
      <c r="PHC152" s="3"/>
      <c r="PHD152" s="3"/>
      <c r="PHE152" s="3"/>
      <c r="PHF152" s="3"/>
      <c r="PHG152" s="3"/>
      <c r="PHH152" s="3"/>
      <c r="PHI152" s="3"/>
      <c r="PHJ152" s="3"/>
      <c r="PHK152" s="3"/>
      <c r="PHL152" s="3"/>
      <c r="PHM152" s="3"/>
      <c r="PHN152" s="3"/>
      <c r="PHO152" s="3"/>
      <c r="PHP152" s="3"/>
      <c r="PHQ152" s="3"/>
      <c r="PHR152" s="3"/>
      <c r="PHS152" s="3"/>
      <c r="PHT152" s="3"/>
      <c r="PHU152" s="3"/>
      <c r="PHV152" s="3"/>
      <c r="PHW152" s="3"/>
      <c r="PHX152" s="3"/>
      <c r="PHY152" s="3"/>
      <c r="PHZ152" s="3"/>
      <c r="PIA152" s="3"/>
      <c r="PIB152" s="3"/>
      <c r="PIC152" s="3"/>
      <c r="PID152" s="3"/>
      <c r="PIE152" s="3"/>
      <c r="PIF152" s="3"/>
      <c r="PIG152" s="3"/>
      <c r="PIH152" s="3"/>
      <c r="PII152" s="3"/>
      <c r="PIJ152" s="3"/>
      <c r="PIK152" s="3"/>
      <c r="PIL152" s="3"/>
      <c r="PIM152" s="3"/>
      <c r="PIN152" s="3"/>
      <c r="PIO152" s="3"/>
      <c r="PIP152" s="3"/>
      <c r="PIQ152" s="3"/>
      <c r="PIR152" s="3"/>
      <c r="PIS152" s="3"/>
      <c r="PIT152" s="3"/>
      <c r="PIU152" s="3"/>
      <c r="PIV152" s="3"/>
      <c r="PIW152" s="3"/>
      <c r="PIX152" s="3"/>
      <c r="PIY152" s="3"/>
      <c r="PIZ152" s="3"/>
      <c r="PJA152" s="3"/>
      <c r="PJB152" s="3"/>
      <c r="PJC152" s="3"/>
      <c r="PJD152" s="3"/>
      <c r="PJE152" s="3"/>
      <c r="PJF152" s="3"/>
      <c r="PJG152" s="3"/>
      <c r="PJH152" s="3"/>
      <c r="PJI152" s="3"/>
      <c r="PJJ152" s="3"/>
      <c r="PJK152" s="3"/>
      <c r="PJL152" s="3"/>
      <c r="PJM152" s="3"/>
      <c r="PJN152" s="3"/>
      <c r="PJO152" s="3"/>
      <c r="PJP152" s="3"/>
      <c r="PJQ152" s="3"/>
      <c r="PJR152" s="3"/>
      <c r="PJS152" s="3"/>
      <c r="PJT152" s="3"/>
      <c r="PJU152" s="3"/>
      <c r="PJV152" s="3"/>
      <c r="PJW152" s="3"/>
      <c r="PJX152" s="3"/>
      <c r="PJY152" s="3"/>
      <c r="PJZ152" s="3"/>
      <c r="PKA152" s="3"/>
      <c r="PKB152" s="3"/>
      <c r="PKC152" s="3"/>
      <c r="PKD152" s="3"/>
      <c r="PKE152" s="3"/>
      <c r="PKF152" s="3"/>
      <c r="PKG152" s="3"/>
      <c r="PKH152" s="3"/>
      <c r="PKI152" s="3"/>
      <c r="PKJ152" s="3"/>
      <c r="PKK152" s="3"/>
      <c r="PKL152" s="3"/>
      <c r="PKM152" s="3"/>
      <c r="PKN152" s="3"/>
      <c r="PKO152" s="3"/>
      <c r="PKP152" s="3"/>
      <c r="PKQ152" s="3"/>
      <c r="PKR152" s="3"/>
      <c r="PKS152" s="3"/>
      <c r="PKT152" s="3"/>
      <c r="PKU152" s="3"/>
      <c r="PKV152" s="3"/>
      <c r="PKW152" s="3"/>
      <c r="PKX152" s="3"/>
      <c r="PKY152" s="3"/>
      <c r="PKZ152" s="3"/>
      <c r="PLA152" s="3"/>
      <c r="PLB152" s="3"/>
      <c r="PLC152" s="3"/>
      <c r="PLD152" s="3"/>
      <c r="PLE152" s="3"/>
      <c r="PLF152" s="3"/>
      <c r="PLG152" s="3"/>
      <c r="PLH152" s="3"/>
      <c r="PLI152" s="3"/>
      <c r="PLJ152" s="3"/>
      <c r="PLK152" s="3"/>
      <c r="PLL152" s="3"/>
      <c r="PLM152" s="3"/>
      <c r="PLN152" s="3"/>
      <c r="PLO152" s="3"/>
      <c r="PLP152" s="3"/>
      <c r="PLQ152" s="3"/>
      <c r="PLR152" s="3"/>
      <c r="PLS152" s="3"/>
      <c r="PLT152" s="3"/>
      <c r="PLU152" s="3"/>
      <c r="PLV152" s="3"/>
      <c r="PLW152" s="3"/>
      <c r="PLX152" s="3"/>
      <c r="PLY152" s="3"/>
      <c r="PLZ152" s="3"/>
      <c r="PMA152" s="3"/>
      <c r="PMB152" s="3"/>
      <c r="PMC152" s="3"/>
      <c r="PMD152" s="3"/>
      <c r="PME152" s="3"/>
      <c r="PMF152" s="3"/>
      <c r="PMG152" s="3"/>
      <c r="PMH152" s="3"/>
      <c r="PMI152" s="3"/>
      <c r="PMJ152" s="3"/>
      <c r="PMK152" s="3"/>
      <c r="PML152" s="3"/>
      <c r="PMM152" s="3"/>
      <c r="PMN152" s="3"/>
      <c r="PMO152" s="3"/>
      <c r="PMP152" s="3"/>
      <c r="PMQ152" s="3"/>
      <c r="PMR152" s="3"/>
      <c r="PMS152" s="3"/>
      <c r="PMT152" s="3"/>
      <c r="PMU152" s="3"/>
      <c r="PMV152" s="3"/>
      <c r="PMW152" s="3"/>
      <c r="PMX152" s="3"/>
      <c r="PMY152" s="3"/>
      <c r="PMZ152" s="3"/>
      <c r="PNA152" s="3"/>
      <c r="PNB152" s="3"/>
      <c r="PNC152" s="3"/>
      <c r="PND152" s="3"/>
      <c r="PNE152" s="3"/>
      <c r="PNF152" s="3"/>
      <c r="PNG152" s="3"/>
      <c r="PNH152" s="3"/>
      <c r="PNI152" s="3"/>
      <c r="PNJ152" s="3"/>
      <c r="PNK152" s="3"/>
      <c r="PNL152" s="3"/>
      <c r="PNM152" s="3"/>
      <c r="PNN152" s="3"/>
      <c r="PNO152" s="3"/>
      <c r="PNP152" s="3"/>
      <c r="PNQ152" s="3"/>
      <c r="PNR152" s="3"/>
      <c r="PNS152" s="3"/>
      <c r="PNT152" s="3"/>
      <c r="PNU152" s="3"/>
      <c r="PNV152" s="3"/>
      <c r="PNW152" s="3"/>
      <c r="PNX152" s="3"/>
      <c r="PNY152" s="3"/>
      <c r="PNZ152" s="3"/>
      <c r="POA152" s="3"/>
      <c r="POB152" s="3"/>
      <c r="POC152" s="3"/>
      <c r="POD152" s="3"/>
      <c r="POE152" s="3"/>
      <c r="POF152" s="3"/>
      <c r="POG152" s="3"/>
      <c r="POH152" s="3"/>
      <c r="POI152" s="3"/>
      <c r="POJ152" s="3"/>
      <c r="POK152" s="3"/>
      <c r="POL152" s="3"/>
      <c r="POM152" s="3"/>
      <c r="PON152" s="3"/>
      <c r="POO152" s="3"/>
      <c r="POP152" s="3"/>
      <c r="POQ152" s="3"/>
      <c r="POR152" s="3"/>
      <c r="POS152" s="3"/>
      <c r="POT152" s="3"/>
      <c r="POU152" s="3"/>
      <c r="POV152" s="3"/>
      <c r="POW152" s="3"/>
      <c r="POX152" s="3"/>
      <c r="POY152" s="3"/>
      <c r="POZ152" s="3"/>
      <c r="PPA152" s="3"/>
      <c r="PPB152" s="3"/>
      <c r="PPC152" s="3"/>
      <c r="PPD152" s="3"/>
      <c r="PPE152" s="3"/>
      <c r="PPF152" s="3"/>
      <c r="PPG152" s="3"/>
      <c r="PPH152" s="3"/>
      <c r="PPI152" s="3"/>
      <c r="PPJ152" s="3"/>
      <c r="PPK152" s="3"/>
      <c r="PPL152" s="3"/>
      <c r="PPM152" s="3"/>
      <c r="PPN152" s="3"/>
      <c r="PPO152" s="3"/>
      <c r="PPP152" s="3"/>
      <c r="PPQ152" s="3"/>
      <c r="PPR152" s="3"/>
      <c r="PPS152" s="3"/>
      <c r="PPT152" s="3"/>
      <c r="PPU152" s="3"/>
      <c r="PPV152" s="3"/>
      <c r="PPW152" s="3"/>
      <c r="PPX152" s="3"/>
      <c r="PPY152" s="3"/>
      <c r="PPZ152" s="3"/>
      <c r="PQA152" s="3"/>
      <c r="PQB152" s="3"/>
      <c r="PQC152" s="3"/>
      <c r="PQD152" s="3"/>
      <c r="PQE152" s="3"/>
      <c r="PQF152" s="3"/>
      <c r="PQG152" s="3"/>
      <c r="PQH152" s="3"/>
      <c r="PQI152" s="3"/>
      <c r="PQJ152" s="3"/>
      <c r="PQK152" s="3"/>
      <c r="PQL152" s="3"/>
      <c r="PQM152" s="3"/>
      <c r="PQN152" s="3"/>
      <c r="PQO152" s="3"/>
      <c r="PQP152" s="3"/>
      <c r="PQQ152" s="3"/>
      <c r="PQR152" s="3"/>
      <c r="PQS152" s="3"/>
      <c r="PQT152" s="3"/>
      <c r="PQU152" s="3"/>
      <c r="PQV152" s="3"/>
      <c r="PQW152" s="3"/>
      <c r="PQX152" s="3"/>
      <c r="PQY152" s="3"/>
      <c r="PQZ152" s="3"/>
      <c r="PRA152" s="3"/>
      <c r="PRB152" s="3"/>
      <c r="PRC152" s="3"/>
      <c r="PRD152" s="3"/>
      <c r="PRE152" s="3"/>
      <c r="PRF152" s="3"/>
      <c r="PRG152" s="3"/>
      <c r="PRH152" s="3"/>
      <c r="PRI152" s="3"/>
      <c r="PRJ152" s="3"/>
      <c r="PRK152" s="3"/>
      <c r="PRL152" s="3"/>
      <c r="PRM152" s="3"/>
      <c r="PRN152" s="3"/>
      <c r="PRO152" s="3"/>
      <c r="PRP152" s="3"/>
      <c r="PRQ152" s="3"/>
      <c r="PRR152" s="3"/>
      <c r="PRS152" s="3"/>
      <c r="PRT152" s="3"/>
      <c r="PRU152" s="3"/>
      <c r="PRV152" s="3"/>
      <c r="PRW152" s="3"/>
      <c r="PRX152" s="3"/>
      <c r="PRY152" s="3"/>
      <c r="PRZ152" s="3"/>
      <c r="PSA152" s="3"/>
      <c r="PSB152" s="3"/>
      <c r="PSC152" s="3"/>
      <c r="PSD152" s="3"/>
      <c r="PSE152" s="3"/>
      <c r="PSF152" s="3"/>
      <c r="PSG152" s="3"/>
      <c r="PSH152" s="3"/>
      <c r="PSI152" s="3"/>
      <c r="PSJ152" s="3"/>
      <c r="PSK152" s="3"/>
      <c r="PSL152" s="3"/>
      <c r="PSM152" s="3"/>
      <c r="PSN152" s="3"/>
      <c r="PSO152" s="3"/>
      <c r="PSP152" s="3"/>
      <c r="PSQ152" s="3"/>
      <c r="PSR152" s="3"/>
      <c r="PSS152" s="3"/>
      <c r="PST152" s="3"/>
      <c r="PSU152" s="3"/>
      <c r="PSV152" s="3"/>
      <c r="PSW152" s="3"/>
      <c r="PSX152" s="3"/>
      <c r="PSY152" s="3"/>
      <c r="PSZ152" s="3"/>
      <c r="PTA152" s="3"/>
      <c r="PTB152" s="3"/>
      <c r="PTC152" s="3"/>
      <c r="PTD152" s="3"/>
      <c r="PTE152" s="3"/>
      <c r="PTF152" s="3"/>
      <c r="PTG152" s="3"/>
      <c r="PTH152" s="3"/>
      <c r="PTI152" s="3"/>
      <c r="PTJ152" s="3"/>
      <c r="PTK152" s="3"/>
      <c r="PTL152" s="3"/>
      <c r="PTM152" s="3"/>
      <c r="PTN152" s="3"/>
      <c r="PTO152" s="3"/>
      <c r="PTP152" s="3"/>
      <c r="PTQ152" s="3"/>
      <c r="PTR152" s="3"/>
      <c r="PTS152" s="3"/>
      <c r="PTT152" s="3"/>
      <c r="PTU152" s="3"/>
      <c r="PTV152" s="3"/>
      <c r="PTW152" s="3"/>
      <c r="PTX152" s="3"/>
      <c r="PTY152" s="3"/>
      <c r="PTZ152" s="3"/>
      <c r="PUA152" s="3"/>
      <c r="PUB152" s="3"/>
      <c r="PUC152" s="3"/>
      <c r="PUD152" s="3"/>
      <c r="PUE152" s="3"/>
      <c r="PUF152" s="3"/>
      <c r="PUG152" s="3"/>
      <c r="PUH152" s="3"/>
      <c r="PUI152" s="3"/>
      <c r="PUJ152" s="3"/>
      <c r="PUK152" s="3"/>
      <c r="PUL152" s="3"/>
      <c r="PUM152" s="3"/>
      <c r="PUN152" s="3"/>
      <c r="PUO152" s="3"/>
      <c r="PUP152" s="3"/>
      <c r="PUQ152" s="3"/>
      <c r="PUR152" s="3"/>
      <c r="PUS152" s="3"/>
      <c r="PUT152" s="3"/>
      <c r="PUU152" s="3"/>
      <c r="PUV152" s="3"/>
      <c r="PUW152" s="3"/>
      <c r="PUX152" s="3"/>
      <c r="PUY152" s="3"/>
      <c r="PUZ152" s="3"/>
      <c r="PVA152" s="3"/>
      <c r="PVB152" s="3"/>
      <c r="PVC152" s="3"/>
      <c r="PVD152" s="3"/>
      <c r="PVE152" s="3"/>
      <c r="PVF152" s="3"/>
      <c r="PVG152" s="3"/>
      <c r="PVH152" s="3"/>
      <c r="PVI152" s="3"/>
      <c r="PVJ152" s="3"/>
      <c r="PVK152" s="3"/>
      <c r="PVL152" s="3"/>
      <c r="PVM152" s="3"/>
      <c r="PVN152" s="3"/>
      <c r="PVO152" s="3"/>
      <c r="PVP152" s="3"/>
      <c r="PVQ152" s="3"/>
      <c r="PVR152" s="3"/>
      <c r="PVS152" s="3"/>
      <c r="PVT152" s="3"/>
      <c r="PVU152" s="3"/>
      <c r="PVV152" s="3"/>
      <c r="PVW152" s="3"/>
      <c r="PVX152" s="3"/>
      <c r="PVY152" s="3"/>
      <c r="PVZ152" s="3"/>
      <c r="PWA152" s="3"/>
      <c r="PWB152" s="3"/>
      <c r="PWC152" s="3"/>
      <c r="PWD152" s="3"/>
      <c r="PWE152" s="3"/>
      <c r="PWF152" s="3"/>
      <c r="PWG152" s="3"/>
      <c r="PWH152" s="3"/>
      <c r="PWI152" s="3"/>
      <c r="PWJ152" s="3"/>
      <c r="PWK152" s="3"/>
      <c r="PWL152" s="3"/>
      <c r="PWM152" s="3"/>
      <c r="PWN152" s="3"/>
      <c r="PWO152" s="3"/>
      <c r="PWP152" s="3"/>
      <c r="PWQ152" s="3"/>
      <c r="PWR152" s="3"/>
      <c r="PWS152" s="3"/>
      <c r="PWT152" s="3"/>
      <c r="PWU152" s="3"/>
      <c r="PWV152" s="3"/>
      <c r="PWW152" s="3"/>
      <c r="PWX152" s="3"/>
      <c r="PWY152" s="3"/>
      <c r="PWZ152" s="3"/>
      <c r="PXA152" s="3"/>
      <c r="PXB152" s="3"/>
      <c r="PXC152" s="3"/>
      <c r="PXD152" s="3"/>
      <c r="PXE152" s="3"/>
      <c r="PXF152" s="3"/>
      <c r="PXG152" s="3"/>
      <c r="PXH152" s="3"/>
      <c r="PXI152" s="3"/>
      <c r="PXJ152" s="3"/>
      <c r="PXK152" s="3"/>
      <c r="PXL152" s="3"/>
      <c r="PXM152" s="3"/>
      <c r="PXN152" s="3"/>
      <c r="PXO152" s="3"/>
      <c r="PXP152" s="3"/>
      <c r="PXQ152" s="3"/>
      <c r="PXR152" s="3"/>
      <c r="PXS152" s="3"/>
      <c r="PXT152" s="3"/>
      <c r="PXU152" s="3"/>
      <c r="PXV152" s="3"/>
      <c r="PXW152" s="3"/>
      <c r="PXX152" s="3"/>
      <c r="PXY152" s="3"/>
      <c r="PXZ152" s="3"/>
      <c r="PYA152" s="3"/>
      <c r="PYB152" s="3"/>
      <c r="PYC152" s="3"/>
      <c r="PYD152" s="3"/>
      <c r="PYE152" s="3"/>
      <c r="PYF152" s="3"/>
      <c r="PYG152" s="3"/>
      <c r="PYH152" s="3"/>
      <c r="PYI152" s="3"/>
      <c r="PYJ152" s="3"/>
      <c r="PYK152" s="3"/>
      <c r="PYL152" s="3"/>
      <c r="PYM152" s="3"/>
      <c r="PYN152" s="3"/>
      <c r="PYO152" s="3"/>
      <c r="PYP152" s="3"/>
      <c r="PYQ152" s="3"/>
      <c r="PYR152" s="3"/>
      <c r="PYS152" s="3"/>
      <c r="PYT152" s="3"/>
      <c r="PYU152" s="3"/>
      <c r="PYV152" s="3"/>
      <c r="PYW152" s="3"/>
      <c r="PYX152" s="3"/>
      <c r="PYY152" s="3"/>
      <c r="PYZ152" s="3"/>
      <c r="PZA152" s="3"/>
      <c r="PZB152" s="3"/>
      <c r="PZC152" s="3"/>
      <c r="PZD152" s="3"/>
      <c r="PZE152" s="3"/>
      <c r="PZF152" s="3"/>
      <c r="PZG152" s="3"/>
      <c r="PZH152" s="3"/>
      <c r="PZI152" s="3"/>
      <c r="PZJ152" s="3"/>
      <c r="PZK152" s="3"/>
      <c r="PZL152" s="3"/>
      <c r="PZM152" s="3"/>
      <c r="PZN152" s="3"/>
      <c r="PZO152" s="3"/>
      <c r="PZP152" s="3"/>
      <c r="PZQ152" s="3"/>
      <c r="PZR152" s="3"/>
      <c r="PZS152" s="3"/>
      <c r="PZT152" s="3"/>
      <c r="PZU152" s="3"/>
      <c r="PZV152" s="3"/>
      <c r="PZW152" s="3"/>
      <c r="PZX152" s="3"/>
      <c r="PZY152" s="3"/>
      <c r="PZZ152" s="3"/>
      <c r="QAA152" s="3"/>
      <c r="QAB152" s="3"/>
      <c r="QAC152" s="3"/>
      <c r="QAD152" s="3"/>
      <c r="QAE152" s="3"/>
      <c r="QAF152" s="3"/>
      <c r="QAG152" s="3"/>
      <c r="QAH152" s="3"/>
      <c r="QAI152" s="3"/>
      <c r="QAJ152" s="3"/>
      <c r="QAK152" s="3"/>
      <c r="QAL152" s="3"/>
      <c r="QAM152" s="3"/>
      <c r="QAN152" s="3"/>
      <c r="QAO152" s="3"/>
      <c r="QAP152" s="3"/>
      <c r="QAQ152" s="3"/>
      <c r="QAR152" s="3"/>
      <c r="QAS152" s="3"/>
      <c r="QAT152" s="3"/>
      <c r="QAU152" s="3"/>
      <c r="QAV152" s="3"/>
      <c r="QAW152" s="3"/>
      <c r="QAX152" s="3"/>
      <c r="QAY152" s="3"/>
      <c r="QAZ152" s="3"/>
      <c r="QBA152" s="3"/>
      <c r="QBB152" s="3"/>
      <c r="QBC152" s="3"/>
      <c r="QBD152" s="3"/>
      <c r="QBE152" s="3"/>
      <c r="QBF152" s="3"/>
      <c r="QBG152" s="3"/>
      <c r="QBH152" s="3"/>
      <c r="QBI152" s="3"/>
      <c r="QBJ152" s="3"/>
      <c r="QBK152" s="3"/>
      <c r="QBL152" s="3"/>
      <c r="QBM152" s="3"/>
      <c r="QBN152" s="3"/>
      <c r="QBO152" s="3"/>
      <c r="QBP152" s="3"/>
      <c r="QBQ152" s="3"/>
      <c r="QBR152" s="3"/>
      <c r="QBS152" s="3"/>
      <c r="QBT152" s="3"/>
      <c r="QBU152" s="3"/>
      <c r="QBV152" s="3"/>
      <c r="QBW152" s="3"/>
      <c r="QBX152" s="3"/>
      <c r="QBY152" s="3"/>
      <c r="QBZ152" s="3"/>
      <c r="QCA152" s="3"/>
      <c r="QCB152" s="3"/>
      <c r="QCC152" s="3"/>
      <c r="QCD152" s="3"/>
      <c r="QCE152" s="3"/>
      <c r="QCF152" s="3"/>
      <c r="QCG152" s="3"/>
      <c r="QCH152" s="3"/>
      <c r="QCI152" s="3"/>
      <c r="QCJ152" s="3"/>
      <c r="QCK152" s="3"/>
      <c r="QCL152" s="3"/>
      <c r="QCM152" s="3"/>
      <c r="QCN152" s="3"/>
      <c r="QCO152" s="3"/>
      <c r="QCP152" s="3"/>
      <c r="QCQ152" s="3"/>
      <c r="QCR152" s="3"/>
      <c r="QCS152" s="3"/>
      <c r="QCT152" s="3"/>
      <c r="QCU152" s="3"/>
      <c r="QCV152" s="3"/>
      <c r="QCW152" s="3"/>
      <c r="QCX152" s="3"/>
      <c r="QCY152" s="3"/>
      <c r="QCZ152" s="3"/>
      <c r="QDA152" s="3"/>
      <c r="QDB152" s="3"/>
      <c r="QDC152" s="3"/>
      <c r="QDD152" s="3"/>
      <c r="QDE152" s="3"/>
      <c r="QDF152" s="3"/>
      <c r="QDG152" s="3"/>
      <c r="QDH152" s="3"/>
      <c r="QDI152" s="3"/>
      <c r="QDJ152" s="3"/>
      <c r="QDK152" s="3"/>
      <c r="QDL152" s="3"/>
      <c r="QDM152" s="3"/>
      <c r="QDN152" s="3"/>
      <c r="QDO152" s="3"/>
      <c r="QDP152" s="3"/>
      <c r="QDQ152" s="3"/>
      <c r="QDR152" s="3"/>
      <c r="QDS152" s="3"/>
      <c r="QDT152" s="3"/>
      <c r="QDU152" s="3"/>
      <c r="QDV152" s="3"/>
      <c r="QDW152" s="3"/>
      <c r="QDX152" s="3"/>
      <c r="QDY152" s="3"/>
      <c r="QDZ152" s="3"/>
      <c r="QEA152" s="3"/>
      <c r="QEB152" s="3"/>
      <c r="QEC152" s="3"/>
      <c r="QED152" s="3"/>
      <c r="QEE152" s="3"/>
      <c r="QEF152" s="3"/>
      <c r="QEG152" s="3"/>
      <c r="QEH152" s="3"/>
      <c r="QEI152" s="3"/>
      <c r="QEJ152" s="3"/>
      <c r="QEK152" s="3"/>
      <c r="QEL152" s="3"/>
      <c r="QEM152" s="3"/>
      <c r="QEN152" s="3"/>
      <c r="QEO152" s="3"/>
      <c r="QEP152" s="3"/>
      <c r="QEQ152" s="3"/>
      <c r="QER152" s="3"/>
      <c r="QES152" s="3"/>
      <c r="QET152" s="3"/>
      <c r="QEU152" s="3"/>
      <c r="QEV152" s="3"/>
      <c r="QEW152" s="3"/>
      <c r="QEX152" s="3"/>
      <c r="QEY152" s="3"/>
      <c r="QEZ152" s="3"/>
      <c r="QFA152" s="3"/>
      <c r="QFB152" s="3"/>
      <c r="QFC152" s="3"/>
      <c r="QFD152" s="3"/>
      <c r="QFE152" s="3"/>
      <c r="QFF152" s="3"/>
      <c r="QFG152" s="3"/>
      <c r="QFH152" s="3"/>
      <c r="QFI152" s="3"/>
      <c r="QFJ152" s="3"/>
      <c r="QFK152" s="3"/>
      <c r="QFL152" s="3"/>
      <c r="QFM152" s="3"/>
      <c r="QFN152" s="3"/>
      <c r="QFO152" s="3"/>
      <c r="QFP152" s="3"/>
      <c r="QFQ152" s="3"/>
      <c r="QFR152" s="3"/>
      <c r="QFS152" s="3"/>
      <c r="QFT152" s="3"/>
      <c r="QFU152" s="3"/>
      <c r="QFV152" s="3"/>
      <c r="QFW152" s="3"/>
      <c r="QFX152" s="3"/>
      <c r="QFY152" s="3"/>
      <c r="QFZ152" s="3"/>
      <c r="QGA152" s="3"/>
      <c r="QGB152" s="3"/>
      <c r="QGC152" s="3"/>
      <c r="QGD152" s="3"/>
      <c r="QGE152" s="3"/>
      <c r="QGF152" s="3"/>
      <c r="QGG152" s="3"/>
      <c r="QGH152" s="3"/>
      <c r="QGI152" s="3"/>
      <c r="QGJ152" s="3"/>
      <c r="QGK152" s="3"/>
      <c r="QGL152" s="3"/>
      <c r="QGM152" s="3"/>
      <c r="QGN152" s="3"/>
      <c r="QGO152" s="3"/>
      <c r="QGP152" s="3"/>
      <c r="QGQ152" s="3"/>
      <c r="QGR152" s="3"/>
      <c r="QGS152" s="3"/>
      <c r="QGT152" s="3"/>
      <c r="QGU152" s="3"/>
      <c r="QGV152" s="3"/>
      <c r="QGW152" s="3"/>
      <c r="QGX152" s="3"/>
      <c r="QGY152" s="3"/>
      <c r="QGZ152" s="3"/>
      <c r="QHA152" s="3"/>
      <c r="QHB152" s="3"/>
      <c r="QHC152" s="3"/>
      <c r="QHD152" s="3"/>
      <c r="QHE152" s="3"/>
      <c r="QHF152" s="3"/>
      <c r="QHG152" s="3"/>
      <c r="QHH152" s="3"/>
      <c r="QHI152" s="3"/>
      <c r="QHJ152" s="3"/>
      <c r="QHK152" s="3"/>
      <c r="QHL152" s="3"/>
      <c r="QHM152" s="3"/>
      <c r="QHN152" s="3"/>
      <c r="QHO152" s="3"/>
      <c r="QHP152" s="3"/>
      <c r="QHQ152" s="3"/>
      <c r="QHR152" s="3"/>
      <c r="QHS152" s="3"/>
      <c r="QHT152" s="3"/>
      <c r="QHU152" s="3"/>
      <c r="QHV152" s="3"/>
      <c r="QHW152" s="3"/>
      <c r="QHX152" s="3"/>
      <c r="QHY152" s="3"/>
      <c r="QHZ152" s="3"/>
      <c r="QIA152" s="3"/>
      <c r="QIB152" s="3"/>
      <c r="QIC152" s="3"/>
      <c r="QID152" s="3"/>
      <c r="QIE152" s="3"/>
      <c r="QIF152" s="3"/>
      <c r="QIG152" s="3"/>
      <c r="QIH152" s="3"/>
      <c r="QII152" s="3"/>
      <c r="QIJ152" s="3"/>
      <c r="QIK152" s="3"/>
      <c r="QIL152" s="3"/>
      <c r="QIM152" s="3"/>
      <c r="QIN152" s="3"/>
      <c r="QIO152" s="3"/>
      <c r="QIP152" s="3"/>
      <c r="QIQ152" s="3"/>
      <c r="QIR152" s="3"/>
      <c r="QIS152" s="3"/>
      <c r="QIT152" s="3"/>
      <c r="QIU152" s="3"/>
      <c r="QIV152" s="3"/>
      <c r="QIW152" s="3"/>
      <c r="QIX152" s="3"/>
      <c r="QIY152" s="3"/>
      <c r="QIZ152" s="3"/>
      <c r="QJA152" s="3"/>
      <c r="QJB152" s="3"/>
      <c r="QJC152" s="3"/>
      <c r="QJD152" s="3"/>
      <c r="QJE152" s="3"/>
      <c r="QJF152" s="3"/>
      <c r="QJG152" s="3"/>
      <c r="QJH152" s="3"/>
      <c r="QJI152" s="3"/>
      <c r="QJJ152" s="3"/>
      <c r="QJK152" s="3"/>
      <c r="QJL152" s="3"/>
      <c r="QJM152" s="3"/>
      <c r="QJN152" s="3"/>
      <c r="QJO152" s="3"/>
      <c r="QJP152" s="3"/>
      <c r="QJQ152" s="3"/>
      <c r="QJR152" s="3"/>
      <c r="QJS152" s="3"/>
      <c r="QJT152" s="3"/>
      <c r="QJU152" s="3"/>
      <c r="QJV152" s="3"/>
      <c r="QJW152" s="3"/>
      <c r="QJX152" s="3"/>
      <c r="QJY152" s="3"/>
      <c r="QJZ152" s="3"/>
      <c r="QKA152" s="3"/>
      <c r="QKB152" s="3"/>
      <c r="QKC152" s="3"/>
      <c r="QKD152" s="3"/>
      <c r="QKE152" s="3"/>
      <c r="QKF152" s="3"/>
      <c r="QKG152" s="3"/>
      <c r="QKH152" s="3"/>
      <c r="QKI152" s="3"/>
      <c r="QKJ152" s="3"/>
      <c r="QKK152" s="3"/>
      <c r="QKL152" s="3"/>
      <c r="QKM152" s="3"/>
      <c r="QKN152" s="3"/>
      <c r="QKO152" s="3"/>
      <c r="QKP152" s="3"/>
      <c r="QKQ152" s="3"/>
      <c r="QKR152" s="3"/>
      <c r="QKS152" s="3"/>
      <c r="QKT152" s="3"/>
      <c r="QKU152" s="3"/>
      <c r="QKV152" s="3"/>
      <c r="QKW152" s="3"/>
      <c r="QKX152" s="3"/>
      <c r="QKY152" s="3"/>
      <c r="QKZ152" s="3"/>
      <c r="QLA152" s="3"/>
      <c r="QLB152" s="3"/>
      <c r="QLC152" s="3"/>
      <c r="QLD152" s="3"/>
      <c r="QLE152" s="3"/>
      <c r="QLF152" s="3"/>
      <c r="QLG152" s="3"/>
      <c r="QLH152" s="3"/>
      <c r="QLI152" s="3"/>
      <c r="QLJ152" s="3"/>
      <c r="QLK152" s="3"/>
      <c r="QLL152" s="3"/>
      <c r="QLM152" s="3"/>
      <c r="QLN152" s="3"/>
      <c r="QLO152" s="3"/>
      <c r="QLP152" s="3"/>
      <c r="QLQ152" s="3"/>
      <c r="QLR152" s="3"/>
      <c r="QLS152" s="3"/>
      <c r="QLT152" s="3"/>
      <c r="QLU152" s="3"/>
      <c r="QLV152" s="3"/>
      <c r="QLW152" s="3"/>
      <c r="QLX152" s="3"/>
      <c r="QLY152" s="3"/>
      <c r="QLZ152" s="3"/>
      <c r="QMA152" s="3"/>
      <c r="QMB152" s="3"/>
      <c r="QMC152" s="3"/>
      <c r="QMD152" s="3"/>
      <c r="QME152" s="3"/>
      <c r="QMF152" s="3"/>
      <c r="QMG152" s="3"/>
      <c r="QMH152" s="3"/>
      <c r="QMI152" s="3"/>
      <c r="QMJ152" s="3"/>
      <c r="QMK152" s="3"/>
      <c r="QML152" s="3"/>
      <c r="QMM152" s="3"/>
      <c r="QMN152" s="3"/>
      <c r="QMO152" s="3"/>
      <c r="QMP152" s="3"/>
      <c r="QMQ152" s="3"/>
      <c r="QMR152" s="3"/>
      <c r="QMS152" s="3"/>
      <c r="QMT152" s="3"/>
      <c r="QMU152" s="3"/>
      <c r="QMV152" s="3"/>
      <c r="QMW152" s="3"/>
      <c r="QMX152" s="3"/>
      <c r="QMY152" s="3"/>
      <c r="QMZ152" s="3"/>
      <c r="QNA152" s="3"/>
      <c r="QNB152" s="3"/>
      <c r="QNC152" s="3"/>
      <c r="QND152" s="3"/>
      <c r="QNE152" s="3"/>
      <c r="QNF152" s="3"/>
      <c r="QNG152" s="3"/>
      <c r="QNH152" s="3"/>
      <c r="QNI152" s="3"/>
      <c r="QNJ152" s="3"/>
      <c r="QNK152" s="3"/>
      <c r="QNL152" s="3"/>
      <c r="QNM152" s="3"/>
      <c r="QNN152" s="3"/>
      <c r="QNO152" s="3"/>
      <c r="QNP152" s="3"/>
      <c r="QNQ152" s="3"/>
      <c r="QNR152" s="3"/>
      <c r="QNS152" s="3"/>
      <c r="QNT152" s="3"/>
      <c r="QNU152" s="3"/>
      <c r="QNV152" s="3"/>
      <c r="QNW152" s="3"/>
      <c r="QNX152" s="3"/>
      <c r="QNY152" s="3"/>
      <c r="QNZ152" s="3"/>
      <c r="QOA152" s="3"/>
      <c r="QOB152" s="3"/>
      <c r="QOC152" s="3"/>
      <c r="QOD152" s="3"/>
      <c r="QOE152" s="3"/>
      <c r="QOF152" s="3"/>
      <c r="QOG152" s="3"/>
      <c r="QOH152" s="3"/>
      <c r="QOI152" s="3"/>
      <c r="QOJ152" s="3"/>
      <c r="QOK152" s="3"/>
      <c r="QOL152" s="3"/>
      <c r="QOM152" s="3"/>
      <c r="QON152" s="3"/>
      <c r="QOO152" s="3"/>
      <c r="QOP152" s="3"/>
      <c r="QOQ152" s="3"/>
      <c r="QOR152" s="3"/>
      <c r="QOS152" s="3"/>
      <c r="QOT152" s="3"/>
      <c r="QOU152" s="3"/>
      <c r="QOV152" s="3"/>
      <c r="QOW152" s="3"/>
      <c r="QOX152" s="3"/>
      <c r="QOY152" s="3"/>
      <c r="QOZ152" s="3"/>
      <c r="QPA152" s="3"/>
      <c r="QPB152" s="3"/>
      <c r="QPC152" s="3"/>
      <c r="QPD152" s="3"/>
      <c r="QPE152" s="3"/>
      <c r="QPF152" s="3"/>
      <c r="QPG152" s="3"/>
      <c r="QPH152" s="3"/>
      <c r="QPI152" s="3"/>
      <c r="QPJ152" s="3"/>
      <c r="QPK152" s="3"/>
      <c r="QPL152" s="3"/>
      <c r="QPM152" s="3"/>
      <c r="QPN152" s="3"/>
      <c r="QPO152" s="3"/>
      <c r="QPP152" s="3"/>
      <c r="QPQ152" s="3"/>
      <c r="QPR152" s="3"/>
      <c r="QPS152" s="3"/>
      <c r="QPT152" s="3"/>
      <c r="QPU152" s="3"/>
      <c r="QPV152" s="3"/>
      <c r="QPW152" s="3"/>
      <c r="QPX152" s="3"/>
      <c r="QPY152" s="3"/>
      <c r="QPZ152" s="3"/>
      <c r="QQA152" s="3"/>
      <c r="QQB152" s="3"/>
      <c r="QQC152" s="3"/>
      <c r="QQD152" s="3"/>
      <c r="QQE152" s="3"/>
      <c r="QQF152" s="3"/>
      <c r="QQG152" s="3"/>
      <c r="QQH152" s="3"/>
      <c r="QQI152" s="3"/>
      <c r="QQJ152" s="3"/>
      <c r="QQK152" s="3"/>
      <c r="QQL152" s="3"/>
      <c r="QQM152" s="3"/>
      <c r="QQN152" s="3"/>
      <c r="QQO152" s="3"/>
      <c r="QQP152" s="3"/>
      <c r="QQQ152" s="3"/>
      <c r="QQR152" s="3"/>
      <c r="QQS152" s="3"/>
      <c r="QQT152" s="3"/>
      <c r="QQU152" s="3"/>
      <c r="QQV152" s="3"/>
      <c r="QQW152" s="3"/>
      <c r="QQX152" s="3"/>
      <c r="QQY152" s="3"/>
      <c r="QQZ152" s="3"/>
      <c r="QRA152" s="3"/>
      <c r="QRB152" s="3"/>
      <c r="QRC152" s="3"/>
      <c r="QRD152" s="3"/>
      <c r="QRE152" s="3"/>
      <c r="QRF152" s="3"/>
      <c r="QRG152" s="3"/>
      <c r="QRH152" s="3"/>
      <c r="QRI152" s="3"/>
      <c r="QRJ152" s="3"/>
      <c r="QRK152" s="3"/>
      <c r="QRL152" s="3"/>
      <c r="QRM152" s="3"/>
      <c r="QRN152" s="3"/>
      <c r="QRO152" s="3"/>
      <c r="QRP152" s="3"/>
      <c r="QRQ152" s="3"/>
      <c r="QRR152" s="3"/>
      <c r="QRS152" s="3"/>
      <c r="QRT152" s="3"/>
      <c r="QRU152" s="3"/>
      <c r="QRV152" s="3"/>
      <c r="QRW152" s="3"/>
      <c r="QRX152" s="3"/>
      <c r="QRY152" s="3"/>
      <c r="QRZ152" s="3"/>
      <c r="QSA152" s="3"/>
      <c r="QSB152" s="3"/>
      <c r="QSC152" s="3"/>
      <c r="QSD152" s="3"/>
      <c r="QSE152" s="3"/>
      <c r="QSF152" s="3"/>
      <c r="QSG152" s="3"/>
      <c r="QSH152" s="3"/>
      <c r="QSI152" s="3"/>
      <c r="QSJ152" s="3"/>
      <c r="QSK152" s="3"/>
      <c r="QSL152" s="3"/>
      <c r="QSM152" s="3"/>
      <c r="QSN152" s="3"/>
      <c r="QSO152" s="3"/>
      <c r="QSP152" s="3"/>
      <c r="QSQ152" s="3"/>
      <c r="QSR152" s="3"/>
      <c r="QSS152" s="3"/>
      <c r="QST152" s="3"/>
      <c r="QSU152" s="3"/>
      <c r="QSV152" s="3"/>
      <c r="QSW152" s="3"/>
      <c r="QSX152" s="3"/>
      <c r="QSY152" s="3"/>
      <c r="QSZ152" s="3"/>
      <c r="QTA152" s="3"/>
      <c r="QTB152" s="3"/>
      <c r="QTC152" s="3"/>
      <c r="QTD152" s="3"/>
      <c r="QTE152" s="3"/>
      <c r="QTF152" s="3"/>
      <c r="QTG152" s="3"/>
      <c r="QTH152" s="3"/>
      <c r="QTI152" s="3"/>
      <c r="QTJ152" s="3"/>
      <c r="QTK152" s="3"/>
      <c r="QTL152" s="3"/>
      <c r="QTM152" s="3"/>
      <c r="QTN152" s="3"/>
      <c r="QTO152" s="3"/>
      <c r="QTP152" s="3"/>
      <c r="QTQ152" s="3"/>
      <c r="QTR152" s="3"/>
      <c r="QTS152" s="3"/>
      <c r="QTT152" s="3"/>
      <c r="QTU152" s="3"/>
      <c r="QTV152" s="3"/>
      <c r="QTW152" s="3"/>
      <c r="QTX152" s="3"/>
      <c r="QTY152" s="3"/>
      <c r="QTZ152" s="3"/>
      <c r="QUA152" s="3"/>
      <c r="QUB152" s="3"/>
      <c r="QUC152" s="3"/>
      <c r="QUD152" s="3"/>
      <c r="QUE152" s="3"/>
      <c r="QUF152" s="3"/>
      <c r="QUG152" s="3"/>
      <c r="QUH152" s="3"/>
      <c r="QUI152" s="3"/>
      <c r="QUJ152" s="3"/>
      <c r="QUK152" s="3"/>
      <c r="QUL152" s="3"/>
      <c r="QUM152" s="3"/>
      <c r="QUN152" s="3"/>
      <c r="QUO152" s="3"/>
      <c r="QUP152" s="3"/>
      <c r="QUQ152" s="3"/>
      <c r="QUR152" s="3"/>
      <c r="QUS152" s="3"/>
      <c r="QUT152" s="3"/>
      <c r="QUU152" s="3"/>
      <c r="QUV152" s="3"/>
      <c r="QUW152" s="3"/>
      <c r="QUX152" s="3"/>
      <c r="QUY152" s="3"/>
      <c r="QUZ152" s="3"/>
      <c r="QVA152" s="3"/>
      <c r="QVB152" s="3"/>
      <c r="QVC152" s="3"/>
      <c r="QVD152" s="3"/>
      <c r="QVE152" s="3"/>
      <c r="QVF152" s="3"/>
      <c r="QVG152" s="3"/>
      <c r="QVH152" s="3"/>
      <c r="QVI152" s="3"/>
      <c r="QVJ152" s="3"/>
      <c r="QVK152" s="3"/>
      <c r="QVL152" s="3"/>
      <c r="QVM152" s="3"/>
      <c r="QVN152" s="3"/>
      <c r="QVO152" s="3"/>
      <c r="QVP152" s="3"/>
      <c r="QVQ152" s="3"/>
      <c r="QVR152" s="3"/>
      <c r="QVS152" s="3"/>
      <c r="QVT152" s="3"/>
      <c r="QVU152" s="3"/>
      <c r="QVV152" s="3"/>
      <c r="QVW152" s="3"/>
      <c r="QVX152" s="3"/>
      <c r="QVY152" s="3"/>
      <c r="QVZ152" s="3"/>
      <c r="QWA152" s="3"/>
      <c r="QWB152" s="3"/>
      <c r="QWC152" s="3"/>
      <c r="QWD152" s="3"/>
      <c r="QWE152" s="3"/>
      <c r="QWF152" s="3"/>
      <c r="QWG152" s="3"/>
      <c r="QWH152" s="3"/>
      <c r="QWI152" s="3"/>
      <c r="QWJ152" s="3"/>
      <c r="QWK152" s="3"/>
      <c r="QWL152" s="3"/>
      <c r="QWM152" s="3"/>
      <c r="QWN152" s="3"/>
      <c r="QWO152" s="3"/>
      <c r="QWP152" s="3"/>
      <c r="QWQ152" s="3"/>
      <c r="QWR152" s="3"/>
      <c r="QWS152" s="3"/>
      <c r="QWT152" s="3"/>
      <c r="QWU152" s="3"/>
      <c r="QWV152" s="3"/>
      <c r="QWW152" s="3"/>
      <c r="QWX152" s="3"/>
      <c r="QWY152" s="3"/>
      <c r="QWZ152" s="3"/>
      <c r="QXA152" s="3"/>
      <c r="QXB152" s="3"/>
      <c r="QXC152" s="3"/>
      <c r="QXD152" s="3"/>
      <c r="QXE152" s="3"/>
      <c r="QXF152" s="3"/>
      <c r="QXG152" s="3"/>
      <c r="QXH152" s="3"/>
      <c r="QXI152" s="3"/>
      <c r="QXJ152" s="3"/>
      <c r="QXK152" s="3"/>
      <c r="QXL152" s="3"/>
      <c r="QXM152" s="3"/>
      <c r="QXN152" s="3"/>
      <c r="QXO152" s="3"/>
      <c r="QXP152" s="3"/>
      <c r="QXQ152" s="3"/>
      <c r="QXR152" s="3"/>
      <c r="QXS152" s="3"/>
      <c r="QXT152" s="3"/>
      <c r="QXU152" s="3"/>
      <c r="QXV152" s="3"/>
      <c r="QXW152" s="3"/>
      <c r="QXX152" s="3"/>
      <c r="QXY152" s="3"/>
      <c r="QXZ152" s="3"/>
      <c r="QYA152" s="3"/>
      <c r="QYB152" s="3"/>
      <c r="QYC152" s="3"/>
      <c r="QYD152" s="3"/>
      <c r="QYE152" s="3"/>
      <c r="QYF152" s="3"/>
      <c r="QYG152" s="3"/>
      <c r="QYH152" s="3"/>
      <c r="QYI152" s="3"/>
      <c r="QYJ152" s="3"/>
      <c r="QYK152" s="3"/>
      <c r="QYL152" s="3"/>
      <c r="QYM152" s="3"/>
      <c r="QYN152" s="3"/>
      <c r="QYO152" s="3"/>
      <c r="QYP152" s="3"/>
      <c r="QYQ152" s="3"/>
      <c r="QYR152" s="3"/>
      <c r="QYS152" s="3"/>
      <c r="QYT152" s="3"/>
      <c r="QYU152" s="3"/>
      <c r="QYV152" s="3"/>
      <c r="QYW152" s="3"/>
      <c r="QYX152" s="3"/>
      <c r="QYY152" s="3"/>
      <c r="QYZ152" s="3"/>
      <c r="QZA152" s="3"/>
      <c r="QZB152" s="3"/>
      <c r="QZC152" s="3"/>
      <c r="QZD152" s="3"/>
      <c r="QZE152" s="3"/>
      <c r="QZF152" s="3"/>
      <c r="QZG152" s="3"/>
      <c r="QZH152" s="3"/>
      <c r="QZI152" s="3"/>
      <c r="QZJ152" s="3"/>
      <c r="QZK152" s="3"/>
      <c r="QZL152" s="3"/>
      <c r="QZM152" s="3"/>
      <c r="QZN152" s="3"/>
      <c r="QZO152" s="3"/>
      <c r="QZP152" s="3"/>
      <c r="QZQ152" s="3"/>
      <c r="QZR152" s="3"/>
      <c r="QZS152" s="3"/>
      <c r="QZT152" s="3"/>
      <c r="QZU152" s="3"/>
      <c r="QZV152" s="3"/>
      <c r="QZW152" s="3"/>
      <c r="QZX152" s="3"/>
      <c r="QZY152" s="3"/>
      <c r="QZZ152" s="3"/>
      <c r="RAA152" s="3"/>
      <c r="RAB152" s="3"/>
      <c r="RAC152" s="3"/>
      <c r="RAD152" s="3"/>
      <c r="RAE152" s="3"/>
      <c r="RAF152" s="3"/>
      <c r="RAG152" s="3"/>
      <c r="RAH152" s="3"/>
      <c r="RAI152" s="3"/>
      <c r="RAJ152" s="3"/>
      <c r="RAK152" s="3"/>
      <c r="RAL152" s="3"/>
      <c r="RAM152" s="3"/>
      <c r="RAN152" s="3"/>
      <c r="RAO152" s="3"/>
      <c r="RAP152" s="3"/>
      <c r="RAQ152" s="3"/>
      <c r="RAR152" s="3"/>
      <c r="RAS152" s="3"/>
      <c r="RAT152" s="3"/>
      <c r="RAU152" s="3"/>
      <c r="RAV152" s="3"/>
      <c r="RAW152" s="3"/>
      <c r="RAX152" s="3"/>
      <c r="RAY152" s="3"/>
      <c r="RAZ152" s="3"/>
      <c r="RBA152" s="3"/>
      <c r="RBB152" s="3"/>
      <c r="RBC152" s="3"/>
      <c r="RBD152" s="3"/>
      <c r="RBE152" s="3"/>
      <c r="RBF152" s="3"/>
      <c r="RBG152" s="3"/>
      <c r="RBH152" s="3"/>
      <c r="RBI152" s="3"/>
      <c r="RBJ152" s="3"/>
      <c r="RBK152" s="3"/>
      <c r="RBL152" s="3"/>
      <c r="RBM152" s="3"/>
      <c r="RBN152" s="3"/>
      <c r="RBO152" s="3"/>
      <c r="RBP152" s="3"/>
      <c r="RBQ152" s="3"/>
      <c r="RBR152" s="3"/>
      <c r="RBS152" s="3"/>
      <c r="RBT152" s="3"/>
      <c r="RBU152" s="3"/>
      <c r="RBV152" s="3"/>
      <c r="RBW152" s="3"/>
      <c r="RBX152" s="3"/>
      <c r="RBY152" s="3"/>
      <c r="RBZ152" s="3"/>
      <c r="RCA152" s="3"/>
      <c r="RCB152" s="3"/>
      <c r="RCC152" s="3"/>
      <c r="RCD152" s="3"/>
      <c r="RCE152" s="3"/>
      <c r="RCF152" s="3"/>
      <c r="RCG152" s="3"/>
      <c r="RCH152" s="3"/>
      <c r="RCI152" s="3"/>
      <c r="RCJ152" s="3"/>
      <c r="RCK152" s="3"/>
      <c r="RCL152" s="3"/>
      <c r="RCM152" s="3"/>
      <c r="RCN152" s="3"/>
      <c r="RCO152" s="3"/>
      <c r="RCP152" s="3"/>
      <c r="RCQ152" s="3"/>
      <c r="RCR152" s="3"/>
      <c r="RCS152" s="3"/>
      <c r="RCT152" s="3"/>
      <c r="RCU152" s="3"/>
      <c r="RCV152" s="3"/>
      <c r="RCW152" s="3"/>
      <c r="RCX152" s="3"/>
      <c r="RCY152" s="3"/>
      <c r="RCZ152" s="3"/>
      <c r="RDA152" s="3"/>
      <c r="RDB152" s="3"/>
      <c r="RDC152" s="3"/>
      <c r="RDD152" s="3"/>
      <c r="RDE152" s="3"/>
      <c r="RDF152" s="3"/>
      <c r="RDG152" s="3"/>
      <c r="RDH152" s="3"/>
      <c r="RDI152" s="3"/>
      <c r="RDJ152" s="3"/>
      <c r="RDK152" s="3"/>
      <c r="RDL152" s="3"/>
      <c r="RDM152" s="3"/>
      <c r="RDN152" s="3"/>
      <c r="RDO152" s="3"/>
      <c r="RDP152" s="3"/>
      <c r="RDQ152" s="3"/>
      <c r="RDR152" s="3"/>
      <c r="RDS152" s="3"/>
      <c r="RDT152" s="3"/>
      <c r="RDU152" s="3"/>
      <c r="RDV152" s="3"/>
      <c r="RDW152" s="3"/>
      <c r="RDX152" s="3"/>
      <c r="RDY152" s="3"/>
      <c r="RDZ152" s="3"/>
      <c r="REA152" s="3"/>
      <c r="REB152" s="3"/>
      <c r="REC152" s="3"/>
      <c r="RED152" s="3"/>
      <c r="REE152" s="3"/>
      <c r="REF152" s="3"/>
      <c r="REG152" s="3"/>
      <c r="REH152" s="3"/>
      <c r="REI152" s="3"/>
      <c r="REJ152" s="3"/>
      <c r="REK152" s="3"/>
      <c r="REL152" s="3"/>
      <c r="REM152" s="3"/>
      <c r="REN152" s="3"/>
      <c r="REO152" s="3"/>
      <c r="REP152" s="3"/>
      <c r="REQ152" s="3"/>
      <c r="RER152" s="3"/>
      <c r="RES152" s="3"/>
      <c r="RET152" s="3"/>
      <c r="REU152" s="3"/>
      <c r="REV152" s="3"/>
      <c r="REW152" s="3"/>
      <c r="REX152" s="3"/>
      <c r="REY152" s="3"/>
      <c r="REZ152" s="3"/>
      <c r="RFA152" s="3"/>
      <c r="RFB152" s="3"/>
      <c r="RFC152" s="3"/>
      <c r="RFD152" s="3"/>
      <c r="RFE152" s="3"/>
      <c r="RFF152" s="3"/>
      <c r="RFG152" s="3"/>
      <c r="RFH152" s="3"/>
      <c r="RFI152" s="3"/>
      <c r="RFJ152" s="3"/>
      <c r="RFK152" s="3"/>
      <c r="RFL152" s="3"/>
      <c r="RFM152" s="3"/>
      <c r="RFN152" s="3"/>
      <c r="RFO152" s="3"/>
      <c r="RFP152" s="3"/>
      <c r="RFQ152" s="3"/>
      <c r="RFR152" s="3"/>
      <c r="RFS152" s="3"/>
      <c r="RFT152" s="3"/>
      <c r="RFU152" s="3"/>
      <c r="RFV152" s="3"/>
      <c r="RFW152" s="3"/>
      <c r="RFX152" s="3"/>
      <c r="RFY152" s="3"/>
      <c r="RFZ152" s="3"/>
      <c r="RGA152" s="3"/>
      <c r="RGB152" s="3"/>
      <c r="RGC152" s="3"/>
      <c r="RGD152" s="3"/>
      <c r="RGE152" s="3"/>
      <c r="RGF152" s="3"/>
      <c r="RGG152" s="3"/>
      <c r="RGH152" s="3"/>
      <c r="RGI152" s="3"/>
      <c r="RGJ152" s="3"/>
      <c r="RGK152" s="3"/>
      <c r="RGL152" s="3"/>
      <c r="RGM152" s="3"/>
      <c r="RGN152" s="3"/>
      <c r="RGO152" s="3"/>
      <c r="RGP152" s="3"/>
      <c r="RGQ152" s="3"/>
      <c r="RGR152" s="3"/>
      <c r="RGS152" s="3"/>
      <c r="RGT152" s="3"/>
      <c r="RGU152" s="3"/>
      <c r="RGV152" s="3"/>
      <c r="RGW152" s="3"/>
      <c r="RGX152" s="3"/>
      <c r="RGY152" s="3"/>
      <c r="RGZ152" s="3"/>
      <c r="RHA152" s="3"/>
      <c r="RHB152" s="3"/>
      <c r="RHC152" s="3"/>
      <c r="RHD152" s="3"/>
      <c r="RHE152" s="3"/>
      <c r="RHF152" s="3"/>
      <c r="RHG152" s="3"/>
      <c r="RHH152" s="3"/>
      <c r="RHI152" s="3"/>
      <c r="RHJ152" s="3"/>
      <c r="RHK152" s="3"/>
      <c r="RHL152" s="3"/>
      <c r="RHM152" s="3"/>
      <c r="RHN152" s="3"/>
      <c r="RHO152" s="3"/>
      <c r="RHP152" s="3"/>
      <c r="RHQ152" s="3"/>
      <c r="RHR152" s="3"/>
      <c r="RHS152" s="3"/>
      <c r="RHT152" s="3"/>
      <c r="RHU152" s="3"/>
      <c r="RHV152" s="3"/>
      <c r="RHW152" s="3"/>
      <c r="RHX152" s="3"/>
      <c r="RHY152" s="3"/>
      <c r="RHZ152" s="3"/>
      <c r="RIA152" s="3"/>
      <c r="RIB152" s="3"/>
      <c r="RIC152" s="3"/>
      <c r="RID152" s="3"/>
      <c r="RIE152" s="3"/>
      <c r="RIF152" s="3"/>
      <c r="RIG152" s="3"/>
      <c r="RIH152" s="3"/>
      <c r="RII152" s="3"/>
      <c r="RIJ152" s="3"/>
      <c r="RIK152" s="3"/>
      <c r="RIL152" s="3"/>
      <c r="RIM152" s="3"/>
      <c r="RIN152" s="3"/>
      <c r="RIO152" s="3"/>
      <c r="RIP152" s="3"/>
      <c r="RIQ152" s="3"/>
      <c r="RIR152" s="3"/>
      <c r="RIS152" s="3"/>
      <c r="RIT152" s="3"/>
      <c r="RIU152" s="3"/>
      <c r="RIV152" s="3"/>
      <c r="RIW152" s="3"/>
      <c r="RIX152" s="3"/>
      <c r="RIY152" s="3"/>
      <c r="RIZ152" s="3"/>
      <c r="RJA152" s="3"/>
      <c r="RJB152" s="3"/>
      <c r="RJC152" s="3"/>
      <c r="RJD152" s="3"/>
      <c r="RJE152" s="3"/>
      <c r="RJF152" s="3"/>
      <c r="RJG152" s="3"/>
      <c r="RJH152" s="3"/>
      <c r="RJI152" s="3"/>
      <c r="RJJ152" s="3"/>
      <c r="RJK152" s="3"/>
      <c r="RJL152" s="3"/>
      <c r="RJM152" s="3"/>
      <c r="RJN152" s="3"/>
      <c r="RJO152" s="3"/>
      <c r="RJP152" s="3"/>
      <c r="RJQ152" s="3"/>
      <c r="RJR152" s="3"/>
      <c r="RJS152" s="3"/>
      <c r="RJT152" s="3"/>
      <c r="RJU152" s="3"/>
      <c r="RJV152" s="3"/>
      <c r="RJW152" s="3"/>
      <c r="RJX152" s="3"/>
      <c r="RJY152" s="3"/>
      <c r="RJZ152" s="3"/>
      <c r="RKA152" s="3"/>
      <c r="RKB152" s="3"/>
      <c r="RKC152" s="3"/>
      <c r="RKD152" s="3"/>
      <c r="RKE152" s="3"/>
      <c r="RKF152" s="3"/>
      <c r="RKG152" s="3"/>
      <c r="RKH152" s="3"/>
      <c r="RKI152" s="3"/>
      <c r="RKJ152" s="3"/>
      <c r="RKK152" s="3"/>
      <c r="RKL152" s="3"/>
    </row>
    <row r="153" spans="1:12466" ht="12.75" customHeight="1">
      <c r="A153" s="2">
        <v>6191</v>
      </c>
      <c r="B153" s="2" t="s">
        <v>77</v>
      </c>
      <c r="C153" s="2" t="s">
        <v>56</v>
      </c>
      <c r="D153" s="2" t="s">
        <v>12</v>
      </c>
      <c r="E153" s="2" t="str">
        <f t="shared" si="130"/>
        <v>StarBuzz Lemon Mint 250g</v>
      </c>
      <c r="F153" s="41">
        <v>1</v>
      </c>
      <c r="G153" s="41"/>
      <c r="H153" s="41"/>
      <c r="I153" s="41"/>
      <c r="J153" s="41"/>
      <c r="K153" s="41"/>
      <c r="L153" s="41"/>
      <c r="M153" s="41"/>
      <c r="N153" s="41"/>
      <c r="O153" s="5"/>
      <c r="P153" s="5"/>
      <c r="Q153" s="5"/>
      <c r="R153" s="8">
        <f t="shared" si="131"/>
        <v>1</v>
      </c>
      <c r="S153" s="34">
        <f t="shared" si="129"/>
        <v>1.2259559391435472E-6</v>
      </c>
      <c r="T153" s="8" t="str">
        <f t="shared" si="110"/>
        <v>StarBuzz Lemon Mint 250g</v>
      </c>
      <c r="U153" s="82">
        <v>6</v>
      </c>
      <c r="V153" s="8">
        <f t="shared" si="111"/>
        <v>6</v>
      </c>
      <c r="W153" s="8">
        <f t="shared" si="112"/>
        <v>0</v>
      </c>
      <c r="X153" s="8">
        <f t="shared" si="113"/>
        <v>0</v>
      </c>
      <c r="Y153" s="8">
        <f t="shared" si="114"/>
        <v>0</v>
      </c>
      <c r="Z153" s="8">
        <f t="shared" si="115"/>
        <v>0</v>
      </c>
      <c r="AA153" s="8">
        <f t="shared" si="116"/>
        <v>0</v>
      </c>
      <c r="AB153" s="8">
        <f t="shared" si="117"/>
        <v>0</v>
      </c>
      <c r="AC153" s="8">
        <f t="shared" si="118"/>
        <v>0</v>
      </c>
      <c r="AD153" s="8">
        <f t="shared" si="119"/>
        <v>0</v>
      </c>
      <c r="AE153" s="8">
        <f t="shared" si="120"/>
        <v>0</v>
      </c>
      <c r="AF153" s="8">
        <f t="shared" si="121"/>
        <v>0</v>
      </c>
      <c r="AG153" s="8">
        <f t="shared" si="122"/>
        <v>0</v>
      </c>
      <c r="AH153" s="10">
        <f t="shared" si="123"/>
        <v>6</v>
      </c>
      <c r="AI153" s="2" t="s">
        <v>56</v>
      </c>
      <c r="AJ153" s="8" t="str">
        <f t="shared" si="124"/>
        <v>StarBuzz Lemon Mint</v>
      </c>
      <c r="AK153" s="8">
        <f t="shared" si="125"/>
        <v>1</v>
      </c>
      <c r="AL153" s="10">
        <f t="shared" si="126"/>
        <v>6</v>
      </c>
      <c r="AM153" s="44">
        <f t="shared" si="127"/>
        <v>9.493086580588631E-7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X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  <c r="AAA153" s="3"/>
      <c r="AAB153" s="3"/>
      <c r="AAC153" s="3"/>
      <c r="AAD153" s="3"/>
      <c r="AAE153" s="3"/>
      <c r="AAF153" s="3"/>
      <c r="AAG153" s="3"/>
      <c r="AAH153" s="3"/>
      <c r="AAI153" s="3"/>
      <c r="AAJ153" s="3"/>
      <c r="AAK153" s="3"/>
      <c r="AAL153" s="3"/>
      <c r="AAM153" s="3"/>
      <c r="AAN153" s="3"/>
      <c r="AAO153" s="3"/>
      <c r="AAP153" s="3"/>
      <c r="AAQ153" s="3"/>
      <c r="AAR153" s="3"/>
      <c r="AAS153" s="3"/>
      <c r="AAT153" s="3"/>
      <c r="AAU153" s="3"/>
      <c r="AAV153" s="3"/>
      <c r="AAW153" s="3"/>
      <c r="AAX153" s="3"/>
      <c r="AAY153" s="3"/>
      <c r="AAZ153" s="3"/>
      <c r="ABA153" s="3"/>
      <c r="ABB153" s="3"/>
      <c r="ABC153" s="3"/>
      <c r="ABD153" s="3"/>
      <c r="ABE153" s="3"/>
      <c r="ABF153" s="3"/>
      <c r="ABG153" s="3"/>
      <c r="ABH153" s="3"/>
      <c r="ABI153" s="3"/>
      <c r="ABJ153" s="3"/>
      <c r="ABK153" s="3"/>
      <c r="ABL153" s="3"/>
      <c r="ABM153" s="3"/>
      <c r="ABN153" s="3"/>
      <c r="ABO153" s="3"/>
      <c r="ABP153" s="3"/>
      <c r="ABQ153" s="3"/>
      <c r="ABR153" s="3"/>
      <c r="ABS153" s="3"/>
      <c r="ABT153" s="3"/>
      <c r="ABU153" s="3"/>
      <c r="ABV153" s="3"/>
      <c r="ABW153" s="3"/>
      <c r="ABX153" s="3"/>
      <c r="ABY153" s="3"/>
      <c r="ABZ153" s="3"/>
      <c r="ACA153" s="3"/>
      <c r="ACB153" s="3"/>
      <c r="ACC153" s="3"/>
      <c r="ACD153" s="3"/>
      <c r="ACE153" s="3"/>
      <c r="ACF153" s="3"/>
      <c r="ACG153" s="3"/>
      <c r="ACH153" s="3"/>
      <c r="ACI153" s="3"/>
      <c r="ACJ153" s="3"/>
      <c r="ACK153" s="3"/>
      <c r="ACL153" s="3"/>
      <c r="ACM153" s="3"/>
      <c r="ACN153" s="3"/>
      <c r="ACO153" s="3"/>
      <c r="ACP153" s="3"/>
      <c r="ACQ153" s="3"/>
      <c r="ACR153" s="3"/>
      <c r="ACS153" s="3"/>
      <c r="ACT153" s="3"/>
      <c r="ACU153" s="3"/>
      <c r="ACV153" s="3"/>
      <c r="ACW153" s="3"/>
      <c r="ACX153" s="3"/>
      <c r="ACY153" s="3"/>
      <c r="ACZ153" s="3"/>
      <c r="ADA153" s="3"/>
      <c r="ADB153" s="3"/>
      <c r="ADC153" s="3"/>
      <c r="ADD153" s="3"/>
      <c r="ADE153" s="3"/>
      <c r="ADF153" s="3"/>
      <c r="ADG153" s="3"/>
      <c r="ADH153" s="3"/>
      <c r="ADI153" s="3"/>
      <c r="ADJ153" s="3"/>
      <c r="ADK153" s="3"/>
      <c r="ADL153" s="3"/>
      <c r="ADM153" s="3"/>
      <c r="ADN153" s="3"/>
      <c r="ADO153" s="3"/>
      <c r="ADP153" s="3"/>
      <c r="ADQ153" s="3"/>
      <c r="ADR153" s="3"/>
      <c r="ADS153" s="3"/>
      <c r="ADT153" s="3"/>
      <c r="ADU153" s="3"/>
      <c r="ADV153" s="3"/>
      <c r="ADW153" s="3"/>
      <c r="ADX153" s="3"/>
      <c r="ADY153" s="3"/>
      <c r="ADZ153" s="3"/>
      <c r="AEA153" s="3"/>
      <c r="AEB153" s="3"/>
      <c r="AEC153" s="3"/>
      <c r="AED153" s="3"/>
      <c r="AEE153" s="3"/>
      <c r="AEF153" s="3"/>
      <c r="AEG153" s="3"/>
      <c r="AEH153" s="3"/>
      <c r="AEI153" s="3"/>
      <c r="AEJ153" s="3"/>
      <c r="AEK153" s="3"/>
      <c r="AEL153" s="3"/>
      <c r="AEM153" s="3"/>
      <c r="AEN153" s="3"/>
      <c r="AEO153" s="3"/>
      <c r="AEP153" s="3"/>
      <c r="AEQ153" s="3"/>
      <c r="AER153" s="3"/>
      <c r="AES153" s="3"/>
      <c r="AET153" s="3"/>
      <c r="AEU153" s="3"/>
      <c r="AEV153" s="3"/>
      <c r="AEW153" s="3"/>
      <c r="AEX153" s="3"/>
      <c r="AEY153" s="3"/>
      <c r="AEZ153" s="3"/>
      <c r="AFA153" s="3"/>
      <c r="AFB153" s="3"/>
      <c r="AFC153" s="3"/>
      <c r="AFD153" s="3"/>
      <c r="AFE153" s="3"/>
      <c r="AFF153" s="3"/>
      <c r="AFG153" s="3"/>
      <c r="AFH153" s="3"/>
      <c r="AFI153" s="3"/>
      <c r="AFJ153" s="3"/>
      <c r="AFK153" s="3"/>
      <c r="AFL153" s="3"/>
      <c r="AFM153" s="3"/>
      <c r="AFN153" s="3"/>
      <c r="AFO153" s="3"/>
      <c r="AFP153" s="3"/>
      <c r="AFQ153" s="3"/>
      <c r="AFR153" s="3"/>
      <c r="AFS153" s="3"/>
      <c r="AFT153" s="3"/>
      <c r="AFU153" s="3"/>
      <c r="AFV153" s="3"/>
      <c r="AFW153" s="3"/>
      <c r="AFX153" s="3"/>
      <c r="AFY153" s="3"/>
      <c r="AFZ153" s="3"/>
      <c r="AGA153" s="3"/>
      <c r="AGB153" s="3"/>
      <c r="AGC153" s="3"/>
      <c r="AGD153" s="3"/>
      <c r="AGE153" s="3"/>
      <c r="AGF153" s="3"/>
      <c r="AGG153" s="3"/>
      <c r="AGH153" s="3"/>
      <c r="AGI153" s="3"/>
      <c r="AGJ153" s="3"/>
      <c r="AGK153" s="3"/>
      <c r="AGL153" s="3"/>
      <c r="AGM153" s="3"/>
      <c r="AGN153" s="3"/>
      <c r="AGO153" s="3"/>
      <c r="AGP153" s="3"/>
      <c r="AGQ153" s="3"/>
      <c r="AGR153" s="3"/>
      <c r="AGS153" s="3"/>
      <c r="AGT153" s="3"/>
      <c r="AGU153" s="3"/>
      <c r="AGV153" s="3"/>
      <c r="AGW153" s="3"/>
      <c r="AGX153" s="3"/>
      <c r="AGY153" s="3"/>
      <c r="AGZ153" s="3"/>
      <c r="AHA153" s="3"/>
      <c r="AHB153" s="3"/>
      <c r="AHC153" s="3"/>
      <c r="AHD153" s="3"/>
      <c r="AHE153" s="3"/>
      <c r="AHF153" s="3"/>
      <c r="AHG153" s="3"/>
      <c r="AHH153" s="3"/>
      <c r="AHI153" s="3"/>
      <c r="AHJ153" s="3"/>
      <c r="AHK153" s="3"/>
      <c r="AHL153" s="3"/>
      <c r="AHM153" s="3"/>
      <c r="AHN153" s="3"/>
      <c r="AHO153" s="3"/>
      <c r="AHP153" s="3"/>
      <c r="AHQ153" s="3"/>
      <c r="AHR153" s="3"/>
      <c r="AHS153" s="3"/>
      <c r="AHT153" s="3"/>
      <c r="AHU153" s="3"/>
      <c r="AHV153" s="3"/>
      <c r="AHW153" s="3"/>
      <c r="AHX153" s="3"/>
      <c r="AHY153" s="3"/>
      <c r="AHZ153" s="3"/>
      <c r="AIA153" s="3"/>
      <c r="AIB153" s="3"/>
      <c r="AIC153" s="3"/>
      <c r="AID153" s="3"/>
      <c r="AIE153" s="3"/>
      <c r="AIF153" s="3"/>
      <c r="AIG153" s="3"/>
      <c r="AIH153" s="3"/>
      <c r="AII153" s="3"/>
      <c r="AIJ153" s="3"/>
      <c r="AIK153" s="3"/>
      <c r="AIL153" s="3"/>
      <c r="AIM153" s="3"/>
      <c r="AIN153" s="3"/>
      <c r="AIO153" s="3"/>
      <c r="AIP153" s="3"/>
      <c r="AIQ153" s="3"/>
      <c r="AIR153" s="3"/>
      <c r="AIS153" s="3"/>
      <c r="AIT153" s="3"/>
      <c r="AIU153" s="3"/>
      <c r="AIV153" s="3"/>
      <c r="AIW153" s="3"/>
      <c r="AIX153" s="3"/>
      <c r="AIY153" s="3"/>
      <c r="AIZ153" s="3"/>
      <c r="AJA153" s="3"/>
      <c r="AJB153" s="3"/>
      <c r="AJC153" s="3"/>
      <c r="AJD153" s="3"/>
      <c r="AJE153" s="3"/>
      <c r="AJF153" s="3"/>
      <c r="AJG153" s="3"/>
      <c r="AJH153" s="3"/>
      <c r="AJI153" s="3"/>
      <c r="AJJ153" s="3"/>
      <c r="AJK153" s="3"/>
      <c r="AJL153" s="3"/>
      <c r="AJM153" s="3"/>
      <c r="AJN153" s="3"/>
      <c r="AJO153" s="3"/>
      <c r="AJP153" s="3"/>
      <c r="AJQ153" s="3"/>
      <c r="AJR153" s="3"/>
      <c r="AJS153" s="3"/>
      <c r="AJT153" s="3"/>
      <c r="AJU153" s="3"/>
      <c r="AJV153" s="3"/>
      <c r="AJW153" s="3"/>
      <c r="AJX153" s="3"/>
      <c r="AJY153" s="3"/>
      <c r="AJZ153" s="3"/>
      <c r="AKA153" s="3"/>
      <c r="AKB153" s="3"/>
      <c r="AKC153" s="3"/>
      <c r="AKD153" s="3"/>
      <c r="AKE153" s="3"/>
      <c r="AKF153" s="3"/>
      <c r="AKG153" s="3"/>
      <c r="AKH153" s="3"/>
      <c r="AKI153" s="3"/>
      <c r="AKJ153" s="3"/>
      <c r="AKK153" s="3"/>
      <c r="AKL153" s="3"/>
      <c r="AKM153" s="3"/>
      <c r="AKN153" s="3"/>
      <c r="AKO153" s="3"/>
      <c r="AKP153" s="3"/>
      <c r="AKQ153" s="3"/>
      <c r="AKR153" s="3"/>
      <c r="AKS153" s="3"/>
      <c r="AKT153" s="3"/>
      <c r="AKU153" s="3"/>
      <c r="AKV153" s="3"/>
      <c r="AKW153" s="3"/>
      <c r="AKX153" s="3"/>
      <c r="AKY153" s="3"/>
      <c r="AKZ153" s="3"/>
      <c r="ALA153" s="3"/>
      <c r="ALB153" s="3"/>
      <c r="ALC153" s="3"/>
      <c r="ALD153" s="3"/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3"/>
      <c r="ANB153" s="3"/>
      <c r="ANC153" s="3"/>
      <c r="AND153" s="3"/>
      <c r="ANE153" s="3"/>
      <c r="ANF153" s="3"/>
      <c r="ANG153" s="3"/>
      <c r="ANH153" s="3"/>
      <c r="ANI153" s="3"/>
      <c r="ANJ153" s="3"/>
      <c r="ANK153" s="3"/>
      <c r="ANL153" s="3"/>
      <c r="ANM153" s="3"/>
      <c r="ANN153" s="3"/>
      <c r="ANO153" s="3"/>
      <c r="ANP153" s="3"/>
      <c r="ANQ153" s="3"/>
      <c r="ANR153" s="3"/>
      <c r="ANS153" s="3"/>
      <c r="ANT153" s="3"/>
      <c r="ANU153" s="3"/>
      <c r="ANV153" s="3"/>
      <c r="ANW153" s="3"/>
      <c r="ANX153" s="3"/>
      <c r="ANY153" s="3"/>
      <c r="ANZ153" s="3"/>
      <c r="AOA153" s="3"/>
      <c r="AOB153" s="3"/>
      <c r="AOC153" s="3"/>
      <c r="AOD153" s="3"/>
      <c r="AOE153" s="3"/>
      <c r="AOF153" s="3"/>
      <c r="AOG153" s="3"/>
      <c r="AOH153" s="3"/>
      <c r="AOI153" s="3"/>
      <c r="AOJ153" s="3"/>
      <c r="AOK153" s="3"/>
      <c r="AOL153" s="3"/>
      <c r="AOM153" s="3"/>
      <c r="AON153" s="3"/>
      <c r="AOO153" s="3"/>
      <c r="AOP153" s="3"/>
      <c r="AOQ153" s="3"/>
      <c r="AOR153" s="3"/>
      <c r="AOS153" s="3"/>
      <c r="AOT153" s="3"/>
      <c r="AOU153" s="3"/>
      <c r="AOV153" s="3"/>
      <c r="AOW153" s="3"/>
      <c r="AOX153" s="3"/>
      <c r="AOY153" s="3"/>
      <c r="AOZ153" s="3"/>
      <c r="APA153" s="3"/>
      <c r="APB153" s="3"/>
      <c r="APC153" s="3"/>
      <c r="APD153" s="3"/>
      <c r="APE153" s="3"/>
      <c r="APF153" s="3"/>
      <c r="APG153" s="3"/>
      <c r="APH153" s="3"/>
      <c r="API153" s="3"/>
      <c r="APJ153" s="3"/>
      <c r="APK153" s="3"/>
      <c r="APL153" s="3"/>
      <c r="APM153" s="3"/>
      <c r="APN153" s="3"/>
      <c r="APO153" s="3"/>
      <c r="APP153" s="3"/>
      <c r="APQ153" s="3"/>
      <c r="APR153" s="3"/>
      <c r="APS153" s="3"/>
      <c r="APT153" s="3"/>
      <c r="APU153" s="3"/>
      <c r="APV153" s="3"/>
      <c r="APW153" s="3"/>
      <c r="APX153" s="3"/>
      <c r="APY153" s="3"/>
      <c r="APZ153" s="3"/>
      <c r="AQA153" s="3"/>
      <c r="AQB153" s="3"/>
      <c r="AQC153" s="3"/>
      <c r="AQD153" s="3"/>
      <c r="AQE153" s="3"/>
      <c r="AQF153" s="3"/>
      <c r="AQG153" s="3"/>
      <c r="AQH153" s="3"/>
      <c r="AQI153" s="3"/>
      <c r="AQJ153" s="3"/>
      <c r="AQK153" s="3"/>
      <c r="AQL153" s="3"/>
      <c r="AQM153" s="3"/>
      <c r="AQN153" s="3"/>
      <c r="AQO153" s="3"/>
      <c r="AQP153" s="3"/>
      <c r="AQQ153" s="3"/>
      <c r="AQR153" s="3"/>
      <c r="AQS153" s="3"/>
      <c r="AQT153" s="3"/>
      <c r="AQU153" s="3"/>
      <c r="AQV153" s="3"/>
      <c r="AQW153" s="3"/>
      <c r="AQX153" s="3"/>
      <c r="AQY153" s="3"/>
      <c r="AQZ153" s="3"/>
      <c r="ARA153" s="3"/>
      <c r="ARB153" s="3"/>
      <c r="ARC153" s="3"/>
      <c r="ARD153" s="3"/>
      <c r="ARE153" s="3"/>
      <c r="ARF153" s="3"/>
      <c r="ARG153" s="3"/>
      <c r="ARH153" s="3"/>
      <c r="ARI153" s="3"/>
      <c r="ARJ153" s="3"/>
      <c r="ARK153" s="3"/>
      <c r="ARL153" s="3"/>
      <c r="ARM153" s="3"/>
      <c r="ARN153" s="3"/>
      <c r="ARO153" s="3"/>
      <c r="ARP153" s="3"/>
      <c r="ARQ153" s="3"/>
      <c r="ARR153" s="3"/>
      <c r="ARS153" s="3"/>
      <c r="ART153" s="3"/>
      <c r="ARU153" s="3"/>
      <c r="ARV153" s="3"/>
      <c r="ARW153" s="3"/>
      <c r="ARX153" s="3"/>
      <c r="ARY153" s="3"/>
      <c r="ARZ153" s="3"/>
      <c r="ASA153" s="3"/>
      <c r="ASB153" s="3"/>
      <c r="ASC153" s="3"/>
      <c r="ASD153" s="3"/>
      <c r="ASE153" s="3"/>
      <c r="ASF153" s="3"/>
      <c r="ASG153" s="3"/>
      <c r="ASH153" s="3"/>
      <c r="ASI153" s="3"/>
      <c r="ASJ153" s="3"/>
      <c r="ASK153" s="3"/>
      <c r="ASL153" s="3"/>
      <c r="ASM153" s="3"/>
      <c r="ASN153" s="3"/>
      <c r="ASO153" s="3"/>
      <c r="ASP153" s="3"/>
      <c r="ASQ153" s="3"/>
      <c r="ASR153" s="3"/>
      <c r="ASS153" s="3"/>
      <c r="AST153" s="3"/>
      <c r="ASU153" s="3"/>
      <c r="ASV153" s="3"/>
      <c r="ASW153" s="3"/>
      <c r="ASX153" s="3"/>
      <c r="ASY153" s="3"/>
      <c r="ASZ153" s="3"/>
      <c r="ATA153" s="3"/>
      <c r="ATB153" s="3"/>
      <c r="ATC153" s="3"/>
      <c r="ATD153" s="3"/>
      <c r="ATE153" s="3"/>
      <c r="ATF153" s="3"/>
      <c r="ATG153" s="3"/>
      <c r="ATH153" s="3"/>
      <c r="ATI153" s="3"/>
      <c r="ATJ153" s="3"/>
      <c r="ATK153" s="3"/>
      <c r="ATL153" s="3"/>
      <c r="ATM153" s="3"/>
      <c r="ATN153" s="3"/>
      <c r="ATO153" s="3"/>
      <c r="ATP153" s="3"/>
      <c r="ATQ153" s="3"/>
      <c r="ATR153" s="3"/>
      <c r="ATS153" s="3"/>
      <c r="ATT153" s="3"/>
      <c r="ATU153" s="3"/>
      <c r="ATV153" s="3"/>
      <c r="ATW153" s="3"/>
      <c r="ATX153" s="3"/>
      <c r="ATY153" s="3"/>
      <c r="ATZ153" s="3"/>
      <c r="AUA153" s="3"/>
      <c r="AUB153" s="3"/>
      <c r="AUC153" s="3"/>
      <c r="AUD153" s="3"/>
      <c r="AUE153" s="3"/>
      <c r="AUF153" s="3"/>
      <c r="AUG153" s="3"/>
      <c r="AUH153" s="3"/>
      <c r="AUI153" s="3"/>
      <c r="AUJ153" s="3"/>
      <c r="AUK153" s="3"/>
      <c r="AUL153" s="3"/>
      <c r="AUM153" s="3"/>
      <c r="AUN153" s="3"/>
      <c r="AUO153" s="3"/>
      <c r="AUP153" s="3"/>
      <c r="AUQ153" s="3"/>
      <c r="AUR153" s="3"/>
      <c r="AUS153" s="3"/>
      <c r="AUT153" s="3"/>
      <c r="AUU153" s="3"/>
      <c r="AUV153" s="3"/>
      <c r="AUW153" s="3"/>
      <c r="AUX153" s="3"/>
      <c r="AUY153" s="3"/>
      <c r="AUZ153" s="3"/>
      <c r="AVA153" s="3"/>
      <c r="AVB153" s="3"/>
      <c r="AVC153" s="3"/>
      <c r="AVD153" s="3"/>
      <c r="AVE153" s="3"/>
      <c r="AVF153" s="3"/>
      <c r="AVG153" s="3"/>
      <c r="AVH153" s="3"/>
      <c r="AVI153" s="3"/>
      <c r="AVJ153" s="3"/>
      <c r="AVK153" s="3"/>
      <c r="AVL153" s="3"/>
      <c r="AVM153" s="3"/>
      <c r="AVN153" s="3"/>
      <c r="AVO153" s="3"/>
      <c r="AVP153" s="3"/>
      <c r="AVQ153" s="3"/>
      <c r="AVR153" s="3"/>
      <c r="AVS153" s="3"/>
      <c r="AVT153" s="3"/>
      <c r="AVU153" s="3"/>
      <c r="AVV153" s="3"/>
      <c r="AVW153" s="3"/>
      <c r="AVX153" s="3"/>
      <c r="AVY153" s="3"/>
      <c r="AVZ153" s="3"/>
      <c r="AWA153" s="3"/>
      <c r="AWB153" s="3"/>
      <c r="AWC153" s="3"/>
      <c r="AWD153" s="3"/>
      <c r="AWE153" s="3"/>
      <c r="AWF153" s="3"/>
      <c r="AWG153" s="3"/>
      <c r="AWH153" s="3"/>
      <c r="AWI153" s="3"/>
      <c r="AWJ153" s="3"/>
      <c r="AWK153" s="3"/>
      <c r="AWL153" s="3"/>
      <c r="AWM153" s="3"/>
      <c r="AWN153" s="3"/>
      <c r="AWO153" s="3"/>
      <c r="AWP153" s="3"/>
      <c r="AWQ153" s="3"/>
      <c r="AWR153" s="3"/>
      <c r="AWS153" s="3"/>
      <c r="AWT153" s="3"/>
      <c r="AWU153" s="3"/>
      <c r="AWV153" s="3"/>
      <c r="AWW153" s="3"/>
      <c r="AWX153" s="3"/>
      <c r="AWY153" s="3"/>
      <c r="AWZ153" s="3"/>
      <c r="AXA153" s="3"/>
      <c r="AXB153" s="3"/>
      <c r="AXC153" s="3"/>
      <c r="AXD153" s="3"/>
      <c r="AXE153" s="3"/>
      <c r="AXF153" s="3"/>
      <c r="AXG153" s="3"/>
      <c r="AXH153" s="3"/>
      <c r="AXI153" s="3"/>
      <c r="AXJ153" s="3"/>
      <c r="AXK153" s="3"/>
      <c r="AXL153" s="3"/>
      <c r="AXM153" s="3"/>
      <c r="AXN153" s="3"/>
      <c r="AXO153" s="3"/>
      <c r="AXP153" s="3"/>
      <c r="AXQ153" s="3"/>
      <c r="AXR153" s="3"/>
      <c r="AXS153" s="3"/>
      <c r="AXT153" s="3"/>
      <c r="AXU153" s="3"/>
      <c r="AXV153" s="3"/>
      <c r="AXW153" s="3"/>
      <c r="AXX153" s="3"/>
      <c r="AXY153" s="3"/>
      <c r="AXZ153" s="3"/>
      <c r="AYA153" s="3"/>
      <c r="AYB153" s="3"/>
      <c r="AYC153" s="3"/>
      <c r="AYD153" s="3"/>
      <c r="AYE153" s="3"/>
      <c r="AYF153" s="3"/>
      <c r="AYG153" s="3"/>
      <c r="AYH153" s="3"/>
      <c r="AYI153" s="3"/>
      <c r="AYJ153" s="3"/>
      <c r="AYK153" s="3"/>
      <c r="AYL153" s="3"/>
      <c r="AYM153" s="3"/>
      <c r="AYN153" s="3"/>
      <c r="AYO153" s="3"/>
      <c r="AYP153" s="3"/>
      <c r="AYQ153" s="3"/>
      <c r="AYR153" s="3"/>
      <c r="AYS153" s="3"/>
      <c r="AYT153" s="3"/>
      <c r="AYU153" s="3"/>
      <c r="AYV153" s="3"/>
      <c r="AYW153" s="3"/>
      <c r="AYX153" s="3"/>
      <c r="AYY153" s="3"/>
      <c r="AYZ153" s="3"/>
      <c r="AZA153" s="3"/>
      <c r="AZB153" s="3"/>
      <c r="AZC153" s="3"/>
      <c r="AZD153" s="3"/>
      <c r="AZE153" s="3"/>
      <c r="AZF153" s="3"/>
      <c r="AZG153" s="3"/>
      <c r="AZH153" s="3"/>
      <c r="AZI153" s="3"/>
      <c r="AZJ153" s="3"/>
      <c r="AZK153" s="3"/>
      <c r="AZL153" s="3"/>
      <c r="AZM153" s="3"/>
      <c r="AZN153" s="3"/>
      <c r="AZO153" s="3"/>
      <c r="AZP153" s="3"/>
      <c r="AZQ153" s="3"/>
      <c r="AZR153" s="3"/>
      <c r="AZS153" s="3"/>
      <c r="AZT153" s="3"/>
      <c r="AZU153" s="3"/>
      <c r="AZV153" s="3"/>
      <c r="AZW153" s="3"/>
      <c r="AZX153" s="3"/>
      <c r="AZY153" s="3"/>
      <c r="AZZ153" s="3"/>
      <c r="BAA153" s="3"/>
      <c r="BAB153" s="3"/>
      <c r="BAC153" s="3"/>
      <c r="BAD153" s="3"/>
      <c r="BAE153" s="3"/>
      <c r="BAF153" s="3"/>
      <c r="BAG153" s="3"/>
      <c r="BAH153" s="3"/>
      <c r="BAI153" s="3"/>
      <c r="BAJ153" s="3"/>
      <c r="BAK153" s="3"/>
      <c r="BAL153" s="3"/>
      <c r="BAM153" s="3"/>
      <c r="BAN153" s="3"/>
      <c r="BAO153" s="3"/>
      <c r="BAP153" s="3"/>
      <c r="BAQ153" s="3"/>
      <c r="BAR153" s="3"/>
      <c r="BAS153" s="3"/>
      <c r="BAT153" s="3"/>
      <c r="BAU153" s="3"/>
      <c r="BAV153" s="3"/>
      <c r="BAW153" s="3"/>
      <c r="BAX153" s="3"/>
      <c r="BAY153" s="3"/>
      <c r="BAZ153" s="3"/>
      <c r="BBA153" s="3"/>
      <c r="BBB153" s="3"/>
      <c r="BBC153" s="3"/>
      <c r="BBD153" s="3"/>
      <c r="BBE153" s="3"/>
      <c r="BBF153" s="3"/>
      <c r="BBG153" s="3"/>
      <c r="BBH153" s="3"/>
      <c r="BBI153" s="3"/>
      <c r="BBJ153" s="3"/>
      <c r="BBK153" s="3"/>
      <c r="BBL153" s="3"/>
      <c r="BBM153" s="3"/>
      <c r="BBN153" s="3"/>
      <c r="BBO153" s="3"/>
      <c r="BBP153" s="3"/>
      <c r="BBQ153" s="3"/>
      <c r="BBR153" s="3"/>
      <c r="BBS153" s="3"/>
      <c r="BBT153" s="3"/>
      <c r="BBU153" s="3"/>
      <c r="BBV153" s="3"/>
      <c r="BBW153" s="3"/>
      <c r="BBX153" s="3"/>
      <c r="BBY153" s="3"/>
      <c r="BBZ153" s="3"/>
      <c r="BCA153" s="3"/>
      <c r="BCB153" s="3"/>
      <c r="BCC153" s="3"/>
      <c r="BCD153" s="3"/>
      <c r="BCE153" s="3"/>
      <c r="BCF153" s="3"/>
      <c r="BCG153" s="3"/>
      <c r="BCH153" s="3"/>
      <c r="BCI153" s="3"/>
      <c r="BCJ153" s="3"/>
      <c r="BCK153" s="3"/>
      <c r="BCL153" s="3"/>
      <c r="BCM153" s="3"/>
      <c r="BCN153" s="3"/>
      <c r="BCO153" s="3"/>
      <c r="BCP153" s="3"/>
      <c r="BCQ153" s="3"/>
      <c r="BCR153" s="3"/>
      <c r="BCS153" s="3"/>
      <c r="BCT153" s="3"/>
      <c r="BCU153" s="3"/>
      <c r="BCV153" s="3"/>
      <c r="BCW153" s="3"/>
      <c r="BCX153" s="3"/>
      <c r="BCY153" s="3"/>
      <c r="BCZ153" s="3"/>
      <c r="BDA153" s="3"/>
      <c r="BDB153" s="3"/>
      <c r="BDC153" s="3"/>
      <c r="BDD153" s="3"/>
      <c r="BDE153" s="3"/>
      <c r="BDF153" s="3"/>
      <c r="BDG153" s="3"/>
      <c r="BDH153" s="3"/>
      <c r="BDI153" s="3"/>
      <c r="BDJ153" s="3"/>
      <c r="BDK153" s="3"/>
      <c r="BDL153" s="3"/>
      <c r="BDM153" s="3"/>
      <c r="BDN153" s="3"/>
      <c r="BDO153" s="3"/>
      <c r="BDP153" s="3"/>
      <c r="BDQ153" s="3"/>
      <c r="BDR153" s="3"/>
      <c r="BDS153" s="3"/>
      <c r="BDT153" s="3"/>
      <c r="BDU153" s="3"/>
      <c r="BDV153" s="3"/>
      <c r="BDW153" s="3"/>
      <c r="BDX153" s="3"/>
      <c r="BDY153" s="3"/>
      <c r="BDZ153" s="3"/>
      <c r="BEA153" s="3"/>
      <c r="BEB153" s="3"/>
      <c r="BEC153" s="3"/>
      <c r="BED153" s="3"/>
      <c r="BEE153" s="3"/>
      <c r="BEF153" s="3"/>
      <c r="BEG153" s="3"/>
      <c r="BEH153" s="3"/>
      <c r="BEI153" s="3"/>
      <c r="BEJ153" s="3"/>
      <c r="BEK153" s="3"/>
      <c r="BEL153" s="3"/>
      <c r="BEM153" s="3"/>
      <c r="BEN153" s="3"/>
      <c r="BEO153" s="3"/>
      <c r="BEP153" s="3"/>
      <c r="BEQ153" s="3"/>
      <c r="BER153" s="3"/>
      <c r="BES153" s="3"/>
      <c r="BET153" s="3"/>
      <c r="BEU153" s="3"/>
      <c r="BEV153" s="3"/>
      <c r="BEW153" s="3"/>
      <c r="BEX153" s="3"/>
      <c r="BEY153" s="3"/>
      <c r="BEZ153" s="3"/>
      <c r="BFA153" s="3"/>
      <c r="BFB153" s="3"/>
      <c r="BFC153" s="3"/>
      <c r="BFD153" s="3"/>
      <c r="BFE153" s="3"/>
      <c r="BFF153" s="3"/>
      <c r="BFG153" s="3"/>
      <c r="BFH153" s="3"/>
      <c r="BFI153" s="3"/>
      <c r="BFJ153" s="3"/>
      <c r="BFK153" s="3"/>
      <c r="BFL153" s="3"/>
      <c r="BFM153" s="3"/>
      <c r="BFN153" s="3"/>
      <c r="BFO153" s="3"/>
      <c r="BFP153" s="3"/>
      <c r="BFQ153" s="3"/>
      <c r="BFR153" s="3"/>
      <c r="BFS153" s="3"/>
      <c r="BFT153" s="3"/>
      <c r="BFU153" s="3"/>
      <c r="BFV153" s="3"/>
      <c r="BFW153" s="3"/>
      <c r="BFX153" s="3"/>
      <c r="BFY153" s="3"/>
      <c r="BFZ153" s="3"/>
      <c r="BGA153" s="3"/>
      <c r="BGB153" s="3"/>
      <c r="BGC153" s="3"/>
      <c r="BGD153" s="3"/>
      <c r="BGE153" s="3"/>
      <c r="BGF153" s="3"/>
      <c r="BGG153" s="3"/>
      <c r="BGH153" s="3"/>
      <c r="BGI153" s="3"/>
      <c r="BGJ153" s="3"/>
      <c r="BGK153" s="3"/>
      <c r="BGL153" s="3"/>
      <c r="BGM153" s="3"/>
      <c r="BGN153" s="3"/>
      <c r="BGO153" s="3"/>
      <c r="BGP153" s="3"/>
      <c r="BGQ153" s="3"/>
      <c r="BGR153" s="3"/>
      <c r="BGS153" s="3"/>
      <c r="BGT153" s="3"/>
      <c r="BGU153" s="3"/>
      <c r="BGV153" s="3"/>
      <c r="BGW153" s="3"/>
      <c r="BGX153" s="3"/>
      <c r="BGY153" s="3"/>
      <c r="BGZ153" s="3"/>
      <c r="BHA153" s="3"/>
      <c r="BHB153" s="3"/>
      <c r="BHC153" s="3"/>
      <c r="BHD153" s="3"/>
      <c r="BHE153" s="3"/>
      <c r="BHF153" s="3"/>
      <c r="BHG153" s="3"/>
      <c r="BHH153" s="3"/>
      <c r="BHI153" s="3"/>
      <c r="BHJ153" s="3"/>
      <c r="BHK153" s="3"/>
      <c r="BHL153" s="3"/>
      <c r="BHM153" s="3"/>
      <c r="BHN153" s="3"/>
      <c r="BHO153" s="3"/>
      <c r="BHP153" s="3"/>
      <c r="BHQ153" s="3"/>
      <c r="BHR153" s="3"/>
      <c r="BHS153" s="3"/>
      <c r="BHT153" s="3"/>
      <c r="BHU153" s="3"/>
      <c r="BHV153" s="3"/>
      <c r="BHW153" s="3"/>
      <c r="BHX153" s="3"/>
      <c r="BHY153" s="3"/>
      <c r="BHZ153" s="3"/>
      <c r="BIA153" s="3"/>
      <c r="BIB153" s="3"/>
      <c r="BIC153" s="3"/>
      <c r="BID153" s="3"/>
      <c r="BIE153" s="3"/>
      <c r="BIF153" s="3"/>
      <c r="BIG153" s="3"/>
      <c r="BIH153" s="3"/>
      <c r="BII153" s="3"/>
      <c r="BIJ153" s="3"/>
      <c r="BIK153" s="3"/>
      <c r="BIL153" s="3"/>
      <c r="BIM153" s="3"/>
      <c r="BIN153" s="3"/>
      <c r="BIO153" s="3"/>
      <c r="BIP153" s="3"/>
      <c r="BIQ153" s="3"/>
      <c r="BIR153" s="3"/>
      <c r="BIS153" s="3"/>
      <c r="BIT153" s="3"/>
      <c r="BIU153" s="3"/>
      <c r="BIV153" s="3"/>
      <c r="BIW153" s="3"/>
      <c r="BIX153" s="3"/>
      <c r="BIY153" s="3"/>
      <c r="BIZ153" s="3"/>
      <c r="BJA153" s="3"/>
      <c r="BJB153" s="3"/>
      <c r="BJC153" s="3"/>
      <c r="BJD153" s="3"/>
      <c r="BJE153" s="3"/>
      <c r="BJF153" s="3"/>
      <c r="BJG153" s="3"/>
      <c r="BJH153" s="3"/>
      <c r="BJI153" s="3"/>
      <c r="BJJ153" s="3"/>
      <c r="BJK153" s="3"/>
      <c r="BJL153" s="3"/>
      <c r="BJM153" s="3"/>
      <c r="BJN153" s="3"/>
      <c r="BJO153" s="3"/>
      <c r="BJP153" s="3"/>
      <c r="BJQ153" s="3"/>
      <c r="BJR153" s="3"/>
      <c r="BJS153" s="3"/>
      <c r="BJT153" s="3"/>
      <c r="BJU153" s="3"/>
      <c r="BJV153" s="3"/>
      <c r="BJW153" s="3"/>
      <c r="BJX153" s="3"/>
      <c r="BJY153" s="3"/>
      <c r="BJZ153" s="3"/>
      <c r="BKA153" s="3"/>
      <c r="BKB153" s="3"/>
      <c r="BKC153" s="3"/>
      <c r="BKD153" s="3"/>
      <c r="BKE153" s="3"/>
      <c r="BKF153" s="3"/>
      <c r="BKG153" s="3"/>
      <c r="BKH153" s="3"/>
      <c r="BKI153" s="3"/>
      <c r="BKJ153" s="3"/>
      <c r="BKK153" s="3"/>
      <c r="BKL153" s="3"/>
      <c r="BKM153" s="3"/>
      <c r="BKN153" s="3"/>
      <c r="BKO153" s="3"/>
      <c r="BKP153" s="3"/>
      <c r="BKQ153" s="3"/>
      <c r="BKR153" s="3"/>
      <c r="BKS153" s="3"/>
      <c r="BKT153" s="3"/>
      <c r="BKU153" s="3"/>
      <c r="BKV153" s="3"/>
      <c r="BKW153" s="3"/>
      <c r="BKX153" s="3"/>
      <c r="BKY153" s="3"/>
      <c r="BKZ153" s="3"/>
      <c r="BLA153" s="3"/>
      <c r="BLB153" s="3"/>
      <c r="BLC153" s="3"/>
      <c r="BLD153" s="3"/>
      <c r="BLE153" s="3"/>
      <c r="BLF153" s="3"/>
      <c r="BLG153" s="3"/>
      <c r="BLH153" s="3"/>
      <c r="BLI153" s="3"/>
      <c r="BLJ153" s="3"/>
      <c r="BLK153" s="3"/>
      <c r="BLL153" s="3"/>
      <c r="BLM153" s="3"/>
      <c r="BLN153" s="3"/>
      <c r="BLO153" s="3"/>
      <c r="BLP153" s="3"/>
      <c r="BLQ153" s="3"/>
      <c r="BLR153" s="3"/>
      <c r="BLS153" s="3"/>
      <c r="BLT153" s="3"/>
      <c r="BLU153" s="3"/>
      <c r="BLV153" s="3"/>
      <c r="BLW153" s="3"/>
      <c r="BLX153" s="3"/>
      <c r="BLY153" s="3"/>
      <c r="BLZ153" s="3"/>
      <c r="BMA153" s="3"/>
      <c r="BMB153" s="3"/>
      <c r="BMC153" s="3"/>
      <c r="BMD153" s="3"/>
      <c r="BME153" s="3"/>
      <c r="BMF153" s="3"/>
      <c r="BMG153" s="3"/>
      <c r="BMH153" s="3"/>
      <c r="BMI153" s="3"/>
      <c r="BMJ153" s="3"/>
      <c r="BMK153" s="3"/>
      <c r="BML153" s="3"/>
      <c r="BMM153" s="3"/>
      <c r="BMN153" s="3"/>
      <c r="BMO153" s="3"/>
      <c r="BMP153" s="3"/>
      <c r="BMQ153" s="3"/>
      <c r="BMR153" s="3"/>
      <c r="BMS153" s="3"/>
      <c r="BMT153" s="3"/>
      <c r="BMU153" s="3"/>
      <c r="BMV153" s="3"/>
      <c r="BMW153" s="3"/>
      <c r="BMX153" s="3"/>
      <c r="BMY153" s="3"/>
      <c r="BMZ153" s="3"/>
      <c r="BNA153" s="3"/>
      <c r="BNB153" s="3"/>
      <c r="BNC153" s="3"/>
      <c r="BND153" s="3"/>
      <c r="BNE153" s="3"/>
      <c r="BNF153" s="3"/>
      <c r="BNG153" s="3"/>
      <c r="BNH153" s="3"/>
      <c r="BNI153" s="3"/>
      <c r="BNJ153" s="3"/>
      <c r="BNK153" s="3"/>
      <c r="BNL153" s="3"/>
      <c r="BNM153" s="3"/>
      <c r="BNN153" s="3"/>
      <c r="BNO153" s="3"/>
      <c r="BNP153" s="3"/>
      <c r="BNQ153" s="3"/>
      <c r="BNR153" s="3"/>
      <c r="BNS153" s="3"/>
      <c r="BNT153" s="3"/>
      <c r="BNU153" s="3"/>
      <c r="BNV153" s="3"/>
      <c r="BNW153" s="3"/>
      <c r="BNX153" s="3"/>
      <c r="BNY153" s="3"/>
      <c r="BNZ153" s="3"/>
      <c r="BOA153" s="3"/>
      <c r="BOB153" s="3"/>
      <c r="BOC153" s="3"/>
      <c r="BOD153" s="3"/>
      <c r="BOE153" s="3"/>
      <c r="BOF153" s="3"/>
      <c r="BOG153" s="3"/>
      <c r="BOH153" s="3"/>
      <c r="BOI153" s="3"/>
      <c r="BOJ153" s="3"/>
      <c r="BOK153" s="3"/>
      <c r="BOL153" s="3"/>
      <c r="BOM153" s="3"/>
      <c r="BON153" s="3"/>
      <c r="BOO153" s="3"/>
      <c r="BOP153" s="3"/>
      <c r="BOQ153" s="3"/>
      <c r="BOR153" s="3"/>
      <c r="BOS153" s="3"/>
      <c r="BOT153" s="3"/>
      <c r="BOU153" s="3"/>
      <c r="BOV153" s="3"/>
      <c r="BOW153" s="3"/>
      <c r="BOX153" s="3"/>
      <c r="BOY153" s="3"/>
      <c r="BOZ153" s="3"/>
      <c r="BPA153" s="3"/>
      <c r="BPB153" s="3"/>
      <c r="BPC153" s="3"/>
      <c r="BPD153" s="3"/>
      <c r="BPE153" s="3"/>
      <c r="BPF153" s="3"/>
      <c r="BPG153" s="3"/>
      <c r="BPH153" s="3"/>
      <c r="BPI153" s="3"/>
      <c r="BPJ153" s="3"/>
      <c r="BPK153" s="3"/>
      <c r="BPL153" s="3"/>
      <c r="BPM153" s="3"/>
      <c r="BPN153" s="3"/>
      <c r="BPO153" s="3"/>
      <c r="BPP153" s="3"/>
      <c r="BPQ153" s="3"/>
      <c r="BPR153" s="3"/>
      <c r="BPS153" s="3"/>
      <c r="BPT153" s="3"/>
      <c r="BPU153" s="3"/>
      <c r="BPV153" s="3"/>
      <c r="BPW153" s="3"/>
      <c r="BPX153" s="3"/>
      <c r="BPY153" s="3"/>
      <c r="BPZ153" s="3"/>
      <c r="BQA153" s="3"/>
      <c r="BQB153" s="3"/>
      <c r="BQC153" s="3"/>
      <c r="BQD153" s="3"/>
      <c r="BQE153" s="3"/>
      <c r="BQF153" s="3"/>
      <c r="BQG153" s="3"/>
      <c r="BQH153" s="3"/>
      <c r="BQI153" s="3"/>
      <c r="BQJ153" s="3"/>
      <c r="BQK153" s="3"/>
      <c r="BQL153" s="3"/>
      <c r="BQM153" s="3"/>
      <c r="BQN153" s="3"/>
      <c r="BQO153" s="3"/>
      <c r="BQP153" s="3"/>
      <c r="BQQ153" s="3"/>
      <c r="BQR153" s="3"/>
      <c r="BQS153" s="3"/>
      <c r="BQT153" s="3"/>
      <c r="BQU153" s="3"/>
      <c r="BQV153" s="3"/>
      <c r="BQW153" s="3"/>
      <c r="BQX153" s="3"/>
      <c r="BQY153" s="3"/>
      <c r="BQZ153" s="3"/>
      <c r="BRA153" s="3"/>
      <c r="BRB153" s="3"/>
      <c r="BRC153" s="3"/>
      <c r="BRD153" s="3"/>
      <c r="BRE153" s="3"/>
      <c r="BRF153" s="3"/>
      <c r="BRG153" s="3"/>
      <c r="BRH153" s="3"/>
      <c r="BRI153" s="3"/>
      <c r="BRJ153" s="3"/>
      <c r="BRK153" s="3"/>
      <c r="BRL153" s="3"/>
      <c r="BRM153" s="3"/>
      <c r="BRN153" s="3"/>
      <c r="BRO153" s="3"/>
      <c r="BRP153" s="3"/>
      <c r="BRQ153" s="3"/>
      <c r="BRR153" s="3"/>
      <c r="BRS153" s="3"/>
      <c r="BRT153" s="3"/>
      <c r="BRU153" s="3"/>
      <c r="BRV153" s="3"/>
      <c r="BRW153" s="3"/>
      <c r="BRX153" s="3"/>
      <c r="BRY153" s="3"/>
      <c r="BRZ153" s="3"/>
      <c r="BSA153" s="3"/>
      <c r="BSB153" s="3"/>
      <c r="BSC153" s="3"/>
      <c r="BSD153" s="3"/>
      <c r="BSE153" s="3"/>
      <c r="BSF153" s="3"/>
      <c r="BSG153" s="3"/>
      <c r="BSH153" s="3"/>
      <c r="BSI153" s="3"/>
      <c r="BSJ153" s="3"/>
      <c r="BSK153" s="3"/>
      <c r="BSL153" s="3"/>
      <c r="BSM153" s="3"/>
      <c r="BSN153" s="3"/>
      <c r="BSO153" s="3"/>
      <c r="BSP153" s="3"/>
      <c r="BSQ153" s="3"/>
      <c r="BSR153" s="3"/>
      <c r="BSS153" s="3"/>
      <c r="BST153" s="3"/>
      <c r="BSU153" s="3"/>
      <c r="BSV153" s="3"/>
      <c r="BSW153" s="3"/>
      <c r="BSX153" s="3"/>
      <c r="BSY153" s="3"/>
      <c r="BSZ153" s="3"/>
      <c r="BTA153" s="3"/>
      <c r="BTB153" s="3"/>
      <c r="BTC153" s="3"/>
      <c r="BTD153" s="3"/>
      <c r="BTE153" s="3"/>
      <c r="BTF153" s="3"/>
      <c r="BTG153" s="3"/>
      <c r="BTH153" s="3"/>
      <c r="BTI153" s="3"/>
      <c r="BTJ153" s="3"/>
      <c r="BTK153" s="3"/>
      <c r="BTL153" s="3"/>
      <c r="BTM153" s="3"/>
      <c r="BTN153" s="3"/>
      <c r="BTO153" s="3"/>
      <c r="BTP153" s="3"/>
      <c r="BTQ153" s="3"/>
      <c r="BTR153" s="3"/>
      <c r="BTS153" s="3"/>
      <c r="BTT153" s="3"/>
      <c r="BTU153" s="3"/>
      <c r="BTV153" s="3"/>
      <c r="BTW153" s="3"/>
      <c r="BTX153" s="3"/>
      <c r="BTY153" s="3"/>
      <c r="BTZ153" s="3"/>
      <c r="BUA153" s="3"/>
      <c r="BUB153" s="3"/>
      <c r="BUC153" s="3"/>
      <c r="BUD153" s="3"/>
      <c r="BUE153" s="3"/>
      <c r="BUF153" s="3"/>
      <c r="BUG153" s="3"/>
      <c r="BUH153" s="3"/>
      <c r="BUI153" s="3"/>
      <c r="BUJ153" s="3"/>
      <c r="BUK153" s="3"/>
      <c r="BUL153" s="3"/>
      <c r="BUM153" s="3"/>
      <c r="BUN153" s="3"/>
      <c r="BUO153" s="3"/>
      <c r="BUP153" s="3"/>
      <c r="BUQ153" s="3"/>
      <c r="BUR153" s="3"/>
      <c r="BUS153" s="3"/>
      <c r="BUT153" s="3"/>
      <c r="BUU153" s="3"/>
      <c r="BUV153" s="3"/>
      <c r="BUW153" s="3"/>
      <c r="BUX153" s="3"/>
      <c r="BUY153" s="3"/>
      <c r="BUZ153" s="3"/>
      <c r="BVA153" s="3"/>
      <c r="BVB153" s="3"/>
      <c r="BVC153" s="3"/>
      <c r="BVD153" s="3"/>
      <c r="BVE153" s="3"/>
      <c r="BVF153" s="3"/>
      <c r="BVG153" s="3"/>
      <c r="BVH153" s="3"/>
      <c r="BVI153" s="3"/>
      <c r="BVJ153" s="3"/>
      <c r="BVK153" s="3"/>
      <c r="BVL153" s="3"/>
      <c r="BVM153" s="3"/>
      <c r="BVN153" s="3"/>
      <c r="BVO153" s="3"/>
      <c r="BVP153" s="3"/>
      <c r="BVQ153" s="3"/>
      <c r="BVR153" s="3"/>
      <c r="BVS153" s="3"/>
      <c r="BVT153" s="3"/>
      <c r="BVU153" s="3"/>
      <c r="BVV153" s="3"/>
      <c r="BVW153" s="3"/>
      <c r="BVX153" s="3"/>
      <c r="BVY153" s="3"/>
      <c r="BVZ153" s="3"/>
      <c r="BWA153" s="3"/>
      <c r="BWB153" s="3"/>
      <c r="BWC153" s="3"/>
      <c r="BWD153" s="3"/>
      <c r="BWE153" s="3"/>
      <c r="BWF153" s="3"/>
      <c r="BWG153" s="3"/>
      <c r="BWH153" s="3"/>
      <c r="BWI153" s="3"/>
      <c r="BWJ153" s="3"/>
      <c r="BWK153" s="3"/>
      <c r="BWL153" s="3"/>
      <c r="BWM153" s="3"/>
      <c r="BWN153" s="3"/>
      <c r="BWO153" s="3"/>
      <c r="BWP153" s="3"/>
      <c r="BWQ153" s="3"/>
      <c r="BWR153" s="3"/>
      <c r="BWS153" s="3"/>
      <c r="BWT153" s="3"/>
      <c r="BWU153" s="3"/>
      <c r="BWV153" s="3"/>
      <c r="BWW153" s="3"/>
      <c r="BWX153" s="3"/>
      <c r="BWY153" s="3"/>
      <c r="BWZ153" s="3"/>
      <c r="BXA153" s="3"/>
      <c r="BXB153" s="3"/>
      <c r="BXC153" s="3"/>
      <c r="BXD153" s="3"/>
      <c r="BXE153" s="3"/>
      <c r="BXF153" s="3"/>
      <c r="BXG153" s="3"/>
      <c r="BXH153" s="3"/>
      <c r="BXI153" s="3"/>
      <c r="BXJ153" s="3"/>
      <c r="BXK153" s="3"/>
      <c r="BXL153" s="3"/>
      <c r="BXM153" s="3"/>
      <c r="BXN153" s="3"/>
      <c r="BXO153" s="3"/>
      <c r="BXP153" s="3"/>
      <c r="BXQ153" s="3"/>
      <c r="BXR153" s="3"/>
      <c r="BXS153" s="3"/>
      <c r="BXT153" s="3"/>
      <c r="BXU153" s="3"/>
      <c r="BXV153" s="3"/>
      <c r="BXW153" s="3"/>
      <c r="BXX153" s="3"/>
      <c r="BXY153" s="3"/>
      <c r="BXZ153" s="3"/>
      <c r="BYA153" s="3"/>
      <c r="BYB153" s="3"/>
      <c r="BYC153" s="3"/>
      <c r="BYD153" s="3"/>
      <c r="BYE153" s="3"/>
      <c r="BYF153" s="3"/>
      <c r="BYG153" s="3"/>
      <c r="BYH153" s="3"/>
      <c r="BYI153" s="3"/>
      <c r="BYJ153" s="3"/>
      <c r="BYK153" s="3"/>
      <c r="BYL153" s="3"/>
      <c r="BYM153" s="3"/>
      <c r="BYN153" s="3"/>
      <c r="BYO153" s="3"/>
      <c r="BYP153" s="3"/>
      <c r="BYQ153" s="3"/>
      <c r="BYR153" s="3"/>
      <c r="BYS153" s="3"/>
      <c r="BYT153" s="3"/>
      <c r="BYU153" s="3"/>
      <c r="BYV153" s="3"/>
      <c r="BYW153" s="3"/>
      <c r="BYX153" s="3"/>
      <c r="BYY153" s="3"/>
      <c r="BYZ153" s="3"/>
      <c r="BZA153" s="3"/>
      <c r="BZB153" s="3"/>
      <c r="BZC153" s="3"/>
      <c r="BZD153" s="3"/>
      <c r="BZE153" s="3"/>
      <c r="BZF153" s="3"/>
      <c r="BZG153" s="3"/>
      <c r="BZH153" s="3"/>
      <c r="BZI153" s="3"/>
      <c r="BZJ153" s="3"/>
      <c r="BZK153" s="3"/>
      <c r="BZL153" s="3"/>
      <c r="BZM153" s="3"/>
      <c r="BZN153" s="3"/>
      <c r="BZO153" s="3"/>
      <c r="BZP153" s="3"/>
      <c r="BZQ153" s="3"/>
      <c r="BZR153" s="3"/>
      <c r="BZS153" s="3"/>
      <c r="BZT153" s="3"/>
      <c r="BZU153" s="3"/>
      <c r="BZV153" s="3"/>
      <c r="BZW153" s="3"/>
      <c r="BZX153" s="3"/>
      <c r="BZY153" s="3"/>
      <c r="BZZ153" s="3"/>
      <c r="CAA153" s="3"/>
      <c r="CAB153" s="3"/>
      <c r="CAC153" s="3"/>
      <c r="CAD153" s="3"/>
      <c r="CAE153" s="3"/>
      <c r="CAF153" s="3"/>
      <c r="CAG153" s="3"/>
      <c r="CAH153" s="3"/>
      <c r="CAI153" s="3"/>
      <c r="CAJ153" s="3"/>
      <c r="CAK153" s="3"/>
      <c r="CAL153" s="3"/>
      <c r="CAM153" s="3"/>
      <c r="CAN153" s="3"/>
      <c r="CAO153" s="3"/>
      <c r="CAP153" s="3"/>
      <c r="CAQ153" s="3"/>
      <c r="CAR153" s="3"/>
      <c r="CAS153" s="3"/>
      <c r="CAT153" s="3"/>
      <c r="CAU153" s="3"/>
      <c r="CAV153" s="3"/>
      <c r="CAW153" s="3"/>
      <c r="CAX153" s="3"/>
      <c r="CAY153" s="3"/>
      <c r="CAZ153" s="3"/>
      <c r="CBA153" s="3"/>
      <c r="CBB153" s="3"/>
      <c r="CBC153" s="3"/>
      <c r="CBD153" s="3"/>
      <c r="CBE153" s="3"/>
      <c r="CBF153" s="3"/>
      <c r="CBG153" s="3"/>
      <c r="CBH153" s="3"/>
      <c r="CBI153" s="3"/>
      <c r="CBJ153" s="3"/>
      <c r="CBK153" s="3"/>
      <c r="CBL153" s="3"/>
      <c r="CBM153" s="3"/>
      <c r="CBN153" s="3"/>
      <c r="CBO153" s="3"/>
      <c r="CBP153" s="3"/>
      <c r="CBQ153" s="3"/>
      <c r="CBR153" s="3"/>
      <c r="CBS153" s="3"/>
      <c r="CBT153" s="3"/>
      <c r="CBU153" s="3"/>
      <c r="CBV153" s="3"/>
      <c r="CBW153" s="3"/>
      <c r="CBX153" s="3"/>
      <c r="CBY153" s="3"/>
      <c r="CBZ153" s="3"/>
      <c r="CCA153" s="3"/>
      <c r="CCB153" s="3"/>
      <c r="CCC153" s="3"/>
      <c r="CCD153" s="3"/>
      <c r="CCE153" s="3"/>
      <c r="CCF153" s="3"/>
      <c r="CCG153" s="3"/>
      <c r="CCH153" s="3"/>
      <c r="CCI153" s="3"/>
      <c r="CCJ153" s="3"/>
      <c r="CCK153" s="3"/>
      <c r="CCL153" s="3"/>
      <c r="CCM153" s="3"/>
      <c r="CCN153" s="3"/>
      <c r="CCO153" s="3"/>
      <c r="CCP153" s="3"/>
      <c r="CCQ153" s="3"/>
      <c r="CCR153" s="3"/>
      <c r="CCS153" s="3"/>
      <c r="CCT153" s="3"/>
      <c r="CCU153" s="3"/>
      <c r="CCV153" s="3"/>
      <c r="CCW153" s="3"/>
      <c r="CCX153" s="3"/>
      <c r="CCY153" s="3"/>
      <c r="CCZ153" s="3"/>
      <c r="CDA153" s="3"/>
      <c r="CDB153" s="3"/>
      <c r="CDC153" s="3"/>
      <c r="CDD153" s="3"/>
      <c r="CDE153" s="3"/>
      <c r="CDF153" s="3"/>
      <c r="CDG153" s="3"/>
      <c r="CDH153" s="3"/>
      <c r="CDI153" s="3"/>
      <c r="CDJ153" s="3"/>
      <c r="CDK153" s="3"/>
      <c r="CDL153" s="3"/>
      <c r="CDM153" s="3"/>
      <c r="CDN153" s="3"/>
      <c r="CDO153" s="3"/>
      <c r="CDP153" s="3"/>
      <c r="CDQ153" s="3"/>
      <c r="CDR153" s="3"/>
      <c r="CDS153" s="3"/>
      <c r="CDT153" s="3"/>
      <c r="CDU153" s="3"/>
      <c r="CDV153" s="3"/>
      <c r="CDW153" s="3"/>
      <c r="CDX153" s="3"/>
      <c r="CDY153" s="3"/>
      <c r="CDZ153" s="3"/>
      <c r="CEA153" s="3"/>
      <c r="CEB153" s="3"/>
      <c r="CEC153" s="3"/>
      <c r="CED153" s="3"/>
      <c r="CEE153" s="3"/>
      <c r="CEF153" s="3"/>
      <c r="CEG153" s="3"/>
      <c r="CEH153" s="3"/>
      <c r="CEI153" s="3"/>
      <c r="CEJ153" s="3"/>
      <c r="CEK153" s="3"/>
      <c r="CEL153" s="3"/>
      <c r="CEM153" s="3"/>
      <c r="CEN153" s="3"/>
      <c r="CEO153" s="3"/>
      <c r="CEP153" s="3"/>
      <c r="CEQ153" s="3"/>
      <c r="CER153" s="3"/>
      <c r="CES153" s="3"/>
      <c r="CET153" s="3"/>
      <c r="CEU153" s="3"/>
      <c r="CEV153" s="3"/>
      <c r="CEW153" s="3"/>
      <c r="CEX153" s="3"/>
      <c r="CEY153" s="3"/>
      <c r="CEZ153" s="3"/>
      <c r="CFA153" s="3"/>
      <c r="CFB153" s="3"/>
      <c r="CFC153" s="3"/>
      <c r="CFD153" s="3"/>
      <c r="CFE153" s="3"/>
      <c r="CFF153" s="3"/>
      <c r="CFG153" s="3"/>
      <c r="CFH153" s="3"/>
      <c r="CFI153" s="3"/>
      <c r="CFJ153" s="3"/>
      <c r="CFK153" s="3"/>
      <c r="CFL153" s="3"/>
      <c r="CFM153" s="3"/>
      <c r="CFN153" s="3"/>
      <c r="CFO153" s="3"/>
      <c r="CFP153" s="3"/>
      <c r="CFQ153" s="3"/>
      <c r="CFR153" s="3"/>
      <c r="CFS153" s="3"/>
      <c r="CFT153" s="3"/>
      <c r="CFU153" s="3"/>
      <c r="CFV153" s="3"/>
      <c r="CFW153" s="3"/>
      <c r="CFX153" s="3"/>
      <c r="CFY153" s="3"/>
      <c r="CFZ153" s="3"/>
      <c r="CGA153" s="3"/>
      <c r="CGB153" s="3"/>
      <c r="CGC153" s="3"/>
      <c r="CGD153" s="3"/>
      <c r="CGE153" s="3"/>
      <c r="CGF153" s="3"/>
      <c r="CGG153" s="3"/>
      <c r="CGH153" s="3"/>
      <c r="CGI153" s="3"/>
      <c r="CGJ153" s="3"/>
      <c r="CGK153" s="3"/>
      <c r="CGL153" s="3"/>
      <c r="CGM153" s="3"/>
      <c r="CGN153" s="3"/>
      <c r="CGO153" s="3"/>
      <c r="CGP153" s="3"/>
      <c r="CGQ153" s="3"/>
      <c r="CGR153" s="3"/>
      <c r="CGS153" s="3"/>
      <c r="CGT153" s="3"/>
      <c r="CGU153" s="3"/>
      <c r="CGV153" s="3"/>
      <c r="CGW153" s="3"/>
      <c r="CGX153" s="3"/>
      <c r="CGY153" s="3"/>
      <c r="CGZ153" s="3"/>
      <c r="CHA153" s="3"/>
      <c r="CHB153" s="3"/>
      <c r="CHC153" s="3"/>
      <c r="CHD153" s="3"/>
      <c r="CHE153" s="3"/>
      <c r="CHF153" s="3"/>
      <c r="CHG153" s="3"/>
      <c r="CHH153" s="3"/>
      <c r="CHI153" s="3"/>
      <c r="CHJ153" s="3"/>
      <c r="CHK153" s="3"/>
      <c r="CHL153" s="3"/>
      <c r="CHM153" s="3"/>
      <c r="CHN153" s="3"/>
      <c r="CHO153" s="3"/>
      <c r="CHP153" s="3"/>
      <c r="CHQ153" s="3"/>
      <c r="CHR153" s="3"/>
      <c r="CHS153" s="3"/>
      <c r="CHT153" s="3"/>
      <c r="CHU153" s="3"/>
      <c r="CHV153" s="3"/>
      <c r="CHW153" s="3"/>
      <c r="CHX153" s="3"/>
      <c r="CHY153" s="3"/>
      <c r="CHZ153" s="3"/>
      <c r="CIA153" s="3"/>
      <c r="CIB153" s="3"/>
      <c r="CIC153" s="3"/>
      <c r="CID153" s="3"/>
      <c r="CIE153" s="3"/>
      <c r="CIF153" s="3"/>
      <c r="CIG153" s="3"/>
      <c r="CIH153" s="3"/>
      <c r="CII153" s="3"/>
      <c r="CIJ153" s="3"/>
      <c r="CIK153" s="3"/>
      <c r="CIL153" s="3"/>
      <c r="CIM153" s="3"/>
      <c r="CIN153" s="3"/>
      <c r="CIO153" s="3"/>
      <c r="CIP153" s="3"/>
      <c r="CIQ153" s="3"/>
      <c r="CIR153" s="3"/>
      <c r="CIS153" s="3"/>
      <c r="CIT153" s="3"/>
      <c r="CIU153" s="3"/>
      <c r="CIV153" s="3"/>
      <c r="CIW153" s="3"/>
      <c r="CIX153" s="3"/>
      <c r="CIY153" s="3"/>
      <c r="CIZ153" s="3"/>
      <c r="CJA153" s="3"/>
      <c r="CJB153" s="3"/>
      <c r="CJC153" s="3"/>
      <c r="CJD153" s="3"/>
      <c r="CJE153" s="3"/>
      <c r="CJF153" s="3"/>
      <c r="CJG153" s="3"/>
      <c r="CJH153" s="3"/>
      <c r="CJI153" s="3"/>
      <c r="CJJ153" s="3"/>
      <c r="CJK153" s="3"/>
      <c r="CJL153" s="3"/>
      <c r="CJM153" s="3"/>
      <c r="CJN153" s="3"/>
      <c r="CJO153" s="3"/>
      <c r="CJP153" s="3"/>
      <c r="CJQ153" s="3"/>
      <c r="CJR153" s="3"/>
      <c r="CJS153" s="3"/>
      <c r="CJT153" s="3"/>
      <c r="CJU153" s="3"/>
      <c r="CJV153" s="3"/>
      <c r="CJW153" s="3"/>
      <c r="CJX153" s="3"/>
      <c r="CJY153" s="3"/>
      <c r="CJZ153" s="3"/>
      <c r="CKA153" s="3"/>
      <c r="CKB153" s="3"/>
      <c r="CKC153" s="3"/>
      <c r="CKD153" s="3"/>
      <c r="CKE153" s="3"/>
      <c r="CKF153" s="3"/>
      <c r="CKG153" s="3"/>
      <c r="CKH153" s="3"/>
      <c r="CKI153" s="3"/>
      <c r="CKJ153" s="3"/>
      <c r="CKK153" s="3"/>
      <c r="CKL153" s="3"/>
      <c r="CKM153" s="3"/>
      <c r="CKN153" s="3"/>
      <c r="CKO153" s="3"/>
      <c r="CKP153" s="3"/>
      <c r="CKQ153" s="3"/>
      <c r="CKR153" s="3"/>
      <c r="CKS153" s="3"/>
      <c r="CKT153" s="3"/>
      <c r="CKU153" s="3"/>
      <c r="CKV153" s="3"/>
      <c r="CKW153" s="3"/>
      <c r="CKX153" s="3"/>
      <c r="CKY153" s="3"/>
      <c r="CKZ153" s="3"/>
      <c r="CLA153" s="3"/>
      <c r="CLB153" s="3"/>
      <c r="CLC153" s="3"/>
      <c r="CLD153" s="3"/>
      <c r="CLE153" s="3"/>
      <c r="CLF153" s="3"/>
      <c r="CLG153" s="3"/>
      <c r="CLH153" s="3"/>
      <c r="CLI153" s="3"/>
      <c r="CLJ153" s="3"/>
      <c r="CLK153" s="3"/>
      <c r="CLL153" s="3"/>
      <c r="CLM153" s="3"/>
      <c r="CLN153" s="3"/>
      <c r="CLO153" s="3"/>
      <c r="CLP153" s="3"/>
      <c r="CLQ153" s="3"/>
      <c r="CLR153" s="3"/>
      <c r="CLS153" s="3"/>
      <c r="CLT153" s="3"/>
      <c r="CLU153" s="3"/>
      <c r="CLV153" s="3"/>
      <c r="CLW153" s="3"/>
      <c r="CLX153" s="3"/>
      <c r="CLY153" s="3"/>
      <c r="CLZ153" s="3"/>
      <c r="CMA153" s="3"/>
      <c r="CMB153" s="3"/>
      <c r="CMC153" s="3"/>
      <c r="CMD153" s="3"/>
      <c r="CME153" s="3"/>
      <c r="CMF153" s="3"/>
      <c r="CMG153" s="3"/>
      <c r="CMH153" s="3"/>
      <c r="CMI153" s="3"/>
      <c r="CMJ153" s="3"/>
      <c r="CMK153" s="3"/>
      <c r="CML153" s="3"/>
      <c r="CMM153" s="3"/>
      <c r="CMN153" s="3"/>
      <c r="CMO153" s="3"/>
      <c r="CMP153" s="3"/>
      <c r="CMQ153" s="3"/>
      <c r="CMR153" s="3"/>
      <c r="CMS153" s="3"/>
      <c r="CMT153" s="3"/>
      <c r="CMU153" s="3"/>
      <c r="CMV153" s="3"/>
      <c r="CMW153" s="3"/>
      <c r="CMX153" s="3"/>
      <c r="CMY153" s="3"/>
      <c r="CMZ153" s="3"/>
      <c r="CNA153" s="3"/>
      <c r="CNB153" s="3"/>
      <c r="CNC153" s="3"/>
      <c r="CND153" s="3"/>
      <c r="CNE153" s="3"/>
      <c r="CNF153" s="3"/>
      <c r="CNG153" s="3"/>
      <c r="CNH153" s="3"/>
      <c r="CNI153" s="3"/>
      <c r="CNJ153" s="3"/>
      <c r="CNK153" s="3"/>
      <c r="CNL153" s="3"/>
      <c r="CNM153" s="3"/>
      <c r="CNN153" s="3"/>
      <c r="CNO153" s="3"/>
      <c r="CNP153" s="3"/>
      <c r="CNQ153" s="3"/>
      <c r="CNR153" s="3"/>
      <c r="CNS153" s="3"/>
      <c r="CNT153" s="3"/>
      <c r="CNU153" s="3"/>
      <c r="CNV153" s="3"/>
      <c r="CNW153" s="3"/>
      <c r="CNX153" s="3"/>
      <c r="CNY153" s="3"/>
      <c r="CNZ153" s="3"/>
      <c r="COA153" s="3"/>
      <c r="COB153" s="3"/>
      <c r="COC153" s="3"/>
      <c r="COD153" s="3"/>
      <c r="COE153" s="3"/>
      <c r="COF153" s="3"/>
      <c r="COG153" s="3"/>
      <c r="COH153" s="3"/>
      <c r="COI153" s="3"/>
      <c r="COJ153" s="3"/>
      <c r="COK153" s="3"/>
      <c r="COL153" s="3"/>
      <c r="COM153" s="3"/>
      <c r="CON153" s="3"/>
      <c r="COO153" s="3"/>
      <c r="COP153" s="3"/>
      <c r="COQ153" s="3"/>
      <c r="COR153" s="3"/>
      <c r="COS153" s="3"/>
      <c r="COT153" s="3"/>
      <c r="COU153" s="3"/>
      <c r="COV153" s="3"/>
      <c r="COW153" s="3"/>
      <c r="COX153" s="3"/>
      <c r="COY153" s="3"/>
      <c r="COZ153" s="3"/>
      <c r="CPA153" s="3"/>
      <c r="CPB153" s="3"/>
      <c r="CPC153" s="3"/>
      <c r="CPD153" s="3"/>
      <c r="CPE153" s="3"/>
      <c r="CPF153" s="3"/>
      <c r="CPG153" s="3"/>
      <c r="CPH153" s="3"/>
      <c r="CPI153" s="3"/>
      <c r="CPJ153" s="3"/>
      <c r="CPK153" s="3"/>
      <c r="CPL153" s="3"/>
      <c r="CPM153" s="3"/>
      <c r="CPN153" s="3"/>
      <c r="CPO153" s="3"/>
      <c r="CPP153" s="3"/>
      <c r="CPQ153" s="3"/>
      <c r="CPR153" s="3"/>
      <c r="CPS153" s="3"/>
      <c r="CPT153" s="3"/>
      <c r="CPU153" s="3"/>
      <c r="CPV153" s="3"/>
      <c r="CPW153" s="3"/>
      <c r="CPX153" s="3"/>
      <c r="CPY153" s="3"/>
      <c r="CPZ153" s="3"/>
      <c r="CQA153" s="3"/>
      <c r="CQB153" s="3"/>
      <c r="CQC153" s="3"/>
      <c r="CQD153" s="3"/>
      <c r="CQE153" s="3"/>
      <c r="CQF153" s="3"/>
      <c r="CQG153" s="3"/>
      <c r="CQH153" s="3"/>
      <c r="CQI153" s="3"/>
      <c r="CQJ153" s="3"/>
      <c r="CQK153" s="3"/>
      <c r="CQL153" s="3"/>
      <c r="CQM153" s="3"/>
      <c r="CQN153" s="3"/>
      <c r="CQO153" s="3"/>
      <c r="CQP153" s="3"/>
      <c r="CQQ153" s="3"/>
      <c r="CQR153" s="3"/>
      <c r="CQS153" s="3"/>
      <c r="CQT153" s="3"/>
      <c r="CQU153" s="3"/>
      <c r="CQV153" s="3"/>
      <c r="CQW153" s="3"/>
      <c r="CQX153" s="3"/>
      <c r="CQY153" s="3"/>
      <c r="CQZ153" s="3"/>
      <c r="CRA153" s="3"/>
      <c r="CRB153" s="3"/>
      <c r="CRC153" s="3"/>
      <c r="CRD153" s="3"/>
      <c r="CRE153" s="3"/>
      <c r="CRF153" s="3"/>
      <c r="CRG153" s="3"/>
      <c r="CRH153" s="3"/>
      <c r="CRI153" s="3"/>
      <c r="CRJ153" s="3"/>
      <c r="CRK153" s="3"/>
      <c r="CRL153" s="3"/>
      <c r="CRM153" s="3"/>
      <c r="CRN153" s="3"/>
      <c r="CRO153" s="3"/>
      <c r="CRP153" s="3"/>
      <c r="CRQ153" s="3"/>
      <c r="CRR153" s="3"/>
      <c r="CRS153" s="3"/>
      <c r="CRT153" s="3"/>
      <c r="CRU153" s="3"/>
      <c r="CRV153" s="3"/>
      <c r="CRW153" s="3"/>
      <c r="CRX153" s="3"/>
      <c r="CRY153" s="3"/>
      <c r="CRZ153" s="3"/>
      <c r="CSA153" s="3"/>
      <c r="CSB153" s="3"/>
      <c r="CSC153" s="3"/>
      <c r="CSD153" s="3"/>
      <c r="CSE153" s="3"/>
      <c r="CSF153" s="3"/>
      <c r="CSG153" s="3"/>
      <c r="CSH153" s="3"/>
      <c r="CSI153" s="3"/>
      <c r="CSJ153" s="3"/>
      <c r="CSK153" s="3"/>
      <c r="CSL153" s="3"/>
      <c r="CSM153" s="3"/>
      <c r="CSN153" s="3"/>
      <c r="CSO153" s="3"/>
      <c r="CSP153" s="3"/>
      <c r="CSQ153" s="3"/>
      <c r="CSR153" s="3"/>
      <c r="CSS153" s="3"/>
      <c r="CST153" s="3"/>
      <c r="CSU153" s="3"/>
      <c r="CSV153" s="3"/>
      <c r="CSW153" s="3"/>
      <c r="CSX153" s="3"/>
      <c r="CSY153" s="3"/>
      <c r="CSZ153" s="3"/>
      <c r="CTA153" s="3"/>
      <c r="CTB153" s="3"/>
      <c r="CTC153" s="3"/>
      <c r="CTD153" s="3"/>
      <c r="CTE153" s="3"/>
      <c r="CTF153" s="3"/>
      <c r="CTG153" s="3"/>
      <c r="CTH153" s="3"/>
      <c r="CTI153" s="3"/>
      <c r="CTJ153" s="3"/>
      <c r="CTK153" s="3"/>
      <c r="CTL153" s="3"/>
      <c r="CTM153" s="3"/>
      <c r="CTN153" s="3"/>
      <c r="CTO153" s="3"/>
      <c r="CTP153" s="3"/>
      <c r="CTQ153" s="3"/>
      <c r="CTR153" s="3"/>
      <c r="CTS153" s="3"/>
      <c r="CTT153" s="3"/>
      <c r="CTU153" s="3"/>
      <c r="CTV153" s="3"/>
      <c r="CTW153" s="3"/>
      <c r="CTX153" s="3"/>
      <c r="CTY153" s="3"/>
      <c r="CTZ153" s="3"/>
      <c r="CUA153" s="3"/>
      <c r="CUB153" s="3"/>
      <c r="CUC153" s="3"/>
      <c r="CUD153" s="3"/>
      <c r="CUE153" s="3"/>
      <c r="CUF153" s="3"/>
      <c r="CUG153" s="3"/>
      <c r="CUH153" s="3"/>
      <c r="CUI153" s="3"/>
      <c r="CUJ153" s="3"/>
      <c r="CUK153" s="3"/>
      <c r="CUL153" s="3"/>
      <c r="CUM153" s="3"/>
      <c r="CUN153" s="3"/>
      <c r="CUO153" s="3"/>
      <c r="CUP153" s="3"/>
      <c r="CUQ153" s="3"/>
      <c r="CUR153" s="3"/>
      <c r="CUS153" s="3"/>
      <c r="CUT153" s="3"/>
      <c r="CUU153" s="3"/>
      <c r="CUV153" s="3"/>
      <c r="CUW153" s="3"/>
      <c r="CUX153" s="3"/>
      <c r="CUY153" s="3"/>
      <c r="CUZ153" s="3"/>
      <c r="CVA153" s="3"/>
      <c r="CVB153" s="3"/>
      <c r="CVC153" s="3"/>
      <c r="CVD153" s="3"/>
      <c r="CVE153" s="3"/>
      <c r="CVF153" s="3"/>
      <c r="CVG153" s="3"/>
      <c r="CVH153" s="3"/>
      <c r="CVI153" s="3"/>
      <c r="CVJ153" s="3"/>
      <c r="CVK153" s="3"/>
      <c r="CVL153" s="3"/>
      <c r="CVM153" s="3"/>
      <c r="CVN153" s="3"/>
      <c r="CVO153" s="3"/>
      <c r="CVP153" s="3"/>
      <c r="CVQ153" s="3"/>
      <c r="CVR153" s="3"/>
      <c r="CVS153" s="3"/>
      <c r="CVT153" s="3"/>
      <c r="CVU153" s="3"/>
      <c r="CVV153" s="3"/>
      <c r="CVW153" s="3"/>
      <c r="CVX153" s="3"/>
      <c r="CVY153" s="3"/>
      <c r="CVZ153" s="3"/>
      <c r="CWA153" s="3"/>
      <c r="CWB153" s="3"/>
      <c r="CWC153" s="3"/>
      <c r="CWD153" s="3"/>
      <c r="CWE153" s="3"/>
      <c r="CWF153" s="3"/>
      <c r="CWG153" s="3"/>
      <c r="CWH153" s="3"/>
      <c r="CWI153" s="3"/>
      <c r="CWJ153" s="3"/>
      <c r="CWK153" s="3"/>
      <c r="CWL153" s="3"/>
      <c r="CWM153" s="3"/>
      <c r="CWN153" s="3"/>
      <c r="CWO153" s="3"/>
      <c r="CWP153" s="3"/>
      <c r="CWQ153" s="3"/>
      <c r="CWR153" s="3"/>
      <c r="CWS153" s="3"/>
      <c r="CWT153" s="3"/>
      <c r="CWU153" s="3"/>
      <c r="CWV153" s="3"/>
      <c r="CWW153" s="3"/>
      <c r="CWX153" s="3"/>
      <c r="CWY153" s="3"/>
      <c r="CWZ153" s="3"/>
      <c r="CXA153" s="3"/>
      <c r="CXB153" s="3"/>
      <c r="CXC153" s="3"/>
      <c r="CXD153" s="3"/>
      <c r="CXE153" s="3"/>
      <c r="CXF153" s="3"/>
      <c r="CXG153" s="3"/>
      <c r="CXH153" s="3"/>
      <c r="CXI153" s="3"/>
      <c r="CXJ153" s="3"/>
      <c r="CXK153" s="3"/>
      <c r="CXL153" s="3"/>
      <c r="CXM153" s="3"/>
      <c r="CXN153" s="3"/>
      <c r="CXO153" s="3"/>
      <c r="CXP153" s="3"/>
      <c r="CXQ153" s="3"/>
      <c r="CXR153" s="3"/>
      <c r="CXS153" s="3"/>
      <c r="CXT153" s="3"/>
      <c r="CXU153" s="3"/>
      <c r="CXV153" s="3"/>
      <c r="CXW153" s="3"/>
      <c r="CXX153" s="3"/>
      <c r="CXY153" s="3"/>
      <c r="CXZ153" s="3"/>
      <c r="CYA153" s="3"/>
      <c r="CYB153" s="3"/>
      <c r="CYC153" s="3"/>
      <c r="CYD153" s="3"/>
      <c r="CYE153" s="3"/>
      <c r="CYF153" s="3"/>
      <c r="CYG153" s="3"/>
      <c r="CYH153" s="3"/>
      <c r="CYI153" s="3"/>
      <c r="CYJ153" s="3"/>
      <c r="CYK153" s="3"/>
      <c r="CYL153" s="3"/>
      <c r="CYM153" s="3"/>
      <c r="CYN153" s="3"/>
      <c r="CYO153" s="3"/>
      <c r="CYP153" s="3"/>
      <c r="CYQ153" s="3"/>
      <c r="CYR153" s="3"/>
      <c r="CYS153" s="3"/>
      <c r="CYT153" s="3"/>
      <c r="CYU153" s="3"/>
      <c r="CYV153" s="3"/>
      <c r="CYW153" s="3"/>
      <c r="CYX153" s="3"/>
      <c r="CYY153" s="3"/>
      <c r="CYZ153" s="3"/>
      <c r="CZA153" s="3"/>
      <c r="CZB153" s="3"/>
      <c r="CZC153" s="3"/>
      <c r="CZD153" s="3"/>
      <c r="CZE153" s="3"/>
      <c r="CZF153" s="3"/>
      <c r="CZG153" s="3"/>
      <c r="CZH153" s="3"/>
      <c r="CZI153" s="3"/>
      <c r="CZJ153" s="3"/>
      <c r="CZK153" s="3"/>
      <c r="CZL153" s="3"/>
      <c r="CZM153" s="3"/>
      <c r="CZN153" s="3"/>
      <c r="CZO153" s="3"/>
      <c r="CZP153" s="3"/>
      <c r="CZQ153" s="3"/>
      <c r="CZR153" s="3"/>
      <c r="CZS153" s="3"/>
      <c r="CZT153" s="3"/>
      <c r="CZU153" s="3"/>
      <c r="CZV153" s="3"/>
      <c r="CZW153" s="3"/>
      <c r="CZX153" s="3"/>
      <c r="CZY153" s="3"/>
      <c r="CZZ153" s="3"/>
      <c r="DAA153" s="3"/>
      <c r="DAB153" s="3"/>
      <c r="DAC153" s="3"/>
      <c r="DAD153" s="3"/>
      <c r="DAE153" s="3"/>
      <c r="DAF153" s="3"/>
      <c r="DAG153" s="3"/>
      <c r="DAH153" s="3"/>
      <c r="DAI153" s="3"/>
      <c r="DAJ153" s="3"/>
      <c r="DAK153" s="3"/>
      <c r="DAL153" s="3"/>
      <c r="DAM153" s="3"/>
      <c r="DAN153" s="3"/>
      <c r="DAO153" s="3"/>
      <c r="DAP153" s="3"/>
      <c r="DAQ153" s="3"/>
      <c r="DAR153" s="3"/>
      <c r="DAS153" s="3"/>
      <c r="DAT153" s="3"/>
      <c r="DAU153" s="3"/>
      <c r="DAV153" s="3"/>
      <c r="DAW153" s="3"/>
      <c r="DAX153" s="3"/>
      <c r="DAY153" s="3"/>
      <c r="DAZ153" s="3"/>
      <c r="DBA153" s="3"/>
      <c r="DBB153" s="3"/>
      <c r="DBC153" s="3"/>
      <c r="DBD153" s="3"/>
      <c r="DBE153" s="3"/>
      <c r="DBF153" s="3"/>
      <c r="DBG153" s="3"/>
      <c r="DBH153" s="3"/>
      <c r="DBI153" s="3"/>
      <c r="DBJ153" s="3"/>
      <c r="DBK153" s="3"/>
      <c r="DBL153" s="3"/>
      <c r="DBM153" s="3"/>
      <c r="DBN153" s="3"/>
      <c r="DBO153" s="3"/>
      <c r="DBP153" s="3"/>
      <c r="DBQ153" s="3"/>
      <c r="DBR153" s="3"/>
      <c r="DBS153" s="3"/>
      <c r="DBT153" s="3"/>
      <c r="DBU153" s="3"/>
      <c r="DBV153" s="3"/>
      <c r="DBW153" s="3"/>
      <c r="DBX153" s="3"/>
      <c r="DBY153" s="3"/>
      <c r="DBZ153" s="3"/>
      <c r="DCA153" s="3"/>
      <c r="DCB153" s="3"/>
      <c r="DCC153" s="3"/>
      <c r="DCD153" s="3"/>
      <c r="DCE153" s="3"/>
      <c r="DCF153" s="3"/>
      <c r="DCG153" s="3"/>
      <c r="DCH153" s="3"/>
      <c r="DCI153" s="3"/>
      <c r="DCJ153" s="3"/>
      <c r="DCK153" s="3"/>
      <c r="DCL153" s="3"/>
      <c r="DCM153" s="3"/>
      <c r="DCN153" s="3"/>
      <c r="DCO153" s="3"/>
      <c r="DCP153" s="3"/>
      <c r="DCQ153" s="3"/>
      <c r="DCR153" s="3"/>
      <c r="DCS153" s="3"/>
      <c r="DCT153" s="3"/>
      <c r="DCU153" s="3"/>
      <c r="DCV153" s="3"/>
      <c r="DCW153" s="3"/>
      <c r="DCX153" s="3"/>
      <c r="DCY153" s="3"/>
      <c r="DCZ153" s="3"/>
      <c r="DDA153" s="3"/>
      <c r="DDB153" s="3"/>
      <c r="DDC153" s="3"/>
      <c r="DDD153" s="3"/>
      <c r="DDE153" s="3"/>
      <c r="DDF153" s="3"/>
      <c r="DDG153" s="3"/>
      <c r="DDH153" s="3"/>
      <c r="DDI153" s="3"/>
      <c r="DDJ153" s="3"/>
      <c r="DDK153" s="3"/>
      <c r="DDL153" s="3"/>
      <c r="DDM153" s="3"/>
      <c r="DDN153" s="3"/>
      <c r="DDO153" s="3"/>
      <c r="DDP153" s="3"/>
      <c r="DDQ153" s="3"/>
      <c r="DDR153" s="3"/>
      <c r="DDS153" s="3"/>
      <c r="DDT153" s="3"/>
      <c r="DDU153" s="3"/>
      <c r="DDV153" s="3"/>
      <c r="DDW153" s="3"/>
      <c r="DDX153" s="3"/>
      <c r="DDY153" s="3"/>
      <c r="DDZ153" s="3"/>
      <c r="DEA153" s="3"/>
      <c r="DEB153" s="3"/>
      <c r="DEC153" s="3"/>
      <c r="DED153" s="3"/>
      <c r="DEE153" s="3"/>
      <c r="DEF153" s="3"/>
      <c r="DEG153" s="3"/>
      <c r="DEH153" s="3"/>
      <c r="DEI153" s="3"/>
      <c r="DEJ153" s="3"/>
      <c r="DEK153" s="3"/>
      <c r="DEL153" s="3"/>
      <c r="DEM153" s="3"/>
      <c r="DEN153" s="3"/>
      <c r="DEO153" s="3"/>
      <c r="DEP153" s="3"/>
      <c r="DEQ153" s="3"/>
      <c r="DER153" s="3"/>
      <c r="DES153" s="3"/>
      <c r="DET153" s="3"/>
      <c r="DEU153" s="3"/>
      <c r="DEV153" s="3"/>
      <c r="DEW153" s="3"/>
      <c r="DEX153" s="3"/>
      <c r="DEY153" s="3"/>
      <c r="DEZ153" s="3"/>
      <c r="DFA153" s="3"/>
      <c r="DFB153" s="3"/>
      <c r="DFC153" s="3"/>
      <c r="DFD153" s="3"/>
      <c r="DFE153" s="3"/>
      <c r="DFF153" s="3"/>
      <c r="DFG153" s="3"/>
      <c r="DFH153" s="3"/>
      <c r="DFI153" s="3"/>
      <c r="DFJ153" s="3"/>
      <c r="DFK153" s="3"/>
      <c r="DFL153" s="3"/>
      <c r="DFM153" s="3"/>
      <c r="DFN153" s="3"/>
      <c r="DFO153" s="3"/>
      <c r="DFP153" s="3"/>
      <c r="DFQ153" s="3"/>
      <c r="DFR153" s="3"/>
      <c r="DFS153" s="3"/>
      <c r="DFT153" s="3"/>
      <c r="DFU153" s="3"/>
      <c r="DFV153" s="3"/>
      <c r="DFW153" s="3"/>
      <c r="DFX153" s="3"/>
      <c r="DFY153" s="3"/>
      <c r="DFZ153" s="3"/>
      <c r="DGA153" s="3"/>
      <c r="DGB153" s="3"/>
      <c r="DGC153" s="3"/>
      <c r="DGD153" s="3"/>
      <c r="DGE153" s="3"/>
      <c r="DGF153" s="3"/>
      <c r="DGG153" s="3"/>
      <c r="DGH153" s="3"/>
      <c r="DGI153" s="3"/>
      <c r="DGJ153" s="3"/>
      <c r="DGK153" s="3"/>
      <c r="DGL153" s="3"/>
      <c r="DGM153" s="3"/>
      <c r="DGN153" s="3"/>
      <c r="DGO153" s="3"/>
      <c r="DGP153" s="3"/>
      <c r="DGQ153" s="3"/>
      <c r="DGR153" s="3"/>
      <c r="DGS153" s="3"/>
      <c r="DGT153" s="3"/>
      <c r="DGU153" s="3"/>
      <c r="DGV153" s="3"/>
      <c r="DGW153" s="3"/>
      <c r="DGX153" s="3"/>
      <c r="DGY153" s="3"/>
      <c r="DGZ153" s="3"/>
      <c r="DHA153" s="3"/>
      <c r="DHB153" s="3"/>
      <c r="DHC153" s="3"/>
      <c r="DHD153" s="3"/>
      <c r="DHE153" s="3"/>
      <c r="DHF153" s="3"/>
      <c r="DHG153" s="3"/>
      <c r="DHH153" s="3"/>
      <c r="DHI153" s="3"/>
      <c r="DHJ153" s="3"/>
      <c r="DHK153" s="3"/>
      <c r="DHL153" s="3"/>
      <c r="DHM153" s="3"/>
      <c r="DHN153" s="3"/>
      <c r="DHO153" s="3"/>
      <c r="DHP153" s="3"/>
      <c r="DHQ153" s="3"/>
      <c r="DHR153" s="3"/>
      <c r="DHS153" s="3"/>
      <c r="DHT153" s="3"/>
      <c r="DHU153" s="3"/>
      <c r="DHV153" s="3"/>
      <c r="DHW153" s="3"/>
      <c r="DHX153" s="3"/>
      <c r="DHY153" s="3"/>
      <c r="DHZ153" s="3"/>
      <c r="DIA153" s="3"/>
      <c r="DIB153" s="3"/>
      <c r="DIC153" s="3"/>
      <c r="DID153" s="3"/>
      <c r="DIE153" s="3"/>
      <c r="DIF153" s="3"/>
      <c r="DIG153" s="3"/>
      <c r="DIH153" s="3"/>
      <c r="DII153" s="3"/>
      <c r="DIJ153" s="3"/>
      <c r="DIK153" s="3"/>
      <c r="DIL153" s="3"/>
      <c r="DIM153" s="3"/>
      <c r="DIN153" s="3"/>
      <c r="DIO153" s="3"/>
      <c r="DIP153" s="3"/>
      <c r="DIQ153" s="3"/>
      <c r="DIR153" s="3"/>
      <c r="DIS153" s="3"/>
      <c r="DIT153" s="3"/>
      <c r="DIU153" s="3"/>
      <c r="DIV153" s="3"/>
      <c r="DIW153" s="3"/>
      <c r="DIX153" s="3"/>
      <c r="DIY153" s="3"/>
      <c r="DIZ153" s="3"/>
      <c r="DJA153" s="3"/>
      <c r="DJB153" s="3"/>
      <c r="DJC153" s="3"/>
      <c r="DJD153" s="3"/>
      <c r="DJE153" s="3"/>
      <c r="DJF153" s="3"/>
      <c r="DJG153" s="3"/>
      <c r="DJH153" s="3"/>
      <c r="DJI153" s="3"/>
      <c r="DJJ153" s="3"/>
      <c r="DJK153" s="3"/>
      <c r="DJL153" s="3"/>
      <c r="DJM153" s="3"/>
      <c r="DJN153" s="3"/>
      <c r="DJO153" s="3"/>
      <c r="DJP153" s="3"/>
      <c r="DJQ153" s="3"/>
      <c r="DJR153" s="3"/>
      <c r="DJS153" s="3"/>
      <c r="DJT153" s="3"/>
      <c r="DJU153" s="3"/>
      <c r="DJV153" s="3"/>
      <c r="DJW153" s="3"/>
      <c r="DJX153" s="3"/>
      <c r="DJY153" s="3"/>
      <c r="DJZ153" s="3"/>
      <c r="DKA153" s="3"/>
      <c r="DKB153" s="3"/>
      <c r="DKC153" s="3"/>
      <c r="DKD153" s="3"/>
      <c r="DKE153" s="3"/>
      <c r="DKF153" s="3"/>
      <c r="DKG153" s="3"/>
      <c r="DKH153" s="3"/>
      <c r="DKI153" s="3"/>
      <c r="DKJ153" s="3"/>
      <c r="DKK153" s="3"/>
      <c r="DKL153" s="3"/>
      <c r="DKM153" s="3"/>
      <c r="DKN153" s="3"/>
      <c r="DKO153" s="3"/>
      <c r="DKP153" s="3"/>
      <c r="DKQ153" s="3"/>
      <c r="DKR153" s="3"/>
      <c r="DKS153" s="3"/>
      <c r="DKT153" s="3"/>
      <c r="DKU153" s="3"/>
      <c r="DKV153" s="3"/>
      <c r="DKW153" s="3"/>
      <c r="DKX153" s="3"/>
      <c r="DKY153" s="3"/>
      <c r="DKZ153" s="3"/>
      <c r="DLA153" s="3"/>
      <c r="DLB153" s="3"/>
      <c r="DLC153" s="3"/>
      <c r="DLD153" s="3"/>
      <c r="DLE153" s="3"/>
      <c r="DLF153" s="3"/>
      <c r="DLG153" s="3"/>
      <c r="DLH153" s="3"/>
      <c r="DLI153" s="3"/>
      <c r="DLJ153" s="3"/>
      <c r="DLK153" s="3"/>
      <c r="DLL153" s="3"/>
      <c r="DLM153" s="3"/>
      <c r="DLN153" s="3"/>
      <c r="DLO153" s="3"/>
      <c r="DLP153" s="3"/>
      <c r="DLQ153" s="3"/>
      <c r="DLR153" s="3"/>
      <c r="DLS153" s="3"/>
      <c r="DLT153" s="3"/>
      <c r="DLU153" s="3"/>
      <c r="DLV153" s="3"/>
      <c r="DLW153" s="3"/>
      <c r="DLX153" s="3"/>
      <c r="DLY153" s="3"/>
      <c r="DLZ153" s="3"/>
      <c r="DMA153" s="3"/>
      <c r="DMB153" s="3"/>
      <c r="DMC153" s="3"/>
      <c r="DMD153" s="3"/>
      <c r="DME153" s="3"/>
      <c r="DMF153" s="3"/>
      <c r="DMG153" s="3"/>
      <c r="DMH153" s="3"/>
      <c r="DMI153" s="3"/>
      <c r="DMJ153" s="3"/>
      <c r="DMK153" s="3"/>
      <c r="DML153" s="3"/>
      <c r="DMM153" s="3"/>
      <c r="DMN153" s="3"/>
      <c r="DMO153" s="3"/>
      <c r="DMP153" s="3"/>
      <c r="DMQ153" s="3"/>
      <c r="DMR153" s="3"/>
      <c r="DMS153" s="3"/>
      <c r="DMT153" s="3"/>
      <c r="DMU153" s="3"/>
      <c r="DMV153" s="3"/>
      <c r="DMW153" s="3"/>
      <c r="DMX153" s="3"/>
      <c r="DMY153" s="3"/>
      <c r="DMZ153" s="3"/>
      <c r="DNA153" s="3"/>
      <c r="DNB153" s="3"/>
      <c r="DNC153" s="3"/>
      <c r="DND153" s="3"/>
      <c r="DNE153" s="3"/>
      <c r="DNF153" s="3"/>
      <c r="DNG153" s="3"/>
      <c r="DNH153" s="3"/>
      <c r="DNI153" s="3"/>
      <c r="DNJ153" s="3"/>
      <c r="DNK153" s="3"/>
      <c r="DNL153" s="3"/>
      <c r="DNM153" s="3"/>
      <c r="DNN153" s="3"/>
      <c r="DNO153" s="3"/>
      <c r="DNP153" s="3"/>
      <c r="DNQ153" s="3"/>
      <c r="DNR153" s="3"/>
      <c r="DNS153" s="3"/>
      <c r="DNT153" s="3"/>
      <c r="DNU153" s="3"/>
      <c r="DNV153" s="3"/>
      <c r="DNW153" s="3"/>
      <c r="DNX153" s="3"/>
      <c r="DNY153" s="3"/>
      <c r="DNZ153" s="3"/>
      <c r="DOA153" s="3"/>
      <c r="DOB153" s="3"/>
      <c r="DOC153" s="3"/>
      <c r="DOD153" s="3"/>
      <c r="DOE153" s="3"/>
      <c r="DOF153" s="3"/>
      <c r="DOG153" s="3"/>
      <c r="DOH153" s="3"/>
      <c r="DOI153" s="3"/>
      <c r="DOJ153" s="3"/>
      <c r="DOK153" s="3"/>
      <c r="DOL153" s="3"/>
      <c r="DOM153" s="3"/>
      <c r="DON153" s="3"/>
      <c r="DOO153" s="3"/>
      <c r="DOP153" s="3"/>
      <c r="DOQ153" s="3"/>
      <c r="DOR153" s="3"/>
      <c r="DOS153" s="3"/>
      <c r="DOT153" s="3"/>
      <c r="DOU153" s="3"/>
      <c r="DOV153" s="3"/>
      <c r="DOW153" s="3"/>
      <c r="DOX153" s="3"/>
      <c r="DOY153" s="3"/>
      <c r="DOZ153" s="3"/>
      <c r="DPA153" s="3"/>
      <c r="DPB153" s="3"/>
      <c r="DPC153" s="3"/>
      <c r="DPD153" s="3"/>
      <c r="DPE153" s="3"/>
      <c r="DPF153" s="3"/>
      <c r="DPG153" s="3"/>
      <c r="DPH153" s="3"/>
      <c r="DPI153" s="3"/>
      <c r="DPJ153" s="3"/>
      <c r="DPK153" s="3"/>
      <c r="DPL153" s="3"/>
      <c r="DPM153" s="3"/>
      <c r="DPN153" s="3"/>
      <c r="DPO153" s="3"/>
      <c r="DPP153" s="3"/>
      <c r="DPQ153" s="3"/>
      <c r="DPR153" s="3"/>
      <c r="DPS153" s="3"/>
      <c r="DPT153" s="3"/>
      <c r="DPU153" s="3"/>
      <c r="DPV153" s="3"/>
      <c r="DPW153" s="3"/>
      <c r="DPX153" s="3"/>
      <c r="DPY153" s="3"/>
      <c r="DPZ153" s="3"/>
      <c r="DQA153" s="3"/>
      <c r="DQB153" s="3"/>
      <c r="DQC153" s="3"/>
      <c r="DQD153" s="3"/>
      <c r="DQE153" s="3"/>
      <c r="DQF153" s="3"/>
      <c r="DQG153" s="3"/>
      <c r="DQH153" s="3"/>
      <c r="DQI153" s="3"/>
      <c r="DQJ153" s="3"/>
      <c r="DQK153" s="3"/>
      <c r="DQL153" s="3"/>
      <c r="DQM153" s="3"/>
      <c r="DQN153" s="3"/>
      <c r="DQO153" s="3"/>
      <c r="DQP153" s="3"/>
      <c r="DQQ153" s="3"/>
      <c r="DQR153" s="3"/>
      <c r="DQS153" s="3"/>
      <c r="DQT153" s="3"/>
      <c r="DQU153" s="3"/>
      <c r="DQV153" s="3"/>
      <c r="DQW153" s="3"/>
      <c r="DQX153" s="3"/>
      <c r="DQY153" s="3"/>
      <c r="DQZ153" s="3"/>
      <c r="DRA153" s="3"/>
      <c r="DRB153" s="3"/>
      <c r="DRC153" s="3"/>
      <c r="DRD153" s="3"/>
      <c r="DRE153" s="3"/>
      <c r="DRF153" s="3"/>
      <c r="DRG153" s="3"/>
      <c r="DRH153" s="3"/>
      <c r="DRI153" s="3"/>
      <c r="DRJ153" s="3"/>
      <c r="DRK153" s="3"/>
      <c r="DRL153" s="3"/>
      <c r="DRM153" s="3"/>
      <c r="DRN153" s="3"/>
      <c r="DRO153" s="3"/>
      <c r="DRP153" s="3"/>
      <c r="DRQ153" s="3"/>
      <c r="DRR153" s="3"/>
      <c r="DRS153" s="3"/>
      <c r="DRT153" s="3"/>
      <c r="DRU153" s="3"/>
      <c r="DRV153" s="3"/>
      <c r="DRW153" s="3"/>
      <c r="DRX153" s="3"/>
      <c r="DRY153" s="3"/>
      <c r="DRZ153" s="3"/>
      <c r="DSA153" s="3"/>
      <c r="DSB153" s="3"/>
      <c r="DSC153" s="3"/>
      <c r="DSD153" s="3"/>
      <c r="DSE153" s="3"/>
      <c r="DSF153" s="3"/>
      <c r="DSG153" s="3"/>
      <c r="DSH153" s="3"/>
      <c r="DSI153" s="3"/>
      <c r="DSJ153" s="3"/>
      <c r="DSK153" s="3"/>
      <c r="DSL153" s="3"/>
      <c r="DSM153" s="3"/>
      <c r="DSN153" s="3"/>
      <c r="DSO153" s="3"/>
      <c r="DSP153" s="3"/>
      <c r="DSQ153" s="3"/>
      <c r="DSR153" s="3"/>
      <c r="DSS153" s="3"/>
      <c r="DST153" s="3"/>
      <c r="DSU153" s="3"/>
      <c r="DSV153" s="3"/>
      <c r="DSW153" s="3"/>
      <c r="DSX153" s="3"/>
      <c r="DSY153" s="3"/>
      <c r="DSZ153" s="3"/>
      <c r="DTA153" s="3"/>
      <c r="DTB153" s="3"/>
      <c r="DTC153" s="3"/>
      <c r="DTD153" s="3"/>
      <c r="DTE153" s="3"/>
      <c r="DTF153" s="3"/>
      <c r="DTG153" s="3"/>
      <c r="DTH153" s="3"/>
      <c r="DTI153" s="3"/>
      <c r="DTJ153" s="3"/>
      <c r="DTK153" s="3"/>
      <c r="DTL153" s="3"/>
      <c r="DTM153" s="3"/>
      <c r="DTN153" s="3"/>
      <c r="DTO153" s="3"/>
      <c r="DTP153" s="3"/>
      <c r="DTQ153" s="3"/>
      <c r="DTR153" s="3"/>
      <c r="DTS153" s="3"/>
      <c r="DTT153" s="3"/>
      <c r="DTU153" s="3"/>
      <c r="DTV153" s="3"/>
      <c r="DTW153" s="3"/>
      <c r="DTX153" s="3"/>
      <c r="DTY153" s="3"/>
      <c r="DTZ153" s="3"/>
      <c r="DUA153" s="3"/>
      <c r="DUB153" s="3"/>
      <c r="DUC153" s="3"/>
      <c r="DUD153" s="3"/>
      <c r="DUE153" s="3"/>
      <c r="DUF153" s="3"/>
      <c r="DUG153" s="3"/>
      <c r="DUH153" s="3"/>
      <c r="DUI153" s="3"/>
      <c r="DUJ153" s="3"/>
      <c r="DUK153" s="3"/>
      <c r="DUL153" s="3"/>
      <c r="DUM153" s="3"/>
      <c r="DUN153" s="3"/>
      <c r="DUO153" s="3"/>
      <c r="DUP153" s="3"/>
      <c r="DUQ153" s="3"/>
      <c r="DUR153" s="3"/>
      <c r="DUS153" s="3"/>
      <c r="DUT153" s="3"/>
      <c r="DUU153" s="3"/>
      <c r="DUV153" s="3"/>
      <c r="DUW153" s="3"/>
      <c r="DUX153" s="3"/>
      <c r="DUY153" s="3"/>
      <c r="DUZ153" s="3"/>
      <c r="DVA153" s="3"/>
      <c r="DVB153" s="3"/>
      <c r="DVC153" s="3"/>
      <c r="DVD153" s="3"/>
      <c r="DVE153" s="3"/>
      <c r="DVF153" s="3"/>
      <c r="DVG153" s="3"/>
      <c r="DVH153" s="3"/>
      <c r="DVI153" s="3"/>
      <c r="DVJ153" s="3"/>
      <c r="DVK153" s="3"/>
      <c r="DVL153" s="3"/>
      <c r="DVM153" s="3"/>
      <c r="DVN153" s="3"/>
      <c r="DVO153" s="3"/>
      <c r="DVP153" s="3"/>
      <c r="DVQ153" s="3"/>
      <c r="DVR153" s="3"/>
      <c r="DVS153" s="3"/>
      <c r="DVT153" s="3"/>
      <c r="DVU153" s="3"/>
      <c r="DVV153" s="3"/>
      <c r="DVW153" s="3"/>
      <c r="DVX153" s="3"/>
      <c r="DVY153" s="3"/>
      <c r="DVZ153" s="3"/>
      <c r="DWA153" s="3"/>
      <c r="DWB153" s="3"/>
      <c r="DWC153" s="3"/>
      <c r="DWD153" s="3"/>
      <c r="DWE153" s="3"/>
      <c r="DWF153" s="3"/>
      <c r="DWG153" s="3"/>
      <c r="DWH153" s="3"/>
      <c r="DWI153" s="3"/>
      <c r="DWJ153" s="3"/>
      <c r="DWK153" s="3"/>
      <c r="DWL153" s="3"/>
      <c r="DWM153" s="3"/>
      <c r="DWN153" s="3"/>
      <c r="DWO153" s="3"/>
      <c r="DWP153" s="3"/>
      <c r="DWQ153" s="3"/>
      <c r="DWR153" s="3"/>
      <c r="DWS153" s="3"/>
      <c r="DWT153" s="3"/>
      <c r="DWU153" s="3"/>
      <c r="DWV153" s="3"/>
      <c r="DWW153" s="3"/>
      <c r="DWX153" s="3"/>
      <c r="DWY153" s="3"/>
      <c r="DWZ153" s="3"/>
      <c r="DXA153" s="3"/>
      <c r="DXB153" s="3"/>
      <c r="DXC153" s="3"/>
      <c r="DXD153" s="3"/>
      <c r="DXE153" s="3"/>
      <c r="DXF153" s="3"/>
      <c r="DXG153" s="3"/>
      <c r="DXH153" s="3"/>
      <c r="DXI153" s="3"/>
      <c r="DXJ153" s="3"/>
      <c r="DXK153" s="3"/>
      <c r="DXL153" s="3"/>
      <c r="DXM153" s="3"/>
      <c r="DXN153" s="3"/>
      <c r="DXO153" s="3"/>
      <c r="DXP153" s="3"/>
      <c r="DXQ153" s="3"/>
      <c r="DXR153" s="3"/>
      <c r="DXS153" s="3"/>
      <c r="DXT153" s="3"/>
      <c r="DXU153" s="3"/>
      <c r="DXV153" s="3"/>
      <c r="DXW153" s="3"/>
      <c r="DXX153" s="3"/>
      <c r="DXY153" s="3"/>
      <c r="DXZ153" s="3"/>
      <c r="DYA153" s="3"/>
      <c r="DYB153" s="3"/>
      <c r="DYC153" s="3"/>
      <c r="DYD153" s="3"/>
      <c r="DYE153" s="3"/>
      <c r="DYF153" s="3"/>
      <c r="DYG153" s="3"/>
      <c r="DYH153" s="3"/>
      <c r="DYI153" s="3"/>
      <c r="DYJ153" s="3"/>
      <c r="DYK153" s="3"/>
      <c r="DYL153" s="3"/>
      <c r="DYM153" s="3"/>
      <c r="DYN153" s="3"/>
      <c r="DYO153" s="3"/>
      <c r="DYP153" s="3"/>
      <c r="DYQ153" s="3"/>
      <c r="DYR153" s="3"/>
      <c r="DYS153" s="3"/>
      <c r="DYT153" s="3"/>
      <c r="DYU153" s="3"/>
      <c r="DYV153" s="3"/>
      <c r="DYW153" s="3"/>
      <c r="DYX153" s="3"/>
      <c r="DYY153" s="3"/>
      <c r="DYZ153" s="3"/>
      <c r="DZA153" s="3"/>
      <c r="DZB153" s="3"/>
      <c r="DZC153" s="3"/>
      <c r="DZD153" s="3"/>
      <c r="DZE153" s="3"/>
      <c r="DZF153" s="3"/>
      <c r="DZG153" s="3"/>
      <c r="DZH153" s="3"/>
      <c r="DZI153" s="3"/>
      <c r="DZJ153" s="3"/>
      <c r="DZK153" s="3"/>
      <c r="DZL153" s="3"/>
      <c r="DZM153" s="3"/>
      <c r="DZN153" s="3"/>
      <c r="DZO153" s="3"/>
      <c r="DZP153" s="3"/>
      <c r="DZQ153" s="3"/>
      <c r="DZR153" s="3"/>
      <c r="DZS153" s="3"/>
      <c r="DZT153" s="3"/>
      <c r="DZU153" s="3"/>
      <c r="DZV153" s="3"/>
      <c r="DZW153" s="3"/>
      <c r="DZX153" s="3"/>
      <c r="DZY153" s="3"/>
      <c r="DZZ153" s="3"/>
      <c r="EAA153" s="3"/>
      <c r="EAB153" s="3"/>
      <c r="EAC153" s="3"/>
      <c r="EAD153" s="3"/>
      <c r="EAE153" s="3"/>
      <c r="EAF153" s="3"/>
      <c r="EAG153" s="3"/>
      <c r="EAH153" s="3"/>
      <c r="EAI153" s="3"/>
      <c r="EAJ153" s="3"/>
      <c r="EAK153" s="3"/>
      <c r="EAL153" s="3"/>
      <c r="EAM153" s="3"/>
      <c r="EAN153" s="3"/>
      <c r="EAO153" s="3"/>
      <c r="EAP153" s="3"/>
      <c r="EAQ153" s="3"/>
      <c r="EAR153" s="3"/>
      <c r="EAS153" s="3"/>
      <c r="EAT153" s="3"/>
      <c r="EAU153" s="3"/>
      <c r="EAV153" s="3"/>
      <c r="EAW153" s="3"/>
      <c r="EAX153" s="3"/>
      <c r="EAY153" s="3"/>
      <c r="EAZ153" s="3"/>
      <c r="EBA153" s="3"/>
      <c r="EBB153" s="3"/>
      <c r="EBC153" s="3"/>
      <c r="EBD153" s="3"/>
      <c r="EBE153" s="3"/>
      <c r="EBF153" s="3"/>
      <c r="EBG153" s="3"/>
      <c r="EBH153" s="3"/>
      <c r="EBI153" s="3"/>
      <c r="EBJ153" s="3"/>
      <c r="EBK153" s="3"/>
      <c r="EBL153" s="3"/>
      <c r="EBM153" s="3"/>
      <c r="EBN153" s="3"/>
      <c r="EBO153" s="3"/>
      <c r="EBP153" s="3"/>
      <c r="EBQ153" s="3"/>
      <c r="EBR153" s="3"/>
      <c r="EBS153" s="3"/>
      <c r="EBT153" s="3"/>
      <c r="EBU153" s="3"/>
      <c r="EBV153" s="3"/>
      <c r="EBW153" s="3"/>
      <c r="EBX153" s="3"/>
      <c r="EBY153" s="3"/>
      <c r="EBZ153" s="3"/>
      <c r="ECA153" s="3"/>
      <c r="ECB153" s="3"/>
      <c r="ECC153" s="3"/>
      <c r="ECD153" s="3"/>
      <c r="ECE153" s="3"/>
      <c r="ECF153" s="3"/>
      <c r="ECG153" s="3"/>
      <c r="ECH153" s="3"/>
      <c r="ECI153" s="3"/>
      <c r="ECJ153" s="3"/>
      <c r="ECK153" s="3"/>
      <c r="ECL153" s="3"/>
      <c r="ECM153" s="3"/>
      <c r="ECN153" s="3"/>
      <c r="ECO153" s="3"/>
      <c r="ECP153" s="3"/>
      <c r="ECQ153" s="3"/>
      <c r="ECR153" s="3"/>
      <c r="ECS153" s="3"/>
      <c r="ECT153" s="3"/>
      <c r="ECU153" s="3"/>
      <c r="ECV153" s="3"/>
      <c r="ECW153" s="3"/>
      <c r="ECX153" s="3"/>
      <c r="ECY153" s="3"/>
      <c r="ECZ153" s="3"/>
      <c r="EDA153" s="3"/>
      <c r="EDB153" s="3"/>
      <c r="EDC153" s="3"/>
      <c r="EDD153" s="3"/>
      <c r="EDE153" s="3"/>
      <c r="EDF153" s="3"/>
      <c r="EDG153" s="3"/>
      <c r="EDH153" s="3"/>
      <c r="EDI153" s="3"/>
      <c r="EDJ153" s="3"/>
      <c r="EDK153" s="3"/>
      <c r="EDL153" s="3"/>
      <c r="EDM153" s="3"/>
      <c r="EDN153" s="3"/>
      <c r="EDO153" s="3"/>
      <c r="EDP153" s="3"/>
      <c r="EDQ153" s="3"/>
      <c r="EDR153" s="3"/>
      <c r="EDS153" s="3"/>
      <c r="EDT153" s="3"/>
      <c r="EDU153" s="3"/>
      <c r="EDV153" s="3"/>
      <c r="EDW153" s="3"/>
      <c r="EDX153" s="3"/>
      <c r="EDY153" s="3"/>
      <c r="EDZ153" s="3"/>
      <c r="EEA153" s="3"/>
      <c r="EEB153" s="3"/>
      <c r="EEC153" s="3"/>
      <c r="EED153" s="3"/>
      <c r="EEE153" s="3"/>
      <c r="EEF153" s="3"/>
      <c r="EEG153" s="3"/>
      <c r="EEH153" s="3"/>
      <c r="EEI153" s="3"/>
      <c r="EEJ153" s="3"/>
      <c r="EEK153" s="3"/>
      <c r="EEL153" s="3"/>
      <c r="EEM153" s="3"/>
      <c r="EEN153" s="3"/>
      <c r="EEO153" s="3"/>
      <c r="EEP153" s="3"/>
      <c r="EEQ153" s="3"/>
      <c r="EER153" s="3"/>
      <c r="EES153" s="3"/>
      <c r="EET153" s="3"/>
      <c r="EEU153" s="3"/>
      <c r="EEV153" s="3"/>
      <c r="EEW153" s="3"/>
      <c r="EEX153" s="3"/>
      <c r="EEY153" s="3"/>
      <c r="EEZ153" s="3"/>
      <c r="EFA153" s="3"/>
      <c r="EFB153" s="3"/>
      <c r="EFC153" s="3"/>
      <c r="EFD153" s="3"/>
      <c r="EFE153" s="3"/>
      <c r="EFF153" s="3"/>
      <c r="EFG153" s="3"/>
      <c r="EFH153" s="3"/>
      <c r="EFI153" s="3"/>
      <c r="EFJ153" s="3"/>
      <c r="EFK153" s="3"/>
      <c r="EFL153" s="3"/>
      <c r="EFM153" s="3"/>
      <c r="EFN153" s="3"/>
      <c r="EFO153" s="3"/>
      <c r="EFP153" s="3"/>
      <c r="EFQ153" s="3"/>
      <c r="EFR153" s="3"/>
      <c r="EFS153" s="3"/>
      <c r="EFT153" s="3"/>
      <c r="EFU153" s="3"/>
      <c r="EFV153" s="3"/>
      <c r="EFW153" s="3"/>
      <c r="EFX153" s="3"/>
      <c r="EFY153" s="3"/>
      <c r="EFZ153" s="3"/>
      <c r="EGA153" s="3"/>
      <c r="EGB153" s="3"/>
      <c r="EGC153" s="3"/>
      <c r="EGD153" s="3"/>
      <c r="EGE153" s="3"/>
      <c r="EGF153" s="3"/>
      <c r="EGG153" s="3"/>
      <c r="EGH153" s="3"/>
      <c r="EGI153" s="3"/>
      <c r="EGJ153" s="3"/>
      <c r="EGK153" s="3"/>
      <c r="EGL153" s="3"/>
      <c r="EGM153" s="3"/>
      <c r="EGN153" s="3"/>
      <c r="EGO153" s="3"/>
      <c r="EGP153" s="3"/>
      <c r="EGQ153" s="3"/>
      <c r="EGR153" s="3"/>
      <c r="EGS153" s="3"/>
      <c r="EGT153" s="3"/>
      <c r="EGU153" s="3"/>
      <c r="EGV153" s="3"/>
      <c r="EGW153" s="3"/>
      <c r="EGX153" s="3"/>
      <c r="EGY153" s="3"/>
      <c r="EGZ153" s="3"/>
      <c r="EHA153" s="3"/>
      <c r="EHB153" s="3"/>
      <c r="EHC153" s="3"/>
      <c r="EHD153" s="3"/>
      <c r="EHE153" s="3"/>
      <c r="EHF153" s="3"/>
      <c r="EHG153" s="3"/>
      <c r="EHH153" s="3"/>
      <c r="EHI153" s="3"/>
      <c r="EHJ153" s="3"/>
      <c r="EHK153" s="3"/>
      <c r="EHL153" s="3"/>
      <c r="EHM153" s="3"/>
      <c r="EHN153" s="3"/>
      <c r="EHO153" s="3"/>
      <c r="EHP153" s="3"/>
      <c r="EHQ153" s="3"/>
      <c r="EHR153" s="3"/>
      <c r="EHS153" s="3"/>
      <c r="EHT153" s="3"/>
      <c r="EHU153" s="3"/>
      <c r="EHV153" s="3"/>
      <c r="EHW153" s="3"/>
      <c r="EHX153" s="3"/>
      <c r="EHY153" s="3"/>
      <c r="EHZ153" s="3"/>
      <c r="EIA153" s="3"/>
      <c r="EIB153" s="3"/>
      <c r="EIC153" s="3"/>
      <c r="EID153" s="3"/>
      <c r="EIE153" s="3"/>
      <c r="EIF153" s="3"/>
      <c r="EIG153" s="3"/>
      <c r="EIH153" s="3"/>
      <c r="EII153" s="3"/>
      <c r="EIJ153" s="3"/>
      <c r="EIK153" s="3"/>
      <c r="EIL153" s="3"/>
      <c r="EIM153" s="3"/>
      <c r="EIN153" s="3"/>
      <c r="EIO153" s="3"/>
      <c r="EIP153" s="3"/>
      <c r="EIQ153" s="3"/>
      <c r="EIR153" s="3"/>
      <c r="EIS153" s="3"/>
      <c r="EIT153" s="3"/>
      <c r="EIU153" s="3"/>
      <c r="EIV153" s="3"/>
      <c r="EIW153" s="3"/>
      <c r="EIX153" s="3"/>
      <c r="EIY153" s="3"/>
      <c r="EIZ153" s="3"/>
      <c r="EJA153" s="3"/>
      <c r="EJB153" s="3"/>
      <c r="EJC153" s="3"/>
      <c r="EJD153" s="3"/>
      <c r="EJE153" s="3"/>
      <c r="EJF153" s="3"/>
      <c r="EJG153" s="3"/>
      <c r="EJH153" s="3"/>
      <c r="EJI153" s="3"/>
      <c r="EJJ153" s="3"/>
      <c r="EJK153" s="3"/>
      <c r="EJL153" s="3"/>
      <c r="EJM153" s="3"/>
      <c r="EJN153" s="3"/>
      <c r="EJO153" s="3"/>
      <c r="EJP153" s="3"/>
      <c r="EJQ153" s="3"/>
      <c r="EJR153" s="3"/>
      <c r="EJS153" s="3"/>
      <c r="EJT153" s="3"/>
      <c r="EJU153" s="3"/>
      <c r="EJV153" s="3"/>
      <c r="EJW153" s="3"/>
      <c r="EJX153" s="3"/>
      <c r="EJY153" s="3"/>
      <c r="EJZ153" s="3"/>
      <c r="EKA153" s="3"/>
      <c r="EKB153" s="3"/>
      <c r="EKC153" s="3"/>
      <c r="EKD153" s="3"/>
      <c r="EKE153" s="3"/>
      <c r="EKF153" s="3"/>
      <c r="EKG153" s="3"/>
      <c r="EKH153" s="3"/>
      <c r="EKI153" s="3"/>
      <c r="EKJ153" s="3"/>
      <c r="EKK153" s="3"/>
      <c r="EKL153" s="3"/>
      <c r="EKM153" s="3"/>
      <c r="EKN153" s="3"/>
      <c r="EKO153" s="3"/>
      <c r="EKP153" s="3"/>
      <c r="EKQ153" s="3"/>
      <c r="EKR153" s="3"/>
      <c r="EKS153" s="3"/>
      <c r="EKT153" s="3"/>
      <c r="EKU153" s="3"/>
      <c r="EKV153" s="3"/>
      <c r="EKW153" s="3"/>
      <c r="EKX153" s="3"/>
      <c r="EKY153" s="3"/>
      <c r="EKZ153" s="3"/>
      <c r="ELA153" s="3"/>
      <c r="ELB153" s="3"/>
      <c r="ELC153" s="3"/>
      <c r="ELD153" s="3"/>
      <c r="ELE153" s="3"/>
      <c r="ELF153" s="3"/>
      <c r="ELG153" s="3"/>
      <c r="ELH153" s="3"/>
      <c r="ELI153" s="3"/>
      <c r="ELJ153" s="3"/>
      <c r="ELK153" s="3"/>
      <c r="ELL153" s="3"/>
      <c r="ELM153" s="3"/>
      <c r="ELN153" s="3"/>
      <c r="ELO153" s="3"/>
      <c r="ELP153" s="3"/>
      <c r="ELQ153" s="3"/>
      <c r="ELR153" s="3"/>
      <c r="ELS153" s="3"/>
      <c r="ELT153" s="3"/>
      <c r="ELU153" s="3"/>
      <c r="ELV153" s="3"/>
      <c r="ELW153" s="3"/>
      <c r="ELX153" s="3"/>
      <c r="ELY153" s="3"/>
      <c r="ELZ153" s="3"/>
      <c r="EMA153" s="3"/>
      <c r="EMB153" s="3"/>
      <c r="EMC153" s="3"/>
      <c r="EMD153" s="3"/>
      <c r="EME153" s="3"/>
      <c r="EMF153" s="3"/>
      <c r="EMG153" s="3"/>
      <c r="EMH153" s="3"/>
      <c r="EMI153" s="3"/>
      <c r="EMJ153" s="3"/>
      <c r="EMK153" s="3"/>
      <c r="EML153" s="3"/>
      <c r="EMM153" s="3"/>
      <c r="EMN153" s="3"/>
      <c r="EMO153" s="3"/>
      <c r="EMP153" s="3"/>
      <c r="EMQ153" s="3"/>
      <c r="EMR153" s="3"/>
      <c r="EMS153" s="3"/>
      <c r="EMT153" s="3"/>
      <c r="EMU153" s="3"/>
      <c r="EMV153" s="3"/>
      <c r="EMW153" s="3"/>
      <c r="EMX153" s="3"/>
      <c r="EMY153" s="3"/>
      <c r="EMZ153" s="3"/>
      <c r="ENA153" s="3"/>
      <c r="ENB153" s="3"/>
      <c r="ENC153" s="3"/>
      <c r="END153" s="3"/>
      <c r="ENE153" s="3"/>
      <c r="ENF153" s="3"/>
      <c r="ENG153" s="3"/>
      <c r="ENH153" s="3"/>
      <c r="ENI153" s="3"/>
      <c r="ENJ153" s="3"/>
      <c r="ENK153" s="3"/>
      <c r="ENL153" s="3"/>
      <c r="ENM153" s="3"/>
      <c r="ENN153" s="3"/>
      <c r="ENO153" s="3"/>
      <c r="ENP153" s="3"/>
      <c r="ENQ153" s="3"/>
      <c r="ENR153" s="3"/>
      <c r="ENS153" s="3"/>
      <c r="ENT153" s="3"/>
      <c r="ENU153" s="3"/>
      <c r="ENV153" s="3"/>
      <c r="ENW153" s="3"/>
      <c r="ENX153" s="3"/>
      <c r="ENY153" s="3"/>
      <c r="ENZ153" s="3"/>
      <c r="EOA153" s="3"/>
      <c r="EOB153" s="3"/>
      <c r="EOC153" s="3"/>
      <c r="EOD153" s="3"/>
      <c r="EOE153" s="3"/>
      <c r="EOF153" s="3"/>
      <c r="EOG153" s="3"/>
      <c r="EOH153" s="3"/>
      <c r="EOI153" s="3"/>
      <c r="EOJ153" s="3"/>
      <c r="EOK153" s="3"/>
      <c r="EOL153" s="3"/>
      <c r="EOM153" s="3"/>
      <c r="EON153" s="3"/>
      <c r="EOO153" s="3"/>
      <c r="EOP153" s="3"/>
      <c r="EOQ153" s="3"/>
      <c r="EOR153" s="3"/>
      <c r="EOS153" s="3"/>
      <c r="EOT153" s="3"/>
      <c r="EOU153" s="3"/>
      <c r="EOV153" s="3"/>
      <c r="EOW153" s="3"/>
      <c r="EOX153" s="3"/>
      <c r="EOY153" s="3"/>
      <c r="EOZ153" s="3"/>
      <c r="EPA153" s="3"/>
      <c r="EPB153" s="3"/>
      <c r="EPC153" s="3"/>
      <c r="EPD153" s="3"/>
      <c r="EPE153" s="3"/>
      <c r="EPF153" s="3"/>
      <c r="EPG153" s="3"/>
      <c r="EPH153" s="3"/>
      <c r="EPI153" s="3"/>
      <c r="EPJ153" s="3"/>
      <c r="EPK153" s="3"/>
      <c r="EPL153" s="3"/>
      <c r="EPM153" s="3"/>
      <c r="EPN153" s="3"/>
      <c r="EPO153" s="3"/>
      <c r="EPP153" s="3"/>
      <c r="EPQ153" s="3"/>
      <c r="EPR153" s="3"/>
      <c r="EPS153" s="3"/>
      <c r="EPT153" s="3"/>
      <c r="EPU153" s="3"/>
      <c r="EPV153" s="3"/>
      <c r="EPW153" s="3"/>
      <c r="EPX153" s="3"/>
      <c r="EPY153" s="3"/>
      <c r="EPZ153" s="3"/>
      <c r="EQA153" s="3"/>
      <c r="EQB153" s="3"/>
      <c r="EQC153" s="3"/>
      <c r="EQD153" s="3"/>
      <c r="EQE153" s="3"/>
      <c r="EQF153" s="3"/>
      <c r="EQG153" s="3"/>
      <c r="EQH153" s="3"/>
      <c r="EQI153" s="3"/>
      <c r="EQJ153" s="3"/>
      <c r="EQK153" s="3"/>
      <c r="EQL153" s="3"/>
      <c r="EQM153" s="3"/>
      <c r="EQN153" s="3"/>
      <c r="EQO153" s="3"/>
      <c r="EQP153" s="3"/>
      <c r="EQQ153" s="3"/>
      <c r="EQR153" s="3"/>
      <c r="EQS153" s="3"/>
      <c r="EQT153" s="3"/>
      <c r="EQU153" s="3"/>
      <c r="EQV153" s="3"/>
      <c r="EQW153" s="3"/>
      <c r="EQX153" s="3"/>
      <c r="EQY153" s="3"/>
      <c r="EQZ153" s="3"/>
      <c r="ERA153" s="3"/>
      <c r="ERB153" s="3"/>
      <c r="ERC153" s="3"/>
      <c r="ERD153" s="3"/>
      <c r="ERE153" s="3"/>
      <c r="ERF153" s="3"/>
      <c r="ERG153" s="3"/>
      <c r="ERH153" s="3"/>
      <c r="ERI153" s="3"/>
      <c r="ERJ153" s="3"/>
      <c r="ERK153" s="3"/>
      <c r="ERL153" s="3"/>
      <c r="ERM153" s="3"/>
      <c r="ERN153" s="3"/>
      <c r="ERO153" s="3"/>
      <c r="ERP153" s="3"/>
      <c r="ERQ153" s="3"/>
      <c r="ERR153" s="3"/>
      <c r="ERS153" s="3"/>
      <c r="ERT153" s="3"/>
      <c r="ERU153" s="3"/>
      <c r="ERV153" s="3"/>
      <c r="ERW153" s="3"/>
      <c r="ERX153" s="3"/>
      <c r="ERY153" s="3"/>
      <c r="ERZ153" s="3"/>
      <c r="ESA153" s="3"/>
      <c r="ESB153" s="3"/>
      <c r="ESC153" s="3"/>
      <c r="ESD153" s="3"/>
      <c r="ESE153" s="3"/>
      <c r="ESF153" s="3"/>
      <c r="ESG153" s="3"/>
      <c r="ESH153" s="3"/>
      <c r="ESI153" s="3"/>
      <c r="ESJ153" s="3"/>
      <c r="ESK153" s="3"/>
      <c r="ESL153" s="3"/>
      <c r="ESM153" s="3"/>
      <c r="ESN153" s="3"/>
      <c r="ESO153" s="3"/>
      <c r="ESP153" s="3"/>
      <c r="ESQ153" s="3"/>
      <c r="ESR153" s="3"/>
      <c r="ESS153" s="3"/>
      <c r="EST153" s="3"/>
      <c r="ESU153" s="3"/>
      <c r="ESV153" s="3"/>
      <c r="ESW153" s="3"/>
      <c r="ESX153" s="3"/>
      <c r="ESY153" s="3"/>
      <c r="ESZ153" s="3"/>
      <c r="ETA153" s="3"/>
      <c r="ETB153" s="3"/>
      <c r="ETC153" s="3"/>
      <c r="ETD153" s="3"/>
      <c r="ETE153" s="3"/>
      <c r="ETF153" s="3"/>
      <c r="ETG153" s="3"/>
      <c r="ETH153" s="3"/>
      <c r="ETI153" s="3"/>
      <c r="ETJ153" s="3"/>
      <c r="ETK153" s="3"/>
      <c r="ETL153" s="3"/>
      <c r="ETM153" s="3"/>
      <c r="ETN153" s="3"/>
      <c r="ETO153" s="3"/>
      <c r="ETP153" s="3"/>
      <c r="ETQ153" s="3"/>
      <c r="ETR153" s="3"/>
      <c r="ETS153" s="3"/>
      <c r="ETT153" s="3"/>
      <c r="ETU153" s="3"/>
      <c r="ETV153" s="3"/>
      <c r="ETW153" s="3"/>
      <c r="ETX153" s="3"/>
      <c r="ETY153" s="3"/>
      <c r="ETZ153" s="3"/>
      <c r="EUA153" s="3"/>
      <c r="EUB153" s="3"/>
      <c r="EUC153" s="3"/>
      <c r="EUD153" s="3"/>
      <c r="EUE153" s="3"/>
      <c r="EUF153" s="3"/>
      <c r="EUG153" s="3"/>
      <c r="EUH153" s="3"/>
      <c r="EUI153" s="3"/>
      <c r="EUJ153" s="3"/>
      <c r="EUK153" s="3"/>
      <c r="EUL153" s="3"/>
      <c r="EUM153" s="3"/>
      <c r="EUN153" s="3"/>
      <c r="EUO153" s="3"/>
      <c r="EUP153" s="3"/>
      <c r="EUQ153" s="3"/>
      <c r="EUR153" s="3"/>
      <c r="EUS153" s="3"/>
      <c r="EUT153" s="3"/>
      <c r="EUU153" s="3"/>
      <c r="EUV153" s="3"/>
      <c r="EUW153" s="3"/>
      <c r="EUX153" s="3"/>
      <c r="EUY153" s="3"/>
      <c r="EUZ153" s="3"/>
      <c r="EVA153" s="3"/>
      <c r="EVB153" s="3"/>
      <c r="EVC153" s="3"/>
      <c r="EVD153" s="3"/>
      <c r="EVE153" s="3"/>
      <c r="EVF153" s="3"/>
      <c r="EVG153" s="3"/>
      <c r="EVH153" s="3"/>
      <c r="EVI153" s="3"/>
      <c r="EVJ153" s="3"/>
      <c r="EVK153" s="3"/>
      <c r="EVL153" s="3"/>
      <c r="EVM153" s="3"/>
      <c r="EVN153" s="3"/>
      <c r="EVO153" s="3"/>
      <c r="EVP153" s="3"/>
      <c r="EVQ153" s="3"/>
      <c r="EVR153" s="3"/>
      <c r="EVS153" s="3"/>
      <c r="EVT153" s="3"/>
      <c r="EVU153" s="3"/>
      <c r="EVV153" s="3"/>
      <c r="EVW153" s="3"/>
      <c r="EVX153" s="3"/>
      <c r="EVY153" s="3"/>
      <c r="EVZ153" s="3"/>
      <c r="EWA153" s="3"/>
      <c r="EWB153" s="3"/>
      <c r="EWC153" s="3"/>
      <c r="EWD153" s="3"/>
      <c r="EWE153" s="3"/>
      <c r="EWF153" s="3"/>
      <c r="EWG153" s="3"/>
      <c r="EWH153" s="3"/>
      <c r="EWI153" s="3"/>
      <c r="EWJ153" s="3"/>
      <c r="EWK153" s="3"/>
      <c r="EWL153" s="3"/>
      <c r="EWM153" s="3"/>
      <c r="EWN153" s="3"/>
      <c r="EWO153" s="3"/>
      <c r="EWP153" s="3"/>
      <c r="EWQ153" s="3"/>
      <c r="EWR153" s="3"/>
      <c r="EWS153" s="3"/>
      <c r="EWT153" s="3"/>
      <c r="EWU153" s="3"/>
      <c r="EWV153" s="3"/>
      <c r="EWW153" s="3"/>
      <c r="EWX153" s="3"/>
      <c r="EWY153" s="3"/>
      <c r="EWZ153" s="3"/>
      <c r="EXA153" s="3"/>
      <c r="EXB153" s="3"/>
      <c r="EXC153" s="3"/>
      <c r="EXD153" s="3"/>
      <c r="EXE153" s="3"/>
      <c r="EXF153" s="3"/>
      <c r="EXG153" s="3"/>
      <c r="EXH153" s="3"/>
      <c r="EXI153" s="3"/>
      <c r="EXJ153" s="3"/>
      <c r="EXK153" s="3"/>
      <c r="EXL153" s="3"/>
      <c r="EXM153" s="3"/>
      <c r="EXN153" s="3"/>
      <c r="EXO153" s="3"/>
      <c r="EXP153" s="3"/>
      <c r="EXQ153" s="3"/>
      <c r="EXR153" s="3"/>
      <c r="EXS153" s="3"/>
      <c r="EXT153" s="3"/>
      <c r="EXU153" s="3"/>
      <c r="EXV153" s="3"/>
      <c r="EXW153" s="3"/>
      <c r="EXX153" s="3"/>
      <c r="EXY153" s="3"/>
      <c r="EXZ153" s="3"/>
      <c r="EYA153" s="3"/>
      <c r="EYB153" s="3"/>
      <c r="EYC153" s="3"/>
      <c r="EYD153" s="3"/>
      <c r="EYE153" s="3"/>
      <c r="EYF153" s="3"/>
      <c r="EYG153" s="3"/>
      <c r="EYH153" s="3"/>
      <c r="EYI153" s="3"/>
      <c r="EYJ153" s="3"/>
      <c r="EYK153" s="3"/>
      <c r="EYL153" s="3"/>
      <c r="EYM153" s="3"/>
      <c r="EYN153" s="3"/>
      <c r="EYO153" s="3"/>
      <c r="EYP153" s="3"/>
      <c r="EYQ153" s="3"/>
      <c r="EYR153" s="3"/>
      <c r="EYS153" s="3"/>
      <c r="EYT153" s="3"/>
      <c r="EYU153" s="3"/>
      <c r="EYV153" s="3"/>
      <c r="EYW153" s="3"/>
      <c r="EYX153" s="3"/>
      <c r="EYY153" s="3"/>
      <c r="EYZ153" s="3"/>
      <c r="EZA153" s="3"/>
      <c r="EZB153" s="3"/>
      <c r="EZC153" s="3"/>
      <c r="EZD153" s="3"/>
      <c r="EZE153" s="3"/>
      <c r="EZF153" s="3"/>
      <c r="EZG153" s="3"/>
      <c r="EZH153" s="3"/>
      <c r="EZI153" s="3"/>
      <c r="EZJ153" s="3"/>
      <c r="EZK153" s="3"/>
      <c r="EZL153" s="3"/>
      <c r="EZM153" s="3"/>
      <c r="EZN153" s="3"/>
      <c r="EZO153" s="3"/>
      <c r="EZP153" s="3"/>
      <c r="EZQ153" s="3"/>
      <c r="EZR153" s="3"/>
      <c r="EZS153" s="3"/>
      <c r="EZT153" s="3"/>
      <c r="EZU153" s="3"/>
      <c r="EZV153" s="3"/>
      <c r="EZW153" s="3"/>
      <c r="EZX153" s="3"/>
      <c r="EZY153" s="3"/>
      <c r="EZZ153" s="3"/>
      <c r="FAA153" s="3"/>
      <c r="FAB153" s="3"/>
      <c r="FAC153" s="3"/>
      <c r="FAD153" s="3"/>
      <c r="FAE153" s="3"/>
      <c r="FAF153" s="3"/>
      <c r="FAG153" s="3"/>
      <c r="FAH153" s="3"/>
      <c r="FAI153" s="3"/>
      <c r="FAJ153" s="3"/>
      <c r="FAK153" s="3"/>
      <c r="FAL153" s="3"/>
      <c r="FAM153" s="3"/>
      <c r="FAN153" s="3"/>
      <c r="FAO153" s="3"/>
      <c r="FAP153" s="3"/>
      <c r="FAQ153" s="3"/>
      <c r="FAR153" s="3"/>
      <c r="FAS153" s="3"/>
      <c r="FAT153" s="3"/>
      <c r="FAU153" s="3"/>
      <c r="FAV153" s="3"/>
      <c r="FAW153" s="3"/>
      <c r="FAX153" s="3"/>
      <c r="FAY153" s="3"/>
      <c r="FAZ153" s="3"/>
      <c r="FBA153" s="3"/>
      <c r="FBB153" s="3"/>
      <c r="FBC153" s="3"/>
      <c r="FBD153" s="3"/>
      <c r="FBE153" s="3"/>
      <c r="FBF153" s="3"/>
      <c r="FBG153" s="3"/>
      <c r="FBH153" s="3"/>
      <c r="FBI153" s="3"/>
      <c r="FBJ153" s="3"/>
      <c r="FBK153" s="3"/>
      <c r="FBL153" s="3"/>
      <c r="FBM153" s="3"/>
      <c r="FBN153" s="3"/>
      <c r="FBO153" s="3"/>
      <c r="FBP153" s="3"/>
      <c r="FBQ153" s="3"/>
      <c r="FBR153" s="3"/>
      <c r="FBS153" s="3"/>
      <c r="FBT153" s="3"/>
      <c r="FBU153" s="3"/>
      <c r="FBV153" s="3"/>
      <c r="FBW153" s="3"/>
      <c r="FBX153" s="3"/>
      <c r="FBY153" s="3"/>
      <c r="FBZ153" s="3"/>
      <c r="FCA153" s="3"/>
      <c r="FCB153" s="3"/>
      <c r="FCC153" s="3"/>
      <c r="FCD153" s="3"/>
      <c r="FCE153" s="3"/>
      <c r="FCF153" s="3"/>
      <c r="FCG153" s="3"/>
      <c r="FCH153" s="3"/>
      <c r="FCI153" s="3"/>
      <c r="FCJ153" s="3"/>
      <c r="FCK153" s="3"/>
      <c r="FCL153" s="3"/>
      <c r="FCM153" s="3"/>
      <c r="FCN153" s="3"/>
      <c r="FCO153" s="3"/>
      <c r="FCP153" s="3"/>
      <c r="FCQ153" s="3"/>
      <c r="FCR153" s="3"/>
      <c r="FCS153" s="3"/>
      <c r="FCT153" s="3"/>
      <c r="FCU153" s="3"/>
      <c r="FCV153" s="3"/>
      <c r="FCW153" s="3"/>
      <c r="FCX153" s="3"/>
      <c r="FCY153" s="3"/>
      <c r="FCZ153" s="3"/>
      <c r="FDA153" s="3"/>
      <c r="FDB153" s="3"/>
      <c r="FDC153" s="3"/>
      <c r="FDD153" s="3"/>
      <c r="FDE153" s="3"/>
      <c r="FDF153" s="3"/>
      <c r="FDG153" s="3"/>
      <c r="FDH153" s="3"/>
      <c r="FDI153" s="3"/>
      <c r="FDJ153" s="3"/>
      <c r="FDK153" s="3"/>
      <c r="FDL153" s="3"/>
      <c r="FDM153" s="3"/>
      <c r="FDN153" s="3"/>
      <c r="FDO153" s="3"/>
      <c r="FDP153" s="3"/>
      <c r="FDQ153" s="3"/>
      <c r="FDR153" s="3"/>
      <c r="FDS153" s="3"/>
      <c r="FDT153" s="3"/>
      <c r="FDU153" s="3"/>
      <c r="FDV153" s="3"/>
      <c r="FDW153" s="3"/>
      <c r="FDX153" s="3"/>
      <c r="FDY153" s="3"/>
      <c r="FDZ153" s="3"/>
      <c r="FEA153" s="3"/>
      <c r="FEB153" s="3"/>
      <c r="FEC153" s="3"/>
      <c r="FED153" s="3"/>
      <c r="FEE153" s="3"/>
      <c r="FEF153" s="3"/>
      <c r="FEG153" s="3"/>
      <c r="FEH153" s="3"/>
      <c r="FEI153" s="3"/>
      <c r="FEJ153" s="3"/>
      <c r="FEK153" s="3"/>
      <c r="FEL153" s="3"/>
      <c r="FEM153" s="3"/>
      <c r="FEN153" s="3"/>
      <c r="FEO153" s="3"/>
      <c r="FEP153" s="3"/>
      <c r="FEQ153" s="3"/>
      <c r="FER153" s="3"/>
      <c r="FES153" s="3"/>
      <c r="FET153" s="3"/>
      <c r="FEU153" s="3"/>
      <c r="FEV153" s="3"/>
      <c r="FEW153" s="3"/>
      <c r="FEX153" s="3"/>
      <c r="FEY153" s="3"/>
      <c r="FEZ153" s="3"/>
      <c r="FFA153" s="3"/>
      <c r="FFB153" s="3"/>
      <c r="FFC153" s="3"/>
      <c r="FFD153" s="3"/>
      <c r="FFE153" s="3"/>
      <c r="FFF153" s="3"/>
      <c r="FFG153" s="3"/>
      <c r="FFH153" s="3"/>
      <c r="FFI153" s="3"/>
      <c r="FFJ153" s="3"/>
      <c r="FFK153" s="3"/>
      <c r="FFL153" s="3"/>
      <c r="FFM153" s="3"/>
      <c r="FFN153" s="3"/>
      <c r="FFO153" s="3"/>
      <c r="FFP153" s="3"/>
      <c r="FFQ153" s="3"/>
      <c r="FFR153" s="3"/>
      <c r="FFS153" s="3"/>
      <c r="FFT153" s="3"/>
      <c r="FFU153" s="3"/>
      <c r="FFV153" s="3"/>
      <c r="FFW153" s="3"/>
      <c r="FFX153" s="3"/>
      <c r="FFY153" s="3"/>
      <c r="FFZ153" s="3"/>
      <c r="FGA153" s="3"/>
      <c r="FGB153" s="3"/>
      <c r="FGC153" s="3"/>
      <c r="FGD153" s="3"/>
      <c r="FGE153" s="3"/>
      <c r="FGF153" s="3"/>
      <c r="FGG153" s="3"/>
      <c r="FGH153" s="3"/>
      <c r="FGI153" s="3"/>
      <c r="FGJ153" s="3"/>
      <c r="FGK153" s="3"/>
      <c r="FGL153" s="3"/>
      <c r="FGM153" s="3"/>
      <c r="FGN153" s="3"/>
      <c r="FGO153" s="3"/>
      <c r="FGP153" s="3"/>
      <c r="FGQ153" s="3"/>
      <c r="FGR153" s="3"/>
      <c r="FGS153" s="3"/>
      <c r="FGT153" s="3"/>
      <c r="FGU153" s="3"/>
      <c r="FGV153" s="3"/>
      <c r="FGW153" s="3"/>
      <c r="FGX153" s="3"/>
      <c r="FGY153" s="3"/>
      <c r="FGZ153" s="3"/>
      <c r="FHA153" s="3"/>
      <c r="FHB153" s="3"/>
      <c r="FHC153" s="3"/>
      <c r="FHD153" s="3"/>
      <c r="FHE153" s="3"/>
      <c r="FHF153" s="3"/>
      <c r="FHG153" s="3"/>
      <c r="FHH153" s="3"/>
      <c r="FHI153" s="3"/>
      <c r="FHJ153" s="3"/>
      <c r="FHK153" s="3"/>
      <c r="FHL153" s="3"/>
      <c r="FHM153" s="3"/>
      <c r="FHN153" s="3"/>
      <c r="FHO153" s="3"/>
      <c r="FHP153" s="3"/>
      <c r="FHQ153" s="3"/>
      <c r="FHR153" s="3"/>
      <c r="FHS153" s="3"/>
      <c r="FHT153" s="3"/>
      <c r="FHU153" s="3"/>
      <c r="FHV153" s="3"/>
      <c r="FHW153" s="3"/>
      <c r="FHX153" s="3"/>
      <c r="FHY153" s="3"/>
      <c r="FHZ153" s="3"/>
      <c r="FIA153" s="3"/>
      <c r="FIB153" s="3"/>
      <c r="FIC153" s="3"/>
      <c r="FID153" s="3"/>
      <c r="FIE153" s="3"/>
      <c r="FIF153" s="3"/>
      <c r="FIG153" s="3"/>
      <c r="FIH153" s="3"/>
      <c r="FII153" s="3"/>
      <c r="FIJ153" s="3"/>
      <c r="FIK153" s="3"/>
      <c r="FIL153" s="3"/>
      <c r="FIM153" s="3"/>
      <c r="FIN153" s="3"/>
      <c r="FIO153" s="3"/>
      <c r="FIP153" s="3"/>
      <c r="FIQ153" s="3"/>
      <c r="FIR153" s="3"/>
      <c r="FIS153" s="3"/>
      <c r="FIT153" s="3"/>
      <c r="FIU153" s="3"/>
      <c r="FIV153" s="3"/>
      <c r="FIW153" s="3"/>
      <c r="FIX153" s="3"/>
      <c r="FIY153" s="3"/>
      <c r="FIZ153" s="3"/>
      <c r="FJA153" s="3"/>
      <c r="FJB153" s="3"/>
      <c r="FJC153" s="3"/>
      <c r="FJD153" s="3"/>
      <c r="FJE153" s="3"/>
      <c r="FJF153" s="3"/>
      <c r="FJG153" s="3"/>
      <c r="FJH153" s="3"/>
      <c r="FJI153" s="3"/>
      <c r="FJJ153" s="3"/>
      <c r="FJK153" s="3"/>
      <c r="FJL153" s="3"/>
      <c r="FJM153" s="3"/>
      <c r="FJN153" s="3"/>
      <c r="FJO153" s="3"/>
      <c r="FJP153" s="3"/>
      <c r="FJQ153" s="3"/>
      <c r="FJR153" s="3"/>
      <c r="FJS153" s="3"/>
      <c r="FJT153" s="3"/>
      <c r="FJU153" s="3"/>
      <c r="FJV153" s="3"/>
      <c r="FJW153" s="3"/>
      <c r="FJX153" s="3"/>
      <c r="FJY153" s="3"/>
      <c r="FJZ153" s="3"/>
      <c r="FKA153" s="3"/>
      <c r="FKB153" s="3"/>
      <c r="FKC153" s="3"/>
      <c r="FKD153" s="3"/>
      <c r="FKE153" s="3"/>
      <c r="FKF153" s="3"/>
      <c r="FKG153" s="3"/>
      <c r="FKH153" s="3"/>
      <c r="FKI153" s="3"/>
      <c r="FKJ153" s="3"/>
      <c r="FKK153" s="3"/>
      <c r="FKL153" s="3"/>
      <c r="FKM153" s="3"/>
      <c r="FKN153" s="3"/>
      <c r="FKO153" s="3"/>
      <c r="FKP153" s="3"/>
      <c r="FKQ153" s="3"/>
      <c r="FKR153" s="3"/>
      <c r="FKS153" s="3"/>
      <c r="FKT153" s="3"/>
      <c r="FKU153" s="3"/>
      <c r="FKV153" s="3"/>
      <c r="FKW153" s="3"/>
      <c r="FKX153" s="3"/>
      <c r="FKY153" s="3"/>
      <c r="FKZ153" s="3"/>
      <c r="FLA153" s="3"/>
      <c r="FLB153" s="3"/>
      <c r="FLC153" s="3"/>
      <c r="FLD153" s="3"/>
      <c r="FLE153" s="3"/>
      <c r="FLF153" s="3"/>
      <c r="FLG153" s="3"/>
      <c r="FLH153" s="3"/>
      <c r="FLI153" s="3"/>
      <c r="FLJ153" s="3"/>
      <c r="FLK153" s="3"/>
      <c r="FLL153" s="3"/>
      <c r="FLM153" s="3"/>
      <c r="FLN153" s="3"/>
      <c r="FLO153" s="3"/>
      <c r="FLP153" s="3"/>
      <c r="FLQ153" s="3"/>
      <c r="FLR153" s="3"/>
      <c r="FLS153" s="3"/>
      <c r="FLT153" s="3"/>
      <c r="FLU153" s="3"/>
      <c r="FLV153" s="3"/>
      <c r="FLW153" s="3"/>
      <c r="FLX153" s="3"/>
      <c r="FLY153" s="3"/>
      <c r="FLZ153" s="3"/>
      <c r="FMA153" s="3"/>
      <c r="FMB153" s="3"/>
      <c r="FMC153" s="3"/>
      <c r="FMD153" s="3"/>
      <c r="FME153" s="3"/>
      <c r="FMF153" s="3"/>
      <c r="FMG153" s="3"/>
      <c r="FMH153" s="3"/>
      <c r="FMI153" s="3"/>
      <c r="FMJ153" s="3"/>
      <c r="FMK153" s="3"/>
      <c r="FML153" s="3"/>
      <c r="FMM153" s="3"/>
      <c r="FMN153" s="3"/>
      <c r="FMO153" s="3"/>
      <c r="FMP153" s="3"/>
      <c r="FMQ153" s="3"/>
      <c r="FMR153" s="3"/>
      <c r="FMS153" s="3"/>
      <c r="FMT153" s="3"/>
      <c r="FMU153" s="3"/>
      <c r="FMV153" s="3"/>
      <c r="FMW153" s="3"/>
      <c r="FMX153" s="3"/>
      <c r="FMY153" s="3"/>
      <c r="FMZ153" s="3"/>
      <c r="FNA153" s="3"/>
      <c r="FNB153" s="3"/>
      <c r="FNC153" s="3"/>
      <c r="FND153" s="3"/>
      <c r="FNE153" s="3"/>
      <c r="FNF153" s="3"/>
      <c r="FNG153" s="3"/>
      <c r="FNH153" s="3"/>
      <c r="FNI153" s="3"/>
      <c r="FNJ153" s="3"/>
      <c r="FNK153" s="3"/>
      <c r="FNL153" s="3"/>
      <c r="FNM153" s="3"/>
      <c r="FNN153" s="3"/>
      <c r="FNO153" s="3"/>
      <c r="FNP153" s="3"/>
      <c r="FNQ153" s="3"/>
      <c r="FNR153" s="3"/>
      <c r="FNS153" s="3"/>
      <c r="FNT153" s="3"/>
      <c r="FNU153" s="3"/>
      <c r="FNV153" s="3"/>
      <c r="FNW153" s="3"/>
      <c r="FNX153" s="3"/>
      <c r="FNY153" s="3"/>
      <c r="FNZ153" s="3"/>
      <c r="FOA153" s="3"/>
      <c r="FOB153" s="3"/>
      <c r="FOC153" s="3"/>
      <c r="FOD153" s="3"/>
      <c r="FOE153" s="3"/>
      <c r="FOF153" s="3"/>
      <c r="FOG153" s="3"/>
      <c r="FOH153" s="3"/>
      <c r="FOI153" s="3"/>
      <c r="FOJ153" s="3"/>
      <c r="FOK153" s="3"/>
      <c r="FOL153" s="3"/>
      <c r="FOM153" s="3"/>
      <c r="FON153" s="3"/>
      <c r="FOO153" s="3"/>
      <c r="FOP153" s="3"/>
      <c r="FOQ153" s="3"/>
      <c r="FOR153" s="3"/>
      <c r="FOS153" s="3"/>
      <c r="FOT153" s="3"/>
      <c r="FOU153" s="3"/>
      <c r="FOV153" s="3"/>
      <c r="FOW153" s="3"/>
      <c r="FOX153" s="3"/>
      <c r="FOY153" s="3"/>
      <c r="FOZ153" s="3"/>
      <c r="FPA153" s="3"/>
      <c r="FPB153" s="3"/>
      <c r="FPC153" s="3"/>
      <c r="FPD153" s="3"/>
      <c r="FPE153" s="3"/>
      <c r="FPF153" s="3"/>
      <c r="FPG153" s="3"/>
      <c r="FPH153" s="3"/>
      <c r="FPI153" s="3"/>
      <c r="FPJ153" s="3"/>
      <c r="FPK153" s="3"/>
      <c r="FPL153" s="3"/>
      <c r="FPM153" s="3"/>
      <c r="FPN153" s="3"/>
      <c r="FPO153" s="3"/>
      <c r="FPP153" s="3"/>
      <c r="FPQ153" s="3"/>
      <c r="FPR153" s="3"/>
      <c r="FPS153" s="3"/>
      <c r="FPT153" s="3"/>
      <c r="FPU153" s="3"/>
      <c r="FPV153" s="3"/>
      <c r="FPW153" s="3"/>
      <c r="FPX153" s="3"/>
      <c r="FPY153" s="3"/>
      <c r="FPZ153" s="3"/>
      <c r="FQA153" s="3"/>
      <c r="FQB153" s="3"/>
      <c r="FQC153" s="3"/>
      <c r="FQD153" s="3"/>
      <c r="FQE153" s="3"/>
      <c r="FQF153" s="3"/>
      <c r="FQG153" s="3"/>
      <c r="FQH153" s="3"/>
      <c r="FQI153" s="3"/>
      <c r="FQJ153" s="3"/>
      <c r="FQK153" s="3"/>
      <c r="FQL153" s="3"/>
      <c r="FQM153" s="3"/>
      <c r="FQN153" s="3"/>
      <c r="FQO153" s="3"/>
      <c r="FQP153" s="3"/>
      <c r="FQQ153" s="3"/>
      <c r="FQR153" s="3"/>
      <c r="FQS153" s="3"/>
      <c r="FQT153" s="3"/>
      <c r="FQU153" s="3"/>
      <c r="FQV153" s="3"/>
      <c r="FQW153" s="3"/>
      <c r="FQX153" s="3"/>
      <c r="FQY153" s="3"/>
      <c r="FQZ153" s="3"/>
      <c r="FRA153" s="3"/>
      <c r="FRB153" s="3"/>
      <c r="FRC153" s="3"/>
      <c r="FRD153" s="3"/>
      <c r="FRE153" s="3"/>
      <c r="FRF153" s="3"/>
      <c r="FRG153" s="3"/>
      <c r="FRH153" s="3"/>
      <c r="FRI153" s="3"/>
      <c r="FRJ153" s="3"/>
      <c r="FRK153" s="3"/>
      <c r="FRL153" s="3"/>
      <c r="FRM153" s="3"/>
      <c r="FRN153" s="3"/>
      <c r="FRO153" s="3"/>
      <c r="FRP153" s="3"/>
      <c r="FRQ153" s="3"/>
      <c r="FRR153" s="3"/>
      <c r="FRS153" s="3"/>
      <c r="FRT153" s="3"/>
      <c r="FRU153" s="3"/>
      <c r="FRV153" s="3"/>
      <c r="FRW153" s="3"/>
      <c r="FRX153" s="3"/>
      <c r="FRY153" s="3"/>
      <c r="FRZ153" s="3"/>
      <c r="FSA153" s="3"/>
      <c r="FSB153" s="3"/>
      <c r="FSC153" s="3"/>
      <c r="FSD153" s="3"/>
      <c r="FSE153" s="3"/>
      <c r="FSF153" s="3"/>
      <c r="FSG153" s="3"/>
      <c r="FSH153" s="3"/>
      <c r="FSI153" s="3"/>
      <c r="FSJ153" s="3"/>
      <c r="FSK153" s="3"/>
      <c r="FSL153" s="3"/>
      <c r="FSM153" s="3"/>
      <c r="FSN153" s="3"/>
      <c r="FSO153" s="3"/>
      <c r="FSP153" s="3"/>
      <c r="FSQ153" s="3"/>
      <c r="FSR153" s="3"/>
      <c r="FSS153" s="3"/>
      <c r="FST153" s="3"/>
      <c r="FSU153" s="3"/>
      <c r="FSV153" s="3"/>
      <c r="FSW153" s="3"/>
      <c r="FSX153" s="3"/>
      <c r="FSY153" s="3"/>
      <c r="FSZ153" s="3"/>
      <c r="FTA153" s="3"/>
      <c r="FTB153" s="3"/>
      <c r="FTC153" s="3"/>
      <c r="FTD153" s="3"/>
      <c r="FTE153" s="3"/>
      <c r="FTF153" s="3"/>
      <c r="FTG153" s="3"/>
      <c r="FTH153" s="3"/>
      <c r="FTI153" s="3"/>
      <c r="FTJ153" s="3"/>
      <c r="FTK153" s="3"/>
      <c r="FTL153" s="3"/>
      <c r="FTM153" s="3"/>
      <c r="FTN153" s="3"/>
      <c r="FTO153" s="3"/>
      <c r="FTP153" s="3"/>
      <c r="FTQ153" s="3"/>
      <c r="FTR153" s="3"/>
      <c r="FTS153" s="3"/>
      <c r="FTT153" s="3"/>
      <c r="FTU153" s="3"/>
      <c r="FTV153" s="3"/>
      <c r="FTW153" s="3"/>
      <c r="FTX153" s="3"/>
      <c r="FTY153" s="3"/>
      <c r="FTZ153" s="3"/>
      <c r="FUA153" s="3"/>
      <c r="FUB153" s="3"/>
      <c r="FUC153" s="3"/>
      <c r="FUD153" s="3"/>
      <c r="FUE153" s="3"/>
      <c r="FUF153" s="3"/>
      <c r="FUG153" s="3"/>
      <c r="FUH153" s="3"/>
      <c r="FUI153" s="3"/>
      <c r="FUJ153" s="3"/>
      <c r="FUK153" s="3"/>
      <c r="FUL153" s="3"/>
      <c r="FUM153" s="3"/>
      <c r="FUN153" s="3"/>
      <c r="FUO153" s="3"/>
      <c r="FUP153" s="3"/>
      <c r="FUQ153" s="3"/>
      <c r="FUR153" s="3"/>
      <c r="FUS153" s="3"/>
      <c r="FUT153" s="3"/>
      <c r="FUU153" s="3"/>
      <c r="FUV153" s="3"/>
      <c r="FUW153" s="3"/>
      <c r="FUX153" s="3"/>
      <c r="FUY153" s="3"/>
      <c r="FUZ153" s="3"/>
      <c r="FVA153" s="3"/>
      <c r="FVB153" s="3"/>
      <c r="FVC153" s="3"/>
      <c r="FVD153" s="3"/>
      <c r="FVE153" s="3"/>
      <c r="FVF153" s="3"/>
      <c r="FVG153" s="3"/>
      <c r="FVH153" s="3"/>
      <c r="FVI153" s="3"/>
      <c r="FVJ153" s="3"/>
      <c r="FVK153" s="3"/>
      <c r="FVL153" s="3"/>
      <c r="FVM153" s="3"/>
      <c r="FVN153" s="3"/>
      <c r="FVO153" s="3"/>
      <c r="FVP153" s="3"/>
      <c r="FVQ153" s="3"/>
      <c r="FVR153" s="3"/>
      <c r="FVS153" s="3"/>
      <c r="FVT153" s="3"/>
      <c r="FVU153" s="3"/>
      <c r="FVV153" s="3"/>
      <c r="FVW153" s="3"/>
      <c r="FVX153" s="3"/>
      <c r="FVY153" s="3"/>
      <c r="FVZ153" s="3"/>
      <c r="FWA153" s="3"/>
      <c r="FWB153" s="3"/>
      <c r="FWC153" s="3"/>
      <c r="FWD153" s="3"/>
      <c r="FWE153" s="3"/>
      <c r="FWF153" s="3"/>
      <c r="FWG153" s="3"/>
      <c r="FWH153" s="3"/>
      <c r="FWI153" s="3"/>
      <c r="FWJ153" s="3"/>
      <c r="FWK153" s="3"/>
      <c r="FWL153" s="3"/>
      <c r="FWM153" s="3"/>
      <c r="FWN153" s="3"/>
      <c r="FWO153" s="3"/>
      <c r="FWP153" s="3"/>
      <c r="FWQ153" s="3"/>
      <c r="FWR153" s="3"/>
      <c r="FWS153" s="3"/>
      <c r="FWT153" s="3"/>
      <c r="FWU153" s="3"/>
      <c r="FWV153" s="3"/>
      <c r="FWW153" s="3"/>
      <c r="FWX153" s="3"/>
      <c r="FWY153" s="3"/>
      <c r="FWZ153" s="3"/>
      <c r="FXA153" s="3"/>
      <c r="FXB153" s="3"/>
      <c r="FXC153" s="3"/>
      <c r="FXD153" s="3"/>
      <c r="FXE153" s="3"/>
      <c r="FXF153" s="3"/>
      <c r="FXG153" s="3"/>
      <c r="FXH153" s="3"/>
      <c r="FXI153" s="3"/>
      <c r="FXJ153" s="3"/>
      <c r="FXK153" s="3"/>
      <c r="FXL153" s="3"/>
      <c r="FXM153" s="3"/>
      <c r="FXN153" s="3"/>
      <c r="FXO153" s="3"/>
      <c r="FXP153" s="3"/>
      <c r="FXQ153" s="3"/>
      <c r="FXR153" s="3"/>
      <c r="FXS153" s="3"/>
      <c r="FXT153" s="3"/>
      <c r="FXU153" s="3"/>
      <c r="FXV153" s="3"/>
      <c r="FXW153" s="3"/>
      <c r="FXX153" s="3"/>
      <c r="FXY153" s="3"/>
      <c r="FXZ153" s="3"/>
      <c r="FYA153" s="3"/>
      <c r="FYB153" s="3"/>
      <c r="FYC153" s="3"/>
      <c r="FYD153" s="3"/>
      <c r="FYE153" s="3"/>
      <c r="FYF153" s="3"/>
      <c r="FYG153" s="3"/>
      <c r="FYH153" s="3"/>
      <c r="FYI153" s="3"/>
      <c r="FYJ153" s="3"/>
      <c r="FYK153" s="3"/>
      <c r="FYL153" s="3"/>
      <c r="FYM153" s="3"/>
      <c r="FYN153" s="3"/>
      <c r="FYO153" s="3"/>
      <c r="FYP153" s="3"/>
      <c r="FYQ153" s="3"/>
      <c r="FYR153" s="3"/>
      <c r="FYS153" s="3"/>
      <c r="FYT153" s="3"/>
      <c r="FYU153" s="3"/>
      <c r="FYV153" s="3"/>
      <c r="FYW153" s="3"/>
      <c r="FYX153" s="3"/>
      <c r="FYY153" s="3"/>
      <c r="FYZ153" s="3"/>
      <c r="FZA153" s="3"/>
      <c r="FZB153" s="3"/>
      <c r="FZC153" s="3"/>
      <c r="FZD153" s="3"/>
      <c r="FZE153" s="3"/>
      <c r="FZF153" s="3"/>
      <c r="FZG153" s="3"/>
      <c r="FZH153" s="3"/>
      <c r="FZI153" s="3"/>
      <c r="FZJ153" s="3"/>
      <c r="FZK153" s="3"/>
      <c r="FZL153" s="3"/>
      <c r="FZM153" s="3"/>
      <c r="FZN153" s="3"/>
      <c r="FZO153" s="3"/>
      <c r="FZP153" s="3"/>
      <c r="FZQ153" s="3"/>
      <c r="FZR153" s="3"/>
      <c r="FZS153" s="3"/>
      <c r="FZT153" s="3"/>
      <c r="FZU153" s="3"/>
      <c r="FZV153" s="3"/>
      <c r="FZW153" s="3"/>
      <c r="FZX153" s="3"/>
      <c r="FZY153" s="3"/>
      <c r="FZZ153" s="3"/>
      <c r="GAA153" s="3"/>
      <c r="GAB153" s="3"/>
      <c r="GAC153" s="3"/>
      <c r="GAD153" s="3"/>
      <c r="GAE153" s="3"/>
      <c r="GAF153" s="3"/>
      <c r="GAG153" s="3"/>
      <c r="GAH153" s="3"/>
      <c r="GAI153" s="3"/>
      <c r="GAJ153" s="3"/>
      <c r="GAK153" s="3"/>
      <c r="GAL153" s="3"/>
      <c r="GAM153" s="3"/>
      <c r="GAN153" s="3"/>
      <c r="GAO153" s="3"/>
      <c r="GAP153" s="3"/>
      <c r="GAQ153" s="3"/>
      <c r="GAR153" s="3"/>
      <c r="GAS153" s="3"/>
      <c r="GAT153" s="3"/>
      <c r="GAU153" s="3"/>
      <c r="GAV153" s="3"/>
      <c r="GAW153" s="3"/>
      <c r="GAX153" s="3"/>
      <c r="GAY153" s="3"/>
      <c r="GAZ153" s="3"/>
      <c r="GBA153" s="3"/>
      <c r="GBB153" s="3"/>
      <c r="GBC153" s="3"/>
      <c r="GBD153" s="3"/>
      <c r="GBE153" s="3"/>
      <c r="GBF153" s="3"/>
      <c r="GBG153" s="3"/>
      <c r="GBH153" s="3"/>
      <c r="GBI153" s="3"/>
      <c r="GBJ153" s="3"/>
      <c r="GBK153" s="3"/>
      <c r="GBL153" s="3"/>
      <c r="GBM153" s="3"/>
      <c r="GBN153" s="3"/>
      <c r="GBO153" s="3"/>
      <c r="GBP153" s="3"/>
      <c r="GBQ153" s="3"/>
      <c r="GBR153" s="3"/>
      <c r="GBS153" s="3"/>
      <c r="GBT153" s="3"/>
      <c r="GBU153" s="3"/>
      <c r="GBV153" s="3"/>
      <c r="GBW153" s="3"/>
      <c r="GBX153" s="3"/>
      <c r="GBY153" s="3"/>
      <c r="GBZ153" s="3"/>
      <c r="GCA153" s="3"/>
      <c r="GCB153" s="3"/>
      <c r="GCC153" s="3"/>
      <c r="GCD153" s="3"/>
      <c r="GCE153" s="3"/>
      <c r="GCF153" s="3"/>
      <c r="GCG153" s="3"/>
      <c r="GCH153" s="3"/>
      <c r="GCI153" s="3"/>
      <c r="GCJ153" s="3"/>
      <c r="GCK153" s="3"/>
      <c r="GCL153" s="3"/>
      <c r="GCM153" s="3"/>
      <c r="GCN153" s="3"/>
      <c r="GCO153" s="3"/>
      <c r="GCP153" s="3"/>
      <c r="GCQ153" s="3"/>
      <c r="GCR153" s="3"/>
      <c r="GCS153" s="3"/>
      <c r="GCT153" s="3"/>
      <c r="GCU153" s="3"/>
      <c r="GCV153" s="3"/>
      <c r="GCW153" s="3"/>
      <c r="GCX153" s="3"/>
      <c r="GCY153" s="3"/>
      <c r="GCZ153" s="3"/>
      <c r="GDA153" s="3"/>
      <c r="GDB153" s="3"/>
      <c r="GDC153" s="3"/>
      <c r="GDD153" s="3"/>
      <c r="GDE153" s="3"/>
      <c r="GDF153" s="3"/>
      <c r="GDG153" s="3"/>
      <c r="GDH153" s="3"/>
      <c r="GDI153" s="3"/>
      <c r="GDJ153" s="3"/>
      <c r="GDK153" s="3"/>
      <c r="GDL153" s="3"/>
      <c r="GDM153" s="3"/>
      <c r="GDN153" s="3"/>
      <c r="GDO153" s="3"/>
      <c r="GDP153" s="3"/>
      <c r="GDQ153" s="3"/>
      <c r="GDR153" s="3"/>
      <c r="GDS153" s="3"/>
      <c r="GDT153" s="3"/>
      <c r="GDU153" s="3"/>
      <c r="GDV153" s="3"/>
      <c r="GDW153" s="3"/>
      <c r="GDX153" s="3"/>
      <c r="GDY153" s="3"/>
      <c r="GDZ153" s="3"/>
      <c r="GEA153" s="3"/>
      <c r="GEB153" s="3"/>
      <c r="GEC153" s="3"/>
      <c r="GED153" s="3"/>
      <c r="GEE153" s="3"/>
      <c r="GEF153" s="3"/>
      <c r="GEG153" s="3"/>
      <c r="GEH153" s="3"/>
      <c r="GEI153" s="3"/>
      <c r="GEJ153" s="3"/>
      <c r="GEK153" s="3"/>
      <c r="GEL153" s="3"/>
      <c r="GEM153" s="3"/>
      <c r="GEN153" s="3"/>
      <c r="GEO153" s="3"/>
      <c r="GEP153" s="3"/>
      <c r="GEQ153" s="3"/>
      <c r="GER153" s="3"/>
      <c r="GES153" s="3"/>
      <c r="GET153" s="3"/>
      <c r="GEU153" s="3"/>
      <c r="GEV153" s="3"/>
      <c r="GEW153" s="3"/>
      <c r="GEX153" s="3"/>
      <c r="GEY153" s="3"/>
      <c r="GEZ153" s="3"/>
      <c r="GFA153" s="3"/>
      <c r="GFB153" s="3"/>
      <c r="GFC153" s="3"/>
      <c r="GFD153" s="3"/>
      <c r="GFE153" s="3"/>
      <c r="GFF153" s="3"/>
      <c r="GFG153" s="3"/>
      <c r="GFH153" s="3"/>
      <c r="GFI153" s="3"/>
      <c r="GFJ153" s="3"/>
      <c r="GFK153" s="3"/>
      <c r="GFL153" s="3"/>
      <c r="GFM153" s="3"/>
      <c r="GFN153" s="3"/>
      <c r="GFO153" s="3"/>
      <c r="GFP153" s="3"/>
      <c r="GFQ153" s="3"/>
      <c r="GFR153" s="3"/>
      <c r="GFS153" s="3"/>
      <c r="GFT153" s="3"/>
      <c r="GFU153" s="3"/>
      <c r="GFV153" s="3"/>
      <c r="GFW153" s="3"/>
      <c r="GFX153" s="3"/>
      <c r="GFY153" s="3"/>
      <c r="GFZ153" s="3"/>
      <c r="GGA153" s="3"/>
      <c r="GGB153" s="3"/>
      <c r="GGC153" s="3"/>
      <c r="GGD153" s="3"/>
      <c r="GGE153" s="3"/>
      <c r="GGF153" s="3"/>
      <c r="GGG153" s="3"/>
      <c r="GGH153" s="3"/>
      <c r="GGI153" s="3"/>
      <c r="GGJ153" s="3"/>
      <c r="GGK153" s="3"/>
      <c r="GGL153" s="3"/>
      <c r="GGM153" s="3"/>
      <c r="GGN153" s="3"/>
      <c r="GGO153" s="3"/>
      <c r="GGP153" s="3"/>
      <c r="GGQ153" s="3"/>
      <c r="GGR153" s="3"/>
      <c r="GGS153" s="3"/>
      <c r="GGT153" s="3"/>
      <c r="GGU153" s="3"/>
      <c r="GGV153" s="3"/>
      <c r="GGW153" s="3"/>
      <c r="GGX153" s="3"/>
      <c r="GGY153" s="3"/>
      <c r="GGZ153" s="3"/>
      <c r="GHA153" s="3"/>
      <c r="GHB153" s="3"/>
      <c r="GHC153" s="3"/>
      <c r="GHD153" s="3"/>
      <c r="GHE153" s="3"/>
      <c r="GHF153" s="3"/>
      <c r="GHG153" s="3"/>
      <c r="GHH153" s="3"/>
      <c r="GHI153" s="3"/>
      <c r="GHJ153" s="3"/>
      <c r="GHK153" s="3"/>
      <c r="GHL153" s="3"/>
      <c r="GHM153" s="3"/>
      <c r="GHN153" s="3"/>
      <c r="GHO153" s="3"/>
      <c r="GHP153" s="3"/>
      <c r="GHQ153" s="3"/>
      <c r="GHR153" s="3"/>
      <c r="GHS153" s="3"/>
      <c r="GHT153" s="3"/>
      <c r="GHU153" s="3"/>
      <c r="GHV153" s="3"/>
      <c r="GHW153" s="3"/>
      <c r="GHX153" s="3"/>
      <c r="GHY153" s="3"/>
      <c r="GHZ153" s="3"/>
      <c r="GIA153" s="3"/>
      <c r="GIB153" s="3"/>
      <c r="GIC153" s="3"/>
      <c r="GID153" s="3"/>
      <c r="GIE153" s="3"/>
      <c r="GIF153" s="3"/>
      <c r="GIG153" s="3"/>
      <c r="GIH153" s="3"/>
      <c r="GII153" s="3"/>
      <c r="GIJ153" s="3"/>
      <c r="GIK153" s="3"/>
      <c r="GIL153" s="3"/>
      <c r="GIM153" s="3"/>
      <c r="GIN153" s="3"/>
      <c r="GIO153" s="3"/>
      <c r="GIP153" s="3"/>
      <c r="GIQ153" s="3"/>
      <c r="GIR153" s="3"/>
      <c r="GIS153" s="3"/>
      <c r="GIT153" s="3"/>
      <c r="GIU153" s="3"/>
      <c r="GIV153" s="3"/>
      <c r="GIW153" s="3"/>
      <c r="GIX153" s="3"/>
      <c r="GIY153" s="3"/>
      <c r="GIZ153" s="3"/>
      <c r="GJA153" s="3"/>
      <c r="GJB153" s="3"/>
      <c r="GJC153" s="3"/>
      <c r="GJD153" s="3"/>
      <c r="GJE153" s="3"/>
      <c r="GJF153" s="3"/>
      <c r="GJG153" s="3"/>
      <c r="GJH153" s="3"/>
      <c r="GJI153" s="3"/>
      <c r="GJJ153" s="3"/>
      <c r="GJK153" s="3"/>
      <c r="GJL153" s="3"/>
      <c r="GJM153" s="3"/>
      <c r="GJN153" s="3"/>
      <c r="GJO153" s="3"/>
      <c r="GJP153" s="3"/>
      <c r="GJQ153" s="3"/>
      <c r="GJR153" s="3"/>
      <c r="GJS153" s="3"/>
      <c r="GJT153" s="3"/>
      <c r="GJU153" s="3"/>
      <c r="GJV153" s="3"/>
      <c r="GJW153" s="3"/>
      <c r="GJX153" s="3"/>
      <c r="GJY153" s="3"/>
      <c r="GJZ153" s="3"/>
      <c r="GKA153" s="3"/>
      <c r="GKB153" s="3"/>
      <c r="GKC153" s="3"/>
      <c r="GKD153" s="3"/>
      <c r="GKE153" s="3"/>
      <c r="GKF153" s="3"/>
      <c r="GKG153" s="3"/>
      <c r="GKH153" s="3"/>
      <c r="GKI153" s="3"/>
      <c r="GKJ153" s="3"/>
      <c r="GKK153" s="3"/>
      <c r="GKL153" s="3"/>
      <c r="GKM153" s="3"/>
      <c r="GKN153" s="3"/>
      <c r="GKO153" s="3"/>
      <c r="GKP153" s="3"/>
      <c r="GKQ153" s="3"/>
      <c r="GKR153" s="3"/>
      <c r="GKS153" s="3"/>
      <c r="GKT153" s="3"/>
      <c r="GKU153" s="3"/>
      <c r="GKV153" s="3"/>
      <c r="GKW153" s="3"/>
      <c r="GKX153" s="3"/>
      <c r="GKY153" s="3"/>
      <c r="GKZ153" s="3"/>
      <c r="GLA153" s="3"/>
      <c r="GLB153" s="3"/>
      <c r="GLC153" s="3"/>
      <c r="GLD153" s="3"/>
      <c r="GLE153" s="3"/>
      <c r="GLF153" s="3"/>
      <c r="GLG153" s="3"/>
      <c r="GLH153" s="3"/>
      <c r="GLI153" s="3"/>
      <c r="GLJ153" s="3"/>
      <c r="GLK153" s="3"/>
      <c r="GLL153" s="3"/>
      <c r="GLM153" s="3"/>
      <c r="GLN153" s="3"/>
      <c r="GLO153" s="3"/>
      <c r="GLP153" s="3"/>
      <c r="GLQ153" s="3"/>
      <c r="GLR153" s="3"/>
      <c r="GLS153" s="3"/>
      <c r="GLT153" s="3"/>
      <c r="GLU153" s="3"/>
      <c r="GLV153" s="3"/>
      <c r="GLW153" s="3"/>
      <c r="GLX153" s="3"/>
      <c r="GLY153" s="3"/>
      <c r="GLZ153" s="3"/>
      <c r="GMA153" s="3"/>
      <c r="GMB153" s="3"/>
      <c r="GMC153" s="3"/>
      <c r="GMD153" s="3"/>
      <c r="GME153" s="3"/>
      <c r="GMF153" s="3"/>
      <c r="GMG153" s="3"/>
      <c r="GMH153" s="3"/>
      <c r="GMI153" s="3"/>
      <c r="GMJ153" s="3"/>
      <c r="GMK153" s="3"/>
      <c r="GML153" s="3"/>
      <c r="GMM153" s="3"/>
      <c r="GMN153" s="3"/>
      <c r="GMO153" s="3"/>
      <c r="GMP153" s="3"/>
      <c r="GMQ153" s="3"/>
      <c r="GMR153" s="3"/>
      <c r="GMS153" s="3"/>
      <c r="GMT153" s="3"/>
      <c r="GMU153" s="3"/>
      <c r="GMV153" s="3"/>
      <c r="GMW153" s="3"/>
      <c r="GMX153" s="3"/>
      <c r="GMY153" s="3"/>
      <c r="GMZ153" s="3"/>
      <c r="GNA153" s="3"/>
      <c r="GNB153" s="3"/>
      <c r="GNC153" s="3"/>
      <c r="GND153" s="3"/>
      <c r="GNE153" s="3"/>
      <c r="GNF153" s="3"/>
      <c r="GNG153" s="3"/>
      <c r="GNH153" s="3"/>
      <c r="GNI153" s="3"/>
      <c r="GNJ153" s="3"/>
      <c r="GNK153" s="3"/>
      <c r="GNL153" s="3"/>
      <c r="GNM153" s="3"/>
      <c r="GNN153" s="3"/>
      <c r="GNO153" s="3"/>
      <c r="GNP153" s="3"/>
      <c r="GNQ153" s="3"/>
      <c r="GNR153" s="3"/>
      <c r="GNS153" s="3"/>
      <c r="GNT153" s="3"/>
      <c r="GNU153" s="3"/>
      <c r="GNV153" s="3"/>
      <c r="GNW153" s="3"/>
      <c r="GNX153" s="3"/>
      <c r="GNY153" s="3"/>
      <c r="GNZ153" s="3"/>
      <c r="GOA153" s="3"/>
      <c r="GOB153" s="3"/>
      <c r="GOC153" s="3"/>
      <c r="GOD153" s="3"/>
      <c r="GOE153" s="3"/>
      <c r="GOF153" s="3"/>
      <c r="GOG153" s="3"/>
      <c r="GOH153" s="3"/>
      <c r="GOI153" s="3"/>
      <c r="GOJ153" s="3"/>
      <c r="GOK153" s="3"/>
      <c r="GOL153" s="3"/>
      <c r="GOM153" s="3"/>
      <c r="GON153" s="3"/>
      <c r="GOO153" s="3"/>
      <c r="GOP153" s="3"/>
      <c r="GOQ153" s="3"/>
      <c r="GOR153" s="3"/>
      <c r="GOS153" s="3"/>
      <c r="GOT153" s="3"/>
      <c r="GOU153" s="3"/>
      <c r="GOV153" s="3"/>
      <c r="GOW153" s="3"/>
      <c r="GOX153" s="3"/>
      <c r="GOY153" s="3"/>
      <c r="GOZ153" s="3"/>
      <c r="GPA153" s="3"/>
      <c r="GPB153" s="3"/>
      <c r="GPC153" s="3"/>
      <c r="GPD153" s="3"/>
      <c r="GPE153" s="3"/>
      <c r="GPF153" s="3"/>
      <c r="GPG153" s="3"/>
      <c r="GPH153" s="3"/>
      <c r="GPI153" s="3"/>
      <c r="GPJ153" s="3"/>
      <c r="GPK153" s="3"/>
      <c r="GPL153" s="3"/>
      <c r="GPM153" s="3"/>
      <c r="GPN153" s="3"/>
      <c r="GPO153" s="3"/>
      <c r="GPP153" s="3"/>
      <c r="GPQ153" s="3"/>
      <c r="GPR153" s="3"/>
      <c r="GPS153" s="3"/>
      <c r="GPT153" s="3"/>
      <c r="GPU153" s="3"/>
      <c r="GPV153" s="3"/>
      <c r="GPW153" s="3"/>
      <c r="GPX153" s="3"/>
      <c r="GPY153" s="3"/>
      <c r="GPZ153" s="3"/>
      <c r="GQA153" s="3"/>
      <c r="GQB153" s="3"/>
      <c r="GQC153" s="3"/>
      <c r="GQD153" s="3"/>
      <c r="GQE153" s="3"/>
      <c r="GQF153" s="3"/>
      <c r="GQG153" s="3"/>
      <c r="GQH153" s="3"/>
      <c r="GQI153" s="3"/>
      <c r="GQJ153" s="3"/>
      <c r="GQK153" s="3"/>
      <c r="GQL153" s="3"/>
      <c r="GQM153" s="3"/>
      <c r="GQN153" s="3"/>
      <c r="GQO153" s="3"/>
      <c r="GQP153" s="3"/>
      <c r="GQQ153" s="3"/>
      <c r="GQR153" s="3"/>
      <c r="GQS153" s="3"/>
      <c r="GQT153" s="3"/>
      <c r="GQU153" s="3"/>
      <c r="GQV153" s="3"/>
      <c r="GQW153" s="3"/>
      <c r="GQX153" s="3"/>
      <c r="GQY153" s="3"/>
      <c r="GQZ153" s="3"/>
      <c r="GRA153" s="3"/>
      <c r="GRB153" s="3"/>
      <c r="GRC153" s="3"/>
      <c r="GRD153" s="3"/>
      <c r="GRE153" s="3"/>
      <c r="GRF153" s="3"/>
      <c r="GRG153" s="3"/>
      <c r="GRH153" s="3"/>
      <c r="GRI153" s="3"/>
      <c r="GRJ153" s="3"/>
      <c r="GRK153" s="3"/>
      <c r="GRL153" s="3"/>
      <c r="GRM153" s="3"/>
      <c r="GRN153" s="3"/>
      <c r="GRO153" s="3"/>
      <c r="GRP153" s="3"/>
      <c r="GRQ153" s="3"/>
      <c r="GRR153" s="3"/>
      <c r="GRS153" s="3"/>
      <c r="GRT153" s="3"/>
      <c r="GRU153" s="3"/>
      <c r="GRV153" s="3"/>
      <c r="GRW153" s="3"/>
      <c r="GRX153" s="3"/>
      <c r="GRY153" s="3"/>
      <c r="GRZ153" s="3"/>
      <c r="GSA153" s="3"/>
      <c r="GSB153" s="3"/>
      <c r="GSC153" s="3"/>
      <c r="GSD153" s="3"/>
      <c r="GSE153" s="3"/>
      <c r="GSF153" s="3"/>
      <c r="GSG153" s="3"/>
      <c r="GSH153" s="3"/>
      <c r="GSI153" s="3"/>
      <c r="GSJ153" s="3"/>
      <c r="GSK153" s="3"/>
      <c r="GSL153" s="3"/>
      <c r="GSM153" s="3"/>
      <c r="GSN153" s="3"/>
      <c r="GSO153" s="3"/>
      <c r="GSP153" s="3"/>
      <c r="GSQ153" s="3"/>
      <c r="GSR153" s="3"/>
      <c r="GSS153" s="3"/>
      <c r="GST153" s="3"/>
      <c r="GSU153" s="3"/>
      <c r="GSV153" s="3"/>
      <c r="GSW153" s="3"/>
      <c r="GSX153" s="3"/>
      <c r="GSY153" s="3"/>
      <c r="GSZ153" s="3"/>
      <c r="GTA153" s="3"/>
      <c r="GTB153" s="3"/>
      <c r="GTC153" s="3"/>
      <c r="GTD153" s="3"/>
      <c r="GTE153" s="3"/>
      <c r="GTF153" s="3"/>
      <c r="GTG153" s="3"/>
      <c r="GTH153" s="3"/>
      <c r="GTI153" s="3"/>
      <c r="GTJ153" s="3"/>
      <c r="GTK153" s="3"/>
      <c r="GTL153" s="3"/>
      <c r="GTM153" s="3"/>
      <c r="GTN153" s="3"/>
      <c r="GTO153" s="3"/>
      <c r="GTP153" s="3"/>
      <c r="GTQ153" s="3"/>
      <c r="GTR153" s="3"/>
      <c r="GTS153" s="3"/>
      <c r="GTT153" s="3"/>
      <c r="GTU153" s="3"/>
      <c r="GTV153" s="3"/>
      <c r="GTW153" s="3"/>
      <c r="GTX153" s="3"/>
      <c r="GTY153" s="3"/>
      <c r="GTZ153" s="3"/>
      <c r="GUA153" s="3"/>
      <c r="GUB153" s="3"/>
      <c r="GUC153" s="3"/>
      <c r="GUD153" s="3"/>
      <c r="GUE153" s="3"/>
      <c r="GUF153" s="3"/>
      <c r="GUG153" s="3"/>
      <c r="GUH153" s="3"/>
      <c r="GUI153" s="3"/>
      <c r="GUJ153" s="3"/>
      <c r="GUK153" s="3"/>
      <c r="GUL153" s="3"/>
      <c r="GUM153" s="3"/>
      <c r="GUN153" s="3"/>
      <c r="GUO153" s="3"/>
      <c r="GUP153" s="3"/>
      <c r="GUQ153" s="3"/>
      <c r="GUR153" s="3"/>
      <c r="GUS153" s="3"/>
      <c r="GUT153" s="3"/>
      <c r="GUU153" s="3"/>
      <c r="GUV153" s="3"/>
      <c r="GUW153" s="3"/>
      <c r="GUX153" s="3"/>
      <c r="GUY153" s="3"/>
      <c r="GUZ153" s="3"/>
      <c r="GVA153" s="3"/>
      <c r="GVB153" s="3"/>
      <c r="GVC153" s="3"/>
      <c r="GVD153" s="3"/>
      <c r="GVE153" s="3"/>
      <c r="GVF153" s="3"/>
      <c r="GVG153" s="3"/>
      <c r="GVH153" s="3"/>
      <c r="GVI153" s="3"/>
      <c r="GVJ153" s="3"/>
      <c r="GVK153" s="3"/>
      <c r="GVL153" s="3"/>
      <c r="GVM153" s="3"/>
      <c r="GVN153" s="3"/>
      <c r="GVO153" s="3"/>
      <c r="GVP153" s="3"/>
      <c r="GVQ153" s="3"/>
      <c r="GVR153" s="3"/>
      <c r="GVS153" s="3"/>
      <c r="GVT153" s="3"/>
      <c r="GVU153" s="3"/>
      <c r="GVV153" s="3"/>
      <c r="GVW153" s="3"/>
      <c r="GVX153" s="3"/>
      <c r="GVY153" s="3"/>
      <c r="GVZ153" s="3"/>
      <c r="GWA153" s="3"/>
      <c r="GWB153" s="3"/>
      <c r="GWC153" s="3"/>
      <c r="GWD153" s="3"/>
      <c r="GWE153" s="3"/>
      <c r="GWF153" s="3"/>
      <c r="GWG153" s="3"/>
      <c r="GWH153" s="3"/>
      <c r="GWI153" s="3"/>
      <c r="GWJ153" s="3"/>
      <c r="GWK153" s="3"/>
      <c r="GWL153" s="3"/>
      <c r="GWM153" s="3"/>
      <c r="GWN153" s="3"/>
      <c r="GWO153" s="3"/>
      <c r="GWP153" s="3"/>
      <c r="GWQ153" s="3"/>
      <c r="GWR153" s="3"/>
      <c r="GWS153" s="3"/>
      <c r="GWT153" s="3"/>
      <c r="GWU153" s="3"/>
      <c r="GWV153" s="3"/>
      <c r="GWW153" s="3"/>
      <c r="GWX153" s="3"/>
      <c r="GWY153" s="3"/>
      <c r="GWZ153" s="3"/>
      <c r="GXA153" s="3"/>
      <c r="GXB153" s="3"/>
      <c r="GXC153" s="3"/>
      <c r="GXD153" s="3"/>
      <c r="GXE153" s="3"/>
      <c r="GXF153" s="3"/>
      <c r="GXG153" s="3"/>
      <c r="GXH153" s="3"/>
      <c r="GXI153" s="3"/>
      <c r="GXJ153" s="3"/>
      <c r="GXK153" s="3"/>
      <c r="GXL153" s="3"/>
      <c r="GXM153" s="3"/>
      <c r="GXN153" s="3"/>
      <c r="GXO153" s="3"/>
      <c r="GXP153" s="3"/>
      <c r="GXQ153" s="3"/>
      <c r="GXR153" s="3"/>
      <c r="GXS153" s="3"/>
      <c r="GXT153" s="3"/>
      <c r="GXU153" s="3"/>
      <c r="GXV153" s="3"/>
      <c r="GXW153" s="3"/>
      <c r="GXX153" s="3"/>
      <c r="GXY153" s="3"/>
      <c r="GXZ153" s="3"/>
      <c r="GYA153" s="3"/>
      <c r="GYB153" s="3"/>
      <c r="GYC153" s="3"/>
      <c r="GYD153" s="3"/>
      <c r="GYE153" s="3"/>
      <c r="GYF153" s="3"/>
      <c r="GYG153" s="3"/>
      <c r="GYH153" s="3"/>
      <c r="GYI153" s="3"/>
      <c r="GYJ153" s="3"/>
      <c r="GYK153" s="3"/>
      <c r="GYL153" s="3"/>
      <c r="GYM153" s="3"/>
      <c r="GYN153" s="3"/>
      <c r="GYO153" s="3"/>
      <c r="GYP153" s="3"/>
      <c r="GYQ153" s="3"/>
      <c r="GYR153" s="3"/>
      <c r="GYS153" s="3"/>
      <c r="GYT153" s="3"/>
      <c r="GYU153" s="3"/>
      <c r="GYV153" s="3"/>
      <c r="GYW153" s="3"/>
      <c r="GYX153" s="3"/>
      <c r="GYY153" s="3"/>
      <c r="GYZ153" s="3"/>
      <c r="GZA153" s="3"/>
      <c r="GZB153" s="3"/>
      <c r="GZC153" s="3"/>
      <c r="GZD153" s="3"/>
      <c r="GZE153" s="3"/>
      <c r="GZF153" s="3"/>
      <c r="GZG153" s="3"/>
      <c r="GZH153" s="3"/>
      <c r="GZI153" s="3"/>
      <c r="GZJ153" s="3"/>
      <c r="GZK153" s="3"/>
      <c r="GZL153" s="3"/>
      <c r="GZM153" s="3"/>
      <c r="GZN153" s="3"/>
      <c r="GZO153" s="3"/>
      <c r="GZP153" s="3"/>
      <c r="GZQ153" s="3"/>
      <c r="GZR153" s="3"/>
      <c r="GZS153" s="3"/>
      <c r="GZT153" s="3"/>
      <c r="GZU153" s="3"/>
      <c r="GZV153" s="3"/>
      <c r="GZW153" s="3"/>
      <c r="GZX153" s="3"/>
      <c r="GZY153" s="3"/>
      <c r="GZZ153" s="3"/>
      <c r="HAA153" s="3"/>
      <c r="HAB153" s="3"/>
      <c r="HAC153" s="3"/>
      <c r="HAD153" s="3"/>
      <c r="HAE153" s="3"/>
      <c r="HAF153" s="3"/>
      <c r="HAG153" s="3"/>
      <c r="HAH153" s="3"/>
      <c r="HAI153" s="3"/>
      <c r="HAJ153" s="3"/>
      <c r="HAK153" s="3"/>
      <c r="HAL153" s="3"/>
      <c r="HAM153" s="3"/>
      <c r="HAN153" s="3"/>
      <c r="HAO153" s="3"/>
      <c r="HAP153" s="3"/>
      <c r="HAQ153" s="3"/>
      <c r="HAR153" s="3"/>
      <c r="HAS153" s="3"/>
      <c r="HAT153" s="3"/>
      <c r="HAU153" s="3"/>
      <c r="HAV153" s="3"/>
      <c r="HAW153" s="3"/>
      <c r="HAX153" s="3"/>
      <c r="HAY153" s="3"/>
      <c r="HAZ153" s="3"/>
      <c r="HBA153" s="3"/>
      <c r="HBB153" s="3"/>
      <c r="HBC153" s="3"/>
      <c r="HBD153" s="3"/>
      <c r="HBE153" s="3"/>
      <c r="HBF153" s="3"/>
      <c r="HBG153" s="3"/>
      <c r="HBH153" s="3"/>
      <c r="HBI153" s="3"/>
      <c r="HBJ153" s="3"/>
      <c r="HBK153" s="3"/>
      <c r="HBL153" s="3"/>
      <c r="HBM153" s="3"/>
      <c r="HBN153" s="3"/>
      <c r="HBO153" s="3"/>
      <c r="HBP153" s="3"/>
      <c r="HBQ153" s="3"/>
      <c r="HBR153" s="3"/>
      <c r="HBS153" s="3"/>
      <c r="HBT153" s="3"/>
      <c r="HBU153" s="3"/>
      <c r="HBV153" s="3"/>
      <c r="HBW153" s="3"/>
      <c r="HBX153" s="3"/>
      <c r="HBY153" s="3"/>
      <c r="HBZ153" s="3"/>
      <c r="HCA153" s="3"/>
      <c r="HCB153" s="3"/>
      <c r="HCC153" s="3"/>
      <c r="HCD153" s="3"/>
      <c r="HCE153" s="3"/>
      <c r="HCF153" s="3"/>
      <c r="HCG153" s="3"/>
      <c r="HCH153" s="3"/>
      <c r="HCI153" s="3"/>
      <c r="HCJ153" s="3"/>
      <c r="HCK153" s="3"/>
      <c r="HCL153" s="3"/>
      <c r="HCM153" s="3"/>
      <c r="HCN153" s="3"/>
      <c r="HCO153" s="3"/>
      <c r="HCP153" s="3"/>
      <c r="HCQ153" s="3"/>
      <c r="HCR153" s="3"/>
      <c r="HCS153" s="3"/>
      <c r="HCT153" s="3"/>
      <c r="HCU153" s="3"/>
      <c r="HCV153" s="3"/>
      <c r="HCW153" s="3"/>
      <c r="HCX153" s="3"/>
      <c r="HCY153" s="3"/>
      <c r="HCZ153" s="3"/>
      <c r="HDA153" s="3"/>
      <c r="HDB153" s="3"/>
      <c r="HDC153" s="3"/>
      <c r="HDD153" s="3"/>
      <c r="HDE153" s="3"/>
      <c r="HDF153" s="3"/>
      <c r="HDG153" s="3"/>
      <c r="HDH153" s="3"/>
      <c r="HDI153" s="3"/>
      <c r="HDJ153" s="3"/>
      <c r="HDK153" s="3"/>
      <c r="HDL153" s="3"/>
      <c r="HDM153" s="3"/>
      <c r="HDN153" s="3"/>
      <c r="HDO153" s="3"/>
      <c r="HDP153" s="3"/>
      <c r="HDQ153" s="3"/>
      <c r="HDR153" s="3"/>
      <c r="HDS153" s="3"/>
      <c r="HDT153" s="3"/>
      <c r="HDU153" s="3"/>
      <c r="HDV153" s="3"/>
      <c r="HDW153" s="3"/>
      <c r="HDX153" s="3"/>
      <c r="HDY153" s="3"/>
      <c r="HDZ153" s="3"/>
      <c r="HEA153" s="3"/>
      <c r="HEB153" s="3"/>
      <c r="HEC153" s="3"/>
      <c r="HED153" s="3"/>
      <c r="HEE153" s="3"/>
      <c r="HEF153" s="3"/>
      <c r="HEG153" s="3"/>
      <c r="HEH153" s="3"/>
      <c r="HEI153" s="3"/>
      <c r="HEJ153" s="3"/>
      <c r="HEK153" s="3"/>
      <c r="HEL153" s="3"/>
      <c r="HEM153" s="3"/>
      <c r="HEN153" s="3"/>
      <c r="HEO153" s="3"/>
      <c r="HEP153" s="3"/>
      <c r="HEQ153" s="3"/>
      <c r="HER153" s="3"/>
      <c r="HES153" s="3"/>
      <c r="HET153" s="3"/>
      <c r="HEU153" s="3"/>
      <c r="HEV153" s="3"/>
      <c r="HEW153" s="3"/>
      <c r="HEX153" s="3"/>
      <c r="HEY153" s="3"/>
      <c r="HEZ153" s="3"/>
      <c r="HFA153" s="3"/>
      <c r="HFB153" s="3"/>
      <c r="HFC153" s="3"/>
      <c r="HFD153" s="3"/>
      <c r="HFE153" s="3"/>
      <c r="HFF153" s="3"/>
      <c r="HFG153" s="3"/>
      <c r="HFH153" s="3"/>
      <c r="HFI153" s="3"/>
      <c r="HFJ153" s="3"/>
      <c r="HFK153" s="3"/>
      <c r="HFL153" s="3"/>
      <c r="HFM153" s="3"/>
      <c r="HFN153" s="3"/>
      <c r="HFO153" s="3"/>
      <c r="HFP153" s="3"/>
      <c r="HFQ153" s="3"/>
      <c r="HFR153" s="3"/>
      <c r="HFS153" s="3"/>
      <c r="HFT153" s="3"/>
      <c r="HFU153" s="3"/>
      <c r="HFV153" s="3"/>
      <c r="HFW153" s="3"/>
      <c r="HFX153" s="3"/>
      <c r="HFY153" s="3"/>
      <c r="HFZ153" s="3"/>
      <c r="HGA153" s="3"/>
      <c r="HGB153" s="3"/>
      <c r="HGC153" s="3"/>
      <c r="HGD153" s="3"/>
      <c r="HGE153" s="3"/>
      <c r="HGF153" s="3"/>
      <c r="HGG153" s="3"/>
      <c r="HGH153" s="3"/>
      <c r="HGI153" s="3"/>
      <c r="HGJ153" s="3"/>
      <c r="HGK153" s="3"/>
      <c r="HGL153" s="3"/>
      <c r="HGM153" s="3"/>
      <c r="HGN153" s="3"/>
      <c r="HGO153" s="3"/>
      <c r="HGP153" s="3"/>
      <c r="HGQ153" s="3"/>
      <c r="HGR153" s="3"/>
      <c r="HGS153" s="3"/>
      <c r="HGT153" s="3"/>
      <c r="HGU153" s="3"/>
      <c r="HGV153" s="3"/>
      <c r="HGW153" s="3"/>
      <c r="HGX153" s="3"/>
      <c r="HGY153" s="3"/>
      <c r="HGZ153" s="3"/>
      <c r="HHA153" s="3"/>
      <c r="HHB153" s="3"/>
      <c r="HHC153" s="3"/>
      <c r="HHD153" s="3"/>
      <c r="HHE153" s="3"/>
      <c r="HHF153" s="3"/>
      <c r="HHG153" s="3"/>
      <c r="HHH153" s="3"/>
      <c r="HHI153" s="3"/>
      <c r="HHJ153" s="3"/>
      <c r="HHK153" s="3"/>
      <c r="HHL153" s="3"/>
      <c r="HHM153" s="3"/>
      <c r="HHN153" s="3"/>
      <c r="HHO153" s="3"/>
      <c r="HHP153" s="3"/>
      <c r="HHQ153" s="3"/>
      <c r="HHR153" s="3"/>
      <c r="HHS153" s="3"/>
      <c r="HHT153" s="3"/>
      <c r="HHU153" s="3"/>
      <c r="HHV153" s="3"/>
      <c r="HHW153" s="3"/>
      <c r="HHX153" s="3"/>
      <c r="HHY153" s="3"/>
      <c r="HHZ153" s="3"/>
      <c r="HIA153" s="3"/>
      <c r="HIB153" s="3"/>
      <c r="HIC153" s="3"/>
      <c r="HID153" s="3"/>
      <c r="HIE153" s="3"/>
      <c r="HIF153" s="3"/>
      <c r="HIG153" s="3"/>
      <c r="HIH153" s="3"/>
      <c r="HII153" s="3"/>
      <c r="HIJ153" s="3"/>
      <c r="HIK153" s="3"/>
      <c r="HIL153" s="3"/>
      <c r="HIM153" s="3"/>
      <c r="HIN153" s="3"/>
      <c r="HIO153" s="3"/>
      <c r="HIP153" s="3"/>
      <c r="HIQ153" s="3"/>
      <c r="HIR153" s="3"/>
      <c r="HIS153" s="3"/>
      <c r="HIT153" s="3"/>
      <c r="HIU153" s="3"/>
      <c r="HIV153" s="3"/>
      <c r="HIW153" s="3"/>
      <c r="HIX153" s="3"/>
      <c r="HIY153" s="3"/>
      <c r="HIZ153" s="3"/>
      <c r="HJA153" s="3"/>
      <c r="HJB153" s="3"/>
      <c r="HJC153" s="3"/>
      <c r="HJD153" s="3"/>
      <c r="HJE153" s="3"/>
      <c r="HJF153" s="3"/>
      <c r="HJG153" s="3"/>
      <c r="HJH153" s="3"/>
      <c r="HJI153" s="3"/>
      <c r="HJJ153" s="3"/>
      <c r="HJK153" s="3"/>
      <c r="HJL153" s="3"/>
      <c r="HJM153" s="3"/>
      <c r="HJN153" s="3"/>
      <c r="HJO153" s="3"/>
      <c r="HJP153" s="3"/>
      <c r="HJQ153" s="3"/>
      <c r="HJR153" s="3"/>
      <c r="HJS153" s="3"/>
      <c r="HJT153" s="3"/>
      <c r="HJU153" s="3"/>
      <c r="HJV153" s="3"/>
      <c r="HJW153" s="3"/>
      <c r="HJX153" s="3"/>
      <c r="HJY153" s="3"/>
      <c r="HJZ153" s="3"/>
      <c r="HKA153" s="3"/>
      <c r="HKB153" s="3"/>
      <c r="HKC153" s="3"/>
      <c r="HKD153" s="3"/>
      <c r="HKE153" s="3"/>
      <c r="HKF153" s="3"/>
      <c r="HKG153" s="3"/>
      <c r="HKH153" s="3"/>
      <c r="HKI153" s="3"/>
      <c r="HKJ153" s="3"/>
      <c r="HKK153" s="3"/>
      <c r="HKL153" s="3"/>
      <c r="HKM153" s="3"/>
      <c r="HKN153" s="3"/>
      <c r="HKO153" s="3"/>
      <c r="HKP153" s="3"/>
      <c r="HKQ153" s="3"/>
      <c r="HKR153" s="3"/>
      <c r="HKS153" s="3"/>
      <c r="HKT153" s="3"/>
      <c r="HKU153" s="3"/>
      <c r="HKV153" s="3"/>
      <c r="HKW153" s="3"/>
      <c r="HKX153" s="3"/>
      <c r="HKY153" s="3"/>
      <c r="HKZ153" s="3"/>
      <c r="HLA153" s="3"/>
      <c r="HLB153" s="3"/>
      <c r="HLC153" s="3"/>
      <c r="HLD153" s="3"/>
      <c r="HLE153" s="3"/>
      <c r="HLF153" s="3"/>
      <c r="HLG153" s="3"/>
      <c r="HLH153" s="3"/>
      <c r="HLI153" s="3"/>
      <c r="HLJ153" s="3"/>
      <c r="HLK153" s="3"/>
      <c r="HLL153" s="3"/>
      <c r="HLM153" s="3"/>
      <c r="HLN153" s="3"/>
      <c r="HLO153" s="3"/>
      <c r="HLP153" s="3"/>
      <c r="HLQ153" s="3"/>
      <c r="HLR153" s="3"/>
      <c r="HLS153" s="3"/>
      <c r="HLT153" s="3"/>
      <c r="HLU153" s="3"/>
      <c r="HLV153" s="3"/>
      <c r="HLW153" s="3"/>
      <c r="HLX153" s="3"/>
      <c r="HLY153" s="3"/>
      <c r="HLZ153" s="3"/>
      <c r="HMA153" s="3"/>
      <c r="HMB153" s="3"/>
      <c r="HMC153" s="3"/>
      <c r="HMD153" s="3"/>
      <c r="HME153" s="3"/>
      <c r="HMF153" s="3"/>
      <c r="HMG153" s="3"/>
      <c r="HMH153" s="3"/>
      <c r="HMI153" s="3"/>
      <c r="HMJ153" s="3"/>
      <c r="HMK153" s="3"/>
      <c r="HML153" s="3"/>
      <c r="HMM153" s="3"/>
      <c r="HMN153" s="3"/>
      <c r="HMO153" s="3"/>
      <c r="HMP153" s="3"/>
      <c r="HMQ153" s="3"/>
      <c r="HMR153" s="3"/>
      <c r="HMS153" s="3"/>
      <c r="HMT153" s="3"/>
      <c r="HMU153" s="3"/>
      <c r="HMV153" s="3"/>
      <c r="HMW153" s="3"/>
      <c r="HMX153" s="3"/>
      <c r="HMY153" s="3"/>
      <c r="HMZ153" s="3"/>
      <c r="HNA153" s="3"/>
      <c r="HNB153" s="3"/>
      <c r="HNC153" s="3"/>
      <c r="HND153" s="3"/>
      <c r="HNE153" s="3"/>
      <c r="HNF153" s="3"/>
      <c r="HNG153" s="3"/>
      <c r="HNH153" s="3"/>
      <c r="HNI153" s="3"/>
      <c r="HNJ153" s="3"/>
      <c r="HNK153" s="3"/>
      <c r="HNL153" s="3"/>
      <c r="HNM153" s="3"/>
      <c r="HNN153" s="3"/>
      <c r="HNO153" s="3"/>
      <c r="HNP153" s="3"/>
      <c r="HNQ153" s="3"/>
      <c r="HNR153" s="3"/>
      <c r="HNS153" s="3"/>
      <c r="HNT153" s="3"/>
      <c r="HNU153" s="3"/>
      <c r="HNV153" s="3"/>
      <c r="HNW153" s="3"/>
      <c r="HNX153" s="3"/>
      <c r="HNY153" s="3"/>
      <c r="HNZ153" s="3"/>
      <c r="HOA153" s="3"/>
      <c r="HOB153" s="3"/>
      <c r="HOC153" s="3"/>
      <c r="HOD153" s="3"/>
      <c r="HOE153" s="3"/>
      <c r="HOF153" s="3"/>
      <c r="HOG153" s="3"/>
      <c r="HOH153" s="3"/>
      <c r="HOI153" s="3"/>
      <c r="HOJ153" s="3"/>
      <c r="HOK153" s="3"/>
      <c r="HOL153" s="3"/>
      <c r="HOM153" s="3"/>
      <c r="HON153" s="3"/>
      <c r="HOO153" s="3"/>
      <c r="HOP153" s="3"/>
      <c r="HOQ153" s="3"/>
      <c r="HOR153" s="3"/>
      <c r="HOS153" s="3"/>
      <c r="HOT153" s="3"/>
      <c r="HOU153" s="3"/>
      <c r="HOV153" s="3"/>
      <c r="HOW153" s="3"/>
      <c r="HOX153" s="3"/>
      <c r="HOY153" s="3"/>
      <c r="HOZ153" s="3"/>
      <c r="HPA153" s="3"/>
      <c r="HPB153" s="3"/>
      <c r="HPC153" s="3"/>
      <c r="HPD153" s="3"/>
      <c r="HPE153" s="3"/>
      <c r="HPF153" s="3"/>
      <c r="HPG153" s="3"/>
      <c r="HPH153" s="3"/>
      <c r="HPI153" s="3"/>
      <c r="HPJ153" s="3"/>
      <c r="HPK153" s="3"/>
      <c r="HPL153" s="3"/>
      <c r="HPM153" s="3"/>
      <c r="HPN153" s="3"/>
      <c r="HPO153" s="3"/>
      <c r="HPP153" s="3"/>
      <c r="HPQ153" s="3"/>
      <c r="HPR153" s="3"/>
      <c r="HPS153" s="3"/>
      <c r="HPT153" s="3"/>
      <c r="HPU153" s="3"/>
      <c r="HPV153" s="3"/>
      <c r="HPW153" s="3"/>
      <c r="HPX153" s="3"/>
      <c r="HPY153" s="3"/>
      <c r="HPZ153" s="3"/>
      <c r="HQA153" s="3"/>
      <c r="HQB153" s="3"/>
      <c r="HQC153" s="3"/>
      <c r="HQD153" s="3"/>
      <c r="HQE153" s="3"/>
      <c r="HQF153" s="3"/>
      <c r="HQG153" s="3"/>
      <c r="HQH153" s="3"/>
      <c r="HQI153" s="3"/>
      <c r="HQJ153" s="3"/>
      <c r="HQK153" s="3"/>
      <c r="HQL153" s="3"/>
      <c r="HQM153" s="3"/>
      <c r="HQN153" s="3"/>
      <c r="HQO153" s="3"/>
      <c r="HQP153" s="3"/>
      <c r="HQQ153" s="3"/>
      <c r="HQR153" s="3"/>
      <c r="HQS153" s="3"/>
      <c r="HQT153" s="3"/>
      <c r="HQU153" s="3"/>
      <c r="HQV153" s="3"/>
      <c r="HQW153" s="3"/>
      <c r="HQX153" s="3"/>
      <c r="HQY153" s="3"/>
      <c r="HQZ153" s="3"/>
      <c r="HRA153" s="3"/>
      <c r="HRB153" s="3"/>
      <c r="HRC153" s="3"/>
      <c r="HRD153" s="3"/>
      <c r="HRE153" s="3"/>
      <c r="HRF153" s="3"/>
      <c r="HRG153" s="3"/>
      <c r="HRH153" s="3"/>
      <c r="HRI153" s="3"/>
      <c r="HRJ153" s="3"/>
      <c r="HRK153" s="3"/>
      <c r="HRL153" s="3"/>
      <c r="HRM153" s="3"/>
      <c r="HRN153" s="3"/>
      <c r="HRO153" s="3"/>
      <c r="HRP153" s="3"/>
      <c r="HRQ153" s="3"/>
      <c r="HRR153" s="3"/>
      <c r="HRS153" s="3"/>
      <c r="HRT153" s="3"/>
      <c r="HRU153" s="3"/>
      <c r="HRV153" s="3"/>
      <c r="HRW153" s="3"/>
      <c r="HRX153" s="3"/>
      <c r="HRY153" s="3"/>
      <c r="HRZ153" s="3"/>
      <c r="HSA153" s="3"/>
      <c r="HSB153" s="3"/>
      <c r="HSC153" s="3"/>
      <c r="HSD153" s="3"/>
      <c r="HSE153" s="3"/>
      <c r="HSF153" s="3"/>
      <c r="HSG153" s="3"/>
      <c r="HSH153" s="3"/>
      <c r="HSI153" s="3"/>
      <c r="HSJ153" s="3"/>
      <c r="HSK153" s="3"/>
      <c r="HSL153" s="3"/>
      <c r="HSM153" s="3"/>
      <c r="HSN153" s="3"/>
      <c r="HSO153" s="3"/>
      <c r="HSP153" s="3"/>
      <c r="HSQ153" s="3"/>
      <c r="HSR153" s="3"/>
      <c r="HSS153" s="3"/>
      <c r="HST153" s="3"/>
      <c r="HSU153" s="3"/>
      <c r="HSV153" s="3"/>
      <c r="HSW153" s="3"/>
      <c r="HSX153" s="3"/>
      <c r="HSY153" s="3"/>
      <c r="HSZ153" s="3"/>
      <c r="HTA153" s="3"/>
      <c r="HTB153" s="3"/>
      <c r="HTC153" s="3"/>
      <c r="HTD153" s="3"/>
      <c r="HTE153" s="3"/>
      <c r="HTF153" s="3"/>
      <c r="HTG153" s="3"/>
      <c r="HTH153" s="3"/>
      <c r="HTI153" s="3"/>
      <c r="HTJ153" s="3"/>
      <c r="HTK153" s="3"/>
      <c r="HTL153" s="3"/>
      <c r="HTM153" s="3"/>
      <c r="HTN153" s="3"/>
      <c r="HTO153" s="3"/>
      <c r="HTP153" s="3"/>
      <c r="HTQ153" s="3"/>
      <c r="HTR153" s="3"/>
      <c r="HTS153" s="3"/>
      <c r="HTT153" s="3"/>
      <c r="HTU153" s="3"/>
      <c r="HTV153" s="3"/>
      <c r="HTW153" s="3"/>
      <c r="HTX153" s="3"/>
      <c r="HTY153" s="3"/>
      <c r="HTZ153" s="3"/>
      <c r="HUA153" s="3"/>
      <c r="HUB153" s="3"/>
      <c r="HUC153" s="3"/>
      <c r="HUD153" s="3"/>
      <c r="HUE153" s="3"/>
      <c r="HUF153" s="3"/>
      <c r="HUG153" s="3"/>
      <c r="HUH153" s="3"/>
      <c r="HUI153" s="3"/>
      <c r="HUJ153" s="3"/>
      <c r="HUK153" s="3"/>
      <c r="HUL153" s="3"/>
      <c r="HUM153" s="3"/>
      <c r="HUN153" s="3"/>
      <c r="HUO153" s="3"/>
      <c r="HUP153" s="3"/>
      <c r="HUQ153" s="3"/>
      <c r="HUR153" s="3"/>
      <c r="HUS153" s="3"/>
      <c r="HUT153" s="3"/>
      <c r="HUU153" s="3"/>
      <c r="HUV153" s="3"/>
      <c r="HUW153" s="3"/>
      <c r="HUX153" s="3"/>
      <c r="HUY153" s="3"/>
      <c r="HUZ153" s="3"/>
      <c r="HVA153" s="3"/>
      <c r="HVB153" s="3"/>
      <c r="HVC153" s="3"/>
      <c r="HVD153" s="3"/>
      <c r="HVE153" s="3"/>
      <c r="HVF153" s="3"/>
      <c r="HVG153" s="3"/>
      <c r="HVH153" s="3"/>
      <c r="HVI153" s="3"/>
      <c r="HVJ153" s="3"/>
      <c r="HVK153" s="3"/>
      <c r="HVL153" s="3"/>
      <c r="HVM153" s="3"/>
      <c r="HVN153" s="3"/>
      <c r="HVO153" s="3"/>
      <c r="HVP153" s="3"/>
      <c r="HVQ153" s="3"/>
      <c r="HVR153" s="3"/>
      <c r="HVS153" s="3"/>
      <c r="HVT153" s="3"/>
      <c r="HVU153" s="3"/>
      <c r="HVV153" s="3"/>
      <c r="HVW153" s="3"/>
      <c r="HVX153" s="3"/>
      <c r="HVY153" s="3"/>
      <c r="HVZ153" s="3"/>
      <c r="HWA153" s="3"/>
      <c r="HWB153" s="3"/>
      <c r="HWC153" s="3"/>
      <c r="HWD153" s="3"/>
      <c r="HWE153" s="3"/>
      <c r="HWF153" s="3"/>
      <c r="HWG153" s="3"/>
      <c r="HWH153" s="3"/>
      <c r="HWI153" s="3"/>
      <c r="HWJ153" s="3"/>
      <c r="HWK153" s="3"/>
      <c r="HWL153" s="3"/>
      <c r="HWM153" s="3"/>
      <c r="HWN153" s="3"/>
      <c r="HWO153" s="3"/>
      <c r="HWP153" s="3"/>
      <c r="HWQ153" s="3"/>
      <c r="HWR153" s="3"/>
      <c r="HWS153" s="3"/>
      <c r="HWT153" s="3"/>
      <c r="HWU153" s="3"/>
      <c r="HWV153" s="3"/>
      <c r="HWW153" s="3"/>
      <c r="HWX153" s="3"/>
      <c r="HWY153" s="3"/>
      <c r="HWZ153" s="3"/>
      <c r="HXA153" s="3"/>
      <c r="HXB153" s="3"/>
      <c r="HXC153" s="3"/>
      <c r="HXD153" s="3"/>
      <c r="HXE153" s="3"/>
      <c r="HXF153" s="3"/>
      <c r="HXG153" s="3"/>
      <c r="HXH153" s="3"/>
      <c r="HXI153" s="3"/>
      <c r="HXJ153" s="3"/>
      <c r="HXK153" s="3"/>
      <c r="HXL153" s="3"/>
      <c r="HXM153" s="3"/>
      <c r="HXN153" s="3"/>
      <c r="HXO153" s="3"/>
      <c r="HXP153" s="3"/>
      <c r="HXQ153" s="3"/>
      <c r="HXR153" s="3"/>
      <c r="HXS153" s="3"/>
      <c r="HXT153" s="3"/>
      <c r="HXU153" s="3"/>
      <c r="HXV153" s="3"/>
      <c r="HXW153" s="3"/>
      <c r="HXX153" s="3"/>
      <c r="HXY153" s="3"/>
      <c r="HXZ153" s="3"/>
      <c r="HYA153" s="3"/>
      <c r="HYB153" s="3"/>
      <c r="HYC153" s="3"/>
      <c r="HYD153" s="3"/>
      <c r="HYE153" s="3"/>
      <c r="HYF153" s="3"/>
      <c r="HYG153" s="3"/>
      <c r="HYH153" s="3"/>
      <c r="HYI153" s="3"/>
      <c r="HYJ153" s="3"/>
      <c r="HYK153" s="3"/>
      <c r="HYL153" s="3"/>
      <c r="HYM153" s="3"/>
      <c r="HYN153" s="3"/>
      <c r="HYO153" s="3"/>
      <c r="HYP153" s="3"/>
      <c r="HYQ153" s="3"/>
      <c r="HYR153" s="3"/>
      <c r="HYS153" s="3"/>
      <c r="HYT153" s="3"/>
      <c r="HYU153" s="3"/>
      <c r="HYV153" s="3"/>
      <c r="HYW153" s="3"/>
      <c r="HYX153" s="3"/>
      <c r="HYY153" s="3"/>
      <c r="HYZ153" s="3"/>
      <c r="HZA153" s="3"/>
      <c r="HZB153" s="3"/>
      <c r="HZC153" s="3"/>
      <c r="HZD153" s="3"/>
      <c r="HZE153" s="3"/>
      <c r="HZF153" s="3"/>
      <c r="HZG153" s="3"/>
      <c r="HZH153" s="3"/>
      <c r="HZI153" s="3"/>
      <c r="HZJ153" s="3"/>
      <c r="HZK153" s="3"/>
      <c r="HZL153" s="3"/>
      <c r="HZM153" s="3"/>
      <c r="HZN153" s="3"/>
      <c r="HZO153" s="3"/>
      <c r="HZP153" s="3"/>
      <c r="HZQ153" s="3"/>
      <c r="HZR153" s="3"/>
      <c r="HZS153" s="3"/>
      <c r="HZT153" s="3"/>
      <c r="HZU153" s="3"/>
      <c r="HZV153" s="3"/>
      <c r="HZW153" s="3"/>
      <c r="HZX153" s="3"/>
      <c r="HZY153" s="3"/>
      <c r="HZZ153" s="3"/>
      <c r="IAA153" s="3"/>
      <c r="IAB153" s="3"/>
      <c r="IAC153" s="3"/>
      <c r="IAD153" s="3"/>
      <c r="IAE153" s="3"/>
      <c r="IAF153" s="3"/>
      <c r="IAG153" s="3"/>
      <c r="IAH153" s="3"/>
      <c r="IAI153" s="3"/>
      <c r="IAJ153" s="3"/>
      <c r="IAK153" s="3"/>
      <c r="IAL153" s="3"/>
      <c r="IAM153" s="3"/>
      <c r="IAN153" s="3"/>
      <c r="IAO153" s="3"/>
      <c r="IAP153" s="3"/>
      <c r="IAQ153" s="3"/>
      <c r="IAR153" s="3"/>
      <c r="IAS153" s="3"/>
      <c r="IAT153" s="3"/>
      <c r="IAU153" s="3"/>
      <c r="IAV153" s="3"/>
      <c r="IAW153" s="3"/>
      <c r="IAX153" s="3"/>
      <c r="IAY153" s="3"/>
      <c r="IAZ153" s="3"/>
      <c r="IBA153" s="3"/>
      <c r="IBB153" s="3"/>
      <c r="IBC153" s="3"/>
      <c r="IBD153" s="3"/>
      <c r="IBE153" s="3"/>
      <c r="IBF153" s="3"/>
      <c r="IBG153" s="3"/>
      <c r="IBH153" s="3"/>
      <c r="IBI153" s="3"/>
      <c r="IBJ153" s="3"/>
      <c r="IBK153" s="3"/>
      <c r="IBL153" s="3"/>
      <c r="IBM153" s="3"/>
      <c r="IBN153" s="3"/>
      <c r="IBO153" s="3"/>
      <c r="IBP153" s="3"/>
      <c r="IBQ153" s="3"/>
      <c r="IBR153" s="3"/>
      <c r="IBS153" s="3"/>
      <c r="IBT153" s="3"/>
      <c r="IBU153" s="3"/>
      <c r="IBV153" s="3"/>
      <c r="IBW153" s="3"/>
      <c r="IBX153" s="3"/>
      <c r="IBY153" s="3"/>
      <c r="IBZ153" s="3"/>
      <c r="ICA153" s="3"/>
      <c r="ICB153" s="3"/>
      <c r="ICC153" s="3"/>
      <c r="ICD153" s="3"/>
      <c r="ICE153" s="3"/>
      <c r="ICF153" s="3"/>
      <c r="ICG153" s="3"/>
      <c r="ICH153" s="3"/>
      <c r="ICI153" s="3"/>
      <c r="ICJ153" s="3"/>
      <c r="ICK153" s="3"/>
      <c r="ICL153" s="3"/>
      <c r="ICM153" s="3"/>
      <c r="ICN153" s="3"/>
      <c r="ICO153" s="3"/>
      <c r="ICP153" s="3"/>
      <c r="ICQ153" s="3"/>
      <c r="ICR153" s="3"/>
      <c r="ICS153" s="3"/>
      <c r="ICT153" s="3"/>
      <c r="ICU153" s="3"/>
      <c r="ICV153" s="3"/>
      <c r="ICW153" s="3"/>
      <c r="ICX153" s="3"/>
      <c r="ICY153" s="3"/>
      <c r="ICZ153" s="3"/>
      <c r="IDA153" s="3"/>
      <c r="IDB153" s="3"/>
      <c r="IDC153" s="3"/>
      <c r="IDD153" s="3"/>
      <c r="IDE153" s="3"/>
      <c r="IDF153" s="3"/>
      <c r="IDG153" s="3"/>
      <c r="IDH153" s="3"/>
      <c r="IDI153" s="3"/>
      <c r="IDJ153" s="3"/>
      <c r="IDK153" s="3"/>
      <c r="IDL153" s="3"/>
      <c r="IDM153" s="3"/>
      <c r="IDN153" s="3"/>
      <c r="IDO153" s="3"/>
      <c r="IDP153" s="3"/>
      <c r="IDQ153" s="3"/>
      <c r="IDR153" s="3"/>
      <c r="IDS153" s="3"/>
      <c r="IDT153" s="3"/>
      <c r="IDU153" s="3"/>
      <c r="IDV153" s="3"/>
      <c r="IDW153" s="3"/>
      <c r="IDX153" s="3"/>
      <c r="IDY153" s="3"/>
      <c r="IDZ153" s="3"/>
      <c r="IEA153" s="3"/>
      <c r="IEB153" s="3"/>
      <c r="IEC153" s="3"/>
      <c r="IED153" s="3"/>
      <c r="IEE153" s="3"/>
      <c r="IEF153" s="3"/>
      <c r="IEG153" s="3"/>
      <c r="IEH153" s="3"/>
      <c r="IEI153" s="3"/>
      <c r="IEJ153" s="3"/>
      <c r="IEK153" s="3"/>
      <c r="IEL153" s="3"/>
      <c r="IEM153" s="3"/>
      <c r="IEN153" s="3"/>
      <c r="IEO153" s="3"/>
      <c r="IEP153" s="3"/>
      <c r="IEQ153" s="3"/>
      <c r="IER153" s="3"/>
      <c r="IES153" s="3"/>
      <c r="IET153" s="3"/>
      <c r="IEU153" s="3"/>
      <c r="IEV153" s="3"/>
      <c r="IEW153" s="3"/>
      <c r="IEX153" s="3"/>
      <c r="IEY153" s="3"/>
      <c r="IEZ153" s="3"/>
      <c r="IFA153" s="3"/>
      <c r="IFB153" s="3"/>
      <c r="IFC153" s="3"/>
      <c r="IFD153" s="3"/>
      <c r="IFE153" s="3"/>
      <c r="IFF153" s="3"/>
      <c r="IFG153" s="3"/>
      <c r="IFH153" s="3"/>
      <c r="IFI153" s="3"/>
      <c r="IFJ153" s="3"/>
      <c r="IFK153" s="3"/>
      <c r="IFL153" s="3"/>
      <c r="IFM153" s="3"/>
      <c r="IFN153" s="3"/>
      <c r="IFO153" s="3"/>
      <c r="IFP153" s="3"/>
      <c r="IFQ153" s="3"/>
      <c r="IFR153" s="3"/>
      <c r="IFS153" s="3"/>
      <c r="IFT153" s="3"/>
      <c r="IFU153" s="3"/>
      <c r="IFV153" s="3"/>
      <c r="IFW153" s="3"/>
      <c r="IFX153" s="3"/>
      <c r="IFY153" s="3"/>
      <c r="IFZ153" s="3"/>
      <c r="IGA153" s="3"/>
      <c r="IGB153" s="3"/>
      <c r="IGC153" s="3"/>
      <c r="IGD153" s="3"/>
      <c r="IGE153" s="3"/>
      <c r="IGF153" s="3"/>
      <c r="IGG153" s="3"/>
      <c r="IGH153" s="3"/>
      <c r="IGI153" s="3"/>
      <c r="IGJ153" s="3"/>
      <c r="IGK153" s="3"/>
      <c r="IGL153" s="3"/>
      <c r="IGM153" s="3"/>
      <c r="IGN153" s="3"/>
      <c r="IGO153" s="3"/>
      <c r="IGP153" s="3"/>
      <c r="IGQ153" s="3"/>
      <c r="IGR153" s="3"/>
      <c r="IGS153" s="3"/>
      <c r="IGT153" s="3"/>
      <c r="IGU153" s="3"/>
      <c r="IGV153" s="3"/>
      <c r="IGW153" s="3"/>
      <c r="IGX153" s="3"/>
      <c r="IGY153" s="3"/>
      <c r="IGZ153" s="3"/>
      <c r="IHA153" s="3"/>
      <c r="IHB153" s="3"/>
      <c r="IHC153" s="3"/>
      <c r="IHD153" s="3"/>
      <c r="IHE153" s="3"/>
      <c r="IHF153" s="3"/>
      <c r="IHG153" s="3"/>
      <c r="IHH153" s="3"/>
      <c r="IHI153" s="3"/>
      <c r="IHJ153" s="3"/>
      <c r="IHK153" s="3"/>
      <c r="IHL153" s="3"/>
      <c r="IHM153" s="3"/>
      <c r="IHN153" s="3"/>
      <c r="IHO153" s="3"/>
      <c r="IHP153" s="3"/>
      <c r="IHQ153" s="3"/>
      <c r="IHR153" s="3"/>
      <c r="IHS153" s="3"/>
      <c r="IHT153" s="3"/>
      <c r="IHU153" s="3"/>
      <c r="IHV153" s="3"/>
      <c r="IHW153" s="3"/>
      <c r="IHX153" s="3"/>
      <c r="IHY153" s="3"/>
      <c r="IHZ153" s="3"/>
      <c r="IIA153" s="3"/>
      <c r="IIB153" s="3"/>
      <c r="IIC153" s="3"/>
      <c r="IID153" s="3"/>
      <c r="IIE153" s="3"/>
      <c r="IIF153" s="3"/>
      <c r="IIG153" s="3"/>
      <c r="IIH153" s="3"/>
      <c r="III153" s="3"/>
      <c r="IIJ153" s="3"/>
      <c r="IIK153" s="3"/>
      <c r="IIL153" s="3"/>
      <c r="IIM153" s="3"/>
      <c r="IIN153" s="3"/>
      <c r="IIO153" s="3"/>
      <c r="IIP153" s="3"/>
      <c r="IIQ153" s="3"/>
      <c r="IIR153" s="3"/>
      <c r="IIS153" s="3"/>
      <c r="IIT153" s="3"/>
      <c r="IIU153" s="3"/>
      <c r="IIV153" s="3"/>
      <c r="IIW153" s="3"/>
      <c r="IIX153" s="3"/>
      <c r="IIY153" s="3"/>
      <c r="IIZ153" s="3"/>
      <c r="IJA153" s="3"/>
      <c r="IJB153" s="3"/>
      <c r="IJC153" s="3"/>
      <c r="IJD153" s="3"/>
      <c r="IJE153" s="3"/>
      <c r="IJF153" s="3"/>
      <c r="IJG153" s="3"/>
      <c r="IJH153" s="3"/>
      <c r="IJI153" s="3"/>
      <c r="IJJ153" s="3"/>
      <c r="IJK153" s="3"/>
      <c r="IJL153" s="3"/>
      <c r="IJM153" s="3"/>
      <c r="IJN153" s="3"/>
      <c r="IJO153" s="3"/>
      <c r="IJP153" s="3"/>
      <c r="IJQ153" s="3"/>
      <c r="IJR153" s="3"/>
      <c r="IJS153" s="3"/>
      <c r="IJT153" s="3"/>
      <c r="IJU153" s="3"/>
      <c r="IJV153" s="3"/>
      <c r="IJW153" s="3"/>
      <c r="IJX153" s="3"/>
      <c r="IJY153" s="3"/>
      <c r="IJZ153" s="3"/>
      <c r="IKA153" s="3"/>
      <c r="IKB153" s="3"/>
      <c r="IKC153" s="3"/>
      <c r="IKD153" s="3"/>
      <c r="IKE153" s="3"/>
      <c r="IKF153" s="3"/>
      <c r="IKG153" s="3"/>
      <c r="IKH153" s="3"/>
      <c r="IKI153" s="3"/>
      <c r="IKJ153" s="3"/>
      <c r="IKK153" s="3"/>
      <c r="IKL153" s="3"/>
      <c r="IKM153" s="3"/>
      <c r="IKN153" s="3"/>
      <c r="IKO153" s="3"/>
      <c r="IKP153" s="3"/>
      <c r="IKQ153" s="3"/>
      <c r="IKR153" s="3"/>
      <c r="IKS153" s="3"/>
      <c r="IKT153" s="3"/>
      <c r="IKU153" s="3"/>
      <c r="IKV153" s="3"/>
      <c r="IKW153" s="3"/>
      <c r="IKX153" s="3"/>
      <c r="IKY153" s="3"/>
      <c r="IKZ153" s="3"/>
      <c r="ILA153" s="3"/>
      <c r="ILB153" s="3"/>
      <c r="ILC153" s="3"/>
      <c r="ILD153" s="3"/>
      <c r="ILE153" s="3"/>
      <c r="ILF153" s="3"/>
      <c r="ILG153" s="3"/>
      <c r="ILH153" s="3"/>
      <c r="ILI153" s="3"/>
      <c r="ILJ153" s="3"/>
      <c r="ILK153" s="3"/>
      <c r="ILL153" s="3"/>
      <c r="ILM153" s="3"/>
      <c r="ILN153" s="3"/>
      <c r="ILO153" s="3"/>
      <c r="ILP153" s="3"/>
      <c r="ILQ153" s="3"/>
      <c r="ILR153" s="3"/>
      <c r="ILS153" s="3"/>
      <c r="ILT153" s="3"/>
      <c r="ILU153" s="3"/>
      <c r="ILV153" s="3"/>
      <c r="ILW153" s="3"/>
      <c r="ILX153" s="3"/>
      <c r="ILY153" s="3"/>
      <c r="ILZ153" s="3"/>
      <c r="IMA153" s="3"/>
      <c r="IMB153" s="3"/>
      <c r="IMC153" s="3"/>
      <c r="IMD153" s="3"/>
      <c r="IME153" s="3"/>
      <c r="IMF153" s="3"/>
      <c r="IMG153" s="3"/>
      <c r="IMH153" s="3"/>
      <c r="IMI153" s="3"/>
      <c r="IMJ153" s="3"/>
      <c r="IMK153" s="3"/>
      <c r="IML153" s="3"/>
      <c r="IMM153" s="3"/>
      <c r="IMN153" s="3"/>
      <c r="IMO153" s="3"/>
      <c r="IMP153" s="3"/>
      <c r="IMQ153" s="3"/>
      <c r="IMR153" s="3"/>
      <c r="IMS153" s="3"/>
      <c r="IMT153" s="3"/>
      <c r="IMU153" s="3"/>
      <c r="IMV153" s="3"/>
      <c r="IMW153" s="3"/>
      <c r="IMX153" s="3"/>
      <c r="IMY153" s="3"/>
      <c r="IMZ153" s="3"/>
      <c r="INA153" s="3"/>
      <c r="INB153" s="3"/>
      <c r="INC153" s="3"/>
      <c r="IND153" s="3"/>
      <c r="INE153" s="3"/>
      <c r="INF153" s="3"/>
      <c r="ING153" s="3"/>
      <c r="INH153" s="3"/>
      <c r="INI153" s="3"/>
      <c r="INJ153" s="3"/>
      <c r="INK153" s="3"/>
      <c r="INL153" s="3"/>
      <c r="INM153" s="3"/>
      <c r="INN153" s="3"/>
      <c r="INO153" s="3"/>
      <c r="INP153" s="3"/>
      <c r="INQ153" s="3"/>
      <c r="INR153" s="3"/>
      <c r="INS153" s="3"/>
      <c r="INT153" s="3"/>
      <c r="INU153" s="3"/>
      <c r="INV153" s="3"/>
      <c r="INW153" s="3"/>
      <c r="INX153" s="3"/>
      <c r="INY153" s="3"/>
      <c r="INZ153" s="3"/>
      <c r="IOA153" s="3"/>
      <c r="IOB153" s="3"/>
      <c r="IOC153" s="3"/>
      <c r="IOD153" s="3"/>
      <c r="IOE153" s="3"/>
      <c r="IOF153" s="3"/>
      <c r="IOG153" s="3"/>
      <c r="IOH153" s="3"/>
      <c r="IOI153" s="3"/>
      <c r="IOJ153" s="3"/>
      <c r="IOK153" s="3"/>
      <c r="IOL153" s="3"/>
      <c r="IOM153" s="3"/>
      <c r="ION153" s="3"/>
      <c r="IOO153" s="3"/>
      <c r="IOP153" s="3"/>
      <c r="IOQ153" s="3"/>
      <c r="IOR153" s="3"/>
      <c r="IOS153" s="3"/>
      <c r="IOT153" s="3"/>
      <c r="IOU153" s="3"/>
      <c r="IOV153" s="3"/>
      <c r="IOW153" s="3"/>
      <c r="IOX153" s="3"/>
      <c r="IOY153" s="3"/>
      <c r="IOZ153" s="3"/>
      <c r="IPA153" s="3"/>
      <c r="IPB153" s="3"/>
      <c r="IPC153" s="3"/>
      <c r="IPD153" s="3"/>
      <c r="IPE153" s="3"/>
      <c r="IPF153" s="3"/>
      <c r="IPG153" s="3"/>
      <c r="IPH153" s="3"/>
      <c r="IPI153" s="3"/>
      <c r="IPJ153" s="3"/>
      <c r="IPK153" s="3"/>
      <c r="IPL153" s="3"/>
      <c r="IPM153" s="3"/>
      <c r="IPN153" s="3"/>
      <c r="IPO153" s="3"/>
      <c r="IPP153" s="3"/>
      <c r="IPQ153" s="3"/>
      <c r="IPR153" s="3"/>
      <c r="IPS153" s="3"/>
      <c r="IPT153" s="3"/>
      <c r="IPU153" s="3"/>
      <c r="IPV153" s="3"/>
      <c r="IPW153" s="3"/>
      <c r="IPX153" s="3"/>
      <c r="IPY153" s="3"/>
      <c r="IPZ153" s="3"/>
      <c r="IQA153" s="3"/>
      <c r="IQB153" s="3"/>
      <c r="IQC153" s="3"/>
      <c r="IQD153" s="3"/>
      <c r="IQE153" s="3"/>
      <c r="IQF153" s="3"/>
      <c r="IQG153" s="3"/>
      <c r="IQH153" s="3"/>
      <c r="IQI153" s="3"/>
      <c r="IQJ153" s="3"/>
      <c r="IQK153" s="3"/>
      <c r="IQL153" s="3"/>
      <c r="IQM153" s="3"/>
      <c r="IQN153" s="3"/>
      <c r="IQO153" s="3"/>
      <c r="IQP153" s="3"/>
      <c r="IQQ153" s="3"/>
      <c r="IQR153" s="3"/>
      <c r="IQS153" s="3"/>
      <c r="IQT153" s="3"/>
      <c r="IQU153" s="3"/>
      <c r="IQV153" s="3"/>
      <c r="IQW153" s="3"/>
      <c r="IQX153" s="3"/>
      <c r="IQY153" s="3"/>
      <c r="IQZ153" s="3"/>
      <c r="IRA153" s="3"/>
      <c r="IRB153" s="3"/>
      <c r="IRC153" s="3"/>
      <c r="IRD153" s="3"/>
      <c r="IRE153" s="3"/>
      <c r="IRF153" s="3"/>
      <c r="IRG153" s="3"/>
      <c r="IRH153" s="3"/>
      <c r="IRI153" s="3"/>
      <c r="IRJ153" s="3"/>
      <c r="IRK153" s="3"/>
      <c r="IRL153" s="3"/>
      <c r="IRM153" s="3"/>
      <c r="IRN153" s="3"/>
      <c r="IRO153" s="3"/>
      <c r="IRP153" s="3"/>
      <c r="IRQ153" s="3"/>
      <c r="IRR153" s="3"/>
      <c r="IRS153" s="3"/>
      <c r="IRT153" s="3"/>
      <c r="IRU153" s="3"/>
      <c r="IRV153" s="3"/>
      <c r="IRW153" s="3"/>
      <c r="IRX153" s="3"/>
      <c r="IRY153" s="3"/>
      <c r="IRZ153" s="3"/>
      <c r="ISA153" s="3"/>
      <c r="ISB153" s="3"/>
      <c r="ISC153" s="3"/>
      <c r="ISD153" s="3"/>
      <c r="ISE153" s="3"/>
      <c r="ISF153" s="3"/>
      <c r="ISG153" s="3"/>
      <c r="ISH153" s="3"/>
      <c r="ISI153" s="3"/>
      <c r="ISJ153" s="3"/>
      <c r="ISK153" s="3"/>
      <c r="ISL153" s="3"/>
      <c r="ISM153" s="3"/>
      <c r="ISN153" s="3"/>
      <c r="ISO153" s="3"/>
      <c r="ISP153" s="3"/>
      <c r="ISQ153" s="3"/>
      <c r="ISR153" s="3"/>
      <c r="ISS153" s="3"/>
      <c r="IST153" s="3"/>
      <c r="ISU153" s="3"/>
      <c r="ISV153" s="3"/>
      <c r="ISW153" s="3"/>
      <c r="ISX153" s="3"/>
      <c r="ISY153" s="3"/>
      <c r="ISZ153" s="3"/>
      <c r="ITA153" s="3"/>
      <c r="ITB153" s="3"/>
      <c r="ITC153" s="3"/>
      <c r="ITD153" s="3"/>
      <c r="ITE153" s="3"/>
      <c r="ITF153" s="3"/>
      <c r="ITG153" s="3"/>
      <c r="ITH153" s="3"/>
      <c r="ITI153" s="3"/>
      <c r="ITJ153" s="3"/>
      <c r="ITK153" s="3"/>
      <c r="ITL153" s="3"/>
      <c r="ITM153" s="3"/>
      <c r="ITN153" s="3"/>
      <c r="ITO153" s="3"/>
      <c r="ITP153" s="3"/>
      <c r="ITQ153" s="3"/>
      <c r="ITR153" s="3"/>
      <c r="ITS153" s="3"/>
      <c r="ITT153" s="3"/>
      <c r="ITU153" s="3"/>
      <c r="ITV153" s="3"/>
      <c r="ITW153" s="3"/>
      <c r="ITX153" s="3"/>
      <c r="ITY153" s="3"/>
      <c r="ITZ153" s="3"/>
      <c r="IUA153" s="3"/>
      <c r="IUB153" s="3"/>
      <c r="IUC153" s="3"/>
      <c r="IUD153" s="3"/>
      <c r="IUE153" s="3"/>
      <c r="IUF153" s="3"/>
      <c r="IUG153" s="3"/>
      <c r="IUH153" s="3"/>
      <c r="IUI153" s="3"/>
      <c r="IUJ153" s="3"/>
      <c r="IUK153" s="3"/>
      <c r="IUL153" s="3"/>
      <c r="IUM153" s="3"/>
      <c r="IUN153" s="3"/>
      <c r="IUO153" s="3"/>
      <c r="IUP153" s="3"/>
      <c r="IUQ153" s="3"/>
      <c r="IUR153" s="3"/>
      <c r="IUS153" s="3"/>
      <c r="IUT153" s="3"/>
      <c r="IUU153" s="3"/>
      <c r="IUV153" s="3"/>
      <c r="IUW153" s="3"/>
      <c r="IUX153" s="3"/>
      <c r="IUY153" s="3"/>
      <c r="IUZ153" s="3"/>
      <c r="IVA153" s="3"/>
      <c r="IVB153" s="3"/>
      <c r="IVC153" s="3"/>
      <c r="IVD153" s="3"/>
      <c r="IVE153" s="3"/>
      <c r="IVF153" s="3"/>
      <c r="IVG153" s="3"/>
      <c r="IVH153" s="3"/>
      <c r="IVI153" s="3"/>
      <c r="IVJ153" s="3"/>
      <c r="IVK153" s="3"/>
      <c r="IVL153" s="3"/>
      <c r="IVM153" s="3"/>
      <c r="IVN153" s="3"/>
      <c r="IVO153" s="3"/>
      <c r="IVP153" s="3"/>
      <c r="IVQ153" s="3"/>
      <c r="IVR153" s="3"/>
      <c r="IVS153" s="3"/>
      <c r="IVT153" s="3"/>
      <c r="IVU153" s="3"/>
      <c r="IVV153" s="3"/>
      <c r="IVW153" s="3"/>
      <c r="IVX153" s="3"/>
      <c r="IVY153" s="3"/>
      <c r="IVZ153" s="3"/>
      <c r="IWA153" s="3"/>
      <c r="IWB153" s="3"/>
      <c r="IWC153" s="3"/>
      <c r="IWD153" s="3"/>
      <c r="IWE153" s="3"/>
      <c r="IWF153" s="3"/>
      <c r="IWG153" s="3"/>
      <c r="IWH153" s="3"/>
      <c r="IWI153" s="3"/>
      <c r="IWJ153" s="3"/>
      <c r="IWK153" s="3"/>
      <c r="IWL153" s="3"/>
      <c r="IWM153" s="3"/>
      <c r="IWN153" s="3"/>
      <c r="IWO153" s="3"/>
      <c r="IWP153" s="3"/>
      <c r="IWQ153" s="3"/>
      <c r="IWR153" s="3"/>
      <c r="IWS153" s="3"/>
      <c r="IWT153" s="3"/>
      <c r="IWU153" s="3"/>
      <c r="IWV153" s="3"/>
      <c r="IWW153" s="3"/>
      <c r="IWX153" s="3"/>
      <c r="IWY153" s="3"/>
      <c r="IWZ153" s="3"/>
      <c r="IXA153" s="3"/>
      <c r="IXB153" s="3"/>
      <c r="IXC153" s="3"/>
      <c r="IXD153" s="3"/>
      <c r="IXE153" s="3"/>
      <c r="IXF153" s="3"/>
      <c r="IXG153" s="3"/>
      <c r="IXH153" s="3"/>
      <c r="IXI153" s="3"/>
      <c r="IXJ153" s="3"/>
      <c r="IXK153" s="3"/>
      <c r="IXL153" s="3"/>
      <c r="IXM153" s="3"/>
      <c r="IXN153" s="3"/>
      <c r="IXO153" s="3"/>
      <c r="IXP153" s="3"/>
      <c r="IXQ153" s="3"/>
      <c r="IXR153" s="3"/>
      <c r="IXS153" s="3"/>
      <c r="IXT153" s="3"/>
      <c r="IXU153" s="3"/>
      <c r="IXV153" s="3"/>
      <c r="IXW153" s="3"/>
      <c r="IXX153" s="3"/>
      <c r="IXY153" s="3"/>
      <c r="IXZ153" s="3"/>
      <c r="IYA153" s="3"/>
      <c r="IYB153" s="3"/>
      <c r="IYC153" s="3"/>
      <c r="IYD153" s="3"/>
      <c r="IYE153" s="3"/>
      <c r="IYF153" s="3"/>
      <c r="IYG153" s="3"/>
      <c r="IYH153" s="3"/>
      <c r="IYI153" s="3"/>
      <c r="IYJ153" s="3"/>
      <c r="IYK153" s="3"/>
      <c r="IYL153" s="3"/>
      <c r="IYM153" s="3"/>
      <c r="IYN153" s="3"/>
      <c r="IYO153" s="3"/>
      <c r="IYP153" s="3"/>
      <c r="IYQ153" s="3"/>
      <c r="IYR153" s="3"/>
      <c r="IYS153" s="3"/>
      <c r="IYT153" s="3"/>
      <c r="IYU153" s="3"/>
      <c r="IYV153" s="3"/>
      <c r="IYW153" s="3"/>
      <c r="IYX153" s="3"/>
      <c r="IYY153" s="3"/>
      <c r="IYZ153" s="3"/>
      <c r="IZA153" s="3"/>
      <c r="IZB153" s="3"/>
      <c r="IZC153" s="3"/>
      <c r="IZD153" s="3"/>
      <c r="IZE153" s="3"/>
      <c r="IZF153" s="3"/>
      <c r="IZG153" s="3"/>
      <c r="IZH153" s="3"/>
      <c r="IZI153" s="3"/>
      <c r="IZJ153" s="3"/>
      <c r="IZK153" s="3"/>
      <c r="IZL153" s="3"/>
      <c r="IZM153" s="3"/>
      <c r="IZN153" s="3"/>
      <c r="IZO153" s="3"/>
      <c r="IZP153" s="3"/>
      <c r="IZQ153" s="3"/>
      <c r="IZR153" s="3"/>
      <c r="IZS153" s="3"/>
      <c r="IZT153" s="3"/>
      <c r="IZU153" s="3"/>
      <c r="IZV153" s="3"/>
      <c r="IZW153" s="3"/>
      <c r="IZX153" s="3"/>
      <c r="IZY153" s="3"/>
      <c r="IZZ153" s="3"/>
      <c r="JAA153" s="3"/>
      <c r="JAB153" s="3"/>
      <c r="JAC153" s="3"/>
      <c r="JAD153" s="3"/>
      <c r="JAE153" s="3"/>
      <c r="JAF153" s="3"/>
      <c r="JAG153" s="3"/>
      <c r="JAH153" s="3"/>
      <c r="JAI153" s="3"/>
      <c r="JAJ153" s="3"/>
      <c r="JAK153" s="3"/>
      <c r="JAL153" s="3"/>
      <c r="JAM153" s="3"/>
      <c r="JAN153" s="3"/>
      <c r="JAO153" s="3"/>
      <c r="JAP153" s="3"/>
      <c r="JAQ153" s="3"/>
      <c r="JAR153" s="3"/>
      <c r="JAS153" s="3"/>
      <c r="JAT153" s="3"/>
      <c r="JAU153" s="3"/>
      <c r="JAV153" s="3"/>
      <c r="JAW153" s="3"/>
      <c r="JAX153" s="3"/>
      <c r="JAY153" s="3"/>
      <c r="JAZ153" s="3"/>
      <c r="JBA153" s="3"/>
      <c r="JBB153" s="3"/>
      <c r="JBC153" s="3"/>
      <c r="JBD153" s="3"/>
      <c r="JBE153" s="3"/>
      <c r="JBF153" s="3"/>
      <c r="JBG153" s="3"/>
      <c r="JBH153" s="3"/>
      <c r="JBI153" s="3"/>
      <c r="JBJ153" s="3"/>
      <c r="JBK153" s="3"/>
      <c r="JBL153" s="3"/>
      <c r="JBM153" s="3"/>
      <c r="JBN153" s="3"/>
      <c r="JBO153" s="3"/>
      <c r="JBP153" s="3"/>
      <c r="JBQ153" s="3"/>
      <c r="JBR153" s="3"/>
      <c r="JBS153" s="3"/>
      <c r="JBT153" s="3"/>
      <c r="JBU153" s="3"/>
      <c r="JBV153" s="3"/>
      <c r="JBW153" s="3"/>
      <c r="JBX153" s="3"/>
      <c r="JBY153" s="3"/>
      <c r="JBZ153" s="3"/>
      <c r="JCA153" s="3"/>
      <c r="JCB153" s="3"/>
      <c r="JCC153" s="3"/>
      <c r="JCD153" s="3"/>
      <c r="JCE153" s="3"/>
      <c r="JCF153" s="3"/>
      <c r="JCG153" s="3"/>
      <c r="JCH153" s="3"/>
      <c r="JCI153" s="3"/>
      <c r="JCJ153" s="3"/>
      <c r="JCK153" s="3"/>
      <c r="JCL153" s="3"/>
      <c r="JCM153" s="3"/>
      <c r="JCN153" s="3"/>
      <c r="JCO153" s="3"/>
      <c r="JCP153" s="3"/>
      <c r="JCQ153" s="3"/>
      <c r="JCR153" s="3"/>
      <c r="JCS153" s="3"/>
      <c r="JCT153" s="3"/>
      <c r="JCU153" s="3"/>
      <c r="JCV153" s="3"/>
      <c r="JCW153" s="3"/>
      <c r="JCX153" s="3"/>
      <c r="JCY153" s="3"/>
      <c r="JCZ153" s="3"/>
      <c r="JDA153" s="3"/>
      <c r="JDB153" s="3"/>
      <c r="JDC153" s="3"/>
      <c r="JDD153" s="3"/>
      <c r="JDE153" s="3"/>
      <c r="JDF153" s="3"/>
      <c r="JDG153" s="3"/>
      <c r="JDH153" s="3"/>
      <c r="JDI153" s="3"/>
      <c r="JDJ153" s="3"/>
      <c r="JDK153" s="3"/>
      <c r="JDL153" s="3"/>
      <c r="JDM153" s="3"/>
      <c r="JDN153" s="3"/>
      <c r="JDO153" s="3"/>
      <c r="JDP153" s="3"/>
      <c r="JDQ153" s="3"/>
      <c r="JDR153" s="3"/>
      <c r="JDS153" s="3"/>
      <c r="JDT153" s="3"/>
      <c r="JDU153" s="3"/>
      <c r="JDV153" s="3"/>
      <c r="JDW153" s="3"/>
      <c r="JDX153" s="3"/>
      <c r="JDY153" s="3"/>
      <c r="JDZ153" s="3"/>
      <c r="JEA153" s="3"/>
      <c r="JEB153" s="3"/>
      <c r="JEC153" s="3"/>
      <c r="JED153" s="3"/>
      <c r="JEE153" s="3"/>
      <c r="JEF153" s="3"/>
      <c r="JEG153" s="3"/>
      <c r="JEH153" s="3"/>
      <c r="JEI153" s="3"/>
      <c r="JEJ153" s="3"/>
      <c r="JEK153" s="3"/>
      <c r="JEL153" s="3"/>
      <c r="JEM153" s="3"/>
      <c r="JEN153" s="3"/>
      <c r="JEO153" s="3"/>
      <c r="JEP153" s="3"/>
      <c r="JEQ153" s="3"/>
      <c r="JER153" s="3"/>
      <c r="JES153" s="3"/>
      <c r="JET153" s="3"/>
      <c r="JEU153" s="3"/>
      <c r="JEV153" s="3"/>
      <c r="JEW153" s="3"/>
      <c r="JEX153" s="3"/>
      <c r="JEY153" s="3"/>
      <c r="JEZ153" s="3"/>
      <c r="JFA153" s="3"/>
      <c r="JFB153" s="3"/>
      <c r="JFC153" s="3"/>
      <c r="JFD153" s="3"/>
      <c r="JFE153" s="3"/>
      <c r="JFF153" s="3"/>
      <c r="JFG153" s="3"/>
      <c r="JFH153" s="3"/>
      <c r="JFI153" s="3"/>
      <c r="JFJ153" s="3"/>
      <c r="JFK153" s="3"/>
      <c r="JFL153" s="3"/>
      <c r="JFM153" s="3"/>
      <c r="JFN153" s="3"/>
      <c r="JFO153" s="3"/>
      <c r="JFP153" s="3"/>
      <c r="JFQ153" s="3"/>
      <c r="JFR153" s="3"/>
      <c r="JFS153" s="3"/>
      <c r="JFT153" s="3"/>
      <c r="JFU153" s="3"/>
      <c r="JFV153" s="3"/>
      <c r="JFW153" s="3"/>
      <c r="JFX153" s="3"/>
      <c r="JFY153" s="3"/>
      <c r="JFZ153" s="3"/>
      <c r="JGA153" s="3"/>
      <c r="JGB153" s="3"/>
      <c r="JGC153" s="3"/>
      <c r="JGD153" s="3"/>
      <c r="JGE153" s="3"/>
      <c r="JGF153" s="3"/>
      <c r="JGG153" s="3"/>
      <c r="JGH153" s="3"/>
      <c r="JGI153" s="3"/>
      <c r="JGJ153" s="3"/>
      <c r="JGK153" s="3"/>
      <c r="JGL153" s="3"/>
      <c r="JGM153" s="3"/>
      <c r="JGN153" s="3"/>
      <c r="JGO153" s="3"/>
      <c r="JGP153" s="3"/>
      <c r="JGQ153" s="3"/>
      <c r="JGR153" s="3"/>
      <c r="JGS153" s="3"/>
      <c r="JGT153" s="3"/>
      <c r="JGU153" s="3"/>
      <c r="JGV153" s="3"/>
      <c r="JGW153" s="3"/>
      <c r="JGX153" s="3"/>
      <c r="JGY153" s="3"/>
      <c r="JGZ153" s="3"/>
      <c r="JHA153" s="3"/>
      <c r="JHB153" s="3"/>
      <c r="JHC153" s="3"/>
      <c r="JHD153" s="3"/>
      <c r="JHE153" s="3"/>
      <c r="JHF153" s="3"/>
      <c r="JHG153" s="3"/>
      <c r="JHH153" s="3"/>
      <c r="JHI153" s="3"/>
      <c r="JHJ153" s="3"/>
      <c r="JHK153" s="3"/>
      <c r="JHL153" s="3"/>
      <c r="JHM153" s="3"/>
      <c r="JHN153" s="3"/>
      <c r="JHO153" s="3"/>
      <c r="JHP153" s="3"/>
      <c r="JHQ153" s="3"/>
      <c r="JHR153" s="3"/>
      <c r="JHS153" s="3"/>
      <c r="JHT153" s="3"/>
      <c r="JHU153" s="3"/>
      <c r="JHV153" s="3"/>
      <c r="JHW153" s="3"/>
      <c r="JHX153" s="3"/>
      <c r="JHY153" s="3"/>
      <c r="JHZ153" s="3"/>
      <c r="JIA153" s="3"/>
      <c r="JIB153" s="3"/>
      <c r="JIC153" s="3"/>
      <c r="JID153" s="3"/>
      <c r="JIE153" s="3"/>
      <c r="JIF153" s="3"/>
      <c r="JIG153" s="3"/>
      <c r="JIH153" s="3"/>
      <c r="JII153" s="3"/>
      <c r="JIJ153" s="3"/>
      <c r="JIK153" s="3"/>
      <c r="JIL153" s="3"/>
      <c r="JIM153" s="3"/>
      <c r="JIN153" s="3"/>
      <c r="JIO153" s="3"/>
      <c r="JIP153" s="3"/>
      <c r="JIQ153" s="3"/>
      <c r="JIR153" s="3"/>
      <c r="JIS153" s="3"/>
      <c r="JIT153" s="3"/>
      <c r="JIU153" s="3"/>
      <c r="JIV153" s="3"/>
      <c r="JIW153" s="3"/>
      <c r="JIX153" s="3"/>
      <c r="JIY153" s="3"/>
      <c r="JIZ153" s="3"/>
      <c r="JJA153" s="3"/>
      <c r="JJB153" s="3"/>
      <c r="JJC153" s="3"/>
      <c r="JJD153" s="3"/>
      <c r="JJE153" s="3"/>
      <c r="JJF153" s="3"/>
      <c r="JJG153" s="3"/>
      <c r="JJH153" s="3"/>
      <c r="JJI153" s="3"/>
      <c r="JJJ153" s="3"/>
      <c r="JJK153" s="3"/>
      <c r="JJL153" s="3"/>
      <c r="JJM153" s="3"/>
      <c r="JJN153" s="3"/>
      <c r="JJO153" s="3"/>
      <c r="JJP153" s="3"/>
      <c r="JJQ153" s="3"/>
      <c r="JJR153" s="3"/>
      <c r="JJS153" s="3"/>
      <c r="JJT153" s="3"/>
      <c r="JJU153" s="3"/>
      <c r="JJV153" s="3"/>
      <c r="JJW153" s="3"/>
      <c r="JJX153" s="3"/>
      <c r="JJY153" s="3"/>
      <c r="JJZ153" s="3"/>
      <c r="JKA153" s="3"/>
      <c r="JKB153" s="3"/>
      <c r="JKC153" s="3"/>
      <c r="JKD153" s="3"/>
      <c r="JKE153" s="3"/>
      <c r="JKF153" s="3"/>
      <c r="JKG153" s="3"/>
      <c r="JKH153" s="3"/>
      <c r="JKI153" s="3"/>
      <c r="JKJ153" s="3"/>
      <c r="JKK153" s="3"/>
      <c r="JKL153" s="3"/>
      <c r="JKM153" s="3"/>
      <c r="JKN153" s="3"/>
      <c r="JKO153" s="3"/>
      <c r="JKP153" s="3"/>
      <c r="JKQ153" s="3"/>
      <c r="JKR153" s="3"/>
      <c r="JKS153" s="3"/>
      <c r="JKT153" s="3"/>
      <c r="JKU153" s="3"/>
      <c r="JKV153" s="3"/>
      <c r="JKW153" s="3"/>
      <c r="JKX153" s="3"/>
      <c r="JKY153" s="3"/>
      <c r="JKZ153" s="3"/>
      <c r="JLA153" s="3"/>
      <c r="JLB153" s="3"/>
      <c r="JLC153" s="3"/>
      <c r="JLD153" s="3"/>
      <c r="JLE153" s="3"/>
      <c r="JLF153" s="3"/>
      <c r="JLG153" s="3"/>
      <c r="JLH153" s="3"/>
      <c r="JLI153" s="3"/>
      <c r="JLJ153" s="3"/>
      <c r="JLK153" s="3"/>
      <c r="JLL153" s="3"/>
      <c r="JLM153" s="3"/>
      <c r="JLN153" s="3"/>
      <c r="JLO153" s="3"/>
      <c r="JLP153" s="3"/>
      <c r="JLQ153" s="3"/>
      <c r="JLR153" s="3"/>
      <c r="JLS153" s="3"/>
      <c r="JLT153" s="3"/>
      <c r="JLU153" s="3"/>
      <c r="JLV153" s="3"/>
      <c r="JLW153" s="3"/>
      <c r="JLX153" s="3"/>
      <c r="JLY153" s="3"/>
      <c r="JLZ153" s="3"/>
      <c r="JMA153" s="3"/>
      <c r="JMB153" s="3"/>
      <c r="JMC153" s="3"/>
      <c r="JMD153" s="3"/>
      <c r="JME153" s="3"/>
      <c r="JMF153" s="3"/>
      <c r="JMG153" s="3"/>
      <c r="JMH153" s="3"/>
      <c r="JMI153" s="3"/>
      <c r="JMJ153" s="3"/>
      <c r="JMK153" s="3"/>
      <c r="JML153" s="3"/>
      <c r="JMM153" s="3"/>
      <c r="JMN153" s="3"/>
      <c r="JMO153" s="3"/>
      <c r="JMP153" s="3"/>
      <c r="JMQ153" s="3"/>
      <c r="JMR153" s="3"/>
      <c r="JMS153" s="3"/>
      <c r="JMT153" s="3"/>
      <c r="JMU153" s="3"/>
      <c r="JMV153" s="3"/>
      <c r="JMW153" s="3"/>
      <c r="JMX153" s="3"/>
      <c r="JMY153" s="3"/>
      <c r="JMZ153" s="3"/>
      <c r="JNA153" s="3"/>
      <c r="JNB153" s="3"/>
      <c r="JNC153" s="3"/>
      <c r="JND153" s="3"/>
      <c r="JNE153" s="3"/>
      <c r="JNF153" s="3"/>
      <c r="JNG153" s="3"/>
      <c r="JNH153" s="3"/>
      <c r="JNI153" s="3"/>
      <c r="JNJ153" s="3"/>
      <c r="JNK153" s="3"/>
      <c r="JNL153" s="3"/>
      <c r="JNM153" s="3"/>
      <c r="JNN153" s="3"/>
      <c r="JNO153" s="3"/>
      <c r="JNP153" s="3"/>
      <c r="JNQ153" s="3"/>
      <c r="JNR153" s="3"/>
      <c r="JNS153" s="3"/>
      <c r="JNT153" s="3"/>
      <c r="JNU153" s="3"/>
      <c r="JNV153" s="3"/>
      <c r="JNW153" s="3"/>
      <c r="JNX153" s="3"/>
      <c r="JNY153" s="3"/>
      <c r="JNZ153" s="3"/>
      <c r="JOA153" s="3"/>
      <c r="JOB153" s="3"/>
      <c r="JOC153" s="3"/>
      <c r="JOD153" s="3"/>
      <c r="JOE153" s="3"/>
      <c r="JOF153" s="3"/>
      <c r="JOG153" s="3"/>
      <c r="JOH153" s="3"/>
      <c r="JOI153" s="3"/>
      <c r="JOJ153" s="3"/>
      <c r="JOK153" s="3"/>
      <c r="JOL153" s="3"/>
      <c r="JOM153" s="3"/>
      <c r="JON153" s="3"/>
      <c r="JOO153" s="3"/>
      <c r="JOP153" s="3"/>
      <c r="JOQ153" s="3"/>
      <c r="JOR153" s="3"/>
      <c r="JOS153" s="3"/>
      <c r="JOT153" s="3"/>
      <c r="JOU153" s="3"/>
      <c r="JOV153" s="3"/>
      <c r="JOW153" s="3"/>
      <c r="JOX153" s="3"/>
      <c r="JOY153" s="3"/>
      <c r="JOZ153" s="3"/>
      <c r="JPA153" s="3"/>
      <c r="JPB153" s="3"/>
      <c r="JPC153" s="3"/>
      <c r="JPD153" s="3"/>
      <c r="JPE153" s="3"/>
      <c r="JPF153" s="3"/>
      <c r="JPG153" s="3"/>
      <c r="JPH153" s="3"/>
      <c r="JPI153" s="3"/>
      <c r="JPJ153" s="3"/>
      <c r="JPK153" s="3"/>
      <c r="JPL153" s="3"/>
      <c r="JPM153" s="3"/>
      <c r="JPN153" s="3"/>
      <c r="JPO153" s="3"/>
      <c r="JPP153" s="3"/>
      <c r="JPQ153" s="3"/>
      <c r="JPR153" s="3"/>
      <c r="JPS153" s="3"/>
      <c r="JPT153" s="3"/>
      <c r="JPU153" s="3"/>
      <c r="JPV153" s="3"/>
      <c r="JPW153" s="3"/>
      <c r="JPX153" s="3"/>
      <c r="JPY153" s="3"/>
      <c r="JPZ153" s="3"/>
      <c r="JQA153" s="3"/>
      <c r="JQB153" s="3"/>
      <c r="JQC153" s="3"/>
      <c r="JQD153" s="3"/>
      <c r="JQE153" s="3"/>
      <c r="JQF153" s="3"/>
      <c r="JQG153" s="3"/>
      <c r="JQH153" s="3"/>
      <c r="JQI153" s="3"/>
      <c r="JQJ153" s="3"/>
      <c r="JQK153" s="3"/>
      <c r="JQL153" s="3"/>
      <c r="JQM153" s="3"/>
      <c r="JQN153" s="3"/>
      <c r="JQO153" s="3"/>
      <c r="JQP153" s="3"/>
      <c r="JQQ153" s="3"/>
      <c r="JQR153" s="3"/>
      <c r="JQS153" s="3"/>
      <c r="JQT153" s="3"/>
      <c r="JQU153" s="3"/>
      <c r="JQV153" s="3"/>
      <c r="JQW153" s="3"/>
      <c r="JQX153" s="3"/>
      <c r="JQY153" s="3"/>
      <c r="JQZ153" s="3"/>
      <c r="JRA153" s="3"/>
      <c r="JRB153" s="3"/>
      <c r="JRC153" s="3"/>
      <c r="JRD153" s="3"/>
      <c r="JRE153" s="3"/>
      <c r="JRF153" s="3"/>
      <c r="JRG153" s="3"/>
      <c r="JRH153" s="3"/>
      <c r="JRI153" s="3"/>
      <c r="JRJ153" s="3"/>
      <c r="JRK153" s="3"/>
      <c r="JRL153" s="3"/>
      <c r="JRM153" s="3"/>
      <c r="JRN153" s="3"/>
      <c r="JRO153" s="3"/>
      <c r="JRP153" s="3"/>
      <c r="JRQ153" s="3"/>
      <c r="JRR153" s="3"/>
      <c r="JRS153" s="3"/>
      <c r="JRT153" s="3"/>
      <c r="JRU153" s="3"/>
      <c r="JRV153" s="3"/>
      <c r="JRW153" s="3"/>
      <c r="JRX153" s="3"/>
      <c r="JRY153" s="3"/>
      <c r="JRZ153" s="3"/>
      <c r="JSA153" s="3"/>
      <c r="JSB153" s="3"/>
      <c r="JSC153" s="3"/>
      <c r="JSD153" s="3"/>
      <c r="JSE153" s="3"/>
      <c r="JSF153" s="3"/>
      <c r="JSG153" s="3"/>
      <c r="JSH153" s="3"/>
      <c r="JSI153" s="3"/>
      <c r="JSJ153" s="3"/>
      <c r="JSK153" s="3"/>
      <c r="JSL153" s="3"/>
      <c r="JSM153" s="3"/>
      <c r="JSN153" s="3"/>
      <c r="JSO153" s="3"/>
      <c r="JSP153" s="3"/>
      <c r="JSQ153" s="3"/>
      <c r="JSR153" s="3"/>
      <c r="JSS153" s="3"/>
      <c r="JST153" s="3"/>
      <c r="JSU153" s="3"/>
      <c r="JSV153" s="3"/>
      <c r="JSW153" s="3"/>
      <c r="JSX153" s="3"/>
      <c r="JSY153" s="3"/>
      <c r="JSZ153" s="3"/>
      <c r="JTA153" s="3"/>
      <c r="JTB153" s="3"/>
      <c r="JTC153" s="3"/>
      <c r="JTD153" s="3"/>
      <c r="JTE153" s="3"/>
      <c r="JTF153" s="3"/>
      <c r="JTG153" s="3"/>
      <c r="JTH153" s="3"/>
      <c r="JTI153" s="3"/>
      <c r="JTJ153" s="3"/>
      <c r="JTK153" s="3"/>
      <c r="JTL153" s="3"/>
      <c r="JTM153" s="3"/>
      <c r="JTN153" s="3"/>
      <c r="JTO153" s="3"/>
      <c r="JTP153" s="3"/>
      <c r="JTQ153" s="3"/>
      <c r="JTR153" s="3"/>
      <c r="JTS153" s="3"/>
      <c r="JTT153" s="3"/>
      <c r="JTU153" s="3"/>
      <c r="JTV153" s="3"/>
      <c r="JTW153" s="3"/>
      <c r="JTX153" s="3"/>
      <c r="JTY153" s="3"/>
      <c r="JTZ153" s="3"/>
      <c r="JUA153" s="3"/>
      <c r="JUB153" s="3"/>
      <c r="JUC153" s="3"/>
      <c r="JUD153" s="3"/>
      <c r="JUE153" s="3"/>
      <c r="JUF153" s="3"/>
      <c r="JUG153" s="3"/>
      <c r="JUH153" s="3"/>
      <c r="JUI153" s="3"/>
      <c r="JUJ153" s="3"/>
      <c r="JUK153" s="3"/>
      <c r="JUL153" s="3"/>
      <c r="JUM153" s="3"/>
      <c r="JUN153" s="3"/>
      <c r="JUO153" s="3"/>
      <c r="JUP153" s="3"/>
      <c r="JUQ153" s="3"/>
      <c r="JUR153" s="3"/>
      <c r="JUS153" s="3"/>
      <c r="JUT153" s="3"/>
      <c r="JUU153" s="3"/>
      <c r="JUV153" s="3"/>
      <c r="JUW153" s="3"/>
      <c r="JUX153" s="3"/>
      <c r="JUY153" s="3"/>
      <c r="JUZ153" s="3"/>
      <c r="JVA153" s="3"/>
      <c r="JVB153" s="3"/>
      <c r="JVC153" s="3"/>
      <c r="JVD153" s="3"/>
      <c r="JVE153" s="3"/>
      <c r="JVF153" s="3"/>
      <c r="JVG153" s="3"/>
      <c r="JVH153" s="3"/>
      <c r="JVI153" s="3"/>
      <c r="JVJ153" s="3"/>
      <c r="JVK153" s="3"/>
      <c r="JVL153" s="3"/>
      <c r="JVM153" s="3"/>
      <c r="JVN153" s="3"/>
      <c r="JVO153" s="3"/>
      <c r="JVP153" s="3"/>
      <c r="JVQ153" s="3"/>
      <c r="JVR153" s="3"/>
      <c r="JVS153" s="3"/>
      <c r="JVT153" s="3"/>
      <c r="JVU153" s="3"/>
      <c r="JVV153" s="3"/>
      <c r="JVW153" s="3"/>
      <c r="JVX153" s="3"/>
      <c r="JVY153" s="3"/>
      <c r="JVZ153" s="3"/>
      <c r="JWA153" s="3"/>
      <c r="JWB153" s="3"/>
      <c r="JWC153" s="3"/>
      <c r="JWD153" s="3"/>
      <c r="JWE153" s="3"/>
      <c r="JWF153" s="3"/>
      <c r="JWG153" s="3"/>
      <c r="JWH153" s="3"/>
      <c r="JWI153" s="3"/>
      <c r="JWJ153" s="3"/>
      <c r="JWK153" s="3"/>
      <c r="JWL153" s="3"/>
      <c r="JWM153" s="3"/>
      <c r="JWN153" s="3"/>
      <c r="JWO153" s="3"/>
      <c r="JWP153" s="3"/>
      <c r="JWQ153" s="3"/>
      <c r="JWR153" s="3"/>
      <c r="JWS153" s="3"/>
      <c r="JWT153" s="3"/>
      <c r="JWU153" s="3"/>
      <c r="JWV153" s="3"/>
      <c r="JWW153" s="3"/>
      <c r="JWX153" s="3"/>
      <c r="JWY153" s="3"/>
      <c r="JWZ153" s="3"/>
      <c r="JXA153" s="3"/>
      <c r="JXB153" s="3"/>
      <c r="JXC153" s="3"/>
      <c r="JXD153" s="3"/>
      <c r="JXE153" s="3"/>
      <c r="JXF153" s="3"/>
      <c r="JXG153" s="3"/>
      <c r="JXH153" s="3"/>
      <c r="JXI153" s="3"/>
      <c r="JXJ153" s="3"/>
      <c r="JXK153" s="3"/>
      <c r="JXL153" s="3"/>
      <c r="JXM153" s="3"/>
      <c r="JXN153" s="3"/>
      <c r="JXO153" s="3"/>
      <c r="JXP153" s="3"/>
      <c r="JXQ153" s="3"/>
      <c r="JXR153" s="3"/>
      <c r="JXS153" s="3"/>
      <c r="JXT153" s="3"/>
      <c r="JXU153" s="3"/>
      <c r="JXV153" s="3"/>
      <c r="JXW153" s="3"/>
      <c r="JXX153" s="3"/>
      <c r="JXY153" s="3"/>
      <c r="JXZ153" s="3"/>
      <c r="JYA153" s="3"/>
      <c r="JYB153" s="3"/>
      <c r="JYC153" s="3"/>
      <c r="JYD153" s="3"/>
      <c r="JYE153" s="3"/>
      <c r="JYF153" s="3"/>
      <c r="JYG153" s="3"/>
      <c r="JYH153" s="3"/>
      <c r="JYI153" s="3"/>
      <c r="JYJ153" s="3"/>
      <c r="JYK153" s="3"/>
      <c r="JYL153" s="3"/>
      <c r="JYM153" s="3"/>
      <c r="JYN153" s="3"/>
      <c r="JYO153" s="3"/>
      <c r="JYP153" s="3"/>
      <c r="JYQ153" s="3"/>
      <c r="JYR153" s="3"/>
      <c r="JYS153" s="3"/>
      <c r="JYT153" s="3"/>
      <c r="JYU153" s="3"/>
      <c r="JYV153" s="3"/>
      <c r="JYW153" s="3"/>
      <c r="JYX153" s="3"/>
      <c r="JYY153" s="3"/>
      <c r="JYZ153" s="3"/>
      <c r="JZA153" s="3"/>
      <c r="JZB153" s="3"/>
      <c r="JZC153" s="3"/>
      <c r="JZD153" s="3"/>
      <c r="JZE153" s="3"/>
      <c r="JZF153" s="3"/>
      <c r="JZG153" s="3"/>
      <c r="JZH153" s="3"/>
      <c r="JZI153" s="3"/>
      <c r="JZJ153" s="3"/>
      <c r="JZK153" s="3"/>
      <c r="JZL153" s="3"/>
      <c r="JZM153" s="3"/>
      <c r="JZN153" s="3"/>
      <c r="JZO153" s="3"/>
      <c r="JZP153" s="3"/>
      <c r="JZQ153" s="3"/>
      <c r="JZR153" s="3"/>
      <c r="JZS153" s="3"/>
      <c r="JZT153" s="3"/>
      <c r="JZU153" s="3"/>
      <c r="JZV153" s="3"/>
      <c r="JZW153" s="3"/>
      <c r="JZX153" s="3"/>
      <c r="JZY153" s="3"/>
      <c r="JZZ153" s="3"/>
      <c r="KAA153" s="3"/>
      <c r="KAB153" s="3"/>
      <c r="KAC153" s="3"/>
      <c r="KAD153" s="3"/>
      <c r="KAE153" s="3"/>
      <c r="KAF153" s="3"/>
      <c r="KAG153" s="3"/>
      <c r="KAH153" s="3"/>
      <c r="KAI153" s="3"/>
      <c r="KAJ153" s="3"/>
      <c r="KAK153" s="3"/>
      <c r="KAL153" s="3"/>
      <c r="KAM153" s="3"/>
      <c r="KAN153" s="3"/>
      <c r="KAO153" s="3"/>
      <c r="KAP153" s="3"/>
      <c r="KAQ153" s="3"/>
      <c r="KAR153" s="3"/>
      <c r="KAS153" s="3"/>
      <c r="KAT153" s="3"/>
      <c r="KAU153" s="3"/>
      <c r="KAV153" s="3"/>
      <c r="KAW153" s="3"/>
      <c r="KAX153" s="3"/>
      <c r="KAY153" s="3"/>
      <c r="KAZ153" s="3"/>
      <c r="KBA153" s="3"/>
      <c r="KBB153" s="3"/>
      <c r="KBC153" s="3"/>
      <c r="KBD153" s="3"/>
      <c r="KBE153" s="3"/>
      <c r="KBF153" s="3"/>
      <c r="KBG153" s="3"/>
      <c r="KBH153" s="3"/>
      <c r="KBI153" s="3"/>
      <c r="KBJ153" s="3"/>
      <c r="KBK153" s="3"/>
      <c r="KBL153" s="3"/>
      <c r="KBM153" s="3"/>
      <c r="KBN153" s="3"/>
      <c r="KBO153" s="3"/>
      <c r="KBP153" s="3"/>
      <c r="KBQ153" s="3"/>
      <c r="KBR153" s="3"/>
      <c r="KBS153" s="3"/>
      <c r="KBT153" s="3"/>
      <c r="KBU153" s="3"/>
      <c r="KBV153" s="3"/>
      <c r="KBW153" s="3"/>
      <c r="KBX153" s="3"/>
      <c r="KBY153" s="3"/>
      <c r="KBZ153" s="3"/>
      <c r="KCA153" s="3"/>
      <c r="KCB153" s="3"/>
      <c r="KCC153" s="3"/>
      <c r="KCD153" s="3"/>
      <c r="KCE153" s="3"/>
      <c r="KCF153" s="3"/>
      <c r="KCG153" s="3"/>
      <c r="KCH153" s="3"/>
      <c r="KCI153" s="3"/>
      <c r="KCJ153" s="3"/>
      <c r="KCK153" s="3"/>
      <c r="KCL153" s="3"/>
      <c r="KCM153" s="3"/>
      <c r="KCN153" s="3"/>
      <c r="KCO153" s="3"/>
      <c r="KCP153" s="3"/>
      <c r="KCQ153" s="3"/>
      <c r="KCR153" s="3"/>
      <c r="KCS153" s="3"/>
      <c r="KCT153" s="3"/>
      <c r="KCU153" s="3"/>
      <c r="KCV153" s="3"/>
      <c r="KCW153" s="3"/>
      <c r="KCX153" s="3"/>
      <c r="KCY153" s="3"/>
      <c r="KCZ153" s="3"/>
      <c r="KDA153" s="3"/>
      <c r="KDB153" s="3"/>
      <c r="KDC153" s="3"/>
      <c r="KDD153" s="3"/>
      <c r="KDE153" s="3"/>
      <c r="KDF153" s="3"/>
      <c r="KDG153" s="3"/>
      <c r="KDH153" s="3"/>
      <c r="KDI153" s="3"/>
      <c r="KDJ153" s="3"/>
      <c r="KDK153" s="3"/>
      <c r="KDL153" s="3"/>
      <c r="KDM153" s="3"/>
      <c r="KDN153" s="3"/>
      <c r="KDO153" s="3"/>
      <c r="KDP153" s="3"/>
      <c r="KDQ153" s="3"/>
      <c r="KDR153" s="3"/>
      <c r="KDS153" s="3"/>
      <c r="KDT153" s="3"/>
      <c r="KDU153" s="3"/>
      <c r="KDV153" s="3"/>
      <c r="KDW153" s="3"/>
      <c r="KDX153" s="3"/>
      <c r="KDY153" s="3"/>
      <c r="KDZ153" s="3"/>
      <c r="KEA153" s="3"/>
      <c r="KEB153" s="3"/>
      <c r="KEC153" s="3"/>
      <c r="KED153" s="3"/>
      <c r="KEE153" s="3"/>
      <c r="KEF153" s="3"/>
      <c r="KEG153" s="3"/>
      <c r="KEH153" s="3"/>
      <c r="KEI153" s="3"/>
      <c r="KEJ153" s="3"/>
      <c r="KEK153" s="3"/>
      <c r="KEL153" s="3"/>
      <c r="KEM153" s="3"/>
      <c r="KEN153" s="3"/>
      <c r="KEO153" s="3"/>
      <c r="KEP153" s="3"/>
      <c r="KEQ153" s="3"/>
      <c r="KER153" s="3"/>
      <c r="KES153" s="3"/>
      <c r="KET153" s="3"/>
      <c r="KEU153" s="3"/>
      <c r="KEV153" s="3"/>
      <c r="KEW153" s="3"/>
      <c r="KEX153" s="3"/>
      <c r="KEY153" s="3"/>
      <c r="KEZ153" s="3"/>
      <c r="KFA153" s="3"/>
      <c r="KFB153" s="3"/>
      <c r="KFC153" s="3"/>
      <c r="KFD153" s="3"/>
      <c r="KFE153" s="3"/>
      <c r="KFF153" s="3"/>
      <c r="KFG153" s="3"/>
      <c r="KFH153" s="3"/>
      <c r="KFI153" s="3"/>
      <c r="KFJ153" s="3"/>
      <c r="KFK153" s="3"/>
      <c r="KFL153" s="3"/>
      <c r="KFM153" s="3"/>
      <c r="KFN153" s="3"/>
      <c r="KFO153" s="3"/>
      <c r="KFP153" s="3"/>
      <c r="KFQ153" s="3"/>
      <c r="KFR153" s="3"/>
      <c r="KFS153" s="3"/>
      <c r="KFT153" s="3"/>
      <c r="KFU153" s="3"/>
      <c r="KFV153" s="3"/>
      <c r="KFW153" s="3"/>
      <c r="KFX153" s="3"/>
      <c r="KFY153" s="3"/>
      <c r="KFZ153" s="3"/>
      <c r="KGA153" s="3"/>
      <c r="KGB153" s="3"/>
      <c r="KGC153" s="3"/>
      <c r="KGD153" s="3"/>
      <c r="KGE153" s="3"/>
      <c r="KGF153" s="3"/>
      <c r="KGG153" s="3"/>
      <c r="KGH153" s="3"/>
      <c r="KGI153" s="3"/>
      <c r="KGJ153" s="3"/>
      <c r="KGK153" s="3"/>
      <c r="KGL153" s="3"/>
      <c r="KGM153" s="3"/>
      <c r="KGN153" s="3"/>
      <c r="KGO153" s="3"/>
      <c r="KGP153" s="3"/>
      <c r="KGQ153" s="3"/>
      <c r="KGR153" s="3"/>
      <c r="KGS153" s="3"/>
      <c r="KGT153" s="3"/>
      <c r="KGU153" s="3"/>
      <c r="KGV153" s="3"/>
      <c r="KGW153" s="3"/>
      <c r="KGX153" s="3"/>
      <c r="KGY153" s="3"/>
      <c r="KGZ153" s="3"/>
      <c r="KHA153" s="3"/>
      <c r="KHB153" s="3"/>
      <c r="KHC153" s="3"/>
      <c r="KHD153" s="3"/>
      <c r="KHE153" s="3"/>
      <c r="KHF153" s="3"/>
      <c r="KHG153" s="3"/>
      <c r="KHH153" s="3"/>
      <c r="KHI153" s="3"/>
      <c r="KHJ153" s="3"/>
      <c r="KHK153" s="3"/>
      <c r="KHL153" s="3"/>
      <c r="KHM153" s="3"/>
      <c r="KHN153" s="3"/>
      <c r="KHO153" s="3"/>
      <c r="KHP153" s="3"/>
      <c r="KHQ153" s="3"/>
      <c r="KHR153" s="3"/>
      <c r="KHS153" s="3"/>
      <c r="KHT153" s="3"/>
      <c r="KHU153" s="3"/>
      <c r="KHV153" s="3"/>
      <c r="KHW153" s="3"/>
      <c r="KHX153" s="3"/>
      <c r="KHY153" s="3"/>
      <c r="KHZ153" s="3"/>
      <c r="KIA153" s="3"/>
      <c r="KIB153" s="3"/>
      <c r="KIC153" s="3"/>
      <c r="KID153" s="3"/>
      <c r="KIE153" s="3"/>
      <c r="KIF153" s="3"/>
      <c r="KIG153" s="3"/>
      <c r="KIH153" s="3"/>
      <c r="KII153" s="3"/>
      <c r="KIJ153" s="3"/>
      <c r="KIK153" s="3"/>
      <c r="KIL153" s="3"/>
      <c r="KIM153" s="3"/>
      <c r="KIN153" s="3"/>
      <c r="KIO153" s="3"/>
      <c r="KIP153" s="3"/>
      <c r="KIQ153" s="3"/>
      <c r="KIR153" s="3"/>
      <c r="KIS153" s="3"/>
      <c r="KIT153" s="3"/>
      <c r="KIU153" s="3"/>
      <c r="KIV153" s="3"/>
      <c r="KIW153" s="3"/>
      <c r="KIX153" s="3"/>
      <c r="KIY153" s="3"/>
      <c r="KIZ153" s="3"/>
      <c r="KJA153" s="3"/>
      <c r="KJB153" s="3"/>
      <c r="KJC153" s="3"/>
      <c r="KJD153" s="3"/>
      <c r="KJE153" s="3"/>
      <c r="KJF153" s="3"/>
      <c r="KJG153" s="3"/>
      <c r="KJH153" s="3"/>
      <c r="KJI153" s="3"/>
      <c r="KJJ153" s="3"/>
      <c r="KJK153" s="3"/>
      <c r="KJL153" s="3"/>
      <c r="KJM153" s="3"/>
      <c r="KJN153" s="3"/>
      <c r="KJO153" s="3"/>
      <c r="KJP153" s="3"/>
      <c r="KJQ153" s="3"/>
      <c r="KJR153" s="3"/>
      <c r="KJS153" s="3"/>
      <c r="KJT153" s="3"/>
      <c r="KJU153" s="3"/>
      <c r="KJV153" s="3"/>
      <c r="KJW153" s="3"/>
      <c r="KJX153" s="3"/>
      <c r="KJY153" s="3"/>
      <c r="KJZ153" s="3"/>
      <c r="KKA153" s="3"/>
      <c r="KKB153" s="3"/>
      <c r="KKC153" s="3"/>
      <c r="KKD153" s="3"/>
      <c r="KKE153" s="3"/>
      <c r="KKF153" s="3"/>
      <c r="KKG153" s="3"/>
      <c r="KKH153" s="3"/>
      <c r="KKI153" s="3"/>
      <c r="KKJ153" s="3"/>
      <c r="KKK153" s="3"/>
      <c r="KKL153" s="3"/>
      <c r="KKM153" s="3"/>
      <c r="KKN153" s="3"/>
      <c r="KKO153" s="3"/>
      <c r="KKP153" s="3"/>
      <c r="KKQ153" s="3"/>
      <c r="KKR153" s="3"/>
      <c r="KKS153" s="3"/>
      <c r="KKT153" s="3"/>
      <c r="KKU153" s="3"/>
      <c r="KKV153" s="3"/>
      <c r="KKW153" s="3"/>
      <c r="KKX153" s="3"/>
      <c r="KKY153" s="3"/>
      <c r="KKZ153" s="3"/>
      <c r="KLA153" s="3"/>
      <c r="KLB153" s="3"/>
      <c r="KLC153" s="3"/>
      <c r="KLD153" s="3"/>
      <c r="KLE153" s="3"/>
      <c r="KLF153" s="3"/>
      <c r="KLG153" s="3"/>
      <c r="KLH153" s="3"/>
      <c r="KLI153" s="3"/>
      <c r="KLJ153" s="3"/>
      <c r="KLK153" s="3"/>
      <c r="KLL153" s="3"/>
      <c r="KLM153" s="3"/>
      <c r="KLN153" s="3"/>
      <c r="KLO153" s="3"/>
      <c r="KLP153" s="3"/>
      <c r="KLQ153" s="3"/>
      <c r="KLR153" s="3"/>
      <c r="KLS153" s="3"/>
      <c r="KLT153" s="3"/>
      <c r="KLU153" s="3"/>
      <c r="KLV153" s="3"/>
      <c r="KLW153" s="3"/>
      <c r="KLX153" s="3"/>
      <c r="KLY153" s="3"/>
      <c r="KLZ153" s="3"/>
      <c r="KMA153" s="3"/>
      <c r="KMB153" s="3"/>
      <c r="KMC153" s="3"/>
      <c r="KMD153" s="3"/>
      <c r="KME153" s="3"/>
      <c r="KMF153" s="3"/>
      <c r="KMG153" s="3"/>
      <c r="KMH153" s="3"/>
      <c r="KMI153" s="3"/>
      <c r="KMJ153" s="3"/>
      <c r="KMK153" s="3"/>
      <c r="KML153" s="3"/>
      <c r="KMM153" s="3"/>
      <c r="KMN153" s="3"/>
      <c r="KMO153" s="3"/>
      <c r="KMP153" s="3"/>
      <c r="KMQ153" s="3"/>
      <c r="KMR153" s="3"/>
      <c r="KMS153" s="3"/>
      <c r="KMT153" s="3"/>
      <c r="KMU153" s="3"/>
      <c r="KMV153" s="3"/>
      <c r="KMW153" s="3"/>
      <c r="KMX153" s="3"/>
      <c r="KMY153" s="3"/>
      <c r="KMZ153" s="3"/>
      <c r="KNA153" s="3"/>
      <c r="KNB153" s="3"/>
      <c r="KNC153" s="3"/>
      <c r="KND153" s="3"/>
      <c r="KNE153" s="3"/>
      <c r="KNF153" s="3"/>
      <c r="KNG153" s="3"/>
      <c r="KNH153" s="3"/>
      <c r="KNI153" s="3"/>
      <c r="KNJ153" s="3"/>
      <c r="KNK153" s="3"/>
      <c r="KNL153" s="3"/>
      <c r="KNM153" s="3"/>
      <c r="KNN153" s="3"/>
      <c r="KNO153" s="3"/>
      <c r="KNP153" s="3"/>
      <c r="KNQ153" s="3"/>
      <c r="KNR153" s="3"/>
      <c r="KNS153" s="3"/>
      <c r="KNT153" s="3"/>
      <c r="KNU153" s="3"/>
      <c r="KNV153" s="3"/>
      <c r="KNW153" s="3"/>
      <c r="KNX153" s="3"/>
      <c r="KNY153" s="3"/>
      <c r="KNZ153" s="3"/>
      <c r="KOA153" s="3"/>
      <c r="KOB153" s="3"/>
      <c r="KOC153" s="3"/>
      <c r="KOD153" s="3"/>
      <c r="KOE153" s="3"/>
      <c r="KOF153" s="3"/>
      <c r="KOG153" s="3"/>
      <c r="KOH153" s="3"/>
      <c r="KOI153" s="3"/>
      <c r="KOJ153" s="3"/>
      <c r="KOK153" s="3"/>
      <c r="KOL153" s="3"/>
      <c r="KOM153" s="3"/>
      <c r="KON153" s="3"/>
      <c r="KOO153" s="3"/>
      <c r="KOP153" s="3"/>
      <c r="KOQ153" s="3"/>
      <c r="KOR153" s="3"/>
      <c r="KOS153" s="3"/>
      <c r="KOT153" s="3"/>
      <c r="KOU153" s="3"/>
      <c r="KOV153" s="3"/>
      <c r="KOW153" s="3"/>
      <c r="KOX153" s="3"/>
      <c r="KOY153" s="3"/>
      <c r="KOZ153" s="3"/>
      <c r="KPA153" s="3"/>
      <c r="KPB153" s="3"/>
      <c r="KPC153" s="3"/>
      <c r="KPD153" s="3"/>
      <c r="KPE153" s="3"/>
      <c r="KPF153" s="3"/>
      <c r="KPG153" s="3"/>
      <c r="KPH153" s="3"/>
      <c r="KPI153" s="3"/>
      <c r="KPJ153" s="3"/>
      <c r="KPK153" s="3"/>
      <c r="KPL153" s="3"/>
      <c r="KPM153" s="3"/>
      <c r="KPN153" s="3"/>
      <c r="KPO153" s="3"/>
      <c r="KPP153" s="3"/>
      <c r="KPQ153" s="3"/>
      <c r="KPR153" s="3"/>
      <c r="KPS153" s="3"/>
      <c r="KPT153" s="3"/>
      <c r="KPU153" s="3"/>
      <c r="KPV153" s="3"/>
      <c r="KPW153" s="3"/>
      <c r="KPX153" s="3"/>
      <c r="KPY153" s="3"/>
      <c r="KPZ153" s="3"/>
      <c r="KQA153" s="3"/>
      <c r="KQB153" s="3"/>
      <c r="KQC153" s="3"/>
      <c r="KQD153" s="3"/>
      <c r="KQE153" s="3"/>
      <c r="KQF153" s="3"/>
      <c r="KQG153" s="3"/>
      <c r="KQH153" s="3"/>
      <c r="KQI153" s="3"/>
      <c r="KQJ153" s="3"/>
      <c r="KQK153" s="3"/>
      <c r="KQL153" s="3"/>
      <c r="KQM153" s="3"/>
      <c r="KQN153" s="3"/>
      <c r="KQO153" s="3"/>
      <c r="KQP153" s="3"/>
      <c r="KQQ153" s="3"/>
      <c r="KQR153" s="3"/>
      <c r="KQS153" s="3"/>
      <c r="KQT153" s="3"/>
      <c r="KQU153" s="3"/>
      <c r="KQV153" s="3"/>
      <c r="KQW153" s="3"/>
      <c r="KQX153" s="3"/>
      <c r="KQY153" s="3"/>
      <c r="KQZ153" s="3"/>
      <c r="KRA153" s="3"/>
      <c r="KRB153" s="3"/>
      <c r="KRC153" s="3"/>
      <c r="KRD153" s="3"/>
      <c r="KRE153" s="3"/>
      <c r="KRF153" s="3"/>
      <c r="KRG153" s="3"/>
      <c r="KRH153" s="3"/>
      <c r="KRI153" s="3"/>
      <c r="KRJ153" s="3"/>
      <c r="KRK153" s="3"/>
      <c r="KRL153" s="3"/>
      <c r="KRM153" s="3"/>
      <c r="KRN153" s="3"/>
      <c r="KRO153" s="3"/>
      <c r="KRP153" s="3"/>
      <c r="KRQ153" s="3"/>
      <c r="KRR153" s="3"/>
      <c r="KRS153" s="3"/>
      <c r="KRT153" s="3"/>
      <c r="KRU153" s="3"/>
      <c r="KRV153" s="3"/>
      <c r="KRW153" s="3"/>
      <c r="KRX153" s="3"/>
      <c r="KRY153" s="3"/>
      <c r="KRZ153" s="3"/>
      <c r="KSA153" s="3"/>
      <c r="KSB153" s="3"/>
      <c r="KSC153" s="3"/>
      <c r="KSD153" s="3"/>
      <c r="KSE153" s="3"/>
      <c r="KSF153" s="3"/>
      <c r="KSG153" s="3"/>
      <c r="KSH153" s="3"/>
      <c r="KSI153" s="3"/>
      <c r="KSJ153" s="3"/>
      <c r="KSK153" s="3"/>
      <c r="KSL153" s="3"/>
      <c r="KSM153" s="3"/>
      <c r="KSN153" s="3"/>
      <c r="KSO153" s="3"/>
      <c r="KSP153" s="3"/>
      <c r="KSQ153" s="3"/>
      <c r="KSR153" s="3"/>
      <c r="KSS153" s="3"/>
      <c r="KST153" s="3"/>
      <c r="KSU153" s="3"/>
      <c r="KSV153" s="3"/>
      <c r="KSW153" s="3"/>
      <c r="KSX153" s="3"/>
      <c r="KSY153" s="3"/>
      <c r="KSZ153" s="3"/>
      <c r="KTA153" s="3"/>
      <c r="KTB153" s="3"/>
      <c r="KTC153" s="3"/>
      <c r="KTD153" s="3"/>
      <c r="KTE153" s="3"/>
      <c r="KTF153" s="3"/>
      <c r="KTG153" s="3"/>
      <c r="KTH153" s="3"/>
      <c r="KTI153" s="3"/>
      <c r="KTJ153" s="3"/>
      <c r="KTK153" s="3"/>
      <c r="KTL153" s="3"/>
      <c r="KTM153" s="3"/>
      <c r="KTN153" s="3"/>
      <c r="KTO153" s="3"/>
      <c r="KTP153" s="3"/>
      <c r="KTQ153" s="3"/>
      <c r="KTR153" s="3"/>
      <c r="KTS153" s="3"/>
      <c r="KTT153" s="3"/>
      <c r="KTU153" s="3"/>
      <c r="KTV153" s="3"/>
      <c r="KTW153" s="3"/>
      <c r="KTX153" s="3"/>
      <c r="KTY153" s="3"/>
      <c r="KTZ153" s="3"/>
      <c r="KUA153" s="3"/>
      <c r="KUB153" s="3"/>
      <c r="KUC153" s="3"/>
      <c r="KUD153" s="3"/>
      <c r="KUE153" s="3"/>
      <c r="KUF153" s="3"/>
      <c r="KUG153" s="3"/>
      <c r="KUH153" s="3"/>
      <c r="KUI153" s="3"/>
      <c r="KUJ153" s="3"/>
      <c r="KUK153" s="3"/>
      <c r="KUL153" s="3"/>
      <c r="KUM153" s="3"/>
      <c r="KUN153" s="3"/>
      <c r="KUO153" s="3"/>
      <c r="KUP153" s="3"/>
      <c r="KUQ153" s="3"/>
      <c r="KUR153" s="3"/>
      <c r="KUS153" s="3"/>
      <c r="KUT153" s="3"/>
      <c r="KUU153" s="3"/>
      <c r="KUV153" s="3"/>
      <c r="KUW153" s="3"/>
      <c r="KUX153" s="3"/>
      <c r="KUY153" s="3"/>
      <c r="KUZ153" s="3"/>
      <c r="KVA153" s="3"/>
      <c r="KVB153" s="3"/>
      <c r="KVC153" s="3"/>
      <c r="KVD153" s="3"/>
      <c r="KVE153" s="3"/>
      <c r="KVF153" s="3"/>
      <c r="KVG153" s="3"/>
      <c r="KVH153" s="3"/>
      <c r="KVI153" s="3"/>
      <c r="KVJ153" s="3"/>
      <c r="KVK153" s="3"/>
      <c r="KVL153" s="3"/>
      <c r="KVM153" s="3"/>
      <c r="KVN153" s="3"/>
      <c r="KVO153" s="3"/>
      <c r="KVP153" s="3"/>
      <c r="KVQ153" s="3"/>
      <c r="KVR153" s="3"/>
      <c r="KVS153" s="3"/>
      <c r="KVT153" s="3"/>
      <c r="KVU153" s="3"/>
      <c r="KVV153" s="3"/>
      <c r="KVW153" s="3"/>
      <c r="KVX153" s="3"/>
      <c r="KVY153" s="3"/>
      <c r="KVZ153" s="3"/>
      <c r="KWA153" s="3"/>
      <c r="KWB153" s="3"/>
      <c r="KWC153" s="3"/>
      <c r="KWD153" s="3"/>
      <c r="KWE153" s="3"/>
      <c r="KWF153" s="3"/>
      <c r="KWG153" s="3"/>
      <c r="KWH153" s="3"/>
      <c r="KWI153" s="3"/>
      <c r="KWJ153" s="3"/>
      <c r="KWK153" s="3"/>
      <c r="KWL153" s="3"/>
      <c r="KWM153" s="3"/>
      <c r="KWN153" s="3"/>
      <c r="KWO153" s="3"/>
      <c r="KWP153" s="3"/>
      <c r="KWQ153" s="3"/>
      <c r="KWR153" s="3"/>
      <c r="KWS153" s="3"/>
      <c r="KWT153" s="3"/>
      <c r="KWU153" s="3"/>
      <c r="KWV153" s="3"/>
      <c r="KWW153" s="3"/>
      <c r="KWX153" s="3"/>
      <c r="KWY153" s="3"/>
      <c r="KWZ153" s="3"/>
      <c r="KXA153" s="3"/>
      <c r="KXB153" s="3"/>
      <c r="KXC153" s="3"/>
      <c r="KXD153" s="3"/>
      <c r="KXE153" s="3"/>
      <c r="KXF153" s="3"/>
      <c r="KXG153" s="3"/>
      <c r="KXH153" s="3"/>
      <c r="KXI153" s="3"/>
      <c r="KXJ153" s="3"/>
      <c r="KXK153" s="3"/>
      <c r="KXL153" s="3"/>
      <c r="KXM153" s="3"/>
      <c r="KXN153" s="3"/>
      <c r="KXO153" s="3"/>
      <c r="KXP153" s="3"/>
      <c r="KXQ153" s="3"/>
      <c r="KXR153" s="3"/>
      <c r="KXS153" s="3"/>
      <c r="KXT153" s="3"/>
      <c r="KXU153" s="3"/>
      <c r="KXV153" s="3"/>
      <c r="KXW153" s="3"/>
      <c r="KXX153" s="3"/>
      <c r="KXY153" s="3"/>
      <c r="KXZ153" s="3"/>
      <c r="KYA153" s="3"/>
      <c r="KYB153" s="3"/>
      <c r="KYC153" s="3"/>
      <c r="KYD153" s="3"/>
      <c r="KYE153" s="3"/>
      <c r="KYF153" s="3"/>
      <c r="KYG153" s="3"/>
      <c r="KYH153" s="3"/>
      <c r="KYI153" s="3"/>
      <c r="KYJ153" s="3"/>
      <c r="KYK153" s="3"/>
      <c r="KYL153" s="3"/>
      <c r="KYM153" s="3"/>
      <c r="KYN153" s="3"/>
      <c r="KYO153" s="3"/>
      <c r="KYP153" s="3"/>
      <c r="KYQ153" s="3"/>
      <c r="KYR153" s="3"/>
      <c r="KYS153" s="3"/>
      <c r="KYT153" s="3"/>
      <c r="KYU153" s="3"/>
      <c r="KYV153" s="3"/>
      <c r="KYW153" s="3"/>
      <c r="KYX153" s="3"/>
      <c r="KYY153" s="3"/>
      <c r="KYZ153" s="3"/>
      <c r="KZA153" s="3"/>
      <c r="KZB153" s="3"/>
      <c r="KZC153" s="3"/>
      <c r="KZD153" s="3"/>
      <c r="KZE153" s="3"/>
      <c r="KZF153" s="3"/>
      <c r="KZG153" s="3"/>
      <c r="KZH153" s="3"/>
      <c r="KZI153" s="3"/>
      <c r="KZJ153" s="3"/>
      <c r="KZK153" s="3"/>
      <c r="KZL153" s="3"/>
      <c r="KZM153" s="3"/>
      <c r="KZN153" s="3"/>
      <c r="KZO153" s="3"/>
      <c r="KZP153" s="3"/>
      <c r="KZQ153" s="3"/>
      <c r="KZR153" s="3"/>
      <c r="KZS153" s="3"/>
      <c r="KZT153" s="3"/>
      <c r="KZU153" s="3"/>
      <c r="KZV153" s="3"/>
      <c r="KZW153" s="3"/>
      <c r="KZX153" s="3"/>
      <c r="KZY153" s="3"/>
      <c r="KZZ153" s="3"/>
      <c r="LAA153" s="3"/>
      <c r="LAB153" s="3"/>
      <c r="LAC153" s="3"/>
      <c r="LAD153" s="3"/>
      <c r="LAE153" s="3"/>
      <c r="LAF153" s="3"/>
      <c r="LAG153" s="3"/>
      <c r="LAH153" s="3"/>
      <c r="LAI153" s="3"/>
      <c r="LAJ153" s="3"/>
      <c r="LAK153" s="3"/>
      <c r="LAL153" s="3"/>
      <c r="LAM153" s="3"/>
      <c r="LAN153" s="3"/>
      <c r="LAO153" s="3"/>
      <c r="LAP153" s="3"/>
      <c r="LAQ153" s="3"/>
      <c r="LAR153" s="3"/>
      <c r="LAS153" s="3"/>
      <c r="LAT153" s="3"/>
      <c r="LAU153" s="3"/>
      <c r="LAV153" s="3"/>
      <c r="LAW153" s="3"/>
      <c r="LAX153" s="3"/>
      <c r="LAY153" s="3"/>
      <c r="LAZ153" s="3"/>
      <c r="LBA153" s="3"/>
      <c r="LBB153" s="3"/>
      <c r="LBC153" s="3"/>
      <c r="LBD153" s="3"/>
      <c r="LBE153" s="3"/>
      <c r="LBF153" s="3"/>
      <c r="LBG153" s="3"/>
      <c r="LBH153" s="3"/>
      <c r="LBI153" s="3"/>
      <c r="LBJ153" s="3"/>
      <c r="LBK153" s="3"/>
      <c r="LBL153" s="3"/>
      <c r="LBM153" s="3"/>
      <c r="LBN153" s="3"/>
      <c r="LBO153" s="3"/>
      <c r="LBP153" s="3"/>
      <c r="LBQ153" s="3"/>
      <c r="LBR153" s="3"/>
      <c r="LBS153" s="3"/>
      <c r="LBT153" s="3"/>
      <c r="LBU153" s="3"/>
      <c r="LBV153" s="3"/>
      <c r="LBW153" s="3"/>
      <c r="LBX153" s="3"/>
      <c r="LBY153" s="3"/>
      <c r="LBZ153" s="3"/>
      <c r="LCA153" s="3"/>
      <c r="LCB153" s="3"/>
      <c r="LCC153" s="3"/>
      <c r="LCD153" s="3"/>
      <c r="LCE153" s="3"/>
      <c r="LCF153" s="3"/>
      <c r="LCG153" s="3"/>
      <c r="LCH153" s="3"/>
      <c r="LCI153" s="3"/>
      <c r="LCJ153" s="3"/>
      <c r="LCK153" s="3"/>
      <c r="LCL153" s="3"/>
      <c r="LCM153" s="3"/>
      <c r="LCN153" s="3"/>
      <c r="LCO153" s="3"/>
      <c r="LCP153" s="3"/>
      <c r="LCQ153" s="3"/>
      <c r="LCR153" s="3"/>
      <c r="LCS153" s="3"/>
      <c r="LCT153" s="3"/>
      <c r="LCU153" s="3"/>
      <c r="LCV153" s="3"/>
      <c r="LCW153" s="3"/>
      <c r="LCX153" s="3"/>
      <c r="LCY153" s="3"/>
      <c r="LCZ153" s="3"/>
      <c r="LDA153" s="3"/>
      <c r="LDB153" s="3"/>
      <c r="LDC153" s="3"/>
      <c r="LDD153" s="3"/>
      <c r="LDE153" s="3"/>
      <c r="LDF153" s="3"/>
      <c r="LDG153" s="3"/>
      <c r="LDH153" s="3"/>
      <c r="LDI153" s="3"/>
      <c r="LDJ153" s="3"/>
      <c r="LDK153" s="3"/>
      <c r="LDL153" s="3"/>
      <c r="LDM153" s="3"/>
      <c r="LDN153" s="3"/>
      <c r="LDO153" s="3"/>
      <c r="LDP153" s="3"/>
      <c r="LDQ153" s="3"/>
      <c r="LDR153" s="3"/>
      <c r="LDS153" s="3"/>
      <c r="LDT153" s="3"/>
      <c r="LDU153" s="3"/>
      <c r="LDV153" s="3"/>
      <c r="LDW153" s="3"/>
      <c r="LDX153" s="3"/>
      <c r="LDY153" s="3"/>
      <c r="LDZ153" s="3"/>
      <c r="LEA153" s="3"/>
      <c r="LEB153" s="3"/>
      <c r="LEC153" s="3"/>
      <c r="LED153" s="3"/>
      <c r="LEE153" s="3"/>
      <c r="LEF153" s="3"/>
      <c r="LEG153" s="3"/>
      <c r="LEH153" s="3"/>
      <c r="LEI153" s="3"/>
      <c r="LEJ153" s="3"/>
      <c r="LEK153" s="3"/>
      <c r="LEL153" s="3"/>
      <c r="LEM153" s="3"/>
      <c r="LEN153" s="3"/>
      <c r="LEO153" s="3"/>
      <c r="LEP153" s="3"/>
      <c r="LEQ153" s="3"/>
      <c r="LER153" s="3"/>
      <c r="LES153" s="3"/>
      <c r="LET153" s="3"/>
      <c r="LEU153" s="3"/>
      <c r="LEV153" s="3"/>
      <c r="LEW153" s="3"/>
      <c r="LEX153" s="3"/>
      <c r="LEY153" s="3"/>
      <c r="LEZ153" s="3"/>
      <c r="LFA153" s="3"/>
      <c r="LFB153" s="3"/>
      <c r="LFC153" s="3"/>
      <c r="LFD153" s="3"/>
      <c r="LFE153" s="3"/>
      <c r="LFF153" s="3"/>
      <c r="LFG153" s="3"/>
      <c r="LFH153" s="3"/>
      <c r="LFI153" s="3"/>
      <c r="LFJ153" s="3"/>
      <c r="LFK153" s="3"/>
      <c r="LFL153" s="3"/>
      <c r="LFM153" s="3"/>
      <c r="LFN153" s="3"/>
      <c r="LFO153" s="3"/>
      <c r="LFP153" s="3"/>
      <c r="LFQ153" s="3"/>
      <c r="LFR153" s="3"/>
      <c r="LFS153" s="3"/>
      <c r="LFT153" s="3"/>
      <c r="LFU153" s="3"/>
      <c r="LFV153" s="3"/>
      <c r="LFW153" s="3"/>
      <c r="LFX153" s="3"/>
      <c r="LFY153" s="3"/>
      <c r="LFZ153" s="3"/>
      <c r="LGA153" s="3"/>
      <c r="LGB153" s="3"/>
      <c r="LGC153" s="3"/>
      <c r="LGD153" s="3"/>
      <c r="LGE153" s="3"/>
      <c r="LGF153" s="3"/>
      <c r="LGG153" s="3"/>
      <c r="LGH153" s="3"/>
      <c r="LGI153" s="3"/>
      <c r="LGJ153" s="3"/>
      <c r="LGK153" s="3"/>
      <c r="LGL153" s="3"/>
      <c r="LGM153" s="3"/>
      <c r="LGN153" s="3"/>
      <c r="LGO153" s="3"/>
      <c r="LGP153" s="3"/>
      <c r="LGQ153" s="3"/>
      <c r="LGR153" s="3"/>
      <c r="LGS153" s="3"/>
      <c r="LGT153" s="3"/>
      <c r="LGU153" s="3"/>
      <c r="LGV153" s="3"/>
      <c r="LGW153" s="3"/>
      <c r="LGX153" s="3"/>
      <c r="LGY153" s="3"/>
      <c r="LGZ153" s="3"/>
      <c r="LHA153" s="3"/>
      <c r="LHB153" s="3"/>
      <c r="LHC153" s="3"/>
      <c r="LHD153" s="3"/>
      <c r="LHE153" s="3"/>
      <c r="LHF153" s="3"/>
      <c r="LHG153" s="3"/>
      <c r="LHH153" s="3"/>
      <c r="LHI153" s="3"/>
      <c r="LHJ153" s="3"/>
      <c r="LHK153" s="3"/>
      <c r="LHL153" s="3"/>
      <c r="LHM153" s="3"/>
      <c r="LHN153" s="3"/>
      <c r="LHO153" s="3"/>
      <c r="LHP153" s="3"/>
      <c r="LHQ153" s="3"/>
      <c r="LHR153" s="3"/>
      <c r="LHS153" s="3"/>
      <c r="LHT153" s="3"/>
      <c r="LHU153" s="3"/>
      <c r="LHV153" s="3"/>
      <c r="LHW153" s="3"/>
      <c r="LHX153" s="3"/>
      <c r="LHY153" s="3"/>
      <c r="LHZ153" s="3"/>
      <c r="LIA153" s="3"/>
      <c r="LIB153" s="3"/>
      <c r="LIC153" s="3"/>
      <c r="LID153" s="3"/>
      <c r="LIE153" s="3"/>
      <c r="LIF153" s="3"/>
      <c r="LIG153" s="3"/>
      <c r="LIH153" s="3"/>
      <c r="LII153" s="3"/>
      <c r="LIJ153" s="3"/>
      <c r="LIK153" s="3"/>
      <c r="LIL153" s="3"/>
      <c r="LIM153" s="3"/>
      <c r="LIN153" s="3"/>
      <c r="LIO153" s="3"/>
      <c r="LIP153" s="3"/>
      <c r="LIQ153" s="3"/>
      <c r="LIR153" s="3"/>
      <c r="LIS153" s="3"/>
      <c r="LIT153" s="3"/>
      <c r="LIU153" s="3"/>
      <c r="LIV153" s="3"/>
      <c r="LIW153" s="3"/>
      <c r="LIX153" s="3"/>
      <c r="LIY153" s="3"/>
      <c r="LIZ153" s="3"/>
      <c r="LJA153" s="3"/>
      <c r="LJB153" s="3"/>
      <c r="LJC153" s="3"/>
      <c r="LJD153" s="3"/>
      <c r="LJE153" s="3"/>
      <c r="LJF153" s="3"/>
      <c r="LJG153" s="3"/>
      <c r="LJH153" s="3"/>
      <c r="LJI153" s="3"/>
      <c r="LJJ153" s="3"/>
      <c r="LJK153" s="3"/>
      <c r="LJL153" s="3"/>
      <c r="LJM153" s="3"/>
      <c r="LJN153" s="3"/>
      <c r="LJO153" s="3"/>
      <c r="LJP153" s="3"/>
      <c r="LJQ153" s="3"/>
      <c r="LJR153" s="3"/>
      <c r="LJS153" s="3"/>
      <c r="LJT153" s="3"/>
      <c r="LJU153" s="3"/>
      <c r="LJV153" s="3"/>
      <c r="LJW153" s="3"/>
      <c r="LJX153" s="3"/>
      <c r="LJY153" s="3"/>
      <c r="LJZ153" s="3"/>
      <c r="LKA153" s="3"/>
      <c r="LKB153" s="3"/>
      <c r="LKC153" s="3"/>
      <c r="LKD153" s="3"/>
      <c r="LKE153" s="3"/>
      <c r="LKF153" s="3"/>
      <c r="LKG153" s="3"/>
      <c r="LKH153" s="3"/>
      <c r="LKI153" s="3"/>
      <c r="LKJ153" s="3"/>
      <c r="LKK153" s="3"/>
      <c r="LKL153" s="3"/>
      <c r="LKM153" s="3"/>
      <c r="LKN153" s="3"/>
      <c r="LKO153" s="3"/>
      <c r="LKP153" s="3"/>
      <c r="LKQ153" s="3"/>
      <c r="LKR153" s="3"/>
      <c r="LKS153" s="3"/>
      <c r="LKT153" s="3"/>
      <c r="LKU153" s="3"/>
      <c r="LKV153" s="3"/>
      <c r="LKW153" s="3"/>
      <c r="LKX153" s="3"/>
      <c r="LKY153" s="3"/>
      <c r="LKZ153" s="3"/>
      <c r="LLA153" s="3"/>
      <c r="LLB153" s="3"/>
      <c r="LLC153" s="3"/>
      <c r="LLD153" s="3"/>
      <c r="LLE153" s="3"/>
      <c r="LLF153" s="3"/>
      <c r="LLG153" s="3"/>
      <c r="LLH153" s="3"/>
      <c r="LLI153" s="3"/>
      <c r="LLJ153" s="3"/>
      <c r="LLK153" s="3"/>
      <c r="LLL153" s="3"/>
      <c r="LLM153" s="3"/>
      <c r="LLN153" s="3"/>
      <c r="LLO153" s="3"/>
      <c r="LLP153" s="3"/>
      <c r="LLQ153" s="3"/>
      <c r="LLR153" s="3"/>
      <c r="LLS153" s="3"/>
      <c r="LLT153" s="3"/>
      <c r="LLU153" s="3"/>
      <c r="LLV153" s="3"/>
      <c r="LLW153" s="3"/>
      <c r="LLX153" s="3"/>
      <c r="LLY153" s="3"/>
      <c r="LLZ153" s="3"/>
      <c r="LMA153" s="3"/>
      <c r="LMB153" s="3"/>
      <c r="LMC153" s="3"/>
      <c r="LMD153" s="3"/>
      <c r="LME153" s="3"/>
      <c r="LMF153" s="3"/>
      <c r="LMG153" s="3"/>
      <c r="LMH153" s="3"/>
      <c r="LMI153" s="3"/>
      <c r="LMJ153" s="3"/>
      <c r="LMK153" s="3"/>
      <c r="LML153" s="3"/>
      <c r="LMM153" s="3"/>
      <c r="LMN153" s="3"/>
      <c r="LMO153" s="3"/>
      <c r="LMP153" s="3"/>
      <c r="LMQ153" s="3"/>
      <c r="LMR153" s="3"/>
      <c r="LMS153" s="3"/>
      <c r="LMT153" s="3"/>
      <c r="LMU153" s="3"/>
      <c r="LMV153" s="3"/>
      <c r="LMW153" s="3"/>
      <c r="LMX153" s="3"/>
      <c r="LMY153" s="3"/>
      <c r="LMZ153" s="3"/>
      <c r="LNA153" s="3"/>
      <c r="LNB153" s="3"/>
      <c r="LNC153" s="3"/>
      <c r="LND153" s="3"/>
      <c r="LNE153" s="3"/>
      <c r="LNF153" s="3"/>
      <c r="LNG153" s="3"/>
      <c r="LNH153" s="3"/>
      <c r="LNI153" s="3"/>
      <c r="LNJ153" s="3"/>
      <c r="LNK153" s="3"/>
      <c r="LNL153" s="3"/>
      <c r="LNM153" s="3"/>
      <c r="LNN153" s="3"/>
      <c r="LNO153" s="3"/>
      <c r="LNP153" s="3"/>
      <c r="LNQ153" s="3"/>
      <c r="LNR153" s="3"/>
      <c r="LNS153" s="3"/>
      <c r="LNT153" s="3"/>
      <c r="LNU153" s="3"/>
      <c r="LNV153" s="3"/>
      <c r="LNW153" s="3"/>
      <c r="LNX153" s="3"/>
      <c r="LNY153" s="3"/>
      <c r="LNZ153" s="3"/>
      <c r="LOA153" s="3"/>
      <c r="LOB153" s="3"/>
      <c r="LOC153" s="3"/>
      <c r="LOD153" s="3"/>
      <c r="LOE153" s="3"/>
      <c r="LOF153" s="3"/>
      <c r="LOG153" s="3"/>
      <c r="LOH153" s="3"/>
      <c r="LOI153" s="3"/>
      <c r="LOJ153" s="3"/>
      <c r="LOK153" s="3"/>
      <c r="LOL153" s="3"/>
      <c r="LOM153" s="3"/>
      <c r="LON153" s="3"/>
      <c r="LOO153" s="3"/>
      <c r="LOP153" s="3"/>
      <c r="LOQ153" s="3"/>
      <c r="LOR153" s="3"/>
      <c r="LOS153" s="3"/>
      <c r="LOT153" s="3"/>
      <c r="LOU153" s="3"/>
      <c r="LOV153" s="3"/>
      <c r="LOW153" s="3"/>
      <c r="LOX153" s="3"/>
      <c r="LOY153" s="3"/>
      <c r="LOZ153" s="3"/>
      <c r="LPA153" s="3"/>
      <c r="LPB153" s="3"/>
      <c r="LPC153" s="3"/>
      <c r="LPD153" s="3"/>
      <c r="LPE153" s="3"/>
      <c r="LPF153" s="3"/>
      <c r="LPG153" s="3"/>
      <c r="LPH153" s="3"/>
      <c r="LPI153" s="3"/>
      <c r="LPJ153" s="3"/>
      <c r="LPK153" s="3"/>
      <c r="LPL153" s="3"/>
      <c r="LPM153" s="3"/>
      <c r="LPN153" s="3"/>
      <c r="LPO153" s="3"/>
      <c r="LPP153" s="3"/>
      <c r="LPQ153" s="3"/>
      <c r="LPR153" s="3"/>
      <c r="LPS153" s="3"/>
      <c r="LPT153" s="3"/>
      <c r="LPU153" s="3"/>
      <c r="LPV153" s="3"/>
      <c r="LPW153" s="3"/>
      <c r="LPX153" s="3"/>
      <c r="LPY153" s="3"/>
      <c r="LPZ153" s="3"/>
      <c r="LQA153" s="3"/>
      <c r="LQB153" s="3"/>
      <c r="LQC153" s="3"/>
      <c r="LQD153" s="3"/>
      <c r="LQE153" s="3"/>
      <c r="LQF153" s="3"/>
      <c r="LQG153" s="3"/>
      <c r="LQH153" s="3"/>
      <c r="LQI153" s="3"/>
      <c r="LQJ153" s="3"/>
      <c r="LQK153" s="3"/>
      <c r="LQL153" s="3"/>
      <c r="LQM153" s="3"/>
      <c r="LQN153" s="3"/>
      <c r="LQO153" s="3"/>
      <c r="LQP153" s="3"/>
      <c r="LQQ153" s="3"/>
      <c r="LQR153" s="3"/>
      <c r="LQS153" s="3"/>
      <c r="LQT153" s="3"/>
      <c r="LQU153" s="3"/>
      <c r="LQV153" s="3"/>
      <c r="LQW153" s="3"/>
      <c r="LQX153" s="3"/>
      <c r="LQY153" s="3"/>
      <c r="LQZ153" s="3"/>
      <c r="LRA153" s="3"/>
      <c r="LRB153" s="3"/>
      <c r="LRC153" s="3"/>
      <c r="LRD153" s="3"/>
      <c r="LRE153" s="3"/>
      <c r="LRF153" s="3"/>
      <c r="LRG153" s="3"/>
      <c r="LRH153" s="3"/>
      <c r="LRI153" s="3"/>
      <c r="LRJ153" s="3"/>
      <c r="LRK153" s="3"/>
      <c r="LRL153" s="3"/>
      <c r="LRM153" s="3"/>
      <c r="LRN153" s="3"/>
      <c r="LRO153" s="3"/>
      <c r="LRP153" s="3"/>
      <c r="LRQ153" s="3"/>
      <c r="LRR153" s="3"/>
      <c r="LRS153" s="3"/>
      <c r="LRT153" s="3"/>
      <c r="LRU153" s="3"/>
      <c r="LRV153" s="3"/>
      <c r="LRW153" s="3"/>
      <c r="LRX153" s="3"/>
      <c r="LRY153" s="3"/>
      <c r="LRZ153" s="3"/>
      <c r="LSA153" s="3"/>
      <c r="LSB153" s="3"/>
      <c r="LSC153" s="3"/>
      <c r="LSD153" s="3"/>
      <c r="LSE153" s="3"/>
      <c r="LSF153" s="3"/>
      <c r="LSG153" s="3"/>
      <c r="LSH153" s="3"/>
      <c r="LSI153" s="3"/>
      <c r="LSJ153" s="3"/>
      <c r="LSK153" s="3"/>
      <c r="LSL153" s="3"/>
      <c r="LSM153" s="3"/>
      <c r="LSN153" s="3"/>
      <c r="LSO153" s="3"/>
      <c r="LSP153" s="3"/>
      <c r="LSQ153" s="3"/>
      <c r="LSR153" s="3"/>
      <c r="LSS153" s="3"/>
      <c r="LST153" s="3"/>
      <c r="LSU153" s="3"/>
      <c r="LSV153" s="3"/>
      <c r="LSW153" s="3"/>
      <c r="LSX153" s="3"/>
      <c r="LSY153" s="3"/>
      <c r="LSZ153" s="3"/>
      <c r="LTA153" s="3"/>
      <c r="LTB153" s="3"/>
      <c r="LTC153" s="3"/>
      <c r="LTD153" s="3"/>
      <c r="LTE153" s="3"/>
      <c r="LTF153" s="3"/>
      <c r="LTG153" s="3"/>
      <c r="LTH153" s="3"/>
      <c r="LTI153" s="3"/>
      <c r="LTJ153" s="3"/>
      <c r="LTK153" s="3"/>
      <c r="LTL153" s="3"/>
      <c r="LTM153" s="3"/>
      <c r="LTN153" s="3"/>
      <c r="LTO153" s="3"/>
      <c r="LTP153" s="3"/>
      <c r="LTQ153" s="3"/>
      <c r="LTR153" s="3"/>
      <c r="LTS153" s="3"/>
      <c r="LTT153" s="3"/>
      <c r="LTU153" s="3"/>
      <c r="LTV153" s="3"/>
      <c r="LTW153" s="3"/>
      <c r="LTX153" s="3"/>
      <c r="LTY153" s="3"/>
      <c r="LTZ153" s="3"/>
      <c r="LUA153" s="3"/>
      <c r="LUB153" s="3"/>
      <c r="LUC153" s="3"/>
      <c r="LUD153" s="3"/>
      <c r="LUE153" s="3"/>
      <c r="LUF153" s="3"/>
      <c r="LUG153" s="3"/>
      <c r="LUH153" s="3"/>
      <c r="LUI153" s="3"/>
      <c r="LUJ153" s="3"/>
      <c r="LUK153" s="3"/>
      <c r="LUL153" s="3"/>
      <c r="LUM153" s="3"/>
      <c r="LUN153" s="3"/>
      <c r="LUO153" s="3"/>
      <c r="LUP153" s="3"/>
      <c r="LUQ153" s="3"/>
      <c r="LUR153" s="3"/>
      <c r="LUS153" s="3"/>
      <c r="LUT153" s="3"/>
      <c r="LUU153" s="3"/>
      <c r="LUV153" s="3"/>
      <c r="LUW153" s="3"/>
      <c r="LUX153" s="3"/>
      <c r="LUY153" s="3"/>
      <c r="LUZ153" s="3"/>
      <c r="LVA153" s="3"/>
      <c r="LVB153" s="3"/>
      <c r="LVC153" s="3"/>
      <c r="LVD153" s="3"/>
      <c r="LVE153" s="3"/>
      <c r="LVF153" s="3"/>
      <c r="LVG153" s="3"/>
      <c r="LVH153" s="3"/>
      <c r="LVI153" s="3"/>
      <c r="LVJ153" s="3"/>
      <c r="LVK153" s="3"/>
      <c r="LVL153" s="3"/>
      <c r="LVM153" s="3"/>
      <c r="LVN153" s="3"/>
      <c r="LVO153" s="3"/>
      <c r="LVP153" s="3"/>
      <c r="LVQ153" s="3"/>
      <c r="LVR153" s="3"/>
      <c r="LVS153" s="3"/>
      <c r="LVT153" s="3"/>
      <c r="LVU153" s="3"/>
      <c r="LVV153" s="3"/>
      <c r="LVW153" s="3"/>
      <c r="LVX153" s="3"/>
      <c r="LVY153" s="3"/>
      <c r="LVZ153" s="3"/>
      <c r="LWA153" s="3"/>
      <c r="LWB153" s="3"/>
      <c r="LWC153" s="3"/>
      <c r="LWD153" s="3"/>
      <c r="LWE153" s="3"/>
      <c r="LWF153" s="3"/>
      <c r="LWG153" s="3"/>
      <c r="LWH153" s="3"/>
      <c r="LWI153" s="3"/>
      <c r="LWJ153" s="3"/>
      <c r="LWK153" s="3"/>
      <c r="LWL153" s="3"/>
      <c r="LWM153" s="3"/>
      <c r="LWN153" s="3"/>
      <c r="LWO153" s="3"/>
      <c r="LWP153" s="3"/>
      <c r="LWQ153" s="3"/>
      <c r="LWR153" s="3"/>
      <c r="LWS153" s="3"/>
      <c r="LWT153" s="3"/>
      <c r="LWU153" s="3"/>
      <c r="LWV153" s="3"/>
      <c r="LWW153" s="3"/>
      <c r="LWX153" s="3"/>
      <c r="LWY153" s="3"/>
      <c r="LWZ153" s="3"/>
      <c r="LXA153" s="3"/>
      <c r="LXB153" s="3"/>
      <c r="LXC153" s="3"/>
      <c r="LXD153" s="3"/>
      <c r="LXE153" s="3"/>
      <c r="LXF153" s="3"/>
      <c r="LXG153" s="3"/>
      <c r="LXH153" s="3"/>
      <c r="LXI153" s="3"/>
      <c r="LXJ153" s="3"/>
      <c r="LXK153" s="3"/>
      <c r="LXL153" s="3"/>
      <c r="LXM153" s="3"/>
      <c r="LXN153" s="3"/>
      <c r="LXO153" s="3"/>
      <c r="LXP153" s="3"/>
      <c r="LXQ153" s="3"/>
      <c r="LXR153" s="3"/>
      <c r="LXS153" s="3"/>
      <c r="LXT153" s="3"/>
      <c r="LXU153" s="3"/>
      <c r="LXV153" s="3"/>
      <c r="LXW153" s="3"/>
      <c r="LXX153" s="3"/>
      <c r="LXY153" s="3"/>
      <c r="LXZ153" s="3"/>
      <c r="LYA153" s="3"/>
      <c r="LYB153" s="3"/>
      <c r="LYC153" s="3"/>
      <c r="LYD153" s="3"/>
      <c r="LYE153" s="3"/>
      <c r="LYF153" s="3"/>
      <c r="LYG153" s="3"/>
      <c r="LYH153" s="3"/>
      <c r="LYI153" s="3"/>
      <c r="LYJ153" s="3"/>
      <c r="LYK153" s="3"/>
      <c r="LYL153" s="3"/>
      <c r="LYM153" s="3"/>
      <c r="LYN153" s="3"/>
      <c r="LYO153" s="3"/>
      <c r="LYP153" s="3"/>
      <c r="LYQ153" s="3"/>
      <c r="LYR153" s="3"/>
      <c r="LYS153" s="3"/>
      <c r="LYT153" s="3"/>
      <c r="LYU153" s="3"/>
      <c r="LYV153" s="3"/>
      <c r="LYW153" s="3"/>
      <c r="LYX153" s="3"/>
      <c r="LYY153" s="3"/>
      <c r="LYZ153" s="3"/>
      <c r="LZA153" s="3"/>
      <c r="LZB153" s="3"/>
      <c r="LZC153" s="3"/>
      <c r="LZD153" s="3"/>
      <c r="LZE153" s="3"/>
      <c r="LZF153" s="3"/>
      <c r="LZG153" s="3"/>
      <c r="LZH153" s="3"/>
      <c r="LZI153" s="3"/>
      <c r="LZJ153" s="3"/>
      <c r="LZK153" s="3"/>
      <c r="LZL153" s="3"/>
      <c r="LZM153" s="3"/>
      <c r="LZN153" s="3"/>
      <c r="LZO153" s="3"/>
      <c r="LZP153" s="3"/>
      <c r="LZQ153" s="3"/>
      <c r="LZR153" s="3"/>
      <c r="LZS153" s="3"/>
      <c r="LZT153" s="3"/>
      <c r="LZU153" s="3"/>
      <c r="LZV153" s="3"/>
      <c r="LZW153" s="3"/>
      <c r="LZX153" s="3"/>
      <c r="LZY153" s="3"/>
      <c r="LZZ153" s="3"/>
      <c r="MAA153" s="3"/>
      <c r="MAB153" s="3"/>
      <c r="MAC153" s="3"/>
      <c r="MAD153" s="3"/>
      <c r="MAE153" s="3"/>
      <c r="MAF153" s="3"/>
      <c r="MAG153" s="3"/>
      <c r="MAH153" s="3"/>
      <c r="MAI153" s="3"/>
      <c r="MAJ153" s="3"/>
      <c r="MAK153" s="3"/>
      <c r="MAL153" s="3"/>
      <c r="MAM153" s="3"/>
      <c r="MAN153" s="3"/>
      <c r="MAO153" s="3"/>
      <c r="MAP153" s="3"/>
      <c r="MAQ153" s="3"/>
      <c r="MAR153" s="3"/>
      <c r="MAS153" s="3"/>
      <c r="MAT153" s="3"/>
      <c r="MAU153" s="3"/>
      <c r="MAV153" s="3"/>
      <c r="MAW153" s="3"/>
      <c r="MAX153" s="3"/>
      <c r="MAY153" s="3"/>
      <c r="MAZ153" s="3"/>
      <c r="MBA153" s="3"/>
      <c r="MBB153" s="3"/>
      <c r="MBC153" s="3"/>
      <c r="MBD153" s="3"/>
      <c r="MBE153" s="3"/>
      <c r="MBF153" s="3"/>
      <c r="MBG153" s="3"/>
      <c r="MBH153" s="3"/>
      <c r="MBI153" s="3"/>
      <c r="MBJ153" s="3"/>
      <c r="MBK153" s="3"/>
      <c r="MBL153" s="3"/>
      <c r="MBM153" s="3"/>
      <c r="MBN153" s="3"/>
      <c r="MBO153" s="3"/>
      <c r="MBP153" s="3"/>
      <c r="MBQ153" s="3"/>
      <c r="MBR153" s="3"/>
      <c r="MBS153" s="3"/>
      <c r="MBT153" s="3"/>
      <c r="MBU153" s="3"/>
      <c r="MBV153" s="3"/>
      <c r="MBW153" s="3"/>
      <c r="MBX153" s="3"/>
      <c r="MBY153" s="3"/>
      <c r="MBZ153" s="3"/>
      <c r="MCA153" s="3"/>
      <c r="MCB153" s="3"/>
      <c r="MCC153" s="3"/>
      <c r="MCD153" s="3"/>
      <c r="MCE153" s="3"/>
      <c r="MCF153" s="3"/>
      <c r="MCG153" s="3"/>
      <c r="MCH153" s="3"/>
      <c r="MCI153" s="3"/>
      <c r="MCJ153" s="3"/>
      <c r="MCK153" s="3"/>
      <c r="MCL153" s="3"/>
      <c r="MCM153" s="3"/>
      <c r="MCN153" s="3"/>
      <c r="MCO153" s="3"/>
      <c r="MCP153" s="3"/>
      <c r="MCQ153" s="3"/>
      <c r="MCR153" s="3"/>
      <c r="MCS153" s="3"/>
      <c r="MCT153" s="3"/>
      <c r="MCU153" s="3"/>
      <c r="MCV153" s="3"/>
      <c r="MCW153" s="3"/>
      <c r="MCX153" s="3"/>
      <c r="MCY153" s="3"/>
      <c r="MCZ153" s="3"/>
      <c r="MDA153" s="3"/>
      <c r="MDB153" s="3"/>
      <c r="MDC153" s="3"/>
      <c r="MDD153" s="3"/>
      <c r="MDE153" s="3"/>
      <c r="MDF153" s="3"/>
      <c r="MDG153" s="3"/>
      <c r="MDH153" s="3"/>
      <c r="MDI153" s="3"/>
      <c r="MDJ153" s="3"/>
      <c r="MDK153" s="3"/>
      <c r="MDL153" s="3"/>
      <c r="MDM153" s="3"/>
      <c r="MDN153" s="3"/>
      <c r="MDO153" s="3"/>
      <c r="MDP153" s="3"/>
      <c r="MDQ153" s="3"/>
      <c r="MDR153" s="3"/>
      <c r="MDS153" s="3"/>
      <c r="MDT153" s="3"/>
      <c r="MDU153" s="3"/>
      <c r="MDV153" s="3"/>
      <c r="MDW153" s="3"/>
      <c r="MDX153" s="3"/>
      <c r="MDY153" s="3"/>
      <c r="MDZ153" s="3"/>
      <c r="MEA153" s="3"/>
      <c r="MEB153" s="3"/>
      <c r="MEC153" s="3"/>
      <c r="MED153" s="3"/>
      <c r="MEE153" s="3"/>
      <c r="MEF153" s="3"/>
      <c r="MEG153" s="3"/>
      <c r="MEH153" s="3"/>
      <c r="MEI153" s="3"/>
      <c r="MEJ153" s="3"/>
      <c r="MEK153" s="3"/>
      <c r="MEL153" s="3"/>
      <c r="MEM153" s="3"/>
      <c r="MEN153" s="3"/>
      <c r="MEO153" s="3"/>
      <c r="MEP153" s="3"/>
      <c r="MEQ153" s="3"/>
      <c r="MER153" s="3"/>
      <c r="MES153" s="3"/>
      <c r="MET153" s="3"/>
      <c r="MEU153" s="3"/>
      <c r="MEV153" s="3"/>
      <c r="MEW153" s="3"/>
      <c r="MEX153" s="3"/>
      <c r="MEY153" s="3"/>
      <c r="MEZ153" s="3"/>
      <c r="MFA153" s="3"/>
      <c r="MFB153" s="3"/>
      <c r="MFC153" s="3"/>
      <c r="MFD153" s="3"/>
      <c r="MFE153" s="3"/>
      <c r="MFF153" s="3"/>
      <c r="MFG153" s="3"/>
      <c r="MFH153" s="3"/>
      <c r="MFI153" s="3"/>
      <c r="MFJ153" s="3"/>
      <c r="MFK153" s="3"/>
      <c r="MFL153" s="3"/>
      <c r="MFM153" s="3"/>
      <c r="MFN153" s="3"/>
      <c r="MFO153" s="3"/>
      <c r="MFP153" s="3"/>
      <c r="MFQ153" s="3"/>
      <c r="MFR153" s="3"/>
      <c r="MFS153" s="3"/>
      <c r="MFT153" s="3"/>
      <c r="MFU153" s="3"/>
      <c r="MFV153" s="3"/>
      <c r="MFW153" s="3"/>
      <c r="MFX153" s="3"/>
      <c r="MFY153" s="3"/>
      <c r="MFZ153" s="3"/>
      <c r="MGA153" s="3"/>
      <c r="MGB153" s="3"/>
      <c r="MGC153" s="3"/>
      <c r="MGD153" s="3"/>
      <c r="MGE153" s="3"/>
      <c r="MGF153" s="3"/>
      <c r="MGG153" s="3"/>
      <c r="MGH153" s="3"/>
      <c r="MGI153" s="3"/>
      <c r="MGJ153" s="3"/>
      <c r="MGK153" s="3"/>
      <c r="MGL153" s="3"/>
      <c r="MGM153" s="3"/>
      <c r="MGN153" s="3"/>
      <c r="MGO153" s="3"/>
      <c r="MGP153" s="3"/>
      <c r="MGQ153" s="3"/>
      <c r="MGR153" s="3"/>
      <c r="MGS153" s="3"/>
      <c r="MGT153" s="3"/>
      <c r="MGU153" s="3"/>
      <c r="MGV153" s="3"/>
      <c r="MGW153" s="3"/>
      <c r="MGX153" s="3"/>
      <c r="MGY153" s="3"/>
      <c r="MGZ153" s="3"/>
      <c r="MHA153" s="3"/>
      <c r="MHB153" s="3"/>
      <c r="MHC153" s="3"/>
      <c r="MHD153" s="3"/>
      <c r="MHE153" s="3"/>
      <c r="MHF153" s="3"/>
      <c r="MHG153" s="3"/>
      <c r="MHH153" s="3"/>
      <c r="MHI153" s="3"/>
      <c r="MHJ153" s="3"/>
      <c r="MHK153" s="3"/>
      <c r="MHL153" s="3"/>
      <c r="MHM153" s="3"/>
      <c r="MHN153" s="3"/>
      <c r="MHO153" s="3"/>
      <c r="MHP153" s="3"/>
      <c r="MHQ153" s="3"/>
      <c r="MHR153" s="3"/>
      <c r="MHS153" s="3"/>
      <c r="MHT153" s="3"/>
      <c r="MHU153" s="3"/>
      <c r="MHV153" s="3"/>
      <c r="MHW153" s="3"/>
      <c r="MHX153" s="3"/>
      <c r="MHY153" s="3"/>
      <c r="MHZ153" s="3"/>
      <c r="MIA153" s="3"/>
      <c r="MIB153" s="3"/>
      <c r="MIC153" s="3"/>
      <c r="MID153" s="3"/>
      <c r="MIE153" s="3"/>
      <c r="MIF153" s="3"/>
      <c r="MIG153" s="3"/>
      <c r="MIH153" s="3"/>
      <c r="MII153" s="3"/>
      <c r="MIJ153" s="3"/>
      <c r="MIK153" s="3"/>
      <c r="MIL153" s="3"/>
      <c r="MIM153" s="3"/>
      <c r="MIN153" s="3"/>
      <c r="MIO153" s="3"/>
      <c r="MIP153" s="3"/>
      <c r="MIQ153" s="3"/>
      <c r="MIR153" s="3"/>
      <c r="MIS153" s="3"/>
      <c r="MIT153" s="3"/>
      <c r="MIU153" s="3"/>
      <c r="MIV153" s="3"/>
      <c r="MIW153" s="3"/>
      <c r="MIX153" s="3"/>
      <c r="MIY153" s="3"/>
      <c r="MIZ153" s="3"/>
      <c r="MJA153" s="3"/>
      <c r="MJB153" s="3"/>
      <c r="MJC153" s="3"/>
      <c r="MJD153" s="3"/>
      <c r="MJE153" s="3"/>
      <c r="MJF153" s="3"/>
      <c r="MJG153" s="3"/>
      <c r="MJH153" s="3"/>
      <c r="MJI153" s="3"/>
      <c r="MJJ153" s="3"/>
      <c r="MJK153" s="3"/>
      <c r="MJL153" s="3"/>
      <c r="MJM153" s="3"/>
      <c r="MJN153" s="3"/>
      <c r="MJO153" s="3"/>
      <c r="MJP153" s="3"/>
      <c r="MJQ153" s="3"/>
      <c r="MJR153" s="3"/>
      <c r="MJS153" s="3"/>
      <c r="MJT153" s="3"/>
      <c r="MJU153" s="3"/>
      <c r="MJV153" s="3"/>
      <c r="MJW153" s="3"/>
      <c r="MJX153" s="3"/>
      <c r="MJY153" s="3"/>
      <c r="MJZ153" s="3"/>
      <c r="MKA153" s="3"/>
      <c r="MKB153" s="3"/>
      <c r="MKC153" s="3"/>
      <c r="MKD153" s="3"/>
      <c r="MKE153" s="3"/>
      <c r="MKF153" s="3"/>
      <c r="MKG153" s="3"/>
      <c r="MKH153" s="3"/>
      <c r="MKI153" s="3"/>
      <c r="MKJ153" s="3"/>
      <c r="MKK153" s="3"/>
      <c r="MKL153" s="3"/>
      <c r="MKM153" s="3"/>
      <c r="MKN153" s="3"/>
      <c r="MKO153" s="3"/>
      <c r="MKP153" s="3"/>
      <c r="MKQ153" s="3"/>
      <c r="MKR153" s="3"/>
      <c r="MKS153" s="3"/>
      <c r="MKT153" s="3"/>
      <c r="MKU153" s="3"/>
      <c r="MKV153" s="3"/>
      <c r="MKW153" s="3"/>
      <c r="MKX153" s="3"/>
      <c r="MKY153" s="3"/>
      <c r="MKZ153" s="3"/>
      <c r="MLA153" s="3"/>
      <c r="MLB153" s="3"/>
      <c r="MLC153" s="3"/>
      <c r="MLD153" s="3"/>
      <c r="MLE153" s="3"/>
      <c r="MLF153" s="3"/>
      <c r="MLG153" s="3"/>
      <c r="MLH153" s="3"/>
      <c r="MLI153" s="3"/>
      <c r="MLJ153" s="3"/>
      <c r="MLK153" s="3"/>
      <c r="MLL153" s="3"/>
      <c r="MLM153" s="3"/>
      <c r="MLN153" s="3"/>
      <c r="MLO153" s="3"/>
      <c r="MLP153" s="3"/>
      <c r="MLQ153" s="3"/>
      <c r="MLR153" s="3"/>
      <c r="MLS153" s="3"/>
      <c r="MLT153" s="3"/>
      <c r="MLU153" s="3"/>
      <c r="MLV153" s="3"/>
      <c r="MLW153" s="3"/>
      <c r="MLX153" s="3"/>
      <c r="MLY153" s="3"/>
      <c r="MLZ153" s="3"/>
      <c r="MMA153" s="3"/>
      <c r="MMB153" s="3"/>
      <c r="MMC153" s="3"/>
      <c r="MMD153" s="3"/>
      <c r="MME153" s="3"/>
      <c r="MMF153" s="3"/>
      <c r="MMG153" s="3"/>
      <c r="MMH153" s="3"/>
      <c r="MMI153" s="3"/>
      <c r="MMJ153" s="3"/>
      <c r="MMK153" s="3"/>
      <c r="MML153" s="3"/>
      <c r="MMM153" s="3"/>
      <c r="MMN153" s="3"/>
      <c r="MMO153" s="3"/>
      <c r="MMP153" s="3"/>
      <c r="MMQ153" s="3"/>
      <c r="MMR153" s="3"/>
      <c r="MMS153" s="3"/>
      <c r="MMT153" s="3"/>
      <c r="MMU153" s="3"/>
      <c r="MMV153" s="3"/>
      <c r="MMW153" s="3"/>
      <c r="MMX153" s="3"/>
      <c r="MMY153" s="3"/>
      <c r="MMZ153" s="3"/>
      <c r="MNA153" s="3"/>
      <c r="MNB153" s="3"/>
      <c r="MNC153" s="3"/>
      <c r="MND153" s="3"/>
      <c r="MNE153" s="3"/>
      <c r="MNF153" s="3"/>
      <c r="MNG153" s="3"/>
      <c r="MNH153" s="3"/>
      <c r="MNI153" s="3"/>
      <c r="MNJ153" s="3"/>
      <c r="MNK153" s="3"/>
      <c r="MNL153" s="3"/>
      <c r="MNM153" s="3"/>
      <c r="MNN153" s="3"/>
      <c r="MNO153" s="3"/>
      <c r="MNP153" s="3"/>
      <c r="MNQ153" s="3"/>
      <c r="MNR153" s="3"/>
      <c r="MNS153" s="3"/>
      <c r="MNT153" s="3"/>
      <c r="MNU153" s="3"/>
      <c r="MNV153" s="3"/>
      <c r="MNW153" s="3"/>
      <c r="MNX153" s="3"/>
      <c r="MNY153" s="3"/>
      <c r="MNZ153" s="3"/>
      <c r="MOA153" s="3"/>
      <c r="MOB153" s="3"/>
      <c r="MOC153" s="3"/>
      <c r="MOD153" s="3"/>
      <c r="MOE153" s="3"/>
      <c r="MOF153" s="3"/>
      <c r="MOG153" s="3"/>
      <c r="MOH153" s="3"/>
      <c r="MOI153" s="3"/>
      <c r="MOJ153" s="3"/>
      <c r="MOK153" s="3"/>
      <c r="MOL153" s="3"/>
      <c r="MOM153" s="3"/>
      <c r="MON153" s="3"/>
      <c r="MOO153" s="3"/>
      <c r="MOP153" s="3"/>
      <c r="MOQ153" s="3"/>
      <c r="MOR153" s="3"/>
      <c r="MOS153" s="3"/>
      <c r="MOT153" s="3"/>
      <c r="MOU153" s="3"/>
      <c r="MOV153" s="3"/>
      <c r="MOW153" s="3"/>
      <c r="MOX153" s="3"/>
      <c r="MOY153" s="3"/>
      <c r="MOZ153" s="3"/>
      <c r="MPA153" s="3"/>
      <c r="MPB153" s="3"/>
      <c r="MPC153" s="3"/>
      <c r="MPD153" s="3"/>
      <c r="MPE153" s="3"/>
      <c r="MPF153" s="3"/>
      <c r="MPG153" s="3"/>
      <c r="MPH153" s="3"/>
      <c r="MPI153" s="3"/>
      <c r="MPJ153" s="3"/>
      <c r="MPK153" s="3"/>
      <c r="MPL153" s="3"/>
      <c r="MPM153" s="3"/>
      <c r="MPN153" s="3"/>
      <c r="MPO153" s="3"/>
      <c r="MPP153" s="3"/>
      <c r="MPQ153" s="3"/>
      <c r="MPR153" s="3"/>
      <c r="MPS153" s="3"/>
      <c r="MPT153" s="3"/>
      <c r="MPU153" s="3"/>
      <c r="MPV153" s="3"/>
      <c r="MPW153" s="3"/>
      <c r="MPX153" s="3"/>
      <c r="MPY153" s="3"/>
      <c r="MPZ153" s="3"/>
      <c r="MQA153" s="3"/>
      <c r="MQB153" s="3"/>
      <c r="MQC153" s="3"/>
      <c r="MQD153" s="3"/>
      <c r="MQE153" s="3"/>
      <c r="MQF153" s="3"/>
      <c r="MQG153" s="3"/>
      <c r="MQH153" s="3"/>
      <c r="MQI153" s="3"/>
      <c r="MQJ153" s="3"/>
      <c r="MQK153" s="3"/>
      <c r="MQL153" s="3"/>
      <c r="MQM153" s="3"/>
      <c r="MQN153" s="3"/>
      <c r="MQO153" s="3"/>
      <c r="MQP153" s="3"/>
      <c r="MQQ153" s="3"/>
      <c r="MQR153" s="3"/>
      <c r="MQS153" s="3"/>
      <c r="MQT153" s="3"/>
      <c r="MQU153" s="3"/>
      <c r="MQV153" s="3"/>
      <c r="MQW153" s="3"/>
      <c r="MQX153" s="3"/>
      <c r="MQY153" s="3"/>
      <c r="MQZ153" s="3"/>
      <c r="MRA153" s="3"/>
      <c r="MRB153" s="3"/>
      <c r="MRC153" s="3"/>
      <c r="MRD153" s="3"/>
      <c r="MRE153" s="3"/>
      <c r="MRF153" s="3"/>
      <c r="MRG153" s="3"/>
      <c r="MRH153" s="3"/>
      <c r="MRI153" s="3"/>
      <c r="MRJ153" s="3"/>
      <c r="MRK153" s="3"/>
      <c r="MRL153" s="3"/>
      <c r="MRM153" s="3"/>
      <c r="MRN153" s="3"/>
      <c r="MRO153" s="3"/>
      <c r="MRP153" s="3"/>
      <c r="MRQ153" s="3"/>
      <c r="MRR153" s="3"/>
      <c r="MRS153" s="3"/>
      <c r="MRT153" s="3"/>
      <c r="MRU153" s="3"/>
      <c r="MRV153" s="3"/>
      <c r="MRW153" s="3"/>
      <c r="MRX153" s="3"/>
      <c r="MRY153" s="3"/>
      <c r="MRZ153" s="3"/>
      <c r="MSA153" s="3"/>
      <c r="MSB153" s="3"/>
      <c r="MSC153" s="3"/>
      <c r="MSD153" s="3"/>
      <c r="MSE153" s="3"/>
      <c r="MSF153" s="3"/>
      <c r="MSG153" s="3"/>
      <c r="MSH153" s="3"/>
      <c r="MSI153" s="3"/>
      <c r="MSJ153" s="3"/>
      <c r="MSK153" s="3"/>
      <c r="MSL153" s="3"/>
      <c r="MSM153" s="3"/>
      <c r="MSN153" s="3"/>
      <c r="MSO153" s="3"/>
      <c r="MSP153" s="3"/>
      <c r="MSQ153" s="3"/>
      <c r="MSR153" s="3"/>
      <c r="MSS153" s="3"/>
      <c r="MST153" s="3"/>
      <c r="MSU153" s="3"/>
      <c r="MSV153" s="3"/>
      <c r="MSW153" s="3"/>
      <c r="MSX153" s="3"/>
      <c r="MSY153" s="3"/>
      <c r="MSZ153" s="3"/>
      <c r="MTA153" s="3"/>
      <c r="MTB153" s="3"/>
      <c r="MTC153" s="3"/>
      <c r="MTD153" s="3"/>
      <c r="MTE153" s="3"/>
      <c r="MTF153" s="3"/>
      <c r="MTG153" s="3"/>
      <c r="MTH153" s="3"/>
      <c r="MTI153" s="3"/>
      <c r="MTJ153" s="3"/>
      <c r="MTK153" s="3"/>
      <c r="MTL153" s="3"/>
      <c r="MTM153" s="3"/>
      <c r="MTN153" s="3"/>
      <c r="MTO153" s="3"/>
      <c r="MTP153" s="3"/>
      <c r="MTQ153" s="3"/>
      <c r="MTR153" s="3"/>
      <c r="MTS153" s="3"/>
      <c r="MTT153" s="3"/>
      <c r="MTU153" s="3"/>
      <c r="MTV153" s="3"/>
      <c r="MTW153" s="3"/>
      <c r="MTX153" s="3"/>
      <c r="MTY153" s="3"/>
      <c r="MTZ153" s="3"/>
      <c r="MUA153" s="3"/>
      <c r="MUB153" s="3"/>
      <c r="MUC153" s="3"/>
      <c r="MUD153" s="3"/>
      <c r="MUE153" s="3"/>
      <c r="MUF153" s="3"/>
      <c r="MUG153" s="3"/>
      <c r="MUH153" s="3"/>
      <c r="MUI153" s="3"/>
      <c r="MUJ153" s="3"/>
      <c r="MUK153" s="3"/>
      <c r="MUL153" s="3"/>
      <c r="MUM153" s="3"/>
      <c r="MUN153" s="3"/>
      <c r="MUO153" s="3"/>
      <c r="MUP153" s="3"/>
      <c r="MUQ153" s="3"/>
      <c r="MUR153" s="3"/>
      <c r="MUS153" s="3"/>
      <c r="MUT153" s="3"/>
      <c r="MUU153" s="3"/>
      <c r="MUV153" s="3"/>
      <c r="MUW153" s="3"/>
      <c r="MUX153" s="3"/>
      <c r="MUY153" s="3"/>
      <c r="MUZ153" s="3"/>
      <c r="MVA153" s="3"/>
      <c r="MVB153" s="3"/>
      <c r="MVC153" s="3"/>
      <c r="MVD153" s="3"/>
      <c r="MVE153" s="3"/>
      <c r="MVF153" s="3"/>
      <c r="MVG153" s="3"/>
      <c r="MVH153" s="3"/>
      <c r="MVI153" s="3"/>
      <c r="MVJ153" s="3"/>
      <c r="MVK153" s="3"/>
      <c r="MVL153" s="3"/>
      <c r="MVM153" s="3"/>
      <c r="MVN153" s="3"/>
      <c r="MVO153" s="3"/>
      <c r="MVP153" s="3"/>
      <c r="MVQ153" s="3"/>
      <c r="MVR153" s="3"/>
      <c r="MVS153" s="3"/>
      <c r="MVT153" s="3"/>
      <c r="MVU153" s="3"/>
      <c r="MVV153" s="3"/>
      <c r="MVW153" s="3"/>
      <c r="MVX153" s="3"/>
      <c r="MVY153" s="3"/>
      <c r="MVZ153" s="3"/>
      <c r="MWA153" s="3"/>
      <c r="MWB153" s="3"/>
      <c r="MWC153" s="3"/>
      <c r="MWD153" s="3"/>
      <c r="MWE153" s="3"/>
      <c r="MWF153" s="3"/>
      <c r="MWG153" s="3"/>
      <c r="MWH153" s="3"/>
      <c r="MWI153" s="3"/>
      <c r="MWJ153" s="3"/>
      <c r="MWK153" s="3"/>
      <c r="MWL153" s="3"/>
      <c r="MWM153" s="3"/>
      <c r="MWN153" s="3"/>
      <c r="MWO153" s="3"/>
      <c r="MWP153" s="3"/>
      <c r="MWQ153" s="3"/>
      <c r="MWR153" s="3"/>
      <c r="MWS153" s="3"/>
      <c r="MWT153" s="3"/>
      <c r="MWU153" s="3"/>
      <c r="MWV153" s="3"/>
      <c r="MWW153" s="3"/>
      <c r="MWX153" s="3"/>
      <c r="MWY153" s="3"/>
      <c r="MWZ153" s="3"/>
      <c r="MXA153" s="3"/>
      <c r="MXB153" s="3"/>
      <c r="MXC153" s="3"/>
      <c r="MXD153" s="3"/>
      <c r="MXE153" s="3"/>
      <c r="MXF153" s="3"/>
      <c r="MXG153" s="3"/>
      <c r="MXH153" s="3"/>
      <c r="MXI153" s="3"/>
      <c r="MXJ153" s="3"/>
      <c r="MXK153" s="3"/>
      <c r="MXL153" s="3"/>
      <c r="MXM153" s="3"/>
      <c r="MXN153" s="3"/>
      <c r="MXO153" s="3"/>
      <c r="MXP153" s="3"/>
      <c r="MXQ153" s="3"/>
      <c r="MXR153" s="3"/>
      <c r="MXS153" s="3"/>
      <c r="MXT153" s="3"/>
      <c r="MXU153" s="3"/>
      <c r="MXV153" s="3"/>
      <c r="MXW153" s="3"/>
      <c r="MXX153" s="3"/>
      <c r="MXY153" s="3"/>
      <c r="MXZ153" s="3"/>
      <c r="MYA153" s="3"/>
      <c r="MYB153" s="3"/>
      <c r="MYC153" s="3"/>
      <c r="MYD153" s="3"/>
      <c r="MYE153" s="3"/>
      <c r="MYF153" s="3"/>
      <c r="MYG153" s="3"/>
      <c r="MYH153" s="3"/>
      <c r="MYI153" s="3"/>
      <c r="MYJ153" s="3"/>
      <c r="MYK153" s="3"/>
      <c r="MYL153" s="3"/>
      <c r="MYM153" s="3"/>
      <c r="MYN153" s="3"/>
      <c r="MYO153" s="3"/>
      <c r="MYP153" s="3"/>
      <c r="MYQ153" s="3"/>
      <c r="MYR153" s="3"/>
      <c r="MYS153" s="3"/>
      <c r="MYT153" s="3"/>
      <c r="MYU153" s="3"/>
      <c r="MYV153" s="3"/>
      <c r="MYW153" s="3"/>
      <c r="MYX153" s="3"/>
      <c r="MYY153" s="3"/>
      <c r="MYZ153" s="3"/>
      <c r="MZA153" s="3"/>
      <c r="MZB153" s="3"/>
      <c r="MZC153" s="3"/>
      <c r="MZD153" s="3"/>
      <c r="MZE153" s="3"/>
      <c r="MZF153" s="3"/>
      <c r="MZG153" s="3"/>
      <c r="MZH153" s="3"/>
      <c r="MZI153" s="3"/>
      <c r="MZJ153" s="3"/>
      <c r="MZK153" s="3"/>
      <c r="MZL153" s="3"/>
      <c r="MZM153" s="3"/>
      <c r="MZN153" s="3"/>
      <c r="MZO153" s="3"/>
      <c r="MZP153" s="3"/>
      <c r="MZQ153" s="3"/>
      <c r="MZR153" s="3"/>
      <c r="MZS153" s="3"/>
      <c r="MZT153" s="3"/>
      <c r="MZU153" s="3"/>
      <c r="MZV153" s="3"/>
      <c r="MZW153" s="3"/>
      <c r="MZX153" s="3"/>
      <c r="MZY153" s="3"/>
      <c r="MZZ153" s="3"/>
      <c r="NAA153" s="3"/>
      <c r="NAB153" s="3"/>
      <c r="NAC153" s="3"/>
      <c r="NAD153" s="3"/>
      <c r="NAE153" s="3"/>
      <c r="NAF153" s="3"/>
      <c r="NAG153" s="3"/>
      <c r="NAH153" s="3"/>
      <c r="NAI153" s="3"/>
      <c r="NAJ153" s="3"/>
      <c r="NAK153" s="3"/>
      <c r="NAL153" s="3"/>
      <c r="NAM153" s="3"/>
      <c r="NAN153" s="3"/>
      <c r="NAO153" s="3"/>
      <c r="NAP153" s="3"/>
      <c r="NAQ153" s="3"/>
      <c r="NAR153" s="3"/>
      <c r="NAS153" s="3"/>
      <c r="NAT153" s="3"/>
      <c r="NAU153" s="3"/>
      <c r="NAV153" s="3"/>
      <c r="NAW153" s="3"/>
      <c r="NAX153" s="3"/>
      <c r="NAY153" s="3"/>
      <c r="NAZ153" s="3"/>
      <c r="NBA153" s="3"/>
      <c r="NBB153" s="3"/>
      <c r="NBC153" s="3"/>
      <c r="NBD153" s="3"/>
      <c r="NBE153" s="3"/>
      <c r="NBF153" s="3"/>
      <c r="NBG153" s="3"/>
      <c r="NBH153" s="3"/>
      <c r="NBI153" s="3"/>
      <c r="NBJ153" s="3"/>
      <c r="NBK153" s="3"/>
      <c r="NBL153" s="3"/>
      <c r="NBM153" s="3"/>
      <c r="NBN153" s="3"/>
      <c r="NBO153" s="3"/>
      <c r="NBP153" s="3"/>
      <c r="NBQ153" s="3"/>
      <c r="NBR153" s="3"/>
      <c r="NBS153" s="3"/>
      <c r="NBT153" s="3"/>
      <c r="NBU153" s="3"/>
      <c r="NBV153" s="3"/>
      <c r="NBW153" s="3"/>
      <c r="NBX153" s="3"/>
      <c r="NBY153" s="3"/>
      <c r="NBZ153" s="3"/>
      <c r="NCA153" s="3"/>
      <c r="NCB153" s="3"/>
      <c r="NCC153" s="3"/>
      <c r="NCD153" s="3"/>
      <c r="NCE153" s="3"/>
      <c r="NCF153" s="3"/>
      <c r="NCG153" s="3"/>
      <c r="NCH153" s="3"/>
      <c r="NCI153" s="3"/>
      <c r="NCJ153" s="3"/>
      <c r="NCK153" s="3"/>
      <c r="NCL153" s="3"/>
      <c r="NCM153" s="3"/>
      <c r="NCN153" s="3"/>
      <c r="NCO153" s="3"/>
      <c r="NCP153" s="3"/>
      <c r="NCQ153" s="3"/>
      <c r="NCR153" s="3"/>
      <c r="NCS153" s="3"/>
      <c r="NCT153" s="3"/>
      <c r="NCU153" s="3"/>
      <c r="NCV153" s="3"/>
      <c r="NCW153" s="3"/>
      <c r="NCX153" s="3"/>
      <c r="NCY153" s="3"/>
      <c r="NCZ153" s="3"/>
      <c r="NDA153" s="3"/>
      <c r="NDB153" s="3"/>
      <c r="NDC153" s="3"/>
      <c r="NDD153" s="3"/>
      <c r="NDE153" s="3"/>
      <c r="NDF153" s="3"/>
      <c r="NDG153" s="3"/>
      <c r="NDH153" s="3"/>
      <c r="NDI153" s="3"/>
      <c r="NDJ153" s="3"/>
      <c r="NDK153" s="3"/>
      <c r="NDL153" s="3"/>
      <c r="NDM153" s="3"/>
      <c r="NDN153" s="3"/>
      <c r="NDO153" s="3"/>
      <c r="NDP153" s="3"/>
      <c r="NDQ153" s="3"/>
      <c r="NDR153" s="3"/>
      <c r="NDS153" s="3"/>
      <c r="NDT153" s="3"/>
      <c r="NDU153" s="3"/>
      <c r="NDV153" s="3"/>
      <c r="NDW153" s="3"/>
      <c r="NDX153" s="3"/>
      <c r="NDY153" s="3"/>
      <c r="NDZ153" s="3"/>
      <c r="NEA153" s="3"/>
      <c r="NEB153" s="3"/>
      <c r="NEC153" s="3"/>
      <c r="NED153" s="3"/>
      <c r="NEE153" s="3"/>
      <c r="NEF153" s="3"/>
      <c r="NEG153" s="3"/>
      <c r="NEH153" s="3"/>
      <c r="NEI153" s="3"/>
      <c r="NEJ153" s="3"/>
      <c r="NEK153" s="3"/>
      <c r="NEL153" s="3"/>
      <c r="NEM153" s="3"/>
      <c r="NEN153" s="3"/>
      <c r="NEO153" s="3"/>
      <c r="NEP153" s="3"/>
      <c r="NEQ153" s="3"/>
      <c r="NER153" s="3"/>
      <c r="NES153" s="3"/>
      <c r="NET153" s="3"/>
      <c r="NEU153" s="3"/>
      <c r="NEV153" s="3"/>
      <c r="NEW153" s="3"/>
      <c r="NEX153" s="3"/>
      <c r="NEY153" s="3"/>
      <c r="NEZ153" s="3"/>
      <c r="NFA153" s="3"/>
      <c r="NFB153" s="3"/>
      <c r="NFC153" s="3"/>
      <c r="NFD153" s="3"/>
      <c r="NFE153" s="3"/>
      <c r="NFF153" s="3"/>
      <c r="NFG153" s="3"/>
      <c r="NFH153" s="3"/>
      <c r="NFI153" s="3"/>
      <c r="NFJ153" s="3"/>
      <c r="NFK153" s="3"/>
      <c r="NFL153" s="3"/>
      <c r="NFM153" s="3"/>
      <c r="NFN153" s="3"/>
      <c r="NFO153" s="3"/>
      <c r="NFP153" s="3"/>
      <c r="NFQ153" s="3"/>
      <c r="NFR153" s="3"/>
      <c r="NFS153" s="3"/>
      <c r="NFT153" s="3"/>
      <c r="NFU153" s="3"/>
      <c r="NFV153" s="3"/>
      <c r="NFW153" s="3"/>
      <c r="NFX153" s="3"/>
      <c r="NFY153" s="3"/>
      <c r="NFZ153" s="3"/>
      <c r="NGA153" s="3"/>
      <c r="NGB153" s="3"/>
      <c r="NGC153" s="3"/>
      <c r="NGD153" s="3"/>
      <c r="NGE153" s="3"/>
      <c r="NGF153" s="3"/>
      <c r="NGG153" s="3"/>
      <c r="NGH153" s="3"/>
      <c r="NGI153" s="3"/>
      <c r="NGJ153" s="3"/>
      <c r="NGK153" s="3"/>
      <c r="NGL153" s="3"/>
      <c r="NGM153" s="3"/>
      <c r="NGN153" s="3"/>
      <c r="NGO153" s="3"/>
      <c r="NGP153" s="3"/>
      <c r="NGQ153" s="3"/>
      <c r="NGR153" s="3"/>
      <c r="NGS153" s="3"/>
      <c r="NGT153" s="3"/>
      <c r="NGU153" s="3"/>
      <c r="NGV153" s="3"/>
      <c r="NGW153" s="3"/>
      <c r="NGX153" s="3"/>
      <c r="NGY153" s="3"/>
      <c r="NGZ153" s="3"/>
      <c r="NHA153" s="3"/>
      <c r="NHB153" s="3"/>
      <c r="NHC153" s="3"/>
      <c r="NHD153" s="3"/>
      <c r="NHE153" s="3"/>
      <c r="NHF153" s="3"/>
      <c r="NHG153" s="3"/>
      <c r="NHH153" s="3"/>
      <c r="NHI153" s="3"/>
      <c r="NHJ153" s="3"/>
      <c r="NHK153" s="3"/>
      <c r="NHL153" s="3"/>
      <c r="NHM153" s="3"/>
      <c r="NHN153" s="3"/>
      <c r="NHO153" s="3"/>
      <c r="NHP153" s="3"/>
      <c r="NHQ153" s="3"/>
      <c r="NHR153" s="3"/>
      <c r="NHS153" s="3"/>
      <c r="NHT153" s="3"/>
      <c r="NHU153" s="3"/>
      <c r="NHV153" s="3"/>
      <c r="NHW153" s="3"/>
      <c r="NHX153" s="3"/>
      <c r="NHY153" s="3"/>
      <c r="NHZ153" s="3"/>
      <c r="NIA153" s="3"/>
      <c r="NIB153" s="3"/>
      <c r="NIC153" s="3"/>
      <c r="NID153" s="3"/>
      <c r="NIE153" s="3"/>
      <c r="NIF153" s="3"/>
      <c r="NIG153" s="3"/>
      <c r="NIH153" s="3"/>
      <c r="NII153" s="3"/>
      <c r="NIJ153" s="3"/>
      <c r="NIK153" s="3"/>
      <c r="NIL153" s="3"/>
      <c r="NIM153" s="3"/>
      <c r="NIN153" s="3"/>
      <c r="NIO153" s="3"/>
      <c r="NIP153" s="3"/>
      <c r="NIQ153" s="3"/>
      <c r="NIR153" s="3"/>
      <c r="NIS153" s="3"/>
      <c r="NIT153" s="3"/>
      <c r="NIU153" s="3"/>
      <c r="NIV153" s="3"/>
      <c r="NIW153" s="3"/>
      <c r="NIX153" s="3"/>
      <c r="NIY153" s="3"/>
      <c r="NIZ153" s="3"/>
      <c r="NJA153" s="3"/>
      <c r="NJB153" s="3"/>
      <c r="NJC153" s="3"/>
      <c r="NJD153" s="3"/>
      <c r="NJE153" s="3"/>
      <c r="NJF153" s="3"/>
      <c r="NJG153" s="3"/>
      <c r="NJH153" s="3"/>
      <c r="NJI153" s="3"/>
      <c r="NJJ153" s="3"/>
      <c r="NJK153" s="3"/>
      <c r="NJL153" s="3"/>
      <c r="NJM153" s="3"/>
      <c r="NJN153" s="3"/>
      <c r="NJO153" s="3"/>
      <c r="NJP153" s="3"/>
      <c r="NJQ153" s="3"/>
      <c r="NJR153" s="3"/>
      <c r="NJS153" s="3"/>
      <c r="NJT153" s="3"/>
      <c r="NJU153" s="3"/>
      <c r="NJV153" s="3"/>
      <c r="NJW153" s="3"/>
      <c r="NJX153" s="3"/>
      <c r="NJY153" s="3"/>
      <c r="NJZ153" s="3"/>
      <c r="NKA153" s="3"/>
      <c r="NKB153" s="3"/>
      <c r="NKC153" s="3"/>
      <c r="NKD153" s="3"/>
      <c r="NKE153" s="3"/>
      <c r="NKF153" s="3"/>
      <c r="NKG153" s="3"/>
      <c r="NKH153" s="3"/>
      <c r="NKI153" s="3"/>
      <c r="NKJ153" s="3"/>
      <c r="NKK153" s="3"/>
      <c r="NKL153" s="3"/>
      <c r="NKM153" s="3"/>
      <c r="NKN153" s="3"/>
      <c r="NKO153" s="3"/>
      <c r="NKP153" s="3"/>
      <c r="NKQ153" s="3"/>
      <c r="NKR153" s="3"/>
      <c r="NKS153" s="3"/>
      <c r="NKT153" s="3"/>
      <c r="NKU153" s="3"/>
      <c r="NKV153" s="3"/>
      <c r="NKW153" s="3"/>
      <c r="NKX153" s="3"/>
      <c r="NKY153" s="3"/>
      <c r="NKZ153" s="3"/>
      <c r="NLA153" s="3"/>
      <c r="NLB153" s="3"/>
      <c r="NLC153" s="3"/>
      <c r="NLD153" s="3"/>
      <c r="NLE153" s="3"/>
      <c r="NLF153" s="3"/>
      <c r="NLG153" s="3"/>
      <c r="NLH153" s="3"/>
      <c r="NLI153" s="3"/>
      <c r="NLJ153" s="3"/>
      <c r="NLK153" s="3"/>
      <c r="NLL153" s="3"/>
      <c r="NLM153" s="3"/>
      <c r="NLN153" s="3"/>
      <c r="NLO153" s="3"/>
      <c r="NLP153" s="3"/>
      <c r="NLQ153" s="3"/>
      <c r="NLR153" s="3"/>
      <c r="NLS153" s="3"/>
      <c r="NLT153" s="3"/>
      <c r="NLU153" s="3"/>
      <c r="NLV153" s="3"/>
      <c r="NLW153" s="3"/>
      <c r="NLX153" s="3"/>
      <c r="NLY153" s="3"/>
      <c r="NLZ153" s="3"/>
      <c r="NMA153" s="3"/>
      <c r="NMB153" s="3"/>
      <c r="NMC153" s="3"/>
      <c r="NMD153" s="3"/>
      <c r="NME153" s="3"/>
      <c r="NMF153" s="3"/>
      <c r="NMG153" s="3"/>
      <c r="NMH153" s="3"/>
      <c r="NMI153" s="3"/>
      <c r="NMJ153" s="3"/>
      <c r="NMK153" s="3"/>
      <c r="NML153" s="3"/>
      <c r="NMM153" s="3"/>
      <c r="NMN153" s="3"/>
      <c r="NMO153" s="3"/>
      <c r="NMP153" s="3"/>
      <c r="NMQ153" s="3"/>
      <c r="NMR153" s="3"/>
      <c r="NMS153" s="3"/>
      <c r="NMT153" s="3"/>
      <c r="NMU153" s="3"/>
      <c r="NMV153" s="3"/>
      <c r="NMW153" s="3"/>
      <c r="NMX153" s="3"/>
      <c r="NMY153" s="3"/>
      <c r="NMZ153" s="3"/>
      <c r="NNA153" s="3"/>
      <c r="NNB153" s="3"/>
      <c r="NNC153" s="3"/>
      <c r="NND153" s="3"/>
      <c r="NNE153" s="3"/>
      <c r="NNF153" s="3"/>
      <c r="NNG153" s="3"/>
      <c r="NNH153" s="3"/>
      <c r="NNI153" s="3"/>
      <c r="NNJ153" s="3"/>
      <c r="NNK153" s="3"/>
      <c r="NNL153" s="3"/>
      <c r="NNM153" s="3"/>
      <c r="NNN153" s="3"/>
      <c r="NNO153" s="3"/>
      <c r="NNP153" s="3"/>
      <c r="NNQ153" s="3"/>
      <c r="NNR153" s="3"/>
      <c r="NNS153" s="3"/>
      <c r="NNT153" s="3"/>
      <c r="NNU153" s="3"/>
      <c r="NNV153" s="3"/>
      <c r="NNW153" s="3"/>
      <c r="NNX153" s="3"/>
      <c r="NNY153" s="3"/>
      <c r="NNZ153" s="3"/>
      <c r="NOA153" s="3"/>
      <c r="NOB153" s="3"/>
      <c r="NOC153" s="3"/>
      <c r="NOD153" s="3"/>
      <c r="NOE153" s="3"/>
      <c r="NOF153" s="3"/>
      <c r="NOG153" s="3"/>
      <c r="NOH153" s="3"/>
      <c r="NOI153" s="3"/>
      <c r="NOJ153" s="3"/>
      <c r="NOK153" s="3"/>
      <c r="NOL153" s="3"/>
      <c r="NOM153" s="3"/>
      <c r="NON153" s="3"/>
      <c r="NOO153" s="3"/>
      <c r="NOP153" s="3"/>
      <c r="NOQ153" s="3"/>
      <c r="NOR153" s="3"/>
      <c r="NOS153" s="3"/>
      <c r="NOT153" s="3"/>
      <c r="NOU153" s="3"/>
      <c r="NOV153" s="3"/>
      <c r="NOW153" s="3"/>
      <c r="NOX153" s="3"/>
      <c r="NOY153" s="3"/>
      <c r="NOZ153" s="3"/>
      <c r="NPA153" s="3"/>
      <c r="NPB153" s="3"/>
      <c r="NPC153" s="3"/>
      <c r="NPD153" s="3"/>
      <c r="NPE153" s="3"/>
      <c r="NPF153" s="3"/>
      <c r="NPG153" s="3"/>
      <c r="NPH153" s="3"/>
      <c r="NPI153" s="3"/>
      <c r="NPJ153" s="3"/>
      <c r="NPK153" s="3"/>
      <c r="NPL153" s="3"/>
      <c r="NPM153" s="3"/>
      <c r="NPN153" s="3"/>
      <c r="NPO153" s="3"/>
      <c r="NPP153" s="3"/>
      <c r="NPQ153" s="3"/>
      <c r="NPR153" s="3"/>
      <c r="NPS153" s="3"/>
      <c r="NPT153" s="3"/>
      <c r="NPU153" s="3"/>
      <c r="NPV153" s="3"/>
      <c r="NPW153" s="3"/>
      <c r="NPX153" s="3"/>
      <c r="NPY153" s="3"/>
      <c r="NPZ153" s="3"/>
      <c r="NQA153" s="3"/>
      <c r="NQB153" s="3"/>
      <c r="NQC153" s="3"/>
      <c r="NQD153" s="3"/>
      <c r="NQE153" s="3"/>
      <c r="NQF153" s="3"/>
      <c r="NQG153" s="3"/>
      <c r="NQH153" s="3"/>
      <c r="NQI153" s="3"/>
      <c r="NQJ153" s="3"/>
      <c r="NQK153" s="3"/>
      <c r="NQL153" s="3"/>
      <c r="NQM153" s="3"/>
      <c r="NQN153" s="3"/>
      <c r="NQO153" s="3"/>
      <c r="NQP153" s="3"/>
      <c r="NQQ153" s="3"/>
      <c r="NQR153" s="3"/>
      <c r="NQS153" s="3"/>
      <c r="NQT153" s="3"/>
      <c r="NQU153" s="3"/>
      <c r="NQV153" s="3"/>
      <c r="NQW153" s="3"/>
      <c r="NQX153" s="3"/>
      <c r="NQY153" s="3"/>
      <c r="NQZ153" s="3"/>
      <c r="NRA153" s="3"/>
      <c r="NRB153" s="3"/>
      <c r="NRC153" s="3"/>
      <c r="NRD153" s="3"/>
      <c r="NRE153" s="3"/>
      <c r="NRF153" s="3"/>
      <c r="NRG153" s="3"/>
      <c r="NRH153" s="3"/>
      <c r="NRI153" s="3"/>
      <c r="NRJ153" s="3"/>
      <c r="NRK153" s="3"/>
      <c r="NRL153" s="3"/>
      <c r="NRM153" s="3"/>
      <c r="NRN153" s="3"/>
      <c r="NRO153" s="3"/>
      <c r="NRP153" s="3"/>
      <c r="NRQ153" s="3"/>
      <c r="NRR153" s="3"/>
      <c r="NRS153" s="3"/>
      <c r="NRT153" s="3"/>
      <c r="NRU153" s="3"/>
      <c r="NRV153" s="3"/>
      <c r="NRW153" s="3"/>
      <c r="NRX153" s="3"/>
      <c r="NRY153" s="3"/>
      <c r="NRZ153" s="3"/>
      <c r="NSA153" s="3"/>
      <c r="NSB153" s="3"/>
      <c r="NSC153" s="3"/>
      <c r="NSD153" s="3"/>
      <c r="NSE153" s="3"/>
      <c r="NSF153" s="3"/>
      <c r="NSG153" s="3"/>
      <c r="NSH153" s="3"/>
      <c r="NSI153" s="3"/>
      <c r="NSJ153" s="3"/>
      <c r="NSK153" s="3"/>
      <c r="NSL153" s="3"/>
      <c r="NSM153" s="3"/>
      <c r="NSN153" s="3"/>
      <c r="NSO153" s="3"/>
      <c r="NSP153" s="3"/>
      <c r="NSQ153" s="3"/>
      <c r="NSR153" s="3"/>
      <c r="NSS153" s="3"/>
      <c r="NST153" s="3"/>
      <c r="NSU153" s="3"/>
      <c r="NSV153" s="3"/>
      <c r="NSW153" s="3"/>
      <c r="NSX153" s="3"/>
      <c r="NSY153" s="3"/>
      <c r="NSZ153" s="3"/>
      <c r="NTA153" s="3"/>
      <c r="NTB153" s="3"/>
      <c r="NTC153" s="3"/>
      <c r="NTD153" s="3"/>
      <c r="NTE153" s="3"/>
      <c r="NTF153" s="3"/>
      <c r="NTG153" s="3"/>
      <c r="NTH153" s="3"/>
      <c r="NTI153" s="3"/>
      <c r="NTJ153" s="3"/>
      <c r="NTK153" s="3"/>
      <c r="NTL153" s="3"/>
      <c r="NTM153" s="3"/>
      <c r="NTN153" s="3"/>
      <c r="NTO153" s="3"/>
      <c r="NTP153" s="3"/>
      <c r="NTQ153" s="3"/>
      <c r="NTR153" s="3"/>
      <c r="NTS153" s="3"/>
      <c r="NTT153" s="3"/>
      <c r="NTU153" s="3"/>
      <c r="NTV153" s="3"/>
      <c r="NTW153" s="3"/>
      <c r="NTX153" s="3"/>
      <c r="NTY153" s="3"/>
      <c r="NTZ153" s="3"/>
      <c r="NUA153" s="3"/>
      <c r="NUB153" s="3"/>
      <c r="NUC153" s="3"/>
      <c r="NUD153" s="3"/>
      <c r="NUE153" s="3"/>
      <c r="NUF153" s="3"/>
      <c r="NUG153" s="3"/>
      <c r="NUH153" s="3"/>
      <c r="NUI153" s="3"/>
      <c r="NUJ153" s="3"/>
      <c r="NUK153" s="3"/>
      <c r="NUL153" s="3"/>
      <c r="NUM153" s="3"/>
      <c r="NUN153" s="3"/>
      <c r="NUO153" s="3"/>
      <c r="NUP153" s="3"/>
      <c r="NUQ153" s="3"/>
      <c r="NUR153" s="3"/>
      <c r="NUS153" s="3"/>
      <c r="NUT153" s="3"/>
      <c r="NUU153" s="3"/>
      <c r="NUV153" s="3"/>
      <c r="NUW153" s="3"/>
      <c r="NUX153" s="3"/>
      <c r="NUY153" s="3"/>
      <c r="NUZ153" s="3"/>
      <c r="NVA153" s="3"/>
      <c r="NVB153" s="3"/>
      <c r="NVC153" s="3"/>
      <c r="NVD153" s="3"/>
      <c r="NVE153" s="3"/>
      <c r="NVF153" s="3"/>
      <c r="NVG153" s="3"/>
      <c r="NVH153" s="3"/>
      <c r="NVI153" s="3"/>
      <c r="NVJ153" s="3"/>
      <c r="NVK153" s="3"/>
      <c r="NVL153" s="3"/>
      <c r="NVM153" s="3"/>
      <c r="NVN153" s="3"/>
      <c r="NVO153" s="3"/>
      <c r="NVP153" s="3"/>
      <c r="NVQ153" s="3"/>
      <c r="NVR153" s="3"/>
      <c r="NVS153" s="3"/>
      <c r="NVT153" s="3"/>
      <c r="NVU153" s="3"/>
      <c r="NVV153" s="3"/>
      <c r="NVW153" s="3"/>
      <c r="NVX153" s="3"/>
      <c r="NVY153" s="3"/>
      <c r="NVZ153" s="3"/>
      <c r="NWA153" s="3"/>
      <c r="NWB153" s="3"/>
      <c r="NWC153" s="3"/>
      <c r="NWD153" s="3"/>
      <c r="NWE153" s="3"/>
      <c r="NWF153" s="3"/>
      <c r="NWG153" s="3"/>
      <c r="NWH153" s="3"/>
      <c r="NWI153" s="3"/>
      <c r="NWJ153" s="3"/>
      <c r="NWK153" s="3"/>
      <c r="NWL153" s="3"/>
      <c r="NWM153" s="3"/>
      <c r="NWN153" s="3"/>
      <c r="NWO153" s="3"/>
      <c r="NWP153" s="3"/>
      <c r="NWQ153" s="3"/>
      <c r="NWR153" s="3"/>
      <c r="NWS153" s="3"/>
      <c r="NWT153" s="3"/>
      <c r="NWU153" s="3"/>
      <c r="NWV153" s="3"/>
      <c r="NWW153" s="3"/>
      <c r="NWX153" s="3"/>
      <c r="NWY153" s="3"/>
      <c r="NWZ153" s="3"/>
      <c r="NXA153" s="3"/>
      <c r="NXB153" s="3"/>
      <c r="NXC153" s="3"/>
      <c r="NXD153" s="3"/>
      <c r="NXE153" s="3"/>
      <c r="NXF153" s="3"/>
      <c r="NXG153" s="3"/>
      <c r="NXH153" s="3"/>
      <c r="NXI153" s="3"/>
      <c r="NXJ153" s="3"/>
      <c r="NXK153" s="3"/>
      <c r="NXL153" s="3"/>
      <c r="NXM153" s="3"/>
      <c r="NXN153" s="3"/>
      <c r="NXO153" s="3"/>
      <c r="NXP153" s="3"/>
      <c r="NXQ153" s="3"/>
      <c r="NXR153" s="3"/>
      <c r="NXS153" s="3"/>
      <c r="NXT153" s="3"/>
      <c r="NXU153" s="3"/>
      <c r="NXV153" s="3"/>
      <c r="NXW153" s="3"/>
      <c r="NXX153" s="3"/>
      <c r="NXY153" s="3"/>
      <c r="NXZ153" s="3"/>
      <c r="NYA153" s="3"/>
      <c r="NYB153" s="3"/>
      <c r="NYC153" s="3"/>
      <c r="NYD153" s="3"/>
      <c r="NYE153" s="3"/>
      <c r="NYF153" s="3"/>
      <c r="NYG153" s="3"/>
      <c r="NYH153" s="3"/>
      <c r="NYI153" s="3"/>
      <c r="NYJ153" s="3"/>
      <c r="NYK153" s="3"/>
      <c r="NYL153" s="3"/>
      <c r="NYM153" s="3"/>
      <c r="NYN153" s="3"/>
      <c r="NYO153" s="3"/>
      <c r="NYP153" s="3"/>
      <c r="NYQ153" s="3"/>
      <c r="NYR153" s="3"/>
      <c r="NYS153" s="3"/>
      <c r="NYT153" s="3"/>
      <c r="NYU153" s="3"/>
      <c r="NYV153" s="3"/>
      <c r="NYW153" s="3"/>
      <c r="NYX153" s="3"/>
      <c r="NYY153" s="3"/>
      <c r="NYZ153" s="3"/>
      <c r="NZA153" s="3"/>
      <c r="NZB153" s="3"/>
      <c r="NZC153" s="3"/>
      <c r="NZD153" s="3"/>
      <c r="NZE153" s="3"/>
      <c r="NZF153" s="3"/>
      <c r="NZG153" s="3"/>
      <c r="NZH153" s="3"/>
      <c r="NZI153" s="3"/>
      <c r="NZJ153" s="3"/>
      <c r="NZK153" s="3"/>
      <c r="NZL153" s="3"/>
      <c r="NZM153" s="3"/>
      <c r="NZN153" s="3"/>
      <c r="NZO153" s="3"/>
      <c r="NZP153" s="3"/>
      <c r="NZQ153" s="3"/>
      <c r="NZR153" s="3"/>
      <c r="NZS153" s="3"/>
      <c r="NZT153" s="3"/>
      <c r="NZU153" s="3"/>
      <c r="NZV153" s="3"/>
      <c r="NZW153" s="3"/>
      <c r="NZX153" s="3"/>
      <c r="NZY153" s="3"/>
      <c r="NZZ153" s="3"/>
      <c r="OAA153" s="3"/>
      <c r="OAB153" s="3"/>
      <c r="OAC153" s="3"/>
      <c r="OAD153" s="3"/>
      <c r="OAE153" s="3"/>
      <c r="OAF153" s="3"/>
      <c r="OAG153" s="3"/>
      <c r="OAH153" s="3"/>
      <c r="OAI153" s="3"/>
      <c r="OAJ153" s="3"/>
      <c r="OAK153" s="3"/>
      <c r="OAL153" s="3"/>
      <c r="OAM153" s="3"/>
      <c r="OAN153" s="3"/>
      <c r="OAO153" s="3"/>
      <c r="OAP153" s="3"/>
      <c r="OAQ153" s="3"/>
      <c r="OAR153" s="3"/>
      <c r="OAS153" s="3"/>
      <c r="OAT153" s="3"/>
      <c r="OAU153" s="3"/>
      <c r="OAV153" s="3"/>
      <c r="OAW153" s="3"/>
      <c r="OAX153" s="3"/>
      <c r="OAY153" s="3"/>
      <c r="OAZ153" s="3"/>
      <c r="OBA153" s="3"/>
      <c r="OBB153" s="3"/>
      <c r="OBC153" s="3"/>
      <c r="OBD153" s="3"/>
      <c r="OBE153" s="3"/>
      <c r="OBF153" s="3"/>
      <c r="OBG153" s="3"/>
      <c r="OBH153" s="3"/>
      <c r="OBI153" s="3"/>
      <c r="OBJ153" s="3"/>
      <c r="OBK153" s="3"/>
      <c r="OBL153" s="3"/>
      <c r="OBM153" s="3"/>
      <c r="OBN153" s="3"/>
      <c r="OBO153" s="3"/>
      <c r="OBP153" s="3"/>
      <c r="OBQ153" s="3"/>
      <c r="OBR153" s="3"/>
      <c r="OBS153" s="3"/>
      <c r="OBT153" s="3"/>
      <c r="OBU153" s="3"/>
      <c r="OBV153" s="3"/>
      <c r="OBW153" s="3"/>
      <c r="OBX153" s="3"/>
      <c r="OBY153" s="3"/>
      <c r="OBZ153" s="3"/>
      <c r="OCA153" s="3"/>
      <c r="OCB153" s="3"/>
      <c r="OCC153" s="3"/>
      <c r="OCD153" s="3"/>
      <c r="OCE153" s="3"/>
      <c r="OCF153" s="3"/>
      <c r="OCG153" s="3"/>
      <c r="OCH153" s="3"/>
      <c r="OCI153" s="3"/>
      <c r="OCJ153" s="3"/>
      <c r="OCK153" s="3"/>
      <c r="OCL153" s="3"/>
      <c r="OCM153" s="3"/>
      <c r="OCN153" s="3"/>
      <c r="OCO153" s="3"/>
      <c r="OCP153" s="3"/>
      <c r="OCQ153" s="3"/>
      <c r="OCR153" s="3"/>
      <c r="OCS153" s="3"/>
      <c r="OCT153" s="3"/>
      <c r="OCU153" s="3"/>
      <c r="OCV153" s="3"/>
      <c r="OCW153" s="3"/>
      <c r="OCX153" s="3"/>
      <c r="OCY153" s="3"/>
      <c r="OCZ153" s="3"/>
      <c r="ODA153" s="3"/>
      <c r="ODB153" s="3"/>
      <c r="ODC153" s="3"/>
      <c r="ODD153" s="3"/>
      <c r="ODE153" s="3"/>
      <c r="ODF153" s="3"/>
      <c r="ODG153" s="3"/>
      <c r="ODH153" s="3"/>
      <c r="ODI153" s="3"/>
      <c r="ODJ153" s="3"/>
      <c r="ODK153" s="3"/>
      <c r="ODL153" s="3"/>
      <c r="ODM153" s="3"/>
      <c r="ODN153" s="3"/>
      <c r="ODO153" s="3"/>
      <c r="ODP153" s="3"/>
      <c r="ODQ153" s="3"/>
      <c r="ODR153" s="3"/>
      <c r="ODS153" s="3"/>
      <c r="ODT153" s="3"/>
      <c r="ODU153" s="3"/>
      <c r="ODV153" s="3"/>
      <c r="ODW153" s="3"/>
      <c r="ODX153" s="3"/>
      <c r="ODY153" s="3"/>
      <c r="ODZ153" s="3"/>
      <c r="OEA153" s="3"/>
      <c r="OEB153" s="3"/>
      <c r="OEC153" s="3"/>
      <c r="OED153" s="3"/>
      <c r="OEE153" s="3"/>
      <c r="OEF153" s="3"/>
      <c r="OEG153" s="3"/>
      <c r="OEH153" s="3"/>
      <c r="OEI153" s="3"/>
      <c r="OEJ153" s="3"/>
      <c r="OEK153" s="3"/>
      <c r="OEL153" s="3"/>
      <c r="OEM153" s="3"/>
      <c r="OEN153" s="3"/>
      <c r="OEO153" s="3"/>
      <c r="OEP153" s="3"/>
      <c r="OEQ153" s="3"/>
      <c r="OER153" s="3"/>
      <c r="OES153" s="3"/>
      <c r="OET153" s="3"/>
      <c r="OEU153" s="3"/>
      <c r="OEV153" s="3"/>
      <c r="OEW153" s="3"/>
      <c r="OEX153" s="3"/>
      <c r="OEY153" s="3"/>
      <c r="OEZ153" s="3"/>
      <c r="OFA153" s="3"/>
      <c r="OFB153" s="3"/>
      <c r="OFC153" s="3"/>
      <c r="OFD153" s="3"/>
      <c r="OFE153" s="3"/>
      <c r="OFF153" s="3"/>
      <c r="OFG153" s="3"/>
      <c r="OFH153" s="3"/>
      <c r="OFI153" s="3"/>
      <c r="OFJ153" s="3"/>
      <c r="OFK153" s="3"/>
      <c r="OFL153" s="3"/>
      <c r="OFM153" s="3"/>
      <c r="OFN153" s="3"/>
      <c r="OFO153" s="3"/>
      <c r="OFP153" s="3"/>
      <c r="OFQ153" s="3"/>
      <c r="OFR153" s="3"/>
      <c r="OFS153" s="3"/>
      <c r="OFT153" s="3"/>
      <c r="OFU153" s="3"/>
      <c r="OFV153" s="3"/>
      <c r="OFW153" s="3"/>
      <c r="OFX153" s="3"/>
      <c r="OFY153" s="3"/>
      <c r="OFZ153" s="3"/>
      <c r="OGA153" s="3"/>
      <c r="OGB153" s="3"/>
      <c r="OGC153" s="3"/>
      <c r="OGD153" s="3"/>
      <c r="OGE153" s="3"/>
      <c r="OGF153" s="3"/>
      <c r="OGG153" s="3"/>
      <c r="OGH153" s="3"/>
      <c r="OGI153" s="3"/>
      <c r="OGJ153" s="3"/>
      <c r="OGK153" s="3"/>
      <c r="OGL153" s="3"/>
      <c r="OGM153" s="3"/>
      <c r="OGN153" s="3"/>
      <c r="OGO153" s="3"/>
      <c r="OGP153" s="3"/>
      <c r="OGQ153" s="3"/>
      <c r="OGR153" s="3"/>
      <c r="OGS153" s="3"/>
      <c r="OGT153" s="3"/>
      <c r="OGU153" s="3"/>
      <c r="OGV153" s="3"/>
      <c r="OGW153" s="3"/>
      <c r="OGX153" s="3"/>
      <c r="OGY153" s="3"/>
      <c r="OGZ153" s="3"/>
      <c r="OHA153" s="3"/>
      <c r="OHB153" s="3"/>
      <c r="OHC153" s="3"/>
      <c r="OHD153" s="3"/>
      <c r="OHE153" s="3"/>
      <c r="OHF153" s="3"/>
      <c r="OHG153" s="3"/>
      <c r="OHH153" s="3"/>
      <c r="OHI153" s="3"/>
      <c r="OHJ153" s="3"/>
      <c r="OHK153" s="3"/>
      <c r="OHL153" s="3"/>
      <c r="OHM153" s="3"/>
      <c r="OHN153" s="3"/>
      <c r="OHO153" s="3"/>
      <c r="OHP153" s="3"/>
      <c r="OHQ153" s="3"/>
      <c r="OHR153" s="3"/>
      <c r="OHS153" s="3"/>
      <c r="OHT153" s="3"/>
      <c r="OHU153" s="3"/>
      <c r="OHV153" s="3"/>
      <c r="OHW153" s="3"/>
      <c r="OHX153" s="3"/>
      <c r="OHY153" s="3"/>
      <c r="OHZ153" s="3"/>
      <c r="OIA153" s="3"/>
      <c r="OIB153" s="3"/>
      <c r="OIC153" s="3"/>
      <c r="OID153" s="3"/>
      <c r="OIE153" s="3"/>
      <c r="OIF153" s="3"/>
      <c r="OIG153" s="3"/>
      <c r="OIH153" s="3"/>
      <c r="OII153" s="3"/>
      <c r="OIJ153" s="3"/>
      <c r="OIK153" s="3"/>
      <c r="OIL153" s="3"/>
      <c r="OIM153" s="3"/>
      <c r="OIN153" s="3"/>
      <c r="OIO153" s="3"/>
      <c r="OIP153" s="3"/>
      <c r="OIQ153" s="3"/>
      <c r="OIR153" s="3"/>
      <c r="OIS153" s="3"/>
      <c r="OIT153" s="3"/>
      <c r="OIU153" s="3"/>
      <c r="OIV153" s="3"/>
      <c r="OIW153" s="3"/>
      <c r="OIX153" s="3"/>
      <c r="OIY153" s="3"/>
      <c r="OIZ153" s="3"/>
      <c r="OJA153" s="3"/>
      <c r="OJB153" s="3"/>
      <c r="OJC153" s="3"/>
      <c r="OJD153" s="3"/>
      <c r="OJE153" s="3"/>
      <c r="OJF153" s="3"/>
      <c r="OJG153" s="3"/>
      <c r="OJH153" s="3"/>
      <c r="OJI153" s="3"/>
      <c r="OJJ153" s="3"/>
      <c r="OJK153" s="3"/>
      <c r="OJL153" s="3"/>
      <c r="OJM153" s="3"/>
      <c r="OJN153" s="3"/>
      <c r="OJO153" s="3"/>
      <c r="OJP153" s="3"/>
      <c r="OJQ153" s="3"/>
      <c r="OJR153" s="3"/>
      <c r="OJS153" s="3"/>
      <c r="OJT153" s="3"/>
      <c r="OJU153" s="3"/>
      <c r="OJV153" s="3"/>
      <c r="OJW153" s="3"/>
      <c r="OJX153" s="3"/>
      <c r="OJY153" s="3"/>
      <c r="OJZ153" s="3"/>
      <c r="OKA153" s="3"/>
      <c r="OKB153" s="3"/>
      <c r="OKC153" s="3"/>
      <c r="OKD153" s="3"/>
      <c r="OKE153" s="3"/>
      <c r="OKF153" s="3"/>
      <c r="OKG153" s="3"/>
      <c r="OKH153" s="3"/>
      <c r="OKI153" s="3"/>
      <c r="OKJ153" s="3"/>
      <c r="OKK153" s="3"/>
      <c r="OKL153" s="3"/>
      <c r="OKM153" s="3"/>
      <c r="OKN153" s="3"/>
      <c r="OKO153" s="3"/>
      <c r="OKP153" s="3"/>
      <c r="OKQ153" s="3"/>
      <c r="OKR153" s="3"/>
      <c r="OKS153" s="3"/>
      <c r="OKT153" s="3"/>
      <c r="OKU153" s="3"/>
      <c r="OKV153" s="3"/>
      <c r="OKW153" s="3"/>
      <c r="OKX153" s="3"/>
      <c r="OKY153" s="3"/>
      <c r="OKZ153" s="3"/>
      <c r="OLA153" s="3"/>
      <c r="OLB153" s="3"/>
      <c r="OLC153" s="3"/>
      <c r="OLD153" s="3"/>
      <c r="OLE153" s="3"/>
      <c r="OLF153" s="3"/>
      <c r="OLG153" s="3"/>
      <c r="OLH153" s="3"/>
      <c r="OLI153" s="3"/>
      <c r="OLJ153" s="3"/>
      <c r="OLK153" s="3"/>
      <c r="OLL153" s="3"/>
      <c r="OLM153" s="3"/>
      <c r="OLN153" s="3"/>
      <c r="OLO153" s="3"/>
      <c r="OLP153" s="3"/>
      <c r="OLQ153" s="3"/>
      <c r="OLR153" s="3"/>
      <c r="OLS153" s="3"/>
      <c r="OLT153" s="3"/>
      <c r="OLU153" s="3"/>
      <c r="OLV153" s="3"/>
      <c r="OLW153" s="3"/>
      <c r="OLX153" s="3"/>
      <c r="OLY153" s="3"/>
      <c r="OLZ153" s="3"/>
      <c r="OMA153" s="3"/>
      <c r="OMB153" s="3"/>
      <c r="OMC153" s="3"/>
      <c r="OMD153" s="3"/>
      <c r="OME153" s="3"/>
      <c r="OMF153" s="3"/>
      <c r="OMG153" s="3"/>
      <c r="OMH153" s="3"/>
      <c r="OMI153" s="3"/>
      <c r="OMJ153" s="3"/>
      <c r="OMK153" s="3"/>
      <c r="OML153" s="3"/>
      <c r="OMM153" s="3"/>
      <c r="OMN153" s="3"/>
      <c r="OMO153" s="3"/>
      <c r="OMP153" s="3"/>
      <c r="OMQ153" s="3"/>
      <c r="OMR153" s="3"/>
      <c r="OMS153" s="3"/>
      <c r="OMT153" s="3"/>
      <c r="OMU153" s="3"/>
      <c r="OMV153" s="3"/>
      <c r="OMW153" s="3"/>
      <c r="OMX153" s="3"/>
      <c r="OMY153" s="3"/>
      <c r="OMZ153" s="3"/>
      <c r="ONA153" s="3"/>
      <c r="ONB153" s="3"/>
      <c r="ONC153" s="3"/>
      <c r="OND153" s="3"/>
      <c r="ONE153" s="3"/>
      <c r="ONF153" s="3"/>
      <c r="ONG153" s="3"/>
      <c r="ONH153" s="3"/>
      <c r="ONI153" s="3"/>
      <c r="ONJ153" s="3"/>
      <c r="ONK153" s="3"/>
      <c r="ONL153" s="3"/>
      <c r="ONM153" s="3"/>
      <c r="ONN153" s="3"/>
      <c r="ONO153" s="3"/>
      <c r="ONP153" s="3"/>
      <c r="ONQ153" s="3"/>
      <c r="ONR153" s="3"/>
      <c r="ONS153" s="3"/>
      <c r="ONT153" s="3"/>
      <c r="ONU153" s="3"/>
      <c r="ONV153" s="3"/>
      <c r="ONW153" s="3"/>
      <c r="ONX153" s="3"/>
      <c r="ONY153" s="3"/>
      <c r="ONZ153" s="3"/>
      <c r="OOA153" s="3"/>
      <c r="OOB153" s="3"/>
      <c r="OOC153" s="3"/>
      <c r="OOD153" s="3"/>
      <c r="OOE153" s="3"/>
      <c r="OOF153" s="3"/>
      <c r="OOG153" s="3"/>
      <c r="OOH153" s="3"/>
      <c r="OOI153" s="3"/>
      <c r="OOJ153" s="3"/>
      <c r="OOK153" s="3"/>
      <c r="OOL153" s="3"/>
      <c r="OOM153" s="3"/>
      <c r="OON153" s="3"/>
      <c r="OOO153" s="3"/>
      <c r="OOP153" s="3"/>
      <c r="OOQ153" s="3"/>
      <c r="OOR153" s="3"/>
      <c r="OOS153" s="3"/>
      <c r="OOT153" s="3"/>
      <c r="OOU153" s="3"/>
      <c r="OOV153" s="3"/>
      <c r="OOW153" s="3"/>
      <c r="OOX153" s="3"/>
      <c r="OOY153" s="3"/>
      <c r="OOZ153" s="3"/>
      <c r="OPA153" s="3"/>
      <c r="OPB153" s="3"/>
      <c r="OPC153" s="3"/>
      <c r="OPD153" s="3"/>
      <c r="OPE153" s="3"/>
      <c r="OPF153" s="3"/>
      <c r="OPG153" s="3"/>
      <c r="OPH153" s="3"/>
      <c r="OPI153" s="3"/>
      <c r="OPJ153" s="3"/>
      <c r="OPK153" s="3"/>
      <c r="OPL153" s="3"/>
      <c r="OPM153" s="3"/>
      <c r="OPN153" s="3"/>
      <c r="OPO153" s="3"/>
      <c r="OPP153" s="3"/>
      <c r="OPQ153" s="3"/>
      <c r="OPR153" s="3"/>
      <c r="OPS153" s="3"/>
      <c r="OPT153" s="3"/>
      <c r="OPU153" s="3"/>
      <c r="OPV153" s="3"/>
      <c r="OPW153" s="3"/>
      <c r="OPX153" s="3"/>
      <c r="OPY153" s="3"/>
      <c r="OPZ153" s="3"/>
      <c r="OQA153" s="3"/>
      <c r="OQB153" s="3"/>
      <c r="OQC153" s="3"/>
      <c r="OQD153" s="3"/>
      <c r="OQE153" s="3"/>
      <c r="OQF153" s="3"/>
      <c r="OQG153" s="3"/>
      <c r="OQH153" s="3"/>
      <c r="OQI153" s="3"/>
      <c r="OQJ153" s="3"/>
      <c r="OQK153" s="3"/>
      <c r="OQL153" s="3"/>
      <c r="OQM153" s="3"/>
      <c r="OQN153" s="3"/>
      <c r="OQO153" s="3"/>
      <c r="OQP153" s="3"/>
      <c r="OQQ153" s="3"/>
      <c r="OQR153" s="3"/>
      <c r="OQS153" s="3"/>
      <c r="OQT153" s="3"/>
      <c r="OQU153" s="3"/>
      <c r="OQV153" s="3"/>
      <c r="OQW153" s="3"/>
      <c r="OQX153" s="3"/>
      <c r="OQY153" s="3"/>
      <c r="OQZ153" s="3"/>
      <c r="ORA153" s="3"/>
      <c r="ORB153" s="3"/>
      <c r="ORC153" s="3"/>
      <c r="ORD153" s="3"/>
      <c r="ORE153" s="3"/>
      <c r="ORF153" s="3"/>
      <c r="ORG153" s="3"/>
      <c r="ORH153" s="3"/>
      <c r="ORI153" s="3"/>
      <c r="ORJ153" s="3"/>
      <c r="ORK153" s="3"/>
      <c r="ORL153" s="3"/>
      <c r="ORM153" s="3"/>
      <c r="ORN153" s="3"/>
      <c r="ORO153" s="3"/>
      <c r="ORP153" s="3"/>
      <c r="ORQ153" s="3"/>
      <c r="ORR153" s="3"/>
      <c r="ORS153" s="3"/>
      <c r="ORT153" s="3"/>
      <c r="ORU153" s="3"/>
      <c r="ORV153" s="3"/>
      <c r="ORW153" s="3"/>
      <c r="ORX153" s="3"/>
      <c r="ORY153" s="3"/>
      <c r="ORZ153" s="3"/>
      <c r="OSA153" s="3"/>
      <c r="OSB153" s="3"/>
      <c r="OSC153" s="3"/>
      <c r="OSD153" s="3"/>
      <c r="OSE153" s="3"/>
      <c r="OSF153" s="3"/>
      <c r="OSG153" s="3"/>
      <c r="OSH153" s="3"/>
      <c r="OSI153" s="3"/>
      <c r="OSJ153" s="3"/>
      <c r="OSK153" s="3"/>
      <c r="OSL153" s="3"/>
      <c r="OSM153" s="3"/>
      <c r="OSN153" s="3"/>
      <c r="OSO153" s="3"/>
      <c r="OSP153" s="3"/>
      <c r="OSQ153" s="3"/>
      <c r="OSR153" s="3"/>
      <c r="OSS153" s="3"/>
      <c r="OST153" s="3"/>
      <c r="OSU153" s="3"/>
      <c r="OSV153" s="3"/>
      <c r="OSW153" s="3"/>
      <c r="OSX153" s="3"/>
      <c r="OSY153" s="3"/>
      <c r="OSZ153" s="3"/>
      <c r="OTA153" s="3"/>
      <c r="OTB153" s="3"/>
      <c r="OTC153" s="3"/>
      <c r="OTD153" s="3"/>
      <c r="OTE153" s="3"/>
      <c r="OTF153" s="3"/>
      <c r="OTG153" s="3"/>
      <c r="OTH153" s="3"/>
      <c r="OTI153" s="3"/>
      <c r="OTJ153" s="3"/>
      <c r="OTK153" s="3"/>
      <c r="OTL153" s="3"/>
      <c r="OTM153" s="3"/>
      <c r="OTN153" s="3"/>
      <c r="OTO153" s="3"/>
      <c r="OTP153" s="3"/>
      <c r="OTQ153" s="3"/>
      <c r="OTR153" s="3"/>
      <c r="OTS153" s="3"/>
      <c r="OTT153" s="3"/>
      <c r="OTU153" s="3"/>
      <c r="OTV153" s="3"/>
      <c r="OTW153" s="3"/>
      <c r="OTX153" s="3"/>
      <c r="OTY153" s="3"/>
      <c r="OTZ153" s="3"/>
      <c r="OUA153" s="3"/>
      <c r="OUB153" s="3"/>
      <c r="OUC153" s="3"/>
      <c r="OUD153" s="3"/>
      <c r="OUE153" s="3"/>
      <c r="OUF153" s="3"/>
      <c r="OUG153" s="3"/>
      <c r="OUH153" s="3"/>
      <c r="OUI153" s="3"/>
      <c r="OUJ153" s="3"/>
      <c r="OUK153" s="3"/>
      <c r="OUL153" s="3"/>
      <c r="OUM153" s="3"/>
      <c r="OUN153" s="3"/>
      <c r="OUO153" s="3"/>
      <c r="OUP153" s="3"/>
      <c r="OUQ153" s="3"/>
      <c r="OUR153" s="3"/>
      <c r="OUS153" s="3"/>
      <c r="OUT153" s="3"/>
      <c r="OUU153" s="3"/>
      <c r="OUV153" s="3"/>
      <c r="OUW153" s="3"/>
      <c r="OUX153" s="3"/>
      <c r="OUY153" s="3"/>
      <c r="OUZ153" s="3"/>
      <c r="OVA153" s="3"/>
      <c r="OVB153" s="3"/>
      <c r="OVC153" s="3"/>
      <c r="OVD153" s="3"/>
      <c r="OVE153" s="3"/>
      <c r="OVF153" s="3"/>
      <c r="OVG153" s="3"/>
      <c r="OVH153" s="3"/>
      <c r="OVI153" s="3"/>
      <c r="OVJ153" s="3"/>
      <c r="OVK153" s="3"/>
      <c r="OVL153" s="3"/>
      <c r="OVM153" s="3"/>
      <c r="OVN153" s="3"/>
      <c r="OVO153" s="3"/>
      <c r="OVP153" s="3"/>
      <c r="OVQ153" s="3"/>
      <c r="OVR153" s="3"/>
      <c r="OVS153" s="3"/>
      <c r="OVT153" s="3"/>
      <c r="OVU153" s="3"/>
      <c r="OVV153" s="3"/>
      <c r="OVW153" s="3"/>
      <c r="OVX153" s="3"/>
      <c r="OVY153" s="3"/>
      <c r="OVZ153" s="3"/>
      <c r="OWA153" s="3"/>
      <c r="OWB153" s="3"/>
      <c r="OWC153" s="3"/>
      <c r="OWD153" s="3"/>
      <c r="OWE153" s="3"/>
      <c r="OWF153" s="3"/>
      <c r="OWG153" s="3"/>
      <c r="OWH153" s="3"/>
      <c r="OWI153" s="3"/>
      <c r="OWJ153" s="3"/>
      <c r="OWK153" s="3"/>
      <c r="OWL153" s="3"/>
      <c r="OWM153" s="3"/>
      <c r="OWN153" s="3"/>
      <c r="OWO153" s="3"/>
      <c r="OWP153" s="3"/>
      <c r="OWQ153" s="3"/>
      <c r="OWR153" s="3"/>
      <c r="OWS153" s="3"/>
      <c r="OWT153" s="3"/>
      <c r="OWU153" s="3"/>
      <c r="OWV153" s="3"/>
      <c r="OWW153" s="3"/>
      <c r="OWX153" s="3"/>
      <c r="OWY153" s="3"/>
      <c r="OWZ153" s="3"/>
      <c r="OXA153" s="3"/>
      <c r="OXB153" s="3"/>
      <c r="OXC153" s="3"/>
      <c r="OXD153" s="3"/>
      <c r="OXE153" s="3"/>
      <c r="OXF153" s="3"/>
      <c r="OXG153" s="3"/>
      <c r="OXH153" s="3"/>
      <c r="OXI153" s="3"/>
      <c r="OXJ153" s="3"/>
      <c r="OXK153" s="3"/>
      <c r="OXL153" s="3"/>
      <c r="OXM153" s="3"/>
      <c r="OXN153" s="3"/>
      <c r="OXO153" s="3"/>
      <c r="OXP153" s="3"/>
      <c r="OXQ153" s="3"/>
      <c r="OXR153" s="3"/>
      <c r="OXS153" s="3"/>
      <c r="OXT153" s="3"/>
      <c r="OXU153" s="3"/>
      <c r="OXV153" s="3"/>
      <c r="OXW153" s="3"/>
      <c r="OXX153" s="3"/>
      <c r="OXY153" s="3"/>
      <c r="OXZ153" s="3"/>
      <c r="OYA153" s="3"/>
      <c r="OYB153" s="3"/>
      <c r="OYC153" s="3"/>
      <c r="OYD153" s="3"/>
      <c r="OYE153" s="3"/>
      <c r="OYF153" s="3"/>
      <c r="OYG153" s="3"/>
      <c r="OYH153" s="3"/>
      <c r="OYI153" s="3"/>
      <c r="OYJ153" s="3"/>
      <c r="OYK153" s="3"/>
      <c r="OYL153" s="3"/>
      <c r="OYM153" s="3"/>
      <c r="OYN153" s="3"/>
      <c r="OYO153" s="3"/>
      <c r="OYP153" s="3"/>
      <c r="OYQ153" s="3"/>
      <c r="OYR153" s="3"/>
      <c r="OYS153" s="3"/>
      <c r="OYT153" s="3"/>
      <c r="OYU153" s="3"/>
      <c r="OYV153" s="3"/>
      <c r="OYW153" s="3"/>
      <c r="OYX153" s="3"/>
      <c r="OYY153" s="3"/>
      <c r="OYZ153" s="3"/>
      <c r="OZA153" s="3"/>
      <c r="OZB153" s="3"/>
      <c r="OZC153" s="3"/>
      <c r="OZD153" s="3"/>
      <c r="OZE153" s="3"/>
      <c r="OZF153" s="3"/>
      <c r="OZG153" s="3"/>
      <c r="OZH153" s="3"/>
      <c r="OZI153" s="3"/>
      <c r="OZJ153" s="3"/>
      <c r="OZK153" s="3"/>
      <c r="OZL153" s="3"/>
      <c r="OZM153" s="3"/>
      <c r="OZN153" s="3"/>
      <c r="OZO153" s="3"/>
      <c r="OZP153" s="3"/>
      <c r="OZQ153" s="3"/>
      <c r="OZR153" s="3"/>
      <c r="OZS153" s="3"/>
      <c r="OZT153" s="3"/>
      <c r="OZU153" s="3"/>
      <c r="OZV153" s="3"/>
      <c r="OZW153" s="3"/>
      <c r="OZX153" s="3"/>
      <c r="OZY153" s="3"/>
      <c r="OZZ153" s="3"/>
      <c r="PAA153" s="3"/>
      <c r="PAB153" s="3"/>
      <c r="PAC153" s="3"/>
      <c r="PAD153" s="3"/>
      <c r="PAE153" s="3"/>
      <c r="PAF153" s="3"/>
      <c r="PAG153" s="3"/>
      <c r="PAH153" s="3"/>
      <c r="PAI153" s="3"/>
      <c r="PAJ153" s="3"/>
      <c r="PAK153" s="3"/>
      <c r="PAL153" s="3"/>
      <c r="PAM153" s="3"/>
      <c r="PAN153" s="3"/>
      <c r="PAO153" s="3"/>
      <c r="PAP153" s="3"/>
      <c r="PAQ153" s="3"/>
      <c r="PAR153" s="3"/>
      <c r="PAS153" s="3"/>
      <c r="PAT153" s="3"/>
      <c r="PAU153" s="3"/>
      <c r="PAV153" s="3"/>
      <c r="PAW153" s="3"/>
      <c r="PAX153" s="3"/>
      <c r="PAY153" s="3"/>
      <c r="PAZ153" s="3"/>
      <c r="PBA153" s="3"/>
      <c r="PBB153" s="3"/>
      <c r="PBC153" s="3"/>
      <c r="PBD153" s="3"/>
      <c r="PBE153" s="3"/>
      <c r="PBF153" s="3"/>
      <c r="PBG153" s="3"/>
      <c r="PBH153" s="3"/>
      <c r="PBI153" s="3"/>
      <c r="PBJ153" s="3"/>
      <c r="PBK153" s="3"/>
      <c r="PBL153" s="3"/>
      <c r="PBM153" s="3"/>
      <c r="PBN153" s="3"/>
      <c r="PBO153" s="3"/>
      <c r="PBP153" s="3"/>
      <c r="PBQ153" s="3"/>
      <c r="PBR153" s="3"/>
      <c r="PBS153" s="3"/>
      <c r="PBT153" s="3"/>
      <c r="PBU153" s="3"/>
      <c r="PBV153" s="3"/>
      <c r="PBW153" s="3"/>
      <c r="PBX153" s="3"/>
      <c r="PBY153" s="3"/>
      <c r="PBZ153" s="3"/>
      <c r="PCA153" s="3"/>
      <c r="PCB153" s="3"/>
      <c r="PCC153" s="3"/>
      <c r="PCD153" s="3"/>
      <c r="PCE153" s="3"/>
      <c r="PCF153" s="3"/>
      <c r="PCG153" s="3"/>
      <c r="PCH153" s="3"/>
      <c r="PCI153" s="3"/>
      <c r="PCJ153" s="3"/>
      <c r="PCK153" s="3"/>
      <c r="PCL153" s="3"/>
      <c r="PCM153" s="3"/>
      <c r="PCN153" s="3"/>
      <c r="PCO153" s="3"/>
      <c r="PCP153" s="3"/>
      <c r="PCQ153" s="3"/>
      <c r="PCR153" s="3"/>
      <c r="PCS153" s="3"/>
      <c r="PCT153" s="3"/>
      <c r="PCU153" s="3"/>
      <c r="PCV153" s="3"/>
      <c r="PCW153" s="3"/>
      <c r="PCX153" s="3"/>
      <c r="PCY153" s="3"/>
      <c r="PCZ153" s="3"/>
      <c r="PDA153" s="3"/>
      <c r="PDB153" s="3"/>
      <c r="PDC153" s="3"/>
      <c r="PDD153" s="3"/>
      <c r="PDE153" s="3"/>
      <c r="PDF153" s="3"/>
      <c r="PDG153" s="3"/>
      <c r="PDH153" s="3"/>
      <c r="PDI153" s="3"/>
      <c r="PDJ153" s="3"/>
      <c r="PDK153" s="3"/>
      <c r="PDL153" s="3"/>
      <c r="PDM153" s="3"/>
      <c r="PDN153" s="3"/>
      <c r="PDO153" s="3"/>
      <c r="PDP153" s="3"/>
      <c r="PDQ153" s="3"/>
      <c r="PDR153" s="3"/>
      <c r="PDS153" s="3"/>
      <c r="PDT153" s="3"/>
      <c r="PDU153" s="3"/>
      <c r="PDV153" s="3"/>
      <c r="PDW153" s="3"/>
      <c r="PDX153" s="3"/>
      <c r="PDY153" s="3"/>
      <c r="PDZ153" s="3"/>
      <c r="PEA153" s="3"/>
      <c r="PEB153" s="3"/>
      <c r="PEC153" s="3"/>
      <c r="PED153" s="3"/>
      <c r="PEE153" s="3"/>
      <c r="PEF153" s="3"/>
      <c r="PEG153" s="3"/>
      <c r="PEH153" s="3"/>
      <c r="PEI153" s="3"/>
      <c r="PEJ153" s="3"/>
      <c r="PEK153" s="3"/>
      <c r="PEL153" s="3"/>
      <c r="PEM153" s="3"/>
      <c r="PEN153" s="3"/>
      <c r="PEO153" s="3"/>
      <c r="PEP153" s="3"/>
      <c r="PEQ153" s="3"/>
      <c r="PER153" s="3"/>
      <c r="PES153" s="3"/>
      <c r="PET153" s="3"/>
      <c r="PEU153" s="3"/>
      <c r="PEV153" s="3"/>
      <c r="PEW153" s="3"/>
      <c r="PEX153" s="3"/>
      <c r="PEY153" s="3"/>
      <c r="PEZ153" s="3"/>
      <c r="PFA153" s="3"/>
      <c r="PFB153" s="3"/>
      <c r="PFC153" s="3"/>
      <c r="PFD153" s="3"/>
      <c r="PFE153" s="3"/>
      <c r="PFF153" s="3"/>
      <c r="PFG153" s="3"/>
      <c r="PFH153" s="3"/>
      <c r="PFI153" s="3"/>
      <c r="PFJ153" s="3"/>
      <c r="PFK153" s="3"/>
      <c r="PFL153" s="3"/>
      <c r="PFM153" s="3"/>
      <c r="PFN153" s="3"/>
      <c r="PFO153" s="3"/>
      <c r="PFP153" s="3"/>
      <c r="PFQ153" s="3"/>
      <c r="PFR153" s="3"/>
      <c r="PFS153" s="3"/>
      <c r="PFT153" s="3"/>
      <c r="PFU153" s="3"/>
      <c r="PFV153" s="3"/>
      <c r="PFW153" s="3"/>
      <c r="PFX153" s="3"/>
      <c r="PFY153" s="3"/>
      <c r="PFZ153" s="3"/>
      <c r="PGA153" s="3"/>
      <c r="PGB153" s="3"/>
      <c r="PGC153" s="3"/>
      <c r="PGD153" s="3"/>
      <c r="PGE153" s="3"/>
      <c r="PGF153" s="3"/>
      <c r="PGG153" s="3"/>
      <c r="PGH153" s="3"/>
      <c r="PGI153" s="3"/>
      <c r="PGJ153" s="3"/>
      <c r="PGK153" s="3"/>
      <c r="PGL153" s="3"/>
      <c r="PGM153" s="3"/>
      <c r="PGN153" s="3"/>
      <c r="PGO153" s="3"/>
      <c r="PGP153" s="3"/>
      <c r="PGQ153" s="3"/>
      <c r="PGR153" s="3"/>
      <c r="PGS153" s="3"/>
      <c r="PGT153" s="3"/>
      <c r="PGU153" s="3"/>
      <c r="PGV153" s="3"/>
      <c r="PGW153" s="3"/>
      <c r="PGX153" s="3"/>
      <c r="PGY153" s="3"/>
      <c r="PGZ153" s="3"/>
      <c r="PHA153" s="3"/>
      <c r="PHB153" s="3"/>
      <c r="PHC153" s="3"/>
      <c r="PHD153" s="3"/>
      <c r="PHE153" s="3"/>
      <c r="PHF153" s="3"/>
      <c r="PHG153" s="3"/>
      <c r="PHH153" s="3"/>
      <c r="PHI153" s="3"/>
      <c r="PHJ153" s="3"/>
      <c r="PHK153" s="3"/>
      <c r="PHL153" s="3"/>
      <c r="PHM153" s="3"/>
      <c r="PHN153" s="3"/>
      <c r="PHO153" s="3"/>
      <c r="PHP153" s="3"/>
      <c r="PHQ153" s="3"/>
      <c r="PHR153" s="3"/>
      <c r="PHS153" s="3"/>
      <c r="PHT153" s="3"/>
      <c r="PHU153" s="3"/>
      <c r="PHV153" s="3"/>
      <c r="PHW153" s="3"/>
      <c r="PHX153" s="3"/>
      <c r="PHY153" s="3"/>
      <c r="PHZ153" s="3"/>
      <c r="PIA153" s="3"/>
      <c r="PIB153" s="3"/>
      <c r="PIC153" s="3"/>
      <c r="PID153" s="3"/>
      <c r="PIE153" s="3"/>
      <c r="PIF153" s="3"/>
      <c r="PIG153" s="3"/>
      <c r="PIH153" s="3"/>
      <c r="PII153" s="3"/>
      <c r="PIJ153" s="3"/>
      <c r="PIK153" s="3"/>
      <c r="PIL153" s="3"/>
      <c r="PIM153" s="3"/>
      <c r="PIN153" s="3"/>
      <c r="PIO153" s="3"/>
      <c r="PIP153" s="3"/>
      <c r="PIQ153" s="3"/>
      <c r="PIR153" s="3"/>
      <c r="PIS153" s="3"/>
      <c r="PIT153" s="3"/>
      <c r="PIU153" s="3"/>
      <c r="PIV153" s="3"/>
      <c r="PIW153" s="3"/>
      <c r="PIX153" s="3"/>
      <c r="PIY153" s="3"/>
      <c r="PIZ153" s="3"/>
      <c r="PJA153" s="3"/>
      <c r="PJB153" s="3"/>
      <c r="PJC153" s="3"/>
      <c r="PJD153" s="3"/>
      <c r="PJE153" s="3"/>
      <c r="PJF153" s="3"/>
      <c r="PJG153" s="3"/>
      <c r="PJH153" s="3"/>
      <c r="PJI153" s="3"/>
      <c r="PJJ153" s="3"/>
      <c r="PJK153" s="3"/>
      <c r="PJL153" s="3"/>
      <c r="PJM153" s="3"/>
      <c r="PJN153" s="3"/>
      <c r="PJO153" s="3"/>
      <c r="PJP153" s="3"/>
      <c r="PJQ153" s="3"/>
      <c r="PJR153" s="3"/>
      <c r="PJS153" s="3"/>
      <c r="PJT153" s="3"/>
      <c r="PJU153" s="3"/>
      <c r="PJV153" s="3"/>
      <c r="PJW153" s="3"/>
      <c r="PJX153" s="3"/>
      <c r="PJY153" s="3"/>
      <c r="PJZ153" s="3"/>
      <c r="PKA153" s="3"/>
      <c r="PKB153" s="3"/>
      <c r="PKC153" s="3"/>
      <c r="PKD153" s="3"/>
      <c r="PKE153" s="3"/>
      <c r="PKF153" s="3"/>
      <c r="PKG153" s="3"/>
      <c r="PKH153" s="3"/>
      <c r="PKI153" s="3"/>
      <c r="PKJ153" s="3"/>
      <c r="PKK153" s="3"/>
      <c r="PKL153" s="3"/>
      <c r="PKM153" s="3"/>
      <c r="PKN153" s="3"/>
      <c r="PKO153" s="3"/>
      <c r="PKP153" s="3"/>
      <c r="PKQ153" s="3"/>
      <c r="PKR153" s="3"/>
      <c r="PKS153" s="3"/>
      <c r="PKT153" s="3"/>
      <c r="PKU153" s="3"/>
      <c r="PKV153" s="3"/>
      <c r="PKW153" s="3"/>
      <c r="PKX153" s="3"/>
      <c r="PKY153" s="3"/>
      <c r="PKZ153" s="3"/>
      <c r="PLA153" s="3"/>
      <c r="PLB153" s="3"/>
      <c r="PLC153" s="3"/>
      <c r="PLD153" s="3"/>
      <c r="PLE153" s="3"/>
      <c r="PLF153" s="3"/>
      <c r="PLG153" s="3"/>
      <c r="PLH153" s="3"/>
      <c r="PLI153" s="3"/>
      <c r="PLJ153" s="3"/>
      <c r="PLK153" s="3"/>
      <c r="PLL153" s="3"/>
      <c r="PLM153" s="3"/>
      <c r="PLN153" s="3"/>
      <c r="PLO153" s="3"/>
      <c r="PLP153" s="3"/>
      <c r="PLQ153" s="3"/>
      <c r="PLR153" s="3"/>
      <c r="PLS153" s="3"/>
      <c r="PLT153" s="3"/>
      <c r="PLU153" s="3"/>
      <c r="PLV153" s="3"/>
      <c r="PLW153" s="3"/>
      <c r="PLX153" s="3"/>
      <c r="PLY153" s="3"/>
      <c r="PLZ153" s="3"/>
      <c r="PMA153" s="3"/>
      <c r="PMB153" s="3"/>
      <c r="PMC153" s="3"/>
      <c r="PMD153" s="3"/>
      <c r="PME153" s="3"/>
      <c r="PMF153" s="3"/>
      <c r="PMG153" s="3"/>
      <c r="PMH153" s="3"/>
      <c r="PMI153" s="3"/>
      <c r="PMJ153" s="3"/>
      <c r="PMK153" s="3"/>
      <c r="PML153" s="3"/>
      <c r="PMM153" s="3"/>
      <c r="PMN153" s="3"/>
      <c r="PMO153" s="3"/>
      <c r="PMP153" s="3"/>
      <c r="PMQ153" s="3"/>
      <c r="PMR153" s="3"/>
      <c r="PMS153" s="3"/>
      <c r="PMT153" s="3"/>
      <c r="PMU153" s="3"/>
      <c r="PMV153" s="3"/>
      <c r="PMW153" s="3"/>
      <c r="PMX153" s="3"/>
      <c r="PMY153" s="3"/>
      <c r="PMZ153" s="3"/>
      <c r="PNA153" s="3"/>
      <c r="PNB153" s="3"/>
      <c r="PNC153" s="3"/>
      <c r="PND153" s="3"/>
      <c r="PNE153" s="3"/>
      <c r="PNF153" s="3"/>
      <c r="PNG153" s="3"/>
      <c r="PNH153" s="3"/>
      <c r="PNI153" s="3"/>
      <c r="PNJ153" s="3"/>
      <c r="PNK153" s="3"/>
      <c r="PNL153" s="3"/>
      <c r="PNM153" s="3"/>
      <c r="PNN153" s="3"/>
      <c r="PNO153" s="3"/>
      <c r="PNP153" s="3"/>
      <c r="PNQ153" s="3"/>
      <c r="PNR153" s="3"/>
      <c r="PNS153" s="3"/>
      <c r="PNT153" s="3"/>
      <c r="PNU153" s="3"/>
      <c r="PNV153" s="3"/>
      <c r="PNW153" s="3"/>
      <c r="PNX153" s="3"/>
      <c r="PNY153" s="3"/>
      <c r="PNZ153" s="3"/>
      <c r="POA153" s="3"/>
      <c r="POB153" s="3"/>
      <c r="POC153" s="3"/>
      <c r="POD153" s="3"/>
      <c r="POE153" s="3"/>
      <c r="POF153" s="3"/>
      <c r="POG153" s="3"/>
      <c r="POH153" s="3"/>
      <c r="POI153" s="3"/>
      <c r="POJ153" s="3"/>
      <c r="POK153" s="3"/>
      <c r="POL153" s="3"/>
      <c r="POM153" s="3"/>
      <c r="PON153" s="3"/>
      <c r="POO153" s="3"/>
      <c r="POP153" s="3"/>
      <c r="POQ153" s="3"/>
      <c r="POR153" s="3"/>
      <c r="POS153" s="3"/>
      <c r="POT153" s="3"/>
      <c r="POU153" s="3"/>
      <c r="POV153" s="3"/>
      <c r="POW153" s="3"/>
      <c r="POX153" s="3"/>
      <c r="POY153" s="3"/>
      <c r="POZ153" s="3"/>
      <c r="PPA153" s="3"/>
      <c r="PPB153" s="3"/>
      <c r="PPC153" s="3"/>
      <c r="PPD153" s="3"/>
      <c r="PPE153" s="3"/>
      <c r="PPF153" s="3"/>
      <c r="PPG153" s="3"/>
      <c r="PPH153" s="3"/>
      <c r="PPI153" s="3"/>
      <c r="PPJ153" s="3"/>
      <c r="PPK153" s="3"/>
      <c r="PPL153" s="3"/>
      <c r="PPM153" s="3"/>
      <c r="PPN153" s="3"/>
      <c r="PPO153" s="3"/>
      <c r="PPP153" s="3"/>
      <c r="PPQ153" s="3"/>
      <c r="PPR153" s="3"/>
      <c r="PPS153" s="3"/>
      <c r="PPT153" s="3"/>
      <c r="PPU153" s="3"/>
      <c r="PPV153" s="3"/>
      <c r="PPW153" s="3"/>
      <c r="PPX153" s="3"/>
      <c r="PPY153" s="3"/>
      <c r="PPZ153" s="3"/>
      <c r="PQA153" s="3"/>
      <c r="PQB153" s="3"/>
      <c r="PQC153" s="3"/>
      <c r="PQD153" s="3"/>
      <c r="PQE153" s="3"/>
      <c r="PQF153" s="3"/>
      <c r="PQG153" s="3"/>
      <c r="PQH153" s="3"/>
      <c r="PQI153" s="3"/>
      <c r="PQJ153" s="3"/>
      <c r="PQK153" s="3"/>
      <c r="PQL153" s="3"/>
      <c r="PQM153" s="3"/>
      <c r="PQN153" s="3"/>
      <c r="PQO153" s="3"/>
      <c r="PQP153" s="3"/>
      <c r="PQQ153" s="3"/>
      <c r="PQR153" s="3"/>
      <c r="PQS153" s="3"/>
      <c r="PQT153" s="3"/>
      <c r="PQU153" s="3"/>
      <c r="PQV153" s="3"/>
      <c r="PQW153" s="3"/>
      <c r="PQX153" s="3"/>
      <c r="PQY153" s="3"/>
      <c r="PQZ153" s="3"/>
      <c r="PRA153" s="3"/>
      <c r="PRB153" s="3"/>
      <c r="PRC153" s="3"/>
      <c r="PRD153" s="3"/>
      <c r="PRE153" s="3"/>
      <c r="PRF153" s="3"/>
      <c r="PRG153" s="3"/>
      <c r="PRH153" s="3"/>
      <c r="PRI153" s="3"/>
      <c r="PRJ153" s="3"/>
      <c r="PRK153" s="3"/>
      <c r="PRL153" s="3"/>
      <c r="PRM153" s="3"/>
      <c r="PRN153" s="3"/>
      <c r="PRO153" s="3"/>
      <c r="PRP153" s="3"/>
      <c r="PRQ153" s="3"/>
      <c r="PRR153" s="3"/>
      <c r="PRS153" s="3"/>
      <c r="PRT153" s="3"/>
      <c r="PRU153" s="3"/>
      <c r="PRV153" s="3"/>
      <c r="PRW153" s="3"/>
      <c r="PRX153" s="3"/>
      <c r="PRY153" s="3"/>
      <c r="PRZ153" s="3"/>
      <c r="PSA153" s="3"/>
      <c r="PSB153" s="3"/>
      <c r="PSC153" s="3"/>
      <c r="PSD153" s="3"/>
      <c r="PSE153" s="3"/>
      <c r="PSF153" s="3"/>
      <c r="PSG153" s="3"/>
      <c r="PSH153" s="3"/>
      <c r="PSI153" s="3"/>
      <c r="PSJ153" s="3"/>
      <c r="PSK153" s="3"/>
      <c r="PSL153" s="3"/>
      <c r="PSM153" s="3"/>
      <c r="PSN153" s="3"/>
      <c r="PSO153" s="3"/>
      <c r="PSP153" s="3"/>
      <c r="PSQ153" s="3"/>
      <c r="PSR153" s="3"/>
      <c r="PSS153" s="3"/>
      <c r="PST153" s="3"/>
      <c r="PSU153" s="3"/>
      <c r="PSV153" s="3"/>
      <c r="PSW153" s="3"/>
      <c r="PSX153" s="3"/>
      <c r="PSY153" s="3"/>
      <c r="PSZ153" s="3"/>
      <c r="PTA153" s="3"/>
      <c r="PTB153" s="3"/>
      <c r="PTC153" s="3"/>
      <c r="PTD153" s="3"/>
      <c r="PTE153" s="3"/>
      <c r="PTF153" s="3"/>
      <c r="PTG153" s="3"/>
      <c r="PTH153" s="3"/>
      <c r="PTI153" s="3"/>
      <c r="PTJ153" s="3"/>
      <c r="PTK153" s="3"/>
      <c r="PTL153" s="3"/>
      <c r="PTM153" s="3"/>
      <c r="PTN153" s="3"/>
      <c r="PTO153" s="3"/>
      <c r="PTP153" s="3"/>
      <c r="PTQ153" s="3"/>
      <c r="PTR153" s="3"/>
      <c r="PTS153" s="3"/>
      <c r="PTT153" s="3"/>
      <c r="PTU153" s="3"/>
      <c r="PTV153" s="3"/>
      <c r="PTW153" s="3"/>
      <c r="PTX153" s="3"/>
      <c r="PTY153" s="3"/>
      <c r="PTZ153" s="3"/>
      <c r="PUA153" s="3"/>
      <c r="PUB153" s="3"/>
      <c r="PUC153" s="3"/>
      <c r="PUD153" s="3"/>
      <c r="PUE153" s="3"/>
      <c r="PUF153" s="3"/>
      <c r="PUG153" s="3"/>
      <c r="PUH153" s="3"/>
      <c r="PUI153" s="3"/>
      <c r="PUJ153" s="3"/>
      <c r="PUK153" s="3"/>
      <c r="PUL153" s="3"/>
      <c r="PUM153" s="3"/>
      <c r="PUN153" s="3"/>
      <c r="PUO153" s="3"/>
      <c r="PUP153" s="3"/>
      <c r="PUQ153" s="3"/>
      <c r="PUR153" s="3"/>
      <c r="PUS153" s="3"/>
      <c r="PUT153" s="3"/>
      <c r="PUU153" s="3"/>
      <c r="PUV153" s="3"/>
      <c r="PUW153" s="3"/>
      <c r="PUX153" s="3"/>
      <c r="PUY153" s="3"/>
      <c r="PUZ153" s="3"/>
      <c r="PVA153" s="3"/>
      <c r="PVB153" s="3"/>
      <c r="PVC153" s="3"/>
      <c r="PVD153" s="3"/>
      <c r="PVE153" s="3"/>
      <c r="PVF153" s="3"/>
      <c r="PVG153" s="3"/>
      <c r="PVH153" s="3"/>
      <c r="PVI153" s="3"/>
      <c r="PVJ153" s="3"/>
      <c r="PVK153" s="3"/>
      <c r="PVL153" s="3"/>
      <c r="PVM153" s="3"/>
      <c r="PVN153" s="3"/>
      <c r="PVO153" s="3"/>
      <c r="PVP153" s="3"/>
      <c r="PVQ153" s="3"/>
      <c r="PVR153" s="3"/>
      <c r="PVS153" s="3"/>
      <c r="PVT153" s="3"/>
      <c r="PVU153" s="3"/>
      <c r="PVV153" s="3"/>
      <c r="PVW153" s="3"/>
      <c r="PVX153" s="3"/>
      <c r="PVY153" s="3"/>
      <c r="PVZ153" s="3"/>
      <c r="PWA153" s="3"/>
      <c r="PWB153" s="3"/>
      <c r="PWC153" s="3"/>
      <c r="PWD153" s="3"/>
      <c r="PWE153" s="3"/>
      <c r="PWF153" s="3"/>
      <c r="PWG153" s="3"/>
      <c r="PWH153" s="3"/>
      <c r="PWI153" s="3"/>
      <c r="PWJ153" s="3"/>
      <c r="PWK153" s="3"/>
      <c r="PWL153" s="3"/>
      <c r="PWM153" s="3"/>
      <c r="PWN153" s="3"/>
      <c r="PWO153" s="3"/>
      <c r="PWP153" s="3"/>
      <c r="PWQ153" s="3"/>
      <c r="PWR153" s="3"/>
      <c r="PWS153" s="3"/>
      <c r="PWT153" s="3"/>
      <c r="PWU153" s="3"/>
      <c r="PWV153" s="3"/>
      <c r="PWW153" s="3"/>
      <c r="PWX153" s="3"/>
      <c r="PWY153" s="3"/>
      <c r="PWZ153" s="3"/>
      <c r="PXA153" s="3"/>
      <c r="PXB153" s="3"/>
      <c r="PXC153" s="3"/>
      <c r="PXD153" s="3"/>
      <c r="PXE153" s="3"/>
      <c r="PXF153" s="3"/>
      <c r="PXG153" s="3"/>
      <c r="PXH153" s="3"/>
      <c r="PXI153" s="3"/>
      <c r="PXJ153" s="3"/>
      <c r="PXK153" s="3"/>
      <c r="PXL153" s="3"/>
      <c r="PXM153" s="3"/>
      <c r="PXN153" s="3"/>
      <c r="PXO153" s="3"/>
      <c r="PXP153" s="3"/>
      <c r="PXQ153" s="3"/>
      <c r="PXR153" s="3"/>
      <c r="PXS153" s="3"/>
      <c r="PXT153" s="3"/>
      <c r="PXU153" s="3"/>
      <c r="PXV153" s="3"/>
      <c r="PXW153" s="3"/>
      <c r="PXX153" s="3"/>
      <c r="PXY153" s="3"/>
      <c r="PXZ153" s="3"/>
      <c r="PYA153" s="3"/>
      <c r="PYB153" s="3"/>
      <c r="PYC153" s="3"/>
      <c r="PYD153" s="3"/>
      <c r="PYE153" s="3"/>
      <c r="PYF153" s="3"/>
      <c r="PYG153" s="3"/>
      <c r="PYH153" s="3"/>
      <c r="PYI153" s="3"/>
      <c r="PYJ153" s="3"/>
      <c r="PYK153" s="3"/>
      <c r="PYL153" s="3"/>
      <c r="PYM153" s="3"/>
      <c r="PYN153" s="3"/>
      <c r="PYO153" s="3"/>
      <c r="PYP153" s="3"/>
      <c r="PYQ153" s="3"/>
      <c r="PYR153" s="3"/>
      <c r="PYS153" s="3"/>
      <c r="PYT153" s="3"/>
      <c r="PYU153" s="3"/>
      <c r="PYV153" s="3"/>
      <c r="PYW153" s="3"/>
      <c r="PYX153" s="3"/>
      <c r="PYY153" s="3"/>
      <c r="PYZ153" s="3"/>
      <c r="PZA153" s="3"/>
      <c r="PZB153" s="3"/>
      <c r="PZC153" s="3"/>
      <c r="PZD153" s="3"/>
      <c r="PZE153" s="3"/>
      <c r="PZF153" s="3"/>
      <c r="PZG153" s="3"/>
      <c r="PZH153" s="3"/>
      <c r="PZI153" s="3"/>
      <c r="PZJ153" s="3"/>
      <c r="PZK153" s="3"/>
      <c r="PZL153" s="3"/>
      <c r="PZM153" s="3"/>
      <c r="PZN153" s="3"/>
      <c r="PZO153" s="3"/>
      <c r="PZP153" s="3"/>
      <c r="PZQ153" s="3"/>
      <c r="PZR153" s="3"/>
      <c r="PZS153" s="3"/>
      <c r="PZT153" s="3"/>
      <c r="PZU153" s="3"/>
      <c r="PZV153" s="3"/>
      <c r="PZW153" s="3"/>
      <c r="PZX153" s="3"/>
      <c r="PZY153" s="3"/>
      <c r="PZZ153" s="3"/>
      <c r="QAA153" s="3"/>
      <c r="QAB153" s="3"/>
      <c r="QAC153" s="3"/>
      <c r="QAD153" s="3"/>
      <c r="QAE153" s="3"/>
      <c r="QAF153" s="3"/>
      <c r="QAG153" s="3"/>
      <c r="QAH153" s="3"/>
      <c r="QAI153" s="3"/>
      <c r="QAJ153" s="3"/>
      <c r="QAK153" s="3"/>
      <c r="QAL153" s="3"/>
      <c r="QAM153" s="3"/>
      <c r="QAN153" s="3"/>
      <c r="QAO153" s="3"/>
      <c r="QAP153" s="3"/>
      <c r="QAQ153" s="3"/>
      <c r="QAR153" s="3"/>
      <c r="QAS153" s="3"/>
      <c r="QAT153" s="3"/>
      <c r="QAU153" s="3"/>
      <c r="QAV153" s="3"/>
      <c r="QAW153" s="3"/>
      <c r="QAX153" s="3"/>
      <c r="QAY153" s="3"/>
      <c r="QAZ153" s="3"/>
      <c r="QBA153" s="3"/>
      <c r="QBB153" s="3"/>
      <c r="QBC153" s="3"/>
      <c r="QBD153" s="3"/>
      <c r="QBE153" s="3"/>
      <c r="QBF153" s="3"/>
      <c r="QBG153" s="3"/>
      <c r="QBH153" s="3"/>
      <c r="QBI153" s="3"/>
      <c r="QBJ153" s="3"/>
      <c r="QBK153" s="3"/>
      <c r="QBL153" s="3"/>
      <c r="QBM153" s="3"/>
      <c r="QBN153" s="3"/>
      <c r="QBO153" s="3"/>
      <c r="QBP153" s="3"/>
      <c r="QBQ153" s="3"/>
      <c r="QBR153" s="3"/>
      <c r="QBS153" s="3"/>
      <c r="QBT153" s="3"/>
      <c r="QBU153" s="3"/>
      <c r="QBV153" s="3"/>
      <c r="QBW153" s="3"/>
      <c r="QBX153" s="3"/>
      <c r="QBY153" s="3"/>
      <c r="QBZ153" s="3"/>
      <c r="QCA153" s="3"/>
      <c r="QCB153" s="3"/>
      <c r="QCC153" s="3"/>
      <c r="QCD153" s="3"/>
      <c r="QCE153" s="3"/>
      <c r="QCF153" s="3"/>
      <c r="QCG153" s="3"/>
      <c r="QCH153" s="3"/>
      <c r="QCI153" s="3"/>
      <c r="QCJ153" s="3"/>
      <c r="QCK153" s="3"/>
      <c r="QCL153" s="3"/>
      <c r="QCM153" s="3"/>
      <c r="QCN153" s="3"/>
      <c r="QCO153" s="3"/>
      <c r="QCP153" s="3"/>
      <c r="QCQ153" s="3"/>
      <c r="QCR153" s="3"/>
      <c r="QCS153" s="3"/>
      <c r="QCT153" s="3"/>
      <c r="QCU153" s="3"/>
      <c r="QCV153" s="3"/>
      <c r="QCW153" s="3"/>
      <c r="QCX153" s="3"/>
      <c r="QCY153" s="3"/>
      <c r="QCZ153" s="3"/>
      <c r="QDA153" s="3"/>
      <c r="QDB153" s="3"/>
      <c r="QDC153" s="3"/>
      <c r="QDD153" s="3"/>
      <c r="QDE153" s="3"/>
      <c r="QDF153" s="3"/>
      <c r="QDG153" s="3"/>
      <c r="QDH153" s="3"/>
      <c r="QDI153" s="3"/>
      <c r="QDJ153" s="3"/>
      <c r="QDK153" s="3"/>
      <c r="QDL153" s="3"/>
      <c r="QDM153" s="3"/>
      <c r="QDN153" s="3"/>
      <c r="QDO153" s="3"/>
      <c r="QDP153" s="3"/>
      <c r="QDQ153" s="3"/>
      <c r="QDR153" s="3"/>
      <c r="QDS153" s="3"/>
      <c r="QDT153" s="3"/>
      <c r="QDU153" s="3"/>
      <c r="QDV153" s="3"/>
      <c r="QDW153" s="3"/>
      <c r="QDX153" s="3"/>
      <c r="QDY153" s="3"/>
      <c r="QDZ153" s="3"/>
      <c r="QEA153" s="3"/>
      <c r="QEB153" s="3"/>
      <c r="QEC153" s="3"/>
      <c r="QED153" s="3"/>
      <c r="QEE153" s="3"/>
      <c r="QEF153" s="3"/>
      <c r="QEG153" s="3"/>
      <c r="QEH153" s="3"/>
      <c r="QEI153" s="3"/>
      <c r="QEJ153" s="3"/>
      <c r="QEK153" s="3"/>
      <c r="QEL153" s="3"/>
      <c r="QEM153" s="3"/>
      <c r="QEN153" s="3"/>
      <c r="QEO153" s="3"/>
      <c r="QEP153" s="3"/>
      <c r="QEQ153" s="3"/>
      <c r="QER153" s="3"/>
      <c r="QES153" s="3"/>
      <c r="QET153" s="3"/>
      <c r="QEU153" s="3"/>
      <c r="QEV153" s="3"/>
      <c r="QEW153" s="3"/>
      <c r="QEX153" s="3"/>
      <c r="QEY153" s="3"/>
      <c r="QEZ153" s="3"/>
      <c r="QFA153" s="3"/>
      <c r="QFB153" s="3"/>
      <c r="QFC153" s="3"/>
      <c r="QFD153" s="3"/>
      <c r="QFE153" s="3"/>
      <c r="QFF153" s="3"/>
      <c r="QFG153" s="3"/>
      <c r="QFH153" s="3"/>
      <c r="QFI153" s="3"/>
      <c r="QFJ153" s="3"/>
      <c r="QFK153" s="3"/>
      <c r="QFL153" s="3"/>
      <c r="QFM153" s="3"/>
      <c r="QFN153" s="3"/>
      <c r="QFO153" s="3"/>
      <c r="QFP153" s="3"/>
      <c r="QFQ153" s="3"/>
      <c r="QFR153" s="3"/>
      <c r="QFS153" s="3"/>
      <c r="QFT153" s="3"/>
      <c r="QFU153" s="3"/>
      <c r="QFV153" s="3"/>
      <c r="QFW153" s="3"/>
      <c r="QFX153" s="3"/>
      <c r="QFY153" s="3"/>
      <c r="QFZ153" s="3"/>
      <c r="QGA153" s="3"/>
      <c r="QGB153" s="3"/>
      <c r="QGC153" s="3"/>
      <c r="QGD153" s="3"/>
      <c r="QGE153" s="3"/>
      <c r="QGF153" s="3"/>
      <c r="QGG153" s="3"/>
      <c r="QGH153" s="3"/>
      <c r="QGI153" s="3"/>
      <c r="QGJ153" s="3"/>
      <c r="QGK153" s="3"/>
      <c r="QGL153" s="3"/>
      <c r="QGM153" s="3"/>
      <c r="QGN153" s="3"/>
      <c r="QGO153" s="3"/>
      <c r="QGP153" s="3"/>
      <c r="QGQ153" s="3"/>
      <c r="QGR153" s="3"/>
      <c r="QGS153" s="3"/>
      <c r="QGT153" s="3"/>
      <c r="QGU153" s="3"/>
      <c r="QGV153" s="3"/>
      <c r="QGW153" s="3"/>
      <c r="QGX153" s="3"/>
      <c r="QGY153" s="3"/>
      <c r="QGZ153" s="3"/>
      <c r="QHA153" s="3"/>
      <c r="QHB153" s="3"/>
      <c r="QHC153" s="3"/>
      <c r="QHD153" s="3"/>
      <c r="QHE153" s="3"/>
      <c r="QHF153" s="3"/>
      <c r="QHG153" s="3"/>
      <c r="QHH153" s="3"/>
      <c r="QHI153" s="3"/>
      <c r="QHJ153" s="3"/>
      <c r="QHK153" s="3"/>
      <c r="QHL153" s="3"/>
      <c r="QHM153" s="3"/>
      <c r="QHN153" s="3"/>
      <c r="QHO153" s="3"/>
      <c r="QHP153" s="3"/>
      <c r="QHQ153" s="3"/>
      <c r="QHR153" s="3"/>
      <c r="QHS153" s="3"/>
      <c r="QHT153" s="3"/>
      <c r="QHU153" s="3"/>
      <c r="QHV153" s="3"/>
      <c r="QHW153" s="3"/>
      <c r="QHX153" s="3"/>
      <c r="QHY153" s="3"/>
      <c r="QHZ153" s="3"/>
      <c r="QIA153" s="3"/>
      <c r="QIB153" s="3"/>
      <c r="QIC153" s="3"/>
      <c r="QID153" s="3"/>
      <c r="QIE153" s="3"/>
      <c r="QIF153" s="3"/>
      <c r="QIG153" s="3"/>
      <c r="QIH153" s="3"/>
      <c r="QII153" s="3"/>
      <c r="QIJ153" s="3"/>
      <c r="QIK153" s="3"/>
      <c r="QIL153" s="3"/>
      <c r="QIM153" s="3"/>
      <c r="QIN153" s="3"/>
      <c r="QIO153" s="3"/>
      <c r="QIP153" s="3"/>
      <c r="QIQ153" s="3"/>
      <c r="QIR153" s="3"/>
      <c r="QIS153" s="3"/>
      <c r="QIT153" s="3"/>
      <c r="QIU153" s="3"/>
      <c r="QIV153" s="3"/>
      <c r="QIW153" s="3"/>
      <c r="QIX153" s="3"/>
      <c r="QIY153" s="3"/>
      <c r="QIZ153" s="3"/>
      <c r="QJA153" s="3"/>
      <c r="QJB153" s="3"/>
      <c r="QJC153" s="3"/>
      <c r="QJD153" s="3"/>
      <c r="QJE153" s="3"/>
      <c r="QJF153" s="3"/>
      <c r="QJG153" s="3"/>
      <c r="QJH153" s="3"/>
      <c r="QJI153" s="3"/>
      <c r="QJJ153" s="3"/>
      <c r="QJK153" s="3"/>
      <c r="QJL153" s="3"/>
      <c r="QJM153" s="3"/>
      <c r="QJN153" s="3"/>
      <c r="QJO153" s="3"/>
      <c r="QJP153" s="3"/>
      <c r="QJQ153" s="3"/>
      <c r="QJR153" s="3"/>
      <c r="QJS153" s="3"/>
      <c r="QJT153" s="3"/>
      <c r="QJU153" s="3"/>
      <c r="QJV153" s="3"/>
      <c r="QJW153" s="3"/>
      <c r="QJX153" s="3"/>
      <c r="QJY153" s="3"/>
      <c r="QJZ153" s="3"/>
      <c r="QKA153" s="3"/>
      <c r="QKB153" s="3"/>
      <c r="QKC153" s="3"/>
      <c r="QKD153" s="3"/>
      <c r="QKE153" s="3"/>
      <c r="QKF153" s="3"/>
      <c r="QKG153" s="3"/>
      <c r="QKH153" s="3"/>
      <c r="QKI153" s="3"/>
      <c r="QKJ153" s="3"/>
      <c r="QKK153" s="3"/>
      <c r="QKL153" s="3"/>
      <c r="QKM153" s="3"/>
      <c r="QKN153" s="3"/>
      <c r="QKO153" s="3"/>
      <c r="QKP153" s="3"/>
      <c r="QKQ153" s="3"/>
      <c r="QKR153" s="3"/>
      <c r="QKS153" s="3"/>
      <c r="QKT153" s="3"/>
      <c r="QKU153" s="3"/>
      <c r="QKV153" s="3"/>
      <c r="QKW153" s="3"/>
      <c r="QKX153" s="3"/>
      <c r="QKY153" s="3"/>
      <c r="QKZ153" s="3"/>
      <c r="QLA153" s="3"/>
      <c r="QLB153" s="3"/>
      <c r="QLC153" s="3"/>
      <c r="QLD153" s="3"/>
      <c r="QLE153" s="3"/>
      <c r="QLF153" s="3"/>
      <c r="QLG153" s="3"/>
      <c r="QLH153" s="3"/>
      <c r="QLI153" s="3"/>
      <c r="QLJ153" s="3"/>
      <c r="QLK153" s="3"/>
      <c r="QLL153" s="3"/>
      <c r="QLM153" s="3"/>
      <c r="QLN153" s="3"/>
      <c r="QLO153" s="3"/>
      <c r="QLP153" s="3"/>
      <c r="QLQ153" s="3"/>
      <c r="QLR153" s="3"/>
      <c r="QLS153" s="3"/>
      <c r="QLT153" s="3"/>
      <c r="QLU153" s="3"/>
      <c r="QLV153" s="3"/>
      <c r="QLW153" s="3"/>
      <c r="QLX153" s="3"/>
      <c r="QLY153" s="3"/>
      <c r="QLZ153" s="3"/>
      <c r="QMA153" s="3"/>
      <c r="QMB153" s="3"/>
      <c r="QMC153" s="3"/>
      <c r="QMD153" s="3"/>
      <c r="QME153" s="3"/>
      <c r="QMF153" s="3"/>
      <c r="QMG153" s="3"/>
      <c r="QMH153" s="3"/>
      <c r="QMI153" s="3"/>
      <c r="QMJ153" s="3"/>
      <c r="QMK153" s="3"/>
      <c r="QML153" s="3"/>
      <c r="QMM153" s="3"/>
      <c r="QMN153" s="3"/>
      <c r="QMO153" s="3"/>
      <c r="QMP153" s="3"/>
      <c r="QMQ153" s="3"/>
      <c r="QMR153" s="3"/>
      <c r="QMS153" s="3"/>
      <c r="QMT153" s="3"/>
      <c r="QMU153" s="3"/>
      <c r="QMV153" s="3"/>
      <c r="QMW153" s="3"/>
      <c r="QMX153" s="3"/>
      <c r="QMY153" s="3"/>
      <c r="QMZ153" s="3"/>
      <c r="QNA153" s="3"/>
      <c r="QNB153" s="3"/>
      <c r="QNC153" s="3"/>
      <c r="QND153" s="3"/>
      <c r="QNE153" s="3"/>
      <c r="QNF153" s="3"/>
      <c r="QNG153" s="3"/>
      <c r="QNH153" s="3"/>
      <c r="QNI153" s="3"/>
      <c r="QNJ153" s="3"/>
      <c r="QNK153" s="3"/>
      <c r="QNL153" s="3"/>
      <c r="QNM153" s="3"/>
      <c r="QNN153" s="3"/>
      <c r="QNO153" s="3"/>
      <c r="QNP153" s="3"/>
      <c r="QNQ153" s="3"/>
      <c r="QNR153" s="3"/>
      <c r="QNS153" s="3"/>
      <c r="QNT153" s="3"/>
      <c r="QNU153" s="3"/>
      <c r="QNV153" s="3"/>
      <c r="QNW153" s="3"/>
      <c r="QNX153" s="3"/>
      <c r="QNY153" s="3"/>
      <c r="QNZ153" s="3"/>
      <c r="QOA153" s="3"/>
      <c r="QOB153" s="3"/>
      <c r="QOC153" s="3"/>
      <c r="QOD153" s="3"/>
      <c r="QOE153" s="3"/>
      <c r="QOF153" s="3"/>
      <c r="QOG153" s="3"/>
      <c r="QOH153" s="3"/>
      <c r="QOI153" s="3"/>
      <c r="QOJ153" s="3"/>
      <c r="QOK153" s="3"/>
      <c r="QOL153" s="3"/>
      <c r="QOM153" s="3"/>
      <c r="QON153" s="3"/>
      <c r="QOO153" s="3"/>
      <c r="QOP153" s="3"/>
      <c r="QOQ153" s="3"/>
      <c r="QOR153" s="3"/>
      <c r="QOS153" s="3"/>
      <c r="QOT153" s="3"/>
      <c r="QOU153" s="3"/>
      <c r="QOV153" s="3"/>
      <c r="QOW153" s="3"/>
      <c r="QOX153" s="3"/>
      <c r="QOY153" s="3"/>
      <c r="QOZ153" s="3"/>
      <c r="QPA153" s="3"/>
      <c r="QPB153" s="3"/>
      <c r="QPC153" s="3"/>
      <c r="QPD153" s="3"/>
      <c r="QPE153" s="3"/>
      <c r="QPF153" s="3"/>
      <c r="QPG153" s="3"/>
      <c r="QPH153" s="3"/>
      <c r="QPI153" s="3"/>
      <c r="QPJ153" s="3"/>
      <c r="QPK153" s="3"/>
      <c r="QPL153" s="3"/>
      <c r="QPM153" s="3"/>
      <c r="QPN153" s="3"/>
      <c r="QPO153" s="3"/>
      <c r="QPP153" s="3"/>
      <c r="QPQ153" s="3"/>
      <c r="QPR153" s="3"/>
      <c r="QPS153" s="3"/>
      <c r="QPT153" s="3"/>
      <c r="QPU153" s="3"/>
      <c r="QPV153" s="3"/>
      <c r="QPW153" s="3"/>
      <c r="QPX153" s="3"/>
      <c r="QPY153" s="3"/>
      <c r="QPZ153" s="3"/>
      <c r="QQA153" s="3"/>
      <c r="QQB153" s="3"/>
      <c r="QQC153" s="3"/>
      <c r="QQD153" s="3"/>
      <c r="QQE153" s="3"/>
      <c r="QQF153" s="3"/>
      <c r="QQG153" s="3"/>
      <c r="QQH153" s="3"/>
      <c r="QQI153" s="3"/>
      <c r="QQJ153" s="3"/>
      <c r="QQK153" s="3"/>
      <c r="QQL153" s="3"/>
      <c r="QQM153" s="3"/>
      <c r="QQN153" s="3"/>
      <c r="QQO153" s="3"/>
      <c r="QQP153" s="3"/>
      <c r="QQQ153" s="3"/>
      <c r="QQR153" s="3"/>
      <c r="QQS153" s="3"/>
      <c r="QQT153" s="3"/>
      <c r="QQU153" s="3"/>
      <c r="QQV153" s="3"/>
      <c r="QQW153" s="3"/>
      <c r="QQX153" s="3"/>
      <c r="QQY153" s="3"/>
      <c r="QQZ153" s="3"/>
      <c r="QRA153" s="3"/>
      <c r="QRB153" s="3"/>
      <c r="QRC153" s="3"/>
      <c r="QRD153" s="3"/>
      <c r="QRE153" s="3"/>
      <c r="QRF153" s="3"/>
      <c r="QRG153" s="3"/>
      <c r="QRH153" s="3"/>
      <c r="QRI153" s="3"/>
      <c r="QRJ153" s="3"/>
      <c r="QRK153" s="3"/>
      <c r="QRL153" s="3"/>
      <c r="QRM153" s="3"/>
      <c r="QRN153" s="3"/>
      <c r="QRO153" s="3"/>
      <c r="QRP153" s="3"/>
      <c r="QRQ153" s="3"/>
      <c r="QRR153" s="3"/>
      <c r="QRS153" s="3"/>
      <c r="QRT153" s="3"/>
      <c r="QRU153" s="3"/>
      <c r="QRV153" s="3"/>
      <c r="QRW153" s="3"/>
      <c r="QRX153" s="3"/>
      <c r="QRY153" s="3"/>
      <c r="QRZ153" s="3"/>
      <c r="QSA153" s="3"/>
      <c r="QSB153" s="3"/>
      <c r="QSC153" s="3"/>
      <c r="QSD153" s="3"/>
      <c r="QSE153" s="3"/>
      <c r="QSF153" s="3"/>
      <c r="QSG153" s="3"/>
      <c r="QSH153" s="3"/>
      <c r="QSI153" s="3"/>
      <c r="QSJ153" s="3"/>
      <c r="QSK153" s="3"/>
      <c r="QSL153" s="3"/>
      <c r="QSM153" s="3"/>
      <c r="QSN153" s="3"/>
      <c r="QSO153" s="3"/>
      <c r="QSP153" s="3"/>
      <c r="QSQ153" s="3"/>
      <c r="QSR153" s="3"/>
      <c r="QSS153" s="3"/>
      <c r="QST153" s="3"/>
      <c r="QSU153" s="3"/>
      <c r="QSV153" s="3"/>
      <c r="QSW153" s="3"/>
      <c r="QSX153" s="3"/>
      <c r="QSY153" s="3"/>
      <c r="QSZ153" s="3"/>
      <c r="QTA153" s="3"/>
      <c r="QTB153" s="3"/>
      <c r="QTC153" s="3"/>
      <c r="QTD153" s="3"/>
      <c r="QTE153" s="3"/>
      <c r="QTF153" s="3"/>
      <c r="QTG153" s="3"/>
      <c r="QTH153" s="3"/>
      <c r="QTI153" s="3"/>
      <c r="QTJ153" s="3"/>
      <c r="QTK153" s="3"/>
      <c r="QTL153" s="3"/>
      <c r="QTM153" s="3"/>
      <c r="QTN153" s="3"/>
      <c r="QTO153" s="3"/>
      <c r="QTP153" s="3"/>
      <c r="QTQ153" s="3"/>
      <c r="QTR153" s="3"/>
      <c r="QTS153" s="3"/>
      <c r="QTT153" s="3"/>
      <c r="QTU153" s="3"/>
      <c r="QTV153" s="3"/>
      <c r="QTW153" s="3"/>
      <c r="QTX153" s="3"/>
      <c r="QTY153" s="3"/>
      <c r="QTZ153" s="3"/>
      <c r="QUA153" s="3"/>
      <c r="QUB153" s="3"/>
      <c r="QUC153" s="3"/>
      <c r="QUD153" s="3"/>
      <c r="QUE153" s="3"/>
      <c r="QUF153" s="3"/>
      <c r="QUG153" s="3"/>
      <c r="QUH153" s="3"/>
      <c r="QUI153" s="3"/>
      <c r="QUJ153" s="3"/>
      <c r="QUK153" s="3"/>
      <c r="QUL153" s="3"/>
      <c r="QUM153" s="3"/>
      <c r="QUN153" s="3"/>
      <c r="QUO153" s="3"/>
      <c r="QUP153" s="3"/>
      <c r="QUQ153" s="3"/>
      <c r="QUR153" s="3"/>
      <c r="QUS153" s="3"/>
      <c r="QUT153" s="3"/>
      <c r="QUU153" s="3"/>
      <c r="QUV153" s="3"/>
      <c r="QUW153" s="3"/>
      <c r="QUX153" s="3"/>
      <c r="QUY153" s="3"/>
      <c r="QUZ153" s="3"/>
      <c r="QVA153" s="3"/>
      <c r="QVB153" s="3"/>
      <c r="QVC153" s="3"/>
      <c r="QVD153" s="3"/>
      <c r="QVE153" s="3"/>
      <c r="QVF153" s="3"/>
      <c r="QVG153" s="3"/>
      <c r="QVH153" s="3"/>
      <c r="QVI153" s="3"/>
      <c r="QVJ153" s="3"/>
      <c r="QVK153" s="3"/>
      <c r="QVL153" s="3"/>
      <c r="QVM153" s="3"/>
      <c r="QVN153" s="3"/>
      <c r="QVO153" s="3"/>
      <c r="QVP153" s="3"/>
      <c r="QVQ153" s="3"/>
      <c r="QVR153" s="3"/>
      <c r="QVS153" s="3"/>
      <c r="QVT153" s="3"/>
      <c r="QVU153" s="3"/>
      <c r="QVV153" s="3"/>
      <c r="QVW153" s="3"/>
      <c r="QVX153" s="3"/>
      <c r="QVY153" s="3"/>
      <c r="QVZ153" s="3"/>
      <c r="QWA153" s="3"/>
      <c r="QWB153" s="3"/>
      <c r="QWC153" s="3"/>
      <c r="QWD153" s="3"/>
      <c r="QWE153" s="3"/>
      <c r="QWF153" s="3"/>
      <c r="QWG153" s="3"/>
      <c r="QWH153" s="3"/>
      <c r="QWI153" s="3"/>
      <c r="QWJ153" s="3"/>
      <c r="QWK153" s="3"/>
      <c r="QWL153" s="3"/>
      <c r="QWM153" s="3"/>
      <c r="QWN153" s="3"/>
      <c r="QWO153" s="3"/>
      <c r="QWP153" s="3"/>
      <c r="QWQ153" s="3"/>
      <c r="QWR153" s="3"/>
      <c r="QWS153" s="3"/>
      <c r="QWT153" s="3"/>
      <c r="QWU153" s="3"/>
      <c r="QWV153" s="3"/>
      <c r="QWW153" s="3"/>
      <c r="QWX153" s="3"/>
      <c r="QWY153" s="3"/>
      <c r="QWZ153" s="3"/>
      <c r="QXA153" s="3"/>
      <c r="QXB153" s="3"/>
      <c r="QXC153" s="3"/>
      <c r="QXD153" s="3"/>
      <c r="QXE153" s="3"/>
      <c r="QXF153" s="3"/>
      <c r="QXG153" s="3"/>
      <c r="QXH153" s="3"/>
      <c r="QXI153" s="3"/>
      <c r="QXJ153" s="3"/>
      <c r="QXK153" s="3"/>
      <c r="QXL153" s="3"/>
      <c r="QXM153" s="3"/>
      <c r="QXN153" s="3"/>
      <c r="QXO153" s="3"/>
      <c r="QXP153" s="3"/>
      <c r="QXQ153" s="3"/>
      <c r="QXR153" s="3"/>
      <c r="QXS153" s="3"/>
      <c r="QXT153" s="3"/>
      <c r="QXU153" s="3"/>
      <c r="QXV153" s="3"/>
      <c r="QXW153" s="3"/>
      <c r="QXX153" s="3"/>
      <c r="QXY153" s="3"/>
      <c r="QXZ153" s="3"/>
      <c r="QYA153" s="3"/>
      <c r="QYB153" s="3"/>
      <c r="QYC153" s="3"/>
      <c r="QYD153" s="3"/>
      <c r="QYE153" s="3"/>
      <c r="QYF153" s="3"/>
      <c r="QYG153" s="3"/>
      <c r="QYH153" s="3"/>
      <c r="QYI153" s="3"/>
      <c r="QYJ153" s="3"/>
      <c r="QYK153" s="3"/>
      <c r="QYL153" s="3"/>
      <c r="QYM153" s="3"/>
      <c r="QYN153" s="3"/>
      <c r="QYO153" s="3"/>
      <c r="QYP153" s="3"/>
      <c r="QYQ153" s="3"/>
      <c r="QYR153" s="3"/>
      <c r="QYS153" s="3"/>
      <c r="QYT153" s="3"/>
      <c r="QYU153" s="3"/>
      <c r="QYV153" s="3"/>
      <c r="QYW153" s="3"/>
      <c r="QYX153" s="3"/>
      <c r="QYY153" s="3"/>
      <c r="QYZ153" s="3"/>
      <c r="QZA153" s="3"/>
      <c r="QZB153" s="3"/>
      <c r="QZC153" s="3"/>
      <c r="QZD153" s="3"/>
      <c r="QZE153" s="3"/>
      <c r="QZF153" s="3"/>
      <c r="QZG153" s="3"/>
      <c r="QZH153" s="3"/>
      <c r="QZI153" s="3"/>
      <c r="QZJ153" s="3"/>
      <c r="QZK153" s="3"/>
      <c r="QZL153" s="3"/>
      <c r="QZM153" s="3"/>
      <c r="QZN153" s="3"/>
      <c r="QZO153" s="3"/>
      <c r="QZP153" s="3"/>
      <c r="QZQ153" s="3"/>
      <c r="QZR153" s="3"/>
      <c r="QZS153" s="3"/>
      <c r="QZT153" s="3"/>
      <c r="QZU153" s="3"/>
      <c r="QZV153" s="3"/>
      <c r="QZW153" s="3"/>
      <c r="QZX153" s="3"/>
      <c r="QZY153" s="3"/>
      <c r="QZZ153" s="3"/>
      <c r="RAA153" s="3"/>
      <c r="RAB153" s="3"/>
      <c r="RAC153" s="3"/>
      <c r="RAD153" s="3"/>
      <c r="RAE153" s="3"/>
      <c r="RAF153" s="3"/>
      <c r="RAG153" s="3"/>
      <c r="RAH153" s="3"/>
      <c r="RAI153" s="3"/>
      <c r="RAJ153" s="3"/>
      <c r="RAK153" s="3"/>
      <c r="RAL153" s="3"/>
      <c r="RAM153" s="3"/>
      <c r="RAN153" s="3"/>
      <c r="RAO153" s="3"/>
      <c r="RAP153" s="3"/>
      <c r="RAQ153" s="3"/>
      <c r="RAR153" s="3"/>
      <c r="RAS153" s="3"/>
      <c r="RAT153" s="3"/>
      <c r="RAU153" s="3"/>
      <c r="RAV153" s="3"/>
      <c r="RAW153" s="3"/>
      <c r="RAX153" s="3"/>
      <c r="RAY153" s="3"/>
      <c r="RAZ153" s="3"/>
      <c r="RBA153" s="3"/>
      <c r="RBB153" s="3"/>
      <c r="RBC153" s="3"/>
      <c r="RBD153" s="3"/>
      <c r="RBE153" s="3"/>
      <c r="RBF153" s="3"/>
      <c r="RBG153" s="3"/>
      <c r="RBH153" s="3"/>
      <c r="RBI153" s="3"/>
      <c r="RBJ153" s="3"/>
      <c r="RBK153" s="3"/>
      <c r="RBL153" s="3"/>
      <c r="RBM153" s="3"/>
      <c r="RBN153" s="3"/>
      <c r="RBO153" s="3"/>
      <c r="RBP153" s="3"/>
      <c r="RBQ153" s="3"/>
      <c r="RBR153" s="3"/>
      <c r="RBS153" s="3"/>
      <c r="RBT153" s="3"/>
      <c r="RBU153" s="3"/>
      <c r="RBV153" s="3"/>
      <c r="RBW153" s="3"/>
      <c r="RBX153" s="3"/>
      <c r="RBY153" s="3"/>
      <c r="RBZ153" s="3"/>
      <c r="RCA153" s="3"/>
      <c r="RCB153" s="3"/>
      <c r="RCC153" s="3"/>
      <c r="RCD153" s="3"/>
      <c r="RCE153" s="3"/>
      <c r="RCF153" s="3"/>
      <c r="RCG153" s="3"/>
      <c r="RCH153" s="3"/>
      <c r="RCI153" s="3"/>
      <c r="RCJ153" s="3"/>
      <c r="RCK153" s="3"/>
      <c r="RCL153" s="3"/>
      <c r="RCM153" s="3"/>
      <c r="RCN153" s="3"/>
      <c r="RCO153" s="3"/>
      <c r="RCP153" s="3"/>
      <c r="RCQ153" s="3"/>
      <c r="RCR153" s="3"/>
      <c r="RCS153" s="3"/>
      <c r="RCT153" s="3"/>
      <c r="RCU153" s="3"/>
      <c r="RCV153" s="3"/>
      <c r="RCW153" s="3"/>
      <c r="RCX153" s="3"/>
      <c r="RCY153" s="3"/>
      <c r="RCZ153" s="3"/>
      <c r="RDA153" s="3"/>
      <c r="RDB153" s="3"/>
      <c r="RDC153" s="3"/>
      <c r="RDD153" s="3"/>
      <c r="RDE153" s="3"/>
      <c r="RDF153" s="3"/>
      <c r="RDG153" s="3"/>
      <c r="RDH153" s="3"/>
      <c r="RDI153" s="3"/>
      <c r="RDJ153" s="3"/>
      <c r="RDK153" s="3"/>
      <c r="RDL153" s="3"/>
      <c r="RDM153" s="3"/>
      <c r="RDN153" s="3"/>
      <c r="RDO153" s="3"/>
      <c r="RDP153" s="3"/>
      <c r="RDQ153" s="3"/>
      <c r="RDR153" s="3"/>
      <c r="RDS153" s="3"/>
      <c r="RDT153" s="3"/>
      <c r="RDU153" s="3"/>
      <c r="RDV153" s="3"/>
      <c r="RDW153" s="3"/>
      <c r="RDX153" s="3"/>
      <c r="RDY153" s="3"/>
      <c r="RDZ153" s="3"/>
      <c r="REA153" s="3"/>
      <c r="REB153" s="3"/>
      <c r="REC153" s="3"/>
      <c r="RED153" s="3"/>
      <c r="REE153" s="3"/>
      <c r="REF153" s="3"/>
      <c r="REG153" s="3"/>
      <c r="REH153" s="3"/>
      <c r="REI153" s="3"/>
      <c r="REJ153" s="3"/>
      <c r="REK153" s="3"/>
      <c r="REL153" s="3"/>
      <c r="REM153" s="3"/>
      <c r="REN153" s="3"/>
      <c r="REO153" s="3"/>
      <c r="REP153" s="3"/>
      <c r="REQ153" s="3"/>
      <c r="RER153" s="3"/>
      <c r="RES153" s="3"/>
      <c r="RET153" s="3"/>
      <c r="REU153" s="3"/>
      <c r="REV153" s="3"/>
      <c r="REW153" s="3"/>
      <c r="REX153" s="3"/>
      <c r="REY153" s="3"/>
      <c r="REZ153" s="3"/>
      <c r="RFA153" s="3"/>
      <c r="RFB153" s="3"/>
      <c r="RFC153" s="3"/>
      <c r="RFD153" s="3"/>
      <c r="RFE153" s="3"/>
      <c r="RFF153" s="3"/>
      <c r="RFG153" s="3"/>
      <c r="RFH153" s="3"/>
      <c r="RFI153" s="3"/>
      <c r="RFJ153" s="3"/>
      <c r="RFK153" s="3"/>
      <c r="RFL153" s="3"/>
      <c r="RFM153" s="3"/>
      <c r="RFN153" s="3"/>
      <c r="RFO153" s="3"/>
      <c r="RFP153" s="3"/>
      <c r="RFQ153" s="3"/>
      <c r="RFR153" s="3"/>
      <c r="RFS153" s="3"/>
      <c r="RFT153" s="3"/>
      <c r="RFU153" s="3"/>
      <c r="RFV153" s="3"/>
      <c r="RFW153" s="3"/>
      <c r="RFX153" s="3"/>
      <c r="RFY153" s="3"/>
      <c r="RFZ153" s="3"/>
      <c r="RGA153" s="3"/>
      <c r="RGB153" s="3"/>
      <c r="RGC153" s="3"/>
      <c r="RGD153" s="3"/>
      <c r="RGE153" s="3"/>
      <c r="RGF153" s="3"/>
      <c r="RGG153" s="3"/>
      <c r="RGH153" s="3"/>
      <c r="RGI153" s="3"/>
      <c r="RGJ153" s="3"/>
      <c r="RGK153" s="3"/>
      <c r="RGL153" s="3"/>
      <c r="RGM153" s="3"/>
      <c r="RGN153" s="3"/>
      <c r="RGO153" s="3"/>
      <c r="RGP153" s="3"/>
      <c r="RGQ153" s="3"/>
      <c r="RGR153" s="3"/>
      <c r="RGS153" s="3"/>
      <c r="RGT153" s="3"/>
      <c r="RGU153" s="3"/>
      <c r="RGV153" s="3"/>
      <c r="RGW153" s="3"/>
      <c r="RGX153" s="3"/>
      <c r="RGY153" s="3"/>
      <c r="RGZ153" s="3"/>
      <c r="RHA153" s="3"/>
      <c r="RHB153" s="3"/>
      <c r="RHC153" s="3"/>
      <c r="RHD153" s="3"/>
      <c r="RHE153" s="3"/>
      <c r="RHF153" s="3"/>
      <c r="RHG153" s="3"/>
      <c r="RHH153" s="3"/>
      <c r="RHI153" s="3"/>
      <c r="RHJ153" s="3"/>
      <c r="RHK153" s="3"/>
      <c r="RHL153" s="3"/>
      <c r="RHM153" s="3"/>
      <c r="RHN153" s="3"/>
      <c r="RHO153" s="3"/>
      <c r="RHP153" s="3"/>
      <c r="RHQ153" s="3"/>
      <c r="RHR153" s="3"/>
      <c r="RHS153" s="3"/>
      <c r="RHT153" s="3"/>
      <c r="RHU153" s="3"/>
      <c r="RHV153" s="3"/>
      <c r="RHW153" s="3"/>
      <c r="RHX153" s="3"/>
      <c r="RHY153" s="3"/>
      <c r="RHZ153" s="3"/>
      <c r="RIA153" s="3"/>
      <c r="RIB153" s="3"/>
      <c r="RIC153" s="3"/>
      <c r="RID153" s="3"/>
      <c r="RIE153" s="3"/>
      <c r="RIF153" s="3"/>
      <c r="RIG153" s="3"/>
      <c r="RIH153" s="3"/>
      <c r="RII153" s="3"/>
      <c r="RIJ153" s="3"/>
      <c r="RIK153" s="3"/>
      <c r="RIL153" s="3"/>
      <c r="RIM153" s="3"/>
      <c r="RIN153" s="3"/>
      <c r="RIO153" s="3"/>
      <c r="RIP153" s="3"/>
      <c r="RIQ153" s="3"/>
      <c r="RIR153" s="3"/>
      <c r="RIS153" s="3"/>
      <c r="RIT153" s="3"/>
      <c r="RIU153" s="3"/>
      <c r="RIV153" s="3"/>
      <c r="RIW153" s="3"/>
      <c r="RIX153" s="3"/>
      <c r="RIY153" s="3"/>
      <c r="RIZ153" s="3"/>
      <c r="RJA153" s="3"/>
      <c r="RJB153" s="3"/>
      <c r="RJC153" s="3"/>
      <c r="RJD153" s="3"/>
      <c r="RJE153" s="3"/>
      <c r="RJF153" s="3"/>
      <c r="RJG153" s="3"/>
      <c r="RJH153" s="3"/>
      <c r="RJI153" s="3"/>
      <c r="RJJ153" s="3"/>
      <c r="RJK153" s="3"/>
      <c r="RJL153" s="3"/>
      <c r="RJM153" s="3"/>
      <c r="RJN153" s="3"/>
      <c r="RJO153" s="3"/>
      <c r="RJP153" s="3"/>
      <c r="RJQ153" s="3"/>
      <c r="RJR153" s="3"/>
      <c r="RJS153" s="3"/>
      <c r="RJT153" s="3"/>
      <c r="RJU153" s="3"/>
      <c r="RJV153" s="3"/>
      <c r="RJW153" s="3"/>
      <c r="RJX153" s="3"/>
      <c r="RJY153" s="3"/>
      <c r="RJZ153" s="3"/>
      <c r="RKA153" s="3"/>
      <c r="RKB153" s="3"/>
      <c r="RKC153" s="3"/>
      <c r="RKD153" s="3"/>
      <c r="RKE153" s="3"/>
      <c r="RKF153" s="3"/>
      <c r="RKG153" s="3"/>
      <c r="RKH153" s="3"/>
      <c r="RKI153" s="3"/>
      <c r="RKJ153" s="3"/>
      <c r="RKK153" s="3"/>
      <c r="RKL153" s="3"/>
    </row>
    <row r="154" spans="1:12466" ht="12.75" customHeight="1">
      <c r="A154" s="2">
        <v>6192</v>
      </c>
      <c r="B154" s="2" t="s">
        <v>77</v>
      </c>
      <c r="C154" s="2" t="s">
        <v>22</v>
      </c>
      <c r="D154" s="2" t="s">
        <v>12</v>
      </c>
      <c r="E154" s="2" t="str">
        <f t="shared" si="130"/>
        <v>StarBuzz Two Apple 250g</v>
      </c>
      <c r="F154" s="41"/>
      <c r="G154" s="10"/>
      <c r="H154" s="10"/>
      <c r="I154" s="10"/>
      <c r="J154" s="10"/>
      <c r="K154" s="10"/>
      <c r="L154" s="10"/>
      <c r="M154" s="10"/>
      <c r="N154" s="10"/>
      <c r="O154" s="8"/>
      <c r="P154" s="8"/>
      <c r="Q154" s="8"/>
      <c r="R154" s="8">
        <f t="shared" si="131"/>
        <v>0</v>
      </c>
      <c r="S154" s="34">
        <f t="shared" si="129"/>
        <v>0</v>
      </c>
      <c r="T154" s="8" t="str">
        <f t="shared" si="110"/>
        <v>StarBuzz Two Apple 250g</v>
      </c>
      <c r="U154" s="82">
        <v>6</v>
      </c>
      <c r="V154" s="8">
        <f t="shared" si="111"/>
        <v>0</v>
      </c>
      <c r="W154" s="8">
        <f t="shared" si="112"/>
        <v>0</v>
      </c>
      <c r="X154" s="8">
        <f t="shared" si="113"/>
        <v>0</v>
      </c>
      <c r="Y154" s="8">
        <f t="shared" si="114"/>
        <v>0</v>
      </c>
      <c r="Z154" s="8">
        <f t="shared" si="115"/>
        <v>0</v>
      </c>
      <c r="AA154" s="8">
        <f t="shared" si="116"/>
        <v>0</v>
      </c>
      <c r="AB154" s="8">
        <f t="shared" si="117"/>
        <v>0</v>
      </c>
      <c r="AC154" s="8">
        <f t="shared" si="118"/>
        <v>0</v>
      </c>
      <c r="AD154" s="8">
        <f t="shared" si="119"/>
        <v>0</v>
      </c>
      <c r="AE154" s="8">
        <f t="shared" si="120"/>
        <v>0</v>
      </c>
      <c r="AF154" s="8">
        <f t="shared" si="121"/>
        <v>0</v>
      </c>
      <c r="AG154" s="8">
        <f t="shared" si="122"/>
        <v>0</v>
      </c>
      <c r="AH154" s="10">
        <f t="shared" si="123"/>
        <v>0</v>
      </c>
      <c r="AI154" s="10" t="s">
        <v>22</v>
      </c>
      <c r="AJ154" s="8" t="str">
        <f t="shared" si="124"/>
        <v>StarBuzz Two Apple</v>
      </c>
      <c r="AK154" s="8">
        <f t="shared" si="125"/>
        <v>0</v>
      </c>
      <c r="AL154" s="10">
        <f t="shared" si="126"/>
        <v>0</v>
      </c>
      <c r="AM154" s="44">
        <f t="shared" si="127"/>
        <v>0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  <c r="WQ154" s="3"/>
      <c r="WR154" s="3"/>
      <c r="WS154" s="3"/>
      <c r="WT154" s="3"/>
      <c r="WU154" s="3"/>
      <c r="WV154" s="3"/>
      <c r="WW154" s="3"/>
      <c r="WX154" s="3"/>
      <c r="WY154" s="3"/>
      <c r="WZ154" s="3"/>
      <c r="XA154" s="3"/>
      <c r="XB154" s="3"/>
      <c r="XC154" s="3"/>
      <c r="XD154" s="3"/>
      <c r="XE154" s="3"/>
      <c r="XF154" s="3"/>
      <c r="XG154" s="3"/>
      <c r="XH154" s="3"/>
      <c r="XI154" s="3"/>
      <c r="XJ154" s="3"/>
      <c r="XK154" s="3"/>
      <c r="XL154" s="3"/>
      <c r="XM154" s="3"/>
      <c r="XN154" s="3"/>
      <c r="XO154" s="3"/>
      <c r="XP154" s="3"/>
      <c r="XQ154" s="3"/>
      <c r="XR154" s="3"/>
      <c r="XS154" s="3"/>
      <c r="XT154" s="3"/>
      <c r="XU154" s="3"/>
      <c r="XV154" s="3"/>
      <c r="XW154" s="3"/>
      <c r="XX154" s="3"/>
      <c r="XY154" s="3"/>
      <c r="XZ154" s="3"/>
      <c r="YA154" s="3"/>
      <c r="YB154" s="3"/>
      <c r="YC154" s="3"/>
      <c r="YD154" s="3"/>
      <c r="YE154" s="3"/>
      <c r="YF154" s="3"/>
      <c r="YG154" s="3"/>
      <c r="YH154" s="3"/>
      <c r="YI154" s="3"/>
      <c r="YJ154" s="3"/>
      <c r="YK154" s="3"/>
      <c r="YL154" s="3"/>
      <c r="YM154" s="3"/>
      <c r="YN154" s="3"/>
      <c r="YO154" s="3"/>
      <c r="YP154" s="3"/>
      <c r="YQ154" s="3"/>
      <c r="YR154" s="3"/>
      <c r="YS154" s="3"/>
      <c r="YT154" s="3"/>
      <c r="YU154" s="3"/>
      <c r="YV154" s="3"/>
      <c r="YW154" s="3"/>
      <c r="YX154" s="3"/>
      <c r="YY154" s="3"/>
      <c r="YZ154" s="3"/>
      <c r="ZA154" s="3"/>
      <c r="ZB154" s="3"/>
      <c r="ZC154" s="3"/>
      <c r="ZD154" s="3"/>
      <c r="ZE154" s="3"/>
      <c r="ZF154" s="3"/>
      <c r="ZG154" s="3"/>
      <c r="ZH154" s="3"/>
      <c r="ZI154" s="3"/>
      <c r="ZJ154" s="3"/>
      <c r="ZK154" s="3"/>
      <c r="ZL154" s="3"/>
      <c r="ZM154" s="3"/>
      <c r="ZN154" s="3"/>
      <c r="ZO154" s="3"/>
      <c r="ZP154" s="3"/>
      <c r="ZQ154" s="3"/>
      <c r="ZR154" s="3"/>
      <c r="ZS154" s="3"/>
      <c r="ZT154" s="3"/>
      <c r="ZU154" s="3"/>
      <c r="ZV154" s="3"/>
      <c r="ZW154" s="3"/>
      <c r="ZX154" s="3"/>
      <c r="ZY154" s="3"/>
      <c r="ZZ154" s="3"/>
      <c r="AAA154" s="3"/>
      <c r="AAB154" s="3"/>
      <c r="AAC154" s="3"/>
      <c r="AAD154" s="3"/>
      <c r="AAE154" s="3"/>
      <c r="AAF154" s="3"/>
      <c r="AAG154" s="3"/>
      <c r="AAH154" s="3"/>
      <c r="AAI154" s="3"/>
      <c r="AAJ154" s="3"/>
      <c r="AAK154" s="3"/>
      <c r="AAL154" s="3"/>
      <c r="AAM154" s="3"/>
      <c r="AAN154" s="3"/>
      <c r="AAO154" s="3"/>
      <c r="AAP154" s="3"/>
      <c r="AAQ154" s="3"/>
      <c r="AAR154" s="3"/>
      <c r="AAS154" s="3"/>
      <c r="AAT154" s="3"/>
      <c r="AAU154" s="3"/>
      <c r="AAV154" s="3"/>
      <c r="AAW154" s="3"/>
      <c r="AAX154" s="3"/>
      <c r="AAY154" s="3"/>
      <c r="AAZ154" s="3"/>
      <c r="ABA154" s="3"/>
      <c r="ABB154" s="3"/>
      <c r="ABC154" s="3"/>
      <c r="ABD154" s="3"/>
      <c r="ABE154" s="3"/>
      <c r="ABF154" s="3"/>
      <c r="ABG154" s="3"/>
      <c r="ABH154" s="3"/>
      <c r="ABI154" s="3"/>
      <c r="ABJ154" s="3"/>
      <c r="ABK154" s="3"/>
      <c r="ABL154" s="3"/>
      <c r="ABM154" s="3"/>
      <c r="ABN154" s="3"/>
      <c r="ABO154" s="3"/>
      <c r="ABP154" s="3"/>
      <c r="ABQ154" s="3"/>
      <c r="ABR154" s="3"/>
      <c r="ABS154" s="3"/>
      <c r="ABT154" s="3"/>
      <c r="ABU154" s="3"/>
      <c r="ABV154" s="3"/>
      <c r="ABW154" s="3"/>
      <c r="ABX154" s="3"/>
      <c r="ABY154" s="3"/>
      <c r="ABZ154" s="3"/>
      <c r="ACA154" s="3"/>
      <c r="ACB154" s="3"/>
      <c r="ACC154" s="3"/>
      <c r="ACD154" s="3"/>
      <c r="ACE154" s="3"/>
      <c r="ACF154" s="3"/>
      <c r="ACG154" s="3"/>
      <c r="ACH154" s="3"/>
      <c r="ACI154" s="3"/>
      <c r="ACJ154" s="3"/>
      <c r="ACK154" s="3"/>
      <c r="ACL154" s="3"/>
      <c r="ACM154" s="3"/>
      <c r="ACN154" s="3"/>
      <c r="ACO154" s="3"/>
      <c r="ACP154" s="3"/>
      <c r="ACQ154" s="3"/>
      <c r="ACR154" s="3"/>
      <c r="ACS154" s="3"/>
      <c r="ACT154" s="3"/>
      <c r="ACU154" s="3"/>
      <c r="ACV154" s="3"/>
      <c r="ACW154" s="3"/>
      <c r="ACX154" s="3"/>
      <c r="ACY154" s="3"/>
      <c r="ACZ154" s="3"/>
      <c r="ADA154" s="3"/>
      <c r="ADB154" s="3"/>
      <c r="ADC154" s="3"/>
      <c r="ADD154" s="3"/>
      <c r="ADE154" s="3"/>
      <c r="ADF154" s="3"/>
      <c r="ADG154" s="3"/>
      <c r="ADH154" s="3"/>
      <c r="ADI154" s="3"/>
      <c r="ADJ154" s="3"/>
      <c r="ADK154" s="3"/>
      <c r="ADL154" s="3"/>
      <c r="ADM154" s="3"/>
      <c r="ADN154" s="3"/>
      <c r="ADO154" s="3"/>
      <c r="ADP154" s="3"/>
      <c r="ADQ154" s="3"/>
      <c r="ADR154" s="3"/>
      <c r="ADS154" s="3"/>
      <c r="ADT154" s="3"/>
      <c r="ADU154" s="3"/>
      <c r="ADV154" s="3"/>
      <c r="ADW154" s="3"/>
      <c r="ADX154" s="3"/>
      <c r="ADY154" s="3"/>
      <c r="ADZ154" s="3"/>
      <c r="AEA154" s="3"/>
      <c r="AEB154" s="3"/>
      <c r="AEC154" s="3"/>
      <c r="AED154" s="3"/>
      <c r="AEE154" s="3"/>
      <c r="AEF154" s="3"/>
      <c r="AEG154" s="3"/>
      <c r="AEH154" s="3"/>
      <c r="AEI154" s="3"/>
      <c r="AEJ154" s="3"/>
      <c r="AEK154" s="3"/>
      <c r="AEL154" s="3"/>
      <c r="AEM154" s="3"/>
      <c r="AEN154" s="3"/>
      <c r="AEO154" s="3"/>
      <c r="AEP154" s="3"/>
      <c r="AEQ154" s="3"/>
      <c r="AER154" s="3"/>
      <c r="AES154" s="3"/>
      <c r="AET154" s="3"/>
      <c r="AEU154" s="3"/>
      <c r="AEV154" s="3"/>
      <c r="AEW154" s="3"/>
      <c r="AEX154" s="3"/>
      <c r="AEY154" s="3"/>
      <c r="AEZ154" s="3"/>
      <c r="AFA154" s="3"/>
      <c r="AFB154" s="3"/>
      <c r="AFC154" s="3"/>
      <c r="AFD154" s="3"/>
      <c r="AFE154" s="3"/>
      <c r="AFF154" s="3"/>
      <c r="AFG154" s="3"/>
      <c r="AFH154" s="3"/>
      <c r="AFI154" s="3"/>
      <c r="AFJ154" s="3"/>
      <c r="AFK154" s="3"/>
      <c r="AFL154" s="3"/>
      <c r="AFM154" s="3"/>
      <c r="AFN154" s="3"/>
      <c r="AFO154" s="3"/>
      <c r="AFP154" s="3"/>
      <c r="AFQ154" s="3"/>
      <c r="AFR154" s="3"/>
      <c r="AFS154" s="3"/>
      <c r="AFT154" s="3"/>
      <c r="AFU154" s="3"/>
      <c r="AFV154" s="3"/>
      <c r="AFW154" s="3"/>
      <c r="AFX154" s="3"/>
      <c r="AFY154" s="3"/>
      <c r="AFZ154" s="3"/>
      <c r="AGA154" s="3"/>
      <c r="AGB154" s="3"/>
      <c r="AGC154" s="3"/>
      <c r="AGD154" s="3"/>
      <c r="AGE154" s="3"/>
      <c r="AGF154" s="3"/>
      <c r="AGG154" s="3"/>
      <c r="AGH154" s="3"/>
      <c r="AGI154" s="3"/>
      <c r="AGJ154" s="3"/>
      <c r="AGK154" s="3"/>
      <c r="AGL154" s="3"/>
      <c r="AGM154" s="3"/>
      <c r="AGN154" s="3"/>
      <c r="AGO154" s="3"/>
      <c r="AGP154" s="3"/>
      <c r="AGQ154" s="3"/>
      <c r="AGR154" s="3"/>
      <c r="AGS154" s="3"/>
      <c r="AGT154" s="3"/>
      <c r="AGU154" s="3"/>
      <c r="AGV154" s="3"/>
      <c r="AGW154" s="3"/>
      <c r="AGX154" s="3"/>
      <c r="AGY154" s="3"/>
      <c r="AGZ154" s="3"/>
      <c r="AHA154" s="3"/>
      <c r="AHB154" s="3"/>
      <c r="AHC154" s="3"/>
      <c r="AHD154" s="3"/>
      <c r="AHE154" s="3"/>
      <c r="AHF154" s="3"/>
      <c r="AHG154" s="3"/>
      <c r="AHH154" s="3"/>
      <c r="AHI154" s="3"/>
      <c r="AHJ154" s="3"/>
      <c r="AHK154" s="3"/>
      <c r="AHL154" s="3"/>
      <c r="AHM154" s="3"/>
      <c r="AHN154" s="3"/>
      <c r="AHO154" s="3"/>
      <c r="AHP154" s="3"/>
      <c r="AHQ154" s="3"/>
      <c r="AHR154" s="3"/>
      <c r="AHS154" s="3"/>
      <c r="AHT154" s="3"/>
      <c r="AHU154" s="3"/>
      <c r="AHV154" s="3"/>
      <c r="AHW154" s="3"/>
      <c r="AHX154" s="3"/>
      <c r="AHY154" s="3"/>
      <c r="AHZ154" s="3"/>
      <c r="AIA154" s="3"/>
      <c r="AIB154" s="3"/>
      <c r="AIC154" s="3"/>
      <c r="AID154" s="3"/>
      <c r="AIE154" s="3"/>
      <c r="AIF154" s="3"/>
      <c r="AIG154" s="3"/>
      <c r="AIH154" s="3"/>
      <c r="AII154" s="3"/>
      <c r="AIJ154" s="3"/>
      <c r="AIK154" s="3"/>
      <c r="AIL154" s="3"/>
      <c r="AIM154" s="3"/>
      <c r="AIN154" s="3"/>
      <c r="AIO154" s="3"/>
      <c r="AIP154" s="3"/>
      <c r="AIQ154" s="3"/>
      <c r="AIR154" s="3"/>
      <c r="AIS154" s="3"/>
      <c r="AIT154" s="3"/>
      <c r="AIU154" s="3"/>
      <c r="AIV154" s="3"/>
      <c r="AIW154" s="3"/>
      <c r="AIX154" s="3"/>
      <c r="AIY154" s="3"/>
      <c r="AIZ154" s="3"/>
      <c r="AJA154" s="3"/>
      <c r="AJB154" s="3"/>
      <c r="AJC154" s="3"/>
      <c r="AJD154" s="3"/>
      <c r="AJE154" s="3"/>
      <c r="AJF154" s="3"/>
      <c r="AJG154" s="3"/>
      <c r="AJH154" s="3"/>
      <c r="AJI154" s="3"/>
      <c r="AJJ154" s="3"/>
      <c r="AJK154" s="3"/>
      <c r="AJL154" s="3"/>
      <c r="AJM154" s="3"/>
      <c r="AJN154" s="3"/>
      <c r="AJO154" s="3"/>
      <c r="AJP154" s="3"/>
      <c r="AJQ154" s="3"/>
      <c r="AJR154" s="3"/>
      <c r="AJS154" s="3"/>
      <c r="AJT154" s="3"/>
      <c r="AJU154" s="3"/>
      <c r="AJV154" s="3"/>
      <c r="AJW154" s="3"/>
      <c r="AJX154" s="3"/>
      <c r="AJY154" s="3"/>
      <c r="AJZ154" s="3"/>
      <c r="AKA154" s="3"/>
      <c r="AKB154" s="3"/>
      <c r="AKC154" s="3"/>
      <c r="AKD154" s="3"/>
      <c r="AKE154" s="3"/>
      <c r="AKF154" s="3"/>
      <c r="AKG154" s="3"/>
      <c r="AKH154" s="3"/>
      <c r="AKI154" s="3"/>
      <c r="AKJ154" s="3"/>
      <c r="AKK154" s="3"/>
      <c r="AKL154" s="3"/>
      <c r="AKM154" s="3"/>
      <c r="AKN154" s="3"/>
      <c r="AKO154" s="3"/>
      <c r="AKP154" s="3"/>
      <c r="AKQ154" s="3"/>
      <c r="AKR154" s="3"/>
      <c r="AKS154" s="3"/>
      <c r="AKT154" s="3"/>
      <c r="AKU154" s="3"/>
      <c r="AKV154" s="3"/>
      <c r="AKW154" s="3"/>
      <c r="AKX154" s="3"/>
      <c r="AKY154" s="3"/>
      <c r="AKZ154" s="3"/>
      <c r="ALA154" s="3"/>
      <c r="ALB154" s="3"/>
      <c r="ALC154" s="3"/>
      <c r="ALD154" s="3"/>
      <c r="ALE154" s="3"/>
      <c r="ALF154" s="3"/>
      <c r="ALG154" s="3"/>
      <c r="ALH154" s="3"/>
      <c r="ALI154" s="3"/>
      <c r="ALJ154" s="3"/>
      <c r="ALK154" s="3"/>
      <c r="ALL154" s="3"/>
      <c r="ALM154" s="3"/>
      <c r="ALN154" s="3"/>
      <c r="ALO154" s="3"/>
      <c r="ALP154" s="3"/>
      <c r="ALQ154" s="3"/>
      <c r="ALR154" s="3"/>
      <c r="ALS154" s="3"/>
      <c r="ALT154" s="3"/>
      <c r="ALU154" s="3"/>
      <c r="ALV154" s="3"/>
      <c r="ALW154" s="3"/>
      <c r="ALX154" s="3"/>
      <c r="ALY154" s="3"/>
      <c r="ALZ154" s="3"/>
      <c r="AMA154" s="3"/>
      <c r="AMB154" s="3"/>
      <c r="AMC154" s="3"/>
      <c r="AMD154" s="3"/>
      <c r="AME154" s="3"/>
      <c r="AMF154" s="3"/>
      <c r="AMG154" s="3"/>
      <c r="AMH154" s="3"/>
      <c r="AMI154" s="3"/>
      <c r="AMJ154" s="3"/>
      <c r="AMK154" s="3"/>
      <c r="AML154" s="3"/>
      <c r="AMM154" s="3"/>
      <c r="AMN154" s="3"/>
      <c r="AMO154" s="3"/>
      <c r="AMP154" s="3"/>
      <c r="AMQ154" s="3"/>
      <c r="AMR154" s="3"/>
      <c r="AMS154" s="3"/>
      <c r="AMT154" s="3"/>
      <c r="AMU154" s="3"/>
      <c r="AMV154" s="3"/>
      <c r="AMW154" s="3"/>
      <c r="AMX154" s="3"/>
      <c r="AMY154" s="3"/>
      <c r="AMZ154" s="3"/>
      <c r="ANA154" s="3"/>
      <c r="ANB154" s="3"/>
      <c r="ANC154" s="3"/>
      <c r="AND154" s="3"/>
      <c r="ANE154" s="3"/>
      <c r="ANF154" s="3"/>
      <c r="ANG154" s="3"/>
      <c r="ANH154" s="3"/>
      <c r="ANI154" s="3"/>
      <c r="ANJ154" s="3"/>
      <c r="ANK154" s="3"/>
      <c r="ANL154" s="3"/>
      <c r="ANM154" s="3"/>
      <c r="ANN154" s="3"/>
      <c r="ANO154" s="3"/>
      <c r="ANP154" s="3"/>
      <c r="ANQ154" s="3"/>
      <c r="ANR154" s="3"/>
      <c r="ANS154" s="3"/>
      <c r="ANT154" s="3"/>
      <c r="ANU154" s="3"/>
      <c r="ANV154" s="3"/>
      <c r="ANW154" s="3"/>
      <c r="ANX154" s="3"/>
      <c r="ANY154" s="3"/>
      <c r="ANZ154" s="3"/>
      <c r="AOA154" s="3"/>
      <c r="AOB154" s="3"/>
      <c r="AOC154" s="3"/>
      <c r="AOD154" s="3"/>
      <c r="AOE154" s="3"/>
      <c r="AOF154" s="3"/>
      <c r="AOG154" s="3"/>
      <c r="AOH154" s="3"/>
      <c r="AOI154" s="3"/>
      <c r="AOJ154" s="3"/>
      <c r="AOK154" s="3"/>
      <c r="AOL154" s="3"/>
      <c r="AOM154" s="3"/>
      <c r="AON154" s="3"/>
      <c r="AOO154" s="3"/>
      <c r="AOP154" s="3"/>
      <c r="AOQ154" s="3"/>
      <c r="AOR154" s="3"/>
      <c r="AOS154" s="3"/>
      <c r="AOT154" s="3"/>
      <c r="AOU154" s="3"/>
      <c r="AOV154" s="3"/>
      <c r="AOW154" s="3"/>
      <c r="AOX154" s="3"/>
      <c r="AOY154" s="3"/>
      <c r="AOZ154" s="3"/>
      <c r="APA154" s="3"/>
      <c r="APB154" s="3"/>
      <c r="APC154" s="3"/>
      <c r="APD154" s="3"/>
      <c r="APE154" s="3"/>
      <c r="APF154" s="3"/>
      <c r="APG154" s="3"/>
      <c r="APH154" s="3"/>
      <c r="API154" s="3"/>
      <c r="APJ154" s="3"/>
      <c r="APK154" s="3"/>
      <c r="APL154" s="3"/>
      <c r="APM154" s="3"/>
      <c r="APN154" s="3"/>
      <c r="APO154" s="3"/>
      <c r="APP154" s="3"/>
      <c r="APQ154" s="3"/>
      <c r="APR154" s="3"/>
      <c r="APS154" s="3"/>
      <c r="APT154" s="3"/>
      <c r="APU154" s="3"/>
      <c r="APV154" s="3"/>
      <c r="APW154" s="3"/>
      <c r="APX154" s="3"/>
      <c r="APY154" s="3"/>
      <c r="APZ154" s="3"/>
      <c r="AQA154" s="3"/>
      <c r="AQB154" s="3"/>
      <c r="AQC154" s="3"/>
      <c r="AQD154" s="3"/>
      <c r="AQE154" s="3"/>
      <c r="AQF154" s="3"/>
      <c r="AQG154" s="3"/>
      <c r="AQH154" s="3"/>
      <c r="AQI154" s="3"/>
      <c r="AQJ154" s="3"/>
      <c r="AQK154" s="3"/>
      <c r="AQL154" s="3"/>
      <c r="AQM154" s="3"/>
      <c r="AQN154" s="3"/>
      <c r="AQO154" s="3"/>
      <c r="AQP154" s="3"/>
      <c r="AQQ154" s="3"/>
      <c r="AQR154" s="3"/>
      <c r="AQS154" s="3"/>
      <c r="AQT154" s="3"/>
      <c r="AQU154" s="3"/>
      <c r="AQV154" s="3"/>
      <c r="AQW154" s="3"/>
      <c r="AQX154" s="3"/>
      <c r="AQY154" s="3"/>
      <c r="AQZ154" s="3"/>
      <c r="ARA154" s="3"/>
      <c r="ARB154" s="3"/>
      <c r="ARC154" s="3"/>
      <c r="ARD154" s="3"/>
      <c r="ARE154" s="3"/>
      <c r="ARF154" s="3"/>
      <c r="ARG154" s="3"/>
      <c r="ARH154" s="3"/>
      <c r="ARI154" s="3"/>
      <c r="ARJ154" s="3"/>
      <c r="ARK154" s="3"/>
      <c r="ARL154" s="3"/>
      <c r="ARM154" s="3"/>
      <c r="ARN154" s="3"/>
      <c r="ARO154" s="3"/>
      <c r="ARP154" s="3"/>
      <c r="ARQ154" s="3"/>
      <c r="ARR154" s="3"/>
      <c r="ARS154" s="3"/>
      <c r="ART154" s="3"/>
      <c r="ARU154" s="3"/>
      <c r="ARV154" s="3"/>
      <c r="ARW154" s="3"/>
      <c r="ARX154" s="3"/>
      <c r="ARY154" s="3"/>
      <c r="ARZ154" s="3"/>
      <c r="ASA154" s="3"/>
      <c r="ASB154" s="3"/>
      <c r="ASC154" s="3"/>
      <c r="ASD154" s="3"/>
      <c r="ASE154" s="3"/>
      <c r="ASF154" s="3"/>
      <c r="ASG154" s="3"/>
      <c r="ASH154" s="3"/>
      <c r="ASI154" s="3"/>
      <c r="ASJ154" s="3"/>
      <c r="ASK154" s="3"/>
      <c r="ASL154" s="3"/>
      <c r="ASM154" s="3"/>
      <c r="ASN154" s="3"/>
      <c r="ASO154" s="3"/>
      <c r="ASP154" s="3"/>
      <c r="ASQ154" s="3"/>
      <c r="ASR154" s="3"/>
      <c r="ASS154" s="3"/>
      <c r="AST154" s="3"/>
      <c r="ASU154" s="3"/>
      <c r="ASV154" s="3"/>
      <c r="ASW154" s="3"/>
      <c r="ASX154" s="3"/>
      <c r="ASY154" s="3"/>
      <c r="ASZ154" s="3"/>
      <c r="ATA154" s="3"/>
      <c r="ATB154" s="3"/>
      <c r="ATC154" s="3"/>
      <c r="ATD154" s="3"/>
      <c r="ATE154" s="3"/>
      <c r="ATF154" s="3"/>
      <c r="ATG154" s="3"/>
      <c r="ATH154" s="3"/>
      <c r="ATI154" s="3"/>
      <c r="ATJ154" s="3"/>
      <c r="ATK154" s="3"/>
      <c r="ATL154" s="3"/>
      <c r="ATM154" s="3"/>
      <c r="ATN154" s="3"/>
      <c r="ATO154" s="3"/>
      <c r="ATP154" s="3"/>
      <c r="ATQ154" s="3"/>
      <c r="ATR154" s="3"/>
      <c r="ATS154" s="3"/>
      <c r="ATT154" s="3"/>
      <c r="ATU154" s="3"/>
      <c r="ATV154" s="3"/>
      <c r="ATW154" s="3"/>
      <c r="ATX154" s="3"/>
      <c r="ATY154" s="3"/>
      <c r="ATZ154" s="3"/>
      <c r="AUA154" s="3"/>
      <c r="AUB154" s="3"/>
      <c r="AUC154" s="3"/>
      <c r="AUD154" s="3"/>
      <c r="AUE154" s="3"/>
      <c r="AUF154" s="3"/>
      <c r="AUG154" s="3"/>
      <c r="AUH154" s="3"/>
      <c r="AUI154" s="3"/>
      <c r="AUJ154" s="3"/>
      <c r="AUK154" s="3"/>
      <c r="AUL154" s="3"/>
      <c r="AUM154" s="3"/>
      <c r="AUN154" s="3"/>
      <c r="AUO154" s="3"/>
      <c r="AUP154" s="3"/>
      <c r="AUQ154" s="3"/>
      <c r="AUR154" s="3"/>
      <c r="AUS154" s="3"/>
      <c r="AUT154" s="3"/>
      <c r="AUU154" s="3"/>
      <c r="AUV154" s="3"/>
      <c r="AUW154" s="3"/>
      <c r="AUX154" s="3"/>
      <c r="AUY154" s="3"/>
      <c r="AUZ154" s="3"/>
      <c r="AVA154" s="3"/>
      <c r="AVB154" s="3"/>
      <c r="AVC154" s="3"/>
      <c r="AVD154" s="3"/>
      <c r="AVE154" s="3"/>
      <c r="AVF154" s="3"/>
      <c r="AVG154" s="3"/>
      <c r="AVH154" s="3"/>
      <c r="AVI154" s="3"/>
      <c r="AVJ154" s="3"/>
      <c r="AVK154" s="3"/>
      <c r="AVL154" s="3"/>
      <c r="AVM154" s="3"/>
      <c r="AVN154" s="3"/>
      <c r="AVO154" s="3"/>
      <c r="AVP154" s="3"/>
      <c r="AVQ154" s="3"/>
      <c r="AVR154" s="3"/>
      <c r="AVS154" s="3"/>
      <c r="AVT154" s="3"/>
      <c r="AVU154" s="3"/>
      <c r="AVV154" s="3"/>
      <c r="AVW154" s="3"/>
      <c r="AVX154" s="3"/>
      <c r="AVY154" s="3"/>
      <c r="AVZ154" s="3"/>
      <c r="AWA154" s="3"/>
      <c r="AWB154" s="3"/>
      <c r="AWC154" s="3"/>
      <c r="AWD154" s="3"/>
      <c r="AWE154" s="3"/>
      <c r="AWF154" s="3"/>
      <c r="AWG154" s="3"/>
      <c r="AWH154" s="3"/>
      <c r="AWI154" s="3"/>
      <c r="AWJ154" s="3"/>
      <c r="AWK154" s="3"/>
      <c r="AWL154" s="3"/>
      <c r="AWM154" s="3"/>
      <c r="AWN154" s="3"/>
      <c r="AWO154" s="3"/>
      <c r="AWP154" s="3"/>
      <c r="AWQ154" s="3"/>
      <c r="AWR154" s="3"/>
      <c r="AWS154" s="3"/>
      <c r="AWT154" s="3"/>
      <c r="AWU154" s="3"/>
      <c r="AWV154" s="3"/>
      <c r="AWW154" s="3"/>
      <c r="AWX154" s="3"/>
      <c r="AWY154" s="3"/>
      <c r="AWZ154" s="3"/>
      <c r="AXA154" s="3"/>
      <c r="AXB154" s="3"/>
      <c r="AXC154" s="3"/>
      <c r="AXD154" s="3"/>
      <c r="AXE154" s="3"/>
      <c r="AXF154" s="3"/>
      <c r="AXG154" s="3"/>
      <c r="AXH154" s="3"/>
      <c r="AXI154" s="3"/>
      <c r="AXJ154" s="3"/>
      <c r="AXK154" s="3"/>
      <c r="AXL154" s="3"/>
      <c r="AXM154" s="3"/>
      <c r="AXN154" s="3"/>
      <c r="AXO154" s="3"/>
      <c r="AXP154" s="3"/>
      <c r="AXQ154" s="3"/>
      <c r="AXR154" s="3"/>
      <c r="AXS154" s="3"/>
      <c r="AXT154" s="3"/>
      <c r="AXU154" s="3"/>
      <c r="AXV154" s="3"/>
      <c r="AXW154" s="3"/>
      <c r="AXX154" s="3"/>
      <c r="AXY154" s="3"/>
      <c r="AXZ154" s="3"/>
      <c r="AYA154" s="3"/>
      <c r="AYB154" s="3"/>
      <c r="AYC154" s="3"/>
      <c r="AYD154" s="3"/>
      <c r="AYE154" s="3"/>
      <c r="AYF154" s="3"/>
      <c r="AYG154" s="3"/>
      <c r="AYH154" s="3"/>
      <c r="AYI154" s="3"/>
      <c r="AYJ154" s="3"/>
      <c r="AYK154" s="3"/>
      <c r="AYL154" s="3"/>
      <c r="AYM154" s="3"/>
      <c r="AYN154" s="3"/>
      <c r="AYO154" s="3"/>
      <c r="AYP154" s="3"/>
      <c r="AYQ154" s="3"/>
      <c r="AYR154" s="3"/>
      <c r="AYS154" s="3"/>
      <c r="AYT154" s="3"/>
      <c r="AYU154" s="3"/>
      <c r="AYV154" s="3"/>
      <c r="AYW154" s="3"/>
      <c r="AYX154" s="3"/>
      <c r="AYY154" s="3"/>
      <c r="AYZ154" s="3"/>
      <c r="AZA154" s="3"/>
      <c r="AZB154" s="3"/>
      <c r="AZC154" s="3"/>
      <c r="AZD154" s="3"/>
      <c r="AZE154" s="3"/>
      <c r="AZF154" s="3"/>
      <c r="AZG154" s="3"/>
      <c r="AZH154" s="3"/>
      <c r="AZI154" s="3"/>
      <c r="AZJ154" s="3"/>
      <c r="AZK154" s="3"/>
      <c r="AZL154" s="3"/>
      <c r="AZM154" s="3"/>
      <c r="AZN154" s="3"/>
      <c r="AZO154" s="3"/>
      <c r="AZP154" s="3"/>
      <c r="AZQ154" s="3"/>
      <c r="AZR154" s="3"/>
      <c r="AZS154" s="3"/>
      <c r="AZT154" s="3"/>
      <c r="AZU154" s="3"/>
      <c r="AZV154" s="3"/>
      <c r="AZW154" s="3"/>
      <c r="AZX154" s="3"/>
      <c r="AZY154" s="3"/>
      <c r="AZZ154" s="3"/>
      <c r="BAA154" s="3"/>
      <c r="BAB154" s="3"/>
      <c r="BAC154" s="3"/>
      <c r="BAD154" s="3"/>
      <c r="BAE154" s="3"/>
      <c r="BAF154" s="3"/>
      <c r="BAG154" s="3"/>
      <c r="BAH154" s="3"/>
      <c r="BAI154" s="3"/>
      <c r="BAJ154" s="3"/>
      <c r="BAK154" s="3"/>
      <c r="BAL154" s="3"/>
      <c r="BAM154" s="3"/>
      <c r="BAN154" s="3"/>
      <c r="BAO154" s="3"/>
      <c r="BAP154" s="3"/>
      <c r="BAQ154" s="3"/>
      <c r="BAR154" s="3"/>
      <c r="BAS154" s="3"/>
      <c r="BAT154" s="3"/>
      <c r="BAU154" s="3"/>
      <c r="BAV154" s="3"/>
      <c r="BAW154" s="3"/>
      <c r="BAX154" s="3"/>
      <c r="BAY154" s="3"/>
      <c r="BAZ154" s="3"/>
      <c r="BBA154" s="3"/>
      <c r="BBB154" s="3"/>
      <c r="BBC154" s="3"/>
      <c r="BBD154" s="3"/>
      <c r="BBE154" s="3"/>
      <c r="BBF154" s="3"/>
      <c r="BBG154" s="3"/>
      <c r="BBH154" s="3"/>
      <c r="BBI154" s="3"/>
      <c r="BBJ154" s="3"/>
      <c r="BBK154" s="3"/>
      <c r="BBL154" s="3"/>
      <c r="BBM154" s="3"/>
      <c r="BBN154" s="3"/>
      <c r="BBO154" s="3"/>
      <c r="BBP154" s="3"/>
      <c r="BBQ154" s="3"/>
      <c r="BBR154" s="3"/>
      <c r="BBS154" s="3"/>
      <c r="BBT154" s="3"/>
      <c r="BBU154" s="3"/>
      <c r="BBV154" s="3"/>
      <c r="BBW154" s="3"/>
      <c r="BBX154" s="3"/>
      <c r="BBY154" s="3"/>
      <c r="BBZ154" s="3"/>
      <c r="BCA154" s="3"/>
      <c r="BCB154" s="3"/>
      <c r="BCC154" s="3"/>
      <c r="BCD154" s="3"/>
      <c r="BCE154" s="3"/>
      <c r="BCF154" s="3"/>
      <c r="BCG154" s="3"/>
      <c r="BCH154" s="3"/>
      <c r="BCI154" s="3"/>
      <c r="BCJ154" s="3"/>
      <c r="BCK154" s="3"/>
      <c r="BCL154" s="3"/>
      <c r="BCM154" s="3"/>
      <c r="BCN154" s="3"/>
      <c r="BCO154" s="3"/>
      <c r="BCP154" s="3"/>
      <c r="BCQ154" s="3"/>
      <c r="BCR154" s="3"/>
      <c r="BCS154" s="3"/>
      <c r="BCT154" s="3"/>
      <c r="BCU154" s="3"/>
      <c r="BCV154" s="3"/>
      <c r="BCW154" s="3"/>
      <c r="BCX154" s="3"/>
      <c r="BCY154" s="3"/>
      <c r="BCZ154" s="3"/>
      <c r="BDA154" s="3"/>
      <c r="BDB154" s="3"/>
      <c r="BDC154" s="3"/>
      <c r="BDD154" s="3"/>
      <c r="BDE154" s="3"/>
      <c r="BDF154" s="3"/>
      <c r="BDG154" s="3"/>
      <c r="BDH154" s="3"/>
      <c r="BDI154" s="3"/>
      <c r="BDJ154" s="3"/>
      <c r="BDK154" s="3"/>
      <c r="BDL154" s="3"/>
      <c r="BDM154" s="3"/>
      <c r="BDN154" s="3"/>
      <c r="BDO154" s="3"/>
      <c r="BDP154" s="3"/>
      <c r="BDQ154" s="3"/>
      <c r="BDR154" s="3"/>
      <c r="BDS154" s="3"/>
      <c r="BDT154" s="3"/>
      <c r="BDU154" s="3"/>
      <c r="BDV154" s="3"/>
      <c r="BDW154" s="3"/>
      <c r="BDX154" s="3"/>
      <c r="BDY154" s="3"/>
      <c r="BDZ154" s="3"/>
      <c r="BEA154" s="3"/>
      <c r="BEB154" s="3"/>
      <c r="BEC154" s="3"/>
      <c r="BED154" s="3"/>
      <c r="BEE154" s="3"/>
      <c r="BEF154" s="3"/>
      <c r="BEG154" s="3"/>
      <c r="BEH154" s="3"/>
      <c r="BEI154" s="3"/>
      <c r="BEJ154" s="3"/>
      <c r="BEK154" s="3"/>
      <c r="BEL154" s="3"/>
      <c r="BEM154" s="3"/>
      <c r="BEN154" s="3"/>
      <c r="BEO154" s="3"/>
      <c r="BEP154" s="3"/>
      <c r="BEQ154" s="3"/>
      <c r="BER154" s="3"/>
      <c r="BES154" s="3"/>
      <c r="BET154" s="3"/>
      <c r="BEU154" s="3"/>
      <c r="BEV154" s="3"/>
      <c r="BEW154" s="3"/>
      <c r="BEX154" s="3"/>
      <c r="BEY154" s="3"/>
      <c r="BEZ154" s="3"/>
      <c r="BFA154" s="3"/>
      <c r="BFB154" s="3"/>
      <c r="BFC154" s="3"/>
      <c r="BFD154" s="3"/>
      <c r="BFE154" s="3"/>
      <c r="BFF154" s="3"/>
      <c r="BFG154" s="3"/>
      <c r="BFH154" s="3"/>
      <c r="BFI154" s="3"/>
      <c r="BFJ154" s="3"/>
      <c r="BFK154" s="3"/>
      <c r="BFL154" s="3"/>
      <c r="BFM154" s="3"/>
      <c r="BFN154" s="3"/>
      <c r="BFO154" s="3"/>
      <c r="BFP154" s="3"/>
      <c r="BFQ154" s="3"/>
      <c r="BFR154" s="3"/>
      <c r="BFS154" s="3"/>
      <c r="BFT154" s="3"/>
      <c r="BFU154" s="3"/>
      <c r="BFV154" s="3"/>
      <c r="BFW154" s="3"/>
      <c r="BFX154" s="3"/>
      <c r="BFY154" s="3"/>
      <c r="BFZ154" s="3"/>
      <c r="BGA154" s="3"/>
      <c r="BGB154" s="3"/>
      <c r="BGC154" s="3"/>
      <c r="BGD154" s="3"/>
      <c r="BGE154" s="3"/>
      <c r="BGF154" s="3"/>
      <c r="BGG154" s="3"/>
      <c r="BGH154" s="3"/>
      <c r="BGI154" s="3"/>
      <c r="BGJ154" s="3"/>
      <c r="BGK154" s="3"/>
      <c r="BGL154" s="3"/>
      <c r="BGM154" s="3"/>
      <c r="BGN154" s="3"/>
      <c r="BGO154" s="3"/>
      <c r="BGP154" s="3"/>
      <c r="BGQ154" s="3"/>
      <c r="BGR154" s="3"/>
      <c r="BGS154" s="3"/>
      <c r="BGT154" s="3"/>
      <c r="BGU154" s="3"/>
      <c r="BGV154" s="3"/>
      <c r="BGW154" s="3"/>
      <c r="BGX154" s="3"/>
      <c r="BGY154" s="3"/>
      <c r="BGZ154" s="3"/>
      <c r="BHA154" s="3"/>
      <c r="BHB154" s="3"/>
      <c r="BHC154" s="3"/>
      <c r="BHD154" s="3"/>
      <c r="BHE154" s="3"/>
      <c r="BHF154" s="3"/>
      <c r="BHG154" s="3"/>
      <c r="BHH154" s="3"/>
      <c r="BHI154" s="3"/>
      <c r="BHJ154" s="3"/>
      <c r="BHK154" s="3"/>
      <c r="BHL154" s="3"/>
      <c r="BHM154" s="3"/>
      <c r="BHN154" s="3"/>
      <c r="BHO154" s="3"/>
      <c r="BHP154" s="3"/>
      <c r="BHQ154" s="3"/>
      <c r="BHR154" s="3"/>
      <c r="BHS154" s="3"/>
      <c r="BHT154" s="3"/>
      <c r="BHU154" s="3"/>
      <c r="BHV154" s="3"/>
      <c r="BHW154" s="3"/>
      <c r="BHX154" s="3"/>
      <c r="BHY154" s="3"/>
      <c r="BHZ154" s="3"/>
      <c r="BIA154" s="3"/>
      <c r="BIB154" s="3"/>
      <c r="BIC154" s="3"/>
      <c r="BID154" s="3"/>
      <c r="BIE154" s="3"/>
      <c r="BIF154" s="3"/>
      <c r="BIG154" s="3"/>
      <c r="BIH154" s="3"/>
      <c r="BII154" s="3"/>
      <c r="BIJ154" s="3"/>
      <c r="BIK154" s="3"/>
      <c r="BIL154" s="3"/>
      <c r="BIM154" s="3"/>
      <c r="BIN154" s="3"/>
      <c r="BIO154" s="3"/>
      <c r="BIP154" s="3"/>
      <c r="BIQ154" s="3"/>
      <c r="BIR154" s="3"/>
      <c r="BIS154" s="3"/>
      <c r="BIT154" s="3"/>
      <c r="BIU154" s="3"/>
      <c r="BIV154" s="3"/>
      <c r="BIW154" s="3"/>
      <c r="BIX154" s="3"/>
      <c r="BIY154" s="3"/>
      <c r="BIZ154" s="3"/>
      <c r="BJA154" s="3"/>
      <c r="BJB154" s="3"/>
      <c r="BJC154" s="3"/>
      <c r="BJD154" s="3"/>
      <c r="BJE154" s="3"/>
      <c r="BJF154" s="3"/>
      <c r="BJG154" s="3"/>
      <c r="BJH154" s="3"/>
      <c r="BJI154" s="3"/>
      <c r="BJJ154" s="3"/>
      <c r="BJK154" s="3"/>
      <c r="BJL154" s="3"/>
      <c r="BJM154" s="3"/>
      <c r="BJN154" s="3"/>
      <c r="BJO154" s="3"/>
      <c r="BJP154" s="3"/>
      <c r="BJQ154" s="3"/>
      <c r="BJR154" s="3"/>
      <c r="BJS154" s="3"/>
      <c r="BJT154" s="3"/>
      <c r="BJU154" s="3"/>
      <c r="BJV154" s="3"/>
      <c r="BJW154" s="3"/>
      <c r="BJX154" s="3"/>
      <c r="BJY154" s="3"/>
      <c r="BJZ154" s="3"/>
      <c r="BKA154" s="3"/>
      <c r="BKB154" s="3"/>
      <c r="BKC154" s="3"/>
      <c r="BKD154" s="3"/>
      <c r="BKE154" s="3"/>
      <c r="BKF154" s="3"/>
      <c r="BKG154" s="3"/>
      <c r="BKH154" s="3"/>
      <c r="BKI154" s="3"/>
      <c r="BKJ154" s="3"/>
      <c r="BKK154" s="3"/>
      <c r="BKL154" s="3"/>
      <c r="BKM154" s="3"/>
      <c r="BKN154" s="3"/>
      <c r="BKO154" s="3"/>
      <c r="BKP154" s="3"/>
      <c r="BKQ154" s="3"/>
      <c r="BKR154" s="3"/>
      <c r="BKS154" s="3"/>
      <c r="BKT154" s="3"/>
      <c r="BKU154" s="3"/>
      <c r="BKV154" s="3"/>
      <c r="BKW154" s="3"/>
      <c r="BKX154" s="3"/>
      <c r="BKY154" s="3"/>
      <c r="BKZ154" s="3"/>
      <c r="BLA154" s="3"/>
      <c r="BLB154" s="3"/>
      <c r="BLC154" s="3"/>
      <c r="BLD154" s="3"/>
      <c r="BLE154" s="3"/>
      <c r="BLF154" s="3"/>
      <c r="BLG154" s="3"/>
      <c r="BLH154" s="3"/>
      <c r="BLI154" s="3"/>
      <c r="BLJ154" s="3"/>
      <c r="BLK154" s="3"/>
      <c r="BLL154" s="3"/>
      <c r="BLM154" s="3"/>
      <c r="BLN154" s="3"/>
      <c r="BLO154" s="3"/>
      <c r="BLP154" s="3"/>
      <c r="BLQ154" s="3"/>
      <c r="BLR154" s="3"/>
      <c r="BLS154" s="3"/>
      <c r="BLT154" s="3"/>
      <c r="BLU154" s="3"/>
      <c r="BLV154" s="3"/>
      <c r="BLW154" s="3"/>
      <c r="BLX154" s="3"/>
      <c r="BLY154" s="3"/>
      <c r="BLZ154" s="3"/>
      <c r="BMA154" s="3"/>
      <c r="BMB154" s="3"/>
      <c r="BMC154" s="3"/>
      <c r="BMD154" s="3"/>
      <c r="BME154" s="3"/>
      <c r="BMF154" s="3"/>
      <c r="BMG154" s="3"/>
      <c r="BMH154" s="3"/>
      <c r="BMI154" s="3"/>
      <c r="BMJ154" s="3"/>
      <c r="BMK154" s="3"/>
      <c r="BML154" s="3"/>
      <c r="BMM154" s="3"/>
      <c r="BMN154" s="3"/>
      <c r="BMO154" s="3"/>
      <c r="BMP154" s="3"/>
      <c r="BMQ154" s="3"/>
      <c r="BMR154" s="3"/>
      <c r="BMS154" s="3"/>
      <c r="BMT154" s="3"/>
      <c r="BMU154" s="3"/>
      <c r="BMV154" s="3"/>
      <c r="BMW154" s="3"/>
      <c r="BMX154" s="3"/>
      <c r="BMY154" s="3"/>
      <c r="BMZ154" s="3"/>
      <c r="BNA154" s="3"/>
      <c r="BNB154" s="3"/>
      <c r="BNC154" s="3"/>
      <c r="BND154" s="3"/>
      <c r="BNE154" s="3"/>
      <c r="BNF154" s="3"/>
      <c r="BNG154" s="3"/>
      <c r="BNH154" s="3"/>
      <c r="BNI154" s="3"/>
      <c r="BNJ154" s="3"/>
      <c r="BNK154" s="3"/>
      <c r="BNL154" s="3"/>
      <c r="BNM154" s="3"/>
      <c r="BNN154" s="3"/>
      <c r="BNO154" s="3"/>
      <c r="BNP154" s="3"/>
      <c r="BNQ154" s="3"/>
      <c r="BNR154" s="3"/>
      <c r="BNS154" s="3"/>
      <c r="BNT154" s="3"/>
      <c r="BNU154" s="3"/>
      <c r="BNV154" s="3"/>
      <c r="BNW154" s="3"/>
      <c r="BNX154" s="3"/>
      <c r="BNY154" s="3"/>
      <c r="BNZ154" s="3"/>
      <c r="BOA154" s="3"/>
      <c r="BOB154" s="3"/>
      <c r="BOC154" s="3"/>
      <c r="BOD154" s="3"/>
      <c r="BOE154" s="3"/>
      <c r="BOF154" s="3"/>
      <c r="BOG154" s="3"/>
      <c r="BOH154" s="3"/>
      <c r="BOI154" s="3"/>
      <c r="BOJ154" s="3"/>
      <c r="BOK154" s="3"/>
      <c r="BOL154" s="3"/>
      <c r="BOM154" s="3"/>
      <c r="BON154" s="3"/>
      <c r="BOO154" s="3"/>
      <c r="BOP154" s="3"/>
      <c r="BOQ154" s="3"/>
      <c r="BOR154" s="3"/>
      <c r="BOS154" s="3"/>
      <c r="BOT154" s="3"/>
      <c r="BOU154" s="3"/>
      <c r="BOV154" s="3"/>
      <c r="BOW154" s="3"/>
      <c r="BOX154" s="3"/>
      <c r="BOY154" s="3"/>
      <c r="BOZ154" s="3"/>
      <c r="BPA154" s="3"/>
      <c r="BPB154" s="3"/>
      <c r="BPC154" s="3"/>
      <c r="BPD154" s="3"/>
      <c r="BPE154" s="3"/>
      <c r="BPF154" s="3"/>
      <c r="BPG154" s="3"/>
      <c r="BPH154" s="3"/>
      <c r="BPI154" s="3"/>
      <c r="BPJ154" s="3"/>
      <c r="BPK154" s="3"/>
      <c r="BPL154" s="3"/>
      <c r="BPM154" s="3"/>
      <c r="BPN154" s="3"/>
      <c r="BPO154" s="3"/>
      <c r="BPP154" s="3"/>
      <c r="BPQ154" s="3"/>
      <c r="BPR154" s="3"/>
      <c r="BPS154" s="3"/>
      <c r="BPT154" s="3"/>
      <c r="BPU154" s="3"/>
      <c r="BPV154" s="3"/>
      <c r="BPW154" s="3"/>
      <c r="BPX154" s="3"/>
      <c r="BPY154" s="3"/>
      <c r="BPZ154" s="3"/>
      <c r="BQA154" s="3"/>
      <c r="BQB154" s="3"/>
      <c r="BQC154" s="3"/>
      <c r="BQD154" s="3"/>
      <c r="BQE154" s="3"/>
      <c r="BQF154" s="3"/>
      <c r="BQG154" s="3"/>
      <c r="BQH154" s="3"/>
      <c r="BQI154" s="3"/>
      <c r="BQJ154" s="3"/>
      <c r="BQK154" s="3"/>
      <c r="BQL154" s="3"/>
      <c r="BQM154" s="3"/>
      <c r="BQN154" s="3"/>
      <c r="BQO154" s="3"/>
      <c r="BQP154" s="3"/>
      <c r="BQQ154" s="3"/>
      <c r="BQR154" s="3"/>
      <c r="BQS154" s="3"/>
      <c r="BQT154" s="3"/>
      <c r="BQU154" s="3"/>
      <c r="BQV154" s="3"/>
      <c r="BQW154" s="3"/>
      <c r="BQX154" s="3"/>
      <c r="BQY154" s="3"/>
      <c r="BQZ154" s="3"/>
      <c r="BRA154" s="3"/>
      <c r="BRB154" s="3"/>
      <c r="BRC154" s="3"/>
      <c r="BRD154" s="3"/>
      <c r="BRE154" s="3"/>
      <c r="BRF154" s="3"/>
      <c r="BRG154" s="3"/>
      <c r="BRH154" s="3"/>
      <c r="BRI154" s="3"/>
      <c r="BRJ154" s="3"/>
      <c r="BRK154" s="3"/>
      <c r="BRL154" s="3"/>
      <c r="BRM154" s="3"/>
      <c r="BRN154" s="3"/>
      <c r="BRO154" s="3"/>
      <c r="BRP154" s="3"/>
      <c r="BRQ154" s="3"/>
      <c r="BRR154" s="3"/>
      <c r="BRS154" s="3"/>
      <c r="BRT154" s="3"/>
      <c r="BRU154" s="3"/>
      <c r="BRV154" s="3"/>
      <c r="BRW154" s="3"/>
      <c r="BRX154" s="3"/>
      <c r="BRY154" s="3"/>
      <c r="BRZ154" s="3"/>
      <c r="BSA154" s="3"/>
      <c r="BSB154" s="3"/>
      <c r="BSC154" s="3"/>
      <c r="BSD154" s="3"/>
      <c r="BSE154" s="3"/>
      <c r="BSF154" s="3"/>
      <c r="BSG154" s="3"/>
      <c r="BSH154" s="3"/>
      <c r="BSI154" s="3"/>
      <c r="BSJ154" s="3"/>
      <c r="BSK154" s="3"/>
      <c r="BSL154" s="3"/>
      <c r="BSM154" s="3"/>
      <c r="BSN154" s="3"/>
      <c r="BSO154" s="3"/>
      <c r="BSP154" s="3"/>
      <c r="BSQ154" s="3"/>
      <c r="BSR154" s="3"/>
      <c r="BSS154" s="3"/>
      <c r="BST154" s="3"/>
      <c r="BSU154" s="3"/>
      <c r="BSV154" s="3"/>
      <c r="BSW154" s="3"/>
      <c r="BSX154" s="3"/>
      <c r="BSY154" s="3"/>
      <c r="BSZ154" s="3"/>
      <c r="BTA154" s="3"/>
      <c r="BTB154" s="3"/>
      <c r="BTC154" s="3"/>
      <c r="BTD154" s="3"/>
      <c r="BTE154" s="3"/>
      <c r="BTF154" s="3"/>
      <c r="BTG154" s="3"/>
      <c r="BTH154" s="3"/>
      <c r="BTI154" s="3"/>
      <c r="BTJ154" s="3"/>
      <c r="BTK154" s="3"/>
      <c r="BTL154" s="3"/>
      <c r="BTM154" s="3"/>
      <c r="BTN154" s="3"/>
      <c r="BTO154" s="3"/>
      <c r="BTP154" s="3"/>
      <c r="BTQ154" s="3"/>
      <c r="BTR154" s="3"/>
      <c r="BTS154" s="3"/>
      <c r="BTT154" s="3"/>
      <c r="BTU154" s="3"/>
      <c r="BTV154" s="3"/>
      <c r="BTW154" s="3"/>
      <c r="BTX154" s="3"/>
      <c r="BTY154" s="3"/>
      <c r="BTZ154" s="3"/>
      <c r="BUA154" s="3"/>
      <c r="BUB154" s="3"/>
      <c r="BUC154" s="3"/>
      <c r="BUD154" s="3"/>
      <c r="BUE154" s="3"/>
      <c r="BUF154" s="3"/>
      <c r="BUG154" s="3"/>
      <c r="BUH154" s="3"/>
      <c r="BUI154" s="3"/>
      <c r="BUJ154" s="3"/>
      <c r="BUK154" s="3"/>
      <c r="BUL154" s="3"/>
      <c r="BUM154" s="3"/>
      <c r="BUN154" s="3"/>
      <c r="BUO154" s="3"/>
      <c r="BUP154" s="3"/>
      <c r="BUQ154" s="3"/>
      <c r="BUR154" s="3"/>
      <c r="BUS154" s="3"/>
      <c r="BUT154" s="3"/>
      <c r="BUU154" s="3"/>
      <c r="BUV154" s="3"/>
      <c r="BUW154" s="3"/>
      <c r="BUX154" s="3"/>
      <c r="BUY154" s="3"/>
      <c r="BUZ154" s="3"/>
      <c r="BVA154" s="3"/>
      <c r="BVB154" s="3"/>
      <c r="BVC154" s="3"/>
      <c r="BVD154" s="3"/>
      <c r="BVE154" s="3"/>
      <c r="BVF154" s="3"/>
      <c r="BVG154" s="3"/>
      <c r="BVH154" s="3"/>
      <c r="BVI154" s="3"/>
      <c r="BVJ154" s="3"/>
      <c r="BVK154" s="3"/>
      <c r="BVL154" s="3"/>
      <c r="BVM154" s="3"/>
      <c r="BVN154" s="3"/>
      <c r="BVO154" s="3"/>
      <c r="BVP154" s="3"/>
      <c r="BVQ154" s="3"/>
      <c r="BVR154" s="3"/>
      <c r="BVS154" s="3"/>
      <c r="BVT154" s="3"/>
      <c r="BVU154" s="3"/>
      <c r="BVV154" s="3"/>
      <c r="BVW154" s="3"/>
      <c r="BVX154" s="3"/>
      <c r="BVY154" s="3"/>
      <c r="BVZ154" s="3"/>
      <c r="BWA154" s="3"/>
      <c r="BWB154" s="3"/>
      <c r="BWC154" s="3"/>
      <c r="BWD154" s="3"/>
      <c r="BWE154" s="3"/>
      <c r="BWF154" s="3"/>
      <c r="BWG154" s="3"/>
      <c r="BWH154" s="3"/>
      <c r="BWI154" s="3"/>
      <c r="BWJ154" s="3"/>
      <c r="BWK154" s="3"/>
      <c r="BWL154" s="3"/>
      <c r="BWM154" s="3"/>
      <c r="BWN154" s="3"/>
      <c r="BWO154" s="3"/>
      <c r="BWP154" s="3"/>
      <c r="BWQ154" s="3"/>
      <c r="BWR154" s="3"/>
      <c r="BWS154" s="3"/>
      <c r="BWT154" s="3"/>
      <c r="BWU154" s="3"/>
      <c r="BWV154" s="3"/>
      <c r="BWW154" s="3"/>
      <c r="BWX154" s="3"/>
      <c r="BWY154" s="3"/>
      <c r="BWZ154" s="3"/>
      <c r="BXA154" s="3"/>
      <c r="BXB154" s="3"/>
      <c r="BXC154" s="3"/>
      <c r="BXD154" s="3"/>
      <c r="BXE154" s="3"/>
      <c r="BXF154" s="3"/>
      <c r="BXG154" s="3"/>
      <c r="BXH154" s="3"/>
      <c r="BXI154" s="3"/>
      <c r="BXJ154" s="3"/>
      <c r="BXK154" s="3"/>
      <c r="BXL154" s="3"/>
      <c r="BXM154" s="3"/>
      <c r="BXN154" s="3"/>
      <c r="BXO154" s="3"/>
      <c r="BXP154" s="3"/>
      <c r="BXQ154" s="3"/>
      <c r="BXR154" s="3"/>
      <c r="BXS154" s="3"/>
      <c r="BXT154" s="3"/>
      <c r="BXU154" s="3"/>
      <c r="BXV154" s="3"/>
      <c r="BXW154" s="3"/>
      <c r="BXX154" s="3"/>
      <c r="BXY154" s="3"/>
      <c r="BXZ154" s="3"/>
      <c r="BYA154" s="3"/>
      <c r="BYB154" s="3"/>
      <c r="BYC154" s="3"/>
      <c r="BYD154" s="3"/>
      <c r="BYE154" s="3"/>
      <c r="BYF154" s="3"/>
      <c r="BYG154" s="3"/>
      <c r="BYH154" s="3"/>
      <c r="BYI154" s="3"/>
      <c r="BYJ154" s="3"/>
      <c r="BYK154" s="3"/>
      <c r="BYL154" s="3"/>
      <c r="BYM154" s="3"/>
      <c r="BYN154" s="3"/>
      <c r="BYO154" s="3"/>
      <c r="BYP154" s="3"/>
      <c r="BYQ154" s="3"/>
      <c r="BYR154" s="3"/>
      <c r="BYS154" s="3"/>
      <c r="BYT154" s="3"/>
      <c r="BYU154" s="3"/>
      <c r="BYV154" s="3"/>
      <c r="BYW154" s="3"/>
      <c r="BYX154" s="3"/>
      <c r="BYY154" s="3"/>
      <c r="BYZ154" s="3"/>
      <c r="BZA154" s="3"/>
      <c r="BZB154" s="3"/>
      <c r="BZC154" s="3"/>
      <c r="BZD154" s="3"/>
      <c r="BZE154" s="3"/>
      <c r="BZF154" s="3"/>
      <c r="BZG154" s="3"/>
      <c r="BZH154" s="3"/>
      <c r="BZI154" s="3"/>
      <c r="BZJ154" s="3"/>
      <c r="BZK154" s="3"/>
      <c r="BZL154" s="3"/>
      <c r="BZM154" s="3"/>
      <c r="BZN154" s="3"/>
      <c r="BZO154" s="3"/>
      <c r="BZP154" s="3"/>
      <c r="BZQ154" s="3"/>
      <c r="BZR154" s="3"/>
      <c r="BZS154" s="3"/>
      <c r="BZT154" s="3"/>
      <c r="BZU154" s="3"/>
      <c r="BZV154" s="3"/>
      <c r="BZW154" s="3"/>
      <c r="BZX154" s="3"/>
      <c r="BZY154" s="3"/>
      <c r="BZZ154" s="3"/>
      <c r="CAA154" s="3"/>
      <c r="CAB154" s="3"/>
      <c r="CAC154" s="3"/>
      <c r="CAD154" s="3"/>
      <c r="CAE154" s="3"/>
      <c r="CAF154" s="3"/>
      <c r="CAG154" s="3"/>
      <c r="CAH154" s="3"/>
      <c r="CAI154" s="3"/>
      <c r="CAJ154" s="3"/>
      <c r="CAK154" s="3"/>
      <c r="CAL154" s="3"/>
      <c r="CAM154" s="3"/>
      <c r="CAN154" s="3"/>
      <c r="CAO154" s="3"/>
      <c r="CAP154" s="3"/>
      <c r="CAQ154" s="3"/>
      <c r="CAR154" s="3"/>
      <c r="CAS154" s="3"/>
      <c r="CAT154" s="3"/>
      <c r="CAU154" s="3"/>
      <c r="CAV154" s="3"/>
      <c r="CAW154" s="3"/>
      <c r="CAX154" s="3"/>
      <c r="CAY154" s="3"/>
      <c r="CAZ154" s="3"/>
      <c r="CBA154" s="3"/>
      <c r="CBB154" s="3"/>
      <c r="CBC154" s="3"/>
      <c r="CBD154" s="3"/>
      <c r="CBE154" s="3"/>
      <c r="CBF154" s="3"/>
      <c r="CBG154" s="3"/>
      <c r="CBH154" s="3"/>
      <c r="CBI154" s="3"/>
      <c r="CBJ154" s="3"/>
      <c r="CBK154" s="3"/>
      <c r="CBL154" s="3"/>
      <c r="CBM154" s="3"/>
      <c r="CBN154" s="3"/>
      <c r="CBO154" s="3"/>
      <c r="CBP154" s="3"/>
      <c r="CBQ154" s="3"/>
      <c r="CBR154" s="3"/>
      <c r="CBS154" s="3"/>
      <c r="CBT154" s="3"/>
      <c r="CBU154" s="3"/>
      <c r="CBV154" s="3"/>
      <c r="CBW154" s="3"/>
      <c r="CBX154" s="3"/>
      <c r="CBY154" s="3"/>
      <c r="CBZ154" s="3"/>
      <c r="CCA154" s="3"/>
      <c r="CCB154" s="3"/>
      <c r="CCC154" s="3"/>
      <c r="CCD154" s="3"/>
      <c r="CCE154" s="3"/>
      <c r="CCF154" s="3"/>
      <c r="CCG154" s="3"/>
      <c r="CCH154" s="3"/>
      <c r="CCI154" s="3"/>
      <c r="CCJ154" s="3"/>
      <c r="CCK154" s="3"/>
      <c r="CCL154" s="3"/>
      <c r="CCM154" s="3"/>
      <c r="CCN154" s="3"/>
      <c r="CCO154" s="3"/>
      <c r="CCP154" s="3"/>
      <c r="CCQ154" s="3"/>
      <c r="CCR154" s="3"/>
      <c r="CCS154" s="3"/>
      <c r="CCT154" s="3"/>
      <c r="CCU154" s="3"/>
      <c r="CCV154" s="3"/>
      <c r="CCW154" s="3"/>
      <c r="CCX154" s="3"/>
      <c r="CCY154" s="3"/>
      <c r="CCZ154" s="3"/>
      <c r="CDA154" s="3"/>
      <c r="CDB154" s="3"/>
      <c r="CDC154" s="3"/>
      <c r="CDD154" s="3"/>
      <c r="CDE154" s="3"/>
      <c r="CDF154" s="3"/>
      <c r="CDG154" s="3"/>
      <c r="CDH154" s="3"/>
      <c r="CDI154" s="3"/>
      <c r="CDJ154" s="3"/>
      <c r="CDK154" s="3"/>
      <c r="CDL154" s="3"/>
      <c r="CDM154" s="3"/>
      <c r="CDN154" s="3"/>
      <c r="CDO154" s="3"/>
      <c r="CDP154" s="3"/>
      <c r="CDQ154" s="3"/>
      <c r="CDR154" s="3"/>
      <c r="CDS154" s="3"/>
      <c r="CDT154" s="3"/>
      <c r="CDU154" s="3"/>
      <c r="CDV154" s="3"/>
      <c r="CDW154" s="3"/>
      <c r="CDX154" s="3"/>
      <c r="CDY154" s="3"/>
      <c r="CDZ154" s="3"/>
      <c r="CEA154" s="3"/>
      <c r="CEB154" s="3"/>
      <c r="CEC154" s="3"/>
      <c r="CED154" s="3"/>
      <c r="CEE154" s="3"/>
      <c r="CEF154" s="3"/>
      <c r="CEG154" s="3"/>
      <c r="CEH154" s="3"/>
      <c r="CEI154" s="3"/>
      <c r="CEJ154" s="3"/>
      <c r="CEK154" s="3"/>
      <c r="CEL154" s="3"/>
      <c r="CEM154" s="3"/>
      <c r="CEN154" s="3"/>
      <c r="CEO154" s="3"/>
      <c r="CEP154" s="3"/>
      <c r="CEQ154" s="3"/>
      <c r="CER154" s="3"/>
      <c r="CES154" s="3"/>
      <c r="CET154" s="3"/>
      <c r="CEU154" s="3"/>
      <c r="CEV154" s="3"/>
      <c r="CEW154" s="3"/>
      <c r="CEX154" s="3"/>
      <c r="CEY154" s="3"/>
      <c r="CEZ154" s="3"/>
      <c r="CFA154" s="3"/>
      <c r="CFB154" s="3"/>
      <c r="CFC154" s="3"/>
      <c r="CFD154" s="3"/>
      <c r="CFE154" s="3"/>
      <c r="CFF154" s="3"/>
      <c r="CFG154" s="3"/>
      <c r="CFH154" s="3"/>
      <c r="CFI154" s="3"/>
      <c r="CFJ154" s="3"/>
      <c r="CFK154" s="3"/>
      <c r="CFL154" s="3"/>
      <c r="CFM154" s="3"/>
      <c r="CFN154" s="3"/>
      <c r="CFO154" s="3"/>
      <c r="CFP154" s="3"/>
      <c r="CFQ154" s="3"/>
      <c r="CFR154" s="3"/>
      <c r="CFS154" s="3"/>
      <c r="CFT154" s="3"/>
      <c r="CFU154" s="3"/>
      <c r="CFV154" s="3"/>
      <c r="CFW154" s="3"/>
      <c r="CFX154" s="3"/>
      <c r="CFY154" s="3"/>
      <c r="CFZ154" s="3"/>
      <c r="CGA154" s="3"/>
      <c r="CGB154" s="3"/>
      <c r="CGC154" s="3"/>
      <c r="CGD154" s="3"/>
      <c r="CGE154" s="3"/>
      <c r="CGF154" s="3"/>
      <c r="CGG154" s="3"/>
      <c r="CGH154" s="3"/>
      <c r="CGI154" s="3"/>
      <c r="CGJ154" s="3"/>
      <c r="CGK154" s="3"/>
      <c r="CGL154" s="3"/>
      <c r="CGM154" s="3"/>
      <c r="CGN154" s="3"/>
      <c r="CGO154" s="3"/>
      <c r="CGP154" s="3"/>
      <c r="CGQ154" s="3"/>
      <c r="CGR154" s="3"/>
      <c r="CGS154" s="3"/>
      <c r="CGT154" s="3"/>
      <c r="CGU154" s="3"/>
      <c r="CGV154" s="3"/>
      <c r="CGW154" s="3"/>
      <c r="CGX154" s="3"/>
      <c r="CGY154" s="3"/>
      <c r="CGZ154" s="3"/>
      <c r="CHA154" s="3"/>
      <c r="CHB154" s="3"/>
      <c r="CHC154" s="3"/>
      <c r="CHD154" s="3"/>
      <c r="CHE154" s="3"/>
      <c r="CHF154" s="3"/>
      <c r="CHG154" s="3"/>
      <c r="CHH154" s="3"/>
      <c r="CHI154" s="3"/>
      <c r="CHJ154" s="3"/>
      <c r="CHK154" s="3"/>
      <c r="CHL154" s="3"/>
      <c r="CHM154" s="3"/>
      <c r="CHN154" s="3"/>
      <c r="CHO154" s="3"/>
      <c r="CHP154" s="3"/>
      <c r="CHQ154" s="3"/>
      <c r="CHR154" s="3"/>
      <c r="CHS154" s="3"/>
      <c r="CHT154" s="3"/>
      <c r="CHU154" s="3"/>
      <c r="CHV154" s="3"/>
      <c r="CHW154" s="3"/>
      <c r="CHX154" s="3"/>
      <c r="CHY154" s="3"/>
      <c r="CHZ154" s="3"/>
      <c r="CIA154" s="3"/>
      <c r="CIB154" s="3"/>
      <c r="CIC154" s="3"/>
      <c r="CID154" s="3"/>
      <c r="CIE154" s="3"/>
      <c r="CIF154" s="3"/>
      <c r="CIG154" s="3"/>
      <c r="CIH154" s="3"/>
      <c r="CII154" s="3"/>
      <c r="CIJ154" s="3"/>
      <c r="CIK154" s="3"/>
      <c r="CIL154" s="3"/>
      <c r="CIM154" s="3"/>
      <c r="CIN154" s="3"/>
      <c r="CIO154" s="3"/>
      <c r="CIP154" s="3"/>
      <c r="CIQ154" s="3"/>
      <c r="CIR154" s="3"/>
      <c r="CIS154" s="3"/>
      <c r="CIT154" s="3"/>
      <c r="CIU154" s="3"/>
      <c r="CIV154" s="3"/>
      <c r="CIW154" s="3"/>
      <c r="CIX154" s="3"/>
      <c r="CIY154" s="3"/>
      <c r="CIZ154" s="3"/>
      <c r="CJA154" s="3"/>
      <c r="CJB154" s="3"/>
      <c r="CJC154" s="3"/>
      <c r="CJD154" s="3"/>
      <c r="CJE154" s="3"/>
      <c r="CJF154" s="3"/>
      <c r="CJG154" s="3"/>
      <c r="CJH154" s="3"/>
      <c r="CJI154" s="3"/>
      <c r="CJJ154" s="3"/>
      <c r="CJK154" s="3"/>
      <c r="CJL154" s="3"/>
      <c r="CJM154" s="3"/>
      <c r="CJN154" s="3"/>
      <c r="CJO154" s="3"/>
      <c r="CJP154" s="3"/>
      <c r="CJQ154" s="3"/>
      <c r="CJR154" s="3"/>
      <c r="CJS154" s="3"/>
      <c r="CJT154" s="3"/>
      <c r="CJU154" s="3"/>
      <c r="CJV154" s="3"/>
      <c r="CJW154" s="3"/>
      <c r="CJX154" s="3"/>
      <c r="CJY154" s="3"/>
      <c r="CJZ154" s="3"/>
      <c r="CKA154" s="3"/>
      <c r="CKB154" s="3"/>
      <c r="CKC154" s="3"/>
      <c r="CKD154" s="3"/>
      <c r="CKE154" s="3"/>
      <c r="CKF154" s="3"/>
      <c r="CKG154" s="3"/>
      <c r="CKH154" s="3"/>
      <c r="CKI154" s="3"/>
      <c r="CKJ154" s="3"/>
      <c r="CKK154" s="3"/>
      <c r="CKL154" s="3"/>
      <c r="CKM154" s="3"/>
      <c r="CKN154" s="3"/>
      <c r="CKO154" s="3"/>
      <c r="CKP154" s="3"/>
      <c r="CKQ154" s="3"/>
      <c r="CKR154" s="3"/>
      <c r="CKS154" s="3"/>
      <c r="CKT154" s="3"/>
      <c r="CKU154" s="3"/>
      <c r="CKV154" s="3"/>
      <c r="CKW154" s="3"/>
      <c r="CKX154" s="3"/>
      <c r="CKY154" s="3"/>
      <c r="CKZ154" s="3"/>
      <c r="CLA154" s="3"/>
      <c r="CLB154" s="3"/>
      <c r="CLC154" s="3"/>
      <c r="CLD154" s="3"/>
      <c r="CLE154" s="3"/>
      <c r="CLF154" s="3"/>
      <c r="CLG154" s="3"/>
      <c r="CLH154" s="3"/>
      <c r="CLI154" s="3"/>
      <c r="CLJ154" s="3"/>
      <c r="CLK154" s="3"/>
      <c r="CLL154" s="3"/>
      <c r="CLM154" s="3"/>
      <c r="CLN154" s="3"/>
      <c r="CLO154" s="3"/>
      <c r="CLP154" s="3"/>
      <c r="CLQ154" s="3"/>
      <c r="CLR154" s="3"/>
      <c r="CLS154" s="3"/>
      <c r="CLT154" s="3"/>
      <c r="CLU154" s="3"/>
      <c r="CLV154" s="3"/>
      <c r="CLW154" s="3"/>
      <c r="CLX154" s="3"/>
      <c r="CLY154" s="3"/>
      <c r="CLZ154" s="3"/>
      <c r="CMA154" s="3"/>
      <c r="CMB154" s="3"/>
      <c r="CMC154" s="3"/>
      <c r="CMD154" s="3"/>
      <c r="CME154" s="3"/>
      <c r="CMF154" s="3"/>
      <c r="CMG154" s="3"/>
      <c r="CMH154" s="3"/>
      <c r="CMI154" s="3"/>
      <c r="CMJ154" s="3"/>
      <c r="CMK154" s="3"/>
      <c r="CML154" s="3"/>
      <c r="CMM154" s="3"/>
      <c r="CMN154" s="3"/>
      <c r="CMO154" s="3"/>
      <c r="CMP154" s="3"/>
      <c r="CMQ154" s="3"/>
      <c r="CMR154" s="3"/>
      <c r="CMS154" s="3"/>
      <c r="CMT154" s="3"/>
      <c r="CMU154" s="3"/>
      <c r="CMV154" s="3"/>
      <c r="CMW154" s="3"/>
      <c r="CMX154" s="3"/>
      <c r="CMY154" s="3"/>
      <c r="CMZ154" s="3"/>
      <c r="CNA154" s="3"/>
      <c r="CNB154" s="3"/>
      <c r="CNC154" s="3"/>
      <c r="CND154" s="3"/>
      <c r="CNE154" s="3"/>
      <c r="CNF154" s="3"/>
      <c r="CNG154" s="3"/>
      <c r="CNH154" s="3"/>
      <c r="CNI154" s="3"/>
      <c r="CNJ154" s="3"/>
      <c r="CNK154" s="3"/>
      <c r="CNL154" s="3"/>
      <c r="CNM154" s="3"/>
      <c r="CNN154" s="3"/>
      <c r="CNO154" s="3"/>
      <c r="CNP154" s="3"/>
      <c r="CNQ154" s="3"/>
      <c r="CNR154" s="3"/>
      <c r="CNS154" s="3"/>
      <c r="CNT154" s="3"/>
      <c r="CNU154" s="3"/>
      <c r="CNV154" s="3"/>
      <c r="CNW154" s="3"/>
      <c r="CNX154" s="3"/>
      <c r="CNY154" s="3"/>
      <c r="CNZ154" s="3"/>
      <c r="COA154" s="3"/>
      <c r="COB154" s="3"/>
      <c r="COC154" s="3"/>
      <c r="COD154" s="3"/>
      <c r="COE154" s="3"/>
      <c r="COF154" s="3"/>
      <c r="COG154" s="3"/>
      <c r="COH154" s="3"/>
      <c r="COI154" s="3"/>
      <c r="COJ154" s="3"/>
      <c r="COK154" s="3"/>
      <c r="COL154" s="3"/>
      <c r="COM154" s="3"/>
      <c r="CON154" s="3"/>
      <c r="COO154" s="3"/>
      <c r="COP154" s="3"/>
      <c r="COQ154" s="3"/>
      <c r="COR154" s="3"/>
      <c r="COS154" s="3"/>
      <c r="COT154" s="3"/>
      <c r="COU154" s="3"/>
      <c r="COV154" s="3"/>
      <c r="COW154" s="3"/>
      <c r="COX154" s="3"/>
      <c r="COY154" s="3"/>
      <c r="COZ154" s="3"/>
      <c r="CPA154" s="3"/>
      <c r="CPB154" s="3"/>
      <c r="CPC154" s="3"/>
      <c r="CPD154" s="3"/>
      <c r="CPE154" s="3"/>
      <c r="CPF154" s="3"/>
      <c r="CPG154" s="3"/>
      <c r="CPH154" s="3"/>
      <c r="CPI154" s="3"/>
      <c r="CPJ154" s="3"/>
      <c r="CPK154" s="3"/>
      <c r="CPL154" s="3"/>
      <c r="CPM154" s="3"/>
      <c r="CPN154" s="3"/>
      <c r="CPO154" s="3"/>
      <c r="CPP154" s="3"/>
      <c r="CPQ154" s="3"/>
      <c r="CPR154" s="3"/>
      <c r="CPS154" s="3"/>
      <c r="CPT154" s="3"/>
      <c r="CPU154" s="3"/>
      <c r="CPV154" s="3"/>
      <c r="CPW154" s="3"/>
      <c r="CPX154" s="3"/>
      <c r="CPY154" s="3"/>
      <c r="CPZ154" s="3"/>
      <c r="CQA154" s="3"/>
      <c r="CQB154" s="3"/>
      <c r="CQC154" s="3"/>
      <c r="CQD154" s="3"/>
      <c r="CQE154" s="3"/>
      <c r="CQF154" s="3"/>
      <c r="CQG154" s="3"/>
      <c r="CQH154" s="3"/>
      <c r="CQI154" s="3"/>
      <c r="CQJ154" s="3"/>
      <c r="CQK154" s="3"/>
      <c r="CQL154" s="3"/>
      <c r="CQM154" s="3"/>
      <c r="CQN154" s="3"/>
      <c r="CQO154" s="3"/>
      <c r="CQP154" s="3"/>
      <c r="CQQ154" s="3"/>
      <c r="CQR154" s="3"/>
      <c r="CQS154" s="3"/>
      <c r="CQT154" s="3"/>
      <c r="CQU154" s="3"/>
      <c r="CQV154" s="3"/>
      <c r="CQW154" s="3"/>
      <c r="CQX154" s="3"/>
      <c r="CQY154" s="3"/>
      <c r="CQZ154" s="3"/>
      <c r="CRA154" s="3"/>
      <c r="CRB154" s="3"/>
      <c r="CRC154" s="3"/>
      <c r="CRD154" s="3"/>
      <c r="CRE154" s="3"/>
      <c r="CRF154" s="3"/>
      <c r="CRG154" s="3"/>
      <c r="CRH154" s="3"/>
      <c r="CRI154" s="3"/>
      <c r="CRJ154" s="3"/>
      <c r="CRK154" s="3"/>
      <c r="CRL154" s="3"/>
      <c r="CRM154" s="3"/>
      <c r="CRN154" s="3"/>
      <c r="CRO154" s="3"/>
      <c r="CRP154" s="3"/>
      <c r="CRQ154" s="3"/>
      <c r="CRR154" s="3"/>
      <c r="CRS154" s="3"/>
      <c r="CRT154" s="3"/>
      <c r="CRU154" s="3"/>
      <c r="CRV154" s="3"/>
      <c r="CRW154" s="3"/>
      <c r="CRX154" s="3"/>
      <c r="CRY154" s="3"/>
      <c r="CRZ154" s="3"/>
      <c r="CSA154" s="3"/>
      <c r="CSB154" s="3"/>
      <c r="CSC154" s="3"/>
      <c r="CSD154" s="3"/>
      <c r="CSE154" s="3"/>
      <c r="CSF154" s="3"/>
      <c r="CSG154" s="3"/>
      <c r="CSH154" s="3"/>
      <c r="CSI154" s="3"/>
      <c r="CSJ154" s="3"/>
      <c r="CSK154" s="3"/>
      <c r="CSL154" s="3"/>
      <c r="CSM154" s="3"/>
      <c r="CSN154" s="3"/>
      <c r="CSO154" s="3"/>
      <c r="CSP154" s="3"/>
      <c r="CSQ154" s="3"/>
      <c r="CSR154" s="3"/>
      <c r="CSS154" s="3"/>
      <c r="CST154" s="3"/>
      <c r="CSU154" s="3"/>
      <c r="CSV154" s="3"/>
      <c r="CSW154" s="3"/>
      <c r="CSX154" s="3"/>
      <c r="CSY154" s="3"/>
      <c r="CSZ154" s="3"/>
      <c r="CTA154" s="3"/>
      <c r="CTB154" s="3"/>
      <c r="CTC154" s="3"/>
      <c r="CTD154" s="3"/>
      <c r="CTE154" s="3"/>
      <c r="CTF154" s="3"/>
      <c r="CTG154" s="3"/>
      <c r="CTH154" s="3"/>
      <c r="CTI154" s="3"/>
      <c r="CTJ154" s="3"/>
      <c r="CTK154" s="3"/>
      <c r="CTL154" s="3"/>
      <c r="CTM154" s="3"/>
      <c r="CTN154" s="3"/>
      <c r="CTO154" s="3"/>
      <c r="CTP154" s="3"/>
      <c r="CTQ154" s="3"/>
      <c r="CTR154" s="3"/>
      <c r="CTS154" s="3"/>
      <c r="CTT154" s="3"/>
      <c r="CTU154" s="3"/>
      <c r="CTV154" s="3"/>
      <c r="CTW154" s="3"/>
      <c r="CTX154" s="3"/>
      <c r="CTY154" s="3"/>
      <c r="CTZ154" s="3"/>
      <c r="CUA154" s="3"/>
      <c r="CUB154" s="3"/>
      <c r="CUC154" s="3"/>
      <c r="CUD154" s="3"/>
      <c r="CUE154" s="3"/>
      <c r="CUF154" s="3"/>
      <c r="CUG154" s="3"/>
      <c r="CUH154" s="3"/>
      <c r="CUI154" s="3"/>
      <c r="CUJ154" s="3"/>
      <c r="CUK154" s="3"/>
      <c r="CUL154" s="3"/>
      <c r="CUM154" s="3"/>
      <c r="CUN154" s="3"/>
      <c r="CUO154" s="3"/>
      <c r="CUP154" s="3"/>
      <c r="CUQ154" s="3"/>
      <c r="CUR154" s="3"/>
      <c r="CUS154" s="3"/>
      <c r="CUT154" s="3"/>
      <c r="CUU154" s="3"/>
      <c r="CUV154" s="3"/>
      <c r="CUW154" s="3"/>
      <c r="CUX154" s="3"/>
      <c r="CUY154" s="3"/>
      <c r="CUZ154" s="3"/>
      <c r="CVA154" s="3"/>
      <c r="CVB154" s="3"/>
      <c r="CVC154" s="3"/>
      <c r="CVD154" s="3"/>
      <c r="CVE154" s="3"/>
      <c r="CVF154" s="3"/>
      <c r="CVG154" s="3"/>
      <c r="CVH154" s="3"/>
      <c r="CVI154" s="3"/>
      <c r="CVJ154" s="3"/>
      <c r="CVK154" s="3"/>
      <c r="CVL154" s="3"/>
      <c r="CVM154" s="3"/>
      <c r="CVN154" s="3"/>
      <c r="CVO154" s="3"/>
      <c r="CVP154" s="3"/>
      <c r="CVQ154" s="3"/>
      <c r="CVR154" s="3"/>
      <c r="CVS154" s="3"/>
      <c r="CVT154" s="3"/>
      <c r="CVU154" s="3"/>
      <c r="CVV154" s="3"/>
      <c r="CVW154" s="3"/>
      <c r="CVX154" s="3"/>
      <c r="CVY154" s="3"/>
      <c r="CVZ154" s="3"/>
      <c r="CWA154" s="3"/>
      <c r="CWB154" s="3"/>
      <c r="CWC154" s="3"/>
      <c r="CWD154" s="3"/>
      <c r="CWE154" s="3"/>
      <c r="CWF154" s="3"/>
      <c r="CWG154" s="3"/>
      <c r="CWH154" s="3"/>
      <c r="CWI154" s="3"/>
      <c r="CWJ154" s="3"/>
      <c r="CWK154" s="3"/>
      <c r="CWL154" s="3"/>
      <c r="CWM154" s="3"/>
      <c r="CWN154" s="3"/>
      <c r="CWO154" s="3"/>
      <c r="CWP154" s="3"/>
      <c r="CWQ154" s="3"/>
      <c r="CWR154" s="3"/>
      <c r="CWS154" s="3"/>
      <c r="CWT154" s="3"/>
      <c r="CWU154" s="3"/>
      <c r="CWV154" s="3"/>
      <c r="CWW154" s="3"/>
      <c r="CWX154" s="3"/>
      <c r="CWY154" s="3"/>
      <c r="CWZ154" s="3"/>
      <c r="CXA154" s="3"/>
      <c r="CXB154" s="3"/>
      <c r="CXC154" s="3"/>
      <c r="CXD154" s="3"/>
      <c r="CXE154" s="3"/>
      <c r="CXF154" s="3"/>
      <c r="CXG154" s="3"/>
      <c r="CXH154" s="3"/>
      <c r="CXI154" s="3"/>
      <c r="CXJ154" s="3"/>
      <c r="CXK154" s="3"/>
      <c r="CXL154" s="3"/>
      <c r="CXM154" s="3"/>
      <c r="CXN154" s="3"/>
      <c r="CXO154" s="3"/>
      <c r="CXP154" s="3"/>
      <c r="CXQ154" s="3"/>
      <c r="CXR154" s="3"/>
      <c r="CXS154" s="3"/>
      <c r="CXT154" s="3"/>
      <c r="CXU154" s="3"/>
      <c r="CXV154" s="3"/>
      <c r="CXW154" s="3"/>
      <c r="CXX154" s="3"/>
      <c r="CXY154" s="3"/>
      <c r="CXZ154" s="3"/>
      <c r="CYA154" s="3"/>
      <c r="CYB154" s="3"/>
      <c r="CYC154" s="3"/>
      <c r="CYD154" s="3"/>
      <c r="CYE154" s="3"/>
      <c r="CYF154" s="3"/>
      <c r="CYG154" s="3"/>
      <c r="CYH154" s="3"/>
      <c r="CYI154" s="3"/>
      <c r="CYJ154" s="3"/>
      <c r="CYK154" s="3"/>
      <c r="CYL154" s="3"/>
      <c r="CYM154" s="3"/>
      <c r="CYN154" s="3"/>
      <c r="CYO154" s="3"/>
      <c r="CYP154" s="3"/>
      <c r="CYQ154" s="3"/>
      <c r="CYR154" s="3"/>
      <c r="CYS154" s="3"/>
      <c r="CYT154" s="3"/>
      <c r="CYU154" s="3"/>
      <c r="CYV154" s="3"/>
      <c r="CYW154" s="3"/>
      <c r="CYX154" s="3"/>
      <c r="CYY154" s="3"/>
      <c r="CYZ154" s="3"/>
      <c r="CZA154" s="3"/>
      <c r="CZB154" s="3"/>
      <c r="CZC154" s="3"/>
      <c r="CZD154" s="3"/>
      <c r="CZE154" s="3"/>
      <c r="CZF154" s="3"/>
      <c r="CZG154" s="3"/>
      <c r="CZH154" s="3"/>
      <c r="CZI154" s="3"/>
      <c r="CZJ154" s="3"/>
      <c r="CZK154" s="3"/>
      <c r="CZL154" s="3"/>
      <c r="CZM154" s="3"/>
      <c r="CZN154" s="3"/>
      <c r="CZO154" s="3"/>
      <c r="CZP154" s="3"/>
      <c r="CZQ154" s="3"/>
      <c r="CZR154" s="3"/>
      <c r="CZS154" s="3"/>
      <c r="CZT154" s="3"/>
      <c r="CZU154" s="3"/>
      <c r="CZV154" s="3"/>
      <c r="CZW154" s="3"/>
      <c r="CZX154" s="3"/>
      <c r="CZY154" s="3"/>
      <c r="CZZ154" s="3"/>
      <c r="DAA154" s="3"/>
      <c r="DAB154" s="3"/>
      <c r="DAC154" s="3"/>
      <c r="DAD154" s="3"/>
      <c r="DAE154" s="3"/>
      <c r="DAF154" s="3"/>
      <c r="DAG154" s="3"/>
      <c r="DAH154" s="3"/>
      <c r="DAI154" s="3"/>
      <c r="DAJ154" s="3"/>
      <c r="DAK154" s="3"/>
      <c r="DAL154" s="3"/>
      <c r="DAM154" s="3"/>
      <c r="DAN154" s="3"/>
      <c r="DAO154" s="3"/>
      <c r="DAP154" s="3"/>
      <c r="DAQ154" s="3"/>
      <c r="DAR154" s="3"/>
      <c r="DAS154" s="3"/>
      <c r="DAT154" s="3"/>
      <c r="DAU154" s="3"/>
      <c r="DAV154" s="3"/>
      <c r="DAW154" s="3"/>
      <c r="DAX154" s="3"/>
      <c r="DAY154" s="3"/>
      <c r="DAZ154" s="3"/>
      <c r="DBA154" s="3"/>
      <c r="DBB154" s="3"/>
      <c r="DBC154" s="3"/>
      <c r="DBD154" s="3"/>
      <c r="DBE154" s="3"/>
      <c r="DBF154" s="3"/>
      <c r="DBG154" s="3"/>
      <c r="DBH154" s="3"/>
      <c r="DBI154" s="3"/>
      <c r="DBJ154" s="3"/>
      <c r="DBK154" s="3"/>
      <c r="DBL154" s="3"/>
      <c r="DBM154" s="3"/>
      <c r="DBN154" s="3"/>
      <c r="DBO154" s="3"/>
      <c r="DBP154" s="3"/>
      <c r="DBQ154" s="3"/>
      <c r="DBR154" s="3"/>
      <c r="DBS154" s="3"/>
      <c r="DBT154" s="3"/>
      <c r="DBU154" s="3"/>
      <c r="DBV154" s="3"/>
      <c r="DBW154" s="3"/>
      <c r="DBX154" s="3"/>
      <c r="DBY154" s="3"/>
      <c r="DBZ154" s="3"/>
      <c r="DCA154" s="3"/>
      <c r="DCB154" s="3"/>
      <c r="DCC154" s="3"/>
      <c r="DCD154" s="3"/>
      <c r="DCE154" s="3"/>
      <c r="DCF154" s="3"/>
      <c r="DCG154" s="3"/>
      <c r="DCH154" s="3"/>
      <c r="DCI154" s="3"/>
      <c r="DCJ154" s="3"/>
      <c r="DCK154" s="3"/>
      <c r="DCL154" s="3"/>
      <c r="DCM154" s="3"/>
      <c r="DCN154" s="3"/>
      <c r="DCO154" s="3"/>
      <c r="DCP154" s="3"/>
      <c r="DCQ154" s="3"/>
      <c r="DCR154" s="3"/>
      <c r="DCS154" s="3"/>
      <c r="DCT154" s="3"/>
      <c r="DCU154" s="3"/>
      <c r="DCV154" s="3"/>
      <c r="DCW154" s="3"/>
      <c r="DCX154" s="3"/>
      <c r="DCY154" s="3"/>
      <c r="DCZ154" s="3"/>
      <c r="DDA154" s="3"/>
      <c r="DDB154" s="3"/>
      <c r="DDC154" s="3"/>
      <c r="DDD154" s="3"/>
      <c r="DDE154" s="3"/>
      <c r="DDF154" s="3"/>
      <c r="DDG154" s="3"/>
      <c r="DDH154" s="3"/>
      <c r="DDI154" s="3"/>
      <c r="DDJ154" s="3"/>
      <c r="DDK154" s="3"/>
      <c r="DDL154" s="3"/>
      <c r="DDM154" s="3"/>
      <c r="DDN154" s="3"/>
      <c r="DDO154" s="3"/>
      <c r="DDP154" s="3"/>
      <c r="DDQ154" s="3"/>
      <c r="DDR154" s="3"/>
      <c r="DDS154" s="3"/>
      <c r="DDT154" s="3"/>
      <c r="DDU154" s="3"/>
      <c r="DDV154" s="3"/>
      <c r="DDW154" s="3"/>
      <c r="DDX154" s="3"/>
      <c r="DDY154" s="3"/>
      <c r="DDZ154" s="3"/>
      <c r="DEA154" s="3"/>
      <c r="DEB154" s="3"/>
      <c r="DEC154" s="3"/>
      <c r="DED154" s="3"/>
      <c r="DEE154" s="3"/>
      <c r="DEF154" s="3"/>
      <c r="DEG154" s="3"/>
      <c r="DEH154" s="3"/>
      <c r="DEI154" s="3"/>
      <c r="DEJ154" s="3"/>
      <c r="DEK154" s="3"/>
      <c r="DEL154" s="3"/>
      <c r="DEM154" s="3"/>
      <c r="DEN154" s="3"/>
      <c r="DEO154" s="3"/>
      <c r="DEP154" s="3"/>
      <c r="DEQ154" s="3"/>
      <c r="DER154" s="3"/>
      <c r="DES154" s="3"/>
      <c r="DET154" s="3"/>
      <c r="DEU154" s="3"/>
      <c r="DEV154" s="3"/>
      <c r="DEW154" s="3"/>
      <c r="DEX154" s="3"/>
      <c r="DEY154" s="3"/>
      <c r="DEZ154" s="3"/>
      <c r="DFA154" s="3"/>
      <c r="DFB154" s="3"/>
      <c r="DFC154" s="3"/>
      <c r="DFD154" s="3"/>
      <c r="DFE154" s="3"/>
      <c r="DFF154" s="3"/>
      <c r="DFG154" s="3"/>
      <c r="DFH154" s="3"/>
      <c r="DFI154" s="3"/>
      <c r="DFJ154" s="3"/>
      <c r="DFK154" s="3"/>
      <c r="DFL154" s="3"/>
      <c r="DFM154" s="3"/>
      <c r="DFN154" s="3"/>
      <c r="DFO154" s="3"/>
      <c r="DFP154" s="3"/>
      <c r="DFQ154" s="3"/>
      <c r="DFR154" s="3"/>
      <c r="DFS154" s="3"/>
      <c r="DFT154" s="3"/>
      <c r="DFU154" s="3"/>
      <c r="DFV154" s="3"/>
      <c r="DFW154" s="3"/>
      <c r="DFX154" s="3"/>
      <c r="DFY154" s="3"/>
      <c r="DFZ154" s="3"/>
      <c r="DGA154" s="3"/>
      <c r="DGB154" s="3"/>
      <c r="DGC154" s="3"/>
      <c r="DGD154" s="3"/>
      <c r="DGE154" s="3"/>
      <c r="DGF154" s="3"/>
      <c r="DGG154" s="3"/>
      <c r="DGH154" s="3"/>
      <c r="DGI154" s="3"/>
      <c r="DGJ154" s="3"/>
      <c r="DGK154" s="3"/>
      <c r="DGL154" s="3"/>
      <c r="DGM154" s="3"/>
      <c r="DGN154" s="3"/>
      <c r="DGO154" s="3"/>
      <c r="DGP154" s="3"/>
      <c r="DGQ154" s="3"/>
      <c r="DGR154" s="3"/>
      <c r="DGS154" s="3"/>
      <c r="DGT154" s="3"/>
      <c r="DGU154" s="3"/>
      <c r="DGV154" s="3"/>
      <c r="DGW154" s="3"/>
      <c r="DGX154" s="3"/>
      <c r="DGY154" s="3"/>
      <c r="DGZ154" s="3"/>
      <c r="DHA154" s="3"/>
      <c r="DHB154" s="3"/>
      <c r="DHC154" s="3"/>
      <c r="DHD154" s="3"/>
      <c r="DHE154" s="3"/>
      <c r="DHF154" s="3"/>
      <c r="DHG154" s="3"/>
      <c r="DHH154" s="3"/>
      <c r="DHI154" s="3"/>
      <c r="DHJ154" s="3"/>
      <c r="DHK154" s="3"/>
      <c r="DHL154" s="3"/>
      <c r="DHM154" s="3"/>
      <c r="DHN154" s="3"/>
      <c r="DHO154" s="3"/>
      <c r="DHP154" s="3"/>
      <c r="DHQ154" s="3"/>
      <c r="DHR154" s="3"/>
      <c r="DHS154" s="3"/>
      <c r="DHT154" s="3"/>
      <c r="DHU154" s="3"/>
      <c r="DHV154" s="3"/>
      <c r="DHW154" s="3"/>
      <c r="DHX154" s="3"/>
      <c r="DHY154" s="3"/>
      <c r="DHZ154" s="3"/>
      <c r="DIA154" s="3"/>
      <c r="DIB154" s="3"/>
      <c r="DIC154" s="3"/>
      <c r="DID154" s="3"/>
      <c r="DIE154" s="3"/>
      <c r="DIF154" s="3"/>
      <c r="DIG154" s="3"/>
      <c r="DIH154" s="3"/>
      <c r="DII154" s="3"/>
      <c r="DIJ154" s="3"/>
      <c r="DIK154" s="3"/>
      <c r="DIL154" s="3"/>
      <c r="DIM154" s="3"/>
      <c r="DIN154" s="3"/>
      <c r="DIO154" s="3"/>
      <c r="DIP154" s="3"/>
      <c r="DIQ154" s="3"/>
      <c r="DIR154" s="3"/>
      <c r="DIS154" s="3"/>
      <c r="DIT154" s="3"/>
      <c r="DIU154" s="3"/>
      <c r="DIV154" s="3"/>
      <c r="DIW154" s="3"/>
      <c r="DIX154" s="3"/>
      <c r="DIY154" s="3"/>
      <c r="DIZ154" s="3"/>
      <c r="DJA154" s="3"/>
      <c r="DJB154" s="3"/>
      <c r="DJC154" s="3"/>
      <c r="DJD154" s="3"/>
      <c r="DJE154" s="3"/>
      <c r="DJF154" s="3"/>
      <c r="DJG154" s="3"/>
      <c r="DJH154" s="3"/>
      <c r="DJI154" s="3"/>
      <c r="DJJ154" s="3"/>
      <c r="DJK154" s="3"/>
      <c r="DJL154" s="3"/>
      <c r="DJM154" s="3"/>
      <c r="DJN154" s="3"/>
      <c r="DJO154" s="3"/>
      <c r="DJP154" s="3"/>
      <c r="DJQ154" s="3"/>
      <c r="DJR154" s="3"/>
      <c r="DJS154" s="3"/>
      <c r="DJT154" s="3"/>
      <c r="DJU154" s="3"/>
      <c r="DJV154" s="3"/>
      <c r="DJW154" s="3"/>
      <c r="DJX154" s="3"/>
      <c r="DJY154" s="3"/>
      <c r="DJZ154" s="3"/>
      <c r="DKA154" s="3"/>
      <c r="DKB154" s="3"/>
      <c r="DKC154" s="3"/>
      <c r="DKD154" s="3"/>
      <c r="DKE154" s="3"/>
      <c r="DKF154" s="3"/>
      <c r="DKG154" s="3"/>
      <c r="DKH154" s="3"/>
      <c r="DKI154" s="3"/>
      <c r="DKJ154" s="3"/>
      <c r="DKK154" s="3"/>
      <c r="DKL154" s="3"/>
      <c r="DKM154" s="3"/>
      <c r="DKN154" s="3"/>
      <c r="DKO154" s="3"/>
      <c r="DKP154" s="3"/>
      <c r="DKQ154" s="3"/>
      <c r="DKR154" s="3"/>
      <c r="DKS154" s="3"/>
      <c r="DKT154" s="3"/>
      <c r="DKU154" s="3"/>
      <c r="DKV154" s="3"/>
      <c r="DKW154" s="3"/>
      <c r="DKX154" s="3"/>
      <c r="DKY154" s="3"/>
      <c r="DKZ154" s="3"/>
      <c r="DLA154" s="3"/>
      <c r="DLB154" s="3"/>
      <c r="DLC154" s="3"/>
      <c r="DLD154" s="3"/>
      <c r="DLE154" s="3"/>
      <c r="DLF154" s="3"/>
      <c r="DLG154" s="3"/>
      <c r="DLH154" s="3"/>
      <c r="DLI154" s="3"/>
      <c r="DLJ154" s="3"/>
      <c r="DLK154" s="3"/>
      <c r="DLL154" s="3"/>
      <c r="DLM154" s="3"/>
      <c r="DLN154" s="3"/>
      <c r="DLO154" s="3"/>
      <c r="DLP154" s="3"/>
      <c r="DLQ154" s="3"/>
      <c r="DLR154" s="3"/>
      <c r="DLS154" s="3"/>
      <c r="DLT154" s="3"/>
      <c r="DLU154" s="3"/>
      <c r="DLV154" s="3"/>
      <c r="DLW154" s="3"/>
      <c r="DLX154" s="3"/>
      <c r="DLY154" s="3"/>
      <c r="DLZ154" s="3"/>
      <c r="DMA154" s="3"/>
      <c r="DMB154" s="3"/>
      <c r="DMC154" s="3"/>
      <c r="DMD154" s="3"/>
      <c r="DME154" s="3"/>
      <c r="DMF154" s="3"/>
      <c r="DMG154" s="3"/>
      <c r="DMH154" s="3"/>
      <c r="DMI154" s="3"/>
      <c r="DMJ154" s="3"/>
      <c r="DMK154" s="3"/>
      <c r="DML154" s="3"/>
      <c r="DMM154" s="3"/>
      <c r="DMN154" s="3"/>
      <c r="DMO154" s="3"/>
      <c r="DMP154" s="3"/>
      <c r="DMQ154" s="3"/>
      <c r="DMR154" s="3"/>
      <c r="DMS154" s="3"/>
      <c r="DMT154" s="3"/>
      <c r="DMU154" s="3"/>
      <c r="DMV154" s="3"/>
      <c r="DMW154" s="3"/>
      <c r="DMX154" s="3"/>
      <c r="DMY154" s="3"/>
      <c r="DMZ154" s="3"/>
      <c r="DNA154" s="3"/>
      <c r="DNB154" s="3"/>
      <c r="DNC154" s="3"/>
      <c r="DND154" s="3"/>
      <c r="DNE154" s="3"/>
      <c r="DNF154" s="3"/>
      <c r="DNG154" s="3"/>
      <c r="DNH154" s="3"/>
      <c r="DNI154" s="3"/>
      <c r="DNJ154" s="3"/>
      <c r="DNK154" s="3"/>
      <c r="DNL154" s="3"/>
      <c r="DNM154" s="3"/>
      <c r="DNN154" s="3"/>
      <c r="DNO154" s="3"/>
      <c r="DNP154" s="3"/>
      <c r="DNQ154" s="3"/>
      <c r="DNR154" s="3"/>
      <c r="DNS154" s="3"/>
      <c r="DNT154" s="3"/>
      <c r="DNU154" s="3"/>
      <c r="DNV154" s="3"/>
      <c r="DNW154" s="3"/>
      <c r="DNX154" s="3"/>
      <c r="DNY154" s="3"/>
      <c r="DNZ154" s="3"/>
      <c r="DOA154" s="3"/>
      <c r="DOB154" s="3"/>
      <c r="DOC154" s="3"/>
      <c r="DOD154" s="3"/>
      <c r="DOE154" s="3"/>
      <c r="DOF154" s="3"/>
      <c r="DOG154" s="3"/>
      <c r="DOH154" s="3"/>
      <c r="DOI154" s="3"/>
      <c r="DOJ154" s="3"/>
      <c r="DOK154" s="3"/>
      <c r="DOL154" s="3"/>
      <c r="DOM154" s="3"/>
      <c r="DON154" s="3"/>
      <c r="DOO154" s="3"/>
      <c r="DOP154" s="3"/>
      <c r="DOQ154" s="3"/>
      <c r="DOR154" s="3"/>
      <c r="DOS154" s="3"/>
      <c r="DOT154" s="3"/>
      <c r="DOU154" s="3"/>
      <c r="DOV154" s="3"/>
      <c r="DOW154" s="3"/>
      <c r="DOX154" s="3"/>
      <c r="DOY154" s="3"/>
      <c r="DOZ154" s="3"/>
      <c r="DPA154" s="3"/>
      <c r="DPB154" s="3"/>
      <c r="DPC154" s="3"/>
      <c r="DPD154" s="3"/>
      <c r="DPE154" s="3"/>
      <c r="DPF154" s="3"/>
      <c r="DPG154" s="3"/>
      <c r="DPH154" s="3"/>
      <c r="DPI154" s="3"/>
      <c r="DPJ154" s="3"/>
      <c r="DPK154" s="3"/>
      <c r="DPL154" s="3"/>
      <c r="DPM154" s="3"/>
      <c r="DPN154" s="3"/>
      <c r="DPO154" s="3"/>
      <c r="DPP154" s="3"/>
      <c r="DPQ154" s="3"/>
      <c r="DPR154" s="3"/>
      <c r="DPS154" s="3"/>
      <c r="DPT154" s="3"/>
      <c r="DPU154" s="3"/>
      <c r="DPV154" s="3"/>
      <c r="DPW154" s="3"/>
      <c r="DPX154" s="3"/>
      <c r="DPY154" s="3"/>
      <c r="DPZ154" s="3"/>
      <c r="DQA154" s="3"/>
      <c r="DQB154" s="3"/>
      <c r="DQC154" s="3"/>
      <c r="DQD154" s="3"/>
      <c r="DQE154" s="3"/>
      <c r="DQF154" s="3"/>
      <c r="DQG154" s="3"/>
      <c r="DQH154" s="3"/>
      <c r="DQI154" s="3"/>
      <c r="DQJ154" s="3"/>
      <c r="DQK154" s="3"/>
      <c r="DQL154" s="3"/>
      <c r="DQM154" s="3"/>
      <c r="DQN154" s="3"/>
      <c r="DQO154" s="3"/>
      <c r="DQP154" s="3"/>
      <c r="DQQ154" s="3"/>
      <c r="DQR154" s="3"/>
      <c r="DQS154" s="3"/>
      <c r="DQT154" s="3"/>
      <c r="DQU154" s="3"/>
      <c r="DQV154" s="3"/>
      <c r="DQW154" s="3"/>
      <c r="DQX154" s="3"/>
      <c r="DQY154" s="3"/>
      <c r="DQZ154" s="3"/>
      <c r="DRA154" s="3"/>
      <c r="DRB154" s="3"/>
      <c r="DRC154" s="3"/>
      <c r="DRD154" s="3"/>
      <c r="DRE154" s="3"/>
      <c r="DRF154" s="3"/>
      <c r="DRG154" s="3"/>
      <c r="DRH154" s="3"/>
      <c r="DRI154" s="3"/>
      <c r="DRJ154" s="3"/>
      <c r="DRK154" s="3"/>
      <c r="DRL154" s="3"/>
      <c r="DRM154" s="3"/>
      <c r="DRN154" s="3"/>
      <c r="DRO154" s="3"/>
      <c r="DRP154" s="3"/>
      <c r="DRQ154" s="3"/>
      <c r="DRR154" s="3"/>
      <c r="DRS154" s="3"/>
      <c r="DRT154" s="3"/>
      <c r="DRU154" s="3"/>
      <c r="DRV154" s="3"/>
      <c r="DRW154" s="3"/>
      <c r="DRX154" s="3"/>
      <c r="DRY154" s="3"/>
      <c r="DRZ154" s="3"/>
      <c r="DSA154" s="3"/>
      <c r="DSB154" s="3"/>
      <c r="DSC154" s="3"/>
      <c r="DSD154" s="3"/>
      <c r="DSE154" s="3"/>
      <c r="DSF154" s="3"/>
      <c r="DSG154" s="3"/>
      <c r="DSH154" s="3"/>
      <c r="DSI154" s="3"/>
      <c r="DSJ154" s="3"/>
      <c r="DSK154" s="3"/>
      <c r="DSL154" s="3"/>
      <c r="DSM154" s="3"/>
      <c r="DSN154" s="3"/>
      <c r="DSO154" s="3"/>
      <c r="DSP154" s="3"/>
      <c r="DSQ154" s="3"/>
      <c r="DSR154" s="3"/>
      <c r="DSS154" s="3"/>
      <c r="DST154" s="3"/>
      <c r="DSU154" s="3"/>
      <c r="DSV154" s="3"/>
      <c r="DSW154" s="3"/>
      <c r="DSX154" s="3"/>
      <c r="DSY154" s="3"/>
      <c r="DSZ154" s="3"/>
      <c r="DTA154" s="3"/>
      <c r="DTB154" s="3"/>
      <c r="DTC154" s="3"/>
      <c r="DTD154" s="3"/>
      <c r="DTE154" s="3"/>
      <c r="DTF154" s="3"/>
      <c r="DTG154" s="3"/>
      <c r="DTH154" s="3"/>
      <c r="DTI154" s="3"/>
      <c r="DTJ154" s="3"/>
      <c r="DTK154" s="3"/>
      <c r="DTL154" s="3"/>
      <c r="DTM154" s="3"/>
      <c r="DTN154" s="3"/>
      <c r="DTO154" s="3"/>
      <c r="DTP154" s="3"/>
      <c r="DTQ154" s="3"/>
      <c r="DTR154" s="3"/>
      <c r="DTS154" s="3"/>
      <c r="DTT154" s="3"/>
      <c r="DTU154" s="3"/>
      <c r="DTV154" s="3"/>
      <c r="DTW154" s="3"/>
      <c r="DTX154" s="3"/>
      <c r="DTY154" s="3"/>
      <c r="DTZ154" s="3"/>
      <c r="DUA154" s="3"/>
      <c r="DUB154" s="3"/>
      <c r="DUC154" s="3"/>
      <c r="DUD154" s="3"/>
      <c r="DUE154" s="3"/>
      <c r="DUF154" s="3"/>
      <c r="DUG154" s="3"/>
      <c r="DUH154" s="3"/>
      <c r="DUI154" s="3"/>
      <c r="DUJ154" s="3"/>
      <c r="DUK154" s="3"/>
      <c r="DUL154" s="3"/>
      <c r="DUM154" s="3"/>
      <c r="DUN154" s="3"/>
      <c r="DUO154" s="3"/>
      <c r="DUP154" s="3"/>
      <c r="DUQ154" s="3"/>
      <c r="DUR154" s="3"/>
      <c r="DUS154" s="3"/>
      <c r="DUT154" s="3"/>
      <c r="DUU154" s="3"/>
      <c r="DUV154" s="3"/>
      <c r="DUW154" s="3"/>
      <c r="DUX154" s="3"/>
      <c r="DUY154" s="3"/>
      <c r="DUZ154" s="3"/>
      <c r="DVA154" s="3"/>
      <c r="DVB154" s="3"/>
      <c r="DVC154" s="3"/>
      <c r="DVD154" s="3"/>
      <c r="DVE154" s="3"/>
      <c r="DVF154" s="3"/>
      <c r="DVG154" s="3"/>
      <c r="DVH154" s="3"/>
      <c r="DVI154" s="3"/>
      <c r="DVJ154" s="3"/>
      <c r="DVK154" s="3"/>
      <c r="DVL154" s="3"/>
      <c r="DVM154" s="3"/>
      <c r="DVN154" s="3"/>
      <c r="DVO154" s="3"/>
      <c r="DVP154" s="3"/>
      <c r="DVQ154" s="3"/>
      <c r="DVR154" s="3"/>
      <c r="DVS154" s="3"/>
      <c r="DVT154" s="3"/>
      <c r="DVU154" s="3"/>
      <c r="DVV154" s="3"/>
      <c r="DVW154" s="3"/>
      <c r="DVX154" s="3"/>
      <c r="DVY154" s="3"/>
      <c r="DVZ154" s="3"/>
      <c r="DWA154" s="3"/>
      <c r="DWB154" s="3"/>
      <c r="DWC154" s="3"/>
      <c r="DWD154" s="3"/>
      <c r="DWE154" s="3"/>
      <c r="DWF154" s="3"/>
      <c r="DWG154" s="3"/>
      <c r="DWH154" s="3"/>
      <c r="DWI154" s="3"/>
      <c r="DWJ154" s="3"/>
      <c r="DWK154" s="3"/>
      <c r="DWL154" s="3"/>
      <c r="DWM154" s="3"/>
      <c r="DWN154" s="3"/>
      <c r="DWO154" s="3"/>
      <c r="DWP154" s="3"/>
      <c r="DWQ154" s="3"/>
      <c r="DWR154" s="3"/>
      <c r="DWS154" s="3"/>
      <c r="DWT154" s="3"/>
      <c r="DWU154" s="3"/>
      <c r="DWV154" s="3"/>
      <c r="DWW154" s="3"/>
      <c r="DWX154" s="3"/>
      <c r="DWY154" s="3"/>
      <c r="DWZ154" s="3"/>
      <c r="DXA154" s="3"/>
      <c r="DXB154" s="3"/>
      <c r="DXC154" s="3"/>
      <c r="DXD154" s="3"/>
      <c r="DXE154" s="3"/>
      <c r="DXF154" s="3"/>
      <c r="DXG154" s="3"/>
      <c r="DXH154" s="3"/>
      <c r="DXI154" s="3"/>
      <c r="DXJ154" s="3"/>
      <c r="DXK154" s="3"/>
      <c r="DXL154" s="3"/>
      <c r="DXM154" s="3"/>
      <c r="DXN154" s="3"/>
      <c r="DXO154" s="3"/>
      <c r="DXP154" s="3"/>
      <c r="DXQ154" s="3"/>
      <c r="DXR154" s="3"/>
      <c r="DXS154" s="3"/>
      <c r="DXT154" s="3"/>
      <c r="DXU154" s="3"/>
      <c r="DXV154" s="3"/>
      <c r="DXW154" s="3"/>
      <c r="DXX154" s="3"/>
      <c r="DXY154" s="3"/>
      <c r="DXZ154" s="3"/>
      <c r="DYA154" s="3"/>
      <c r="DYB154" s="3"/>
      <c r="DYC154" s="3"/>
      <c r="DYD154" s="3"/>
      <c r="DYE154" s="3"/>
      <c r="DYF154" s="3"/>
      <c r="DYG154" s="3"/>
      <c r="DYH154" s="3"/>
      <c r="DYI154" s="3"/>
      <c r="DYJ154" s="3"/>
      <c r="DYK154" s="3"/>
      <c r="DYL154" s="3"/>
      <c r="DYM154" s="3"/>
      <c r="DYN154" s="3"/>
      <c r="DYO154" s="3"/>
      <c r="DYP154" s="3"/>
      <c r="DYQ154" s="3"/>
      <c r="DYR154" s="3"/>
      <c r="DYS154" s="3"/>
      <c r="DYT154" s="3"/>
      <c r="DYU154" s="3"/>
      <c r="DYV154" s="3"/>
      <c r="DYW154" s="3"/>
      <c r="DYX154" s="3"/>
      <c r="DYY154" s="3"/>
      <c r="DYZ154" s="3"/>
      <c r="DZA154" s="3"/>
      <c r="DZB154" s="3"/>
      <c r="DZC154" s="3"/>
      <c r="DZD154" s="3"/>
      <c r="DZE154" s="3"/>
      <c r="DZF154" s="3"/>
      <c r="DZG154" s="3"/>
      <c r="DZH154" s="3"/>
      <c r="DZI154" s="3"/>
      <c r="DZJ154" s="3"/>
      <c r="DZK154" s="3"/>
      <c r="DZL154" s="3"/>
      <c r="DZM154" s="3"/>
      <c r="DZN154" s="3"/>
      <c r="DZO154" s="3"/>
      <c r="DZP154" s="3"/>
      <c r="DZQ154" s="3"/>
      <c r="DZR154" s="3"/>
      <c r="DZS154" s="3"/>
      <c r="DZT154" s="3"/>
      <c r="DZU154" s="3"/>
      <c r="DZV154" s="3"/>
      <c r="DZW154" s="3"/>
      <c r="DZX154" s="3"/>
      <c r="DZY154" s="3"/>
      <c r="DZZ154" s="3"/>
      <c r="EAA154" s="3"/>
      <c r="EAB154" s="3"/>
      <c r="EAC154" s="3"/>
      <c r="EAD154" s="3"/>
      <c r="EAE154" s="3"/>
      <c r="EAF154" s="3"/>
      <c r="EAG154" s="3"/>
      <c r="EAH154" s="3"/>
      <c r="EAI154" s="3"/>
      <c r="EAJ154" s="3"/>
      <c r="EAK154" s="3"/>
      <c r="EAL154" s="3"/>
      <c r="EAM154" s="3"/>
      <c r="EAN154" s="3"/>
      <c r="EAO154" s="3"/>
      <c r="EAP154" s="3"/>
      <c r="EAQ154" s="3"/>
      <c r="EAR154" s="3"/>
      <c r="EAS154" s="3"/>
      <c r="EAT154" s="3"/>
      <c r="EAU154" s="3"/>
      <c r="EAV154" s="3"/>
      <c r="EAW154" s="3"/>
      <c r="EAX154" s="3"/>
      <c r="EAY154" s="3"/>
      <c r="EAZ154" s="3"/>
      <c r="EBA154" s="3"/>
      <c r="EBB154" s="3"/>
      <c r="EBC154" s="3"/>
      <c r="EBD154" s="3"/>
      <c r="EBE154" s="3"/>
      <c r="EBF154" s="3"/>
      <c r="EBG154" s="3"/>
      <c r="EBH154" s="3"/>
      <c r="EBI154" s="3"/>
      <c r="EBJ154" s="3"/>
      <c r="EBK154" s="3"/>
      <c r="EBL154" s="3"/>
      <c r="EBM154" s="3"/>
      <c r="EBN154" s="3"/>
      <c r="EBO154" s="3"/>
      <c r="EBP154" s="3"/>
      <c r="EBQ154" s="3"/>
      <c r="EBR154" s="3"/>
      <c r="EBS154" s="3"/>
      <c r="EBT154" s="3"/>
      <c r="EBU154" s="3"/>
      <c r="EBV154" s="3"/>
      <c r="EBW154" s="3"/>
      <c r="EBX154" s="3"/>
      <c r="EBY154" s="3"/>
      <c r="EBZ154" s="3"/>
      <c r="ECA154" s="3"/>
      <c r="ECB154" s="3"/>
      <c r="ECC154" s="3"/>
      <c r="ECD154" s="3"/>
      <c r="ECE154" s="3"/>
      <c r="ECF154" s="3"/>
      <c r="ECG154" s="3"/>
      <c r="ECH154" s="3"/>
      <c r="ECI154" s="3"/>
      <c r="ECJ154" s="3"/>
      <c r="ECK154" s="3"/>
      <c r="ECL154" s="3"/>
      <c r="ECM154" s="3"/>
      <c r="ECN154" s="3"/>
      <c r="ECO154" s="3"/>
      <c r="ECP154" s="3"/>
      <c r="ECQ154" s="3"/>
      <c r="ECR154" s="3"/>
      <c r="ECS154" s="3"/>
      <c r="ECT154" s="3"/>
      <c r="ECU154" s="3"/>
      <c r="ECV154" s="3"/>
      <c r="ECW154" s="3"/>
      <c r="ECX154" s="3"/>
      <c r="ECY154" s="3"/>
      <c r="ECZ154" s="3"/>
      <c r="EDA154" s="3"/>
      <c r="EDB154" s="3"/>
      <c r="EDC154" s="3"/>
      <c r="EDD154" s="3"/>
      <c r="EDE154" s="3"/>
      <c r="EDF154" s="3"/>
      <c r="EDG154" s="3"/>
      <c r="EDH154" s="3"/>
      <c r="EDI154" s="3"/>
      <c r="EDJ154" s="3"/>
      <c r="EDK154" s="3"/>
      <c r="EDL154" s="3"/>
      <c r="EDM154" s="3"/>
      <c r="EDN154" s="3"/>
      <c r="EDO154" s="3"/>
      <c r="EDP154" s="3"/>
      <c r="EDQ154" s="3"/>
      <c r="EDR154" s="3"/>
      <c r="EDS154" s="3"/>
      <c r="EDT154" s="3"/>
      <c r="EDU154" s="3"/>
      <c r="EDV154" s="3"/>
      <c r="EDW154" s="3"/>
      <c r="EDX154" s="3"/>
      <c r="EDY154" s="3"/>
      <c r="EDZ154" s="3"/>
      <c r="EEA154" s="3"/>
      <c r="EEB154" s="3"/>
      <c r="EEC154" s="3"/>
      <c r="EED154" s="3"/>
      <c r="EEE154" s="3"/>
      <c r="EEF154" s="3"/>
      <c r="EEG154" s="3"/>
      <c r="EEH154" s="3"/>
      <c r="EEI154" s="3"/>
      <c r="EEJ154" s="3"/>
      <c r="EEK154" s="3"/>
      <c r="EEL154" s="3"/>
      <c r="EEM154" s="3"/>
      <c r="EEN154" s="3"/>
      <c r="EEO154" s="3"/>
      <c r="EEP154" s="3"/>
      <c r="EEQ154" s="3"/>
      <c r="EER154" s="3"/>
      <c r="EES154" s="3"/>
      <c r="EET154" s="3"/>
      <c r="EEU154" s="3"/>
      <c r="EEV154" s="3"/>
      <c r="EEW154" s="3"/>
      <c r="EEX154" s="3"/>
      <c r="EEY154" s="3"/>
      <c r="EEZ154" s="3"/>
      <c r="EFA154" s="3"/>
      <c r="EFB154" s="3"/>
      <c r="EFC154" s="3"/>
      <c r="EFD154" s="3"/>
      <c r="EFE154" s="3"/>
      <c r="EFF154" s="3"/>
      <c r="EFG154" s="3"/>
      <c r="EFH154" s="3"/>
      <c r="EFI154" s="3"/>
      <c r="EFJ154" s="3"/>
      <c r="EFK154" s="3"/>
      <c r="EFL154" s="3"/>
      <c r="EFM154" s="3"/>
      <c r="EFN154" s="3"/>
      <c r="EFO154" s="3"/>
      <c r="EFP154" s="3"/>
      <c r="EFQ154" s="3"/>
      <c r="EFR154" s="3"/>
      <c r="EFS154" s="3"/>
      <c r="EFT154" s="3"/>
      <c r="EFU154" s="3"/>
      <c r="EFV154" s="3"/>
      <c r="EFW154" s="3"/>
      <c r="EFX154" s="3"/>
      <c r="EFY154" s="3"/>
      <c r="EFZ154" s="3"/>
      <c r="EGA154" s="3"/>
      <c r="EGB154" s="3"/>
      <c r="EGC154" s="3"/>
      <c r="EGD154" s="3"/>
      <c r="EGE154" s="3"/>
      <c r="EGF154" s="3"/>
      <c r="EGG154" s="3"/>
      <c r="EGH154" s="3"/>
      <c r="EGI154" s="3"/>
      <c r="EGJ154" s="3"/>
      <c r="EGK154" s="3"/>
      <c r="EGL154" s="3"/>
      <c r="EGM154" s="3"/>
      <c r="EGN154" s="3"/>
      <c r="EGO154" s="3"/>
      <c r="EGP154" s="3"/>
      <c r="EGQ154" s="3"/>
      <c r="EGR154" s="3"/>
      <c r="EGS154" s="3"/>
      <c r="EGT154" s="3"/>
      <c r="EGU154" s="3"/>
      <c r="EGV154" s="3"/>
      <c r="EGW154" s="3"/>
      <c r="EGX154" s="3"/>
      <c r="EGY154" s="3"/>
      <c r="EGZ154" s="3"/>
      <c r="EHA154" s="3"/>
      <c r="EHB154" s="3"/>
      <c r="EHC154" s="3"/>
      <c r="EHD154" s="3"/>
      <c r="EHE154" s="3"/>
      <c r="EHF154" s="3"/>
      <c r="EHG154" s="3"/>
      <c r="EHH154" s="3"/>
      <c r="EHI154" s="3"/>
      <c r="EHJ154" s="3"/>
      <c r="EHK154" s="3"/>
      <c r="EHL154" s="3"/>
      <c r="EHM154" s="3"/>
      <c r="EHN154" s="3"/>
      <c r="EHO154" s="3"/>
      <c r="EHP154" s="3"/>
      <c r="EHQ154" s="3"/>
      <c r="EHR154" s="3"/>
      <c r="EHS154" s="3"/>
      <c r="EHT154" s="3"/>
      <c r="EHU154" s="3"/>
      <c r="EHV154" s="3"/>
      <c r="EHW154" s="3"/>
      <c r="EHX154" s="3"/>
      <c r="EHY154" s="3"/>
      <c r="EHZ154" s="3"/>
      <c r="EIA154" s="3"/>
      <c r="EIB154" s="3"/>
      <c r="EIC154" s="3"/>
      <c r="EID154" s="3"/>
      <c r="EIE154" s="3"/>
      <c r="EIF154" s="3"/>
      <c r="EIG154" s="3"/>
      <c r="EIH154" s="3"/>
      <c r="EII154" s="3"/>
      <c r="EIJ154" s="3"/>
      <c r="EIK154" s="3"/>
      <c r="EIL154" s="3"/>
      <c r="EIM154" s="3"/>
      <c r="EIN154" s="3"/>
      <c r="EIO154" s="3"/>
      <c r="EIP154" s="3"/>
      <c r="EIQ154" s="3"/>
      <c r="EIR154" s="3"/>
      <c r="EIS154" s="3"/>
      <c r="EIT154" s="3"/>
      <c r="EIU154" s="3"/>
      <c r="EIV154" s="3"/>
      <c r="EIW154" s="3"/>
      <c r="EIX154" s="3"/>
      <c r="EIY154" s="3"/>
      <c r="EIZ154" s="3"/>
      <c r="EJA154" s="3"/>
      <c r="EJB154" s="3"/>
      <c r="EJC154" s="3"/>
      <c r="EJD154" s="3"/>
      <c r="EJE154" s="3"/>
      <c r="EJF154" s="3"/>
      <c r="EJG154" s="3"/>
      <c r="EJH154" s="3"/>
      <c r="EJI154" s="3"/>
      <c r="EJJ154" s="3"/>
      <c r="EJK154" s="3"/>
      <c r="EJL154" s="3"/>
      <c r="EJM154" s="3"/>
      <c r="EJN154" s="3"/>
      <c r="EJO154" s="3"/>
      <c r="EJP154" s="3"/>
      <c r="EJQ154" s="3"/>
      <c r="EJR154" s="3"/>
      <c r="EJS154" s="3"/>
      <c r="EJT154" s="3"/>
      <c r="EJU154" s="3"/>
      <c r="EJV154" s="3"/>
      <c r="EJW154" s="3"/>
      <c r="EJX154" s="3"/>
      <c r="EJY154" s="3"/>
      <c r="EJZ154" s="3"/>
      <c r="EKA154" s="3"/>
      <c r="EKB154" s="3"/>
      <c r="EKC154" s="3"/>
      <c r="EKD154" s="3"/>
      <c r="EKE154" s="3"/>
      <c r="EKF154" s="3"/>
      <c r="EKG154" s="3"/>
      <c r="EKH154" s="3"/>
      <c r="EKI154" s="3"/>
      <c r="EKJ154" s="3"/>
      <c r="EKK154" s="3"/>
      <c r="EKL154" s="3"/>
      <c r="EKM154" s="3"/>
      <c r="EKN154" s="3"/>
      <c r="EKO154" s="3"/>
      <c r="EKP154" s="3"/>
      <c r="EKQ154" s="3"/>
      <c r="EKR154" s="3"/>
      <c r="EKS154" s="3"/>
      <c r="EKT154" s="3"/>
      <c r="EKU154" s="3"/>
      <c r="EKV154" s="3"/>
      <c r="EKW154" s="3"/>
      <c r="EKX154" s="3"/>
      <c r="EKY154" s="3"/>
      <c r="EKZ154" s="3"/>
      <c r="ELA154" s="3"/>
      <c r="ELB154" s="3"/>
      <c r="ELC154" s="3"/>
      <c r="ELD154" s="3"/>
      <c r="ELE154" s="3"/>
      <c r="ELF154" s="3"/>
      <c r="ELG154" s="3"/>
      <c r="ELH154" s="3"/>
      <c r="ELI154" s="3"/>
      <c r="ELJ154" s="3"/>
      <c r="ELK154" s="3"/>
      <c r="ELL154" s="3"/>
      <c r="ELM154" s="3"/>
      <c r="ELN154" s="3"/>
      <c r="ELO154" s="3"/>
      <c r="ELP154" s="3"/>
      <c r="ELQ154" s="3"/>
      <c r="ELR154" s="3"/>
      <c r="ELS154" s="3"/>
      <c r="ELT154" s="3"/>
      <c r="ELU154" s="3"/>
      <c r="ELV154" s="3"/>
      <c r="ELW154" s="3"/>
      <c r="ELX154" s="3"/>
      <c r="ELY154" s="3"/>
      <c r="ELZ154" s="3"/>
      <c r="EMA154" s="3"/>
      <c r="EMB154" s="3"/>
      <c r="EMC154" s="3"/>
      <c r="EMD154" s="3"/>
      <c r="EME154" s="3"/>
      <c r="EMF154" s="3"/>
      <c r="EMG154" s="3"/>
      <c r="EMH154" s="3"/>
      <c r="EMI154" s="3"/>
      <c r="EMJ154" s="3"/>
      <c r="EMK154" s="3"/>
      <c r="EML154" s="3"/>
      <c r="EMM154" s="3"/>
      <c r="EMN154" s="3"/>
      <c r="EMO154" s="3"/>
      <c r="EMP154" s="3"/>
      <c r="EMQ154" s="3"/>
      <c r="EMR154" s="3"/>
      <c r="EMS154" s="3"/>
      <c r="EMT154" s="3"/>
      <c r="EMU154" s="3"/>
      <c r="EMV154" s="3"/>
      <c r="EMW154" s="3"/>
      <c r="EMX154" s="3"/>
      <c r="EMY154" s="3"/>
      <c r="EMZ154" s="3"/>
      <c r="ENA154" s="3"/>
      <c r="ENB154" s="3"/>
      <c r="ENC154" s="3"/>
      <c r="END154" s="3"/>
      <c r="ENE154" s="3"/>
      <c r="ENF154" s="3"/>
      <c r="ENG154" s="3"/>
      <c r="ENH154" s="3"/>
      <c r="ENI154" s="3"/>
      <c r="ENJ154" s="3"/>
      <c r="ENK154" s="3"/>
      <c r="ENL154" s="3"/>
      <c r="ENM154" s="3"/>
      <c r="ENN154" s="3"/>
      <c r="ENO154" s="3"/>
      <c r="ENP154" s="3"/>
      <c r="ENQ154" s="3"/>
      <c r="ENR154" s="3"/>
      <c r="ENS154" s="3"/>
      <c r="ENT154" s="3"/>
      <c r="ENU154" s="3"/>
      <c r="ENV154" s="3"/>
      <c r="ENW154" s="3"/>
      <c r="ENX154" s="3"/>
      <c r="ENY154" s="3"/>
      <c r="ENZ154" s="3"/>
      <c r="EOA154" s="3"/>
      <c r="EOB154" s="3"/>
      <c r="EOC154" s="3"/>
      <c r="EOD154" s="3"/>
      <c r="EOE154" s="3"/>
      <c r="EOF154" s="3"/>
      <c r="EOG154" s="3"/>
      <c r="EOH154" s="3"/>
      <c r="EOI154" s="3"/>
      <c r="EOJ154" s="3"/>
      <c r="EOK154" s="3"/>
      <c r="EOL154" s="3"/>
      <c r="EOM154" s="3"/>
      <c r="EON154" s="3"/>
      <c r="EOO154" s="3"/>
      <c r="EOP154" s="3"/>
      <c r="EOQ154" s="3"/>
      <c r="EOR154" s="3"/>
      <c r="EOS154" s="3"/>
      <c r="EOT154" s="3"/>
      <c r="EOU154" s="3"/>
      <c r="EOV154" s="3"/>
      <c r="EOW154" s="3"/>
      <c r="EOX154" s="3"/>
      <c r="EOY154" s="3"/>
      <c r="EOZ154" s="3"/>
      <c r="EPA154" s="3"/>
      <c r="EPB154" s="3"/>
      <c r="EPC154" s="3"/>
      <c r="EPD154" s="3"/>
      <c r="EPE154" s="3"/>
      <c r="EPF154" s="3"/>
      <c r="EPG154" s="3"/>
      <c r="EPH154" s="3"/>
      <c r="EPI154" s="3"/>
      <c r="EPJ154" s="3"/>
      <c r="EPK154" s="3"/>
      <c r="EPL154" s="3"/>
      <c r="EPM154" s="3"/>
      <c r="EPN154" s="3"/>
      <c r="EPO154" s="3"/>
      <c r="EPP154" s="3"/>
      <c r="EPQ154" s="3"/>
      <c r="EPR154" s="3"/>
      <c r="EPS154" s="3"/>
      <c r="EPT154" s="3"/>
      <c r="EPU154" s="3"/>
      <c r="EPV154" s="3"/>
      <c r="EPW154" s="3"/>
      <c r="EPX154" s="3"/>
      <c r="EPY154" s="3"/>
      <c r="EPZ154" s="3"/>
      <c r="EQA154" s="3"/>
      <c r="EQB154" s="3"/>
      <c r="EQC154" s="3"/>
      <c r="EQD154" s="3"/>
      <c r="EQE154" s="3"/>
      <c r="EQF154" s="3"/>
      <c r="EQG154" s="3"/>
      <c r="EQH154" s="3"/>
      <c r="EQI154" s="3"/>
      <c r="EQJ154" s="3"/>
      <c r="EQK154" s="3"/>
      <c r="EQL154" s="3"/>
      <c r="EQM154" s="3"/>
      <c r="EQN154" s="3"/>
      <c r="EQO154" s="3"/>
      <c r="EQP154" s="3"/>
      <c r="EQQ154" s="3"/>
      <c r="EQR154" s="3"/>
      <c r="EQS154" s="3"/>
      <c r="EQT154" s="3"/>
      <c r="EQU154" s="3"/>
      <c r="EQV154" s="3"/>
      <c r="EQW154" s="3"/>
      <c r="EQX154" s="3"/>
      <c r="EQY154" s="3"/>
      <c r="EQZ154" s="3"/>
      <c r="ERA154" s="3"/>
      <c r="ERB154" s="3"/>
      <c r="ERC154" s="3"/>
      <c r="ERD154" s="3"/>
      <c r="ERE154" s="3"/>
      <c r="ERF154" s="3"/>
      <c r="ERG154" s="3"/>
      <c r="ERH154" s="3"/>
      <c r="ERI154" s="3"/>
      <c r="ERJ154" s="3"/>
      <c r="ERK154" s="3"/>
      <c r="ERL154" s="3"/>
      <c r="ERM154" s="3"/>
      <c r="ERN154" s="3"/>
      <c r="ERO154" s="3"/>
      <c r="ERP154" s="3"/>
      <c r="ERQ154" s="3"/>
      <c r="ERR154" s="3"/>
      <c r="ERS154" s="3"/>
      <c r="ERT154" s="3"/>
      <c r="ERU154" s="3"/>
      <c r="ERV154" s="3"/>
      <c r="ERW154" s="3"/>
      <c r="ERX154" s="3"/>
      <c r="ERY154" s="3"/>
      <c r="ERZ154" s="3"/>
      <c r="ESA154" s="3"/>
      <c r="ESB154" s="3"/>
      <c r="ESC154" s="3"/>
      <c r="ESD154" s="3"/>
      <c r="ESE154" s="3"/>
      <c r="ESF154" s="3"/>
      <c r="ESG154" s="3"/>
      <c r="ESH154" s="3"/>
      <c r="ESI154" s="3"/>
      <c r="ESJ154" s="3"/>
      <c r="ESK154" s="3"/>
      <c r="ESL154" s="3"/>
      <c r="ESM154" s="3"/>
      <c r="ESN154" s="3"/>
      <c r="ESO154" s="3"/>
      <c r="ESP154" s="3"/>
      <c r="ESQ154" s="3"/>
      <c r="ESR154" s="3"/>
      <c r="ESS154" s="3"/>
      <c r="EST154" s="3"/>
      <c r="ESU154" s="3"/>
      <c r="ESV154" s="3"/>
      <c r="ESW154" s="3"/>
      <c r="ESX154" s="3"/>
      <c r="ESY154" s="3"/>
      <c r="ESZ154" s="3"/>
      <c r="ETA154" s="3"/>
      <c r="ETB154" s="3"/>
      <c r="ETC154" s="3"/>
      <c r="ETD154" s="3"/>
      <c r="ETE154" s="3"/>
      <c r="ETF154" s="3"/>
      <c r="ETG154" s="3"/>
      <c r="ETH154" s="3"/>
      <c r="ETI154" s="3"/>
      <c r="ETJ154" s="3"/>
      <c r="ETK154" s="3"/>
      <c r="ETL154" s="3"/>
      <c r="ETM154" s="3"/>
      <c r="ETN154" s="3"/>
      <c r="ETO154" s="3"/>
      <c r="ETP154" s="3"/>
      <c r="ETQ154" s="3"/>
      <c r="ETR154" s="3"/>
      <c r="ETS154" s="3"/>
      <c r="ETT154" s="3"/>
      <c r="ETU154" s="3"/>
      <c r="ETV154" s="3"/>
      <c r="ETW154" s="3"/>
      <c r="ETX154" s="3"/>
      <c r="ETY154" s="3"/>
      <c r="ETZ154" s="3"/>
      <c r="EUA154" s="3"/>
      <c r="EUB154" s="3"/>
      <c r="EUC154" s="3"/>
      <c r="EUD154" s="3"/>
      <c r="EUE154" s="3"/>
      <c r="EUF154" s="3"/>
      <c r="EUG154" s="3"/>
      <c r="EUH154" s="3"/>
      <c r="EUI154" s="3"/>
      <c r="EUJ154" s="3"/>
      <c r="EUK154" s="3"/>
      <c r="EUL154" s="3"/>
      <c r="EUM154" s="3"/>
      <c r="EUN154" s="3"/>
      <c r="EUO154" s="3"/>
      <c r="EUP154" s="3"/>
      <c r="EUQ154" s="3"/>
      <c r="EUR154" s="3"/>
      <c r="EUS154" s="3"/>
      <c r="EUT154" s="3"/>
      <c r="EUU154" s="3"/>
      <c r="EUV154" s="3"/>
      <c r="EUW154" s="3"/>
      <c r="EUX154" s="3"/>
      <c r="EUY154" s="3"/>
      <c r="EUZ154" s="3"/>
      <c r="EVA154" s="3"/>
      <c r="EVB154" s="3"/>
      <c r="EVC154" s="3"/>
      <c r="EVD154" s="3"/>
      <c r="EVE154" s="3"/>
      <c r="EVF154" s="3"/>
      <c r="EVG154" s="3"/>
      <c r="EVH154" s="3"/>
      <c r="EVI154" s="3"/>
      <c r="EVJ154" s="3"/>
      <c r="EVK154" s="3"/>
      <c r="EVL154" s="3"/>
      <c r="EVM154" s="3"/>
      <c r="EVN154" s="3"/>
      <c r="EVO154" s="3"/>
      <c r="EVP154" s="3"/>
      <c r="EVQ154" s="3"/>
      <c r="EVR154" s="3"/>
      <c r="EVS154" s="3"/>
      <c r="EVT154" s="3"/>
      <c r="EVU154" s="3"/>
      <c r="EVV154" s="3"/>
      <c r="EVW154" s="3"/>
      <c r="EVX154" s="3"/>
      <c r="EVY154" s="3"/>
      <c r="EVZ154" s="3"/>
      <c r="EWA154" s="3"/>
      <c r="EWB154" s="3"/>
      <c r="EWC154" s="3"/>
      <c r="EWD154" s="3"/>
      <c r="EWE154" s="3"/>
      <c r="EWF154" s="3"/>
      <c r="EWG154" s="3"/>
      <c r="EWH154" s="3"/>
      <c r="EWI154" s="3"/>
      <c r="EWJ154" s="3"/>
      <c r="EWK154" s="3"/>
      <c r="EWL154" s="3"/>
      <c r="EWM154" s="3"/>
      <c r="EWN154" s="3"/>
      <c r="EWO154" s="3"/>
      <c r="EWP154" s="3"/>
      <c r="EWQ154" s="3"/>
      <c r="EWR154" s="3"/>
      <c r="EWS154" s="3"/>
      <c r="EWT154" s="3"/>
      <c r="EWU154" s="3"/>
      <c r="EWV154" s="3"/>
      <c r="EWW154" s="3"/>
      <c r="EWX154" s="3"/>
      <c r="EWY154" s="3"/>
      <c r="EWZ154" s="3"/>
      <c r="EXA154" s="3"/>
      <c r="EXB154" s="3"/>
      <c r="EXC154" s="3"/>
      <c r="EXD154" s="3"/>
      <c r="EXE154" s="3"/>
      <c r="EXF154" s="3"/>
      <c r="EXG154" s="3"/>
      <c r="EXH154" s="3"/>
      <c r="EXI154" s="3"/>
      <c r="EXJ154" s="3"/>
      <c r="EXK154" s="3"/>
      <c r="EXL154" s="3"/>
      <c r="EXM154" s="3"/>
      <c r="EXN154" s="3"/>
      <c r="EXO154" s="3"/>
      <c r="EXP154" s="3"/>
      <c r="EXQ154" s="3"/>
      <c r="EXR154" s="3"/>
      <c r="EXS154" s="3"/>
      <c r="EXT154" s="3"/>
      <c r="EXU154" s="3"/>
      <c r="EXV154" s="3"/>
      <c r="EXW154" s="3"/>
      <c r="EXX154" s="3"/>
      <c r="EXY154" s="3"/>
      <c r="EXZ154" s="3"/>
      <c r="EYA154" s="3"/>
      <c r="EYB154" s="3"/>
      <c r="EYC154" s="3"/>
      <c r="EYD154" s="3"/>
      <c r="EYE154" s="3"/>
      <c r="EYF154" s="3"/>
      <c r="EYG154" s="3"/>
      <c r="EYH154" s="3"/>
      <c r="EYI154" s="3"/>
      <c r="EYJ154" s="3"/>
      <c r="EYK154" s="3"/>
      <c r="EYL154" s="3"/>
      <c r="EYM154" s="3"/>
      <c r="EYN154" s="3"/>
      <c r="EYO154" s="3"/>
      <c r="EYP154" s="3"/>
      <c r="EYQ154" s="3"/>
      <c r="EYR154" s="3"/>
      <c r="EYS154" s="3"/>
      <c r="EYT154" s="3"/>
      <c r="EYU154" s="3"/>
      <c r="EYV154" s="3"/>
      <c r="EYW154" s="3"/>
      <c r="EYX154" s="3"/>
      <c r="EYY154" s="3"/>
      <c r="EYZ154" s="3"/>
      <c r="EZA154" s="3"/>
      <c r="EZB154" s="3"/>
      <c r="EZC154" s="3"/>
      <c r="EZD154" s="3"/>
      <c r="EZE154" s="3"/>
      <c r="EZF154" s="3"/>
      <c r="EZG154" s="3"/>
      <c r="EZH154" s="3"/>
      <c r="EZI154" s="3"/>
      <c r="EZJ154" s="3"/>
      <c r="EZK154" s="3"/>
      <c r="EZL154" s="3"/>
      <c r="EZM154" s="3"/>
      <c r="EZN154" s="3"/>
      <c r="EZO154" s="3"/>
      <c r="EZP154" s="3"/>
      <c r="EZQ154" s="3"/>
      <c r="EZR154" s="3"/>
      <c r="EZS154" s="3"/>
      <c r="EZT154" s="3"/>
      <c r="EZU154" s="3"/>
      <c r="EZV154" s="3"/>
      <c r="EZW154" s="3"/>
      <c r="EZX154" s="3"/>
      <c r="EZY154" s="3"/>
      <c r="EZZ154" s="3"/>
      <c r="FAA154" s="3"/>
      <c r="FAB154" s="3"/>
      <c r="FAC154" s="3"/>
      <c r="FAD154" s="3"/>
      <c r="FAE154" s="3"/>
      <c r="FAF154" s="3"/>
      <c r="FAG154" s="3"/>
      <c r="FAH154" s="3"/>
      <c r="FAI154" s="3"/>
      <c r="FAJ154" s="3"/>
      <c r="FAK154" s="3"/>
      <c r="FAL154" s="3"/>
      <c r="FAM154" s="3"/>
      <c r="FAN154" s="3"/>
      <c r="FAO154" s="3"/>
      <c r="FAP154" s="3"/>
      <c r="FAQ154" s="3"/>
      <c r="FAR154" s="3"/>
      <c r="FAS154" s="3"/>
      <c r="FAT154" s="3"/>
      <c r="FAU154" s="3"/>
      <c r="FAV154" s="3"/>
      <c r="FAW154" s="3"/>
      <c r="FAX154" s="3"/>
      <c r="FAY154" s="3"/>
      <c r="FAZ154" s="3"/>
      <c r="FBA154" s="3"/>
      <c r="FBB154" s="3"/>
      <c r="FBC154" s="3"/>
      <c r="FBD154" s="3"/>
      <c r="FBE154" s="3"/>
      <c r="FBF154" s="3"/>
      <c r="FBG154" s="3"/>
      <c r="FBH154" s="3"/>
      <c r="FBI154" s="3"/>
      <c r="FBJ154" s="3"/>
      <c r="FBK154" s="3"/>
      <c r="FBL154" s="3"/>
      <c r="FBM154" s="3"/>
      <c r="FBN154" s="3"/>
      <c r="FBO154" s="3"/>
      <c r="FBP154" s="3"/>
      <c r="FBQ154" s="3"/>
      <c r="FBR154" s="3"/>
      <c r="FBS154" s="3"/>
      <c r="FBT154" s="3"/>
      <c r="FBU154" s="3"/>
      <c r="FBV154" s="3"/>
      <c r="FBW154" s="3"/>
      <c r="FBX154" s="3"/>
      <c r="FBY154" s="3"/>
      <c r="FBZ154" s="3"/>
      <c r="FCA154" s="3"/>
      <c r="FCB154" s="3"/>
      <c r="FCC154" s="3"/>
      <c r="FCD154" s="3"/>
      <c r="FCE154" s="3"/>
      <c r="FCF154" s="3"/>
      <c r="FCG154" s="3"/>
      <c r="FCH154" s="3"/>
      <c r="FCI154" s="3"/>
      <c r="FCJ154" s="3"/>
      <c r="FCK154" s="3"/>
      <c r="FCL154" s="3"/>
      <c r="FCM154" s="3"/>
      <c r="FCN154" s="3"/>
      <c r="FCO154" s="3"/>
      <c r="FCP154" s="3"/>
      <c r="FCQ154" s="3"/>
      <c r="FCR154" s="3"/>
      <c r="FCS154" s="3"/>
      <c r="FCT154" s="3"/>
      <c r="FCU154" s="3"/>
      <c r="FCV154" s="3"/>
      <c r="FCW154" s="3"/>
      <c r="FCX154" s="3"/>
      <c r="FCY154" s="3"/>
      <c r="FCZ154" s="3"/>
      <c r="FDA154" s="3"/>
      <c r="FDB154" s="3"/>
      <c r="FDC154" s="3"/>
      <c r="FDD154" s="3"/>
      <c r="FDE154" s="3"/>
      <c r="FDF154" s="3"/>
      <c r="FDG154" s="3"/>
      <c r="FDH154" s="3"/>
      <c r="FDI154" s="3"/>
      <c r="FDJ154" s="3"/>
      <c r="FDK154" s="3"/>
      <c r="FDL154" s="3"/>
      <c r="FDM154" s="3"/>
      <c r="FDN154" s="3"/>
      <c r="FDO154" s="3"/>
      <c r="FDP154" s="3"/>
      <c r="FDQ154" s="3"/>
      <c r="FDR154" s="3"/>
      <c r="FDS154" s="3"/>
      <c r="FDT154" s="3"/>
      <c r="FDU154" s="3"/>
      <c r="FDV154" s="3"/>
      <c r="FDW154" s="3"/>
      <c r="FDX154" s="3"/>
      <c r="FDY154" s="3"/>
      <c r="FDZ154" s="3"/>
      <c r="FEA154" s="3"/>
      <c r="FEB154" s="3"/>
      <c r="FEC154" s="3"/>
      <c r="FED154" s="3"/>
      <c r="FEE154" s="3"/>
      <c r="FEF154" s="3"/>
      <c r="FEG154" s="3"/>
      <c r="FEH154" s="3"/>
      <c r="FEI154" s="3"/>
      <c r="FEJ154" s="3"/>
      <c r="FEK154" s="3"/>
      <c r="FEL154" s="3"/>
      <c r="FEM154" s="3"/>
      <c r="FEN154" s="3"/>
      <c r="FEO154" s="3"/>
      <c r="FEP154" s="3"/>
      <c r="FEQ154" s="3"/>
      <c r="FER154" s="3"/>
      <c r="FES154" s="3"/>
      <c r="FET154" s="3"/>
      <c r="FEU154" s="3"/>
      <c r="FEV154" s="3"/>
      <c r="FEW154" s="3"/>
      <c r="FEX154" s="3"/>
      <c r="FEY154" s="3"/>
      <c r="FEZ154" s="3"/>
      <c r="FFA154" s="3"/>
      <c r="FFB154" s="3"/>
      <c r="FFC154" s="3"/>
      <c r="FFD154" s="3"/>
      <c r="FFE154" s="3"/>
      <c r="FFF154" s="3"/>
      <c r="FFG154" s="3"/>
      <c r="FFH154" s="3"/>
      <c r="FFI154" s="3"/>
      <c r="FFJ154" s="3"/>
      <c r="FFK154" s="3"/>
      <c r="FFL154" s="3"/>
      <c r="FFM154" s="3"/>
      <c r="FFN154" s="3"/>
      <c r="FFO154" s="3"/>
      <c r="FFP154" s="3"/>
      <c r="FFQ154" s="3"/>
      <c r="FFR154" s="3"/>
      <c r="FFS154" s="3"/>
      <c r="FFT154" s="3"/>
      <c r="FFU154" s="3"/>
      <c r="FFV154" s="3"/>
      <c r="FFW154" s="3"/>
      <c r="FFX154" s="3"/>
      <c r="FFY154" s="3"/>
      <c r="FFZ154" s="3"/>
      <c r="FGA154" s="3"/>
      <c r="FGB154" s="3"/>
      <c r="FGC154" s="3"/>
      <c r="FGD154" s="3"/>
      <c r="FGE154" s="3"/>
      <c r="FGF154" s="3"/>
      <c r="FGG154" s="3"/>
      <c r="FGH154" s="3"/>
      <c r="FGI154" s="3"/>
      <c r="FGJ154" s="3"/>
      <c r="FGK154" s="3"/>
      <c r="FGL154" s="3"/>
      <c r="FGM154" s="3"/>
      <c r="FGN154" s="3"/>
      <c r="FGO154" s="3"/>
      <c r="FGP154" s="3"/>
      <c r="FGQ154" s="3"/>
      <c r="FGR154" s="3"/>
      <c r="FGS154" s="3"/>
      <c r="FGT154" s="3"/>
      <c r="FGU154" s="3"/>
      <c r="FGV154" s="3"/>
      <c r="FGW154" s="3"/>
      <c r="FGX154" s="3"/>
      <c r="FGY154" s="3"/>
      <c r="FGZ154" s="3"/>
      <c r="FHA154" s="3"/>
      <c r="FHB154" s="3"/>
      <c r="FHC154" s="3"/>
      <c r="FHD154" s="3"/>
      <c r="FHE154" s="3"/>
      <c r="FHF154" s="3"/>
      <c r="FHG154" s="3"/>
      <c r="FHH154" s="3"/>
      <c r="FHI154" s="3"/>
      <c r="FHJ154" s="3"/>
      <c r="FHK154" s="3"/>
      <c r="FHL154" s="3"/>
      <c r="FHM154" s="3"/>
      <c r="FHN154" s="3"/>
      <c r="FHO154" s="3"/>
      <c r="FHP154" s="3"/>
      <c r="FHQ154" s="3"/>
      <c r="FHR154" s="3"/>
      <c r="FHS154" s="3"/>
      <c r="FHT154" s="3"/>
      <c r="FHU154" s="3"/>
      <c r="FHV154" s="3"/>
      <c r="FHW154" s="3"/>
      <c r="FHX154" s="3"/>
      <c r="FHY154" s="3"/>
      <c r="FHZ154" s="3"/>
      <c r="FIA154" s="3"/>
      <c r="FIB154" s="3"/>
      <c r="FIC154" s="3"/>
      <c r="FID154" s="3"/>
      <c r="FIE154" s="3"/>
      <c r="FIF154" s="3"/>
      <c r="FIG154" s="3"/>
      <c r="FIH154" s="3"/>
      <c r="FII154" s="3"/>
      <c r="FIJ154" s="3"/>
      <c r="FIK154" s="3"/>
      <c r="FIL154" s="3"/>
      <c r="FIM154" s="3"/>
      <c r="FIN154" s="3"/>
      <c r="FIO154" s="3"/>
      <c r="FIP154" s="3"/>
      <c r="FIQ154" s="3"/>
      <c r="FIR154" s="3"/>
      <c r="FIS154" s="3"/>
      <c r="FIT154" s="3"/>
      <c r="FIU154" s="3"/>
      <c r="FIV154" s="3"/>
      <c r="FIW154" s="3"/>
      <c r="FIX154" s="3"/>
      <c r="FIY154" s="3"/>
      <c r="FIZ154" s="3"/>
      <c r="FJA154" s="3"/>
      <c r="FJB154" s="3"/>
      <c r="FJC154" s="3"/>
      <c r="FJD154" s="3"/>
      <c r="FJE154" s="3"/>
      <c r="FJF154" s="3"/>
      <c r="FJG154" s="3"/>
      <c r="FJH154" s="3"/>
      <c r="FJI154" s="3"/>
      <c r="FJJ154" s="3"/>
      <c r="FJK154" s="3"/>
      <c r="FJL154" s="3"/>
      <c r="FJM154" s="3"/>
      <c r="FJN154" s="3"/>
      <c r="FJO154" s="3"/>
      <c r="FJP154" s="3"/>
      <c r="FJQ154" s="3"/>
      <c r="FJR154" s="3"/>
      <c r="FJS154" s="3"/>
      <c r="FJT154" s="3"/>
      <c r="FJU154" s="3"/>
      <c r="FJV154" s="3"/>
      <c r="FJW154" s="3"/>
      <c r="FJX154" s="3"/>
      <c r="FJY154" s="3"/>
      <c r="FJZ154" s="3"/>
      <c r="FKA154" s="3"/>
      <c r="FKB154" s="3"/>
      <c r="FKC154" s="3"/>
      <c r="FKD154" s="3"/>
      <c r="FKE154" s="3"/>
      <c r="FKF154" s="3"/>
      <c r="FKG154" s="3"/>
      <c r="FKH154" s="3"/>
      <c r="FKI154" s="3"/>
      <c r="FKJ154" s="3"/>
      <c r="FKK154" s="3"/>
      <c r="FKL154" s="3"/>
      <c r="FKM154" s="3"/>
      <c r="FKN154" s="3"/>
      <c r="FKO154" s="3"/>
      <c r="FKP154" s="3"/>
      <c r="FKQ154" s="3"/>
      <c r="FKR154" s="3"/>
      <c r="FKS154" s="3"/>
      <c r="FKT154" s="3"/>
      <c r="FKU154" s="3"/>
      <c r="FKV154" s="3"/>
      <c r="FKW154" s="3"/>
      <c r="FKX154" s="3"/>
      <c r="FKY154" s="3"/>
      <c r="FKZ154" s="3"/>
      <c r="FLA154" s="3"/>
      <c r="FLB154" s="3"/>
      <c r="FLC154" s="3"/>
      <c r="FLD154" s="3"/>
      <c r="FLE154" s="3"/>
      <c r="FLF154" s="3"/>
      <c r="FLG154" s="3"/>
      <c r="FLH154" s="3"/>
      <c r="FLI154" s="3"/>
      <c r="FLJ154" s="3"/>
      <c r="FLK154" s="3"/>
      <c r="FLL154" s="3"/>
      <c r="FLM154" s="3"/>
      <c r="FLN154" s="3"/>
      <c r="FLO154" s="3"/>
      <c r="FLP154" s="3"/>
      <c r="FLQ154" s="3"/>
      <c r="FLR154" s="3"/>
      <c r="FLS154" s="3"/>
      <c r="FLT154" s="3"/>
      <c r="FLU154" s="3"/>
      <c r="FLV154" s="3"/>
      <c r="FLW154" s="3"/>
      <c r="FLX154" s="3"/>
      <c r="FLY154" s="3"/>
      <c r="FLZ154" s="3"/>
      <c r="FMA154" s="3"/>
      <c r="FMB154" s="3"/>
      <c r="FMC154" s="3"/>
      <c r="FMD154" s="3"/>
      <c r="FME154" s="3"/>
      <c r="FMF154" s="3"/>
      <c r="FMG154" s="3"/>
      <c r="FMH154" s="3"/>
      <c r="FMI154" s="3"/>
      <c r="FMJ154" s="3"/>
      <c r="FMK154" s="3"/>
      <c r="FML154" s="3"/>
      <c r="FMM154" s="3"/>
      <c r="FMN154" s="3"/>
      <c r="FMO154" s="3"/>
      <c r="FMP154" s="3"/>
      <c r="FMQ154" s="3"/>
      <c r="FMR154" s="3"/>
      <c r="FMS154" s="3"/>
      <c r="FMT154" s="3"/>
      <c r="FMU154" s="3"/>
      <c r="FMV154" s="3"/>
      <c r="FMW154" s="3"/>
      <c r="FMX154" s="3"/>
      <c r="FMY154" s="3"/>
      <c r="FMZ154" s="3"/>
      <c r="FNA154" s="3"/>
      <c r="FNB154" s="3"/>
      <c r="FNC154" s="3"/>
      <c r="FND154" s="3"/>
      <c r="FNE154" s="3"/>
      <c r="FNF154" s="3"/>
      <c r="FNG154" s="3"/>
      <c r="FNH154" s="3"/>
      <c r="FNI154" s="3"/>
      <c r="FNJ154" s="3"/>
      <c r="FNK154" s="3"/>
      <c r="FNL154" s="3"/>
      <c r="FNM154" s="3"/>
      <c r="FNN154" s="3"/>
      <c r="FNO154" s="3"/>
      <c r="FNP154" s="3"/>
      <c r="FNQ154" s="3"/>
      <c r="FNR154" s="3"/>
      <c r="FNS154" s="3"/>
      <c r="FNT154" s="3"/>
      <c r="FNU154" s="3"/>
      <c r="FNV154" s="3"/>
      <c r="FNW154" s="3"/>
      <c r="FNX154" s="3"/>
      <c r="FNY154" s="3"/>
      <c r="FNZ154" s="3"/>
      <c r="FOA154" s="3"/>
      <c r="FOB154" s="3"/>
      <c r="FOC154" s="3"/>
      <c r="FOD154" s="3"/>
      <c r="FOE154" s="3"/>
      <c r="FOF154" s="3"/>
      <c r="FOG154" s="3"/>
      <c r="FOH154" s="3"/>
      <c r="FOI154" s="3"/>
      <c r="FOJ154" s="3"/>
      <c r="FOK154" s="3"/>
      <c r="FOL154" s="3"/>
      <c r="FOM154" s="3"/>
      <c r="FON154" s="3"/>
      <c r="FOO154" s="3"/>
      <c r="FOP154" s="3"/>
      <c r="FOQ154" s="3"/>
      <c r="FOR154" s="3"/>
      <c r="FOS154" s="3"/>
      <c r="FOT154" s="3"/>
      <c r="FOU154" s="3"/>
      <c r="FOV154" s="3"/>
      <c r="FOW154" s="3"/>
      <c r="FOX154" s="3"/>
      <c r="FOY154" s="3"/>
      <c r="FOZ154" s="3"/>
      <c r="FPA154" s="3"/>
      <c r="FPB154" s="3"/>
      <c r="FPC154" s="3"/>
      <c r="FPD154" s="3"/>
      <c r="FPE154" s="3"/>
      <c r="FPF154" s="3"/>
      <c r="FPG154" s="3"/>
      <c r="FPH154" s="3"/>
      <c r="FPI154" s="3"/>
      <c r="FPJ154" s="3"/>
      <c r="FPK154" s="3"/>
      <c r="FPL154" s="3"/>
      <c r="FPM154" s="3"/>
      <c r="FPN154" s="3"/>
      <c r="FPO154" s="3"/>
      <c r="FPP154" s="3"/>
      <c r="FPQ154" s="3"/>
      <c r="FPR154" s="3"/>
      <c r="FPS154" s="3"/>
      <c r="FPT154" s="3"/>
      <c r="FPU154" s="3"/>
      <c r="FPV154" s="3"/>
      <c r="FPW154" s="3"/>
      <c r="FPX154" s="3"/>
      <c r="FPY154" s="3"/>
      <c r="FPZ154" s="3"/>
      <c r="FQA154" s="3"/>
      <c r="FQB154" s="3"/>
      <c r="FQC154" s="3"/>
      <c r="FQD154" s="3"/>
      <c r="FQE154" s="3"/>
      <c r="FQF154" s="3"/>
      <c r="FQG154" s="3"/>
      <c r="FQH154" s="3"/>
      <c r="FQI154" s="3"/>
      <c r="FQJ154" s="3"/>
      <c r="FQK154" s="3"/>
      <c r="FQL154" s="3"/>
      <c r="FQM154" s="3"/>
      <c r="FQN154" s="3"/>
      <c r="FQO154" s="3"/>
      <c r="FQP154" s="3"/>
      <c r="FQQ154" s="3"/>
      <c r="FQR154" s="3"/>
      <c r="FQS154" s="3"/>
      <c r="FQT154" s="3"/>
      <c r="FQU154" s="3"/>
      <c r="FQV154" s="3"/>
      <c r="FQW154" s="3"/>
      <c r="FQX154" s="3"/>
      <c r="FQY154" s="3"/>
      <c r="FQZ154" s="3"/>
      <c r="FRA154" s="3"/>
      <c r="FRB154" s="3"/>
      <c r="FRC154" s="3"/>
      <c r="FRD154" s="3"/>
      <c r="FRE154" s="3"/>
      <c r="FRF154" s="3"/>
      <c r="FRG154" s="3"/>
      <c r="FRH154" s="3"/>
      <c r="FRI154" s="3"/>
      <c r="FRJ154" s="3"/>
      <c r="FRK154" s="3"/>
      <c r="FRL154" s="3"/>
      <c r="FRM154" s="3"/>
      <c r="FRN154" s="3"/>
      <c r="FRO154" s="3"/>
      <c r="FRP154" s="3"/>
      <c r="FRQ154" s="3"/>
      <c r="FRR154" s="3"/>
      <c r="FRS154" s="3"/>
      <c r="FRT154" s="3"/>
      <c r="FRU154" s="3"/>
      <c r="FRV154" s="3"/>
      <c r="FRW154" s="3"/>
      <c r="FRX154" s="3"/>
      <c r="FRY154" s="3"/>
      <c r="FRZ154" s="3"/>
      <c r="FSA154" s="3"/>
      <c r="FSB154" s="3"/>
      <c r="FSC154" s="3"/>
      <c r="FSD154" s="3"/>
      <c r="FSE154" s="3"/>
      <c r="FSF154" s="3"/>
      <c r="FSG154" s="3"/>
      <c r="FSH154" s="3"/>
      <c r="FSI154" s="3"/>
      <c r="FSJ154" s="3"/>
      <c r="FSK154" s="3"/>
      <c r="FSL154" s="3"/>
      <c r="FSM154" s="3"/>
      <c r="FSN154" s="3"/>
      <c r="FSO154" s="3"/>
      <c r="FSP154" s="3"/>
      <c r="FSQ154" s="3"/>
      <c r="FSR154" s="3"/>
      <c r="FSS154" s="3"/>
      <c r="FST154" s="3"/>
      <c r="FSU154" s="3"/>
      <c r="FSV154" s="3"/>
      <c r="FSW154" s="3"/>
      <c r="FSX154" s="3"/>
      <c r="FSY154" s="3"/>
      <c r="FSZ154" s="3"/>
      <c r="FTA154" s="3"/>
      <c r="FTB154" s="3"/>
      <c r="FTC154" s="3"/>
      <c r="FTD154" s="3"/>
      <c r="FTE154" s="3"/>
      <c r="FTF154" s="3"/>
      <c r="FTG154" s="3"/>
      <c r="FTH154" s="3"/>
      <c r="FTI154" s="3"/>
      <c r="FTJ154" s="3"/>
      <c r="FTK154" s="3"/>
      <c r="FTL154" s="3"/>
      <c r="FTM154" s="3"/>
      <c r="FTN154" s="3"/>
      <c r="FTO154" s="3"/>
      <c r="FTP154" s="3"/>
      <c r="FTQ154" s="3"/>
      <c r="FTR154" s="3"/>
      <c r="FTS154" s="3"/>
      <c r="FTT154" s="3"/>
      <c r="FTU154" s="3"/>
      <c r="FTV154" s="3"/>
      <c r="FTW154" s="3"/>
      <c r="FTX154" s="3"/>
      <c r="FTY154" s="3"/>
      <c r="FTZ154" s="3"/>
      <c r="FUA154" s="3"/>
      <c r="FUB154" s="3"/>
      <c r="FUC154" s="3"/>
      <c r="FUD154" s="3"/>
      <c r="FUE154" s="3"/>
      <c r="FUF154" s="3"/>
      <c r="FUG154" s="3"/>
      <c r="FUH154" s="3"/>
      <c r="FUI154" s="3"/>
      <c r="FUJ154" s="3"/>
      <c r="FUK154" s="3"/>
      <c r="FUL154" s="3"/>
      <c r="FUM154" s="3"/>
      <c r="FUN154" s="3"/>
      <c r="FUO154" s="3"/>
      <c r="FUP154" s="3"/>
      <c r="FUQ154" s="3"/>
      <c r="FUR154" s="3"/>
      <c r="FUS154" s="3"/>
      <c r="FUT154" s="3"/>
      <c r="FUU154" s="3"/>
      <c r="FUV154" s="3"/>
      <c r="FUW154" s="3"/>
      <c r="FUX154" s="3"/>
      <c r="FUY154" s="3"/>
      <c r="FUZ154" s="3"/>
      <c r="FVA154" s="3"/>
      <c r="FVB154" s="3"/>
      <c r="FVC154" s="3"/>
      <c r="FVD154" s="3"/>
      <c r="FVE154" s="3"/>
      <c r="FVF154" s="3"/>
      <c r="FVG154" s="3"/>
      <c r="FVH154" s="3"/>
      <c r="FVI154" s="3"/>
      <c r="FVJ154" s="3"/>
      <c r="FVK154" s="3"/>
      <c r="FVL154" s="3"/>
      <c r="FVM154" s="3"/>
      <c r="FVN154" s="3"/>
      <c r="FVO154" s="3"/>
      <c r="FVP154" s="3"/>
      <c r="FVQ154" s="3"/>
      <c r="FVR154" s="3"/>
      <c r="FVS154" s="3"/>
      <c r="FVT154" s="3"/>
      <c r="FVU154" s="3"/>
      <c r="FVV154" s="3"/>
      <c r="FVW154" s="3"/>
      <c r="FVX154" s="3"/>
      <c r="FVY154" s="3"/>
      <c r="FVZ154" s="3"/>
      <c r="FWA154" s="3"/>
      <c r="FWB154" s="3"/>
      <c r="FWC154" s="3"/>
      <c r="FWD154" s="3"/>
      <c r="FWE154" s="3"/>
      <c r="FWF154" s="3"/>
      <c r="FWG154" s="3"/>
      <c r="FWH154" s="3"/>
      <c r="FWI154" s="3"/>
      <c r="FWJ154" s="3"/>
      <c r="FWK154" s="3"/>
      <c r="FWL154" s="3"/>
      <c r="FWM154" s="3"/>
      <c r="FWN154" s="3"/>
      <c r="FWO154" s="3"/>
      <c r="FWP154" s="3"/>
      <c r="FWQ154" s="3"/>
      <c r="FWR154" s="3"/>
      <c r="FWS154" s="3"/>
      <c r="FWT154" s="3"/>
      <c r="FWU154" s="3"/>
      <c r="FWV154" s="3"/>
      <c r="FWW154" s="3"/>
      <c r="FWX154" s="3"/>
      <c r="FWY154" s="3"/>
      <c r="FWZ154" s="3"/>
      <c r="FXA154" s="3"/>
      <c r="FXB154" s="3"/>
      <c r="FXC154" s="3"/>
      <c r="FXD154" s="3"/>
      <c r="FXE154" s="3"/>
      <c r="FXF154" s="3"/>
      <c r="FXG154" s="3"/>
      <c r="FXH154" s="3"/>
      <c r="FXI154" s="3"/>
      <c r="FXJ154" s="3"/>
      <c r="FXK154" s="3"/>
      <c r="FXL154" s="3"/>
      <c r="FXM154" s="3"/>
      <c r="FXN154" s="3"/>
      <c r="FXO154" s="3"/>
      <c r="FXP154" s="3"/>
      <c r="FXQ154" s="3"/>
      <c r="FXR154" s="3"/>
      <c r="FXS154" s="3"/>
      <c r="FXT154" s="3"/>
      <c r="FXU154" s="3"/>
      <c r="FXV154" s="3"/>
      <c r="FXW154" s="3"/>
      <c r="FXX154" s="3"/>
      <c r="FXY154" s="3"/>
      <c r="FXZ154" s="3"/>
      <c r="FYA154" s="3"/>
      <c r="FYB154" s="3"/>
      <c r="FYC154" s="3"/>
      <c r="FYD154" s="3"/>
      <c r="FYE154" s="3"/>
      <c r="FYF154" s="3"/>
      <c r="FYG154" s="3"/>
      <c r="FYH154" s="3"/>
      <c r="FYI154" s="3"/>
      <c r="FYJ154" s="3"/>
      <c r="FYK154" s="3"/>
      <c r="FYL154" s="3"/>
      <c r="FYM154" s="3"/>
      <c r="FYN154" s="3"/>
      <c r="FYO154" s="3"/>
      <c r="FYP154" s="3"/>
      <c r="FYQ154" s="3"/>
      <c r="FYR154" s="3"/>
      <c r="FYS154" s="3"/>
      <c r="FYT154" s="3"/>
      <c r="FYU154" s="3"/>
      <c r="FYV154" s="3"/>
      <c r="FYW154" s="3"/>
      <c r="FYX154" s="3"/>
      <c r="FYY154" s="3"/>
      <c r="FYZ154" s="3"/>
      <c r="FZA154" s="3"/>
      <c r="FZB154" s="3"/>
      <c r="FZC154" s="3"/>
      <c r="FZD154" s="3"/>
      <c r="FZE154" s="3"/>
      <c r="FZF154" s="3"/>
      <c r="FZG154" s="3"/>
      <c r="FZH154" s="3"/>
      <c r="FZI154" s="3"/>
      <c r="FZJ154" s="3"/>
      <c r="FZK154" s="3"/>
      <c r="FZL154" s="3"/>
      <c r="FZM154" s="3"/>
      <c r="FZN154" s="3"/>
      <c r="FZO154" s="3"/>
      <c r="FZP154" s="3"/>
      <c r="FZQ154" s="3"/>
      <c r="FZR154" s="3"/>
      <c r="FZS154" s="3"/>
      <c r="FZT154" s="3"/>
      <c r="FZU154" s="3"/>
      <c r="FZV154" s="3"/>
      <c r="FZW154" s="3"/>
      <c r="FZX154" s="3"/>
      <c r="FZY154" s="3"/>
      <c r="FZZ154" s="3"/>
      <c r="GAA154" s="3"/>
      <c r="GAB154" s="3"/>
      <c r="GAC154" s="3"/>
      <c r="GAD154" s="3"/>
      <c r="GAE154" s="3"/>
      <c r="GAF154" s="3"/>
      <c r="GAG154" s="3"/>
      <c r="GAH154" s="3"/>
      <c r="GAI154" s="3"/>
      <c r="GAJ154" s="3"/>
      <c r="GAK154" s="3"/>
      <c r="GAL154" s="3"/>
      <c r="GAM154" s="3"/>
      <c r="GAN154" s="3"/>
      <c r="GAO154" s="3"/>
      <c r="GAP154" s="3"/>
      <c r="GAQ154" s="3"/>
      <c r="GAR154" s="3"/>
      <c r="GAS154" s="3"/>
      <c r="GAT154" s="3"/>
      <c r="GAU154" s="3"/>
      <c r="GAV154" s="3"/>
      <c r="GAW154" s="3"/>
      <c r="GAX154" s="3"/>
      <c r="GAY154" s="3"/>
      <c r="GAZ154" s="3"/>
      <c r="GBA154" s="3"/>
      <c r="GBB154" s="3"/>
      <c r="GBC154" s="3"/>
      <c r="GBD154" s="3"/>
      <c r="GBE154" s="3"/>
      <c r="GBF154" s="3"/>
      <c r="GBG154" s="3"/>
      <c r="GBH154" s="3"/>
      <c r="GBI154" s="3"/>
      <c r="GBJ154" s="3"/>
      <c r="GBK154" s="3"/>
      <c r="GBL154" s="3"/>
      <c r="GBM154" s="3"/>
      <c r="GBN154" s="3"/>
      <c r="GBO154" s="3"/>
      <c r="GBP154" s="3"/>
      <c r="GBQ154" s="3"/>
      <c r="GBR154" s="3"/>
      <c r="GBS154" s="3"/>
      <c r="GBT154" s="3"/>
      <c r="GBU154" s="3"/>
      <c r="GBV154" s="3"/>
      <c r="GBW154" s="3"/>
      <c r="GBX154" s="3"/>
      <c r="GBY154" s="3"/>
      <c r="GBZ154" s="3"/>
      <c r="GCA154" s="3"/>
      <c r="GCB154" s="3"/>
      <c r="GCC154" s="3"/>
      <c r="GCD154" s="3"/>
      <c r="GCE154" s="3"/>
      <c r="GCF154" s="3"/>
      <c r="GCG154" s="3"/>
      <c r="GCH154" s="3"/>
      <c r="GCI154" s="3"/>
      <c r="GCJ154" s="3"/>
      <c r="GCK154" s="3"/>
      <c r="GCL154" s="3"/>
      <c r="GCM154" s="3"/>
      <c r="GCN154" s="3"/>
      <c r="GCO154" s="3"/>
      <c r="GCP154" s="3"/>
      <c r="GCQ154" s="3"/>
      <c r="GCR154" s="3"/>
      <c r="GCS154" s="3"/>
      <c r="GCT154" s="3"/>
      <c r="GCU154" s="3"/>
      <c r="GCV154" s="3"/>
      <c r="GCW154" s="3"/>
      <c r="GCX154" s="3"/>
      <c r="GCY154" s="3"/>
      <c r="GCZ154" s="3"/>
      <c r="GDA154" s="3"/>
      <c r="GDB154" s="3"/>
      <c r="GDC154" s="3"/>
      <c r="GDD154" s="3"/>
      <c r="GDE154" s="3"/>
      <c r="GDF154" s="3"/>
      <c r="GDG154" s="3"/>
      <c r="GDH154" s="3"/>
      <c r="GDI154" s="3"/>
      <c r="GDJ154" s="3"/>
      <c r="GDK154" s="3"/>
      <c r="GDL154" s="3"/>
      <c r="GDM154" s="3"/>
      <c r="GDN154" s="3"/>
      <c r="GDO154" s="3"/>
      <c r="GDP154" s="3"/>
      <c r="GDQ154" s="3"/>
      <c r="GDR154" s="3"/>
      <c r="GDS154" s="3"/>
      <c r="GDT154" s="3"/>
      <c r="GDU154" s="3"/>
      <c r="GDV154" s="3"/>
      <c r="GDW154" s="3"/>
      <c r="GDX154" s="3"/>
      <c r="GDY154" s="3"/>
      <c r="GDZ154" s="3"/>
      <c r="GEA154" s="3"/>
      <c r="GEB154" s="3"/>
      <c r="GEC154" s="3"/>
      <c r="GED154" s="3"/>
      <c r="GEE154" s="3"/>
      <c r="GEF154" s="3"/>
      <c r="GEG154" s="3"/>
      <c r="GEH154" s="3"/>
      <c r="GEI154" s="3"/>
      <c r="GEJ154" s="3"/>
      <c r="GEK154" s="3"/>
      <c r="GEL154" s="3"/>
      <c r="GEM154" s="3"/>
      <c r="GEN154" s="3"/>
      <c r="GEO154" s="3"/>
      <c r="GEP154" s="3"/>
      <c r="GEQ154" s="3"/>
      <c r="GER154" s="3"/>
      <c r="GES154" s="3"/>
      <c r="GET154" s="3"/>
      <c r="GEU154" s="3"/>
      <c r="GEV154" s="3"/>
      <c r="GEW154" s="3"/>
      <c r="GEX154" s="3"/>
      <c r="GEY154" s="3"/>
      <c r="GEZ154" s="3"/>
      <c r="GFA154" s="3"/>
      <c r="GFB154" s="3"/>
      <c r="GFC154" s="3"/>
      <c r="GFD154" s="3"/>
      <c r="GFE154" s="3"/>
      <c r="GFF154" s="3"/>
      <c r="GFG154" s="3"/>
      <c r="GFH154" s="3"/>
      <c r="GFI154" s="3"/>
      <c r="GFJ154" s="3"/>
      <c r="GFK154" s="3"/>
      <c r="GFL154" s="3"/>
      <c r="GFM154" s="3"/>
      <c r="GFN154" s="3"/>
      <c r="GFO154" s="3"/>
      <c r="GFP154" s="3"/>
      <c r="GFQ154" s="3"/>
      <c r="GFR154" s="3"/>
      <c r="GFS154" s="3"/>
      <c r="GFT154" s="3"/>
      <c r="GFU154" s="3"/>
      <c r="GFV154" s="3"/>
      <c r="GFW154" s="3"/>
      <c r="GFX154" s="3"/>
      <c r="GFY154" s="3"/>
      <c r="GFZ154" s="3"/>
      <c r="GGA154" s="3"/>
      <c r="GGB154" s="3"/>
      <c r="GGC154" s="3"/>
      <c r="GGD154" s="3"/>
      <c r="GGE154" s="3"/>
      <c r="GGF154" s="3"/>
      <c r="GGG154" s="3"/>
      <c r="GGH154" s="3"/>
      <c r="GGI154" s="3"/>
      <c r="GGJ154" s="3"/>
      <c r="GGK154" s="3"/>
      <c r="GGL154" s="3"/>
      <c r="GGM154" s="3"/>
      <c r="GGN154" s="3"/>
      <c r="GGO154" s="3"/>
      <c r="GGP154" s="3"/>
      <c r="GGQ154" s="3"/>
      <c r="GGR154" s="3"/>
      <c r="GGS154" s="3"/>
      <c r="GGT154" s="3"/>
      <c r="GGU154" s="3"/>
      <c r="GGV154" s="3"/>
      <c r="GGW154" s="3"/>
      <c r="GGX154" s="3"/>
      <c r="GGY154" s="3"/>
      <c r="GGZ154" s="3"/>
      <c r="GHA154" s="3"/>
      <c r="GHB154" s="3"/>
      <c r="GHC154" s="3"/>
      <c r="GHD154" s="3"/>
      <c r="GHE154" s="3"/>
      <c r="GHF154" s="3"/>
      <c r="GHG154" s="3"/>
      <c r="GHH154" s="3"/>
      <c r="GHI154" s="3"/>
      <c r="GHJ154" s="3"/>
      <c r="GHK154" s="3"/>
      <c r="GHL154" s="3"/>
      <c r="GHM154" s="3"/>
      <c r="GHN154" s="3"/>
      <c r="GHO154" s="3"/>
      <c r="GHP154" s="3"/>
      <c r="GHQ154" s="3"/>
      <c r="GHR154" s="3"/>
      <c r="GHS154" s="3"/>
      <c r="GHT154" s="3"/>
      <c r="GHU154" s="3"/>
      <c r="GHV154" s="3"/>
      <c r="GHW154" s="3"/>
      <c r="GHX154" s="3"/>
      <c r="GHY154" s="3"/>
      <c r="GHZ154" s="3"/>
      <c r="GIA154" s="3"/>
      <c r="GIB154" s="3"/>
      <c r="GIC154" s="3"/>
      <c r="GID154" s="3"/>
      <c r="GIE154" s="3"/>
      <c r="GIF154" s="3"/>
      <c r="GIG154" s="3"/>
      <c r="GIH154" s="3"/>
      <c r="GII154" s="3"/>
      <c r="GIJ154" s="3"/>
      <c r="GIK154" s="3"/>
      <c r="GIL154" s="3"/>
      <c r="GIM154" s="3"/>
      <c r="GIN154" s="3"/>
      <c r="GIO154" s="3"/>
      <c r="GIP154" s="3"/>
      <c r="GIQ154" s="3"/>
      <c r="GIR154" s="3"/>
      <c r="GIS154" s="3"/>
      <c r="GIT154" s="3"/>
      <c r="GIU154" s="3"/>
      <c r="GIV154" s="3"/>
      <c r="GIW154" s="3"/>
      <c r="GIX154" s="3"/>
      <c r="GIY154" s="3"/>
      <c r="GIZ154" s="3"/>
      <c r="GJA154" s="3"/>
      <c r="GJB154" s="3"/>
      <c r="GJC154" s="3"/>
      <c r="GJD154" s="3"/>
      <c r="GJE154" s="3"/>
      <c r="GJF154" s="3"/>
      <c r="GJG154" s="3"/>
      <c r="GJH154" s="3"/>
      <c r="GJI154" s="3"/>
      <c r="GJJ154" s="3"/>
      <c r="GJK154" s="3"/>
      <c r="GJL154" s="3"/>
      <c r="GJM154" s="3"/>
      <c r="GJN154" s="3"/>
      <c r="GJO154" s="3"/>
      <c r="GJP154" s="3"/>
      <c r="GJQ154" s="3"/>
      <c r="GJR154" s="3"/>
      <c r="GJS154" s="3"/>
      <c r="GJT154" s="3"/>
      <c r="GJU154" s="3"/>
      <c r="GJV154" s="3"/>
      <c r="GJW154" s="3"/>
      <c r="GJX154" s="3"/>
      <c r="GJY154" s="3"/>
      <c r="GJZ154" s="3"/>
      <c r="GKA154" s="3"/>
      <c r="GKB154" s="3"/>
      <c r="GKC154" s="3"/>
      <c r="GKD154" s="3"/>
      <c r="GKE154" s="3"/>
      <c r="GKF154" s="3"/>
      <c r="GKG154" s="3"/>
      <c r="GKH154" s="3"/>
      <c r="GKI154" s="3"/>
      <c r="GKJ154" s="3"/>
      <c r="GKK154" s="3"/>
      <c r="GKL154" s="3"/>
      <c r="GKM154" s="3"/>
      <c r="GKN154" s="3"/>
      <c r="GKO154" s="3"/>
      <c r="GKP154" s="3"/>
      <c r="GKQ154" s="3"/>
      <c r="GKR154" s="3"/>
      <c r="GKS154" s="3"/>
      <c r="GKT154" s="3"/>
      <c r="GKU154" s="3"/>
      <c r="GKV154" s="3"/>
      <c r="GKW154" s="3"/>
      <c r="GKX154" s="3"/>
      <c r="GKY154" s="3"/>
      <c r="GKZ154" s="3"/>
      <c r="GLA154" s="3"/>
      <c r="GLB154" s="3"/>
      <c r="GLC154" s="3"/>
      <c r="GLD154" s="3"/>
      <c r="GLE154" s="3"/>
      <c r="GLF154" s="3"/>
      <c r="GLG154" s="3"/>
      <c r="GLH154" s="3"/>
      <c r="GLI154" s="3"/>
      <c r="GLJ154" s="3"/>
      <c r="GLK154" s="3"/>
      <c r="GLL154" s="3"/>
      <c r="GLM154" s="3"/>
      <c r="GLN154" s="3"/>
      <c r="GLO154" s="3"/>
      <c r="GLP154" s="3"/>
      <c r="GLQ154" s="3"/>
      <c r="GLR154" s="3"/>
      <c r="GLS154" s="3"/>
      <c r="GLT154" s="3"/>
      <c r="GLU154" s="3"/>
      <c r="GLV154" s="3"/>
      <c r="GLW154" s="3"/>
      <c r="GLX154" s="3"/>
      <c r="GLY154" s="3"/>
      <c r="GLZ154" s="3"/>
      <c r="GMA154" s="3"/>
      <c r="GMB154" s="3"/>
      <c r="GMC154" s="3"/>
      <c r="GMD154" s="3"/>
      <c r="GME154" s="3"/>
      <c r="GMF154" s="3"/>
      <c r="GMG154" s="3"/>
      <c r="GMH154" s="3"/>
      <c r="GMI154" s="3"/>
      <c r="GMJ154" s="3"/>
      <c r="GMK154" s="3"/>
      <c r="GML154" s="3"/>
      <c r="GMM154" s="3"/>
      <c r="GMN154" s="3"/>
      <c r="GMO154" s="3"/>
      <c r="GMP154" s="3"/>
      <c r="GMQ154" s="3"/>
      <c r="GMR154" s="3"/>
      <c r="GMS154" s="3"/>
      <c r="GMT154" s="3"/>
      <c r="GMU154" s="3"/>
      <c r="GMV154" s="3"/>
      <c r="GMW154" s="3"/>
      <c r="GMX154" s="3"/>
      <c r="GMY154" s="3"/>
      <c r="GMZ154" s="3"/>
      <c r="GNA154" s="3"/>
      <c r="GNB154" s="3"/>
      <c r="GNC154" s="3"/>
      <c r="GND154" s="3"/>
      <c r="GNE154" s="3"/>
      <c r="GNF154" s="3"/>
      <c r="GNG154" s="3"/>
      <c r="GNH154" s="3"/>
      <c r="GNI154" s="3"/>
      <c r="GNJ154" s="3"/>
      <c r="GNK154" s="3"/>
      <c r="GNL154" s="3"/>
      <c r="GNM154" s="3"/>
      <c r="GNN154" s="3"/>
      <c r="GNO154" s="3"/>
      <c r="GNP154" s="3"/>
      <c r="GNQ154" s="3"/>
      <c r="GNR154" s="3"/>
      <c r="GNS154" s="3"/>
      <c r="GNT154" s="3"/>
      <c r="GNU154" s="3"/>
      <c r="GNV154" s="3"/>
      <c r="GNW154" s="3"/>
      <c r="GNX154" s="3"/>
      <c r="GNY154" s="3"/>
      <c r="GNZ154" s="3"/>
      <c r="GOA154" s="3"/>
      <c r="GOB154" s="3"/>
      <c r="GOC154" s="3"/>
      <c r="GOD154" s="3"/>
      <c r="GOE154" s="3"/>
      <c r="GOF154" s="3"/>
      <c r="GOG154" s="3"/>
      <c r="GOH154" s="3"/>
      <c r="GOI154" s="3"/>
      <c r="GOJ154" s="3"/>
      <c r="GOK154" s="3"/>
      <c r="GOL154" s="3"/>
      <c r="GOM154" s="3"/>
      <c r="GON154" s="3"/>
      <c r="GOO154" s="3"/>
      <c r="GOP154" s="3"/>
      <c r="GOQ154" s="3"/>
      <c r="GOR154" s="3"/>
      <c r="GOS154" s="3"/>
      <c r="GOT154" s="3"/>
      <c r="GOU154" s="3"/>
      <c r="GOV154" s="3"/>
      <c r="GOW154" s="3"/>
      <c r="GOX154" s="3"/>
      <c r="GOY154" s="3"/>
      <c r="GOZ154" s="3"/>
      <c r="GPA154" s="3"/>
      <c r="GPB154" s="3"/>
      <c r="GPC154" s="3"/>
      <c r="GPD154" s="3"/>
      <c r="GPE154" s="3"/>
      <c r="GPF154" s="3"/>
      <c r="GPG154" s="3"/>
      <c r="GPH154" s="3"/>
      <c r="GPI154" s="3"/>
      <c r="GPJ154" s="3"/>
      <c r="GPK154" s="3"/>
      <c r="GPL154" s="3"/>
      <c r="GPM154" s="3"/>
      <c r="GPN154" s="3"/>
      <c r="GPO154" s="3"/>
      <c r="GPP154" s="3"/>
      <c r="GPQ154" s="3"/>
      <c r="GPR154" s="3"/>
      <c r="GPS154" s="3"/>
      <c r="GPT154" s="3"/>
      <c r="GPU154" s="3"/>
      <c r="GPV154" s="3"/>
      <c r="GPW154" s="3"/>
      <c r="GPX154" s="3"/>
      <c r="GPY154" s="3"/>
      <c r="GPZ154" s="3"/>
      <c r="GQA154" s="3"/>
      <c r="GQB154" s="3"/>
      <c r="GQC154" s="3"/>
      <c r="GQD154" s="3"/>
      <c r="GQE154" s="3"/>
      <c r="GQF154" s="3"/>
      <c r="GQG154" s="3"/>
      <c r="GQH154" s="3"/>
      <c r="GQI154" s="3"/>
      <c r="GQJ154" s="3"/>
      <c r="GQK154" s="3"/>
      <c r="GQL154" s="3"/>
      <c r="GQM154" s="3"/>
      <c r="GQN154" s="3"/>
      <c r="GQO154" s="3"/>
      <c r="GQP154" s="3"/>
      <c r="GQQ154" s="3"/>
      <c r="GQR154" s="3"/>
      <c r="GQS154" s="3"/>
      <c r="GQT154" s="3"/>
      <c r="GQU154" s="3"/>
      <c r="GQV154" s="3"/>
      <c r="GQW154" s="3"/>
      <c r="GQX154" s="3"/>
      <c r="GQY154" s="3"/>
      <c r="GQZ154" s="3"/>
      <c r="GRA154" s="3"/>
      <c r="GRB154" s="3"/>
      <c r="GRC154" s="3"/>
      <c r="GRD154" s="3"/>
      <c r="GRE154" s="3"/>
      <c r="GRF154" s="3"/>
      <c r="GRG154" s="3"/>
      <c r="GRH154" s="3"/>
      <c r="GRI154" s="3"/>
      <c r="GRJ154" s="3"/>
      <c r="GRK154" s="3"/>
      <c r="GRL154" s="3"/>
      <c r="GRM154" s="3"/>
      <c r="GRN154" s="3"/>
      <c r="GRO154" s="3"/>
      <c r="GRP154" s="3"/>
      <c r="GRQ154" s="3"/>
      <c r="GRR154" s="3"/>
      <c r="GRS154" s="3"/>
      <c r="GRT154" s="3"/>
      <c r="GRU154" s="3"/>
      <c r="GRV154" s="3"/>
      <c r="GRW154" s="3"/>
      <c r="GRX154" s="3"/>
      <c r="GRY154" s="3"/>
      <c r="GRZ154" s="3"/>
      <c r="GSA154" s="3"/>
      <c r="GSB154" s="3"/>
      <c r="GSC154" s="3"/>
      <c r="GSD154" s="3"/>
      <c r="GSE154" s="3"/>
      <c r="GSF154" s="3"/>
      <c r="GSG154" s="3"/>
      <c r="GSH154" s="3"/>
      <c r="GSI154" s="3"/>
      <c r="GSJ154" s="3"/>
      <c r="GSK154" s="3"/>
      <c r="GSL154" s="3"/>
      <c r="GSM154" s="3"/>
      <c r="GSN154" s="3"/>
      <c r="GSO154" s="3"/>
      <c r="GSP154" s="3"/>
      <c r="GSQ154" s="3"/>
      <c r="GSR154" s="3"/>
      <c r="GSS154" s="3"/>
      <c r="GST154" s="3"/>
      <c r="GSU154" s="3"/>
      <c r="GSV154" s="3"/>
      <c r="GSW154" s="3"/>
      <c r="GSX154" s="3"/>
      <c r="GSY154" s="3"/>
      <c r="GSZ154" s="3"/>
      <c r="GTA154" s="3"/>
      <c r="GTB154" s="3"/>
      <c r="GTC154" s="3"/>
      <c r="GTD154" s="3"/>
      <c r="GTE154" s="3"/>
      <c r="GTF154" s="3"/>
      <c r="GTG154" s="3"/>
      <c r="GTH154" s="3"/>
      <c r="GTI154" s="3"/>
      <c r="GTJ154" s="3"/>
      <c r="GTK154" s="3"/>
      <c r="GTL154" s="3"/>
      <c r="GTM154" s="3"/>
      <c r="GTN154" s="3"/>
      <c r="GTO154" s="3"/>
      <c r="GTP154" s="3"/>
      <c r="GTQ154" s="3"/>
      <c r="GTR154" s="3"/>
      <c r="GTS154" s="3"/>
      <c r="GTT154" s="3"/>
      <c r="GTU154" s="3"/>
      <c r="GTV154" s="3"/>
      <c r="GTW154" s="3"/>
      <c r="GTX154" s="3"/>
      <c r="GTY154" s="3"/>
      <c r="GTZ154" s="3"/>
      <c r="GUA154" s="3"/>
      <c r="GUB154" s="3"/>
      <c r="GUC154" s="3"/>
      <c r="GUD154" s="3"/>
      <c r="GUE154" s="3"/>
      <c r="GUF154" s="3"/>
      <c r="GUG154" s="3"/>
      <c r="GUH154" s="3"/>
      <c r="GUI154" s="3"/>
      <c r="GUJ154" s="3"/>
      <c r="GUK154" s="3"/>
      <c r="GUL154" s="3"/>
      <c r="GUM154" s="3"/>
      <c r="GUN154" s="3"/>
      <c r="GUO154" s="3"/>
      <c r="GUP154" s="3"/>
      <c r="GUQ154" s="3"/>
      <c r="GUR154" s="3"/>
      <c r="GUS154" s="3"/>
      <c r="GUT154" s="3"/>
      <c r="GUU154" s="3"/>
      <c r="GUV154" s="3"/>
      <c r="GUW154" s="3"/>
      <c r="GUX154" s="3"/>
      <c r="GUY154" s="3"/>
      <c r="GUZ154" s="3"/>
      <c r="GVA154" s="3"/>
      <c r="GVB154" s="3"/>
      <c r="GVC154" s="3"/>
      <c r="GVD154" s="3"/>
      <c r="GVE154" s="3"/>
      <c r="GVF154" s="3"/>
      <c r="GVG154" s="3"/>
      <c r="GVH154" s="3"/>
      <c r="GVI154" s="3"/>
      <c r="GVJ154" s="3"/>
      <c r="GVK154" s="3"/>
      <c r="GVL154" s="3"/>
      <c r="GVM154" s="3"/>
      <c r="GVN154" s="3"/>
      <c r="GVO154" s="3"/>
      <c r="GVP154" s="3"/>
      <c r="GVQ154" s="3"/>
      <c r="GVR154" s="3"/>
      <c r="GVS154" s="3"/>
      <c r="GVT154" s="3"/>
      <c r="GVU154" s="3"/>
      <c r="GVV154" s="3"/>
      <c r="GVW154" s="3"/>
      <c r="GVX154" s="3"/>
      <c r="GVY154" s="3"/>
      <c r="GVZ154" s="3"/>
      <c r="GWA154" s="3"/>
      <c r="GWB154" s="3"/>
      <c r="GWC154" s="3"/>
      <c r="GWD154" s="3"/>
      <c r="GWE154" s="3"/>
      <c r="GWF154" s="3"/>
      <c r="GWG154" s="3"/>
      <c r="GWH154" s="3"/>
      <c r="GWI154" s="3"/>
      <c r="GWJ154" s="3"/>
      <c r="GWK154" s="3"/>
      <c r="GWL154" s="3"/>
      <c r="GWM154" s="3"/>
      <c r="GWN154" s="3"/>
      <c r="GWO154" s="3"/>
      <c r="GWP154" s="3"/>
      <c r="GWQ154" s="3"/>
      <c r="GWR154" s="3"/>
      <c r="GWS154" s="3"/>
      <c r="GWT154" s="3"/>
      <c r="GWU154" s="3"/>
      <c r="GWV154" s="3"/>
      <c r="GWW154" s="3"/>
      <c r="GWX154" s="3"/>
      <c r="GWY154" s="3"/>
      <c r="GWZ154" s="3"/>
      <c r="GXA154" s="3"/>
      <c r="GXB154" s="3"/>
      <c r="GXC154" s="3"/>
      <c r="GXD154" s="3"/>
      <c r="GXE154" s="3"/>
      <c r="GXF154" s="3"/>
      <c r="GXG154" s="3"/>
      <c r="GXH154" s="3"/>
      <c r="GXI154" s="3"/>
      <c r="GXJ154" s="3"/>
      <c r="GXK154" s="3"/>
      <c r="GXL154" s="3"/>
      <c r="GXM154" s="3"/>
      <c r="GXN154" s="3"/>
      <c r="GXO154" s="3"/>
      <c r="GXP154" s="3"/>
      <c r="GXQ154" s="3"/>
      <c r="GXR154" s="3"/>
      <c r="GXS154" s="3"/>
      <c r="GXT154" s="3"/>
      <c r="GXU154" s="3"/>
      <c r="GXV154" s="3"/>
      <c r="GXW154" s="3"/>
      <c r="GXX154" s="3"/>
      <c r="GXY154" s="3"/>
      <c r="GXZ154" s="3"/>
      <c r="GYA154" s="3"/>
      <c r="GYB154" s="3"/>
      <c r="GYC154" s="3"/>
      <c r="GYD154" s="3"/>
      <c r="GYE154" s="3"/>
      <c r="GYF154" s="3"/>
      <c r="GYG154" s="3"/>
      <c r="GYH154" s="3"/>
      <c r="GYI154" s="3"/>
      <c r="GYJ154" s="3"/>
      <c r="GYK154" s="3"/>
      <c r="GYL154" s="3"/>
      <c r="GYM154" s="3"/>
      <c r="GYN154" s="3"/>
      <c r="GYO154" s="3"/>
      <c r="GYP154" s="3"/>
      <c r="GYQ154" s="3"/>
      <c r="GYR154" s="3"/>
      <c r="GYS154" s="3"/>
      <c r="GYT154" s="3"/>
      <c r="GYU154" s="3"/>
      <c r="GYV154" s="3"/>
      <c r="GYW154" s="3"/>
      <c r="GYX154" s="3"/>
      <c r="GYY154" s="3"/>
      <c r="GYZ154" s="3"/>
      <c r="GZA154" s="3"/>
      <c r="GZB154" s="3"/>
      <c r="GZC154" s="3"/>
      <c r="GZD154" s="3"/>
      <c r="GZE154" s="3"/>
      <c r="GZF154" s="3"/>
      <c r="GZG154" s="3"/>
      <c r="GZH154" s="3"/>
      <c r="GZI154" s="3"/>
      <c r="GZJ154" s="3"/>
      <c r="GZK154" s="3"/>
      <c r="GZL154" s="3"/>
      <c r="GZM154" s="3"/>
      <c r="GZN154" s="3"/>
      <c r="GZO154" s="3"/>
      <c r="GZP154" s="3"/>
      <c r="GZQ154" s="3"/>
      <c r="GZR154" s="3"/>
      <c r="GZS154" s="3"/>
      <c r="GZT154" s="3"/>
      <c r="GZU154" s="3"/>
      <c r="GZV154" s="3"/>
      <c r="GZW154" s="3"/>
      <c r="GZX154" s="3"/>
      <c r="GZY154" s="3"/>
      <c r="GZZ154" s="3"/>
      <c r="HAA154" s="3"/>
      <c r="HAB154" s="3"/>
      <c r="HAC154" s="3"/>
      <c r="HAD154" s="3"/>
      <c r="HAE154" s="3"/>
      <c r="HAF154" s="3"/>
      <c r="HAG154" s="3"/>
      <c r="HAH154" s="3"/>
      <c r="HAI154" s="3"/>
      <c r="HAJ154" s="3"/>
      <c r="HAK154" s="3"/>
      <c r="HAL154" s="3"/>
      <c r="HAM154" s="3"/>
      <c r="HAN154" s="3"/>
      <c r="HAO154" s="3"/>
      <c r="HAP154" s="3"/>
      <c r="HAQ154" s="3"/>
      <c r="HAR154" s="3"/>
      <c r="HAS154" s="3"/>
      <c r="HAT154" s="3"/>
      <c r="HAU154" s="3"/>
      <c r="HAV154" s="3"/>
      <c r="HAW154" s="3"/>
      <c r="HAX154" s="3"/>
      <c r="HAY154" s="3"/>
      <c r="HAZ154" s="3"/>
      <c r="HBA154" s="3"/>
      <c r="HBB154" s="3"/>
      <c r="HBC154" s="3"/>
      <c r="HBD154" s="3"/>
      <c r="HBE154" s="3"/>
      <c r="HBF154" s="3"/>
      <c r="HBG154" s="3"/>
      <c r="HBH154" s="3"/>
      <c r="HBI154" s="3"/>
      <c r="HBJ154" s="3"/>
      <c r="HBK154" s="3"/>
      <c r="HBL154" s="3"/>
      <c r="HBM154" s="3"/>
      <c r="HBN154" s="3"/>
      <c r="HBO154" s="3"/>
      <c r="HBP154" s="3"/>
      <c r="HBQ154" s="3"/>
      <c r="HBR154" s="3"/>
      <c r="HBS154" s="3"/>
      <c r="HBT154" s="3"/>
      <c r="HBU154" s="3"/>
      <c r="HBV154" s="3"/>
      <c r="HBW154" s="3"/>
      <c r="HBX154" s="3"/>
      <c r="HBY154" s="3"/>
      <c r="HBZ154" s="3"/>
      <c r="HCA154" s="3"/>
      <c r="HCB154" s="3"/>
      <c r="HCC154" s="3"/>
      <c r="HCD154" s="3"/>
      <c r="HCE154" s="3"/>
      <c r="HCF154" s="3"/>
      <c r="HCG154" s="3"/>
      <c r="HCH154" s="3"/>
      <c r="HCI154" s="3"/>
      <c r="HCJ154" s="3"/>
      <c r="HCK154" s="3"/>
      <c r="HCL154" s="3"/>
      <c r="HCM154" s="3"/>
      <c r="HCN154" s="3"/>
      <c r="HCO154" s="3"/>
      <c r="HCP154" s="3"/>
      <c r="HCQ154" s="3"/>
      <c r="HCR154" s="3"/>
      <c r="HCS154" s="3"/>
      <c r="HCT154" s="3"/>
      <c r="HCU154" s="3"/>
      <c r="HCV154" s="3"/>
      <c r="HCW154" s="3"/>
      <c r="HCX154" s="3"/>
      <c r="HCY154" s="3"/>
      <c r="HCZ154" s="3"/>
      <c r="HDA154" s="3"/>
      <c r="HDB154" s="3"/>
      <c r="HDC154" s="3"/>
      <c r="HDD154" s="3"/>
      <c r="HDE154" s="3"/>
      <c r="HDF154" s="3"/>
      <c r="HDG154" s="3"/>
      <c r="HDH154" s="3"/>
      <c r="HDI154" s="3"/>
      <c r="HDJ154" s="3"/>
      <c r="HDK154" s="3"/>
      <c r="HDL154" s="3"/>
      <c r="HDM154" s="3"/>
      <c r="HDN154" s="3"/>
      <c r="HDO154" s="3"/>
      <c r="HDP154" s="3"/>
      <c r="HDQ154" s="3"/>
      <c r="HDR154" s="3"/>
      <c r="HDS154" s="3"/>
      <c r="HDT154" s="3"/>
      <c r="HDU154" s="3"/>
      <c r="HDV154" s="3"/>
      <c r="HDW154" s="3"/>
      <c r="HDX154" s="3"/>
      <c r="HDY154" s="3"/>
      <c r="HDZ154" s="3"/>
      <c r="HEA154" s="3"/>
      <c r="HEB154" s="3"/>
      <c r="HEC154" s="3"/>
      <c r="HED154" s="3"/>
      <c r="HEE154" s="3"/>
      <c r="HEF154" s="3"/>
      <c r="HEG154" s="3"/>
      <c r="HEH154" s="3"/>
      <c r="HEI154" s="3"/>
      <c r="HEJ154" s="3"/>
      <c r="HEK154" s="3"/>
      <c r="HEL154" s="3"/>
      <c r="HEM154" s="3"/>
      <c r="HEN154" s="3"/>
      <c r="HEO154" s="3"/>
      <c r="HEP154" s="3"/>
      <c r="HEQ154" s="3"/>
      <c r="HER154" s="3"/>
      <c r="HES154" s="3"/>
      <c r="HET154" s="3"/>
      <c r="HEU154" s="3"/>
      <c r="HEV154" s="3"/>
      <c r="HEW154" s="3"/>
      <c r="HEX154" s="3"/>
      <c r="HEY154" s="3"/>
      <c r="HEZ154" s="3"/>
      <c r="HFA154" s="3"/>
      <c r="HFB154" s="3"/>
      <c r="HFC154" s="3"/>
      <c r="HFD154" s="3"/>
      <c r="HFE154" s="3"/>
      <c r="HFF154" s="3"/>
      <c r="HFG154" s="3"/>
      <c r="HFH154" s="3"/>
      <c r="HFI154" s="3"/>
      <c r="HFJ154" s="3"/>
      <c r="HFK154" s="3"/>
      <c r="HFL154" s="3"/>
      <c r="HFM154" s="3"/>
      <c r="HFN154" s="3"/>
      <c r="HFO154" s="3"/>
      <c r="HFP154" s="3"/>
      <c r="HFQ154" s="3"/>
      <c r="HFR154" s="3"/>
      <c r="HFS154" s="3"/>
      <c r="HFT154" s="3"/>
      <c r="HFU154" s="3"/>
      <c r="HFV154" s="3"/>
      <c r="HFW154" s="3"/>
      <c r="HFX154" s="3"/>
      <c r="HFY154" s="3"/>
      <c r="HFZ154" s="3"/>
      <c r="HGA154" s="3"/>
      <c r="HGB154" s="3"/>
      <c r="HGC154" s="3"/>
      <c r="HGD154" s="3"/>
      <c r="HGE154" s="3"/>
      <c r="HGF154" s="3"/>
      <c r="HGG154" s="3"/>
      <c r="HGH154" s="3"/>
      <c r="HGI154" s="3"/>
      <c r="HGJ154" s="3"/>
      <c r="HGK154" s="3"/>
      <c r="HGL154" s="3"/>
      <c r="HGM154" s="3"/>
      <c r="HGN154" s="3"/>
      <c r="HGO154" s="3"/>
      <c r="HGP154" s="3"/>
      <c r="HGQ154" s="3"/>
      <c r="HGR154" s="3"/>
      <c r="HGS154" s="3"/>
      <c r="HGT154" s="3"/>
      <c r="HGU154" s="3"/>
      <c r="HGV154" s="3"/>
      <c r="HGW154" s="3"/>
      <c r="HGX154" s="3"/>
      <c r="HGY154" s="3"/>
      <c r="HGZ154" s="3"/>
      <c r="HHA154" s="3"/>
      <c r="HHB154" s="3"/>
      <c r="HHC154" s="3"/>
      <c r="HHD154" s="3"/>
      <c r="HHE154" s="3"/>
      <c r="HHF154" s="3"/>
      <c r="HHG154" s="3"/>
      <c r="HHH154" s="3"/>
      <c r="HHI154" s="3"/>
      <c r="HHJ154" s="3"/>
      <c r="HHK154" s="3"/>
      <c r="HHL154" s="3"/>
      <c r="HHM154" s="3"/>
      <c r="HHN154" s="3"/>
      <c r="HHO154" s="3"/>
      <c r="HHP154" s="3"/>
      <c r="HHQ154" s="3"/>
      <c r="HHR154" s="3"/>
      <c r="HHS154" s="3"/>
      <c r="HHT154" s="3"/>
      <c r="HHU154" s="3"/>
      <c r="HHV154" s="3"/>
      <c r="HHW154" s="3"/>
      <c r="HHX154" s="3"/>
      <c r="HHY154" s="3"/>
      <c r="HHZ154" s="3"/>
      <c r="HIA154" s="3"/>
      <c r="HIB154" s="3"/>
      <c r="HIC154" s="3"/>
      <c r="HID154" s="3"/>
      <c r="HIE154" s="3"/>
      <c r="HIF154" s="3"/>
      <c r="HIG154" s="3"/>
      <c r="HIH154" s="3"/>
      <c r="HII154" s="3"/>
      <c r="HIJ154" s="3"/>
      <c r="HIK154" s="3"/>
      <c r="HIL154" s="3"/>
      <c r="HIM154" s="3"/>
      <c r="HIN154" s="3"/>
      <c r="HIO154" s="3"/>
      <c r="HIP154" s="3"/>
      <c r="HIQ154" s="3"/>
      <c r="HIR154" s="3"/>
      <c r="HIS154" s="3"/>
      <c r="HIT154" s="3"/>
      <c r="HIU154" s="3"/>
      <c r="HIV154" s="3"/>
      <c r="HIW154" s="3"/>
      <c r="HIX154" s="3"/>
      <c r="HIY154" s="3"/>
      <c r="HIZ154" s="3"/>
      <c r="HJA154" s="3"/>
      <c r="HJB154" s="3"/>
      <c r="HJC154" s="3"/>
      <c r="HJD154" s="3"/>
      <c r="HJE154" s="3"/>
      <c r="HJF154" s="3"/>
      <c r="HJG154" s="3"/>
      <c r="HJH154" s="3"/>
      <c r="HJI154" s="3"/>
      <c r="HJJ154" s="3"/>
      <c r="HJK154" s="3"/>
      <c r="HJL154" s="3"/>
      <c r="HJM154" s="3"/>
      <c r="HJN154" s="3"/>
      <c r="HJO154" s="3"/>
      <c r="HJP154" s="3"/>
      <c r="HJQ154" s="3"/>
      <c r="HJR154" s="3"/>
      <c r="HJS154" s="3"/>
      <c r="HJT154" s="3"/>
      <c r="HJU154" s="3"/>
      <c r="HJV154" s="3"/>
      <c r="HJW154" s="3"/>
      <c r="HJX154" s="3"/>
      <c r="HJY154" s="3"/>
      <c r="HJZ154" s="3"/>
      <c r="HKA154" s="3"/>
      <c r="HKB154" s="3"/>
      <c r="HKC154" s="3"/>
      <c r="HKD154" s="3"/>
      <c r="HKE154" s="3"/>
      <c r="HKF154" s="3"/>
      <c r="HKG154" s="3"/>
      <c r="HKH154" s="3"/>
      <c r="HKI154" s="3"/>
      <c r="HKJ154" s="3"/>
      <c r="HKK154" s="3"/>
      <c r="HKL154" s="3"/>
      <c r="HKM154" s="3"/>
      <c r="HKN154" s="3"/>
      <c r="HKO154" s="3"/>
      <c r="HKP154" s="3"/>
      <c r="HKQ154" s="3"/>
      <c r="HKR154" s="3"/>
      <c r="HKS154" s="3"/>
      <c r="HKT154" s="3"/>
      <c r="HKU154" s="3"/>
      <c r="HKV154" s="3"/>
      <c r="HKW154" s="3"/>
      <c r="HKX154" s="3"/>
      <c r="HKY154" s="3"/>
      <c r="HKZ154" s="3"/>
      <c r="HLA154" s="3"/>
      <c r="HLB154" s="3"/>
      <c r="HLC154" s="3"/>
      <c r="HLD154" s="3"/>
      <c r="HLE154" s="3"/>
      <c r="HLF154" s="3"/>
      <c r="HLG154" s="3"/>
      <c r="HLH154" s="3"/>
      <c r="HLI154" s="3"/>
      <c r="HLJ154" s="3"/>
      <c r="HLK154" s="3"/>
      <c r="HLL154" s="3"/>
      <c r="HLM154" s="3"/>
      <c r="HLN154" s="3"/>
      <c r="HLO154" s="3"/>
      <c r="HLP154" s="3"/>
      <c r="HLQ154" s="3"/>
      <c r="HLR154" s="3"/>
      <c r="HLS154" s="3"/>
      <c r="HLT154" s="3"/>
      <c r="HLU154" s="3"/>
      <c r="HLV154" s="3"/>
      <c r="HLW154" s="3"/>
      <c r="HLX154" s="3"/>
      <c r="HLY154" s="3"/>
      <c r="HLZ154" s="3"/>
      <c r="HMA154" s="3"/>
      <c r="HMB154" s="3"/>
      <c r="HMC154" s="3"/>
      <c r="HMD154" s="3"/>
      <c r="HME154" s="3"/>
      <c r="HMF154" s="3"/>
      <c r="HMG154" s="3"/>
      <c r="HMH154" s="3"/>
      <c r="HMI154" s="3"/>
      <c r="HMJ154" s="3"/>
      <c r="HMK154" s="3"/>
      <c r="HML154" s="3"/>
      <c r="HMM154" s="3"/>
      <c r="HMN154" s="3"/>
      <c r="HMO154" s="3"/>
      <c r="HMP154" s="3"/>
      <c r="HMQ154" s="3"/>
      <c r="HMR154" s="3"/>
      <c r="HMS154" s="3"/>
      <c r="HMT154" s="3"/>
      <c r="HMU154" s="3"/>
      <c r="HMV154" s="3"/>
      <c r="HMW154" s="3"/>
      <c r="HMX154" s="3"/>
      <c r="HMY154" s="3"/>
      <c r="HMZ154" s="3"/>
      <c r="HNA154" s="3"/>
      <c r="HNB154" s="3"/>
      <c r="HNC154" s="3"/>
      <c r="HND154" s="3"/>
      <c r="HNE154" s="3"/>
      <c r="HNF154" s="3"/>
      <c r="HNG154" s="3"/>
      <c r="HNH154" s="3"/>
      <c r="HNI154" s="3"/>
      <c r="HNJ154" s="3"/>
      <c r="HNK154" s="3"/>
      <c r="HNL154" s="3"/>
      <c r="HNM154" s="3"/>
      <c r="HNN154" s="3"/>
      <c r="HNO154" s="3"/>
      <c r="HNP154" s="3"/>
      <c r="HNQ154" s="3"/>
      <c r="HNR154" s="3"/>
      <c r="HNS154" s="3"/>
      <c r="HNT154" s="3"/>
      <c r="HNU154" s="3"/>
      <c r="HNV154" s="3"/>
      <c r="HNW154" s="3"/>
      <c r="HNX154" s="3"/>
      <c r="HNY154" s="3"/>
      <c r="HNZ154" s="3"/>
      <c r="HOA154" s="3"/>
      <c r="HOB154" s="3"/>
      <c r="HOC154" s="3"/>
      <c r="HOD154" s="3"/>
      <c r="HOE154" s="3"/>
      <c r="HOF154" s="3"/>
      <c r="HOG154" s="3"/>
      <c r="HOH154" s="3"/>
      <c r="HOI154" s="3"/>
      <c r="HOJ154" s="3"/>
      <c r="HOK154" s="3"/>
      <c r="HOL154" s="3"/>
      <c r="HOM154" s="3"/>
      <c r="HON154" s="3"/>
      <c r="HOO154" s="3"/>
      <c r="HOP154" s="3"/>
      <c r="HOQ154" s="3"/>
      <c r="HOR154" s="3"/>
      <c r="HOS154" s="3"/>
      <c r="HOT154" s="3"/>
      <c r="HOU154" s="3"/>
      <c r="HOV154" s="3"/>
      <c r="HOW154" s="3"/>
      <c r="HOX154" s="3"/>
      <c r="HOY154" s="3"/>
      <c r="HOZ154" s="3"/>
      <c r="HPA154" s="3"/>
      <c r="HPB154" s="3"/>
      <c r="HPC154" s="3"/>
      <c r="HPD154" s="3"/>
      <c r="HPE154" s="3"/>
      <c r="HPF154" s="3"/>
      <c r="HPG154" s="3"/>
      <c r="HPH154" s="3"/>
      <c r="HPI154" s="3"/>
      <c r="HPJ154" s="3"/>
      <c r="HPK154" s="3"/>
      <c r="HPL154" s="3"/>
      <c r="HPM154" s="3"/>
      <c r="HPN154" s="3"/>
      <c r="HPO154" s="3"/>
      <c r="HPP154" s="3"/>
      <c r="HPQ154" s="3"/>
      <c r="HPR154" s="3"/>
      <c r="HPS154" s="3"/>
      <c r="HPT154" s="3"/>
      <c r="HPU154" s="3"/>
      <c r="HPV154" s="3"/>
      <c r="HPW154" s="3"/>
      <c r="HPX154" s="3"/>
      <c r="HPY154" s="3"/>
      <c r="HPZ154" s="3"/>
      <c r="HQA154" s="3"/>
      <c r="HQB154" s="3"/>
      <c r="HQC154" s="3"/>
      <c r="HQD154" s="3"/>
      <c r="HQE154" s="3"/>
      <c r="HQF154" s="3"/>
      <c r="HQG154" s="3"/>
      <c r="HQH154" s="3"/>
      <c r="HQI154" s="3"/>
      <c r="HQJ154" s="3"/>
      <c r="HQK154" s="3"/>
      <c r="HQL154" s="3"/>
      <c r="HQM154" s="3"/>
      <c r="HQN154" s="3"/>
      <c r="HQO154" s="3"/>
      <c r="HQP154" s="3"/>
      <c r="HQQ154" s="3"/>
      <c r="HQR154" s="3"/>
      <c r="HQS154" s="3"/>
      <c r="HQT154" s="3"/>
      <c r="HQU154" s="3"/>
      <c r="HQV154" s="3"/>
      <c r="HQW154" s="3"/>
      <c r="HQX154" s="3"/>
      <c r="HQY154" s="3"/>
      <c r="HQZ154" s="3"/>
      <c r="HRA154" s="3"/>
      <c r="HRB154" s="3"/>
      <c r="HRC154" s="3"/>
      <c r="HRD154" s="3"/>
      <c r="HRE154" s="3"/>
      <c r="HRF154" s="3"/>
      <c r="HRG154" s="3"/>
      <c r="HRH154" s="3"/>
      <c r="HRI154" s="3"/>
      <c r="HRJ154" s="3"/>
      <c r="HRK154" s="3"/>
      <c r="HRL154" s="3"/>
      <c r="HRM154" s="3"/>
      <c r="HRN154" s="3"/>
      <c r="HRO154" s="3"/>
      <c r="HRP154" s="3"/>
      <c r="HRQ154" s="3"/>
      <c r="HRR154" s="3"/>
      <c r="HRS154" s="3"/>
      <c r="HRT154" s="3"/>
      <c r="HRU154" s="3"/>
      <c r="HRV154" s="3"/>
      <c r="HRW154" s="3"/>
      <c r="HRX154" s="3"/>
      <c r="HRY154" s="3"/>
      <c r="HRZ154" s="3"/>
      <c r="HSA154" s="3"/>
      <c r="HSB154" s="3"/>
      <c r="HSC154" s="3"/>
      <c r="HSD154" s="3"/>
      <c r="HSE154" s="3"/>
      <c r="HSF154" s="3"/>
      <c r="HSG154" s="3"/>
      <c r="HSH154" s="3"/>
      <c r="HSI154" s="3"/>
      <c r="HSJ154" s="3"/>
      <c r="HSK154" s="3"/>
      <c r="HSL154" s="3"/>
      <c r="HSM154" s="3"/>
      <c r="HSN154" s="3"/>
      <c r="HSO154" s="3"/>
      <c r="HSP154" s="3"/>
      <c r="HSQ154" s="3"/>
      <c r="HSR154" s="3"/>
      <c r="HSS154" s="3"/>
      <c r="HST154" s="3"/>
      <c r="HSU154" s="3"/>
      <c r="HSV154" s="3"/>
      <c r="HSW154" s="3"/>
      <c r="HSX154" s="3"/>
      <c r="HSY154" s="3"/>
      <c r="HSZ154" s="3"/>
      <c r="HTA154" s="3"/>
      <c r="HTB154" s="3"/>
      <c r="HTC154" s="3"/>
      <c r="HTD154" s="3"/>
      <c r="HTE154" s="3"/>
      <c r="HTF154" s="3"/>
      <c r="HTG154" s="3"/>
      <c r="HTH154" s="3"/>
      <c r="HTI154" s="3"/>
      <c r="HTJ154" s="3"/>
      <c r="HTK154" s="3"/>
      <c r="HTL154" s="3"/>
      <c r="HTM154" s="3"/>
      <c r="HTN154" s="3"/>
      <c r="HTO154" s="3"/>
      <c r="HTP154" s="3"/>
      <c r="HTQ154" s="3"/>
      <c r="HTR154" s="3"/>
      <c r="HTS154" s="3"/>
      <c r="HTT154" s="3"/>
      <c r="HTU154" s="3"/>
      <c r="HTV154" s="3"/>
      <c r="HTW154" s="3"/>
      <c r="HTX154" s="3"/>
      <c r="HTY154" s="3"/>
      <c r="HTZ154" s="3"/>
      <c r="HUA154" s="3"/>
      <c r="HUB154" s="3"/>
      <c r="HUC154" s="3"/>
      <c r="HUD154" s="3"/>
      <c r="HUE154" s="3"/>
      <c r="HUF154" s="3"/>
      <c r="HUG154" s="3"/>
      <c r="HUH154" s="3"/>
      <c r="HUI154" s="3"/>
      <c r="HUJ154" s="3"/>
      <c r="HUK154" s="3"/>
      <c r="HUL154" s="3"/>
      <c r="HUM154" s="3"/>
      <c r="HUN154" s="3"/>
      <c r="HUO154" s="3"/>
      <c r="HUP154" s="3"/>
      <c r="HUQ154" s="3"/>
      <c r="HUR154" s="3"/>
      <c r="HUS154" s="3"/>
      <c r="HUT154" s="3"/>
      <c r="HUU154" s="3"/>
      <c r="HUV154" s="3"/>
      <c r="HUW154" s="3"/>
      <c r="HUX154" s="3"/>
      <c r="HUY154" s="3"/>
      <c r="HUZ154" s="3"/>
      <c r="HVA154" s="3"/>
      <c r="HVB154" s="3"/>
      <c r="HVC154" s="3"/>
      <c r="HVD154" s="3"/>
      <c r="HVE154" s="3"/>
      <c r="HVF154" s="3"/>
      <c r="HVG154" s="3"/>
      <c r="HVH154" s="3"/>
      <c r="HVI154" s="3"/>
      <c r="HVJ154" s="3"/>
      <c r="HVK154" s="3"/>
      <c r="HVL154" s="3"/>
      <c r="HVM154" s="3"/>
      <c r="HVN154" s="3"/>
      <c r="HVO154" s="3"/>
      <c r="HVP154" s="3"/>
      <c r="HVQ154" s="3"/>
      <c r="HVR154" s="3"/>
      <c r="HVS154" s="3"/>
      <c r="HVT154" s="3"/>
      <c r="HVU154" s="3"/>
      <c r="HVV154" s="3"/>
      <c r="HVW154" s="3"/>
      <c r="HVX154" s="3"/>
      <c r="HVY154" s="3"/>
      <c r="HVZ154" s="3"/>
      <c r="HWA154" s="3"/>
      <c r="HWB154" s="3"/>
      <c r="HWC154" s="3"/>
      <c r="HWD154" s="3"/>
      <c r="HWE154" s="3"/>
      <c r="HWF154" s="3"/>
      <c r="HWG154" s="3"/>
      <c r="HWH154" s="3"/>
      <c r="HWI154" s="3"/>
      <c r="HWJ154" s="3"/>
      <c r="HWK154" s="3"/>
      <c r="HWL154" s="3"/>
      <c r="HWM154" s="3"/>
      <c r="HWN154" s="3"/>
      <c r="HWO154" s="3"/>
      <c r="HWP154" s="3"/>
      <c r="HWQ154" s="3"/>
      <c r="HWR154" s="3"/>
      <c r="HWS154" s="3"/>
      <c r="HWT154" s="3"/>
      <c r="HWU154" s="3"/>
      <c r="HWV154" s="3"/>
      <c r="HWW154" s="3"/>
      <c r="HWX154" s="3"/>
      <c r="HWY154" s="3"/>
      <c r="HWZ154" s="3"/>
      <c r="HXA154" s="3"/>
      <c r="HXB154" s="3"/>
      <c r="HXC154" s="3"/>
      <c r="HXD154" s="3"/>
      <c r="HXE154" s="3"/>
      <c r="HXF154" s="3"/>
      <c r="HXG154" s="3"/>
      <c r="HXH154" s="3"/>
      <c r="HXI154" s="3"/>
      <c r="HXJ154" s="3"/>
      <c r="HXK154" s="3"/>
      <c r="HXL154" s="3"/>
      <c r="HXM154" s="3"/>
      <c r="HXN154" s="3"/>
      <c r="HXO154" s="3"/>
      <c r="HXP154" s="3"/>
      <c r="HXQ154" s="3"/>
      <c r="HXR154" s="3"/>
      <c r="HXS154" s="3"/>
      <c r="HXT154" s="3"/>
      <c r="HXU154" s="3"/>
      <c r="HXV154" s="3"/>
      <c r="HXW154" s="3"/>
      <c r="HXX154" s="3"/>
      <c r="HXY154" s="3"/>
      <c r="HXZ154" s="3"/>
      <c r="HYA154" s="3"/>
      <c r="HYB154" s="3"/>
      <c r="HYC154" s="3"/>
      <c r="HYD154" s="3"/>
      <c r="HYE154" s="3"/>
      <c r="HYF154" s="3"/>
      <c r="HYG154" s="3"/>
      <c r="HYH154" s="3"/>
      <c r="HYI154" s="3"/>
      <c r="HYJ154" s="3"/>
      <c r="HYK154" s="3"/>
      <c r="HYL154" s="3"/>
      <c r="HYM154" s="3"/>
      <c r="HYN154" s="3"/>
      <c r="HYO154" s="3"/>
      <c r="HYP154" s="3"/>
      <c r="HYQ154" s="3"/>
      <c r="HYR154" s="3"/>
      <c r="HYS154" s="3"/>
      <c r="HYT154" s="3"/>
      <c r="HYU154" s="3"/>
      <c r="HYV154" s="3"/>
      <c r="HYW154" s="3"/>
      <c r="HYX154" s="3"/>
      <c r="HYY154" s="3"/>
      <c r="HYZ154" s="3"/>
      <c r="HZA154" s="3"/>
      <c r="HZB154" s="3"/>
      <c r="HZC154" s="3"/>
      <c r="HZD154" s="3"/>
      <c r="HZE154" s="3"/>
      <c r="HZF154" s="3"/>
      <c r="HZG154" s="3"/>
      <c r="HZH154" s="3"/>
      <c r="HZI154" s="3"/>
      <c r="HZJ154" s="3"/>
      <c r="HZK154" s="3"/>
      <c r="HZL154" s="3"/>
      <c r="HZM154" s="3"/>
      <c r="HZN154" s="3"/>
      <c r="HZO154" s="3"/>
      <c r="HZP154" s="3"/>
      <c r="HZQ154" s="3"/>
      <c r="HZR154" s="3"/>
      <c r="HZS154" s="3"/>
      <c r="HZT154" s="3"/>
      <c r="HZU154" s="3"/>
      <c r="HZV154" s="3"/>
      <c r="HZW154" s="3"/>
      <c r="HZX154" s="3"/>
      <c r="HZY154" s="3"/>
      <c r="HZZ154" s="3"/>
      <c r="IAA154" s="3"/>
      <c r="IAB154" s="3"/>
      <c r="IAC154" s="3"/>
      <c r="IAD154" s="3"/>
      <c r="IAE154" s="3"/>
      <c r="IAF154" s="3"/>
      <c r="IAG154" s="3"/>
      <c r="IAH154" s="3"/>
      <c r="IAI154" s="3"/>
      <c r="IAJ154" s="3"/>
      <c r="IAK154" s="3"/>
      <c r="IAL154" s="3"/>
      <c r="IAM154" s="3"/>
      <c r="IAN154" s="3"/>
      <c r="IAO154" s="3"/>
      <c r="IAP154" s="3"/>
      <c r="IAQ154" s="3"/>
      <c r="IAR154" s="3"/>
      <c r="IAS154" s="3"/>
      <c r="IAT154" s="3"/>
      <c r="IAU154" s="3"/>
      <c r="IAV154" s="3"/>
      <c r="IAW154" s="3"/>
      <c r="IAX154" s="3"/>
      <c r="IAY154" s="3"/>
      <c r="IAZ154" s="3"/>
      <c r="IBA154" s="3"/>
      <c r="IBB154" s="3"/>
      <c r="IBC154" s="3"/>
      <c r="IBD154" s="3"/>
      <c r="IBE154" s="3"/>
      <c r="IBF154" s="3"/>
      <c r="IBG154" s="3"/>
      <c r="IBH154" s="3"/>
      <c r="IBI154" s="3"/>
      <c r="IBJ154" s="3"/>
      <c r="IBK154" s="3"/>
      <c r="IBL154" s="3"/>
      <c r="IBM154" s="3"/>
      <c r="IBN154" s="3"/>
      <c r="IBO154" s="3"/>
      <c r="IBP154" s="3"/>
      <c r="IBQ154" s="3"/>
      <c r="IBR154" s="3"/>
      <c r="IBS154" s="3"/>
      <c r="IBT154" s="3"/>
      <c r="IBU154" s="3"/>
      <c r="IBV154" s="3"/>
      <c r="IBW154" s="3"/>
      <c r="IBX154" s="3"/>
      <c r="IBY154" s="3"/>
      <c r="IBZ154" s="3"/>
      <c r="ICA154" s="3"/>
      <c r="ICB154" s="3"/>
      <c r="ICC154" s="3"/>
      <c r="ICD154" s="3"/>
      <c r="ICE154" s="3"/>
      <c r="ICF154" s="3"/>
      <c r="ICG154" s="3"/>
      <c r="ICH154" s="3"/>
      <c r="ICI154" s="3"/>
      <c r="ICJ154" s="3"/>
      <c r="ICK154" s="3"/>
      <c r="ICL154" s="3"/>
      <c r="ICM154" s="3"/>
      <c r="ICN154" s="3"/>
      <c r="ICO154" s="3"/>
      <c r="ICP154" s="3"/>
      <c r="ICQ154" s="3"/>
      <c r="ICR154" s="3"/>
      <c r="ICS154" s="3"/>
      <c r="ICT154" s="3"/>
      <c r="ICU154" s="3"/>
      <c r="ICV154" s="3"/>
      <c r="ICW154" s="3"/>
      <c r="ICX154" s="3"/>
      <c r="ICY154" s="3"/>
      <c r="ICZ154" s="3"/>
      <c r="IDA154" s="3"/>
      <c r="IDB154" s="3"/>
      <c r="IDC154" s="3"/>
      <c r="IDD154" s="3"/>
      <c r="IDE154" s="3"/>
      <c r="IDF154" s="3"/>
      <c r="IDG154" s="3"/>
      <c r="IDH154" s="3"/>
      <c r="IDI154" s="3"/>
      <c r="IDJ154" s="3"/>
      <c r="IDK154" s="3"/>
      <c r="IDL154" s="3"/>
      <c r="IDM154" s="3"/>
      <c r="IDN154" s="3"/>
      <c r="IDO154" s="3"/>
      <c r="IDP154" s="3"/>
      <c r="IDQ154" s="3"/>
      <c r="IDR154" s="3"/>
      <c r="IDS154" s="3"/>
      <c r="IDT154" s="3"/>
      <c r="IDU154" s="3"/>
      <c r="IDV154" s="3"/>
      <c r="IDW154" s="3"/>
      <c r="IDX154" s="3"/>
      <c r="IDY154" s="3"/>
      <c r="IDZ154" s="3"/>
      <c r="IEA154" s="3"/>
      <c r="IEB154" s="3"/>
      <c r="IEC154" s="3"/>
      <c r="IED154" s="3"/>
      <c r="IEE154" s="3"/>
      <c r="IEF154" s="3"/>
      <c r="IEG154" s="3"/>
      <c r="IEH154" s="3"/>
      <c r="IEI154" s="3"/>
      <c r="IEJ154" s="3"/>
      <c r="IEK154" s="3"/>
      <c r="IEL154" s="3"/>
      <c r="IEM154" s="3"/>
      <c r="IEN154" s="3"/>
      <c r="IEO154" s="3"/>
      <c r="IEP154" s="3"/>
      <c r="IEQ154" s="3"/>
      <c r="IER154" s="3"/>
      <c r="IES154" s="3"/>
      <c r="IET154" s="3"/>
      <c r="IEU154" s="3"/>
      <c r="IEV154" s="3"/>
      <c r="IEW154" s="3"/>
      <c r="IEX154" s="3"/>
      <c r="IEY154" s="3"/>
      <c r="IEZ154" s="3"/>
      <c r="IFA154" s="3"/>
      <c r="IFB154" s="3"/>
      <c r="IFC154" s="3"/>
      <c r="IFD154" s="3"/>
      <c r="IFE154" s="3"/>
      <c r="IFF154" s="3"/>
      <c r="IFG154" s="3"/>
      <c r="IFH154" s="3"/>
      <c r="IFI154" s="3"/>
      <c r="IFJ154" s="3"/>
      <c r="IFK154" s="3"/>
      <c r="IFL154" s="3"/>
      <c r="IFM154" s="3"/>
      <c r="IFN154" s="3"/>
      <c r="IFO154" s="3"/>
      <c r="IFP154" s="3"/>
      <c r="IFQ154" s="3"/>
      <c r="IFR154" s="3"/>
      <c r="IFS154" s="3"/>
      <c r="IFT154" s="3"/>
      <c r="IFU154" s="3"/>
      <c r="IFV154" s="3"/>
      <c r="IFW154" s="3"/>
      <c r="IFX154" s="3"/>
      <c r="IFY154" s="3"/>
      <c r="IFZ154" s="3"/>
      <c r="IGA154" s="3"/>
      <c r="IGB154" s="3"/>
      <c r="IGC154" s="3"/>
      <c r="IGD154" s="3"/>
      <c r="IGE154" s="3"/>
      <c r="IGF154" s="3"/>
      <c r="IGG154" s="3"/>
      <c r="IGH154" s="3"/>
      <c r="IGI154" s="3"/>
      <c r="IGJ154" s="3"/>
      <c r="IGK154" s="3"/>
      <c r="IGL154" s="3"/>
      <c r="IGM154" s="3"/>
      <c r="IGN154" s="3"/>
      <c r="IGO154" s="3"/>
      <c r="IGP154" s="3"/>
      <c r="IGQ154" s="3"/>
      <c r="IGR154" s="3"/>
      <c r="IGS154" s="3"/>
      <c r="IGT154" s="3"/>
      <c r="IGU154" s="3"/>
      <c r="IGV154" s="3"/>
      <c r="IGW154" s="3"/>
      <c r="IGX154" s="3"/>
      <c r="IGY154" s="3"/>
      <c r="IGZ154" s="3"/>
      <c r="IHA154" s="3"/>
      <c r="IHB154" s="3"/>
      <c r="IHC154" s="3"/>
      <c r="IHD154" s="3"/>
      <c r="IHE154" s="3"/>
      <c r="IHF154" s="3"/>
      <c r="IHG154" s="3"/>
      <c r="IHH154" s="3"/>
      <c r="IHI154" s="3"/>
      <c r="IHJ154" s="3"/>
      <c r="IHK154" s="3"/>
      <c r="IHL154" s="3"/>
      <c r="IHM154" s="3"/>
      <c r="IHN154" s="3"/>
      <c r="IHO154" s="3"/>
      <c r="IHP154" s="3"/>
      <c r="IHQ154" s="3"/>
      <c r="IHR154" s="3"/>
      <c r="IHS154" s="3"/>
      <c r="IHT154" s="3"/>
      <c r="IHU154" s="3"/>
      <c r="IHV154" s="3"/>
      <c r="IHW154" s="3"/>
      <c r="IHX154" s="3"/>
      <c r="IHY154" s="3"/>
      <c r="IHZ154" s="3"/>
      <c r="IIA154" s="3"/>
      <c r="IIB154" s="3"/>
      <c r="IIC154" s="3"/>
      <c r="IID154" s="3"/>
      <c r="IIE154" s="3"/>
      <c r="IIF154" s="3"/>
      <c r="IIG154" s="3"/>
      <c r="IIH154" s="3"/>
      <c r="III154" s="3"/>
      <c r="IIJ154" s="3"/>
      <c r="IIK154" s="3"/>
      <c r="IIL154" s="3"/>
      <c r="IIM154" s="3"/>
      <c r="IIN154" s="3"/>
      <c r="IIO154" s="3"/>
      <c r="IIP154" s="3"/>
      <c r="IIQ154" s="3"/>
      <c r="IIR154" s="3"/>
      <c r="IIS154" s="3"/>
      <c r="IIT154" s="3"/>
      <c r="IIU154" s="3"/>
      <c r="IIV154" s="3"/>
      <c r="IIW154" s="3"/>
      <c r="IIX154" s="3"/>
      <c r="IIY154" s="3"/>
      <c r="IIZ154" s="3"/>
      <c r="IJA154" s="3"/>
      <c r="IJB154" s="3"/>
      <c r="IJC154" s="3"/>
      <c r="IJD154" s="3"/>
      <c r="IJE154" s="3"/>
      <c r="IJF154" s="3"/>
      <c r="IJG154" s="3"/>
      <c r="IJH154" s="3"/>
      <c r="IJI154" s="3"/>
      <c r="IJJ154" s="3"/>
      <c r="IJK154" s="3"/>
      <c r="IJL154" s="3"/>
      <c r="IJM154" s="3"/>
      <c r="IJN154" s="3"/>
      <c r="IJO154" s="3"/>
      <c r="IJP154" s="3"/>
      <c r="IJQ154" s="3"/>
      <c r="IJR154" s="3"/>
      <c r="IJS154" s="3"/>
      <c r="IJT154" s="3"/>
      <c r="IJU154" s="3"/>
      <c r="IJV154" s="3"/>
      <c r="IJW154" s="3"/>
      <c r="IJX154" s="3"/>
      <c r="IJY154" s="3"/>
      <c r="IJZ154" s="3"/>
      <c r="IKA154" s="3"/>
      <c r="IKB154" s="3"/>
      <c r="IKC154" s="3"/>
      <c r="IKD154" s="3"/>
      <c r="IKE154" s="3"/>
      <c r="IKF154" s="3"/>
      <c r="IKG154" s="3"/>
      <c r="IKH154" s="3"/>
      <c r="IKI154" s="3"/>
      <c r="IKJ154" s="3"/>
      <c r="IKK154" s="3"/>
      <c r="IKL154" s="3"/>
      <c r="IKM154" s="3"/>
      <c r="IKN154" s="3"/>
      <c r="IKO154" s="3"/>
      <c r="IKP154" s="3"/>
      <c r="IKQ154" s="3"/>
      <c r="IKR154" s="3"/>
      <c r="IKS154" s="3"/>
      <c r="IKT154" s="3"/>
      <c r="IKU154" s="3"/>
      <c r="IKV154" s="3"/>
      <c r="IKW154" s="3"/>
      <c r="IKX154" s="3"/>
      <c r="IKY154" s="3"/>
      <c r="IKZ154" s="3"/>
      <c r="ILA154" s="3"/>
      <c r="ILB154" s="3"/>
      <c r="ILC154" s="3"/>
      <c r="ILD154" s="3"/>
      <c r="ILE154" s="3"/>
      <c r="ILF154" s="3"/>
      <c r="ILG154" s="3"/>
      <c r="ILH154" s="3"/>
      <c r="ILI154" s="3"/>
      <c r="ILJ154" s="3"/>
      <c r="ILK154" s="3"/>
      <c r="ILL154" s="3"/>
      <c r="ILM154" s="3"/>
      <c r="ILN154" s="3"/>
      <c r="ILO154" s="3"/>
      <c r="ILP154" s="3"/>
      <c r="ILQ154" s="3"/>
      <c r="ILR154" s="3"/>
      <c r="ILS154" s="3"/>
      <c r="ILT154" s="3"/>
      <c r="ILU154" s="3"/>
      <c r="ILV154" s="3"/>
      <c r="ILW154" s="3"/>
      <c r="ILX154" s="3"/>
      <c r="ILY154" s="3"/>
      <c r="ILZ154" s="3"/>
      <c r="IMA154" s="3"/>
      <c r="IMB154" s="3"/>
      <c r="IMC154" s="3"/>
      <c r="IMD154" s="3"/>
      <c r="IME154" s="3"/>
      <c r="IMF154" s="3"/>
      <c r="IMG154" s="3"/>
      <c r="IMH154" s="3"/>
      <c r="IMI154" s="3"/>
      <c r="IMJ154" s="3"/>
      <c r="IMK154" s="3"/>
      <c r="IML154" s="3"/>
      <c r="IMM154" s="3"/>
      <c r="IMN154" s="3"/>
      <c r="IMO154" s="3"/>
      <c r="IMP154" s="3"/>
      <c r="IMQ154" s="3"/>
      <c r="IMR154" s="3"/>
      <c r="IMS154" s="3"/>
      <c r="IMT154" s="3"/>
      <c r="IMU154" s="3"/>
      <c r="IMV154" s="3"/>
      <c r="IMW154" s="3"/>
      <c r="IMX154" s="3"/>
      <c r="IMY154" s="3"/>
      <c r="IMZ154" s="3"/>
      <c r="INA154" s="3"/>
      <c r="INB154" s="3"/>
      <c r="INC154" s="3"/>
      <c r="IND154" s="3"/>
      <c r="INE154" s="3"/>
      <c r="INF154" s="3"/>
      <c r="ING154" s="3"/>
      <c r="INH154" s="3"/>
      <c r="INI154" s="3"/>
      <c r="INJ154" s="3"/>
      <c r="INK154" s="3"/>
      <c r="INL154" s="3"/>
      <c r="INM154" s="3"/>
      <c r="INN154" s="3"/>
      <c r="INO154" s="3"/>
      <c r="INP154" s="3"/>
      <c r="INQ154" s="3"/>
      <c r="INR154" s="3"/>
      <c r="INS154" s="3"/>
      <c r="INT154" s="3"/>
      <c r="INU154" s="3"/>
      <c r="INV154" s="3"/>
      <c r="INW154" s="3"/>
      <c r="INX154" s="3"/>
      <c r="INY154" s="3"/>
      <c r="INZ154" s="3"/>
      <c r="IOA154" s="3"/>
      <c r="IOB154" s="3"/>
      <c r="IOC154" s="3"/>
      <c r="IOD154" s="3"/>
      <c r="IOE154" s="3"/>
      <c r="IOF154" s="3"/>
      <c r="IOG154" s="3"/>
      <c r="IOH154" s="3"/>
      <c r="IOI154" s="3"/>
      <c r="IOJ154" s="3"/>
      <c r="IOK154" s="3"/>
      <c r="IOL154" s="3"/>
      <c r="IOM154" s="3"/>
      <c r="ION154" s="3"/>
      <c r="IOO154" s="3"/>
      <c r="IOP154" s="3"/>
      <c r="IOQ154" s="3"/>
      <c r="IOR154" s="3"/>
      <c r="IOS154" s="3"/>
      <c r="IOT154" s="3"/>
      <c r="IOU154" s="3"/>
      <c r="IOV154" s="3"/>
      <c r="IOW154" s="3"/>
      <c r="IOX154" s="3"/>
      <c r="IOY154" s="3"/>
      <c r="IOZ154" s="3"/>
      <c r="IPA154" s="3"/>
      <c r="IPB154" s="3"/>
      <c r="IPC154" s="3"/>
      <c r="IPD154" s="3"/>
      <c r="IPE154" s="3"/>
      <c r="IPF154" s="3"/>
      <c r="IPG154" s="3"/>
      <c r="IPH154" s="3"/>
      <c r="IPI154" s="3"/>
      <c r="IPJ154" s="3"/>
      <c r="IPK154" s="3"/>
      <c r="IPL154" s="3"/>
      <c r="IPM154" s="3"/>
      <c r="IPN154" s="3"/>
      <c r="IPO154" s="3"/>
      <c r="IPP154" s="3"/>
      <c r="IPQ154" s="3"/>
      <c r="IPR154" s="3"/>
      <c r="IPS154" s="3"/>
      <c r="IPT154" s="3"/>
      <c r="IPU154" s="3"/>
      <c r="IPV154" s="3"/>
      <c r="IPW154" s="3"/>
      <c r="IPX154" s="3"/>
      <c r="IPY154" s="3"/>
      <c r="IPZ154" s="3"/>
      <c r="IQA154" s="3"/>
      <c r="IQB154" s="3"/>
      <c r="IQC154" s="3"/>
      <c r="IQD154" s="3"/>
      <c r="IQE154" s="3"/>
      <c r="IQF154" s="3"/>
      <c r="IQG154" s="3"/>
      <c r="IQH154" s="3"/>
      <c r="IQI154" s="3"/>
      <c r="IQJ154" s="3"/>
      <c r="IQK154" s="3"/>
      <c r="IQL154" s="3"/>
      <c r="IQM154" s="3"/>
      <c r="IQN154" s="3"/>
      <c r="IQO154" s="3"/>
      <c r="IQP154" s="3"/>
      <c r="IQQ154" s="3"/>
      <c r="IQR154" s="3"/>
      <c r="IQS154" s="3"/>
      <c r="IQT154" s="3"/>
      <c r="IQU154" s="3"/>
      <c r="IQV154" s="3"/>
      <c r="IQW154" s="3"/>
      <c r="IQX154" s="3"/>
      <c r="IQY154" s="3"/>
      <c r="IQZ154" s="3"/>
      <c r="IRA154" s="3"/>
      <c r="IRB154" s="3"/>
      <c r="IRC154" s="3"/>
      <c r="IRD154" s="3"/>
      <c r="IRE154" s="3"/>
      <c r="IRF154" s="3"/>
      <c r="IRG154" s="3"/>
      <c r="IRH154" s="3"/>
      <c r="IRI154" s="3"/>
      <c r="IRJ154" s="3"/>
      <c r="IRK154" s="3"/>
      <c r="IRL154" s="3"/>
      <c r="IRM154" s="3"/>
      <c r="IRN154" s="3"/>
      <c r="IRO154" s="3"/>
      <c r="IRP154" s="3"/>
      <c r="IRQ154" s="3"/>
      <c r="IRR154" s="3"/>
      <c r="IRS154" s="3"/>
      <c r="IRT154" s="3"/>
      <c r="IRU154" s="3"/>
      <c r="IRV154" s="3"/>
      <c r="IRW154" s="3"/>
      <c r="IRX154" s="3"/>
      <c r="IRY154" s="3"/>
      <c r="IRZ154" s="3"/>
      <c r="ISA154" s="3"/>
      <c r="ISB154" s="3"/>
      <c r="ISC154" s="3"/>
      <c r="ISD154" s="3"/>
      <c r="ISE154" s="3"/>
      <c r="ISF154" s="3"/>
      <c r="ISG154" s="3"/>
      <c r="ISH154" s="3"/>
      <c r="ISI154" s="3"/>
      <c r="ISJ154" s="3"/>
      <c r="ISK154" s="3"/>
      <c r="ISL154" s="3"/>
      <c r="ISM154" s="3"/>
      <c r="ISN154" s="3"/>
      <c r="ISO154" s="3"/>
      <c r="ISP154" s="3"/>
      <c r="ISQ154" s="3"/>
      <c r="ISR154" s="3"/>
      <c r="ISS154" s="3"/>
      <c r="IST154" s="3"/>
      <c r="ISU154" s="3"/>
      <c r="ISV154" s="3"/>
      <c r="ISW154" s="3"/>
      <c r="ISX154" s="3"/>
      <c r="ISY154" s="3"/>
      <c r="ISZ154" s="3"/>
      <c r="ITA154" s="3"/>
      <c r="ITB154" s="3"/>
      <c r="ITC154" s="3"/>
      <c r="ITD154" s="3"/>
      <c r="ITE154" s="3"/>
      <c r="ITF154" s="3"/>
      <c r="ITG154" s="3"/>
      <c r="ITH154" s="3"/>
      <c r="ITI154" s="3"/>
      <c r="ITJ154" s="3"/>
      <c r="ITK154" s="3"/>
      <c r="ITL154" s="3"/>
      <c r="ITM154" s="3"/>
      <c r="ITN154" s="3"/>
      <c r="ITO154" s="3"/>
      <c r="ITP154" s="3"/>
      <c r="ITQ154" s="3"/>
      <c r="ITR154" s="3"/>
      <c r="ITS154" s="3"/>
      <c r="ITT154" s="3"/>
      <c r="ITU154" s="3"/>
      <c r="ITV154" s="3"/>
      <c r="ITW154" s="3"/>
      <c r="ITX154" s="3"/>
      <c r="ITY154" s="3"/>
      <c r="ITZ154" s="3"/>
      <c r="IUA154" s="3"/>
      <c r="IUB154" s="3"/>
      <c r="IUC154" s="3"/>
      <c r="IUD154" s="3"/>
      <c r="IUE154" s="3"/>
      <c r="IUF154" s="3"/>
      <c r="IUG154" s="3"/>
      <c r="IUH154" s="3"/>
      <c r="IUI154" s="3"/>
      <c r="IUJ154" s="3"/>
      <c r="IUK154" s="3"/>
      <c r="IUL154" s="3"/>
      <c r="IUM154" s="3"/>
      <c r="IUN154" s="3"/>
      <c r="IUO154" s="3"/>
      <c r="IUP154" s="3"/>
      <c r="IUQ154" s="3"/>
      <c r="IUR154" s="3"/>
      <c r="IUS154" s="3"/>
      <c r="IUT154" s="3"/>
      <c r="IUU154" s="3"/>
      <c r="IUV154" s="3"/>
      <c r="IUW154" s="3"/>
      <c r="IUX154" s="3"/>
      <c r="IUY154" s="3"/>
      <c r="IUZ154" s="3"/>
      <c r="IVA154" s="3"/>
      <c r="IVB154" s="3"/>
      <c r="IVC154" s="3"/>
      <c r="IVD154" s="3"/>
      <c r="IVE154" s="3"/>
      <c r="IVF154" s="3"/>
      <c r="IVG154" s="3"/>
      <c r="IVH154" s="3"/>
      <c r="IVI154" s="3"/>
      <c r="IVJ154" s="3"/>
      <c r="IVK154" s="3"/>
      <c r="IVL154" s="3"/>
      <c r="IVM154" s="3"/>
      <c r="IVN154" s="3"/>
      <c r="IVO154" s="3"/>
      <c r="IVP154" s="3"/>
      <c r="IVQ154" s="3"/>
      <c r="IVR154" s="3"/>
      <c r="IVS154" s="3"/>
      <c r="IVT154" s="3"/>
      <c r="IVU154" s="3"/>
      <c r="IVV154" s="3"/>
      <c r="IVW154" s="3"/>
      <c r="IVX154" s="3"/>
      <c r="IVY154" s="3"/>
      <c r="IVZ154" s="3"/>
      <c r="IWA154" s="3"/>
      <c r="IWB154" s="3"/>
      <c r="IWC154" s="3"/>
      <c r="IWD154" s="3"/>
      <c r="IWE154" s="3"/>
      <c r="IWF154" s="3"/>
      <c r="IWG154" s="3"/>
      <c r="IWH154" s="3"/>
      <c r="IWI154" s="3"/>
      <c r="IWJ154" s="3"/>
      <c r="IWK154" s="3"/>
      <c r="IWL154" s="3"/>
      <c r="IWM154" s="3"/>
      <c r="IWN154" s="3"/>
      <c r="IWO154" s="3"/>
      <c r="IWP154" s="3"/>
      <c r="IWQ154" s="3"/>
      <c r="IWR154" s="3"/>
      <c r="IWS154" s="3"/>
      <c r="IWT154" s="3"/>
      <c r="IWU154" s="3"/>
      <c r="IWV154" s="3"/>
      <c r="IWW154" s="3"/>
      <c r="IWX154" s="3"/>
      <c r="IWY154" s="3"/>
      <c r="IWZ154" s="3"/>
      <c r="IXA154" s="3"/>
      <c r="IXB154" s="3"/>
      <c r="IXC154" s="3"/>
      <c r="IXD154" s="3"/>
      <c r="IXE154" s="3"/>
      <c r="IXF154" s="3"/>
      <c r="IXG154" s="3"/>
      <c r="IXH154" s="3"/>
      <c r="IXI154" s="3"/>
      <c r="IXJ154" s="3"/>
      <c r="IXK154" s="3"/>
      <c r="IXL154" s="3"/>
      <c r="IXM154" s="3"/>
      <c r="IXN154" s="3"/>
      <c r="IXO154" s="3"/>
      <c r="IXP154" s="3"/>
      <c r="IXQ154" s="3"/>
      <c r="IXR154" s="3"/>
      <c r="IXS154" s="3"/>
      <c r="IXT154" s="3"/>
      <c r="IXU154" s="3"/>
      <c r="IXV154" s="3"/>
      <c r="IXW154" s="3"/>
      <c r="IXX154" s="3"/>
      <c r="IXY154" s="3"/>
      <c r="IXZ154" s="3"/>
      <c r="IYA154" s="3"/>
      <c r="IYB154" s="3"/>
      <c r="IYC154" s="3"/>
      <c r="IYD154" s="3"/>
      <c r="IYE154" s="3"/>
      <c r="IYF154" s="3"/>
      <c r="IYG154" s="3"/>
      <c r="IYH154" s="3"/>
      <c r="IYI154" s="3"/>
      <c r="IYJ154" s="3"/>
      <c r="IYK154" s="3"/>
      <c r="IYL154" s="3"/>
      <c r="IYM154" s="3"/>
      <c r="IYN154" s="3"/>
      <c r="IYO154" s="3"/>
      <c r="IYP154" s="3"/>
      <c r="IYQ154" s="3"/>
      <c r="IYR154" s="3"/>
      <c r="IYS154" s="3"/>
      <c r="IYT154" s="3"/>
      <c r="IYU154" s="3"/>
      <c r="IYV154" s="3"/>
      <c r="IYW154" s="3"/>
      <c r="IYX154" s="3"/>
      <c r="IYY154" s="3"/>
      <c r="IYZ154" s="3"/>
      <c r="IZA154" s="3"/>
      <c r="IZB154" s="3"/>
      <c r="IZC154" s="3"/>
      <c r="IZD154" s="3"/>
      <c r="IZE154" s="3"/>
      <c r="IZF154" s="3"/>
      <c r="IZG154" s="3"/>
      <c r="IZH154" s="3"/>
      <c r="IZI154" s="3"/>
      <c r="IZJ154" s="3"/>
      <c r="IZK154" s="3"/>
      <c r="IZL154" s="3"/>
      <c r="IZM154" s="3"/>
      <c r="IZN154" s="3"/>
      <c r="IZO154" s="3"/>
      <c r="IZP154" s="3"/>
      <c r="IZQ154" s="3"/>
      <c r="IZR154" s="3"/>
      <c r="IZS154" s="3"/>
      <c r="IZT154" s="3"/>
      <c r="IZU154" s="3"/>
      <c r="IZV154" s="3"/>
      <c r="IZW154" s="3"/>
      <c r="IZX154" s="3"/>
      <c r="IZY154" s="3"/>
      <c r="IZZ154" s="3"/>
      <c r="JAA154" s="3"/>
      <c r="JAB154" s="3"/>
      <c r="JAC154" s="3"/>
      <c r="JAD154" s="3"/>
      <c r="JAE154" s="3"/>
      <c r="JAF154" s="3"/>
      <c r="JAG154" s="3"/>
      <c r="JAH154" s="3"/>
      <c r="JAI154" s="3"/>
      <c r="JAJ154" s="3"/>
      <c r="JAK154" s="3"/>
      <c r="JAL154" s="3"/>
      <c r="JAM154" s="3"/>
      <c r="JAN154" s="3"/>
      <c r="JAO154" s="3"/>
      <c r="JAP154" s="3"/>
      <c r="JAQ154" s="3"/>
      <c r="JAR154" s="3"/>
      <c r="JAS154" s="3"/>
      <c r="JAT154" s="3"/>
      <c r="JAU154" s="3"/>
      <c r="JAV154" s="3"/>
      <c r="JAW154" s="3"/>
      <c r="JAX154" s="3"/>
      <c r="JAY154" s="3"/>
      <c r="JAZ154" s="3"/>
      <c r="JBA154" s="3"/>
      <c r="JBB154" s="3"/>
      <c r="JBC154" s="3"/>
      <c r="JBD154" s="3"/>
      <c r="JBE154" s="3"/>
      <c r="JBF154" s="3"/>
      <c r="JBG154" s="3"/>
      <c r="JBH154" s="3"/>
      <c r="JBI154" s="3"/>
      <c r="JBJ154" s="3"/>
      <c r="JBK154" s="3"/>
      <c r="JBL154" s="3"/>
      <c r="JBM154" s="3"/>
      <c r="JBN154" s="3"/>
      <c r="JBO154" s="3"/>
      <c r="JBP154" s="3"/>
      <c r="JBQ154" s="3"/>
      <c r="JBR154" s="3"/>
      <c r="JBS154" s="3"/>
      <c r="JBT154" s="3"/>
      <c r="JBU154" s="3"/>
      <c r="JBV154" s="3"/>
      <c r="JBW154" s="3"/>
      <c r="JBX154" s="3"/>
      <c r="JBY154" s="3"/>
      <c r="JBZ154" s="3"/>
      <c r="JCA154" s="3"/>
      <c r="JCB154" s="3"/>
      <c r="JCC154" s="3"/>
      <c r="JCD154" s="3"/>
      <c r="JCE154" s="3"/>
      <c r="JCF154" s="3"/>
      <c r="JCG154" s="3"/>
      <c r="JCH154" s="3"/>
      <c r="JCI154" s="3"/>
      <c r="JCJ154" s="3"/>
      <c r="JCK154" s="3"/>
      <c r="JCL154" s="3"/>
      <c r="JCM154" s="3"/>
      <c r="JCN154" s="3"/>
      <c r="JCO154" s="3"/>
      <c r="JCP154" s="3"/>
      <c r="JCQ154" s="3"/>
      <c r="JCR154" s="3"/>
      <c r="JCS154" s="3"/>
      <c r="JCT154" s="3"/>
      <c r="JCU154" s="3"/>
      <c r="JCV154" s="3"/>
      <c r="JCW154" s="3"/>
      <c r="JCX154" s="3"/>
      <c r="JCY154" s="3"/>
      <c r="JCZ154" s="3"/>
      <c r="JDA154" s="3"/>
      <c r="JDB154" s="3"/>
      <c r="JDC154" s="3"/>
      <c r="JDD154" s="3"/>
      <c r="JDE154" s="3"/>
      <c r="JDF154" s="3"/>
      <c r="JDG154" s="3"/>
      <c r="JDH154" s="3"/>
      <c r="JDI154" s="3"/>
      <c r="JDJ154" s="3"/>
      <c r="JDK154" s="3"/>
      <c r="JDL154" s="3"/>
      <c r="JDM154" s="3"/>
      <c r="JDN154" s="3"/>
      <c r="JDO154" s="3"/>
      <c r="JDP154" s="3"/>
      <c r="JDQ154" s="3"/>
      <c r="JDR154" s="3"/>
      <c r="JDS154" s="3"/>
      <c r="JDT154" s="3"/>
      <c r="JDU154" s="3"/>
      <c r="JDV154" s="3"/>
      <c r="JDW154" s="3"/>
      <c r="JDX154" s="3"/>
      <c r="JDY154" s="3"/>
      <c r="JDZ154" s="3"/>
      <c r="JEA154" s="3"/>
      <c r="JEB154" s="3"/>
      <c r="JEC154" s="3"/>
      <c r="JED154" s="3"/>
      <c r="JEE154" s="3"/>
      <c r="JEF154" s="3"/>
      <c r="JEG154" s="3"/>
      <c r="JEH154" s="3"/>
      <c r="JEI154" s="3"/>
      <c r="JEJ154" s="3"/>
      <c r="JEK154" s="3"/>
      <c r="JEL154" s="3"/>
      <c r="JEM154" s="3"/>
      <c r="JEN154" s="3"/>
      <c r="JEO154" s="3"/>
      <c r="JEP154" s="3"/>
      <c r="JEQ154" s="3"/>
      <c r="JER154" s="3"/>
      <c r="JES154" s="3"/>
      <c r="JET154" s="3"/>
      <c r="JEU154" s="3"/>
      <c r="JEV154" s="3"/>
      <c r="JEW154" s="3"/>
      <c r="JEX154" s="3"/>
      <c r="JEY154" s="3"/>
      <c r="JEZ154" s="3"/>
      <c r="JFA154" s="3"/>
      <c r="JFB154" s="3"/>
      <c r="JFC154" s="3"/>
      <c r="JFD154" s="3"/>
      <c r="JFE154" s="3"/>
      <c r="JFF154" s="3"/>
      <c r="JFG154" s="3"/>
      <c r="JFH154" s="3"/>
      <c r="JFI154" s="3"/>
      <c r="JFJ154" s="3"/>
      <c r="JFK154" s="3"/>
      <c r="JFL154" s="3"/>
      <c r="JFM154" s="3"/>
      <c r="JFN154" s="3"/>
      <c r="JFO154" s="3"/>
      <c r="JFP154" s="3"/>
      <c r="JFQ154" s="3"/>
      <c r="JFR154" s="3"/>
      <c r="JFS154" s="3"/>
      <c r="JFT154" s="3"/>
      <c r="JFU154" s="3"/>
      <c r="JFV154" s="3"/>
      <c r="JFW154" s="3"/>
      <c r="JFX154" s="3"/>
      <c r="JFY154" s="3"/>
      <c r="JFZ154" s="3"/>
      <c r="JGA154" s="3"/>
      <c r="JGB154" s="3"/>
      <c r="JGC154" s="3"/>
      <c r="JGD154" s="3"/>
      <c r="JGE154" s="3"/>
      <c r="JGF154" s="3"/>
      <c r="JGG154" s="3"/>
      <c r="JGH154" s="3"/>
      <c r="JGI154" s="3"/>
      <c r="JGJ154" s="3"/>
      <c r="JGK154" s="3"/>
      <c r="JGL154" s="3"/>
      <c r="JGM154" s="3"/>
      <c r="JGN154" s="3"/>
      <c r="JGO154" s="3"/>
      <c r="JGP154" s="3"/>
      <c r="JGQ154" s="3"/>
      <c r="JGR154" s="3"/>
      <c r="JGS154" s="3"/>
      <c r="JGT154" s="3"/>
      <c r="JGU154" s="3"/>
      <c r="JGV154" s="3"/>
      <c r="JGW154" s="3"/>
      <c r="JGX154" s="3"/>
      <c r="JGY154" s="3"/>
      <c r="JGZ154" s="3"/>
      <c r="JHA154" s="3"/>
      <c r="JHB154" s="3"/>
      <c r="JHC154" s="3"/>
      <c r="JHD154" s="3"/>
      <c r="JHE154" s="3"/>
      <c r="JHF154" s="3"/>
      <c r="JHG154" s="3"/>
      <c r="JHH154" s="3"/>
      <c r="JHI154" s="3"/>
      <c r="JHJ154" s="3"/>
      <c r="JHK154" s="3"/>
      <c r="JHL154" s="3"/>
      <c r="JHM154" s="3"/>
      <c r="JHN154" s="3"/>
      <c r="JHO154" s="3"/>
      <c r="JHP154" s="3"/>
      <c r="JHQ154" s="3"/>
      <c r="JHR154" s="3"/>
      <c r="JHS154" s="3"/>
      <c r="JHT154" s="3"/>
      <c r="JHU154" s="3"/>
      <c r="JHV154" s="3"/>
      <c r="JHW154" s="3"/>
      <c r="JHX154" s="3"/>
      <c r="JHY154" s="3"/>
      <c r="JHZ154" s="3"/>
      <c r="JIA154" s="3"/>
      <c r="JIB154" s="3"/>
      <c r="JIC154" s="3"/>
      <c r="JID154" s="3"/>
      <c r="JIE154" s="3"/>
      <c r="JIF154" s="3"/>
      <c r="JIG154" s="3"/>
      <c r="JIH154" s="3"/>
      <c r="JII154" s="3"/>
      <c r="JIJ154" s="3"/>
      <c r="JIK154" s="3"/>
      <c r="JIL154" s="3"/>
      <c r="JIM154" s="3"/>
      <c r="JIN154" s="3"/>
      <c r="JIO154" s="3"/>
      <c r="JIP154" s="3"/>
      <c r="JIQ154" s="3"/>
      <c r="JIR154" s="3"/>
      <c r="JIS154" s="3"/>
      <c r="JIT154" s="3"/>
      <c r="JIU154" s="3"/>
      <c r="JIV154" s="3"/>
      <c r="JIW154" s="3"/>
      <c r="JIX154" s="3"/>
      <c r="JIY154" s="3"/>
      <c r="JIZ154" s="3"/>
      <c r="JJA154" s="3"/>
      <c r="JJB154" s="3"/>
      <c r="JJC154" s="3"/>
      <c r="JJD154" s="3"/>
      <c r="JJE154" s="3"/>
      <c r="JJF154" s="3"/>
      <c r="JJG154" s="3"/>
      <c r="JJH154" s="3"/>
      <c r="JJI154" s="3"/>
      <c r="JJJ154" s="3"/>
      <c r="JJK154" s="3"/>
      <c r="JJL154" s="3"/>
      <c r="JJM154" s="3"/>
      <c r="JJN154" s="3"/>
      <c r="JJO154" s="3"/>
      <c r="JJP154" s="3"/>
      <c r="JJQ154" s="3"/>
      <c r="JJR154" s="3"/>
      <c r="JJS154" s="3"/>
      <c r="JJT154" s="3"/>
      <c r="JJU154" s="3"/>
      <c r="JJV154" s="3"/>
      <c r="JJW154" s="3"/>
      <c r="JJX154" s="3"/>
      <c r="JJY154" s="3"/>
      <c r="JJZ154" s="3"/>
      <c r="JKA154" s="3"/>
      <c r="JKB154" s="3"/>
      <c r="JKC154" s="3"/>
      <c r="JKD154" s="3"/>
      <c r="JKE154" s="3"/>
      <c r="JKF154" s="3"/>
      <c r="JKG154" s="3"/>
      <c r="JKH154" s="3"/>
      <c r="JKI154" s="3"/>
      <c r="JKJ154" s="3"/>
      <c r="JKK154" s="3"/>
      <c r="JKL154" s="3"/>
      <c r="JKM154" s="3"/>
      <c r="JKN154" s="3"/>
      <c r="JKO154" s="3"/>
      <c r="JKP154" s="3"/>
      <c r="JKQ154" s="3"/>
      <c r="JKR154" s="3"/>
      <c r="JKS154" s="3"/>
      <c r="JKT154" s="3"/>
      <c r="JKU154" s="3"/>
      <c r="JKV154" s="3"/>
      <c r="JKW154" s="3"/>
      <c r="JKX154" s="3"/>
      <c r="JKY154" s="3"/>
      <c r="JKZ154" s="3"/>
      <c r="JLA154" s="3"/>
      <c r="JLB154" s="3"/>
      <c r="JLC154" s="3"/>
      <c r="JLD154" s="3"/>
      <c r="JLE154" s="3"/>
      <c r="JLF154" s="3"/>
      <c r="JLG154" s="3"/>
      <c r="JLH154" s="3"/>
      <c r="JLI154" s="3"/>
      <c r="JLJ154" s="3"/>
      <c r="JLK154" s="3"/>
      <c r="JLL154" s="3"/>
      <c r="JLM154" s="3"/>
      <c r="JLN154" s="3"/>
      <c r="JLO154" s="3"/>
      <c r="JLP154" s="3"/>
      <c r="JLQ154" s="3"/>
      <c r="JLR154" s="3"/>
      <c r="JLS154" s="3"/>
      <c r="JLT154" s="3"/>
      <c r="JLU154" s="3"/>
      <c r="JLV154" s="3"/>
      <c r="JLW154" s="3"/>
      <c r="JLX154" s="3"/>
      <c r="JLY154" s="3"/>
      <c r="JLZ154" s="3"/>
      <c r="JMA154" s="3"/>
      <c r="JMB154" s="3"/>
      <c r="JMC154" s="3"/>
      <c r="JMD154" s="3"/>
      <c r="JME154" s="3"/>
      <c r="JMF154" s="3"/>
      <c r="JMG154" s="3"/>
      <c r="JMH154" s="3"/>
      <c r="JMI154" s="3"/>
      <c r="JMJ154" s="3"/>
      <c r="JMK154" s="3"/>
      <c r="JML154" s="3"/>
      <c r="JMM154" s="3"/>
      <c r="JMN154" s="3"/>
      <c r="JMO154" s="3"/>
      <c r="JMP154" s="3"/>
      <c r="JMQ154" s="3"/>
      <c r="JMR154" s="3"/>
      <c r="JMS154" s="3"/>
      <c r="JMT154" s="3"/>
      <c r="JMU154" s="3"/>
      <c r="JMV154" s="3"/>
      <c r="JMW154" s="3"/>
      <c r="JMX154" s="3"/>
      <c r="JMY154" s="3"/>
      <c r="JMZ154" s="3"/>
      <c r="JNA154" s="3"/>
      <c r="JNB154" s="3"/>
      <c r="JNC154" s="3"/>
      <c r="JND154" s="3"/>
      <c r="JNE154" s="3"/>
      <c r="JNF154" s="3"/>
      <c r="JNG154" s="3"/>
      <c r="JNH154" s="3"/>
      <c r="JNI154" s="3"/>
      <c r="JNJ154" s="3"/>
      <c r="JNK154" s="3"/>
      <c r="JNL154" s="3"/>
      <c r="JNM154" s="3"/>
      <c r="JNN154" s="3"/>
      <c r="JNO154" s="3"/>
      <c r="JNP154" s="3"/>
      <c r="JNQ154" s="3"/>
      <c r="JNR154" s="3"/>
      <c r="JNS154" s="3"/>
      <c r="JNT154" s="3"/>
      <c r="JNU154" s="3"/>
      <c r="JNV154" s="3"/>
      <c r="JNW154" s="3"/>
      <c r="JNX154" s="3"/>
      <c r="JNY154" s="3"/>
      <c r="JNZ154" s="3"/>
      <c r="JOA154" s="3"/>
      <c r="JOB154" s="3"/>
      <c r="JOC154" s="3"/>
      <c r="JOD154" s="3"/>
      <c r="JOE154" s="3"/>
      <c r="JOF154" s="3"/>
      <c r="JOG154" s="3"/>
      <c r="JOH154" s="3"/>
      <c r="JOI154" s="3"/>
      <c r="JOJ154" s="3"/>
      <c r="JOK154" s="3"/>
      <c r="JOL154" s="3"/>
      <c r="JOM154" s="3"/>
      <c r="JON154" s="3"/>
      <c r="JOO154" s="3"/>
      <c r="JOP154" s="3"/>
      <c r="JOQ154" s="3"/>
      <c r="JOR154" s="3"/>
      <c r="JOS154" s="3"/>
      <c r="JOT154" s="3"/>
      <c r="JOU154" s="3"/>
      <c r="JOV154" s="3"/>
      <c r="JOW154" s="3"/>
      <c r="JOX154" s="3"/>
      <c r="JOY154" s="3"/>
      <c r="JOZ154" s="3"/>
      <c r="JPA154" s="3"/>
      <c r="JPB154" s="3"/>
      <c r="JPC154" s="3"/>
      <c r="JPD154" s="3"/>
      <c r="JPE154" s="3"/>
      <c r="JPF154" s="3"/>
      <c r="JPG154" s="3"/>
      <c r="JPH154" s="3"/>
      <c r="JPI154" s="3"/>
      <c r="JPJ154" s="3"/>
      <c r="JPK154" s="3"/>
      <c r="JPL154" s="3"/>
      <c r="JPM154" s="3"/>
      <c r="JPN154" s="3"/>
      <c r="JPO154" s="3"/>
      <c r="JPP154" s="3"/>
      <c r="JPQ154" s="3"/>
      <c r="JPR154" s="3"/>
      <c r="JPS154" s="3"/>
      <c r="JPT154" s="3"/>
      <c r="JPU154" s="3"/>
      <c r="JPV154" s="3"/>
      <c r="JPW154" s="3"/>
      <c r="JPX154" s="3"/>
      <c r="JPY154" s="3"/>
      <c r="JPZ154" s="3"/>
      <c r="JQA154" s="3"/>
      <c r="JQB154" s="3"/>
      <c r="JQC154" s="3"/>
      <c r="JQD154" s="3"/>
      <c r="JQE154" s="3"/>
      <c r="JQF154" s="3"/>
      <c r="JQG154" s="3"/>
      <c r="JQH154" s="3"/>
      <c r="JQI154" s="3"/>
      <c r="JQJ154" s="3"/>
      <c r="JQK154" s="3"/>
      <c r="JQL154" s="3"/>
      <c r="JQM154" s="3"/>
      <c r="JQN154" s="3"/>
      <c r="JQO154" s="3"/>
      <c r="JQP154" s="3"/>
      <c r="JQQ154" s="3"/>
      <c r="JQR154" s="3"/>
      <c r="JQS154" s="3"/>
      <c r="JQT154" s="3"/>
      <c r="JQU154" s="3"/>
      <c r="JQV154" s="3"/>
      <c r="JQW154" s="3"/>
      <c r="JQX154" s="3"/>
      <c r="JQY154" s="3"/>
      <c r="JQZ154" s="3"/>
      <c r="JRA154" s="3"/>
      <c r="JRB154" s="3"/>
      <c r="JRC154" s="3"/>
      <c r="JRD154" s="3"/>
      <c r="JRE154" s="3"/>
      <c r="JRF154" s="3"/>
      <c r="JRG154" s="3"/>
      <c r="JRH154" s="3"/>
      <c r="JRI154" s="3"/>
      <c r="JRJ154" s="3"/>
      <c r="JRK154" s="3"/>
      <c r="JRL154" s="3"/>
      <c r="JRM154" s="3"/>
      <c r="JRN154" s="3"/>
      <c r="JRO154" s="3"/>
      <c r="JRP154" s="3"/>
      <c r="JRQ154" s="3"/>
      <c r="JRR154" s="3"/>
      <c r="JRS154" s="3"/>
      <c r="JRT154" s="3"/>
      <c r="JRU154" s="3"/>
      <c r="JRV154" s="3"/>
      <c r="JRW154" s="3"/>
      <c r="JRX154" s="3"/>
      <c r="JRY154" s="3"/>
      <c r="JRZ154" s="3"/>
      <c r="JSA154" s="3"/>
      <c r="JSB154" s="3"/>
      <c r="JSC154" s="3"/>
      <c r="JSD154" s="3"/>
      <c r="JSE154" s="3"/>
      <c r="JSF154" s="3"/>
      <c r="JSG154" s="3"/>
      <c r="JSH154" s="3"/>
      <c r="JSI154" s="3"/>
      <c r="JSJ154" s="3"/>
      <c r="JSK154" s="3"/>
      <c r="JSL154" s="3"/>
      <c r="JSM154" s="3"/>
      <c r="JSN154" s="3"/>
      <c r="JSO154" s="3"/>
      <c r="JSP154" s="3"/>
      <c r="JSQ154" s="3"/>
      <c r="JSR154" s="3"/>
      <c r="JSS154" s="3"/>
      <c r="JST154" s="3"/>
      <c r="JSU154" s="3"/>
      <c r="JSV154" s="3"/>
      <c r="JSW154" s="3"/>
      <c r="JSX154" s="3"/>
      <c r="JSY154" s="3"/>
      <c r="JSZ154" s="3"/>
      <c r="JTA154" s="3"/>
      <c r="JTB154" s="3"/>
      <c r="JTC154" s="3"/>
      <c r="JTD154" s="3"/>
      <c r="JTE154" s="3"/>
      <c r="JTF154" s="3"/>
      <c r="JTG154" s="3"/>
      <c r="JTH154" s="3"/>
      <c r="JTI154" s="3"/>
      <c r="JTJ154" s="3"/>
      <c r="JTK154" s="3"/>
      <c r="JTL154" s="3"/>
      <c r="JTM154" s="3"/>
      <c r="JTN154" s="3"/>
      <c r="JTO154" s="3"/>
      <c r="JTP154" s="3"/>
      <c r="JTQ154" s="3"/>
      <c r="JTR154" s="3"/>
      <c r="JTS154" s="3"/>
      <c r="JTT154" s="3"/>
      <c r="JTU154" s="3"/>
      <c r="JTV154" s="3"/>
      <c r="JTW154" s="3"/>
      <c r="JTX154" s="3"/>
      <c r="JTY154" s="3"/>
      <c r="JTZ154" s="3"/>
      <c r="JUA154" s="3"/>
      <c r="JUB154" s="3"/>
      <c r="JUC154" s="3"/>
      <c r="JUD154" s="3"/>
      <c r="JUE154" s="3"/>
      <c r="JUF154" s="3"/>
      <c r="JUG154" s="3"/>
      <c r="JUH154" s="3"/>
      <c r="JUI154" s="3"/>
      <c r="JUJ154" s="3"/>
      <c r="JUK154" s="3"/>
      <c r="JUL154" s="3"/>
      <c r="JUM154" s="3"/>
      <c r="JUN154" s="3"/>
      <c r="JUO154" s="3"/>
      <c r="JUP154" s="3"/>
      <c r="JUQ154" s="3"/>
      <c r="JUR154" s="3"/>
      <c r="JUS154" s="3"/>
      <c r="JUT154" s="3"/>
      <c r="JUU154" s="3"/>
      <c r="JUV154" s="3"/>
      <c r="JUW154" s="3"/>
      <c r="JUX154" s="3"/>
      <c r="JUY154" s="3"/>
      <c r="JUZ154" s="3"/>
      <c r="JVA154" s="3"/>
      <c r="JVB154" s="3"/>
      <c r="JVC154" s="3"/>
      <c r="JVD154" s="3"/>
      <c r="JVE154" s="3"/>
      <c r="JVF154" s="3"/>
      <c r="JVG154" s="3"/>
      <c r="JVH154" s="3"/>
      <c r="JVI154" s="3"/>
      <c r="JVJ154" s="3"/>
      <c r="JVK154" s="3"/>
      <c r="JVL154" s="3"/>
      <c r="JVM154" s="3"/>
      <c r="JVN154" s="3"/>
      <c r="JVO154" s="3"/>
      <c r="JVP154" s="3"/>
      <c r="JVQ154" s="3"/>
      <c r="JVR154" s="3"/>
      <c r="JVS154" s="3"/>
      <c r="JVT154" s="3"/>
      <c r="JVU154" s="3"/>
      <c r="JVV154" s="3"/>
      <c r="JVW154" s="3"/>
      <c r="JVX154" s="3"/>
      <c r="JVY154" s="3"/>
      <c r="JVZ154" s="3"/>
      <c r="JWA154" s="3"/>
      <c r="JWB154" s="3"/>
      <c r="JWC154" s="3"/>
      <c r="JWD154" s="3"/>
      <c r="JWE154" s="3"/>
      <c r="JWF154" s="3"/>
      <c r="JWG154" s="3"/>
      <c r="JWH154" s="3"/>
      <c r="JWI154" s="3"/>
      <c r="JWJ154" s="3"/>
      <c r="JWK154" s="3"/>
      <c r="JWL154" s="3"/>
      <c r="JWM154" s="3"/>
      <c r="JWN154" s="3"/>
      <c r="JWO154" s="3"/>
      <c r="JWP154" s="3"/>
      <c r="JWQ154" s="3"/>
      <c r="JWR154" s="3"/>
      <c r="JWS154" s="3"/>
      <c r="JWT154" s="3"/>
      <c r="JWU154" s="3"/>
      <c r="JWV154" s="3"/>
      <c r="JWW154" s="3"/>
      <c r="JWX154" s="3"/>
      <c r="JWY154" s="3"/>
      <c r="JWZ154" s="3"/>
      <c r="JXA154" s="3"/>
      <c r="JXB154" s="3"/>
      <c r="JXC154" s="3"/>
      <c r="JXD154" s="3"/>
      <c r="JXE154" s="3"/>
      <c r="JXF154" s="3"/>
      <c r="JXG154" s="3"/>
      <c r="JXH154" s="3"/>
      <c r="JXI154" s="3"/>
      <c r="JXJ154" s="3"/>
      <c r="JXK154" s="3"/>
      <c r="JXL154" s="3"/>
      <c r="JXM154" s="3"/>
      <c r="JXN154" s="3"/>
      <c r="JXO154" s="3"/>
      <c r="JXP154" s="3"/>
      <c r="JXQ154" s="3"/>
      <c r="JXR154" s="3"/>
      <c r="JXS154" s="3"/>
      <c r="JXT154" s="3"/>
      <c r="JXU154" s="3"/>
      <c r="JXV154" s="3"/>
      <c r="JXW154" s="3"/>
      <c r="JXX154" s="3"/>
      <c r="JXY154" s="3"/>
      <c r="JXZ154" s="3"/>
      <c r="JYA154" s="3"/>
      <c r="JYB154" s="3"/>
      <c r="JYC154" s="3"/>
      <c r="JYD154" s="3"/>
      <c r="JYE154" s="3"/>
      <c r="JYF154" s="3"/>
      <c r="JYG154" s="3"/>
      <c r="JYH154" s="3"/>
      <c r="JYI154" s="3"/>
      <c r="JYJ154" s="3"/>
      <c r="JYK154" s="3"/>
      <c r="JYL154" s="3"/>
      <c r="JYM154" s="3"/>
      <c r="JYN154" s="3"/>
      <c r="JYO154" s="3"/>
      <c r="JYP154" s="3"/>
      <c r="JYQ154" s="3"/>
      <c r="JYR154" s="3"/>
      <c r="JYS154" s="3"/>
      <c r="JYT154" s="3"/>
      <c r="JYU154" s="3"/>
      <c r="JYV154" s="3"/>
      <c r="JYW154" s="3"/>
      <c r="JYX154" s="3"/>
      <c r="JYY154" s="3"/>
      <c r="JYZ154" s="3"/>
      <c r="JZA154" s="3"/>
      <c r="JZB154" s="3"/>
      <c r="JZC154" s="3"/>
      <c r="JZD154" s="3"/>
      <c r="JZE154" s="3"/>
      <c r="JZF154" s="3"/>
      <c r="JZG154" s="3"/>
      <c r="JZH154" s="3"/>
      <c r="JZI154" s="3"/>
      <c r="JZJ154" s="3"/>
      <c r="JZK154" s="3"/>
      <c r="JZL154" s="3"/>
      <c r="JZM154" s="3"/>
      <c r="JZN154" s="3"/>
      <c r="JZO154" s="3"/>
      <c r="JZP154" s="3"/>
      <c r="JZQ154" s="3"/>
      <c r="JZR154" s="3"/>
      <c r="JZS154" s="3"/>
      <c r="JZT154" s="3"/>
      <c r="JZU154" s="3"/>
      <c r="JZV154" s="3"/>
      <c r="JZW154" s="3"/>
      <c r="JZX154" s="3"/>
      <c r="JZY154" s="3"/>
      <c r="JZZ154" s="3"/>
      <c r="KAA154" s="3"/>
      <c r="KAB154" s="3"/>
      <c r="KAC154" s="3"/>
      <c r="KAD154" s="3"/>
      <c r="KAE154" s="3"/>
      <c r="KAF154" s="3"/>
      <c r="KAG154" s="3"/>
      <c r="KAH154" s="3"/>
      <c r="KAI154" s="3"/>
      <c r="KAJ154" s="3"/>
      <c r="KAK154" s="3"/>
      <c r="KAL154" s="3"/>
      <c r="KAM154" s="3"/>
      <c r="KAN154" s="3"/>
      <c r="KAO154" s="3"/>
      <c r="KAP154" s="3"/>
      <c r="KAQ154" s="3"/>
      <c r="KAR154" s="3"/>
      <c r="KAS154" s="3"/>
      <c r="KAT154" s="3"/>
      <c r="KAU154" s="3"/>
      <c r="KAV154" s="3"/>
      <c r="KAW154" s="3"/>
      <c r="KAX154" s="3"/>
      <c r="KAY154" s="3"/>
      <c r="KAZ154" s="3"/>
      <c r="KBA154" s="3"/>
      <c r="KBB154" s="3"/>
      <c r="KBC154" s="3"/>
      <c r="KBD154" s="3"/>
      <c r="KBE154" s="3"/>
      <c r="KBF154" s="3"/>
      <c r="KBG154" s="3"/>
      <c r="KBH154" s="3"/>
      <c r="KBI154" s="3"/>
      <c r="KBJ154" s="3"/>
      <c r="KBK154" s="3"/>
      <c r="KBL154" s="3"/>
      <c r="KBM154" s="3"/>
      <c r="KBN154" s="3"/>
      <c r="KBO154" s="3"/>
      <c r="KBP154" s="3"/>
      <c r="KBQ154" s="3"/>
      <c r="KBR154" s="3"/>
      <c r="KBS154" s="3"/>
      <c r="KBT154" s="3"/>
      <c r="KBU154" s="3"/>
      <c r="KBV154" s="3"/>
      <c r="KBW154" s="3"/>
      <c r="KBX154" s="3"/>
      <c r="KBY154" s="3"/>
      <c r="KBZ154" s="3"/>
      <c r="KCA154" s="3"/>
      <c r="KCB154" s="3"/>
      <c r="KCC154" s="3"/>
      <c r="KCD154" s="3"/>
      <c r="KCE154" s="3"/>
      <c r="KCF154" s="3"/>
      <c r="KCG154" s="3"/>
      <c r="KCH154" s="3"/>
      <c r="KCI154" s="3"/>
      <c r="KCJ154" s="3"/>
      <c r="KCK154" s="3"/>
      <c r="KCL154" s="3"/>
      <c r="KCM154" s="3"/>
      <c r="KCN154" s="3"/>
      <c r="KCO154" s="3"/>
      <c r="KCP154" s="3"/>
      <c r="KCQ154" s="3"/>
      <c r="KCR154" s="3"/>
      <c r="KCS154" s="3"/>
      <c r="KCT154" s="3"/>
      <c r="KCU154" s="3"/>
      <c r="KCV154" s="3"/>
      <c r="KCW154" s="3"/>
      <c r="KCX154" s="3"/>
      <c r="KCY154" s="3"/>
      <c r="KCZ154" s="3"/>
      <c r="KDA154" s="3"/>
      <c r="KDB154" s="3"/>
      <c r="KDC154" s="3"/>
      <c r="KDD154" s="3"/>
      <c r="KDE154" s="3"/>
      <c r="KDF154" s="3"/>
      <c r="KDG154" s="3"/>
      <c r="KDH154" s="3"/>
      <c r="KDI154" s="3"/>
      <c r="KDJ154" s="3"/>
      <c r="KDK154" s="3"/>
      <c r="KDL154" s="3"/>
      <c r="KDM154" s="3"/>
      <c r="KDN154" s="3"/>
      <c r="KDO154" s="3"/>
      <c r="KDP154" s="3"/>
      <c r="KDQ154" s="3"/>
      <c r="KDR154" s="3"/>
      <c r="KDS154" s="3"/>
      <c r="KDT154" s="3"/>
      <c r="KDU154" s="3"/>
      <c r="KDV154" s="3"/>
      <c r="KDW154" s="3"/>
      <c r="KDX154" s="3"/>
      <c r="KDY154" s="3"/>
      <c r="KDZ154" s="3"/>
      <c r="KEA154" s="3"/>
      <c r="KEB154" s="3"/>
      <c r="KEC154" s="3"/>
      <c r="KED154" s="3"/>
      <c r="KEE154" s="3"/>
      <c r="KEF154" s="3"/>
      <c r="KEG154" s="3"/>
      <c r="KEH154" s="3"/>
      <c r="KEI154" s="3"/>
      <c r="KEJ154" s="3"/>
      <c r="KEK154" s="3"/>
      <c r="KEL154" s="3"/>
      <c r="KEM154" s="3"/>
      <c r="KEN154" s="3"/>
      <c r="KEO154" s="3"/>
      <c r="KEP154" s="3"/>
      <c r="KEQ154" s="3"/>
      <c r="KER154" s="3"/>
      <c r="KES154" s="3"/>
      <c r="KET154" s="3"/>
      <c r="KEU154" s="3"/>
      <c r="KEV154" s="3"/>
      <c r="KEW154" s="3"/>
      <c r="KEX154" s="3"/>
      <c r="KEY154" s="3"/>
      <c r="KEZ154" s="3"/>
      <c r="KFA154" s="3"/>
      <c r="KFB154" s="3"/>
      <c r="KFC154" s="3"/>
      <c r="KFD154" s="3"/>
      <c r="KFE154" s="3"/>
      <c r="KFF154" s="3"/>
      <c r="KFG154" s="3"/>
      <c r="KFH154" s="3"/>
      <c r="KFI154" s="3"/>
      <c r="KFJ154" s="3"/>
      <c r="KFK154" s="3"/>
      <c r="KFL154" s="3"/>
      <c r="KFM154" s="3"/>
      <c r="KFN154" s="3"/>
      <c r="KFO154" s="3"/>
      <c r="KFP154" s="3"/>
      <c r="KFQ154" s="3"/>
      <c r="KFR154" s="3"/>
      <c r="KFS154" s="3"/>
      <c r="KFT154" s="3"/>
      <c r="KFU154" s="3"/>
      <c r="KFV154" s="3"/>
      <c r="KFW154" s="3"/>
      <c r="KFX154" s="3"/>
      <c r="KFY154" s="3"/>
      <c r="KFZ154" s="3"/>
      <c r="KGA154" s="3"/>
      <c r="KGB154" s="3"/>
      <c r="KGC154" s="3"/>
      <c r="KGD154" s="3"/>
      <c r="KGE154" s="3"/>
      <c r="KGF154" s="3"/>
      <c r="KGG154" s="3"/>
      <c r="KGH154" s="3"/>
      <c r="KGI154" s="3"/>
      <c r="KGJ154" s="3"/>
      <c r="KGK154" s="3"/>
      <c r="KGL154" s="3"/>
      <c r="KGM154" s="3"/>
      <c r="KGN154" s="3"/>
      <c r="KGO154" s="3"/>
      <c r="KGP154" s="3"/>
      <c r="KGQ154" s="3"/>
      <c r="KGR154" s="3"/>
      <c r="KGS154" s="3"/>
      <c r="KGT154" s="3"/>
      <c r="KGU154" s="3"/>
      <c r="KGV154" s="3"/>
      <c r="KGW154" s="3"/>
      <c r="KGX154" s="3"/>
      <c r="KGY154" s="3"/>
      <c r="KGZ154" s="3"/>
      <c r="KHA154" s="3"/>
      <c r="KHB154" s="3"/>
      <c r="KHC154" s="3"/>
      <c r="KHD154" s="3"/>
      <c r="KHE154" s="3"/>
      <c r="KHF154" s="3"/>
      <c r="KHG154" s="3"/>
      <c r="KHH154" s="3"/>
      <c r="KHI154" s="3"/>
      <c r="KHJ154" s="3"/>
      <c r="KHK154" s="3"/>
      <c r="KHL154" s="3"/>
      <c r="KHM154" s="3"/>
      <c r="KHN154" s="3"/>
      <c r="KHO154" s="3"/>
      <c r="KHP154" s="3"/>
      <c r="KHQ154" s="3"/>
      <c r="KHR154" s="3"/>
      <c r="KHS154" s="3"/>
      <c r="KHT154" s="3"/>
      <c r="KHU154" s="3"/>
      <c r="KHV154" s="3"/>
      <c r="KHW154" s="3"/>
      <c r="KHX154" s="3"/>
      <c r="KHY154" s="3"/>
      <c r="KHZ154" s="3"/>
      <c r="KIA154" s="3"/>
      <c r="KIB154" s="3"/>
      <c r="KIC154" s="3"/>
      <c r="KID154" s="3"/>
      <c r="KIE154" s="3"/>
      <c r="KIF154" s="3"/>
      <c r="KIG154" s="3"/>
      <c r="KIH154" s="3"/>
      <c r="KII154" s="3"/>
      <c r="KIJ154" s="3"/>
      <c r="KIK154" s="3"/>
      <c r="KIL154" s="3"/>
      <c r="KIM154" s="3"/>
      <c r="KIN154" s="3"/>
      <c r="KIO154" s="3"/>
      <c r="KIP154" s="3"/>
      <c r="KIQ154" s="3"/>
      <c r="KIR154" s="3"/>
      <c r="KIS154" s="3"/>
      <c r="KIT154" s="3"/>
      <c r="KIU154" s="3"/>
      <c r="KIV154" s="3"/>
      <c r="KIW154" s="3"/>
      <c r="KIX154" s="3"/>
      <c r="KIY154" s="3"/>
      <c r="KIZ154" s="3"/>
      <c r="KJA154" s="3"/>
      <c r="KJB154" s="3"/>
      <c r="KJC154" s="3"/>
      <c r="KJD154" s="3"/>
      <c r="KJE154" s="3"/>
      <c r="KJF154" s="3"/>
      <c r="KJG154" s="3"/>
      <c r="KJH154" s="3"/>
      <c r="KJI154" s="3"/>
      <c r="KJJ154" s="3"/>
      <c r="KJK154" s="3"/>
      <c r="KJL154" s="3"/>
      <c r="KJM154" s="3"/>
      <c r="KJN154" s="3"/>
      <c r="KJO154" s="3"/>
      <c r="KJP154" s="3"/>
      <c r="KJQ154" s="3"/>
      <c r="KJR154" s="3"/>
      <c r="KJS154" s="3"/>
      <c r="KJT154" s="3"/>
      <c r="KJU154" s="3"/>
      <c r="KJV154" s="3"/>
      <c r="KJW154" s="3"/>
      <c r="KJX154" s="3"/>
      <c r="KJY154" s="3"/>
      <c r="KJZ154" s="3"/>
      <c r="KKA154" s="3"/>
      <c r="KKB154" s="3"/>
      <c r="KKC154" s="3"/>
      <c r="KKD154" s="3"/>
      <c r="KKE154" s="3"/>
      <c r="KKF154" s="3"/>
      <c r="KKG154" s="3"/>
      <c r="KKH154" s="3"/>
      <c r="KKI154" s="3"/>
      <c r="KKJ154" s="3"/>
      <c r="KKK154" s="3"/>
      <c r="KKL154" s="3"/>
      <c r="KKM154" s="3"/>
      <c r="KKN154" s="3"/>
      <c r="KKO154" s="3"/>
      <c r="KKP154" s="3"/>
      <c r="KKQ154" s="3"/>
      <c r="KKR154" s="3"/>
      <c r="KKS154" s="3"/>
      <c r="KKT154" s="3"/>
      <c r="KKU154" s="3"/>
      <c r="KKV154" s="3"/>
      <c r="KKW154" s="3"/>
      <c r="KKX154" s="3"/>
      <c r="KKY154" s="3"/>
      <c r="KKZ154" s="3"/>
      <c r="KLA154" s="3"/>
      <c r="KLB154" s="3"/>
      <c r="KLC154" s="3"/>
      <c r="KLD154" s="3"/>
      <c r="KLE154" s="3"/>
      <c r="KLF154" s="3"/>
      <c r="KLG154" s="3"/>
      <c r="KLH154" s="3"/>
      <c r="KLI154" s="3"/>
      <c r="KLJ154" s="3"/>
      <c r="KLK154" s="3"/>
      <c r="KLL154" s="3"/>
      <c r="KLM154" s="3"/>
      <c r="KLN154" s="3"/>
      <c r="KLO154" s="3"/>
      <c r="KLP154" s="3"/>
      <c r="KLQ154" s="3"/>
      <c r="KLR154" s="3"/>
      <c r="KLS154" s="3"/>
      <c r="KLT154" s="3"/>
      <c r="KLU154" s="3"/>
      <c r="KLV154" s="3"/>
      <c r="KLW154" s="3"/>
      <c r="KLX154" s="3"/>
      <c r="KLY154" s="3"/>
      <c r="KLZ154" s="3"/>
      <c r="KMA154" s="3"/>
      <c r="KMB154" s="3"/>
      <c r="KMC154" s="3"/>
      <c r="KMD154" s="3"/>
      <c r="KME154" s="3"/>
      <c r="KMF154" s="3"/>
      <c r="KMG154" s="3"/>
      <c r="KMH154" s="3"/>
      <c r="KMI154" s="3"/>
      <c r="KMJ154" s="3"/>
      <c r="KMK154" s="3"/>
      <c r="KML154" s="3"/>
      <c r="KMM154" s="3"/>
      <c r="KMN154" s="3"/>
      <c r="KMO154" s="3"/>
      <c r="KMP154" s="3"/>
      <c r="KMQ154" s="3"/>
      <c r="KMR154" s="3"/>
      <c r="KMS154" s="3"/>
      <c r="KMT154" s="3"/>
      <c r="KMU154" s="3"/>
      <c r="KMV154" s="3"/>
      <c r="KMW154" s="3"/>
      <c r="KMX154" s="3"/>
      <c r="KMY154" s="3"/>
      <c r="KMZ154" s="3"/>
      <c r="KNA154" s="3"/>
      <c r="KNB154" s="3"/>
      <c r="KNC154" s="3"/>
      <c r="KND154" s="3"/>
      <c r="KNE154" s="3"/>
      <c r="KNF154" s="3"/>
      <c r="KNG154" s="3"/>
      <c r="KNH154" s="3"/>
      <c r="KNI154" s="3"/>
      <c r="KNJ154" s="3"/>
      <c r="KNK154" s="3"/>
      <c r="KNL154" s="3"/>
      <c r="KNM154" s="3"/>
      <c r="KNN154" s="3"/>
      <c r="KNO154" s="3"/>
      <c r="KNP154" s="3"/>
      <c r="KNQ154" s="3"/>
      <c r="KNR154" s="3"/>
      <c r="KNS154" s="3"/>
      <c r="KNT154" s="3"/>
      <c r="KNU154" s="3"/>
      <c r="KNV154" s="3"/>
      <c r="KNW154" s="3"/>
      <c r="KNX154" s="3"/>
      <c r="KNY154" s="3"/>
      <c r="KNZ154" s="3"/>
      <c r="KOA154" s="3"/>
      <c r="KOB154" s="3"/>
      <c r="KOC154" s="3"/>
      <c r="KOD154" s="3"/>
      <c r="KOE154" s="3"/>
      <c r="KOF154" s="3"/>
      <c r="KOG154" s="3"/>
      <c r="KOH154" s="3"/>
      <c r="KOI154" s="3"/>
      <c r="KOJ154" s="3"/>
      <c r="KOK154" s="3"/>
      <c r="KOL154" s="3"/>
      <c r="KOM154" s="3"/>
      <c r="KON154" s="3"/>
      <c r="KOO154" s="3"/>
      <c r="KOP154" s="3"/>
      <c r="KOQ154" s="3"/>
      <c r="KOR154" s="3"/>
      <c r="KOS154" s="3"/>
      <c r="KOT154" s="3"/>
      <c r="KOU154" s="3"/>
      <c r="KOV154" s="3"/>
      <c r="KOW154" s="3"/>
      <c r="KOX154" s="3"/>
      <c r="KOY154" s="3"/>
      <c r="KOZ154" s="3"/>
      <c r="KPA154" s="3"/>
      <c r="KPB154" s="3"/>
      <c r="KPC154" s="3"/>
      <c r="KPD154" s="3"/>
      <c r="KPE154" s="3"/>
      <c r="KPF154" s="3"/>
      <c r="KPG154" s="3"/>
      <c r="KPH154" s="3"/>
      <c r="KPI154" s="3"/>
      <c r="KPJ154" s="3"/>
      <c r="KPK154" s="3"/>
      <c r="KPL154" s="3"/>
      <c r="KPM154" s="3"/>
      <c r="KPN154" s="3"/>
      <c r="KPO154" s="3"/>
      <c r="KPP154" s="3"/>
      <c r="KPQ154" s="3"/>
      <c r="KPR154" s="3"/>
      <c r="KPS154" s="3"/>
      <c r="KPT154" s="3"/>
      <c r="KPU154" s="3"/>
      <c r="KPV154" s="3"/>
      <c r="KPW154" s="3"/>
      <c r="KPX154" s="3"/>
      <c r="KPY154" s="3"/>
      <c r="KPZ154" s="3"/>
      <c r="KQA154" s="3"/>
      <c r="KQB154" s="3"/>
      <c r="KQC154" s="3"/>
      <c r="KQD154" s="3"/>
      <c r="KQE154" s="3"/>
      <c r="KQF154" s="3"/>
      <c r="KQG154" s="3"/>
      <c r="KQH154" s="3"/>
      <c r="KQI154" s="3"/>
      <c r="KQJ154" s="3"/>
      <c r="KQK154" s="3"/>
      <c r="KQL154" s="3"/>
      <c r="KQM154" s="3"/>
      <c r="KQN154" s="3"/>
      <c r="KQO154" s="3"/>
      <c r="KQP154" s="3"/>
      <c r="KQQ154" s="3"/>
      <c r="KQR154" s="3"/>
      <c r="KQS154" s="3"/>
      <c r="KQT154" s="3"/>
      <c r="KQU154" s="3"/>
      <c r="KQV154" s="3"/>
      <c r="KQW154" s="3"/>
      <c r="KQX154" s="3"/>
      <c r="KQY154" s="3"/>
      <c r="KQZ154" s="3"/>
      <c r="KRA154" s="3"/>
      <c r="KRB154" s="3"/>
      <c r="KRC154" s="3"/>
      <c r="KRD154" s="3"/>
      <c r="KRE154" s="3"/>
      <c r="KRF154" s="3"/>
      <c r="KRG154" s="3"/>
      <c r="KRH154" s="3"/>
      <c r="KRI154" s="3"/>
      <c r="KRJ154" s="3"/>
      <c r="KRK154" s="3"/>
      <c r="KRL154" s="3"/>
      <c r="KRM154" s="3"/>
      <c r="KRN154" s="3"/>
      <c r="KRO154" s="3"/>
      <c r="KRP154" s="3"/>
      <c r="KRQ154" s="3"/>
      <c r="KRR154" s="3"/>
      <c r="KRS154" s="3"/>
      <c r="KRT154" s="3"/>
      <c r="KRU154" s="3"/>
      <c r="KRV154" s="3"/>
      <c r="KRW154" s="3"/>
      <c r="KRX154" s="3"/>
      <c r="KRY154" s="3"/>
      <c r="KRZ154" s="3"/>
      <c r="KSA154" s="3"/>
      <c r="KSB154" s="3"/>
      <c r="KSC154" s="3"/>
      <c r="KSD154" s="3"/>
      <c r="KSE154" s="3"/>
      <c r="KSF154" s="3"/>
      <c r="KSG154" s="3"/>
      <c r="KSH154" s="3"/>
      <c r="KSI154" s="3"/>
      <c r="KSJ154" s="3"/>
      <c r="KSK154" s="3"/>
      <c r="KSL154" s="3"/>
      <c r="KSM154" s="3"/>
      <c r="KSN154" s="3"/>
      <c r="KSO154" s="3"/>
      <c r="KSP154" s="3"/>
      <c r="KSQ154" s="3"/>
      <c r="KSR154" s="3"/>
      <c r="KSS154" s="3"/>
      <c r="KST154" s="3"/>
      <c r="KSU154" s="3"/>
      <c r="KSV154" s="3"/>
      <c r="KSW154" s="3"/>
      <c r="KSX154" s="3"/>
      <c r="KSY154" s="3"/>
      <c r="KSZ154" s="3"/>
      <c r="KTA154" s="3"/>
      <c r="KTB154" s="3"/>
      <c r="KTC154" s="3"/>
      <c r="KTD154" s="3"/>
      <c r="KTE154" s="3"/>
      <c r="KTF154" s="3"/>
      <c r="KTG154" s="3"/>
      <c r="KTH154" s="3"/>
      <c r="KTI154" s="3"/>
      <c r="KTJ154" s="3"/>
      <c r="KTK154" s="3"/>
      <c r="KTL154" s="3"/>
      <c r="KTM154" s="3"/>
      <c r="KTN154" s="3"/>
      <c r="KTO154" s="3"/>
      <c r="KTP154" s="3"/>
      <c r="KTQ154" s="3"/>
      <c r="KTR154" s="3"/>
      <c r="KTS154" s="3"/>
      <c r="KTT154" s="3"/>
      <c r="KTU154" s="3"/>
      <c r="KTV154" s="3"/>
      <c r="KTW154" s="3"/>
      <c r="KTX154" s="3"/>
      <c r="KTY154" s="3"/>
      <c r="KTZ154" s="3"/>
      <c r="KUA154" s="3"/>
      <c r="KUB154" s="3"/>
      <c r="KUC154" s="3"/>
      <c r="KUD154" s="3"/>
      <c r="KUE154" s="3"/>
      <c r="KUF154" s="3"/>
      <c r="KUG154" s="3"/>
      <c r="KUH154" s="3"/>
      <c r="KUI154" s="3"/>
      <c r="KUJ154" s="3"/>
      <c r="KUK154" s="3"/>
      <c r="KUL154" s="3"/>
      <c r="KUM154" s="3"/>
      <c r="KUN154" s="3"/>
      <c r="KUO154" s="3"/>
      <c r="KUP154" s="3"/>
      <c r="KUQ154" s="3"/>
      <c r="KUR154" s="3"/>
      <c r="KUS154" s="3"/>
      <c r="KUT154" s="3"/>
      <c r="KUU154" s="3"/>
      <c r="KUV154" s="3"/>
      <c r="KUW154" s="3"/>
      <c r="KUX154" s="3"/>
      <c r="KUY154" s="3"/>
      <c r="KUZ154" s="3"/>
      <c r="KVA154" s="3"/>
      <c r="KVB154" s="3"/>
      <c r="KVC154" s="3"/>
      <c r="KVD154" s="3"/>
      <c r="KVE154" s="3"/>
      <c r="KVF154" s="3"/>
      <c r="KVG154" s="3"/>
      <c r="KVH154" s="3"/>
      <c r="KVI154" s="3"/>
      <c r="KVJ154" s="3"/>
      <c r="KVK154" s="3"/>
      <c r="KVL154" s="3"/>
      <c r="KVM154" s="3"/>
      <c r="KVN154" s="3"/>
      <c r="KVO154" s="3"/>
      <c r="KVP154" s="3"/>
      <c r="KVQ154" s="3"/>
      <c r="KVR154" s="3"/>
      <c r="KVS154" s="3"/>
      <c r="KVT154" s="3"/>
      <c r="KVU154" s="3"/>
      <c r="KVV154" s="3"/>
      <c r="KVW154" s="3"/>
      <c r="KVX154" s="3"/>
      <c r="KVY154" s="3"/>
      <c r="KVZ154" s="3"/>
      <c r="KWA154" s="3"/>
      <c r="KWB154" s="3"/>
      <c r="KWC154" s="3"/>
      <c r="KWD154" s="3"/>
      <c r="KWE154" s="3"/>
      <c r="KWF154" s="3"/>
      <c r="KWG154" s="3"/>
      <c r="KWH154" s="3"/>
      <c r="KWI154" s="3"/>
      <c r="KWJ154" s="3"/>
      <c r="KWK154" s="3"/>
      <c r="KWL154" s="3"/>
      <c r="KWM154" s="3"/>
      <c r="KWN154" s="3"/>
      <c r="KWO154" s="3"/>
      <c r="KWP154" s="3"/>
      <c r="KWQ154" s="3"/>
      <c r="KWR154" s="3"/>
      <c r="KWS154" s="3"/>
      <c r="KWT154" s="3"/>
      <c r="KWU154" s="3"/>
      <c r="KWV154" s="3"/>
      <c r="KWW154" s="3"/>
      <c r="KWX154" s="3"/>
      <c r="KWY154" s="3"/>
      <c r="KWZ154" s="3"/>
      <c r="KXA154" s="3"/>
      <c r="KXB154" s="3"/>
      <c r="KXC154" s="3"/>
      <c r="KXD154" s="3"/>
      <c r="KXE154" s="3"/>
      <c r="KXF154" s="3"/>
      <c r="KXG154" s="3"/>
      <c r="KXH154" s="3"/>
      <c r="KXI154" s="3"/>
      <c r="KXJ154" s="3"/>
      <c r="KXK154" s="3"/>
      <c r="KXL154" s="3"/>
      <c r="KXM154" s="3"/>
      <c r="KXN154" s="3"/>
      <c r="KXO154" s="3"/>
      <c r="KXP154" s="3"/>
      <c r="KXQ154" s="3"/>
      <c r="KXR154" s="3"/>
      <c r="KXS154" s="3"/>
      <c r="KXT154" s="3"/>
      <c r="KXU154" s="3"/>
      <c r="KXV154" s="3"/>
      <c r="KXW154" s="3"/>
      <c r="KXX154" s="3"/>
      <c r="KXY154" s="3"/>
      <c r="KXZ154" s="3"/>
      <c r="KYA154" s="3"/>
      <c r="KYB154" s="3"/>
      <c r="KYC154" s="3"/>
      <c r="KYD154" s="3"/>
      <c r="KYE154" s="3"/>
      <c r="KYF154" s="3"/>
      <c r="KYG154" s="3"/>
      <c r="KYH154" s="3"/>
      <c r="KYI154" s="3"/>
      <c r="KYJ154" s="3"/>
      <c r="KYK154" s="3"/>
      <c r="KYL154" s="3"/>
      <c r="KYM154" s="3"/>
      <c r="KYN154" s="3"/>
      <c r="KYO154" s="3"/>
      <c r="KYP154" s="3"/>
      <c r="KYQ154" s="3"/>
      <c r="KYR154" s="3"/>
      <c r="KYS154" s="3"/>
      <c r="KYT154" s="3"/>
      <c r="KYU154" s="3"/>
      <c r="KYV154" s="3"/>
      <c r="KYW154" s="3"/>
      <c r="KYX154" s="3"/>
      <c r="KYY154" s="3"/>
      <c r="KYZ154" s="3"/>
      <c r="KZA154" s="3"/>
      <c r="KZB154" s="3"/>
      <c r="KZC154" s="3"/>
      <c r="KZD154" s="3"/>
      <c r="KZE154" s="3"/>
      <c r="KZF154" s="3"/>
      <c r="KZG154" s="3"/>
      <c r="KZH154" s="3"/>
      <c r="KZI154" s="3"/>
      <c r="KZJ154" s="3"/>
      <c r="KZK154" s="3"/>
      <c r="KZL154" s="3"/>
      <c r="KZM154" s="3"/>
      <c r="KZN154" s="3"/>
      <c r="KZO154" s="3"/>
      <c r="KZP154" s="3"/>
      <c r="KZQ154" s="3"/>
      <c r="KZR154" s="3"/>
      <c r="KZS154" s="3"/>
      <c r="KZT154" s="3"/>
      <c r="KZU154" s="3"/>
      <c r="KZV154" s="3"/>
      <c r="KZW154" s="3"/>
      <c r="KZX154" s="3"/>
      <c r="KZY154" s="3"/>
      <c r="KZZ154" s="3"/>
      <c r="LAA154" s="3"/>
      <c r="LAB154" s="3"/>
      <c r="LAC154" s="3"/>
      <c r="LAD154" s="3"/>
      <c r="LAE154" s="3"/>
      <c r="LAF154" s="3"/>
      <c r="LAG154" s="3"/>
      <c r="LAH154" s="3"/>
      <c r="LAI154" s="3"/>
      <c r="LAJ154" s="3"/>
      <c r="LAK154" s="3"/>
      <c r="LAL154" s="3"/>
      <c r="LAM154" s="3"/>
      <c r="LAN154" s="3"/>
      <c r="LAO154" s="3"/>
      <c r="LAP154" s="3"/>
      <c r="LAQ154" s="3"/>
      <c r="LAR154" s="3"/>
      <c r="LAS154" s="3"/>
      <c r="LAT154" s="3"/>
      <c r="LAU154" s="3"/>
      <c r="LAV154" s="3"/>
      <c r="LAW154" s="3"/>
      <c r="LAX154" s="3"/>
      <c r="LAY154" s="3"/>
      <c r="LAZ154" s="3"/>
      <c r="LBA154" s="3"/>
      <c r="LBB154" s="3"/>
      <c r="LBC154" s="3"/>
      <c r="LBD154" s="3"/>
      <c r="LBE154" s="3"/>
      <c r="LBF154" s="3"/>
      <c r="LBG154" s="3"/>
      <c r="LBH154" s="3"/>
      <c r="LBI154" s="3"/>
      <c r="LBJ154" s="3"/>
      <c r="LBK154" s="3"/>
      <c r="LBL154" s="3"/>
      <c r="LBM154" s="3"/>
      <c r="LBN154" s="3"/>
      <c r="LBO154" s="3"/>
      <c r="LBP154" s="3"/>
      <c r="LBQ154" s="3"/>
      <c r="LBR154" s="3"/>
      <c r="LBS154" s="3"/>
      <c r="LBT154" s="3"/>
      <c r="LBU154" s="3"/>
      <c r="LBV154" s="3"/>
      <c r="LBW154" s="3"/>
      <c r="LBX154" s="3"/>
      <c r="LBY154" s="3"/>
      <c r="LBZ154" s="3"/>
      <c r="LCA154" s="3"/>
      <c r="LCB154" s="3"/>
      <c r="LCC154" s="3"/>
      <c r="LCD154" s="3"/>
      <c r="LCE154" s="3"/>
      <c r="LCF154" s="3"/>
      <c r="LCG154" s="3"/>
      <c r="LCH154" s="3"/>
      <c r="LCI154" s="3"/>
      <c r="LCJ154" s="3"/>
      <c r="LCK154" s="3"/>
      <c r="LCL154" s="3"/>
      <c r="LCM154" s="3"/>
      <c r="LCN154" s="3"/>
      <c r="LCO154" s="3"/>
      <c r="LCP154" s="3"/>
      <c r="LCQ154" s="3"/>
      <c r="LCR154" s="3"/>
      <c r="LCS154" s="3"/>
      <c r="LCT154" s="3"/>
      <c r="LCU154" s="3"/>
      <c r="LCV154" s="3"/>
      <c r="LCW154" s="3"/>
      <c r="LCX154" s="3"/>
      <c r="LCY154" s="3"/>
      <c r="LCZ154" s="3"/>
      <c r="LDA154" s="3"/>
      <c r="LDB154" s="3"/>
      <c r="LDC154" s="3"/>
      <c r="LDD154" s="3"/>
      <c r="LDE154" s="3"/>
      <c r="LDF154" s="3"/>
      <c r="LDG154" s="3"/>
      <c r="LDH154" s="3"/>
      <c r="LDI154" s="3"/>
      <c r="LDJ154" s="3"/>
      <c r="LDK154" s="3"/>
      <c r="LDL154" s="3"/>
      <c r="LDM154" s="3"/>
      <c r="LDN154" s="3"/>
      <c r="LDO154" s="3"/>
      <c r="LDP154" s="3"/>
      <c r="LDQ154" s="3"/>
      <c r="LDR154" s="3"/>
      <c r="LDS154" s="3"/>
      <c r="LDT154" s="3"/>
      <c r="LDU154" s="3"/>
      <c r="LDV154" s="3"/>
      <c r="LDW154" s="3"/>
      <c r="LDX154" s="3"/>
      <c r="LDY154" s="3"/>
      <c r="LDZ154" s="3"/>
      <c r="LEA154" s="3"/>
      <c r="LEB154" s="3"/>
      <c r="LEC154" s="3"/>
      <c r="LED154" s="3"/>
      <c r="LEE154" s="3"/>
      <c r="LEF154" s="3"/>
      <c r="LEG154" s="3"/>
      <c r="LEH154" s="3"/>
      <c r="LEI154" s="3"/>
      <c r="LEJ154" s="3"/>
      <c r="LEK154" s="3"/>
      <c r="LEL154" s="3"/>
      <c r="LEM154" s="3"/>
      <c r="LEN154" s="3"/>
      <c r="LEO154" s="3"/>
      <c r="LEP154" s="3"/>
      <c r="LEQ154" s="3"/>
      <c r="LER154" s="3"/>
      <c r="LES154" s="3"/>
      <c r="LET154" s="3"/>
      <c r="LEU154" s="3"/>
      <c r="LEV154" s="3"/>
      <c r="LEW154" s="3"/>
      <c r="LEX154" s="3"/>
      <c r="LEY154" s="3"/>
      <c r="LEZ154" s="3"/>
      <c r="LFA154" s="3"/>
      <c r="LFB154" s="3"/>
      <c r="LFC154" s="3"/>
      <c r="LFD154" s="3"/>
      <c r="LFE154" s="3"/>
      <c r="LFF154" s="3"/>
      <c r="LFG154" s="3"/>
      <c r="LFH154" s="3"/>
      <c r="LFI154" s="3"/>
      <c r="LFJ154" s="3"/>
      <c r="LFK154" s="3"/>
      <c r="LFL154" s="3"/>
      <c r="LFM154" s="3"/>
      <c r="LFN154" s="3"/>
      <c r="LFO154" s="3"/>
      <c r="LFP154" s="3"/>
      <c r="LFQ154" s="3"/>
      <c r="LFR154" s="3"/>
      <c r="LFS154" s="3"/>
      <c r="LFT154" s="3"/>
      <c r="LFU154" s="3"/>
      <c r="LFV154" s="3"/>
      <c r="LFW154" s="3"/>
      <c r="LFX154" s="3"/>
      <c r="LFY154" s="3"/>
      <c r="LFZ154" s="3"/>
      <c r="LGA154" s="3"/>
      <c r="LGB154" s="3"/>
      <c r="LGC154" s="3"/>
      <c r="LGD154" s="3"/>
      <c r="LGE154" s="3"/>
      <c r="LGF154" s="3"/>
      <c r="LGG154" s="3"/>
      <c r="LGH154" s="3"/>
      <c r="LGI154" s="3"/>
      <c r="LGJ154" s="3"/>
      <c r="LGK154" s="3"/>
      <c r="LGL154" s="3"/>
      <c r="LGM154" s="3"/>
      <c r="LGN154" s="3"/>
      <c r="LGO154" s="3"/>
      <c r="LGP154" s="3"/>
      <c r="LGQ154" s="3"/>
      <c r="LGR154" s="3"/>
      <c r="LGS154" s="3"/>
      <c r="LGT154" s="3"/>
      <c r="LGU154" s="3"/>
      <c r="LGV154" s="3"/>
      <c r="LGW154" s="3"/>
      <c r="LGX154" s="3"/>
      <c r="LGY154" s="3"/>
      <c r="LGZ154" s="3"/>
      <c r="LHA154" s="3"/>
      <c r="LHB154" s="3"/>
      <c r="LHC154" s="3"/>
      <c r="LHD154" s="3"/>
      <c r="LHE154" s="3"/>
      <c r="LHF154" s="3"/>
      <c r="LHG154" s="3"/>
      <c r="LHH154" s="3"/>
      <c r="LHI154" s="3"/>
      <c r="LHJ154" s="3"/>
      <c r="LHK154" s="3"/>
      <c r="LHL154" s="3"/>
      <c r="LHM154" s="3"/>
      <c r="LHN154" s="3"/>
      <c r="LHO154" s="3"/>
      <c r="LHP154" s="3"/>
      <c r="LHQ154" s="3"/>
      <c r="LHR154" s="3"/>
      <c r="LHS154" s="3"/>
      <c r="LHT154" s="3"/>
      <c r="LHU154" s="3"/>
      <c r="LHV154" s="3"/>
      <c r="LHW154" s="3"/>
      <c r="LHX154" s="3"/>
      <c r="LHY154" s="3"/>
      <c r="LHZ154" s="3"/>
      <c r="LIA154" s="3"/>
      <c r="LIB154" s="3"/>
      <c r="LIC154" s="3"/>
      <c r="LID154" s="3"/>
      <c r="LIE154" s="3"/>
      <c r="LIF154" s="3"/>
      <c r="LIG154" s="3"/>
      <c r="LIH154" s="3"/>
      <c r="LII154" s="3"/>
      <c r="LIJ154" s="3"/>
      <c r="LIK154" s="3"/>
      <c r="LIL154" s="3"/>
      <c r="LIM154" s="3"/>
      <c r="LIN154" s="3"/>
      <c r="LIO154" s="3"/>
      <c r="LIP154" s="3"/>
      <c r="LIQ154" s="3"/>
      <c r="LIR154" s="3"/>
      <c r="LIS154" s="3"/>
      <c r="LIT154" s="3"/>
      <c r="LIU154" s="3"/>
      <c r="LIV154" s="3"/>
      <c r="LIW154" s="3"/>
      <c r="LIX154" s="3"/>
      <c r="LIY154" s="3"/>
      <c r="LIZ154" s="3"/>
      <c r="LJA154" s="3"/>
      <c r="LJB154" s="3"/>
      <c r="LJC154" s="3"/>
      <c r="LJD154" s="3"/>
      <c r="LJE154" s="3"/>
      <c r="LJF154" s="3"/>
      <c r="LJG154" s="3"/>
      <c r="LJH154" s="3"/>
      <c r="LJI154" s="3"/>
      <c r="LJJ154" s="3"/>
      <c r="LJK154" s="3"/>
      <c r="LJL154" s="3"/>
      <c r="LJM154" s="3"/>
      <c r="LJN154" s="3"/>
      <c r="LJO154" s="3"/>
      <c r="LJP154" s="3"/>
      <c r="LJQ154" s="3"/>
      <c r="LJR154" s="3"/>
      <c r="LJS154" s="3"/>
      <c r="LJT154" s="3"/>
      <c r="LJU154" s="3"/>
      <c r="LJV154" s="3"/>
      <c r="LJW154" s="3"/>
      <c r="LJX154" s="3"/>
      <c r="LJY154" s="3"/>
      <c r="LJZ154" s="3"/>
      <c r="LKA154" s="3"/>
      <c r="LKB154" s="3"/>
      <c r="LKC154" s="3"/>
      <c r="LKD154" s="3"/>
      <c r="LKE154" s="3"/>
      <c r="LKF154" s="3"/>
      <c r="LKG154" s="3"/>
      <c r="LKH154" s="3"/>
      <c r="LKI154" s="3"/>
      <c r="LKJ154" s="3"/>
      <c r="LKK154" s="3"/>
      <c r="LKL154" s="3"/>
      <c r="LKM154" s="3"/>
      <c r="LKN154" s="3"/>
      <c r="LKO154" s="3"/>
      <c r="LKP154" s="3"/>
      <c r="LKQ154" s="3"/>
      <c r="LKR154" s="3"/>
      <c r="LKS154" s="3"/>
      <c r="LKT154" s="3"/>
      <c r="LKU154" s="3"/>
      <c r="LKV154" s="3"/>
      <c r="LKW154" s="3"/>
      <c r="LKX154" s="3"/>
      <c r="LKY154" s="3"/>
      <c r="LKZ154" s="3"/>
      <c r="LLA154" s="3"/>
      <c r="LLB154" s="3"/>
      <c r="LLC154" s="3"/>
      <c r="LLD154" s="3"/>
      <c r="LLE154" s="3"/>
      <c r="LLF154" s="3"/>
      <c r="LLG154" s="3"/>
      <c r="LLH154" s="3"/>
      <c r="LLI154" s="3"/>
      <c r="LLJ154" s="3"/>
      <c r="LLK154" s="3"/>
      <c r="LLL154" s="3"/>
      <c r="LLM154" s="3"/>
      <c r="LLN154" s="3"/>
      <c r="LLO154" s="3"/>
      <c r="LLP154" s="3"/>
      <c r="LLQ154" s="3"/>
      <c r="LLR154" s="3"/>
      <c r="LLS154" s="3"/>
      <c r="LLT154" s="3"/>
      <c r="LLU154" s="3"/>
      <c r="LLV154" s="3"/>
      <c r="LLW154" s="3"/>
      <c r="LLX154" s="3"/>
      <c r="LLY154" s="3"/>
      <c r="LLZ154" s="3"/>
      <c r="LMA154" s="3"/>
      <c r="LMB154" s="3"/>
      <c r="LMC154" s="3"/>
      <c r="LMD154" s="3"/>
      <c r="LME154" s="3"/>
      <c r="LMF154" s="3"/>
      <c r="LMG154" s="3"/>
      <c r="LMH154" s="3"/>
      <c r="LMI154" s="3"/>
      <c r="LMJ154" s="3"/>
      <c r="LMK154" s="3"/>
      <c r="LML154" s="3"/>
      <c r="LMM154" s="3"/>
      <c r="LMN154" s="3"/>
      <c r="LMO154" s="3"/>
      <c r="LMP154" s="3"/>
      <c r="LMQ154" s="3"/>
      <c r="LMR154" s="3"/>
      <c r="LMS154" s="3"/>
      <c r="LMT154" s="3"/>
      <c r="LMU154" s="3"/>
      <c r="LMV154" s="3"/>
      <c r="LMW154" s="3"/>
      <c r="LMX154" s="3"/>
      <c r="LMY154" s="3"/>
      <c r="LMZ154" s="3"/>
      <c r="LNA154" s="3"/>
      <c r="LNB154" s="3"/>
      <c r="LNC154" s="3"/>
      <c r="LND154" s="3"/>
      <c r="LNE154" s="3"/>
      <c r="LNF154" s="3"/>
      <c r="LNG154" s="3"/>
      <c r="LNH154" s="3"/>
      <c r="LNI154" s="3"/>
      <c r="LNJ154" s="3"/>
      <c r="LNK154" s="3"/>
      <c r="LNL154" s="3"/>
      <c r="LNM154" s="3"/>
      <c r="LNN154" s="3"/>
      <c r="LNO154" s="3"/>
      <c r="LNP154" s="3"/>
      <c r="LNQ154" s="3"/>
      <c r="LNR154" s="3"/>
      <c r="LNS154" s="3"/>
      <c r="LNT154" s="3"/>
      <c r="LNU154" s="3"/>
      <c r="LNV154" s="3"/>
      <c r="LNW154" s="3"/>
      <c r="LNX154" s="3"/>
      <c r="LNY154" s="3"/>
      <c r="LNZ154" s="3"/>
      <c r="LOA154" s="3"/>
      <c r="LOB154" s="3"/>
      <c r="LOC154" s="3"/>
      <c r="LOD154" s="3"/>
      <c r="LOE154" s="3"/>
      <c r="LOF154" s="3"/>
      <c r="LOG154" s="3"/>
      <c r="LOH154" s="3"/>
      <c r="LOI154" s="3"/>
      <c r="LOJ154" s="3"/>
      <c r="LOK154" s="3"/>
      <c r="LOL154" s="3"/>
      <c r="LOM154" s="3"/>
      <c r="LON154" s="3"/>
      <c r="LOO154" s="3"/>
      <c r="LOP154" s="3"/>
      <c r="LOQ154" s="3"/>
      <c r="LOR154" s="3"/>
      <c r="LOS154" s="3"/>
      <c r="LOT154" s="3"/>
      <c r="LOU154" s="3"/>
      <c r="LOV154" s="3"/>
      <c r="LOW154" s="3"/>
      <c r="LOX154" s="3"/>
      <c r="LOY154" s="3"/>
      <c r="LOZ154" s="3"/>
      <c r="LPA154" s="3"/>
      <c r="LPB154" s="3"/>
      <c r="LPC154" s="3"/>
      <c r="LPD154" s="3"/>
      <c r="LPE154" s="3"/>
      <c r="LPF154" s="3"/>
      <c r="LPG154" s="3"/>
      <c r="LPH154" s="3"/>
      <c r="LPI154" s="3"/>
      <c r="LPJ154" s="3"/>
      <c r="LPK154" s="3"/>
      <c r="LPL154" s="3"/>
      <c r="LPM154" s="3"/>
      <c r="LPN154" s="3"/>
      <c r="LPO154" s="3"/>
      <c r="LPP154" s="3"/>
      <c r="LPQ154" s="3"/>
      <c r="LPR154" s="3"/>
      <c r="LPS154" s="3"/>
      <c r="LPT154" s="3"/>
      <c r="LPU154" s="3"/>
      <c r="LPV154" s="3"/>
      <c r="LPW154" s="3"/>
      <c r="LPX154" s="3"/>
      <c r="LPY154" s="3"/>
      <c r="LPZ154" s="3"/>
      <c r="LQA154" s="3"/>
      <c r="LQB154" s="3"/>
      <c r="LQC154" s="3"/>
      <c r="LQD154" s="3"/>
      <c r="LQE154" s="3"/>
      <c r="LQF154" s="3"/>
      <c r="LQG154" s="3"/>
      <c r="LQH154" s="3"/>
      <c r="LQI154" s="3"/>
      <c r="LQJ154" s="3"/>
      <c r="LQK154" s="3"/>
      <c r="LQL154" s="3"/>
      <c r="LQM154" s="3"/>
      <c r="LQN154" s="3"/>
      <c r="LQO154" s="3"/>
      <c r="LQP154" s="3"/>
      <c r="LQQ154" s="3"/>
      <c r="LQR154" s="3"/>
      <c r="LQS154" s="3"/>
      <c r="LQT154" s="3"/>
      <c r="LQU154" s="3"/>
      <c r="LQV154" s="3"/>
      <c r="LQW154" s="3"/>
      <c r="LQX154" s="3"/>
      <c r="LQY154" s="3"/>
      <c r="LQZ154" s="3"/>
      <c r="LRA154" s="3"/>
      <c r="LRB154" s="3"/>
      <c r="LRC154" s="3"/>
      <c r="LRD154" s="3"/>
      <c r="LRE154" s="3"/>
      <c r="LRF154" s="3"/>
      <c r="LRG154" s="3"/>
      <c r="LRH154" s="3"/>
      <c r="LRI154" s="3"/>
      <c r="LRJ154" s="3"/>
      <c r="LRK154" s="3"/>
      <c r="LRL154" s="3"/>
      <c r="LRM154" s="3"/>
      <c r="LRN154" s="3"/>
      <c r="LRO154" s="3"/>
      <c r="LRP154" s="3"/>
      <c r="LRQ154" s="3"/>
      <c r="LRR154" s="3"/>
      <c r="LRS154" s="3"/>
      <c r="LRT154" s="3"/>
      <c r="LRU154" s="3"/>
      <c r="LRV154" s="3"/>
      <c r="LRW154" s="3"/>
      <c r="LRX154" s="3"/>
      <c r="LRY154" s="3"/>
      <c r="LRZ154" s="3"/>
      <c r="LSA154" s="3"/>
      <c r="LSB154" s="3"/>
      <c r="LSC154" s="3"/>
      <c r="LSD154" s="3"/>
      <c r="LSE154" s="3"/>
      <c r="LSF154" s="3"/>
      <c r="LSG154" s="3"/>
      <c r="LSH154" s="3"/>
      <c r="LSI154" s="3"/>
      <c r="LSJ154" s="3"/>
      <c r="LSK154" s="3"/>
      <c r="LSL154" s="3"/>
      <c r="LSM154" s="3"/>
      <c r="LSN154" s="3"/>
      <c r="LSO154" s="3"/>
      <c r="LSP154" s="3"/>
      <c r="LSQ154" s="3"/>
      <c r="LSR154" s="3"/>
      <c r="LSS154" s="3"/>
      <c r="LST154" s="3"/>
      <c r="LSU154" s="3"/>
      <c r="LSV154" s="3"/>
      <c r="LSW154" s="3"/>
      <c r="LSX154" s="3"/>
      <c r="LSY154" s="3"/>
      <c r="LSZ154" s="3"/>
      <c r="LTA154" s="3"/>
      <c r="LTB154" s="3"/>
      <c r="LTC154" s="3"/>
      <c r="LTD154" s="3"/>
      <c r="LTE154" s="3"/>
      <c r="LTF154" s="3"/>
      <c r="LTG154" s="3"/>
      <c r="LTH154" s="3"/>
      <c r="LTI154" s="3"/>
      <c r="LTJ154" s="3"/>
      <c r="LTK154" s="3"/>
      <c r="LTL154" s="3"/>
      <c r="LTM154" s="3"/>
      <c r="LTN154" s="3"/>
      <c r="LTO154" s="3"/>
      <c r="LTP154" s="3"/>
      <c r="LTQ154" s="3"/>
      <c r="LTR154" s="3"/>
      <c r="LTS154" s="3"/>
      <c r="LTT154" s="3"/>
      <c r="LTU154" s="3"/>
      <c r="LTV154" s="3"/>
      <c r="LTW154" s="3"/>
      <c r="LTX154" s="3"/>
      <c r="LTY154" s="3"/>
      <c r="LTZ154" s="3"/>
      <c r="LUA154" s="3"/>
      <c r="LUB154" s="3"/>
      <c r="LUC154" s="3"/>
      <c r="LUD154" s="3"/>
      <c r="LUE154" s="3"/>
      <c r="LUF154" s="3"/>
      <c r="LUG154" s="3"/>
      <c r="LUH154" s="3"/>
      <c r="LUI154" s="3"/>
      <c r="LUJ154" s="3"/>
      <c r="LUK154" s="3"/>
      <c r="LUL154" s="3"/>
      <c r="LUM154" s="3"/>
      <c r="LUN154" s="3"/>
      <c r="LUO154" s="3"/>
      <c r="LUP154" s="3"/>
      <c r="LUQ154" s="3"/>
      <c r="LUR154" s="3"/>
      <c r="LUS154" s="3"/>
      <c r="LUT154" s="3"/>
      <c r="LUU154" s="3"/>
      <c r="LUV154" s="3"/>
      <c r="LUW154" s="3"/>
      <c r="LUX154" s="3"/>
      <c r="LUY154" s="3"/>
      <c r="LUZ154" s="3"/>
      <c r="LVA154" s="3"/>
      <c r="LVB154" s="3"/>
      <c r="LVC154" s="3"/>
      <c r="LVD154" s="3"/>
      <c r="LVE154" s="3"/>
      <c r="LVF154" s="3"/>
      <c r="LVG154" s="3"/>
      <c r="LVH154" s="3"/>
      <c r="LVI154" s="3"/>
      <c r="LVJ154" s="3"/>
      <c r="LVK154" s="3"/>
      <c r="LVL154" s="3"/>
      <c r="LVM154" s="3"/>
      <c r="LVN154" s="3"/>
      <c r="LVO154" s="3"/>
      <c r="LVP154" s="3"/>
      <c r="LVQ154" s="3"/>
      <c r="LVR154" s="3"/>
      <c r="LVS154" s="3"/>
      <c r="LVT154" s="3"/>
      <c r="LVU154" s="3"/>
      <c r="LVV154" s="3"/>
      <c r="LVW154" s="3"/>
      <c r="LVX154" s="3"/>
      <c r="LVY154" s="3"/>
      <c r="LVZ154" s="3"/>
      <c r="LWA154" s="3"/>
      <c r="LWB154" s="3"/>
      <c r="LWC154" s="3"/>
      <c r="LWD154" s="3"/>
      <c r="LWE154" s="3"/>
      <c r="LWF154" s="3"/>
      <c r="LWG154" s="3"/>
      <c r="LWH154" s="3"/>
      <c r="LWI154" s="3"/>
      <c r="LWJ154" s="3"/>
      <c r="LWK154" s="3"/>
      <c r="LWL154" s="3"/>
      <c r="LWM154" s="3"/>
      <c r="LWN154" s="3"/>
      <c r="LWO154" s="3"/>
      <c r="LWP154" s="3"/>
      <c r="LWQ154" s="3"/>
      <c r="LWR154" s="3"/>
      <c r="LWS154" s="3"/>
      <c r="LWT154" s="3"/>
      <c r="LWU154" s="3"/>
      <c r="LWV154" s="3"/>
      <c r="LWW154" s="3"/>
      <c r="LWX154" s="3"/>
      <c r="LWY154" s="3"/>
      <c r="LWZ154" s="3"/>
      <c r="LXA154" s="3"/>
      <c r="LXB154" s="3"/>
      <c r="LXC154" s="3"/>
      <c r="LXD154" s="3"/>
      <c r="LXE154" s="3"/>
      <c r="LXF154" s="3"/>
      <c r="LXG154" s="3"/>
      <c r="LXH154" s="3"/>
      <c r="LXI154" s="3"/>
      <c r="LXJ154" s="3"/>
      <c r="LXK154" s="3"/>
      <c r="LXL154" s="3"/>
      <c r="LXM154" s="3"/>
      <c r="LXN154" s="3"/>
      <c r="LXO154" s="3"/>
      <c r="LXP154" s="3"/>
      <c r="LXQ154" s="3"/>
      <c r="LXR154" s="3"/>
      <c r="LXS154" s="3"/>
      <c r="LXT154" s="3"/>
      <c r="LXU154" s="3"/>
      <c r="LXV154" s="3"/>
      <c r="LXW154" s="3"/>
      <c r="LXX154" s="3"/>
      <c r="LXY154" s="3"/>
      <c r="LXZ154" s="3"/>
      <c r="LYA154" s="3"/>
      <c r="LYB154" s="3"/>
      <c r="LYC154" s="3"/>
      <c r="LYD154" s="3"/>
      <c r="LYE154" s="3"/>
      <c r="LYF154" s="3"/>
      <c r="LYG154" s="3"/>
      <c r="LYH154" s="3"/>
      <c r="LYI154" s="3"/>
      <c r="LYJ154" s="3"/>
      <c r="LYK154" s="3"/>
      <c r="LYL154" s="3"/>
      <c r="LYM154" s="3"/>
      <c r="LYN154" s="3"/>
      <c r="LYO154" s="3"/>
      <c r="LYP154" s="3"/>
      <c r="LYQ154" s="3"/>
      <c r="LYR154" s="3"/>
      <c r="LYS154" s="3"/>
      <c r="LYT154" s="3"/>
      <c r="LYU154" s="3"/>
      <c r="LYV154" s="3"/>
      <c r="LYW154" s="3"/>
      <c r="LYX154" s="3"/>
      <c r="LYY154" s="3"/>
      <c r="LYZ154" s="3"/>
      <c r="LZA154" s="3"/>
      <c r="LZB154" s="3"/>
      <c r="LZC154" s="3"/>
      <c r="LZD154" s="3"/>
      <c r="LZE154" s="3"/>
      <c r="LZF154" s="3"/>
      <c r="LZG154" s="3"/>
      <c r="LZH154" s="3"/>
      <c r="LZI154" s="3"/>
      <c r="LZJ154" s="3"/>
      <c r="LZK154" s="3"/>
      <c r="LZL154" s="3"/>
      <c r="LZM154" s="3"/>
      <c r="LZN154" s="3"/>
      <c r="LZO154" s="3"/>
      <c r="LZP154" s="3"/>
      <c r="LZQ154" s="3"/>
      <c r="LZR154" s="3"/>
      <c r="LZS154" s="3"/>
      <c r="LZT154" s="3"/>
      <c r="LZU154" s="3"/>
      <c r="LZV154" s="3"/>
      <c r="LZW154" s="3"/>
      <c r="LZX154" s="3"/>
      <c r="LZY154" s="3"/>
      <c r="LZZ154" s="3"/>
      <c r="MAA154" s="3"/>
      <c r="MAB154" s="3"/>
      <c r="MAC154" s="3"/>
      <c r="MAD154" s="3"/>
      <c r="MAE154" s="3"/>
      <c r="MAF154" s="3"/>
      <c r="MAG154" s="3"/>
      <c r="MAH154" s="3"/>
      <c r="MAI154" s="3"/>
      <c r="MAJ154" s="3"/>
      <c r="MAK154" s="3"/>
      <c r="MAL154" s="3"/>
      <c r="MAM154" s="3"/>
      <c r="MAN154" s="3"/>
      <c r="MAO154" s="3"/>
      <c r="MAP154" s="3"/>
      <c r="MAQ154" s="3"/>
      <c r="MAR154" s="3"/>
      <c r="MAS154" s="3"/>
      <c r="MAT154" s="3"/>
      <c r="MAU154" s="3"/>
      <c r="MAV154" s="3"/>
      <c r="MAW154" s="3"/>
      <c r="MAX154" s="3"/>
      <c r="MAY154" s="3"/>
      <c r="MAZ154" s="3"/>
      <c r="MBA154" s="3"/>
      <c r="MBB154" s="3"/>
      <c r="MBC154" s="3"/>
      <c r="MBD154" s="3"/>
      <c r="MBE154" s="3"/>
      <c r="MBF154" s="3"/>
      <c r="MBG154" s="3"/>
      <c r="MBH154" s="3"/>
      <c r="MBI154" s="3"/>
      <c r="MBJ154" s="3"/>
      <c r="MBK154" s="3"/>
      <c r="MBL154" s="3"/>
      <c r="MBM154" s="3"/>
      <c r="MBN154" s="3"/>
      <c r="MBO154" s="3"/>
      <c r="MBP154" s="3"/>
      <c r="MBQ154" s="3"/>
      <c r="MBR154" s="3"/>
      <c r="MBS154" s="3"/>
      <c r="MBT154" s="3"/>
      <c r="MBU154" s="3"/>
      <c r="MBV154" s="3"/>
      <c r="MBW154" s="3"/>
      <c r="MBX154" s="3"/>
      <c r="MBY154" s="3"/>
      <c r="MBZ154" s="3"/>
      <c r="MCA154" s="3"/>
      <c r="MCB154" s="3"/>
      <c r="MCC154" s="3"/>
      <c r="MCD154" s="3"/>
      <c r="MCE154" s="3"/>
      <c r="MCF154" s="3"/>
      <c r="MCG154" s="3"/>
      <c r="MCH154" s="3"/>
      <c r="MCI154" s="3"/>
      <c r="MCJ154" s="3"/>
      <c r="MCK154" s="3"/>
      <c r="MCL154" s="3"/>
      <c r="MCM154" s="3"/>
      <c r="MCN154" s="3"/>
      <c r="MCO154" s="3"/>
      <c r="MCP154" s="3"/>
      <c r="MCQ154" s="3"/>
      <c r="MCR154" s="3"/>
      <c r="MCS154" s="3"/>
      <c r="MCT154" s="3"/>
      <c r="MCU154" s="3"/>
      <c r="MCV154" s="3"/>
      <c r="MCW154" s="3"/>
      <c r="MCX154" s="3"/>
      <c r="MCY154" s="3"/>
      <c r="MCZ154" s="3"/>
      <c r="MDA154" s="3"/>
      <c r="MDB154" s="3"/>
      <c r="MDC154" s="3"/>
      <c r="MDD154" s="3"/>
      <c r="MDE154" s="3"/>
      <c r="MDF154" s="3"/>
      <c r="MDG154" s="3"/>
      <c r="MDH154" s="3"/>
      <c r="MDI154" s="3"/>
      <c r="MDJ154" s="3"/>
      <c r="MDK154" s="3"/>
      <c r="MDL154" s="3"/>
      <c r="MDM154" s="3"/>
      <c r="MDN154" s="3"/>
      <c r="MDO154" s="3"/>
      <c r="MDP154" s="3"/>
      <c r="MDQ154" s="3"/>
      <c r="MDR154" s="3"/>
      <c r="MDS154" s="3"/>
      <c r="MDT154" s="3"/>
      <c r="MDU154" s="3"/>
      <c r="MDV154" s="3"/>
      <c r="MDW154" s="3"/>
      <c r="MDX154" s="3"/>
      <c r="MDY154" s="3"/>
      <c r="MDZ154" s="3"/>
      <c r="MEA154" s="3"/>
      <c r="MEB154" s="3"/>
      <c r="MEC154" s="3"/>
      <c r="MED154" s="3"/>
      <c r="MEE154" s="3"/>
      <c r="MEF154" s="3"/>
      <c r="MEG154" s="3"/>
      <c r="MEH154" s="3"/>
      <c r="MEI154" s="3"/>
      <c r="MEJ154" s="3"/>
      <c r="MEK154" s="3"/>
      <c r="MEL154" s="3"/>
      <c r="MEM154" s="3"/>
      <c r="MEN154" s="3"/>
      <c r="MEO154" s="3"/>
      <c r="MEP154" s="3"/>
      <c r="MEQ154" s="3"/>
      <c r="MER154" s="3"/>
      <c r="MES154" s="3"/>
      <c r="MET154" s="3"/>
      <c r="MEU154" s="3"/>
      <c r="MEV154" s="3"/>
      <c r="MEW154" s="3"/>
      <c r="MEX154" s="3"/>
      <c r="MEY154" s="3"/>
      <c r="MEZ154" s="3"/>
      <c r="MFA154" s="3"/>
      <c r="MFB154" s="3"/>
      <c r="MFC154" s="3"/>
      <c r="MFD154" s="3"/>
      <c r="MFE154" s="3"/>
      <c r="MFF154" s="3"/>
      <c r="MFG154" s="3"/>
      <c r="MFH154" s="3"/>
      <c r="MFI154" s="3"/>
      <c r="MFJ154" s="3"/>
      <c r="MFK154" s="3"/>
      <c r="MFL154" s="3"/>
      <c r="MFM154" s="3"/>
      <c r="MFN154" s="3"/>
      <c r="MFO154" s="3"/>
      <c r="MFP154" s="3"/>
      <c r="MFQ154" s="3"/>
      <c r="MFR154" s="3"/>
      <c r="MFS154" s="3"/>
      <c r="MFT154" s="3"/>
      <c r="MFU154" s="3"/>
      <c r="MFV154" s="3"/>
      <c r="MFW154" s="3"/>
      <c r="MFX154" s="3"/>
      <c r="MFY154" s="3"/>
      <c r="MFZ154" s="3"/>
      <c r="MGA154" s="3"/>
      <c r="MGB154" s="3"/>
      <c r="MGC154" s="3"/>
      <c r="MGD154" s="3"/>
      <c r="MGE154" s="3"/>
      <c r="MGF154" s="3"/>
      <c r="MGG154" s="3"/>
      <c r="MGH154" s="3"/>
      <c r="MGI154" s="3"/>
      <c r="MGJ154" s="3"/>
      <c r="MGK154" s="3"/>
      <c r="MGL154" s="3"/>
      <c r="MGM154" s="3"/>
      <c r="MGN154" s="3"/>
      <c r="MGO154" s="3"/>
      <c r="MGP154" s="3"/>
      <c r="MGQ154" s="3"/>
      <c r="MGR154" s="3"/>
      <c r="MGS154" s="3"/>
      <c r="MGT154" s="3"/>
      <c r="MGU154" s="3"/>
      <c r="MGV154" s="3"/>
      <c r="MGW154" s="3"/>
      <c r="MGX154" s="3"/>
      <c r="MGY154" s="3"/>
      <c r="MGZ154" s="3"/>
      <c r="MHA154" s="3"/>
      <c r="MHB154" s="3"/>
      <c r="MHC154" s="3"/>
      <c r="MHD154" s="3"/>
      <c r="MHE154" s="3"/>
      <c r="MHF154" s="3"/>
      <c r="MHG154" s="3"/>
      <c r="MHH154" s="3"/>
      <c r="MHI154" s="3"/>
      <c r="MHJ154" s="3"/>
      <c r="MHK154" s="3"/>
      <c r="MHL154" s="3"/>
      <c r="MHM154" s="3"/>
      <c r="MHN154" s="3"/>
      <c r="MHO154" s="3"/>
      <c r="MHP154" s="3"/>
      <c r="MHQ154" s="3"/>
      <c r="MHR154" s="3"/>
      <c r="MHS154" s="3"/>
      <c r="MHT154" s="3"/>
      <c r="MHU154" s="3"/>
      <c r="MHV154" s="3"/>
      <c r="MHW154" s="3"/>
      <c r="MHX154" s="3"/>
      <c r="MHY154" s="3"/>
      <c r="MHZ154" s="3"/>
      <c r="MIA154" s="3"/>
      <c r="MIB154" s="3"/>
      <c r="MIC154" s="3"/>
      <c r="MID154" s="3"/>
      <c r="MIE154" s="3"/>
      <c r="MIF154" s="3"/>
      <c r="MIG154" s="3"/>
      <c r="MIH154" s="3"/>
      <c r="MII154" s="3"/>
      <c r="MIJ154" s="3"/>
      <c r="MIK154" s="3"/>
      <c r="MIL154" s="3"/>
      <c r="MIM154" s="3"/>
      <c r="MIN154" s="3"/>
      <c r="MIO154" s="3"/>
      <c r="MIP154" s="3"/>
      <c r="MIQ154" s="3"/>
      <c r="MIR154" s="3"/>
      <c r="MIS154" s="3"/>
      <c r="MIT154" s="3"/>
      <c r="MIU154" s="3"/>
      <c r="MIV154" s="3"/>
      <c r="MIW154" s="3"/>
      <c r="MIX154" s="3"/>
      <c r="MIY154" s="3"/>
      <c r="MIZ154" s="3"/>
      <c r="MJA154" s="3"/>
      <c r="MJB154" s="3"/>
      <c r="MJC154" s="3"/>
      <c r="MJD154" s="3"/>
      <c r="MJE154" s="3"/>
      <c r="MJF154" s="3"/>
      <c r="MJG154" s="3"/>
      <c r="MJH154" s="3"/>
      <c r="MJI154" s="3"/>
      <c r="MJJ154" s="3"/>
      <c r="MJK154" s="3"/>
      <c r="MJL154" s="3"/>
      <c r="MJM154" s="3"/>
      <c r="MJN154" s="3"/>
      <c r="MJO154" s="3"/>
      <c r="MJP154" s="3"/>
      <c r="MJQ154" s="3"/>
      <c r="MJR154" s="3"/>
      <c r="MJS154" s="3"/>
      <c r="MJT154" s="3"/>
      <c r="MJU154" s="3"/>
      <c r="MJV154" s="3"/>
      <c r="MJW154" s="3"/>
      <c r="MJX154" s="3"/>
      <c r="MJY154" s="3"/>
      <c r="MJZ154" s="3"/>
      <c r="MKA154" s="3"/>
      <c r="MKB154" s="3"/>
      <c r="MKC154" s="3"/>
      <c r="MKD154" s="3"/>
      <c r="MKE154" s="3"/>
      <c r="MKF154" s="3"/>
      <c r="MKG154" s="3"/>
      <c r="MKH154" s="3"/>
      <c r="MKI154" s="3"/>
      <c r="MKJ154" s="3"/>
      <c r="MKK154" s="3"/>
      <c r="MKL154" s="3"/>
      <c r="MKM154" s="3"/>
      <c r="MKN154" s="3"/>
      <c r="MKO154" s="3"/>
      <c r="MKP154" s="3"/>
      <c r="MKQ154" s="3"/>
      <c r="MKR154" s="3"/>
      <c r="MKS154" s="3"/>
      <c r="MKT154" s="3"/>
      <c r="MKU154" s="3"/>
      <c r="MKV154" s="3"/>
      <c r="MKW154" s="3"/>
      <c r="MKX154" s="3"/>
      <c r="MKY154" s="3"/>
      <c r="MKZ154" s="3"/>
      <c r="MLA154" s="3"/>
      <c r="MLB154" s="3"/>
      <c r="MLC154" s="3"/>
      <c r="MLD154" s="3"/>
      <c r="MLE154" s="3"/>
      <c r="MLF154" s="3"/>
      <c r="MLG154" s="3"/>
      <c r="MLH154" s="3"/>
      <c r="MLI154" s="3"/>
      <c r="MLJ154" s="3"/>
      <c r="MLK154" s="3"/>
      <c r="MLL154" s="3"/>
      <c r="MLM154" s="3"/>
      <c r="MLN154" s="3"/>
      <c r="MLO154" s="3"/>
      <c r="MLP154" s="3"/>
      <c r="MLQ154" s="3"/>
      <c r="MLR154" s="3"/>
      <c r="MLS154" s="3"/>
      <c r="MLT154" s="3"/>
      <c r="MLU154" s="3"/>
      <c r="MLV154" s="3"/>
      <c r="MLW154" s="3"/>
      <c r="MLX154" s="3"/>
      <c r="MLY154" s="3"/>
      <c r="MLZ154" s="3"/>
      <c r="MMA154" s="3"/>
      <c r="MMB154" s="3"/>
      <c r="MMC154" s="3"/>
      <c r="MMD154" s="3"/>
      <c r="MME154" s="3"/>
      <c r="MMF154" s="3"/>
      <c r="MMG154" s="3"/>
      <c r="MMH154" s="3"/>
      <c r="MMI154" s="3"/>
      <c r="MMJ154" s="3"/>
      <c r="MMK154" s="3"/>
      <c r="MML154" s="3"/>
      <c r="MMM154" s="3"/>
      <c r="MMN154" s="3"/>
      <c r="MMO154" s="3"/>
      <c r="MMP154" s="3"/>
      <c r="MMQ154" s="3"/>
      <c r="MMR154" s="3"/>
      <c r="MMS154" s="3"/>
      <c r="MMT154" s="3"/>
      <c r="MMU154" s="3"/>
      <c r="MMV154" s="3"/>
      <c r="MMW154" s="3"/>
      <c r="MMX154" s="3"/>
      <c r="MMY154" s="3"/>
      <c r="MMZ154" s="3"/>
      <c r="MNA154" s="3"/>
      <c r="MNB154" s="3"/>
      <c r="MNC154" s="3"/>
      <c r="MND154" s="3"/>
      <c r="MNE154" s="3"/>
      <c r="MNF154" s="3"/>
      <c r="MNG154" s="3"/>
      <c r="MNH154" s="3"/>
      <c r="MNI154" s="3"/>
      <c r="MNJ154" s="3"/>
      <c r="MNK154" s="3"/>
      <c r="MNL154" s="3"/>
      <c r="MNM154" s="3"/>
      <c r="MNN154" s="3"/>
      <c r="MNO154" s="3"/>
      <c r="MNP154" s="3"/>
      <c r="MNQ154" s="3"/>
      <c r="MNR154" s="3"/>
      <c r="MNS154" s="3"/>
      <c r="MNT154" s="3"/>
      <c r="MNU154" s="3"/>
      <c r="MNV154" s="3"/>
      <c r="MNW154" s="3"/>
      <c r="MNX154" s="3"/>
      <c r="MNY154" s="3"/>
      <c r="MNZ154" s="3"/>
      <c r="MOA154" s="3"/>
      <c r="MOB154" s="3"/>
      <c r="MOC154" s="3"/>
      <c r="MOD154" s="3"/>
      <c r="MOE154" s="3"/>
      <c r="MOF154" s="3"/>
      <c r="MOG154" s="3"/>
      <c r="MOH154" s="3"/>
      <c r="MOI154" s="3"/>
      <c r="MOJ154" s="3"/>
      <c r="MOK154" s="3"/>
      <c r="MOL154" s="3"/>
      <c r="MOM154" s="3"/>
      <c r="MON154" s="3"/>
      <c r="MOO154" s="3"/>
      <c r="MOP154" s="3"/>
      <c r="MOQ154" s="3"/>
      <c r="MOR154" s="3"/>
      <c r="MOS154" s="3"/>
      <c r="MOT154" s="3"/>
      <c r="MOU154" s="3"/>
      <c r="MOV154" s="3"/>
      <c r="MOW154" s="3"/>
      <c r="MOX154" s="3"/>
      <c r="MOY154" s="3"/>
      <c r="MOZ154" s="3"/>
      <c r="MPA154" s="3"/>
      <c r="MPB154" s="3"/>
      <c r="MPC154" s="3"/>
      <c r="MPD154" s="3"/>
      <c r="MPE154" s="3"/>
      <c r="MPF154" s="3"/>
      <c r="MPG154" s="3"/>
      <c r="MPH154" s="3"/>
      <c r="MPI154" s="3"/>
      <c r="MPJ154" s="3"/>
      <c r="MPK154" s="3"/>
      <c r="MPL154" s="3"/>
      <c r="MPM154" s="3"/>
      <c r="MPN154" s="3"/>
      <c r="MPO154" s="3"/>
      <c r="MPP154" s="3"/>
      <c r="MPQ154" s="3"/>
      <c r="MPR154" s="3"/>
      <c r="MPS154" s="3"/>
      <c r="MPT154" s="3"/>
      <c r="MPU154" s="3"/>
      <c r="MPV154" s="3"/>
      <c r="MPW154" s="3"/>
      <c r="MPX154" s="3"/>
      <c r="MPY154" s="3"/>
      <c r="MPZ154" s="3"/>
      <c r="MQA154" s="3"/>
      <c r="MQB154" s="3"/>
      <c r="MQC154" s="3"/>
      <c r="MQD154" s="3"/>
      <c r="MQE154" s="3"/>
      <c r="MQF154" s="3"/>
      <c r="MQG154" s="3"/>
      <c r="MQH154" s="3"/>
      <c r="MQI154" s="3"/>
      <c r="MQJ154" s="3"/>
      <c r="MQK154" s="3"/>
      <c r="MQL154" s="3"/>
      <c r="MQM154" s="3"/>
      <c r="MQN154" s="3"/>
      <c r="MQO154" s="3"/>
      <c r="MQP154" s="3"/>
      <c r="MQQ154" s="3"/>
      <c r="MQR154" s="3"/>
      <c r="MQS154" s="3"/>
      <c r="MQT154" s="3"/>
      <c r="MQU154" s="3"/>
      <c r="MQV154" s="3"/>
      <c r="MQW154" s="3"/>
      <c r="MQX154" s="3"/>
      <c r="MQY154" s="3"/>
      <c r="MQZ154" s="3"/>
      <c r="MRA154" s="3"/>
      <c r="MRB154" s="3"/>
      <c r="MRC154" s="3"/>
      <c r="MRD154" s="3"/>
      <c r="MRE154" s="3"/>
      <c r="MRF154" s="3"/>
      <c r="MRG154" s="3"/>
      <c r="MRH154" s="3"/>
      <c r="MRI154" s="3"/>
      <c r="MRJ154" s="3"/>
      <c r="MRK154" s="3"/>
      <c r="MRL154" s="3"/>
      <c r="MRM154" s="3"/>
      <c r="MRN154" s="3"/>
      <c r="MRO154" s="3"/>
      <c r="MRP154" s="3"/>
      <c r="MRQ154" s="3"/>
      <c r="MRR154" s="3"/>
      <c r="MRS154" s="3"/>
      <c r="MRT154" s="3"/>
      <c r="MRU154" s="3"/>
      <c r="MRV154" s="3"/>
      <c r="MRW154" s="3"/>
      <c r="MRX154" s="3"/>
      <c r="MRY154" s="3"/>
      <c r="MRZ154" s="3"/>
      <c r="MSA154" s="3"/>
      <c r="MSB154" s="3"/>
      <c r="MSC154" s="3"/>
      <c r="MSD154" s="3"/>
      <c r="MSE154" s="3"/>
      <c r="MSF154" s="3"/>
      <c r="MSG154" s="3"/>
      <c r="MSH154" s="3"/>
      <c r="MSI154" s="3"/>
      <c r="MSJ154" s="3"/>
      <c r="MSK154" s="3"/>
      <c r="MSL154" s="3"/>
      <c r="MSM154" s="3"/>
      <c r="MSN154" s="3"/>
      <c r="MSO154" s="3"/>
      <c r="MSP154" s="3"/>
      <c r="MSQ154" s="3"/>
      <c r="MSR154" s="3"/>
      <c r="MSS154" s="3"/>
      <c r="MST154" s="3"/>
      <c r="MSU154" s="3"/>
      <c r="MSV154" s="3"/>
      <c r="MSW154" s="3"/>
      <c r="MSX154" s="3"/>
      <c r="MSY154" s="3"/>
      <c r="MSZ154" s="3"/>
      <c r="MTA154" s="3"/>
      <c r="MTB154" s="3"/>
      <c r="MTC154" s="3"/>
      <c r="MTD154" s="3"/>
      <c r="MTE154" s="3"/>
      <c r="MTF154" s="3"/>
      <c r="MTG154" s="3"/>
      <c r="MTH154" s="3"/>
      <c r="MTI154" s="3"/>
      <c r="MTJ154" s="3"/>
      <c r="MTK154" s="3"/>
      <c r="MTL154" s="3"/>
      <c r="MTM154" s="3"/>
      <c r="MTN154" s="3"/>
      <c r="MTO154" s="3"/>
      <c r="MTP154" s="3"/>
      <c r="MTQ154" s="3"/>
      <c r="MTR154" s="3"/>
      <c r="MTS154" s="3"/>
      <c r="MTT154" s="3"/>
      <c r="MTU154" s="3"/>
      <c r="MTV154" s="3"/>
      <c r="MTW154" s="3"/>
      <c r="MTX154" s="3"/>
      <c r="MTY154" s="3"/>
      <c r="MTZ154" s="3"/>
      <c r="MUA154" s="3"/>
      <c r="MUB154" s="3"/>
      <c r="MUC154" s="3"/>
      <c r="MUD154" s="3"/>
      <c r="MUE154" s="3"/>
      <c r="MUF154" s="3"/>
      <c r="MUG154" s="3"/>
      <c r="MUH154" s="3"/>
      <c r="MUI154" s="3"/>
      <c r="MUJ154" s="3"/>
      <c r="MUK154" s="3"/>
      <c r="MUL154" s="3"/>
      <c r="MUM154" s="3"/>
      <c r="MUN154" s="3"/>
      <c r="MUO154" s="3"/>
      <c r="MUP154" s="3"/>
      <c r="MUQ154" s="3"/>
      <c r="MUR154" s="3"/>
      <c r="MUS154" s="3"/>
      <c r="MUT154" s="3"/>
      <c r="MUU154" s="3"/>
      <c r="MUV154" s="3"/>
      <c r="MUW154" s="3"/>
      <c r="MUX154" s="3"/>
      <c r="MUY154" s="3"/>
      <c r="MUZ154" s="3"/>
      <c r="MVA154" s="3"/>
      <c r="MVB154" s="3"/>
      <c r="MVC154" s="3"/>
      <c r="MVD154" s="3"/>
      <c r="MVE154" s="3"/>
      <c r="MVF154" s="3"/>
      <c r="MVG154" s="3"/>
      <c r="MVH154" s="3"/>
      <c r="MVI154" s="3"/>
      <c r="MVJ154" s="3"/>
      <c r="MVK154" s="3"/>
      <c r="MVL154" s="3"/>
      <c r="MVM154" s="3"/>
      <c r="MVN154" s="3"/>
      <c r="MVO154" s="3"/>
      <c r="MVP154" s="3"/>
      <c r="MVQ154" s="3"/>
      <c r="MVR154" s="3"/>
      <c r="MVS154" s="3"/>
      <c r="MVT154" s="3"/>
      <c r="MVU154" s="3"/>
      <c r="MVV154" s="3"/>
      <c r="MVW154" s="3"/>
      <c r="MVX154" s="3"/>
      <c r="MVY154" s="3"/>
      <c r="MVZ154" s="3"/>
      <c r="MWA154" s="3"/>
      <c r="MWB154" s="3"/>
      <c r="MWC154" s="3"/>
      <c r="MWD154" s="3"/>
      <c r="MWE154" s="3"/>
      <c r="MWF154" s="3"/>
      <c r="MWG154" s="3"/>
      <c r="MWH154" s="3"/>
      <c r="MWI154" s="3"/>
      <c r="MWJ154" s="3"/>
      <c r="MWK154" s="3"/>
      <c r="MWL154" s="3"/>
      <c r="MWM154" s="3"/>
      <c r="MWN154" s="3"/>
      <c r="MWO154" s="3"/>
      <c r="MWP154" s="3"/>
      <c r="MWQ154" s="3"/>
      <c r="MWR154" s="3"/>
      <c r="MWS154" s="3"/>
      <c r="MWT154" s="3"/>
      <c r="MWU154" s="3"/>
      <c r="MWV154" s="3"/>
      <c r="MWW154" s="3"/>
      <c r="MWX154" s="3"/>
      <c r="MWY154" s="3"/>
      <c r="MWZ154" s="3"/>
      <c r="MXA154" s="3"/>
      <c r="MXB154" s="3"/>
      <c r="MXC154" s="3"/>
      <c r="MXD154" s="3"/>
      <c r="MXE154" s="3"/>
      <c r="MXF154" s="3"/>
      <c r="MXG154" s="3"/>
      <c r="MXH154" s="3"/>
      <c r="MXI154" s="3"/>
      <c r="MXJ154" s="3"/>
      <c r="MXK154" s="3"/>
      <c r="MXL154" s="3"/>
      <c r="MXM154" s="3"/>
      <c r="MXN154" s="3"/>
      <c r="MXO154" s="3"/>
      <c r="MXP154" s="3"/>
      <c r="MXQ154" s="3"/>
      <c r="MXR154" s="3"/>
      <c r="MXS154" s="3"/>
      <c r="MXT154" s="3"/>
      <c r="MXU154" s="3"/>
      <c r="MXV154" s="3"/>
      <c r="MXW154" s="3"/>
      <c r="MXX154" s="3"/>
      <c r="MXY154" s="3"/>
      <c r="MXZ154" s="3"/>
      <c r="MYA154" s="3"/>
      <c r="MYB154" s="3"/>
      <c r="MYC154" s="3"/>
      <c r="MYD154" s="3"/>
      <c r="MYE154" s="3"/>
      <c r="MYF154" s="3"/>
      <c r="MYG154" s="3"/>
      <c r="MYH154" s="3"/>
      <c r="MYI154" s="3"/>
      <c r="MYJ154" s="3"/>
      <c r="MYK154" s="3"/>
      <c r="MYL154" s="3"/>
      <c r="MYM154" s="3"/>
      <c r="MYN154" s="3"/>
      <c r="MYO154" s="3"/>
      <c r="MYP154" s="3"/>
      <c r="MYQ154" s="3"/>
      <c r="MYR154" s="3"/>
      <c r="MYS154" s="3"/>
      <c r="MYT154" s="3"/>
      <c r="MYU154" s="3"/>
      <c r="MYV154" s="3"/>
      <c r="MYW154" s="3"/>
      <c r="MYX154" s="3"/>
      <c r="MYY154" s="3"/>
      <c r="MYZ154" s="3"/>
      <c r="MZA154" s="3"/>
      <c r="MZB154" s="3"/>
      <c r="MZC154" s="3"/>
      <c r="MZD154" s="3"/>
      <c r="MZE154" s="3"/>
      <c r="MZF154" s="3"/>
      <c r="MZG154" s="3"/>
      <c r="MZH154" s="3"/>
      <c r="MZI154" s="3"/>
      <c r="MZJ154" s="3"/>
      <c r="MZK154" s="3"/>
      <c r="MZL154" s="3"/>
      <c r="MZM154" s="3"/>
      <c r="MZN154" s="3"/>
      <c r="MZO154" s="3"/>
      <c r="MZP154" s="3"/>
      <c r="MZQ154" s="3"/>
      <c r="MZR154" s="3"/>
      <c r="MZS154" s="3"/>
      <c r="MZT154" s="3"/>
      <c r="MZU154" s="3"/>
      <c r="MZV154" s="3"/>
      <c r="MZW154" s="3"/>
      <c r="MZX154" s="3"/>
      <c r="MZY154" s="3"/>
      <c r="MZZ154" s="3"/>
      <c r="NAA154" s="3"/>
      <c r="NAB154" s="3"/>
      <c r="NAC154" s="3"/>
      <c r="NAD154" s="3"/>
      <c r="NAE154" s="3"/>
      <c r="NAF154" s="3"/>
      <c r="NAG154" s="3"/>
      <c r="NAH154" s="3"/>
      <c r="NAI154" s="3"/>
      <c r="NAJ154" s="3"/>
      <c r="NAK154" s="3"/>
      <c r="NAL154" s="3"/>
      <c r="NAM154" s="3"/>
      <c r="NAN154" s="3"/>
      <c r="NAO154" s="3"/>
      <c r="NAP154" s="3"/>
      <c r="NAQ154" s="3"/>
      <c r="NAR154" s="3"/>
      <c r="NAS154" s="3"/>
      <c r="NAT154" s="3"/>
      <c r="NAU154" s="3"/>
      <c r="NAV154" s="3"/>
      <c r="NAW154" s="3"/>
      <c r="NAX154" s="3"/>
      <c r="NAY154" s="3"/>
      <c r="NAZ154" s="3"/>
      <c r="NBA154" s="3"/>
      <c r="NBB154" s="3"/>
      <c r="NBC154" s="3"/>
      <c r="NBD154" s="3"/>
      <c r="NBE154" s="3"/>
      <c r="NBF154" s="3"/>
      <c r="NBG154" s="3"/>
      <c r="NBH154" s="3"/>
      <c r="NBI154" s="3"/>
      <c r="NBJ154" s="3"/>
      <c r="NBK154" s="3"/>
      <c r="NBL154" s="3"/>
      <c r="NBM154" s="3"/>
      <c r="NBN154" s="3"/>
      <c r="NBO154" s="3"/>
      <c r="NBP154" s="3"/>
      <c r="NBQ154" s="3"/>
      <c r="NBR154" s="3"/>
      <c r="NBS154" s="3"/>
      <c r="NBT154" s="3"/>
      <c r="NBU154" s="3"/>
      <c r="NBV154" s="3"/>
      <c r="NBW154" s="3"/>
      <c r="NBX154" s="3"/>
      <c r="NBY154" s="3"/>
      <c r="NBZ154" s="3"/>
      <c r="NCA154" s="3"/>
      <c r="NCB154" s="3"/>
      <c r="NCC154" s="3"/>
      <c r="NCD154" s="3"/>
      <c r="NCE154" s="3"/>
      <c r="NCF154" s="3"/>
      <c r="NCG154" s="3"/>
      <c r="NCH154" s="3"/>
      <c r="NCI154" s="3"/>
      <c r="NCJ154" s="3"/>
      <c r="NCK154" s="3"/>
      <c r="NCL154" s="3"/>
      <c r="NCM154" s="3"/>
      <c r="NCN154" s="3"/>
      <c r="NCO154" s="3"/>
      <c r="NCP154" s="3"/>
      <c r="NCQ154" s="3"/>
      <c r="NCR154" s="3"/>
      <c r="NCS154" s="3"/>
      <c r="NCT154" s="3"/>
      <c r="NCU154" s="3"/>
      <c r="NCV154" s="3"/>
      <c r="NCW154" s="3"/>
      <c r="NCX154" s="3"/>
      <c r="NCY154" s="3"/>
      <c r="NCZ154" s="3"/>
      <c r="NDA154" s="3"/>
      <c r="NDB154" s="3"/>
      <c r="NDC154" s="3"/>
      <c r="NDD154" s="3"/>
      <c r="NDE154" s="3"/>
      <c r="NDF154" s="3"/>
      <c r="NDG154" s="3"/>
      <c r="NDH154" s="3"/>
      <c r="NDI154" s="3"/>
      <c r="NDJ154" s="3"/>
      <c r="NDK154" s="3"/>
      <c r="NDL154" s="3"/>
      <c r="NDM154" s="3"/>
      <c r="NDN154" s="3"/>
      <c r="NDO154" s="3"/>
      <c r="NDP154" s="3"/>
      <c r="NDQ154" s="3"/>
      <c r="NDR154" s="3"/>
      <c r="NDS154" s="3"/>
      <c r="NDT154" s="3"/>
      <c r="NDU154" s="3"/>
      <c r="NDV154" s="3"/>
      <c r="NDW154" s="3"/>
      <c r="NDX154" s="3"/>
      <c r="NDY154" s="3"/>
      <c r="NDZ154" s="3"/>
      <c r="NEA154" s="3"/>
      <c r="NEB154" s="3"/>
      <c r="NEC154" s="3"/>
      <c r="NED154" s="3"/>
      <c r="NEE154" s="3"/>
      <c r="NEF154" s="3"/>
      <c r="NEG154" s="3"/>
      <c r="NEH154" s="3"/>
      <c r="NEI154" s="3"/>
      <c r="NEJ154" s="3"/>
      <c r="NEK154" s="3"/>
      <c r="NEL154" s="3"/>
      <c r="NEM154" s="3"/>
      <c r="NEN154" s="3"/>
      <c r="NEO154" s="3"/>
      <c r="NEP154" s="3"/>
      <c r="NEQ154" s="3"/>
      <c r="NER154" s="3"/>
      <c r="NES154" s="3"/>
      <c r="NET154" s="3"/>
      <c r="NEU154" s="3"/>
      <c r="NEV154" s="3"/>
      <c r="NEW154" s="3"/>
      <c r="NEX154" s="3"/>
      <c r="NEY154" s="3"/>
      <c r="NEZ154" s="3"/>
      <c r="NFA154" s="3"/>
      <c r="NFB154" s="3"/>
      <c r="NFC154" s="3"/>
      <c r="NFD154" s="3"/>
      <c r="NFE154" s="3"/>
      <c r="NFF154" s="3"/>
      <c r="NFG154" s="3"/>
      <c r="NFH154" s="3"/>
      <c r="NFI154" s="3"/>
      <c r="NFJ154" s="3"/>
      <c r="NFK154" s="3"/>
      <c r="NFL154" s="3"/>
      <c r="NFM154" s="3"/>
      <c r="NFN154" s="3"/>
      <c r="NFO154" s="3"/>
      <c r="NFP154" s="3"/>
      <c r="NFQ154" s="3"/>
      <c r="NFR154" s="3"/>
      <c r="NFS154" s="3"/>
      <c r="NFT154" s="3"/>
      <c r="NFU154" s="3"/>
      <c r="NFV154" s="3"/>
      <c r="NFW154" s="3"/>
      <c r="NFX154" s="3"/>
      <c r="NFY154" s="3"/>
      <c r="NFZ154" s="3"/>
      <c r="NGA154" s="3"/>
      <c r="NGB154" s="3"/>
      <c r="NGC154" s="3"/>
      <c r="NGD154" s="3"/>
      <c r="NGE154" s="3"/>
      <c r="NGF154" s="3"/>
      <c r="NGG154" s="3"/>
      <c r="NGH154" s="3"/>
      <c r="NGI154" s="3"/>
      <c r="NGJ154" s="3"/>
      <c r="NGK154" s="3"/>
      <c r="NGL154" s="3"/>
      <c r="NGM154" s="3"/>
      <c r="NGN154" s="3"/>
      <c r="NGO154" s="3"/>
      <c r="NGP154" s="3"/>
      <c r="NGQ154" s="3"/>
      <c r="NGR154" s="3"/>
      <c r="NGS154" s="3"/>
      <c r="NGT154" s="3"/>
      <c r="NGU154" s="3"/>
      <c r="NGV154" s="3"/>
      <c r="NGW154" s="3"/>
      <c r="NGX154" s="3"/>
      <c r="NGY154" s="3"/>
      <c r="NGZ154" s="3"/>
      <c r="NHA154" s="3"/>
      <c r="NHB154" s="3"/>
      <c r="NHC154" s="3"/>
      <c r="NHD154" s="3"/>
      <c r="NHE154" s="3"/>
      <c r="NHF154" s="3"/>
      <c r="NHG154" s="3"/>
      <c r="NHH154" s="3"/>
      <c r="NHI154" s="3"/>
      <c r="NHJ154" s="3"/>
      <c r="NHK154" s="3"/>
      <c r="NHL154" s="3"/>
      <c r="NHM154" s="3"/>
      <c r="NHN154" s="3"/>
      <c r="NHO154" s="3"/>
      <c r="NHP154" s="3"/>
      <c r="NHQ154" s="3"/>
      <c r="NHR154" s="3"/>
      <c r="NHS154" s="3"/>
      <c r="NHT154" s="3"/>
      <c r="NHU154" s="3"/>
      <c r="NHV154" s="3"/>
      <c r="NHW154" s="3"/>
      <c r="NHX154" s="3"/>
      <c r="NHY154" s="3"/>
      <c r="NHZ154" s="3"/>
      <c r="NIA154" s="3"/>
      <c r="NIB154" s="3"/>
      <c r="NIC154" s="3"/>
      <c r="NID154" s="3"/>
      <c r="NIE154" s="3"/>
      <c r="NIF154" s="3"/>
      <c r="NIG154" s="3"/>
      <c r="NIH154" s="3"/>
      <c r="NII154" s="3"/>
      <c r="NIJ154" s="3"/>
      <c r="NIK154" s="3"/>
      <c r="NIL154" s="3"/>
      <c r="NIM154" s="3"/>
      <c r="NIN154" s="3"/>
      <c r="NIO154" s="3"/>
      <c r="NIP154" s="3"/>
      <c r="NIQ154" s="3"/>
      <c r="NIR154" s="3"/>
      <c r="NIS154" s="3"/>
      <c r="NIT154" s="3"/>
      <c r="NIU154" s="3"/>
      <c r="NIV154" s="3"/>
      <c r="NIW154" s="3"/>
      <c r="NIX154" s="3"/>
      <c r="NIY154" s="3"/>
      <c r="NIZ154" s="3"/>
      <c r="NJA154" s="3"/>
      <c r="NJB154" s="3"/>
      <c r="NJC154" s="3"/>
      <c r="NJD154" s="3"/>
      <c r="NJE154" s="3"/>
      <c r="NJF154" s="3"/>
      <c r="NJG154" s="3"/>
      <c r="NJH154" s="3"/>
      <c r="NJI154" s="3"/>
      <c r="NJJ154" s="3"/>
      <c r="NJK154" s="3"/>
      <c r="NJL154" s="3"/>
      <c r="NJM154" s="3"/>
      <c r="NJN154" s="3"/>
      <c r="NJO154" s="3"/>
      <c r="NJP154" s="3"/>
      <c r="NJQ154" s="3"/>
      <c r="NJR154" s="3"/>
      <c r="NJS154" s="3"/>
      <c r="NJT154" s="3"/>
      <c r="NJU154" s="3"/>
      <c r="NJV154" s="3"/>
      <c r="NJW154" s="3"/>
      <c r="NJX154" s="3"/>
      <c r="NJY154" s="3"/>
      <c r="NJZ154" s="3"/>
      <c r="NKA154" s="3"/>
      <c r="NKB154" s="3"/>
      <c r="NKC154" s="3"/>
      <c r="NKD154" s="3"/>
      <c r="NKE154" s="3"/>
      <c r="NKF154" s="3"/>
      <c r="NKG154" s="3"/>
      <c r="NKH154" s="3"/>
      <c r="NKI154" s="3"/>
      <c r="NKJ154" s="3"/>
      <c r="NKK154" s="3"/>
      <c r="NKL154" s="3"/>
      <c r="NKM154" s="3"/>
      <c r="NKN154" s="3"/>
      <c r="NKO154" s="3"/>
      <c r="NKP154" s="3"/>
      <c r="NKQ154" s="3"/>
      <c r="NKR154" s="3"/>
      <c r="NKS154" s="3"/>
      <c r="NKT154" s="3"/>
      <c r="NKU154" s="3"/>
      <c r="NKV154" s="3"/>
      <c r="NKW154" s="3"/>
      <c r="NKX154" s="3"/>
      <c r="NKY154" s="3"/>
      <c r="NKZ154" s="3"/>
      <c r="NLA154" s="3"/>
      <c r="NLB154" s="3"/>
      <c r="NLC154" s="3"/>
      <c r="NLD154" s="3"/>
      <c r="NLE154" s="3"/>
      <c r="NLF154" s="3"/>
      <c r="NLG154" s="3"/>
      <c r="NLH154" s="3"/>
      <c r="NLI154" s="3"/>
      <c r="NLJ154" s="3"/>
      <c r="NLK154" s="3"/>
      <c r="NLL154" s="3"/>
      <c r="NLM154" s="3"/>
      <c r="NLN154" s="3"/>
      <c r="NLO154" s="3"/>
      <c r="NLP154" s="3"/>
      <c r="NLQ154" s="3"/>
      <c r="NLR154" s="3"/>
      <c r="NLS154" s="3"/>
      <c r="NLT154" s="3"/>
      <c r="NLU154" s="3"/>
      <c r="NLV154" s="3"/>
      <c r="NLW154" s="3"/>
      <c r="NLX154" s="3"/>
      <c r="NLY154" s="3"/>
      <c r="NLZ154" s="3"/>
      <c r="NMA154" s="3"/>
      <c r="NMB154" s="3"/>
      <c r="NMC154" s="3"/>
      <c r="NMD154" s="3"/>
      <c r="NME154" s="3"/>
      <c r="NMF154" s="3"/>
      <c r="NMG154" s="3"/>
      <c r="NMH154" s="3"/>
      <c r="NMI154" s="3"/>
      <c r="NMJ154" s="3"/>
      <c r="NMK154" s="3"/>
      <c r="NML154" s="3"/>
      <c r="NMM154" s="3"/>
      <c r="NMN154" s="3"/>
      <c r="NMO154" s="3"/>
      <c r="NMP154" s="3"/>
      <c r="NMQ154" s="3"/>
      <c r="NMR154" s="3"/>
      <c r="NMS154" s="3"/>
      <c r="NMT154" s="3"/>
      <c r="NMU154" s="3"/>
      <c r="NMV154" s="3"/>
      <c r="NMW154" s="3"/>
      <c r="NMX154" s="3"/>
      <c r="NMY154" s="3"/>
      <c r="NMZ154" s="3"/>
      <c r="NNA154" s="3"/>
      <c r="NNB154" s="3"/>
      <c r="NNC154" s="3"/>
      <c r="NND154" s="3"/>
      <c r="NNE154" s="3"/>
      <c r="NNF154" s="3"/>
      <c r="NNG154" s="3"/>
      <c r="NNH154" s="3"/>
      <c r="NNI154" s="3"/>
      <c r="NNJ154" s="3"/>
      <c r="NNK154" s="3"/>
      <c r="NNL154" s="3"/>
      <c r="NNM154" s="3"/>
      <c r="NNN154" s="3"/>
      <c r="NNO154" s="3"/>
      <c r="NNP154" s="3"/>
      <c r="NNQ154" s="3"/>
      <c r="NNR154" s="3"/>
      <c r="NNS154" s="3"/>
      <c r="NNT154" s="3"/>
      <c r="NNU154" s="3"/>
      <c r="NNV154" s="3"/>
      <c r="NNW154" s="3"/>
      <c r="NNX154" s="3"/>
      <c r="NNY154" s="3"/>
      <c r="NNZ154" s="3"/>
      <c r="NOA154" s="3"/>
      <c r="NOB154" s="3"/>
      <c r="NOC154" s="3"/>
      <c r="NOD154" s="3"/>
      <c r="NOE154" s="3"/>
      <c r="NOF154" s="3"/>
      <c r="NOG154" s="3"/>
      <c r="NOH154" s="3"/>
      <c r="NOI154" s="3"/>
      <c r="NOJ154" s="3"/>
      <c r="NOK154" s="3"/>
      <c r="NOL154" s="3"/>
      <c r="NOM154" s="3"/>
      <c r="NON154" s="3"/>
      <c r="NOO154" s="3"/>
      <c r="NOP154" s="3"/>
      <c r="NOQ154" s="3"/>
      <c r="NOR154" s="3"/>
      <c r="NOS154" s="3"/>
      <c r="NOT154" s="3"/>
      <c r="NOU154" s="3"/>
      <c r="NOV154" s="3"/>
      <c r="NOW154" s="3"/>
      <c r="NOX154" s="3"/>
      <c r="NOY154" s="3"/>
      <c r="NOZ154" s="3"/>
      <c r="NPA154" s="3"/>
      <c r="NPB154" s="3"/>
      <c r="NPC154" s="3"/>
      <c r="NPD154" s="3"/>
      <c r="NPE154" s="3"/>
      <c r="NPF154" s="3"/>
      <c r="NPG154" s="3"/>
      <c r="NPH154" s="3"/>
      <c r="NPI154" s="3"/>
      <c r="NPJ154" s="3"/>
      <c r="NPK154" s="3"/>
      <c r="NPL154" s="3"/>
      <c r="NPM154" s="3"/>
      <c r="NPN154" s="3"/>
      <c r="NPO154" s="3"/>
      <c r="NPP154" s="3"/>
      <c r="NPQ154" s="3"/>
      <c r="NPR154" s="3"/>
      <c r="NPS154" s="3"/>
      <c r="NPT154" s="3"/>
      <c r="NPU154" s="3"/>
      <c r="NPV154" s="3"/>
      <c r="NPW154" s="3"/>
      <c r="NPX154" s="3"/>
      <c r="NPY154" s="3"/>
      <c r="NPZ154" s="3"/>
      <c r="NQA154" s="3"/>
      <c r="NQB154" s="3"/>
      <c r="NQC154" s="3"/>
      <c r="NQD154" s="3"/>
      <c r="NQE154" s="3"/>
      <c r="NQF154" s="3"/>
      <c r="NQG154" s="3"/>
      <c r="NQH154" s="3"/>
      <c r="NQI154" s="3"/>
      <c r="NQJ154" s="3"/>
      <c r="NQK154" s="3"/>
      <c r="NQL154" s="3"/>
      <c r="NQM154" s="3"/>
      <c r="NQN154" s="3"/>
      <c r="NQO154" s="3"/>
      <c r="NQP154" s="3"/>
      <c r="NQQ154" s="3"/>
      <c r="NQR154" s="3"/>
      <c r="NQS154" s="3"/>
      <c r="NQT154" s="3"/>
      <c r="NQU154" s="3"/>
      <c r="NQV154" s="3"/>
      <c r="NQW154" s="3"/>
      <c r="NQX154" s="3"/>
      <c r="NQY154" s="3"/>
      <c r="NQZ154" s="3"/>
      <c r="NRA154" s="3"/>
      <c r="NRB154" s="3"/>
      <c r="NRC154" s="3"/>
      <c r="NRD154" s="3"/>
      <c r="NRE154" s="3"/>
      <c r="NRF154" s="3"/>
      <c r="NRG154" s="3"/>
      <c r="NRH154" s="3"/>
      <c r="NRI154" s="3"/>
      <c r="NRJ154" s="3"/>
      <c r="NRK154" s="3"/>
      <c r="NRL154" s="3"/>
      <c r="NRM154" s="3"/>
      <c r="NRN154" s="3"/>
      <c r="NRO154" s="3"/>
      <c r="NRP154" s="3"/>
      <c r="NRQ154" s="3"/>
      <c r="NRR154" s="3"/>
      <c r="NRS154" s="3"/>
      <c r="NRT154" s="3"/>
      <c r="NRU154" s="3"/>
      <c r="NRV154" s="3"/>
      <c r="NRW154" s="3"/>
      <c r="NRX154" s="3"/>
      <c r="NRY154" s="3"/>
      <c r="NRZ154" s="3"/>
      <c r="NSA154" s="3"/>
      <c r="NSB154" s="3"/>
      <c r="NSC154" s="3"/>
      <c r="NSD154" s="3"/>
      <c r="NSE154" s="3"/>
      <c r="NSF154" s="3"/>
      <c r="NSG154" s="3"/>
      <c r="NSH154" s="3"/>
      <c r="NSI154" s="3"/>
      <c r="NSJ154" s="3"/>
      <c r="NSK154" s="3"/>
      <c r="NSL154" s="3"/>
      <c r="NSM154" s="3"/>
      <c r="NSN154" s="3"/>
      <c r="NSO154" s="3"/>
      <c r="NSP154" s="3"/>
      <c r="NSQ154" s="3"/>
      <c r="NSR154" s="3"/>
      <c r="NSS154" s="3"/>
      <c r="NST154" s="3"/>
      <c r="NSU154" s="3"/>
      <c r="NSV154" s="3"/>
      <c r="NSW154" s="3"/>
      <c r="NSX154" s="3"/>
      <c r="NSY154" s="3"/>
      <c r="NSZ154" s="3"/>
      <c r="NTA154" s="3"/>
      <c r="NTB154" s="3"/>
      <c r="NTC154" s="3"/>
      <c r="NTD154" s="3"/>
      <c r="NTE154" s="3"/>
      <c r="NTF154" s="3"/>
      <c r="NTG154" s="3"/>
      <c r="NTH154" s="3"/>
      <c r="NTI154" s="3"/>
      <c r="NTJ154" s="3"/>
      <c r="NTK154" s="3"/>
      <c r="NTL154" s="3"/>
      <c r="NTM154" s="3"/>
      <c r="NTN154" s="3"/>
      <c r="NTO154" s="3"/>
      <c r="NTP154" s="3"/>
      <c r="NTQ154" s="3"/>
      <c r="NTR154" s="3"/>
      <c r="NTS154" s="3"/>
      <c r="NTT154" s="3"/>
      <c r="NTU154" s="3"/>
      <c r="NTV154" s="3"/>
      <c r="NTW154" s="3"/>
      <c r="NTX154" s="3"/>
      <c r="NTY154" s="3"/>
      <c r="NTZ154" s="3"/>
      <c r="NUA154" s="3"/>
      <c r="NUB154" s="3"/>
      <c r="NUC154" s="3"/>
      <c r="NUD154" s="3"/>
      <c r="NUE154" s="3"/>
      <c r="NUF154" s="3"/>
      <c r="NUG154" s="3"/>
      <c r="NUH154" s="3"/>
      <c r="NUI154" s="3"/>
      <c r="NUJ154" s="3"/>
      <c r="NUK154" s="3"/>
      <c r="NUL154" s="3"/>
      <c r="NUM154" s="3"/>
      <c r="NUN154" s="3"/>
      <c r="NUO154" s="3"/>
      <c r="NUP154" s="3"/>
      <c r="NUQ154" s="3"/>
      <c r="NUR154" s="3"/>
      <c r="NUS154" s="3"/>
      <c r="NUT154" s="3"/>
      <c r="NUU154" s="3"/>
      <c r="NUV154" s="3"/>
      <c r="NUW154" s="3"/>
      <c r="NUX154" s="3"/>
      <c r="NUY154" s="3"/>
      <c r="NUZ154" s="3"/>
      <c r="NVA154" s="3"/>
      <c r="NVB154" s="3"/>
      <c r="NVC154" s="3"/>
      <c r="NVD154" s="3"/>
      <c r="NVE154" s="3"/>
      <c r="NVF154" s="3"/>
      <c r="NVG154" s="3"/>
      <c r="NVH154" s="3"/>
      <c r="NVI154" s="3"/>
      <c r="NVJ154" s="3"/>
      <c r="NVK154" s="3"/>
      <c r="NVL154" s="3"/>
      <c r="NVM154" s="3"/>
      <c r="NVN154" s="3"/>
      <c r="NVO154" s="3"/>
      <c r="NVP154" s="3"/>
      <c r="NVQ154" s="3"/>
      <c r="NVR154" s="3"/>
      <c r="NVS154" s="3"/>
      <c r="NVT154" s="3"/>
      <c r="NVU154" s="3"/>
      <c r="NVV154" s="3"/>
      <c r="NVW154" s="3"/>
      <c r="NVX154" s="3"/>
      <c r="NVY154" s="3"/>
      <c r="NVZ154" s="3"/>
      <c r="NWA154" s="3"/>
      <c r="NWB154" s="3"/>
      <c r="NWC154" s="3"/>
      <c r="NWD154" s="3"/>
      <c r="NWE154" s="3"/>
      <c r="NWF154" s="3"/>
      <c r="NWG154" s="3"/>
      <c r="NWH154" s="3"/>
      <c r="NWI154" s="3"/>
      <c r="NWJ154" s="3"/>
      <c r="NWK154" s="3"/>
      <c r="NWL154" s="3"/>
      <c r="NWM154" s="3"/>
      <c r="NWN154" s="3"/>
      <c r="NWO154" s="3"/>
      <c r="NWP154" s="3"/>
      <c r="NWQ154" s="3"/>
      <c r="NWR154" s="3"/>
      <c r="NWS154" s="3"/>
      <c r="NWT154" s="3"/>
      <c r="NWU154" s="3"/>
      <c r="NWV154" s="3"/>
      <c r="NWW154" s="3"/>
      <c r="NWX154" s="3"/>
      <c r="NWY154" s="3"/>
      <c r="NWZ154" s="3"/>
      <c r="NXA154" s="3"/>
      <c r="NXB154" s="3"/>
      <c r="NXC154" s="3"/>
      <c r="NXD154" s="3"/>
      <c r="NXE154" s="3"/>
      <c r="NXF154" s="3"/>
      <c r="NXG154" s="3"/>
      <c r="NXH154" s="3"/>
      <c r="NXI154" s="3"/>
      <c r="NXJ154" s="3"/>
      <c r="NXK154" s="3"/>
      <c r="NXL154" s="3"/>
      <c r="NXM154" s="3"/>
      <c r="NXN154" s="3"/>
      <c r="NXO154" s="3"/>
      <c r="NXP154" s="3"/>
      <c r="NXQ154" s="3"/>
      <c r="NXR154" s="3"/>
      <c r="NXS154" s="3"/>
      <c r="NXT154" s="3"/>
      <c r="NXU154" s="3"/>
      <c r="NXV154" s="3"/>
      <c r="NXW154" s="3"/>
      <c r="NXX154" s="3"/>
      <c r="NXY154" s="3"/>
      <c r="NXZ154" s="3"/>
      <c r="NYA154" s="3"/>
      <c r="NYB154" s="3"/>
      <c r="NYC154" s="3"/>
      <c r="NYD154" s="3"/>
      <c r="NYE154" s="3"/>
      <c r="NYF154" s="3"/>
      <c r="NYG154" s="3"/>
      <c r="NYH154" s="3"/>
      <c r="NYI154" s="3"/>
      <c r="NYJ154" s="3"/>
      <c r="NYK154" s="3"/>
      <c r="NYL154" s="3"/>
      <c r="NYM154" s="3"/>
      <c r="NYN154" s="3"/>
      <c r="NYO154" s="3"/>
      <c r="NYP154" s="3"/>
      <c r="NYQ154" s="3"/>
      <c r="NYR154" s="3"/>
      <c r="NYS154" s="3"/>
      <c r="NYT154" s="3"/>
      <c r="NYU154" s="3"/>
      <c r="NYV154" s="3"/>
      <c r="NYW154" s="3"/>
      <c r="NYX154" s="3"/>
      <c r="NYY154" s="3"/>
      <c r="NYZ154" s="3"/>
      <c r="NZA154" s="3"/>
      <c r="NZB154" s="3"/>
      <c r="NZC154" s="3"/>
      <c r="NZD154" s="3"/>
      <c r="NZE154" s="3"/>
      <c r="NZF154" s="3"/>
      <c r="NZG154" s="3"/>
      <c r="NZH154" s="3"/>
      <c r="NZI154" s="3"/>
      <c r="NZJ154" s="3"/>
      <c r="NZK154" s="3"/>
      <c r="NZL154" s="3"/>
      <c r="NZM154" s="3"/>
      <c r="NZN154" s="3"/>
      <c r="NZO154" s="3"/>
      <c r="NZP154" s="3"/>
      <c r="NZQ154" s="3"/>
      <c r="NZR154" s="3"/>
      <c r="NZS154" s="3"/>
      <c r="NZT154" s="3"/>
      <c r="NZU154" s="3"/>
      <c r="NZV154" s="3"/>
      <c r="NZW154" s="3"/>
      <c r="NZX154" s="3"/>
      <c r="NZY154" s="3"/>
      <c r="NZZ154" s="3"/>
      <c r="OAA154" s="3"/>
      <c r="OAB154" s="3"/>
      <c r="OAC154" s="3"/>
      <c r="OAD154" s="3"/>
      <c r="OAE154" s="3"/>
      <c r="OAF154" s="3"/>
      <c r="OAG154" s="3"/>
      <c r="OAH154" s="3"/>
      <c r="OAI154" s="3"/>
      <c r="OAJ154" s="3"/>
      <c r="OAK154" s="3"/>
      <c r="OAL154" s="3"/>
      <c r="OAM154" s="3"/>
      <c r="OAN154" s="3"/>
      <c r="OAO154" s="3"/>
      <c r="OAP154" s="3"/>
      <c r="OAQ154" s="3"/>
      <c r="OAR154" s="3"/>
      <c r="OAS154" s="3"/>
      <c r="OAT154" s="3"/>
      <c r="OAU154" s="3"/>
      <c r="OAV154" s="3"/>
      <c r="OAW154" s="3"/>
      <c r="OAX154" s="3"/>
      <c r="OAY154" s="3"/>
      <c r="OAZ154" s="3"/>
      <c r="OBA154" s="3"/>
      <c r="OBB154" s="3"/>
      <c r="OBC154" s="3"/>
      <c r="OBD154" s="3"/>
      <c r="OBE154" s="3"/>
      <c r="OBF154" s="3"/>
      <c r="OBG154" s="3"/>
      <c r="OBH154" s="3"/>
      <c r="OBI154" s="3"/>
      <c r="OBJ154" s="3"/>
      <c r="OBK154" s="3"/>
      <c r="OBL154" s="3"/>
      <c r="OBM154" s="3"/>
      <c r="OBN154" s="3"/>
      <c r="OBO154" s="3"/>
      <c r="OBP154" s="3"/>
      <c r="OBQ154" s="3"/>
      <c r="OBR154" s="3"/>
      <c r="OBS154" s="3"/>
      <c r="OBT154" s="3"/>
      <c r="OBU154" s="3"/>
      <c r="OBV154" s="3"/>
      <c r="OBW154" s="3"/>
      <c r="OBX154" s="3"/>
      <c r="OBY154" s="3"/>
      <c r="OBZ154" s="3"/>
      <c r="OCA154" s="3"/>
      <c r="OCB154" s="3"/>
      <c r="OCC154" s="3"/>
      <c r="OCD154" s="3"/>
      <c r="OCE154" s="3"/>
      <c r="OCF154" s="3"/>
      <c r="OCG154" s="3"/>
      <c r="OCH154" s="3"/>
      <c r="OCI154" s="3"/>
      <c r="OCJ154" s="3"/>
      <c r="OCK154" s="3"/>
      <c r="OCL154" s="3"/>
      <c r="OCM154" s="3"/>
      <c r="OCN154" s="3"/>
      <c r="OCO154" s="3"/>
      <c r="OCP154" s="3"/>
      <c r="OCQ154" s="3"/>
      <c r="OCR154" s="3"/>
      <c r="OCS154" s="3"/>
      <c r="OCT154" s="3"/>
      <c r="OCU154" s="3"/>
      <c r="OCV154" s="3"/>
      <c r="OCW154" s="3"/>
      <c r="OCX154" s="3"/>
      <c r="OCY154" s="3"/>
      <c r="OCZ154" s="3"/>
      <c r="ODA154" s="3"/>
      <c r="ODB154" s="3"/>
      <c r="ODC154" s="3"/>
      <c r="ODD154" s="3"/>
      <c r="ODE154" s="3"/>
      <c r="ODF154" s="3"/>
      <c r="ODG154" s="3"/>
      <c r="ODH154" s="3"/>
      <c r="ODI154" s="3"/>
      <c r="ODJ154" s="3"/>
      <c r="ODK154" s="3"/>
      <c r="ODL154" s="3"/>
      <c r="ODM154" s="3"/>
      <c r="ODN154" s="3"/>
      <c r="ODO154" s="3"/>
      <c r="ODP154" s="3"/>
      <c r="ODQ154" s="3"/>
      <c r="ODR154" s="3"/>
      <c r="ODS154" s="3"/>
      <c r="ODT154" s="3"/>
      <c r="ODU154" s="3"/>
      <c r="ODV154" s="3"/>
      <c r="ODW154" s="3"/>
      <c r="ODX154" s="3"/>
      <c r="ODY154" s="3"/>
      <c r="ODZ154" s="3"/>
      <c r="OEA154" s="3"/>
      <c r="OEB154" s="3"/>
      <c r="OEC154" s="3"/>
      <c r="OED154" s="3"/>
      <c r="OEE154" s="3"/>
      <c r="OEF154" s="3"/>
      <c r="OEG154" s="3"/>
      <c r="OEH154" s="3"/>
      <c r="OEI154" s="3"/>
      <c r="OEJ154" s="3"/>
      <c r="OEK154" s="3"/>
      <c r="OEL154" s="3"/>
      <c r="OEM154" s="3"/>
      <c r="OEN154" s="3"/>
      <c r="OEO154" s="3"/>
      <c r="OEP154" s="3"/>
      <c r="OEQ154" s="3"/>
      <c r="OER154" s="3"/>
      <c r="OES154" s="3"/>
      <c r="OET154" s="3"/>
      <c r="OEU154" s="3"/>
      <c r="OEV154" s="3"/>
      <c r="OEW154" s="3"/>
      <c r="OEX154" s="3"/>
      <c r="OEY154" s="3"/>
      <c r="OEZ154" s="3"/>
      <c r="OFA154" s="3"/>
      <c r="OFB154" s="3"/>
      <c r="OFC154" s="3"/>
      <c r="OFD154" s="3"/>
      <c r="OFE154" s="3"/>
      <c r="OFF154" s="3"/>
      <c r="OFG154" s="3"/>
      <c r="OFH154" s="3"/>
      <c r="OFI154" s="3"/>
      <c r="OFJ154" s="3"/>
      <c r="OFK154" s="3"/>
      <c r="OFL154" s="3"/>
      <c r="OFM154" s="3"/>
      <c r="OFN154" s="3"/>
      <c r="OFO154" s="3"/>
      <c r="OFP154" s="3"/>
      <c r="OFQ154" s="3"/>
      <c r="OFR154" s="3"/>
      <c r="OFS154" s="3"/>
      <c r="OFT154" s="3"/>
      <c r="OFU154" s="3"/>
      <c r="OFV154" s="3"/>
      <c r="OFW154" s="3"/>
      <c r="OFX154" s="3"/>
      <c r="OFY154" s="3"/>
      <c r="OFZ154" s="3"/>
      <c r="OGA154" s="3"/>
      <c r="OGB154" s="3"/>
      <c r="OGC154" s="3"/>
      <c r="OGD154" s="3"/>
      <c r="OGE154" s="3"/>
      <c r="OGF154" s="3"/>
      <c r="OGG154" s="3"/>
      <c r="OGH154" s="3"/>
      <c r="OGI154" s="3"/>
      <c r="OGJ154" s="3"/>
      <c r="OGK154" s="3"/>
      <c r="OGL154" s="3"/>
      <c r="OGM154" s="3"/>
      <c r="OGN154" s="3"/>
      <c r="OGO154" s="3"/>
      <c r="OGP154" s="3"/>
      <c r="OGQ154" s="3"/>
      <c r="OGR154" s="3"/>
      <c r="OGS154" s="3"/>
      <c r="OGT154" s="3"/>
      <c r="OGU154" s="3"/>
      <c r="OGV154" s="3"/>
      <c r="OGW154" s="3"/>
      <c r="OGX154" s="3"/>
      <c r="OGY154" s="3"/>
      <c r="OGZ154" s="3"/>
      <c r="OHA154" s="3"/>
      <c r="OHB154" s="3"/>
      <c r="OHC154" s="3"/>
      <c r="OHD154" s="3"/>
      <c r="OHE154" s="3"/>
      <c r="OHF154" s="3"/>
      <c r="OHG154" s="3"/>
      <c r="OHH154" s="3"/>
      <c r="OHI154" s="3"/>
      <c r="OHJ154" s="3"/>
      <c r="OHK154" s="3"/>
      <c r="OHL154" s="3"/>
      <c r="OHM154" s="3"/>
      <c r="OHN154" s="3"/>
      <c r="OHO154" s="3"/>
      <c r="OHP154" s="3"/>
      <c r="OHQ154" s="3"/>
      <c r="OHR154" s="3"/>
      <c r="OHS154" s="3"/>
      <c r="OHT154" s="3"/>
      <c r="OHU154" s="3"/>
      <c r="OHV154" s="3"/>
      <c r="OHW154" s="3"/>
      <c r="OHX154" s="3"/>
      <c r="OHY154" s="3"/>
      <c r="OHZ154" s="3"/>
      <c r="OIA154" s="3"/>
      <c r="OIB154" s="3"/>
      <c r="OIC154" s="3"/>
      <c r="OID154" s="3"/>
      <c r="OIE154" s="3"/>
      <c r="OIF154" s="3"/>
      <c r="OIG154" s="3"/>
      <c r="OIH154" s="3"/>
      <c r="OII154" s="3"/>
      <c r="OIJ154" s="3"/>
      <c r="OIK154" s="3"/>
      <c r="OIL154" s="3"/>
      <c r="OIM154" s="3"/>
      <c r="OIN154" s="3"/>
      <c r="OIO154" s="3"/>
      <c r="OIP154" s="3"/>
      <c r="OIQ154" s="3"/>
      <c r="OIR154" s="3"/>
      <c r="OIS154" s="3"/>
      <c r="OIT154" s="3"/>
      <c r="OIU154" s="3"/>
      <c r="OIV154" s="3"/>
      <c r="OIW154" s="3"/>
      <c r="OIX154" s="3"/>
      <c r="OIY154" s="3"/>
      <c r="OIZ154" s="3"/>
      <c r="OJA154" s="3"/>
      <c r="OJB154" s="3"/>
      <c r="OJC154" s="3"/>
      <c r="OJD154" s="3"/>
      <c r="OJE154" s="3"/>
      <c r="OJF154" s="3"/>
      <c r="OJG154" s="3"/>
      <c r="OJH154" s="3"/>
      <c r="OJI154" s="3"/>
      <c r="OJJ154" s="3"/>
      <c r="OJK154" s="3"/>
      <c r="OJL154" s="3"/>
      <c r="OJM154" s="3"/>
      <c r="OJN154" s="3"/>
      <c r="OJO154" s="3"/>
      <c r="OJP154" s="3"/>
      <c r="OJQ154" s="3"/>
      <c r="OJR154" s="3"/>
      <c r="OJS154" s="3"/>
      <c r="OJT154" s="3"/>
      <c r="OJU154" s="3"/>
      <c r="OJV154" s="3"/>
      <c r="OJW154" s="3"/>
      <c r="OJX154" s="3"/>
      <c r="OJY154" s="3"/>
      <c r="OJZ154" s="3"/>
      <c r="OKA154" s="3"/>
      <c r="OKB154" s="3"/>
      <c r="OKC154" s="3"/>
      <c r="OKD154" s="3"/>
      <c r="OKE154" s="3"/>
      <c r="OKF154" s="3"/>
      <c r="OKG154" s="3"/>
      <c r="OKH154" s="3"/>
      <c r="OKI154" s="3"/>
      <c r="OKJ154" s="3"/>
      <c r="OKK154" s="3"/>
      <c r="OKL154" s="3"/>
      <c r="OKM154" s="3"/>
      <c r="OKN154" s="3"/>
      <c r="OKO154" s="3"/>
      <c r="OKP154" s="3"/>
      <c r="OKQ154" s="3"/>
      <c r="OKR154" s="3"/>
      <c r="OKS154" s="3"/>
      <c r="OKT154" s="3"/>
      <c r="OKU154" s="3"/>
      <c r="OKV154" s="3"/>
      <c r="OKW154" s="3"/>
      <c r="OKX154" s="3"/>
      <c r="OKY154" s="3"/>
      <c r="OKZ154" s="3"/>
      <c r="OLA154" s="3"/>
      <c r="OLB154" s="3"/>
      <c r="OLC154" s="3"/>
      <c r="OLD154" s="3"/>
      <c r="OLE154" s="3"/>
      <c r="OLF154" s="3"/>
      <c r="OLG154" s="3"/>
      <c r="OLH154" s="3"/>
      <c r="OLI154" s="3"/>
      <c r="OLJ154" s="3"/>
      <c r="OLK154" s="3"/>
      <c r="OLL154" s="3"/>
      <c r="OLM154" s="3"/>
      <c r="OLN154" s="3"/>
      <c r="OLO154" s="3"/>
      <c r="OLP154" s="3"/>
      <c r="OLQ154" s="3"/>
      <c r="OLR154" s="3"/>
      <c r="OLS154" s="3"/>
      <c r="OLT154" s="3"/>
      <c r="OLU154" s="3"/>
      <c r="OLV154" s="3"/>
      <c r="OLW154" s="3"/>
      <c r="OLX154" s="3"/>
      <c r="OLY154" s="3"/>
      <c r="OLZ154" s="3"/>
      <c r="OMA154" s="3"/>
      <c r="OMB154" s="3"/>
      <c r="OMC154" s="3"/>
      <c r="OMD154" s="3"/>
      <c r="OME154" s="3"/>
      <c r="OMF154" s="3"/>
      <c r="OMG154" s="3"/>
      <c r="OMH154" s="3"/>
      <c r="OMI154" s="3"/>
      <c r="OMJ154" s="3"/>
      <c r="OMK154" s="3"/>
      <c r="OML154" s="3"/>
      <c r="OMM154" s="3"/>
      <c r="OMN154" s="3"/>
      <c r="OMO154" s="3"/>
      <c r="OMP154" s="3"/>
      <c r="OMQ154" s="3"/>
      <c r="OMR154" s="3"/>
      <c r="OMS154" s="3"/>
      <c r="OMT154" s="3"/>
      <c r="OMU154" s="3"/>
      <c r="OMV154" s="3"/>
      <c r="OMW154" s="3"/>
      <c r="OMX154" s="3"/>
      <c r="OMY154" s="3"/>
      <c r="OMZ154" s="3"/>
      <c r="ONA154" s="3"/>
      <c r="ONB154" s="3"/>
      <c r="ONC154" s="3"/>
      <c r="OND154" s="3"/>
      <c r="ONE154" s="3"/>
      <c r="ONF154" s="3"/>
      <c r="ONG154" s="3"/>
      <c r="ONH154" s="3"/>
      <c r="ONI154" s="3"/>
      <c r="ONJ154" s="3"/>
      <c r="ONK154" s="3"/>
      <c r="ONL154" s="3"/>
      <c r="ONM154" s="3"/>
      <c r="ONN154" s="3"/>
      <c r="ONO154" s="3"/>
      <c r="ONP154" s="3"/>
      <c r="ONQ154" s="3"/>
      <c r="ONR154" s="3"/>
      <c r="ONS154" s="3"/>
      <c r="ONT154" s="3"/>
      <c r="ONU154" s="3"/>
      <c r="ONV154" s="3"/>
      <c r="ONW154" s="3"/>
      <c r="ONX154" s="3"/>
      <c r="ONY154" s="3"/>
      <c r="ONZ154" s="3"/>
      <c r="OOA154" s="3"/>
      <c r="OOB154" s="3"/>
      <c r="OOC154" s="3"/>
      <c r="OOD154" s="3"/>
      <c r="OOE154" s="3"/>
      <c r="OOF154" s="3"/>
      <c r="OOG154" s="3"/>
      <c r="OOH154" s="3"/>
      <c r="OOI154" s="3"/>
      <c r="OOJ154" s="3"/>
      <c r="OOK154" s="3"/>
      <c r="OOL154" s="3"/>
      <c r="OOM154" s="3"/>
      <c r="OON154" s="3"/>
      <c r="OOO154" s="3"/>
      <c r="OOP154" s="3"/>
      <c r="OOQ154" s="3"/>
      <c r="OOR154" s="3"/>
      <c r="OOS154" s="3"/>
      <c r="OOT154" s="3"/>
      <c r="OOU154" s="3"/>
      <c r="OOV154" s="3"/>
      <c r="OOW154" s="3"/>
      <c r="OOX154" s="3"/>
      <c r="OOY154" s="3"/>
      <c r="OOZ154" s="3"/>
      <c r="OPA154" s="3"/>
      <c r="OPB154" s="3"/>
      <c r="OPC154" s="3"/>
      <c r="OPD154" s="3"/>
      <c r="OPE154" s="3"/>
      <c r="OPF154" s="3"/>
      <c r="OPG154" s="3"/>
      <c r="OPH154" s="3"/>
      <c r="OPI154" s="3"/>
      <c r="OPJ154" s="3"/>
      <c r="OPK154" s="3"/>
      <c r="OPL154" s="3"/>
      <c r="OPM154" s="3"/>
      <c r="OPN154" s="3"/>
      <c r="OPO154" s="3"/>
      <c r="OPP154" s="3"/>
      <c r="OPQ154" s="3"/>
      <c r="OPR154" s="3"/>
      <c r="OPS154" s="3"/>
      <c r="OPT154" s="3"/>
      <c r="OPU154" s="3"/>
      <c r="OPV154" s="3"/>
      <c r="OPW154" s="3"/>
      <c r="OPX154" s="3"/>
      <c r="OPY154" s="3"/>
      <c r="OPZ154" s="3"/>
      <c r="OQA154" s="3"/>
      <c r="OQB154" s="3"/>
      <c r="OQC154" s="3"/>
      <c r="OQD154" s="3"/>
      <c r="OQE154" s="3"/>
      <c r="OQF154" s="3"/>
      <c r="OQG154" s="3"/>
      <c r="OQH154" s="3"/>
      <c r="OQI154" s="3"/>
      <c r="OQJ154" s="3"/>
      <c r="OQK154" s="3"/>
      <c r="OQL154" s="3"/>
      <c r="OQM154" s="3"/>
      <c r="OQN154" s="3"/>
      <c r="OQO154" s="3"/>
      <c r="OQP154" s="3"/>
      <c r="OQQ154" s="3"/>
      <c r="OQR154" s="3"/>
      <c r="OQS154" s="3"/>
      <c r="OQT154" s="3"/>
      <c r="OQU154" s="3"/>
      <c r="OQV154" s="3"/>
      <c r="OQW154" s="3"/>
      <c r="OQX154" s="3"/>
      <c r="OQY154" s="3"/>
      <c r="OQZ154" s="3"/>
      <c r="ORA154" s="3"/>
      <c r="ORB154" s="3"/>
      <c r="ORC154" s="3"/>
      <c r="ORD154" s="3"/>
      <c r="ORE154" s="3"/>
      <c r="ORF154" s="3"/>
      <c r="ORG154" s="3"/>
      <c r="ORH154" s="3"/>
      <c r="ORI154" s="3"/>
      <c r="ORJ154" s="3"/>
      <c r="ORK154" s="3"/>
      <c r="ORL154" s="3"/>
      <c r="ORM154" s="3"/>
      <c r="ORN154" s="3"/>
      <c r="ORO154" s="3"/>
      <c r="ORP154" s="3"/>
      <c r="ORQ154" s="3"/>
      <c r="ORR154" s="3"/>
      <c r="ORS154" s="3"/>
      <c r="ORT154" s="3"/>
      <c r="ORU154" s="3"/>
      <c r="ORV154" s="3"/>
      <c r="ORW154" s="3"/>
      <c r="ORX154" s="3"/>
      <c r="ORY154" s="3"/>
      <c r="ORZ154" s="3"/>
      <c r="OSA154" s="3"/>
      <c r="OSB154" s="3"/>
      <c r="OSC154" s="3"/>
      <c r="OSD154" s="3"/>
      <c r="OSE154" s="3"/>
      <c r="OSF154" s="3"/>
      <c r="OSG154" s="3"/>
      <c r="OSH154" s="3"/>
      <c r="OSI154" s="3"/>
      <c r="OSJ154" s="3"/>
      <c r="OSK154" s="3"/>
      <c r="OSL154" s="3"/>
      <c r="OSM154" s="3"/>
      <c r="OSN154" s="3"/>
      <c r="OSO154" s="3"/>
      <c r="OSP154" s="3"/>
      <c r="OSQ154" s="3"/>
      <c r="OSR154" s="3"/>
      <c r="OSS154" s="3"/>
      <c r="OST154" s="3"/>
      <c r="OSU154" s="3"/>
      <c r="OSV154" s="3"/>
      <c r="OSW154" s="3"/>
      <c r="OSX154" s="3"/>
      <c r="OSY154" s="3"/>
      <c r="OSZ154" s="3"/>
      <c r="OTA154" s="3"/>
      <c r="OTB154" s="3"/>
      <c r="OTC154" s="3"/>
      <c r="OTD154" s="3"/>
      <c r="OTE154" s="3"/>
      <c r="OTF154" s="3"/>
      <c r="OTG154" s="3"/>
      <c r="OTH154" s="3"/>
      <c r="OTI154" s="3"/>
      <c r="OTJ154" s="3"/>
      <c r="OTK154" s="3"/>
      <c r="OTL154" s="3"/>
      <c r="OTM154" s="3"/>
      <c r="OTN154" s="3"/>
      <c r="OTO154" s="3"/>
      <c r="OTP154" s="3"/>
      <c r="OTQ154" s="3"/>
      <c r="OTR154" s="3"/>
      <c r="OTS154" s="3"/>
      <c r="OTT154" s="3"/>
      <c r="OTU154" s="3"/>
      <c r="OTV154" s="3"/>
      <c r="OTW154" s="3"/>
      <c r="OTX154" s="3"/>
      <c r="OTY154" s="3"/>
      <c r="OTZ154" s="3"/>
      <c r="OUA154" s="3"/>
      <c r="OUB154" s="3"/>
      <c r="OUC154" s="3"/>
      <c r="OUD154" s="3"/>
      <c r="OUE154" s="3"/>
      <c r="OUF154" s="3"/>
      <c r="OUG154" s="3"/>
      <c r="OUH154" s="3"/>
      <c r="OUI154" s="3"/>
      <c r="OUJ154" s="3"/>
      <c r="OUK154" s="3"/>
      <c r="OUL154" s="3"/>
      <c r="OUM154" s="3"/>
      <c r="OUN154" s="3"/>
      <c r="OUO154" s="3"/>
      <c r="OUP154" s="3"/>
      <c r="OUQ154" s="3"/>
      <c r="OUR154" s="3"/>
      <c r="OUS154" s="3"/>
      <c r="OUT154" s="3"/>
      <c r="OUU154" s="3"/>
      <c r="OUV154" s="3"/>
      <c r="OUW154" s="3"/>
      <c r="OUX154" s="3"/>
      <c r="OUY154" s="3"/>
      <c r="OUZ154" s="3"/>
      <c r="OVA154" s="3"/>
      <c r="OVB154" s="3"/>
      <c r="OVC154" s="3"/>
      <c r="OVD154" s="3"/>
      <c r="OVE154" s="3"/>
      <c r="OVF154" s="3"/>
      <c r="OVG154" s="3"/>
      <c r="OVH154" s="3"/>
      <c r="OVI154" s="3"/>
      <c r="OVJ154" s="3"/>
      <c r="OVK154" s="3"/>
      <c r="OVL154" s="3"/>
      <c r="OVM154" s="3"/>
      <c r="OVN154" s="3"/>
      <c r="OVO154" s="3"/>
      <c r="OVP154" s="3"/>
      <c r="OVQ154" s="3"/>
      <c r="OVR154" s="3"/>
      <c r="OVS154" s="3"/>
      <c r="OVT154" s="3"/>
      <c r="OVU154" s="3"/>
      <c r="OVV154" s="3"/>
      <c r="OVW154" s="3"/>
      <c r="OVX154" s="3"/>
      <c r="OVY154" s="3"/>
      <c r="OVZ154" s="3"/>
      <c r="OWA154" s="3"/>
      <c r="OWB154" s="3"/>
      <c r="OWC154" s="3"/>
      <c r="OWD154" s="3"/>
      <c r="OWE154" s="3"/>
      <c r="OWF154" s="3"/>
      <c r="OWG154" s="3"/>
      <c r="OWH154" s="3"/>
      <c r="OWI154" s="3"/>
      <c r="OWJ154" s="3"/>
      <c r="OWK154" s="3"/>
      <c r="OWL154" s="3"/>
      <c r="OWM154" s="3"/>
      <c r="OWN154" s="3"/>
      <c r="OWO154" s="3"/>
      <c r="OWP154" s="3"/>
      <c r="OWQ154" s="3"/>
      <c r="OWR154" s="3"/>
      <c r="OWS154" s="3"/>
      <c r="OWT154" s="3"/>
      <c r="OWU154" s="3"/>
      <c r="OWV154" s="3"/>
      <c r="OWW154" s="3"/>
      <c r="OWX154" s="3"/>
      <c r="OWY154" s="3"/>
      <c r="OWZ154" s="3"/>
      <c r="OXA154" s="3"/>
      <c r="OXB154" s="3"/>
      <c r="OXC154" s="3"/>
      <c r="OXD154" s="3"/>
      <c r="OXE154" s="3"/>
      <c r="OXF154" s="3"/>
      <c r="OXG154" s="3"/>
      <c r="OXH154" s="3"/>
      <c r="OXI154" s="3"/>
      <c r="OXJ154" s="3"/>
      <c r="OXK154" s="3"/>
      <c r="OXL154" s="3"/>
      <c r="OXM154" s="3"/>
      <c r="OXN154" s="3"/>
      <c r="OXO154" s="3"/>
      <c r="OXP154" s="3"/>
      <c r="OXQ154" s="3"/>
      <c r="OXR154" s="3"/>
      <c r="OXS154" s="3"/>
      <c r="OXT154" s="3"/>
      <c r="OXU154" s="3"/>
      <c r="OXV154" s="3"/>
      <c r="OXW154" s="3"/>
      <c r="OXX154" s="3"/>
      <c r="OXY154" s="3"/>
      <c r="OXZ154" s="3"/>
      <c r="OYA154" s="3"/>
      <c r="OYB154" s="3"/>
      <c r="OYC154" s="3"/>
      <c r="OYD154" s="3"/>
      <c r="OYE154" s="3"/>
      <c r="OYF154" s="3"/>
      <c r="OYG154" s="3"/>
      <c r="OYH154" s="3"/>
      <c r="OYI154" s="3"/>
      <c r="OYJ154" s="3"/>
      <c r="OYK154" s="3"/>
      <c r="OYL154" s="3"/>
      <c r="OYM154" s="3"/>
      <c r="OYN154" s="3"/>
      <c r="OYO154" s="3"/>
      <c r="OYP154" s="3"/>
      <c r="OYQ154" s="3"/>
      <c r="OYR154" s="3"/>
      <c r="OYS154" s="3"/>
      <c r="OYT154" s="3"/>
      <c r="OYU154" s="3"/>
      <c r="OYV154" s="3"/>
      <c r="OYW154" s="3"/>
      <c r="OYX154" s="3"/>
      <c r="OYY154" s="3"/>
      <c r="OYZ154" s="3"/>
      <c r="OZA154" s="3"/>
      <c r="OZB154" s="3"/>
      <c r="OZC154" s="3"/>
      <c r="OZD154" s="3"/>
      <c r="OZE154" s="3"/>
      <c r="OZF154" s="3"/>
      <c r="OZG154" s="3"/>
      <c r="OZH154" s="3"/>
      <c r="OZI154" s="3"/>
      <c r="OZJ154" s="3"/>
      <c r="OZK154" s="3"/>
      <c r="OZL154" s="3"/>
      <c r="OZM154" s="3"/>
      <c r="OZN154" s="3"/>
      <c r="OZO154" s="3"/>
      <c r="OZP154" s="3"/>
      <c r="OZQ154" s="3"/>
      <c r="OZR154" s="3"/>
      <c r="OZS154" s="3"/>
      <c r="OZT154" s="3"/>
      <c r="OZU154" s="3"/>
      <c r="OZV154" s="3"/>
      <c r="OZW154" s="3"/>
      <c r="OZX154" s="3"/>
      <c r="OZY154" s="3"/>
      <c r="OZZ154" s="3"/>
      <c r="PAA154" s="3"/>
      <c r="PAB154" s="3"/>
      <c r="PAC154" s="3"/>
      <c r="PAD154" s="3"/>
      <c r="PAE154" s="3"/>
      <c r="PAF154" s="3"/>
      <c r="PAG154" s="3"/>
      <c r="PAH154" s="3"/>
      <c r="PAI154" s="3"/>
      <c r="PAJ154" s="3"/>
      <c r="PAK154" s="3"/>
      <c r="PAL154" s="3"/>
      <c r="PAM154" s="3"/>
      <c r="PAN154" s="3"/>
      <c r="PAO154" s="3"/>
      <c r="PAP154" s="3"/>
      <c r="PAQ154" s="3"/>
      <c r="PAR154" s="3"/>
      <c r="PAS154" s="3"/>
      <c r="PAT154" s="3"/>
      <c r="PAU154" s="3"/>
      <c r="PAV154" s="3"/>
      <c r="PAW154" s="3"/>
      <c r="PAX154" s="3"/>
      <c r="PAY154" s="3"/>
      <c r="PAZ154" s="3"/>
      <c r="PBA154" s="3"/>
      <c r="PBB154" s="3"/>
      <c r="PBC154" s="3"/>
      <c r="PBD154" s="3"/>
      <c r="PBE154" s="3"/>
      <c r="PBF154" s="3"/>
      <c r="PBG154" s="3"/>
      <c r="PBH154" s="3"/>
      <c r="PBI154" s="3"/>
      <c r="PBJ154" s="3"/>
      <c r="PBK154" s="3"/>
      <c r="PBL154" s="3"/>
      <c r="PBM154" s="3"/>
      <c r="PBN154" s="3"/>
      <c r="PBO154" s="3"/>
      <c r="PBP154" s="3"/>
      <c r="PBQ154" s="3"/>
      <c r="PBR154" s="3"/>
      <c r="PBS154" s="3"/>
      <c r="PBT154" s="3"/>
      <c r="PBU154" s="3"/>
      <c r="PBV154" s="3"/>
      <c r="PBW154" s="3"/>
      <c r="PBX154" s="3"/>
      <c r="PBY154" s="3"/>
      <c r="PBZ154" s="3"/>
      <c r="PCA154" s="3"/>
      <c r="PCB154" s="3"/>
      <c r="PCC154" s="3"/>
      <c r="PCD154" s="3"/>
      <c r="PCE154" s="3"/>
      <c r="PCF154" s="3"/>
      <c r="PCG154" s="3"/>
      <c r="PCH154" s="3"/>
      <c r="PCI154" s="3"/>
      <c r="PCJ154" s="3"/>
      <c r="PCK154" s="3"/>
      <c r="PCL154" s="3"/>
      <c r="PCM154" s="3"/>
      <c r="PCN154" s="3"/>
      <c r="PCO154" s="3"/>
      <c r="PCP154" s="3"/>
      <c r="PCQ154" s="3"/>
      <c r="PCR154" s="3"/>
      <c r="PCS154" s="3"/>
      <c r="PCT154" s="3"/>
      <c r="PCU154" s="3"/>
      <c r="PCV154" s="3"/>
      <c r="PCW154" s="3"/>
      <c r="PCX154" s="3"/>
      <c r="PCY154" s="3"/>
      <c r="PCZ154" s="3"/>
      <c r="PDA154" s="3"/>
      <c r="PDB154" s="3"/>
      <c r="PDC154" s="3"/>
      <c r="PDD154" s="3"/>
      <c r="PDE154" s="3"/>
      <c r="PDF154" s="3"/>
      <c r="PDG154" s="3"/>
      <c r="PDH154" s="3"/>
      <c r="PDI154" s="3"/>
      <c r="PDJ154" s="3"/>
      <c r="PDK154" s="3"/>
      <c r="PDL154" s="3"/>
      <c r="PDM154" s="3"/>
      <c r="PDN154" s="3"/>
      <c r="PDO154" s="3"/>
      <c r="PDP154" s="3"/>
      <c r="PDQ154" s="3"/>
      <c r="PDR154" s="3"/>
      <c r="PDS154" s="3"/>
      <c r="PDT154" s="3"/>
      <c r="PDU154" s="3"/>
      <c r="PDV154" s="3"/>
      <c r="PDW154" s="3"/>
      <c r="PDX154" s="3"/>
      <c r="PDY154" s="3"/>
      <c r="PDZ154" s="3"/>
      <c r="PEA154" s="3"/>
      <c r="PEB154" s="3"/>
      <c r="PEC154" s="3"/>
      <c r="PED154" s="3"/>
      <c r="PEE154" s="3"/>
      <c r="PEF154" s="3"/>
      <c r="PEG154" s="3"/>
      <c r="PEH154" s="3"/>
      <c r="PEI154" s="3"/>
      <c r="PEJ154" s="3"/>
      <c r="PEK154" s="3"/>
      <c r="PEL154" s="3"/>
      <c r="PEM154" s="3"/>
      <c r="PEN154" s="3"/>
      <c r="PEO154" s="3"/>
      <c r="PEP154" s="3"/>
      <c r="PEQ154" s="3"/>
      <c r="PER154" s="3"/>
      <c r="PES154" s="3"/>
      <c r="PET154" s="3"/>
      <c r="PEU154" s="3"/>
      <c r="PEV154" s="3"/>
      <c r="PEW154" s="3"/>
      <c r="PEX154" s="3"/>
      <c r="PEY154" s="3"/>
      <c r="PEZ154" s="3"/>
      <c r="PFA154" s="3"/>
      <c r="PFB154" s="3"/>
      <c r="PFC154" s="3"/>
      <c r="PFD154" s="3"/>
      <c r="PFE154" s="3"/>
      <c r="PFF154" s="3"/>
      <c r="PFG154" s="3"/>
      <c r="PFH154" s="3"/>
      <c r="PFI154" s="3"/>
      <c r="PFJ154" s="3"/>
      <c r="PFK154" s="3"/>
      <c r="PFL154" s="3"/>
      <c r="PFM154" s="3"/>
      <c r="PFN154" s="3"/>
      <c r="PFO154" s="3"/>
      <c r="PFP154" s="3"/>
      <c r="PFQ154" s="3"/>
      <c r="PFR154" s="3"/>
      <c r="PFS154" s="3"/>
      <c r="PFT154" s="3"/>
      <c r="PFU154" s="3"/>
      <c r="PFV154" s="3"/>
      <c r="PFW154" s="3"/>
      <c r="PFX154" s="3"/>
      <c r="PFY154" s="3"/>
      <c r="PFZ154" s="3"/>
      <c r="PGA154" s="3"/>
      <c r="PGB154" s="3"/>
      <c r="PGC154" s="3"/>
      <c r="PGD154" s="3"/>
      <c r="PGE154" s="3"/>
      <c r="PGF154" s="3"/>
      <c r="PGG154" s="3"/>
      <c r="PGH154" s="3"/>
      <c r="PGI154" s="3"/>
      <c r="PGJ154" s="3"/>
      <c r="PGK154" s="3"/>
      <c r="PGL154" s="3"/>
      <c r="PGM154" s="3"/>
      <c r="PGN154" s="3"/>
      <c r="PGO154" s="3"/>
      <c r="PGP154" s="3"/>
      <c r="PGQ154" s="3"/>
      <c r="PGR154" s="3"/>
      <c r="PGS154" s="3"/>
      <c r="PGT154" s="3"/>
      <c r="PGU154" s="3"/>
      <c r="PGV154" s="3"/>
      <c r="PGW154" s="3"/>
      <c r="PGX154" s="3"/>
      <c r="PGY154" s="3"/>
      <c r="PGZ154" s="3"/>
      <c r="PHA154" s="3"/>
      <c r="PHB154" s="3"/>
      <c r="PHC154" s="3"/>
      <c r="PHD154" s="3"/>
      <c r="PHE154" s="3"/>
      <c r="PHF154" s="3"/>
      <c r="PHG154" s="3"/>
      <c r="PHH154" s="3"/>
      <c r="PHI154" s="3"/>
      <c r="PHJ154" s="3"/>
      <c r="PHK154" s="3"/>
      <c r="PHL154" s="3"/>
      <c r="PHM154" s="3"/>
      <c r="PHN154" s="3"/>
      <c r="PHO154" s="3"/>
      <c r="PHP154" s="3"/>
      <c r="PHQ154" s="3"/>
      <c r="PHR154" s="3"/>
      <c r="PHS154" s="3"/>
      <c r="PHT154" s="3"/>
      <c r="PHU154" s="3"/>
      <c r="PHV154" s="3"/>
      <c r="PHW154" s="3"/>
      <c r="PHX154" s="3"/>
      <c r="PHY154" s="3"/>
      <c r="PHZ154" s="3"/>
      <c r="PIA154" s="3"/>
      <c r="PIB154" s="3"/>
      <c r="PIC154" s="3"/>
      <c r="PID154" s="3"/>
      <c r="PIE154" s="3"/>
      <c r="PIF154" s="3"/>
      <c r="PIG154" s="3"/>
      <c r="PIH154" s="3"/>
      <c r="PII154" s="3"/>
      <c r="PIJ154" s="3"/>
      <c r="PIK154" s="3"/>
      <c r="PIL154" s="3"/>
      <c r="PIM154" s="3"/>
      <c r="PIN154" s="3"/>
      <c r="PIO154" s="3"/>
      <c r="PIP154" s="3"/>
      <c r="PIQ154" s="3"/>
      <c r="PIR154" s="3"/>
      <c r="PIS154" s="3"/>
      <c r="PIT154" s="3"/>
      <c r="PIU154" s="3"/>
      <c r="PIV154" s="3"/>
      <c r="PIW154" s="3"/>
      <c r="PIX154" s="3"/>
      <c r="PIY154" s="3"/>
      <c r="PIZ154" s="3"/>
      <c r="PJA154" s="3"/>
      <c r="PJB154" s="3"/>
      <c r="PJC154" s="3"/>
      <c r="PJD154" s="3"/>
      <c r="PJE154" s="3"/>
      <c r="PJF154" s="3"/>
      <c r="PJG154" s="3"/>
      <c r="PJH154" s="3"/>
      <c r="PJI154" s="3"/>
      <c r="PJJ154" s="3"/>
      <c r="PJK154" s="3"/>
      <c r="PJL154" s="3"/>
      <c r="PJM154" s="3"/>
      <c r="PJN154" s="3"/>
      <c r="PJO154" s="3"/>
      <c r="PJP154" s="3"/>
      <c r="PJQ154" s="3"/>
      <c r="PJR154" s="3"/>
      <c r="PJS154" s="3"/>
      <c r="PJT154" s="3"/>
      <c r="PJU154" s="3"/>
      <c r="PJV154" s="3"/>
      <c r="PJW154" s="3"/>
      <c r="PJX154" s="3"/>
      <c r="PJY154" s="3"/>
      <c r="PJZ154" s="3"/>
      <c r="PKA154" s="3"/>
      <c r="PKB154" s="3"/>
      <c r="PKC154" s="3"/>
      <c r="PKD154" s="3"/>
      <c r="PKE154" s="3"/>
      <c r="PKF154" s="3"/>
      <c r="PKG154" s="3"/>
      <c r="PKH154" s="3"/>
      <c r="PKI154" s="3"/>
      <c r="PKJ154" s="3"/>
      <c r="PKK154" s="3"/>
      <c r="PKL154" s="3"/>
      <c r="PKM154" s="3"/>
      <c r="PKN154" s="3"/>
      <c r="PKO154" s="3"/>
      <c r="PKP154" s="3"/>
      <c r="PKQ154" s="3"/>
      <c r="PKR154" s="3"/>
      <c r="PKS154" s="3"/>
      <c r="PKT154" s="3"/>
      <c r="PKU154" s="3"/>
      <c r="PKV154" s="3"/>
      <c r="PKW154" s="3"/>
      <c r="PKX154" s="3"/>
      <c r="PKY154" s="3"/>
      <c r="PKZ154" s="3"/>
      <c r="PLA154" s="3"/>
      <c r="PLB154" s="3"/>
      <c r="PLC154" s="3"/>
      <c r="PLD154" s="3"/>
      <c r="PLE154" s="3"/>
      <c r="PLF154" s="3"/>
      <c r="PLG154" s="3"/>
      <c r="PLH154" s="3"/>
      <c r="PLI154" s="3"/>
      <c r="PLJ154" s="3"/>
      <c r="PLK154" s="3"/>
      <c r="PLL154" s="3"/>
      <c r="PLM154" s="3"/>
      <c r="PLN154" s="3"/>
      <c r="PLO154" s="3"/>
      <c r="PLP154" s="3"/>
      <c r="PLQ154" s="3"/>
      <c r="PLR154" s="3"/>
      <c r="PLS154" s="3"/>
      <c r="PLT154" s="3"/>
      <c r="PLU154" s="3"/>
      <c r="PLV154" s="3"/>
      <c r="PLW154" s="3"/>
      <c r="PLX154" s="3"/>
      <c r="PLY154" s="3"/>
      <c r="PLZ154" s="3"/>
      <c r="PMA154" s="3"/>
      <c r="PMB154" s="3"/>
      <c r="PMC154" s="3"/>
      <c r="PMD154" s="3"/>
      <c r="PME154" s="3"/>
      <c r="PMF154" s="3"/>
      <c r="PMG154" s="3"/>
      <c r="PMH154" s="3"/>
      <c r="PMI154" s="3"/>
      <c r="PMJ154" s="3"/>
      <c r="PMK154" s="3"/>
      <c r="PML154" s="3"/>
      <c r="PMM154" s="3"/>
      <c r="PMN154" s="3"/>
      <c r="PMO154" s="3"/>
      <c r="PMP154" s="3"/>
      <c r="PMQ154" s="3"/>
      <c r="PMR154" s="3"/>
      <c r="PMS154" s="3"/>
      <c r="PMT154" s="3"/>
      <c r="PMU154" s="3"/>
      <c r="PMV154" s="3"/>
      <c r="PMW154" s="3"/>
      <c r="PMX154" s="3"/>
      <c r="PMY154" s="3"/>
      <c r="PMZ154" s="3"/>
      <c r="PNA154" s="3"/>
      <c r="PNB154" s="3"/>
      <c r="PNC154" s="3"/>
      <c r="PND154" s="3"/>
      <c r="PNE154" s="3"/>
      <c r="PNF154" s="3"/>
      <c r="PNG154" s="3"/>
      <c r="PNH154" s="3"/>
      <c r="PNI154" s="3"/>
      <c r="PNJ154" s="3"/>
      <c r="PNK154" s="3"/>
      <c r="PNL154" s="3"/>
      <c r="PNM154" s="3"/>
      <c r="PNN154" s="3"/>
      <c r="PNO154" s="3"/>
      <c r="PNP154" s="3"/>
      <c r="PNQ154" s="3"/>
      <c r="PNR154" s="3"/>
      <c r="PNS154" s="3"/>
      <c r="PNT154" s="3"/>
      <c r="PNU154" s="3"/>
      <c r="PNV154" s="3"/>
      <c r="PNW154" s="3"/>
      <c r="PNX154" s="3"/>
      <c r="PNY154" s="3"/>
      <c r="PNZ154" s="3"/>
      <c r="POA154" s="3"/>
      <c r="POB154" s="3"/>
      <c r="POC154" s="3"/>
      <c r="POD154" s="3"/>
      <c r="POE154" s="3"/>
      <c r="POF154" s="3"/>
      <c r="POG154" s="3"/>
      <c r="POH154" s="3"/>
      <c r="POI154" s="3"/>
      <c r="POJ154" s="3"/>
      <c r="POK154" s="3"/>
      <c r="POL154" s="3"/>
      <c r="POM154" s="3"/>
      <c r="PON154" s="3"/>
      <c r="POO154" s="3"/>
      <c r="POP154" s="3"/>
      <c r="POQ154" s="3"/>
      <c r="POR154" s="3"/>
      <c r="POS154" s="3"/>
      <c r="POT154" s="3"/>
      <c r="POU154" s="3"/>
      <c r="POV154" s="3"/>
      <c r="POW154" s="3"/>
      <c r="POX154" s="3"/>
      <c r="POY154" s="3"/>
      <c r="POZ154" s="3"/>
      <c r="PPA154" s="3"/>
      <c r="PPB154" s="3"/>
      <c r="PPC154" s="3"/>
      <c r="PPD154" s="3"/>
      <c r="PPE154" s="3"/>
      <c r="PPF154" s="3"/>
      <c r="PPG154" s="3"/>
      <c r="PPH154" s="3"/>
      <c r="PPI154" s="3"/>
      <c r="PPJ154" s="3"/>
      <c r="PPK154" s="3"/>
      <c r="PPL154" s="3"/>
      <c r="PPM154" s="3"/>
      <c r="PPN154" s="3"/>
      <c r="PPO154" s="3"/>
      <c r="PPP154" s="3"/>
      <c r="PPQ154" s="3"/>
      <c r="PPR154" s="3"/>
      <c r="PPS154" s="3"/>
      <c r="PPT154" s="3"/>
      <c r="PPU154" s="3"/>
      <c r="PPV154" s="3"/>
      <c r="PPW154" s="3"/>
      <c r="PPX154" s="3"/>
      <c r="PPY154" s="3"/>
      <c r="PPZ154" s="3"/>
      <c r="PQA154" s="3"/>
      <c r="PQB154" s="3"/>
      <c r="PQC154" s="3"/>
      <c r="PQD154" s="3"/>
      <c r="PQE154" s="3"/>
      <c r="PQF154" s="3"/>
      <c r="PQG154" s="3"/>
      <c r="PQH154" s="3"/>
      <c r="PQI154" s="3"/>
      <c r="PQJ154" s="3"/>
      <c r="PQK154" s="3"/>
      <c r="PQL154" s="3"/>
      <c r="PQM154" s="3"/>
      <c r="PQN154" s="3"/>
      <c r="PQO154" s="3"/>
      <c r="PQP154" s="3"/>
      <c r="PQQ154" s="3"/>
      <c r="PQR154" s="3"/>
      <c r="PQS154" s="3"/>
      <c r="PQT154" s="3"/>
      <c r="PQU154" s="3"/>
      <c r="PQV154" s="3"/>
      <c r="PQW154" s="3"/>
      <c r="PQX154" s="3"/>
      <c r="PQY154" s="3"/>
      <c r="PQZ154" s="3"/>
      <c r="PRA154" s="3"/>
      <c r="PRB154" s="3"/>
      <c r="PRC154" s="3"/>
      <c r="PRD154" s="3"/>
      <c r="PRE154" s="3"/>
      <c r="PRF154" s="3"/>
      <c r="PRG154" s="3"/>
      <c r="PRH154" s="3"/>
      <c r="PRI154" s="3"/>
      <c r="PRJ154" s="3"/>
      <c r="PRK154" s="3"/>
      <c r="PRL154" s="3"/>
      <c r="PRM154" s="3"/>
      <c r="PRN154" s="3"/>
      <c r="PRO154" s="3"/>
      <c r="PRP154" s="3"/>
      <c r="PRQ154" s="3"/>
      <c r="PRR154" s="3"/>
      <c r="PRS154" s="3"/>
      <c r="PRT154" s="3"/>
      <c r="PRU154" s="3"/>
      <c r="PRV154" s="3"/>
      <c r="PRW154" s="3"/>
      <c r="PRX154" s="3"/>
      <c r="PRY154" s="3"/>
      <c r="PRZ154" s="3"/>
      <c r="PSA154" s="3"/>
      <c r="PSB154" s="3"/>
      <c r="PSC154" s="3"/>
      <c r="PSD154" s="3"/>
      <c r="PSE154" s="3"/>
      <c r="PSF154" s="3"/>
      <c r="PSG154" s="3"/>
      <c r="PSH154" s="3"/>
      <c r="PSI154" s="3"/>
      <c r="PSJ154" s="3"/>
      <c r="PSK154" s="3"/>
      <c r="PSL154" s="3"/>
      <c r="PSM154" s="3"/>
      <c r="PSN154" s="3"/>
      <c r="PSO154" s="3"/>
      <c r="PSP154" s="3"/>
      <c r="PSQ154" s="3"/>
      <c r="PSR154" s="3"/>
      <c r="PSS154" s="3"/>
      <c r="PST154" s="3"/>
      <c r="PSU154" s="3"/>
      <c r="PSV154" s="3"/>
      <c r="PSW154" s="3"/>
      <c r="PSX154" s="3"/>
      <c r="PSY154" s="3"/>
      <c r="PSZ154" s="3"/>
      <c r="PTA154" s="3"/>
      <c r="PTB154" s="3"/>
      <c r="PTC154" s="3"/>
      <c r="PTD154" s="3"/>
      <c r="PTE154" s="3"/>
      <c r="PTF154" s="3"/>
      <c r="PTG154" s="3"/>
      <c r="PTH154" s="3"/>
      <c r="PTI154" s="3"/>
      <c r="PTJ154" s="3"/>
      <c r="PTK154" s="3"/>
      <c r="PTL154" s="3"/>
      <c r="PTM154" s="3"/>
      <c r="PTN154" s="3"/>
      <c r="PTO154" s="3"/>
      <c r="PTP154" s="3"/>
      <c r="PTQ154" s="3"/>
      <c r="PTR154" s="3"/>
      <c r="PTS154" s="3"/>
      <c r="PTT154" s="3"/>
      <c r="PTU154" s="3"/>
      <c r="PTV154" s="3"/>
      <c r="PTW154" s="3"/>
      <c r="PTX154" s="3"/>
      <c r="PTY154" s="3"/>
      <c r="PTZ154" s="3"/>
      <c r="PUA154" s="3"/>
      <c r="PUB154" s="3"/>
      <c r="PUC154" s="3"/>
      <c r="PUD154" s="3"/>
      <c r="PUE154" s="3"/>
      <c r="PUF154" s="3"/>
      <c r="PUG154" s="3"/>
      <c r="PUH154" s="3"/>
      <c r="PUI154" s="3"/>
      <c r="PUJ154" s="3"/>
      <c r="PUK154" s="3"/>
      <c r="PUL154" s="3"/>
      <c r="PUM154" s="3"/>
      <c r="PUN154" s="3"/>
      <c r="PUO154" s="3"/>
      <c r="PUP154" s="3"/>
      <c r="PUQ154" s="3"/>
      <c r="PUR154" s="3"/>
      <c r="PUS154" s="3"/>
      <c r="PUT154" s="3"/>
      <c r="PUU154" s="3"/>
      <c r="PUV154" s="3"/>
      <c r="PUW154" s="3"/>
      <c r="PUX154" s="3"/>
      <c r="PUY154" s="3"/>
      <c r="PUZ154" s="3"/>
      <c r="PVA154" s="3"/>
      <c r="PVB154" s="3"/>
      <c r="PVC154" s="3"/>
      <c r="PVD154" s="3"/>
      <c r="PVE154" s="3"/>
      <c r="PVF154" s="3"/>
      <c r="PVG154" s="3"/>
      <c r="PVH154" s="3"/>
      <c r="PVI154" s="3"/>
      <c r="PVJ154" s="3"/>
      <c r="PVK154" s="3"/>
      <c r="PVL154" s="3"/>
      <c r="PVM154" s="3"/>
      <c r="PVN154" s="3"/>
      <c r="PVO154" s="3"/>
      <c r="PVP154" s="3"/>
      <c r="PVQ154" s="3"/>
      <c r="PVR154" s="3"/>
      <c r="PVS154" s="3"/>
      <c r="PVT154" s="3"/>
      <c r="PVU154" s="3"/>
      <c r="PVV154" s="3"/>
      <c r="PVW154" s="3"/>
      <c r="PVX154" s="3"/>
      <c r="PVY154" s="3"/>
      <c r="PVZ154" s="3"/>
      <c r="PWA154" s="3"/>
      <c r="PWB154" s="3"/>
      <c r="PWC154" s="3"/>
      <c r="PWD154" s="3"/>
      <c r="PWE154" s="3"/>
      <c r="PWF154" s="3"/>
      <c r="PWG154" s="3"/>
      <c r="PWH154" s="3"/>
      <c r="PWI154" s="3"/>
      <c r="PWJ154" s="3"/>
      <c r="PWK154" s="3"/>
      <c r="PWL154" s="3"/>
      <c r="PWM154" s="3"/>
      <c r="PWN154" s="3"/>
      <c r="PWO154" s="3"/>
      <c r="PWP154" s="3"/>
      <c r="PWQ154" s="3"/>
      <c r="PWR154" s="3"/>
      <c r="PWS154" s="3"/>
      <c r="PWT154" s="3"/>
      <c r="PWU154" s="3"/>
      <c r="PWV154" s="3"/>
      <c r="PWW154" s="3"/>
      <c r="PWX154" s="3"/>
      <c r="PWY154" s="3"/>
      <c r="PWZ154" s="3"/>
      <c r="PXA154" s="3"/>
      <c r="PXB154" s="3"/>
      <c r="PXC154" s="3"/>
      <c r="PXD154" s="3"/>
      <c r="PXE154" s="3"/>
      <c r="PXF154" s="3"/>
      <c r="PXG154" s="3"/>
      <c r="PXH154" s="3"/>
      <c r="PXI154" s="3"/>
      <c r="PXJ154" s="3"/>
      <c r="PXK154" s="3"/>
      <c r="PXL154" s="3"/>
      <c r="PXM154" s="3"/>
      <c r="PXN154" s="3"/>
      <c r="PXO154" s="3"/>
      <c r="PXP154" s="3"/>
      <c r="PXQ154" s="3"/>
      <c r="PXR154" s="3"/>
      <c r="PXS154" s="3"/>
      <c r="PXT154" s="3"/>
      <c r="PXU154" s="3"/>
      <c r="PXV154" s="3"/>
      <c r="PXW154" s="3"/>
      <c r="PXX154" s="3"/>
      <c r="PXY154" s="3"/>
      <c r="PXZ154" s="3"/>
      <c r="PYA154" s="3"/>
      <c r="PYB154" s="3"/>
      <c r="PYC154" s="3"/>
      <c r="PYD154" s="3"/>
      <c r="PYE154" s="3"/>
      <c r="PYF154" s="3"/>
      <c r="PYG154" s="3"/>
      <c r="PYH154" s="3"/>
      <c r="PYI154" s="3"/>
      <c r="PYJ154" s="3"/>
      <c r="PYK154" s="3"/>
      <c r="PYL154" s="3"/>
      <c r="PYM154" s="3"/>
      <c r="PYN154" s="3"/>
      <c r="PYO154" s="3"/>
      <c r="PYP154" s="3"/>
      <c r="PYQ154" s="3"/>
      <c r="PYR154" s="3"/>
      <c r="PYS154" s="3"/>
      <c r="PYT154" s="3"/>
      <c r="PYU154" s="3"/>
      <c r="PYV154" s="3"/>
      <c r="PYW154" s="3"/>
      <c r="PYX154" s="3"/>
      <c r="PYY154" s="3"/>
      <c r="PYZ154" s="3"/>
      <c r="PZA154" s="3"/>
      <c r="PZB154" s="3"/>
      <c r="PZC154" s="3"/>
      <c r="PZD154" s="3"/>
      <c r="PZE154" s="3"/>
      <c r="PZF154" s="3"/>
      <c r="PZG154" s="3"/>
      <c r="PZH154" s="3"/>
      <c r="PZI154" s="3"/>
      <c r="PZJ154" s="3"/>
      <c r="PZK154" s="3"/>
      <c r="PZL154" s="3"/>
      <c r="PZM154" s="3"/>
      <c r="PZN154" s="3"/>
      <c r="PZO154" s="3"/>
      <c r="PZP154" s="3"/>
      <c r="PZQ154" s="3"/>
      <c r="PZR154" s="3"/>
      <c r="PZS154" s="3"/>
      <c r="PZT154" s="3"/>
      <c r="PZU154" s="3"/>
      <c r="PZV154" s="3"/>
      <c r="PZW154" s="3"/>
      <c r="PZX154" s="3"/>
      <c r="PZY154" s="3"/>
      <c r="PZZ154" s="3"/>
      <c r="QAA154" s="3"/>
      <c r="QAB154" s="3"/>
      <c r="QAC154" s="3"/>
      <c r="QAD154" s="3"/>
      <c r="QAE154" s="3"/>
      <c r="QAF154" s="3"/>
      <c r="QAG154" s="3"/>
      <c r="QAH154" s="3"/>
      <c r="QAI154" s="3"/>
      <c r="QAJ154" s="3"/>
      <c r="QAK154" s="3"/>
      <c r="QAL154" s="3"/>
      <c r="QAM154" s="3"/>
      <c r="QAN154" s="3"/>
      <c r="QAO154" s="3"/>
      <c r="QAP154" s="3"/>
      <c r="QAQ154" s="3"/>
      <c r="QAR154" s="3"/>
      <c r="QAS154" s="3"/>
      <c r="QAT154" s="3"/>
      <c r="QAU154" s="3"/>
      <c r="QAV154" s="3"/>
      <c r="QAW154" s="3"/>
      <c r="QAX154" s="3"/>
      <c r="QAY154" s="3"/>
      <c r="QAZ154" s="3"/>
      <c r="QBA154" s="3"/>
      <c r="QBB154" s="3"/>
      <c r="QBC154" s="3"/>
      <c r="QBD154" s="3"/>
      <c r="QBE154" s="3"/>
      <c r="QBF154" s="3"/>
      <c r="QBG154" s="3"/>
      <c r="QBH154" s="3"/>
      <c r="QBI154" s="3"/>
      <c r="QBJ154" s="3"/>
      <c r="QBK154" s="3"/>
      <c r="QBL154" s="3"/>
      <c r="QBM154" s="3"/>
      <c r="QBN154" s="3"/>
      <c r="QBO154" s="3"/>
      <c r="QBP154" s="3"/>
      <c r="QBQ154" s="3"/>
      <c r="QBR154" s="3"/>
      <c r="QBS154" s="3"/>
      <c r="QBT154" s="3"/>
      <c r="QBU154" s="3"/>
      <c r="QBV154" s="3"/>
      <c r="QBW154" s="3"/>
      <c r="QBX154" s="3"/>
      <c r="QBY154" s="3"/>
      <c r="QBZ154" s="3"/>
      <c r="QCA154" s="3"/>
      <c r="QCB154" s="3"/>
      <c r="QCC154" s="3"/>
      <c r="QCD154" s="3"/>
      <c r="QCE154" s="3"/>
      <c r="QCF154" s="3"/>
      <c r="QCG154" s="3"/>
      <c r="QCH154" s="3"/>
      <c r="QCI154" s="3"/>
      <c r="QCJ154" s="3"/>
      <c r="QCK154" s="3"/>
      <c r="QCL154" s="3"/>
      <c r="QCM154" s="3"/>
      <c r="QCN154" s="3"/>
      <c r="QCO154" s="3"/>
      <c r="QCP154" s="3"/>
      <c r="QCQ154" s="3"/>
      <c r="QCR154" s="3"/>
      <c r="QCS154" s="3"/>
      <c r="QCT154" s="3"/>
      <c r="QCU154" s="3"/>
      <c r="QCV154" s="3"/>
      <c r="QCW154" s="3"/>
      <c r="QCX154" s="3"/>
      <c r="QCY154" s="3"/>
      <c r="QCZ154" s="3"/>
      <c r="QDA154" s="3"/>
      <c r="QDB154" s="3"/>
      <c r="QDC154" s="3"/>
      <c r="QDD154" s="3"/>
      <c r="QDE154" s="3"/>
      <c r="QDF154" s="3"/>
      <c r="QDG154" s="3"/>
      <c r="QDH154" s="3"/>
      <c r="QDI154" s="3"/>
      <c r="QDJ154" s="3"/>
      <c r="QDK154" s="3"/>
      <c r="QDL154" s="3"/>
      <c r="QDM154" s="3"/>
      <c r="QDN154" s="3"/>
      <c r="QDO154" s="3"/>
      <c r="QDP154" s="3"/>
      <c r="QDQ154" s="3"/>
      <c r="QDR154" s="3"/>
      <c r="QDS154" s="3"/>
      <c r="QDT154" s="3"/>
      <c r="QDU154" s="3"/>
      <c r="QDV154" s="3"/>
      <c r="QDW154" s="3"/>
      <c r="QDX154" s="3"/>
      <c r="QDY154" s="3"/>
      <c r="QDZ154" s="3"/>
      <c r="QEA154" s="3"/>
      <c r="QEB154" s="3"/>
      <c r="QEC154" s="3"/>
      <c r="QED154" s="3"/>
      <c r="QEE154" s="3"/>
      <c r="QEF154" s="3"/>
      <c r="QEG154" s="3"/>
      <c r="QEH154" s="3"/>
      <c r="QEI154" s="3"/>
      <c r="QEJ154" s="3"/>
      <c r="QEK154" s="3"/>
      <c r="QEL154" s="3"/>
      <c r="QEM154" s="3"/>
      <c r="QEN154" s="3"/>
      <c r="QEO154" s="3"/>
      <c r="QEP154" s="3"/>
      <c r="QEQ154" s="3"/>
      <c r="QER154" s="3"/>
      <c r="QES154" s="3"/>
      <c r="QET154" s="3"/>
      <c r="QEU154" s="3"/>
      <c r="QEV154" s="3"/>
      <c r="QEW154" s="3"/>
      <c r="QEX154" s="3"/>
      <c r="QEY154" s="3"/>
      <c r="QEZ154" s="3"/>
      <c r="QFA154" s="3"/>
      <c r="QFB154" s="3"/>
      <c r="QFC154" s="3"/>
      <c r="QFD154" s="3"/>
      <c r="QFE154" s="3"/>
      <c r="QFF154" s="3"/>
      <c r="QFG154" s="3"/>
      <c r="QFH154" s="3"/>
      <c r="QFI154" s="3"/>
      <c r="QFJ154" s="3"/>
      <c r="QFK154" s="3"/>
      <c r="QFL154" s="3"/>
      <c r="QFM154" s="3"/>
      <c r="QFN154" s="3"/>
      <c r="QFO154" s="3"/>
      <c r="QFP154" s="3"/>
      <c r="QFQ154" s="3"/>
      <c r="QFR154" s="3"/>
      <c r="QFS154" s="3"/>
      <c r="QFT154" s="3"/>
      <c r="QFU154" s="3"/>
      <c r="QFV154" s="3"/>
      <c r="QFW154" s="3"/>
      <c r="QFX154" s="3"/>
      <c r="QFY154" s="3"/>
      <c r="QFZ154" s="3"/>
      <c r="QGA154" s="3"/>
      <c r="QGB154" s="3"/>
      <c r="QGC154" s="3"/>
      <c r="QGD154" s="3"/>
      <c r="QGE154" s="3"/>
      <c r="QGF154" s="3"/>
      <c r="QGG154" s="3"/>
      <c r="QGH154" s="3"/>
      <c r="QGI154" s="3"/>
      <c r="QGJ154" s="3"/>
      <c r="QGK154" s="3"/>
      <c r="QGL154" s="3"/>
      <c r="QGM154" s="3"/>
      <c r="QGN154" s="3"/>
      <c r="QGO154" s="3"/>
      <c r="QGP154" s="3"/>
      <c r="QGQ154" s="3"/>
      <c r="QGR154" s="3"/>
      <c r="QGS154" s="3"/>
      <c r="QGT154" s="3"/>
      <c r="QGU154" s="3"/>
      <c r="QGV154" s="3"/>
      <c r="QGW154" s="3"/>
      <c r="QGX154" s="3"/>
      <c r="QGY154" s="3"/>
      <c r="QGZ154" s="3"/>
      <c r="QHA154" s="3"/>
      <c r="QHB154" s="3"/>
      <c r="QHC154" s="3"/>
      <c r="QHD154" s="3"/>
      <c r="QHE154" s="3"/>
      <c r="QHF154" s="3"/>
      <c r="QHG154" s="3"/>
      <c r="QHH154" s="3"/>
      <c r="QHI154" s="3"/>
      <c r="QHJ154" s="3"/>
      <c r="QHK154" s="3"/>
      <c r="QHL154" s="3"/>
      <c r="QHM154" s="3"/>
      <c r="QHN154" s="3"/>
      <c r="QHO154" s="3"/>
      <c r="QHP154" s="3"/>
      <c r="QHQ154" s="3"/>
      <c r="QHR154" s="3"/>
      <c r="QHS154" s="3"/>
      <c r="QHT154" s="3"/>
      <c r="QHU154" s="3"/>
      <c r="QHV154" s="3"/>
      <c r="QHW154" s="3"/>
      <c r="QHX154" s="3"/>
      <c r="QHY154" s="3"/>
      <c r="QHZ154" s="3"/>
      <c r="QIA154" s="3"/>
      <c r="QIB154" s="3"/>
      <c r="QIC154" s="3"/>
      <c r="QID154" s="3"/>
      <c r="QIE154" s="3"/>
      <c r="QIF154" s="3"/>
      <c r="QIG154" s="3"/>
      <c r="QIH154" s="3"/>
      <c r="QII154" s="3"/>
      <c r="QIJ154" s="3"/>
      <c r="QIK154" s="3"/>
      <c r="QIL154" s="3"/>
      <c r="QIM154" s="3"/>
      <c r="QIN154" s="3"/>
      <c r="QIO154" s="3"/>
      <c r="QIP154" s="3"/>
      <c r="QIQ154" s="3"/>
      <c r="QIR154" s="3"/>
      <c r="QIS154" s="3"/>
      <c r="QIT154" s="3"/>
      <c r="QIU154" s="3"/>
      <c r="QIV154" s="3"/>
      <c r="QIW154" s="3"/>
      <c r="QIX154" s="3"/>
      <c r="QIY154" s="3"/>
      <c r="QIZ154" s="3"/>
      <c r="QJA154" s="3"/>
      <c r="QJB154" s="3"/>
      <c r="QJC154" s="3"/>
      <c r="QJD154" s="3"/>
      <c r="QJE154" s="3"/>
      <c r="QJF154" s="3"/>
      <c r="QJG154" s="3"/>
      <c r="QJH154" s="3"/>
      <c r="QJI154" s="3"/>
      <c r="QJJ154" s="3"/>
      <c r="QJK154" s="3"/>
      <c r="QJL154" s="3"/>
      <c r="QJM154" s="3"/>
      <c r="QJN154" s="3"/>
      <c r="QJO154" s="3"/>
      <c r="QJP154" s="3"/>
      <c r="QJQ154" s="3"/>
      <c r="QJR154" s="3"/>
      <c r="QJS154" s="3"/>
      <c r="QJT154" s="3"/>
      <c r="QJU154" s="3"/>
      <c r="QJV154" s="3"/>
      <c r="QJW154" s="3"/>
      <c r="QJX154" s="3"/>
      <c r="QJY154" s="3"/>
      <c r="QJZ154" s="3"/>
      <c r="QKA154" s="3"/>
      <c r="QKB154" s="3"/>
      <c r="QKC154" s="3"/>
      <c r="QKD154" s="3"/>
      <c r="QKE154" s="3"/>
      <c r="QKF154" s="3"/>
      <c r="QKG154" s="3"/>
      <c r="QKH154" s="3"/>
      <c r="QKI154" s="3"/>
      <c r="QKJ154" s="3"/>
      <c r="QKK154" s="3"/>
      <c r="QKL154" s="3"/>
      <c r="QKM154" s="3"/>
      <c r="QKN154" s="3"/>
      <c r="QKO154" s="3"/>
      <c r="QKP154" s="3"/>
      <c r="QKQ154" s="3"/>
      <c r="QKR154" s="3"/>
      <c r="QKS154" s="3"/>
      <c r="QKT154" s="3"/>
      <c r="QKU154" s="3"/>
      <c r="QKV154" s="3"/>
      <c r="QKW154" s="3"/>
      <c r="QKX154" s="3"/>
      <c r="QKY154" s="3"/>
      <c r="QKZ154" s="3"/>
      <c r="QLA154" s="3"/>
      <c r="QLB154" s="3"/>
      <c r="QLC154" s="3"/>
      <c r="QLD154" s="3"/>
      <c r="QLE154" s="3"/>
      <c r="QLF154" s="3"/>
      <c r="QLG154" s="3"/>
      <c r="QLH154" s="3"/>
      <c r="QLI154" s="3"/>
      <c r="QLJ154" s="3"/>
      <c r="QLK154" s="3"/>
      <c r="QLL154" s="3"/>
      <c r="QLM154" s="3"/>
      <c r="QLN154" s="3"/>
      <c r="QLO154" s="3"/>
      <c r="QLP154" s="3"/>
      <c r="QLQ154" s="3"/>
      <c r="QLR154" s="3"/>
      <c r="QLS154" s="3"/>
      <c r="QLT154" s="3"/>
      <c r="QLU154" s="3"/>
      <c r="QLV154" s="3"/>
      <c r="QLW154" s="3"/>
      <c r="QLX154" s="3"/>
      <c r="QLY154" s="3"/>
      <c r="QLZ154" s="3"/>
      <c r="QMA154" s="3"/>
      <c r="QMB154" s="3"/>
      <c r="QMC154" s="3"/>
      <c r="QMD154" s="3"/>
      <c r="QME154" s="3"/>
      <c r="QMF154" s="3"/>
      <c r="QMG154" s="3"/>
      <c r="QMH154" s="3"/>
      <c r="QMI154" s="3"/>
      <c r="QMJ154" s="3"/>
      <c r="QMK154" s="3"/>
      <c r="QML154" s="3"/>
      <c r="QMM154" s="3"/>
      <c r="QMN154" s="3"/>
      <c r="QMO154" s="3"/>
      <c r="QMP154" s="3"/>
      <c r="QMQ154" s="3"/>
      <c r="QMR154" s="3"/>
      <c r="QMS154" s="3"/>
      <c r="QMT154" s="3"/>
      <c r="QMU154" s="3"/>
      <c r="QMV154" s="3"/>
      <c r="QMW154" s="3"/>
      <c r="QMX154" s="3"/>
      <c r="QMY154" s="3"/>
      <c r="QMZ154" s="3"/>
      <c r="QNA154" s="3"/>
      <c r="QNB154" s="3"/>
      <c r="QNC154" s="3"/>
      <c r="QND154" s="3"/>
      <c r="QNE154" s="3"/>
      <c r="QNF154" s="3"/>
      <c r="QNG154" s="3"/>
      <c r="QNH154" s="3"/>
      <c r="QNI154" s="3"/>
      <c r="QNJ154" s="3"/>
      <c r="QNK154" s="3"/>
      <c r="QNL154" s="3"/>
      <c r="QNM154" s="3"/>
      <c r="QNN154" s="3"/>
      <c r="QNO154" s="3"/>
      <c r="QNP154" s="3"/>
      <c r="QNQ154" s="3"/>
      <c r="QNR154" s="3"/>
      <c r="QNS154" s="3"/>
      <c r="QNT154" s="3"/>
      <c r="QNU154" s="3"/>
      <c r="QNV154" s="3"/>
      <c r="QNW154" s="3"/>
      <c r="QNX154" s="3"/>
      <c r="QNY154" s="3"/>
      <c r="QNZ154" s="3"/>
      <c r="QOA154" s="3"/>
      <c r="QOB154" s="3"/>
      <c r="QOC154" s="3"/>
      <c r="QOD154" s="3"/>
      <c r="QOE154" s="3"/>
      <c r="QOF154" s="3"/>
      <c r="QOG154" s="3"/>
      <c r="QOH154" s="3"/>
      <c r="QOI154" s="3"/>
      <c r="QOJ154" s="3"/>
      <c r="QOK154" s="3"/>
      <c r="QOL154" s="3"/>
      <c r="QOM154" s="3"/>
      <c r="QON154" s="3"/>
      <c r="QOO154" s="3"/>
      <c r="QOP154" s="3"/>
      <c r="QOQ154" s="3"/>
      <c r="QOR154" s="3"/>
      <c r="QOS154" s="3"/>
      <c r="QOT154" s="3"/>
      <c r="QOU154" s="3"/>
      <c r="QOV154" s="3"/>
      <c r="QOW154" s="3"/>
      <c r="QOX154" s="3"/>
      <c r="QOY154" s="3"/>
      <c r="QOZ154" s="3"/>
      <c r="QPA154" s="3"/>
      <c r="QPB154" s="3"/>
      <c r="QPC154" s="3"/>
      <c r="QPD154" s="3"/>
      <c r="QPE154" s="3"/>
      <c r="QPF154" s="3"/>
      <c r="QPG154" s="3"/>
      <c r="QPH154" s="3"/>
      <c r="QPI154" s="3"/>
      <c r="QPJ154" s="3"/>
      <c r="QPK154" s="3"/>
      <c r="QPL154" s="3"/>
      <c r="QPM154" s="3"/>
      <c r="QPN154" s="3"/>
      <c r="QPO154" s="3"/>
      <c r="QPP154" s="3"/>
      <c r="QPQ154" s="3"/>
      <c r="QPR154" s="3"/>
      <c r="QPS154" s="3"/>
      <c r="QPT154" s="3"/>
      <c r="QPU154" s="3"/>
      <c r="QPV154" s="3"/>
      <c r="QPW154" s="3"/>
      <c r="QPX154" s="3"/>
      <c r="QPY154" s="3"/>
      <c r="QPZ154" s="3"/>
      <c r="QQA154" s="3"/>
      <c r="QQB154" s="3"/>
      <c r="QQC154" s="3"/>
      <c r="QQD154" s="3"/>
      <c r="QQE154" s="3"/>
      <c r="QQF154" s="3"/>
      <c r="QQG154" s="3"/>
      <c r="QQH154" s="3"/>
      <c r="QQI154" s="3"/>
      <c r="QQJ154" s="3"/>
      <c r="QQK154" s="3"/>
      <c r="QQL154" s="3"/>
      <c r="QQM154" s="3"/>
      <c r="QQN154" s="3"/>
      <c r="QQO154" s="3"/>
      <c r="QQP154" s="3"/>
      <c r="QQQ154" s="3"/>
      <c r="QQR154" s="3"/>
      <c r="QQS154" s="3"/>
      <c r="QQT154" s="3"/>
      <c r="QQU154" s="3"/>
      <c r="QQV154" s="3"/>
      <c r="QQW154" s="3"/>
      <c r="QQX154" s="3"/>
      <c r="QQY154" s="3"/>
      <c r="QQZ154" s="3"/>
      <c r="QRA154" s="3"/>
      <c r="QRB154" s="3"/>
      <c r="QRC154" s="3"/>
      <c r="QRD154" s="3"/>
      <c r="QRE154" s="3"/>
      <c r="QRF154" s="3"/>
      <c r="QRG154" s="3"/>
      <c r="QRH154" s="3"/>
      <c r="QRI154" s="3"/>
      <c r="QRJ154" s="3"/>
      <c r="QRK154" s="3"/>
      <c r="QRL154" s="3"/>
      <c r="QRM154" s="3"/>
      <c r="QRN154" s="3"/>
      <c r="QRO154" s="3"/>
      <c r="QRP154" s="3"/>
      <c r="QRQ154" s="3"/>
      <c r="QRR154" s="3"/>
      <c r="QRS154" s="3"/>
      <c r="QRT154" s="3"/>
      <c r="QRU154" s="3"/>
      <c r="QRV154" s="3"/>
      <c r="QRW154" s="3"/>
      <c r="QRX154" s="3"/>
      <c r="QRY154" s="3"/>
      <c r="QRZ154" s="3"/>
      <c r="QSA154" s="3"/>
      <c r="QSB154" s="3"/>
      <c r="QSC154" s="3"/>
      <c r="QSD154" s="3"/>
      <c r="QSE154" s="3"/>
      <c r="QSF154" s="3"/>
      <c r="QSG154" s="3"/>
      <c r="QSH154" s="3"/>
      <c r="QSI154" s="3"/>
      <c r="QSJ154" s="3"/>
      <c r="QSK154" s="3"/>
      <c r="QSL154" s="3"/>
      <c r="QSM154" s="3"/>
      <c r="QSN154" s="3"/>
      <c r="QSO154" s="3"/>
      <c r="QSP154" s="3"/>
      <c r="QSQ154" s="3"/>
      <c r="QSR154" s="3"/>
      <c r="QSS154" s="3"/>
      <c r="QST154" s="3"/>
      <c r="QSU154" s="3"/>
      <c r="QSV154" s="3"/>
      <c r="QSW154" s="3"/>
      <c r="QSX154" s="3"/>
      <c r="QSY154" s="3"/>
      <c r="QSZ154" s="3"/>
      <c r="QTA154" s="3"/>
      <c r="QTB154" s="3"/>
      <c r="QTC154" s="3"/>
      <c r="QTD154" s="3"/>
      <c r="QTE154" s="3"/>
      <c r="QTF154" s="3"/>
      <c r="QTG154" s="3"/>
      <c r="QTH154" s="3"/>
      <c r="QTI154" s="3"/>
      <c r="QTJ154" s="3"/>
      <c r="QTK154" s="3"/>
      <c r="QTL154" s="3"/>
      <c r="QTM154" s="3"/>
      <c r="QTN154" s="3"/>
      <c r="QTO154" s="3"/>
      <c r="QTP154" s="3"/>
      <c r="QTQ154" s="3"/>
      <c r="QTR154" s="3"/>
      <c r="QTS154" s="3"/>
      <c r="QTT154" s="3"/>
      <c r="QTU154" s="3"/>
      <c r="QTV154" s="3"/>
      <c r="QTW154" s="3"/>
      <c r="QTX154" s="3"/>
      <c r="QTY154" s="3"/>
      <c r="QTZ154" s="3"/>
      <c r="QUA154" s="3"/>
      <c r="QUB154" s="3"/>
      <c r="QUC154" s="3"/>
      <c r="QUD154" s="3"/>
      <c r="QUE154" s="3"/>
      <c r="QUF154" s="3"/>
      <c r="QUG154" s="3"/>
      <c r="QUH154" s="3"/>
      <c r="QUI154" s="3"/>
      <c r="QUJ154" s="3"/>
      <c r="QUK154" s="3"/>
      <c r="QUL154" s="3"/>
      <c r="QUM154" s="3"/>
      <c r="QUN154" s="3"/>
      <c r="QUO154" s="3"/>
      <c r="QUP154" s="3"/>
      <c r="QUQ154" s="3"/>
      <c r="QUR154" s="3"/>
      <c r="QUS154" s="3"/>
      <c r="QUT154" s="3"/>
      <c r="QUU154" s="3"/>
      <c r="QUV154" s="3"/>
      <c r="QUW154" s="3"/>
      <c r="QUX154" s="3"/>
      <c r="QUY154" s="3"/>
      <c r="QUZ154" s="3"/>
      <c r="QVA154" s="3"/>
      <c r="QVB154" s="3"/>
      <c r="QVC154" s="3"/>
      <c r="QVD154" s="3"/>
      <c r="QVE154" s="3"/>
      <c r="QVF154" s="3"/>
      <c r="QVG154" s="3"/>
      <c r="QVH154" s="3"/>
      <c r="QVI154" s="3"/>
      <c r="QVJ154" s="3"/>
      <c r="QVK154" s="3"/>
      <c r="QVL154" s="3"/>
      <c r="QVM154" s="3"/>
      <c r="QVN154" s="3"/>
      <c r="QVO154" s="3"/>
      <c r="QVP154" s="3"/>
      <c r="QVQ154" s="3"/>
      <c r="QVR154" s="3"/>
      <c r="QVS154" s="3"/>
      <c r="QVT154" s="3"/>
      <c r="QVU154" s="3"/>
      <c r="QVV154" s="3"/>
      <c r="QVW154" s="3"/>
      <c r="QVX154" s="3"/>
      <c r="QVY154" s="3"/>
      <c r="QVZ154" s="3"/>
      <c r="QWA154" s="3"/>
      <c r="QWB154" s="3"/>
      <c r="QWC154" s="3"/>
      <c r="QWD154" s="3"/>
      <c r="QWE154" s="3"/>
      <c r="QWF154" s="3"/>
      <c r="QWG154" s="3"/>
      <c r="QWH154" s="3"/>
      <c r="QWI154" s="3"/>
      <c r="QWJ154" s="3"/>
      <c r="QWK154" s="3"/>
      <c r="QWL154" s="3"/>
      <c r="QWM154" s="3"/>
      <c r="QWN154" s="3"/>
      <c r="QWO154" s="3"/>
      <c r="QWP154" s="3"/>
      <c r="QWQ154" s="3"/>
      <c r="QWR154" s="3"/>
      <c r="QWS154" s="3"/>
      <c r="QWT154" s="3"/>
      <c r="QWU154" s="3"/>
      <c r="QWV154" s="3"/>
      <c r="QWW154" s="3"/>
      <c r="QWX154" s="3"/>
      <c r="QWY154" s="3"/>
      <c r="QWZ154" s="3"/>
      <c r="QXA154" s="3"/>
      <c r="QXB154" s="3"/>
      <c r="QXC154" s="3"/>
      <c r="QXD154" s="3"/>
      <c r="QXE154" s="3"/>
      <c r="QXF154" s="3"/>
      <c r="QXG154" s="3"/>
      <c r="QXH154" s="3"/>
      <c r="QXI154" s="3"/>
      <c r="QXJ154" s="3"/>
      <c r="QXK154" s="3"/>
      <c r="QXL154" s="3"/>
      <c r="QXM154" s="3"/>
      <c r="QXN154" s="3"/>
      <c r="QXO154" s="3"/>
      <c r="QXP154" s="3"/>
      <c r="QXQ154" s="3"/>
      <c r="QXR154" s="3"/>
      <c r="QXS154" s="3"/>
      <c r="QXT154" s="3"/>
      <c r="QXU154" s="3"/>
      <c r="QXV154" s="3"/>
      <c r="QXW154" s="3"/>
      <c r="QXX154" s="3"/>
      <c r="QXY154" s="3"/>
      <c r="QXZ154" s="3"/>
      <c r="QYA154" s="3"/>
      <c r="QYB154" s="3"/>
      <c r="QYC154" s="3"/>
      <c r="QYD154" s="3"/>
      <c r="QYE154" s="3"/>
      <c r="QYF154" s="3"/>
      <c r="QYG154" s="3"/>
      <c r="QYH154" s="3"/>
      <c r="QYI154" s="3"/>
      <c r="QYJ154" s="3"/>
      <c r="QYK154" s="3"/>
      <c r="QYL154" s="3"/>
      <c r="QYM154" s="3"/>
      <c r="QYN154" s="3"/>
      <c r="QYO154" s="3"/>
      <c r="QYP154" s="3"/>
      <c r="QYQ154" s="3"/>
      <c r="QYR154" s="3"/>
      <c r="QYS154" s="3"/>
      <c r="QYT154" s="3"/>
      <c r="QYU154" s="3"/>
      <c r="QYV154" s="3"/>
      <c r="QYW154" s="3"/>
      <c r="QYX154" s="3"/>
      <c r="QYY154" s="3"/>
      <c r="QYZ154" s="3"/>
      <c r="QZA154" s="3"/>
      <c r="QZB154" s="3"/>
      <c r="QZC154" s="3"/>
      <c r="QZD154" s="3"/>
      <c r="QZE154" s="3"/>
      <c r="QZF154" s="3"/>
      <c r="QZG154" s="3"/>
      <c r="QZH154" s="3"/>
      <c r="QZI154" s="3"/>
      <c r="QZJ154" s="3"/>
      <c r="QZK154" s="3"/>
      <c r="QZL154" s="3"/>
      <c r="QZM154" s="3"/>
      <c r="QZN154" s="3"/>
      <c r="QZO154" s="3"/>
      <c r="QZP154" s="3"/>
      <c r="QZQ154" s="3"/>
      <c r="QZR154" s="3"/>
      <c r="QZS154" s="3"/>
      <c r="QZT154" s="3"/>
      <c r="QZU154" s="3"/>
      <c r="QZV154" s="3"/>
      <c r="QZW154" s="3"/>
      <c r="QZX154" s="3"/>
      <c r="QZY154" s="3"/>
      <c r="QZZ154" s="3"/>
      <c r="RAA154" s="3"/>
      <c r="RAB154" s="3"/>
      <c r="RAC154" s="3"/>
      <c r="RAD154" s="3"/>
      <c r="RAE154" s="3"/>
      <c r="RAF154" s="3"/>
      <c r="RAG154" s="3"/>
      <c r="RAH154" s="3"/>
      <c r="RAI154" s="3"/>
      <c r="RAJ154" s="3"/>
      <c r="RAK154" s="3"/>
      <c r="RAL154" s="3"/>
      <c r="RAM154" s="3"/>
      <c r="RAN154" s="3"/>
      <c r="RAO154" s="3"/>
      <c r="RAP154" s="3"/>
      <c r="RAQ154" s="3"/>
      <c r="RAR154" s="3"/>
      <c r="RAS154" s="3"/>
      <c r="RAT154" s="3"/>
      <c r="RAU154" s="3"/>
      <c r="RAV154" s="3"/>
      <c r="RAW154" s="3"/>
      <c r="RAX154" s="3"/>
      <c r="RAY154" s="3"/>
      <c r="RAZ154" s="3"/>
      <c r="RBA154" s="3"/>
      <c r="RBB154" s="3"/>
      <c r="RBC154" s="3"/>
      <c r="RBD154" s="3"/>
      <c r="RBE154" s="3"/>
      <c r="RBF154" s="3"/>
      <c r="RBG154" s="3"/>
      <c r="RBH154" s="3"/>
      <c r="RBI154" s="3"/>
      <c r="RBJ154" s="3"/>
      <c r="RBK154" s="3"/>
      <c r="RBL154" s="3"/>
      <c r="RBM154" s="3"/>
      <c r="RBN154" s="3"/>
      <c r="RBO154" s="3"/>
      <c r="RBP154" s="3"/>
      <c r="RBQ154" s="3"/>
      <c r="RBR154" s="3"/>
      <c r="RBS154" s="3"/>
      <c r="RBT154" s="3"/>
      <c r="RBU154" s="3"/>
      <c r="RBV154" s="3"/>
      <c r="RBW154" s="3"/>
      <c r="RBX154" s="3"/>
      <c r="RBY154" s="3"/>
      <c r="RBZ154" s="3"/>
      <c r="RCA154" s="3"/>
      <c r="RCB154" s="3"/>
      <c r="RCC154" s="3"/>
      <c r="RCD154" s="3"/>
      <c r="RCE154" s="3"/>
      <c r="RCF154" s="3"/>
      <c r="RCG154" s="3"/>
      <c r="RCH154" s="3"/>
      <c r="RCI154" s="3"/>
      <c r="RCJ154" s="3"/>
      <c r="RCK154" s="3"/>
      <c r="RCL154" s="3"/>
      <c r="RCM154" s="3"/>
      <c r="RCN154" s="3"/>
      <c r="RCO154" s="3"/>
      <c r="RCP154" s="3"/>
      <c r="RCQ154" s="3"/>
      <c r="RCR154" s="3"/>
      <c r="RCS154" s="3"/>
      <c r="RCT154" s="3"/>
      <c r="RCU154" s="3"/>
      <c r="RCV154" s="3"/>
      <c r="RCW154" s="3"/>
      <c r="RCX154" s="3"/>
      <c r="RCY154" s="3"/>
      <c r="RCZ154" s="3"/>
      <c r="RDA154" s="3"/>
      <c r="RDB154" s="3"/>
      <c r="RDC154" s="3"/>
      <c r="RDD154" s="3"/>
      <c r="RDE154" s="3"/>
      <c r="RDF154" s="3"/>
      <c r="RDG154" s="3"/>
      <c r="RDH154" s="3"/>
      <c r="RDI154" s="3"/>
      <c r="RDJ154" s="3"/>
      <c r="RDK154" s="3"/>
      <c r="RDL154" s="3"/>
      <c r="RDM154" s="3"/>
      <c r="RDN154" s="3"/>
      <c r="RDO154" s="3"/>
      <c r="RDP154" s="3"/>
      <c r="RDQ154" s="3"/>
      <c r="RDR154" s="3"/>
      <c r="RDS154" s="3"/>
      <c r="RDT154" s="3"/>
      <c r="RDU154" s="3"/>
      <c r="RDV154" s="3"/>
      <c r="RDW154" s="3"/>
      <c r="RDX154" s="3"/>
      <c r="RDY154" s="3"/>
      <c r="RDZ154" s="3"/>
      <c r="REA154" s="3"/>
      <c r="REB154" s="3"/>
      <c r="REC154" s="3"/>
      <c r="RED154" s="3"/>
      <c r="REE154" s="3"/>
      <c r="REF154" s="3"/>
      <c r="REG154" s="3"/>
      <c r="REH154" s="3"/>
      <c r="REI154" s="3"/>
      <c r="REJ154" s="3"/>
      <c r="REK154" s="3"/>
      <c r="REL154" s="3"/>
      <c r="REM154" s="3"/>
      <c r="REN154" s="3"/>
      <c r="REO154" s="3"/>
      <c r="REP154" s="3"/>
      <c r="REQ154" s="3"/>
      <c r="RER154" s="3"/>
      <c r="RES154" s="3"/>
      <c r="RET154" s="3"/>
      <c r="REU154" s="3"/>
      <c r="REV154" s="3"/>
      <c r="REW154" s="3"/>
      <c r="REX154" s="3"/>
      <c r="REY154" s="3"/>
      <c r="REZ154" s="3"/>
      <c r="RFA154" s="3"/>
      <c r="RFB154" s="3"/>
      <c r="RFC154" s="3"/>
      <c r="RFD154" s="3"/>
      <c r="RFE154" s="3"/>
      <c r="RFF154" s="3"/>
      <c r="RFG154" s="3"/>
      <c r="RFH154" s="3"/>
      <c r="RFI154" s="3"/>
      <c r="RFJ154" s="3"/>
      <c r="RFK154" s="3"/>
      <c r="RFL154" s="3"/>
      <c r="RFM154" s="3"/>
      <c r="RFN154" s="3"/>
      <c r="RFO154" s="3"/>
      <c r="RFP154" s="3"/>
      <c r="RFQ154" s="3"/>
      <c r="RFR154" s="3"/>
      <c r="RFS154" s="3"/>
      <c r="RFT154" s="3"/>
      <c r="RFU154" s="3"/>
      <c r="RFV154" s="3"/>
      <c r="RFW154" s="3"/>
      <c r="RFX154" s="3"/>
      <c r="RFY154" s="3"/>
      <c r="RFZ154" s="3"/>
      <c r="RGA154" s="3"/>
      <c r="RGB154" s="3"/>
      <c r="RGC154" s="3"/>
      <c r="RGD154" s="3"/>
      <c r="RGE154" s="3"/>
      <c r="RGF154" s="3"/>
      <c r="RGG154" s="3"/>
      <c r="RGH154" s="3"/>
      <c r="RGI154" s="3"/>
      <c r="RGJ154" s="3"/>
      <c r="RGK154" s="3"/>
      <c r="RGL154" s="3"/>
      <c r="RGM154" s="3"/>
      <c r="RGN154" s="3"/>
      <c r="RGO154" s="3"/>
      <c r="RGP154" s="3"/>
      <c r="RGQ154" s="3"/>
      <c r="RGR154" s="3"/>
      <c r="RGS154" s="3"/>
      <c r="RGT154" s="3"/>
      <c r="RGU154" s="3"/>
      <c r="RGV154" s="3"/>
      <c r="RGW154" s="3"/>
      <c r="RGX154" s="3"/>
      <c r="RGY154" s="3"/>
      <c r="RGZ154" s="3"/>
      <c r="RHA154" s="3"/>
      <c r="RHB154" s="3"/>
      <c r="RHC154" s="3"/>
      <c r="RHD154" s="3"/>
      <c r="RHE154" s="3"/>
      <c r="RHF154" s="3"/>
      <c r="RHG154" s="3"/>
      <c r="RHH154" s="3"/>
      <c r="RHI154" s="3"/>
      <c r="RHJ154" s="3"/>
      <c r="RHK154" s="3"/>
      <c r="RHL154" s="3"/>
      <c r="RHM154" s="3"/>
      <c r="RHN154" s="3"/>
      <c r="RHO154" s="3"/>
      <c r="RHP154" s="3"/>
      <c r="RHQ154" s="3"/>
      <c r="RHR154" s="3"/>
      <c r="RHS154" s="3"/>
      <c r="RHT154" s="3"/>
      <c r="RHU154" s="3"/>
      <c r="RHV154" s="3"/>
      <c r="RHW154" s="3"/>
      <c r="RHX154" s="3"/>
      <c r="RHY154" s="3"/>
      <c r="RHZ154" s="3"/>
      <c r="RIA154" s="3"/>
      <c r="RIB154" s="3"/>
      <c r="RIC154" s="3"/>
      <c r="RID154" s="3"/>
      <c r="RIE154" s="3"/>
      <c r="RIF154" s="3"/>
      <c r="RIG154" s="3"/>
      <c r="RIH154" s="3"/>
      <c r="RII154" s="3"/>
      <c r="RIJ154" s="3"/>
      <c r="RIK154" s="3"/>
      <c r="RIL154" s="3"/>
      <c r="RIM154" s="3"/>
      <c r="RIN154" s="3"/>
      <c r="RIO154" s="3"/>
      <c r="RIP154" s="3"/>
      <c r="RIQ154" s="3"/>
      <c r="RIR154" s="3"/>
      <c r="RIS154" s="3"/>
      <c r="RIT154" s="3"/>
      <c r="RIU154" s="3"/>
      <c r="RIV154" s="3"/>
      <c r="RIW154" s="3"/>
      <c r="RIX154" s="3"/>
      <c r="RIY154" s="3"/>
      <c r="RIZ154" s="3"/>
      <c r="RJA154" s="3"/>
      <c r="RJB154" s="3"/>
      <c r="RJC154" s="3"/>
      <c r="RJD154" s="3"/>
      <c r="RJE154" s="3"/>
      <c r="RJF154" s="3"/>
      <c r="RJG154" s="3"/>
      <c r="RJH154" s="3"/>
      <c r="RJI154" s="3"/>
      <c r="RJJ154" s="3"/>
      <c r="RJK154" s="3"/>
      <c r="RJL154" s="3"/>
      <c r="RJM154" s="3"/>
      <c r="RJN154" s="3"/>
      <c r="RJO154" s="3"/>
      <c r="RJP154" s="3"/>
      <c r="RJQ154" s="3"/>
      <c r="RJR154" s="3"/>
      <c r="RJS154" s="3"/>
      <c r="RJT154" s="3"/>
      <c r="RJU154" s="3"/>
      <c r="RJV154" s="3"/>
      <c r="RJW154" s="3"/>
      <c r="RJX154" s="3"/>
      <c r="RJY154" s="3"/>
      <c r="RJZ154" s="3"/>
      <c r="RKA154" s="3"/>
      <c r="RKB154" s="3"/>
      <c r="RKC154" s="3"/>
      <c r="RKD154" s="3"/>
      <c r="RKE154" s="3"/>
      <c r="RKF154" s="3"/>
      <c r="RKG154" s="3"/>
      <c r="RKH154" s="3"/>
      <c r="RKI154" s="3"/>
      <c r="RKJ154" s="3"/>
      <c r="RKK154" s="3"/>
      <c r="RKL154" s="3"/>
    </row>
    <row r="155" spans="1:12466" ht="12.75" customHeight="1">
      <c r="A155" s="2">
        <v>6193</v>
      </c>
      <c r="B155" s="2" t="s">
        <v>77</v>
      </c>
      <c r="C155" s="2" t="s">
        <v>352</v>
      </c>
      <c r="D155" s="2" t="s">
        <v>12</v>
      </c>
      <c r="E155" s="2" t="str">
        <f t="shared" si="130"/>
        <v>StarBuzz Grape Mint 250g</v>
      </c>
      <c r="F155" s="41"/>
      <c r="G155" s="10"/>
      <c r="H155" s="10"/>
      <c r="I155" s="10"/>
      <c r="J155" s="10"/>
      <c r="K155" s="10"/>
      <c r="L155" s="10"/>
      <c r="M155" s="10"/>
      <c r="N155" s="10"/>
      <c r="O155" s="8"/>
      <c r="P155" s="8"/>
      <c r="Q155" s="8"/>
      <c r="R155" s="8">
        <f t="shared" si="131"/>
        <v>0</v>
      </c>
      <c r="S155" s="34">
        <f t="shared" si="129"/>
        <v>0</v>
      </c>
      <c r="T155" s="8" t="str">
        <f t="shared" si="110"/>
        <v>StarBuzz Grape Mint 250g</v>
      </c>
      <c r="U155" s="82">
        <v>6</v>
      </c>
      <c r="V155" s="8">
        <f t="shared" si="111"/>
        <v>0</v>
      </c>
      <c r="W155" s="8">
        <f t="shared" si="112"/>
        <v>0</v>
      </c>
      <c r="X155" s="8">
        <f t="shared" si="113"/>
        <v>0</v>
      </c>
      <c r="Y155" s="8">
        <f t="shared" si="114"/>
        <v>0</v>
      </c>
      <c r="Z155" s="8">
        <f t="shared" si="115"/>
        <v>0</v>
      </c>
      <c r="AA155" s="8">
        <f t="shared" si="116"/>
        <v>0</v>
      </c>
      <c r="AB155" s="8">
        <f t="shared" si="117"/>
        <v>0</v>
      </c>
      <c r="AC155" s="8">
        <f t="shared" si="118"/>
        <v>0</v>
      </c>
      <c r="AD155" s="8">
        <f t="shared" si="119"/>
        <v>0</v>
      </c>
      <c r="AE155" s="8">
        <f t="shared" si="120"/>
        <v>0</v>
      </c>
      <c r="AF155" s="8">
        <f t="shared" si="121"/>
        <v>0</v>
      </c>
      <c r="AG155" s="8">
        <f t="shared" si="122"/>
        <v>0</v>
      </c>
      <c r="AH155" s="10">
        <f t="shared" si="123"/>
        <v>0</v>
      </c>
      <c r="AI155" s="10" t="s">
        <v>352</v>
      </c>
      <c r="AJ155" s="8" t="str">
        <f t="shared" si="124"/>
        <v>StarBuzz Grape Mint</v>
      </c>
      <c r="AK155" s="8">
        <f t="shared" si="125"/>
        <v>0</v>
      </c>
      <c r="AL155" s="10">
        <f t="shared" si="126"/>
        <v>0</v>
      </c>
      <c r="AM155" s="44">
        <f t="shared" si="127"/>
        <v>0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WR155" s="3"/>
      <c r="WS155" s="3"/>
      <c r="WT155" s="3"/>
      <c r="WU155" s="3"/>
      <c r="WV155" s="3"/>
      <c r="WW155" s="3"/>
      <c r="WX155" s="3"/>
      <c r="WY155" s="3"/>
      <c r="WZ155" s="3"/>
      <c r="XA155" s="3"/>
      <c r="XB155" s="3"/>
      <c r="XC155" s="3"/>
      <c r="XD155" s="3"/>
      <c r="XE155" s="3"/>
      <c r="XF155" s="3"/>
      <c r="XG155" s="3"/>
      <c r="XH155" s="3"/>
      <c r="XI155" s="3"/>
      <c r="XJ155" s="3"/>
      <c r="XK155" s="3"/>
      <c r="XL155" s="3"/>
      <c r="XM155" s="3"/>
      <c r="XN155" s="3"/>
      <c r="XO155" s="3"/>
      <c r="XP155" s="3"/>
      <c r="XQ155" s="3"/>
      <c r="XR155" s="3"/>
      <c r="XS155" s="3"/>
      <c r="XT155" s="3"/>
      <c r="XU155" s="3"/>
      <c r="XV155" s="3"/>
      <c r="XW155" s="3"/>
      <c r="XX155" s="3"/>
      <c r="XY155" s="3"/>
      <c r="XZ155" s="3"/>
      <c r="YA155" s="3"/>
      <c r="YB155" s="3"/>
      <c r="YC155" s="3"/>
      <c r="YD155" s="3"/>
      <c r="YE155" s="3"/>
      <c r="YF155" s="3"/>
      <c r="YG155" s="3"/>
      <c r="YH155" s="3"/>
      <c r="YI155" s="3"/>
      <c r="YJ155" s="3"/>
      <c r="YK155" s="3"/>
      <c r="YL155" s="3"/>
      <c r="YM155" s="3"/>
      <c r="YN155" s="3"/>
      <c r="YO155" s="3"/>
      <c r="YP155" s="3"/>
      <c r="YQ155" s="3"/>
      <c r="YR155" s="3"/>
      <c r="YS155" s="3"/>
      <c r="YT155" s="3"/>
      <c r="YU155" s="3"/>
      <c r="YV155" s="3"/>
      <c r="YW155" s="3"/>
      <c r="YX155" s="3"/>
      <c r="YY155" s="3"/>
      <c r="YZ155" s="3"/>
      <c r="ZA155" s="3"/>
      <c r="ZB155" s="3"/>
      <c r="ZC155" s="3"/>
      <c r="ZD155" s="3"/>
      <c r="ZE155" s="3"/>
      <c r="ZF155" s="3"/>
      <c r="ZG155" s="3"/>
      <c r="ZH155" s="3"/>
      <c r="ZI155" s="3"/>
      <c r="ZJ155" s="3"/>
      <c r="ZK155" s="3"/>
      <c r="ZL155" s="3"/>
      <c r="ZM155" s="3"/>
      <c r="ZN155" s="3"/>
      <c r="ZO155" s="3"/>
      <c r="ZP155" s="3"/>
      <c r="ZQ155" s="3"/>
      <c r="ZR155" s="3"/>
      <c r="ZS155" s="3"/>
      <c r="ZT155" s="3"/>
      <c r="ZU155" s="3"/>
      <c r="ZV155" s="3"/>
      <c r="ZW155" s="3"/>
      <c r="ZX155" s="3"/>
      <c r="ZY155" s="3"/>
      <c r="ZZ155" s="3"/>
      <c r="AAA155" s="3"/>
      <c r="AAB155" s="3"/>
      <c r="AAC155" s="3"/>
      <c r="AAD155" s="3"/>
      <c r="AAE155" s="3"/>
      <c r="AAF155" s="3"/>
      <c r="AAG155" s="3"/>
      <c r="AAH155" s="3"/>
      <c r="AAI155" s="3"/>
      <c r="AAJ155" s="3"/>
      <c r="AAK155" s="3"/>
      <c r="AAL155" s="3"/>
      <c r="AAM155" s="3"/>
      <c r="AAN155" s="3"/>
      <c r="AAO155" s="3"/>
      <c r="AAP155" s="3"/>
      <c r="AAQ155" s="3"/>
      <c r="AAR155" s="3"/>
      <c r="AAS155" s="3"/>
      <c r="AAT155" s="3"/>
      <c r="AAU155" s="3"/>
      <c r="AAV155" s="3"/>
      <c r="AAW155" s="3"/>
      <c r="AAX155" s="3"/>
      <c r="AAY155" s="3"/>
      <c r="AAZ155" s="3"/>
      <c r="ABA155" s="3"/>
      <c r="ABB155" s="3"/>
      <c r="ABC155" s="3"/>
      <c r="ABD155" s="3"/>
      <c r="ABE155" s="3"/>
      <c r="ABF155" s="3"/>
      <c r="ABG155" s="3"/>
      <c r="ABH155" s="3"/>
      <c r="ABI155" s="3"/>
      <c r="ABJ155" s="3"/>
      <c r="ABK155" s="3"/>
      <c r="ABL155" s="3"/>
      <c r="ABM155" s="3"/>
      <c r="ABN155" s="3"/>
      <c r="ABO155" s="3"/>
      <c r="ABP155" s="3"/>
      <c r="ABQ155" s="3"/>
      <c r="ABR155" s="3"/>
      <c r="ABS155" s="3"/>
      <c r="ABT155" s="3"/>
      <c r="ABU155" s="3"/>
      <c r="ABV155" s="3"/>
      <c r="ABW155" s="3"/>
      <c r="ABX155" s="3"/>
      <c r="ABY155" s="3"/>
      <c r="ABZ155" s="3"/>
      <c r="ACA155" s="3"/>
      <c r="ACB155" s="3"/>
      <c r="ACC155" s="3"/>
      <c r="ACD155" s="3"/>
      <c r="ACE155" s="3"/>
      <c r="ACF155" s="3"/>
      <c r="ACG155" s="3"/>
      <c r="ACH155" s="3"/>
      <c r="ACI155" s="3"/>
      <c r="ACJ155" s="3"/>
      <c r="ACK155" s="3"/>
      <c r="ACL155" s="3"/>
      <c r="ACM155" s="3"/>
      <c r="ACN155" s="3"/>
      <c r="ACO155" s="3"/>
      <c r="ACP155" s="3"/>
      <c r="ACQ155" s="3"/>
      <c r="ACR155" s="3"/>
      <c r="ACS155" s="3"/>
      <c r="ACT155" s="3"/>
      <c r="ACU155" s="3"/>
      <c r="ACV155" s="3"/>
      <c r="ACW155" s="3"/>
      <c r="ACX155" s="3"/>
      <c r="ACY155" s="3"/>
      <c r="ACZ155" s="3"/>
      <c r="ADA155" s="3"/>
      <c r="ADB155" s="3"/>
      <c r="ADC155" s="3"/>
      <c r="ADD155" s="3"/>
      <c r="ADE155" s="3"/>
      <c r="ADF155" s="3"/>
      <c r="ADG155" s="3"/>
      <c r="ADH155" s="3"/>
      <c r="ADI155" s="3"/>
      <c r="ADJ155" s="3"/>
      <c r="ADK155" s="3"/>
      <c r="ADL155" s="3"/>
      <c r="ADM155" s="3"/>
      <c r="ADN155" s="3"/>
      <c r="ADO155" s="3"/>
      <c r="ADP155" s="3"/>
      <c r="ADQ155" s="3"/>
      <c r="ADR155" s="3"/>
      <c r="ADS155" s="3"/>
      <c r="ADT155" s="3"/>
      <c r="ADU155" s="3"/>
      <c r="ADV155" s="3"/>
      <c r="ADW155" s="3"/>
      <c r="ADX155" s="3"/>
      <c r="ADY155" s="3"/>
      <c r="ADZ155" s="3"/>
      <c r="AEA155" s="3"/>
      <c r="AEB155" s="3"/>
      <c r="AEC155" s="3"/>
      <c r="AED155" s="3"/>
      <c r="AEE155" s="3"/>
      <c r="AEF155" s="3"/>
      <c r="AEG155" s="3"/>
      <c r="AEH155" s="3"/>
      <c r="AEI155" s="3"/>
      <c r="AEJ155" s="3"/>
      <c r="AEK155" s="3"/>
      <c r="AEL155" s="3"/>
      <c r="AEM155" s="3"/>
      <c r="AEN155" s="3"/>
      <c r="AEO155" s="3"/>
      <c r="AEP155" s="3"/>
      <c r="AEQ155" s="3"/>
      <c r="AER155" s="3"/>
      <c r="AES155" s="3"/>
      <c r="AET155" s="3"/>
      <c r="AEU155" s="3"/>
      <c r="AEV155" s="3"/>
      <c r="AEW155" s="3"/>
      <c r="AEX155" s="3"/>
      <c r="AEY155" s="3"/>
      <c r="AEZ155" s="3"/>
      <c r="AFA155" s="3"/>
      <c r="AFB155" s="3"/>
      <c r="AFC155" s="3"/>
      <c r="AFD155" s="3"/>
      <c r="AFE155" s="3"/>
      <c r="AFF155" s="3"/>
      <c r="AFG155" s="3"/>
      <c r="AFH155" s="3"/>
      <c r="AFI155" s="3"/>
      <c r="AFJ155" s="3"/>
      <c r="AFK155" s="3"/>
      <c r="AFL155" s="3"/>
      <c r="AFM155" s="3"/>
      <c r="AFN155" s="3"/>
      <c r="AFO155" s="3"/>
      <c r="AFP155" s="3"/>
      <c r="AFQ155" s="3"/>
      <c r="AFR155" s="3"/>
      <c r="AFS155" s="3"/>
      <c r="AFT155" s="3"/>
      <c r="AFU155" s="3"/>
      <c r="AFV155" s="3"/>
      <c r="AFW155" s="3"/>
      <c r="AFX155" s="3"/>
      <c r="AFY155" s="3"/>
      <c r="AFZ155" s="3"/>
      <c r="AGA155" s="3"/>
      <c r="AGB155" s="3"/>
      <c r="AGC155" s="3"/>
      <c r="AGD155" s="3"/>
      <c r="AGE155" s="3"/>
      <c r="AGF155" s="3"/>
      <c r="AGG155" s="3"/>
      <c r="AGH155" s="3"/>
      <c r="AGI155" s="3"/>
      <c r="AGJ155" s="3"/>
      <c r="AGK155" s="3"/>
      <c r="AGL155" s="3"/>
      <c r="AGM155" s="3"/>
      <c r="AGN155" s="3"/>
      <c r="AGO155" s="3"/>
      <c r="AGP155" s="3"/>
      <c r="AGQ155" s="3"/>
      <c r="AGR155" s="3"/>
      <c r="AGS155" s="3"/>
      <c r="AGT155" s="3"/>
      <c r="AGU155" s="3"/>
      <c r="AGV155" s="3"/>
      <c r="AGW155" s="3"/>
      <c r="AGX155" s="3"/>
      <c r="AGY155" s="3"/>
      <c r="AGZ155" s="3"/>
      <c r="AHA155" s="3"/>
      <c r="AHB155" s="3"/>
      <c r="AHC155" s="3"/>
      <c r="AHD155" s="3"/>
      <c r="AHE155" s="3"/>
      <c r="AHF155" s="3"/>
      <c r="AHG155" s="3"/>
      <c r="AHH155" s="3"/>
      <c r="AHI155" s="3"/>
      <c r="AHJ155" s="3"/>
      <c r="AHK155" s="3"/>
      <c r="AHL155" s="3"/>
      <c r="AHM155" s="3"/>
      <c r="AHN155" s="3"/>
      <c r="AHO155" s="3"/>
      <c r="AHP155" s="3"/>
      <c r="AHQ155" s="3"/>
      <c r="AHR155" s="3"/>
      <c r="AHS155" s="3"/>
      <c r="AHT155" s="3"/>
      <c r="AHU155" s="3"/>
      <c r="AHV155" s="3"/>
      <c r="AHW155" s="3"/>
      <c r="AHX155" s="3"/>
      <c r="AHY155" s="3"/>
      <c r="AHZ155" s="3"/>
      <c r="AIA155" s="3"/>
      <c r="AIB155" s="3"/>
      <c r="AIC155" s="3"/>
      <c r="AID155" s="3"/>
      <c r="AIE155" s="3"/>
      <c r="AIF155" s="3"/>
      <c r="AIG155" s="3"/>
      <c r="AIH155" s="3"/>
      <c r="AII155" s="3"/>
      <c r="AIJ155" s="3"/>
      <c r="AIK155" s="3"/>
      <c r="AIL155" s="3"/>
      <c r="AIM155" s="3"/>
      <c r="AIN155" s="3"/>
      <c r="AIO155" s="3"/>
      <c r="AIP155" s="3"/>
      <c r="AIQ155" s="3"/>
      <c r="AIR155" s="3"/>
      <c r="AIS155" s="3"/>
      <c r="AIT155" s="3"/>
      <c r="AIU155" s="3"/>
      <c r="AIV155" s="3"/>
      <c r="AIW155" s="3"/>
      <c r="AIX155" s="3"/>
      <c r="AIY155" s="3"/>
      <c r="AIZ155" s="3"/>
      <c r="AJA155" s="3"/>
      <c r="AJB155" s="3"/>
      <c r="AJC155" s="3"/>
      <c r="AJD155" s="3"/>
      <c r="AJE155" s="3"/>
      <c r="AJF155" s="3"/>
      <c r="AJG155" s="3"/>
      <c r="AJH155" s="3"/>
      <c r="AJI155" s="3"/>
      <c r="AJJ155" s="3"/>
      <c r="AJK155" s="3"/>
      <c r="AJL155" s="3"/>
      <c r="AJM155" s="3"/>
      <c r="AJN155" s="3"/>
      <c r="AJO155" s="3"/>
      <c r="AJP155" s="3"/>
      <c r="AJQ155" s="3"/>
      <c r="AJR155" s="3"/>
      <c r="AJS155" s="3"/>
      <c r="AJT155" s="3"/>
      <c r="AJU155" s="3"/>
      <c r="AJV155" s="3"/>
      <c r="AJW155" s="3"/>
      <c r="AJX155" s="3"/>
      <c r="AJY155" s="3"/>
      <c r="AJZ155" s="3"/>
      <c r="AKA155" s="3"/>
      <c r="AKB155" s="3"/>
      <c r="AKC155" s="3"/>
      <c r="AKD155" s="3"/>
      <c r="AKE155" s="3"/>
      <c r="AKF155" s="3"/>
      <c r="AKG155" s="3"/>
      <c r="AKH155" s="3"/>
      <c r="AKI155" s="3"/>
      <c r="AKJ155" s="3"/>
      <c r="AKK155" s="3"/>
      <c r="AKL155" s="3"/>
      <c r="AKM155" s="3"/>
      <c r="AKN155" s="3"/>
      <c r="AKO155" s="3"/>
      <c r="AKP155" s="3"/>
      <c r="AKQ155" s="3"/>
      <c r="AKR155" s="3"/>
      <c r="AKS155" s="3"/>
      <c r="AKT155" s="3"/>
      <c r="AKU155" s="3"/>
      <c r="AKV155" s="3"/>
      <c r="AKW155" s="3"/>
      <c r="AKX155" s="3"/>
      <c r="AKY155" s="3"/>
      <c r="AKZ155" s="3"/>
      <c r="ALA155" s="3"/>
      <c r="ALB155" s="3"/>
      <c r="ALC155" s="3"/>
      <c r="ALD155" s="3"/>
      <c r="ALE155" s="3"/>
      <c r="ALF155" s="3"/>
      <c r="ALG155" s="3"/>
      <c r="ALH155" s="3"/>
      <c r="ALI155" s="3"/>
      <c r="ALJ155" s="3"/>
      <c r="ALK155" s="3"/>
      <c r="ALL155" s="3"/>
      <c r="ALM155" s="3"/>
      <c r="ALN155" s="3"/>
      <c r="ALO155" s="3"/>
      <c r="ALP155" s="3"/>
      <c r="ALQ155" s="3"/>
      <c r="ALR155" s="3"/>
      <c r="ALS155" s="3"/>
      <c r="ALT155" s="3"/>
      <c r="ALU155" s="3"/>
      <c r="ALV155" s="3"/>
      <c r="ALW155" s="3"/>
      <c r="ALX155" s="3"/>
      <c r="ALY155" s="3"/>
      <c r="ALZ155" s="3"/>
      <c r="AMA155" s="3"/>
      <c r="AMB155" s="3"/>
      <c r="AMC155" s="3"/>
      <c r="AMD155" s="3"/>
      <c r="AME155" s="3"/>
      <c r="AMF155" s="3"/>
      <c r="AMG155" s="3"/>
      <c r="AMH155" s="3"/>
      <c r="AMI155" s="3"/>
      <c r="AMJ155" s="3"/>
      <c r="AMK155" s="3"/>
      <c r="AML155" s="3"/>
      <c r="AMM155" s="3"/>
      <c r="AMN155" s="3"/>
      <c r="AMO155" s="3"/>
      <c r="AMP155" s="3"/>
      <c r="AMQ155" s="3"/>
      <c r="AMR155" s="3"/>
      <c r="AMS155" s="3"/>
      <c r="AMT155" s="3"/>
      <c r="AMU155" s="3"/>
      <c r="AMV155" s="3"/>
      <c r="AMW155" s="3"/>
      <c r="AMX155" s="3"/>
      <c r="AMY155" s="3"/>
      <c r="AMZ155" s="3"/>
      <c r="ANA155" s="3"/>
      <c r="ANB155" s="3"/>
      <c r="ANC155" s="3"/>
      <c r="AND155" s="3"/>
      <c r="ANE155" s="3"/>
      <c r="ANF155" s="3"/>
      <c r="ANG155" s="3"/>
      <c r="ANH155" s="3"/>
      <c r="ANI155" s="3"/>
      <c r="ANJ155" s="3"/>
      <c r="ANK155" s="3"/>
      <c r="ANL155" s="3"/>
      <c r="ANM155" s="3"/>
      <c r="ANN155" s="3"/>
      <c r="ANO155" s="3"/>
      <c r="ANP155" s="3"/>
      <c r="ANQ155" s="3"/>
      <c r="ANR155" s="3"/>
      <c r="ANS155" s="3"/>
      <c r="ANT155" s="3"/>
      <c r="ANU155" s="3"/>
      <c r="ANV155" s="3"/>
      <c r="ANW155" s="3"/>
      <c r="ANX155" s="3"/>
      <c r="ANY155" s="3"/>
      <c r="ANZ155" s="3"/>
      <c r="AOA155" s="3"/>
      <c r="AOB155" s="3"/>
      <c r="AOC155" s="3"/>
      <c r="AOD155" s="3"/>
      <c r="AOE155" s="3"/>
      <c r="AOF155" s="3"/>
      <c r="AOG155" s="3"/>
      <c r="AOH155" s="3"/>
      <c r="AOI155" s="3"/>
      <c r="AOJ155" s="3"/>
      <c r="AOK155" s="3"/>
      <c r="AOL155" s="3"/>
      <c r="AOM155" s="3"/>
      <c r="AON155" s="3"/>
      <c r="AOO155" s="3"/>
      <c r="AOP155" s="3"/>
      <c r="AOQ155" s="3"/>
      <c r="AOR155" s="3"/>
      <c r="AOS155" s="3"/>
      <c r="AOT155" s="3"/>
      <c r="AOU155" s="3"/>
      <c r="AOV155" s="3"/>
      <c r="AOW155" s="3"/>
      <c r="AOX155" s="3"/>
      <c r="AOY155" s="3"/>
      <c r="AOZ155" s="3"/>
      <c r="APA155" s="3"/>
      <c r="APB155" s="3"/>
      <c r="APC155" s="3"/>
      <c r="APD155" s="3"/>
      <c r="APE155" s="3"/>
      <c r="APF155" s="3"/>
      <c r="APG155" s="3"/>
      <c r="APH155" s="3"/>
      <c r="API155" s="3"/>
      <c r="APJ155" s="3"/>
      <c r="APK155" s="3"/>
      <c r="APL155" s="3"/>
      <c r="APM155" s="3"/>
      <c r="APN155" s="3"/>
      <c r="APO155" s="3"/>
      <c r="APP155" s="3"/>
      <c r="APQ155" s="3"/>
      <c r="APR155" s="3"/>
      <c r="APS155" s="3"/>
      <c r="APT155" s="3"/>
      <c r="APU155" s="3"/>
      <c r="APV155" s="3"/>
      <c r="APW155" s="3"/>
      <c r="APX155" s="3"/>
      <c r="APY155" s="3"/>
      <c r="APZ155" s="3"/>
      <c r="AQA155" s="3"/>
      <c r="AQB155" s="3"/>
      <c r="AQC155" s="3"/>
      <c r="AQD155" s="3"/>
      <c r="AQE155" s="3"/>
      <c r="AQF155" s="3"/>
      <c r="AQG155" s="3"/>
      <c r="AQH155" s="3"/>
      <c r="AQI155" s="3"/>
      <c r="AQJ155" s="3"/>
      <c r="AQK155" s="3"/>
      <c r="AQL155" s="3"/>
      <c r="AQM155" s="3"/>
      <c r="AQN155" s="3"/>
      <c r="AQO155" s="3"/>
      <c r="AQP155" s="3"/>
      <c r="AQQ155" s="3"/>
      <c r="AQR155" s="3"/>
      <c r="AQS155" s="3"/>
      <c r="AQT155" s="3"/>
      <c r="AQU155" s="3"/>
      <c r="AQV155" s="3"/>
      <c r="AQW155" s="3"/>
      <c r="AQX155" s="3"/>
      <c r="AQY155" s="3"/>
      <c r="AQZ155" s="3"/>
      <c r="ARA155" s="3"/>
      <c r="ARB155" s="3"/>
      <c r="ARC155" s="3"/>
      <c r="ARD155" s="3"/>
      <c r="ARE155" s="3"/>
      <c r="ARF155" s="3"/>
      <c r="ARG155" s="3"/>
      <c r="ARH155" s="3"/>
      <c r="ARI155" s="3"/>
      <c r="ARJ155" s="3"/>
      <c r="ARK155" s="3"/>
      <c r="ARL155" s="3"/>
      <c r="ARM155" s="3"/>
      <c r="ARN155" s="3"/>
      <c r="ARO155" s="3"/>
      <c r="ARP155" s="3"/>
      <c r="ARQ155" s="3"/>
      <c r="ARR155" s="3"/>
      <c r="ARS155" s="3"/>
      <c r="ART155" s="3"/>
      <c r="ARU155" s="3"/>
      <c r="ARV155" s="3"/>
      <c r="ARW155" s="3"/>
      <c r="ARX155" s="3"/>
      <c r="ARY155" s="3"/>
      <c r="ARZ155" s="3"/>
      <c r="ASA155" s="3"/>
      <c r="ASB155" s="3"/>
      <c r="ASC155" s="3"/>
      <c r="ASD155" s="3"/>
      <c r="ASE155" s="3"/>
      <c r="ASF155" s="3"/>
      <c r="ASG155" s="3"/>
      <c r="ASH155" s="3"/>
      <c r="ASI155" s="3"/>
      <c r="ASJ155" s="3"/>
      <c r="ASK155" s="3"/>
      <c r="ASL155" s="3"/>
      <c r="ASM155" s="3"/>
      <c r="ASN155" s="3"/>
      <c r="ASO155" s="3"/>
      <c r="ASP155" s="3"/>
      <c r="ASQ155" s="3"/>
      <c r="ASR155" s="3"/>
      <c r="ASS155" s="3"/>
      <c r="AST155" s="3"/>
      <c r="ASU155" s="3"/>
      <c r="ASV155" s="3"/>
      <c r="ASW155" s="3"/>
      <c r="ASX155" s="3"/>
      <c r="ASY155" s="3"/>
      <c r="ASZ155" s="3"/>
      <c r="ATA155" s="3"/>
      <c r="ATB155" s="3"/>
      <c r="ATC155" s="3"/>
      <c r="ATD155" s="3"/>
      <c r="ATE155" s="3"/>
      <c r="ATF155" s="3"/>
      <c r="ATG155" s="3"/>
      <c r="ATH155" s="3"/>
      <c r="ATI155" s="3"/>
      <c r="ATJ155" s="3"/>
      <c r="ATK155" s="3"/>
      <c r="ATL155" s="3"/>
      <c r="ATM155" s="3"/>
      <c r="ATN155" s="3"/>
      <c r="ATO155" s="3"/>
      <c r="ATP155" s="3"/>
      <c r="ATQ155" s="3"/>
      <c r="ATR155" s="3"/>
      <c r="ATS155" s="3"/>
      <c r="ATT155" s="3"/>
      <c r="ATU155" s="3"/>
      <c r="ATV155" s="3"/>
      <c r="ATW155" s="3"/>
      <c r="ATX155" s="3"/>
      <c r="ATY155" s="3"/>
      <c r="ATZ155" s="3"/>
      <c r="AUA155" s="3"/>
      <c r="AUB155" s="3"/>
      <c r="AUC155" s="3"/>
      <c r="AUD155" s="3"/>
      <c r="AUE155" s="3"/>
      <c r="AUF155" s="3"/>
      <c r="AUG155" s="3"/>
      <c r="AUH155" s="3"/>
      <c r="AUI155" s="3"/>
      <c r="AUJ155" s="3"/>
      <c r="AUK155" s="3"/>
      <c r="AUL155" s="3"/>
      <c r="AUM155" s="3"/>
      <c r="AUN155" s="3"/>
      <c r="AUO155" s="3"/>
      <c r="AUP155" s="3"/>
      <c r="AUQ155" s="3"/>
      <c r="AUR155" s="3"/>
      <c r="AUS155" s="3"/>
      <c r="AUT155" s="3"/>
      <c r="AUU155" s="3"/>
      <c r="AUV155" s="3"/>
      <c r="AUW155" s="3"/>
      <c r="AUX155" s="3"/>
      <c r="AUY155" s="3"/>
      <c r="AUZ155" s="3"/>
      <c r="AVA155" s="3"/>
      <c r="AVB155" s="3"/>
      <c r="AVC155" s="3"/>
      <c r="AVD155" s="3"/>
      <c r="AVE155" s="3"/>
      <c r="AVF155" s="3"/>
      <c r="AVG155" s="3"/>
      <c r="AVH155" s="3"/>
      <c r="AVI155" s="3"/>
      <c r="AVJ155" s="3"/>
      <c r="AVK155" s="3"/>
      <c r="AVL155" s="3"/>
      <c r="AVM155" s="3"/>
      <c r="AVN155" s="3"/>
      <c r="AVO155" s="3"/>
      <c r="AVP155" s="3"/>
      <c r="AVQ155" s="3"/>
      <c r="AVR155" s="3"/>
      <c r="AVS155" s="3"/>
      <c r="AVT155" s="3"/>
      <c r="AVU155" s="3"/>
      <c r="AVV155" s="3"/>
      <c r="AVW155" s="3"/>
      <c r="AVX155" s="3"/>
      <c r="AVY155" s="3"/>
      <c r="AVZ155" s="3"/>
      <c r="AWA155" s="3"/>
      <c r="AWB155" s="3"/>
      <c r="AWC155" s="3"/>
      <c r="AWD155" s="3"/>
      <c r="AWE155" s="3"/>
      <c r="AWF155" s="3"/>
      <c r="AWG155" s="3"/>
      <c r="AWH155" s="3"/>
      <c r="AWI155" s="3"/>
      <c r="AWJ155" s="3"/>
      <c r="AWK155" s="3"/>
      <c r="AWL155" s="3"/>
      <c r="AWM155" s="3"/>
      <c r="AWN155" s="3"/>
      <c r="AWO155" s="3"/>
      <c r="AWP155" s="3"/>
      <c r="AWQ155" s="3"/>
      <c r="AWR155" s="3"/>
      <c r="AWS155" s="3"/>
      <c r="AWT155" s="3"/>
      <c r="AWU155" s="3"/>
      <c r="AWV155" s="3"/>
      <c r="AWW155" s="3"/>
      <c r="AWX155" s="3"/>
      <c r="AWY155" s="3"/>
      <c r="AWZ155" s="3"/>
      <c r="AXA155" s="3"/>
      <c r="AXB155" s="3"/>
      <c r="AXC155" s="3"/>
      <c r="AXD155" s="3"/>
      <c r="AXE155" s="3"/>
      <c r="AXF155" s="3"/>
      <c r="AXG155" s="3"/>
      <c r="AXH155" s="3"/>
      <c r="AXI155" s="3"/>
      <c r="AXJ155" s="3"/>
      <c r="AXK155" s="3"/>
      <c r="AXL155" s="3"/>
      <c r="AXM155" s="3"/>
      <c r="AXN155" s="3"/>
      <c r="AXO155" s="3"/>
      <c r="AXP155" s="3"/>
      <c r="AXQ155" s="3"/>
      <c r="AXR155" s="3"/>
      <c r="AXS155" s="3"/>
      <c r="AXT155" s="3"/>
      <c r="AXU155" s="3"/>
      <c r="AXV155" s="3"/>
      <c r="AXW155" s="3"/>
      <c r="AXX155" s="3"/>
      <c r="AXY155" s="3"/>
      <c r="AXZ155" s="3"/>
      <c r="AYA155" s="3"/>
      <c r="AYB155" s="3"/>
      <c r="AYC155" s="3"/>
      <c r="AYD155" s="3"/>
      <c r="AYE155" s="3"/>
      <c r="AYF155" s="3"/>
      <c r="AYG155" s="3"/>
      <c r="AYH155" s="3"/>
      <c r="AYI155" s="3"/>
      <c r="AYJ155" s="3"/>
      <c r="AYK155" s="3"/>
      <c r="AYL155" s="3"/>
      <c r="AYM155" s="3"/>
      <c r="AYN155" s="3"/>
      <c r="AYO155" s="3"/>
      <c r="AYP155" s="3"/>
      <c r="AYQ155" s="3"/>
      <c r="AYR155" s="3"/>
      <c r="AYS155" s="3"/>
      <c r="AYT155" s="3"/>
      <c r="AYU155" s="3"/>
      <c r="AYV155" s="3"/>
      <c r="AYW155" s="3"/>
      <c r="AYX155" s="3"/>
      <c r="AYY155" s="3"/>
      <c r="AYZ155" s="3"/>
      <c r="AZA155" s="3"/>
      <c r="AZB155" s="3"/>
      <c r="AZC155" s="3"/>
      <c r="AZD155" s="3"/>
      <c r="AZE155" s="3"/>
      <c r="AZF155" s="3"/>
      <c r="AZG155" s="3"/>
      <c r="AZH155" s="3"/>
      <c r="AZI155" s="3"/>
      <c r="AZJ155" s="3"/>
      <c r="AZK155" s="3"/>
      <c r="AZL155" s="3"/>
      <c r="AZM155" s="3"/>
      <c r="AZN155" s="3"/>
      <c r="AZO155" s="3"/>
      <c r="AZP155" s="3"/>
      <c r="AZQ155" s="3"/>
      <c r="AZR155" s="3"/>
      <c r="AZS155" s="3"/>
      <c r="AZT155" s="3"/>
      <c r="AZU155" s="3"/>
      <c r="AZV155" s="3"/>
      <c r="AZW155" s="3"/>
      <c r="AZX155" s="3"/>
      <c r="AZY155" s="3"/>
      <c r="AZZ155" s="3"/>
      <c r="BAA155" s="3"/>
      <c r="BAB155" s="3"/>
      <c r="BAC155" s="3"/>
      <c r="BAD155" s="3"/>
      <c r="BAE155" s="3"/>
      <c r="BAF155" s="3"/>
      <c r="BAG155" s="3"/>
      <c r="BAH155" s="3"/>
      <c r="BAI155" s="3"/>
      <c r="BAJ155" s="3"/>
      <c r="BAK155" s="3"/>
      <c r="BAL155" s="3"/>
      <c r="BAM155" s="3"/>
      <c r="BAN155" s="3"/>
      <c r="BAO155" s="3"/>
      <c r="BAP155" s="3"/>
      <c r="BAQ155" s="3"/>
      <c r="BAR155" s="3"/>
      <c r="BAS155" s="3"/>
      <c r="BAT155" s="3"/>
      <c r="BAU155" s="3"/>
      <c r="BAV155" s="3"/>
      <c r="BAW155" s="3"/>
      <c r="BAX155" s="3"/>
      <c r="BAY155" s="3"/>
      <c r="BAZ155" s="3"/>
      <c r="BBA155" s="3"/>
      <c r="BBB155" s="3"/>
      <c r="BBC155" s="3"/>
      <c r="BBD155" s="3"/>
      <c r="BBE155" s="3"/>
      <c r="BBF155" s="3"/>
      <c r="BBG155" s="3"/>
      <c r="BBH155" s="3"/>
      <c r="BBI155" s="3"/>
      <c r="BBJ155" s="3"/>
      <c r="BBK155" s="3"/>
      <c r="BBL155" s="3"/>
      <c r="BBM155" s="3"/>
      <c r="BBN155" s="3"/>
      <c r="BBO155" s="3"/>
      <c r="BBP155" s="3"/>
      <c r="BBQ155" s="3"/>
      <c r="BBR155" s="3"/>
      <c r="BBS155" s="3"/>
      <c r="BBT155" s="3"/>
      <c r="BBU155" s="3"/>
      <c r="BBV155" s="3"/>
      <c r="BBW155" s="3"/>
      <c r="BBX155" s="3"/>
      <c r="BBY155" s="3"/>
      <c r="BBZ155" s="3"/>
      <c r="BCA155" s="3"/>
      <c r="BCB155" s="3"/>
      <c r="BCC155" s="3"/>
      <c r="BCD155" s="3"/>
      <c r="BCE155" s="3"/>
      <c r="BCF155" s="3"/>
      <c r="BCG155" s="3"/>
      <c r="BCH155" s="3"/>
      <c r="BCI155" s="3"/>
      <c r="BCJ155" s="3"/>
      <c r="BCK155" s="3"/>
      <c r="BCL155" s="3"/>
      <c r="BCM155" s="3"/>
      <c r="BCN155" s="3"/>
      <c r="BCO155" s="3"/>
      <c r="BCP155" s="3"/>
      <c r="BCQ155" s="3"/>
      <c r="BCR155" s="3"/>
      <c r="BCS155" s="3"/>
      <c r="BCT155" s="3"/>
      <c r="BCU155" s="3"/>
      <c r="BCV155" s="3"/>
      <c r="BCW155" s="3"/>
      <c r="BCX155" s="3"/>
      <c r="BCY155" s="3"/>
      <c r="BCZ155" s="3"/>
      <c r="BDA155" s="3"/>
      <c r="BDB155" s="3"/>
      <c r="BDC155" s="3"/>
      <c r="BDD155" s="3"/>
      <c r="BDE155" s="3"/>
      <c r="BDF155" s="3"/>
      <c r="BDG155" s="3"/>
      <c r="BDH155" s="3"/>
      <c r="BDI155" s="3"/>
      <c r="BDJ155" s="3"/>
      <c r="BDK155" s="3"/>
      <c r="BDL155" s="3"/>
      <c r="BDM155" s="3"/>
      <c r="BDN155" s="3"/>
      <c r="BDO155" s="3"/>
      <c r="BDP155" s="3"/>
      <c r="BDQ155" s="3"/>
      <c r="BDR155" s="3"/>
      <c r="BDS155" s="3"/>
      <c r="BDT155" s="3"/>
      <c r="BDU155" s="3"/>
      <c r="BDV155" s="3"/>
      <c r="BDW155" s="3"/>
      <c r="BDX155" s="3"/>
      <c r="BDY155" s="3"/>
      <c r="BDZ155" s="3"/>
      <c r="BEA155" s="3"/>
      <c r="BEB155" s="3"/>
      <c r="BEC155" s="3"/>
      <c r="BED155" s="3"/>
      <c r="BEE155" s="3"/>
      <c r="BEF155" s="3"/>
      <c r="BEG155" s="3"/>
      <c r="BEH155" s="3"/>
      <c r="BEI155" s="3"/>
      <c r="BEJ155" s="3"/>
      <c r="BEK155" s="3"/>
      <c r="BEL155" s="3"/>
      <c r="BEM155" s="3"/>
      <c r="BEN155" s="3"/>
      <c r="BEO155" s="3"/>
      <c r="BEP155" s="3"/>
      <c r="BEQ155" s="3"/>
      <c r="BER155" s="3"/>
      <c r="BES155" s="3"/>
      <c r="BET155" s="3"/>
      <c r="BEU155" s="3"/>
      <c r="BEV155" s="3"/>
      <c r="BEW155" s="3"/>
      <c r="BEX155" s="3"/>
      <c r="BEY155" s="3"/>
      <c r="BEZ155" s="3"/>
      <c r="BFA155" s="3"/>
      <c r="BFB155" s="3"/>
      <c r="BFC155" s="3"/>
      <c r="BFD155" s="3"/>
      <c r="BFE155" s="3"/>
      <c r="BFF155" s="3"/>
      <c r="BFG155" s="3"/>
      <c r="BFH155" s="3"/>
      <c r="BFI155" s="3"/>
      <c r="BFJ155" s="3"/>
      <c r="BFK155" s="3"/>
      <c r="BFL155" s="3"/>
      <c r="BFM155" s="3"/>
      <c r="BFN155" s="3"/>
      <c r="BFO155" s="3"/>
      <c r="BFP155" s="3"/>
      <c r="BFQ155" s="3"/>
      <c r="BFR155" s="3"/>
      <c r="BFS155" s="3"/>
      <c r="BFT155" s="3"/>
      <c r="BFU155" s="3"/>
      <c r="BFV155" s="3"/>
      <c r="BFW155" s="3"/>
      <c r="BFX155" s="3"/>
      <c r="BFY155" s="3"/>
      <c r="BFZ155" s="3"/>
      <c r="BGA155" s="3"/>
      <c r="BGB155" s="3"/>
      <c r="BGC155" s="3"/>
      <c r="BGD155" s="3"/>
      <c r="BGE155" s="3"/>
      <c r="BGF155" s="3"/>
      <c r="BGG155" s="3"/>
      <c r="BGH155" s="3"/>
      <c r="BGI155" s="3"/>
      <c r="BGJ155" s="3"/>
      <c r="BGK155" s="3"/>
      <c r="BGL155" s="3"/>
      <c r="BGM155" s="3"/>
      <c r="BGN155" s="3"/>
      <c r="BGO155" s="3"/>
      <c r="BGP155" s="3"/>
      <c r="BGQ155" s="3"/>
      <c r="BGR155" s="3"/>
      <c r="BGS155" s="3"/>
      <c r="BGT155" s="3"/>
      <c r="BGU155" s="3"/>
      <c r="BGV155" s="3"/>
      <c r="BGW155" s="3"/>
      <c r="BGX155" s="3"/>
      <c r="BGY155" s="3"/>
      <c r="BGZ155" s="3"/>
      <c r="BHA155" s="3"/>
      <c r="BHB155" s="3"/>
      <c r="BHC155" s="3"/>
      <c r="BHD155" s="3"/>
      <c r="BHE155" s="3"/>
      <c r="BHF155" s="3"/>
      <c r="BHG155" s="3"/>
      <c r="BHH155" s="3"/>
      <c r="BHI155" s="3"/>
      <c r="BHJ155" s="3"/>
      <c r="BHK155" s="3"/>
      <c r="BHL155" s="3"/>
      <c r="BHM155" s="3"/>
      <c r="BHN155" s="3"/>
      <c r="BHO155" s="3"/>
      <c r="BHP155" s="3"/>
      <c r="BHQ155" s="3"/>
      <c r="BHR155" s="3"/>
      <c r="BHS155" s="3"/>
      <c r="BHT155" s="3"/>
      <c r="BHU155" s="3"/>
      <c r="BHV155" s="3"/>
      <c r="BHW155" s="3"/>
      <c r="BHX155" s="3"/>
      <c r="BHY155" s="3"/>
      <c r="BHZ155" s="3"/>
      <c r="BIA155" s="3"/>
      <c r="BIB155" s="3"/>
      <c r="BIC155" s="3"/>
      <c r="BID155" s="3"/>
      <c r="BIE155" s="3"/>
      <c r="BIF155" s="3"/>
      <c r="BIG155" s="3"/>
      <c r="BIH155" s="3"/>
      <c r="BII155" s="3"/>
      <c r="BIJ155" s="3"/>
      <c r="BIK155" s="3"/>
      <c r="BIL155" s="3"/>
      <c r="BIM155" s="3"/>
      <c r="BIN155" s="3"/>
      <c r="BIO155" s="3"/>
      <c r="BIP155" s="3"/>
      <c r="BIQ155" s="3"/>
      <c r="BIR155" s="3"/>
      <c r="BIS155" s="3"/>
      <c r="BIT155" s="3"/>
      <c r="BIU155" s="3"/>
      <c r="BIV155" s="3"/>
      <c r="BIW155" s="3"/>
      <c r="BIX155" s="3"/>
      <c r="BIY155" s="3"/>
      <c r="BIZ155" s="3"/>
      <c r="BJA155" s="3"/>
      <c r="BJB155" s="3"/>
      <c r="BJC155" s="3"/>
      <c r="BJD155" s="3"/>
      <c r="BJE155" s="3"/>
      <c r="BJF155" s="3"/>
      <c r="BJG155" s="3"/>
      <c r="BJH155" s="3"/>
      <c r="BJI155" s="3"/>
      <c r="BJJ155" s="3"/>
      <c r="BJK155" s="3"/>
      <c r="BJL155" s="3"/>
      <c r="BJM155" s="3"/>
      <c r="BJN155" s="3"/>
      <c r="BJO155" s="3"/>
      <c r="BJP155" s="3"/>
      <c r="BJQ155" s="3"/>
      <c r="BJR155" s="3"/>
      <c r="BJS155" s="3"/>
      <c r="BJT155" s="3"/>
      <c r="BJU155" s="3"/>
      <c r="BJV155" s="3"/>
      <c r="BJW155" s="3"/>
      <c r="BJX155" s="3"/>
      <c r="BJY155" s="3"/>
      <c r="BJZ155" s="3"/>
      <c r="BKA155" s="3"/>
      <c r="BKB155" s="3"/>
      <c r="BKC155" s="3"/>
      <c r="BKD155" s="3"/>
      <c r="BKE155" s="3"/>
      <c r="BKF155" s="3"/>
      <c r="BKG155" s="3"/>
      <c r="BKH155" s="3"/>
      <c r="BKI155" s="3"/>
      <c r="BKJ155" s="3"/>
      <c r="BKK155" s="3"/>
      <c r="BKL155" s="3"/>
      <c r="BKM155" s="3"/>
      <c r="BKN155" s="3"/>
      <c r="BKO155" s="3"/>
      <c r="BKP155" s="3"/>
      <c r="BKQ155" s="3"/>
      <c r="BKR155" s="3"/>
      <c r="BKS155" s="3"/>
      <c r="BKT155" s="3"/>
      <c r="BKU155" s="3"/>
      <c r="BKV155" s="3"/>
      <c r="BKW155" s="3"/>
      <c r="BKX155" s="3"/>
      <c r="BKY155" s="3"/>
      <c r="BKZ155" s="3"/>
      <c r="BLA155" s="3"/>
      <c r="BLB155" s="3"/>
      <c r="BLC155" s="3"/>
      <c r="BLD155" s="3"/>
      <c r="BLE155" s="3"/>
      <c r="BLF155" s="3"/>
      <c r="BLG155" s="3"/>
      <c r="BLH155" s="3"/>
      <c r="BLI155" s="3"/>
      <c r="BLJ155" s="3"/>
      <c r="BLK155" s="3"/>
      <c r="BLL155" s="3"/>
      <c r="BLM155" s="3"/>
      <c r="BLN155" s="3"/>
      <c r="BLO155" s="3"/>
      <c r="BLP155" s="3"/>
      <c r="BLQ155" s="3"/>
      <c r="BLR155" s="3"/>
      <c r="BLS155" s="3"/>
      <c r="BLT155" s="3"/>
      <c r="BLU155" s="3"/>
      <c r="BLV155" s="3"/>
      <c r="BLW155" s="3"/>
      <c r="BLX155" s="3"/>
      <c r="BLY155" s="3"/>
      <c r="BLZ155" s="3"/>
      <c r="BMA155" s="3"/>
      <c r="BMB155" s="3"/>
      <c r="BMC155" s="3"/>
      <c r="BMD155" s="3"/>
      <c r="BME155" s="3"/>
      <c r="BMF155" s="3"/>
      <c r="BMG155" s="3"/>
      <c r="BMH155" s="3"/>
      <c r="BMI155" s="3"/>
      <c r="BMJ155" s="3"/>
      <c r="BMK155" s="3"/>
      <c r="BML155" s="3"/>
      <c r="BMM155" s="3"/>
      <c r="BMN155" s="3"/>
      <c r="BMO155" s="3"/>
      <c r="BMP155" s="3"/>
      <c r="BMQ155" s="3"/>
      <c r="BMR155" s="3"/>
      <c r="BMS155" s="3"/>
      <c r="BMT155" s="3"/>
      <c r="BMU155" s="3"/>
      <c r="BMV155" s="3"/>
      <c r="BMW155" s="3"/>
      <c r="BMX155" s="3"/>
      <c r="BMY155" s="3"/>
      <c r="BMZ155" s="3"/>
      <c r="BNA155" s="3"/>
      <c r="BNB155" s="3"/>
      <c r="BNC155" s="3"/>
      <c r="BND155" s="3"/>
      <c r="BNE155" s="3"/>
      <c r="BNF155" s="3"/>
      <c r="BNG155" s="3"/>
      <c r="BNH155" s="3"/>
      <c r="BNI155" s="3"/>
      <c r="BNJ155" s="3"/>
      <c r="BNK155" s="3"/>
      <c r="BNL155" s="3"/>
      <c r="BNM155" s="3"/>
      <c r="BNN155" s="3"/>
      <c r="BNO155" s="3"/>
      <c r="BNP155" s="3"/>
      <c r="BNQ155" s="3"/>
      <c r="BNR155" s="3"/>
      <c r="BNS155" s="3"/>
      <c r="BNT155" s="3"/>
      <c r="BNU155" s="3"/>
      <c r="BNV155" s="3"/>
      <c r="BNW155" s="3"/>
      <c r="BNX155" s="3"/>
      <c r="BNY155" s="3"/>
      <c r="BNZ155" s="3"/>
      <c r="BOA155" s="3"/>
      <c r="BOB155" s="3"/>
      <c r="BOC155" s="3"/>
      <c r="BOD155" s="3"/>
      <c r="BOE155" s="3"/>
      <c r="BOF155" s="3"/>
      <c r="BOG155" s="3"/>
      <c r="BOH155" s="3"/>
      <c r="BOI155" s="3"/>
      <c r="BOJ155" s="3"/>
      <c r="BOK155" s="3"/>
      <c r="BOL155" s="3"/>
      <c r="BOM155" s="3"/>
      <c r="BON155" s="3"/>
      <c r="BOO155" s="3"/>
      <c r="BOP155" s="3"/>
      <c r="BOQ155" s="3"/>
      <c r="BOR155" s="3"/>
      <c r="BOS155" s="3"/>
      <c r="BOT155" s="3"/>
      <c r="BOU155" s="3"/>
      <c r="BOV155" s="3"/>
      <c r="BOW155" s="3"/>
      <c r="BOX155" s="3"/>
      <c r="BOY155" s="3"/>
      <c r="BOZ155" s="3"/>
      <c r="BPA155" s="3"/>
      <c r="BPB155" s="3"/>
      <c r="BPC155" s="3"/>
      <c r="BPD155" s="3"/>
      <c r="BPE155" s="3"/>
      <c r="BPF155" s="3"/>
      <c r="BPG155" s="3"/>
      <c r="BPH155" s="3"/>
      <c r="BPI155" s="3"/>
      <c r="BPJ155" s="3"/>
      <c r="BPK155" s="3"/>
      <c r="BPL155" s="3"/>
      <c r="BPM155" s="3"/>
      <c r="BPN155" s="3"/>
      <c r="BPO155" s="3"/>
      <c r="BPP155" s="3"/>
      <c r="BPQ155" s="3"/>
      <c r="BPR155" s="3"/>
      <c r="BPS155" s="3"/>
      <c r="BPT155" s="3"/>
      <c r="BPU155" s="3"/>
      <c r="BPV155" s="3"/>
      <c r="BPW155" s="3"/>
      <c r="BPX155" s="3"/>
      <c r="BPY155" s="3"/>
      <c r="BPZ155" s="3"/>
      <c r="BQA155" s="3"/>
      <c r="BQB155" s="3"/>
      <c r="BQC155" s="3"/>
      <c r="BQD155" s="3"/>
      <c r="BQE155" s="3"/>
      <c r="BQF155" s="3"/>
      <c r="BQG155" s="3"/>
      <c r="BQH155" s="3"/>
      <c r="BQI155" s="3"/>
      <c r="BQJ155" s="3"/>
      <c r="BQK155" s="3"/>
      <c r="BQL155" s="3"/>
      <c r="BQM155" s="3"/>
      <c r="BQN155" s="3"/>
      <c r="BQO155" s="3"/>
      <c r="BQP155" s="3"/>
      <c r="BQQ155" s="3"/>
      <c r="BQR155" s="3"/>
      <c r="BQS155" s="3"/>
      <c r="BQT155" s="3"/>
      <c r="BQU155" s="3"/>
      <c r="BQV155" s="3"/>
      <c r="BQW155" s="3"/>
      <c r="BQX155" s="3"/>
      <c r="BQY155" s="3"/>
      <c r="BQZ155" s="3"/>
      <c r="BRA155" s="3"/>
      <c r="BRB155" s="3"/>
      <c r="BRC155" s="3"/>
      <c r="BRD155" s="3"/>
      <c r="BRE155" s="3"/>
      <c r="BRF155" s="3"/>
      <c r="BRG155" s="3"/>
      <c r="BRH155" s="3"/>
      <c r="BRI155" s="3"/>
      <c r="BRJ155" s="3"/>
      <c r="BRK155" s="3"/>
      <c r="BRL155" s="3"/>
      <c r="BRM155" s="3"/>
      <c r="BRN155" s="3"/>
      <c r="BRO155" s="3"/>
      <c r="BRP155" s="3"/>
      <c r="BRQ155" s="3"/>
      <c r="BRR155" s="3"/>
      <c r="BRS155" s="3"/>
      <c r="BRT155" s="3"/>
      <c r="BRU155" s="3"/>
      <c r="BRV155" s="3"/>
      <c r="BRW155" s="3"/>
      <c r="BRX155" s="3"/>
      <c r="BRY155" s="3"/>
      <c r="BRZ155" s="3"/>
      <c r="BSA155" s="3"/>
      <c r="BSB155" s="3"/>
      <c r="BSC155" s="3"/>
      <c r="BSD155" s="3"/>
      <c r="BSE155" s="3"/>
      <c r="BSF155" s="3"/>
      <c r="BSG155" s="3"/>
      <c r="BSH155" s="3"/>
      <c r="BSI155" s="3"/>
      <c r="BSJ155" s="3"/>
      <c r="BSK155" s="3"/>
      <c r="BSL155" s="3"/>
      <c r="BSM155" s="3"/>
      <c r="BSN155" s="3"/>
      <c r="BSO155" s="3"/>
      <c r="BSP155" s="3"/>
      <c r="BSQ155" s="3"/>
      <c r="BSR155" s="3"/>
      <c r="BSS155" s="3"/>
      <c r="BST155" s="3"/>
      <c r="BSU155" s="3"/>
      <c r="BSV155" s="3"/>
      <c r="BSW155" s="3"/>
      <c r="BSX155" s="3"/>
      <c r="BSY155" s="3"/>
      <c r="BSZ155" s="3"/>
      <c r="BTA155" s="3"/>
      <c r="BTB155" s="3"/>
      <c r="BTC155" s="3"/>
      <c r="BTD155" s="3"/>
      <c r="BTE155" s="3"/>
      <c r="BTF155" s="3"/>
      <c r="BTG155" s="3"/>
      <c r="BTH155" s="3"/>
      <c r="BTI155" s="3"/>
      <c r="BTJ155" s="3"/>
      <c r="BTK155" s="3"/>
      <c r="BTL155" s="3"/>
      <c r="BTM155" s="3"/>
      <c r="BTN155" s="3"/>
      <c r="BTO155" s="3"/>
      <c r="BTP155" s="3"/>
      <c r="BTQ155" s="3"/>
      <c r="BTR155" s="3"/>
      <c r="BTS155" s="3"/>
      <c r="BTT155" s="3"/>
      <c r="BTU155" s="3"/>
      <c r="BTV155" s="3"/>
      <c r="BTW155" s="3"/>
      <c r="BTX155" s="3"/>
      <c r="BTY155" s="3"/>
      <c r="BTZ155" s="3"/>
      <c r="BUA155" s="3"/>
      <c r="BUB155" s="3"/>
      <c r="BUC155" s="3"/>
      <c r="BUD155" s="3"/>
      <c r="BUE155" s="3"/>
      <c r="BUF155" s="3"/>
      <c r="BUG155" s="3"/>
      <c r="BUH155" s="3"/>
      <c r="BUI155" s="3"/>
      <c r="BUJ155" s="3"/>
      <c r="BUK155" s="3"/>
      <c r="BUL155" s="3"/>
      <c r="BUM155" s="3"/>
      <c r="BUN155" s="3"/>
      <c r="BUO155" s="3"/>
      <c r="BUP155" s="3"/>
      <c r="BUQ155" s="3"/>
      <c r="BUR155" s="3"/>
      <c r="BUS155" s="3"/>
      <c r="BUT155" s="3"/>
      <c r="BUU155" s="3"/>
      <c r="BUV155" s="3"/>
      <c r="BUW155" s="3"/>
      <c r="BUX155" s="3"/>
      <c r="BUY155" s="3"/>
      <c r="BUZ155" s="3"/>
      <c r="BVA155" s="3"/>
      <c r="BVB155" s="3"/>
      <c r="BVC155" s="3"/>
      <c r="BVD155" s="3"/>
      <c r="BVE155" s="3"/>
      <c r="BVF155" s="3"/>
      <c r="BVG155" s="3"/>
      <c r="BVH155" s="3"/>
      <c r="BVI155" s="3"/>
      <c r="BVJ155" s="3"/>
      <c r="BVK155" s="3"/>
      <c r="BVL155" s="3"/>
      <c r="BVM155" s="3"/>
      <c r="BVN155" s="3"/>
      <c r="BVO155" s="3"/>
      <c r="BVP155" s="3"/>
      <c r="BVQ155" s="3"/>
      <c r="BVR155" s="3"/>
      <c r="BVS155" s="3"/>
      <c r="BVT155" s="3"/>
      <c r="BVU155" s="3"/>
      <c r="BVV155" s="3"/>
      <c r="BVW155" s="3"/>
      <c r="BVX155" s="3"/>
      <c r="BVY155" s="3"/>
      <c r="BVZ155" s="3"/>
      <c r="BWA155" s="3"/>
      <c r="BWB155" s="3"/>
      <c r="BWC155" s="3"/>
      <c r="BWD155" s="3"/>
      <c r="BWE155" s="3"/>
      <c r="BWF155" s="3"/>
      <c r="BWG155" s="3"/>
      <c r="BWH155" s="3"/>
      <c r="BWI155" s="3"/>
      <c r="BWJ155" s="3"/>
      <c r="BWK155" s="3"/>
      <c r="BWL155" s="3"/>
      <c r="BWM155" s="3"/>
      <c r="BWN155" s="3"/>
      <c r="BWO155" s="3"/>
      <c r="BWP155" s="3"/>
      <c r="BWQ155" s="3"/>
      <c r="BWR155" s="3"/>
      <c r="BWS155" s="3"/>
      <c r="BWT155" s="3"/>
      <c r="BWU155" s="3"/>
      <c r="BWV155" s="3"/>
      <c r="BWW155" s="3"/>
      <c r="BWX155" s="3"/>
      <c r="BWY155" s="3"/>
      <c r="BWZ155" s="3"/>
      <c r="BXA155" s="3"/>
      <c r="BXB155" s="3"/>
      <c r="BXC155" s="3"/>
      <c r="BXD155" s="3"/>
      <c r="BXE155" s="3"/>
      <c r="BXF155" s="3"/>
      <c r="BXG155" s="3"/>
      <c r="BXH155" s="3"/>
      <c r="BXI155" s="3"/>
      <c r="BXJ155" s="3"/>
      <c r="BXK155" s="3"/>
      <c r="BXL155" s="3"/>
      <c r="BXM155" s="3"/>
      <c r="BXN155" s="3"/>
      <c r="BXO155" s="3"/>
      <c r="BXP155" s="3"/>
      <c r="BXQ155" s="3"/>
      <c r="BXR155" s="3"/>
      <c r="BXS155" s="3"/>
      <c r="BXT155" s="3"/>
      <c r="BXU155" s="3"/>
      <c r="BXV155" s="3"/>
      <c r="BXW155" s="3"/>
      <c r="BXX155" s="3"/>
      <c r="BXY155" s="3"/>
      <c r="BXZ155" s="3"/>
      <c r="BYA155" s="3"/>
      <c r="BYB155" s="3"/>
      <c r="BYC155" s="3"/>
      <c r="BYD155" s="3"/>
      <c r="BYE155" s="3"/>
      <c r="BYF155" s="3"/>
      <c r="BYG155" s="3"/>
      <c r="BYH155" s="3"/>
      <c r="BYI155" s="3"/>
      <c r="BYJ155" s="3"/>
      <c r="BYK155" s="3"/>
      <c r="BYL155" s="3"/>
      <c r="BYM155" s="3"/>
      <c r="BYN155" s="3"/>
      <c r="BYO155" s="3"/>
      <c r="BYP155" s="3"/>
      <c r="BYQ155" s="3"/>
      <c r="BYR155" s="3"/>
      <c r="BYS155" s="3"/>
      <c r="BYT155" s="3"/>
      <c r="BYU155" s="3"/>
      <c r="BYV155" s="3"/>
      <c r="BYW155" s="3"/>
      <c r="BYX155" s="3"/>
      <c r="BYY155" s="3"/>
      <c r="BYZ155" s="3"/>
      <c r="BZA155" s="3"/>
      <c r="BZB155" s="3"/>
      <c r="BZC155" s="3"/>
      <c r="BZD155" s="3"/>
      <c r="BZE155" s="3"/>
      <c r="BZF155" s="3"/>
      <c r="BZG155" s="3"/>
      <c r="BZH155" s="3"/>
      <c r="BZI155" s="3"/>
      <c r="BZJ155" s="3"/>
      <c r="BZK155" s="3"/>
      <c r="BZL155" s="3"/>
      <c r="BZM155" s="3"/>
      <c r="BZN155" s="3"/>
      <c r="BZO155" s="3"/>
      <c r="BZP155" s="3"/>
      <c r="BZQ155" s="3"/>
      <c r="BZR155" s="3"/>
      <c r="BZS155" s="3"/>
      <c r="BZT155" s="3"/>
      <c r="BZU155" s="3"/>
      <c r="BZV155" s="3"/>
      <c r="BZW155" s="3"/>
      <c r="BZX155" s="3"/>
      <c r="BZY155" s="3"/>
      <c r="BZZ155" s="3"/>
      <c r="CAA155" s="3"/>
      <c r="CAB155" s="3"/>
      <c r="CAC155" s="3"/>
      <c r="CAD155" s="3"/>
      <c r="CAE155" s="3"/>
      <c r="CAF155" s="3"/>
      <c r="CAG155" s="3"/>
      <c r="CAH155" s="3"/>
      <c r="CAI155" s="3"/>
      <c r="CAJ155" s="3"/>
      <c r="CAK155" s="3"/>
      <c r="CAL155" s="3"/>
      <c r="CAM155" s="3"/>
      <c r="CAN155" s="3"/>
      <c r="CAO155" s="3"/>
      <c r="CAP155" s="3"/>
      <c r="CAQ155" s="3"/>
      <c r="CAR155" s="3"/>
      <c r="CAS155" s="3"/>
      <c r="CAT155" s="3"/>
      <c r="CAU155" s="3"/>
      <c r="CAV155" s="3"/>
      <c r="CAW155" s="3"/>
      <c r="CAX155" s="3"/>
      <c r="CAY155" s="3"/>
      <c r="CAZ155" s="3"/>
      <c r="CBA155" s="3"/>
      <c r="CBB155" s="3"/>
      <c r="CBC155" s="3"/>
      <c r="CBD155" s="3"/>
      <c r="CBE155" s="3"/>
      <c r="CBF155" s="3"/>
      <c r="CBG155" s="3"/>
      <c r="CBH155" s="3"/>
      <c r="CBI155" s="3"/>
      <c r="CBJ155" s="3"/>
      <c r="CBK155" s="3"/>
      <c r="CBL155" s="3"/>
      <c r="CBM155" s="3"/>
      <c r="CBN155" s="3"/>
      <c r="CBO155" s="3"/>
      <c r="CBP155" s="3"/>
      <c r="CBQ155" s="3"/>
      <c r="CBR155" s="3"/>
      <c r="CBS155" s="3"/>
      <c r="CBT155" s="3"/>
      <c r="CBU155" s="3"/>
      <c r="CBV155" s="3"/>
      <c r="CBW155" s="3"/>
      <c r="CBX155" s="3"/>
      <c r="CBY155" s="3"/>
      <c r="CBZ155" s="3"/>
      <c r="CCA155" s="3"/>
      <c r="CCB155" s="3"/>
      <c r="CCC155" s="3"/>
      <c r="CCD155" s="3"/>
      <c r="CCE155" s="3"/>
      <c r="CCF155" s="3"/>
      <c r="CCG155" s="3"/>
      <c r="CCH155" s="3"/>
      <c r="CCI155" s="3"/>
      <c r="CCJ155" s="3"/>
      <c r="CCK155" s="3"/>
      <c r="CCL155" s="3"/>
      <c r="CCM155" s="3"/>
      <c r="CCN155" s="3"/>
      <c r="CCO155" s="3"/>
      <c r="CCP155" s="3"/>
      <c r="CCQ155" s="3"/>
      <c r="CCR155" s="3"/>
      <c r="CCS155" s="3"/>
      <c r="CCT155" s="3"/>
      <c r="CCU155" s="3"/>
      <c r="CCV155" s="3"/>
      <c r="CCW155" s="3"/>
      <c r="CCX155" s="3"/>
      <c r="CCY155" s="3"/>
      <c r="CCZ155" s="3"/>
      <c r="CDA155" s="3"/>
      <c r="CDB155" s="3"/>
      <c r="CDC155" s="3"/>
      <c r="CDD155" s="3"/>
      <c r="CDE155" s="3"/>
      <c r="CDF155" s="3"/>
      <c r="CDG155" s="3"/>
      <c r="CDH155" s="3"/>
      <c r="CDI155" s="3"/>
      <c r="CDJ155" s="3"/>
      <c r="CDK155" s="3"/>
      <c r="CDL155" s="3"/>
      <c r="CDM155" s="3"/>
      <c r="CDN155" s="3"/>
      <c r="CDO155" s="3"/>
      <c r="CDP155" s="3"/>
      <c r="CDQ155" s="3"/>
      <c r="CDR155" s="3"/>
      <c r="CDS155" s="3"/>
      <c r="CDT155" s="3"/>
      <c r="CDU155" s="3"/>
      <c r="CDV155" s="3"/>
      <c r="CDW155" s="3"/>
      <c r="CDX155" s="3"/>
      <c r="CDY155" s="3"/>
      <c r="CDZ155" s="3"/>
      <c r="CEA155" s="3"/>
      <c r="CEB155" s="3"/>
      <c r="CEC155" s="3"/>
      <c r="CED155" s="3"/>
      <c r="CEE155" s="3"/>
      <c r="CEF155" s="3"/>
      <c r="CEG155" s="3"/>
      <c r="CEH155" s="3"/>
      <c r="CEI155" s="3"/>
      <c r="CEJ155" s="3"/>
      <c r="CEK155" s="3"/>
      <c r="CEL155" s="3"/>
      <c r="CEM155" s="3"/>
      <c r="CEN155" s="3"/>
      <c r="CEO155" s="3"/>
      <c r="CEP155" s="3"/>
      <c r="CEQ155" s="3"/>
      <c r="CER155" s="3"/>
      <c r="CES155" s="3"/>
      <c r="CET155" s="3"/>
      <c r="CEU155" s="3"/>
      <c r="CEV155" s="3"/>
      <c r="CEW155" s="3"/>
      <c r="CEX155" s="3"/>
      <c r="CEY155" s="3"/>
      <c r="CEZ155" s="3"/>
      <c r="CFA155" s="3"/>
      <c r="CFB155" s="3"/>
      <c r="CFC155" s="3"/>
      <c r="CFD155" s="3"/>
      <c r="CFE155" s="3"/>
      <c r="CFF155" s="3"/>
      <c r="CFG155" s="3"/>
      <c r="CFH155" s="3"/>
      <c r="CFI155" s="3"/>
      <c r="CFJ155" s="3"/>
      <c r="CFK155" s="3"/>
      <c r="CFL155" s="3"/>
      <c r="CFM155" s="3"/>
      <c r="CFN155" s="3"/>
      <c r="CFO155" s="3"/>
      <c r="CFP155" s="3"/>
      <c r="CFQ155" s="3"/>
      <c r="CFR155" s="3"/>
      <c r="CFS155" s="3"/>
      <c r="CFT155" s="3"/>
      <c r="CFU155" s="3"/>
      <c r="CFV155" s="3"/>
      <c r="CFW155" s="3"/>
      <c r="CFX155" s="3"/>
      <c r="CFY155" s="3"/>
      <c r="CFZ155" s="3"/>
      <c r="CGA155" s="3"/>
      <c r="CGB155" s="3"/>
      <c r="CGC155" s="3"/>
      <c r="CGD155" s="3"/>
      <c r="CGE155" s="3"/>
      <c r="CGF155" s="3"/>
      <c r="CGG155" s="3"/>
      <c r="CGH155" s="3"/>
      <c r="CGI155" s="3"/>
      <c r="CGJ155" s="3"/>
      <c r="CGK155" s="3"/>
      <c r="CGL155" s="3"/>
      <c r="CGM155" s="3"/>
      <c r="CGN155" s="3"/>
      <c r="CGO155" s="3"/>
      <c r="CGP155" s="3"/>
      <c r="CGQ155" s="3"/>
      <c r="CGR155" s="3"/>
      <c r="CGS155" s="3"/>
      <c r="CGT155" s="3"/>
      <c r="CGU155" s="3"/>
      <c r="CGV155" s="3"/>
      <c r="CGW155" s="3"/>
      <c r="CGX155" s="3"/>
      <c r="CGY155" s="3"/>
      <c r="CGZ155" s="3"/>
      <c r="CHA155" s="3"/>
      <c r="CHB155" s="3"/>
      <c r="CHC155" s="3"/>
      <c r="CHD155" s="3"/>
      <c r="CHE155" s="3"/>
      <c r="CHF155" s="3"/>
      <c r="CHG155" s="3"/>
      <c r="CHH155" s="3"/>
      <c r="CHI155" s="3"/>
      <c r="CHJ155" s="3"/>
      <c r="CHK155" s="3"/>
      <c r="CHL155" s="3"/>
      <c r="CHM155" s="3"/>
      <c r="CHN155" s="3"/>
      <c r="CHO155" s="3"/>
      <c r="CHP155" s="3"/>
      <c r="CHQ155" s="3"/>
      <c r="CHR155" s="3"/>
      <c r="CHS155" s="3"/>
      <c r="CHT155" s="3"/>
      <c r="CHU155" s="3"/>
      <c r="CHV155" s="3"/>
      <c r="CHW155" s="3"/>
      <c r="CHX155" s="3"/>
      <c r="CHY155" s="3"/>
      <c r="CHZ155" s="3"/>
      <c r="CIA155" s="3"/>
      <c r="CIB155" s="3"/>
      <c r="CIC155" s="3"/>
      <c r="CID155" s="3"/>
      <c r="CIE155" s="3"/>
      <c r="CIF155" s="3"/>
      <c r="CIG155" s="3"/>
      <c r="CIH155" s="3"/>
      <c r="CII155" s="3"/>
      <c r="CIJ155" s="3"/>
      <c r="CIK155" s="3"/>
      <c r="CIL155" s="3"/>
      <c r="CIM155" s="3"/>
      <c r="CIN155" s="3"/>
      <c r="CIO155" s="3"/>
      <c r="CIP155" s="3"/>
      <c r="CIQ155" s="3"/>
      <c r="CIR155" s="3"/>
      <c r="CIS155" s="3"/>
      <c r="CIT155" s="3"/>
      <c r="CIU155" s="3"/>
      <c r="CIV155" s="3"/>
      <c r="CIW155" s="3"/>
      <c r="CIX155" s="3"/>
      <c r="CIY155" s="3"/>
      <c r="CIZ155" s="3"/>
      <c r="CJA155" s="3"/>
      <c r="CJB155" s="3"/>
      <c r="CJC155" s="3"/>
      <c r="CJD155" s="3"/>
      <c r="CJE155" s="3"/>
      <c r="CJF155" s="3"/>
      <c r="CJG155" s="3"/>
      <c r="CJH155" s="3"/>
      <c r="CJI155" s="3"/>
      <c r="CJJ155" s="3"/>
      <c r="CJK155" s="3"/>
      <c r="CJL155" s="3"/>
      <c r="CJM155" s="3"/>
      <c r="CJN155" s="3"/>
      <c r="CJO155" s="3"/>
      <c r="CJP155" s="3"/>
      <c r="CJQ155" s="3"/>
      <c r="CJR155" s="3"/>
      <c r="CJS155" s="3"/>
      <c r="CJT155" s="3"/>
      <c r="CJU155" s="3"/>
      <c r="CJV155" s="3"/>
      <c r="CJW155" s="3"/>
      <c r="CJX155" s="3"/>
      <c r="CJY155" s="3"/>
      <c r="CJZ155" s="3"/>
      <c r="CKA155" s="3"/>
      <c r="CKB155" s="3"/>
      <c r="CKC155" s="3"/>
      <c r="CKD155" s="3"/>
      <c r="CKE155" s="3"/>
      <c r="CKF155" s="3"/>
      <c r="CKG155" s="3"/>
      <c r="CKH155" s="3"/>
      <c r="CKI155" s="3"/>
      <c r="CKJ155" s="3"/>
      <c r="CKK155" s="3"/>
      <c r="CKL155" s="3"/>
      <c r="CKM155" s="3"/>
      <c r="CKN155" s="3"/>
      <c r="CKO155" s="3"/>
      <c r="CKP155" s="3"/>
      <c r="CKQ155" s="3"/>
      <c r="CKR155" s="3"/>
      <c r="CKS155" s="3"/>
      <c r="CKT155" s="3"/>
      <c r="CKU155" s="3"/>
      <c r="CKV155" s="3"/>
      <c r="CKW155" s="3"/>
      <c r="CKX155" s="3"/>
      <c r="CKY155" s="3"/>
      <c r="CKZ155" s="3"/>
      <c r="CLA155" s="3"/>
      <c r="CLB155" s="3"/>
      <c r="CLC155" s="3"/>
      <c r="CLD155" s="3"/>
      <c r="CLE155" s="3"/>
      <c r="CLF155" s="3"/>
      <c r="CLG155" s="3"/>
      <c r="CLH155" s="3"/>
      <c r="CLI155" s="3"/>
      <c r="CLJ155" s="3"/>
      <c r="CLK155" s="3"/>
      <c r="CLL155" s="3"/>
      <c r="CLM155" s="3"/>
      <c r="CLN155" s="3"/>
      <c r="CLO155" s="3"/>
      <c r="CLP155" s="3"/>
      <c r="CLQ155" s="3"/>
      <c r="CLR155" s="3"/>
      <c r="CLS155" s="3"/>
      <c r="CLT155" s="3"/>
      <c r="CLU155" s="3"/>
      <c r="CLV155" s="3"/>
      <c r="CLW155" s="3"/>
      <c r="CLX155" s="3"/>
      <c r="CLY155" s="3"/>
      <c r="CLZ155" s="3"/>
      <c r="CMA155" s="3"/>
      <c r="CMB155" s="3"/>
      <c r="CMC155" s="3"/>
      <c r="CMD155" s="3"/>
      <c r="CME155" s="3"/>
      <c r="CMF155" s="3"/>
      <c r="CMG155" s="3"/>
      <c r="CMH155" s="3"/>
      <c r="CMI155" s="3"/>
      <c r="CMJ155" s="3"/>
      <c r="CMK155" s="3"/>
      <c r="CML155" s="3"/>
      <c r="CMM155" s="3"/>
      <c r="CMN155" s="3"/>
      <c r="CMO155" s="3"/>
      <c r="CMP155" s="3"/>
      <c r="CMQ155" s="3"/>
      <c r="CMR155" s="3"/>
      <c r="CMS155" s="3"/>
      <c r="CMT155" s="3"/>
      <c r="CMU155" s="3"/>
      <c r="CMV155" s="3"/>
      <c r="CMW155" s="3"/>
      <c r="CMX155" s="3"/>
      <c r="CMY155" s="3"/>
      <c r="CMZ155" s="3"/>
      <c r="CNA155" s="3"/>
      <c r="CNB155" s="3"/>
      <c r="CNC155" s="3"/>
      <c r="CND155" s="3"/>
      <c r="CNE155" s="3"/>
      <c r="CNF155" s="3"/>
      <c r="CNG155" s="3"/>
      <c r="CNH155" s="3"/>
      <c r="CNI155" s="3"/>
      <c r="CNJ155" s="3"/>
      <c r="CNK155" s="3"/>
      <c r="CNL155" s="3"/>
      <c r="CNM155" s="3"/>
      <c r="CNN155" s="3"/>
      <c r="CNO155" s="3"/>
      <c r="CNP155" s="3"/>
      <c r="CNQ155" s="3"/>
      <c r="CNR155" s="3"/>
      <c r="CNS155" s="3"/>
      <c r="CNT155" s="3"/>
      <c r="CNU155" s="3"/>
      <c r="CNV155" s="3"/>
      <c r="CNW155" s="3"/>
      <c r="CNX155" s="3"/>
      <c r="CNY155" s="3"/>
      <c r="CNZ155" s="3"/>
      <c r="COA155" s="3"/>
      <c r="COB155" s="3"/>
      <c r="COC155" s="3"/>
      <c r="COD155" s="3"/>
      <c r="COE155" s="3"/>
      <c r="COF155" s="3"/>
      <c r="COG155" s="3"/>
      <c r="COH155" s="3"/>
      <c r="COI155" s="3"/>
      <c r="COJ155" s="3"/>
      <c r="COK155" s="3"/>
      <c r="COL155" s="3"/>
      <c r="COM155" s="3"/>
      <c r="CON155" s="3"/>
      <c r="COO155" s="3"/>
      <c r="COP155" s="3"/>
      <c r="COQ155" s="3"/>
      <c r="COR155" s="3"/>
      <c r="COS155" s="3"/>
      <c r="COT155" s="3"/>
      <c r="COU155" s="3"/>
      <c r="COV155" s="3"/>
      <c r="COW155" s="3"/>
      <c r="COX155" s="3"/>
      <c r="COY155" s="3"/>
      <c r="COZ155" s="3"/>
      <c r="CPA155" s="3"/>
      <c r="CPB155" s="3"/>
      <c r="CPC155" s="3"/>
      <c r="CPD155" s="3"/>
      <c r="CPE155" s="3"/>
      <c r="CPF155" s="3"/>
      <c r="CPG155" s="3"/>
      <c r="CPH155" s="3"/>
      <c r="CPI155" s="3"/>
      <c r="CPJ155" s="3"/>
      <c r="CPK155" s="3"/>
      <c r="CPL155" s="3"/>
      <c r="CPM155" s="3"/>
      <c r="CPN155" s="3"/>
      <c r="CPO155" s="3"/>
      <c r="CPP155" s="3"/>
      <c r="CPQ155" s="3"/>
      <c r="CPR155" s="3"/>
      <c r="CPS155" s="3"/>
      <c r="CPT155" s="3"/>
      <c r="CPU155" s="3"/>
      <c r="CPV155" s="3"/>
      <c r="CPW155" s="3"/>
      <c r="CPX155" s="3"/>
      <c r="CPY155" s="3"/>
      <c r="CPZ155" s="3"/>
      <c r="CQA155" s="3"/>
      <c r="CQB155" s="3"/>
      <c r="CQC155" s="3"/>
      <c r="CQD155" s="3"/>
      <c r="CQE155" s="3"/>
      <c r="CQF155" s="3"/>
      <c r="CQG155" s="3"/>
      <c r="CQH155" s="3"/>
      <c r="CQI155" s="3"/>
      <c r="CQJ155" s="3"/>
      <c r="CQK155" s="3"/>
      <c r="CQL155" s="3"/>
      <c r="CQM155" s="3"/>
      <c r="CQN155" s="3"/>
      <c r="CQO155" s="3"/>
      <c r="CQP155" s="3"/>
      <c r="CQQ155" s="3"/>
      <c r="CQR155" s="3"/>
      <c r="CQS155" s="3"/>
      <c r="CQT155" s="3"/>
      <c r="CQU155" s="3"/>
      <c r="CQV155" s="3"/>
      <c r="CQW155" s="3"/>
      <c r="CQX155" s="3"/>
      <c r="CQY155" s="3"/>
      <c r="CQZ155" s="3"/>
      <c r="CRA155" s="3"/>
      <c r="CRB155" s="3"/>
      <c r="CRC155" s="3"/>
      <c r="CRD155" s="3"/>
      <c r="CRE155" s="3"/>
      <c r="CRF155" s="3"/>
      <c r="CRG155" s="3"/>
      <c r="CRH155" s="3"/>
      <c r="CRI155" s="3"/>
      <c r="CRJ155" s="3"/>
      <c r="CRK155" s="3"/>
      <c r="CRL155" s="3"/>
      <c r="CRM155" s="3"/>
      <c r="CRN155" s="3"/>
      <c r="CRO155" s="3"/>
      <c r="CRP155" s="3"/>
      <c r="CRQ155" s="3"/>
      <c r="CRR155" s="3"/>
      <c r="CRS155" s="3"/>
      <c r="CRT155" s="3"/>
      <c r="CRU155" s="3"/>
      <c r="CRV155" s="3"/>
      <c r="CRW155" s="3"/>
      <c r="CRX155" s="3"/>
      <c r="CRY155" s="3"/>
      <c r="CRZ155" s="3"/>
      <c r="CSA155" s="3"/>
      <c r="CSB155" s="3"/>
      <c r="CSC155" s="3"/>
      <c r="CSD155" s="3"/>
      <c r="CSE155" s="3"/>
      <c r="CSF155" s="3"/>
      <c r="CSG155" s="3"/>
      <c r="CSH155" s="3"/>
      <c r="CSI155" s="3"/>
      <c r="CSJ155" s="3"/>
      <c r="CSK155" s="3"/>
      <c r="CSL155" s="3"/>
      <c r="CSM155" s="3"/>
      <c r="CSN155" s="3"/>
      <c r="CSO155" s="3"/>
      <c r="CSP155" s="3"/>
      <c r="CSQ155" s="3"/>
      <c r="CSR155" s="3"/>
      <c r="CSS155" s="3"/>
      <c r="CST155" s="3"/>
      <c r="CSU155" s="3"/>
      <c r="CSV155" s="3"/>
      <c r="CSW155" s="3"/>
      <c r="CSX155" s="3"/>
      <c r="CSY155" s="3"/>
      <c r="CSZ155" s="3"/>
      <c r="CTA155" s="3"/>
      <c r="CTB155" s="3"/>
      <c r="CTC155" s="3"/>
      <c r="CTD155" s="3"/>
      <c r="CTE155" s="3"/>
      <c r="CTF155" s="3"/>
      <c r="CTG155" s="3"/>
      <c r="CTH155" s="3"/>
      <c r="CTI155" s="3"/>
      <c r="CTJ155" s="3"/>
      <c r="CTK155" s="3"/>
      <c r="CTL155" s="3"/>
      <c r="CTM155" s="3"/>
      <c r="CTN155" s="3"/>
      <c r="CTO155" s="3"/>
      <c r="CTP155" s="3"/>
      <c r="CTQ155" s="3"/>
      <c r="CTR155" s="3"/>
      <c r="CTS155" s="3"/>
      <c r="CTT155" s="3"/>
      <c r="CTU155" s="3"/>
      <c r="CTV155" s="3"/>
      <c r="CTW155" s="3"/>
      <c r="CTX155" s="3"/>
      <c r="CTY155" s="3"/>
      <c r="CTZ155" s="3"/>
      <c r="CUA155" s="3"/>
      <c r="CUB155" s="3"/>
      <c r="CUC155" s="3"/>
      <c r="CUD155" s="3"/>
      <c r="CUE155" s="3"/>
      <c r="CUF155" s="3"/>
      <c r="CUG155" s="3"/>
      <c r="CUH155" s="3"/>
      <c r="CUI155" s="3"/>
      <c r="CUJ155" s="3"/>
      <c r="CUK155" s="3"/>
      <c r="CUL155" s="3"/>
      <c r="CUM155" s="3"/>
      <c r="CUN155" s="3"/>
      <c r="CUO155" s="3"/>
      <c r="CUP155" s="3"/>
      <c r="CUQ155" s="3"/>
      <c r="CUR155" s="3"/>
      <c r="CUS155" s="3"/>
      <c r="CUT155" s="3"/>
      <c r="CUU155" s="3"/>
      <c r="CUV155" s="3"/>
      <c r="CUW155" s="3"/>
      <c r="CUX155" s="3"/>
      <c r="CUY155" s="3"/>
      <c r="CUZ155" s="3"/>
      <c r="CVA155" s="3"/>
      <c r="CVB155" s="3"/>
      <c r="CVC155" s="3"/>
      <c r="CVD155" s="3"/>
      <c r="CVE155" s="3"/>
      <c r="CVF155" s="3"/>
      <c r="CVG155" s="3"/>
      <c r="CVH155" s="3"/>
      <c r="CVI155" s="3"/>
      <c r="CVJ155" s="3"/>
      <c r="CVK155" s="3"/>
      <c r="CVL155" s="3"/>
      <c r="CVM155" s="3"/>
      <c r="CVN155" s="3"/>
      <c r="CVO155" s="3"/>
      <c r="CVP155" s="3"/>
      <c r="CVQ155" s="3"/>
      <c r="CVR155" s="3"/>
      <c r="CVS155" s="3"/>
      <c r="CVT155" s="3"/>
      <c r="CVU155" s="3"/>
      <c r="CVV155" s="3"/>
      <c r="CVW155" s="3"/>
      <c r="CVX155" s="3"/>
      <c r="CVY155" s="3"/>
      <c r="CVZ155" s="3"/>
      <c r="CWA155" s="3"/>
      <c r="CWB155" s="3"/>
      <c r="CWC155" s="3"/>
      <c r="CWD155" s="3"/>
      <c r="CWE155" s="3"/>
      <c r="CWF155" s="3"/>
      <c r="CWG155" s="3"/>
      <c r="CWH155" s="3"/>
      <c r="CWI155" s="3"/>
      <c r="CWJ155" s="3"/>
      <c r="CWK155" s="3"/>
      <c r="CWL155" s="3"/>
      <c r="CWM155" s="3"/>
      <c r="CWN155" s="3"/>
      <c r="CWO155" s="3"/>
      <c r="CWP155" s="3"/>
      <c r="CWQ155" s="3"/>
      <c r="CWR155" s="3"/>
      <c r="CWS155" s="3"/>
      <c r="CWT155" s="3"/>
      <c r="CWU155" s="3"/>
      <c r="CWV155" s="3"/>
      <c r="CWW155" s="3"/>
      <c r="CWX155" s="3"/>
      <c r="CWY155" s="3"/>
      <c r="CWZ155" s="3"/>
      <c r="CXA155" s="3"/>
      <c r="CXB155" s="3"/>
      <c r="CXC155" s="3"/>
      <c r="CXD155" s="3"/>
      <c r="CXE155" s="3"/>
      <c r="CXF155" s="3"/>
      <c r="CXG155" s="3"/>
      <c r="CXH155" s="3"/>
      <c r="CXI155" s="3"/>
      <c r="CXJ155" s="3"/>
      <c r="CXK155" s="3"/>
      <c r="CXL155" s="3"/>
      <c r="CXM155" s="3"/>
      <c r="CXN155" s="3"/>
      <c r="CXO155" s="3"/>
      <c r="CXP155" s="3"/>
      <c r="CXQ155" s="3"/>
      <c r="CXR155" s="3"/>
      <c r="CXS155" s="3"/>
      <c r="CXT155" s="3"/>
      <c r="CXU155" s="3"/>
      <c r="CXV155" s="3"/>
      <c r="CXW155" s="3"/>
      <c r="CXX155" s="3"/>
      <c r="CXY155" s="3"/>
      <c r="CXZ155" s="3"/>
      <c r="CYA155" s="3"/>
      <c r="CYB155" s="3"/>
      <c r="CYC155" s="3"/>
      <c r="CYD155" s="3"/>
      <c r="CYE155" s="3"/>
      <c r="CYF155" s="3"/>
      <c r="CYG155" s="3"/>
      <c r="CYH155" s="3"/>
      <c r="CYI155" s="3"/>
      <c r="CYJ155" s="3"/>
      <c r="CYK155" s="3"/>
      <c r="CYL155" s="3"/>
      <c r="CYM155" s="3"/>
      <c r="CYN155" s="3"/>
      <c r="CYO155" s="3"/>
      <c r="CYP155" s="3"/>
      <c r="CYQ155" s="3"/>
      <c r="CYR155" s="3"/>
      <c r="CYS155" s="3"/>
      <c r="CYT155" s="3"/>
      <c r="CYU155" s="3"/>
      <c r="CYV155" s="3"/>
      <c r="CYW155" s="3"/>
      <c r="CYX155" s="3"/>
      <c r="CYY155" s="3"/>
      <c r="CYZ155" s="3"/>
      <c r="CZA155" s="3"/>
      <c r="CZB155" s="3"/>
      <c r="CZC155" s="3"/>
      <c r="CZD155" s="3"/>
      <c r="CZE155" s="3"/>
      <c r="CZF155" s="3"/>
      <c r="CZG155" s="3"/>
      <c r="CZH155" s="3"/>
      <c r="CZI155" s="3"/>
      <c r="CZJ155" s="3"/>
      <c r="CZK155" s="3"/>
      <c r="CZL155" s="3"/>
      <c r="CZM155" s="3"/>
      <c r="CZN155" s="3"/>
      <c r="CZO155" s="3"/>
      <c r="CZP155" s="3"/>
      <c r="CZQ155" s="3"/>
      <c r="CZR155" s="3"/>
      <c r="CZS155" s="3"/>
      <c r="CZT155" s="3"/>
      <c r="CZU155" s="3"/>
      <c r="CZV155" s="3"/>
      <c r="CZW155" s="3"/>
      <c r="CZX155" s="3"/>
      <c r="CZY155" s="3"/>
      <c r="CZZ155" s="3"/>
      <c r="DAA155" s="3"/>
      <c r="DAB155" s="3"/>
      <c r="DAC155" s="3"/>
      <c r="DAD155" s="3"/>
      <c r="DAE155" s="3"/>
      <c r="DAF155" s="3"/>
      <c r="DAG155" s="3"/>
      <c r="DAH155" s="3"/>
      <c r="DAI155" s="3"/>
      <c r="DAJ155" s="3"/>
      <c r="DAK155" s="3"/>
      <c r="DAL155" s="3"/>
      <c r="DAM155" s="3"/>
      <c r="DAN155" s="3"/>
      <c r="DAO155" s="3"/>
      <c r="DAP155" s="3"/>
      <c r="DAQ155" s="3"/>
      <c r="DAR155" s="3"/>
      <c r="DAS155" s="3"/>
      <c r="DAT155" s="3"/>
      <c r="DAU155" s="3"/>
      <c r="DAV155" s="3"/>
      <c r="DAW155" s="3"/>
      <c r="DAX155" s="3"/>
      <c r="DAY155" s="3"/>
      <c r="DAZ155" s="3"/>
      <c r="DBA155" s="3"/>
      <c r="DBB155" s="3"/>
      <c r="DBC155" s="3"/>
      <c r="DBD155" s="3"/>
      <c r="DBE155" s="3"/>
      <c r="DBF155" s="3"/>
      <c r="DBG155" s="3"/>
      <c r="DBH155" s="3"/>
      <c r="DBI155" s="3"/>
      <c r="DBJ155" s="3"/>
      <c r="DBK155" s="3"/>
      <c r="DBL155" s="3"/>
      <c r="DBM155" s="3"/>
      <c r="DBN155" s="3"/>
      <c r="DBO155" s="3"/>
      <c r="DBP155" s="3"/>
      <c r="DBQ155" s="3"/>
      <c r="DBR155" s="3"/>
      <c r="DBS155" s="3"/>
      <c r="DBT155" s="3"/>
      <c r="DBU155" s="3"/>
      <c r="DBV155" s="3"/>
      <c r="DBW155" s="3"/>
      <c r="DBX155" s="3"/>
      <c r="DBY155" s="3"/>
      <c r="DBZ155" s="3"/>
      <c r="DCA155" s="3"/>
      <c r="DCB155" s="3"/>
      <c r="DCC155" s="3"/>
      <c r="DCD155" s="3"/>
      <c r="DCE155" s="3"/>
      <c r="DCF155" s="3"/>
      <c r="DCG155" s="3"/>
      <c r="DCH155" s="3"/>
      <c r="DCI155" s="3"/>
      <c r="DCJ155" s="3"/>
      <c r="DCK155" s="3"/>
      <c r="DCL155" s="3"/>
      <c r="DCM155" s="3"/>
      <c r="DCN155" s="3"/>
      <c r="DCO155" s="3"/>
      <c r="DCP155" s="3"/>
      <c r="DCQ155" s="3"/>
      <c r="DCR155" s="3"/>
      <c r="DCS155" s="3"/>
      <c r="DCT155" s="3"/>
      <c r="DCU155" s="3"/>
      <c r="DCV155" s="3"/>
      <c r="DCW155" s="3"/>
      <c r="DCX155" s="3"/>
      <c r="DCY155" s="3"/>
      <c r="DCZ155" s="3"/>
      <c r="DDA155" s="3"/>
      <c r="DDB155" s="3"/>
      <c r="DDC155" s="3"/>
      <c r="DDD155" s="3"/>
      <c r="DDE155" s="3"/>
      <c r="DDF155" s="3"/>
      <c r="DDG155" s="3"/>
      <c r="DDH155" s="3"/>
      <c r="DDI155" s="3"/>
      <c r="DDJ155" s="3"/>
      <c r="DDK155" s="3"/>
      <c r="DDL155" s="3"/>
      <c r="DDM155" s="3"/>
      <c r="DDN155" s="3"/>
      <c r="DDO155" s="3"/>
      <c r="DDP155" s="3"/>
      <c r="DDQ155" s="3"/>
      <c r="DDR155" s="3"/>
      <c r="DDS155" s="3"/>
      <c r="DDT155" s="3"/>
      <c r="DDU155" s="3"/>
      <c r="DDV155" s="3"/>
      <c r="DDW155" s="3"/>
      <c r="DDX155" s="3"/>
      <c r="DDY155" s="3"/>
      <c r="DDZ155" s="3"/>
      <c r="DEA155" s="3"/>
      <c r="DEB155" s="3"/>
      <c r="DEC155" s="3"/>
      <c r="DED155" s="3"/>
      <c r="DEE155" s="3"/>
      <c r="DEF155" s="3"/>
      <c r="DEG155" s="3"/>
      <c r="DEH155" s="3"/>
      <c r="DEI155" s="3"/>
      <c r="DEJ155" s="3"/>
      <c r="DEK155" s="3"/>
      <c r="DEL155" s="3"/>
      <c r="DEM155" s="3"/>
      <c r="DEN155" s="3"/>
      <c r="DEO155" s="3"/>
      <c r="DEP155" s="3"/>
      <c r="DEQ155" s="3"/>
      <c r="DER155" s="3"/>
      <c r="DES155" s="3"/>
      <c r="DET155" s="3"/>
      <c r="DEU155" s="3"/>
      <c r="DEV155" s="3"/>
      <c r="DEW155" s="3"/>
      <c r="DEX155" s="3"/>
      <c r="DEY155" s="3"/>
      <c r="DEZ155" s="3"/>
      <c r="DFA155" s="3"/>
      <c r="DFB155" s="3"/>
      <c r="DFC155" s="3"/>
      <c r="DFD155" s="3"/>
      <c r="DFE155" s="3"/>
      <c r="DFF155" s="3"/>
      <c r="DFG155" s="3"/>
      <c r="DFH155" s="3"/>
      <c r="DFI155" s="3"/>
      <c r="DFJ155" s="3"/>
      <c r="DFK155" s="3"/>
      <c r="DFL155" s="3"/>
      <c r="DFM155" s="3"/>
      <c r="DFN155" s="3"/>
      <c r="DFO155" s="3"/>
      <c r="DFP155" s="3"/>
      <c r="DFQ155" s="3"/>
      <c r="DFR155" s="3"/>
      <c r="DFS155" s="3"/>
      <c r="DFT155" s="3"/>
      <c r="DFU155" s="3"/>
      <c r="DFV155" s="3"/>
      <c r="DFW155" s="3"/>
      <c r="DFX155" s="3"/>
      <c r="DFY155" s="3"/>
      <c r="DFZ155" s="3"/>
      <c r="DGA155" s="3"/>
      <c r="DGB155" s="3"/>
      <c r="DGC155" s="3"/>
      <c r="DGD155" s="3"/>
      <c r="DGE155" s="3"/>
      <c r="DGF155" s="3"/>
      <c r="DGG155" s="3"/>
      <c r="DGH155" s="3"/>
      <c r="DGI155" s="3"/>
      <c r="DGJ155" s="3"/>
      <c r="DGK155" s="3"/>
      <c r="DGL155" s="3"/>
      <c r="DGM155" s="3"/>
      <c r="DGN155" s="3"/>
      <c r="DGO155" s="3"/>
      <c r="DGP155" s="3"/>
      <c r="DGQ155" s="3"/>
      <c r="DGR155" s="3"/>
      <c r="DGS155" s="3"/>
      <c r="DGT155" s="3"/>
      <c r="DGU155" s="3"/>
      <c r="DGV155" s="3"/>
      <c r="DGW155" s="3"/>
      <c r="DGX155" s="3"/>
      <c r="DGY155" s="3"/>
      <c r="DGZ155" s="3"/>
      <c r="DHA155" s="3"/>
      <c r="DHB155" s="3"/>
      <c r="DHC155" s="3"/>
      <c r="DHD155" s="3"/>
      <c r="DHE155" s="3"/>
      <c r="DHF155" s="3"/>
      <c r="DHG155" s="3"/>
      <c r="DHH155" s="3"/>
      <c r="DHI155" s="3"/>
      <c r="DHJ155" s="3"/>
      <c r="DHK155" s="3"/>
      <c r="DHL155" s="3"/>
      <c r="DHM155" s="3"/>
      <c r="DHN155" s="3"/>
      <c r="DHO155" s="3"/>
      <c r="DHP155" s="3"/>
      <c r="DHQ155" s="3"/>
      <c r="DHR155" s="3"/>
      <c r="DHS155" s="3"/>
      <c r="DHT155" s="3"/>
      <c r="DHU155" s="3"/>
      <c r="DHV155" s="3"/>
      <c r="DHW155" s="3"/>
      <c r="DHX155" s="3"/>
      <c r="DHY155" s="3"/>
      <c r="DHZ155" s="3"/>
      <c r="DIA155" s="3"/>
      <c r="DIB155" s="3"/>
      <c r="DIC155" s="3"/>
      <c r="DID155" s="3"/>
      <c r="DIE155" s="3"/>
      <c r="DIF155" s="3"/>
      <c r="DIG155" s="3"/>
      <c r="DIH155" s="3"/>
      <c r="DII155" s="3"/>
      <c r="DIJ155" s="3"/>
      <c r="DIK155" s="3"/>
      <c r="DIL155" s="3"/>
      <c r="DIM155" s="3"/>
      <c r="DIN155" s="3"/>
      <c r="DIO155" s="3"/>
      <c r="DIP155" s="3"/>
      <c r="DIQ155" s="3"/>
      <c r="DIR155" s="3"/>
      <c r="DIS155" s="3"/>
      <c r="DIT155" s="3"/>
      <c r="DIU155" s="3"/>
      <c r="DIV155" s="3"/>
      <c r="DIW155" s="3"/>
      <c r="DIX155" s="3"/>
      <c r="DIY155" s="3"/>
      <c r="DIZ155" s="3"/>
      <c r="DJA155" s="3"/>
      <c r="DJB155" s="3"/>
      <c r="DJC155" s="3"/>
      <c r="DJD155" s="3"/>
      <c r="DJE155" s="3"/>
      <c r="DJF155" s="3"/>
      <c r="DJG155" s="3"/>
      <c r="DJH155" s="3"/>
      <c r="DJI155" s="3"/>
      <c r="DJJ155" s="3"/>
      <c r="DJK155" s="3"/>
      <c r="DJL155" s="3"/>
      <c r="DJM155" s="3"/>
      <c r="DJN155" s="3"/>
      <c r="DJO155" s="3"/>
      <c r="DJP155" s="3"/>
      <c r="DJQ155" s="3"/>
      <c r="DJR155" s="3"/>
      <c r="DJS155" s="3"/>
      <c r="DJT155" s="3"/>
      <c r="DJU155" s="3"/>
      <c r="DJV155" s="3"/>
      <c r="DJW155" s="3"/>
      <c r="DJX155" s="3"/>
      <c r="DJY155" s="3"/>
      <c r="DJZ155" s="3"/>
      <c r="DKA155" s="3"/>
      <c r="DKB155" s="3"/>
      <c r="DKC155" s="3"/>
      <c r="DKD155" s="3"/>
      <c r="DKE155" s="3"/>
      <c r="DKF155" s="3"/>
      <c r="DKG155" s="3"/>
      <c r="DKH155" s="3"/>
      <c r="DKI155" s="3"/>
      <c r="DKJ155" s="3"/>
      <c r="DKK155" s="3"/>
      <c r="DKL155" s="3"/>
      <c r="DKM155" s="3"/>
      <c r="DKN155" s="3"/>
      <c r="DKO155" s="3"/>
      <c r="DKP155" s="3"/>
      <c r="DKQ155" s="3"/>
      <c r="DKR155" s="3"/>
      <c r="DKS155" s="3"/>
      <c r="DKT155" s="3"/>
      <c r="DKU155" s="3"/>
      <c r="DKV155" s="3"/>
      <c r="DKW155" s="3"/>
      <c r="DKX155" s="3"/>
      <c r="DKY155" s="3"/>
      <c r="DKZ155" s="3"/>
      <c r="DLA155" s="3"/>
      <c r="DLB155" s="3"/>
      <c r="DLC155" s="3"/>
      <c r="DLD155" s="3"/>
      <c r="DLE155" s="3"/>
      <c r="DLF155" s="3"/>
      <c r="DLG155" s="3"/>
      <c r="DLH155" s="3"/>
      <c r="DLI155" s="3"/>
      <c r="DLJ155" s="3"/>
      <c r="DLK155" s="3"/>
      <c r="DLL155" s="3"/>
      <c r="DLM155" s="3"/>
      <c r="DLN155" s="3"/>
      <c r="DLO155" s="3"/>
      <c r="DLP155" s="3"/>
      <c r="DLQ155" s="3"/>
      <c r="DLR155" s="3"/>
      <c r="DLS155" s="3"/>
      <c r="DLT155" s="3"/>
      <c r="DLU155" s="3"/>
      <c r="DLV155" s="3"/>
      <c r="DLW155" s="3"/>
      <c r="DLX155" s="3"/>
      <c r="DLY155" s="3"/>
      <c r="DLZ155" s="3"/>
      <c r="DMA155" s="3"/>
      <c r="DMB155" s="3"/>
      <c r="DMC155" s="3"/>
      <c r="DMD155" s="3"/>
      <c r="DME155" s="3"/>
      <c r="DMF155" s="3"/>
      <c r="DMG155" s="3"/>
      <c r="DMH155" s="3"/>
      <c r="DMI155" s="3"/>
      <c r="DMJ155" s="3"/>
      <c r="DMK155" s="3"/>
      <c r="DML155" s="3"/>
      <c r="DMM155" s="3"/>
      <c r="DMN155" s="3"/>
      <c r="DMO155" s="3"/>
      <c r="DMP155" s="3"/>
      <c r="DMQ155" s="3"/>
      <c r="DMR155" s="3"/>
      <c r="DMS155" s="3"/>
      <c r="DMT155" s="3"/>
      <c r="DMU155" s="3"/>
      <c r="DMV155" s="3"/>
      <c r="DMW155" s="3"/>
      <c r="DMX155" s="3"/>
      <c r="DMY155" s="3"/>
      <c r="DMZ155" s="3"/>
      <c r="DNA155" s="3"/>
      <c r="DNB155" s="3"/>
      <c r="DNC155" s="3"/>
      <c r="DND155" s="3"/>
      <c r="DNE155" s="3"/>
      <c r="DNF155" s="3"/>
      <c r="DNG155" s="3"/>
      <c r="DNH155" s="3"/>
      <c r="DNI155" s="3"/>
      <c r="DNJ155" s="3"/>
      <c r="DNK155" s="3"/>
      <c r="DNL155" s="3"/>
      <c r="DNM155" s="3"/>
      <c r="DNN155" s="3"/>
      <c r="DNO155" s="3"/>
      <c r="DNP155" s="3"/>
      <c r="DNQ155" s="3"/>
      <c r="DNR155" s="3"/>
      <c r="DNS155" s="3"/>
      <c r="DNT155" s="3"/>
      <c r="DNU155" s="3"/>
      <c r="DNV155" s="3"/>
      <c r="DNW155" s="3"/>
      <c r="DNX155" s="3"/>
      <c r="DNY155" s="3"/>
      <c r="DNZ155" s="3"/>
      <c r="DOA155" s="3"/>
      <c r="DOB155" s="3"/>
      <c r="DOC155" s="3"/>
      <c r="DOD155" s="3"/>
      <c r="DOE155" s="3"/>
      <c r="DOF155" s="3"/>
      <c r="DOG155" s="3"/>
      <c r="DOH155" s="3"/>
      <c r="DOI155" s="3"/>
      <c r="DOJ155" s="3"/>
      <c r="DOK155" s="3"/>
      <c r="DOL155" s="3"/>
      <c r="DOM155" s="3"/>
      <c r="DON155" s="3"/>
      <c r="DOO155" s="3"/>
      <c r="DOP155" s="3"/>
      <c r="DOQ155" s="3"/>
      <c r="DOR155" s="3"/>
      <c r="DOS155" s="3"/>
      <c r="DOT155" s="3"/>
      <c r="DOU155" s="3"/>
      <c r="DOV155" s="3"/>
      <c r="DOW155" s="3"/>
      <c r="DOX155" s="3"/>
      <c r="DOY155" s="3"/>
      <c r="DOZ155" s="3"/>
      <c r="DPA155" s="3"/>
      <c r="DPB155" s="3"/>
      <c r="DPC155" s="3"/>
      <c r="DPD155" s="3"/>
      <c r="DPE155" s="3"/>
      <c r="DPF155" s="3"/>
      <c r="DPG155" s="3"/>
      <c r="DPH155" s="3"/>
      <c r="DPI155" s="3"/>
      <c r="DPJ155" s="3"/>
      <c r="DPK155" s="3"/>
      <c r="DPL155" s="3"/>
      <c r="DPM155" s="3"/>
      <c r="DPN155" s="3"/>
      <c r="DPO155" s="3"/>
      <c r="DPP155" s="3"/>
      <c r="DPQ155" s="3"/>
      <c r="DPR155" s="3"/>
      <c r="DPS155" s="3"/>
      <c r="DPT155" s="3"/>
      <c r="DPU155" s="3"/>
      <c r="DPV155" s="3"/>
      <c r="DPW155" s="3"/>
      <c r="DPX155" s="3"/>
      <c r="DPY155" s="3"/>
      <c r="DPZ155" s="3"/>
      <c r="DQA155" s="3"/>
      <c r="DQB155" s="3"/>
      <c r="DQC155" s="3"/>
      <c r="DQD155" s="3"/>
      <c r="DQE155" s="3"/>
      <c r="DQF155" s="3"/>
      <c r="DQG155" s="3"/>
      <c r="DQH155" s="3"/>
      <c r="DQI155" s="3"/>
      <c r="DQJ155" s="3"/>
      <c r="DQK155" s="3"/>
      <c r="DQL155" s="3"/>
      <c r="DQM155" s="3"/>
      <c r="DQN155" s="3"/>
      <c r="DQO155" s="3"/>
      <c r="DQP155" s="3"/>
      <c r="DQQ155" s="3"/>
      <c r="DQR155" s="3"/>
      <c r="DQS155" s="3"/>
      <c r="DQT155" s="3"/>
      <c r="DQU155" s="3"/>
      <c r="DQV155" s="3"/>
      <c r="DQW155" s="3"/>
      <c r="DQX155" s="3"/>
      <c r="DQY155" s="3"/>
      <c r="DQZ155" s="3"/>
      <c r="DRA155" s="3"/>
      <c r="DRB155" s="3"/>
      <c r="DRC155" s="3"/>
      <c r="DRD155" s="3"/>
      <c r="DRE155" s="3"/>
      <c r="DRF155" s="3"/>
      <c r="DRG155" s="3"/>
      <c r="DRH155" s="3"/>
      <c r="DRI155" s="3"/>
      <c r="DRJ155" s="3"/>
      <c r="DRK155" s="3"/>
      <c r="DRL155" s="3"/>
      <c r="DRM155" s="3"/>
      <c r="DRN155" s="3"/>
      <c r="DRO155" s="3"/>
      <c r="DRP155" s="3"/>
      <c r="DRQ155" s="3"/>
      <c r="DRR155" s="3"/>
      <c r="DRS155" s="3"/>
      <c r="DRT155" s="3"/>
      <c r="DRU155" s="3"/>
      <c r="DRV155" s="3"/>
      <c r="DRW155" s="3"/>
      <c r="DRX155" s="3"/>
      <c r="DRY155" s="3"/>
      <c r="DRZ155" s="3"/>
      <c r="DSA155" s="3"/>
      <c r="DSB155" s="3"/>
      <c r="DSC155" s="3"/>
      <c r="DSD155" s="3"/>
      <c r="DSE155" s="3"/>
      <c r="DSF155" s="3"/>
      <c r="DSG155" s="3"/>
      <c r="DSH155" s="3"/>
      <c r="DSI155" s="3"/>
      <c r="DSJ155" s="3"/>
      <c r="DSK155" s="3"/>
      <c r="DSL155" s="3"/>
      <c r="DSM155" s="3"/>
      <c r="DSN155" s="3"/>
      <c r="DSO155" s="3"/>
      <c r="DSP155" s="3"/>
      <c r="DSQ155" s="3"/>
      <c r="DSR155" s="3"/>
      <c r="DSS155" s="3"/>
      <c r="DST155" s="3"/>
      <c r="DSU155" s="3"/>
      <c r="DSV155" s="3"/>
      <c r="DSW155" s="3"/>
      <c r="DSX155" s="3"/>
      <c r="DSY155" s="3"/>
      <c r="DSZ155" s="3"/>
      <c r="DTA155" s="3"/>
      <c r="DTB155" s="3"/>
      <c r="DTC155" s="3"/>
      <c r="DTD155" s="3"/>
      <c r="DTE155" s="3"/>
      <c r="DTF155" s="3"/>
      <c r="DTG155" s="3"/>
      <c r="DTH155" s="3"/>
      <c r="DTI155" s="3"/>
      <c r="DTJ155" s="3"/>
      <c r="DTK155" s="3"/>
      <c r="DTL155" s="3"/>
      <c r="DTM155" s="3"/>
      <c r="DTN155" s="3"/>
      <c r="DTO155" s="3"/>
      <c r="DTP155" s="3"/>
      <c r="DTQ155" s="3"/>
      <c r="DTR155" s="3"/>
      <c r="DTS155" s="3"/>
      <c r="DTT155" s="3"/>
      <c r="DTU155" s="3"/>
      <c r="DTV155" s="3"/>
      <c r="DTW155" s="3"/>
      <c r="DTX155" s="3"/>
      <c r="DTY155" s="3"/>
      <c r="DTZ155" s="3"/>
      <c r="DUA155" s="3"/>
      <c r="DUB155" s="3"/>
      <c r="DUC155" s="3"/>
      <c r="DUD155" s="3"/>
      <c r="DUE155" s="3"/>
      <c r="DUF155" s="3"/>
      <c r="DUG155" s="3"/>
      <c r="DUH155" s="3"/>
      <c r="DUI155" s="3"/>
      <c r="DUJ155" s="3"/>
      <c r="DUK155" s="3"/>
      <c r="DUL155" s="3"/>
      <c r="DUM155" s="3"/>
      <c r="DUN155" s="3"/>
      <c r="DUO155" s="3"/>
      <c r="DUP155" s="3"/>
      <c r="DUQ155" s="3"/>
      <c r="DUR155" s="3"/>
      <c r="DUS155" s="3"/>
      <c r="DUT155" s="3"/>
      <c r="DUU155" s="3"/>
      <c r="DUV155" s="3"/>
      <c r="DUW155" s="3"/>
      <c r="DUX155" s="3"/>
      <c r="DUY155" s="3"/>
      <c r="DUZ155" s="3"/>
      <c r="DVA155" s="3"/>
      <c r="DVB155" s="3"/>
      <c r="DVC155" s="3"/>
      <c r="DVD155" s="3"/>
      <c r="DVE155" s="3"/>
      <c r="DVF155" s="3"/>
      <c r="DVG155" s="3"/>
      <c r="DVH155" s="3"/>
      <c r="DVI155" s="3"/>
      <c r="DVJ155" s="3"/>
      <c r="DVK155" s="3"/>
      <c r="DVL155" s="3"/>
      <c r="DVM155" s="3"/>
      <c r="DVN155" s="3"/>
      <c r="DVO155" s="3"/>
      <c r="DVP155" s="3"/>
      <c r="DVQ155" s="3"/>
      <c r="DVR155" s="3"/>
      <c r="DVS155" s="3"/>
      <c r="DVT155" s="3"/>
      <c r="DVU155" s="3"/>
      <c r="DVV155" s="3"/>
      <c r="DVW155" s="3"/>
      <c r="DVX155" s="3"/>
      <c r="DVY155" s="3"/>
      <c r="DVZ155" s="3"/>
      <c r="DWA155" s="3"/>
      <c r="DWB155" s="3"/>
      <c r="DWC155" s="3"/>
      <c r="DWD155" s="3"/>
      <c r="DWE155" s="3"/>
      <c r="DWF155" s="3"/>
      <c r="DWG155" s="3"/>
      <c r="DWH155" s="3"/>
      <c r="DWI155" s="3"/>
      <c r="DWJ155" s="3"/>
      <c r="DWK155" s="3"/>
      <c r="DWL155" s="3"/>
      <c r="DWM155" s="3"/>
      <c r="DWN155" s="3"/>
      <c r="DWO155" s="3"/>
      <c r="DWP155" s="3"/>
      <c r="DWQ155" s="3"/>
      <c r="DWR155" s="3"/>
      <c r="DWS155" s="3"/>
      <c r="DWT155" s="3"/>
      <c r="DWU155" s="3"/>
      <c r="DWV155" s="3"/>
      <c r="DWW155" s="3"/>
      <c r="DWX155" s="3"/>
      <c r="DWY155" s="3"/>
      <c r="DWZ155" s="3"/>
      <c r="DXA155" s="3"/>
      <c r="DXB155" s="3"/>
      <c r="DXC155" s="3"/>
      <c r="DXD155" s="3"/>
      <c r="DXE155" s="3"/>
      <c r="DXF155" s="3"/>
      <c r="DXG155" s="3"/>
      <c r="DXH155" s="3"/>
      <c r="DXI155" s="3"/>
      <c r="DXJ155" s="3"/>
      <c r="DXK155" s="3"/>
      <c r="DXL155" s="3"/>
      <c r="DXM155" s="3"/>
      <c r="DXN155" s="3"/>
      <c r="DXO155" s="3"/>
      <c r="DXP155" s="3"/>
      <c r="DXQ155" s="3"/>
      <c r="DXR155" s="3"/>
      <c r="DXS155" s="3"/>
      <c r="DXT155" s="3"/>
      <c r="DXU155" s="3"/>
      <c r="DXV155" s="3"/>
      <c r="DXW155" s="3"/>
      <c r="DXX155" s="3"/>
      <c r="DXY155" s="3"/>
      <c r="DXZ155" s="3"/>
      <c r="DYA155" s="3"/>
      <c r="DYB155" s="3"/>
      <c r="DYC155" s="3"/>
      <c r="DYD155" s="3"/>
      <c r="DYE155" s="3"/>
      <c r="DYF155" s="3"/>
      <c r="DYG155" s="3"/>
      <c r="DYH155" s="3"/>
      <c r="DYI155" s="3"/>
      <c r="DYJ155" s="3"/>
      <c r="DYK155" s="3"/>
      <c r="DYL155" s="3"/>
      <c r="DYM155" s="3"/>
      <c r="DYN155" s="3"/>
      <c r="DYO155" s="3"/>
      <c r="DYP155" s="3"/>
      <c r="DYQ155" s="3"/>
      <c r="DYR155" s="3"/>
      <c r="DYS155" s="3"/>
      <c r="DYT155" s="3"/>
      <c r="DYU155" s="3"/>
      <c r="DYV155" s="3"/>
      <c r="DYW155" s="3"/>
      <c r="DYX155" s="3"/>
      <c r="DYY155" s="3"/>
      <c r="DYZ155" s="3"/>
      <c r="DZA155" s="3"/>
      <c r="DZB155" s="3"/>
      <c r="DZC155" s="3"/>
      <c r="DZD155" s="3"/>
      <c r="DZE155" s="3"/>
      <c r="DZF155" s="3"/>
      <c r="DZG155" s="3"/>
      <c r="DZH155" s="3"/>
      <c r="DZI155" s="3"/>
      <c r="DZJ155" s="3"/>
      <c r="DZK155" s="3"/>
      <c r="DZL155" s="3"/>
      <c r="DZM155" s="3"/>
      <c r="DZN155" s="3"/>
      <c r="DZO155" s="3"/>
      <c r="DZP155" s="3"/>
      <c r="DZQ155" s="3"/>
      <c r="DZR155" s="3"/>
      <c r="DZS155" s="3"/>
      <c r="DZT155" s="3"/>
      <c r="DZU155" s="3"/>
      <c r="DZV155" s="3"/>
      <c r="DZW155" s="3"/>
      <c r="DZX155" s="3"/>
      <c r="DZY155" s="3"/>
      <c r="DZZ155" s="3"/>
      <c r="EAA155" s="3"/>
      <c r="EAB155" s="3"/>
      <c r="EAC155" s="3"/>
      <c r="EAD155" s="3"/>
      <c r="EAE155" s="3"/>
      <c r="EAF155" s="3"/>
      <c r="EAG155" s="3"/>
      <c r="EAH155" s="3"/>
      <c r="EAI155" s="3"/>
      <c r="EAJ155" s="3"/>
      <c r="EAK155" s="3"/>
      <c r="EAL155" s="3"/>
      <c r="EAM155" s="3"/>
      <c r="EAN155" s="3"/>
      <c r="EAO155" s="3"/>
      <c r="EAP155" s="3"/>
      <c r="EAQ155" s="3"/>
      <c r="EAR155" s="3"/>
      <c r="EAS155" s="3"/>
      <c r="EAT155" s="3"/>
      <c r="EAU155" s="3"/>
      <c r="EAV155" s="3"/>
      <c r="EAW155" s="3"/>
      <c r="EAX155" s="3"/>
      <c r="EAY155" s="3"/>
      <c r="EAZ155" s="3"/>
      <c r="EBA155" s="3"/>
      <c r="EBB155" s="3"/>
      <c r="EBC155" s="3"/>
      <c r="EBD155" s="3"/>
      <c r="EBE155" s="3"/>
      <c r="EBF155" s="3"/>
      <c r="EBG155" s="3"/>
      <c r="EBH155" s="3"/>
      <c r="EBI155" s="3"/>
      <c r="EBJ155" s="3"/>
      <c r="EBK155" s="3"/>
      <c r="EBL155" s="3"/>
      <c r="EBM155" s="3"/>
      <c r="EBN155" s="3"/>
      <c r="EBO155" s="3"/>
      <c r="EBP155" s="3"/>
      <c r="EBQ155" s="3"/>
      <c r="EBR155" s="3"/>
      <c r="EBS155" s="3"/>
      <c r="EBT155" s="3"/>
      <c r="EBU155" s="3"/>
      <c r="EBV155" s="3"/>
      <c r="EBW155" s="3"/>
      <c r="EBX155" s="3"/>
      <c r="EBY155" s="3"/>
      <c r="EBZ155" s="3"/>
      <c r="ECA155" s="3"/>
      <c r="ECB155" s="3"/>
      <c r="ECC155" s="3"/>
      <c r="ECD155" s="3"/>
      <c r="ECE155" s="3"/>
      <c r="ECF155" s="3"/>
      <c r="ECG155" s="3"/>
      <c r="ECH155" s="3"/>
      <c r="ECI155" s="3"/>
      <c r="ECJ155" s="3"/>
      <c r="ECK155" s="3"/>
      <c r="ECL155" s="3"/>
      <c r="ECM155" s="3"/>
      <c r="ECN155" s="3"/>
      <c r="ECO155" s="3"/>
      <c r="ECP155" s="3"/>
      <c r="ECQ155" s="3"/>
      <c r="ECR155" s="3"/>
      <c r="ECS155" s="3"/>
      <c r="ECT155" s="3"/>
      <c r="ECU155" s="3"/>
      <c r="ECV155" s="3"/>
      <c r="ECW155" s="3"/>
      <c r="ECX155" s="3"/>
      <c r="ECY155" s="3"/>
      <c r="ECZ155" s="3"/>
      <c r="EDA155" s="3"/>
      <c r="EDB155" s="3"/>
      <c r="EDC155" s="3"/>
      <c r="EDD155" s="3"/>
      <c r="EDE155" s="3"/>
      <c r="EDF155" s="3"/>
      <c r="EDG155" s="3"/>
      <c r="EDH155" s="3"/>
      <c r="EDI155" s="3"/>
      <c r="EDJ155" s="3"/>
      <c r="EDK155" s="3"/>
      <c r="EDL155" s="3"/>
      <c r="EDM155" s="3"/>
      <c r="EDN155" s="3"/>
      <c r="EDO155" s="3"/>
      <c r="EDP155" s="3"/>
      <c r="EDQ155" s="3"/>
      <c r="EDR155" s="3"/>
      <c r="EDS155" s="3"/>
      <c r="EDT155" s="3"/>
      <c r="EDU155" s="3"/>
      <c r="EDV155" s="3"/>
      <c r="EDW155" s="3"/>
      <c r="EDX155" s="3"/>
      <c r="EDY155" s="3"/>
      <c r="EDZ155" s="3"/>
      <c r="EEA155" s="3"/>
      <c r="EEB155" s="3"/>
      <c r="EEC155" s="3"/>
      <c r="EED155" s="3"/>
      <c r="EEE155" s="3"/>
      <c r="EEF155" s="3"/>
      <c r="EEG155" s="3"/>
      <c r="EEH155" s="3"/>
      <c r="EEI155" s="3"/>
      <c r="EEJ155" s="3"/>
      <c r="EEK155" s="3"/>
      <c r="EEL155" s="3"/>
      <c r="EEM155" s="3"/>
      <c r="EEN155" s="3"/>
      <c r="EEO155" s="3"/>
      <c r="EEP155" s="3"/>
      <c r="EEQ155" s="3"/>
      <c r="EER155" s="3"/>
      <c r="EES155" s="3"/>
      <c r="EET155" s="3"/>
      <c r="EEU155" s="3"/>
      <c r="EEV155" s="3"/>
      <c r="EEW155" s="3"/>
      <c r="EEX155" s="3"/>
      <c r="EEY155" s="3"/>
      <c r="EEZ155" s="3"/>
      <c r="EFA155" s="3"/>
      <c r="EFB155" s="3"/>
      <c r="EFC155" s="3"/>
      <c r="EFD155" s="3"/>
      <c r="EFE155" s="3"/>
      <c r="EFF155" s="3"/>
      <c r="EFG155" s="3"/>
      <c r="EFH155" s="3"/>
      <c r="EFI155" s="3"/>
      <c r="EFJ155" s="3"/>
      <c r="EFK155" s="3"/>
      <c r="EFL155" s="3"/>
      <c r="EFM155" s="3"/>
      <c r="EFN155" s="3"/>
      <c r="EFO155" s="3"/>
      <c r="EFP155" s="3"/>
      <c r="EFQ155" s="3"/>
      <c r="EFR155" s="3"/>
      <c r="EFS155" s="3"/>
      <c r="EFT155" s="3"/>
      <c r="EFU155" s="3"/>
      <c r="EFV155" s="3"/>
      <c r="EFW155" s="3"/>
      <c r="EFX155" s="3"/>
      <c r="EFY155" s="3"/>
      <c r="EFZ155" s="3"/>
      <c r="EGA155" s="3"/>
      <c r="EGB155" s="3"/>
      <c r="EGC155" s="3"/>
      <c r="EGD155" s="3"/>
      <c r="EGE155" s="3"/>
      <c r="EGF155" s="3"/>
      <c r="EGG155" s="3"/>
      <c r="EGH155" s="3"/>
      <c r="EGI155" s="3"/>
      <c r="EGJ155" s="3"/>
      <c r="EGK155" s="3"/>
      <c r="EGL155" s="3"/>
      <c r="EGM155" s="3"/>
      <c r="EGN155" s="3"/>
      <c r="EGO155" s="3"/>
      <c r="EGP155" s="3"/>
      <c r="EGQ155" s="3"/>
      <c r="EGR155" s="3"/>
      <c r="EGS155" s="3"/>
      <c r="EGT155" s="3"/>
      <c r="EGU155" s="3"/>
      <c r="EGV155" s="3"/>
      <c r="EGW155" s="3"/>
      <c r="EGX155" s="3"/>
      <c r="EGY155" s="3"/>
      <c r="EGZ155" s="3"/>
      <c r="EHA155" s="3"/>
      <c r="EHB155" s="3"/>
      <c r="EHC155" s="3"/>
      <c r="EHD155" s="3"/>
      <c r="EHE155" s="3"/>
      <c r="EHF155" s="3"/>
      <c r="EHG155" s="3"/>
      <c r="EHH155" s="3"/>
      <c r="EHI155" s="3"/>
      <c r="EHJ155" s="3"/>
      <c r="EHK155" s="3"/>
      <c r="EHL155" s="3"/>
      <c r="EHM155" s="3"/>
      <c r="EHN155" s="3"/>
      <c r="EHO155" s="3"/>
      <c r="EHP155" s="3"/>
      <c r="EHQ155" s="3"/>
      <c r="EHR155" s="3"/>
      <c r="EHS155" s="3"/>
      <c r="EHT155" s="3"/>
      <c r="EHU155" s="3"/>
      <c r="EHV155" s="3"/>
      <c r="EHW155" s="3"/>
      <c r="EHX155" s="3"/>
      <c r="EHY155" s="3"/>
      <c r="EHZ155" s="3"/>
      <c r="EIA155" s="3"/>
      <c r="EIB155" s="3"/>
      <c r="EIC155" s="3"/>
      <c r="EID155" s="3"/>
      <c r="EIE155" s="3"/>
      <c r="EIF155" s="3"/>
      <c r="EIG155" s="3"/>
      <c r="EIH155" s="3"/>
      <c r="EII155" s="3"/>
      <c r="EIJ155" s="3"/>
      <c r="EIK155" s="3"/>
      <c r="EIL155" s="3"/>
      <c r="EIM155" s="3"/>
      <c r="EIN155" s="3"/>
      <c r="EIO155" s="3"/>
      <c r="EIP155" s="3"/>
      <c r="EIQ155" s="3"/>
      <c r="EIR155" s="3"/>
      <c r="EIS155" s="3"/>
      <c r="EIT155" s="3"/>
      <c r="EIU155" s="3"/>
      <c r="EIV155" s="3"/>
      <c r="EIW155" s="3"/>
      <c r="EIX155" s="3"/>
      <c r="EIY155" s="3"/>
      <c r="EIZ155" s="3"/>
      <c r="EJA155" s="3"/>
      <c r="EJB155" s="3"/>
      <c r="EJC155" s="3"/>
      <c r="EJD155" s="3"/>
      <c r="EJE155" s="3"/>
      <c r="EJF155" s="3"/>
      <c r="EJG155" s="3"/>
      <c r="EJH155" s="3"/>
      <c r="EJI155" s="3"/>
      <c r="EJJ155" s="3"/>
      <c r="EJK155" s="3"/>
      <c r="EJL155" s="3"/>
      <c r="EJM155" s="3"/>
      <c r="EJN155" s="3"/>
      <c r="EJO155" s="3"/>
      <c r="EJP155" s="3"/>
      <c r="EJQ155" s="3"/>
      <c r="EJR155" s="3"/>
      <c r="EJS155" s="3"/>
      <c r="EJT155" s="3"/>
      <c r="EJU155" s="3"/>
      <c r="EJV155" s="3"/>
      <c r="EJW155" s="3"/>
      <c r="EJX155" s="3"/>
      <c r="EJY155" s="3"/>
      <c r="EJZ155" s="3"/>
      <c r="EKA155" s="3"/>
      <c r="EKB155" s="3"/>
      <c r="EKC155" s="3"/>
      <c r="EKD155" s="3"/>
      <c r="EKE155" s="3"/>
      <c r="EKF155" s="3"/>
      <c r="EKG155" s="3"/>
      <c r="EKH155" s="3"/>
      <c r="EKI155" s="3"/>
      <c r="EKJ155" s="3"/>
      <c r="EKK155" s="3"/>
      <c r="EKL155" s="3"/>
      <c r="EKM155" s="3"/>
      <c r="EKN155" s="3"/>
      <c r="EKO155" s="3"/>
      <c r="EKP155" s="3"/>
      <c r="EKQ155" s="3"/>
      <c r="EKR155" s="3"/>
      <c r="EKS155" s="3"/>
      <c r="EKT155" s="3"/>
      <c r="EKU155" s="3"/>
      <c r="EKV155" s="3"/>
      <c r="EKW155" s="3"/>
      <c r="EKX155" s="3"/>
      <c r="EKY155" s="3"/>
      <c r="EKZ155" s="3"/>
      <c r="ELA155" s="3"/>
      <c r="ELB155" s="3"/>
      <c r="ELC155" s="3"/>
      <c r="ELD155" s="3"/>
      <c r="ELE155" s="3"/>
      <c r="ELF155" s="3"/>
      <c r="ELG155" s="3"/>
      <c r="ELH155" s="3"/>
      <c r="ELI155" s="3"/>
      <c r="ELJ155" s="3"/>
      <c r="ELK155" s="3"/>
      <c r="ELL155" s="3"/>
      <c r="ELM155" s="3"/>
      <c r="ELN155" s="3"/>
      <c r="ELO155" s="3"/>
      <c r="ELP155" s="3"/>
      <c r="ELQ155" s="3"/>
      <c r="ELR155" s="3"/>
      <c r="ELS155" s="3"/>
      <c r="ELT155" s="3"/>
      <c r="ELU155" s="3"/>
      <c r="ELV155" s="3"/>
      <c r="ELW155" s="3"/>
      <c r="ELX155" s="3"/>
      <c r="ELY155" s="3"/>
      <c r="ELZ155" s="3"/>
      <c r="EMA155" s="3"/>
      <c r="EMB155" s="3"/>
      <c r="EMC155" s="3"/>
      <c r="EMD155" s="3"/>
      <c r="EME155" s="3"/>
      <c r="EMF155" s="3"/>
      <c r="EMG155" s="3"/>
      <c r="EMH155" s="3"/>
      <c r="EMI155" s="3"/>
      <c r="EMJ155" s="3"/>
      <c r="EMK155" s="3"/>
      <c r="EML155" s="3"/>
      <c r="EMM155" s="3"/>
      <c r="EMN155" s="3"/>
      <c r="EMO155" s="3"/>
      <c r="EMP155" s="3"/>
      <c r="EMQ155" s="3"/>
      <c r="EMR155" s="3"/>
      <c r="EMS155" s="3"/>
      <c r="EMT155" s="3"/>
      <c r="EMU155" s="3"/>
      <c r="EMV155" s="3"/>
      <c r="EMW155" s="3"/>
      <c r="EMX155" s="3"/>
      <c r="EMY155" s="3"/>
      <c r="EMZ155" s="3"/>
      <c r="ENA155" s="3"/>
      <c r="ENB155" s="3"/>
      <c r="ENC155" s="3"/>
      <c r="END155" s="3"/>
      <c r="ENE155" s="3"/>
      <c r="ENF155" s="3"/>
      <c r="ENG155" s="3"/>
      <c r="ENH155" s="3"/>
      <c r="ENI155" s="3"/>
      <c r="ENJ155" s="3"/>
      <c r="ENK155" s="3"/>
      <c r="ENL155" s="3"/>
      <c r="ENM155" s="3"/>
      <c r="ENN155" s="3"/>
      <c r="ENO155" s="3"/>
      <c r="ENP155" s="3"/>
      <c r="ENQ155" s="3"/>
      <c r="ENR155" s="3"/>
      <c r="ENS155" s="3"/>
      <c r="ENT155" s="3"/>
      <c r="ENU155" s="3"/>
      <c r="ENV155" s="3"/>
      <c r="ENW155" s="3"/>
      <c r="ENX155" s="3"/>
      <c r="ENY155" s="3"/>
      <c r="ENZ155" s="3"/>
      <c r="EOA155" s="3"/>
      <c r="EOB155" s="3"/>
      <c r="EOC155" s="3"/>
      <c r="EOD155" s="3"/>
      <c r="EOE155" s="3"/>
      <c r="EOF155" s="3"/>
      <c r="EOG155" s="3"/>
      <c r="EOH155" s="3"/>
      <c r="EOI155" s="3"/>
      <c r="EOJ155" s="3"/>
      <c r="EOK155" s="3"/>
      <c r="EOL155" s="3"/>
      <c r="EOM155" s="3"/>
      <c r="EON155" s="3"/>
      <c r="EOO155" s="3"/>
      <c r="EOP155" s="3"/>
      <c r="EOQ155" s="3"/>
      <c r="EOR155" s="3"/>
      <c r="EOS155" s="3"/>
      <c r="EOT155" s="3"/>
      <c r="EOU155" s="3"/>
      <c r="EOV155" s="3"/>
      <c r="EOW155" s="3"/>
      <c r="EOX155" s="3"/>
      <c r="EOY155" s="3"/>
      <c r="EOZ155" s="3"/>
      <c r="EPA155" s="3"/>
      <c r="EPB155" s="3"/>
      <c r="EPC155" s="3"/>
      <c r="EPD155" s="3"/>
      <c r="EPE155" s="3"/>
      <c r="EPF155" s="3"/>
      <c r="EPG155" s="3"/>
      <c r="EPH155" s="3"/>
      <c r="EPI155" s="3"/>
      <c r="EPJ155" s="3"/>
      <c r="EPK155" s="3"/>
      <c r="EPL155" s="3"/>
      <c r="EPM155" s="3"/>
      <c r="EPN155" s="3"/>
      <c r="EPO155" s="3"/>
      <c r="EPP155" s="3"/>
      <c r="EPQ155" s="3"/>
      <c r="EPR155" s="3"/>
      <c r="EPS155" s="3"/>
      <c r="EPT155" s="3"/>
      <c r="EPU155" s="3"/>
      <c r="EPV155" s="3"/>
      <c r="EPW155" s="3"/>
      <c r="EPX155" s="3"/>
      <c r="EPY155" s="3"/>
      <c r="EPZ155" s="3"/>
      <c r="EQA155" s="3"/>
      <c r="EQB155" s="3"/>
      <c r="EQC155" s="3"/>
      <c r="EQD155" s="3"/>
      <c r="EQE155" s="3"/>
      <c r="EQF155" s="3"/>
      <c r="EQG155" s="3"/>
      <c r="EQH155" s="3"/>
      <c r="EQI155" s="3"/>
      <c r="EQJ155" s="3"/>
      <c r="EQK155" s="3"/>
      <c r="EQL155" s="3"/>
      <c r="EQM155" s="3"/>
      <c r="EQN155" s="3"/>
      <c r="EQO155" s="3"/>
      <c r="EQP155" s="3"/>
      <c r="EQQ155" s="3"/>
      <c r="EQR155" s="3"/>
      <c r="EQS155" s="3"/>
      <c r="EQT155" s="3"/>
      <c r="EQU155" s="3"/>
      <c r="EQV155" s="3"/>
      <c r="EQW155" s="3"/>
      <c r="EQX155" s="3"/>
      <c r="EQY155" s="3"/>
      <c r="EQZ155" s="3"/>
      <c r="ERA155" s="3"/>
      <c r="ERB155" s="3"/>
      <c r="ERC155" s="3"/>
      <c r="ERD155" s="3"/>
      <c r="ERE155" s="3"/>
      <c r="ERF155" s="3"/>
      <c r="ERG155" s="3"/>
      <c r="ERH155" s="3"/>
      <c r="ERI155" s="3"/>
      <c r="ERJ155" s="3"/>
      <c r="ERK155" s="3"/>
      <c r="ERL155" s="3"/>
      <c r="ERM155" s="3"/>
      <c r="ERN155" s="3"/>
      <c r="ERO155" s="3"/>
      <c r="ERP155" s="3"/>
      <c r="ERQ155" s="3"/>
      <c r="ERR155" s="3"/>
      <c r="ERS155" s="3"/>
      <c r="ERT155" s="3"/>
      <c r="ERU155" s="3"/>
      <c r="ERV155" s="3"/>
      <c r="ERW155" s="3"/>
      <c r="ERX155" s="3"/>
      <c r="ERY155" s="3"/>
      <c r="ERZ155" s="3"/>
      <c r="ESA155" s="3"/>
      <c r="ESB155" s="3"/>
      <c r="ESC155" s="3"/>
      <c r="ESD155" s="3"/>
      <c r="ESE155" s="3"/>
      <c r="ESF155" s="3"/>
      <c r="ESG155" s="3"/>
      <c r="ESH155" s="3"/>
      <c r="ESI155" s="3"/>
      <c r="ESJ155" s="3"/>
      <c r="ESK155" s="3"/>
      <c r="ESL155" s="3"/>
      <c r="ESM155" s="3"/>
      <c r="ESN155" s="3"/>
      <c r="ESO155" s="3"/>
      <c r="ESP155" s="3"/>
      <c r="ESQ155" s="3"/>
      <c r="ESR155" s="3"/>
      <c r="ESS155" s="3"/>
      <c r="EST155" s="3"/>
      <c r="ESU155" s="3"/>
      <c r="ESV155" s="3"/>
      <c r="ESW155" s="3"/>
      <c r="ESX155" s="3"/>
      <c r="ESY155" s="3"/>
      <c r="ESZ155" s="3"/>
      <c r="ETA155" s="3"/>
      <c r="ETB155" s="3"/>
      <c r="ETC155" s="3"/>
      <c r="ETD155" s="3"/>
      <c r="ETE155" s="3"/>
      <c r="ETF155" s="3"/>
      <c r="ETG155" s="3"/>
      <c r="ETH155" s="3"/>
      <c r="ETI155" s="3"/>
      <c r="ETJ155" s="3"/>
      <c r="ETK155" s="3"/>
      <c r="ETL155" s="3"/>
      <c r="ETM155" s="3"/>
      <c r="ETN155" s="3"/>
      <c r="ETO155" s="3"/>
      <c r="ETP155" s="3"/>
      <c r="ETQ155" s="3"/>
      <c r="ETR155" s="3"/>
      <c r="ETS155" s="3"/>
      <c r="ETT155" s="3"/>
      <c r="ETU155" s="3"/>
      <c r="ETV155" s="3"/>
      <c r="ETW155" s="3"/>
      <c r="ETX155" s="3"/>
      <c r="ETY155" s="3"/>
      <c r="ETZ155" s="3"/>
      <c r="EUA155" s="3"/>
      <c r="EUB155" s="3"/>
      <c r="EUC155" s="3"/>
      <c r="EUD155" s="3"/>
      <c r="EUE155" s="3"/>
      <c r="EUF155" s="3"/>
      <c r="EUG155" s="3"/>
      <c r="EUH155" s="3"/>
      <c r="EUI155" s="3"/>
      <c r="EUJ155" s="3"/>
      <c r="EUK155" s="3"/>
      <c r="EUL155" s="3"/>
      <c r="EUM155" s="3"/>
      <c r="EUN155" s="3"/>
      <c r="EUO155" s="3"/>
      <c r="EUP155" s="3"/>
      <c r="EUQ155" s="3"/>
      <c r="EUR155" s="3"/>
      <c r="EUS155" s="3"/>
      <c r="EUT155" s="3"/>
      <c r="EUU155" s="3"/>
      <c r="EUV155" s="3"/>
      <c r="EUW155" s="3"/>
      <c r="EUX155" s="3"/>
      <c r="EUY155" s="3"/>
      <c r="EUZ155" s="3"/>
      <c r="EVA155" s="3"/>
      <c r="EVB155" s="3"/>
      <c r="EVC155" s="3"/>
      <c r="EVD155" s="3"/>
      <c r="EVE155" s="3"/>
      <c r="EVF155" s="3"/>
      <c r="EVG155" s="3"/>
      <c r="EVH155" s="3"/>
      <c r="EVI155" s="3"/>
      <c r="EVJ155" s="3"/>
      <c r="EVK155" s="3"/>
      <c r="EVL155" s="3"/>
      <c r="EVM155" s="3"/>
      <c r="EVN155" s="3"/>
      <c r="EVO155" s="3"/>
      <c r="EVP155" s="3"/>
      <c r="EVQ155" s="3"/>
      <c r="EVR155" s="3"/>
      <c r="EVS155" s="3"/>
      <c r="EVT155" s="3"/>
      <c r="EVU155" s="3"/>
      <c r="EVV155" s="3"/>
      <c r="EVW155" s="3"/>
      <c r="EVX155" s="3"/>
      <c r="EVY155" s="3"/>
      <c r="EVZ155" s="3"/>
      <c r="EWA155" s="3"/>
      <c r="EWB155" s="3"/>
      <c r="EWC155" s="3"/>
      <c r="EWD155" s="3"/>
      <c r="EWE155" s="3"/>
      <c r="EWF155" s="3"/>
      <c r="EWG155" s="3"/>
      <c r="EWH155" s="3"/>
      <c r="EWI155" s="3"/>
      <c r="EWJ155" s="3"/>
      <c r="EWK155" s="3"/>
      <c r="EWL155" s="3"/>
      <c r="EWM155" s="3"/>
      <c r="EWN155" s="3"/>
      <c r="EWO155" s="3"/>
      <c r="EWP155" s="3"/>
      <c r="EWQ155" s="3"/>
      <c r="EWR155" s="3"/>
      <c r="EWS155" s="3"/>
      <c r="EWT155" s="3"/>
      <c r="EWU155" s="3"/>
      <c r="EWV155" s="3"/>
      <c r="EWW155" s="3"/>
      <c r="EWX155" s="3"/>
      <c r="EWY155" s="3"/>
      <c r="EWZ155" s="3"/>
      <c r="EXA155" s="3"/>
      <c r="EXB155" s="3"/>
      <c r="EXC155" s="3"/>
      <c r="EXD155" s="3"/>
      <c r="EXE155" s="3"/>
      <c r="EXF155" s="3"/>
      <c r="EXG155" s="3"/>
      <c r="EXH155" s="3"/>
      <c r="EXI155" s="3"/>
      <c r="EXJ155" s="3"/>
      <c r="EXK155" s="3"/>
      <c r="EXL155" s="3"/>
      <c r="EXM155" s="3"/>
      <c r="EXN155" s="3"/>
      <c r="EXO155" s="3"/>
      <c r="EXP155" s="3"/>
      <c r="EXQ155" s="3"/>
      <c r="EXR155" s="3"/>
      <c r="EXS155" s="3"/>
      <c r="EXT155" s="3"/>
      <c r="EXU155" s="3"/>
      <c r="EXV155" s="3"/>
      <c r="EXW155" s="3"/>
      <c r="EXX155" s="3"/>
      <c r="EXY155" s="3"/>
      <c r="EXZ155" s="3"/>
      <c r="EYA155" s="3"/>
      <c r="EYB155" s="3"/>
      <c r="EYC155" s="3"/>
      <c r="EYD155" s="3"/>
      <c r="EYE155" s="3"/>
      <c r="EYF155" s="3"/>
      <c r="EYG155" s="3"/>
      <c r="EYH155" s="3"/>
      <c r="EYI155" s="3"/>
      <c r="EYJ155" s="3"/>
      <c r="EYK155" s="3"/>
      <c r="EYL155" s="3"/>
      <c r="EYM155" s="3"/>
      <c r="EYN155" s="3"/>
      <c r="EYO155" s="3"/>
      <c r="EYP155" s="3"/>
      <c r="EYQ155" s="3"/>
      <c r="EYR155" s="3"/>
      <c r="EYS155" s="3"/>
      <c r="EYT155" s="3"/>
      <c r="EYU155" s="3"/>
      <c r="EYV155" s="3"/>
      <c r="EYW155" s="3"/>
      <c r="EYX155" s="3"/>
      <c r="EYY155" s="3"/>
      <c r="EYZ155" s="3"/>
      <c r="EZA155" s="3"/>
      <c r="EZB155" s="3"/>
      <c r="EZC155" s="3"/>
      <c r="EZD155" s="3"/>
      <c r="EZE155" s="3"/>
      <c r="EZF155" s="3"/>
      <c r="EZG155" s="3"/>
      <c r="EZH155" s="3"/>
      <c r="EZI155" s="3"/>
      <c r="EZJ155" s="3"/>
      <c r="EZK155" s="3"/>
      <c r="EZL155" s="3"/>
      <c r="EZM155" s="3"/>
      <c r="EZN155" s="3"/>
      <c r="EZO155" s="3"/>
      <c r="EZP155" s="3"/>
      <c r="EZQ155" s="3"/>
      <c r="EZR155" s="3"/>
      <c r="EZS155" s="3"/>
      <c r="EZT155" s="3"/>
      <c r="EZU155" s="3"/>
      <c r="EZV155" s="3"/>
      <c r="EZW155" s="3"/>
      <c r="EZX155" s="3"/>
      <c r="EZY155" s="3"/>
      <c r="EZZ155" s="3"/>
      <c r="FAA155" s="3"/>
      <c r="FAB155" s="3"/>
      <c r="FAC155" s="3"/>
      <c r="FAD155" s="3"/>
      <c r="FAE155" s="3"/>
      <c r="FAF155" s="3"/>
      <c r="FAG155" s="3"/>
      <c r="FAH155" s="3"/>
      <c r="FAI155" s="3"/>
      <c r="FAJ155" s="3"/>
      <c r="FAK155" s="3"/>
      <c r="FAL155" s="3"/>
      <c r="FAM155" s="3"/>
      <c r="FAN155" s="3"/>
      <c r="FAO155" s="3"/>
      <c r="FAP155" s="3"/>
      <c r="FAQ155" s="3"/>
      <c r="FAR155" s="3"/>
      <c r="FAS155" s="3"/>
      <c r="FAT155" s="3"/>
      <c r="FAU155" s="3"/>
      <c r="FAV155" s="3"/>
      <c r="FAW155" s="3"/>
      <c r="FAX155" s="3"/>
      <c r="FAY155" s="3"/>
      <c r="FAZ155" s="3"/>
      <c r="FBA155" s="3"/>
      <c r="FBB155" s="3"/>
      <c r="FBC155" s="3"/>
      <c r="FBD155" s="3"/>
      <c r="FBE155" s="3"/>
      <c r="FBF155" s="3"/>
      <c r="FBG155" s="3"/>
      <c r="FBH155" s="3"/>
      <c r="FBI155" s="3"/>
      <c r="FBJ155" s="3"/>
      <c r="FBK155" s="3"/>
      <c r="FBL155" s="3"/>
      <c r="FBM155" s="3"/>
      <c r="FBN155" s="3"/>
      <c r="FBO155" s="3"/>
      <c r="FBP155" s="3"/>
      <c r="FBQ155" s="3"/>
      <c r="FBR155" s="3"/>
      <c r="FBS155" s="3"/>
      <c r="FBT155" s="3"/>
      <c r="FBU155" s="3"/>
      <c r="FBV155" s="3"/>
      <c r="FBW155" s="3"/>
      <c r="FBX155" s="3"/>
      <c r="FBY155" s="3"/>
      <c r="FBZ155" s="3"/>
      <c r="FCA155" s="3"/>
      <c r="FCB155" s="3"/>
      <c r="FCC155" s="3"/>
      <c r="FCD155" s="3"/>
      <c r="FCE155" s="3"/>
      <c r="FCF155" s="3"/>
      <c r="FCG155" s="3"/>
      <c r="FCH155" s="3"/>
      <c r="FCI155" s="3"/>
      <c r="FCJ155" s="3"/>
      <c r="FCK155" s="3"/>
      <c r="FCL155" s="3"/>
      <c r="FCM155" s="3"/>
      <c r="FCN155" s="3"/>
      <c r="FCO155" s="3"/>
      <c r="FCP155" s="3"/>
      <c r="FCQ155" s="3"/>
      <c r="FCR155" s="3"/>
      <c r="FCS155" s="3"/>
      <c r="FCT155" s="3"/>
      <c r="FCU155" s="3"/>
      <c r="FCV155" s="3"/>
      <c r="FCW155" s="3"/>
      <c r="FCX155" s="3"/>
      <c r="FCY155" s="3"/>
      <c r="FCZ155" s="3"/>
      <c r="FDA155" s="3"/>
      <c r="FDB155" s="3"/>
      <c r="FDC155" s="3"/>
      <c r="FDD155" s="3"/>
      <c r="FDE155" s="3"/>
      <c r="FDF155" s="3"/>
      <c r="FDG155" s="3"/>
      <c r="FDH155" s="3"/>
      <c r="FDI155" s="3"/>
      <c r="FDJ155" s="3"/>
      <c r="FDK155" s="3"/>
      <c r="FDL155" s="3"/>
      <c r="FDM155" s="3"/>
      <c r="FDN155" s="3"/>
      <c r="FDO155" s="3"/>
      <c r="FDP155" s="3"/>
      <c r="FDQ155" s="3"/>
      <c r="FDR155" s="3"/>
      <c r="FDS155" s="3"/>
      <c r="FDT155" s="3"/>
      <c r="FDU155" s="3"/>
      <c r="FDV155" s="3"/>
      <c r="FDW155" s="3"/>
      <c r="FDX155" s="3"/>
      <c r="FDY155" s="3"/>
      <c r="FDZ155" s="3"/>
      <c r="FEA155" s="3"/>
      <c r="FEB155" s="3"/>
      <c r="FEC155" s="3"/>
      <c r="FED155" s="3"/>
      <c r="FEE155" s="3"/>
      <c r="FEF155" s="3"/>
      <c r="FEG155" s="3"/>
      <c r="FEH155" s="3"/>
      <c r="FEI155" s="3"/>
      <c r="FEJ155" s="3"/>
      <c r="FEK155" s="3"/>
      <c r="FEL155" s="3"/>
      <c r="FEM155" s="3"/>
      <c r="FEN155" s="3"/>
      <c r="FEO155" s="3"/>
      <c r="FEP155" s="3"/>
      <c r="FEQ155" s="3"/>
      <c r="FER155" s="3"/>
      <c r="FES155" s="3"/>
      <c r="FET155" s="3"/>
      <c r="FEU155" s="3"/>
      <c r="FEV155" s="3"/>
      <c r="FEW155" s="3"/>
      <c r="FEX155" s="3"/>
      <c r="FEY155" s="3"/>
      <c r="FEZ155" s="3"/>
      <c r="FFA155" s="3"/>
      <c r="FFB155" s="3"/>
      <c r="FFC155" s="3"/>
      <c r="FFD155" s="3"/>
      <c r="FFE155" s="3"/>
      <c r="FFF155" s="3"/>
      <c r="FFG155" s="3"/>
      <c r="FFH155" s="3"/>
      <c r="FFI155" s="3"/>
      <c r="FFJ155" s="3"/>
      <c r="FFK155" s="3"/>
      <c r="FFL155" s="3"/>
      <c r="FFM155" s="3"/>
      <c r="FFN155" s="3"/>
      <c r="FFO155" s="3"/>
      <c r="FFP155" s="3"/>
      <c r="FFQ155" s="3"/>
      <c r="FFR155" s="3"/>
      <c r="FFS155" s="3"/>
      <c r="FFT155" s="3"/>
      <c r="FFU155" s="3"/>
      <c r="FFV155" s="3"/>
      <c r="FFW155" s="3"/>
      <c r="FFX155" s="3"/>
      <c r="FFY155" s="3"/>
      <c r="FFZ155" s="3"/>
      <c r="FGA155" s="3"/>
      <c r="FGB155" s="3"/>
      <c r="FGC155" s="3"/>
      <c r="FGD155" s="3"/>
      <c r="FGE155" s="3"/>
      <c r="FGF155" s="3"/>
      <c r="FGG155" s="3"/>
      <c r="FGH155" s="3"/>
      <c r="FGI155" s="3"/>
      <c r="FGJ155" s="3"/>
      <c r="FGK155" s="3"/>
      <c r="FGL155" s="3"/>
      <c r="FGM155" s="3"/>
      <c r="FGN155" s="3"/>
      <c r="FGO155" s="3"/>
      <c r="FGP155" s="3"/>
      <c r="FGQ155" s="3"/>
      <c r="FGR155" s="3"/>
      <c r="FGS155" s="3"/>
      <c r="FGT155" s="3"/>
      <c r="FGU155" s="3"/>
      <c r="FGV155" s="3"/>
      <c r="FGW155" s="3"/>
      <c r="FGX155" s="3"/>
      <c r="FGY155" s="3"/>
      <c r="FGZ155" s="3"/>
      <c r="FHA155" s="3"/>
      <c r="FHB155" s="3"/>
      <c r="FHC155" s="3"/>
      <c r="FHD155" s="3"/>
      <c r="FHE155" s="3"/>
      <c r="FHF155" s="3"/>
      <c r="FHG155" s="3"/>
      <c r="FHH155" s="3"/>
      <c r="FHI155" s="3"/>
      <c r="FHJ155" s="3"/>
      <c r="FHK155" s="3"/>
      <c r="FHL155" s="3"/>
      <c r="FHM155" s="3"/>
      <c r="FHN155" s="3"/>
      <c r="FHO155" s="3"/>
      <c r="FHP155" s="3"/>
      <c r="FHQ155" s="3"/>
      <c r="FHR155" s="3"/>
      <c r="FHS155" s="3"/>
      <c r="FHT155" s="3"/>
      <c r="FHU155" s="3"/>
      <c r="FHV155" s="3"/>
      <c r="FHW155" s="3"/>
      <c r="FHX155" s="3"/>
      <c r="FHY155" s="3"/>
      <c r="FHZ155" s="3"/>
      <c r="FIA155" s="3"/>
      <c r="FIB155" s="3"/>
      <c r="FIC155" s="3"/>
      <c r="FID155" s="3"/>
      <c r="FIE155" s="3"/>
      <c r="FIF155" s="3"/>
      <c r="FIG155" s="3"/>
      <c r="FIH155" s="3"/>
      <c r="FII155" s="3"/>
      <c r="FIJ155" s="3"/>
      <c r="FIK155" s="3"/>
      <c r="FIL155" s="3"/>
      <c r="FIM155" s="3"/>
      <c r="FIN155" s="3"/>
      <c r="FIO155" s="3"/>
      <c r="FIP155" s="3"/>
      <c r="FIQ155" s="3"/>
      <c r="FIR155" s="3"/>
      <c r="FIS155" s="3"/>
      <c r="FIT155" s="3"/>
      <c r="FIU155" s="3"/>
      <c r="FIV155" s="3"/>
      <c r="FIW155" s="3"/>
      <c r="FIX155" s="3"/>
      <c r="FIY155" s="3"/>
      <c r="FIZ155" s="3"/>
      <c r="FJA155" s="3"/>
      <c r="FJB155" s="3"/>
      <c r="FJC155" s="3"/>
      <c r="FJD155" s="3"/>
      <c r="FJE155" s="3"/>
      <c r="FJF155" s="3"/>
      <c r="FJG155" s="3"/>
      <c r="FJH155" s="3"/>
      <c r="FJI155" s="3"/>
      <c r="FJJ155" s="3"/>
      <c r="FJK155" s="3"/>
      <c r="FJL155" s="3"/>
      <c r="FJM155" s="3"/>
      <c r="FJN155" s="3"/>
      <c r="FJO155" s="3"/>
      <c r="FJP155" s="3"/>
      <c r="FJQ155" s="3"/>
      <c r="FJR155" s="3"/>
      <c r="FJS155" s="3"/>
      <c r="FJT155" s="3"/>
      <c r="FJU155" s="3"/>
      <c r="FJV155" s="3"/>
      <c r="FJW155" s="3"/>
      <c r="FJX155" s="3"/>
      <c r="FJY155" s="3"/>
      <c r="FJZ155" s="3"/>
      <c r="FKA155" s="3"/>
      <c r="FKB155" s="3"/>
      <c r="FKC155" s="3"/>
      <c r="FKD155" s="3"/>
      <c r="FKE155" s="3"/>
      <c r="FKF155" s="3"/>
      <c r="FKG155" s="3"/>
      <c r="FKH155" s="3"/>
      <c r="FKI155" s="3"/>
      <c r="FKJ155" s="3"/>
      <c r="FKK155" s="3"/>
      <c r="FKL155" s="3"/>
      <c r="FKM155" s="3"/>
      <c r="FKN155" s="3"/>
      <c r="FKO155" s="3"/>
      <c r="FKP155" s="3"/>
      <c r="FKQ155" s="3"/>
      <c r="FKR155" s="3"/>
      <c r="FKS155" s="3"/>
      <c r="FKT155" s="3"/>
      <c r="FKU155" s="3"/>
      <c r="FKV155" s="3"/>
      <c r="FKW155" s="3"/>
      <c r="FKX155" s="3"/>
      <c r="FKY155" s="3"/>
      <c r="FKZ155" s="3"/>
      <c r="FLA155" s="3"/>
      <c r="FLB155" s="3"/>
      <c r="FLC155" s="3"/>
      <c r="FLD155" s="3"/>
      <c r="FLE155" s="3"/>
      <c r="FLF155" s="3"/>
      <c r="FLG155" s="3"/>
      <c r="FLH155" s="3"/>
      <c r="FLI155" s="3"/>
      <c r="FLJ155" s="3"/>
      <c r="FLK155" s="3"/>
      <c r="FLL155" s="3"/>
      <c r="FLM155" s="3"/>
      <c r="FLN155" s="3"/>
      <c r="FLO155" s="3"/>
      <c r="FLP155" s="3"/>
      <c r="FLQ155" s="3"/>
      <c r="FLR155" s="3"/>
      <c r="FLS155" s="3"/>
      <c r="FLT155" s="3"/>
      <c r="FLU155" s="3"/>
      <c r="FLV155" s="3"/>
      <c r="FLW155" s="3"/>
      <c r="FLX155" s="3"/>
      <c r="FLY155" s="3"/>
      <c r="FLZ155" s="3"/>
      <c r="FMA155" s="3"/>
      <c r="FMB155" s="3"/>
      <c r="FMC155" s="3"/>
      <c r="FMD155" s="3"/>
      <c r="FME155" s="3"/>
      <c r="FMF155" s="3"/>
      <c r="FMG155" s="3"/>
      <c r="FMH155" s="3"/>
      <c r="FMI155" s="3"/>
      <c r="FMJ155" s="3"/>
      <c r="FMK155" s="3"/>
      <c r="FML155" s="3"/>
      <c r="FMM155" s="3"/>
      <c r="FMN155" s="3"/>
      <c r="FMO155" s="3"/>
      <c r="FMP155" s="3"/>
      <c r="FMQ155" s="3"/>
      <c r="FMR155" s="3"/>
      <c r="FMS155" s="3"/>
      <c r="FMT155" s="3"/>
      <c r="FMU155" s="3"/>
      <c r="FMV155" s="3"/>
      <c r="FMW155" s="3"/>
      <c r="FMX155" s="3"/>
      <c r="FMY155" s="3"/>
      <c r="FMZ155" s="3"/>
      <c r="FNA155" s="3"/>
      <c r="FNB155" s="3"/>
      <c r="FNC155" s="3"/>
      <c r="FND155" s="3"/>
      <c r="FNE155" s="3"/>
      <c r="FNF155" s="3"/>
      <c r="FNG155" s="3"/>
      <c r="FNH155" s="3"/>
      <c r="FNI155" s="3"/>
      <c r="FNJ155" s="3"/>
      <c r="FNK155" s="3"/>
      <c r="FNL155" s="3"/>
      <c r="FNM155" s="3"/>
      <c r="FNN155" s="3"/>
      <c r="FNO155" s="3"/>
      <c r="FNP155" s="3"/>
      <c r="FNQ155" s="3"/>
      <c r="FNR155" s="3"/>
      <c r="FNS155" s="3"/>
      <c r="FNT155" s="3"/>
      <c r="FNU155" s="3"/>
      <c r="FNV155" s="3"/>
      <c r="FNW155" s="3"/>
      <c r="FNX155" s="3"/>
      <c r="FNY155" s="3"/>
      <c r="FNZ155" s="3"/>
      <c r="FOA155" s="3"/>
      <c r="FOB155" s="3"/>
      <c r="FOC155" s="3"/>
      <c r="FOD155" s="3"/>
      <c r="FOE155" s="3"/>
      <c r="FOF155" s="3"/>
      <c r="FOG155" s="3"/>
      <c r="FOH155" s="3"/>
      <c r="FOI155" s="3"/>
      <c r="FOJ155" s="3"/>
      <c r="FOK155" s="3"/>
      <c r="FOL155" s="3"/>
      <c r="FOM155" s="3"/>
      <c r="FON155" s="3"/>
      <c r="FOO155" s="3"/>
      <c r="FOP155" s="3"/>
      <c r="FOQ155" s="3"/>
      <c r="FOR155" s="3"/>
      <c r="FOS155" s="3"/>
      <c r="FOT155" s="3"/>
      <c r="FOU155" s="3"/>
      <c r="FOV155" s="3"/>
      <c r="FOW155" s="3"/>
      <c r="FOX155" s="3"/>
      <c r="FOY155" s="3"/>
      <c r="FOZ155" s="3"/>
      <c r="FPA155" s="3"/>
      <c r="FPB155" s="3"/>
      <c r="FPC155" s="3"/>
      <c r="FPD155" s="3"/>
      <c r="FPE155" s="3"/>
      <c r="FPF155" s="3"/>
      <c r="FPG155" s="3"/>
      <c r="FPH155" s="3"/>
      <c r="FPI155" s="3"/>
      <c r="FPJ155" s="3"/>
      <c r="FPK155" s="3"/>
      <c r="FPL155" s="3"/>
      <c r="FPM155" s="3"/>
      <c r="FPN155" s="3"/>
      <c r="FPO155" s="3"/>
      <c r="FPP155" s="3"/>
      <c r="FPQ155" s="3"/>
      <c r="FPR155" s="3"/>
      <c r="FPS155" s="3"/>
      <c r="FPT155" s="3"/>
      <c r="FPU155" s="3"/>
      <c r="FPV155" s="3"/>
      <c r="FPW155" s="3"/>
      <c r="FPX155" s="3"/>
      <c r="FPY155" s="3"/>
      <c r="FPZ155" s="3"/>
      <c r="FQA155" s="3"/>
      <c r="FQB155" s="3"/>
      <c r="FQC155" s="3"/>
      <c r="FQD155" s="3"/>
      <c r="FQE155" s="3"/>
      <c r="FQF155" s="3"/>
      <c r="FQG155" s="3"/>
      <c r="FQH155" s="3"/>
      <c r="FQI155" s="3"/>
      <c r="FQJ155" s="3"/>
      <c r="FQK155" s="3"/>
      <c r="FQL155" s="3"/>
      <c r="FQM155" s="3"/>
      <c r="FQN155" s="3"/>
      <c r="FQO155" s="3"/>
      <c r="FQP155" s="3"/>
      <c r="FQQ155" s="3"/>
      <c r="FQR155" s="3"/>
      <c r="FQS155" s="3"/>
      <c r="FQT155" s="3"/>
      <c r="FQU155" s="3"/>
      <c r="FQV155" s="3"/>
      <c r="FQW155" s="3"/>
      <c r="FQX155" s="3"/>
      <c r="FQY155" s="3"/>
      <c r="FQZ155" s="3"/>
      <c r="FRA155" s="3"/>
      <c r="FRB155" s="3"/>
      <c r="FRC155" s="3"/>
      <c r="FRD155" s="3"/>
      <c r="FRE155" s="3"/>
      <c r="FRF155" s="3"/>
      <c r="FRG155" s="3"/>
      <c r="FRH155" s="3"/>
      <c r="FRI155" s="3"/>
      <c r="FRJ155" s="3"/>
      <c r="FRK155" s="3"/>
      <c r="FRL155" s="3"/>
      <c r="FRM155" s="3"/>
      <c r="FRN155" s="3"/>
      <c r="FRO155" s="3"/>
      <c r="FRP155" s="3"/>
      <c r="FRQ155" s="3"/>
      <c r="FRR155" s="3"/>
      <c r="FRS155" s="3"/>
      <c r="FRT155" s="3"/>
      <c r="FRU155" s="3"/>
      <c r="FRV155" s="3"/>
      <c r="FRW155" s="3"/>
      <c r="FRX155" s="3"/>
      <c r="FRY155" s="3"/>
      <c r="FRZ155" s="3"/>
      <c r="FSA155" s="3"/>
      <c r="FSB155" s="3"/>
      <c r="FSC155" s="3"/>
      <c r="FSD155" s="3"/>
      <c r="FSE155" s="3"/>
      <c r="FSF155" s="3"/>
      <c r="FSG155" s="3"/>
      <c r="FSH155" s="3"/>
      <c r="FSI155" s="3"/>
      <c r="FSJ155" s="3"/>
      <c r="FSK155" s="3"/>
      <c r="FSL155" s="3"/>
      <c r="FSM155" s="3"/>
      <c r="FSN155" s="3"/>
      <c r="FSO155" s="3"/>
      <c r="FSP155" s="3"/>
      <c r="FSQ155" s="3"/>
      <c r="FSR155" s="3"/>
      <c r="FSS155" s="3"/>
      <c r="FST155" s="3"/>
      <c r="FSU155" s="3"/>
      <c r="FSV155" s="3"/>
      <c r="FSW155" s="3"/>
      <c r="FSX155" s="3"/>
      <c r="FSY155" s="3"/>
      <c r="FSZ155" s="3"/>
      <c r="FTA155" s="3"/>
      <c r="FTB155" s="3"/>
      <c r="FTC155" s="3"/>
      <c r="FTD155" s="3"/>
      <c r="FTE155" s="3"/>
      <c r="FTF155" s="3"/>
      <c r="FTG155" s="3"/>
      <c r="FTH155" s="3"/>
      <c r="FTI155" s="3"/>
      <c r="FTJ155" s="3"/>
      <c r="FTK155" s="3"/>
      <c r="FTL155" s="3"/>
      <c r="FTM155" s="3"/>
      <c r="FTN155" s="3"/>
      <c r="FTO155" s="3"/>
      <c r="FTP155" s="3"/>
      <c r="FTQ155" s="3"/>
      <c r="FTR155" s="3"/>
      <c r="FTS155" s="3"/>
      <c r="FTT155" s="3"/>
      <c r="FTU155" s="3"/>
      <c r="FTV155" s="3"/>
      <c r="FTW155" s="3"/>
      <c r="FTX155" s="3"/>
      <c r="FTY155" s="3"/>
      <c r="FTZ155" s="3"/>
      <c r="FUA155" s="3"/>
      <c r="FUB155" s="3"/>
      <c r="FUC155" s="3"/>
      <c r="FUD155" s="3"/>
      <c r="FUE155" s="3"/>
      <c r="FUF155" s="3"/>
      <c r="FUG155" s="3"/>
      <c r="FUH155" s="3"/>
      <c r="FUI155" s="3"/>
      <c r="FUJ155" s="3"/>
      <c r="FUK155" s="3"/>
      <c r="FUL155" s="3"/>
      <c r="FUM155" s="3"/>
      <c r="FUN155" s="3"/>
      <c r="FUO155" s="3"/>
      <c r="FUP155" s="3"/>
      <c r="FUQ155" s="3"/>
      <c r="FUR155" s="3"/>
      <c r="FUS155" s="3"/>
      <c r="FUT155" s="3"/>
      <c r="FUU155" s="3"/>
      <c r="FUV155" s="3"/>
      <c r="FUW155" s="3"/>
      <c r="FUX155" s="3"/>
      <c r="FUY155" s="3"/>
      <c r="FUZ155" s="3"/>
      <c r="FVA155" s="3"/>
      <c r="FVB155" s="3"/>
      <c r="FVC155" s="3"/>
      <c r="FVD155" s="3"/>
      <c r="FVE155" s="3"/>
      <c r="FVF155" s="3"/>
      <c r="FVG155" s="3"/>
      <c r="FVH155" s="3"/>
      <c r="FVI155" s="3"/>
      <c r="FVJ155" s="3"/>
      <c r="FVK155" s="3"/>
      <c r="FVL155" s="3"/>
      <c r="FVM155" s="3"/>
      <c r="FVN155" s="3"/>
      <c r="FVO155" s="3"/>
      <c r="FVP155" s="3"/>
      <c r="FVQ155" s="3"/>
      <c r="FVR155" s="3"/>
      <c r="FVS155" s="3"/>
      <c r="FVT155" s="3"/>
      <c r="FVU155" s="3"/>
      <c r="FVV155" s="3"/>
      <c r="FVW155" s="3"/>
      <c r="FVX155" s="3"/>
      <c r="FVY155" s="3"/>
      <c r="FVZ155" s="3"/>
      <c r="FWA155" s="3"/>
      <c r="FWB155" s="3"/>
      <c r="FWC155" s="3"/>
      <c r="FWD155" s="3"/>
      <c r="FWE155" s="3"/>
      <c r="FWF155" s="3"/>
      <c r="FWG155" s="3"/>
      <c r="FWH155" s="3"/>
      <c r="FWI155" s="3"/>
      <c r="FWJ155" s="3"/>
      <c r="FWK155" s="3"/>
      <c r="FWL155" s="3"/>
      <c r="FWM155" s="3"/>
      <c r="FWN155" s="3"/>
      <c r="FWO155" s="3"/>
      <c r="FWP155" s="3"/>
      <c r="FWQ155" s="3"/>
      <c r="FWR155" s="3"/>
      <c r="FWS155" s="3"/>
      <c r="FWT155" s="3"/>
      <c r="FWU155" s="3"/>
      <c r="FWV155" s="3"/>
      <c r="FWW155" s="3"/>
      <c r="FWX155" s="3"/>
      <c r="FWY155" s="3"/>
      <c r="FWZ155" s="3"/>
      <c r="FXA155" s="3"/>
      <c r="FXB155" s="3"/>
      <c r="FXC155" s="3"/>
      <c r="FXD155" s="3"/>
      <c r="FXE155" s="3"/>
      <c r="FXF155" s="3"/>
      <c r="FXG155" s="3"/>
      <c r="FXH155" s="3"/>
      <c r="FXI155" s="3"/>
      <c r="FXJ155" s="3"/>
      <c r="FXK155" s="3"/>
      <c r="FXL155" s="3"/>
      <c r="FXM155" s="3"/>
      <c r="FXN155" s="3"/>
      <c r="FXO155" s="3"/>
      <c r="FXP155" s="3"/>
      <c r="FXQ155" s="3"/>
      <c r="FXR155" s="3"/>
      <c r="FXS155" s="3"/>
      <c r="FXT155" s="3"/>
      <c r="FXU155" s="3"/>
      <c r="FXV155" s="3"/>
      <c r="FXW155" s="3"/>
      <c r="FXX155" s="3"/>
      <c r="FXY155" s="3"/>
      <c r="FXZ155" s="3"/>
      <c r="FYA155" s="3"/>
      <c r="FYB155" s="3"/>
      <c r="FYC155" s="3"/>
      <c r="FYD155" s="3"/>
      <c r="FYE155" s="3"/>
      <c r="FYF155" s="3"/>
      <c r="FYG155" s="3"/>
      <c r="FYH155" s="3"/>
      <c r="FYI155" s="3"/>
      <c r="FYJ155" s="3"/>
      <c r="FYK155" s="3"/>
      <c r="FYL155" s="3"/>
      <c r="FYM155" s="3"/>
      <c r="FYN155" s="3"/>
      <c r="FYO155" s="3"/>
      <c r="FYP155" s="3"/>
      <c r="FYQ155" s="3"/>
      <c r="FYR155" s="3"/>
      <c r="FYS155" s="3"/>
      <c r="FYT155" s="3"/>
      <c r="FYU155" s="3"/>
      <c r="FYV155" s="3"/>
      <c r="FYW155" s="3"/>
      <c r="FYX155" s="3"/>
      <c r="FYY155" s="3"/>
      <c r="FYZ155" s="3"/>
      <c r="FZA155" s="3"/>
      <c r="FZB155" s="3"/>
      <c r="FZC155" s="3"/>
      <c r="FZD155" s="3"/>
      <c r="FZE155" s="3"/>
      <c r="FZF155" s="3"/>
      <c r="FZG155" s="3"/>
      <c r="FZH155" s="3"/>
      <c r="FZI155" s="3"/>
      <c r="FZJ155" s="3"/>
      <c r="FZK155" s="3"/>
      <c r="FZL155" s="3"/>
      <c r="FZM155" s="3"/>
      <c r="FZN155" s="3"/>
      <c r="FZO155" s="3"/>
      <c r="FZP155" s="3"/>
      <c r="FZQ155" s="3"/>
      <c r="FZR155" s="3"/>
      <c r="FZS155" s="3"/>
      <c r="FZT155" s="3"/>
      <c r="FZU155" s="3"/>
      <c r="FZV155" s="3"/>
      <c r="FZW155" s="3"/>
      <c r="FZX155" s="3"/>
      <c r="FZY155" s="3"/>
      <c r="FZZ155" s="3"/>
      <c r="GAA155" s="3"/>
      <c r="GAB155" s="3"/>
      <c r="GAC155" s="3"/>
      <c r="GAD155" s="3"/>
      <c r="GAE155" s="3"/>
      <c r="GAF155" s="3"/>
      <c r="GAG155" s="3"/>
      <c r="GAH155" s="3"/>
      <c r="GAI155" s="3"/>
      <c r="GAJ155" s="3"/>
      <c r="GAK155" s="3"/>
      <c r="GAL155" s="3"/>
      <c r="GAM155" s="3"/>
      <c r="GAN155" s="3"/>
      <c r="GAO155" s="3"/>
      <c r="GAP155" s="3"/>
      <c r="GAQ155" s="3"/>
      <c r="GAR155" s="3"/>
      <c r="GAS155" s="3"/>
      <c r="GAT155" s="3"/>
      <c r="GAU155" s="3"/>
      <c r="GAV155" s="3"/>
      <c r="GAW155" s="3"/>
      <c r="GAX155" s="3"/>
      <c r="GAY155" s="3"/>
      <c r="GAZ155" s="3"/>
      <c r="GBA155" s="3"/>
      <c r="GBB155" s="3"/>
      <c r="GBC155" s="3"/>
      <c r="GBD155" s="3"/>
      <c r="GBE155" s="3"/>
      <c r="GBF155" s="3"/>
      <c r="GBG155" s="3"/>
      <c r="GBH155" s="3"/>
      <c r="GBI155" s="3"/>
      <c r="GBJ155" s="3"/>
      <c r="GBK155" s="3"/>
      <c r="GBL155" s="3"/>
      <c r="GBM155" s="3"/>
      <c r="GBN155" s="3"/>
      <c r="GBO155" s="3"/>
      <c r="GBP155" s="3"/>
      <c r="GBQ155" s="3"/>
      <c r="GBR155" s="3"/>
      <c r="GBS155" s="3"/>
      <c r="GBT155" s="3"/>
      <c r="GBU155" s="3"/>
      <c r="GBV155" s="3"/>
      <c r="GBW155" s="3"/>
      <c r="GBX155" s="3"/>
      <c r="GBY155" s="3"/>
      <c r="GBZ155" s="3"/>
      <c r="GCA155" s="3"/>
      <c r="GCB155" s="3"/>
      <c r="GCC155" s="3"/>
      <c r="GCD155" s="3"/>
      <c r="GCE155" s="3"/>
      <c r="GCF155" s="3"/>
      <c r="GCG155" s="3"/>
      <c r="GCH155" s="3"/>
      <c r="GCI155" s="3"/>
      <c r="GCJ155" s="3"/>
      <c r="GCK155" s="3"/>
      <c r="GCL155" s="3"/>
      <c r="GCM155" s="3"/>
      <c r="GCN155" s="3"/>
      <c r="GCO155" s="3"/>
      <c r="GCP155" s="3"/>
      <c r="GCQ155" s="3"/>
      <c r="GCR155" s="3"/>
      <c r="GCS155" s="3"/>
      <c r="GCT155" s="3"/>
      <c r="GCU155" s="3"/>
      <c r="GCV155" s="3"/>
      <c r="GCW155" s="3"/>
      <c r="GCX155" s="3"/>
      <c r="GCY155" s="3"/>
      <c r="GCZ155" s="3"/>
      <c r="GDA155" s="3"/>
      <c r="GDB155" s="3"/>
      <c r="GDC155" s="3"/>
      <c r="GDD155" s="3"/>
      <c r="GDE155" s="3"/>
      <c r="GDF155" s="3"/>
      <c r="GDG155" s="3"/>
      <c r="GDH155" s="3"/>
      <c r="GDI155" s="3"/>
      <c r="GDJ155" s="3"/>
      <c r="GDK155" s="3"/>
      <c r="GDL155" s="3"/>
      <c r="GDM155" s="3"/>
      <c r="GDN155" s="3"/>
      <c r="GDO155" s="3"/>
      <c r="GDP155" s="3"/>
      <c r="GDQ155" s="3"/>
      <c r="GDR155" s="3"/>
      <c r="GDS155" s="3"/>
      <c r="GDT155" s="3"/>
      <c r="GDU155" s="3"/>
      <c r="GDV155" s="3"/>
      <c r="GDW155" s="3"/>
      <c r="GDX155" s="3"/>
      <c r="GDY155" s="3"/>
      <c r="GDZ155" s="3"/>
      <c r="GEA155" s="3"/>
      <c r="GEB155" s="3"/>
      <c r="GEC155" s="3"/>
      <c r="GED155" s="3"/>
      <c r="GEE155" s="3"/>
      <c r="GEF155" s="3"/>
      <c r="GEG155" s="3"/>
      <c r="GEH155" s="3"/>
      <c r="GEI155" s="3"/>
      <c r="GEJ155" s="3"/>
      <c r="GEK155" s="3"/>
      <c r="GEL155" s="3"/>
      <c r="GEM155" s="3"/>
      <c r="GEN155" s="3"/>
      <c r="GEO155" s="3"/>
      <c r="GEP155" s="3"/>
      <c r="GEQ155" s="3"/>
      <c r="GER155" s="3"/>
      <c r="GES155" s="3"/>
      <c r="GET155" s="3"/>
      <c r="GEU155" s="3"/>
      <c r="GEV155" s="3"/>
      <c r="GEW155" s="3"/>
      <c r="GEX155" s="3"/>
      <c r="GEY155" s="3"/>
      <c r="GEZ155" s="3"/>
      <c r="GFA155" s="3"/>
      <c r="GFB155" s="3"/>
      <c r="GFC155" s="3"/>
      <c r="GFD155" s="3"/>
      <c r="GFE155" s="3"/>
      <c r="GFF155" s="3"/>
      <c r="GFG155" s="3"/>
      <c r="GFH155" s="3"/>
      <c r="GFI155" s="3"/>
      <c r="GFJ155" s="3"/>
      <c r="GFK155" s="3"/>
      <c r="GFL155" s="3"/>
      <c r="GFM155" s="3"/>
      <c r="GFN155" s="3"/>
      <c r="GFO155" s="3"/>
      <c r="GFP155" s="3"/>
      <c r="GFQ155" s="3"/>
      <c r="GFR155" s="3"/>
      <c r="GFS155" s="3"/>
      <c r="GFT155" s="3"/>
      <c r="GFU155" s="3"/>
      <c r="GFV155" s="3"/>
      <c r="GFW155" s="3"/>
      <c r="GFX155" s="3"/>
      <c r="GFY155" s="3"/>
      <c r="GFZ155" s="3"/>
      <c r="GGA155" s="3"/>
      <c r="GGB155" s="3"/>
      <c r="GGC155" s="3"/>
      <c r="GGD155" s="3"/>
      <c r="GGE155" s="3"/>
      <c r="GGF155" s="3"/>
      <c r="GGG155" s="3"/>
      <c r="GGH155" s="3"/>
      <c r="GGI155" s="3"/>
      <c r="GGJ155" s="3"/>
      <c r="GGK155" s="3"/>
      <c r="GGL155" s="3"/>
      <c r="GGM155" s="3"/>
      <c r="GGN155" s="3"/>
      <c r="GGO155" s="3"/>
      <c r="GGP155" s="3"/>
      <c r="GGQ155" s="3"/>
      <c r="GGR155" s="3"/>
      <c r="GGS155" s="3"/>
      <c r="GGT155" s="3"/>
      <c r="GGU155" s="3"/>
      <c r="GGV155" s="3"/>
      <c r="GGW155" s="3"/>
      <c r="GGX155" s="3"/>
      <c r="GGY155" s="3"/>
      <c r="GGZ155" s="3"/>
      <c r="GHA155" s="3"/>
      <c r="GHB155" s="3"/>
      <c r="GHC155" s="3"/>
      <c r="GHD155" s="3"/>
      <c r="GHE155" s="3"/>
      <c r="GHF155" s="3"/>
      <c r="GHG155" s="3"/>
      <c r="GHH155" s="3"/>
      <c r="GHI155" s="3"/>
      <c r="GHJ155" s="3"/>
      <c r="GHK155" s="3"/>
      <c r="GHL155" s="3"/>
      <c r="GHM155" s="3"/>
      <c r="GHN155" s="3"/>
      <c r="GHO155" s="3"/>
      <c r="GHP155" s="3"/>
      <c r="GHQ155" s="3"/>
      <c r="GHR155" s="3"/>
      <c r="GHS155" s="3"/>
      <c r="GHT155" s="3"/>
      <c r="GHU155" s="3"/>
      <c r="GHV155" s="3"/>
      <c r="GHW155" s="3"/>
      <c r="GHX155" s="3"/>
      <c r="GHY155" s="3"/>
      <c r="GHZ155" s="3"/>
      <c r="GIA155" s="3"/>
      <c r="GIB155" s="3"/>
      <c r="GIC155" s="3"/>
      <c r="GID155" s="3"/>
      <c r="GIE155" s="3"/>
      <c r="GIF155" s="3"/>
      <c r="GIG155" s="3"/>
      <c r="GIH155" s="3"/>
      <c r="GII155" s="3"/>
      <c r="GIJ155" s="3"/>
      <c r="GIK155" s="3"/>
      <c r="GIL155" s="3"/>
      <c r="GIM155" s="3"/>
      <c r="GIN155" s="3"/>
      <c r="GIO155" s="3"/>
      <c r="GIP155" s="3"/>
      <c r="GIQ155" s="3"/>
      <c r="GIR155" s="3"/>
      <c r="GIS155" s="3"/>
      <c r="GIT155" s="3"/>
      <c r="GIU155" s="3"/>
      <c r="GIV155" s="3"/>
      <c r="GIW155" s="3"/>
      <c r="GIX155" s="3"/>
      <c r="GIY155" s="3"/>
      <c r="GIZ155" s="3"/>
      <c r="GJA155" s="3"/>
      <c r="GJB155" s="3"/>
      <c r="GJC155" s="3"/>
      <c r="GJD155" s="3"/>
      <c r="GJE155" s="3"/>
      <c r="GJF155" s="3"/>
      <c r="GJG155" s="3"/>
      <c r="GJH155" s="3"/>
      <c r="GJI155" s="3"/>
      <c r="GJJ155" s="3"/>
      <c r="GJK155" s="3"/>
      <c r="GJL155" s="3"/>
      <c r="GJM155" s="3"/>
      <c r="GJN155" s="3"/>
      <c r="GJO155" s="3"/>
      <c r="GJP155" s="3"/>
      <c r="GJQ155" s="3"/>
      <c r="GJR155" s="3"/>
      <c r="GJS155" s="3"/>
      <c r="GJT155" s="3"/>
      <c r="GJU155" s="3"/>
      <c r="GJV155" s="3"/>
      <c r="GJW155" s="3"/>
      <c r="GJX155" s="3"/>
      <c r="GJY155" s="3"/>
      <c r="GJZ155" s="3"/>
      <c r="GKA155" s="3"/>
      <c r="GKB155" s="3"/>
      <c r="GKC155" s="3"/>
      <c r="GKD155" s="3"/>
      <c r="GKE155" s="3"/>
      <c r="GKF155" s="3"/>
      <c r="GKG155" s="3"/>
      <c r="GKH155" s="3"/>
      <c r="GKI155" s="3"/>
      <c r="GKJ155" s="3"/>
      <c r="GKK155" s="3"/>
      <c r="GKL155" s="3"/>
      <c r="GKM155" s="3"/>
      <c r="GKN155" s="3"/>
      <c r="GKO155" s="3"/>
      <c r="GKP155" s="3"/>
      <c r="GKQ155" s="3"/>
      <c r="GKR155" s="3"/>
      <c r="GKS155" s="3"/>
      <c r="GKT155" s="3"/>
      <c r="GKU155" s="3"/>
      <c r="GKV155" s="3"/>
      <c r="GKW155" s="3"/>
      <c r="GKX155" s="3"/>
      <c r="GKY155" s="3"/>
      <c r="GKZ155" s="3"/>
      <c r="GLA155" s="3"/>
      <c r="GLB155" s="3"/>
      <c r="GLC155" s="3"/>
      <c r="GLD155" s="3"/>
      <c r="GLE155" s="3"/>
      <c r="GLF155" s="3"/>
      <c r="GLG155" s="3"/>
      <c r="GLH155" s="3"/>
      <c r="GLI155" s="3"/>
      <c r="GLJ155" s="3"/>
      <c r="GLK155" s="3"/>
      <c r="GLL155" s="3"/>
      <c r="GLM155" s="3"/>
      <c r="GLN155" s="3"/>
      <c r="GLO155" s="3"/>
      <c r="GLP155" s="3"/>
      <c r="GLQ155" s="3"/>
      <c r="GLR155" s="3"/>
      <c r="GLS155" s="3"/>
      <c r="GLT155" s="3"/>
      <c r="GLU155" s="3"/>
      <c r="GLV155" s="3"/>
      <c r="GLW155" s="3"/>
      <c r="GLX155" s="3"/>
      <c r="GLY155" s="3"/>
      <c r="GLZ155" s="3"/>
      <c r="GMA155" s="3"/>
      <c r="GMB155" s="3"/>
      <c r="GMC155" s="3"/>
      <c r="GMD155" s="3"/>
      <c r="GME155" s="3"/>
      <c r="GMF155" s="3"/>
      <c r="GMG155" s="3"/>
      <c r="GMH155" s="3"/>
      <c r="GMI155" s="3"/>
      <c r="GMJ155" s="3"/>
      <c r="GMK155" s="3"/>
      <c r="GML155" s="3"/>
      <c r="GMM155" s="3"/>
      <c r="GMN155" s="3"/>
      <c r="GMO155" s="3"/>
      <c r="GMP155" s="3"/>
      <c r="GMQ155" s="3"/>
      <c r="GMR155" s="3"/>
      <c r="GMS155" s="3"/>
      <c r="GMT155" s="3"/>
      <c r="GMU155" s="3"/>
      <c r="GMV155" s="3"/>
      <c r="GMW155" s="3"/>
      <c r="GMX155" s="3"/>
      <c r="GMY155" s="3"/>
      <c r="GMZ155" s="3"/>
      <c r="GNA155" s="3"/>
      <c r="GNB155" s="3"/>
      <c r="GNC155" s="3"/>
      <c r="GND155" s="3"/>
      <c r="GNE155" s="3"/>
      <c r="GNF155" s="3"/>
      <c r="GNG155" s="3"/>
      <c r="GNH155" s="3"/>
      <c r="GNI155" s="3"/>
      <c r="GNJ155" s="3"/>
      <c r="GNK155" s="3"/>
      <c r="GNL155" s="3"/>
      <c r="GNM155" s="3"/>
      <c r="GNN155" s="3"/>
      <c r="GNO155" s="3"/>
      <c r="GNP155" s="3"/>
      <c r="GNQ155" s="3"/>
      <c r="GNR155" s="3"/>
      <c r="GNS155" s="3"/>
      <c r="GNT155" s="3"/>
      <c r="GNU155" s="3"/>
      <c r="GNV155" s="3"/>
      <c r="GNW155" s="3"/>
      <c r="GNX155" s="3"/>
      <c r="GNY155" s="3"/>
      <c r="GNZ155" s="3"/>
      <c r="GOA155" s="3"/>
      <c r="GOB155" s="3"/>
      <c r="GOC155" s="3"/>
      <c r="GOD155" s="3"/>
      <c r="GOE155" s="3"/>
      <c r="GOF155" s="3"/>
      <c r="GOG155" s="3"/>
      <c r="GOH155" s="3"/>
      <c r="GOI155" s="3"/>
      <c r="GOJ155" s="3"/>
      <c r="GOK155" s="3"/>
      <c r="GOL155" s="3"/>
      <c r="GOM155" s="3"/>
      <c r="GON155" s="3"/>
      <c r="GOO155" s="3"/>
      <c r="GOP155" s="3"/>
      <c r="GOQ155" s="3"/>
      <c r="GOR155" s="3"/>
      <c r="GOS155" s="3"/>
      <c r="GOT155" s="3"/>
      <c r="GOU155" s="3"/>
      <c r="GOV155" s="3"/>
      <c r="GOW155" s="3"/>
      <c r="GOX155" s="3"/>
      <c r="GOY155" s="3"/>
      <c r="GOZ155" s="3"/>
      <c r="GPA155" s="3"/>
      <c r="GPB155" s="3"/>
      <c r="GPC155" s="3"/>
      <c r="GPD155" s="3"/>
      <c r="GPE155" s="3"/>
      <c r="GPF155" s="3"/>
      <c r="GPG155" s="3"/>
      <c r="GPH155" s="3"/>
      <c r="GPI155" s="3"/>
      <c r="GPJ155" s="3"/>
      <c r="GPK155" s="3"/>
      <c r="GPL155" s="3"/>
      <c r="GPM155" s="3"/>
      <c r="GPN155" s="3"/>
      <c r="GPO155" s="3"/>
      <c r="GPP155" s="3"/>
      <c r="GPQ155" s="3"/>
      <c r="GPR155" s="3"/>
      <c r="GPS155" s="3"/>
      <c r="GPT155" s="3"/>
      <c r="GPU155" s="3"/>
      <c r="GPV155" s="3"/>
      <c r="GPW155" s="3"/>
      <c r="GPX155" s="3"/>
      <c r="GPY155" s="3"/>
      <c r="GPZ155" s="3"/>
      <c r="GQA155" s="3"/>
      <c r="GQB155" s="3"/>
      <c r="GQC155" s="3"/>
      <c r="GQD155" s="3"/>
      <c r="GQE155" s="3"/>
      <c r="GQF155" s="3"/>
      <c r="GQG155" s="3"/>
      <c r="GQH155" s="3"/>
      <c r="GQI155" s="3"/>
      <c r="GQJ155" s="3"/>
      <c r="GQK155" s="3"/>
      <c r="GQL155" s="3"/>
      <c r="GQM155" s="3"/>
      <c r="GQN155" s="3"/>
      <c r="GQO155" s="3"/>
      <c r="GQP155" s="3"/>
      <c r="GQQ155" s="3"/>
      <c r="GQR155" s="3"/>
      <c r="GQS155" s="3"/>
      <c r="GQT155" s="3"/>
      <c r="GQU155" s="3"/>
      <c r="GQV155" s="3"/>
      <c r="GQW155" s="3"/>
      <c r="GQX155" s="3"/>
      <c r="GQY155" s="3"/>
      <c r="GQZ155" s="3"/>
      <c r="GRA155" s="3"/>
      <c r="GRB155" s="3"/>
      <c r="GRC155" s="3"/>
      <c r="GRD155" s="3"/>
      <c r="GRE155" s="3"/>
      <c r="GRF155" s="3"/>
      <c r="GRG155" s="3"/>
      <c r="GRH155" s="3"/>
      <c r="GRI155" s="3"/>
      <c r="GRJ155" s="3"/>
      <c r="GRK155" s="3"/>
      <c r="GRL155" s="3"/>
      <c r="GRM155" s="3"/>
      <c r="GRN155" s="3"/>
      <c r="GRO155" s="3"/>
      <c r="GRP155" s="3"/>
      <c r="GRQ155" s="3"/>
      <c r="GRR155" s="3"/>
      <c r="GRS155" s="3"/>
      <c r="GRT155" s="3"/>
      <c r="GRU155" s="3"/>
      <c r="GRV155" s="3"/>
      <c r="GRW155" s="3"/>
      <c r="GRX155" s="3"/>
      <c r="GRY155" s="3"/>
      <c r="GRZ155" s="3"/>
      <c r="GSA155" s="3"/>
      <c r="GSB155" s="3"/>
      <c r="GSC155" s="3"/>
      <c r="GSD155" s="3"/>
      <c r="GSE155" s="3"/>
      <c r="GSF155" s="3"/>
      <c r="GSG155" s="3"/>
      <c r="GSH155" s="3"/>
      <c r="GSI155" s="3"/>
      <c r="GSJ155" s="3"/>
      <c r="GSK155" s="3"/>
      <c r="GSL155" s="3"/>
      <c r="GSM155" s="3"/>
      <c r="GSN155" s="3"/>
      <c r="GSO155" s="3"/>
      <c r="GSP155" s="3"/>
      <c r="GSQ155" s="3"/>
      <c r="GSR155" s="3"/>
      <c r="GSS155" s="3"/>
      <c r="GST155" s="3"/>
      <c r="GSU155" s="3"/>
      <c r="GSV155" s="3"/>
      <c r="GSW155" s="3"/>
      <c r="GSX155" s="3"/>
      <c r="GSY155" s="3"/>
      <c r="GSZ155" s="3"/>
      <c r="GTA155" s="3"/>
      <c r="GTB155" s="3"/>
      <c r="GTC155" s="3"/>
      <c r="GTD155" s="3"/>
      <c r="GTE155" s="3"/>
      <c r="GTF155" s="3"/>
      <c r="GTG155" s="3"/>
      <c r="GTH155" s="3"/>
      <c r="GTI155" s="3"/>
      <c r="GTJ155" s="3"/>
      <c r="GTK155" s="3"/>
      <c r="GTL155" s="3"/>
      <c r="GTM155" s="3"/>
      <c r="GTN155" s="3"/>
      <c r="GTO155" s="3"/>
      <c r="GTP155" s="3"/>
      <c r="GTQ155" s="3"/>
      <c r="GTR155" s="3"/>
      <c r="GTS155" s="3"/>
      <c r="GTT155" s="3"/>
      <c r="GTU155" s="3"/>
      <c r="GTV155" s="3"/>
      <c r="GTW155" s="3"/>
      <c r="GTX155" s="3"/>
      <c r="GTY155" s="3"/>
      <c r="GTZ155" s="3"/>
      <c r="GUA155" s="3"/>
      <c r="GUB155" s="3"/>
      <c r="GUC155" s="3"/>
      <c r="GUD155" s="3"/>
      <c r="GUE155" s="3"/>
      <c r="GUF155" s="3"/>
      <c r="GUG155" s="3"/>
      <c r="GUH155" s="3"/>
      <c r="GUI155" s="3"/>
      <c r="GUJ155" s="3"/>
      <c r="GUK155" s="3"/>
      <c r="GUL155" s="3"/>
      <c r="GUM155" s="3"/>
      <c r="GUN155" s="3"/>
      <c r="GUO155" s="3"/>
      <c r="GUP155" s="3"/>
      <c r="GUQ155" s="3"/>
      <c r="GUR155" s="3"/>
      <c r="GUS155" s="3"/>
      <c r="GUT155" s="3"/>
      <c r="GUU155" s="3"/>
      <c r="GUV155" s="3"/>
      <c r="GUW155" s="3"/>
      <c r="GUX155" s="3"/>
      <c r="GUY155" s="3"/>
      <c r="GUZ155" s="3"/>
      <c r="GVA155" s="3"/>
      <c r="GVB155" s="3"/>
      <c r="GVC155" s="3"/>
      <c r="GVD155" s="3"/>
      <c r="GVE155" s="3"/>
      <c r="GVF155" s="3"/>
      <c r="GVG155" s="3"/>
      <c r="GVH155" s="3"/>
      <c r="GVI155" s="3"/>
      <c r="GVJ155" s="3"/>
      <c r="GVK155" s="3"/>
      <c r="GVL155" s="3"/>
      <c r="GVM155" s="3"/>
      <c r="GVN155" s="3"/>
      <c r="GVO155" s="3"/>
      <c r="GVP155" s="3"/>
      <c r="GVQ155" s="3"/>
      <c r="GVR155" s="3"/>
      <c r="GVS155" s="3"/>
      <c r="GVT155" s="3"/>
      <c r="GVU155" s="3"/>
      <c r="GVV155" s="3"/>
      <c r="GVW155" s="3"/>
      <c r="GVX155" s="3"/>
      <c r="GVY155" s="3"/>
      <c r="GVZ155" s="3"/>
      <c r="GWA155" s="3"/>
      <c r="GWB155" s="3"/>
      <c r="GWC155" s="3"/>
      <c r="GWD155" s="3"/>
      <c r="GWE155" s="3"/>
      <c r="GWF155" s="3"/>
      <c r="GWG155" s="3"/>
      <c r="GWH155" s="3"/>
      <c r="GWI155" s="3"/>
      <c r="GWJ155" s="3"/>
      <c r="GWK155" s="3"/>
      <c r="GWL155" s="3"/>
      <c r="GWM155" s="3"/>
      <c r="GWN155" s="3"/>
      <c r="GWO155" s="3"/>
      <c r="GWP155" s="3"/>
      <c r="GWQ155" s="3"/>
      <c r="GWR155" s="3"/>
      <c r="GWS155" s="3"/>
      <c r="GWT155" s="3"/>
      <c r="GWU155" s="3"/>
      <c r="GWV155" s="3"/>
      <c r="GWW155" s="3"/>
      <c r="GWX155" s="3"/>
      <c r="GWY155" s="3"/>
      <c r="GWZ155" s="3"/>
      <c r="GXA155" s="3"/>
      <c r="GXB155" s="3"/>
      <c r="GXC155" s="3"/>
      <c r="GXD155" s="3"/>
      <c r="GXE155" s="3"/>
      <c r="GXF155" s="3"/>
      <c r="GXG155" s="3"/>
      <c r="GXH155" s="3"/>
      <c r="GXI155" s="3"/>
      <c r="GXJ155" s="3"/>
      <c r="GXK155" s="3"/>
      <c r="GXL155" s="3"/>
      <c r="GXM155" s="3"/>
      <c r="GXN155" s="3"/>
      <c r="GXO155" s="3"/>
      <c r="GXP155" s="3"/>
      <c r="GXQ155" s="3"/>
      <c r="GXR155" s="3"/>
      <c r="GXS155" s="3"/>
      <c r="GXT155" s="3"/>
      <c r="GXU155" s="3"/>
      <c r="GXV155" s="3"/>
      <c r="GXW155" s="3"/>
      <c r="GXX155" s="3"/>
      <c r="GXY155" s="3"/>
      <c r="GXZ155" s="3"/>
      <c r="GYA155" s="3"/>
      <c r="GYB155" s="3"/>
      <c r="GYC155" s="3"/>
      <c r="GYD155" s="3"/>
      <c r="GYE155" s="3"/>
      <c r="GYF155" s="3"/>
      <c r="GYG155" s="3"/>
      <c r="GYH155" s="3"/>
      <c r="GYI155" s="3"/>
      <c r="GYJ155" s="3"/>
      <c r="GYK155" s="3"/>
      <c r="GYL155" s="3"/>
      <c r="GYM155" s="3"/>
      <c r="GYN155" s="3"/>
      <c r="GYO155" s="3"/>
      <c r="GYP155" s="3"/>
      <c r="GYQ155" s="3"/>
      <c r="GYR155" s="3"/>
      <c r="GYS155" s="3"/>
      <c r="GYT155" s="3"/>
      <c r="GYU155" s="3"/>
      <c r="GYV155" s="3"/>
      <c r="GYW155" s="3"/>
      <c r="GYX155" s="3"/>
      <c r="GYY155" s="3"/>
      <c r="GYZ155" s="3"/>
      <c r="GZA155" s="3"/>
      <c r="GZB155" s="3"/>
      <c r="GZC155" s="3"/>
      <c r="GZD155" s="3"/>
      <c r="GZE155" s="3"/>
      <c r="GZF155" s="3"/>
      <c r="GZG155" s="3"/>
      <c r="GZH155" s="3"/>
      <c r="GZI155" s="3"/>
      <c r="GZJ155" s="3"/>
      <c r="GZK155" s="3"/>
      <c r="GZL155" s="3"/>
      <c r="GZM155" s="3"/>
      <c r="GZN155" s="3"/>
      <c r="GZO155" s="3"/>
      <c r="GZP155" s="3"/>
      <c r="GZQ155" s="3"/>
      <c r="GZR155" s="3"/>
      <c r="GZS155" s="3"/>
      <c r="GZT155" s="3"/>
      <c r="GZU155" s="3"/>
      <c r="GZV155" s="3"/>
      <c r="GZW155" s="3"/>
      <c r="GZX155" s="3"/>
      <c r="GZY155" s="3"/>
      <c r="GZZ155" s="3"/>
      <c r="HAA155" s="3"/>
      <c r="HAB155" s="3"/>
      <c r="HAC155" s="3"/>
      <c r="HAD155" s="3"/>
      <c r="HAE155" s="3"/>
      <c r="HAF155" s="3"/>
      <c r="HAG155" s="3"/>
      <c r="HAH155" s="3"/>
      <c r="HAI155" s="3"/>
      <c r="HAJ155" s="3"/>
      <c r="HAK155" s="3"/>
      <c r="HAL155" s="3"/>
      <c r="HAM155" s="3"/>
      <c r="HAN155" s="3"/>
      <c r="HAO155" s="3"/>
      <c r="HAP155" s="3"/>
      <c r="HAQ155" s="3"/>
      <c r="HAR155" s="3"/>
      <c r="HAS155" s="3"/>
      <c r="HAT155" s="3"/>
      <c r="HAU155" s="3"/>
      <c r="HAV155" s="3"/>
      <c r="HAW155" s="3"/>
      <c r="HAX155" s="3"/>
      <c r="HAY155" s="3"/>
      <c r="HAZ155" s="3"/>
      <c r="HBA155" s="3"/>
      <c r="HBB155" s="3"/>
      <c r="HBC155" s="3"/>
      <c r="HBD155" s="3"/>
      <c r="HBE155" s="3"/>
      <c r="HBF155" s="3"/>
      <c r="HBG155" s="3"/>
      <c r="HBH155" s="3"/>
      <c r="HBI155" s="3"/>
      <c r="HBJ155" s="3"/>
      <c r="HBK155" s="3"/>
      <c r="HBL155" s="3"/>
      <c r="HBM155" s="3"/>
      <c r="HBN155" s="3"/>
      <c r="HBO155" s="3"/>
      <c r="HBP155" s="3"/>
      <c r="HBQ155" s="3"/>
      <c r="HBR155" s="3"/>
      <c r="HBS155" s="3"/>
      <c r="HBT155" s="3"/>
      <c r="HBU155" s="3"/>
      <c r="HBV155" s="3"/>
      <c r="HBW155" s="3"/>
      <c r="HBX155" s="3"/>
      <c r="HBY155" s="3"/>
      <c r="HBZ155" s="3"/>
      <c r="HCA155" s="3"/>
      <c r="HCB155" s="3"/>
      <c r="HCC155" s="3"/>
      <c r="HCD155" s="3"/>
      <c r="HCE155" s="3"/>
      <c r="HCF155" s="3"/>
      <c r="HCG155" s="3"/>
      <c r="HCH155" s="3"/>
      <c r="HCI155" s="3"/>
      <c r="HCJ155" s="3"/>
      <c r="HCK155" s="3"/>
      <c r="HCL155" s="3"/>
      <c r="HCM155" s="3"/>
      <c r="HCN155" s="3"/>
      <c r="HCO155" s="3"/>
      <c r="HCP155" s="3"/>
      <c r="HCQ155" s="3"/>
      <c r="HCR155" s="3"/>
      <c r="HCS155" s="3"/>
      <c r="HCT155" s="3"/>
      <c r="HCU155" s="3"/>
      <c r="HCV155" s="3"/>
      <c r="HCW155" s="3"/>
      <c r="HCX155" s="3"/>
      <c r="HCY155" s="3"/>
      <c r="HCZ155" s="3"/>
      <c r="HDA155" s="3"/>
      <c r="HDB155" s="3"/>
      <c r="HDC155" s="3"/>
      <c r="HDD155" s="3"/>
      <c r="HDE155" s="3"/>
      <c r="HDF155" s="3"/>
      <c r="HDG155" s="3"/>
      <c r="HDH155" s="3"/>
      <c r="HDI155" s="3"/>
      <c r="HDJ155" s="3"/>
      <c r="HDK155" s="3"/>
      <c r="HDL155" s="3"/>
      <c r="HDM155" s="3"/>
      <c r="HDN155" s="3"/>
      <c r="HDO155" s="3"/>
      <c r="HDP155" s="3"/>
      <c r="HDQ155" s="3"/>
      <c r="HDR155" s="3"/>
      <c r="HDS155" s="3"/>
      <c r="HDT155" s="3"/>
      <c r="HDU155" s="3"/>
      <c r="HDV155" s="3"/>
      <c r="HDW155" s="3"/>
      <c r="HDX155" s="3"/>
      <c r="HDY155" s="3"/>
      <c r="HDZ155" s="3"/>
      <c r="HEA155" s="3"/>
      <c r="HEB155" s="3"/>
      <c r="HEC155" s="3"/>
      <c r="HED155" s="3"/>
      <c r="HEE155" s="3"/>
      <c r="HEF155" s="3"/>
      <c r="HEG155" s="3"/>
      <c r="HEH155" s="3"/>
      <c r="HEI155" s="3"/>
      <c r="HEJ155" s="3"/>
      <c r="HEK155" s="3"/>
      <c r="HEL155" s="3"/>
      <c r="HEM155" s="3"/>
      <c r="HEN155" s="3"/>
      <c r="HEO155" s="3"/>
      <c r="HEP155" s="3"/>
      <c r="HEQ155" s="3"/>
      <c r="HER155" s="3"/>
      <c r="HES155" s="3"/>
      <c r="HET155" s="3"/>
      <c r="HEU155" s="3"/>
      <c r="HEV155" s="3"/>
      <c r="HEW155" s="3"/>
      <c r="HEX155" s="3"/>
      <c r="HEY155" s="3"/>
      <c r="HEZ155" s="3"/>
      <c r="HFA155" s="3"/>
      <c r="HFB155" s="3"/>
      <c r="HFC155" s="3"/>
      <c r="HFD155" s="3"/>
      <c r="HFE155" s="3"/>
      <c r="HFF155" s="3"/>
      <c r="HFG155" s="3"/>
      <c r="HFH155" s="3"/>
      <c r="HFI155" s="3"/>
      <c r="HFJ155" s="3"/>
      <c r="HFK155" s="3"/>
      <c r="HFL155" s="3"/>
      <c r="HFM155" s="3"/>
      <c r="HFN155" s="3"/>
      <c r="HFO155" s="3"/>
      <c r="HFP155" s="3"/>
      <c r="HFQ155" s="3"/>
      <c r="HFR155" s="3"/>
      <c r="HFS155" s="3"/>
      <c r="HFT155" s="3"/>
      <c r="HFU155" s="3"/>
      <c r="HFV155" s="3"/>
      <c r="HFW155" s="3"/>
      <c r="HFX155" s="3"/>
      <c r="HFY155" s="3"/>
      <c r="HFZ155" s="3"/>
      <c r="HGA155" s="3"/>
      <c r="HGB155" s="3"/>
      <c r="HGC155" s="3"/>
      <c r="HGD155" s="3"/>
      <c r="HGE155" s="3"/>
      <c r="HGF155" s="3"/>
      <c r="HGG155" s="3"/>
      <c r="HGH155" s="3"/>
      <c r="HGI155" s="3"/>
      <c r="HGJ155" s="3"/>
      <c r="HGK155" s="3"/>
      <c r="HGL155" s="3"/>
      <c r="HGM155" s="3"/>
      <c r="HGN155" s="3"/>
      <c r="HGO155" s="3"/>
      <c r="HGP155" s="3"/>
      <c r="HGQ155" s="3"/>
      <c r="HGR155" s="3"/>
      <c r="HGS155" s="3"/>
      <c r="HGT155" s="3"/>
      <c r="HGU155" s="3"/>
      <c r="HGV155" s="3"/>
      <c r="HGW155" s="3"/>
      <c r="HGX155" s="3"/>
      <c r="HGY155" s="3"/>
      <c r="HGZ155" s="3"/>
      <c r="HHA155" s="3"/>
      <c r="HHB155" s="3"/>
      <c r="HHC155" s="3"/>
      <c r="HHD155" s="3"/>
      <c r="HHE155" s="3"/>
      <c r="HHF155" s="3"/>
      <c r="HHG155" s="3"/>
      <c r="HHH155" s="3"/>
      <c r="HHI155" s="3"/>
      <c r="HHJ155" s="3"/>
      <c r="HHK155" s="3"/>
      <c r="HHL155" s="3"/>
      <c r="HHM155" s="3"/>
      <c r="HHN155" s="3"/>
      <c r="HHO155" s="3"/>
      <c r="HHP155" s="3"/>
      <c r="HHQ155" s="3"/>
      <c r="HHR155" s="3"/>
      <c r="HHS155" s="3"/>
      <c r="HHT155" s="3"/>
      <c r="HHU155" s="3"/>
      <c r="HHV155" s="3"/>
      <c r="HHW155" s="3"/>
      <c r="HHX155" s="3"/>
      <c r="HHY155" s="3"/>
      <c r="HHZ155" s="3"/>
      <c r="HIA155" s="3"/>
      <c r="HIB155" s="3"/>
      <c r="HIC155" s="3"/>
      <c r="HID155" s="3"/>
      <c r="HIE155" s="3"/>
      <c r="HIF155" s="3"/>
      <c r="HIG155" s="3"/>
      <c r="HIH155" s="3"/>
      <c r="HII155" s="3"/>
      <c r="HIJ155" s="3"/>
      <c r="HIK155" s="3"/>
      <c r="HIL155" s="3"/>
      <c r="HIM155" s="3"/>
      <c r="HIN155" s="3"/>
      <c r="HIO155" s="3"/>
      <c r="HIP155" s="3"/>
      <c r="HIQ155" s="3"/>
      <c r="HIR155" s="3"/>
      <c r="HIS155" s="3"/>
      <c r="HIT155" s="3"/>
      <c r="HIU155" s="3"/>
      <c r="HIV155" s="3"/>
      <c r="HIW155" s="3"/>
      <c r="HIX155" s="3"/>
      <c r="HIY155" s="3"/>
      <c r="HIZ155" s="3"/>
      <c r="HJA155" s="3"/>
      <c r="HJB155" s="3"/>
      <c r="HJC155" s="3"/>
      <c r="HJD155" s="3"/>
      <c r="HJE155" s="3"/>
      <c r="HJF155" s="3"/>
      <c r="HJG155" s="3"/>
      <c r="HJH155" s="3"/>
      <c r="HJI155" s="3"/>
      <c r="HJJ155" s="3"/>
      <c r="HJK155" s="3"/>
      <c r="HJL155" s="3"/>
      <c r="HJM155" s="3"/>
      <c r="HJN155" s="3"/>
      <c r="HJO155" s="3"/>
      <c r="HJP155" s="3"/>
      <c r="HJQ155" s="3"/>
      <c r="HJR155" s="3"/>
      <c r="HJS155" s="3"/>
      <c r="HJT155" s="3"/>
      <c r="HJU155" s="3"/>
      <c r="HJV155" s="3"/>
      <c r="HJW155" s="3"/>
      <c r="HJX155" s="3"/>
      <c r="HJY155" s="3"/>
      <c r="HJZ155" s="3"/>
      <c r="HKA155" s="3"/>
      <c r="HKB155" s="3"/>
      <c r="HKC155" s="3"/>
      <c r="HKD155" s="3"/>
      <c r="HKE155" s="3"/>
      <c r="HKF155" s="3"/>
      <c r="HKG155" s="3"/>
      <c r="HKH155" s="3"/>
      <c r="HKI155" s="3"/>
      <c r="HKJ155" s="3"/>
      <c r="HKK155" s="3"/>
      <c r="HKL155" s="3"/>
      <c r="HKM155" s="3"/>
      <c r="HKN155" s="3"/>
      <c r="HKO155" s="3"/>
      <c r="HKP155" s="3"/>
      <c r="HKQ155" s="3"/>
      <c r="HKR155" s="3"/>
      <c r="HKS155" s="3"/>
      <c r="HKT155" s="3"/>
      <c r="HKU155" s="3"/>
      <c r="HKV155" s="3"/>
      <c r="HKW155" s="3"/>
      <c r="HKX155" s="3"/>
      <c r="HKY155" s="3"/>
      <c r="HKZ155" s="3"/>
      <c r="HLA155" s="3"/>
      <c r="HLB155" s="3"/>
      <c r="HLC155" s="3"/>
      <c r="HLD155" s="3"/>
      <c r="HLE155" s="3"/>
      <c r="HLF155" s="3"/>
      <c r="HLG155" s="3"/>
      <c r="HLH155" s="3"/>
      <c r="HLI155" s="3"/>
      <c r="HLJ155" s="3"/>
      <c r="HLK155" s="3"/>
      <c r="HLL155" s="3"/>
      <c r="HLM155" s="3"/>
      <c r="HLN155" s="3"/>
      <c r="HLO155" s="3"/>
      <c r="HLP155" s="3"/>
      <c r="HLQ155" s="3"/>
      <c r="HLR155" s="3"/>
      <c r="HLS155" s="3"/>
      <c r="HLT155" s="3"/>
      <c r="HLU155" s="3"/>
      <c r="HLV155" s="3"/>
      <c r="HLW155" s="3"/>
      <c r="HLX155" s="3"/>
      <c r="HLY155" s="3"/>
      <c r="HLZ155" s="3"/>
      <c r="HMA155" s="3"/>
      <c r="HMB155" s="3"/>
      <c r="HMC155" s="3"/>
      <c r="HMD155" s="3"/>
      <c r="HME155" s="3"/>
      <c r="HMF155" s="3"/>
      <c r="HMG155" s="3"/>
      <c r="HMH155" s="3"/>
      <c r="HMI155" s="3"/>
      <c r="HMJ155" s="3"/>
      <c r="HMK155" s="3"/>
      <c r="HML155" s="3"/>
      <c r="HMM155" s="3"/>
      <c r="HMN155" s="3"/>
      <c r="HMO155" s="3"/>
      <c r="HMP155" s="3"/>
      <c r="HMQ155" s="3"/>
      <c r="HMR155" s="3"/>
      <c r="HMS155" s="3"/>
      <c r="HMT155" s="3"/>
      <c r="HMU155" s="3"/>
      <c r="HMV155" s="3"/>
      <c r="HMW155" s="3"/>
      <c r="HMX155" s="3"/>
      <c r="HMY155" s="3"/>
      <c r="HMZ155" s="3"/>
      <c r="HNA155" s="3"/>
      <c r="HNB155" s="3"/>
      <c r="HNC155" s="3"/>
      <c r="HND155" s="3"/>
      <c r="HNE155" s="3"/>
      <c r="HNF155" s="3"/>
      <c r="HNG155" s="3"/>
      <c r="HNH155" s="3"/>
      <c r="HNI155" s="3"/>
      <c r="HNJ155" s="3"/>
      <c r="HNK155" s="3"/>
      <c r="HNL155" s="3"/>
      <c r="HNM155" s="3"/>
      <c r="HNN155" s="3"/>
      <c r="HNO155" s="3"/>
      <c r="HNP155" s="3"/>
      <c r="HNQ155" s="3"/>
      <c r="HNR155" s="3"/>
      <c r="HNS155" s="3"/>
      <c r="HNT155" s="3"/>
      <c r="HNU155" s="3"/>
      <c r="HNV155" s="3"/>
      <c r="HNW155" s="3"/>
      <c r="HNX155" s="3"/>
      <c r="HNY155" s="3"/>
      <c r="HNZ155" s="3"/>
      <c r="HOA155" s="3"/>
      <c r="HOB155" s="3"/>
      <c r="HOC155" s="3"/>
      <c r="HOD155" s="3"/>
      <c r="HOE155" s="3"/>
      <c r="HOF155" s="3"/>
      <c r="HOG155" s="3"/>
      <c r="HOH155" s="3"/>
      <c r="HOI155" s="3"/>
      <c r="HOJ155" s="3"/>
      <c r="HOK155" s="3"/>
      <c r="HOL155" s="3"/>
      <c r="HOM155" s="3"/>
      <c r="HON155" s="3"/>
      <c r="HOO155" s="3"/>
      <c r="HOP155" s="3"/>
      <c r="HOQ155" s="3"/>
      <c r="HOR155" s="3"/>
      <c r="HOS155" s="3"/>
      <c r="HOT155" s="3"/>
      <c r="HOU155" s="3"/>
      <c r="HOV155" s="3"/>
      <c r="HOW155" s="3"/>
      <c r="HOX155" s="3"/>
      <c r="HOY155" s="3"/>
      <c r="HOZ155" s="3"/>
      <c r="HPA155" s="3"/>
      <c r="HPB155" s="3"/>
      <c r="HPC155" s="3"/>
      <c r="HPD155" s="3"/>
      <c r="HPE155" s="3"/>
      <c r="HPF155" s="3"/>
      <c r="HPG155" s="3"/>
      <c r="HPH155" s="3"/>
      <c r="HPI155" s="3"/>
      <c r="HPJ155" s="3"/>
      <c r="HPK155" s="3"/>
      <c r="HPL155" s="3"/>
      <c r="HPM155" s="3"/>
      <c r="HPN155" s="3"/>
      <c r="HPO155" s="3"/>
      <c r="HPP155" s="3"/>
      <c r="HPQ155" s="3"/>
      <c r="HPR155" s="3"/>
      <c r="HPS155" s="3"/>
      <c r="HPT155" s="3"/>
      <c r="HPU155" s="3"/>
      <c r="HPV155" s="3"/>
      <c r="HPW155" s="3"/>
      <c r="HPX155" s="3"/>
      <c r="HPY155" s="3"/>
      <c r="HPZ155" s="3"/>
      <c r="HQA155" s="3"/>
      <c r="HQB155" s="3"/>
      <c r="HQC155" s="3"/>
      <c r="HQD155" s="3"/>
      <c r="HQE155" s="3"/>
      <c r="HQF155" s="3"/>
      <c r="HQG155" s="3"/>
      <c r="HQH155" s="3"/>
      <c r="HQI155" s="3"/>
      <c r="HQJ155" s="3"/>
      <c r="HQK155" s="3"/>
      <c r="HQL155" s="3"/>
      <c r="HQM155" s="3"/>
      <c r="HQN155" s="3"/>
      <c r="HQO155" s="3"/>
      <c r="HQP155" s="3"/>
      <c r="HQQ155" s="3"/>
      <c r="HQR155" s="3"/>
      <c r="HQS155" s="3"/>
      <c r="HQT155" s="3"/>
      <c r="HQU155" s="3"/>
      <c r="HQV155" s="3"/>
      <c r="HQW155" s="3"/>
      <c r="HQX155" s="3"/>
      <c r="HQY155" s="3"/>
      <c r="HQZ155" s="3"/>
      <c r="HRA155" s="3"/>
      <c r="HRB155" s="3"/>
      <c r="HRC155" s="3"/>
      <c r="HRD155" s="3"/>
      <c r="HRE155" s="3"/>
      <c r="HRF155" s="3"/>
      <c r="HRG155" s="3"/>
      <c r="HRH155" s="3"/>
      <c r="HRI155" s="3"/>
      <c r="HRJ155" s="3"/>
      <c r="HRK155" s="3"/>
      <c r="HRL155" s="3"/>
      <c r="HRM155" s="3"/>
      <c r="HRN155" s="3"/>
      <c r="HRO155" s="3"/>
      <c r="HRP155" s="3"/>
      <c r="HRQ155" s="3"/>
      <c r="HRR155" s="3"/>
      <c r="HRS155" s="3"/>
      <c r="HRT155" s="3"/>
      <c r="HRU155" s="3"/>
      <c r="HRV155" s="3"/>
      <c r="HRW155" s="3"/>
      <c r="HRX155" s="3"/>
      <c r="HRY155" s="3"/>
      <c r="HRZ155" s="3"/>
      <c r="HSA155" s="3"/>
      <c r="HSB155" s="3"/>
      <c r="HSC155" s="3"/>
      <c r="HSD155" s="3"/>
      <c r="HSE155" s="3"/>
      <c r="HSF155" s="3"/>
      <c r="HSG155" s="3"/>
      <c r="HSH155" s="3"/>
      <c r="HSI155" s="3"/>
      <c r="HSJ155" s="3"/>
      <c r="HSK155" s="3"/>
      <c r="HSL155" s="3"/>
      <c r="HSM155" s="3"/>
      <c r="HSN155" s="3"/>
      <c r="HSO155" s="3"/>
      <c r="HSP155" s="3"/>
      <c r="HSQ155" s="3"/>
      <c r="HSR155" s="3"/>
      <c r="HSS155" s="3"/>
      <c r="HST155" s="3"/>
      <c r="HSU155" s="3"/>
      <c r="HSV155" s="3"/>
      <c r="HSW155" s="3"/>
      <c r="HSX155" s="3"/>
      <c r="HSY155" s="3"/>
      <c r="HSZ155" s="3"/>
      <c r="HTA155" s="3"/>
      <c r="HTB155" s="3"/>
      <c r="HTC155" s="3"/>
      <c r="HTD155" s="3"/>
      <c r="HTE155" s="3"/>
      <c r="HTF155" s="3"/>
      <c r="HTG155" s="3"/>
      <c r="HTH155" s="3"/>
      <c r="HTI155" s="3"/>
      <c r="HTJ155" s="3"/>
      <c r="HTK155" s="3"/>
      <c r="HTL155" s="3"/>
      <c r="HTM155" s="3"/>
      <c r="HTN155" s="3"/>
      <c r="HTO155" s="3"/>
      <c r="HTP155" s="3"/>
      <c r="HTQ155" s="3"/>
      <c r="HTR155" s="3"/>
      <c r="HTS155" s="3"/>
      <c r="HTT155" s="3"/>
      <c r="HTU155" s="3"/>
      <c r="HTV155" s="3"/>
      <c r="HTW155" s="3"/>
      <c r="HTX155" s="3"/>
      <c r="HTY155" s="3"/>
      <c r="HTZ155" s="3"/>
      <c r="HUA155" s="3"/>
      <c r="HUB155" s="3"/>
      <c r="HUC155" s="3"/>
      <c r="HUD155" s="3"/>
      <c r="HUE155" s="3"/>
      <c r="HUF155" s="3"/>
      <c r="HUG155" s="3"/>
      <c r="HUH155" s="3"/>
      <c r="HUI155" s="3"/>
      <c r="HUJ155" s="3"/>
      <c r="HUK155" s="3"/>
      <c r="HUL155" s="3"/>
      <c r="HUM155" s="3"/>
      <c r="HUN155" s="3"/>
      <c r="HUO155" s="3"/>
      <c r="HUP155" s="3"/>
      <c r="HUQ155" s="3"/>
      <c r="HUR155" s="3"/>
      <c r="HUS155" s="3"/>
      <c r="HUT155" s="3"/>
      <c r="HUU155" s="3"/>
      <c r="HUV155" s="3"/>
      <c r="HUW155" s="3"/>
      <c r="HUX155" s="3"/>
      <c r="HUY155" s="3"/>
      <c r="HUZ155" s="3"/>
      <c r="HVA155" s="3"/>
      <c r="HVB155" s="3"/>
      <c r="HVC155" s="3"/>
      <c r="HVD155" s="3"/>
      <c r="HVE155" s="3"/>
      <c r="HVF155" s="3"/>
      <c r="HVG155" s="3"/>
      <c r="HVH155" s="3"/>
      <c r="HVI155" s="3"/>
      <c r="HVJ155" s="3"/>
      <c r="HVK155" s="3"/>
      <c r="HVL155" s="3"/>
      <c r="HVM155" s="3"/>
      <c r="HVN155" s="3"/>
      <c r="HVO155" s="3"/>
      <c r="HVP155" s="3"/>
      <c r="HVQ155" s="3"/>
      <c r="HVR155" s="3"/>
      <c r="HVS155" s="3"/>
      <c r="HVT155" s="3"/>
      <c r="HVU155" s="3"/>
      <c r="HVV155" s="3"/>
      <c r="HVW155" s="3"/>
      <c r="HVX155" s="3"/>
      <c r="HVY155" s="3"/>
      <c r="HVZ155" s="3"/>
      <c r="HWA155" s="3"/>
      <c r="HWB155" s="3"/>
      <c r="HWC155" s="3"/>
      <c r="HWD155" s="3"/>
      <c r="HWE155" s="3"/>
      <c r="HWF155" s="3"/>
      <c r="HWG155" s="3"/>
      <c r="HWH155" s="3"/>
      <c r="HWI155" s="3"/>
      <c r="HWJ155" s="3"/>
      <c r="HWK155" s="3"/>
      <c r="HWL155" s="3"/>
      <c r="HWM155" s="3"/>
      <c r="HWN155" s="3"/>
      <c r="HWO155" s="3"/>
      <c r="HWP155" s="3"/>
      <c r="HWQ155" s="3"/>
      <c r="HWR155" s="3"/>
      <c r="HWS155" s="3"/>
      <c r="HWT155" s="3"/>
      <c r="HWU155" s="3"/>
      <c r="HWV155" s="3"/>
      <c r="HWW155" s="3"/>
      <c r="HWX155" s="3"/>
      <c r="HWY155" s="3"/>
      <c r="HWZ155" s="3"/>
      <c r="HXA155" s="3"/>
      <c r="HXB155" s="3"/>
      <c r="HXC155" s="3"/>
      <c r="HXD155" s="3"/>
      <c r="HXE155" s="3"/>
      <c r="HXF155" s="3"/>
      <c r="HXG155" s="3"/>
      <c r="HXH155" s="3"/>
      <c r="HXI155" s="3"/>
      <c r="HXJ155" s="3"/>
      <c r="HXK155" s="3"/>
      <c r="HXL155" s="3"/>
      <c r="HXM155" s="3"/>
      <c r="HXN155" s="3"/>
      <c r="HXO155" s="3"/>
      <c r="HXP155" s="3"/>
      <c r="HXQ155" s="3"/>
      <c r="HXR155" s="3"/>
      <c r="HXS155" s="3"/>
      <c r="HXT155" s="3"/>
      <c r="HXU155" s="3"/>
      <c r="HXV155" s="3"/>
      <c r="HXW155" s="3"/>
      <c r="HXX155" s="3"/>
      <c r="HXY155" s="3"/>
      <c r="HXZ155" s="3"/>
      <c r="HYA155" s="3"/>
      <c r="HYB155" s="3"/>
      <c r="HYC155" s="3"/>
      <c r="HYD155" s="3"/>
      <c r="HYE155" s="3"/>
      <c r="HYF155" s="3"/>
      <c r="HYG155" s="3"/>
      <c r="HYH155" s="3"/>
      <c r="HYI155" s="3"/>
      <c r="HYJ155" s="3"/>
      <c r="HYK155" s="3"/>
      <c r="HYL155" s="3"/>
      <c r="HYM155" s="3"/>
      <c r="HYN155" s="3"/>
      <c r="HYO155" s="3"/>
      <c r="HYP155" s="3"/>
      <c r="HYQ155" s="3"/>
      <c r="HYR155" s="3"/>
      <c r="HYS155" s="3"/>
      <c r="HYT155" s="3"/>
      <c r="HYU155" s="3"/>
      <c r="HYV155" s="3"/>
      <c r="HYW155" s="3"/>
      <c r="HYX155" s="3"/>
      <c r="HYY155" s="3"/>
      <c r="HYZ155" s="3"/>
      <c r="HZA155" s="3"/>
      <c r="HZB155" s="3"/>
      <c r="HZC155" s="3"/>
      <c r="HZD155" s="3"/>
      <c r="HZE155" s="3"/>
      <c r="HZF155" s="3"/>
      <c r="HZG155" s="3"/>
      <c r="HZH155" s="3"/>
      <c r="HZI155" s="3"/>
      <c r="HZJ155" s="3"/>
      <c r="HZK155" s="3"/>
      <c r="HZL155" s="3"/>
      <c r="HZM155" s="3"/>
      <c r="HZN155" s="3"/>
      <c r="HZO155" s="3"/>
      <c r="HZP155" s="3"/>
      <c r="HZQ155" s="3"/>
      <c r="HZR155" s="3"/>
      <c r="HZS155" s="3"/>
      <c r="HZT155" s="3"/>
      <c r="HZU155" s="3"/>
      <c r="HZV155" s="3"/>
      <c r="HZW155" s="3"/>
      <c r="HZX155" s="3"/>
      <c r="HZY155" s="3"/>
      <c r="HZZ155" s="3"/>
      <c r="IAA155" s="3"/>
      <c r="IAB155" s="3"/>
      <c r="IAC155" s="3"/>
      <c r="IAD155" s="3"/>
      <c r="IAE155" s="3"/>
      <c r="IAF155" s="3"/>
      <c r="IAG155" s="3"/>
      <c r="IAH155" s="3"/>
      <c r="IAI155" s="3"/>
      <c r="IAJ155" s="3"/>
      <c r="IAK155" s="3"/>
      <c r="IAL155" s="3"/>
      <c r="IAM155" s="3"/>
      <c r="IAN155" s="3"/>
      <c r="IAO155" s="3"/>
      <c r="IAP155" s="3"/>
      <c r="IAQ155" s="3"/>
      <c r="IAR155" s="3"/>
      <c r="IAS155" s="3"/>
      <c r="IAT155" s="3"/>
      <c r="IAU155" s="3"/>
      <c r="IAV155" s="3"/>
      <c r="IAW155" s="3"/>
      <c r="IAX155" s="3"/>
      <c r="IAY155" s="3"/>
      <c r="IAZ155" s="3"/>
      <c r="IBA155" s="3"/>
      <c r="IBB155" s="3"/>
      <c r="IBC155" s="3"/>
      <c r="IBD155" s="3"/>
      <c r="IBE155" s="3"/>
      <c r="IBF155" s="3"/>
      <c r="IBG155" s="3"/>
      <c r="IBH155" s="3"/>
      <c r="IBI155" s="3"/>
      <c r="IBJ155" s="3"/>
      <c r="IBK155" s="3"/>
      <c r="IBL155" s="3"/>
      <c r="IBM155" s="3"/>
      <c r="IBN155" s="3"/>
      <c r="IBO155" s="3"/>
      <c r="IBP155" s="3"/>
      <c r="IBQ155" s="3"/>
      <c r="IBR155" s="3"/>
      <c r="IBS155" s="3"/>
      <c r="IBT155" s="3"/>
      <c r="IBU155" s="3"/>
      <c r="IBV155" s="3"/>
      <c r="IBW155" s="3"/>
      <c r="IBX155" s="3"/>
      <c r="IBY155" s="3"/>
      <c r="IBZ155" s="3"/>
      <c r="ICA155" s="3"/>
      <c r="ICB155" s="3"/>
      <c r="ICC155" s="3"/>
      <c r="ICD155" s="3"/>
      <c r="ICE155" s="3"/>
      <c r="ICF155" s="3"/>
      <c r="ICG155" s="3"/>
      <c r="ICH155" s="3"/>
      <c r="ICI155" s="3"/>
      <c r="ICJ155" s="3"/>
      <c r="ICK155" s="3"/>
      <c r="ICL155" s="3"/>
      <c r="ICM155" s="3"/>
      <c r="ICN155" s="3"/>
      <c r="ICO155" s="3"/>
      <c r="ICP155" s="3"/>
      <c r="ICQ155" s="3"/>
      <c r="ICR155" s="3"/>
      <c r="ICS155" s="3"/>
      <c r="ICT155" s="3"/>
      <c r="ICU155" s="3"/>
      <c r="ICV155" s="3"/>
      <c r="ICW155" s="3"/>
      <c r="ICX155" s="3"/>
      <c r="ICY155" s="3"/>
      <c r="ICZ155" s="3"/>
      <c r="IDA155" s="3"/>
      <c r="IDB155" s="3"/>
      <c r="IDC155" s="3"/>
      <c r="IDD155" s="3"/>
      <c r="IDE155" s="3"/>
      <c r="IDF155" s="3"/>
      <c r="IDG155" s="3"/>
      <c r="IDH155" s="3"/>
      <c r="IDI155" s="3"/>
      <c r="IDJ155" s="3"/>
      <c r="IDK155" s="3"/>
      <c r="IDL155" s="3"/>
      <c r="IDM155" s="3"/>
      <c r="IDN155" s="3"/>
      <c r="IDO155" s="3"/>
      <c r="IDP155" s="3"/>
      <c r="IDQ155" s="3"/>
      <c r="IDR155" s="3"/>
      <c r="IDS155" s="3"/>
      <c r="IDT155" s="3"/>
      <c r="IDU155" s="3"/>
      <c r="IDV155" s="3"/>
      <c r="IDW155" s="3"/>
      <c r="IDX155" s="3"/>
      <c r="IDY155" s="3"/>
      <c r="IDZ155" s="3"/>
      <c r="IEA155" s="3"/>
      <c r="IEB155" s="3"/>
      <c r="IEC155" s="3"/>
      <c r="IED155" s="3"/>
      <c r="IEE155" s="3"/>
      <c r="IEF155" s="3"/>
      <c r="IEG155" s="3"/>
      <c r="IEH155" s="3"/>
      <c r="IEI155" s="3"/>
      <c r="IEJ155" s="3"/>
      <c r="IEK155" s="3"/>
      <c r="IEL155" s="3"/>
      <c r="IEM155" s="3"/>
      <c r="IEN155" s="3"/>
      <c r="IEO155" s="3"/>
      <c r="IEP155" s="3"/>
      <c r="IEQ155" s="3"/>
      <c r="IER155" s="3"/>
      <c r="IES155" s="3"/>
      <c r="IET155" s="3"/>
      <c r="IEU155" s="3"/>
      <c r="IEV155" s="3"/>
      <c r="IEW155" s="3"/>
      <c r="IEX155" s="3"/>
      <c r="IEY155" s="3"/>
      <c r="IEZ155" s="3"/>
      <c r="IFA155" s="3"/>
      <c r="IFB155" s="3"/>
      <c r="IFC155" s="3"/>
      <c r="IFD155" s="3"/>
      <c r="IFE155" s="3"/>
      <c r="IFF155" s="3"/>
      <c r="IFG155" s="3"/>
      <c r="IFH155" s="3"/>
      <c r="IFI155" s="3"/>
      <c r="IFJ155" s="3"/>
      <c r="IFK155" s="3"/>
      <c r="IFL155" s="3"/>
      <c r="IFM155" s="3"/>
      <c r="IFN155" s="3"/>
      <c r="IFO155" s="3"/>
      <c r="IFP155" s="3"/>
      <c r="IFQ155" s="3"/>
      <c r="IFR155" s="3"/>
      <c r="IFS155" s="3"/>
      <c r="IFT155" s="3"/>
      <c r="IFU155" s="3"/>
      <c r="IFV155" s="3"/>
      <c r="IFW155" s="3"/>
      <c r="IFX155" s="3"/>
      <c r="IFY155" s="3"/>
      <c r="IFZ155" s="3"/>
      <c r="IGA155" s="3"/>
      <c r="IGB155" s="3"/>
      <c r="IGC155" s="3"/>
      <c r="IGD155" s="3"/>
      <c r="IGE155" s="3"/>
      <c r="IGF155" s="3"/>
      <c r="IGG155" s="3"/>
      <c r="IGH155" s="3"/>
      <c r="IGI155" s="3"/>
      <c r="IGJ155" s="3"/>
      <c r="IGK155" s="3"/>
      <c r="IGL155" s="3"/>
      <c r="IGM155" s="3"/>
      <c r="IGN155" s="3"/>
      <c r="IGO155" s="3"/>
      <c r="IGP155" s="3"/>
      <c r="IGQ155" s="3"/>
      <c r="IGR155" s="3"/>
      <c r="IGS155" s="3"/>
      <c r="IGT155" s="3"/>
      <c r="IGU155" s="3"/>
      <c r="IGV155" s="3"/>
      <c r="IGW155" s="3"/>
      <c r="IGX155" s="3"/>
      <c r="IGY155" s="3"/>
      <c r="IGZ155" s="3"/>
      <c r="IHA155" s="3"/>
      <c r="IHB155" s="3"/>
      <c r="IHC155" s="3"/>
      <c r="IHD155" s="3"/>
      <c r="IHE155" s="3"/>
      <c r="IHF155" s="3"/>
      <c r="IHG155" s="3"/>
      <c r="IHH155" s="3"/>
      <c r="IHI155" s="3"/>
      <c r="IHJ155" s="3"/>
      <c r="IHK155" s="3"/>
      <c r="IHL155" s="3"/>
      <c r="IHM155" s="3"/>
      <c r="IHN155" s="3"/>
      <c r="IHO155" s="3"/>
      <c r="IHP155" s="3"/>
      <c r="IHQ155" s="3"/>
      <c r="IHR155" s="3"/>
      <c r="IHS155" s="3"/>
      <c r="IHT155" s="3"/>
      <c r="IHU155" s="3"/>
      <c r="IHV155" s="3"/>
      <c r="IHW155" s="3"/>
      <c r="IHX155" s="3"/>
      <c r="IHY155" s="3"/>
      <c r="IHZ155" s="3"/>
      <c r="IIA155" s="3"/>
      <c r="IIB155" s="3"/>
      <c r="IIC155" s="3"/>
      <c r="IID155" s="3"/>
      <c r="IIE155" s="3"/>
      <c r="IIF155" s="3"/>
      <c r="IIG155" s="3"/>
      <c r="IIH155" s="3"/>
      <c r="III155" s="3"/>
      <c r="IIJ155" s="3"/>
      <c r="IIK155" s="3"/>
      <c r="IIL155" s="3"/>
      <c r="IIM155" s="3"/>
      <c r="IIN155" s="3"/>
      <c r="IIO155" s="3"/>
      <c r="IIP155" s="3"/>
      <c r="IIQ155" s="3"/>
      <c r="IIR155" s="3"/>
      <c r="IIS155" s="3"/>
      <c r="IIT155" s="3"/>
      <c r="IIU155" s="3"/>
      <c r="IIV155" s="3"/>
      <c r="IIW155" s="3"/>
      <c r="IIX155" s="3"/>
      <c r="IIY155" s="3"/>
      <c r="IIZ155" s="3"/>
      <c r="IJA155" s="3"/>
      <c r="IJB155" s="3"/>
      <c r="IJC155" s="3"/>
      <c r="IJD155" s="3"/>
      <c r="IJE155" s="3"/>
      <c r="IJF155" s="3"/>
      <c r="IJG155" s="3"/>
      <c r="IJH155" s="3"/>
      <c r="IJI155" s="3"/>
      <c r="IJJ155" s="3"/>
      <c r="IJK155" s="3"/>
      <c r="IJL155" s="3"/>
      <c r="IJM155" s="3"/>
      <c r="IJN155" s="3"/>
      <c r="IJO155" s="3"/>
      <c r="IJP155" s="3"/>
      <c r="IJQ155" s="3"/>
      <c r="IJR155" s="3"/>
      <c r="IJS155" s="3"/>
      <c r="IJT155" s="3"/>
      <c r="IJU155" s="3"/>
      <c r="IJV155" s="3"/>
      <c r="IJW155" s="3"/>
      <c r="IJX155" s="3"/>
      <c r="IJY155" s="3"/>
      <c r="IJZ155" s="3"/>
      <c r="IKA155" s="3"/>
      <c r="IKB155" s="3"/>
      <c r="IKC155" s="3"/>
      <c r="IKD155" s="3"/>
      <c r="IKE155" s="3"/>
      <c r="IKF155" s="3"/>
      <c r="IKG155" s="3"/>
      <c r="IKH155" s="3"/>
      <c r="IKI155" s="3"/>
      <c r="IKJ155" s="3"/>
      <c r="IKK155" s="3"/>
      <c r="IKL155" s="3"/>
      <c r="IKM155" s="3"/>
      <c r="IKN155" s="3"/>
      <c r="IKO155" s="3"/>
      <c r="IKP155" s="3"/>
      <c r="IKQ155" s="3"/>
      <c r="IKR155" s="3"/>
      <c r="IKS155" s="3"/>
      <c r="IKT155" s="3"/>
      <c r="IKU155" s="3"/>
      <c r="IKV155" s="3"/>
      <c r="IKW155" s="3"/>
      <c r="IKX155" s="3"/>
      <c r="IKY155" s="3"/>
      <c r="IKZ155" s="3"/>
      <c r="ILA155" s="3"/>
      <c r="ILB155" s="3"/>
      <c r="ILC155" s="3"/>
      <c r="ILD155" s="3"/>
      <c r="ILE155" s="3"/>
      <c r="ILF155" s="3"/>
      <c r="ILG155" s="3"/>
      <c r="ILH155" s="3"/>
      <c r="ILI155" s="3"/>
      <c r="ILJ155" s="3"/>
      <c r="ILK155" s="3"/>
      <c r="ILL155" s="3"/>
      <c r="ILM155" s="3"/>
      <c r="ILN155" s="3"/>
      <c r="ILO155" s="3"/>
      <c r="ILP155" s="3"/>
      <c r="ILQ155" s="3"/>
      <c r="ILR155" s="3"/>
      <c r="ILS155" s="3"/>
      <c r="ILT155" s="3"/>
      <c r="ILU155" s="3"/>
      <c r="ILV155" s="3"/>
      <c r="ILW155" s="3"/>
      <c r="ILX155" s="3"/>
      <c r="ILY155" s="3"/>
      <c r="ILZ155" s="3"/>
      <c r="IMA155" s="3"/>
      <c r="IMB155" s="3"/>
      <c r="IMC155" s="3"/>
      <c r="IMD155" s="3"/>
      <c r="IME155" s="3"/>
      <c r="IMF155" s="3"/>
      <c r="IMG155" s="3"/>
      <c r="IMH155" s="3"/>
      <c r="IMI155" s="3"/>
      <c r="IMJ155" s="3"/>
      <c r="IMK155" s="3"/>
      <c r="IML155" s="3"/>
      <c r="IMM155" s="3"/>
      <c r="IMN155" s="3"/>
      <c r="IMO155" s="3"/>
      <c r="IMP155" s="3"/>
      <c r="IMQ155" s="3"/>
      <c r="IMR155" s="3"/>
      <c r="IMS155" s="3"/>
      <c r="IMT155" s="3"/>
      <c r="IMU155" s="3"/>
      <c r="IMV155" s="3"/>
      <c r="IMW155" s="3"/>
      <c r="IMX155" s="3"/>
      <c r="IMY155" s="3"/>
      <c r="IMZ155" s="3"/>
      <c r="INA155" s="3"/>
      <c r="INB155" s="3"/>
      <c r="INC155" s="3"/>
      <c r="IND155" s="3"/>
      <c r="INE155" s="3"/>
      <c r="INF155" s="3"/>
      <c r="ING155" s="3"/>
      <c r="INH155" s="3"/>
      <c r="INI155" s="3"/>
      <c r="INJ155" s="3"/>
      <c r="INK155" s="3"/>
      <c r="INL155" s="3"/>
      <c r="INM155" s="3"/>
      <c r="INN155" s="3"/>
      <c r="INO155" s="3"/>
      <c r="INP155" s="3"/>
      <c r="INQ155" s="3"/>
      <c r="INR155" s="3"/>
      <c r="INS155" s="3"/>
      <c r="INT155" s="3"/>
      <c r="INU155" s="3"/>
      <c r="INV155" s="3"/>
      <c r="INW155" s="3"/>
      <c r="INX155" s="3"/>
      <c r="INY155" s="3"/>
      <c r="INZ155" s="3"/>
      <c r="IOA155" s="3"/>
      <c r="IOB155" s="3"/>
      <c r="IOC155" s="3"/>
      <c r="IOD155" s="3"/>
      <c r="IOE155" s="3"/>
      <c r="IOF155" s="3"/>
      <c r="IOG155" s="3"/>
      <c r="IOH155" s="3"/>
      <c r="IOI155" s="3"/>
      <c r="IOJ155" s="3"/>
      <c r="IOK155" s="3"/>
      <c r="IOL155" s="3"/>
      <c r="IOM155" s="3"/>
      <c r="ION155" s="3"/>
      <c r="IOO155" s="3"/>
      <c r="IOP155" s="3"/>
      <c r="IOQ155" s="3"/>
      <c r="IOR155" s="3"/>
      <c r="IOS155" s="3"/>
      <c r="IOT155" s="3"/>
      <c r="IOU155" s="3"/>
      <c r="IOV155" s="3"/>
      <c r="IOW155" s="3"/>
      <c r="IOX155" s="3"/>
      <c r="IOY155" s="3"/>
      <c r="IOZ155" s="3"/>
      <c r="IPA155" s="3"/>
      <c r="IPB155" s="3"/>
      <c r="IPC155" s="3"/>
      <c r="IPD155" s="3"/>
      <c r="IPE155" s="3"/>
      <c r="IPF155" s="3"/>
      <c r="IPG155" s="3"/>
      <c r="IPH155" s="3"/>
      <c r="IPI155" s="3"/>
      <c r="IPJ155" s="3"/>
      <c r="IPK155" s="3"/>
      <c r="IPL155" s="3"/>
      <c r="IPM155" s="3"/>
      <c r="IPN155" s="3"/>
      <c r="IPO155" s="3"/>
      <c r="IPP155" s="3"/>
      <c r="IPQ155" s="3"/>
      <c r="IPR155" s="3"/>
      <c r="IPS155" s="3"/>
      <c r="IPT155" s="3"/>
      <c r="IPU155" s="3"/>
      <c r="IPV155" s="3"/>
      <c r="IPW155" s="3"/>
      <c r="IPX155" s="3"/>
      <c r="IPY155" s="3"/>
      <c r="IPZ155" s="3"/>
      <c r="IQA155" s="3"/>
      <c r="IQB155" s="3"/>
      <c r="IQC155" s="3"/>
      <c r="IQD155" s="3"/>
      <c r="IQE155" s="3"/>
      <c r="IQF155" s="3"/>
      <c r="IQG155" s="3"/>
      <c r="IQH155" s="3"/>
      <c r="IQI155" s="3"/>
      <c r="IQJ155" s="3"/>
      <c r="IQK155" s="3"/>
      <c r="IQL155" s="3"/>
      <c r="IQM155" s="3"/>
      <c r="IQN155" s="3"/>
      <c r="IQO155" s="3"/>
      <c r="IQP155" s="3"/>
      <c r="IQQ155" s="3"/>
      <c r="IQR155" s="3"/>
      <c r="IQS155" s="3"/>
      <c r="IQT155" s="3"/>
      <c r="IQU155" s="3"/>
      <c r="IQV155" s="3"/>
      <c r="IQW155" s="3"/>
      <c r="IQX155" s="3"/>
      <c r="IQY155" s="3"/>
      <c r="IQZ155" s="3"/>
      <c r="IRA155" s="3"/>
      <c r="IRB155" s="3"/>
      <c r="IRC155" s="3"/>
      <c r="IRD155" s="3"/>
      <c r="IRE155" s="3"/>
      <c r="IRF155" s="3"/>
      <c r="IRG155" s="3"/>
      <c r="IRH155" s="3"/>
      <c r="IRI155" s="3"/>
      <c r="IRJ155" s="3"/>
      <c r="IRK155" s="3"/>
      <c r="IRL155" s="3"/>
      <c r="IRM155" s="3"/>
      <c r="IRN155" s="3"/>
      <c r="IRO155" s="3"/>
      <c r="IRP155" s="3"/>
      <c r="IRQ155" s="3"/>
      <c r="IRR155" s="3"/>
      <c r="IRS155" s="3"/>
      <c r="IRT155" s="3"/>
      <c r="IRU155" s="3"/>
      <c r="IRV155" s="3"/>
      <c r="IRW155" s="3"/>
      <c r="IRX155" s="3"/>
      <c r="IRY155" s="3"/>
      <c r="IRZ155" s="3"/>
      <c r="ISA155" s="3"/>
      <c r="ISB155" s="3"/>
      <c r="ISC155" s="3"/>
      <c r="ISD155" s="3"/>
      <c r="ISE155" s="3"/>
      <c r="ISF155" s="3"/>
      <c r="ISG155" s="3"/>
      <c r="ISH155" s="3"/>
      <c r="ISI155" s="3"/>
      <c r="ISJ155" s="3"/>
      <c r="ISK155" s="3"/>
      <c r="ISL155" s="3"/>
      <c r="ISM155" s="3"/>
      <c r="ISN155" s="3"/>
      <c r="ISO155" s="3"/>
      <c r="ISP155" s="3"/>
      <c r="ISQ155" s="3"/>
      <c r="ISR155" s="3"/>
      <c r="ISS155" s="3"/>
      <c r="IST155" s="3"/>
      <c r="ISU155" s="3"/>
      <c r="ISV155" s="3"/>
      <c r="ISW155" s="3"/>
      <c r="ISX155" s="3"/>
      <c r="ISY155" s="3"/>
      <c r="ISZ155" s="3"/>
      <c r="ITA155" s="3"/>
      <c r="ITB155" s="3"/>
      <c r="ITC155" s="3"/>
      <c r="ITD155" s="3"/>
      <c r="ITE155" s="3"/>
      <c r="ITF155" s="3"/>
      <c r="ITG155" s="3"/>
      <c r="ITH155" s="3"/>
      <c r="ITI155" s="3"/>
      <c r="ITJ155" s="3"/>
      <c r="ITK155" s="3"/>
      <c r="ITL155" s="3"/>
      <c r="ITM155" s="3"/>
      <c r="ITN155" s="3"/>
      <c r="ITO155" s="3"/>
      <c r="ITP155" s="3"/>
      <c r="ITQ155" s="3"/>
      <c r="ITR155" s="3"/>
      <c r="ITS155" s="3"/>
      <c r="ITT155" s="3"/>
      <c r="ITU155" s="3"/>
      <c r="ITV155" s="3"/>
      <c r="ITW155" s="3"/>
      <c r="ITX155" s="3"/>
      <c r="ITY155" s="3"/>
      <c r="ITZ155" s="3"/>
      <c r="IUA155" s="3"/>
      <c r="IUB155" s="3"/>
      <c r="IUC155" s="3"/>
      <c r="IUD155" s="3"/>
      <c r="IUE155" s="3"/>
      <c r="IUF155" s="3"/>
      <c r="IUG155" s="3"/>
      <c r="IUH155" s="3"/>
      <c r="IUI155" s="3"/>
      <c r="IUJ155" s="3"/>
      <c r="IUK155" s="3"/>
      <c r="IUL155" s="3"/>
      <c r="IUM155" s="3"/>
      <c r="IUN155" s="3"/>
      <c r="IUO155" s="3"/>
      <c r="IUP155" s="3"/>
      <c r="IUQ155" s="3"/>
      <c r="IUR155" s="3"/>
      <c r="IUS155" s="3"/>
      <c r="IUT155" s="3"/>
      <c r="IUU155" s="3"/>
      <c r="IUV155" s="3"/>
      <c r="IUW155" s="3"/>
      <c r="IUX155" s="3"/>
      <c r="IUY155" s="3"/>
      <c r="IUZ155" s="3"/>
      <c r="IVA155" s="3"/>
      <c r="IVB155" s="3"/>
      <c r="IVC155" s="3"/>
      <c r="IVD155" s="3"/>
      <c r="IVE155" s="3"/>
      <c r="IVF155" s="3"/>
      <c r="IVG155" s="3"/>
      <c r="IVH155" s="3"/>
      <c r="IVI155" s="3"/>
      <c r="IVJ155" s="3"/>
      <c r="IVK155" s="3"/>
      <c r="IVL155" s="3"/>
      <c r="IVM155" s="3"/>
      <c r="IVN155" s="3"/>
      <c r="IVO155" s="3"/>
      <c r="IVP155" s="3"/>
      <c r="IVQ155" s="3"/>
      <c r="IVR155" s="3"/>
      <c r="IVS155" s="3"/>
      <c r="IVT155" s="3"/>
      <c r="IVU155" s="3"/>
      <c r="IVV155" s="3"/>
      <c r="IVW155" s="3"/>
      <c r="IVX155" s="3"/>
      <c r="IVY155" s="3"/>
      <c r="IVZ155" s="3"/>
      <c r="IWA155" s="3"/>
      <c r="IWB155" s="3"/>
      <c r="IWC155" s="3"/>
      <c r="IWD155" s="3"/>
      <c r="IWE155" s="3"/>
      <c r="IWF155" s="3"/>
      <c r="IWG155" s="3"/>
      <c r="IWH155" s="3"/>
      <c r="IWI155" s="3"/>
      <c r="IWJ155" s="3"/>
      <c r="IWK155" s="3"/>
      <c r="IWL155" s="3"/>
      <c r="IWM155" s="3"/>
      <c r="IWN155" s="3"/>
      <c r="IWO155" s="3"/>
      <c r="IWP155" s="3"/>
      <c r="IWQ155" s="3"/>
      <c r="IWR155" s="3"/>
      <c r="IWS155" s="3"/>
      <c r="IWT155" s="3"/>
      <c r="IWU155" s="3"/>
      <c r="IWV155" s="3"/>
      <c r="IWW155" s="3"/>
      <c r="IWX155" s="3"/>
      <c r="IWY155" s="3"/>
      <c r="IWZ155" s="3"/>
      <c r="IXA155" s="3"/>
      <c r="IXB155" s="3"/>
      <c r="IXC155" s="3"/>
      <c r="IXD155" s="3"/>
      <c r="IXE155" s="3"/>
      <c r="IXF155" s="3"/>
      <c r="IXG155" s="3"/>
      <c r="IXH155" s="3"/>
      <c r="IXI155" s="3"/>
      <c r="IXJ155" s="3"/>
      <c r="IXK155" s="3"/>
      <c r="IXL155" s="3"/>
      <c r="IXM155" s="3"/>
      <c r="IXN155" s="3"/>
      <c r="IXO155" s="3"/>
      <c r="IXP155" s="3"/>
      <c r="IXQ155" s="3"/>
      <c r="IXR155" s="3"/>
      <c r="IXS155" s="3"/>
      <c r="IXT155" s="3"/>
      <c r="IXU155" s="3"/>
      <c r="IXV155" s="3"/>
      <c r="IXW155" s="3"/>
      <c r="IXX155" s="3"/>
      <c r="IXY155" s="3"/>
      <c r="IXZ155" s="3"/>
      <c r="IYA155" s="3"/>
      <c r="IYB155" s="3"/>
      <c r="IYC155" s="3"/>
      <c r="IYD155" s="3"/>
      <c r="IYE155" s="3"/>
      <c r="IYF155" s="3"/>
      <c r="IYG155" s="3"/>
      <c r="IYH155" s="3"/>
      <c r="IYI155" s="3"/>
      <c r="IYJ155" s="3"/>
      <c r="IYK155" s="3"/>
      <c r="IYL155" s="3"/>
      <c r="IYM155" s="3"/>
      <c r="IYN155" s="3"/>
      <c r="IYO155" s="3"/>
      <c r="IYP155" s="3"/>
      <c r="IYQ155" s="3"/>
      <c r="IYR155" s="3"/>
      <c r="IYS155" s="3"/>
      <c r="IYT155" s="3"/>
      <c r="IYU155" s="3"/>
      <c r="IYV155" s="3"/>
      <c r="IYW155" s="3"/>
      <c r="IYX155" s="3"/>
      <c r="IYY155" s="3"/>
      <c r="IYZ155" s="3"/>
      <c r="IZA155" s="3"/>
      <c r="IZB155" s="3"/>
      <c r="IZC155" s="3"/>
      <c r="IZD155" s="3"/>
      <c r="IZE155" s="3"/>
      <c r="IZF155" s="3"/>
      <c r="IZG155" s="3"/>
      <c r="IZH155" s="3"/>
      <c r="IZI155" s="3"/>
      <c r="IZJ155" s="3"/>
      <c r="IZK155" s="3"/>
      <c r="IZL155" s="3"/>
      <c r="IZM155" s="3"/>
      <c r="IZN155" s="3"/>
      <c r="IZO155" s="3"/>
      <c r="IZP155" s="3"/>
      <c r="IZQ155" s="3"/>
      <c r="IZR155" s="3"/>
      <c r="IZS155" s="3"/>
      <c r="IZT155" s="3"/>
      <c r="IZU155" s="3"/>
      <c r="IZV155" s="3"/>
      <c r="IZW155" s="3"/>
      <c r="IZX155" s="3"/>
      <c r="IZY155" s="3"/>
      <c r="IZZ155" s="3"/>
      <c r="JAA155" s="3"/>
      <c r="JAB155" s="3"/>
      <c r="JAC155" s="3"/>
      <c r="JAD155" s="3"/>
      <c r="JAE155" s="3"/>
      <c r="JAF155" s="3"/>
      <c r="JAG155" s="3"/>
      <c r="JAH155" s="3"/>
      <c r="JAI155" s="3"/>
      <c r="JAJ155" s="3"/>
      <c r="JAK155" s="3"/>
      <c r="JAL155" s="3"/>
      <c r="JAM155" s="3"/>
      <c r="JAN155" s="3"/>
      <c r="JAO155" s="3"/>
      <c r="JAP155" s="3"/>
      <c r="JAQ155" s="3"/>
      <c r="JAR155" s="3"/>
      <c r="JAS155" s="3"/>
      <c r="JAT155" s="3"/>
      <c r="JAU155" s="3"/>
      <c r="JAV155" s="3"/>
      <c r="JAW155" s="3"/>
      <c r="JAX155" s="3"/>
      <c r="JAY155" s="3"/>
      <c r="JAZ155" s="3"/>
      <c r="JBA155" s="3"/>
      <c r="JBB155" s="3"/>
      <c r="JBC155" s="3"/>
      <c r="JBD155" s="3"/>
      <c r="JBE155" s="3"/>
      <c r="JBF155" s="3"/>
      <c r="JBG155" s="3"/>
      <c r="JBH155" s="3"/>
      <c r="JBI155" s="3"/>
      <c r="JBJ155" s="3"/>
      <c r="JBK155" s="3"/>
      <c r="JBL155" s="3"/>
      <c r="JBM155" s="3"/>
      <c r="JBN155" s="3"/>
      <c r="JBO155" s="3"/>
      <c r="JBP155" s="3"/>
      <c r="JBQ155" s="3"/>
      <c r="JBR155" s="3"/>
      <c r="JBS155" s="3"/>
      <c r="JBT155" s="3"/>
      <c r="JBU155" s="3"/>
      <c r="JBV155" s="3"/>
      <c r="JBW155" s="3"/>
      <c r="JBX155" s="3"/>
      <c r="JBY155" s="3"/>
      <c r="JBZ155" s="3"/>
      <c r="JCA155" s="3"/>
      <c r="JCB155" s="3"/>
      <c r="JCC155" s="3"/>
      <c r="JCD155" s="3"/>
      <c r="JCE155" s="3"/>
      <c r="JCF155" s="3"/>
      <c r="JCG155" s="3"/>
      <c r="JCH155" s="3"/>
      <c r="JCI155" s="3"/>
      <c r="JCJ155" s="3"/>
      <c r="JCK155" s="3"/>
      <c r="JCL155" s="3"/>
      <c r="JCM155" s="3"/>
      <c r="JCN155" s="3"/>
      <c r="JCO155" s="3"/>
      <c r="JCP155" s="3"/>
      <c r="JCQ155" s="3"/>
      <c r="JCR155" s="3"/>
      <c r="JCS155" s="3"/>
      <c r="JCT155" s="3"/>
      <c r="JCU155" s="3"/>
      <c r="JCV155" s="3"/>
      <c r="JCW155" s="3"/>
      <c r="JCX155" s="3"/>
      <c r="JCY155" s="3"/>
      <c r="JCZ155" s="3"/>
      <c r="JDA155" s="3"/>
      <c r="JDB155" s="3"/>
      <c r="JDC155" s="3"/>
      <c r="JDD155" s="3"/>
      <c r="JDE155" s="3"/>
      <c r="JDF155" s="3"/>
      <c r="JDG155" s="3"/>
      <c r="JDH155" s="3"/>
      <c r="JDI155" s="3"/>
      <c r="JDJ155" s="3"/>
      <c r="JDK155" s="3"/>
      <c r="JDL155" s="3"/>
      <c r="JDM155" s="3"/>
      <c r="JDN155" s="3"/>
      <c r="JDO155" s="3"/>
      <c r="JDP155" s="3"/>
      <c r="JDQ155" s="3"/>
      <c r="JDR155" s="3"/>
      <c r="JDS155" s="3"/>
      <c r="JDT155" s="3"/>
      <c r="JDU155" s="3"/>
      <c r="JDV155" s="3"/>
      <c r="JDW155" s="3"/>
      <c r="JDX155" s="3"/>
      <c r="JDY155" s="3"/>
      <c r="JDZ155" s="3"/>
      <c r="JEA155" s="3"/>
      <c r="JEB155" s="3"/>
      <c r="JEC155" s="3"/>
      <c r="JED155" s="3"/>
      <c r="JEE155" s="3"/>
      <c r="JEF155" s="3"/>
      <c r="JEG155" s="3"/>
      <c r="JEH155" s="3"/>
      <c r="JEI155" s="3"/>
      <c r="JEJ155" s="3"/>
      <c r="JEK155" s="3"/>
      <c r="JEL155" s="3"/>
      <c r="JEM155" s="3"/>
      <c r="JEN155" s="3"/>
      <c r="JEO155" s="3"/>
      <c r="JEP155" s="3"/>
      <c r="JEQ155" s="3"/>
      <c r="JER155" s="3"/>
      <c r="JES155" s="3"/>
      <c r="JET155" s="3"/>
      <c r="JEU155" s="3"/>
      <c r="JEV155" s="3"/>
      <c r="JEW155" s="3"/>
      <c r="JEX155" s="3"/>
      <c r="JEY155" s="3"/>
      <c r="JEZ155" s="3"/>
      <c r="JFA155" s="3"/>
      <c r="JFB155" s="3"/>
      <c r="JFC155" s="3"/>
      <c r="JFD155" s="3"/>
      <c r="JFE155" s="3"/>
      <c r="JFF155" s="3"/>
      <c r="JFG155" s="3"/>
      <c r="JFH155" s="3"/>
      <c r="JFI155" s="3"/>
      <c r="JFJ155" s="3"/>
      <c r="JFK155" s="3"/>
      <c r="JFL155" s="3"/>
      <c r="JFM155" s="3"/>
      <c r="JFN155" s="3"/>
      <c r="JFO155" s="3"/>
      <c r="JFP155" s="3"/>
      <c r="JFQ155" s="3"/>
      <c r="JFR155" s="3"/>
      <c r="JFS155" s="3"/>
      <c r="JFT155" s="3"/>
      <c r="JFU155" s="3"/>
      <c r="JFV155" s="3"/>
      <c r="JFW155" s="3"/>
      <c r="JFX155" s="3"/>
      <c r="JFY155" s="3"/>
      <c r="JFZ155" s="3"/>
      <c r="JGA155" s="3"/>
      <c r="JGB155" s="3"/>
      <c r="JGC155" s="3"/>
      <c r="JGD155" s="3"/>
      <c r="JGE155" s="3"/>
      <c r="JGF155" s="3"/>
      <c r="JGG155" s="3"/>
      <c r="JGH155" s="3"/>
      <c r="JGI155" s="3"/>
      <c r="JGJ155" s="3"/>
      <c r="JGK155" s="3"/>
      <c r="JGL155" s="3"/>
      <c r="JGM155" s="3"/>
      <c r="JGN155" s="3"/>
      <c r="JGO155" s="3"/>
      <c r="JGP155" s="3"/>
      <c r="JGQ155" s="3"/>
      <c r="JGR155" s="3"/>
      <c r="JGS155" s="3"/>
      <c r="JGT155" s="3"/>
      <c r="JGU155" s="3"/>
      <c r="JGV155" s="3"/>
      <c r="JGW155" s="3"/>
      <c r="JGX155" s="3"/>
      <c r="JGY155" s="3"/>
      <c r="JGZ155" s="3"/>
      <c r="JHA155" s="3"/>
      <c r="JHB155" s="3"/>
      <c r="JHC155" s="3"/>
      <c r="JHD155" s="3"/>
      <c r="JHE155" s="3"/>
      <c r="JHF155" s="3"/>
      <c r="JHG155" s="3"/>
      <c r="JHH155" s="3"/>
      <c r="JHI155" s="3"/>
      <c r="JHJ155" s="3"/>
      <c r="JHK155" s="3"/>
      <c r="JHL155" s="3"/>
      <c r="JHM155" s="3"/>
      <c r="JHN155" s="3"/>
      <c r="JHO155" s="3"/>
      <c r="JHP155" s="3"/>
      <c r="JHQ155" s="3"/>
      <c r="JHR155" s="3"/>
      <c r="JHS155" s="3"/>
      <c r="JHT155" s="3"/>
      <c r="JHU155" s="3"/>
      <c r="JHV155" s="3"/>
      <c r="JHW155" s="3"/>
      <c r="JHX155" s="3"/>
      <c r="JHY155" s="3"/>
      <c r="JHZ155" s="3"/>
      <c r="JIA155" s="3"/>
      <c r="JIB155" s="3"/>
      <c r="JIC155" s="3"/>
      <c r="JID155" s="3"/>
      <c r="JIE155" s="3"/>
      <c r="JIF155" s="3"/>
      <c r="JIG155" s="3"/>
      <c r="JIH155" s="3"/>
      <c r="JII155" s="3"/>
      <c r="JIJ155" s="3"/>
      <c r="JIK155" s="3"/>
      <c r="JIL155" s="3"/>
      <c r="JIM155" s="3"/>
      <c r="JIN155" s="3"/>
      <c r="JIO155" s="3"/>
      <c r="JIP155" s="3"/>
      <c r="JIQ155" s="3"/>
      <c r="JIR155" s="3"/>
      <c r="JIS155" s="3"/>
      <c r="JIT155" s="3"/>
      <c r="JIU155" s="3"/>
      <c r="JIV155" s="3"/>
      <c r="JIW155" s="3"/>
      <c r="JIX155" s="3"/>
      <c r="JIY155" s="3"/>
      <c r="JIZ155" s="3"/>
      <c r="JJA155" s="3"/>
      <c r="JJB155" s="3"/>
      <c r="JJC155" s="3"/>
      <c r="JJD155" s="3"/>
      <c r="JJE155" s="3"/>
      <c r="JJF155" s="3"/>
      <c r="JJG155" s="3"/>
      <c r="JJH155" s="3"/>
      <c r="JJI155" s="3"/>
      <c r="JJJ155" s="3"/>
      <c r="JJK155" s="3"/>
      <c r="JJL155" s="3"/>
      <c r="JJM155" s="3"/>
      <c r="JJN155" s="3"/>
      <c r="JJO155" s="3"/>
      <c r="JJP155" s="3"/>
      <c r="JJQ155" s="3"/>
      <c r="JJR155" s="3"/>
      <c r="JJS155" s="3"/>
      <c r="JJT155" s="3"/>
      <c r="JJU155" s="3"/>
      <c r="JJV155" s="3"/>
      <c r="JJW155" s="3"/>
      <c r="JJX155" s="3"/>
      <c r="JJY155" s="3"/>
      <c r="JJZ155" s="3"/>
      <c r="JKA155" s="3"/>
      <c r="JKB155" s="3"/>
      <c r="JKC155" s="3"/>
      <c r="JKD155" s="3"/>
      <c r="JKE155" s="3"/>
      <c r="JKF155" s="3"/>
      <c r="JKG155" s="3"/>
      <c r="JKH155" s="3"/>
      <c r="JKI155" s="3"/>
      <c r="JKJ155" s="3"/>
      <c r="JKK155" s="3"/>
      <c r="JKL155" s="3"/>
      <c r="JKM155" s="3"/>
      <c r="JKN155" s="3"/>
      <c r="JKO155" s="3"/>
      <c r="JKP155" s="3"/>
      <c r="JKQ155" s="3"/>
      <c r="JKR155" s="3"/>
      <c r="JKS155" s="3"/>
      <c r="JKT155" s="3"/>
      <c r="JKU155" s="3"/>
      <c r="JKV155" s="3"/>
      <c r="JKW155" s="3"/>
      <c r="JKX155" s="3"/>
      <c r="JKY155" s="3"/>
      <c r="JKZ155" s="3"/>
      <c r="JLA155" s="3"/>
      <c r="JLB155" s="3"/>
      <c r="JLC155" s="3"/>
      <c r="JLD155" s="3"/>
      <c r="JLE155" s="3"/>
      <c r="JLF155" s="3"/>
      <c r="JLG155" s="3"/>
      <c r="JLH155" s="3"/>
      <c r="JLI155" s="3"/>
      <c r="JLJ155" s="3"/>
      <c r="JLK155" s="3"/>
      <c r="JLL155" s="3"/>
      <c r="JLM155" s="3"/>
      <c r="JLN155" s="3"/>
      <c r="JLO155" s="3"/>
      <c r="JLP155" s="3"/>
      <c r="JLQ155" s="3"/>
      <c r="JLR155" s="3"/>
      <c r="JLS155" s="3"/>
      <c r="JLT155" s="3"/>
      <c r="JLU155" s="3"/>
      <c r="JLV155" s="3"/>
      <c r="JLW155" s="3"/>
      <c r="JLX155" s="3"/>
      <c r="JLY155" s="3"/>
      <c r="JLZ155" s="3"/>
      <c r="JMA155" s="3"/>
      <c r="JMB155" s="3"/>
      <c r="JMC155" s="3"/>
      <c r="JMD155" s="3"/>
      <c r="JME155" s="3"/>
      <c r="JMF155" s="3"/>
      <c r="JMG155" s="3"/>
      <c r="JMH155" s="3"/>
      <c r="JMI155" s="3"/>
      <c r="JMJ155" s="3"/>
      <c r="JMK155" s="3"/>
      <c r="JML155" s="3"/>
      <c r="JMM155" s="3"/>
      <c r="JMN155" s="3"/>
      <c r="JMO155" s="3"/>
      <c r="JMP155" s="3"/>
      <c r="JMQ155" s="3"/>
      <c r="JMR155" s="3"/>
      <c r="JMS155" s="3"/>
      <c r="JMT155" s="3"/>
      <c r="JMU155" s="3"/>
      <c r="JMV155" s="3"/>
      <c r="JMW155" s="3"/>
      <c r="JMX155" s="3"/>
      <c r="JMY155" s="3"/>
      <c r="JMZ155" s="3"/>
      <c r="JNA155" s="3"/>
      <c r="JNB155" s="3"/>
      <c r="JNC155" s="3"/>
      <c r="JND155" s="3"/>
      <c r="JNE155" s="3"/>
      <c r="JNF155" s="3"/>
      <c r="JNG155" s="3"/>
      <c r="JNH155" s="3"/>
      <c r="JNI155" s="3"/>
      <c r="JNJ155" s="3"/>
      <c r="JNK155" s="3"/>
      <c r="JNL155" s="3"/>
      <c r="JNM155" s="3"/>
      <c r="JNN155" s="3"/>
      <c r="JNO155" s="3"/>
      <c r="JNP155" s="3"/>
      <c r="JNQ155" s="3"/>
      <c r="JNR155" s="3"/>
      <c r="JNS155" s="3"/>
      <c r="JNT155" s="3"/>
      <c r="JNU155" s="3"/>
      <c r="JNV155" s="3"/>
      <c r="JNW155" s="3"/>
      <c r="JNX155" s="3"/>
      <c r="JNY155" s="3"/>
      <c r="JNZ155" s="3"/>
      <c r="JOA155" s="3"/>
      <c r="JOB155" s="3"/>
      <c r="JOC155" s="3"/>
      <c r="JOD155" s="3"/>
      <c r="JOE155" s="3"/>
      <c r="JOF155" s="3"/>
      <c r="JOG155" s="3"/>
      <c r="JOH155" s="3"/>
      <c r="JOI155" s="3"/>
      <c r="JOJ155" s="3"/>
      <c r="JOK155" s="3"/>
      <c r="JOL155" s="3"/>
      <c r="JOM155" s="3"/>
      <c r="JON155" s="3"/>
      <c r="JOO155" s="3"/>
      <c r="JOP155" s="3"/>
      <c r="JOQ155" s="3"/>
      <c r="JOR155" s="3"/>
      <c r="JOS155" s="3"/>
      <c r="JOT155" s="3"/>
      <c r="JOU155" s="3"/>
      <c r="JOV155" s="3"/>
      <c r="JOW155" s="3"/>
      <c r="JOX155" s="3"/>
      <c r="JOY155" s="3"/>
      <c r="JOZ155" s="3"/>
      <c r="JPA155" s="3"/>
      <c r="JPB155" s="3"/>
      <c r="JPC155" s="3"/>
      <c r="JPD155" s="3"/>
      <c r="JPE155" s="3"/>
      <c r="JPF155" s="3"/>
      <c r="JPG155" s="3"/>
      <c r="JPH155" s="3"/>
      <c r="JPI155" s="3"/>
      <c r="JPJ155" s="3"/>
      <c r="JPK155" s="3"/>
      <c r="JPL155" s="3"/>
      <c r="JPM155" s="3"/>
      <c r="JPN155" s="3"/>
      <c r="JPO155" s="3"/>
      <c r="JPP155" s="3"/>
      <c r="JPQ155" s="3"/>
      <c r="JPR155" s="3"/>
      <c r="JPS155" s="3"/>
      <c r="JPT155" s="3"/>
      <c r="JPU155" s="3"/>
      <c r="JPV155" s="3"/>
      <c r="JPW155" s="3"/>
      <c r="JPX155" s="3"/>
      <c r="JPY155" s="3"/>
      <c r="JPZ155" s="3"/>
      <c r="JQA155" s="3"/>
      <c r="JQB155" s="3"/>
      <c r="JQC155" s="3"/>
      <c r="JQD155" s="3"/>
      <c r="JQE155" s="3"/>
      <c r="JQF155" s="3"/>
      <c r="JQG155" s="3"/>
      <c r="JQH155" s="3"/>
      <c r="JQI155" s="3"/>
      <c r="JQJ155" s="3"/>
      <c r="JQK155" s="3"/>
      <c r="JQL155" s="3"/>
      <c r="JQM155" s="3"/>
      <c r="JQN155" s="3"/>
      <c r="JQO155" s="3"/>
      <c r="JQP155" s="3"/>
      <c r="JQQ155" s="3"/>
      <c r="JQR155" s="3"/>
      <c r="JQS155" s="3"/>
      <c r="JQT155" s="3"/>
      <c r="JQU155" s="3"/>
      <c r="JQV155" s="3"/>
      <c r="JQW155" s="3"/>
      <c r="JQX155" s="3"/>
      <c r="JQY155" s="3"/>
      <c r="JQZ155" s="3"/>
      <c r="JRA155" s="3"/>
      <c r="JRB155" s="3"/>
      <c r="JRC155" s="3"/>
      <c r="JRD155" s="3"/>
      <c r="JRE155" s="3"/>
      <c r="JRF155" s="3"/>
      <c r="JRG155" s="3"/>
      <c r="JRH155" s="3"/>
      <c r="JRI155" s="3"/>
      <c r="JRJ155" s="3"/>
      <c r="JRK155" s="3"/>
      <c r="JRL155" s="3"/>
      <c r="JRM155" s="3"/>
      <c r="JRN155" s="3"/>
      <c r="JRO155" s="3"/>
      <c r="JRP155" s="3"/>
      <c r="JRQ155" s="3"/>
      <c r="JRR155" s="3"/>
      <c r="JRS155" s="3"/>
      <c r="JRT155" s="3"/>
      <c r="JRU155" s="3"/>
      <c r="JRV155" s="3"/>
      <c r="JRW155" s="3"/>
      <c r="JRX155" s="3"/>
      <c r="JRY155" s="3"/>
      <c r="JRZ155" s="3"/>
      <c r="JSA155" s="3"/>
      <c r="JSB155" s="3"/>
      <c r="JSC155" s="3"/>
      <c r="JSD155" s="3"/>
      <c r="JSE155" s="3"/>
      <c r="JSF155" s="3"/>
      <c r="JSG155" s="3"/>
      <c r="JSH155" s="3"/>
      <c r="JSI155" s="3"/>
      <c r="JSJ155" s="3"/>
      <c r="JSK155" s="3"/>
      <c r="JSL155" s="3"/>
      <c r="JSM155" s="3"/>
      <c r="JSN155" s="3"/>
      <c r="JSO155" s="3"/>
      <c r="JSP155" s="3"/>
      <c r="JSQ155" s="3"/>
      <c r="JSR155" s="3"/>
      <c r="JSS155" s="3"/>
      <c r="JST155" s="3"/>
      <c r="JSU155" s="3"/>
      <c r="JSV155" s="3"/>
      <c r="JSW155" s="3"/>
      <c r="JSX155" s="3"/>
      <c r="JSY155" s="3"/>
      <c r="JSZ155" s="3"/>
      <c r="JTA155" s="3"/>
      <c r="JTB155" s="3"/>
      <c r="JTC155" s="3"/>
      <c r="JTD155" s="3"/>
      <c r="JTE155" s="3"/>
      <c r="JTF155" s="3"/>
      <c r="JTG155" s="3"/>
      <c r="JTH155" s="3"/>
      <c r="JTI155" s="3"/>
      <c r="JTJ155" s="3"/>
      <c r="JTK155" s="3"/>
      <c r="JTL155" s="3"/>
      <c r="JTM155" s="3"/>
      <c r="JTN155" s="3"/>
      <c r="JTO155" s="3"/>
      <c r="JTP155" s="3"/>
      <c r="JTQ155" s="3"/>
      <c r="JTR155" s="3"/>
      <c r="JTS155" s="3"/>
      <c r="JTT155" s="3"/>
      <c r="JTU155" s="3"/>
      <c r="JTV155" s="3"/>
      <c r="JTW155" s="3"/>
      <c r="JTX155" s="3"/>
      <c r="JTY155" s="3"/>
      <c r="JTZ155" s="3"/>
      <c r="JUA155" s="3"/>
      <c r="JUB155" s="3"/>
      <c r="JUC155" s="3"/>
      <c r="JUD155" s="3"/>
      <c r="JUE155" s="3"/>
      <c r="JUF155" s="3"/>
      <c r="JUG155" s="3"/>
      <c r="JUH155" s="3"/>
      <c r="JUI155" s="3"/>
      <c r="JUJ155" s="3"/>
      <c r="JUK155" s="3"/>
      <c r="JUL155" s="3"/>
      <c r="JUM155" s="3"/>
      <c r="JUN155" s="3"/>
      <c r="JUO155" s="3"/>
      <c r="JUP155" s="3"/>
      <c r="JUQ155" s="3"/>
      <c r="JUR155" s="3"/>
      <c r="JUS155" s="3"/>
      <c r="JUT155" s="3"/>
      <c r="JUU155" s="3"/>
      <c r="JUV155" s="3"/>
      <c r="JUW155" s="3"/>
      <c r="JUX155" s="3"/>
      <c r="JUY155" s="3"/>
      <c r="JUZ155" s="3"/>
      <c r="JVA155" s="3"/>
      <c r="JVB155" s="3"/>
      <c r="JVC155" s="3"/>
      <c r="JVD155" s="3"/>
      <c r="JVE155" s="3"/>
      <c r="JVF155" s="3"/>
      <c r="JVG155" s="3"/>
      <c r="JVH155" s="3"/>
      <c r="JVI155" s="3"/>
      <c r="JVJ155" s="3"/>
      <c r="JVK155" s="3"/>
      <c r="JVL155" s="3"/>
      <c r="JVM155" s="3"/>
      <c r="JVN155" s="3"/>
      <c r="JVO155" s="3"/>
      <c r="JVP155" s="3"/>
      <c r="JVQ155" s="3"/>
      <c r="JVR155" s="3"/>
      <c r="JVS155" s="3"/>
      <c r="JVT155" s="3"/>
      <c r="JVU155" s="3"/>
      <c r="JVV155" s="3"/>
      <c r="JVW155" s="3"/>
      <c r="JVX155" s="3"/>
      <c r="JVY155" s="3"/>
      <c r="JVZ155" s="3"/>
      <c r="JWA155" s="3"/>
      <c r="JWB155" s="3"/>
      <c r="JWC155" s="3"/>
      <c r="JWD155" s="3"/>
      <c r="JWE155" s="3"/>
      <c r="JWF155" s="3"/>
      <c r="JWG155" s="3"/>
      <c r="JWH155" s="3"/>
      <c r="JWI155" s="3"/>
      <c r="JWJ155" s="3"/>
      <c r="JWK155" s="3"/>
      <c r="JWL155" s="3"/>
      <c r="JWM155" s="3"/>
      <c r="JWN155" s="3"/>
      <c r="JWO155" s="3"/>
      <c r="JWP155" s="3"/>
      <c r="JWQ155" s="3"/>
      <c r="JWR155" s="3"/>
      <c r="JWS155" s="3"/>
      <c r="JWT155" s="3"/>
      <c r="JWU155" s="3"/>
      <c r="JWV155" s="3"/>
      <c r="JWW155" s="3"/>
      <c r="JWX155" s="3"/>
      <c r="JWY155" s="3"/>
      <c r="JWZ155" s="3"/>
      <c r="JXA155" s="3"/>
      <c r="JXB155" s="3"/>
      <c r="JXC155" s="3"/>
      <c r="JXD155" s="3"/>
      <c r="JXE155" s="3"/>
      <c r="JXF155" s="3"/>
      <c r="JXG155" s="3"/>
      <c r="JXH155" s="3"/>
      <c r="JXI155" s="3"/>
      <c r="JXJ155" s="3"/>
      <c r="JXK155" s="3"/>
      <c r="JXL155" s="3"/>
      <c r="JXM155" s="3"/>
      <c r="JXN155" s="3"/>
      <c r="JXO155" s="3"/>
      <c r="JXP155" s="3"/>
      <c r="JXQ155" s="3"/>
      <c r="JXR155" s="3"/>
      <c r="JXS155" s="3"/>
      <c r="JXT155" s="3"/>
      <c r="JXU155" s="3"/>
      <c r="JXV155" s="3"/>
      <c r="JXW155" s="3"/>
      <c r="JXX155" s="3"/>
      <c r="JXY155" s="3"/>
      <c r="JXZ155" s="3"/>
      <c r="JYA155" s="3"/>
      <c r="JYB155" s="3"/>
      <c r="JYC155" s="3"/>
      <c r="JYD155" s="3"/>
      <c r="JYE155" s="3"/>
      <c r="JYF155" s="3"/>
      <c r="JYG155" s="3"/>
      <c r="JYH155" s="3"/>
      <c r="JYI155" s="3"/>
      <c r="JYJ155" s="3"/>
      <c r="JYK155" s="3"/>
      <c r="JYL155" s="3"/>
      <c r="JYM155" s="3"/>
      <c r="JYN155" s="3"/>
      <c r="JYO155" s="3"/>
      <c r="JYP155" s="3"/>
      <c r="JYQ155" s="3"/>
      <c r="JYR155" s="3"/>
      <c r="JYS155" s="3"/>
      <c r="JYT155" s="3"/>
      <c r="JYU155" s="3"/>
      <c r="JYV155" s="3"/>
      <c r="JYW155" s="3"/>
      <c r="JYX155" s="3"/>
      <c r="JYY155" s="3"/>
      <c r="JYZ155" s="3"/>
      <c r="JZA155" s="3"/>
      <c r="JZB155" s="3"/>
      <c r="JZC155" s="3"/>
      <c r="JZD155" s="3"/>
      <c r="JZE155" s="3"/>
      <c r="JZF155" s="3"/>
      <c r="JZG155" s="3"/>
      <c r="JZH155" s="3"/>
      <c r="JZI155" s="3"/>
      <c r="JZJ155" s="3"/>
      <c r="JZK155" s="3"/>
      <c r="JZL155" s="3"/>
      <c r="JZM155" s="3"/>
      <c r="JZN155" s="3"/>
      <c r="JZO155" s="3"/>
      <c r="JZP155" s="3"/>
      <c r="JZQ155" s="3"/>
      <c r="JZR155" s="3"/>
      <c r="JZS155" s="3"/>
      <c r="JZT155" s="3"/>
      <c r="JZU155" s="3"/>
      <c r="JZV155" s="3"/>
      <c r="JZW155" s="3"/>
      <c r="JZX155" s="3"/>
      <c r="JZY155" s="3"/>
      <c r="JZZ155" s="3"/>
      <c r="KAA155" s="3"/>
      <c r="KAB155" s="3"/>
      <c r="KAC155" s="3"/>
      <c r="KAD155" s="3"/>
      <c r="KAE155" s="3"/>
      <c r="KAF155" s="3"/>
      <c r="KAG155" s="3"/>
      <c r="KAH155" s="3"/>
      <c r="KAI155" s="3"/>
      <c r="KAJ155" s="3"/>
      <c r="KAK155" s="3"/>
      <c r="KAL155" s="3"/>
      <c r="KAM155" s="3"/>
      <c r="KAN155" s="3"/>
      <c r="KAO155" s="3"/>
      <c r="KAP155" s="3"/>
      <c r="KAQ155" s="3"/>
      <c r="KAR155" s="3"/>
      <c r="KAS155" s="3"/>
      <c r="KAT155" s="3"/>
      <c r="KAU155" s="3"/>
      <c r="KAV155" s="3"/>
      <c r="KAW155" s="3"/>
      <c r="KAX155" s="3"/>
      <c r="KAY155" s="3"/>
      <c r="KAZ155" s="3"/>
      <c r="KBA155" s="3"/>
      <c r="KBB155" s="3"/>
      <c r="KBC155" s="3"/>
      <c r="KBD155" s="3"/>
      <c r="KBE155" s="3"/>
      <c r="KBF155" s="3"/>
      <c r="KBG155" s="3"/>
      <c r="KBH155" s="3"/>
      <c r="KBI155" s="3"/>
      <c r="KBJ155" s="3"/>
      <c r="KBK155" s="3"/>
      <c r="KBL155" s="3"/>
      <c r="KBM155" s="3"/>
      <c r="KBN155" s="3"/>
      <c r="KBO155" s="3"/>
      <c r="KBP155" s="3"/>
      <c r="KBQ155" s="3"/>
      <c r="KBR155" s="3"/>
      <c r="KBS155" s="3"/>
      <c r="KBT155" s="3"/>
      <c r="KBU155" s="3"/>
      <c r="KBV155" s="3"/>
      <c r="KBW155" s="3"/>
      <c r="KBX155" s="3"/>
      <c r="KBY155" s="3"/>
      <c r="KBZ155" s="3"/>
      <c r="KCA155" s="3"/>
      <c r="KCB155" s="3"/>
      <c r="KCC155" s="3"/>
      <c r="KCD155" s="3"/>
      <c r="KCE155" s="3"/>
      <c r="KCF155" s="3"/>
      <c r="KCG155" s="3"/>
      <c r="KCH155" s="3"/>
      <c r="KCI155" s="3"/>
      <c r="KCJ155" s="3"/>
      <c r="KCK155" s="3"/>
      <c r="KCL155" s="3"/>
      <c r="KCM155" s="3"/>
      <c r="KCN155" s="3"/>
      <c r="KCO155" s="3"/>
      <c r="KCP155" s="3"/>
      <c r="KCQ155" s="3"/>
      <c r="KCR155" s="3"/>
      <c r="KCS155" s="3"/>
      <c r="KCT155" s="3"/>
      <c r="KCU155" s="3"/>
      <c r="KCV155" s="3"/>
      <c r="KCW155" s="3"/>
      <c r="KCX155" s="3"/>
      <c r="KCY155" s="3"/>
      <c r="KCZ155" s="3"/>
      <c r="KDA155" s="3"/>
      <c r="KDB155" s="3"/>
      <c r="KDC155" s="3"/>
      <c r="KDD155" s="3"/>
      <c r="KDE155" s="3"/>
      <c r="KDF155" s="3"/>
      <c r="KDG155" s="3"/>
      <c r="KDH155" s="3"/>
      <c r="KDI155" s="3"/>
      <c r="KDJ155" s="3"/>
      <c r="KDK155" s="3"/>
      <c r="KDL155" s="3"/>
      <c r="KDM155" s="3"/>
      <c r="KDN155" s="3"/>
      <c r="KDO155" s="3"/>
      <c r="KDP155" s="3"/>
      <c r="KDQ155" s="3"/>
      <c r="KDR155" s="3"/>
      <c r="KDS155" s="3"/>
      <c r="KDT155" s="3"/>
      <c r="KDU155" s="3"/>
      <c r="KDV155" s="3"/>
      <c r="KDW155" s="3"/>
      <c r="KDX155" s="3"/>
      <c r="KDY155" s="3"/>
      <c r="KDZ155" s="3"/>
      <c r="KEA155" s="3"/>
      <c r="KEB155" s="3"/>
      <c r="KEC155" s="3"/>
      <c r="KED155" s="3"/>
      <c r="KEE155" s="3"/>
      <c r="KEF155" s="3"/>
      <c r="KEG155" s="3"/>
      <c r="KEH155" s="3"/>
      <c r="KEI155" s="3"/>
      <c r="KEJ155" s="3"/>
      <c r="KEK155" s="3"/>
      <c r="KEL155" s="3"/>
      <c r="KEM155" s="3"/>
      <c r="KEN155" s="3"/>
      <c r="KEO155" s="3"/>
      <c r="KEP155" s="3"/>
      <c r="KEQ155" s="3"/>
      <c r="KER155" s="3"/>
      <c r="KES155" s="3"/>
      <c r="KET155" s="3"/>
      <c r="KEU155" s="3"/>
      <c r="KEV155" s="3"/>
      <c r="KEW155" s="3"/>
      <c r="KEX155" s="3"/>
      <c r="KEY155" s="3"/>
      <c r="KEZ155" s="3"/>
      <c r="KFA155" s="3"/>
      <c r="KFB155" s="3"/>
      <c r="KFC155" s="3"/>
      <c r="KFD155" s="3"/>
      <c r="KFE155" s="3"/>
      <c r="KFF155" s="3"/>
      <c r="KFG155" s="3"/>
      <c r="KFH155" s="3"/>
      <c r="KFI155" s="3"/>
      <c r="KFJ155" s="3"/>
      <c r="KFK155" s="3"/>
      <c r="KFL155" s="3"/>
      <c r="KFM155" s="3"/>
      <c r="KFN155" s="3"/>
      <c r="KFO155" s="3"/>
      <c r="KFP155" s="3"/>
      <c r="KFQ155" s="3"/>
      <c r="KFR155" s="3"/>
      <c r="KFS155" s="3"/>
      <c r="KFT155" s="3"/>
      <c r="KFU155" s="3"/>
      <c r="KFV155" s="3"/>
      <c r="KFW155" s="3"/>
      <c r="KFX155" s="3"/>
      <c r="KFY155" s="3"/>
      <c r="KFZ155" s="3"/>
      <c r="KGA155" s="3"/>
      <c r="KGB155" s="3"/>
      <c r="KGC155" s="3"/>
      <c r="KGD155" s="3"/>
      <c r="KGE155" s="3"/>
      <c r="KGF155" s="3"/>
      <c r="KGG155" s="3"/>
      <c r="KGH155" s="3"/>
      <c r="KGI155" s="3"/>
      <c r="KGJ155" s="3"/>
      <c r="KGK155" s="3"/>
      <c r="KGL155" s="3"/>
      <c r="KGM155" s="3"/>
      <c r="KGN155" s="3"/>
      <c r="KGO155" s="3"/>
      <c r="KGP155" s="3"/>
      <c r="KGQ155" s="3"/>
      <c r="KGR155" s="3"/>
      <c r="KGS155" s="3"/>
      <c r="KGT155" s="3"/>
      <c r="KGU155" s="3"/>
      <c r="KGV155" s="3"/>
      <c r="KGW155" s="3"/>
      <c r="KGX155" s="3"/>
      <c r="KGY155" s="3"/>
      <c r="KGZ155" s="3"/>
      <c r="KHA155" s="3"/>
      <c r="KHB155" s="3"/>
      <c r="KHC155" s="3"/>
      <c r="KHD155" s="3"/>
      <c r="KHE155" s="3"/>
      <c r="KHF155" s="3"/>
      <c r="KHG155" s="3"/>
      <c r="KHH155" s="3"/>
      <c r="KHI155" s="3"/>
      <c r="KHJ155" s="3"/>
      <c r="KHK155" s="3"/>
      <c r="KHL155" s="3"/>
      <c r="KHM155" s="3"/>
      <c r="KHN155" s="3"/>
      <c r="KHO155" s="3"/>
      <c r="KHP155" s="3"/>
      <c r="KHQ155" s="3"/>
      <c r="KHR155" s="3"/>
      <c r="KHS155" s="3"/>
      <c r="KHT155" s="3"/>
      <c r="KHU155" s="3"/>
      <c r="KHV155" s="3"/>
      <c r="KHW155" s="3"/>
      <c r="KHX155" s="3"/>
      <c r="KHY155" s="3"/>
      <c r="KHZ155" s="3"/>
      <c r="KIA155" s="3"/>
      <c r="KIB155" s="3"/>
      <c r="KIC155" s="3"/>
      <c r="KID155" s="3"/>
      <c r="KIE155" s="3"/>
      <c r="KIF155" s="3"/>
      <c r="KIG155" s="3"/>
      <c r="KIH155" s="3"/>
      <c r="KII155" s="3"/>
      <c r="KIJ155" s="3"/>
      <c r="KIK155" s="3"/>
      <c r="KIL155" s="3"/>
      <c r="KIM155" s="3"/>
      <c r="KIN155" s="3"/>
      <c r="KIO155" s="3"/>
      <c r="KIP155" s="3"/>
      <c r="KIQ155" s="3"/>
      <c r="KIR155" s="3"/>
      <c r="KIS155" s="3"/>
      <c r="KIT155" s="3"/>
      <c r="KIU155" s="3"/>
      <c r="KIV155" s="3"/>
      <c r="KIW155" s="3"/>
      <c r="KIX155" s="3"/>
      <c r="KIY155" s="3"/>
      <c r="KIZ155" s="3"/>
      <c r="KJA155" s="3"/>
      <c r="KJB155" s="3"/>
      <c r="KJC155" s="3"/>
      <c r="KJD155" s="3"/>
      <c r="KJE155" s="3"/>
      <c r="KJF155" s="3"/>
      <c r="KJG155" s="3"/>
      <c r="KJH155" s="3"/>
      <c r="KJI155" s="3"/>
      <c r="KJJ155" s="3"/>
      <c r="KJK155" s="3"/>
      <c r="KJL155" s="3"/>
      <c r="KJM155" s="3"/>
      <c r="KJN155" s="3"/>
      <c r="KJO155" s="3"/>
      <c r="KJP155" s="3"/>
      <c r="KJQ155" s="3"/>
      <c r="KJR155" s="3"/>
      <c r="KJS155" s="3"/>
      <c r="KJT155" s="3"/>
      <c r="KJU155" s="3"/>
      <c r="KJV155" s="3"/>
      <c r="KJW155" s="3"/>
      <c r="KJX155" s="3"/>
      <c r="KJY155" s="3"/>
      <c r="KJZ155" s="3"/>
      <c r="KKA155" s="3"/>
      <c r="KKB155" s="3"/>
      <c r="KKC155" s="3"/>
      <c r="KKD155" s="3"/>
      <c r="KKE155" s="3"/>
      <c r="KKF155" s="3"/>
      <c r="KKG155" s="3"/>
      <c r="KKH155" s="3"/>
      <c r="KKI155" s="3"/>
      <c r="KKJ155" s="3"/>
      <c r="KKK155" s="3"/>
      <c r="KKL155" s="3"/>
      <c r="KKM155" s="3"/>
      <c r="KKN155" s="3"/>
      <c r="KKO155" s="3"/>
      <c r="KKP155" s="3"/>
      <c r="KKQ155" s="3"/>
      <c r="KKR155" s="3"/>
      <c r="KKS155" s="3"/>
      <c r="KKT155" s="3"/>
      <c r="KKU155" s="3"/>
      <c r="KKV155" s="3"/>
      <c r="KKW155" s="3"/>
      <c r="KKX155" s="3"/>
      <c r="KKY155" s="3"/>
      <c r="KKZ155" s="3"/>
      <c r="KLA155" s="3"/>
      <c r="KLB155" s="3"/>
      <c r="KLC155" s="3"/>
      <c r="KLD155" s="3"/>
      <c r="KLE155" s="3"/>
      <c r="KLF155" s="3"/>
      <c r="KLG155" s="3"/>
      <c r="KLH155" s="3"/>
      <c r="KLI155" s="3"/>
      <c r="KLJ155" s="3"/>
      <c r="KLK155" s="3"/>
      <c r="KLL155" s="3"/>
      <c r="KLM155" s="3"/>
      <c r="KLN155" s="3"/>
      <c r="KLO155" s="3"/>
      <c r="KLP155" s="3"/>
      <c r="KLQ155" s="3"/>
      <c r="KLR155" s="3"/>
      <c r="KLS155" s="3"/>
      <c r="KLT155" s="3"/>
      <c r="KLU155" s="3"/>
      <c r="KLV155" s="3"/>
      <c r="KLW155" s="3"/>
      <c r="KLX155" s="3"/>
      <c r="KLY155" s="3"/>
      <c r="KLZ155" s="3"/>
      <c r="KMA155" s="3"/>
      <c r="KMB155" s="3"/>
      <c r="KMC155" s="3"/>
      <c r="KMD155" s="3"/>
      <c r="KME155" s="3"/>
      <c r="KMF155" s="3"/>
      <c r="KMG155" s="3"/>
      <c r="KMH155" s="3"/>
      <c r="KMI155" s="3"/>
      <c r="KMJ155" s="3"/>
      <c r="KMK155" s="3"/>
      <c r="KML155" s="3"/>
      <c r="KMM155" s="3"/>
      <c r="KMN155" s="3"/>
      <c r="KMO155" s="3"/>
      <c r="KMP155" s="3"/>
      <c r="KMQ155" s="3"/>
      <c r="KMR155" s="3"/>
      <c r="KMS155" s="3"/>
      <c r="KMT155" s="3"/>
      <c r="KMU155" s="3"/>
      <c r="KMV155" s="3"/>
      <c r="KMW155" s="3"/>
      <c r="KMX155" s="3"/>
      <c r="KMY155" s="3"/>
      <c r="KMZ155" s="3"/>
      <c r="KNA155" s="3"/>
      <c r="KNB155" s="3"/>
      <c r="KNC155" s="3"/>
      <c r="KND155" s="3"/>
      <c r="KNE155" s="3"/>
      <c r="KNF155" s="3"/>
      <c r="KNG155" s="3"/>
      <c r="KNH155" s="3"/>
      <c r="KNI155" s="3"/>
      <c r="KNJ155" s="3"/>
      <c r="KNK155" s="3"/>
      <c r="KNL155" s="3"/>
      <c r="KNM155" s="3"/>
      <c r="KNN155" s="3"/>
      <c r="KNO155" s="3"/>
      <c r="KNP155" s="3"/>
      <c r="KNQ155" s="3"/>
      <c r="KNR155" s="3"/>
      <c r="KNS155" s="3"/>
      <c r="KNT155" s="3"/>
      <c r="KNU155" s="3"/>
      <c r="KNV155" s="3"/>
      <c r="KNW155" s="3"/>
      <c r="KNX155" s="3"/>
      <c r="KNY155" s="3"/>
      <c r="KNZ155" s="3"/>
      <c r="KOA155" s="3"/>
      <c r="KOB155" s="3"/>
      <c r="KOC155" s="3"/>
      <c r="KOD155" s="3"/>
      <c r="KOE155" s="3"/>
      <c r="KOF155" s="3"/>
      <c r="KOG155" s="3"/>
      <c r="KOH155" s="3"/>
      <c r="KOI155" s="3"/>
      <c r="KOJ155" s="3"/>
      <c r="KOK155" s="3"/>
      <c r="KOL155" s="3"/>
      <c r="KOM155" s="3"/>
      <c r="KON155" s="3"/>
      <c r="KOO155" s="3"/>
      <c r="KOP155" s="3"/>
      <c r="KOQ155" s="3"/>
      <c r="KOR155" s="3"/>
      <c r="KOS155" s="3"/>
      <c r="KOT155" s="3"/>
      <c r="KOU155" s="3"/>
      <c r="KOV155" s="3"/>
      <c r="KOW155" s="3"/>
      <c r="KOX155" s="3"/>
      <c r="KOY155" s="3"/>
      <c r="KOZ155" s="3"/>
      <c r="KPA155" s="3"/>
      <c r="KPB155" s="3"/>
      <c r="KPC155" s="3"/>
      <c r="KPD155" s="3"/>
      <c r="KPE155" s="3"/>
      <c r="KPF155" s="3"/>
      <c r="KPG155" s="3"/>
      <c r="KPH155" s="3"/>
      <c r="KPI155" s="3"/>
      <c r="KPJ155" s="3"/>
      <c r="KPK155" s="3"/>
      <c r="KPL155" s="3"/>
      <c r="KPM155" s="3"/>
      <c r="KPN155" s="3"/>
      <c r="KPO155" s="3"/>
      <c r="KPP155" s="3"/>
      <c r="KPQ155" s="3"/>
      <c r="KPR155" s="3"/>
      <c r="KPS155" s="3"/>
      <c r="KPT155" s="3"/>
      <c r="KPU155" s="3"/>
      <c r="KPV155" s="3"/>
      <c r="KPW155" s="3"/>
      <c r="KPX155" s="3"/>
      <c r="KPY155" s="3"/>
      <c r="KPZ155" s="3"/>
      <c r="KQA155" s="3"/>
      <c r="KQB155" s="3"/>
      <c r="KQC155" s="3"/>
      <c r="KQD155" s="3"/>
      <c r="KQE155" s="3"/>
      <c r="KQF155" s="3"/>
      <c r="KQG155" s="3"/>
      <c r="KQH155" s="3"/>
      <c r="KQI155" s="3"/>
      <c r="KQJ155" s="3"/>
      <c r="KQK155" s="3"/>
      <c r="KQL155" s="3"/>
      <c r="KQM155" s="3"/>
      <c r="KQN155" s="3"/>
      <c r="KQO155" s="3"/>
      <c r="KQP155" s="3"/>
      <c r="KQQ155" s="3"/>
      <c r="KQR155" s="3"/>
      <c r="KQS155" s="3"/>
      <c r="KQT155" s="3"/>
      <c r="KQU155" s="3"/>
      <c r="KQV155" s="3"/>
      <c r="KQW155" s="3"/>
      <c r="KQX155" s="3"/>
      <c r="KQY155" s="3"/>
      <c r="KQZ155" s="3"/>
      <c r="KRA155" s="3"/>
      <c r="KRB155" s="3"/>
      <c r="KRC155" s="3"/>
      <c r="KRD155" s="3"/>
      <c r="KRE155" s="3"/>
      <c r="KRF155" s="3"/>
      <c r="KRG155" s="3"/>
      <c r="KRH155" s="3"/>
      <c r="KRI155" s="3"/>
      <c r="KRJ155" s="3"/>
      <c r="KRK155" s="3"/>
      <c r="KRL155" s="3"/>
      <c r="KRM155" s="3"/>
      <c r="KRN155" s="3"/>
      <c r="KRO155" s="3"/>
      <c r="KRP155" s="3"/>
      <c r="KRQ155" s="3"/>
      <c r="KRR155" s="3"/>
      <c r="KRS155" s="3"/>
      <c r="KRT155" s="3"/>
      <c r="KRU155" s="3"/>
      <c r="KRV155" s="3"/>
      <c r="KRW155" s="3"/>
      <c r="KRX155" s="3"/>
      <c r="KRY155" s="3"/>
      <c r="KRZ155" s="3"/>
      <c r="KSA155" s="3"/>
      <c r="KSB155" s="3"/>
      <c r="KSC155" s="3"/>
      <c r="KSD155" s="3"/>
      <c r="KSE155" s="3"/>
      <c r="KSF155" s="3"/>
      <c r="KSG155" s="3"/>
      <c r="KSH155" s="3"/>
      <c r="KSI155" s="3"/>
      <c r="KSJ155" s="3"/>
      <c r="KSK155" s="3"/>
      <c r="KSL155" s="3"/>
      <c r="KSM155" s="3"/>
      <c r="KSN155" s="3"/>
      <c r="KSO155" s="3"/>
      <c r="KSP155" s="3"/>
      <c r="KSQ155" s="3"/>
      <c r="KSR155" s="3"/>
      <c r="KSS155" s="3"/>
      <c r="KST155" s="3"/>
      <c r="KSU155" s="3"/>
      <c r="KSV155" s="3"/>
      <c r="KSW155" s="3"/>
      <c r="KSX155" s="3"/>
      <c r="KSY155" s="3"/>
      <c r="KSZ155" s="3"/>
      <c r="KTA155" s="3"/>
      <c r="KTB155" s="3"/>
      <c r="KTC155" s="3"/>
      <c r="KTD155" s="3"/>
      <c r="KTE155" s="3"/>
      <c r="KTF155" s="3"/>
      <c r="KTG155" s="3"/>
      <c r="KTH155" s="3"/>
      <c r="KTI155" s="3"/>
      <c r="KTJ155" s="3"/>
      <c r="KTK155" s="3"/>
      <c r="KTL155" s="3"/>
      <c r="KTM155" s="3"/>
      <c r="KTN155" s="3"/>
      <c r="KTO155" s="3"/>
      <c r="KTP155" s="3"/>
      <c r="KTQ155" s="3"/>
      <c r="KTR155" s="3"/>
      <c r="KTS155" s="3"/>
      <c r="KTT155" s="3"/>
      <c r="KTU155" s="3"/>
      <c r="KTV155" s="3"/>
      <c r="KTW155" s="3"/>
      <c r="KTX155" s="3"/>
      <c r="KTY155" s="3"/>
      <c r="KTZ155" s="3"/>
      <c r="KUA155" s="3"/>
      <c r="KUB155" s="3"/>
      <c r="KUC155" s="3"/>
      <c r="KUD155" s="3"/>
      <c r="KUE155" s="3"/>
      <c r="KUF155" s="3"/>
      <c r="KUG155" s="3"/>
      <c r="KUH155" s="3"/>
      <c r="KUI155" s="3"/>
      <c r="KUJ155" s="3"/>
      <c r="KUK155" s="3"/>
      <c r="KUL155" s="3"/>
      <c r="KUM155" s="3"/>
      <c r="KUN155" s="3"/>
      <c r="KUO155" s="3"/>
      <c r="KUP155" s="3"/>
      <c r="KUQ155" s="3"/>
      <c r="KUR155" s="3"/>
      <c r="KUS155" s="3"/>
      <c r="KUT155" s="3"/>
      <c r="KUU155" s="3"/>
      <c r="KUV155" s="3"/>
      <c r="KUW155" s="3"/>
      <c r="KUX155" s="3"/>
      <c r="KUY155" s="3"/>
      <c r="KUZ155" s="3"/>
      <c r="KVA155" s="3"/>
      <c r="KVB155" s="3"/>
      <c r="KVC155" s="3"/>
      <c r="KVD155" s="3"/>
      <c r="KVE155" s="3"/>
      <c r="KVF155" s="3"/>
      <c r="KVG155" s="3"/>
      <c r="KVH155" s="3"/>
      <c r="KVI155" s="3"/>
      <c r="KVJ155" s="3"/>
      <c r="KVK155" s="3"/>
      <c r="KVL155" s="3"/>
      <c r="KVM155" s="3"/>
      <c r="KVN155" s="3"/>
      <c r="KVO155" s="3"/>
      <c r="KVP155" s="3"/>
      <c r="KVQ155" s="3"/>
      <c r="KVR155" s="3"/>
      <c r="KVS155" s="3"/>
      <c r="KVT155" s="3"/>
      <c r="KVU155" s="3"/>
      <c r="KVV155" s="3"/>
      <c r="KVW155" s="3"/>
      <c r="KVX155" s="3"/>
      <c r="KVY155" s="3"/>
      <c r="KVZ155" s="3"/>
      <c r="KWA155" s="3"/>
      <c r="KWB155" s="3"/>
      <c r="KWC155" s="3"/>
      <c r="KWD155" s="3"/>
      <c r="KWE155" s="3"/>
      <c r="KWF155" s="3"/>
      <c r="KWG155" s="3"/>
      <c r="KWH155" s="3"/>
      <c r="KWI155" s="3"/>
      <c r="KWJ155" s="3"/>
      <c r="KWK155" s="3"/>
      <c r="KWL155" s="3"/>
      <c r="KWM155" s="3"/>
      <c r="KWN155" s="3"/>
      <c r="KWO155" s="3"/>
      <c r="KWP155" s="3"/>
      <c r="KWQ155" s="3"/>
      <c r="KWR155" s="3"/>
      <c r="KWS155" s="3"/>
      <c r="KWT155" s="3"/>
      <c r="KWU155" s="3"/>
      <c r="KWV155" s="3"/>
      <c r="KWW155" s="3"/>
      <c r="KWX155" s="3"/>
      <c r="KWY155" s="3"/>
      <c r="KWZ155" s="3"/>
      <c r="KXA155" s="3"/>
      <c r="KXB155" s="3"/>
      <c r="KXC155" s="3"/>
      <c r="KXD155" s="3"/>
      <c r="KXE155" s="3"/>
      <c r="KXF155" s="3"/>
      <c r="KXG155" s="3"/>
      <c r="KXH155" s="3"/>
      <c r="KXI155" s="3"/>
      <c r="KXJ155" s="3"/>
      <c r="KXK155" s="3"/>
      <c r="KXL155" s="3"/>
      <c r="KXM155" s="3"/>
      <c r="KXN155" s="3"/>
      <c r="KXO155" s="3"/>
      <c r="KXP155" s="3"/>
      <c r="KXQ155" s="3"/>
      <c r="KXR155" s="3"/>
      <c r="KXS155" s="3"/>
      <c r="KXT155" s="3"/>
      <c r="KXU155" s="3"/>
      <c r="KXV155" s="3"/>
      <c r="KXW155" s="3"/>
      <c r="KXX155" s="3"/>
      <c r="KXY155" s="3"/>
      <c r="KXZ155" s="3"/>
      <c r="KYA155" s="3"/>
      <c r="KYB155" s="3"/>
      <c r="KYC155" s="3"/>
      <c r="KYD155" s="3"/>
      <c r="KYE155" s="3"/>
      <c r="KYF155" s="3"/>
      <c r="KYG155" s="3"/>
      <c r="KYH155" s="3"/>
      <c r="KYI155" s="3"/>
      <c r="KYJ155" s="3"/>
      <c r="KYK155" s="3"/>
      <c r="KYL155" s="3"/>
      <c r="KYM155" s="3"/>
      <c r="KYN155" s="3"/>
      <c r="KYO155" s="3"/>
      <c r="KYP155" s="3"/>
      <c r="KYQ155" s="3"/>
      <c r="KYR155" s="3"/>
      <c r="KYS155" s="3"/>
      <c r="KYT155" s="3"/>
      <c r="KYU155" s="3"/>
      <c r="KYV155" s="3"/>
      <c r="KYW155" s="3"/>
      <c r="KYX155" s="3"/>
      <c r="KYY155" s="3"/>
      <c r="KYZ155" s="3"/>
      <c r="KZA155" s="3"/>
      <c r="KZB155" s="3"/>
      <c r="KZC155" s="3"/>
      <c r="KZD155" s="3"/>
      <c r="KZE155" s="3"/>
      <c r="KZF155" s="3"/>
      <c r="KZG155" s="3"/>
      <c r="KZH155" s="3"/>
      <c r="KZI155" s="3"/>
      <c r="KZJ155" s="3"/>
      <c r="KZK155" s="3"/>
      <c r="KZL155" s="3"/>
      <c r="KZM155" s="3"/>
      <c r="KZN155" s="3"/>
      <c r="KZO155" s="3"/>
      <c r="KZP155" s="3"/>
      <c r="KZQ155" s="3"/>
      <c r="KZR155" s="3"/>
      <c r="KZS155" s="3"/>
      <c r="KZT155" s="3"/>
      <c r="KZU155" s="3"/>
      <c r="KZV155" s="3"/>
      <c r="KZW155" s="3"/>
      <c r="KZX155" s="3"/>
      <c r="KZY155" s="3"/>
      <c r="KZZ155" s="3"/>
      <c r="LAA155" s="3"/>
      <c r="LAB155" s="3"/>
      <c r="LAC155" s="3"/>
      <c r="LAD155" s="3"/>
      <c r="LAE155" s="3"/>
      <c r="LAF155" s="3"/>
      <c r="LAG155" s="3"/>
      <c r="LAH155" s="3"/>
      <c r="LAI155" s="3"/>
      <c r="LAJ155" s="3"/>
      <c r="LAK155" s="3"/>
      <c r="LAL155" s="3"/>
      <c r="LAM155" s="3"/>
      <c r="LAN155" s="3"/>
      <c r="LAO155" s="3"/>
      <c r="LAP155" s="3"/>
      <c r="LAQ155" s="3"/>
      <c r="LAR155" s="3"/>
      <c r="LAS155" s="3"/>
      <c r="LAT155" s="3"/>
      <c r="LAU155" s="3"/>
      <c r="LAV155" s="3"/>
      <c r="LAW155" s="3"/>
      <c r="LAX155" s="3"/>
      <c r="LAY155" s="3"/>
      <c r="LAZ155" s="3"/>
      <c r="LBA155" s="3"/>
      <c r="LBB155" s="3"/>
      <c r="LBC155" s="3"/>
      <c r="LBD155" s="3"/>
      <c r="LBE155" s="3"/>
      <c r="LBF155" s="3"/>
      <c r="LBG155" s="3"/>
      <c r="LBH155" s="3"/>
      <c r="LBI155" s="3"/>
      <c r="LBJ155" s="3"/>
      <c r="LBK155" s="3"/>
      <c r="LBL155" s="3"/>
      <c r="LBM155" s="3"/>
      <c r="LBN155" s="3"/>
      <c r="LBO155" s="3"/>
      <c r="LBP155" s="3"/>
      <c r="LBQ155" s="3"/>
      <c r="LBR155" s="3"/>
      <c r="LBS155" s="3"/>
      <c r="LBT155" s="3"/>
      <c r="LBU155" s="3"/>
      <c r="LBV155" s="3"/>
      <c r="LBW155" s="3"/>
      <c r="LBX155" s="3"/>
      <c r="LBY155" s="3"/>
      <c r="LBZ155" s="3"/>
      <c r="LCA155" s="3"/>
      <c r="LCB155" s="3"/>
      <c r="LCC155" s="3"/>
      <c r="LCD155" s="3"/>
      <c r="LCE155" s="3"/>
      <c r="LCF155" s="3"/>
      <c r="LCG155" s="3"/>
      <c r="LCH155" s="3"/>
      <c r="LCI155" s="3"/>
      <c r="LCJ155" s="3"/>
      <c r="LCK155" s="3"/>
      <c r="LCL155" s="3"/>
      <c r="LCM155" s="3"/>
      <c r="LCN155" s="3"/>
      <c r="LCO155" s="3"/>
      <c r="LCP155" s="3"/>
      <c r="LCQ155" s="3"/>
      <c r="LCR155" s="3"/>
      <c r="LCS155" s="3"/>
      <c r="LCT155" s="3"/>
      <c r="LCU155" s="3"/>
      <c r="LCV155" s="3"/>
      <c r="LCW155" s="3"/>
      <c r="LCX155" s="3"/>
      <c r="LCY155" s="3"/>
      <c r="LCZ155" s="3"/>
      <c r="LDA155" s="3"/>
      <c r="LDB155" s="3"/>
      <c r="LDC155" s="3"/>
      <c r="LDD155" s="3"/>
      <c r="LDE155" s="3"/>
      <c r="LDF155" s="3"/>
      <c r="LDG155" s="3"/>
      <c r="LDH155" s="3"/>
      <c r="LDI155" s="3"/>
      <c r="LDJ155" s="3"/>
      <c r="LDK155" s="3"/>
      <c r="LDL155" s="3"/>
      <c r="LDM155" s="3"/>
      <c r="LDN155" s="3"/>
      <c r="LDO155" s="3"/>
      <c r="LDP155" s="3"/>
      <c r="LDQ155" s="3"/>
      <c r="LDR155" s="3"/>
      <c r="LDS155" s="3"/>
      <c r="LDT155" s="3"/>
      <c r="LDU155" s="3"/>
      <c r="LDV155" s="3"/>
      <c r="LDW155" s="3"/>
      <c r="LDX155" s="3"/>
      <c r="LDY155" s="3"/>
      <c r="LDZ155" s="3"/>
      <c r="LEA155" s="3"/>
      <c r="LEB155" s="3"/>
      <c r="LEC155" s="3"/>
      <c r="LED155" s="3"/>
      <c r="LEE155" s="3"/>
      <c r="LEF155" s="3"/>
      <c r="LEG155" s="3"/>
      <c r="LEH155" s="3"/>
      <c r="LEI155" s="3"/>
      <c r="LEJ155" s="3"/>
      <c r="LEK155" s="3"/>
      <c r="LEL155" s="3"/>
      <c r="LEM155" s="3"/>
      <c r="LEN155" s="3"/>
      <c r="LEO155" s="3"/>
      <c r="LEP155" s="3"/>
      <c r="LEQ155" s="3"/>
      <c r="LER155" s="3"/>
      <c r="LES155" s="3"/>
      <c r="LET155" s="3"/>
      <c r="LEU155" s="3"/>
      <c r="LEV155" s="3"/>
      <c r="LEW155" s="3"/>
      <c r="LEX155" s="3"/>
      <c r="LEY155" s="3"/>
      <c r="LEZ155" s="3"/>
      <c r="LFA155" s="3"/>
      <c r="LFB155" s="3"/>
      <c r="LFC155" s="3"/>
      <c r="LFD155" s="3"/>
      <c r="LFE155" s="3"/>
      <c r="LFF155" s="3"/>
      <c r="LFG155" s="3"/>
      <c r="LFH155" s="3"/>
      <c r="LFI155" s="3"/>
      <c r="LFJ155" s="3"/>
      <c r="LFK155" s="3"/>
      <c r="LFL155" s="3"/>
      <c r="LFM155" s="3"/>
      <c r="LFN155" s="3"/>
      <c r="LFO155" s="3"/>
      <c r="LFP155" s="3"/>
      <c r="LFQ155" s="3"/>
      <c r="LFR155" s="3"/>
      <c r="LFS155" s="3"/>
      <c r="LFT155" s="3"/>
      <c r="LFU155" s="3"/>
      <c r="LFV155" s="3"/>
      <c r="LFW155" s="3"/>
      <c r="LFX155" s="3"/>
      <c r="LFY155" s="3"/>
      <c r="LFZ155" s="3"/>
      <c r="LGA155" s="3"/>
      <c r="LGB155" s="3"/>
      <c r="LGC155" s="3"/>
      <c r="LGD155" s="3"/>
      <c r="LGE155" s="3"/>
      <c r="LGF155" s="3"/>
      <c r="LGG155" s="3"/>
      <c r="LGH155" s="3"/>
      <c r="LGI155" s="3"/>
      <c r="LGJ155" s="3"/>
      <c r="LGK155" s="3"/>
      <c r="LGL155" s="3"/>
      <c r="LGM155" s="3"/>
      <c r="LGN155" s="3"/>
      <c r="LGO155" s="3"/>
      <c r="LGP155" s="3"/>
      <c r="LGQ155" s="3"/>
      <c r="LGR155" s="3"/>
      <c r="LGS155" s="3"/>
      <c r="LGT155" s="3"/>
      <c r="LGU155" s="3"/>
      <c r="LGV155" s="3"/>
      <c r="LGW155" s="3"/>
      <c r="LGX155" s="3"/>
      <c r="LGY155" s="3"/>
      <c r="LGZ155" s="3"/>
      <c r="LHA155" s="3"/>
      <c r="LHB155" s="3"/>
      <c r="LHC155" s="3"/>
      <c r="LHD155" s="3"/>
      <c r="LHE155" s="3"/>
      <c r="LHF155" s="3"/>
      <c r="LHG155" s="3"/>
      <c r="LHH155" s="3"/>
      <c r="LHI155" s="3"/>
      <c r="LHJ155" s="3"/>
      <c r="LHK155" s="3"/>
      <c r="LHL155" s="3"/>
      <c r="LHM155" s="3"/>
      <c r="LHN155" s="3"/>
      <c r="LHO155" s="3"/>
      <c r="LHP155" s="3"/>
      <c r="LHQ155" s="3"/>
      <c r="LHR155" s="3"/>
      <c r="LHS155" s="3"/>
      <c r="LHT155" s="3"/>
      <c r="LHU155" s="3"/>
      <c r="LHV155" s="3"/>
      <c r="LHW155" s="3"/>
      <c r="LHX155" s="3"/>
      <c r="LHY155" s="3"/>
      <c r="LHZ155" s="3"/>
      <c r="LIA155" s="3"/>
      <c r="LIB155" s="3"/>
      <c r="LIC155" s="3"/>
      <c r="LID155" s="3"/>
      <c r="LIE155" s="3"/>
      <c r="LIF155" s="3"/>
      <c r="LIG155" s="3"/>
      <c r="LIH155" s="3"/>
      <c r="LII155" s="3"/>
      <c r="LIJ155" s="3"/>
      <c r="LIK155" s="3"/>
      <c r="LIL155" s="3"/>
      <c r="LIM155" s="3"/>
      <c r="LIN155" s="3"/>
      <c r="LIO155" s="3"/>
      <c r="LIP155" s="3"/>
      <c r="LIQ155" s="3"/>
      <c r="LIR155" s="3"/>
      <c r="LIS155" s="3"/>
      <c r="LIT155" s="3"/>
      <c r="LIU155" s="3"/>
      <c r="LIV155" s="3"/>
      <c r="LIW155" s="3"/>
      <c r="LIX155" s="3"/>
      <c r="LIY155" s="3"/>
      <c r="LIZ155" s="3"/>
      <c r="LJA155" s="3"/>
      <c r="LJB155" s="3"/>
      <c r="LJC155" s="3"/>
      <c r="LJD155" s="3"/>
      <c r="LJE155" s="3"/>
      <c r="LJF155" s="3"/>
      <c r="LJG155" s="3"/>
      <c r="LJH155" s="3"/>
      <c r="LJI155" s="3"/>
      <c r="LJJ155" s="3"/>
      <c r="LJK155" s="3"/>
      <c r="LJL155" s="3"/>
      <c r="LJM155" s="3"/>
      <c r="LJN155" s="3"/>
      <c r="LJO155" s="3"/>
      <c r="LJP155" s="3"/>
      <c r="LJQ155" s="3"/>
      <c r="LJR155" s="3"/>
      <c r="LJS155" s="3"/>
      <c r="LJT155" s="3"/>
      <c r="LJU155" s="3"/>
      <c r="LJV155" s="3"/>
      <c r="LJW155" s="3"/>
      <c r="LJX155" s="3"/>
      <c r="LJY155" s="3"/>
      <c r="LJZ155" s="3"/>
      <c r="LKA155" s="3"/>
      <c r="LKB155" s="3"/>
      <c r="LKC155" s="3"/>
      <c r="LKD155" s="3"/>
      <c r="LKE155" s="3"/>
      <c r="LKF155" s="3"/>
      <c r="LKG155" s="3"/>
      <c r="LKH155" s="3"/>
      <c r="LKI155" s="3"/>
      <c r="LKJ155" s="3"/>
      <c r="LKK155" s="3"/>
      <c r="LKL155" s="3"/>
      <c r="LKM155" s="3"/>
      <c r="LKN155" s="3"/>
      <c r="LKO155" s="3"/>
      <c r="LKP155" s="3"/>
      <c r="LKQ155" s="3"/>
      <c r="LKR155" s="3"/>
      <c r="LKS155" s="3"/>
      <c r="LKT155" s="3"/>
      <c r="LKU155" s="3"/>
      <c r="LKV155" s="3"/>
      <c r="LKW155" s="3"/>
      <c r="LKX155" s="3"/>
      <c r="LKY155" s="3"/>
      <c r="LKZ155" s="3"/>
      <c r="LLA155" s="3"/>
      <c r="LLB155" s="3"/>
      <c r="LLC155" s="3"/>
      <c r="LLD155" s="3"/>
      <c r="LLE155" s="3"/>
      <c r="LLF155" s="3"/>
      <c r="LLG155" s="3"/>
      <c r="LLH155" s="3"/>
      <c r="LLI155" s="3"/>
      <c r="LLJ155" s="3"/>
      <c r="LLK155" s="3"/>
      <c r="LLL155" s="3"/>
      <c r="LLM155" s="3"/>
      <c r="LLN155" s="3"/>
      <c r="LLO155" s="3"/>
      <c r="LLP155" s="3"/>
      <c r="LLQ155" s="3"/>
      <c r="LLR155" s="3"/>
      <c r="LLS155" s="3"/>
      <c r="LLT155" s="3"/>
      <c r="LLU155" s="3"/>
      <c r="LLV155" s="3"/>
      <c r="LLW155" s="3"/>
      <c r="LLX155" s="3"/>
      <c r="LLY155" s="3"/>
      <c r="LLZ155" s="3"/>
      <c r="LMA155" s="3"/>
      <c r="LMB155" s="3"/>
      <c r="LMC155" s="3"/>
      <c r="LMD155" s="3"/>
      <c r="LME155" s="3"/>
      <c r="LMF155" s="3"/>
      <c r="LMG155" s="3"/>
      <c r="LMH155" s="3"/>
      <c r="LMI155" s="3"/>
      <c r="LMJ155" s="3"/>
      <c r="LMK155" s="3"/>
      <c r="LML155" s="3"/>
      <c r="LMM155" s="3"/>
      <c r="LMN155" s="3"/>
      <c r="LMO155" s="3"/>
      <c r="LMP155" s="3"/>
      <c r="LMQ155" s="3"/>
      <c r="LMR155" s="3"/>
      <c r="LMS155" s="3"/>
      <c r="LMT155" s="3"/>
      <c r="LMU155" s="3"/>
      <c r="LMV155" s="3"/>
      <c r="LMW155" s="3"/>
      <c r="LMX155" s="3"/>
      <c r="LMY155" s="3"/>
      <c r="LMZ155" s="3"/>
      <c r="LNA155" s="3"/>
      <c r="LNB155" s="3"/>
      <c r="LNC155" s="3"/>
      <c r="LND155" s="3"/>
      <c r="LNE155" s="3"/>
      <c r="LNF155" s="3"/>
      <c r="LNG155" s="3"/>
      <c r="LNH155" s="3"/>
      <c r="LNI155" s="3"/>
      <c r="LNJ155" s="3"/>
      <c r="LNK155" s="3"/>
      <c r="LNL155" s="3"/>
      <c r="LNM155" s="3"/>
      <c r="LNN155" s="3"/>
      <c r="LNO155" s="3"/>
      <c r="LNP155" s="3"/>
      <c r="LNQ155" s="3"/>
      <c r="LNR155" s="3"/>
      <c r="LNS155" s="3"/>
      <c r="LNT155" s="3"/>
      <c r="LNU155" s="3"/>
      <c r="LNV155" s="3"/>
      <c r="LNW155" s="3"/>
      <c r="LNX155" s="3"/>
      <c r="LNY155" s="3"/>
      <c r="LNZ155" s="3"/>
      <c r="LOA155" s="3"/>
      <c r="LOB155" s="3"/>
      <c r="LOC155" s="3"/>
      <c r="LOD155" s="3"/>
      <c r="LOE155" s="3"/>
      <c r="LOF155" s="3"/>
      <c r="LOG155" s="3"/>
      <c r="LOH155" s="3"/>
      <c r="LOI155" s="3"/>
      <c r="LOJ155" s="3"/>
      <c r="LOK155" s="3"/>
      <c r="LOL155" s="3"/>
      <c r="LOM155" s="3"/>
      <c r="LON155" s="3"/>
      <c r="LOO155" s="3"/>
      <c r="LOP155" s="3"/>
      <c r="LOQ155" s="3"/>
      <c r="LOR155" s="3"/>
      <c r="LOS155" s="3"/>
      <c r="LOT155" s="3"/>
      <c r="LOU155" s="3"/>
      <c r="LOV155" s="3"/>
      <c r="LOW155" s="3"/>
      <c r="LOX155" s="3"/>
      <c r="LOY155" s="3"/>
      <c r="LOZ155" s="3"/>
      <c r="LPA155" s="3"/>
      <c r="LPB155" s="3"/>
      <c r="LPC155" s="3"/>
      <c r="LPD155" s="3"/>
      <c r="LPE155" s="3"/>
      <c r="LPF155" s="3"/>
      <c r="LPG155" s="3"/>
      <c r="LPH155" s="3"/>
      <c r="LPI155" s="3"/>
      <c r="LPJ155" s="3"/>
      <c r="LPK155" s="3"/>
      <c r="LPL155" s="3"/>
      <c r="LPM155" s="3"/>
      <c r="LPN155" s="3"/>
      <c r="LPO155" s="3"/>
      <c r="LPP155" s="3"/>
      <c r="LPQ155" s="3"/>
      <c r="LPR155" s="3"/>
      <c r="LPS155" s="3"/>
      <c r="LPT155" s="3"/>
      <c r="LPU155" s="3"/>
      <c r="LPV155" s="3"/>
      <c r="LPW155" s="3"/>
      <c r="LPX155" s="3"/>
      <c r="LPY155" s="3"/>
      <c r="LPZ155" s="3"/>
      <c r="LQA155" s="3"/>
      <c r="LQB155" s="3"/>
      <c r="LQC155" s="3"/>
      <c r="LQD155" s="3"/>
      <c r="LQE155" s="3"/>
      <c r="LQF155" s="3"/>
      <c r="LQG155" s="3"/>
      <c r="LQH155" s="3"/>
      <c r="LQI155" s="3"/>
      <c r="LQJ155" s="3"/>
      <c r="LQK155" s="3"/>
      <c r="LQL155" s="3"/>
      <c r="LQM155" s="3"/>
      <c r="LQN155" s="3"/>
      <c r="LQO155" s="3"/>
      <c r="LQP155" s="3"/>
      <c r="LQQ155" s="3"/>
      <c r="LQR155" s="3"/>
      <c r="LQS155" s="3"/>
      <c r="LQT155" s="3"/>
      <c r="LQU155" s="3"/>
      <c r="LQV155" s="3"/>
      <c r="LQW155" s="3"/>
      <c r="LQX155" s="3"/>
      <c r="LQY155" s="3"/>
      <c r="LQZ155" s="3"/>
      <c r="LRA155" s="3"/>
      <c r="LRB155" s="3"/>
      <c r="LRC155" s="3"/>
      <c r="LRD155" s="3"/>
      <c r="LRE155" s="3"/>
      <c r="LRF155" s="3"/>
      <c r="LRG155" s="3"/>
      <c r="LRH155" s="3"/>
      <c r="LRI155" s="3"/>
      <c r="LRJ155" s="3"/>
      <c r="LRK155" s="3"/>
      <c r="LRL155" s="3"/>
      <c r="LRM155" s="3"/>
      <c r="LRN155" s="3"/>
      <c r="LRO155" s="3"/>
      <c r="LRP155" s="3"/>
      <c r="LRQ155" s="3"/>
      <c r="LRR155" s="3"/>
      <c r="LRS155" s="3"/>
      <c r="LRT155" s="3"/>
      <c r="LRU155" s="3"/>
      <c r="LRV155" s="3"/>
      <c r="LRW155" s="3"/>
      <c r="LRX155" s="3"/>
      <c r="LRY155" s="3"/>
      <c r="LRZ155" s="3"/>
      <c r="LSA155" s="3"/>
      <c r="LSB155" s="3"/>
      <c r="LSC155" s="3"/>
      <c r="LSD155" s="3"/>
      <c r="LSE155" s="3"/>
      <c r="LSF155" s="3"/>
      <c r="LSG155" s="3"/>
      <c r="LSH155" s="3"/>
      <c r="LSI155" s="3"/>
      <c r="LSJ155" s="3"/>
      <c r="LSK155" s="3"/>
      <c r="LSL155" s="3"/>
      <c r="LSM155" s="3"/>
      <c r="LSN155" s="3"/>
      <c r="LSO155" s="3"/>
      <c r="LSP155" s="3"/>
      <c r="LSQ155" s="3"/>
      <c r="LSR155" s="3"/>
      <c r="LSS155" s="3"/>
      <c r="LST155" s="3"/>
      <c r="LSU155" s="3"/>
      <c r="LSV155" s="3"/>
      <c r="LSW155" s="3"/>
      <c r="LSX155" s="3"/>
      <c r="LSY155" s="3"/>
      <c r="LSZ155" s="3"/>
      <c r="LTA155" s="3"/>
      <c r="LTB155" s="3"/>
      <c r="LTC155" s="3"/>
      <c r="LTD155" s="3"/>
      <c r="LTE155" s="3"/>
      <c r="LTF155" s="3"/>
      <c r="LTG155" s="3"/>
      <c r="LTH155" s="3"/>
      <c r="LTI155" s="3"/>
      <c r="LTJ155" s="3"/>
      <c r="LTK155" s="3"/>
      <c r="LTL155" s="3"/>
      <c r="LTM155" s="3"/>
      <c r="LTN155" s="3"/>
      <c r="LTO155" s="3"/>
      <c r="LTP155" s="3"/>
      <c r="LTQ155" s="3"/>
      <c r="LTR155" s="3"/>
      <c r="LTS155" s="3"/>
      <c r="LTT155" s="3"/>
      <c r="LTU155" s="3"/>
      <c r="LTV155" s="3"/>
      <c r="LTW155" s="3"/>
      <c r="LTX155" s="3"/>
      <c r="LTY155" s="3"/>
      <c r="LTZ155" s="3"/>
      <c r="LUA155" s="3"/>
      <c r="LUB155" s="3"/>
      <c r="LUC155" s="3"/>
      <c r="LUD155" s="3"/>
      <c r="LUE155" s="3"/>
      <c r="LUF155" s="3"/>
      <c r="LUG155" s="3"/>
      <c r="LUH155" s="3"/>
      <c r="LUI155" s="3"/>
      <c r="LUJ155" s="3"/>
      <c r="LUK155" s="3"/>
      <c r="LUL155" s="3"/>
      <c r="LUM155" s="3"/>
      <c r="LUN155" s="3"/>
      <c r="LUO155" s="3"/>
      <c r="LUP155" s="3"/>
      <c r="LUQ155" s="3"/>
      <c r="LUR155" s="3"/>
      <c r="LUS155" s="3"/>
      <c r="LUT155" s="3"/>
      <c r="LUU155" s="3"/>
      <c r="LUV155" s="3"/>
      <c r="LUW155" s="3"/>
      <c r="LUX155" s="3"/>
      <c r="LUY155" s="3"/>
      <c r="LUZ155" s="3"/>
      <c r="LVA155" s="3"/>
      <c r="LVB155" s="3"/>
      <c r="LVC155" s="3"/>
      <c r="LVD155" s="3"/>
      <c r="LVE155" s="3"/>
      <c r="LVF155" s="3"/>
      <c r="LVG155" s="3"/>
      <c r="LVH155" s="3"/>
      <c r="LVI155" s="3"/>
      <c r="LVJ155" s="3"/>
      <c r="LVK155" s="3"/>
      <c r="LVL155" s="3"/>
      <c r="LVM155" s="3"/>
      <c r="LVN155" s="3"/>
      <c r="LVO155" s="3"/>
      <c r="LVP155" s="3"/>
      <c r="LVQ155" s="3"/>
      <c r="LVR155" s="3"/>
      <c r="LVS155" s="3"/>
      <c r="LVT155" s="3"/>
      <c r="LVU155" s="3"/>
      <c r="LVV155" s="3"/>
      <c r="LVW155" s="3"/>
      <c r="LVX155" s="3"/>
      <c r="LVY155" s="3"/>
      <c r="LVZ155" s="3"/>
      <c r="LWA155" s="3"/>
      <c r="LWB155" s="3"/>
      <c r="LWC155" s="3"/>
      <c r="LWD155" s="3"/>
      <c r="LWE155" s="3"/>
      <c r="LWF155" s="3"/>
      <c r="LWG155" s="3"/>
      <c r="LWH155" s="3"/>
      <c r="LWI155" s="3"/>
      <c r="LWJ155" s="3"/>
      <c r="LWK155" s="3"/>
      <c r="LWL155" s="3"/>
      <c r="LWM155" s="3"/>
      <c r="LWN155" s="3"/>
      <c r="LWO155" s="3"/>
      <c r="LWP155" s="3"/>
      <c r="LWQ155" s="3"/>
      <c r="LWR155" s="3"/>
      <c r="LWS155" s="3"/>
      <c r="LWT155" s="3"/>
      <c r="LWU155" s="3"/>
      <c r="LWV155" s="3"/>
      <c r="LWW155" s="3"/>
      <c r="LWX155" s="3"/>
      <c r="LWY155" s="3"/>
      <c r="LWZ155" s="3"/>
      <c r="LXA155" s="3"/>
      <c r="LXB155" s="3"/>
      <c r="LXC155" s="3"/>
      <c r="LXD155" s="3"/>
      <c r="LXE155" s="3"/>
      <c r="LXF155" s="3"/>
      <c r="LXG155" s="3"/>
      <c r="LXH155" s="3"/>
      <c r="LXI155" s="3"/>
      <c r="LXJ155" s="3"/>
      <c r="LXK155" s="3"/>
      <c r="LXL155" s="3"/>
      <c r="LXM155" s="3"/>
      <c r="LXN155" s="3"/>
      <c r="LXO155" s="3"/>
      <c r="LXP155" s="3"/>
      <c r="LXQ155" s="3"/>
      <c r="LXR155" s="3"/>
      <c r="LXS155" s="3"/>
      <c r="LXT155" s="3"/>
      <c r="LXU155" s="3"/>
      <c r="LXV155" s="3"/>
      <c r="LXW155" s="3"/>
      <c r="LXX155" s="3"/>
      <c r="LXY155" s="3"/>
      <c r="LXZ155" s="3"/>
      <c r="LYA155" s="3"/>
      <c r="LYB155" s="3"/>
      <c r="LYC155" s="3"/>
      <c r="LYD155" s="3"/>
      <c r="LYE155" s="3"/>
      <c r="LYF155" s="3"/>
      <c r="LYG155" s="3"/>
      <c r="LYH155" s="3"/>
      <c r="LYI155" s="3"/>
      <c r="LYJ155" s="3"/>
      <c r="LYK155" s="3"/>
      <c r="LYL155" s="3"/>
      <c r="LYM155" s="3"/>
      <c r="LYN155" s="3"/>
      <c r="LYO155" s="3"/>
      <c r="LYP155" s="3"/>
      <c r="LYQ155" s="3"/>
      <c r="LYR155" s="3"/>
      <c r="LYS155" s="3"/>
      <c r="LYT155" s="3"/>
      <c r="LYU155" s="3"/>
      <c r="LYV155" s="3"/>
      <c r="LYW155" s="3"/>
      <c r="LYX155" s="3"/>
      <c r="LYY155" s="3"/>
      <c r="LYZ155" s="3"/>
      <c r="LZA155" s="3"/>
      <c r="LZB155" s="3"/>
      <c r="LZC155" s="3"/>
      <c r="LZD155" s="3"/>
      <c r="LZE155" s="3"/>
      <c r="LZF155" s="3"/>
      <c r="LZG155" s="3"/>
      <c r="LZH155" s="3"/>
      <c r="LZI155" s="3"/>
      <c r="LZJ155" s="3"/>
      <c r="LZK155" s="3"/>
      <c r="LZL155" s="3"/>
      <c r="LZM155" s="3"/>
      <c r="LZN155" s="3"/>
      <c r="LZO155" s="3"/>
      <c r="LZP155" s="3"/>
      <c r="LZQ155" s="3"/>
      <c r="LZR155" s="3"/>
      <c r="LZS155" s="3"/>
      <c r="LZT155" s="3"/>
      <c r="LZU155" s="3"/>
      <c r="LZV155" s="3"/>
      <c r="LZW155" s="3"/>
      <c r="LZX155" s="3"/>
      <c r="LZY155" s="3"/>
      <c r="LZZ155" s="3"/>
      <c r="MAA155" s="3"/>
      <c r="MAB155" s="3"/>
      <c r="MAC155" s="3"/>
      <c r="MAD155" s="3"/>
      <c r="MAE155" s="3"/>
      <c r="MAF155" s="3"/>
      <c r="MAG155" s="3"/>
      <c r="MAH155" s="3"/>
      <c r="MAI155" s="3"/>
      <c r="MAJ155" s="3"/>
      <c r="MAK155" s="3"/>
      <c r="MAL155" s="3"/>
      <c r="MAM155" s="3"/>
      <c r="MAN155" s="3"/>
      <c r="MAO155" s="3"/>
      <c r="MAP155" s="3"/>
      <c r="MAQ155" s="3"/>
      <c r="MAR155" s="3"/>
      <c r="MAS155" s="3"/>
      <c r="MAT155" s="3"/>
      <c r="MAU155" s="3"/>
      <c r="MAV155" s="3"/>
      <c r="MAW155" s="3"/>
      <c r="MAX155" s="3"/>
      <c r="MAY155" s="3"/>
      <c r="MAZ155" s="3"/>
      <c r="MBA155" s="3"/>
      <c r="MBB155" s="3"/>
      <c r="MBC155" s="3"/>
      <c r="MBD155" s="3"/>
      <c r="MBE155" s="3"/>
      <c r="MBF155" s="3"/>
      <c r="MBG155" s="3"/>
      <c r="MBH155" s="3"/>
      <c r="MBI155" s="3"/>
      <c r="MBJ155" s="3"/>
      <c r="MBK155" s="3"/>
      <c r="MBL155" s="3"/>
      <c r="MBM155" s="3"/>
      <c r="MBN155" s="3"/>
      <c r="MBO155" s="3"/>
      <c r="MBP155" s="3"/>
      <c r="MBQ155" s="3"/>
      <c r="MBR155" s="3"/>
      <c r="MBS155" s="3"/>
      <c r="MBT155" s="3"/>
      <c r="MBU155" s="3"/>
      <c r="MBV155" s="3"/>
      <c r="MBW155" s="3"/>
      <c r="MBX155" s="3"/>
      <c r="MBY155" s="3"/>
      <c r="MBZ155" s="3"/>
      <c r="MCA155" s="3"/>
      <c r="MCB155" s="3"/>
      <c r="MCC155" s="3"/>
      <c r="MCD155" s="3"/>
      <c r="MCE155" s="3"/>
      <c r="MCF155" s="3"/>
      <c r="MCG155" s="3"/>
      <c r="MCH155" s="3"/>
      <c r="MCI155" s="3"/>
      <c r="MCJ155" s="3"/>
      <c r="MCK155" s="3"/>
      <c r="MCL155" s="3"/>
      <c r="MCM155" s="3"/>
      <c r="MCN155" s="3"/>
      <c r="MCO155" s="3"/>
      <c r="MCP155" s="3"/>
      <c r="MCQ155" s="3"/>
      <c r="MCR155" s="3"/>
      <c r="MCS155" s="3"/>
      <c r="MCT155" s="3"/>
      <c r="MCU155" s="3"/>
      <c r="MCV155" s="3"/>
      <c r="MCW155" s="3"/>
      <c r="MCX155" s="3"/>
      <c r="MCY155" s="3"/>
      <c r="MCZ155" s="3"/>
      <c r="MDA155" s="3"/>
      <c r="MDB155" s="3"/>
      <c r="MDC155" s="3"/>
      <c r="MDD155" s="3"/>
      <c r="MDE155" s="3"/>
      <c r="MDF155" s="3"/>
      <c r="MDG155" s="3"/>
      <c r="MDH155" s="3"/>
      <c r="MDI155" s="3"/>
      <c r="MDJ155" s="3"/>
      <c r="MDK155" s="3"/>
      <c r="MDL155" s="3"/>
      <c r="MDM155" s="3"/>
      <c r="MDN155" s="3"/>
      <c r="MDO155" s="3"/>
      <c r="MDP155" s="3"/>
      <c r="MDQ155" s="3"/>
      <c r="MDR155" s="3"/>
      <c r="MDS155" s="3"/>
      <c r="MDT155" s="3"/>
      <c r="MDU155" s="3"/>
      <c r="MDV155" s="3"/>
      <c r="MDW155" s="3"/>
      <c r="MDX155" s="3"/>
      <c r="MDY155" s="3"/>
      <c r="MDZ155" s="3"/>
      <c r="MEA155" s="3"/>
      <c r="MEB155" s="3"/>
      <c r="MEC155" s="3"/>
      <c r="MED155" s="3"/>
      <c r="MEE155" s="3"/>
      <c r="MEF155" s="3"/>
      <c r="MEG155" s="3"/>
      <c r="MEH155" s="3"/>
      <c r="MEI155" s="3"/>
      <c r="MEJ155" s="3"/>
      <c r="MEK155" s="3"/>
      <c r="MEL155" s="3"/>
      <c r="MEM155" s="3"/>
      <c r="MEN155" s="3"/>
      <c r="MEO155" s="3"/>
      <c r="MEP155" s="3"/>
      <c r="MEQ155" s="3"/>
      <c r="MER155" s="3"/>
      <c r="MES155" s="3"/>
      <c r="MET155" s="3"/>
      <c r="MEU155" s="3"/>
      <c r="MEV155" s="3"/>
      <c r="MEW155" s="3"/>
      <c r="MEX155" s="3"/>
      <c r="MEY155" s="3"/>
      <c r="MEZ155" s="3"/>
      <c r="MFA155" s="3"/>
      <c r="MFB155" s="3"/>
      <c r="MFC155" s="3"/>
      <c r="MFD155" s="3"/>
      <c r="MFE155" s="3"/>
      <c r="MFF155" s="3"/>
      <c r="MFG155" s="3"/>
      <c r="MFH155" s="3"/>
      <c r="MFI155" s="3"/>
      <c r="MFJ155" s="3"/>
      <c r="MFK155" s="3"/>
      <c r="MFL155" s="3"/>
      <c r="MFM155" s="3"/>
      <c r="MFN155" s="3"/>
      <c r="MFO155" s="3"/>
      <c r="MFP155" s="3"/>
      <c r="MFQ155" s="3"/>
      <c r="MFR155" s="3"/>
      <c r="MFS155" s="3"/>
      <c r="MFT155" s="3"/>
      <c r="MFU155" s="3"/>
      <c r="MFV155" s="3"/>
      <c r="MFW155" s="3"/>
      <c r="MFX155" s="3"/>
      <c r="MFY155" s="3"/>
      <c r="MFZ155" s="3"/>
      <c r="MGA155" s="3"/>
      <c r="MGB155" s="3"/>
      <c r="MGC155" s="3"/>
      <c r="MGD155" s="3"/>
      <c r="MGE155" s="3"/>
      <c r="MGF155" s="3"/>
      <c r="MGG155" s="3"/>
      <c r="MGH155" s="3"/>
      <c r="MGI155" s="3"/>
      <c r="MGJ155" s="3"/>
      <c r="MGK155" s="3"/>
      <c r="MGL155" s="3"/>
      <c r="MGM155" s="3"/>
      <c r="MGN155" s="3"/>
      <c r="MGO155" s="3"/>
      <c r="MGP155" s="3"/>
      <c r="MGQ155" s="3"/>
      <c r="MGR155" s="3"/>
      <c r="MGS155" s="3"/>
      <c r="MGT155" s="3"/>
      <c r="MGU155" s="3"/>
      <c r="MGV155" s="3"/>
      <c r="MGW155" s="3"/>
      <c r="MGX155" s="3"/>
      <c r="MGY155" s="3"/>
      <c r="MGZ155" s="3"/>
      <c r="MHA155" s="3"/>
      <c r="MHB155" s="3"/>
      <c r="MHC155" s="3"/>
      <c r="MHD155" s="3"/>
      <c r="MHE155" s="3"/>
      <c r="MHF155" s="3"/>
      <c r="MHG155" s="3"/>
      <c r="MHH155" s="3"/>
      <c r="MHI155" s="3"/>
      <c r="MHJ155" s="3"/>
      <c r="MHK155" s="3"/>
      <c r="MHL155" s="3"/>
      <c r="MHM155" s="3"/>
      <c r="MHN155" s="3"/>
      <c r="MHO155" s="3"/>
      <c r="MHP155" s="3"/>
      <c r="MHQ155" s="3"/>
      <c r="MHR155" s="3"/>
      <c r="MHS155" s="3"/>
      <c r="MHT155" s="3"/>
      <c r="MHU155" s="3"/>
      <c r="MHV155" s="3"/>
      <c r="MHW155" s="3"/>
      <c r="MHX155" s="3"/>
      <c r="MHY155" s="3"/>
      <c r="MHZ155" s="3"/>
      <c r="MIA155" s="3"/>
      <c r="MIB155" s="3"/>
      <c r="MIC155" s="3"/>
      <c r="MID155" s="3"/>
      <c r="MIE155" s="3"/>
      <c r="MIF155" s="3"/>
      <c r="MIG155" s="3"/>
      <c r="MIH155" s="3"/>
      <c r="MII155" s="3"/>
      <c r="MIJ155" s="3"/>
      <c r="MIK155" s="3"/>
      <c r="MIL155" s="3"/>
      <c r="MIM155" s="3"/>
      <c r="MIN155" s="3"/>
      <c r="MIO155" s="3"/>
      <c r="MIP155" s="3"/>
      <c r="MIQ155" s="3"/>
      <c r="MIR155" s="3"/>
      <c r="MIS155" s="3"/>
      <c r="MIT155" s="3"/>
      <c r="MIU155" s="3"/>
      <c r="MIV155" s="3"/>
      <c r="MIW155" s="3"/>
      <c r="MIX155" s="3"/>
      <c r="MIY155" s="3"/>
      <c r="MIZ155" s="3"/>
      <c r="MJA155" s="3"/>
      <c r="MJB155" s="3"/>
      <c r="MJC155" s="3"/>
      <c r="MJD155" s="3"/>
      <c r="MJE155" s="3"/>
      <c r="MJF155" s="3"/>
      <c r="MJG155" s="3"/>
      <c r="MJH155" s="3"/>
      <c r="MJI155" s="3"/>
      <c r="MJJ155" s="3"/>
      <c r="MJK155" s="3"/>
      <c r="MJL155" s="3"/>
      <c r="MJM155" s="3"/>
      <c r="MJN155" s="3"/>
      <c r="MJO155" s="3"/>
      <c r="MJP155" s="3"/>
      <c r="MJQ155" s="3"/>
      <c r="MJR155" s="3"/>
      <c r="MJS155" s="3"/>
      <c r="MJT155" s="3"/>
      <c r="MJU155" s="3"/>
      <c r="MJV155" s="3"/>
      <c r="MJW155" s="3"/>
      <c r="MJX155" s="3"/>
      <c r="MJY155" s="3"/>
      <c r="MJZ155" s="3"/>
      <c r="MKA155" s="3"/>
      <c r="MKB155" s="3"/>
      <c r="MKC155" s="3"/>
      <c r="MKD155" s="3"/>
      <c r="MKE155" s="3"/>
      <c r="MKF155" s="3"/>
      <c r="MKG155" s="3"/>
      <c r="MKH155" s="3"/>
      <c r="MKI155" s="3"/>
      <c r="MKJ155" s="3"/>
      <c r="MKK155" s="3"/>
      <c r="MKL155" s="3"/>
      <c r="MKM155" s="3"/>
      <c r="MKN155" s="3"/>
      <c r="MKO155" s="3"/>
      <c r="MKP155" s="3"/>
      <c r="MKQ155" s="3"/>
      <c r="MKR155" s="3"/>
      <c r="MKS155" s="3"/>
      <c r="MKT155" s="3"/>
      <c r="MKU155" s="3"/>
      <c r="MKV155" s="3"/>
      <c r="MKW155" s="3"/>
      <c r="MKX155" s="3"/>
      <c r="MKY155" s="3"/>
      <c r="MKZ155" s="3"/>
      <c r="MLA155" s="3"/>
      <c r="MLB155" s="3"/>
      <c r="MLC155" s="3"/>
      <c r="MLD155" s="3"/>
      <c r="MLE155" s="3"/>
      <c r="MLF155" s="3"/>
      <c r="MLG155" s="3"/>
      <c r="MLH155" s="3"/>
      <c r="MLI155" s="3"/>
      <c r="MLJ155" s="3"/>
      <c r="MLK155" s="3"/>
      <c r="MLL155" s="3"/>
      <c r="MLM155" s="3"/>
      <c r="MLN155" s="3"/>
      <c r="MLO155" s="3"/>
      <c r="MLP155" s="3"/>
      <c r="MLQ155" s="3"/>
      <c r="MLR155" s="3"/>
      <c r="MLS155" s="3"/>
      <c r="MLT155" s="3"/>
      <c r="MLU155" s="3"/>
      <c r="MLV155" s="3"/>
      <c r="MLW155" s="3"/>
      <c r="MLX155" s="3"/>
      <c r="MLY155" s="3"/>
      <c r="MLZ155" s="3"/>
      <c r="MMA155" s="3"/>
      <c r="MMB155" s="3"/>
      <c r="MMC155" s="3"/>
      <c r="MMD155" s="3"/>
      <c r="MME155" s="3"/>
      <c r="MMF155" s="3"/>
      <c r="MMG155" s="3"/>
      <c r="MMH155" s="3"/>
      <c r="MMI155" s="3"/>
      <c r="MMJ155" s="3"/>
      <c r="MMK155" s="3"/>
      <c r="MML155" s="3"/>
      <c r="MMM155" s="3"/>
      <c r="MMN155" s="3"/>
      <c r="MMO155" s="3"/>
      <c r="MMP155" s="3"/>
      <c r="MMQ155" s="3"/>
      <c r="MMR155" s="3"/>
      <c r="MMS155" s="3"/>
      <c r="MMT155" s="3"/>
      <c r="MMU155" s="3"/>
      <c r="MMV155" s="3"/>
      <c r="MMW155" s="3"/>
      <c r="MMX155" s="3"/>
      <c r="MMY155" s="3"/>
      <c r="MMZ155" s="3"/>
      <c r="MNA155" s="3"/>
      <c r="MNB155" s="3"/>
      <c r="MNC155" s="3"/>
      <c r="MND155" s="3"/>
      <c r="MNE155" s="3"/>
      <c r="MNF155" s="3"/>
      <c r="MNG155" s="3"/>
      <c r="MNH155" s="3"/>
      <c r="MNI155" s="3"/>
      <c r="MNJ155" s="3"/>
      <c r="MNK155" s="3"/>
      <c r="MNL155" s="3"/>
      <c r="MNM155" s="3"/>
      <c r="MNN155" s="3"/>
      <c r="MNO155" s="3"/>
      <c r="MNP155" s="3"/>
      <c r="MNQ155" s="3"/>
      <c r="MNR155" s="3"/>
      <c r="MNS155" s="3"/>
      <c r="MNT155" s="3"/>
      <c r="MNU155" s="3"/>
      <c r="MNV155" s="3"/>
      <c r="MNW155" s="3"/>
      <c r="MNX155" s="3"/>
      <c r="MNY155" s="3"/>
      <c r="MNZ155" s="3"/>
      <c r="MOA155" s="3"/>
      <c r="MOB155" s="3"/>
      <c r="MOC155" s="3"/>
      <c r="MOD155" s="3"/>
      <c r="MOE155" s="3"/>
      <c r="MOF155" s="3"/>
      <c r="MOG155" s="3"/>
      <c r="MOH155" s="3"/>
      <c r="MOI155" s="3"/>
      <c r="MOJ155" s="3"/>
      <c r="MOK155" s="3"/>
      <c r="MOL155" s="3"/>
      <c r="MOM155" s="3"/>
      <c r="MON155" s="3"/>
      <c r="MOO155" s="3"/>
      <c r="MOP155" s="3"/>
      <c r="MOQ155" s="3"/>
      <c r="MOR155" s="3"/>
      <c r="MOS155" s="3"/>
      <c r="MOT155" s="3"/>
      <c r="MOU155" s="3"/>
      <c r="MOV155" s="3"/>
      <c r="MOW155" s="3"/>
      <c r="MOX155" s="3"/>
      <c r="MOY155" s="3"/>
      <c r="MOZ155" s="3"/>
      <c r="MPA155" s="3"/>
      <c r="MPB155" s="3"/>
      <c r="MPC155" s="3"/>
      <c r="MPD155" s="3"/>
      <c r="MPE155" s="3"/>
      <c r="MPF155" s="3"/>
      <c r="MPG155" s="3"/>
      <c r="MPH155" s="3"/>
      <c r="MPI155" s="3"/>
      <c r="MPJ155" s="3"/>
      <c r="MPK155" s="3"/>
      <c r="MPL155" s="3"/>
      <c r="MPM155" s="3"/>
      <c r="MPN155" s="3"/>
      <c r="MPO155" s="3"/>
      <c r="MPP155" s="3"/>
      <c r="MPQ155" s="3"/>
      <c r="MPR155" s="3"/>
      <c r="MPS155" s="3"/>
      <c r="MPT155" s="3"/>
      <c r="MPU155" s="3"/>
      <c r="MPV155" s="3"/>
      <c r="MPW155" s="3"/>
      <c r="MPX155" s="3"/>
      <c r="MPY155" s="3"/>
      <c r="MPZ155" s="3"/>
      <c r="MQA155" s="3"/>
      <c r="MQB155" s="3"/>
      <c r="MQC155" s="3"/>
      <c r="MQD155" s="3"/>
      <c r="MQE155" s="3"/>
      <c r="MQF155" s="3"/>
      <c r="MQG155" s="3"/>
      <c r="MQH155" s="3"/>
      <c r="MQI155" s="3"/>
      <c r="MQJ155" s="3"/>
      <c r="MQK155" s="3"/>
      <c r="MQL155" s="3"/>
      <c r="MQM155" s="3"/>
      <c r="MQN155" s="3"/>
      <c r="MQO155" s="3"/>
      <c r="MQP155" s="3"/>
      <c r="MQQ155" s="3"/>
      <c r="MQR155" s="3"/>
      <c r="MQS155" s="3"/>
      <c r="MQT155" s="3"/>
      <c r="MQU155" s="3"/>
      <c r="MQV155" s="3"/>
      <c r="MQW155" s="3"/>
      <c r="MQX155" s="3"/>
      <c r="MQY155" s="3"/>
      <c r="MQZ155" s="3"/>
      <c r="MRA155" s="3"/>
      <c r="MRB155" s="3"/>
      <c r="MRC155" s="3"/>
      <c r="MRD155" s="3"/>
      <c r="MRE155" s="3"/>
      <c r="MRF155" s="3"/>
      <c r="MRG155" s="3"/>
      <c r="MRH155" s="3"/>
      <c r="MRI155" s="3"/>
      <c r="MRJ155" s="3"/>
      <c r="MRK155" s="3"/>
      <c r="MRL155" s="3"/>
      <c r="MRM155" s="3"/>
      <c r="MRN155" s="3"/>
      <c r="MRO155" s="3"/>
      <c r="MRP155" s="3"/>
      <c r="MRQ155" s="3"/>
      <c r="MRR155" s="3"/>
      <c r="MRS155" s="3"/>
      <c r="MRT155" s="3"/>
      <c r="MRU155" s="3"/>
      <c r="MRV155" s="3"/>
      <c r="MRW155" s="3"/>
      <c r="MRX155" s="3"/>
      <c r="MRY155" s="3"/>
      <c r="MRZ155" s="3"/>
      <c r="MSA155" s="3"/>
      <c r="MSB155" s="3"/>
      <c r="MSC155" s="3"/>
      <c r="MSD155" s="3"/>
      <c r="MSE155" s="3"/>
      <c r="MSF155" s="3"/>
      <c r="MSG155" s="3"/>
      <c r="MSH155" s="3"/>
      <c r="MSI155" s="3"/>
      <c r="MSJ155" s="3"/>
      <c r="MSK155" s="3"/>
      <c r="MSL155" s="3"/>
      <c r="MSM155" s="3"/>
      <c r="MSN155" s="3"/>
      <c r="MSO155" s="3"/>
      <c r="MSP155" s="3"/>
      <c r="MSQ155" s="3"/>
      <c r="MSR155" s="3"/>
      <c r="MSS155" s="3"/>
      <c r="MST155" s="3"/>
      <c r="MSU155" s="3"/>
      <c r="MSV155" s="3"/>
      <c r="MSW155" s="3"/>
      <c r="MSX155" s="3"/>
      <c r="MSY155" s="3"/>
      <c r="MSZ155" s="3"/>
      <c r="MTA155" s="3"/>
      <c r="MTB155" s="3"/>
      <c r="MTC155" s="3"/>
      <c r="MTD155" s="3"/>
      <c r="MTE155" s="3"/>
      <c r="MTF155" s="3"/>
      <c r="MTG155" s="3"/>
      <c r="MTH155" s="3"/>
      <c r="MTI155" s="3"/>
      <c r="MTJ155" s="3"/>
      <c r="MTK155" s="3"/>
      <c r="MTL155" s="3"/>
      <c r="MTM155" s="3"/>
      <c r="MTN155" s="3"/>
      <c r="MTO155" s="3"/>
      <c r="MTP155" s="3"/>
      <c r="MTQ155" s="3"/>
      <c r="MTR155" s="3"/>
      <c r="MTS155" s="3"/>
      <c r="MTT155" s="3"/>
      <c r="MTU155" s="3"/>
      <c r="MTV155" s="3"/>
      <c r="MTW155" s="3"/>
      <c r="MTX155" s="3"/>
      <c r="MTY155" s="3"/>
      <c r="MTZ155" s="3"/>
      <c r="MUA155" s="3"/>
      <c r="MUB155" s="3"/>
      <c r="MUC155" s="3"/>
      <c r="MUD155" s="3"/>
      <c r="MUE155" s="3"/>
      <c r="MUF155" s="3"/>
      <c r="MUG155" s="3"/>
      <c r="MUH155" s="3"/>
      <c r="MUI155" s="3"/>
      <c r="MUJ155" s="3"/>
      <c r="MUK155" s="3"/>
      <c r="MUL155" s="3"/>
      <c r="MUM155" s="3"/>
      <c r="MUN155" s="3"/>
      <c r="MUO155" s="3"/>
      <c r="MUP155" s="3"/>
      <c r="MUQ155" s="3"/>
      <c r="MUR155" s="3"/>
      <c r="MUS155" s="3"/>
      <c r="MUT155" s="3"/>
      <c r="MUU155" s="3"/>
      <c r="MUV155" s="3"/>
      <c r="MUW155" s="3"/>
      <c r="MUX155" s="3"/>
      <c r="MUY155" s="3"/>
      <c r="MUZ155" s="3"/>
      <c r="MVA155" s="3"/>
      <c r="MVB155" s="3"/>
      <c r="MVC155" s="3"/>
      <c r="MVD155" s="3"/>
      <c r="MVE155" s="3"/>
      <c r="MVF155" s="3"/>
      <c r="MVG155" s="3"/>
      <c r="MVH155" s="3"/>
      <c r="MVI155" s="3"/>
      <c r="MVJ155" s="3"/>
      <c r="MVK155" s="3"/>
      <c r="MVL155" s="3"/>
      <c r="MVM155" s="3"/>
      <c r="MVN155" s="3"/>
      <c r="MVO155" s="3"/>
      <c r="MVP155" s="3"/>
      <c r="MVQ155" s="3"/>
      <c r="MVR155" s="3"/>
      <c r="MVS155" s="3"/>
      <c r="MVT155" s="3"/>
      <c r="MVU155" s="3"/>
      <c r="MVV155" s="3"/>
      <c r="MVW155" s="3"/>
      <c r="MVX155" s="3"/>
      <c r="MVY155" s="3"/>
      <c r="MVZ155" s="3"/>
      <c r="MWA155" s="3"/>
      <c r="MWB155" s="3"/>
      <c r="MWC155" s="3"/>
      <c r="MWD155" s="3"/>
      <c r="MWE155" s="3"/>
      <c r="MWF155" s="3"/>
      <c r="MWG155" s="3"/>
      <c r="MWH155" s="3"/>
      <c r="MWI155" s="3"/>
      <c r="MWJ155" s="3"/>
      <c r="MWK155" s="3"/>
      <c r="MWL155" s="3"/>
      <c r="MWM155" s="3"/>
      <c r="MWN155" s="3"/>
      <c r="MWO155" s="3"/>
      <c r="MWP155" s="3"/>
      <c r="MWQ155" s="3"/>
      <c r="MWR155" s="3"/>
      <c r="MWS155" s="3"/>
      <c r="MWT155" s="3"/>
      <c r="MWU155" s="3"/>
      <c r="MWV155" s="3"/>
      <c r="MWW155" s="3"/>
      <c r="MWX155" s="3"/>
      <c r="MWY155" s="3"/>
      <c r="MWZ155" s="3"/>
      <c r="MXA155" s="3"/>
      <c r="MXB155" s="3"/>
      <c r="MXC155" s="3"/>
      <c r="MXD155" s="3"/>
      <c r="MXE155" s="3"/>
      <c r="MXF155" s="3"/>
      <c r="MXG155" s="3"/>
      <c r="MXH155" s="3"/>
      <c r="MXI155" s="3"/>
      <c r="MXJ155" s="3"/>
      <c r="MXK155" s="3"/>
      <c r="MXL155" s="3"/>
      <c r="MXM155" s="3"/>
      <c r="MXN155" s="3"/>
      <c r="MXO155" s="3"/>
      <c r="MXP155" s="3"/>
      <c r="MXQ155" s="3"/>
      <c r="MXR155" s="3"/>
      <c r="MXS155" s="3"/>
      <c r="MXT155" s="3"/>
      <c r="MXU155" s="3"/>
      <c r="MXV155" s="3"/>
      <c r="MXW155" s="3"/>
      <c r="MXX155" s="3"/>
      <c r="MXY155" s="3"/>
      <c r="MXZ155" s="3"/>
      <c r="MYA155" s="3"/>
      <c r="MYB155" s="3"/>
      <c r="MYC155" s="3"/>
      <c r="MYD155" s="3"/>
      <c r="MYE155" s="3"/>
      <c r="MYF155" s="3"/>
      <c r="MYG155" s="3"/>
      <c r="MYH155" s="3"/>
      <c r="MYI155" s="3"/>
      <c r="MYJ155" s="3"/>
      <c r="MYK155" s="3"/>
      <c r="MYL155" s="3"/>
      <c r="MYM155" s="3"/>
      <c r="MYN155" s="3"/>
      <c r="MYO155" s="3"/>
      <c r="MYP155" s="3"/>
      <c r="MYQ155" s="3"/>
      <c r="MYR155" s="3"/>
      <c r="MYS155" s="3"/>
      <c r="MYT155" s="3"/>
      <c r="MYU155" s="3"/>
      <c r="MYV155" s="3"/>
      <c r="MYW155" s="3"/>
      <c r="MYX155" s="3"/>
      <c r="MYY155" s="3"/>
      <c r="MYZ155" s="3"/>
      <c r="MZA155" s="3"/>
      <c r="MZB155" s="3"/>
      <c r="MZC155" s="3"/>
      <c r="MZD155" s="3"/>
      <c r="MZE155" s="3"/>
      <c r="MZF155" s="3"/>
      <c r="MZG155" s="3"/>
      <c r="MZH155" s="3"/>
      <c r="MZI155" s="3"/>
      <c r="MZJ155" s="3"/>
      <c r="MZK155" s="3"/>
      <c r="MZL155" s="3"/>
      <c r="MZM155" s="3"/>
      <c r="MZN155" s="3"/>
      <c r="MZO155" s="3"/>
      <c r="MZP155" s="3"/>
      <c r="MZQ155" s="3"/>
      <c r="MZR155" s="3"/>
      <c r="MZS155" s="3"/>
      <c r="MZT155" s="3"/>
      <c r="MZU155" s="3"/>
      <c r="MZV155" s="3"/>
      <c r="MZW155" s="3"/>
      <c r="MZX155" s="3"/>
      <c r="MZY155" s="3"/>
      <c r="MZZ155" s="3"/>
      <c r="NAA155" s="3"/>
      <c r="NAB155" s="3"/>
      <c r="NAC155" s="3"/>
      <c r="NAD155" s="3"/>
      <c r="NAE155" s="3"/>
      <c r="NAF155" s="3"/>
      <c r="NAG155" s="3"/>
      <c r="NAH155" s="3"/>
      <c r="NAI155" s="3"/>
      <c r="NAJ155" s="3"/>
      <c r="NAK155" s="3"/>
      <c r="NAL155" s="3"/>
      <c r="NAM155" s="3"/>
      <c r="NAN155" s="3"/>
      <c r="NAO155" s="3"/>
      <c r="NAP155" s="3"/>
      <c r="NAQ155" s="3"/>
      <c r="NAR155" s="3"/>
      <c r="NAS155" s="3"/>
      <c r="NAT155" s="3"/>
      <c r="NAU155" s="3"/>
      <c r="NAV155" s="3"/>
      <c r="NAW155" s="3"/>
      <c r="NAX155" s="3"/>
      <c r="NAY155" s="3"/>
      <c r="NAZ155" s="3"/>
      <c r="NBA155" s="3"/>
      <c r="NBB155" s="3"/>
      <c r="NBC155" s="3"/>
      <c r="NBD155" s="3"/>
      <c r="NBE155" s="3"/>
      <c r="NBF155" s="3"/>
      <c r="NBG155" s="3"/>
      <c r="NBH155" s="3"/>
      <c r="NBI155" s="3"/>
      <c r="NBJ155" s="3"/>
      <c r="NBK155" s="3"/>
      <c r="NBL155" s="3"/>
      <c r="NBM155" s="3"/>
      <c r="NBN155" s="3"/>
      <c r="NBO155" s="3"/>
      <c r="NBP155" s="3"/>
      <c r="NBQ155" s="3"/>
      <c r="NBR155" s="3"/>
      <c r="NBS155" s="3"/>
      <c r="NBT155" s="3"/>
      <c r="NBU155" s="3"/>
      <c r="NBV155" s="3"/>
      <c r="NBW155" s="3"/>
      <c r="NBX155" s="3"/>
      <c r="NBY155" s="3"/>
      <c r="NBZ155" s="3"/>
      <c r="NCA155" s="3"/>
      <c r="NCB155" s="3"/>
      <c r="NCC155" s="3"/>
      <c r="NCD155" s="3"/>
      <c r="NCE155" s="3"/>
      <c r="NCF155" s="3"/>
      <c r="NCG155" s="3"/>
      <c r="NCH155" s="3"/>
      <c r="NCI155" s="3"/>
      <c r="NCJ155" s="3"/>
      <c r="NCK155" s="3"/>
      <c r="NCL155" s="3"/>
      <c r="NCM155" s="3"/>
      <c r="NCN155" s="3"/>
      <c r="NCO155" s="3"/>
      <c r="NCP155" s="3"/>
      <c r="NCQ155" s="3"/>
      <c r="NCR155" s="3"/>
      <c r="NCS155" s="3"/>
      <c r="NCT155" s="3"/>
      <c r="NCU155" s="3"/>
      <c r="NCV155" s="3"/>
      <c r="NCW155" s="3"/>
      <c r="NCX155" s="3"/>
      <c r="NCY155" s="3"/>
      <c r="NCZ155" s="3"/>
      <c r="NDA155" s="3"/>
      <c r="NDB155" s="3"/>
      <c r="NDC155" s="3"/>
      <c r="NDD155" s="3"/>
      <c r="NDE155" s="3"/>
      <c r="NDF155" s="3"/>
      <c r="NDG155" s="3"/>
      <c r="NDH155" s="3"/>
      <c r="NDI155" s="3"/>
      <c r="NDJ155" s="3"/>
      <c r="NDK155" s="3"/>
      <c r="NDL155" s="3"/>
      <c r="NDM155" s="3"/>
      <c r="NDN155" s="3"/>
      <c r="NDO155" s="3"/>
      <c r="NDP155" s="3"/>
      <c r="NDQ155" s="3"/>
      <c r="NDR155" s="3"/>
      <c r="NDS155" s="3"/>
      <c r="NDT155" s="3"/>
      <c r="NDU155" s="3"/>
      <c r="NDV155" s="3"/>
      <c r="NDW155" s="3"/>
      <c r="NDX155" s="3"/>
      <c r="NDY155" s="3"/>
      <c r="NDZ155" s="3"/>
      <c r="NEA155" s="3"/>
      <c r="NEB155" s="3"/>
      <c r="NEC155" s="3"/>
      <c r="NED155" s="3"/>
      <c r="NEE155" s="3"/>
      <c r="NEF155" s="3"/>
      <c r="NEG155" s="3"/>
      <c r="NEH155" s="3"/>
      <c r="NEI155" s="3"/>
      <c r="NEJ155" s="3"/>
      <c r="NEK155" s="3"/>
      <c r="NEL155" s="3"/>
      <c r="NEM155" s="3"/>
      <c r="NEN155" s="3"/>
      <c r="NEO155" s="3"/>
      <c r="NEP155" s="3"/>
      <c r="NEQ155" s="3"/>
      <c r="NER155" s="3"/>
      <c r="NES155" s="3"/>
      <c r="NET155" s="3"/>
      <c r="NEU155" s="3"/>
      <c r="NEV155" s="3"/>
      <c r="NEW155" s="3"/>
      <c r="NEX155" s="3"/>
      <c r="NEY155" s="3"/>
      <c r="NEZ155" s="3"/>
      <c r="NFA155" s="3"/>
      <c r="NFB155" s="3"/>
      <c r="NFC155" s="3"/>
      <c r="NFD155" s="3"/>
      <c r="NFE155" s="3"/>
      <c r="NFF155" s="3"/>
      <c r="NFG155" s="3"/>
      <c r="NFH155" s="3"/>
      <c r="NFI155" s="3"/>
      <c r="NFJ155" s="3"/>
      <c r="NFK155" s="3"/>
      <c r="NFL155" s="3"/>
      <c r="NFM155" s="3"/>
      <c r="NFN155" s="3"/>
      <c r="NFO155" s="3"/>
      <c r="NFP155" s="3"/>
      <c r="NFQ155" s="3"/>
      <c r="NFR155" s="3"/>
      <c r="NFS155" s="3"/>
      <c r="NFT155" s="3"/>
      <c r="NFU155" s="3"/>
      <c r="NFV155" s="3"/>
      <c r="NFW155" s="3"/>
      <c r="NFX155" s="3"/>
      <c r="NFY155" s="3"/>
      <c r="NFZ155" s="3"/>
      <c r="NGA155" s="3"/>
      <c r="NGB155" s="3"/>
      <c r="NGC155" s="3"/>
      <c r="NGD155" s="3"/>
      <c r="NGE155" s="3"/>
      <c r="NGF155" s="3"/>
      <c r="NGG155" s="3"/>
      <c r="NGH155" s="3"/>
      <c r="NGI155" s="3"/>
      <c r="NGJ155" s="3"/>
      <c r="NGK155" s="3"/>
      <c r="NGL155" s="3"/>
      <c r="NGM155" s="3"/>
      <c r="NGN155" s="3"/>
      <c r="NGO155" s="3"/>
      <c r="NGP155" s="3"/>
      <c r="NGQ155" s="3"/>
      <c r="NGR155" s="3"/>
      <c r="NGS155" s="3"/>
      <c r="NGT155" s="3"/>
      <c r="NGU155" s="3"/>
      <c r="NGV155" s="3"/>
      <c r="NGW155" s="3"/>
      <c r="NGX155" s="3"/>
      <c r="NGY155" s="3"/>
      <c r="NGZ155" s="3"/>
      <c r="NHA155" s="3"/>
      <c r="NHB155" s="3"/>
      <c r="NHC155" s="3"/>
      <c r="NHD155" s="3"/>
      <c r="NHE155" s="3"/>
      <c r="NHF155" s="3"/>
      <c r="NHG155" s="3"/>
      <c r="NHH155" s="3"/>
      <c r="NHI155" s="3"/>
      <c r="NHJ155" s="3"/>
      <c r="NHK155" s="3"/>
      <c r="NHL155" s="3"/>
      <c r="NHM155" s="3"/>
      <c r="NHN155" s="3"/>
      <c r="NHO155" s="3"/>
      <c r="NHP155" s="3"/>
      <c r="NHQ155" s="3"/>
      <c r="NHR155" s="3"/>
      <c r="NHS155" s="3"/>
      <c r="NHT155" s="3"/>
      <c r="NHU155" s="3"/>
      <c r="NHV155" s="3"/>
      <c r="NHW155" s="3"/>
      <c r="NHX155" s="3"/>
      <c r="NHY155" s="3"/>
      <c r="NHZ155" s="3"/>
      <c r="NIA155" s="3"/>
      <c r="NIB155" s="3"/>
      <c r="NIC155" s="3"/>
      <c r="NID155" s="3"/>
      <c r="NIE155" s="3"/>
      <c r="NIF155" s="3"/>
      <c r="NIG155" s="3"/>
      <c r="NIH155" s="3"/>
      <c r="NII155" s="3"/>
      <c r="NIJ155" s="3"/>
      <c r="NIK155" s="3"/>
      <c r="NIL155" s="3"/>
      <c r="NIM155" s="3"/>
      <c r="NIN155" s="3"/>
      <c r="NIO155" s="3"/>
      <c r="NIP155" s="3"/>
      <c r="NIQ155" s="3"/>
      <c r="NIR155" s="3"/>
      <c r="NIS155" s="3"/>
      <c r="NIT155" s="3"/>
      <c r="NIU155" s="3"/>
      <c r="NIV155" s="3"/>
      <c r="NIW155" s="3"/>
      <c r="NIX155" s="3"/>
      <c r="NIY155" s="3"/>
      <c r="NIZ155" s="3"/>
      <c r="NJA155" s="3"/>
      <c r="NJB155" s="3"/>
      <c r="NJC155" s="3"/>
      <c r="NJD155" s="3"/>
      <c r="NJE155" s="3"/>
      <c r="NJF155" s="3"/>
      <c r="NJG155" s="3"/>
      <c r="NJH155" s="3"/>
      <c r="NJI155" s="3"/>
      <c r="NJJ155" s="3"/>
      <c r="NJK155" s="3"/>
      <c r="NJL155" s="3"/>
      <c r="NJM155" s="3"/>
      <c r="NJN155" s="3"/>
      <c r="NJO155" s="3"/>
      <c r="NJP155" s="3"/>
      <c r="NJQ155" s="3"/>
      <c r="NJR155" s="3"/>
      <c r="NJS155" s="3"/>
      <c r="NJT155" s="3"/>
      <c r="NJU155" s="3"/>
      <c r="NJV155" s="3"/>
      <c r="NJW155" s="3"/>
      <c r="NJX155" s="3"/>
      <c r="NJY155" s="3"/>
      <c r="NJZ155" s="3"/>
      <c r="NKA155" s="3"/>
      <c r="NKB155" s="3"/>
      <c r="NKC155" s="3"/>
      <c r="NKD155" s="3"/>
      <c r="NKE155" s="3"/>
      <c r="NKF155" s="3"/>
      <c r="NKG155" s="3"/>
      <c r="NKH155" s="3"/>
      <c r="NKI155" s="3"/>
      <c r="NKJ155" s="3"/>
      <c r="NKK155" s="3"/>
      <c r="NKL155" s="3"/>
      <c r="NKM155" s="3"/>
      <c r="NKN155" s="3"/>
      <c r="NKO155" s="3"/>
      <c r="NKP155" s="3"/>
      <c r="NKQ155" s="3"/>
      <c r="NKR155" s="3"/>
      <c r="NKS155" s="3"/>
      <c r="NKT155" s="3"/>
      <c r="NKU155" s="3"/>
      <c r="NKV155" s="3"/>
      <c r="NKW155" s="3"/>
      <c r="NKX155" s="3"/>
      <c r="NKY155" s="3"/>
      <c r="NKZ155" s="3"/>
      <c r="NLA155" s="3"/>
      <c r="NLB155" s="3"/>
      <c r="NLC155" s="3"/>
      <c r="NLD155" s="3"/>
      <c r="NLE155" s="3"/>
      <c r="NLF155" s="3"/>
      <c r="NLG155" s="3"/>
      <c r="NLH155" s="3"/>
      <c r="NLI155" s="3"/>
      <c r="NLJ155" s="3"/>
      <c r="NLK155" s="3"/>
      <c r="NLL155" s="3"/>
      <c r="NLM155" s="3"/>
      <c r="NLN155" s="3"/>
      <c r="NLO155" s="3"/>
      <c r="NLP155" s="3"/>
      <c r="NLQ155" s="3"/>
      <c r="NLR155" s="3"/>
      <c r="NLS155" s="3"/>
      <c r="NLT155" s="3"/>
      <c r="NLU155" s="3"/>
      <c r="NLV155" s="3"/>
      <c r="NLW155" s="3"/>
      <c r="NLX155" s="3"/>
      <c r="NLY155" s="3"/>
      <c r="NLZ155" s="3"/>
      <c r="NMA155" s="3"/>
      <c r="NMB155" s="3"/>
      <c r="NMC155" s="3"/>
      <c r="NMD155" s="3"/>
      <c r="NME155" s="3"/>
      <c r="NMF155" s="3"/>
      <c r="NMG155" s="3"/>
      <c r="NMH155" s="3"/>
      <c r="NMI155" s="3"/>
      <c r="NMJ155" s="3"/>
      <c r="NMK155" s="3"/>
      <c r="NML155" s="3"/>
      <c r="NMM155" s="3"/>
      <c r="NMN155" s="3"/>
      <c r="NMO155" s="3"/>
      <c r="NMP155" s="3"/>
      <c r="NMQ155" s="3"/>
      <c r="NMR155" s="3"/>
      <c r="NMS155" s="3"/>
      <c r="NMT155" s="3"/>
      <c r="NMU155" s="3"/>
      <c r="NMV155" s="3"/>
      <c r="NMW155" s="3"/>
      <c r="NMX155" s="3"/>
      <c r="NMY155" s="3"/>
      <c r="NMZ155" s="3"/>
      <c r="NNA155" s="3"/>
      <c r="NNB155" s="3"/>
      <c r="NNC155" s="3"/>
      <c r="NND155" s="3"/>
      <c r="NNE155" s="3"/>
      <c r="NNF155" s="3"/>
      <c r="NNG155" s="3"/>
      <c r="NNH155" s="3"/>
      <c r="NNI155" s="3"/>
      <c r="NNJ155" s="3"/>
      <c r="NNK155" s="3"/>
      <c r="NNL155" s="3"/>
      <c r="NNM155" s="3"/>
      <c r="NNN155" s="3"/>
      <c r="NNO155" s="3"/>
      <c r="NNP155" s="3"/>
      <c r="NNQ155" s="3"/>
      <c r="NNR155" s="3"/>
      <c r="NNS155" s="3"/>
      <c r="NNT155" s="3"/>
      <c r="NNU155" s="3"/>
      <c r="NNV155" s="3"/>
      <c r="NNW155" s="3"/>
      <c r="NNX155" s="3"/>
      <c r="NNY155" s="3"/>
      <c r="NNZ155" s="3"/>
      <c r="NOA155" s="3"/>
      <c r="NOB155" s="3"/>
      <c r="NOC155" s="3"/>
      <c r="NOD155" s="3"/>
      <c r="NOE155" s="3"/>
      <c r="NOF155" s="3"/>
      <c r="NOG155" s="3"/>
      <c r="NOH155" s="3"/>
      <c r="NOI155" s="3"/>
      <c r="NOJ155" s="3"/>
      <c r="NOK155" s="3"/>
      <c r="NOL155" s="3"/>
      <c r="NOM155" s="3"/>
      <c r="NON155" s="3"/>
      <c r="NOO155" s="3"/>
      <c r="NOP155" s="3"/>
      <c r="NOQ155" s="3"/>
      <c r="NOR155" s="3"/>
      <c r="NOS155" s="3"/>
      <c r="NOT155" s="3"/>
      <c r="NOU155" s="3"/>
      <c r="NOV155" s="3"/>
      <c r="NOW155" s="3"/>
      <c r="NOX155" s="3"/>
      <c r="NOY155" s="3"/>
      <c r="NOZ155" s="3"/>
      <c r="NPA155" s="3"/>
      <c r="NPB155" s="3"/>
      <c r="NPC155" s="3"/>
      <c r="NPD155" s="3"/>
      <c r="NPE155" s="3"/>
      <c r="NPF155" s="3"/>
      <c r="NPG155" s="3"/>
      <c r="NPH155" s="3"/>
      <c r="NPI155" s="3"/>
      <c r="NPJ155" s="3"/>
      <c r="NPK155" s="3"/>
      <c r="NPL155" s="3"/>
      <c r="NPM155" s="3"/>
      <c r="NPN155" s="3"/>
      <c r="NPO155" s="3"/>
      <c r="NPP155" s="3"/>
      <c r="NPQ155" s="3"/>
      <c r="NPR155" s="3"/>
      <c r="NPS155" s="3"/>
      <c r="NPT155" s="3"/>
      <c r="NPU155" s="3"/>
      <c r="NPV155" s="3"/>
      <c r="NPW155" s="3"/>
      <c r="NPX155" s="3"/>
      <c r="NPY155" s="3"/>
      <c r="NPZ155" s="3"/>
      <c r="NQA155" s="3"/>
      <c r="NQB155" s="3"/>
      <c r="NQC155" s="3"/>
      <c r="NQD155" s="3"/>
      <c r="NQE155" s="3"/>
      <c r="NQF155" s="3"/>
      <c r="NQG155" s="3"/>
      <c r="NQH155" s="3"/>
      <c r="NQI155" s="3"/>
      <c r="NQJ155" s="3"/>
      <c r="NQK155" s="3"/>
      <c r="NQL155" s="3"/>
      <c r="NQM155" s="3"/>
      <c r="NQN155" s="3"/>
      <c r="NQO155" s="3"/>
      <c r="NQP155" s="3"/>
      <c r="NQQ155" s="3"/>
      <c r="NQR155" s="3"/>
      <c r="NQS155" s="3"/>
      <c r="NQT155" s="3"/>
      <c r="NQU155" s="3"/>
      <c r="NQV155" s="3"/>
      <c r="NQW155" s="3"/>
      <c r="NQX155" s="3"/>
      <c r="NQY155" s="3"/>
      <c r="NQZ155" s="3"/>
      <c r="NRA155" s="3"/>
      <c r="NRB155" s="3"/>
      <c r="NRC155" s="3"/>
      <c r="NRD155" s="3"/>
      <c r="NRE155" s="3"/>
      <c r="NRF155" s="3"/>
      <c r="NRG155" s="3"/>
      <c r="NRH155" s="3"/>
      <c r="NRI155" s="3"/>
      <c r="NRJ155" s="3"/>
      <c r="NRK155" s="3"/>
      <c r="NRL155" s="3"/>
      <c r="NRM155" s="3"/>
      <c r="NRN155" s="3"/>
      <c r="NRO155" s="3"/>
      <c r="NRP155" s="3"/>
      <c r="NRQ155" s="3"/>
      <c r="NRR155" s="3"/>
      <c r="NRS155" s="3"/>
      <c r="NRT155" s="3"/>
      <c r="NRU155" s="3"/>
      <c r="NRV155" s="3"/>
      <c r="NRW155" s="3"/>
      <c r="NRX155" s="3"/>
      <c r="NRY155" s="3"/>
      <c r="NRZ155" s="3"/>
      <c r="NSA155" s="3"/>
      <c r="NSB155" s="3"/>
      <c r="NSC155" s="3"/>
      <c r="NSD155" s="3"/>
      <c r="NSE155" s="3"/>
      <c r="NSF155" s="3"/>
      <c r="NSG155" s="3"/>
      <c r="NSH155" s="3"/>
      <c r="NSI155" s="3"/>
      <c r="NSJ155" s="3"/>
      <c r="NSK155" s="3"/>
      <c r="NSL155" s="3"/>
      <c r="NSM155" s="3"/>
      <c r="NSN155" s="3"/>
      <c r="NSO155" s="3"/>
      <c r="NSP155" s="3"/>
      <c r="NSQ155" s="3"/>
      <c r="NSR155" s="3"/>
      <c r="NSS155" s="3"/>
      <c r="NST155" s="3"/>
      <c r="NSU155" s="3"/>
      <c r="NSV155" s="3"/>
      <c r="NSW155" s="3"/>
      <c r="NSX155" s="3"/>
      <c r="NSY155" s="3"/>
      <c r="NSZ155" s="3"/>
      <c r="NTA155" s="3"/>
      <c r="NTB155" s="3"/>
      <c r="NTC155" s="3"/>
      <c r="NTD155" s="3"/>
      <c r="NTE155" s="3"/>
      <c r="NTF155" s="3"/>
      <c r="NTG155" s="3"/>
      <c r="NTH155" s="3"/>
      <c r="NTI155" s="3"/>
      <c r="NTJ155" s="3"/>
      <c r="NTK155" s="3"/>
      <c r="NTL155" s="3"/>
      <c r="NTM155" s="3"/>
      <c r="NTN155" s="3"/>
      <c r="NTO155" s="3"/>
      <c r="NTP155" s="3"/>
      <c r="NTQ155" s="3"/>
      <c r="NTR155" s="3"/>
      <c r="NTS155" s="3"/>
      <c r="NTT155" s="3"/>
      <c r="NTU155" s="3"/>
      <c r="NTV155" s="3"/>
      <c r="NTW155" s="3"/>
      <c r="NTX155" s="3"/>
      <c r="NTY155" s="3"/>
      <c r="NTZ155" s="3"/>
      <c r="NUA155" s="3"/>
      <c r="NUB155" s="3"/>
      <c r="NUC155" s="3"/>
      <c r="NUD155" s="3"/>
      <c r="NUE155" s="3"/>
      <c r="NUF155" s="3"/>
      <c r="NUG155" s="3"/>
      <c r="NUH155" s="3"/>
      <c r="NUI155" s="3"/>
      <c r="NUJ155" s="3"/>
      <c r="NUK155" s="3"/>
      <c r="NUL155" s="3"/>
      <c r="NUM155" s="3"/>
      <c r="NUN155" s="3"/>
      <c r="NUO155" s="3"/>
      <c r="NUP155" s="3"/>
      <c r="NUQ155" s="3"/>
      <c r="NUR155" s="3"/>
      <c r="NUS155" s="3"/>
      <c r="NUT155" s="3"/>
      <c r="NUU155" s="3"/>
      <c r="NUV155" s="3"/>
      <c r="NUW155" s="3"/>
      <c r="NUX155" s="3"/>
      <c r="NUY155" s="3"/>
      <c r="NUZ155" s="3"/>
      <c r="NVA155" s="3"/>
      <c r="NVB155" s="3"/>
      <c r="NVC155" s="3"/>
      <c r="NVD155" s="3"/>
      <c r="NVE155" s="3"/>
      <c r="NVF155" s="3"/>
      <c r="NVG155" s="3"/>
      <c r="NVH155" s="3"/>
      <c r="NVI155" s="3"/>
      <c r="NVJ155" s="3"/>
      <c r="NVK155" s="3"/>
      <c r="NVL155" s="3"/>
      <c r="NVM155" s="3"/>
      <c r="NVN155" s="3"/>
      <c r="NVO155" s="3"/>
      <c r="NVP155" s="3"/>
      <c r="NVQ155" s="3"/>
      <c r="NVR155" s="3"/>
      <c r="NVS155" s="3"/>
      <c r="NVT155" s="3"/>
      <c r="NVU155" s="3"/>
      <c r="NVV155" s="3"/>
      <c r="NVW155" s="3"/>
      <c r="NVX155" s="3"/>
      <c r="NVY155" s="3"/>
      <c r="NVZ155" s="3"/>
      <c r="NWA155" s="3"/>
      <c r="NWB155" s="3"/>
      <c r="NWC155" s="3"/>
      <c r="NWD155" s="3"/>
      <c r="NWE155" s="3"/>
      <c r="NWF155" s="3"/>
      <c r="NWG155" s="3"/>
      <c r="NWH155" s="3"/>
      <c r="NWI155" s="3"/>
      <c r="NWJ155" s="3"/>
      <c r="NWK155" s="3"/>
      <c r="NWL155" s="3"/>
      <c r="NWM155" s="3"/>
      <c r="NWN155" s="3"/>
      <c r="NWO155" s="3"/>
      <c r="NWP155" s="3"/>
      <c r="NWQ155" s="3"/>
      <c r="NWR155" s="3"/>
      <c r="NWS155" s="3"/>
      <c r="NWT155" s="3"/>
      <c r="NWU155" s="3"/>
      <c r="NWV155" s="3"/>
      <c r="NWW155" s="3"/>
      <c r="NWX155" s="3"/>
      <c r="NWY155" s="3"/>
      <c r="NWZ155" s="3"/>
      <c r="NXA155" s="3"/>
      <c r="NXB155" s="3"/>
      <c r="NXC155" s="3"/>
      <c r="NXD155" s="3"/>
      <c r="NXE155" s="3"/>
      <c r="NXF155" s="3"/>
      <c r="NXG155" s="3"/>
      <c r="NXH155" s="3"/>
      <c r="NXI155" s="3"/>
      <c r="NXJ155" s="3"/>
      <c r="NXK155" s="3"/>
      <c r="NXL155" s="3"/>
      <c r="NXM155" s="3"/>
      <c r="NXN155" s="3"/>
      <c r="NXO155" s="3"/>
      <c r="NXP155" s="3"/>
      <c r="NXQ155" s="3"/>
      <c r="NXR155" s="3"/>
      <c r="NXS155" s="3"/>
      <c r="NXT155" s="3"/>
      <c r="NXU155" s="3"/>
      <c r="NXV155" s="3"/>
      <c r="NXW155" s="3"/>
      <c r="NXX155" s="3"/>
      <c r="NXY155" s="3"/>
      <c r="NXZ155" s="3"/>
      <c r="NYA155" s="3"/>
      <c r="NYB155" s="3"/>
      <c r="NYC155" s="3"/>
      <c r="NYD155" s="3"/>
      <c r="NYE155" s="3"/>
      <c r="NYF155" s="3"/>
      <c r="NYG155" s="3"/>
      <c r="NYH155" s="3"/>
      <c r="NYI155" s="3"/>
      <c r="NYJ155" s="3"/>
      <c r="NYK155" s="3"/>
      <c r="NYL155" s="3"/>
      <c r="NYM155" s="3"/>
      <c r="NYN155" s="3"/>
      <c r="NYO155" s="3"/>
      <c r="NYP155" s="3"/>
      <c r="NYQ155" s="3"/>
      <c r="NYR155" s="3"/>
      <c r="NYS155" s="3"/>
      <c r="NYT155" s="3"/>
      <c r="NYU155" s="3"/>
      <c r="NYV155" s="3"/>
      <c r="NYW155" s="3"/>
      <c r="NYX155" s="3"/>
      <c r="NYY155" s="3"/>
      <c r="NYZ155" s="3"/>
      <c r="NZA155" s="3"/>
      <c r="NZB155" s="3"/>
      <c r="NZC155" s="3"/>
      <c r="NZD155" s="3"/>
      <c r="NZE155" s="3"/>
      <c r="NZF155" s="3"/>
      <c r="NZG155" s="3"/>
      <c r="NZH155" s="3"/>
      <c r="NZI155" s="3"/>
      <c r="NZJ155" s="3"/>
      <c r="NZK155" s="3"/>
      <c r="NZL155" s="3"/>
      <c r="NZM155" s="3"/>
      <c r="NZN155" s="3"/>
      <c r="NZO155" s="3"/>
      <c r="NZP155" s="3"/>
      <c r="NZQ155" s="3"/>
      <c r="NZR155" s="3"/>
      <c r="NZS155" s="3"/>
      <c r="NZT155" s="3"/>
      <c r="NZU155" s="3"/>
      <c r="NZV155" s="3"/>
      <c r="NZW155" s="3"/>
      <c r="NZX155" s="3"/>
      <c r="NZY155" s="3"/>
      <c r="NZZ155" s="3"/>
      <c r="OAA155" s="3"/>
      <c r="OAB155" s="3"/>
      <c r="OAC155" s="3"/>
      <c r="OAD155" s="3"/>
      <c r="OAE155" s="3"/>
      <c r="OAF155" s="3"/>
      <c r="OAG155" s="3"/>
      <c r="OAH155" s="3"/>
      <c r="OAI155" s="3"/>
      <c r="OAJ155" s="3"/>
      <c r="OAK155" s="3"/>
      <c r="OAL155" s="3"/>
      <c r="OAM155" s="3"/>
      <c r="OAN155" s="3"/>
      <c r="OAO155" s="3"/>
      <c r="OAP155" s="3"/>
      <c r="OAQ155" s="3"/>
      <c r="OAR155" s="3"/>
      <c r="OAS155" s="3"/>
      <c r="OAT155" s="3"/>
      <c r="OAU155" s="3"/>
      <c r="OAV155" s="3"/>
      <c r="OAW155" s="3"/>
      <c r="OAX155" s="3"/>
      <c r="OAY155" s="3"/>
      <c r="OAZ155" s="3"/>
      <c r="OBA155" s="3"/>
      <c r="OBB155" s="3"/>
      <c r="OBC155" s="3"/>
      <c r="OBD155" s="3"/>
      <c r="OBE155" s="3"/>
      <c r="OBF155" s="3"/>
      <c r="OBG155" s="3"/>
      <c r="OBH155" s="3"/>
      <c r="OBI155" s="3"/>
      <c r="OBJ155" s="3"/>
      <c r="OBK155" s="3"/>
      <c r="OBL155" s="3"/>
      <c r="OBM155" s="3"/>
      <c r="OBN155" s="3"/>
      <c r="OBO155" s="3"/>
      <c r="OBP155" s="3"/>
      <c r="OBQ155" s="3"/>
      <c r="OBR155" s="3"/>
      <c r="OBS155" s="3"/>
      <c r="OBT155" s="3"/>
      <c r="OBU155" s="3"/>
      <c r="OBV155" s="3"/>
      <c r="OBW155" s="3"/>
      <c r="OBX155" s="3"/>
      <c r="OBY155" s="3"/>
      <c r="OBZ155" s="3"/>
      <c r="OCA155" s="3"/>
      <c r="OCB155" s="3"/>
      <c r="OCC155" s="3"/>
      <c r="OCD155" s="3"/>
      <c r="OCE155" s="3"/>
      <c r="OCF155" s="3"/>
      <c r="OCG155" s="3"/>
      <c r="OCH155" s="3"/>
      <c r="OCI155" s="3"/>
      <c r="OCJ155" s="3"/>
      <c r="OCK155" s="3"/>
      <c r="OCL155" s="3"/>
      <c r="OCM155" s="3"/>
      <c r="OCN155" s="3"/>
      <c r="OCO155" s="3"/>
      <c r="OCP155" s="3"/>
      <c r="OCQ155" s="3"/>
      <c r="OCR155" s="3"/>
      <c r="OCS155" s="3"/>
      <c r="OCT155" s="3"/>
      <c r="OCU155" s="3"/>
      <c r="OCV155" s="3"/>
      <c r="OCW155" s="3"/>
      <c r="OCX155" s="3"/>
      <c r="OCY155" s="3"/>
      <c r="OCZ155" s="3"/>
      <c r="ODA155" s="3"/>
      <c r="ODB155" s="3"/>
      <c r="ODC155" s="3"/>
      <c r="ODD155" s="3"/>
      <c r="ODE155" s="3"/>
      <c r="ODF155" s="3"/>
      <c r="ODG155" s="3"/>
      <c r="ODH155" s="3"/>
      <c r="ODI155" s="3"/>
      <c r="ODJ155" s="3"/>
      <c r="ODK155" s="3"/>
      <c r="ODL155" s="3"/>
      <c r="ODM155" s="3"/>
      <c r="ODN155" s="3"/>
      <c r="ODO155" s="3"/>
      <c r="ODP155" s="3"/>
      <c r="ODQ155" s="3"/>
      <c r="ODR155" s="3"/>
      <c r="ODS155" s="3"/>
      <c r="ODT155" s="3"/>
      <c r="ODU155" s="3"/>
      <c r="ODV155" s="3"/>
      <c r="ODW155" s="3"/>
      <c r="ODX155" s="3"/>
      <c r="ODY155" s="3"/>
      <c r="ODZ155" s="3"/>
      <c r="OEA155" s="3"/>
      <c r="OEB155" s="3"/>
      <c r="OEC155" s="3"/>
      <c r="OED155" s="3"/>
      <c r="OEE155" s="3"/>
      <c r="OEF155" s="3"/>
      <c r="OEG155" s="3"/>
      <c r="OEH155" s="3"/>
      <c r="OEI155" s="3"/>
      <c r="OEJ155" s="3"/>
      <c r="OEK155" s="3"/>
      <c r="OEL155" s="3"/>
      <c r="OEM155" s="3"/>
      <c r="OEN155" s="3"/>
      <c r="OEO155" s="3"/>
      <c r="OEP155" s="3"/>
      <c r="OEQ155" s="3"/>
      <c r="OER155" s="3"/>
      <c r="OES155" s="3"/>
      <c r="OET155" s="3"/>
      <c r="OEU155" s="3"/>
      <c r="OEV155" s="3"/>
      <c r="OEW155" s="3"/>
      <c r="OEX155" s="3"/>
      <c r="OEY155" s="3"/>
      <c r="OEZ155" s="3"/>
      <c r="OFA155" s="3"/>
      <c r="OFB155" s="3"/>
      <c r="OFC155" s="3"/>
      <c r="OFD155" s="3"/>
      <c r="OFE155" s="3"/>
      <c r="OFF155" s="3"/>
      <c r="OFG155" s="3"/>
      <c r="OFH155" s="3"/>
      <c r="OFI155" s="3"/>
      <c r="OFJ155" s="3"/>
      <c r="OFK155" s="3"/>
      <c r="OFL155" s="3"/>
      <c r="OFM155" s="3"/>
      <c r="OFN155" s="3"/>
      <c r="OFO155" s="3"/>
      <c r="OFP155" s="3"/>
      <c r="OFQ155" s="3"/>
      <c r="OFR155" s="3"/>
      <c r="OFS155" s="3"/>
      <c r="OFT155" s="3"/>
      <c r="OFU155" s="3"/>
      <c r="OFV155" s="3"/>
      <c r="OFW155" s="3"/>
      <c r="OFX155" s="3"/>
      <c r="OFY155" s="3"/>
      <c r="OFZ155" s="3"/>
      <c r="OGA155" s="3"/>
      <c r="OGB155" s="3"/>
      <c r="OGC155" s="3"/>
      <c r="OGD155" s="3"/>
      <c r="OGE155" s="3"/>
      <c r="OGF155" s="3"/>
      <c r="OGG155" s="3"/>
      <c r="OGH155" s="3"/>
      <c r="OGI155" s="3"/>
      <c r="OGJ155" s="3"/>
      <c r="OGK155" s="3"/>
      <c r="OGL155" s="3"/>
      <c r="OGM155" s="3"/>
      <c r="OGN155" s="3"/>
      <c r="OGO155" s="3"/>
      <c r="OGP155" s="3"/>
      <c r="OGQ155" s="3"/>
      <c r="OGR155" s="3"/>
      <c r="OGS155" s="3"/>
      <c r="OGT155" s="3"/>
      <c r="OGU155" s="3"/>
      <c r="OGV155" s="3"/>
      <c r="OGW155" s="3"/>
      <c r="OGX155" s="3"/>
      <c r="OGY155" s="3"/>
      <c r="OGZ155" s="3"/>
      <c r="OHA155" s="3"/>
      <c r="OHB155" s="3"/>
      <c r="OHC155" s="3"/>
      <c r="OHD155" s="3"/>
      <c r="OHE155" s="3"/>
      <c r="OHF155" s="3"/>
      <c r="OHG155" s="3"/>
      <c r="OHH155" s="3"/>
      <c r="OHI155" s="3"/>
      <c r="OHJ155" s="3"/>
      <c r="OHK155" s="3"/>
      <c r="OHL155" s="3"/>
      <c r="OHM155" s="3"/>
      <c r="OHN155" s="3"/>
      <c r="OHO155" s="3"/>
      <c r="OHP155" s="3"/>
      <c r="OHQ155" s="3"/>
      <c r="OHR155" s="3"/>
      <c r="OHS155" s="3"/>
      <c r="OHT155" s="3"/>
      <c r="OHU155" s="3"/>
      <c r="OHV155" s="3"/>
      <c r="OHW155" s="3"/>
      <c r="OHX155" s="3"/>
      <c r="OHY155" s="3"/>
      <c r="OHZ155" s="3"/>
      <c r="OIA155" s="3"/>
      <c r="OIB155" s="3"/>
      <c r="OIC155" s="3"/>
      <c r="OID155" s="3"/>
      <c r="OIE155" s="3"/>
      <c r="OIF155" s="3"/>
      <c r="OIG155" s="3"/>
      <c r="OIH155" s="3"/>
      <c r="OII155" s="3"/>
      <c r="OIJ155" s="3"/>
      <c r="OIK155" s="3"/>
      <c r="OIL155" s="3"/>
      <c r="OIM155" s="3"/>
      <c r="OIN155" s="3"/>
      <c r="OIO155" s="3"/>
      <c r="OIP155" s="3"/>
      <c r="OIQ155" s="3"/>
      <c r="OIR155" s="3"/>
      <c r="OIS155" s="3"/>
      <c r="OIT155" s="3"/>
      <c r="OIU155" s="3"/>
      <c r="OIV155" s="3"/>
      <c r="OIW155" s="3"/>
      <c r="OIX155" s="3"/>
      <c r="OIY155" s="3"/>
      <c r="OIZ155" s="3"/>
      <c r="OJA155" s="3"/>
      <c r="OJB155" s="3"/>
      <c r="OJC155" s="3"/>
      <c r="OJD155" s="3"/>
      <c r="OJE155" s="3"/>
      <c r="OJF155" s="3"/>
      <c r="OJG155" s="3"/>
      <c r="OJH155" s="3"/>
      <c r="OJI155" s="3"/>
      <c r="OJJ155" s="3"/>
      <c r="OJK155" s="3"/>
      <c r="OJL155" s="3"/>
      <c r="OJM155" s="3"/>
      <c r="OJN155" s="3"/>
      <c r="OJO155" s="3"/>
      <c r="OJP155" s="3"/>
      <c r="OJQ155" s="3"/>
      <c r="OJR155" s="3"/>
      <c r="OJS155" s="3"/>
      <c r="OJT155" s="3"/>
      <c r="OJU155" s="3"/>
      <c r="OJV155" s="3"/>
      <c r="OJW155" s="3"/>
      <c r="OJX155" s="3"/>
      <c r="OJY155" s="3"/>
      <c r="OJZ155" s="3"/>
      <c r="OKA155" s="3"/>
      <c r="OKB155" s="3"/>
      <c r="OKC155" s="3"/>
      <c r="OKD155" s="3"/>
      <c r="OKE155" s="3"/>
      <c r="OKF155" s="3"/>
      <c r="OKG155" s="3"/>
      <c r="OKH155" s="3"/>
      <c r="OKI155" s="3"/>
      <c r="OKJ155" s="3"/>
      <c r="OKK155" s="3"/>
      <c r="OKL155" s="3"/>
      <c r="OKM155" s="3"/>
      <c r="OKN155" s="3"/>
      <c r="OKO155" s="3"/>
      <c r="OKP155" s="3"/>
      <c r="OKQ155" s="3"/>
      <c r="OKR155" s="3"/>
      <c r="OKS155" s="3"/>
      <c r="OKT155" s="3"/>
      <c r="OKU155" s="3"/>
      <c r="OKV155" s="3"/>
      <c r="OKW155" s="3"/>
      <c r="OKX155" s="3"/>
      <c r="OKY155" s="3"/>
      <c r="OKZ155" s="3"/>
      <c r="OLA155" s="3"/>
      <c r="OLB155" s="3"/>
      <c r="OLC155" s="3"/>
      <c r="OLD155" s="3"/>
      <c r="OLE155" s="3"/>
      <c r="OLF155" s="3"/>
      <c r="OLG155" s="3"/>
      <c r="OLH155" s="3"/>
      <c r="OLI155" s="3"/>
      <c r="OLJ155" s="3"/>
      <c r="OLK155" s="3"/>
      <c r="OLL155" s="3"/>
      <c r="OLM155" s="3"/>
      <c r="OLN155" s="3"/>
      <c r="OLO155" s="3"/>
      <c r="OLP155" s="3"/>
      <c r="OLQ155" s="3"/>
      <c r="OLR155" s="3"/>
      <c r="OLS155" s="3"/>
      <c r="OLT155" s="3"/>
      <c r="OLU155" s="3"/>
      <c r="OLV155" s="3"/>
      <c r="OLW155" s="3"/>
      <c r="OLX155" s="3"/>
      <c r="OLY155" s="3"/>
      <c r="OLZ155" s="3"/>
      <c r="OMA155" s="3"/>
      <c r="OMB155" s="3"/>
      <c r="OMC155" s="3"/>
      <c r="OMD155" s="3"/>
      <c r="OME155" s="3"/>
      <c r="OMF155" s="3"/>
      <c r="OMG155" s="3"/>
      <c r="OMH155" s="3"/>
      <c r="OMI155" s="3"/>
      <c r="OMJ155" s="3"/>
      <c r="OMK155" s="3"/>
      <c r="OML155" s="3"/>
      <c r="OMM155" s="3"/>
      <c r="OMN155" s="3"/>
      <c r="OMO155" s="3"/>
      <c r="OMP155" s="3"/>
      <c r="OMQ155" s="3"/>
      <c r="OMR155" s="3"/>
      <c r="OMS155" s="3"/>
      <c r="OMT155" s="3"/>
      <c r="OMU155" s="3"/>
      <c r="OMV155" s="3"/>
      <c r="OMW155" s="3"/>
      <c r="OMX155" s="3"/>
      <c r="OMY155" s="3"/>
      <c r="OMZ155" s="3"/>
      <c r="ONA155" s="3"/>
      <c r="ONB155" s="3"/>
      <c r="ONC155" s="3"/>
      <c r="OND155" s="3"/>
      <c r="ONE155" s="3"/>
      <c r="ONF155" s="3"/>
      <c r="ONG155" s="3"/>
      <c r="ONH155" s="3"/>
      <c r="ONI155" s="3"/>
      <c r="ONJ155" s="3"/>
      <c r="ONK155" s="3"/>
      <c r="ONL155" s="3"/>
      <c r="ONM155" s="3"/>
      <c r="ONN155" s="3"/>
      <c r="ONO155" s="3"/>
      <c r="ONP155" s="3"/>
      <c r="ONQ155" s="3"/>
      <c r="ONR155" s="3"/>
      <c r="ONS155" s="3"/>
      <c r="ONT155" s="3"/>
      <c r="ONU155" s="3"/>
      <c r="ONV155" s="3"/>
      <c r="ONW155" s="3"/>
      <c r="ONX155" s="3"/>
      <c r="ONY155" s="3"/>
      <c r="ONZ155" s="3"/>
      <c r="OOA155" s="3"/>
      <c r="OOB155" s="3"/>
      <c r="OOC155" s="3"/>
      <c r="OOD155" s="3"/>
      <c r="OOE155" s="3"/>
      <c r="OOF155" s="3"/>
      <c r="OOG155" s="3"/>
      <c r="OOH155" s="3"/>
      <c r="OOI155" s="3"/>
      <c r="OOJ155" s="3"/>
      <c r="OOK155" s="3"/>
      <c r="OOL155" s="3"/>
      <c r="OOM155" s="3"/>
      <c r="OON155" s="3"/>
      <c r="OOO155" s="3"/>
      <c r="OOP155" s="3"/>
      <c r="OOQ155" s="3"/>
      <c r="OOR155" s="3"/>
      <c r="OOS155" s="3"/>
      <c r="OOT155" s="3"/>
      <c r="OOU155" s="3"/>
      <c r="OOV155" s="3"/>
      <c r="OOW155" s="3"/>
      <c r="OOX155" s="3"/>
      <c r="OOY155" s="3"/>
      <c r="OOZ155" s="3"/>
      <c r="OPA155" s="3"/>
      <c r="OPB155" s="3"/>
      <c r="OPC155" s="3"/>
      <c r="OPD155" s="3"/>
      <c r="OPE155" s="3"/>
      <c r="OPF155" s="3"/>
      <c r="OPG155" s="3"/>
      <c r="OPH155" s="3"/>
      <c r="OPI155" s="3"/>
      <c r="OPJ155" s="3"/>
      <c r="OPK155" s="3"/>
      <c r="OPL155" s="3"/>
      <c r="OPM155" s="3"/>
      <c r="OPN155" s="3"/>
      <c r="OPO155" s="3"/>
      <c r="OPP155" s="3"/>
      <c r="OPQ155" s="3"/>
      <c r="OPR155" s="3"/>
      <c r="OPS155" s="3"/>
      <c r="OPT155" s="3"/>
      <c r="OPU155" s="3"/>
      <c r="OPV155" s="3"/>
      <c r="OPW155" s="3"/>
      <c r="OPX155" s="3"/>
      <c r="OPY155" s="3"/>
      <c r="OPZ155" s="3"/>
      <c r="OQA155" s="3"/>
      <c r="OQB155" s="3"/>
      <c r="OQC155" s="3"/>
      <c r="OQD155" s="3"/>
      <c r="OQE155" s="3"/>
      <c r="OQF155" s="3"/>
      <c r="OQG155" s="3"/>
      <c r="OQH155" s="3"/>
      <c r="OQI155" s="3"/>
      <c r="OQJ155" s="3"/>
      <c r="OQK155" s="3"/>
      <c r="OQL155" s="3"/>
      <c r="OQM155" s="3"/>
      <c r="OQN155" s="3"/>
      <c r="OQO155" s="3"/>
      <c r="OQP155" s="3"/>
      <c r="OQQ155" s="3"/>
      <c r="OQR155" s="3"/>
      <c r="OQS155" s="3"/>
      <c r="OQT155" s="3"/>
      <c r="OQU155" s="3"/>
      <c r="OQV155" s="3"/>
      <c r="OQW155" s="3"/>
      <c r="OQX155" s="3"/>
      <c r="OQY155" s="3"/>
      <c r="OQZ155" s="3"/>
      <c r="ORA155" s="3"/>
      <c r="ORB155" s="3"/>
      <c r="ORC155" s="3"/>
      <c r="ORD155" s="3"/>
      <c r="ORE155" s="3"/>
      <c r="ORF155" s="3"/>
      <c r="ORG155" s="3"/>
      <c r="ORH155" s="3"/>
      <c r="ORI155" s="3"/>
      <c r="ORJ155" s="3"/>
      <c r="ORK155" s="3"/>
      <c r="ORL155" s="3"/>
      <c r="ORM155" s="3"/>
      <c r="ORN155" s="3"/>
      <c r="ORO155" s="3"/>
      <c r="ORP155" s="3"/>
      <c r="ORQ155" s="3"/>
      <c r="ORR155" s="3"/>
      <c r="ORS155" s="3"/>
      <c r="ORT155" s="3"/>
      <c r="ORU155" s="3"/>
      <c r="ORV155" s="3"/>
      <c r="ORW155" s="3"/>
      <c r="ORX155" s="3"/>
      <c r="ORY155" s="3"/>
      <c r="ORZ155" s="3"/>
      <c r="OSA155" s="3"/>
      <c r="OSB155" s="3"/>
      <c r="OSC155" s="3"/>
      <c r="OSD155" s="3"/>
      <c r="OSE155" s="3"/>
      <c r="OSF155" s="3"/>
      <c r="OSG155" s="3"/>
      <c r="OSH155" s="3"/>
      <c r="OSI155" s="3"/>
      <c r="OSJ155" s="3"/>
      <c r="OSK155" s="3"/>
      <c r="OSL155" s="3"/>
      <c r="OSM155" s="3"/>
      <c r="OSN155" s="3"/>
      <c r="OSO155" s="3"/>
      <c r="OSP155" s="3"/>
      <c r="OSQ155" s="3"/>
      <c r="OSR155" s="3"/>
      <c r="OSS155" s="3"/>
      <c r="OST155" s="3"/>
      <c r="OSU155" s="3"/>
      <c r="OSV155" s="3"/>
      <c r="OSW155" s="3"/>
      <c r="OSX155" s="3"/>
      <c r="OSY155" s="3"/>
      <c r="OSZ155" s="3"/>
      <c r="OTA155" s="3"/>
      <c r="OTB155" s="3"/>
      <c r="OTC155" s="3"/>
      <c r="OTD155" s="3"/>
      <c r="OTE155" s="3"/>
      <c r="OTF155" s="3"/>
      <c r="OTG155" s="3"/>
      <c r="OTH155" s="3"/>
      <c r="OTI155" s="3"/>
      <c r="OTJ155" s="3"/>
      <c r="OTK155" s="3"/>
      <c r="OTL155" s="3"/>
      <c r="OTM155" s="3"/>
      <c r="OTN155" s="3"/>
      <c r="OTO155" s="3"/>
      <c r="OTP155" s="3"/>
      <c r="OTQ155" s="3"/>
      <c r="OTR155" s="3"/>
      <c r="OTS155" s="3"/>
      <c r="OTT155" s="3"/>
      <c r="OTU155" s="3"/>
      <c r="OTV155" s="3"/>
      <c r="OTW155" s="3"/>
      <c r="OTX155" s="3"/>
      <c r="OTY155" s="3"/>
      <c r="OTZ155" s="3"/>
      <c r="OUA155" s="3"/>
      <c r="OUB155" s="3"/>
      <c r="OUC155" s="3"/>
      <c r="OUD155" s="3"/>
      <c r="OUE155" s="3"/>
      <c r="OUF155" s="3"/>
      <c r="OUG155" s="3"/>
      <c r="OUH155" s="3"/>
      <c r="OUI155" s="3"/>
      <c r="OUJ155" s="3"/>
      <c r="OUK155" s="3"/>
      <c r="OUL155" s="3"/>
      <c r="OUM155" s="3"/>
      <c r="OUN155" s="3"/>
      <c r="OUO155" s="3"/>
      <c r="OUP155" s="3"/>
      <c r="OUQ155" s="3"/>
      <c r="OUR155" s="3"/>
      <c r="OUS155" s="3"/>
      <c r="OUT155" s="3"/>
      <c r="OUU155" s="3"/>
      <c r="OUV155" s="3"/>
      <c r="OUW155" s="3"/>
      <c r="OUX155" s="3"/>
      <c r="OUY155" s="3"/>
      <c r="OUZ155" s="3"/>
      <c r="OVA155" s="3"/>
      <c r="OVB155" s="3"/>
      <c r="OVC155" s="3"/>
      <c r="OVD155" s="3"/>
      <c r="OVE155" s="3"/>
      <c r="OVF155" s="3"/>
      <c r="OVG155" s="3"/>
      <c r="OVH155" s="3"/>
      <c r="OVI155" s="3"/>
      <c r="OVJ155" s="3"/>
      <c r="OVK155" s="3"/>
      <c r="OVL155" s="3"/>
      <c r="OVM155" s="3"/>
      <c r="OVN155" s="3"/>
      <c r="OVO155" s="3"/>
      <c r="OVP155" s="3"/>
      <c r="OVQ155" s="3"/>
      <c r="OVR155" s="3"/>
      <c r="OVS155" s="3"/>
      <c r="OVT155" s="3"/>
      <c r="OVU155" s="3"/>
      <c r="OVV155" s="3"/>
      <c r="OVW155" s="3"/>
      <c r="OVX155" s="3"/>
      <c r="OVY155" s="3"/>
      <c r="OVZ155" s="3"/>
      <c r="OWA155" s="3"/>
      <c r="OWB155" s="3"/>
      <c r="OWC155" s="3"/>
      <c r="OWD155" s="3"/>
      <c r="OWE155" s="3"/>
      <c r="OWF155" s="3"/>
      <c r="OWG155" s="3"/>
      <c r="OWH155" s="3"/>
      <c r="OWI155" s="3"/>
      <c r="OWJ155" s="3"/>
      <c r="OWK155" s="3"/>
      <c r="OWL155" s="3"/>
      <c r="OWM155" s="3"/>
      <c r="OWN155" s="3"/>
      <c r="OWO155" s="3"/>
      <c r="OWP155" s="3"/>
      <c r="OWQ155" s="3"/>
      <c r="OWR155" s="3"/>
      <c r="OWS155" s="3"/>
      <c r="OWT155" s="3"/>
      <c r="OWU155" s="3"/>
      <c r="OWV155" s="3"/>
      <c r="OWW155" s="3"/>
      <c r="OWX155" s="3"/>
      <c r="OWY155" s="3"/>
      <c r="OWZ155" s="3"/>
      <c r="OXA155" s="3"/>
      <c r="OXB155" s="3"/>
      <c r="OXC155" s="3"/>
      <c r="OXD155" s="3"/>
      <c r="OXE155" s="3"/>
      <c r="OXF155" s="3"/>
      <c r="OXG155" s="3"/>
      <c r="OXH155" s="3"/>
      <c r="OXI155" s="3"/>
      <c r="OXJ155" s="3"/>
      <c r="OXK155" s="3"/>
      <c r="OXL155" s="3"/>
      <c r="OXM155" s="3"/>
      <c r="OXN155" s="3"/>
      <c r="OXO155" s="3"/>
      <c r="OXP155" s="3"/>
      <c r="OXQ155" s="3"/>
      <c r="OXR155" s="3"/>
      <c r="OXS155" s="3"/>
      <c r="OXT155" s="3"/>
      <c r="OXU155" s="3"/>
      <c r="OXV155" s="3"/>
      <c r="OXW155" s="3"/>
      <c r="OXX155" s="3"/>
      <c r="OXY155" s="3"/>
      <c r="OXZ155" s="3"/>
      <c r="OYA155" s="3"/>
      <c r="OYB155" s="3"/>
      <c r="OYC155" s="3"/>
      <c r="OYD155" s="3"/>
      <c r="OYE155" s="3"/>
      <c r="OYF155" s="3"/>
      <c r="OYG155" s="3"/>
      <c r="OYH155" s="3"/>
      <c r="OYI155" s="3"/>
      <c r="OYJ155" s="3"/>
      <c r="OYK155" s="3"/>
      <c r="OYL155" s="3"/>
      <c r="OYM155" s="3"/>
      <c r="OYN155" s="3"/>
      <c r="OYO155" s="3"/>
      <c r="OYP155" s="3"/>
      <c r="OYQ155" s="3"/>
      <c r="OYR155" s="3"/>
      <c r="OYS155" s="3"/>
      <c r="OYT155" s="3"/>
      <c r="OYU155" s="3"/>
      <c r="OYV155" s="3"/>
      <c r="OYW155" s="3"/>
      <c r="OYX155" s="3"/>
      <c r="OYY155" s="3"/>
      <c r="OYZ155" s="3"/>
      <c r="OZA155" s="3"/>
      <c r="OZB155" s="3"/>
      <c r="OZC155" s="3"/>
      <c r="OZD155" s="3"/>
      <c r="OZE155" s="3"/>
      <c r="OZF155" s="3"/>
      <c r="OZG155" s="3"/>
      <c r="OZH155" s="3"/>
      <c r="OZI155" s="3"/>
      <c r="OZJ155" s="3"/>
      <c r="OZK155" s="3"/>
      <c r="OZL155" s="3"/>
      <c r="OZM155" s="3"/>
      <c r="OZN155" s="3"/>
      <c r="OZO155" s="3"/>
      <c r="OZP155" s="3"/>
      <c r="OZQ155" s="3"/>
      <c r="OZR155" s="3"/>
      <c r="OZS155" s="3"/>
      <c r="OZT155" s="3"/>
      <c r="OZU155" s="3"/>
      <c r="OZV155" s="3"/>
      <c r="OZW155" s="3"/>
      <c r="OZX155" s="3"/>
      <c r="OZY155" s="3"/>
      <c r="OZZ155" s="3"/>
      <c r="PAA155" s="3"/>
      <c r="PAB155" s="3"/>
      <c r="PAC155" s="3"/>
      <c r="PAD155" s="3"/>
      <c r="PAE155" s="3"/>
      <c r="PAF155" s="3"/>
      <c r="PAG155" s="3"/>
      <c r="PAH155" s="3"/>
      <c r="PAI155" s="3"/>
      <c r="PAJ155" s="3"/>
      <c r="PAK155" s="3"/>
      <c r="PAL155" s="3"/>
      <c r="PAM155" s="3"/>
      <c r="PAN155" s="3"/>
      <c r="PAO155" s="3"/>
      <c r="PAP155" s="3"/>
      <c r="PAQ155" s="3"/>
      <c r="PAR155" s="3"/>
      <c r="PAS155" s="3"/>
      <c r="PAT155" s="3"/>
      <c r="PAU155" s="3"/>
      <c r="PAV155" s="3"/>
      <c r="PAW155" s="3"/>
      <c r="PAX155" s="3"/>
      <c r="PAY155" s="3"/>
      <c r="PAZ155" s="3"/>
      <c r="PBA155" s="3"/>
      <c r="PBB155" s="3"/>
      <c r="PBC155" s="3"/>
      <c r="PBD155" s="3"/>
      <c r="PBE155" s="3"/>
      <c r="PBF155" s="3"/>
      <c r="PBG155" s="3"/>
      <c r="PBH155" s="3"/>
      <c r="PBI155" s="3"/>
      <c r="PBJ155" s="3"/>
      <c r="PBK155" s="3"/>
      <c r="PBL155" s="3"/>
      <c r="PBM155" s="3"/>
      <c r="PBN155" s="3"/>
      <c r="PBO155" s="3"/>
      <c r="PBP155" s="3"/>
      <c r="PBQ155" s="3"/>
      <c r="PBR155" s="3"/>
      <c r="PBS155" s="3"/>
      <c r="PBT155" s="3"/>
      <c r="PBU155" s="3"/>
      <c r="PBV155" s="3"/>
      <c r="PBW155" s="3"/>
      <c r="PBX155" s="3"/>
      <c r="PBY155" s="3"/>
      <c r="PBZ155" s="3"/>
      <c r="PCA155" s="3"/>
      <c r="PCB155" s="3"/>
      <c r="PCC155" s="3"/>
      <c r="PCD155" s="3"/>
      <c r="PCE155" s="3"/>
      <c r="PCF155" s="3"/>
      <c r="PCG155" s="3"/>
      <c r="PCH155" s="3"/>
      <c r="PCI155" s="3"/>
      <c r="PCJ155" s="3"/>
      <c r="PCK155" s="3"/>
      <c r="PCL155" s="3"/>
      <c r="PCM155" s="3"/>
      <c r="PCN155" s="3"/>
      <c r="PCO155" s="3"/>
      <c r="PCP155" s="3"/>
      <c r="PCQ155" s="3"/>
      <c r="PCR155" s="3"/>
      <c r="PCS155" s="3"/>
      <c r="PCT155" s="3"/>
      <c r="PCU155" s="3"/>
      <c r="PCV155" s="3"/>
      <c r="PCW155" s="3"/>
      <c r="PCX155" s="3"/>
      <c r="PCY155" s="3"/>
      <c r="PCZ155" s="3"/>
      <c r="PDA155" s="3"/>
      <c r="PDB155" s="3"/>
      <c r="PDC155" s="3"/>
      <c r="PDD155" s="3"/>
      <c r="PDE155" s="3"/>
      <c r="PDF155" s="3"/>
      <c r="PDG155" s="3"/>
      <c r="PDH155" s="3"/>
      <c r="PDI155" s="3"/>
      <c r="PDJ155" s="3"/>
      <c r="PDK155" s="3"/>
      <c r="PDL155" s="3"/>
      <c r="PDM155" s="3"/>
      <c r="PDN155" s="3"/>
      <c r="PDO155" s="3"/>
      <c r="PDP155" s="3"/>
      <c r="PDQ155" s="3"/>
      <c r="PDR155" s="3"/>
      <c r="PDS155" s="3"/>
      <c r="PDT155" s="3"/>
      <c r="PDU155" s="3"/>
      <c r="PDV155" s="3"/>
      <c r="PDW155" s="3"/>
      <c r="PDX155" s="3"/>
      <c r="PDY155" s="3"/>
      <c r="PDZ155" s="3"/>
      <c r="PEA155" s="3"/>
      <c r="PEB155" s="3"/>
      <c r="PEC155" s="3"/>
      <c r="PED155" s="3"/>
      <c r="PEE155" s="3"/>
      <c r="PEF155" s="3"/>
      <c r="PEG155" s="3"/>
      <c r="PEH155" s="3"/>
      <c r="PEI155" s="3"/>
      <c r="PEJ155" s="3"/>
      <c r="PEK155" s="3"/>
      <c r="PEL155" s="3"/>
      <c r="PEM155" s="3"/>
      <c r="PEN155" s="3"/>
      <c r="PEO155" s="3"/>
      <c r="PEP155" s="3"/>
      <c r="PEQ155" s="3"/>
      <c r="PER155" s="3"/>
      <c r="PES155" s="3"/>
      <c r="PET155" s="3"/>
      <c r="PEU155" s="3"/>
      <c r="PEV155" s="3"/>
      <c r="PEW155" s="3"/>
      <c r="PEX155" s="3"/>
      <c r="PEY155" s="3"/>
      <c r="PEZ155" s="3"/>
      <c r="PFA155" s="3"/>
      <c r="PFB155" s="3"/>
      <c r="PFC155" s="3"/>
      <c r="PFD155" s="3"/>
      <c r="PFE155" s="3"/>
      <c r="PFF155" s="3"/>
      <c r="PFG155" s="3"/>
      <c r="PFH155" s="3"/>
      <c r="PFI155" s="3"/>
      <c r="PFJ155" s="3"/>
      <c r="PFK155" s="3"/>
      <c r="PFL155" s="3"/>
      <c r="PFM155" s="3"/>
      <c r="PFN155" s="3"/>
      <c r="PFO155" s="3"/>
      <c r="PFP155" s="3"/>
      <c r="PFQ155" s="3"/>
      <c r="PFR155" s="3"/>
      <c r="PFS155" s="3"/>
      <c r="PFT155" s="3"/>
      <c r="PFU155" s="3"/>
      <c r="PFV155" s="3"/>
      <c r="PFW155" s="3"/>
      <c r="PFX155" s="3"/>
      <c r="PFY155" s="3"/>
      <c r="PFZ155" s="3"/>
      <c r="PGA155" s="3"/>
      <c r="PGB155" s="3"/>
      <c r="PGC155" s="3"/>
      <c r="PGD155" s="3"/>
      <c r="PGE155" s="3"/>
      <c r="PGF155" s="3"/>
      <c r="PGG155" s="3"/>
      <c r="PGH155" s="3"/>
      <c r="PGI155" s="3"/>
      <c r="PGJ155" s="3"/>
      <c r="PGK155" s="3"/>
      <c r="PGL155" s="3"/>
      <c r="PGM155" s="3"/>
      <c r="PGN155" s="3"/>
      <c r="PGO155" s="3"/>
      <c r="PGP155" s="3"/>
      <c r="PGQ155" s="3"/>
      <c r="PGR155" s="3"/>
      <c r="PGS155" s="3"/>
      <c r="PGT155" s="3"/>
      <c r="PGU155" s="3"/>
      <c r="PGV155" s="3"/>
      <c r="PGW155" s="3"/>
      <c r="PGX155" s="3"/>
      <c r="PGY155" s="3"/>
      <c r="PGZ155" s="3"/>
      <c r="PHA155" s="3"/>
      <c r="PHB155" s="3"/>
      <c r="PHC155" s="3"/>
      <c r="PHD155" s="3"/>
      <c r="PHE155" s="3"/>
      <c r="PHF155" s="3"/>
      <c r="PHG155" s="3"/>
      <c r="PHH155" s="3"/>
      <c r="PHI155" s="3"/>
      <c r="PHJ155" s="3"/>
      <c r="PHK155" s="3"/>
      <c r="PHL155" s="3"/>
      <c r="PHM155" s="3"/>
      <c r="PHN155" s="3"/>
      <c r="PHO155" s="3"/>
      <c r="PHP155" s="3"/>
      <c r="PHQ155" s="3"/>
      <c r="PHR155" s="3"/>
      <c r="PHS155" s="3"/>
      <c r="PHT155" s="3"/>
      <c r="PHU155" s="3"/>
      <c r="PHV155" s="3"/>
      <c r="PHW155" s="3"/>
      <c r="PHX155" s="3"/>
      <c r="PHY155" s="3"/>
      <c r="PHZ155" s="3"/>
      <c r="PIA155" s="3"/>
      <c r="PIB155" s="3"/>
      <c r="PIC155" s="3"/>
      <c r="PID155" s="3"/>
      <c r="PIE155" s="3"/>
      <c r="PIF155" s="3"/>
      <c r="PIG155" s="3"/>
      <c r="PIH155" s="3"/>
      <c r="PII155" s="3"/>
      <c r="PIJ155" s="3"/>
      <c r="PIK155" s="3"/>
      <c r="PIL155" s="3"/>
      <c r="PIM155" s="3"/>
      <c r="PIN155" s="3"/>
      <c r="PIO155" s="3"/>
      <c r="PIP155" s="3"/>
      <c r="PIQ155" s="3"/>
      <c r="PIR155" s="3"/>
      <c r="PIS155" s="3"/>
      <c r="PIT155" s="3"/>
      <c r="PIU155" s="3"/>
      <c r="PIV155" s="3"/>
      <c r="PIW155" s="3"/>
      <c r="PIX155" s="3"/>
      <c r="PIY155" s="3"/>
      <c r="PIZ155" s="3"/>
      <c r="PJA155" s="3"/>
      <c r="PJB155" s="3"/>
      <c r="PJC155" s="3"/>
      <c r="PJD155" s="3"/>
      <c r="PJE155" s="3"/>
      <c r="PJF155" s="3"/>
      <c r="PJG155" s="3"/>
      <c r="PJH155" s="3"/>
      <c r="PJI155" s="3"/>
      <c r="PJJ155" s="3"/>
      <c r="PJK155" s="3"/>
      <c r="PJL155" s="3"/>
      <c r="PJM155" s="3"/>
      <c r="PJN155" s="3"/>
      <c r="PJO155" s="3"/>
      <c r="PJP155" s="3"/>
      <c r="PJQ155" s="3"/>
      <c r="PJR155" s="3"/>
      <c r="PJS155" s="3"/>
      <c r="PJT155" s="3"/>
      <c r="PJU155" s="3"/>
      <c r="PJV155" s="3"/>
      <c r="PJW155" s="3"/>
      <c r="PJX155" s="3"/>
      <c r="PJY155" s="3"/>
      <c r="PJZ155" s="3"/>
      <c r="PKA155" s="3"/>
      <c r="PKB155" s="3"/>
      <c r="PKC155" s="3"/>
      <c r="PKD155" s="3"/>
      <c r="PKE155" s="3"/>
      <c r="PKF155" s="3"/>
      <c r="PKG155" s="3"/>
      <c r="PKH155" s="3"/>
      <c r="PKI155" s="3"/>
      <c r="PKJ155" s="3"/>
      <c r="PKK155" s="3"/>
      <c r="PKL155" s="3"/>
      <c r="PKM155" s="3"/>
      <c r="PKN155" s="3"/>
      <c r="PKO155" s="3"/>
      <c r="PKP155" s="3"/>
      <c r="PKQ155" s="3"/>
      <c r="PKR155" s="3"/>
      <c r="PKS155" s="3"/>
      <c r="PKT155" s="3"/>
      <c r="PKU155" s="3"/>
      <c r="PKV155" s="3"/>
      <c r="PKW155" s="3"/>
      <c r="PKX155" s="3"/>
      <c r="PKY155" s="3"/>
      <c r="PKZ155" s="3"/>
      <c r="PLA155" s="3"/>
      <c r="PLB155" s="3"/>
      <c r="PLC155" s="3"/>
      <c r="PLD155" s="3"/>
      <c r="PLE155" s="3"/>
      <c r="PLF155" s="3"/>
      <c r="PLG155" s="3"/>
      <c r="PLH155" s="3"/>
      <c r="PLI155" s="3"/>
      <c r="PLJ155" s="3"/>
      <c r="PLK155" s="3"/>
      <c r="PLL155" s="3"/>
      <c r="PLM155" s="3"/>
      <c r="PLN155" s="3"/>
      <c r="PLO155" s="3"/>
      <c r="PLP155" s="3"/>
      <c r="PLQ155" s="3"/>
      <c r="PLR155" s="3"/>
      <c r="PLS155" s="3"/>
      <c r="PLT155" s="3"/>
      <c r="PLU155" s="3"/>
      <c r="PLV155" s="3"/>
      <c r="PLW155" s="3"/>
      <c r="PLX155" s="3"/>
      <c r="PLY155" s="3"/>
      <c r="PLZ155" s="3"/>
      <c r="PMA155" s="3"/>
      <c r="PMB155" s="3"/>
      <c r="PMC155" s="3"/>
      <c r="PMD155" s="3"/>
      <c r="PME155" s="3"/>
      <c r="PMF155" s="3"/>
      <c r="PMG155" s="3"/>
      <c r="PMH155" s="3"/>
      <c r="PMI155" s="3"/>
      <c r="PMJ155" s="3"/>
      <c r="PMK155" s="3"/>
      <c r="PML155" s="3"/>
      <c r="PMM155" s="3"/>
      <c r="PMN155" s="3"/>
      <c r="PMO155" s="3"/>
      <c r="PMP155" s="3"/>
      <c r="PMQ155" s="3"/>
      <c r="PMR155" s="3"/>
      <c r="PMS155" s="3"/>
      <c r="PMT155" s="3"/>
      <c r="PMU155" s="3"/>
      <c r="PMV155" s="3"/>
      <c r="PMW155" s="3"/>
      <c r="PMX155" s="3"/>
      <c r="PMY155" s="3"/>
      <c r="PMZ155" s="3"/>
      <c r="PNA155" s="3"/>
      <c r="PNB155" s="3"/>
      <c r="PNC155" s="3"/>
      <c r="PND155" s="3"/>
      <c r="PNE155" s="3"/>
      <c r="PNF155" s="3"/>
      <c r="PNG155" s="3"/>
      <c r="PNH155" s="3"/>
      <c r="PNI155" s="3"/>
      <c r="PNJ155" s="3"/>
      <c r="PNK155" s="3"/>
      <c r="PNL155" s="3"/>
      <c r="PNM155" s="3"/>
      <c r="PNN155" s="3"/>
      <c r="PNO155" s="3"/>
      <c r="PNP155" s="3"/>
      <c r="PNQ155" s="3"/>
      <c r="PNR155" s="3"/>
      <c r="PNS155" s="3"/>
      <c r="PNT155" s="3"/>
      <c r="PNU155" s="3"/>
      <c r="PNV155" s="3"/>
      <c r="PNW155" s="3"/>
      <c r="PNX155" s="3"/>
      <c r="PNY155" s="3"/>
      <c r="PNZ155" s="3"/>
      <c r="POA155" s="3"/>
      <c r="POB155" s="3"/>
      <c r="POC155" s="3"/>
      <c r="POD155" s="3"/>
      <c r="POE155" s="3"/>
      <c r="POF155" s="3"/>
      <c r="POG155" s="3"/>
      <c r="POH155" s="3"/>
      <c r="POI155" s="3"/>
      <c r="POJ155" s="3"/>
      <c r="POK155" s="3"/>
      <c r="POL155" s="3"/>
      <c r="POM155" s="3"/>
      <c r="PON155" s="3"/>
      <c r="POO155" s="3"/>
      <c r="POP155" s="3"/>
      <c r="POQ155" s="3"/>
      <c r="POR155" s="3"/>
      <c r="POS155" s="3"/>
      <c r="POT155" s="3"/>
      <c r="POU155" s="3"/>
      <c r="POV155" s="3"/>
      <c r="POW155" s="3"/>
      <c r="POX155" s="3"/>
      <c r="POY155" s="3"/>
      <c r="POZ155" s="3"/>
      <c r="PPA155" s="3"/>
      <c r="PPB155" s="3"/>
      <c r="PPC155" s="3"/>
      <c r="PPD155" s="3"/>
      <c r="PPE155" s="3"/>
      <c r="PPF155" s="3"/>
      <c r="PPG155" s="3"/>
      <c r="PPH155" s="3"/>
      <c r="PPI155" s="3"/>
      <c r="PPJ155" s="3"/>
      <c r="PPK155" s="3"/>
      <c r="PPL155" s="3"/>
      <c r="PPM155" s="3"/>
      <c r="PPN155" s="3"/>
      <c r="PPO155" s="3"/>
      <c r="PPP155" s="3"/>
      <c r="PPQ155" s="3"/>
      <c r="PPR155" s="3"/>
      <c r="PPS155" s="3"/>
      <c r="PPT155" s="3"/>
      <c r="PPU155" s="3"/>
      <c r="PPV155" s="3"/>
      <c r="PPW155" s="3"/>
      <c r="PPX155" s="3"/>
      <c r="PPY155" s="3"/>
      <c r="PPZ155" s="3"/>
      <c r="PQA155" s="3"/>
      <c r="PQB155" s="3"/>
      <c r="PQC155" s="3"/>
      <c r="PQD155" s="3"/>
      <c r="PQE155" s="3"/>
      <c r="PQF155" s="3"/>
      <c r="PQG155" s="3"/>
      <c r="PQH155" s="3"/>
      <c r="PQI155" s="3"/>
      <c r="PQJ155" s="3"/>
      <c r="PQK155" s="3"/>
      <c r="PQL155" s="3"/>
      <c r="PQM155" s="3"/>
      <c r="PQN155" s="3"/>
      <c r="PQO155" s="3"/>
      <c r="PQP155" s="3"/>
      <c r="PQQ155" s="3"/>
      <c r="PQR155" s="3"/>
      <c r="PQS155" s="3"/>
      <c r="PQT155" s="3"/>
      <c r="PQU155" s="3"/>
      <c r="PQV155" s="3"/>
      <c r="PQW155" s="3"/>
      <c r="PQX155" s="3"/>
      <c r="PQY155" s="3"/>
      <c r="PQZ155" s="3"/>
      <c r="PRA155" s="3"/>
      <c r="PRB155" s="3"/>
      <c r="PRC155" s="3"/>
      <c r="PRD155" s="3"/>
      <c r="PRE155" s="3"/>
      <c r="PRF155" s="3"/>
      <c r="PRG155" s="3"/>
      <c r="PRH155" s="3"/>
      <c r="PRI155" s="3"/>
      <c r="PRJ155" s="3"/>
      <c r="PRK155" s="3"/>
      <c r="PRL155" s="3"/>
      <c r="PRM155" s="3"/>
      <c r="PRN155" s="3"/>
      <c r="PRO155" s="3"/>
      <c r="PRP155" s="3"/>
      <c r="PRQ155" s="3"/>
      <c r="PRR155" s="3"/>
      <c r="PRS155" s="3"/>
      <c r="PRT155" s="3"/>
      <c r="PRU155" s="3"/>
      <c r="PRV155" s="3"/>
      <c r="PRW155" s="3"/>
      <c r="PRX155" s="3"/>
      <c r="PRY155" s="3"/>
      <c r="PRZ155" s="3"/>
      <c r="PSA155" s="3"/>
      <c r="PSB155" s="3"/>
      <c r="PSC155" s="3"/>
      <c r="PSD155" s="3"/>
      <c r="PSE155" s="3"/>
      <c r="PSF155" s="3"/>
      <c r="PSG155" s="3"/>
      <c r="PSH155" s="3"/>
      <c r="PSI155" s="3"/>
      <c r="PSJ155" s="3"/>
      <c r="PSK155" s="3"/>
      <c r="PSL155" s="3"/>
      <c r="PSM155" s="3"/>
      <c r="PSN155" s="3"/>
      <c r="PSO155" s="3"/>
      <c r="PSP155" s="3"/>
      <c r="PSQ155" s="3"/>
      <c r="PSR155" s="3"/>
      <c r="PSS155" s="3"/>
      <c r="PST155" s="3"/>
      <c r="PSU155" s="3"/>
      <c r="PSV155" s="3"/>
      <c r="PSW155" s="3"/>
      <c r="PSX155" s="3"/>
      <c r="PSY155" s="3"/>
      <c r="PSZ155" s="3"/>
      <c r="PTA155" s="3"/>
      <c r="PTB155" s="3"/>
      <c r="PTC155" s="3"/>
      <c r="PTD155" s="3"/>
      <c r="PTE155" s="3"/>
      <c r="PTF155" s="3"/>
      <c r="PTG155" s="3"/>
      <c r="PTH155" s="3"/>
      <c r="PTI155" s="3"/>
      <c r="PTJ155" s="3"/>
      <c r="PTK155" s="3"/>
      <c r="PTL155" s="3"/>
      <c r="PTM155" s="3"/>
      <c r="PTN155" s="3"/>
      <c r="PTO155" s="3"/>
      <c r="PTP155" s="3"/>
      <c r="PTQ155" s="3"/>
      <c r="PTR155" s="3"/>
      <c r="PTS155" s="3"/>
      <c r="PTT155" s="3"/>
      <c r="PTU155" s="3"/>
      <c r="PTV155" s="3"/>
      <c r="PTW155" s="3"/>
      <c r="PTX155" s="3"/>
      <c r="PTY155" s="3"/>
      <c r="PTZ155" s="3"/>
      <c r="PUA155" s="3"/>
      <c r="PUB155" s="3"/>
      <c r="PUC155" s="3"/>
      <c r="PUD155" s="3"/>
      <c r="PUE155" s="3"/>
      <c r="PUF155" s="3"/>
      <c r="PUG155" s="3"/>
      <c r="PUH155" s="3"/>
      <c r="PUI155" s="3"/>
      <c r="PUJ155" s="3"/>
      <c r="PUK155" s="3"/>
      <c r="PUL155" s="3"/>
      <c r="PUM155" s="3"/>
      <c r="PUN155" s="3"/>
      <c r="PUO155" s="3"/>
      <c r="PUP155" s="3"/>
      <c r="PUQ155" s="3"/>
      <c r="PUR155" s="3"/>
      <c r="PUS155" s="3"/>
      <c r="PUT155" s="3"/>
      <c r="PUU155" s="3"/>
      <c r="PUV155" s="3"/>
      <c r="PUW155" s="3"/>
      <c r="PUX155" s="3"/>
      <c r="PUY155" s="3"/>
      <c r="PUZ155" s="3"/>
      <c r="PVA155" s="3"/>
      <c r="PVB155" s="3"/>
      <c r="PVC155" s="3"/>
      <c r="PVD155" s="3"/>
      <c r="PVE155" s="3"/>
      <c r="PVF155" s="3"/>
      <c r="PVG155" s="3"/>
      <c r="PVH155" s="3"/>
      <c r="PVI155" s="3"/>
      <c r="PVJ155" s="3"/>
      <c r="PVK155" s="3"/>
      <c r="PVL155" s="3"/>
      <c r="PVM155" s="3"/>
      <c r="PVN155" s="3"/>
      <c r="PVO155" s="3"/>
      <c r="PVP155" s="3"/>
      <c r="PVQ155" s="3"/>
      <c r="PVR155" s="3"/>
      <c r="PVS155" s="3"/>
      <c r="PVT155" s="3"/>
      <c r="PVU155" s="3"/>
      <c r="PVV155" s="3"/>
      <c r="PVW155" s="3"/>
      <c r="PVX155" s="3"/>
      <c r="PVY155" s="3"/>
      <c r="PVZ155" s="3"/>
      <c r="PWA155" s="3"/>
      <c r="PWB155" s="3"/>
      <c r="PWC155" s="3"/>
      <c r="PWD155" s="3"/>
      <c r="PWE155" s="3"/>
      <c r="PWF155" s="3"/>
      <c r="PWG155" s="3"/>
      <c r="PWH155" s="3"/>
      <c r="PWI155" s="3"/>
      <c r="PWJ155" s="3"/>
      <c r="PWK155" s="3"/>
      <c r="PWL155" s="3"/>
      <c r="PWM155" s="3"/>
      <c r="PWN155" s="3"/>
      <c r="PWO155" s="3"/>
      <c r="PWP155" s="3"/>
      <c r="PWQ155" s="3"/>
      <c r="PWR155" s="3"/>
      <c r="PWS155" s="3"/>
      <c r="PWT155" s="3"/>
      <c r="PWU155" s="3"/>
      <c r="PWV155" s="3"/>
      <c r="PWW155" s="3"/>
      <c r="PWX155" s="3"/>
      <c r="PWY155" s="3"/>
      <c r="PWZ155" s="3"/>
      <c r="PXA155" s="3"/>
      <c r="PXB155" s="3"/>
      <c r="PXC155" s="3"/>
      <c r="PXD155" s="3"/>
      <c r="PXE155" s="3"/>
      <c r="PXF155" s="3"/>
      <c r="PXG155" s="3"/>
      <c r="PXH155" s="3"/>
      <c r="PXI155" s="3"/>
      <c r="PXJ155" s="3"/>
      <c r="PXK155" s="3"/>
      <c r="PXL155" s="3"/>
      <c r="PXM155" s="3"/>
      <c r="PXN155" s="3"/>
      <c r="PXO155" s="3"/>
      <c r="PXP155" s="3"/>
      <c r="PXQ155" s="3"/>
      <c r="PXR155" s="3"/>
      <c r="PXS155" s="3"/>
      <c r="PXT155" s="3"/>
      <c r="PXU155" s="3"/>
      <c r="PXV155" s="3"/>
      <c r="PXW155" s="3"/>
      <c r="PXX155" s="3"/>
      <c r="PXY155" s="3"/>
      <c r="PXZ155" s="3"/>
      <c r="PYA155" s="3"/>
      <c r="PYB155" s="3"/>
      <c r="PYC155" s="3"/>
      <c r="PYD155" s="3"/>
      <c r="PYE155" s="3"/>
      <c r="PYF155" s="3"/>
      <c r="PYG155" s="3"/>
      <c r="PYH155" s="3"/>
      <c r="PYI155" s="3"/>
      <c r="PYJ155" s="3"/>
      <c r="PYK155" s="3"/>
      <c r="PYL155" s="3"/>
      <c r="PYM155" s="3"/>
      <c r="PYN155" s="3"/>
      <c r="PYO155" s="3"/>
      <c r="PYP155" s="3"/>
      <c r="PYQ155" s="3"/>
      <c r="PYR155" s="3"/>
      <c r="PYS155" s="3"/>
      <c r="PYT155" s="3"/>
      <c r="PYU155" s="3"/>
      <c r="PYV155" s="3"/>
      <c r="PYW155" s="3"/>
      <c r="PYX155" s="3"/>
      <c r="PYY155" s="3"/>
      <c r="PYZ155" s="3"/>
      <c r="PZA155" s="3"/>
      <c r="PZB155" s="3"/>
      <c r="PZC155" s="3"/>
      <c r="PZD155" s="3"/>
      <c r="PZE155" s="3"/>
      <c r="PZF155" s="3"/>
      <c r="PZG155" s="3"/>
      <c r="PZH155" s="3"/>
      <c r="PZI155" s="3"/>
      <c r="PZJ155" s="3"/>
      <c r="PZK155" s="3"/>
      <c r="PZL155" s="3"/>
      <c r="PZM155" s="3"/>
      <c r="PZN155" s="3"/>
      <c r="PZO155" s="3"/>
      <c r="PZP155" s="3"/>
      <c r="PZQ155" s="3"/>
      <c r="PZR155" s="3"/>
      <c r="PZS155" s="3"/>
      <c r="PZT155" s="3"/>
      <c r="PZU155" s="3"/>
      <c r="PZV155" s="3"/>
      <c r="PZW155" s="3"/>
      <c r="PZX155" s="3"/>
      <c r="PZY155" s="3"/>
      <c r="PZZ155" s="3"/>
      <c r="QAA155" s="3"/>
      <c r="QAB155" s="3"/>
      <c r="QAC155" s="3"/>
      <c r="QAD155" s="3"/>
      <c r="QAE155" s="3"/>
      <c r="QAF155" s="3"/>
      <c r="QAG155" s="3"/>
      <c r="QAH155" s="3"/>
      <c r="QAI155" s="3"/>
      <c r="QAJ155" s="3"/>
      <c r="QAK155" s="3"/>
      <c r="QAL155" s="3"/>
      <c r="QAM155" s="3"/>
      <c r="QAN155" s="3"/>
      <c r="QAO155" s="3"/>
      <c r="QAP155" s="3"/>
      <c r="QAQ155" s="3"/>
      <c r="QAR155" s="3"/>
      <c r="QAS155" s="3"/>
      <c r="QAT155" s="3"/>
      <c r="QAU155" s="3"/>
      <c r="QAV155" s="3"/>
      <c r="QAW155" s="3"/>
      <c r="QAX155" s="3"/>
      <c r="QAY155" s="3"/>
      <c r="QAZ155" s="3"/>
      <c r="QBA155" s="3"/>
      <c r="QBB155" s="3"/>
      <c r="QBC155" s="3"/>
      <c r="QBD155" s="3"/>
      <c r="QBE155" s="3"/>
      <c r="QBF155" s="3"/>
      <c r="QBG155" s="3"/>
      <c r="QBH155" s="3"/>
      <c r="QBI155" s="3"/>
      <c r="QBJ155" s="3"/>
      <c r="QBK155" s="3"/>
      <c r="QBL155" s="3"/>
      <c r="QBM155" s="3"/>
      <c r="QBN155" s="3"/>
      <c r="QBO155" s="3"/>
      <c r="QBP155" s="3"/>
      <c r="QBQ155" s="3"/>
      <c r="QBR155" s="3"/>
      <c r="QBS155" s="3"/>
      <c r="QBT155" s="3"/>
      <c r="QBU155" s="3"/>
      <c r="QBV155" s="3"/>
      <c r="QBW155" s="3"/>
      <c r="QBX155" s="3"/>
      <c r="QBY155" s="3"/>
      <c r="QBZ155" s="3"/>
      <c r="QCA155" s="3"/>
      <c r="QCB155" s="3"/>
      <c r="QCC155" s="3"/>
      <c r="QCD155" s="3"/>
      <c r="QCE155" s="3"/>
      <c r="QCF155" s="3"/>
      <c r="QCG155" s="3"/>
      <c r="QCH155" s="3"/>
      <c r="QCI155" s="3"/>
      <c r="QCJ155" s="3"/>
      <c r="QCK155" s="3"/>
      <c r="QCL155" s="3"/>
      <c r="QCM155" s="3"/>
      <c r="QCN155" s="3"/>
      <c r="QCO155" s="3"/>
      <c r="QCP155" s="3"/>
      <c r="QCQ155" s="3"/>
      <c r="QCR155" s="3"/>
      <c r="QCS155" s="3"/>
      <c r="QCT155" s="3"/>
      <c r="QCU155" s="3"/>
      <c r="QCV155" s="3"/>
      <c r="QCW155" s="3"/>
      <c r="QCX155" s="3"/>
      <c r="QCY155" s="3"/>
      <c r="QCZ155" s="3"/>
      <c r="QDA155" s="3"/>
      <c r="QDB155" s="3"/>
      <c r="QDC155" s="3"/>
      <c r="QDD155" s="3"/>
      <c r="QDE155" s="3"/>
      <c r="QDF155" s="3"/>
      <c r="QDG155" s="3"/>
      <c r="QDH155" s="3"/>
      <c r="QDI155" s="3"/>
      <c r="QDJ155" s="3"/>
      <c r="QDK155" s="3"/>
      <c r="QDL155" s="3"/>
      <c r="QDM155" s="3"/>
      <c r="QDN155" s="3"/>
      <c r="QDO155" s="3"/>
      <c r="QDP155" s="3"/>
      <c r="QDQ155" s="3"/>
      <c r="QDR155" s="3"/>
      <c r="QDS155" s="3"/>
      <c r="QDT155" s="3"/>
      <c r="QDU155" s="3"/>
      <c r="QDV155" s="3"/>
      <c r="QDW155" s="3"/>
      <c r="QDX155" s="3"/>
      <c r="QDY155" s="3"/>
      <c r="QDZ155" s="3"/>
      <c r="QEA155" s="3"/>
      <c r="QEB155" s="3"/>
      <c r="QEC155" s="3"/>
      <c r="QED155" s="3"/>
      <c r="QEE155" s="3"/>
      <c r="QEF155" s="3"/>
      <c r="QEG155" s="3"/>
      <c r="QEH155" s="3"/>
      <c r="QEI155" s="3"/>
      <c r="QEJ155" s="3"/>
      <c r="QEK155" s="3"/>
      <c r="QEL155" s="3"/>
      <c r="QEM155" s="3"/>
      <c r="QEN155" s="3"/>
      <c r="QEO155" s="3"/>
      <c r="QEP155" s="3"/>
      <c r="QEQ155" s="3"/>
      <c r="QER155" s="3"/>
      <c r="QES155" s="3"/>
      <c r="QET155" s="3"/>
      <c r="QEU155" s="3"/>
      <c r="QEV155" s="3"/>
      <c r="QEW155" s="3"/>
      <c r="QEX155" s="3"/>
      <c r="QEY155" s="3"/>
      <c r="QEZ155" s="3"/>
      <c r="QFA155" s="3"/>
      <c r="QFB155" s="3"/>
      <c r="QFC155" s="3"/>
      <c r="QFD155" s="3"/>
      <c r="QFE155" s="3"/>
      <c r="QFF155" s="3"/>
      <c r="QFG155" s="3"/>
      <c r="QFH155" s="3"/>
      <c r="QFI155" s="3"/>
      <c r="QFJ155" s="3"/>
      <c r="QFK155" s="3"/>
      <c r="QFL155" s="3"/>
      <c r="QFM155" s="3"/>
      <c r="QFN155" s="3"/>
      <c r="QFO155" s="3"/>
      <c r="QFP155" s="3"/>
      <c r="QFQ155" s="3"/>
      <c r="QFR155" s="3"/>
      <c r="QFS155" s="3"/>
      <c r="QFT155" s="3"/>
      <c r="QFU155" s="3"/>
      <c r="QFV155" s="3"/>
      <c r="QFW155" s="3"/>
      <c r="QFX155" s="3"/>
      <c r="QFY155" s="3"/>
      <c r="QFZ155" s="3"/>
      <c r="QGA155" s="3"/>
      <c r="QGB155" s="3"/>
      <c r="QGC155" s="3"/>
      <c r="QGD155" s="3"/>
      <c r="QGE155" s="3"/>
      <c r="QGF155" s="3"/>
      <c r="QGG155" s="3"/>
      <c r="QGH155" s="3"/>
      <c r="QGI155" s="3"/>
      <c r="QGJ155" s="3"/>
      <c r="QGK155" s="3"/>
      <c r="QGL155" s="3"/>
      <c r="QGM155" s="3"/>
      <c r="QGN155" s="3"/>
      <c r="QGO155" s="3"/>
      <c r="QGP155" s="3"/>
      <c r="QGQ155" s="3"/>
      <c r="QGR155" s="3"/>
      <c r="QGS155" s="3"/>
      <c r="QGT155" s="3"/>
      <c r="QGU155" s="3"/>
      <c r="QGV155" s="3"/>
      <c r="QGW155" s="3"/>
      <c r="QGX155" s="3"/>
      <c r="QGY155" s="3"/>
      <c r="QGZ155" s="3"/>
      <c r="QHA155" s="3"/>
      <c r="QHB155" s="3"/>
      <c r="QHC155" s="3"/>
      <c r="QHD155" s="3"/>
      <c r="QHE155" s="3"/>
      <c r="QHF155" s="3"/>
      <c r="QHG155" s="3"/>
      <c r="QHH155" s="3"/>
      <c r="QHI155" s="3"/>
      <c r="QHJ155" s="3"/>
      <c r="QHK155" s="3"/>
      <c r="QHL155" s="3"/>
      <c r="QHM155" s="3"/>
      <c r="QHN155" s="3"/>
      <c r="QHO155" s="3"/>
      <c r="QHP155" s="3"/>
      <c r="QHQ155" s="3"/>
      <c r="QHR155" s="3"/>
      <c r="QHS155" s="3"/>
      <c r="QHT155" s="3"/>
      <c r="QHU155" s="3"/>
      <c r="QHV155" s="3"/>
      <c r="QHW155" s="3"/>
      <c r="QHX155" s="3"/>
      <c r="QHY155" s="3"/>
      <c r="QHZ155" s="3"/>
      <c r="QIA155" s="3"/>
      <c r="QIB155" s="3"/>
      <c r="QIC155" s="3"/>
      <c r="QID155" s="3"/>
      <c r="QIE155" s="3"/>
      <c r="QIF155" s="3"/>
      <c r="QIG155" s="3"/>
      <c r="QIH155" s="3"/>
      <c r="QII155" s="3"/>
      <c r="QIJ155" s="3"/>
      <c r="QIK155" s="3"/>
      <c r="QIL155" s="3"/>
      <c r="QIM155" s="3"/>
      <c r="QIN155" s="3"/>
      <c r="QIO155" s="3"/>
      <c r="QIP155" s="3"/>
      <c r="QIQ155" s="3"/>
      <c r="QIR155" s="3"/>
      <c r="QIS155" s="3"/>
      <c r="QIT155" s="3"/>
      <c r="QIU155" s="3"/>
      <c r="QIV155" s="3"/>
      <c r="QIW155" s="3"/>
      <c r="QIX155" s="3"/>
      <c r="QIY155" s="3"/>
      <c r="QIZ155" s="3"/>
      <c r="QJA155" s="3"/>
      <c r="QJB155" s="3"/>
      <c r="QJC155" s="3"/>
      <c r="QJD155" s="3"/>
      <c r="QJE155" s="3"/>
      <c r="QJF155" s="3"/>
      <c r="QJG155" s="3"/>
      <c r="QJH155" s="3"/>
      <c r="QJI155" s="3"/>
      <c r="QJJ155" s="3"/>
      <c r="QJK155" s="3"/>
      <c r="QJL155" s="3"/>
      <c r="QJM155" s="3"/>
      <c r="QJN155" s="3"/>
      <c r="QJO155" s="3"/>
      <c r="QJP155" s="3"/>
      <c r="QJQ155" s="3"/>
      <c r="QJR155" s="3"/>
      <c r="QJS155" s="3"/>
      <c r="QJT155" s="3"/>
      <c r="QJU155" s="3"/>
      <c r="QJV155" s="3"/>
      <c r="QJW155" s="3"/>
      <c r="QJX155" s="3"/>
      <c r="QJY155" s="3"/>
      <c r="QJZ155" s="3"/>
      <c r="QKA155" s="3"/>
      <c r="QKB155" s="3"/>
      <c r="QKC155" s="3"/>
      <c r="QKD155" s="3"/>
      <c r="QKE155" s="3"/>
      <c r="QKF155" s="3"/>
      <c r="QKG155" s="3"/>
      <c r="QKH155" s="3"/>
      <c r="QKI155" s="3"/>
      <c r="QKJ155" s="3"/>
      <c r="QKK155" s="3"/>
      <c r="QKL155" s="3"/>
      <c r="QKM155" s="3"/>
      <c r="QKN155" s="3"/>
      <c r="QKO155" s="3"/>
      <c r="QKP155" s="3"/>
      <c r="QKQ155" s="3"/>
      <c r="QKR155" s="3"/>
      <c r="QKS155" s="3"/>
      <c r="QKT155" s="3"/>
      <c r="QKU155" s="3"/>
      <c r="QKV155" s="3"/>
      <c r="QKW155" s="3"/>
      <c r="QKX155" s="3"/>
      <c r="QKY155" s="3"/>
      <c r="QKZ155" s="3"/>
      <c r="QLA155" s="3"/>
      <c r="QLB155" s="3"/>
      <c r="QLC155" s="3"/>
      <c r="QLD155" s="3"/>
      <c r="QLE155" s="3"/>
      <c r="QLF155" s="3"/>
      <c r="QLG155" s="3"/>
      <c r="QLH155" s="3"/>
      <c r="QLI155" s="3"/>
      <c r="QLJ155" s="3"/>
      <c r="QLK155" s="3"/>
      <c r="QLL155" s="3"/>
      <c r="QLM155" s="3"/>
      <c r="QLN155" s="3"/>
      <c r="QLO155" s="3"/>
      <c r="QLP155" s="3"/>
      <c r="QLQ155" s="3"/>
      <c r="QLR155" s="3"/>
      <c r="QLS155" s="3"/>
      <c r="QLT155" s="3"/>
      <c r="QLU155" s="3"/>
      <c r="QLV155" s="3"/>
      <c r="QLW155" s="3"/>
      <c r="QLX155" s="3"/>
      <c r="QLY155" s="3"/>
      <c r="QLZ155" s="3"/>
      <c r="QMA155" s="3"/>
      <c r="QMB155" s="3"/>
      <c r="QMC155" s="3"/>
      <c r="QMD155" s="3"/>
      <c r="QME155" s="3"/>
      <c r="QMF155" s="3"/>
      <c r="QMG155" s="3"/>
      <c r="QMH155" s="3"/>
      <c r="QMI155" s="3"/>
      <c r="QMJ155" s="3"/>
      <c r="QMK155" s="3"/>
      <c r="QML155" s="3"/>
      <c r="QMM155" s="3"/>
      <c r="QMN155" s="3"/>
      <c r="QMO155" s="3"/>
      <c r="QMP155" s="3"/>
      <c r="QMQ155" s="3"/>
      <c r="QMR155" s="3"/>
      <c r="QMS155" s="3"/>
      <c r="QMT155" s="3"/>
      <c r="QMU155" s="3"/>
      <c r="QMV155" s="3"/>
      <c r="QMW155" s="3"/>
      <c r="QMX155" s="3"/>
      <c r="QMY155" s="3"/>
      <c r="QMZ155" s="3"/>
      <c r="QNA155" s="3"/>
      <c r="QNB155" s="3"/>
      <c r="QNC155" s="3"/>
      <c r="QND155" s="3"/>
      <c r="QNE155" s="3"/>
      <c r="QNF155" s="3"/>
      <c r="QNG155" s="3"/>
      <c r="QNH155" s="3"/>
      <c r="QNI155" s="3"/>
      <c r="QNJ155" s="3"/>
      <c r="QNK155" s="3"/>
      <c r="QNL155" s="3"/>
      <c r="QNM155" s="3"/>
      <c r="QNN155" s="3"/>
      <c r="QNO155" s="3"/>
      <c r="QNP155" s="3"/>
      <c r="QNQ155" s="3"/>
      <c r="QNR155" s="3"/>
      <c r="QNS155" s="3"/>
      <c r="QNT155" s="3"/>
      <c r="QNU155" s="3"/>
      <c r="QNV155" s="3"/>
      <c r="QNW155" s="3"/>
      <c r="QNX155" s="3"/>
      <c r="QNY155" s="3"/>
      <c r="QNZ155" s="3"/>
      <c r="QOA155" s="3"/>
      <c r="QOB155" s="3"/>
      <c r="QOC155" s="3"/>
      <c r="QOD155" s="3"/>
      <c r="QOE155" s="3"/>
      <c r="QOF155" s="3"/>
      <c r="QOG155" s="3"/>
      <c r="QOH155" s="3"/>
      <c r="QOI155" s="3"/>
      <c r="QOJ155" s="3"/>
      <c r="QOK155" s="3"/>
      <c r="QOL155" s="3"/>
      <c r="QOM155" s="3"/>
      <c r="QON155" s="3"/>
      <c r="QOO155" s="3"/>
      <c r="QOP155" s="3"/>
      <c r="QOQ155" s="3"/>
      <c r="QOR155" s="3"/>
      <c r="QOS155" s="3"/>
      <c r="QOT155" s="3"/>
      <c r="QOU155" s="3"/>
      <c r="QOV155" s="3"/>
      <c r="QOW155" s="3"/>
      <c r="QOX155" s="3"/>
      <c r="QOY155" s="3"/>
      <c r="QOZ155" s="3"/>
      <c r="QPA155" s="3"/>
      <c r="QPB155" s="3"/>
      <c r="QPC155" s="3"/>
      <c r="QPD155" s="3"/>
      <c r="QPE155" s="3"/>
      <c r="QPF155" s="3"/>
      <c r="QPG155" s="3"/>
      <c r="QPH155" s="3"/>
      <c r="QPI155" s="3"/>
      <c r="QPJ155" s="3"/>
      <c r="QPK155" s="3"/>
      <c r="QPL155" s="3"/>
      <c r="QPM155" s="3"/>
      <c r="QPN155" s="3"/>
      <c r="QPO155" s="3"/>
      <c r="QPP155" s="3"/>
      <c r="QPQ155" s="3"/>
      <c r="QPR155" s="3"/>
      <c r="QPS155" s="3"/>
      <c r="QPT155" s="3"/>
      <c r="QPU155" s="3"/>
      <c r="QPV155" s="3"/>
      <c r="QPW155" s="3"/>
      <c r="QPX155" s="3"/>
      <c r="QPY155" s="3"/>
      <c r="QPZ155" s="3"/>
      <c r="QQA155" s="3"/>
      <c r="QQB155" s="3"/>
      <c r="QQC155" s="3"/>
      <c r="QQD155" s="3"/>
      <c r="QQE155" s="3"/>
      <c r="QQF155" s="3"/>
      <c r="QQG155" s="3"/>
      <c r="QQH155" s="3"/>
      <c r="QQI155" s="3"/>
      <c r="QQJ155" s="3"/>
      <c r="QQK155" s="3"/>
      <c r="QQL155" s="3"/>
      <c r="QQM155" s="3"/>
      <c r="QQN155" s="3"/>
      <c r="QQO155" s="3"/>
      <c r="QQP155" s="3"/>
      <c r="QQQ155" s="3"/>
      <c r="QQR155" s="3"/>
      <c r="QQS155" s="3"/>
      <c r="QQT155" s="3"/>
      <c r="QQU155" s="3"/>
      <c r="QQV155" s="3"/>
      <c r="QQW155" s="3"/>
      <c r="QQX155" s="3"/>
      <c r="QQY155" s="3"/>
      <c r="QQZ155" s="3"/>
      <c r="QRA155" s="3"/>
      <c r="QRB155" s="3"/>
      <c r="QRC155" s="3"/>
      <c r="QRD155" s="3"/>
      <c r="QRE155" s="3"/>
      <c r="QRF155" s="3"/>
      <c r="QRG155" s="3"/>
      <c r="QRH155" s="3"/>
      <c r="QRI155" s="3"/>
      <c r="QRJ155" s="3"/>
      <c r="QRK155" s="3"/>
      <c r="QRL155" s="3"/>
      <c r="QRM155" s="3"/>
      <c r="QRN155" s="3"/>
      <c r="QRO155" s="3"/>
      <c r="QRP155" s="3"/>
      <c r="QRQ155" s="3"/>
      <c r="QRR155" s="3"/>
      <c r="QRS155" s="3"/>
      <c r="QRT155" s="3"/>
      <c r="QRU155" s="3"/>
      <c r="QRV155" s="3"/>
      <c r="QRW155" s="3"/>
      <c r="QRX155" s="3"/>
      <c r="QRY155" s="3"/>
      <c r="QRZ155" s="3"/>
      <c r="QSA155" s="3"/>
      <c r="QSB155" s="3"/>
      <c r="QSC155" s="3"/>
      <c r="QSD155" s="3"/>
      <c r="QSE155" s="3"/>
      <c r="QSF155" s="3"/>
      <c r="QSG155" s="3"/>
      <c r="QSH155" s="3"/>
      <c r="QSI155" s="3"/>
      <c r="QSJ155" s="3"/>
      <c r="QSK155" s="3"/>
      <c r="QSL155" s="3"/>
      <c r="QSM155" s="3"/>
      <c r="QSN155" s="3"/>
      <c r="QSO155" s="3"/>
      <c r="QSP155" s="3"/>
      <c r="QSQ155" s="3"/>
      <c r="QSR155" s="3"/>
      <c r="QSS155" s="3"/>
      <c r="QST155" s="3"/>
      <c r="QSU155" s="3"/>
      <c r="QSV155" s="3"/>
      <c r="QSW155" s="3"/>
      <c r="QSX155" s="3"/>
      <c r="QSY155" s="3"/>
      <c r="QSZ155" s="3"/>
      <c r="QTA155" s="3"/>
      <c r="QTB155" s="3"/>
      <c r="QTC155" s="3"/>
      <c r="QTD155" s="3"/>
      <c r="QTE155" s="3"/>
      <c r="QTF155" s="3"/>
      <c r="QTG155" s="3"/>
      <c r="QTH155" s="3"/>
      <c r="QTI155" s="3"/>
      <c r="QTJ155" s="3"/>
      <c r="QTK155" s="3"/>
      <c r="QTL155" s="3"/>
      <c r="QTM155" s="3"/>
      <c r="QTN155" s="3"/>
      <c r="QTO155" s="3"/>
      <c r="QTP155" s="3"/>
      <c r="QTQ155" s="3"/>
      <c r="QTR155" s="3"/>
      <c r="QTS155" s="3"/>
      <c r="QTT155" s="3"/>
      <c r="QTU155" s="3"/>
      <c r="QTV155" s="3"/>
      <c r="QTW155" s="3"/>
      <c r="QTX155" s="3"/>
      <c r="QTY155" s="3"/>
      <c r="QTZ155" s="3"/>
      <c r="QUA155" s="3"/>
      <c r="QUB155" s="3"/>
      <c r="QUC155" s="3"/>
      <c r="QUD155" s="3"/>
      <c r="QUE155" s="3"/>
      <c r="QUF155" s="3"/>
      <c r="QUG155" s="3"/>
      <c r="QUH155" s="3"/>
      <c r="QUI155" s="3"/>
      <c r="QUJ155" s="3"/>
      <c r="QUK155" s="3"/>
      <c r="QUL155" s="3"/>
      <c r="QUM155" s="3"/>
      <c r="QUN155" s="3"/>
      <c r="QUO155" s="3"/>
      <c r="QUP155" s="3"/>
      <c r="QUQ155" s="3"/>
      <c r="QUR155" s="3"/>
      <c r="QUS155" s="3"/>
      <c r="QUT155" s="3"/>
      <c r="QUU155" s="3"/>
      <c r="QUV155" s="3"/>
      <c r="QUW155" s="3"/>
      <c r="QUX155" s="3"/>
      <c r="QUY155" s="3"/>
      <c r="QUZ155" s="3"/>
      <c r="QVA155" s="3"/>
      <c r="QVB155" s="3"/>
      <c r="QVC155" s="3"/>
      <c r="QVD155" s="3"/>
      <c r="QVE155" s="3"/>
      <c r="QVF155" s="3"/>
      <c r="QVG155" s="3"/>
      <c r="QVH155" s="3"/>
      <c r="QVI155" s="3"/>
      <c r="QVJ155" s="3"/>
      <c r="QVK155" s="3"/>
      <c r="QVL155" s="3"/>
      <c r="QVM155" s="3"/>
      <c r="QVN155" s="3"/>
      <c r="QVO155" s="3"/>
      <c r="QVP155" s="3"/>
      <c r="QVQ155" s="3"/>
      <c r="QVR155" s="3"/>
      <c r="QVS155" s="3"/>
      <c r="QVT155" s="3"/>
      <c r="QVU155" s="3"/>
      <c r="QVV155" s="3"/>
      <c r="QVW155" s="3"/>
      <c r="QVX155" s="3"/>
      <c r="QVY155" s="3"/>
      <c r="QVZ155" s="3"/>
      <c r="QWA155" s="3"/>
      <c r="QWB155" s="3"/>
      <c r="QWC155" s="3"/>
      <c r="QWD155" s="3"/>
      <c r="QWE155" s="3"/>
      <c r="QWF155" s="3"/>
      <c r="QWG155" s="3"/>
      <c r="QWH155" s="3"/>
      <c r="QWI155" s="3"/>
      <c r="QWJ155" s="3"/>
      <c r="QWK155" s="3"/>
      <c r="QWL155" s="3"/>
      <c r="QWM155" s="3"/>
      <c r="QWN155" s="3"/>
      <c r="QWO155" s="3"/>
      <c r="QWP155" s="3"/>
      <c r="QWQ155" s="3"/>
      <c r="QWR155" s="3"/>
      <c r="QWS155" s="3"/>
      <c r="QWT155" s="3"/>
      <c r="QWU155" s="3"/>
      <c r="QWV155" s="3"/>
      <c r="QWW155" s="3"/>
      <c r="QWX155" s="3"/>
      <c r="QWY155" s="3"/>
      <c r="QWZ155" s="3"/>
      <c r="QXA155" s="3"/>
      <c r="QXB155" s="3"/>
      <c r="QXC155" s="3"/>
      <c r="QXD155" s="3"/>
      <c r="QXE155" s="3"/>
      <c r="QXF155" s="3"/>
      <c r="QXG155" s="3"/>
      <c r="QXH155" s="3"/>
      <c r="QXI155" s="3"/>
      <c r="QXJ155" s="3"/>
      <c r="QXK155" s="3"/>
      <c r="QXL155" s="3"/>
      <c r="QXM155" s="3"/>
      <c r="QXN155" s="3"/>
      <c r="QXO155" s="3"/>
      <c r="QXP155" s="3"/>
      <c r="QXQ155" s="3"/>
      <c r="QXR155" s="3"/>
      <c r="QXS155" s="3"/>
      <c r="QXT155" s="3"/>
      <c r="QXU155" s="3"/>
      <c r="QXV155" s="3"/>
      <c r="QXW155" s="3"/>
      <c r="QXX155" s="3"/>
      <c r="QXY155" s="3"/>
      <c r="QXZ155" s="3"/>
      <c r="QYA155" s="3"/>
      <c r="QYB155" s="3"/>
      <c r="QYC155" s="3"/>
      <c r="QYD155" s="3"/>
      <c r="QYE155" s="3"/>
      <c r="QYF155" s="3"/>
      <c r="QYG155" s="3"/>
      <c r="QYH155" s="3"/>
      <c r="QYI155" s="3"/>
      <c r="QYJ155" s="3"/>
      <c r="QYK155" s="3"/>
      <c r="QYL155" s="3"/>
      <c r="QYM155" s="3"/>
      <c r="QYN155" s="3"/>
      <c r="QYO155" s="3"/>
      <c r="QYP155" s="3"/>
      <c r="QYQ155" s="3"/>
      <c r="QYR155" s="3"/>
      <c r="QYS155" s="3"/>
      <c r="QYT155" s="3"/>
      <c r="QYU155" s="3"/>
      <c r="QYV155" s="3"/>
      <c r="QYW155" s="3"/>
      <c r="QYX155" s="3"/>
      <c r="QYY155" s="3"/>
      <c r="QYZ155" s="3"/>
      <c r="QZA155" s="3"/>
      <c r="QZB155" s="3"/>
      <c r="QZC155" s="3"/>
      <c r="QZD155" s="3"/>
      <c r="QZE155" s="3"/>
      <c r="QZF155" s="3"/>
      <c r="QZG155" s="3"/>
      <c r="QZH155" s="3"/>
      <c r="QZI155" s="3"/>
      <c r="QZJ155" s="3"/>
      <c r="QZK155" s="3"/>
      <c r="QZL155" s="3"/>
      <c r="QZM155" s="3"/>
      <c r="QZN155" s="3"/>
      <c r="QZO155" s="3"/>
      <c r="QZP155" s="3"/>
      <c r="QZQ155" s="3"/>
      <c r="QZR155" s="3"/>
      <c r="QZS155" s="3"/>
      <c r="QZT155" s="3"/>
      <c r="QZU155" s="3"/>
      <c r="QZV155" s="3"/>
      <c r="QZW155" s="3"/>
      <c r="QZX155" s="3"/>
      <c r="QZY155" s="3"/>
      <c r="QZZ155" s="3"/>
      <c r="RAA155" s="3"/>
      <c r="RAB155" s="3"/>
      <c r="RAC155" s="3"/>
      <c r="RAD155" s="3"/>
      <c r="RAE155" s="3"/>
      <c r="RAF155" s="3"/>
      <c r="RAG155" s="3"/>
      <c r="RAH155" s="3"/>
      <c r="RAI155" s="3"/>
      <c r="RAJ155" s="3"/>
      <c r="RAK155" s="3"/>
      <c r="RAL155" s="3"/>
      <c r="RAM155" s="3"/>
      <c r="RAN155" s="3"/>
      <c r="RAO155" s="3"/>
      <c r="RAP155" s="3"/>
      <c r="RAQ155" s="3"/>
      <c r="RAR155" s="3"/>
      <c r="RAS155" s="3"/>
      <c r="RAT155" s="3"/>
      <c r="RAU155" s="3"/>
      <c r="RAV155" s="3"/>
      <c r="RAW155" s="3"/>
      <c r="RAX155" s="3"/>
      <c r="RAY155" s="3"/>
      <c r="RAZ155" s="3"/>
      <c r="RBA155" s="3"/>
      <c r="RBB155" s="3"/>
      <c r="RBC155" s="3"/>
      <c r="RBD155" s="3"/>
      <c r="RBE155" s="3"/>
      <c r="RBF155" s="3"/>
      <c r="RBG155" s="3"/>
      <c r="RBH155" s="3"/>
      <c r="RBI155" s="3"/>
      <c r="RBJ155" s="3"/>
      <c r="RBK155" s="3"/>
      <c r="RBL155" s="3"/>
      <c r="RBM155" s="3"/>
      <c r="RBN155" s="3"/>
      <c r="RBO155" s="3"/>
      <c r="RBP155" s="3"/>
      <c r="RBQ155" s="3"/>
      <c r="RBR155" s="3"/>
      <c r="RBS155" s="3"/>
      <c r="RBT155" s="3"/>
      <c r="RBU155" s="3"/>
      <c r="RBV155" s="3"/>
      <c r="RBW155" s="3"/>
      <c r="RBX155" s="3"/>
      <c r="RBY155" s="3"/>
      <c r="RBZ155" s="3"/>
      <c r="RCA155" s="3"/>
      <c r="RCB155" s="3"/>
      <c r="RCC155" s="3"/>
      <c r="RCD155" s="3"/>
      <c r="RCE155" s="3"/>
      <c r="RCF155" s="3"/>
      <c r="RCG155" s="3"/>
      <c r="RCH155" s="3"/>
      <c r="RCI155" s="3"/>
      <c r="RCJ155" s="3"/>
      <c r="RCK155" s="3"/>
      <c r="RCL155" s="3"/>
      <c r="RCM155" s="3"/>
      <c r="RCN155" s="3"/>
      <c r="RCO155" s="3"/>
      <c r="RCP155" s="3"/>
      <c r="RCQ155" s="3"/>
      <c r="RCR155" s="3"/>
      <c r="RCS155" s="3"/>
      <c r="RCT155" s="3"/>
      <c r="RCU155" s="3"/>
      <c r="RCV155" s="3"/>
      <c r="RCW155" s="3"/>
      <c r="RCX155" s="3"/>
      <c r="RCY155" s="3"/>
      <c r="RCZ155" s="3"/>
      <c r="RDA155" s="3"/>
      <c r="RDB155" s="3"/>
      <c r="RDC155" s="3"/>
      <c r="RDD155" s="3"/>
      <c r="RDE155" s="3"/>
      <c r="RDF155" s="3"/>
      <c r="RDG155" s="3"/>
      <c r="RDH155" s="3"/>
      <c r="RDI155" s="3"/>
      <c r="RDJ155" s="3"/>
      <c r="RDK155" s="3"/>
      <c r="RDL155" s="3"/>
      <c r="RDM155" s="3"/>
      <c r="RDN155" s="3"/>
      <c r="RDO155" s="3"/>
      <c r="RDP155" s="3"/>
      <c r="RDQ155" s="3"/>
      <c r="RDR155" s="3"/>
      <c r="RDS155" s="3"/>
      <c r="RDT155" s="3"/>
      <c r="RDU155" s="3"/>
      <c r="RDV155" s="3"/>
      <c r="RDW155" s="3"/>
      <c r="RDX155" s="3"/>
      <c r="RDY155" s="3"/>
      <c r="RDZ155" s="3"/>
      <c r="REA155" s="3"/>
      <c r="REB155" s="3"/>
      <c r="REC155" s="3"/>
      <c r="RED155" s="3"/>
      <c r="REE155" s="3"/>
      <c r="REF155" s="3"/>
      <c r="REG155" s="3"/>
      <c r="REH155" s="3"/>
      <c r="REI155" s="3"/>
      <c r="REJ155" s="3"/>
      <c r="REK155" s="3"/>
      <c r="REL155" s="3"/>
      <c r="REM155" s="3"/>
      <c r="REN155" s="3"/>
      <c r="REO155" s="3"/>
      <c r="REP155" s="3"/>
      <c r="REQ155" s="3"/>
      <c r="RER155" s="3"/>
      <c r="RES155" s="3"/>
      <c r="RET155" s="3"/>
      <c r="REU155" s="3"/>
      <c r="REV155" s="3"/>
      <c r="REW155" s="3"/>
      <c r="REX155" s="3"/>
      <c r="REY155" s="3"/>
      <c r="REZ155" s="3"/>
      <c r="RFA155" s="3"/>
      <c r="RFB155" s="3"/>
      <c r="RFC155" s="3"/>
      <c r="RFD155" s="3"/>
      <c r="RFE155" s="3"/>
      <c r="RFF155" s="3"/>
      <c r="RFG155" s="3"/>
      <c r="RFH155" s="3"/>
      <c r="RFI155" s="3"/>
      <c r="RFJ155" s="3"/>
      <c r="RFK155" s="3"/>
      <c r="RFL155" s="3"/>
      <c r="RFM155" s="3"/>
      <c r="RFN155" s="3"/>
      <c r="RFO155" s="3"/>
      <c r="RFP155" s="3"/>
      <c r="RFQ155" s="3"/>
      <c r="RFR155" s="3"/>
      <c r="RFS155" s="3"/>
      <c r="RFT155" s="3"/>
      <c r="RFU155" s="3"/>
      <c r="RFV155" s="3"/>
      <c r="RFW155" s="3"/>
      <c r="RFX155" s="3"/>
      <c r="RFY155" s="3"/>
      <c r="RFZ155" s="3"/>
      <c r="RGA155" s="3"/>
      <c r="RGB155" s="3"/>
      <c r="RGC155" s="3"/>
      <c r="RGD155" s="3"/>
      <c r="RGE155" s="3"/>
      <c r="RGF155" s="3"/>
      <c r="RGG155" s="3"/>
      <c r="RGH155" s="3"/>
      <c r="RGI155" s="3"/>
      <c r="RGJ155" s="3"/>
      <c r="RGK155" s="3"/>
      <c r="RGL155" s="3"/>
      <c r="RGM155" s="3"/>
      <c r="RGN155" s="3"/>
      <c r="RGO155" s="3"/>
      <c r="RGP155" s="3"/>
      <c r="RGQ155" s="3"/>
      <c r="RGR155" s="3"/>
      <c r="RGS155" s="3"/>
      <c r="RGT155" s="3"/>
      <c r="RGU155" s="3"/>
      <c r="RGV155" s="3"/>
      <c r="RGW155" s="3"/>
      <c r="RGX155" s="3"/>
      <c r="RGY155" s="3"/>
      <c r="RGZ155" s="3"/>
      <c r="RHA155" s="3"/>
      <c r="RHB155" s="3"/>
      <c r="RHC155" s="3"/>
      <c r="RHD155" s="3"/>
      <c r="RHE155" s="3"/>
      <c r="RHF155" s="3"/>
      <c r="RHG155" s="3"/>
      <c r="RHH155" s="3"/>
      <c r="RHI155" s="3"/>
      <c r="RHJ155" s="3"/>
      <c r="RHK155" s="3"/>
      <c r="RHL155" s="3"/>
      <c r="RHM155" s="3"/>
      <c r="RHN155" s="3"/>
      <c r="RHO155" s="3"/>
      <c r="RHP155" s="3"/>
      <c r="RHQ155" s="3"/>
      <c r="RHR155" s="3"/>
      <c r="RHS155" s="3"/>
      <c r="RHT155" s="3"/>
      <c r="RHU155" s="3"/>
      <c r="RHV155" s="3"/>
      <c r="RHW155" s="3"/>
      <c r="RHX155" s="3"/>
      <c r="RHY155" s="3"/>
      <c r="RHZ155" s="3"/>
      <c r="RIA155" s="3"/>
      <c r="RIB155" s="3"/>
      <c r="RIC155" s="3"/>
      <c r="RID155" s="3"/>
      <c r="RIE155" s="3"/>
      <c r="RIF155" s="3"/>
      <c r="RIG155" s="3"/>
      <c r="RIH155" s="3"/>
      <c r="RII155" s="3"/>
      <c r="RIJ155" s="3"/>
      <c r="RIK155" s="3"/>
      <c r="RIL155" s="3"/>
      <c r="RIM155" s="3"/>
      <c r="RIN155" s="3"/>
      <c r="RIO155" s="3"/>
      <c r="RIP155" s="3"/>
      <c r="RIQ155" s="3"/>
      <c r="RIR155" s="3"/>
      <c r="RIS155" s="3"/>
      <c r="RIT155" s="3"/>
      <c r="RIU155" s="3"/>
      <c r="RIV155" s="3"/>
      <c r="RIW155" s="3"/>
      <c r="RIX155" s="3"/>
      <c r="RIY155" s="3"/>
      <c r="RIZ155" s="3"/>
      <c r="RJA155" s="3"/>
      <c r="RJB155" s="3"/>
      <c r="RJC155" s="3"/>
      <c r="RJD155" s="3"/>
      <c r="RJE155" s="3"/>
      <c r="RJF155" s="3"/>
      <c r="RJG155" s="3"/>
      <c r="RJH155" s="3"/>
      <c r="RJI155" s="3"/>
      <c r="RJJ155" s="3"/>
      <c r="RJK155" s="3"/>
      <c r="RJL155" s="3"/>
      <c r="RJM155" s="3"/>
      <c r="RJN155" s="3"/>
      <c r="RJO155" s="3"/>
      <c r="RJP155" s="3"/>
      <c r="RJQ155" s="3"/>
      <c r="RJR155" s="3"/>
      <c r="RJS155" s="3"/>
      <c r="RJT155" s="3"/>
      <c r="RJU155" s="3"/>
      <c r="RJV155" s="3"/>
      <c r="RJW155" s="3"/>
      <c r="RJX155" s="3"/>
      <c r="RJY155" s="3"/>
      <c r="RJZ155" s="3"/>
      <c r="RKA155" s="3"/>
      <c r="RKB155" s="3"/>
      <c r="RKC155" s="3"/>
      <c r="RKD155" s="3"/>
      <c r="RKE155" s="3"/>
      <c r="RKF155" s="3"/>
      <c r="RKG155" s="3"/>
      <c r="RKH155" s="3"/>
      <c r="RKI155" s="3"/>
      <c r="RKJ155" s="3"/>
      <c r="RKK155" s="3"/>
      <c r="RKL155" s="3"/>
    </row>
    <row r="156" spans="1:12466" ht="12.75" customHeight="1">
      <c r="A156" s="2">
        <v>6194</v>
      </c>
      <c r="B156" s="2" t="s">
        <v>77</v>
      </c>
      <c r="C156" s="2" t="s">
        <v>351</v>
      </c>
      <c r="D156" s="2" t="s">
        <v>12</v>
      </c>
      <c r="E156" s="2" t="str">
        <f t="shared" si="130"/>
        <v>StarBuzz Hoot 250g</v>
      </c>
      <c r="F156" s="41"/>
      <c r="G156" s="41"/>
      <c r="H156" s="41"/>
      <c r="I156" s="41"/>
      <c r="J156" s="41"/>
      <c r="K156" s="41"/>
      <c r="L156" s="41"/>
      <c r="M156" s="41"/>
      <c r="N156" s="41"/>
      <c r="O156" s="5"/>
      <c r="P156" s="5"/>
      <c r="Q156" s="5"/>
      <c r="R156" s="8">
        <f t="shared" si="131"/>
        <v>0</v>
      </c>
      <c r="S156" s="34">
        <f>R156/$R$157</f>
        <v>0</v>
      </c>
      <c r="T156" s="8" t="str">
        <f t="shared" si="110"/>
        <v>StarBuzz Hoot 250g</v>
      </c>
      <c r="U156" s="82">
        <v>6</v>
      </c>
      <c r="V156" s="8">
        <f t="shared" ref="V156" si="132">F156*$U156</f>
        <v>0</v>
      </c>
      <c r="W156" s="8">
        <f t="shared" ref="W156" si="133">G156*$U156</f>
        <v>0</v>
      </c>
      <c r="X156" s="8">
        <f t="shared" ref="X156" si="134">H156*$U156</f>
        <v>0</v>
      </c>
      <c r="Y156" s="8">
        <f t="shared" ref="Y156" si="135">I156*$U156</f>
        <v>0</v>
      </c>
      <c r="Z156" s="8">
        <f t="shared" ref="Z156" si="136">J156*$U156</f>
        <v>0</v>
      </c>
      <c r="AA156" s="8">
        <f t="shared" ref="AA156" si="137">K156*$U156</f>
        <v>0</v>
      </c>
      <c r="AB156" s="8">
        <f t="shared" ref="AB156" si="138">L156*$U156</f>
        <v>0</v>
      </c>
      <c r="AC156" s="8">
        <f t="shared" ref="AC156" si="139">M156*$U156</f>
        <v>0</v>
      </c>
      <c r="AD156" s="8">
        <f t="shared" ref="AD156" si="140">N156*$U156</f>
        <v>0</v>
      </c>
      <c r="AE156" s="8">
        <f t="shared" ref="AE156" si="141">O156*$U156</f>
        <v>0</v>
      </c>
      <c r="AF156" s="8">
        <f t="shared" ref="AF156" si="142">P156*$U156</f>
        <v>0</v>
      </c>
      <c r="AG156" s="8">
        <f t="shared" ref="AG156" si="143">Q156*$U156</f>
        <v>0</v>
      </c>
      <c r="AH156" s="10">
        <f t="shared" ref="AH156" si="144">SUM(V156:AG156)</f>
        <v>0</v>
      </c>
      <c r="AI156" s="2" t="s">
        <v>56</v>
      </c>
      <c r="AJ156" s="8" t="str">
        <f t="shared" si="124"/>
        <v>StarBuzz Lemon Mint</v>
      </c>
      <c r="AK156" s="8">
        <f t="shared" si="125"/>
        <v>0</v>
      </c>
      <c r="AL156" s="10">
        <f t="shared" ref="AL156" si="145">AH156</f>
        <v>0</v>
      </c>
      <c r="AM156" s="44">
        <f t="shared" ref="AM156" si="146">AH156/$AH$157</f>
        <v>0</v>
      </c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/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WP156" s="3"/>
      <c r="WQ156" s="3"/>
      <c r="WR156" s="3"/>
      <c r="WS156" s="3"/>
      <c r="WT156" s="3"/>
      <c r="WU156" s="3"/>
      <c r="WV156" s="3"/>
      <c r="WW156" s="3"/>
      <c r="WX156" s="3"/>
      <c r="WY156" s="3"/>
      <c r="WZ156" s="3"/>
      <c r="XA156" s="3"/>
      <c r="XB156" s="3"/>
      <c r="XC156" s="3"/>
      <c r="XD156" s="3"/>
      <c r="XE156" s="3"/>
      <c r="XF156" s="3"/>
      <c r="XG156" s="3"/>
      <c r="XH156" s="3"/>
      <c r="XI156" s="3"/>
      <c r="XJ156" s="3"/>
      <c r="XK156" s="3"/>
      <c r="XL156" s="3"/>
      <c r="XM156" s="3"/>
      <c r="XN156" s="3"/>
      <c r="XO156" s="3"/>
      <c r="XP156" s="3"/>
      <c r="XQ156" s="3"/>
      <c r="XR156" s="3"/>
      <c r="XS156" s="3"/>
      <c r="XT156" s="3"/>
      <c r="XU156" s="3"/>
      <c r="XV156" s="3"/>
      <c r="XW156" s="3"/>
      <c r="XX156" s="3"/>
      <c r="XY156" s="3"/>
      <c r="XZ156" s="3"/>
      <c r="YA156" s="3"/>
      <c r="YB156" s="3"/>
      <c r="YC156" s="3"/>
      <c r="YD156" s="3"/>
      <c r="YE156" s="3"/>
      <c r="YF156" s="3"/>
      <c r="YG156" s="3"/>
      <c r="YH156" s="3"/>
      <c r="YI156" s="3"/>
      <c r="YJ156" s="3"/>
      <c r="YK156" s="3"/>
      <c r="YL156" s="3"/>
      <c r="YM156" s="3"/>
      <c r="YN156" s="3"/>
      <c r="YO156" s="3"/>
      <c r="YP156" s="3"/>
      <c r="YQ156" s="3"/>
      <c r="YR156" s="3"/>
      <c r="YS156" s="3"/>
      <c r="YT156" s="3"/>
      <c r="YU156" s="3"/>
      <c r="YV156" s="3"/>
      <c r="YW156" s="3"/>
      <c r="YX156" s="3"/>
      <c r="YY156" s="3"/>
      <c r="YZ156" s="3"/>
      <c r="ZA156" s="3"/>
      <c r="ZB156" s="3"/>
      <c r="ZC156" s="3"/>
      <c r="ZD156" s="3"/>
      <c r="ZE156" s="3"/>
      <c r="ZF156" s="3"/>
      <c r="ZG156" s="3"/>
      <c r="ZH156" s="3"/>
      <c r="ZI156" s="3"/>
      <c r="ZJ156" s="3"/>
      <c r="ZK156" s="3"/>
      <c r="ZL156" s="3"/>
      <c r="ZM156" s="3"/>
      <c r="ZN156" s="3"/>
      <c r="ZO156" s="3"/>
      <c r="ZP156" s="3"/>
      <c r="ZQ156" s="3"/>
      <c r="ZR156" s="3"/>
      <c r="ZS156" s="3"/>
      <c r="ZT156" s="3"/>
      <c r="ZU156" s="3"/>
      <c r="ZV156" s="3"/>
      <c r="ZW156" s="3"/>
      <c r="ZX156" s="3"/>
      <c r="ZY156" s="3"/>
      <c r="ZZ156" s="3"/>
      <c r="AAA156" s="3"/>
      <c r="AAB156" s="3"/>
      <c r="AAC156" s="3"/>
      <c r="AAD156" s="3"/>
      <c r="AAE156" s="3"/>
      <c r="AAF156" s="3"/>
      <c r="AAG156" s="3"/>
      <c r="AAH156" s="3"/>
      <c r="AAI156" s="3"/>
      <c r="AAJ156" s="3"/>
      <c r="AAK156" s="3"/>
      <c r="AAL156" s="3"/>
      <c r="AAM156" s="3"/>
      <c r="AAN156" s="3"/>
      <c r="AAO156" s="3"/>
      <c r="AAP156" s="3"/>
      <c r="AAQ156" s="3"/>
      <c r="AAR156" s="3"/>
      <c r="AAS156" s="3"/>
      <c r="AAT156" s="3"/>
      <c r="AAU156" s="3"/>
      <c r="AAV156" s="3"/>
      <c r="AAW156" s="3"/>
      <c r="AAX156" s="3"/>
      <c r="AAY156" s="3"/>
      <c r="AAZ156" s="3"/>
      <c r="ABA156" s="3"/>
      <c r="ABB156" s="3"/>
      <c r="ABC156" s="3"/>
      <c r="ABD156" s="3"/>
      <c r="ABE156" s="3"/>
      <c r="ABF156" s="3"/>
      <c r="ABG156" s="3"/>
      <c r="ABH156" s="3"/>
      <c r="ABI156" s="3"/>
      <c r="ABJ156" s="3"/>
      <c r="ABK156" s="3"/>
      <c r="ABL156" s="3"/>
      <c r="ABM156" s="3"/>
      <c r="ABN156" s="3"/>
      <c r="ABO156" s="3"/>
      <c r="ABP156" s="3"/>
      <c r="ABQ156" s="3"/>
      <c r="ABR156" s="3"/>
      <c r="ABS156" s="3"/>
      <c r="ABT156" s="3"/>
      <c r="ABU156" s="3"/>
      <c r="ABV156" s="3"/>
      <c r="ABW156" s="3"/>
      <c r="ABX156" s="3"/>
      <c r="ABY156" s="3"/>
      <c r="ABZ156" s="3"/>
      <c r="ACA156" s="3"/>
      <c r="ACB156" s="3"/>
      <c r="ACC156" s="3"/>
      <c r="ACD156" s="3"/>
      <c r="ACE156" s="3"/>
      <c r="ACF156" s="3"/>
      <c r="ACG156" s="3"/>
      <c r="ACH156" s="3"/>
      <c r="ACI156" s="3"/>
      <c r="ACJ156" s="3"/>
      <c r="ACK156" s="3"/>
      <c r="ACL156" s="3"/>
      <c r="ACM156" s="3"/>
      <c r="ACN156" s="3"/>
      <c r="ACO156" s="3"/>
      <c r="ACP156" s="3"/>
      <c r="ACQ156" s="3"/>
      <c r="ACR156" s="3"/>
      <c r="ACS156" s="3"/>
      <c r="ACT156" s="3"/>
      <c r="ACU156" s="3"/>
      <c r="ACV156" s="3"/>
      <c r="ACW156" s="3"/>
      <c r="ACX156" s="3"/>
      <c r="ACY156" s="3"/>
      <c r="ACZ156" s="3"/>
      <c r="ADA156" s="3"/>
      <c r="ADB156" s="3"/>
      <c r="ADC156" s="3"/>
      <c r="ADD156" s="3"/>
      <c r="ADE156" s="3"/>
      <c r="ADF156" s="3"/>
      <c r="ADG156" s="3"/>
      <c r="ADH156" s="3"/>
      <c r="ADI156" s="3"/>
      <c r="ADJ156" s="3"/>
      <c r="ADK156" s="3"/>
      <c r="ADL156" s="3"/>
      <c r="ADM156" s="3"/>
      <c r="ADN156" s="3"/>
      <c r="ADO156" s="3"/>
      <c r="ADP156" s="3"/>
      <c r="ADQ156" s="3"/>
      <c r="ADR156" s="3"/>
      <c r="ADS156" s="3"/>
      <c r="ADT156" s="3"/>
      <c r="ADU156" s="3"/>
      <c r="ADV156" s="3"/>
      <c r="ADW156" s="3"/>
      <c r="ADX156" s="3"/>
      <c r="ADY156" s="3"/>
      <c r="ADZ156" s="3"/>
      <c r="AEA156" s="3"/>
      <c r="AEB156" s="3"/>
      <c r="AEC156" s="3"/>
      <c r="AED156" s="3"/>
      <c r="AEE156" s="3"/>
      <c r="AEF156" s="3"/>
      <c r="AEG156" s="3"/>
      <c r="AEH156" s="3"/>
      <c r="AEI156" s="3"/>
      <c r="AEJ156" s="3"/>
      <c r="AEK156" s="3"/>
      <c r="AEL156" s="3"/>
      <c r="AEM156" s="3"/>
      <c r="AEN156" s="3"/>
      <c r="AEO156" s="3"/>
      <c r="AEP156" s="3"/>
      <c r="AEQ156" s="3"/>
      <c r="AER156" s="3"/>
      <c r="AES156" s="3"/>
      <c r="AET156" s="3"/>
      <c r="AEU156" s="3"/>
      <c r="AEV156" s="3"/>
      <c r="AEW156" s="3"/>
      <c r="AEX156" s="3"/>
      <c r="AEY156" s="3"/>
      <c r="AEZ156" s="3"/>
      <c r="AFA156" s="3"/>
      <c r="AFB156" s="3"/>
      <c r="AFC156" s="3"/>
      <c r="AFD156" s="3"/>
      <c r="AFE156" s="3"/>
      <c r="AFF156" s="3"/>
      <c r="AFG156" s="3"/>
      <c r="AFH156" s="3"/>
      <c r="AFI156" s="3"/>
      <c r="AFJ156" s="3"/>
      <c r="AFK156" s="3"/>
      <c r="AFL156" s="3"/>
      <c r="AFM156" s="3"/>
      <c r="AFN156" s="3"/>
      <c r="AFO156" s="3"/>
      <c r="AFP156" s="3"/>
      <c r="AFQ156" s="3"/>
      <c r="AFR156" s="3"/>
      <c r="AFS156" s="3"/>
      <c r="AFT156" s="3"/>
      <c r="AFU156" s="3"/>
      <c r="AFV156" s="3"/>
      <c r="AFW156" s="3"/>
      <c r="AFX156" s="3"/>
      <c r="AFY156" s="3"/>
      <c r="AFZ156" s="3"/>
      <c r="AGA156" s="3"/>
      <c r="AGB156" s="3"/>
      <c r="AGC156" s="3"/>
      <c r="AGD156" s="3"/>
      <c r="AGE156" s="3"/>
      <c r="AGF156" s="3"/>
      <c r="AGG156" s="3"/>
      <c r="AGH156" s="3"/>
      <c r="AGI156" s="3"/>
      <c r="AGJ156" s="3"/>
      <c r="AGK156" s="3"/>
      <c r="AGL156" s="3"/>
      <c r="AGM156" s="3"/>
      <c r="AGN156" s="3"/>
      <c r="AGO156" s="3"/>
      <c r="AGP156" s="3"/>
      <c r="AGQ156" s="3"/>
      <c r="AGR156" s="3"/>
      <c r="AGS156" s="3"/>
      <c r="AGT156" s="3"/>
      <c r="AGU156" s="3"/>
      <c r="AGV156" s="3"/>
      <c r="AGW156" s="3"/>
      <c r="AGX156" s="3"/>
      <c r="AGY156" s="3"/>
      <c r="AGZ156" s="3"/>
      <c r="AHA156" s="3"/>
      <c r="AHB156" s="3"/>
      <c r="AHC156" s="3"/>
      <c r="AHD156" s="3"/>
      <c r="AHE156" s="3"/>
      <c r="AHF156" s="3"/>
      <c r="AHG156" s="3"/>
      <c r="AHH156" s="3"/>
      <c r="AHI156" s="3"/>
      <c r="AHJ156" s="3"/>
      <c r="AHK156" s="3"/>
      <c r="AHL156" s="3"/>
      <c r="AHM156" s="3"/>
      <c r="AHN156" s="3"/>
      <c r="AHO156" s="3"/>
      <c r="AHP156" s="3"/>
      <c r="AHQ156" s="3"/>
      <c r="AHR156" s="3"/>
      <c r="AHS156" s="3"/>
      <c r="AHT156" s="3"/>
      <c r="AHU156" s="3"/>
      <c r="AHV156" s="3"/>
      <c r="AHW156" s="3"/>
      <c r="AHX156" s="3"/>
      <c r="AHY156" s="3"/>
      <c r="AHZ156" s="3"/>
      <c r="AIA156" s="3"/>
      <c r="AIB156" s="3"/>
      <c r="AIC156" s="3"/>
      <c r="AID156" s="3"/>
      <c r="AIE156" s="3"/>
      <c r="AIF156" s="3"/>
      <c r="AIG156" s="3"/>
      <c r="AIH156" s="3"/>
      <c r="AII156" s="3"/>
      <c r="AIJ156" s="3"/>
      <c r="AIK156" s="3"/>
      <c r="AIL156" s="3"/>
      <c r="AIM156" s="3"/>
      <c r="AIN156" s="3"/>
      <c r="AIO156" s="3"/>
      <c r="AIP156" s="3"/>
      <c r="AIQ156" s="3"/>
      <c r="AIR156" s="3"/>
      <c r="AIS156" s="3"/>
      <c r="AIT156" s="3"/>
      <c r="AIU156" s="3"/>
      <c r="AIV156" s="3"/>
      <c r="AIW156" s="3"/>
      <c r="AIX156" s="3"/>
      <c r="AIY156" s="3"/>
      <c r="AIZ156" s="3"/>
      <c r="AJA156" s="3"/>
      <c r="AJB156" s="3"/>
      <c r="AJC156" s="3"/>
      <c r="AJD156" s="3"/>
      <c r="AJE156" s="3"/>
      <c r="AJF156" s="3"/>
      <c r="AJG156" s="3"/>
      <c r="AJH156" s="3"/>
      <c r="AJI156" s="3"/>
      <c r="AJJ156" s="3"/>
      <c r="AJK156" s="3"/>
      <c r="AJL156" s="3"/>
      <c r="AJM156" s="3"/>
      <c r="AJN156" s="3"/>
      <c r="AJO156" s="3"/>
      <c r="AJP156" s="3"/>
      <c r="AJQ156" s="3"/>
      <c r="AJR156" s="3"/>
      <c r="AJS156" s="3"/>
      <c r="AJT156" s="3"/>
      <c r="AJU156" s="3"/>
      <c r="AJV156" s="3"/>
      <c r="AJW156" s="3"/>
      <c r="AJX156" s="3"/>
      <c r="AJY156" s="3"/>
      <c r="AJZ156" s="3"/>
      <c r="AKA156" s="3"/>
      <c r="AKB156" s="3"/>
      <c r="AKC156" s="3"/>
      <c r="AKD156" s="3"/>
      <c r="AKE156" s="3"/>
      <c r="AKF156" s="3"/>
      <c r="AKG156" s="3"/>
      <c r="AKH156" s="3"/>
      <c r="AKI156" s="3"/>
      <c r="AKJ156" s="3"/>
      <c r="AKK156" s="3"/>
      <c r="AKL156" s="3"/>
      <c r="AKM156" s="3"/>
      <c r="AKN156" s="3"/>
      <c r="AKO156" s="3"/>
      <c r="AKP156" s="3"/>
      <c r="AKQ156" s="3"/>
      <c r="AKR156" s="3"/>
      <c r="AKS156" s="3"/>
      <c r="AKT156" s="3"/>
      <c r="AKU156" s="3"/>
      <c r="AKV156" s="3"/>
      <c r="AKW156" s="3"/>
      <c r="AKX156" s="3"/>
      <c r="AKY156" s="3"/>
      <c r="AKZ156" s="3"/>
      <c r="ALA156" s="3"/>
      <c r="ALB156" s="3"/>
      <c r="ALC156" s="3"/>
      <c r="ALD156" s="3"/>
      <c r="ALE156" s="3"/>
      <c r="ALF156" s="3"/>
      <c r="ALG156" s="3"/>
      <c r="ALH156" s="3"/>
      <c r="ALI156" s="3"/>
      <c r="ALJ156" s="3"/>
      <c r="ALK156" s="3"/>
      <c r="ALL156" s="3"/>
      <c r="ALM156" s="3"/>
      <c r="ALN156" s="3"/>
      <c r="ALO156" s="3"/>
      <c r="ALP156" s="3"/>
      <c r="ALQ156" s="3"/>
      <c r="ALR156" s="3"/>
      <c r="ALS156" s="3"/>
      <c r="ALT156" s="3"/>
      <c r="ALU156" s="3"/>
      <c r="ALV156" s="3"/>
      <c r="ALW156" s="3"/>
      <c r="ALX156" s="3"/>
      <c r="ALY156" s="3"/>
      <c r="ALZ156" s="3"/>
      <c r="AMA156" s="3"/>
      <c r="AMB156" s="3"/>
      <c r="AMC156" s="3"/>
      <c r="AMD156" s="3"/>
      <c r="AME156" s="3"/>
      <c r="AMF156" s="3"/>
      <c r="AMG156" s="3"/>
      <c r="AMH156" s="3"/>
      <c r="AMI156" s="3"/>
      <c r="AMJ156" s="3"/>
      <c r="AMK156" s="3"/>
      <c r="AML156" s="3"/>
      <c r="AMM156" s="3"/>
      <c r="AMN156" s="3"/>
      <c r="AMO156" s="3"/>
      <c r="AMP156" s="3"/>
      <c r="AMQ156" s="3"/>
      <c r="AMR156" s="3"/>
      <c r="AMS156" s="3"/>
      <c r="AMT156" s="3"/>
      <c r="AMU156" s="3"/>
      <c r="AMV156" s="3"/>
      <c r="AMW156" s="3"/>
      <c r="AMX156" s="3"/>
      <c r="AMY156" s="3"/>
      <c r="AMZ156" s="3"/>
      <c r="ANA156" s="3"/>
      <c r="ANB156" s="3"/>
      <c r="ANC156" s="3"/>
      <c r="AND156" s="3"/>
      <c r="ANE156" s="3"/>
      <c r="ANF156" s="3"/>
      <c r="ANG156" s="3"/>
      <c r="ANH156" s="3"/>
      <c r="ANI156" s="3"/>
      <c r="ANJ156" s="3"/>
      <c r="ANK156" s="3"/>
      <c r="ANL156" s="3"/>
      <c r="ANM156" s="3"/>
      <c r="ANN156" s="3"/>
      <c r="ANO156" s="3"/>
      <c r="ANP156" s="3"/>
      <c r="ANQ156" s="3"/>
      <c r="ANR156" s="3"/>
      <c r="ANS156" s="3"/>
      <c r="ANT156" s="3"/>
      <c r="ANU156" s="3"/>
      <c r="ANV156" s="3"/>
      <c r="ANW156" s="3"/>
      <c r="ANX156" s="3"/>
      <c r="ANY156" s="3"/>
      <c r="ANZ156" s="3"/>
      <c r="AOA156" s="3"/>
      <c r="AOB156" s="3"/>
      <c r="AOC156" s="3"/>
      <c r="AOD156" s="3"/>
      <c r="AOE156" s="3"/>
      <c r="AOF156" s="3"/>
      <c r="AOG156" s="3"/>
      <c r="AOH156" s="3"/>
      <c r="AOI156" s="3"/>
      <c r="AOJ156" s="3"/>
      <c r="AOK156" s="3"/>
      <c r="AOL156" s="3"/>
      <c r="AOM156" s="3"/>
      <c r="AON156" s="3"/>
      <c r="AOO156" s="3"/>
      <c r="AOP156" s="3"/>
      <c r="AOQ156" s="3"/>
      <c r="AOR156" s="3"/>
      <c r="AOS156" s="3"/>
      <c r="AOT156" s="3"/>
      <c r="AOU156" s="3"/>
      <c r="AOV156" s="3"/>
      <c r="AOW156" s="3"/>
      <c r="AOX156" s="3"/>
      <c r="AOY156" s="3"/>
      <c r="AOZ156" s="3"/>
      <c r="APA156" s="3"/>
      <c r="APB156" s="3"/>
      <c r="APC156" s="3"/>
      <c r="APD156" s="3"/>
      <c r="APE156" s="3"/>
      <c r="APF156" s="3"/>
      <c r="APG156" s="3"/>
      <c r="APH156" s="3"/>
      <c r="API156" s="3"/>
      <c r="APJ156" s="3"/>
      <c r="APK156" s="3"/>
      <c r="APL156" s="3"/>
      <c r="APM156" s="3"/>
      <c r="APN156" s="3"/>
      <c r="APO156" s="3"/>
      <c r="APP156" s="3"/>
      <c r="APQ156" s="3"/>
      <c r="APR156" s="3"/>
      <c r="APS156" s="3"/>
      <c r="APT156" s="3"/>
      <c r="APU156" s="3"/>
      <c r="APV156" s="3"/>
      <c r="APW156" s="3"/>
      <c r="APX156" s="3"/>
      <c r="APY156" s="3"/>
      <c r="APZ156" s="3"/>
      <c r="AQA156" s="3"/>
      <c r="AQB156" s="3"/>
      <c r="AQC156" s="3"/>
      <c r="AQD156" s="3"/>
      <c r="AQE156" s="3"/>
      <c r="AQF156" s="3"/>
      <c r="AQG156" s="3"/>
      <c r="AQH156" s="3"/>
      <c r="AQI156" s="3"/>
      <c r="AQJ156" s="3"/>
      <c r="AQK156" s="3"/>
      <c r="AQL156" s="3"/>
      <c r="AQM156" s="3"/>
      <c r="AQN156" s="3"/>
      <c r="AQO156" s="3"/>
      <c r="AQP156" s="3"/>
      <c r="AQQ156" s="3"/>
      <c r="AQR156" s="3"/>
      <c r="AQS156" s="3"/>
      <c r="AQT156" s="3"/>
      <c r="AQU156" s="3"/>
      <c r="AQV156" s="3"/>
      <c r="AQW156" s="3"/>
      <c r="AQX156" s="3"/>
      <c r="AQY156" s="3"/>
      <c r="AQZ156" s="3"/>
      <c r="ARA156" s="3"/>
      <c r="ARB156" s="3"/>
      <c r="ARC156" s="3"/>
      <c r="ARD156" s="3"/>
      <c r="ARE156" s="3"/>
      <c r="ARF156" s="3"/>
      <c r="ARG156" s="3"/>
      <c r="ARH156" s="3"/>
      <c r="ARI156" s="3"/>
      <c r="ARJ156" s="3"/>
      <c r="ARK156" s="3"/>
      <c r="ARL156" s="3"/>
      <c r="ARM156" s="3"/>
      <c r="ARN156" s="3"/>
      <c r="ARO156" s="3"/>
      <c r="ARP156" s="3"/>
      <c r="ARQ156" s="3"/>
      <c r="ARR156" s="3"/>
      <c r="ARS156" s="3"/>
      <c r="ART156" s="3"/>
      <c r="ARU156" s="3"/>
      <c r="ARV156" s="3"/>
      <c r="ARW156" s="3"/>
      <c r="ARX156" s="3"/>
      <c r="ARY156" s="3"/>
      <c r="ARZ156" s="3"/>
      <c r="ASA156" s="3"/>
      <c r="ASB156" s="3"/>
      <c r="ASC156" s="3"/>
      <c r="ASD156" s="3"/>
      <c r="ASE156" s="3"/>
      <c r="ASF156" s="3"/>
      <c r="ASG156" s="3"/>
      <c r="ASH156" s="3"/>
      <c r="ASI156" s="3"/>
      <c r="ASJ156" s="3"/>
      <c r="ASK156" s="3"/>
      <c r="ASL156" s="3"/>
      <c r="ASM156" s="3"/>
      <c r="ASN156" s="3"/>
      <c r="ASO156" s="3"/>
      <c r="ASP156" s="3"/>
      <c r="ASQ156" s="3"/>
      <c r="ASR156" s="3"/>
      <c r="ASS156" s="3"/>
      <c r="AST156" s="3"/>
      <c r="ASU156" s="3"/>
      <c r="ASV156" s="3"/>
      <c r="ASW156" s="3"/>
      <c r="ASX156" s="3"/>
      <c r="ASY156" s="3"/>
      <c r="ASZ156" s="3"/>
      <c r="ATA156" s="3"/>
      <c r="ATB156" s="3"/>
      <c r="ATC156" s="3"/>
      <c r="ATD156" s="3"/>
      <c r="ATE156" s="3"/>
      <c r="ATF156" s="3"/>
      <c r="ATG156" s="3"/>
      <c r="ATH156" s="3"/>
      <c r="ATI156" s="3"/>
      <c r="ATJ156" s="3"/>
      <c r="ATK156" s="3"/>
      <c r="ATL156" s="3"/>
      <c r="ATM156" s="3"/>
      <c r="ATN156" s="3"/>
      <c r="ATO156" s="3"/>
      <c r="ATP156" s="3"/>
      <c r="ATQ156" s="3"/>
      <c r="ATR156" s="3"/>
      <c r="ATS156" s="3"/>
      <c r="ATT156" s="3"/>
      <c r="ATU156" s="3"/>
      <c r="ATV156" s="3"/>
      <c r="ATW156" s="3"/>
      <c r="ATX156" s="3"/>
      <c r="ATY156" s="3"/>
      <c r="ATZ156" s="3"/>
      <c r="AUA156" s="3"/>
      <c r="AUB156" s="3"/>
      <c r="AUC156" s="3"/>
      <c r="AUD156" s="3"/>
      <c r="AUE156" s="3"/>
      <c r="AUF156" s="3"/>
      <c r="AUG156" s="3"/>
      <c r="AUH156" s="3"/>
      <c r="AUI156" s="3"/>
      <c r="AUJ156" s="3"/>
      <c r="AUK156" s="3"/>
      <c r="AUL156" s="3"/>
      <c r="AUM156" s="3"/>
      <c r="AUN156" s="3"/>
      <c r="AUO156" s="3"/>
      <c r="AUP156" s="3"/>
      <c r="AUQ156" s="3"/>
      <c r="AUR156" s="3"/>
      <c r="AUS156" s="3"/>
      <c r="AUT156" s="3"/>
      <c r="AUU156" s="3"/>
      <c r="AUV156" s="3"/>
      <c r="AUW156" s="3"/>
      <c r="AUX156" s="3"/>
      <c r="AUY156" s="3"/>
      <c r="AUZ156" s="3"/>
      <c r="AVA156" s="3"/>
      <c r="AVB156" s="3"/>
      <c r="AVC156" s="3"/>
      <c r="AVD156" s="3"/>
      <c r="AVE156" s="3"/>
      <c r="AVF156" s="3"/>
      <c r="AVG156" s="3"/>
      <c r="AVH156" s="3"/>
      <c r="AVI156" s="3"/>
      <c r="AVJ156" s="3"/>
      <c r="AVK156" s="3"/>
      <c r="AVL156" s="3"/>
      <c r="AVM156" s="3"/>
      <c r="AVN156" s="3"/>
      <c r="AVO156" s="3"/>
      <c r="AVP156" s="3"/>
      <c r="AVQ156" s="3"/>
      <c r="AVR156" s="3"/>
      <c r="AVS156" s="3"/>
      <c r="AVT156" s="3"/>
      <c r="AVU156" s="3"/>
      <c r="AVV156" s="3"/>
      <c r="AVW156" s="3"/>
      <c r="AVX156" s="3"/>
      <c r="AVY156" s="3"/>
      <c r="AVZ156" s="3"/>
      <c r="AWA156" s="3"/>
      <c r="AWB156" s="3"/>
      <c r="AWC156" s="3"/>
      <c r="AWD156" s="3"/>
      <c r="AWE156" s="3"/>
      <c r="AWF156" s="3"/>
      <c r="AWG156" s="3"/>
      <c r="AWH156" s="3"/>
      <c r="AWI156" s="3"/>
      <c r="AWJ156" s="3"/>
      <c r="AWK156" s="3"/>
      <c r="AWL156" s="3"/>
      <c r="AWM156" s="3"/>
      <c r="AWN156" s="3"/>
      <c r="AWO156" s="3"/>
      <c r="AWP156" s="3"/>
      <c r="AWQ156" s="3"/>
      <c r="AWR156" s="3"/>
      <c r="AWS156" s="3"/>
      <c r="AWT156" s="3"/>
      <c r="AWU156" s="3"/>
      <c r="AWV156" s="3"/>
      <c r="AWW156" s="3"/>
      <c r="AWX156" s="3"/>
      <c r="AWY156" s="3"/>
      <c r="AWZ156" s="3"/>
      <c r="AXA156" s="3"/>
      <c r="AXB156" s="3"/>
      <c r="AXC156" s="3"/>
      <c r="AXD156" s="3"/>
      <c r="AXE156" s="3"/>
      <c r="AXF156" s="3"/>
      <c r="AXG156" s="3"/>
      <c r="AXH156" s="3"/>
      <c r="AXI156" s="3"/>
      <c r="AXJ156" s="3"/>
      <c r="AXK156" s="3"/>
      <c r="AXL156" s="3"/>
      <c r="AXM156" s="3"/>
      <c r="AXN156" s="3"/>
      <c r="AXO156" s="3"/>
      <c r="AXP156" s="3"/>
      <c r="AXQ156" s="3"/>
      <c r="AXR156" s="3"/>
      <c r="AXS156" s="3"/>
      <c r="AXT156" s="3"/>
      <c r="AXU156" s="3"/>
      <c r="AXV156" s="3"/>
      <c r="AXW156" s="3"/>
      <c r="AXX156" s="3"/>
      <c r="AXY156" s="3"/>
      <c r="AXZ156" s="3"/>
      <c r="AYA156" s="3"/>
      <c r="AYB156" s="3"/>
      <c r="AYC156" s="3"/>
      <c r="AYD156" s="3"/>
      <c r="AYE156" s="3"/>
      <c r="AYF156" s="3"/>
      <c r="AYG156" s="3"/>
      <c r="AYH156" s="3"/>
      <c r="AYI156" s="3"/>
      <c r="AYJ156" s="3"/>
      <c r="AYK156" s="3"/>
      <c r="AYL156" s="3"/>
      <c r="AYM156" s="3"/>
      <c r="AYN156" s="3"/>
      <c r="AYO156" s="3"/>
      <c r="AYP156" s="3"/>
      <c r="AYQ156" s="3"/>
      <c r="AYR156" s="3"/>
      <c r="AYS156" s="3"/>
      <c r="AYT156" s="3"/>
      <c r="AYU156" s="3"/>
      <c r="AYV156" s="3"/>
      <c r="AYW156" s="3"/>
      <c r="AYX156" s="3"/>
      <c r="AYY156" s="3"/>
      <c r="AYZ156" s="3"/>
      <c r="AZA156" s="3"/>
      <c r="AZB156" s="3"/>
      <c r="AZC156" s="3"/>
      <c r="AZD156" s="3"/>
      <c r="AZE156" s="3"/>
      <c r="AZF156" s="3"/>
      <c r="AZG156" s="3"/>
      <c r="AZH156" s="3"/>
      <c r="AZI156" s="3"/>
      <c r="AZJ156" s="3"/>
      <c r="AZK156" s="3"/>
      <c r="AZL156" s="3"/>
      <c r="AZM156" s="3"/>
      <c r="AZN156" s="3"/>
      <c r="AZO156" s="3"/>
      <c r="AZP156" s="3"/>
      <c r="AZQ156" s="3"/>
      <c r="AZR156" s="3"/>
      <c r="AZS156" s="3"/>
      <c r="AZT156" s="3"/>
      <c r="AZU156" s="3"/>
      <c r="AZV156" s="3"/>
      <c r="AZW156" s="3"/>
      <c r="AZX156" s="3"/>
      <c r="AZY156" s="3"/>
      <c r="AZZ156" s="3"/>
      <c r="BAA156" s="3"/>
      <c r="BAB156" s="3"/>
      <c r="BAC156" s="3"/>
      <c r="BAD156" s="3"/>
      <c r="BAE156" s="3"/>
      <c r="BAF156" s="3"/>
      <c r="BAG156" s="3"/>
      <c r="BAH156" s="3"/>
      <c r="BAI156" s="3"/>
      <c r="BAJ156" s="3"/>
      <c r="BAK156" s="3"/>
      <c r="BAL156" s="3"/>
      <c r="BAM156" s="3"/>
      <c r="BAN156" s="3"/>
      <c r="BAO156" s="3"/>
      <c r="BAP156" s="3"/>
      <c r="BAQ156" s="3"/>
      <c r="BAR156" s="3"/>
      <c r="BAS156" s="3"/>
      <c r="BAT156" s="3"/>
      <c r="BAU156" s="3"/>
      <c r="BAV156" s="3"/>
      <c r="BAW156" s="3"/>
      <c r="BAX156" s="3"/>
      <c r="BAY156" s="3"/>
      <c r="BAZ156" s="3"/>
      <c r="BBA156" s="3"/>
      <c r="BBB156" s="3"/>
      <c r="BBC156" s="3"/>
      <c r="BBD156" s="3"/>
      <c r="BBE156" s="3"/>
      <c r="BBF156" s="3"/>
      <c r="BBG156" s="3"/>
      <c r="BBH156" s="3"/>
      <c r="BBI156" s="3"/>
      <c r="BBJ156" s="3"/>
      <c r="BBK156" s="3"/>
      <c r="BBL156" s="3"/>
      <c r="BBM156" s="3"/>
      <c r="BBN156" s="3"/>
      <c r="BBO156" s="3"/>
      <c r="BBP156" s="3"/>
      <c r="BBQ156" s="3"/>
      <c r="BBR156" s="3"/>
      <c r="BBS156" s="3"/>
      <c r="BBT156" s="3"/>
      <c r="BBU156" s="3"/>
      <c r="BBV156" s="3"/>
      <c r="BBW156" s="3"/>
      <c r="BBX156" s="3"/>
      <c r="BBY156" s="3"/>
      <c r="BBZ156" s="3"/>
      <c r="BCA156" s="3"/>
      <c r="BCB156" s="3"/>
      <c r="BCC156" s="3"/>
      <c r="BCD156" s="3"/>
      <c r="BCE156" s="3"/>
      <c r="BCF156" s="3"/>
      <c r="BCG156" s="3"/>
      <c r="BCH156" s="3"/>
      <c r="BCI156" s="3"/>
      <c r="BCJ156" s="3"/>
      <c r="BCK156" s="3"/>
      <c r="BCL156" s="3"/>
      <c r="BCM156" s="3"/>
      <c r="BCN156" s="3"/>
      <c r="BCO156" s="3"/>
      <c r="BCP156" s="3"/>
      <c r="BCQ156" s="3"/>
      <c r="BCR156" s="3"/>
      <c r="BCS156" s="3"/>
      <c r="BCT156" s="3"/>
      <c r="BCU156" s="3"/>
      <c r="BCV156" s="3"/>
      <c r="BCW156" s="3"/>
      <c r="BCX156" s="3"/>
      <c r="BCY156" s="3"/>
      <c r="BCZ156" s="3"/>
      <c r="BDA156" s="3"/>
      <c r="BDB156" s="3"/>
      <c r="BDC156" s="3"/>
      <c r="BDD156" s="3"/>
      <c r="BDE156" s="3"/>
      <c r="BDF156" s="3"/>
      <c r="BDG156" s="3"/>
      <c r="BDH156" s="3"/>
      <c r="BDI156" s="3"/>
      <c r="BDJ156" s="3"/>
      <c r="BDK156" s="3"/>
      <c r="BDL156" s="3"/>
      <c r="BDM156" s="3"/>
      <c r="BDN156" s="3"/>
      <c r="BDO156" s="3"/>
      <c r="BDP156" s="3"/>
      <c r="BDQ156" s="3"/>
      <c r="BDR156" s="3"/>
      <c r="BDS156" s="3"/>
      <c r="BDT156" s="3"/>
      <c r="BDU156" s="3"/>
      <c r="BDV156" s="3"/>
      <c r="BDW156" s="3"/>
      <c r="BDX156" s="3"/>
      <c r="BDY156" s="3"/>
      <c r="BDZ156" s="3"/>
      <c r="BEA156" s="3"/>
      <c r="BEB156" s="3"/>
      <c r="BEC156" s="3"/>
      <c r="BED156" s="3"/>
      <c r="BEE156" s="3"/>
      <c r="BEF156" s="3"/>
      <c r="BEG156" s="3"/>
      <c r="BEH156" s="3"/>
      <c r="BEI156" s="3"/>
      <c r="BEJ156" s="3"/>
      <c r="BEK156" s="3"/>
      <c r="BEL156" s="3"/>
      <c r="BEM156" s="3"/>
      <c r="BEN156" s="3"/>
      <c r="BEO156" s="3"/>
      <c r="BEP156" s="3"/>
      <c r="BEQ156" s="3"/>
      <c r="BER156" s="3"/>
      <c r="BES156" s="3"/>
      <c r="BET156" s="3"/>
      <c r="BEU156" s="3"/>
      <c r="BEV156" s="3"/>
      <c r="BEW156" s="3"/>
      <c r="BEX156" s="3"/>
      <c r="BEY156" s="3"/>
      <c r="BEZ156" s="3"/>
      <c r="BFA156" s="3"/>
      <c r="BFB156" s="3"/>
      <c r="BFC156" s="3"/>
      <c r="BFD156" s="3"/>
      <c r="BFE156" s="3"/>
      <c r="BFF156" s="3"/>
      <c r="BFG156" s="3"/>
      <c r="BFH156" s="3"/>
      <c r="BFI156" s="3"/>
      <c r="BFJ156" s="3"/>
      <c r="BFK156" s="3"/>
      <c r="BFL156" s="3"/>
      <c r="BFM156" s="3"/>
      <c r="BFN156" s="3"/>
      <c r="BFO156" s="3"/>
      <c r="BFP156" s="3"/>
      <c r="BFQ156" s="3"/>
      <c r="BFR156" s="3"/>
      <c r="BFS156" s="3"/>
      <c r="BFT156" s="3"/>
      <c r="BFU156" s="3"/>
      <c r="BFV156" s="3"/>
      <c r="BFW156" s="3"/>
      <c r="BFX156" s="3"/>
      <c r="BFY156" s="3"/>
      <c r="BFZ156" s="3"/>
      <c r="BGA156" s="3"/>
      <c r="BGB156" s="3"/>
      <c r="BGC156" s="3"/>
      <c r="BGD156" s="3"/>
      <c r="BGE156" s="3"/>
      <c r="BGF156" s="3"/>
      <c r="BGG156" s="3"/>
      <c r="BGH156" s="3"/>
      <c r="BGI156" s="3"/>
      <c r="BGJ156" s="3"/>
      <c r="BGK156" s="3"/>
      <c r="BGL156" s="3"/>
      <c r="BGM156" s="3"/>
      <c r="BGN156" s="3"/>
      <c r="BGO156" s="3"/>
      <c r="BGP156" s="3"/>
      <c r="BGQ156" s="3"/>
      <c r="BGR156" s="3"/>
      <c r="BGS156" s="3"/>
      <c r="BGT156" s="3"/>
      <c r="BGU156" s="3"/>
      <c r="BGV156" s="3"/>
      <c r="BGW156" s="3"/>
      <c r="BGX156" s="3"/>
      <c r="BGY156" s="3"/>
      <c r="BGZ156" s="3"/>
      <c r="BHA156" s="3"/>
      <c r="BHB156" s="3"/>
      <c r="BHC156" s="3"/>
      <c r="BHD156" s="3"/>
      <c r="BHE156" s="3"/>
      <c r="BHF156" s="3"/>
      <c r="BHG156" s="3"/>
      <c r="BHH156" s="3"/>
      <c r="BHI156" s="3"/>
      <c r="BHJ156" s="3"/>
      <c r="BHK156" s="3"/>
      <c r="BHL156" s="3"/>
      <c r="BHM156" s="3"/>
      <c r="BHN156" s="3"/>
      <c r="BHO156" s="3"/>
      <c r="BHP156" s="3"/>
      <c r="BHQ156" s="3"/>
      <c r="BHR156" s="3"/>
      <c r="BHS156" s="3"/>
      <c r="BHT156" s="3"/>
      <c r="BHU156" s="3"/>
      <c r="BHV156" s="3"/>
      <c r="BHW156" s="3"/>
      <c r="BHX156" s="3"/>
      <c r="BHY156" s="3"/>
      <c r="BHZ156" s="3"/>
      <c r="BIA156" s="3"/>
      <c r="BIB156" s="3"/>
      <c r="BIC156" s="3"/>
      <c r="BID156" s="3"/>
      <c r="BIE156" s="3"/>
      <c r="BIF156" s="3"/>
      <c r="BIG156" s="3"/>
      <c r="BIH156" s="3"/>
      <c r="BII156" s="3"/>
      <c r="BIJ156" s="3"/>
      <c r="BIK156" s="3"/>
      <c r="BIL156" s="3"/>
      <c r="BIM156" s="3"/>
      <c r="BIN156" s="3"/>
      <c r="BIO156" s="3"/>
      <c r="BIP156" s="3"/>
      <c r="BIQ156" s="3"/>
      <c r="BIR156" s="3"/>
      <c r="BIS156" s="3"/>
      <c r="BIT156" s="3"/>
      <c r="BIU156" s="3"/>
      <c r="BIV156" s="3"/>
      <c r="BIW156" s="3"/>
      <c r="BIX156" s="3"/>
      <c r="BIY156" s="3"/>
      <c r="BIZ156" s="3"/>
      <c r="BJA156" s="3"/>
      <c r="BJB156" s="3"/>
      <c r="BJC156" s="3"/>
      <c r="BJD156" s="3"/>
      <c r="BJE156" s="3"/>
      <c r="BJF156" s="3"/>
      <c r="BJG156" s="3"/>
      <c r="BJH156" s="3"/>
      <c r="BJI156" s="3"/>
      <c r="BJJ156" s="3"/>
      <c r="BJK156" s="3"/>
      <c r="BJL156" s="3"/>
      <c r="BJM156" s="3"/>
      <c r="BJN156" s="3"/>
      <c r="BJO156" s="3"/>
      <c r="BJP156" s="3"/>
      <c r="BJQ156" s="3"/>
      <c r="BJR156" s="3"/>
      <c r="BJS156" s="3"/>
      <c r="BJT156" s="3"/>
      <c r="BJU156" s="3"/>
      <c r="BJV156" s="3"/>
      <c r="BJW156" s="3"/>
      <c r="BJX156" s="3"/>
      <c r="BJY156" s="3"/>
      <c r="BJZ156" s="3"/>
      <c r="BKA156" s="3"/>
      <c r="BKB156" s="3"/>
      <c r="BKC156" s="3"/>
      <c r="BKD156" s="3"/>
      <c r="BKE156" s="3"/>
      <c r="BKF156" s="3"/>
      <c r="BKG156" s="3"/>
      <c r="BKH156" s="3"/>
      <c r="BKI156" s="3"/>
      <c r="BKJ156" s="3"/>
      <c r="BKK156" s="3"/>
      <c r="BKL156" s="3"/>
      <c r="BKM156" s="3"/>
      <c r="BKN156" s="3"/>
      <c r="BKO156" s="3"/>
      <c r="BKP156" s="3"/>
      <c r="BKQ156" s="3"/>
      <c r="BKR156" s="3"/>
      <c r="BKS156" s="3"/>
      <c r="BKT156" s="3"/>
      <c r="BKU156" s="3"/>
      <c r="BKV156" s="3"/>
      <c r="BKW156" s="3"/>
      <c r="BKX156" s="3"/>
      <c r="BKY156" s="3"/>
      <c r="BKZ156" s="3"/>
      <c r="BLA156" s="3"/>
      <c r="BLB156" s="3"/>
      <c r="BLC156" s="3"/>
      <c r="BLD156" s="3"/>
      <c r="BLE156" s="3"/>
      <c r="BLF156" s="3"/>
      <c r="BLG156" s="3"/>
      <c r="BLH156" s="3"/>
      <c r="BLI156" s="3"/>
      <c r="BLJ156" s="3"/>
      <c r="BLK156" s="3"/>
      <c r="BLL156" s="3"/>
      <c r="BLM156" s="3"/>
      <c r="BLN156" s="3"/>
      <c r="BLO156" s="3"/>
      <c r="BLP156" s="3"/>
      <c r="BLQ156" s="3"/>
      <c r="BLR156" s="3"/>
      <c r="BLS156" s="3"/>
      <c r="BLT156" s="3"/>
      <c r="BLU156" s="3"/>
      <c r="BLV156" s="3"/>
      <c r="BLW156" s="3"/>
      <c r="BLX156" s="3"/>
      <c r="BLY156" s="3"/>
      <c r="BLZ156" s="3"/>
      <c r="BMA156" s="3"/>
      <c r="BMB156" s="3"/>
      <c r="BMC156" s="3"/>
      <c r="BMD156" s="3"/>
      <c r="BME156" s="3"/>
      <c r="BMF156" s="3"/>
      <c r="BMG156" s="3"/>
      <c r="BMH156" s="3"/>
      <c r="BMI156" s="3"/>
      <c r="BMJ156" s="3"/>
      <c r="BMK156" s="3"/>
      <c r="BML156" s="3"/>
      <c r="BMM156" s="3"/>
      <c r="BMN156" s="3"/>
      <c r="BMO156" s="3"/>
      <c r="BMP156" s="3"/>
      <c r="BMQ156" s="3"/>
      <c r="BMR156" s="3"/>
      <c r="BMS156" s="3"/>
      <c r="BMT156" s="3"/>
      <c r="BMU156" s="3"/>
      <c r="BMV156" s="3"/>
      <c r="BMW156" s="3"/>
      <c r="BMX156" s="3"/>
      <c r="BMY156" s="3"/>
      <c r="BMZ156" s="3"/>
      <c r="BNA156" s="3"/>
      <c r="BNB156" s="3"/>
      <c r="BNC156" s="3"/>
      <c r="BND156" s="3"/>
      <c r="BNE156" s="3"/>
      <c r="BNF156" s="3"/>
      <c r="BNG156" s="3"/>
      <c r="BNH156" s="3"/>
      <c r="BNI156" s="3"/>
      <c r="BNJ156" s="3"/>
      <c r="BNK156" s="3"/>
      <c r="BNL156" s="3"/>
      <c r="BNM156" s="3"/>
      <c r="BNN156" s="3"/>
      <c r="BNO156" s="3"/>
      <c r="BNP156" s="3"/>
      <c r="BNQ156" s="3"/>
      <c r="BNR156" s="3"/>
      <c r="BNS156" s="3"/>
      <c r="BNT156" s="3"/>
      <c r="BNU156" s="3"/>
      <c r="BNV156" s="3"/>
      <c r="BNW156" s="3"/>
      <c r="BNX156" s="3"/>
      <c r="BNY156" s="3"/>
      <c r="BNZ156" s="3"/>
      <c r="BOA156" s="3"/>
      <c r="BOB156" s="3"/>
      <c r="BOC156" s="3"/>
      <c r="BOD156" s="3"/>
      <c r="BOE156" s="3"/>
      <c r="BOF156" s="3"/>
      <c r="BOG156" s="3"/>
      <c r="BOH156" s="3"/>
      <c r="BOI156" s="3"/>
      <c r="BOJ156" s="3"/>
      <c r="BOK156" s="3"/>
      <c r="BOL156" s="3"/>
      <c r="BOM156" s="3"/>
      <c r="BON156" s="3"/>
      <c r="BOO156" s="3"/>
      <c r="BOP156" s="3"/>
      <c r="BOQ156" s="3"/>
      <c r="BOR156" s="3"/>
      <c r="BOS156" s="3"/>
      <c r="BOT156" s="3"/>
      <c r="BOU156" s="3"/>
      <c r="BOV156" s="3"/>
      <c r="BOW156" s="3"/>
      <c r="BOX156" s="3"/>
      <c r="BOY156" s="3"/>
      <c r="BOZ156" s="3"/>
      <c r="BPA156" s="3"/>
      <c r="BPB156" s="3"/>
      <c r="BPC156" s="3"/>
      <c r="BPD156" s="3"/>
      <c r="BPE156" s="3"/>
      <c r="BPF156" s="3"/>
      <c r="BPG156" s="3"/>
      <c r="BPH156" s="3"/>
      <c r="BPI156" s="3"/>
      <c r="BPJ156" s="3"/>
      <c r="BPK156" s="3"/>
      <c r="BPL156" s="3"/>
      <c r="BPM156" s="3"/>
      <c r="BPN156" s="3"/>
      <c r="BPO156" s="3"/>
      <c r="BPP156" s="3"/>
      <c r="BPQ156" s="3"/>
      <c r="BPR156" s="3"/>
      <c r="BPS156" s="3"/>
      <c r="BPT156" s="3"/>
      <c r="BPU156" s="3"/>
      <c r="BPV156" s="3"/>
      <c r="BPW156" s="3"/>
      <c r="BPX156" s="3"/>
      <c r="BPY156" s="3"/>
      <c r="BPZ156" s="3"/>
      <c r="BQA156" s="3"/>
      <c r="BQB156" s="3"/>
      <c r="BQC156" s="3"/>
      <c r="BQD156" s="3"/>
      <c r="BQE156" s="3"/>
      <c r="BQF156" s="3"/>
      <c r="BQG156" s="3"/>
      <c r="BQH156" s="3"/>
      <c r="BQI156" s="3"/>
      <c r="BQJ156" s="3"/>
      <c r="BQK156" s="3"/>
      <c r="BQL156" s="3"/>
      <c r="BQM156" s="3"/>
      <c r="BQN156" s="3"/>
      <c r="BQO156" s="3"/>
      <c r="BQP156" s="3"/>
      <c r="BQQ156" s="3"/>
      <c r="BQR156" s="3"/>
      <c r="BQS156" s="3"/>
      <c r="BQT156" s="3"/>
      <c r="BQU156" s="3"/>
      <c r="BQV156" s="3"/>
      <c r="BQW156" s="3"/>
      <c r="BQX156" s="3"/>
      <c r="BQY156" s="3"/>
      <c r="BQZ156" s="3"/>
      <c r="BRA156" s="3"/>
      <c r="BRB156" s="3"/>
      <c r="BRC156" s="3"/>
      <c r="BRD156" s="3"/>
      <c r="BRE156" s="3"/>
      <c r="BRF156" s="3"/>
      <c r="BRG156" s="3"/>
      <c r="BRH156" s="3"/>
      <c r="BRI156" s="3"/>
      <c r="BRJ156" s="3"/>
      <c r="BRK156" s="3"/>
      <c r="BRL156" s="3"/>
      <c r="BRM156" s="3"/>
      <c r="BRN156" s="3"/>
      <c r="BRO156" s="3"/>
      <c r="BRP156" s="3"/>
      <c r="BRQ156" s="3"/>
      <c r="BRR156" s="3"/>
      <c r="BRS156" s="3"/>
      <c r="BRT156" s="3"/>
      <c r="BRU156" s="3"/>
      <c r="BRV156" s="3"/>
      <c r="BRW156" s="3"/>
      <c r="BRX156" s="3"/>
      <c r="BRY156" s="3"/>
      <c r="BRZ156" s="3"/>
      <c r="BSA156" s="3"/>
      <c r="BSB156" s="3"/>
      <c r="BSC156" s="3"/>
      <c r="BSD156" s="3"/>
      <c r="BSE156" s="3"/>
      <c r="BSF156" s="3"/>
      <c r="BSG156" s="3"/>
      <c r="BSH156" s="3"/>
      <c r="BSI156" s="3"/>
      <c r="BSJ156" s="3"/>
      <c r="BSK156" s="3"/>
      <c r="BSL156" s="3"/>
      <c r="BSM156" s="3"/>
      <c r="BSN156" s="3"/>
      <c r="BSO156" s="3"/>
      <c r="BSP156" s="3"/>
      <c r="BSQ156" s="3"/>
      <c r="BSR156" s="3"/>
      <c r="BSS156" s="3"/>
      <c r="BST156" s="3"/>
      <c r="BSU156" s="3"/>
      <c r="BSV156" s="3"/>
      <c r="BSW156" s="3"/>
      <c r="BSX156" s="3"/>
      <c r="BSY156" s="3"/>
      <c r="BSZ156" s="3"/>
      <c r="BTA156" s="3"/>
      <c r="BTB156" s="3"/>
      <c r="BTC156" s="3"/>
      <c r="BTD156" s="3"/>
      <c r="BTE156" s="3"/>
      <c r="BTF156" s="3"/>
      <c r="BTG156" s="3"/>
      <c r="BTH156" s="3"/>
      <c r="BTI156" s="3"/>
      <c r="BTJ156" s="3"/>
      <c r="BTK156" s="3"/>
      <c r="BTL156" s="3"/>
      <c r="BTM156" s="3"/>
      <c r="BTN156" s="3"/>
      <c r="BTO156" s="3"/>
      <c r="BTP156" s="3"/>
      <c r="BTQ156" s="3"/>
      <c r="BTR156" s="3"/>
      <c r="BTS156" s="3"/>
      <c r="BTT156" s="3"/>
      <c r="BTU156" s="3"/>
      <c r="BTV156" s="3"/>
      <c r="BTW156" s="3"/>
      <c r="BTX156" s="3"/>
      <c r="BTY156" s="3"/>
      <c r="BTZ156" s="3"/>
      <c r="BUA156" s="3"/>
      <c r="BUB156" s="3"/>
      <c r="BUC156" s="3"/>
      <c r="BUD156" s="3"/>
      <c r="BUE156" s="3"/>
      <c r="BUF156" s="3"/>
      <c r="BUG156" s="3"/>
      <c r="BUH156" s="3"/>
      <c r="BUI156" s="3"/>
      <c r="BUJ156" s="3"/>
      <c r="BUK156" s="3"/>
      <c r="BUL156" s="3"/>
      <c r="BUM156" s="3"/>
      <c r="BUN156" s="3"/>
      <c r="BUO156" s="3"/>
      <c r="BUP156" s="3"/>
      <c r="BUQ156" s="3"/>
      <c r="BUR156" s="3"/>
      <c r="BUS156" s="3"/>
      <c r="BUT156" s="3"/>
      <c r="BUU156" s="3"/>
      <c r="BUV156" s="3"/>
      <c r="BUW156" s="3"/>
      <c r="BUX156" s="3"/>
      <c r="BUY156" s="3"/>
      <c r="BUZ156" s="3"/>
      <c r="BVA156" s="3"/>
      <c r="BVB156" s="3"/>
      <c r="BVC156" s="3"/>
      <c r="BVD156" s="3"/>
      <c r="BVE156" s="3"/>
      <c r="BVF156" s="3"/>
      <c r="BVG156" s="3"/>
      <c r="BVH156" s="3"/>
      <c r="BVI156" s="3"/>
      <c r="BVJ156" s="3"/>
      <c r="BVK156" s="3"/>
      <c r="BVL156" s="3"/>
      <c r="BVM156" s="3"/>
      <c r="BVN156" s="3"/>
      <c r="BVO156" s="3"/>
      <c r="BVP156" s="3"/>
      <c r="BVQ156" s="3"/>
      <c r="BVR156" s="3"/>
      <c r="BVS156" s="3"/>
      <c r="BVT156" s="3"/>
      <c r="BVU156" s="3"/>
      <c r="BVV156" s="3"/>
      <c r="BVW156" s="3"/>
      <c r="BVX156" s="3"/>
      <c r="BVY156" s="3"/>
      <c r="BVZ156" s="3"/>
      <c r="BWA156" s="3"/>
      <c r="BWB156" s="3"/>
      <c r="BWC156" s="3"/>
      <c r="BWD156" s="3"/>
      <c r="BWE156" s="3"/>
      <c r="BWF156" s="3"/>
      <c r="BWG156" s="3"/>
      <c r="BWH156" s="3"/>
      <c r="BWI156" s="3"/>
      <c r="BWJ156" s="3"/>
      <c r="BWK156" s="3"/>
      <c r="BWL156" s="3"/>
      <c r="BWM156" s="3"/>
      <c r="BWN156" s="3"/>
      <c r="BWO156" s="3"/>
      <c r="BWP156" s="3"/>
      <c r="BWQ156" s="3"/>
      <c r="BWR156" s="3"/>
      <c r="BWS156" s="3"/>
      <c r="BWT156" s="3"/>
      <c r="BWU156" s="3"/>
      <c r="BWV156" s="3"/>
      <c r="BWW156" s="3"/>
      <c r="BWX156" s="3"/>
      <c r="BWY156" s="3"/>
      <c r="BWZ156" s="3"/>
      <c r="BXA156" s="3"/>
      <c r="BXB156" s="3"/>
      <c r="BXC156" s="3"/>
      <c r="BXD156" s="3"/>
      <c r="BXE156" s="3"/>
      <c r="BXF156" s="3"/>
      <c r="BXG156" s="3"/>
      <c r="BXH156" s="3"/>
      <c r="BXI156" s="3"/>
      <c r="BXJ156" s="3"/>
      <c r="BXK156" s="3"/>
      <c r="BXL156" s="3"/>
      <c r="BXM156" s="3"/>
      <c r="BXN156" s="3"/>
      <c r="BXO156" s="3"/>
      <c r="BXP156" s="3"/>
      <c r="BXQ156" s="3"/>
      <c r="BXR156" s="3"/>
      <c r="BXS156" s="3"/>
      <c r="BXT156" s="3"/>
      <c r="BXU156" s="3"/>
      <c r="BXV156" s="3"/>
      <c r="BXW156" s="3"/>
      <c r="BXX156" s="3"/>
      <c r="BXY156" s="3"/>
      <c r="BXZ156" s="3"/>
      <c r="BYA156" s="3"/>
      <c r="BYB156" s="3"/>
      <c r="BYC156" s="3"/>
      <c r="BYD156" s="3"/>
      <c r="BYE156" s="3"/>
      <c r="BYF156" s="3"/>
      <c r="BYG156" s="3"/>
      <c r="BYH156" s="3"/>
      <c r="BYI156" s="3"/>
      <c r="BYJ156" s="3"/>
      <c r="BYK156" s="3"/>
      <c r="BYL156" s="3"/>
      <c r="BYM156" s="3"/>
      <c r="BYN156" s="3"/>
      <c r="BYO156" s="3"/>
      <c r="BYP156" s="3"/>
      <c r="BYQ156" s="3"/>
      <c r="BYR156" s="3"/>
      <c r="BYS156" s="3"/>
      <c r="BYT156" s="3"/>
      <c r="BYU156" s="3"/>
      <c r="BYV156" s="3"/>
      <c r="BYW156" s="3"/>
      <c r="BYX156" s="3"/>
      <c r="BYY156" s="3"/>
      <c r="BYZ156" s="3"/>
      <c r="BZA156" s="3"/>
      <c r="BZB156" s="3"/>
      <c r="BZC156" s="3"/>
      <c r="BZD156" s="3"/>
      <c r="BZE156" s="3"/>
      <c r="BZF156" s="3"/>
      <c r="BZG156" s="3"/>
      <c r="BZH156" s="3"/>
      <c r="BZI156" s="3"/>
      <c r="BZJ156" s="3"/>
      <c r="BZK156" s="3"/>
      <c r="BZL156" s="3"/>
      <c r="BZM156" s="3"/>
      <c r="BZN156" s="3"/>
      <c r="BZO156" s="3"/>
      <c r="BZP156" s="3"/>
      <c r="BZQ156" s="3"/>
      <c r="BZR156" s="3"/>
      <c r="BZS156" s="3"/>
      <c r="BZT156" s="3"/>
      <c r="BZU156" s="3"/>
      <c r="BZV156" s="3"/>
      <c r="BZW156" s="3"/>
      <c r="BZX156" s="3"/>
      <c r="BZY156" s="3"/>
      <c r="BZZ156" s="3"/>
      <c r="CAA156" s="3"/>
      <c r="CAB156" s="3"/>
      <c r="CAC156" s="3"/>
      <c r="CAD156" s="3"/>
      <c r="CAE156" s="3"/>
      <c r="CAF156" s="3"/>
      <c r="CAG156" s="3"/>
      <c r="CAH156" s="3"/>
      <c r="CAI156" s="3"/>
      <c r="CAJ156" s="3"/>
      <c r="CAK156" s="3"/>
      <c r="CAL156" s="3"/>
      <c r="CAM156" s="3"/>
      <c r="CAN156" s="3"/>
      <c r="CAO156" s="3"/>
      <c r="CAP156" s="3"/>
      <c r="CAQ156" s="3"/>
      <c r="CAR156" s="3"/>
      <c r="CAS156" s="3"/>
      <c r="CAT156" s="3"/>
      <c r="CAU156" s="3"/>
      <c r="CAV156" s="3"/>
      <c r="CAW156" s="3"/>
      <c r="CAX156" s="3"/>
      <c r="CAY156" s="3"/>
      <c r="CAZ156" s="3"/>
      <c r="CBA156" s="3"/>
      <c r="CBB156" s="3"/>
      <c r="CBC156" s="3"/>
      <c r="CBD156" s="3"/>
      <c r="CBE156" s="3"/>
      <c r="CBF156" s="3"/>
      <c r="CBG156" s="3"/>
      <c r="CBH156" s="3"/>
      <c r="CBI156" s="3"/>
      <c r="CBJ156" s="3"/>
      <c r="CBK156" s="3"/>
      <c r="CBL156" s="3"/>
      <c r="CBM156" s="3"/>
      <c r="CBN156" s="3"/>
      <c r="CBO156" s="3"/>
      <c r="CBP156" s="3"/>
      <c r="CBQ156" s="3"/>
      <c r="CBR156" s="3"/>
      <c r="CBS156" s="3"/>
      <c r="CBT156" s="3"/>
      <c r="CBU156" s="3"/>
      <c r="CBV156" s="3"/>
      <c r="CBW156" s="3"/>
      <c r="CBX156" s="3"/>
      <c r="CBY156" s="3"/>
      <c r="CBZ156" s="3"/>
      <c r="CCA156" s="3"/>
      <c r="CCB156" s="3"/>
      <c r="CCC156" s="3"/>
      <c r="CCD156" s="3"/>
      <c r="CCE156" s="3"/>
      <c r="CCF156" s="3"/>
      <c r="CCG156" s="3"/>
      <c r="CCH156" s="3"/>
      <c r="CCI156" s="3"/>
      <c r="CCJ156" s="3"/>
      <c r="CCK156" s="3"/>
      <c r="CCL156" s="3"/>
      <c r="CCM156" s="3"/>
      <c r="CCN156" s="3"/>
      <c r="CCO156" s="3"/>
      <c r="CCP156" s="3"/>
      <c r="CCQ156" s="3"/>
      <c r="CCR156" s="3"/>
      <c r="CCS156" s="3"/>
      <c r="CCT156" s="3"/>
      <c r="CCU156" s="3"/>
      <c r="CCV156" s="3"/>
      <c r="CCW156" s="3"/>
      <c r="CCX156" s="3"/>
      <c r="CCY156" s="3"/>
      <c r="CCZ156" s="3"/>
      <c r="CDA156" s="3"/>
      <c r="CDB156" s="3"/>
      <c r="CDC156" s="3"/>
      <c r="CDD156" s="3"/>
      <c r="CDE156" s="3"/>
      <c r="CDF156" s="3"/>
      <c r="CDG156" s="3"/>
      <c r="CDH156" s="3"/>
      <c r="CDI156" s="3"/>
      <c r="CDJ156" s="3"/>
      <c r="CDK156" s="3"/>
      <c r="CDL156" s="3"/>
      <c r="CDM156" s="3"/>
      <c r="CDN156" s="3"/>
      <c r="CDO156" s="3"/>
      <c r="CDP156" s="3"/>
      <c r="CDQ156" s="3"/>
      <c r="CDR156" s="3"/>
      <c r="CDS156" s="3"/>
      <c r="CDT156" s="3"/>
      <c r="CDU156" s="3"/>
      <c r="CDV156" s="3"/>
      <c r="CDW156" s="3"/>
      <c r="CDX156" s="3"/>
      <c r="CDY156" s="3"/>
      <c r="CDZ156" s="3"/>
      <c r="CEA156" s="3"/>
      <c r="CEB156" s="3"/>
      <c r="CEC156" s="3"/>
      <c r="CED156" s="3"/>
      <c r="CEE156" s="3"/>
      <c r="CEF156" s="3"/>
      <c r="CEG156" s="3"/>
      <c r="CEH156" s="3"/>
      <c r="CEI156" s="3"/>
      <c r="CEJ156" s="3"/>
      <c r="CEK156" s="3"/>
      <c r="CEL156" s="3"/>
      <c r="CEM156" s="3"/>
      <c r="CEN156" s="3"/>
      <c r="CEO156" s="3"/>
      <c r="CEP156" s="3"/>
      <c r="CEQ156" s="3"/>
      <c r="CER156" s="3"/>
      <c r="CES156" s="3"/>
      <c r="CET156" s="3"/>
      <c r="CEU156" s="3"/>
      <c r="CEV156" s="3"/>
      <c r="CEW156" s="3"/>
      <c r="CEX156" s="3"/>
      <c r="CEY156" s="3"/>
      <c r="CEZ156" s="3"/>
      <c r="CFA156" s="3"/>
      <c r="CFB156" s="3"/>
      <c r="CFC156" s="3"/>
      <c r="CFD156" s="3"/>
      <c r="CFE156" s="3"/>
      <c r="CFF156" s="3"/>
      <c r="CFG156" s="3"/>
      <c r="CFH156" s="3"/>
      <c r="CFI156" s="3"/>
      <c r="CFJ156" s="3"/>
      <c r="CFK156" s="3"/>
      <c r="CFL156" s="3"/>
      <c r="CFM156" s="3"/>
      <c r="CFN156" s="3"/>
      <c r="CFO156" s="3"/>
      <c r="CFP156" s="3"/>
      <c r="CFQ156" s="3"/>
      <c r="CFR156" s="3"/>
      <c r="CFS156" s="3"/>
      <c r="CFT156" s="3"/>
      <c r="CFU156" s="3"/>
      <c r="CFV156" s="3"/>
      <c r="CFW156" s="3"/>
      <c r="CFX156" s="3"/>
      <c r="CFY156" s="3"/>
      <c r="CFZ156" s="3"/>
      <c r="CGA156" s="3"/>
      <c r="CGB156" s="3"/>
      <c r="CGC156" s="3"/>
      <c r="CGD156" s="3"/>
      <c r="CGE156" s="3"/>
      <c r="CGF156" s="3"/>
      <c r="CGG156" s="3"/>
      <c r="CGH156" s="3"/>
      <c r="CGI156" s="3"/>
      <c r="CGJ156" s="3"/>
      <c r="CGK156" s="3"/>
      <c r="CGL156" s="3"/>
      <c r="CGM156" s="3"/>
      <c r="CGN156" s="3"/>
      <c r="CGO156" s="3"/>
      <c r="CGP156" s="3"/>
      <c r="CGQ156" s="3"/>
      <c r="CGR156" s="3"/>
      <c r="CGS156" s="3"/>
      <c r="CGT156" s="3"/>
      <c r="CGU156" s="3"/>
      <c r="CGV156" s="3"/>
      <c r="CGW156" s="3"/>
      <c r="CGX156" s="3"/>
      <c r="CGY156" s="3"/>
      <c r="CGZ156" s="3"/>
      <c r="CHA156" s="3"/>
      <c r="CHB156" s="3"/>
      <c r="CHC156" s="3"/>
      <c r="CHD156" s="3"/>
      <c r="CHE156" s="3"/>
      <c r="CHF156" s="3"/>
      <c r="CHG156" s="3"/>
      <c r="CHH156" s="3"/>
      <c r="CHI156" s="3"/>
      <c r="CHJ156" s="3"/>
      <c r="CHK156" s="3"/>
      <c r="CHL156" s="3"/>
      <c r="CHM156" s="3"/>
      <c r="CHN156" s="3"/>
      <c r="CHO156" s="3"/>
      <c r="CHP156" s="3"/>
      <c r="CHQ156" s="3"/>
      <c r="CHR156" s="3"/>
      <c r="CHS156" s="3"/>
      <c r="CHT156" s="3"/>
      <c r="CHU156" s="3"/>
      <c r="CHV156" s="3"/>
      <c r="CHW156" s="3"/>
      <c r="CHX156" s="3"/>
      <c r="CHY156" s="3"/>
      <c r="CHZ156" s="3"/>
      <c r="CIA156" s="3"/>
      <c r="CIB156" s="3"/>
      <c r="CIC156" s="3"/>
      <c r="CID156" s="3"/>
      <c r="CIE156" s="3"/>
      <c r="CIF156" s="3"/>
      <c r="CIG156" s="3"/>
      <c r="CIH156" s="3"/>
      <c r="CII156" s="3"/>
      <c r="CIJ156" s="3"/>
      <c r="CIK156" s="3"/>
      <c r="CIL156" s="3"/>
      <c r="CIM156" s="3"/>
      <c r="CIN156" s="3"/>
      <c r="CIO156" s="3"/>
      <c r="CIP156" s="3"/>
      <c r="CIQ156" s="3"/>
      <c r="CIR156" s="3"/>
      <c r="CIS156" s="3"/>
      <c r="CIT156" s="3"/>
      <c r="CIU156" s="3"/>
      <c r="CIV156" s="3"/>
      <c r="CIW156" s="3"/>
      <c r="CIX156" s="3"/>
      <c r="CIY156" s="3"/>
      <c r="CIZ156" s="3"/>
      <c r="CJA156" s="3"/>
      <c r="CJB156" s="3"/>
      <c r="CJC156" s="3"/>
      <c r="CJD156" s="3"/>
      <c r="CJE156" s="3"/>
      <c r="CJF156" s="3"/>
      <c r="CJG156" s="3"/>
      <c r="CJH156" s="3"/>
      <c r="CJI156" s="3"/>
      <c r="CJJ156" s="3"/>
      <c r="CJK156" s="3"/>
      <c r="CJL156" s="3"/>
      <c r="CJM156" s="3"/>
      <c r="CJN156" s="3"/>
      <c r="CJO156" s="3"/>
      <c r="CJP156" s="3"/>
      <c r="CJQ156" s="3"/>
      <c r="CJR156" s="3"/>
      <c r="CJS156" s="3"/>
      <c r="CJT156" s="3"/>
      <c r="CJU156" s="3"/>
      <c r="CJV156" s="3"/>
      <c r="CJW156" s="3"/>
      <c r="CJX156" s="3"/>
      <c r="CJY156" s="3"/>
      <c r="CJZ156" s="3"/>
      <c r="CKA156" s="3"/>
      <c r="CKB156" s="3"/>
      <c r="CKC156" s="3"/>
      <c r="CKD156" s="3"/>
      <c r="CKE156" s="3"/>
      <c r="CKF156" s="3"/>
      <c r="CKG156" s="3"/>
      <c r="CKH156" s="3"/>
      <c r="CKI156" s="3"/>
      <c r="CKJ156" s="3"/>
      <c r="CKK156" s="3"/>
      <c r="CKL156" s="3"/>
      <c r="CKM156" s="3"/>
      <c r="CKN156" s="3"/>
      <c r="CKO156" s="3"/>
      <c r="CKP156" s="3"/>
      <c r="CKQ156" s="3"/>
      <c r="CKR156" s="3"/>
      <c r="CKS156" s="3"/>
      <c r="CKT156" s="3"/>
      <c r="CKU156" s="3"/>
      <c r="CKV156" s="3"/>
      <c r="CKW156" s="3"/>
      <c r="CKX156" s="3"/>
      <c r="CKY156" s="3"/>
      <c r="CKZ156" s="3"/>
      <c r="CLA156" s="3"/>
      <c r="CLB156" s="3"/>
      <c r="CLC156" s="3"/>
      <c r="CLD156" s="3"/>
      <c r="CLE156" s="3"/>
      <c r="CLF156" s="3"/>
      <c r="CLG156" s="3"/>
      <c r="CLH156" s="3"/>
      <c r="CLI156" s="3"/>
      <c r="CLJ156" s="3"/>
      <c r="CLK156" s="3"/>
      <c r="CLL156" s="3"/>
      <c r="CLM156" s="3"/>
      <c r="CLN156" s="3"/>
      <c r="CLO156" s="3"/>
      <c r="CLP156" s="3"/>
      <c r="CLQ156" s="3"/>
      <c r="CLR156" s="3"/>
      <c r="CLS156" s="3"/>
      <c r="CLT156" s="3"/>
      <c r="CLU156" s="3"/>
      <c r="CLV156" s="3"/>
      <c r="CLW156" s="3"/>
      <c r="CLX156" s="3"/>
      <c r="CLY156" s="3"/>
      <c r="CLZ156" s="3"/>
      <c r="CMA156" s="3"/>
      <c r="CMB156" s="3"/>
      <c r="CMC156" s="3"/>
      <c r="CMD156" s="3"/>
      <c r="CME156" s="3"/>
      <c r="CMF156" s="3"/>
      <c r="CMG156" s="3"/>
      <c r="CMH156" s="3"/>
      <c r="CMI156" s="3"/>
      <c r="CMJ156" s="3"/>
      <c r="CMK156" s="3"/>
      <c r="CML156" s="3"/>
      <c r="CMM156" s="3"/>
      <c r="CMN156" s="3"/>
      <c r="CMO156" s="3"/>
      <c r="CMP156" s="3"/>
      <c r="CMQ156" s="3"/>
      <c r="CMR156" s="3"/>
      <c r="CMS156" s="3"/>
      <c r="CMT156" s="3"/>
      <c r="CMU156" s="3"/>
      <c r="CMV156" s="3"/>
      <c r="CMW156" s="3"/>
      <c r="CMX156" s="3"/>
      <c r="CMY156" s="3"/>
      <c r="CMZ156" s="3"/>
      <c r="CNA156" s="3"/>
      <c r="CNB156" s="3"/>
      <c r="CNC156" s="3"/>
      <c r="CND156" s="3"/>
      <c r="CNE156" s="3"/>
      <c r="CNF156" s="3"/>
      <c r="CNG156" s="3"/>
      <c r="CNH156" s="3"/>
      <c r="CNI156" s="3"/>
      <c r="CNJ156" s="3"/>
      <c r="CNK156" s="3"/>
      <c r="CNL156" s="3"/>
      <c r="CNM156" s="3"/>
      <c r="CNN156" s="3"/>
      <c r="CNO156" s="3"/>
      <c r="CNP156" s="3"/>
      <c r="CNQ156" s="3"/>
      <c r="CNR156" s="3"/>
      <c r="CNS156" s="3"/>
      <c r="CNT156" s="3"/>
      <c r="CNU156" s="3"/>
      <c r="CNV156" s="3"/>
      <c r="CNW156" s="3"/>
      <c r="CNX156" s="3"/>
      <c r="CNY156" s="3"/>
      <c r="CNZ156" s="3"/>
      <c r="COA156" s="3"/>
      <c r="COB156" s="3"/>
      <c r="COC156" s="3"/>
      <c r="COD156" s="3"/>
      <c r="COE156" s="3"/>
      <c r="COF156" s="3"/>
      <c r="COG156" s="3"/>
      <c r="COH156" s="3"/>
      <c r="COI156" s="3"/>
      <c r="COJ156" s="3"/>
      <c r="COK156" s="3"/>
      <c r="COL156" s="3"/>
      <c r="COM156" s="3"/>
      <c r="CON156" s="3"/>
      <c r="COO156" s="3"/>
      <c r="COP156" s="3"/>
      <c r="COQ156" s="3"/>
      <c r="COR156" s="3"/>
      <c r="COS156" s="3"/>
      <c r="COT156" s="3"/>
      <c r="COU156" s="3"/>
      <c r="COV156" s="3"/>
      <c r="COW156" s="3"/>
      <c r="COX156" s="3"/>
      <c r="COY156" s="3"/>
      <c r="COZ156" s="3"/>
      <c r="CPA156" s="3"/>
      <c r="CPB156" s="3"/>
      <c r="CPC156" s="3"/>
      <c r="CPD156" s="3"/>
      <c r="CPE156" s="3"/>
      <c r="CPF156" s="3"/>
      <c r="CPG156" s="3"/>
      <c r="CPH156" s="3"/>
      <c r="CPI156" s="3"/>
      <c r="CPJ156" s="3"/>
      <c r="CPK156" s="3"/>
      <c r="CPL156" s="3"/>
      <c r="CPM156" s="3"/>
      <c r="CPN156" s="3"/>
      <c r="CPO156" s="3"/>
      <c r="CPP156" s="3"/>
      <c r="CPQ156" s="3"/>
      <c r="CPR156" s="3"/>
      <c r="CPS156" s="3"/>
      <c r="CPT156" s="3"/>
      <c r="CPU156" s="3"/>
      <c r="CPV156" s="3"/>
      <c r="CPW156" s="3"/>
      <c r="CPX156" s="3"/>
      <c r="CPY156" s="3"/>
      <c r="CPZ156" s="3"/>
      <c r="CQA156" s="3"/>
      <c r="CQB156" s="3"/>
      <c r="CQC156" s="3"/>
      <c r="CQD156" s="3"/>
      <c r="CQE156" s="3"/>
      <c r="CQF156" s="3"/>
      <c r="CQG156" s="3"/>
      <c r="CQH156" s="3"/>
      <c r="CQI156" s="3"/>
      <c r="CQJ156" s="3"/>
      <c r="CQK156" s="3"/>
      <c r="CQL156" s="3"/>
      <c r="CQM156" s="3"/>
      <c r="CQN156" s="3"/>
      <c r="CQO156" s="3"/>
      <c r="CQP156" s="3"/>
      <c r="CQQ156" s="3"/>
      <c r="CQR156" s="3"/>
      <c r="CQS156" s="3"/>
      <c r="CQT156" s="3"/>
      <c r="CQU156" s="3"/>
      <c r="CQV156" s="3"/>
      <c r="CQW156" s="3"/>
      <c r="CQX156" s="3"/>
      <c r="CQY156" s="3"/>
      <c r="CQZ156" s="3"/>
      <c r="CRA156" s="3"/>
      <c r="CRB156" s="3"/>
      <c r="CRC156" s="3"/>
      <c r="CRD156" s="3"/>
      <c r="CRE156" s="3"/>
      <c r="CRF156" s="3"/>
      <c r="CRG156" s="3"/>
      <c r="CRH156" s="3"/>
      <c r="CRI156" s="3"/>
      <c r="CRJ156" s="3"/>
      <c r="CRK156" s="3"/>
      <c r="CRL156" s="3"/>
      <c r="CRM156" s="3"/>
      <c r="CRN156" s="3"/>
      <c r="CRO156" s="3"/>
      <c r="CRP156" s="3"/>
      <c r="CRQ156" s="3"/>
      <c r="CRR156" s="3"/>
      <c r="CRS156" s="3"/>
      <c r="CRT156" s="3"/>
      <c r="CRU156" s="3"/>
      <c r="CRV156" s="3"/>
      <c r="CRW156" s="3"/>
      <c r="CRX156" s="3"/>
      <c r="CRY156" s="3"/>
      <c r="CRZ156" s="3"/>
      <c r="CSA156" s="3"/>
      <c r="CSB156" s="3"/>
      <c r="CSC156" s="3"/>
      <c r="CSD156" s="3"/>
      <c r="CSE156" s="3"/>
      <c r="CSF156" s="3"/>
      <c r="CSG156" s="3"/>
      <c r="CSH156" s="3"/>
      <c r="CSI156" s="3"/>
      <c r="CSJ156" s="3"/>
      <c r="CSK156" s="3"/>
      <c r="CSL156" s="3"/>
      <c r="CSM156" s="3"/>
      <c r="CSN156" s="3"/>
      <c r="CSO156" s="3"/>
      <c r="CSP156" s="3"/>
      <c r="CSQ156" s="3"/>
      <c r="CSR156" s="3"/>
      <c r="CSS156" s="3"/>
      <c r="CST156" s="3"/>
      <c r="CSU156" s="3"/>
      <c r="CSV156" s="3"/>
      <c r="CSW156" s="3"/>
      <c r="CSX156" s="3"/>
      <c r="CSY156" s="3"/>
      <c r="CSZ156" s="3"/>
      <c r="CTA156" s="3"/>
      <c r="CTB156" s="3"/>
      <c r="CTC156" s="3"/>
      <c r="CTD156" s="3"/>
      <c r="CTE156" s="3"/>
      <c r="CTF156" s="3"/>
      <c r="CTG156" s="3"/>
      <c r="CTH156" s="3"/>
      <c r="CTI156" s="3"/>
      <c r="CTJ156" s="3"/>
      <c r="CTK156" s="3"/>
      <c r="CTL156" s="3"/>
      <c r="CTM156" s="3"/>
      <c r="CTN156" s="3"/>
      <c r="CTO156" s="3"/>
      <c r="CTP156" s="3"/>
      <c r="CTQ156" s="3"/>
      <c r="CTR156" s="3"/>
      <c r="CTS156" s="3"/>
      <c r="CTT156" s="3"/>
      <c r="CTU156" s="3"/>
      <c r="CTV156" s="3"/>
      <c r="CTW156" s="3"/>
      <c r="CTX156" s="3"/>
      <c r="CTY156" s="3"/>
      <c r="CTZ156" s="3"/>
      <c r="CUA156" s="3"/>
      <c r="CUB156" s="3"/>
      <c r="CUC156" s="3"/>
      <c r="CUD156" s="3"/>
      <c r="CUE156" s="3"/>
      <c r="CUF156" s="3"/>
      <c r="CUG156" s="3"/>
      <c r="CUH156" s="3"/>
      <c r="CUI156" s="3"/>
      <c r="CUJ156" s="3"/>
      <c r="CUK156" s="3"/>
      <c r="CUL156" s="3"/>
      <c r="CUM156" s="3"/>
      <c r="CUN156" s="3"/>
      <c r="CUO156" s="3"/>
      <c r="CUP156" s="3"/>
      <c r="CUQ156" s="3"/>
      <c r="CUR156" s="3"/>
      <c r="CUS156" s="3"/>
      <c r="CUT156" s="3"/>
      <c r="CUU156" s="3"/>
      <c r="CUV156" s="3"/>
      <c r="CUW156" s="3"/>
      <c r="CUX156" s="3"/>
      <c r="CUY156" s="3"/>
      <c r="CUZ156" s="3"/>
      <c r="CVA156" s="3"/>
      <c r="CVB156" s="3"/>
      <c r="CVC156" s="3"/>
      <c r="CVD156" s="3"/>
      <c r="CVE156" s="3"/>
      <c r="CVF156" s="3"/>
      <c r="CVG156" s="3"/>
      <c r="CVH156" s="3"/>
      <c r="CVI156" s="3"/>
      <c r="CVJ156" s="3"/>
      <c r="CVK156" s="3"/>
      <c r="CVL156" s="3"/>
      <c r="CVM156" s="3"/>
      <c r="CVN156" s="3"/>
      <c r="CVO156" s="3"/>
      <c r="CVP156" s="3"/>
      <c r="CVQ156" s="3"/>
      <c r="CVR156" s="3"/>
      <c r="CVS156" s="3"/>
      <c r="CVT156" s="3"/>
      <c r="CVU156" s="3"/>
      <c r="CVV156" s="3"/>
      <c r="CVW156" s="3"/>
      <c r="CVX156" s="3"/>
      <c r="CVY156" s="3"/>
      <c r="CVZ156" s="3"/>
      <c r="CWA156" s="3"/>
      <c r="CWB156" s="3"/>
      <c r="CWC156" s="3"/>
      <c r="CWD156" s="3"/>
      <c r="CWE156" s="3"/>
      <c r="CWF156" s="3"/>
      <c r="CWG156" s="3"/>
      <c r="CWH156" s="3"/>
      <c r="CWI156" s="3"/>
      <c r="CWJ156" s="3"/>
      <c r="CWK156" s="3"/>
      <c r="CWL156" s="3"/>
      <c r="CWM156" s="3"/>
      <c r="CWN156" s="3"/>
      <c r="CWO156" s="3"/>
      <c r="CWP156" s="3"/>
      <c r="CWQ156" s="3"/>
      <c r="CWR156" s="3"/>
      <c r="CWS156" s="3"/>
      <c r="CWT156" s="3"/>
      <c r="CWU156" s="3"/>
      <c r="CWV156" s="3"/>
      <c r="CWW156" s="3"/>
      <c r="CWX156" s="3"/>
      <c r="CWY156" s="3"/>
      <c r="CWZ156" s="3"/>
      <c r="CXA156" s="3"/>
      <c r="CXB156" s="3"/>
      <c r="CXC156" s="3"/>
      <c r="CXD156" s="3"/>
      <c r="CXE156" s="3"/>
      <c r="CXF156" s="3"/>
      <c r="CXG156" s="3"/>
      <c r="CXH156" s="3"/>
      <c r="CXI156" s="3"/>
      <c r="CXJ156" s="3"/>
      <c r="CXK156" s="3"/>
      <c r="CXL156" s="3"/>
      <c r="CXM156" s="3"/>
      <c r="CXN156" s="3"/>
      <c r="CXO156" s="3"/>
      <c r="CXP156" s="3"/>
      <c r="CXQ156" s="3"/>
      <c r="CXR156" s="3"/>
      <c r="CXS156" s="3"/>
      <c r="CXT156" s="3"/>
      <c r="CXU156" s="3"/>
      <c r="CXV156" s="3"/>
      <c r="CXW156" s="3"/>
      <c r="CXX156" s="3"/>
      <c r="CXY156" s="3"/>
      <c r="CXZ156" s="3"/>
      <c r="CYA156" s="3"/>
      <c r="CYB156" s="3"/>
      <c r="CYC156" s="3"/>
      <c r="CYD156" s="3"/>
      <c r="CYE156" s="3"/>
      <c r="CYF156" s="3"/>
      <c r="CYG156" s="3"/>
      <c r="CYH156" s="3"/>
      <c r="CYI156" s="3"/>
      <c r="CYJ156" s="3"/>
      <c r="CYK156" s="3"/>
      <c r="CYL156" s="3"/>
      <c r="CYM156" s="3"/>
      <c r="CYN156" s="3"/>
      <c r="CYO156" s="3"/>
      <c r="CYP156" s="3"/>
      <c r="CYQ156" s="3"/>
      <c r="CYR156" s="3"/>
      <c r="CYS156" s="3"/>
      <c r="CYT156" s="3"/>
      <c r="CYU156" s="3"/>
      <c r="CYV156" s="3"/>
      <c r="CYW156" s="3"/>
      <c r="CYX156" s="3"/>
      <c r="CYY156" s="3"/>
      <c r="CYZ156" s="3"/>
      <c r="CZA156" s="3"/>
      <c r="CZB156" s="3"/>
      <c r="CZC156" s="3"/>
      <c r="CZD156" s="3"/>
      <c r="CZE156" s="3"/>
      <c r="CZF156" s="3"/>
      <c r="CZG156" s="3"/>
      <c r="CZH156" s="3"/>
      <c r="CZI156" s="3"/>
      <c r="CZJ156" s="3"/>
      <c r="CZK156" s="3"/>
      <c r="CZL156" s="3"/>
      <c r="CZM156" s="3"/>
      <c r="CZN156" s="3"/>
      <c r="CZO156" s="3"/>
      <c r="CZP156" s="3"/>
      <c r="CZQ156" s="3"/>
      <c r="CZR156" s="3"/>
      <c r="CZS156" s="3"/>
      <c r="CZT156" s="3"/>
      <c r="CZU156" s="3"/>
      <c r="CZV156" s="3"/>
      <c r="CZW156" s="3"/>
      <c r="CZX156" s="3"/>
      <c r="CZY156" s="3"/>
      <c r="CZZ156" s="3"/>
      <c r="DAA156" s="3"/>
      <c r="DAB156" s="3"/>
      <c r="DAC156" s="3"/>
      <c r="DAD156" s="3"/>
      <c r="DAE156" s="3"/>
      <c r="DAF156" s="3"/>
      <c r="DAG156" s="3"/>
      <c r="DAH156" s="3"/>
      <c r="DAI156" s="3"/>
      <c r="DAJ156" s="3"/>
      <c r="DAK156" s="3"/>
      <c r="DAL156" s="3"/>
      <c r="DAM156" s="3"/>
      <c r="DAN156" s="3"/>
      <c r="DAO156" s="3"/>
      <c r="DAP156" s="3"/>
      <c r="DAQ156" s="3"/>
      <c r="DAR156" s="3"/>
      <c r="DAS156" s="3"/>
      <c r="DAT156" s="3"/>
      <c r="DAU156" s="3"/>
      <c r="DAV156" s="3"/>
      <c r="DAW156" s="3"/>
      <c r="DAX156" s="3"/>
      <c r="DAY156" s="3"/>
      <c r="DAZ156" s="3"/>
      <c r="DBA156" s="3"/>
      <c r="DBB156" s="3"/>
      <c r="DBC156" s="3"/>
      <c r="DBD156" s="3"/>
      <c r="DBE156" s="3"/>
      <c r="DBF156" s="3"/>
      <c r="DBG156" s="3"/>
      <c r="DBH156" s="3"/>
      <c r="DBI156" s="3"/>
      <c r="DBJ156" s="3"/>
      <c r="DBK156" s="3"/>
      <c r="DBL156" s="3"/>
      <c r="DBM156" s="3"/>
      <c r="DBN156" s="3"/>
      <c r="DBO156" s="3"/>
      <c r="DBP156" s="3"/>
      <c r="DBQ156" s="3"/>
      <c r="DBR156" s="3"/>
      <c r="DBS156" s="3"/>
      <c r="DBT156" s="3"/>
      <c r="DBU156" s="3"/>
      <c r="DBV156" s="3"/>
      <c r="DBW156" s="3"/>
      <c r="DBX156" s="3"/>
      <c r="DBY156" s="3"/>
      <c r="DBZ156" s="3"/>
      <c r="DCA156" s="3"/>
      <c r="DCB156" s="3"/>
      <c r="DCC156" s="3"/>
      <c r="DCD156" s="3"/>
      <c r="DCE156" s="3"/>
      <c r="DCF156" s="3"/>
      <c r="DCG156" s="3"/>
      <c r="DCH156" s="3"/>
      <c r="DCI156" s="3"/>
      <c r="DCJ156" s="3"/>
      <c r="DCK156" s="3"/>
      <c r="DCL156" s="3"/>
      <c r="DCM156" s="3"/>
      <c r="DCN156" s="3"/>
      <c r="DCO156" s="3"/>
      <c r="DCP156" s="3"/>
      <c r="DCQ156" s="3"/>
      <c r="DCR156" s="3"/>
      <c r="DCS156" s="3"/>
      <c r="DCT156" s="3"/>
      <c r="DCU156" s="3"/>
      <c r="DCV156" s="3"/>
      <c r="DCW156" s="3"/>
      <c r="DCX156" s="3"/>
      <c r="DCY156" s="3"/>
      <c r="DCZ156" s="3"/>
      <c r="DDA156" s="3"/>
      <c r="DDB156" s="3"/>
      <c r="DDC156" s="3"/>
      <c r="DDD156" s="3"/>
      <c r="DDE156" s="3"/>
      <c r="DDF156" s="3"/>
      <c r="DDG156" s="3"/>
      <c r="DDH156" s="3"/>
      <c r="DDI156" s="3"/>
      <c r="DDJ156" s="3"/>
      <c r="DDK156" s="3"/>
      <c r="DDL156" s="3"/>
      <c r="DDM156" s="3"/>
      <c r="DDN156" s="3"/>
      <c r="DDO156" s="3"/>
      <c r="DDP156" s="3"/>
      <c r="DDQ156" s="3"/>
      <c r="DDR156" s="3"/>
      <c r="DDS156" s="3"/>
      <c r="DDT156" s="3"/>
      <c r="DDU156" s="3"/>
      <c r="DDV156" s="3"/>
      <c r="DDW156" s="3"/>
      <c r="DDX156" s="3"/>
      <c r="DDY156" s="3"/>
      <c r="DDZ156" s="3"/>
      <c r="DEA156" s="3"/>
      <c r="DEB156" s="3"/>
      <c r="DEC156" s="3"/>
      <c r="DED156" s="3"/>
      <c r="DEE156" s="3"/>
      <c r="DEF156" s="3"/>
      <c r="DEG156" s="3"/>
      <c r="DEH156" s="3"/>
      <c r="DEI156" s="3"/>
      <c r="DEJ156" s="3"/>
      <c r="DEK156" s="3"/>
      <c r="DEL156" s="3"/>
      <c r="DEM156" s="3"/>
      <c r="DEN156" s="3"/>
      <c r="DEO156" s="3"/>
      <c r="DEP156" s="3"/>
      <c r="DEQ156" s="3"/>
      <c r="DER156" s="3"/>
      <c r="DES156" s="3"/>
      <c r="DET156" s="3"/>
      <c r="DEU156" s="3"/>
      <c r="DEV156" s="3"/>
      <c r="DEW156" s="3"/>
      <c r="DEX156" s="3"/>
      <c r="DEY156" s="3"/>
      <c r="DEZ156" s="3"/>
      <c r="DFA156" s="3"/>
      <c r="DFB156" s="3"/>
      <c r="DFC156" s="3"/>
      <c r="DFD156" s="3"/>
      <c r="DFE156" s="3"/>
      <c r="DFF156" s="3"/>
      <c r="DFG156" s="3"/>
      <c r="DFH156" s="3"/>
      <c r="DFI156" s="3"/>
      <c r="DFJ156" s="3"/>
      <c r="DFK156" s="3"/>
      <c r="DFL156" s="3"/>
      <c r="DFM156" s="3"/>
      <c r="DFN156" s="3"/>
      <c r="DFO156" s="3"/>
      <c r="DFP156" s="3"/>
      <c r="DFQ156" s="3"/>
      <c r="DFR156" s="3"/>
      <c r="DFS156" s="3"/>
      <c r="DFT156" s="3"/>
      <c r="DFU156" s="3"/>
      <c r="DFV156" s="3"/>
      <c r="DFW156" s="3"/>
      <c r="DFX156" s="3"/>
      <c r="DFY156" s="3"/>
      <c r="DFZ156" s="3"/>
      <c r="DGA156" s="3"/>
      <c r="DGB156" s="3"/>
      <c r="DGC156" s="3"/>
      <c r="DGD156" s="3"/>
      <c r="DGE156" s="3"/>
      <c r="DGF156" s="3"/>
      <c r="DGG156" s="3"/>
      <c r="DGH156" s="3"/>
      <c r="DGI156" s="3"/>
      <c r="DGJ156" s="3"/>
      <c r="DGK156" s="3"/>
      <c r="DGL156" s="3"/>
      <c r="DGM156" s="3"/>
      <c r="DGN156" s="3"/>
      <c r="DGO156" s="3"/>
      <c r="DGP156" s="3"/>
      <c r="DGQ156" s="3"/>
      <c r="DGR156" s="3"/>
      <c r="DGS156" s="3"/>
      <c r="DGT156" s="3"/>
      <c r="DGU156" s="3"/>
      <c r="DGV156" s="3"/>
      <c r="DGW156" s="3"/>
      <c r="DGX156" s="3"/>
      <c r="DGY156" s="3"/>
      <c r="DGZ156" s="3"/>
      <c r="DHA156" s="3"/>
      <c r="DHB156" s="3"/>
      <c r="DHC156" s="3"/>
      <c r="DHD156" s="3"/>
      <c r="DHE156" s="3"/>
      <c r="DHF156" s="3"/>
      <c r="DHG156" s="3"/>
      <c r="DHH156" s="3"/>
      <c r="DHI156" s="3"/>
      <c r="DHJ156" s="3"/>
      <c r="DHK156" s="3"/>
      <c r="DHL156" s="3"/>
      <c r="DHM156" s="3"/>
      <c r="DHN156" s="3"/>
      <c r="DHO156" s="3"/>
      <c r="DHP156" s="3"/>
      <c r="DHQ156" s="3"/>
      <c r="DHR156" s="3"/>
      <c r="DHS156" s="3"/>
      <c r="DHT156" s="3"/>
      <c r="DHU156" s="3"/>
      <c r="DHV156" s="3"/>
      <c r="DHW156" s="3"/>
      <c r="DHX156" s="3"/>
      <c r="DHY156" s="3"/>
      <c r="DHZ156" s="3"/>
      <c r="DIA156" s="3"/>
      <c r="DIB156" s="3"/>
      <c r="DIC156" s="3"/>
      <c r="DID156" s="3"/>
      <c r="DIE156" s="3"/>
      <c r="DIF156" s="3"/>
      <c r="DIG156" s="3"/>
      <c r="DIH156" s="3"/>
      <c r="DII156" s="3"/>
      <c r="DIJ156" s="3"/>
      <c r="DIK156" s="3"/>
      <c r="DIL156" s="3"/>
      <c r="DIM156" s="3"/>
      <c r="DIN156" s="3"/>
      <c r="DIO156" s="3"/>
      <c r="DIP156" s="3"/>
      <c r="DIQ156" s="3"/>
      <c r="DIR156" s="3"/>
      <c r="DIS156" s="3"/>
      <c r="DIT156" s="3"/>
      <c r="DIU156" s="3"/>
      <c r="DIV156" s="3"/>
      <c r="DIW156" s="3"/>
      <c r="DIX156" s="3"/>
      <c r="DIY156" s="3"/>
      <c r="DIZ156" s="3"/>
      <c r="DJA156" s="3"/>
      <c r="DJB156" s="3"/>
      <c r="DJC156" s="3"/>
      <c r="DJD156" s="3"/>
      <c r="DJE156" s="3"/>
      <c r="DJF156" s="3"/>
      <c r="DJG156" s="3"/>
      <c r="DJH156" s="3"/>
      <c r="DJI156" s="3"/>
      <c r="DJJ156" s="3"/>
      <c r="DJK156" s="3"/>
      <c r="DJL156" s="3"/>
      <c r="DJM156" s="3"/>
      <c r="DJN156" s="3"/>
      <c r="DJO156" s="3"/>
      <c r="DJP156" s="3"/>
      <c r="DJQ156" s="3"/>
      <c r="DJR156" s="3"/>
      <c r="DJS156" s="3"/>
      <c r="DJT156" s="3"/>
      <c r="DJU156" s="3"/>
      <c r="DJV156" s="3"/>
      <c r="DJW156" s="3"/>
      <c r="DJX156" s="3"/>
      <c r="DJY156" s="3"/>
      <c r="DJZ156" s="3"/>
      <c r="DKA156" s="3"/>
      <c r="DKB156" s="3"/>
      <c r="DKC156" s="3"/>
      <c r="DKD156" s="3"/>
      <c r="DKE156" s="3"/>
      <c r="DKF156" s="3"/>
      <c r="DKG156" s="3"/>
      <c r="DKH156" s="3"/>
      <c r="DKI156" s="3"/>
      <c r="DKJ156" s="3"/>
      <c r="DKK156" s="3"/>
      <c r="DKL156" s="3"/>
      <c r="DKM156" s="3"/>
      <c r="DKN156" s="3"/>
      <c r="DKO156" s="3"/>
      <c r="DKP156" s="3"/>
      <c r="DKQ156" s="3"/>
      <c r="DKR156" s="3"/>
      <c r="DKS156" s="3"/>
      <c r="DKT156" s="3"/>
      <c r="DKU156" s="3"/>
      <c r="DKV156" s="3"/>
      <c r="DKW156" s="3"/>
      <c r="DKX156" s="3"/>
      <c r="DKY156" s="3"/>
      <c r="DKZ156" s="3"/>
      <c r="DLA156" s="3"/>
      <c r="DLB156" s="3"/>
      <c r="DLC156" s="3"/>
      <c r="DLD156" s="3"/>
      <c r="DLE156" s="3"/>
      <c r="DLF156" s="3"/>
      <c r="DLG156" s="3"/>
      <c r="DLH156" s="3"/>
      <c r="DLI156" s="3"/>
      <c r="DLJ156" s="3"/>
      <c r="DLK156" s="3"/>
      <c r="DLL156" s="3"/>
      <c r="DLM156" s="3"/>
      <c r="DLN156" s="3"/>
      <c r="DLO156" s="3"/>
      <c r="DLP156" s="3"/>
      <c r="DLQ156" s="3"/>
      <c r="DLR156" s="3"/>
      <c r="DLS156" s="3"/>
      <c r="DLT156" s="3"/>
      <c r="DLU156" s="3"/>
      <c r="DLV156" s="3"/>
      <c r="DLW156" s="3"/>
      <c r="DLX156" s="3"/>
      <c r="DLY156" s="3"/>
      <c r="DLZ156" s="3"/>
      <c r="DMA156" s="3"/>
      <c r="DMB156" s="3"/>
      <c r="DMC156" s="3"/>
      <c r="DMD156" s="3"/>
      <c r="DME156" s="3"/>
      <c r="DMF156" s="3"/>
      <c r="DMG156" s="3"/>
      <c r="DMH156" s="3"/>
      <c r="DMI156" s="3"/>
      <c r="DMJ156" s="3"/>
      <c r="DMK156" s="3"/>
      <c r="DML156" s="3"/>
      <c r="DMM156" s="3"/>
      <c r="DMN156" s="3"/>
      <c r="DMO156" s="3"/>
      <c r="DMP156" s="3"/>
      <c r="DMQ156" s="3"/>
      <c r="DMR156" s="3"/>
      <c r="DMS156" s="3"/>
      <c r="DMT156" s="3"/>
      <c r="DMU156" s="3"/>
      <c r="DMV156" s="3"/>
      <c r="DMW156" s="3"/>
      <c r="DMX156" s="3"/>
      <c r="DMY156" s="3"/>
      <c r="DMZ156" s="3"/>
      <c r="DNA156" s="3"/>
      <c r="DNB156" s="3"/>
      <c r="DNC156" s="3"/>
      <c r="DND156" s="3"/>
      <c r="DNE156" s="3"/>
      <c r="DNF156" s="3"/>
      <c r="DNG156" s="3"/>
      <c r="DNH156" s="3"/>
      <c r="DNI156" s="3"/>
      <c r="DNJ156" s="3"/>
      <c r="DNK156" s="3"/>
      <c r="DNL156" s="3"/>
      <c r="DNM156" s="3"/>
      <c r="DNN156" s="3"/>
      <c r="DNO156" s="3"/>
      <c r="DNP156" s="3"/>
      <c r="DNQ156" s="3"/>
      <c r="DNR156" s="3"/>
      <c r="DNS156" s="3"/>
      <c r="DNT156" s="3"/>
      <c r="DNU156" s="3"/>
      <c r="DNV156" s="3"/>
      <c r="DNW156" s="3"/>
      <c r="DNX156" s="3"/>
      <c r="DNY156" s="3"/>
      <c r="DNZ156" s="3"/>
      <c r="DOA156" s="3"/>
      <c r="DOB156" s="3"/>
      <c r="DOC156" s="3"/>
      <c r="DOD156" s="3"/>
      <c r="DOE156" s="3"/>
      <c r="DOF156" s="3"/>
      <c r="DOG156" s="3"/>
      <c r="DOH156" s="3"/>
      <c r="DOI156" s="3"/>
      <c r="DOJ156" s="3"/>
      <c r="DOK156" s="3"/>
      <c r="DOL156" s="3"/>
      <c r="DOM156" s="3"/>
      <c r="DON156" s="3"/>
      <c r="DOO156" s="3"/>
      <c r="DOP156" s="3"/>
      <c r="DOQ156" s="3"/>
      <c r="DOR156" s="3"/>
      <c r="DOS156" s="3"/>
      <c r="DOT156" s="3"/>
      <c r="DOU156" s="3"/>
      <c r="DOV156" s="3"/>
      <c r="DOW156" s="3"/>
      <c r="DOX156" s="3"/>
      <c r="DOY156" s="3"/>
      <c r="DOZ156" s="3"/>
      <c r="DPA156" s="3"/>
      <c r="DPB156" s="3"/>
      <c r="DPC156" s="3"/>
      <c r="DPD156" s="3"/>
      <c r="DPE156" s="3"/>
      <c r="DPF156" s="3"/>
      <c r="DPG156" s="3"/>
      <c r="DPH156" s="3"/>
      <c r="DPI156" s="3"/>
      <c r="DPJ156" s="3"/>
      <c r="DPK156" s="3"/>
      <c r="DPL156" s="3"/>
      <c r="DPM156" s="3"/>
      <c r="DPN156" s="3"/>
      <c r="DPO156" s="3"/>
      <c r="DPP156" s="3"/>
      <c r="DPQ156" s="3"/>
      <c r="DPR156" s="3"/>
      <c r="DPS156" s="3"/>
      <c r="DPT156" s="3"/>
      <c r="DPU156" s="3"/>
      <c r="DPV156" s="3"/>
      <c r="DPW156" s="3"/>
      <c r="DPX156" s="3"/>
      <c r="DPY156" s="3"/>
      <c r="DPZ156" s="3"/>
      <c r="DQA156" s="3"/>
      <c r="DQB156" s="3"/>
      <c r="DQC156" s="3"/>
      <c r="DQD156" s="3"/>
      <c r="DQE156" s="3"/>
      <c r="DQF156" s="3"/>
      <c r="DQG156" s="3"/>
      <c r="DQH156" s="3"/>
      <c r="DQI156" s="3"/>
      <c r="DQJ156" s="3"/>
      <c r="DQK156" s="3"/>
      <c r="DQL156" s="3"/>
      <c r="DQM156" s="3"/>
      <c r="DQN156" s="3"/>
      <c r="DQO156" s="3"/>
      <c r="DQP156" s="3"/>
      <c r="DQQ156" s="3"/>
      <c r="DQR156" s="3"/>
      <c r="DQS156" s="3"/>
      <c r="DQT156" s="3"/>
      <c r="DQU156" s="3"/>
      <c r="DQV156" s="3"/>
      <c r="DQW156" s="3"/>
      <c r="DQX156" s="3"/>
      <c r="DQY156" s="3"/>
      <c r="DQZ156" s="3"/>
      <c r="DRA156" s="3"/>
      <c r="DRB156" s="3"/>
      <c r="DRC156" s="3"/>
      <c r="DRD156" s="3"/>
      <c r="DRE156" s="3"/>
      <c r="DRF156" s="3"/>
      <c r="DRG156" s="3"/>
      <c r="DRH156" s="3"/>
      <c r="DRI156" s="3"/>
      <c r="DRJ156" s="3"/>
      <c r="DRK156" s="3"/>
      <c r="DRL156" s="3"/>
      <c r="DRM156" s="3"/>
      <c r="DRN156" s="3"/>
      <c r="DRO156" s="3"/>
      <c r="DRP156" s="3"/>
      <c r="DRQ156" s="3"/>
      <c r="DRR156" s="3"/>
      <c r="DRS156" s="3"/>
      <c r="DRT156" s="3"/>
      <c r="DRU156" s="3"/>
      <c r="DRV156" s="3"/>
      <c r="DRW156" s="3"/>
      <c r="DRX156" s="3"/>
      <c r="DRY156" s="3"/>
      <c r="DRZ156" s="3"/>
      <c r="DSA156" s="3"/>
      <c r="DSB156" s="3"/>
      <c r="DSC156" s="3"/>
      <c r="DSD156" s="3"/>
      <c r="DSE156" s="3"/>
      <c r="DSF156" s="3"/>
      <c r="DSG156" s="3"/>
      <c r="DSH156" s="3"/>
      <c r="DSI156" s="3"/>
      <c r="DSJ156" s="3"/>
      <c r="DSK156" s="3"/>
      <c r="DSL156" s="3"/>
      <c r="DSM156" s="3"/>
      <c r="DSN156" s="3"/>
      <c r="DSO156" s="3"/>
      <c r="DSP156" s="3"/>
      <c r="DSQ156" s="3"/>
      <c r="DSR156" s="3"/>
      <c r="DSS156" s="3"/>
      <c r="DST156" s="3"/>
      <c r="DSU156" s="3"/>
      <c r="DSV156" s="3"/>
      <c r="DSW156" s="3"/>
      <c r="DSX156" s="3"/>
      <c r="DSY156" s="3"/>
      <c r="DSZ156" s="3"/>
      <c r="DTA156" s="3"/>
      <c r="DTB156" s="3"/>
      <c r="DTC156" s="3"/>
      <c r="DTD156" s="3"/>
      <c r="DTE156" s="3"/>
      <c r="DTF156" s="3"/>
      <c r="DTG156" s="3"/>
      <c r="DTH156" s="3"/>
      <c r="DTI156" s="3"/>
      <c r="DTJ156" s="3"/>
      <c r="DTK156" s="3"/>
      <c r="DTL156" s="3"/>
      <c r="DTM156" s="3"/>
      <c r="DTN156" s="3"/>
      <c r="DTO156" s="3"/>
      <c r="DTP156" s="3"/>
      <c r="DTQ156" s="3"/>
      <c r="DTR156" s="3"/>
      <c r="DTS156" s="3"/>
      <c r="DTT156" s="3"/>
      <c r="DTU156" s="3"/>
      <c r="DTV156" s="3"/>
      <c r="DTW156" s="3"/>
      <c r="DTX156" s="3"/>
      <c r="DTY156" s="3"/>
      <c r="DTZ156" s="3"/>
      <c r="DUA156" s="3"/>
      <c r="DUB156" s="3"/>
      <c r="DUC156" s="3"/>
      <c r="DUD156" s="3"/>
      <c r="DUE156" s="3"/>
      <c r="DUF156" s="3"/>
      <c r="DUG156" s="3"/>
      <c r="DUH156" s="3"/>
      <c r="DUI156" s="3"/>
      <c r="DUJ156" s="3"/>
      <c r="DUK156" s="3"/>
      <c r="DUL156" s="3"/>
      <c r="DUM156" s="3"/>
      <c r="DUN156" s="3"/>
      <c r="DUO156" s="3"/>
      <c r="DUP156" s="3"/>
      <c r="DUQ156" s="3"/>
      <c r="DUR156" s="3"/>
      <c r="DUS156" s="3"/>
      <c r="DUT156" s="3"/>
      <c r="DUU156" s="3"/>
      <c r="DUV156" s="3"/>
      <c r="DUW156" s="3"/>
      <c r="DUX156" s="3"/>
      <c r="DUY156" s="3"/>
      <c r="DUZ156" s="3"/>
      <c r="DVA156" s="3"/>
      <c r="DVB156" s="3"/>
      <c r="DVC156" s="3"/>
      <c r="DVD156" s="3"/>
      <c r="DVE156" s="3"/>
      <c r="DVF156" s="3"/>
      <c r="DVG156" s="3"/>
      <c r="DVH156" s="3"/>
      <c r="DVI156" s="3"/>
      <c r="DVJ156" s="3"/>
      <c r="DVK156" s="3"/>
      <c r="DVL156" s="3"/>
      <c r="DVM156" s="3"/>
      <c r="DVN156" s="3"/>
      <c r="DVO156" s="3"/>
      <c r="DVP156" s="3"/>
      <c r="DVQ156" s="3"/>
      <c r="DVR156" s="3"/>
      <c r="DVS156" s="3"/>
      <c r="DVT156" s="3"/>
      <c r="DVU156" s="3"/>
      <c r="DVV156" s="3"/>
      <c r="DVW156" s="3"/>
      <c r="DVX156" s="3"/>
      <c r="DVY156" s="3"/>
      <c r="DVZ156" s="3"/>
      <c r="DWA156" s="3"/>
      <c r="DWB156" s="3"/>
      <c r="DWC156" s="3"/>
      <c r="DWD156" s="3"/>
      <c r="DWE156" s="3"/>
      <c r="DWF156" s="3"/>
      <c r="DWG156" s="3"/>
      <c r="DWH156" s="3"/>
      <c r="DWI156" s="3"/>
      <c r="DWJ156" s="3"/>
      <c r="DWK156" s="3"/>
      <c r="DWL156" s="3"/>
      <c r="DWM156" s="3"/>
      <c r="DWN156" s="3"/>
      <c r="DWO156" s="3"/>
      <c r="DWP156" s="3"/>
      <c r="DWQ156" s="3"/>
      <c r="DWR156" s="3"/>
      <c r="DWS156" s="3"/>
      <c r="DWT156" s="3"/>
      <c r="DWU156" s="3"/>
      <c r="DWV156" s="3"/>
      <c r="DWW156" s="3"/>
      <c r="DWX156" s="3"/>
      <c r="DWY156" s="3"/>
      <c r="DWZ156" s="3"/>
      <c r="DXA156" s="3"/>
      <c r="DXB156" s="3"/>
      <c r="DXC156" s="3"/>
      <c r="DXD156" s="3"/>
      <c r="DXE156" s="3"/>
      <c r="DXF156" s="3"/>
      <c r="DXG156" s="3"/>
      <c r="DXH156" s="3"/>
      <c r="DXI156" s="3"/>
      <c r="DXJ156" s="3"/>
      <c r="DXK156" s="3"/>
      <c r="DXL156" s="3"/>
      <c r="DXM156" s="3"/>
      <c r="DXN156" s="3"/>
      <c r="DXO156" s="3"/>
      <c r="DXP156" s="3"/>
      <c r="DXQ156" s="3"/>
      <c r="DXR156" s="3"/>
      <c r="DXS156" s="3"/>
      <c r="DXT156" s="3"/>
      <c r="DXU156" s="3"/>
      <c r="DXV156" s="3"/>
      <c r="DXW156" s="3"/>
      <c r="DXX156" s="3"/>
      <c r="DXY156" s="3"/>
      <c r="DXZ156" s="3"/>
      <c r="DYA156" s="3"/>
      <c r="DYB156" s="3"/>
      <c r="DYC156" s="3"/>
      <c r="DYD156" s="3"/>
      <c r="DYE156" s="3"/>
      <c r="DYF156" s="3"/>
      <c r="DYG156" s="3"/>
      <c r="DYH156" s="3"/>
      <c r="DYI156" s="3"/>
      <c r="DYJ156" s="3"/>
      <c r="DYK156" s="3"/>
      <c r="DYL156" s="3"/>
      <c r="DYM156" s="3"/>
      <c r="DYN156" s="3"/>
      <c r="DYO156" s="3"/>
      <c r="DYP156" s="3"/>
      <c r="DYQ156" s="3"/>
      <c r="DYR156" s="3"/>
      <c r="DYS156" s="3"/>
      <c r="DYT156" s="3"/>
      <c r="DYU156" s="3"/>
      <c r="DYV156" s="3"/>
      <c r="DYW156" s="3"/>
      <c r="DYX156" s="3"/>
      <c r="DYY156" s="3"/>
      <c r="DYZ156" s="3"/>
      <c r="DZA156" s="3"/>
      <c r="DZB156" s="3"/>
      <c r="DZC156" s="3"/>
      <c r="DZD156" s="3"/>
      <c r="DZE156" s="3"/>
      <c r="DZF156" s="3"/>
      <c r="DZG156" s="3"/>
      <c r="DZH156" s="3"/>
      <c r="DZI156" s="3"/>
      <c r="DZJ156" s="3"/>
      <c r="DZK156" s="3"/>
      <c r="DZL156" s="3"/>
      <c r="DZM156" s="3"/>
      <c r="DZN156" s="3"/>
      <c r="DZO156" s="3"/>
      <c r="DZP156" s="3"/>
      <c r="DZQ156" s="3"/>
      <c r="DZR156" s="3"/>
      <c r="DZS156" s="3"/>
      <c r="DZT156" s="3"/>
      <c r="DZU156" s="3"/>
      <c r="DZV156" s="3"/>
      <c r="DZW156" s="3"/>
      <c r="DZX156" s="3"/>
      <c r="DZY156" s="3"/>
      <c r="DZZ156" s="3"/>
      <c r="EAA156" s="3"/>
      <c r="EAB156" s="3"/>
      <c r="EAC156" s="3"/>
      <c r="EAD156" s="3"/>
      <c r="EAE156" s="3"/>
      <c r="EAF156" s="3"/>
      <c r="EAG156" s="3"/>
      <c r="EAH156" s="3"/>
      <c r="EAI156" s="3"/>
      <c r="EAJ156" s="3"/>
      <c r="EAK156" s="3"/>
      <c r="EAL156" s="3"/>
      <c r="EAM156" s="3"/>
      <c r="EAN156" s="3"/>
      <c r="EAO156" s="3"/>
      <c r="EAP156" s="3"/>
      <c r="EAQ156" s="3"/>
      <c r="EAR156" s="3"/>
      <c r="EAS156" s="3"/>
      <c r="EAT156" s="3"/>
      <c r="EAU156" s="3"/>
      <c r="EAV156" s="3"/>
      <c r="EAW156" s="3"/>
      <c r="EAX156" s="3"/>
      <c r="EAY156" s="3"/>
      <c r="EAZ156" s="3"/>
      <c r="EBA156" s="3"/>
      <c r="EBB156" s="3"/>
      <c r="EBC156" s="3"/>
      <c r="EBD156" s="3"/>
      <c r="EBE156" s="3"/>
      <c r="EBF156" s="3"/>
      <c r="EBG156" s="3"/>
      <c r="EBH156" s="3"/>
      <c r="EBI156" s="3"/>
      <c r="EBJ156" s="3"/>
      <c r="EBK156" s="3"/>
      <c r="EBL156" s="3"/>
      <c r="EBM156" s="3"/>
      <c r="EBN156" s="3"/>
      <c r="EBO156" s="3"/>
      <c r="EBP156" s="3"/>
      <c r="EBQ156" s="3"/>
      <c r="EBR156" s="3"/>
      <c r="EBS156" s="3"/>
      <c r="EBT156" s="3"/>
      <c r="EBU156" s="3"/>
      <c r="EBV156" s="3"/>
      <c r="EBW156" s="3"/>
      <c r="EBX156" s="3"/>
      <c r="EBY156" s="3"/>
      <c r="EBZ156" s="3"/>
      <c r="ECA156" s="3"/>
      <c r="ECB156" s="3"/>
      <c r="ECC156" s="3"/>
      <c r="ECD156" s="3"/>
      <c r="ECE156" s="3"/>
      <c r="ECF156" s="3"/>
      <c r="ECG156" s="3"/>
      <c r="ECH156" s="3"/>
      <c r="ECI156" s="3"/>
      <c r="ECJ156" s="3"/>
      <c r="ECK156" s="3"/>
      <c r="ECL156" s="3"/>
      <c r="ECM156" s="3"/>
      <c r="ECN156" s="3"/>
      <c r="ECO156" s="3"/>
      <c r="ECP156" s="3"/>
      <c r="ECQ156" s="3"/>
      <c r="ECR156" s="3"/>
      <c r="ECS156" s="3"/>
      <c r="ECT156" s="3"/>
      <c r="ECU156" s="3"/>
      <c r="ECV156" s="3"/>
      <c r="ECW156" s="3"/>
      <c r="ECX156" s="3"/>
      <c r="ECY156" s="3"/>
      <c r="ECZ156" s="3"/>
      <c r="EDA156" s="3"/>
      <c r="EDB156" s="3"/>
      <c r="EDC156" s="3"/>
      <c r="EDD156" s="3"/>
      <c r="EDE156" s="3"/>
      <c r="EDF156" s="3"/>
      <c r="EDG156" s="3"/>
      <c r="EDH156" s="3"/>
      <c r="EDI156" s="3"/>
      <c r="EDJ156" s="3"/>
      <c r="EDK156" s="3"/>
      <c r="EDL156" s="3"/>
      <c r="EDM156" s="3"/>
      <c r="EDN156" s="3"/>
      <c r="EDO156" s="3"/>
      <c r="EDP156" s="3"/>
      <c r="EDQ156" s="3"/>
      <c r="EDR156" s="3"/>
      <c r="EDS156" s="3"/>
      <c r="EDT156" s="3"/>
      <c r="EDU156" s="3"/>
      <c r="EDV156" s="3"/>
      <c r="EDW156" s="3"/>
      <c r="EDX156" s="3"/>
      <c r="EDY156" s="3"/>
      <c r="EDZ156" s="3"/>
      <c r="EEA156" s="3"/>
      <c r="EEB156" s="3"/>
      <c r="EEC156" s="3"/>
      <c r="EED156" s="3"/>
      <c r="EEE156" s="3"/>
      <c r="EEF156" s="3"/>
      <c r="EEG156" s="3"/>
      <c r="EEH156" s="3"/>
      <c r="EEI156" s="3"/>
      <c r="EEJ156" s="3"/>
      <c r="EEK156" s="3"/>
      <c r="EEL156" s="3"/>
      <c r="EEM156" s="3"/>
      <c r="EEN156" s="3"/>
      <c r="EEO156" s="3"/>
      <c r="EEP156" s="3"/>
      <c r="EEQ156" s="3"/>
      <c r="EER156" s="3"/>
      <c r="EES156" s="3"/>
      <c r="EET156" s="3"/>
      <c r="EEU156" s="3"/>
      <c r="EEV156" s="3"/>
      <c r="EEW156" s="3"/>
      <c r="EEX156" s="3"/>
      <c r="EEY156" s="3"/>
      <c r="EEZ156" s="3"/>
      <c r="EFA156" s="3"/>
      <c r="EFB156" s="3"/>
      <c r="EFC156" s="3"/>
      <c r="EFD156" s="3"/>
      <c r="EFE156" s="3"/>
      <c r="EFF156" s="3"/>
      <c r="EFG156" s="3"/>
      <c r="EFH156" s="3"/>
      <c r="EFI156" s="3"/>
      <c r="EFJ156" s="3"/>
      <c r="EFK156" s="3"/>
      <c r="EFL156" s="3"/>
      <c r="EFM156" s="3"/>
      <c r="EFN156" s="3"/>
      <c r="EFO156" s="3"/>
      <c r="EFP156" s="3"/>
      <c r="EFQ156" s="3"/>
      <c r="EFR156" s="3"/>
      <c r="EFS156" s="3"/>
      <c r="EFT156" s="3"/>
      <c r="EFU156" s="3"/>
      <c r="EFV156" s="3"/>
      <c r="EFW156" s="3"/>
      <c r="EFX156" s="3"/>
      <c r="EFY156" s="3"/>
      <c r="EFZ156" s="3"/>
      <c r="EGA156" s="3"/>
      <c r="EGB156" s="3"/>
      <c r="EGC156" s="3"/>
      <c r="EGD156" s="3"/>
      <c r="EGE156" s="3"/>
      <c r="EGF156" s="3"/>
      <c r="EGG156" s="3"/>
      <c r="EGH156" s="3"/>
      <c r="EGI156" s="3"/>
      <c r="EGJ156" s="3"/>
      <c r="EGK156" s="3"/>
      <c r="EGL156" s="3"/>
      <c r="EGM156" s="3"/>
      <c r="EGN156" s="3"/>
      <c r="EGO156" s="3"/>
      <c r="EGP156" s="3"/>
      <c r="EGQ156" s="3"/>
      <c r="EGR156" s="3"/>
      <c r="EGS156" s="3"/>
      <c r="EGT156" s="3"/>
      <c r="EGU156" s="3"/>
      <c r="EGV156" s="3"/>
      <c r="EGW156" s="3"/>
      <c r="EGX156" s="3"/>
      <c r="EGY156" s="3"/>
      <c r="EGZ156" s="3"/>
      <c r="EHA156" s="3"/>
      <c r="EHB156" s="3"/>
      <c r="EHC156" s="3"/>
      <c r="EHD156" s="3"/>
      <c r="EHE156" s="3"/>
      <c r="EHF156" s="3"/>
      <c r="EHG156" s="3"/>
      <c r="EHH156" s="3"/>
      <c r="EHI156" s="3"/>
      <c r="EHJ156" s="3"/>
      <c r="EHK156" s="3"/>
      <c r="EHL156" s="3"/>
      <c r="EHM156" s="3"/>
      <c r="EHN156" s="3"/>
      <c r="EHO156" s="3"/>
      <c r="EHP156" s="3"/>
      <c r="EHQ156" s="3"/>
      <c r="EHR156" s="3"/>
      <c r="EHS156" s="3"/>
      <c r="EHT156" s="3"/>
      <c r="EHU156" s="3"/>
      <c r="EHV156" s="3"/>
      <c r="EHW156" s="3"/>
      <c r="EHX156" s="3"/>
      <c r="EHY156" s="3"/>
      <c r="EHZ156" s="3"/>
      <c r="EIA156" s="3"/>
      <c r="EIB156" s="3"/>
      <c r="EIC156" s="3"/>
      <c r="EID156" s="3"/>
      <c r="EIE156" s="3"/>
      <c r="EIF156" s="3"/>
      <c r="EIG156" s="3"/>
      <c r="EIH156" s="3"/>
      <c r="EII156" s="3"/>
      <c r="EIJ156" s="3"/>
      <c r="EIK156" s="3"/>
      <c r="EIL156" s="3"/>
      <c r="EIM156" s="3"/>
      <c r="EIN156" s="3"/>
      <c r="EIO156" s="3"/>
      <c r="EIP156" s="3"/>
      <c r="EIQ156" s="3"/>
      <c r="EIR156" s="3"/>
      <c r="EIS156" s="3"/>
      <c r="EIT156" s="3"/>
      <c r="EIU156" s="3"/>
      <c r="EIV156" s="3"/>
      <c r="EIW156" s="3"/>
      <c r="EIX156" s="3"/>
      <c r="EIY156" s="3"/>
      <c r="EIZ156" s="3"/>
      <c r="EJA156" s="3"/>
      <c r="EJB156" s="3"/>
      <c r="EJC156" s="3"/>
      <c r="EJD156" s="3"/>
      <c r="EJE156" s="3"/>
      <c r="EJF156" s="3"/>
      <c r="EJG156" s="3"/>
      <c r="EJH156" s="3"/>
      <c r="EJI156" s="3"/>
      <c r="EJJ156" s="3"/>
      <c r="EJK156" s="3"/>
      <c r="EJL156" s="3"/>
      <c r="EJM156" s="3"/>
      <c r="EJN156" s="3"/>
      <c r="EJO156" s="3"/>
      <c r="EJP156" s="3"/>
      <c r="EJQ156" s="3"/>
      <c r="EJR156" s="3"/>
      <c r="EJS156" s="3"/>
      <c r="EJT156" s="3"/>
      <c r="EJU156" s="3"/>
      <c r="EJV156" s="3"/>
      <c r="EJW156" s="3"/>
      <c r="EJX156" s="3"/>
      <c r="EJY156" s="3"/>
      <c r="EJZ156" s="3"/>
      <c r="EKA156" s="3"/>
      <c r="EKB156" s="3"/>
      <c r="EKC156" s="3"/>
      <c r="EKD156" s="3"/>
      <c r="EKE156" s="3"/>
      <c r="EKF156" s="3"/>
      <c r="EKG156" s="3"/>
      <c r="EKH156" s="3"/>
      <c r="EKI156" s="3"/>
      <c r="EKJ156" s="3"/>
      <c r="EKK156" s="3"/>
      <c r="EKL156" s="3"/>
      <c r="EKM156" s="3"/>
      <c r="EKN156" s="3"/>
      <c r="EKO156" s="3"/>
      <c r="EKP156" s="3"/>
      <c r="EKQ156" s="3"/>
      <c r="EKR156" s="3"/>
      <c r="EKS156" s="3"/>
      <c r="EKT156" s="3"/>
      <c r="EKU156" s="3"/>
      <c r="EKV156" s="3"/>
      <c r="EKW156" s="3"/>
      <c r="EKX156" s="3"/>
      <c r="EKY156" s="3"/>
      <c r="EKZ156" s="3"/>
      <c r="ELA156" s="3"/>
      <c r="ELB156" s="3"/>
      <c r="ELC156" s="3"/>
      <c r="ELD156" s="3"/>
      <c r="ELE156" s="3"/>
      <c r="ELF156" s="3"/>
      <c r="ELG156" s="3"/>
      <c r="ELH156" s="3"/>
      <c r="ELI156" s="3"/>
      <c r="ELJ156" s="3"/>
      <c r="ELK156" s="3"/>
      <c r="ELL156" s="3"/>
      <c r="ELM156" s="3"/>
      <c r="ELN156" s="3"/>
      <c r="ELO156" s="3"/>
      <c r="ELP156" s="3"/>
      <c r="ELQ156" s="3"/>
      <c r="ELR156" s="3"/>
      <c r="ELS156" s="3"/>
      <c r="ELT156" s="3"/>
      <c r="ELU156" s="3"/>
      <c r="ELV156" s="3"/>
      <c r="ELW156" s="3"/>
      <c r="ELX156" s="3"/>
      <c r="ELY156" s="3"/>
      <c r="ELZ156" s="3"/>
      <c r="EMA156" s="3"/>
      <c r="EMB156" s="3"/>
      <c r="EMC156" s="3"/>
      <c r="EMD156" s="3"/>
      <c r="EME156" s="3"/>
      <c r="EMF156" s="3"/>
      <c r="EMG156" s="3"/>
      <c r="EMH156" s="3"/>
      <c r="EMI156" s="3"/>
      <c r="EMJ156" s="3"/>
      <c r="EMK156" s="3"/>
      <c r="EML156" s="3"/>
      <c r="EMM156" s="3"/>
      <c r="EMN156" s="3"/>
      <c r="EMO156" s="3"/>
      <c r="EMP156" s="3"/>
      <c r="EMQ156" s="3"/>
      <c r="EMR156" s="3"/>
      <c r="EMS156" s="3"/>
      <c r="EMT156" s="3"/>
      <c r="EMU156" s="3"/>
      <c r="EMV156" s="3"/>
      <c r="EMW156" s="3"/>
      <c r="EMX156" s="3"/>
      <c r="EMY156" s="3"/>
      <c r="EMZ156" s="3"/>
      <c r="ENA156" s="3"/>
      <c r="ENB156" s="3"/>
      <c r="ENC156" s="3"/>
      <c r="END156" s="3"/>
      <c r="ENE156" s="3"/>
      <c r="ENF156" s="3"/>
      <c r="ENG156" s="3"/>
      <c r="ENH156" s="3"/>
      <c r="ENI156" s="3"/>
      <c r="ENJ156" s="3"/>
      <c r="ENK156" s="3"/>
      <c r="ENL156" s="3"/>
      <c r="ENM156" s="3"/>
      <c r="ENN156" s="3"/>
      <c r="ENO156" s="3"/>
      <c r="ENP156" s="3"/>
      <c r="ENQ156" s="3"/>
      <c r="ENR156" s="3"/>
      <c r="ENS156" s="3"/>
      <c r="ENT156" s="3"/>
      <c r="ENU156" s="3"/>
      <c r="ENV156" s="3"/>
      <c r="ENW156" s="3"/>
      <c r="ENX156" s="3"/>
      <c r="ENY156" s="3"/>
      <c r="ENZ156" s="3"/>
      <c r="EOA156" s="3"/>
      <c r="EOB156" s="3"/>
      <c r="EOC156" s="3"/>
      <c r="EOD156" s="3"/>
      <c r="EOE156" s="3"/>
      <c r="EOF156" s="3"/>
      <c r="EOG156" s="3"/>
      <c r="EOH156" s="3"/>
      <c r="EOI156" s="3"/>
      <c r="EOJ156" s="3"/>
      <c r="EOK156" s="3"/>
      <c r="EOL156" s="3"/>
      <c r="EOM156" s="3"/>
      <c r="EON156" s="3"/>
      <c r="EOO156" s="3"/>
      <c r="EOP156" s="3"/>
      <c r="EOQ156" s="3"/>
      <c r="EOR156" s="3"/>
      <c r="EOS156" s="3"/>
      <c r="EOT156" s="3"/>
      <c r="EOU156" s="3"/>
      <c r="EOV156" s="3"/>
      <c r="EOW156" s="3"/>
      <c r="EOX156" s="3"/>
      <c r="EOY156" s="3"/>
      <c r="EOZ156" s="3"/>
      <c r="EPA156" s="3"/>
      <c r="EPB156" s="3"/>
      <c r="EPC156" s="3"/>
      <c r="EPD156" s="3"/>
      <c r="EPE156" s="3"/>
      <c r="EPF156" s="3"/>
      <c r="EPG156" s="3"/>
      <c r="EPH156" s="3"/>
      <c r="EPI156" s="3"/>
      <c r="EPJ156" s="3"/>
      <c r="EPK156" s="3"/>
      <c r="EPL156" s="3"/>
      <c r="EPM156" s="3"/>
      <c r="EPN156" s="3"/>
      <c r="EPO156" s="3"/>
      <c r="EPP156" s="3"/>
      <c r="EPQ156" s="3"/>
      <c r="EPR156" s="3"/>
      <c r="EPS156" s="3"/>
      <c r="EPT156" s="3"/>
      <c r="EPU156" s="3"/>
      <c r="EPV156" s="3"/>
      <c r="EPW156" s="3"/>
      <c r="EPX156" s="3"/>
      <c r="EPY156" s="3"/>
      <c r="EPZ156" s="3"/>
      <c r="EQA156" s="3"/>
      <c r="EQB156" s="3"/>
      <c r="EQC156" s="3"/>
      <c r="EQD156" s="3"/>
      <c r="EQE156" s="3"/>
      <c r="EQF156" s="3"/>
      <c r="EQG156" s="3"/>
      <c r="EQH156" s="3"/>
      <c r="EQI156" s="3"/>
      <c r="EQJ156" s="3"/>
      <c r="EQK156" s="3"/>
      <c r="EQL156" s="3"/>
      <c r="EQM156" s="3"/>
      <c r="EQN156" s="3"/>
      <c r="EQO156" s="3"/>
      <c r="EQP156" s="3"/>
      <c r="EQQ156" s="3"/>
      <c r="EQR156" s="3"/>
      <c r="EQS156" s="3"/>
      <c r="EQT156" s="3"/>
      <c r="EQU156" s="3"/>
      <c r="EQV156" s="3"/>
      <c r="EQW156" s="3"/>
      <c r="EQX156" s="3"/>
      <c r="EQY156" s="3"/>
      <c r="EQZ156" s="3"/>
      <c r="ERA156" s="3"/>
      <c r="ERB156" s="3"/>
      <c r="ERC156" s="3"/>
      <c r="ERD156" s="3"/>
      <c r="ERE156" s="3"/>
      <c r="ERF156" s="3"/>
      <c r="ERG156" s="3"/>
      <c r="ERH156" s="3"/>
      <c r="ERI156" s="3"/>
      <c r="ERJ156" s="3"/>
      <c r="ERK156" s="3"/>
      <c r="ERL156" s="3"/>
      <c r="ERM156" s="3"/>
      <c r="ERN156" s="3"/>
      <c r="ERO156" s="3"/>
      <c r="ERP156" s="3"/>
      <c r="ERQ156" s="3"/>
      <c r="ERR156" s="3"/>
      <c r="ERS156" s="3"/>
      <c r="ERT156" s="3"/>
      <c r="ERU156" s="3"/>
      <c r="ERV156" s="3"/>
      <c r="ERW156" s="3"/>
      <c r="ERX156" s="3"/>
      <c r="ERY156" s="3"/>
      <c r="ERZ156" s="3"/>
      <c r="ESA156" s="3"/>
      <c r="ESB156" s="3"/>
      <c r="ESC156" s="3"/>
      <c r="ESD156" s="3"/>
      <c r="ESE156" s="3"/>
      <c r="ESF156" s="3"/>
      <c r="ESG156" s="3"/>
      <c r="ESH156" s="3"/>
      <c r="ESI156" s="3"/>
      <c r="ESJ156" s="3"/>
      <c r="ESK156" s="3"/>
      <c r="ESL156" s="3"/>
      <c r="ESM156" s="3"/>
      <c r="ESN156" s="3"/>
      <c r="ESO156" s="3"/>
      <c r="ESP156" s="3"/>
      <c r="ESQ156" s="3"/>
      <c r="ESR156" s="3"/>
      <c r="ESS156" s="3"/>
      <c r="EST156" s="3"/>
      <c r="ESU156" s="3"/>
      <c r="ESV156" s="3"/>
      <c r="ESW156" s="3"/>
      <c r="ESX156" s="3"/>
      <c r="ESY156" s="3"/>
      <c r="ESZ156" s="3"/>
      <c r="ETA156" s="3"/>
      <c r="ETB156" s="3"/>
      <c r="ETC156" s="3"/>
      <c r="ETD156" s="3"/>
      <c r="ETE156" s="3"/>
      <c r="ETF156" s="3"/>
      <c r="ETG156" s="3"/>
      <c r="ETH156" s="3"/>
      <c r="ETI156" s="3"/>
      <c r="ETJ156" s="3"/>
      <c r="ETK156" s="3"/>
      <c r="ETL156" s="3"/>
      <c r="ETM156" s="3"/>
      <c r="ETN156" s="3"/>
      <c r="ETO156" s="3"/>
      <c r="ETP156" s="3"/>
      <c r="ETQ156" s="3"/>
      <c r="ETR156" s="3"/>
      <c r="ETS156" s="3"/>
      <c r="ETT156" s="3"/>
      <c r="ETU156" s="3"/>
      <c r="ETV156" s="3"/>
      <c r="ETW156" s="3"/>
      <c r="ETX156" s="3"/>
      <c r="ETY156" s="3"/>
      <c r="ETZ156" s="3"/>
      <c r="EUA156" s="3"/>
      <c r="EUB156" s="3"/>
      <c r="EUC156" s="3"/>
      <c r="EUD156" s="3"/>
      <c r="EUE156" s="3"/>
      <c r="EUF156" s="3"/>
      <c r="EUG156" s="3"/>
      <c r="EUH156" s="3"/>
      <c r="EUI156" s="3"/>
      <c r="EUJ156" s="3"/>
      <c r="EUK156" s="3"/>
      <c r="EUL156" s="3"/>
      <c r="EUM156" s="3"/>
      <c r="EUN156" s="3"/>
      <c r="EUO156" s="3"/>
      <c r="EUP156" s="3"/>
      <c r="EUQ156" s="3"/>
      <c r="EUR156" s="3"/>
      <c r="EUS156" s="3"/>
      <c r="EUT156" s="3"/>
      <c r="EUU156" s="3"/>
      <c r="EUV156" s="3"/>
      <c r="EUW156" s="3"/>
      <c r="EUX156" s="3"/>
      <c r="EUY156" s="3"/>
      <c r="EUZ156" s="3"/>
      <c r="EVA156" s="3"/>
      <c r="EVB156" s="3"/>
      <c r="EVC156" s="3"/>
      <c r="EVD156" s="3"/>
      <c r="EVE156" s="3"/>
      <c r="EVF156" s="3"/>
      <c r="EVG156" s="3"/>
      <c r="EVH156" s="3"/>
      <c r="EVI156" s="3"/>
      <c r="EVJ156" s="3"/>
      <c r="EVK156" s="3"/>
      <c r="EVL156" s="3"/>
      <c r="EVM156" s="3"/>
      <c r="EVN156" s="3"/>
      <c r="EVO156" s="3"/>
      <c r="EVP156" s="3"/>
      <c r="EVQ156" s="3"/>
      <c r="EVR156" s="3"/>
      <c r="EVS156" s="3"/>
      <c r="EVT156" s="3"/>
      <c r="EVU156" s="3"/>
      <c r="EVV156" s="3"/>
      <c r="EVW156" s="3"/>
      <c r="EVX156" s="3"/>
      <c r="EVY156" s="3"/>
      <c r="EVZ156" s="3"/>
      <c r="EWA156" s="3"/>
      <c r="EWB156" s="3"/>
      <c r="EWC156" s="3"/>
      <c r="EWD156" s="3"/>
      <c r="EWE156" s="3"/>
      <c r="EWF156" s="3"/>
      <c r="EWG156" s="3"/>
      <c r="EWH156" s="3"/>
      <c r="EWI156" s="3"/>
      <c r="EWJ156" s="3"/>
      <c r="EWK156" s="3"/>
      <c r="EWL156" s="3"/>
      <c r="EWM156" s="3"/>
      <c r="EWN156" s="3"/>
      <c r="EWO156" s="3"/>
      <c r="EWP156" s="3"/>
      <c r="EWQ156" s="3"/>
      <c r="EWR156" s="3"/>
      <c r="EWS156" s="3"/>
      <c r="EWT156" s="3"/>
      <c r="EWU156" s="3"/>
      <c r="EWV156" s="3"/>
      <c r="EWW156" s="3"/>
      <c r="EWX156" s="3"/>
      <c r="EWY156" s="3"/>
      <c r="EWZ156" s="3"/>
      <c r="EXA156" s="3"/>
      <c r="EXB156" s="3"/>
      <c r="EXC156" s="3"/>
      <c r="EXD156" s="3"/>
      <c r="EXE156" s="3"/>
      <c r="EXF156" s="3"/>
      <c r="EXG156" s="3"/>
      <c r="EXH156" s="3"/>
      <c r="EXI156" s="3"/>
      <c r="EXJ156" s="3"/>
      <c r="EXK156" s="3"/>
      <c r="EXL156" s="3"/>
      <c r="EXM156" s="3"/>
      <c r="EXN156" s="3"/>
      <c r="EXO156" s="3"/>
      <c r="EXP156" s="3"/>
      <c r="EXQ156" s="3"/>
      <c r="EXR156" s="3"/>
      <c r="EXS156" s="3"/>
      <c r="EXT156" s="3"/>
      <c r="EXU156" s="3"/>
      <c r="EXV156" s="3"/>
      <c r="EXW156" s="3"/>
      <c r="EXX156" s="3"/>
      <c r="EXY156" s="3"/>
      <c r="EXZ156" s="3"/>
      <c r="EYA156" s="3"/>
      <c r="EYB156" s="3"/>
      <c r="EYC156" s="3"/>
      <c r="EYD156" s="3"/>
      <c r="EYE156" s="3"/>
      <c r="EYF156" s="3"/>
      <c r="EYG156" s="3"/>
      <c r="EYH156" s="3"/>
      <c r="EYI156" s="3"/>
      <c r="EYJ156" s="3"/>
      <c r="EYK156" s="3"/>
      <c r="EYL156" s="3"/>
      <c r="EYM156" s="3"/>
      <c r="EYN156" s="3"/>
      <c r="EYO156" s="3"/>
      <c r="EYP156" s="3"/>
      <c r="EYQ156" s="3"/>
      <c r="EYR156" s="3"/>
      <c r="EYS156" s="3"/>
      <c r="EYT156" s="3"/>
      <c r="EYU156" s="3"/>
      <c r="EYV156" s="3"/>
      <c r="EYW156" s="3"/>
      <c r="EYX156" s="3"/>
      <c r="EYY156" s="3"/>
      <c r="EYZ156" s="3"/>
      <c r="EZA156" s="3"/>
      <c r="EZB156" s="3"/>
      <c r="EZC156" s="3"/>
      <c r="EZD156" s="3"/>
      <c r="EZE156" s="3"/>
      <c r="EZF156" s="3"/>
      <c r="EZG156" s="3"/>
      <c r="EZH156" s="3"/>
      <c r="EZI156" s="3"/>
      <c r="EZJ156" s="3"/>
      <c r="EZK156" s="3"/>
      <c r="EZL156" s="3"/>
      <c r="EZM156" s="3"/>
      <c r="EZN156" s="3"/>
      <c r="EZO156" s="3"/>
      <c r="EZP156" s="3"/>
      <c r="EZQ156" s="3"/>
      <c r="EZR156" s="3"/>
      <c r="EZS156" s="3"/>
      <c r="EZT156" s="3"/>
      <c r="EZU156" s="3"/>
      <c r="EZV156" s="3"/>
      <c r="EZW156" s="3"/>
      <c r="EZX156" s="3"/>
      <c r="EZY156" s="3"/>
      <c r="EZZ156" s="3"/>
      <c r="FAA156" s="3"/>
      <c r="FAB156" s="3"/>
      <c r="FAC156" s="3"/>
      <c r="FAD156" s="3"/>
      <c r="FAE156" s="3"/>
      <c r="FAF156" s="3"/>
      <c r="FAG156" s="3"/>
      <c r="FAH156" s="3"/>
      <c r="FAI156" s="3"/>
      <c r="FAJ156" s="3"/>
      <c r="FAK156" s="3"/>
      <c r="FAL156" s="3"/>
      <c r="FAM156" s="3"/>
      <c r="FAN156" s="3"/>
      <c r="FAO156" s="3"/>
      <c r="FAP156" s="3"/>
      <c r="FAQ156" s="3"/>
      <c r="FAR156" s="3"/>
      <c r="FAS156" s="3"/>
      <c r="FAT156" s="3"/>
      <c r="FAU156" s="3"/>
      <c r="FAV156" s="3"/>
      <c r="FAW156" s="3"/>
      <c r="FAX156" s="3"/>
      <c r="FAY156" s="3"/>
      <c r="FAZ156" s="3"/>
      <c r="FBA156" s="3"/>
      <c r="FBB156" s="3"/>
      <c r="FBC156" s="3"/>
      <c r="FBD156" s="3"/>
      <c r="FBE156" s="3"/>
      <c r="FBF156" s="3"/>
      <c r="FBG156" s="3"/>
      <c r="FBH156" s="3"/>
      <c r="FBI156" s="3"/>
      <c r="FBJ156" s="3"/>
      <c r="FBK156" s="3"/>
      <c r="FBL156" s="3"/>
      <c r="FBM156" s="3"/>
      <c r="FBN156" s="3"/>
      <c r="FBO156" s="3"/>
      <c r="FBP156" s="3"/>
      <c r="FBQ156" s="3"/>
      <c r="FBR156" s="3"/>
      <c r="FBS156" s="3"/>
      <c r="FBT156" s="3"/>
      <c r="FBU156" s="3"/>
      <c r="FBV156" s="3"/>
      <c r="FBW156" s="3"/>
      <c r="FBX156" s="3"/>
      <c r="FBY156" s="3"/>
      <c r="FBZ156" s="3"/>
      <c r="FCA156" s="3"/>
      <c r="FCB156" s="3"/>
      <c r="FCC156" s="3"/>
      <c r="FCD156" s="3"/>
      <c r="FCE156" s="3"/>
      <c r="FCF156" s="3"/>
      <c r="FCG156" s="3"/>
      <c r="FCH156" s="3"/>
      <c r="FCI156" s="3"/>
      <c r="FCJ156" s="3"/>
      <c r="FCK156" s="3"/>
      <c r="FCL156" s="3"/>
      <c r="FCM156" s="3"/>
      <c r="FCN156" s="3"/>
      <c r="FCO156" s="3"/>
      <c r="FCP156" s="3"/>
      <c r="FCQ156" s="3"/>
      <c r="FCR156" s="3"/>
      <c r="FCS156" s="3"/>
      <c r="FCT156" s="3"/>
      <c r="FCU156" s="3"/>
      <c r="FCV156" s="3"/>
      <c r="FCW156" s="3"/>
      <c r="FCX156" s="3"/>
      <c r="FCY156" s="3"/>
      <c r="FCZ156" s="3"/>
      <c r="FDA156" s="3"/>
      <c r="FDB156" s="3"/>
      <c r="FDC156" s="3"/>
      <c r="FDD156" s="3"/>
      <c r="FDE156" s="3"/>
      <c r="FDF156" s="3"/>
      <c r="FDG156" s="3"/>
      <c r="FDH156" s="3"/>
      <c r="FDI156" s="3"/>
      <c r="FDJ156" s="3"/>
      <c r="FDK156" s="3"/>
      <c r="FDL156" s="3"/>
      <c r="FDM156" s="3"/>
      <c r="FDN156" s="3"/>
      <c r="FDO156" s="3"/>
      <c r="FDP156" s="3"/>
      <c r="FDQ156" s="3"/>
      <c r="FDR156" s="3"/>
      <c r="FDS156" s="3"/>
      <c r="FDT156" s="3"/>
      <c r="FDU156" s="3"/>
      <c r="FDV156" s="3"/>
      <c r="FDW156" s="3"/>
      <c r="FDX156" s="3"/>
      <c r="FDY156" s="3"/>
      <c r="FDZ156" s="3"/>
      <c r="FEA156" s="3"/>
      <c r="FEB156" s="3"/>
      <c r="FEC156" s="3"/>
      <c r="FED156" s="3"/>
      <c r="FEE156" s="3"/>
      <c r="FEF156" s="3"/>
      <c r="FEG156" s="3"/>
      <c r="FEH156" s="3"/>
      <c r="FEI156" s="3"/>
      <c r="FEJ156" s="3"/>
      <c r="FEK156" s="3"/>
      <c r="FEL156" s="3"/>
      <c r="FEM156" s="3"/>
      <c r="FEN156" s="3"/>
      <c r="FEO156" s="3"/>
      <c r="FEP156" s="3"/>
      <c r="FEQ156" s="3"/>
      <c r="FER156" s="3"/>
      <c r="FES156" s="3"/>
      <c r="FET156" s="3"/>
      <c r="FEU156" s="3"/>
      <c r="FEV156" s="3"/>
      <c r="FEW156" s="3"/>
      <c r="FEX156" s="3"/>
      <c r="FEY156" s="3"/>
      <c r="FEZ156" s="3"/>
      <c r="FFA156" s="3"/>
      <c r="FFB156" s="3"/>
      <c r="FFC156" s="3"/>
      <c r="FFD156" s="3"/>
      <c r="FFE156" s="3"/>
      <c r="FFF156" s="3"/>
      <c r="FFG156" s="3"/>
      <c r="FFH156" s="3"/>
      <c r="FFI156" s="3"/>
      <c r="FFJ156" s="3"/>
      <c r="FFK156" s="3"/>
      <c r="FFL156" s="3"/>
      <c r="FFM156" s="3"/>
      <c r="FFN156" s="3"/>
      <c r="FFO156" s="3"/>
      <c r="FFP156" s="3"/>
      <c r="FFQ156" s="3"/>
      <c r="FFR156" s="3"/>
      <c r="FFS156" s="3"/>
      <c r="FFT156" s="3"/>
      <c r="FFU156" s="3"/>
      <c r="FFV156" s="3"/>
      <c r="FFW156" s="3"/>
      <c r="FFX156" s="3"/>
      <c r="FFY156" s="3"/>
      <c r="FFZ156" s="3"/>
      <c r="FGA156" s="3"/>
      <c r="FGB156" s="3"/>
      <c r="FGC156" s="3"/>
      <c r="FGD156" s="3"/>
      <c r="FGE156" s="3"/>
      <c r="FGF156" s="3"/>
      <c r="FGG156" s="3"/>
      <c r="FGH156" s="3"/>
      <c r="FGI156" s="3"/>
      <c r="FGJ156" s="3"/>
      <c r="FGK156" s="3"/>
      <c r="FGL156" s="3"/>
      <c r="FGM156" s="3"/>
      <c r="FGN156" s="3"/>
      <c r="FGO156" s="3"/>
      <c r="FGP156" s="3"/>
      <c r="FGQ156" s="3"/>
      <c r="FGR156" s="3"/>
      <c r="FGS156" s="3"/>
      <c r="FGT156" s="3"/>
      <c r="FGU156" s="3"/>
      <c r="FGV156" s="3"/>
      <c r="FGW156" s="3"/>
      <c r="FGX156" s="3"/>
      <c r="FGY156" s="3"/>
      <c r="FGZ156" s="3"/>
      <c r="FHA156" s="3"/>
      <c r="FHB156" s="3"/>
      <c r="FHC156" s="3"/>
      <c r="FHD156" s="3"/>
      <c r="FHE156" s="3"/>
      <c r="FHF156" s="3"/>
      <c r="FHG156" s="3"/>
      <c r="FHH156" s="3"/>
      <c r="FHI156" s="3"/>
      <c r="FHJ156" s="3"/>
      <c r="FHK156" s="3"/>
      <c r="FHL156" s="3"/>
      <c r="FHM156" s="3"/>
      <c r="FHN156" s="3"/>
      <c r="FHO156" s="3"/>
      <c r="FHP156" s="3"/>
      <c r="FHQ156" s="3"/>
      <c r="FHR156" s="3"/>
      <c r="FHS156" s="3"/>
      <c r="FHT156" s="3"/>
      <c r="FHU156" s="3"/>
      <c r="FHV156" s="3"/>
      <c r="FHW156" s="3"/>
      <c r="FHX156" s="3"/>
      <c r="FHY156" s="3"/>
      <c r="FHZ156" s="3"/>
      <c r="FIA156" s="3"/>
      <c r="FIB156" s="3"/>
      <c r="FIC156" s="3"/>
      <c r="FID156" s="3"/>
      <c r="FIE156" s="3"/>
      <c r="FIF156" s="3"/>
      <c r="FIG156" s="3"/>
      <c r="FIH156" s="3"/>
      <c r="FII156" s="3"/>
      <c r="FIJ156" s="3"/>
      <c r="FIK156" s="3"/>
      <c r="FIL156" s="3"/>
      <c r="FIM156" s="3"/>
      <c r="FIN156" s="3"/>
      <c r="FIO156" s="3"/>
      <c r="FIP156" s="3"/>
      <c r="FIQ156" s="3"/>
      <c r="FIR156" s="3"/>
      <c r="FIS156" s="3"/>
      <c r="FIT156" s="3"/>
      <c r="FIU156" s="3"/>
      <c r="FIV156" s="3"/>
      <c r="FIW156" s="3"/>
      <c r="FIX156" s="3"/>
      <c r="FIY156" s="3"/>
      <c r="FIZ156" s="3"/>
      <c r="FJA156" s="3"/>
      <c r="FJB156" s="3"/>
      <c r="FJC156" s="3"/>
      <c r="FJD156" s="3"/>
      <c r="FJE156" s="3"/>
      <c r="FJF156" s="3"/>
      <c r="FJG156" s="3"/>
      <c r="FJH156" s="3"/>
      <c r="FJI156" s="3"/>
      <c r="FJJ156" s="3"/>
      <c r="FJK156" s="3"/>
      <c r="FJL156" s="3"/>
      <c r="FJM156" s="3"/>
      <c r="FJN156" s="3"/>
      <c r="FJO156" s="3"/>
      <c r="FJP156" s="3"/>
      <c r="FJQ156" s="3"/>
      <c r="FJR156" s="3"/>
      <c r="FJS156" s="3"/>
      <c r="FJT156" s="3"/>
      <c r="FJU156" s="3"/>
      <c r="FJV156" s="3"/>
      <c r="FJW156" s="3"/>
      <c r="FJX156" s="3"/>
      <c r="FJY156" s="3"/>
      <c r="FJZ156" s="3"/>
      <c r="FKA156" s="3"/>
      <c r="FKB156" s="3"/>
      <c r="FKC156" s="3"/>
      <c r="FKD156" s="3"/>
      <c r="FKE156" s="3"/>
      <c r="FKF156" s="3"/>
      <c r="FKG156" s="3"/>
      <c r="FKH156" s="3"/>
      <c r="FKI156" s="3"/>
      <c r="FKJ156" s="3"/>
      <c r="FKK156" s="3"/>
      <c r="FKL156" s="3"/>
      <c r="FKM156" s="3"/>
      <c r="FKN156" s="3"/>
      <c r="FKO156" s="3"/>
      <c r="FKP156" s="3"/>
      <c r="FKQ156" s="3"/>
      <c r="FKR156" s="3"/>
      <c r="FKS156" s="3"/>
      <c r="FKT156" s="3"/>
      <c r="FKU156" s="3"/>
      <c r="FKV156" s="3"/>
      <c r="FKW156" s="3"/>
      <c r="FKX156" s="3"/>
      <c r="FKY156" s="3"/>
      <c r="FKZ156" s="3"/>
      <c r="FLA156" s="3"/>
      <c r="FLB156" s="3"/>
      <c r="FLC156" s="3"/>
      <c r="FLD156" s="3"/>
      <c r="FLE156" s="3"/>
      <c r="FLF156" s="3"/>
      <c r="FLG156" s="3"/>
      <c r="FLH156" s="3"/>
      <c r="FLI156" s="3"/>
      <c r="FLJ156" s="3"/>
      <c r="FLK156" s="3"/>
      <c r="FLL156" s="3"/>
      <c r="FLM156" s="3"/>
      <c r="FLN156" s="3"/>
      <c r="FLO156" s="3"/>
      <c r="FLP156" s="3"/>
      <c r="FLQ156" s="3"/>
      <c r="FLR156" s="3"/>
      <c r="FLS156" s="3"/>
      <c r="FLT156" s="3"/>
      <c r="FLU156" s="3"/>
      <c r="FLV156" s="3"/>
      <c r="FLW156" s="3"/>
      <c r="FLX156" s="3"/>
      <c r="FLY156" s="3"/>
      <c r="FLZ156" s="3"/>
      <c r="FMA156" s="3"/>
      <c r="FMB156" s="3"/>
      <c r="FMC156" s="3"/>
      <c r="FMD156" s="3"/>
      <c r="FME156" s="3"/>
      <c r="FMF156" s="3"/>
      <c r="FMG156" s="3"/>
      <c r="FMH156" s="3"/>
      <c r="FMI156" s="3"/>
      <c r="FMJ156" s="3"/>
      <c r="FMK156" s="3"/>
      <c r="FML156" s="3"/>
      <c r="FMM156" s="3"/>
      <c r="FMN156" s="3"/>
      <c r="FMO156" s="3"/>
      <c r="FMP156" s="3"/>
      <c r="FMQ156" s="3"/>
      <c r="FMR156" s="3"/>
      <c r="FMS156" s="3"/>
      <c r="FMT156" s="3"/>
      <c r="FMU156" s="3"/>
      <c r="FMV156" s="3"/>
      <c r="FMW156" s="3"/>
      <c r="FMX156" s="3"/>
      <c r="FMY156" s="3"/>
      <c r="FMZ156" s="3"/>
      <c r="FNA156" s="3"/>
      <c r="FNB156" s="3"/>
      <c r="FNC156" s="3"/>
      <c r="FND156" s="3"/>
      <c r="FNE156" s="3"/>
      <c r="FNF156" s="3"/>
      <c r="FNG156" s="3"/>
      <c r="FNH156" s="3"/>
      <c r="FNI156" s="3"/>
      <c r="FNJ156" s="3"/>
      <c r="FNK156" s="3"/>
      <c r="FNL156" s="3"/>
      <c r="FNM156" s="3"/>
      <c r="FNN156" s="3"/>
      <c r="FNO156" s="3"/>
      <c r="FNP156" s="3"/>
      <c r="FNQ156" s="3"/>
      <c r="FNR156" s="3"/>
      <c r="FNS156" s="3"/>
      <c r="FNT156" s="3"/>
      <c r="FNU156" s="3"/>
      <c r="FNV156" s="3"/>
      <c r="FNW156" s="3"/>
      <c r="FNX156" s="3"/>
      <c r="FNY156" s="3"/>
      <c r="FNZ156" s="3"/>
      <c r="FOA156" s="3"/>
      <c r="FOB156" s="3"/>
      <c r="FOC156" s="3"/>
      <c r="FOD156" s="3"/>
      <c r="FOE156" s="3"/>
      <c r="FOF156" s="3"/>
      <c r="FOG156" s="3"/>
      <c r="FOH156" s="3"/>
      <c r="FOI156" s="3"/>
      <c r="FOJ156" s="3"/>
      <c r="FOK156" s="3"/>
      <c r="FOL156" s="3"/>
      <c r="FOM156" s="3"/>
      <c r="FON156" s="3"/>
      <c r="FOO156" s="3"/>
      <c r="FOP156" s="3"/>
      <c r="FOQ156" s="3"/>
      <c r="FOR156" s="3"/>
      <c r="FOS156" s="3"/>
      <c r="FOT156" s="3"/>
      <c r="FOU156" s="3"/>
      <c r="FOV156" s="3"/>
      <c r="FOW156" s="3"/>
      <c r="FOX156" s="3"/>
      <c r="FOY156" s="3"/>
      <c r="FOZ156" s="3"/>
      <c r="FPA156" s="3"/>
      <c r="FPB156" s="3"/>
      <c r="FPC156" s="3"/>
      <c r="FPD156" s="3"/>
      <c r="FPE156" s="3"/>
      <c r="FPF156" s="3"/>
      <c r="FPG156" s="3"/>
      <c r="FPH156" s="3"/>
      <c r="FPI156" s="3"/>
      <c r="FPJ156" s="3"/>
      <c r="FPK156" s="3"/>
      <c r="FPL156" s="3"/>
      <c r="FPM156" s="3"/>
      <c r="FPN156" s="3"/>
      <c r="FPO156" s="3"/>
      <c r="FPP156" s="3"/>
      <c r="FPQ156" s="3"/>
      <c r="FPR156" s="3"/>
      <c r="FPS156" s="3"/>
      <c r="FPT156" s="3"/>
      <c r="FPU156" s="3"/>
      <c r="FPV156" s="3"/>
      <c r="FPW156" s="3"/>
      <c r="FPX156" s="3"/>
      <c r="FPY156" s="3"/>
      <c r="FPZ156" s="3"/>
      <c r="FQA156" s="3"/>
      <c r="FQB156" s="3"/>
      <c r="FQC156" s="3"/>
      <c r="FQD156" s="3"/>
      <c r="FQE156" s="3"/>
      <c r="FQF156" s="3"/>
      <c r="FQG156" s="3"/>
      <c r="FQH156" s="3"/>
      <c r="FQI156" s="3"/>
      <c r="FQJ156" s="3"/>
      <c r="FQK156" s="3"/>
      <c r="FQL156" s="3"/>
      <c r="FQM156" s="3"/>
      <c r="FQN156" s="3"/>
      <c r="FQO156" s="3"/>
      <c r="FQP156" s="3"/>
      <c r="FQQ156" s="3"/>
      <c r="FQR156" s="3"/>
      <c r="FQS156" s="3"/>
      <c r="FQT156" s="3"/>
      <c r="FQU156" s="3"/>
      <c r="FQV156" s="3"/>
      <c r="FQW156" s="3"/>
      <c r="FQX156" s="3"/>
      <c r="FQY156" s="3"/>
      <c r="FQZ156" s="3"/>
      <c r="FRA156" s="3"/>
      <c r="FRB156" s="3"/>
      <c r="FRC156" s="3"/>
      <c r="FRD156" s="3"/>
      <c r="FRE156" s="3"/>
      <c r="FRF156" s="3"/>
      <c r="FRG156" s="3"/>
      <c r="FRH156" s="3"/>
      <c r="FRI156" s="3"/>
      <c r="FRJ156" s="3"/>
      <c r="FRK156" s="3"/>
      <c r="FRL156" s="3"/>
      <c r="FRM156" s="3"/>
      <c r="FRN156" s="3"/>
      <c r="FRO156" s="3"/>
      <c r="FRP156" s="3"/>
      <c r="FRQ156" s="3"/>
      <c r="FRR156" s="3"/>
      <c r="FRS156" s="3"/>
      <c r="FRT156" s="3"/>
      <c r="FRU156" s="3"/>
      <c r="FRV156" s="3"/>
      <c r="FRW156" s="3"/>
      <c r="FRX156" s="3"/>
      <c r="FRY156" s="3"/>
      <c r="FRZ156" s="3"/>
      <c r="FSA156" s="3"/>
      <c r="FSB156" s="3"/>
      <c r="FSC156" s="3"/>
      <c r="FSD156" s="3"/>
      <c r="FSE156" s="3"/>
      <c r="FSF156" s="3"/>
      <c r="FSG156" s="3"/>
      <c r="FSH156" s="3"/>
      <c r="FSI156" s="3"/>
      <c r="FSJ156" s="3"/>
      <c r="FSK156" s="3"/>
      <c r="FSL156" s="3"/>
      <c r="FSM156" s="3"/>
      <c r="FSN156" s="3"/>
      <c r="FSO156" s="3"/>
      <c r="FSP156" s="3"/>
      <c r="FSQ156" s="3"/>
      <c r="FSR156" s="3"/>
      <c r="FSS156" s="3"/>
      <c r="FST156" s="3"/>
      <c r="FSU156" s="3"/>
      <c r="FSV156" s="3"/>
      <c r="FSW156" s="3"/>
      <c r="FSX156" s="3"/>
      <c r="FSY156" s="3"/>
      <c r="FSZ156" s="3"/>
      <c r="FTA156" s="3"/>
      <c r="FTB156" s="3"/>
      <c r="FTC156" s="3"/>
      <c r="FTD156" s="3"/>
      <c r="FTE156" s="3"/>
      <c r="FTF156" s="3"/>
      <c r="FTG156" s="3"/>
      <c r="FTH156" s="3"/>
      <c r="FTI156" s="3"/>
      <c r="FTJ156" s="3"/>
      <c r="FTK156" s="3"/>
      <c r="FTL156" s="3"/>
      <c r="FTM156" s="3"/>
      <c r="FTN156" s="3"/>
      <c r="FTO156" s="3"/>
      <c r="FTP156" s="3"/>
      <c r="FTQ156" s="3"/>
      <c r="FTR156" s="3"/>
      <c r="FTS156" s="3"/>
      <c r="FTT156" s="3"/>
      <c r="FTU156" s="3"/>
      <c r="FTV156" s="3"/>
      <c r="FTW156" s="3"/>
      <c r="FTX156" s="3"/>
      <c r="FTY156" s="3"/>
      <c r="FTZ156" s="3"/>
      <c r="FUA156" s="3"/>
      <c r="FUB156" s="3"/>
      <c r="FUC156" s="3"/>
      <c r="FUD156" s="3"/>
      <c r="FUE156" s="3"/>
      <c r="FUF156" s="3"/>
      <c r="FUG156" s="3"/>
      <c r="FUH156" s="3"/>
      <c r="FUI156" s="3"/>
      <c r="FUJ156" s="3"/>
      <c r="FUK156" s="3"/>
      <c r="FUL156" s="3"/>
      <c r="FUM156" s="3"/>
      <c r="FUN156" s="3"/>
      <c r="FUO156" s="3"/>
      <c r="FUP156" s="3"/>
      <c r="FUQ156" s="3"/>
      <c r="FUR156" s="3"/>
      <c r="FUS156" s="3"/>
      <c r="FUT156" s="3"/>
      <c r="FUU156" s="3"/>
      <c r="FUV156" s="3"/>
      <c r="FUW156" s="3"/>
      <c r="FUX156" s="3"/>
      <c r="FUY156" s="3"/>
      <c r="FUZ156" s="3"/>
      <c r="FVA156" s="3"/>
      <c r="FVB156" s="3"/>
      <c r="FVC156" s="3"/>
      <c r="FVD156" s="3"/>
      <c r="FVE156" s="3"/>
      <c r="FVF156" s="3"/>
      <c r="FVG156" s="3"/>
      <c r="FVH156" s="3"/>
      <c r="FVI156" s="3"/>
      <c r="FVJ156" s="3"/>
      <c r="FVK156" s="3"/>
      <c r="FVL156" s="3"/>
      <c r="FVM156" s="3"/>
      <c r="FVN156" s="3"/>
      <c r="FVO156" s="3"/>
      <c r="FVP156" s="3"/>
      <c r="FVQ156" s="3"/>
      <c r="FVR156" s="3"/>
      <c r="FVS156" s="3"/>
      <c r="FVT156" s="3"/>
      <c r="FVU156" s="3"/>
      <c r="FVV156" s="3"/>
      <c r="FVW156" s="3"/>
      <c r="FVX156" s="3"/>
      <c r="FVY156" s="3"/>
      <c r="FVZ156" s="3"/>
      <c r="FWA156" s="3"/>
      <c r="FWB156" s="3"/>
      <c r="FWC156" s="3"/>
      <c r="FWD156" s="3"/>
      <c r="FWE156" s="3"/>
      <c r="FWF156" s="3"/>
      <c r="FWG156" s="3"/>
      <c r="FWH156" s="3"/>
      <c r="FWI156" s="3"/>
      <c r="FWJ156" s="3"/>
      <c r="FWK156" s="3"/>
      <c r="FWL156" s="3"/>
      <c r="FWM156" s="3"/>
      <c r="FWN156" s="3"/>
      <c r="FWO156" s="3"/>
      <c r="FWP156" s="3"/>
      <c r="FWQ156" s="3"/>
      <c r="FWR156" s="3"/>
      <c r="FWS156" s="3"/>
      <c r="FWT156" s="3"/>
      <c r="FWU156" s="3"/>
      <c r="FWV156" s="3"/>
      <c r="FWW156" s="3"/>
      <c r="FWX156" s="3"/>
      <c r="FWY156" s="3"/>
      <c r="FWZ156" s="3"/>
      <c r="FXA156" s="3"/>
      <c r="FXB156" s="3"/>
      <c r="FXC156" s="3"/>
      <c r="FXD156" s="3"/>
      <c r="FXE156" s="3"/>
      <c r="FXF156" s="3"/>
      <c r="FXG156" s="3"/>
      <c r="FXH156" s="3"/>
      <c r="FXI156" s="3"/>
      <c r="FXJ156" s="3"/>
      <c r="FXK156" s="3"/>
      <c r="FXL156" s="3"/>
      <c r="FXM156" s="3"/>
      <c r="FXN156" s="3"/>
      <c r="FXO156" s="3"/>
      <c r="FXP156" s="3"/>
      <c r="FXQ156" s="3"/>
      <c r="FXR156" s="3"/>
      <c r="FXS156" s="3"/>
      <c r="FXT156" s="3"/>
      <c r="FXU156" s="3"/>
      <c r="FXV156" s="3"/>
      <c r="FXW156" s="3"/>
      <c r="FXX156" s="3"/>
      <c r="FXY156" s="3"/>
      <c r="FXZ156" s="3"/>
      <c r="FYA156" s="3"/>
      <c r="FYB156" s="3"/>
      <c r="FYC156" s="3"/>
      <c r="FYD156" s="3"/>
      <c r="FYE156" s="3"/>
      <c r="FYF156" s="3"/>
      <c r="FYG156" s="3"/>
      <c r="FYH156" s="3"/>
      <c r="FYI156" s="3"/>
      <c r="FYJ156" s="3"/>
      <c r="FYK156" s="3"/>
      <c r="FYL156" s="3"/>
      <c r="FYM156" s="3"/>
      <c r="FYN156" s="3"/>
      <c r="FYO156" s="3"/>
      <c r="FYP156" s="3"/>
      <c r="FYQ156" s="3"/>
      <c r="FYR156" s="3"/>
      <c r="FYS156" s="3"/>
      <c r="FYT156" s="3"/>
      <c r="FYU156" s="3"/>
      <c r="FYV156" s="3"/>
      <c r="FYW156" s="3"/>
      <c r="FYX156" s="3"/>
      <c r="FYY156" s="3"/>
      <c r="FYZ156" s="3"/>
      <c r="FZA156" s="3"/>
      <c r="FZB156" s="3"/>
      <c r="FZC156" s="3"/>
      <c r="FZD156" s="3"/>
      <c r="FZE156" s="3"/>
      <c r="FZF156" s="3"/>
      <c r="FZG156" s="3"/>
      <c r="FZH156" s="3"/>
      <c r="FZI156" s="3"/>
      <c r="FZJ156" s="3"/>
      <c r="FZK156" s="3"/>
      <c r="FZL156" s="3"/>
      <c r="FZM156" s="3"/>
      <c r="FZN156" s="3"/>
      <c r="FZO156" s="3"/>
      <c r="FZP156" s="3"/>
      <c r="FZQ156" s="3"/>
      <c r="FZR156" s="3"/>
      <c r="FZS156" s="3"/>
      <c r="FZT156" s="3"/>
      <c r="FZU156" s="3"/>
      <c r="FZV156" s="3"/>
      <c r="FZW156" s="3"/>
      <c r="FZX156" s="3"/>
      <c r="FZY156" s="3"/>
      <c r="FZZ156" s="3"/>
      <c r="GAA156" s="3"/>
      <c r="GAB156" s="3"/>
      <c r="GAC156" s="3"/>
      <c r="GAD156" s="3"/>
      <c r="GAE156" s="3"/>
      <c r="GAF156" s="3"/>
      <c r="GAG156" s="3"/>
      <c r="GAH156" s="3"/>
      <c r="GAI156" s="3"/>
      <c r="GAJ156" s="3"/>
      <c r="GAK156" s="3"/>
      <c r="GAL156" s="3"/>
      <c r="GAM156" s="3"/>
      <c r="GAN156" s="3"/>
      <c r="GAO156" s="3"/>
      <c r="GAP156" s="3"/>
      <c r="GAQ156" s="3"/>
      <c r="GAR156" s="3"/>
      <c r="GAS156" s="3"/>
      <c r="GAT156" s="3"/>
      <c r="GAU156" s="3"/>
      <c r="GAV156" s="3"/>
      <c r="GAW156" s="3"/>
      <c r="GAX156" s="3"/>
      <c r="GAY156" s="3"/>
      <c r="GAZ156" s="3"/>
      <c r="GBA156" s="3"/>
      <c r="GBB156" s="3"/>
      <c r="GBC156" s="3"/>
      <c r="GBD156" s="3"/>
      <c r="GBE156" s="3"/>
      <c r="GBF156" s="3"/>
      <c r="GBG156" s="3"/>
      <c r="GBH156" s="3"/>
      <c r="GBI156" s="3"/>
      <c r="GBJ156" s="3"/>
      <c r="GBK156" s="3"/>
      <c r="GBL156" s="3"/>
      <c r="GBM156" s="3"/>
      <c r="GBN156" s="3"/>
      <c r="GBO156" s="3"/>
      <c r="GBP156" s="3"/>
      <c r="GBQ156" s="3"/>
      <c r="GBR156" s="3"/>
      <c r="GBS156" s="3"/>
      <c r="GBT156" s="3"/>
      <c r="GBU156" s="3"/>
      <c r="GBV156" s="3"/>
      <c r="GBW156" s="3"/>
      <c r="GBX156" s="3"/>
      <c r="GBY156" s="3"/>
      <c r="GBZ156" s="3"/>
      <c r="GCA156" s="3"/>
      <c r="GCB156" s="3"/>
      <c r="GCC156" s="3"/>
      <c r="GCD156" s="3"/>
      <c r="GCE156" s="3"/>
      <c r="GCF156" s="3"/>
      <c r="GCG156" s="3"/>
      <c r="GCH156" s="3"/>
      <c r="GCI156" s="3"/>
      <c r="GCJ156" s="3"/>
      <c r="GCK156" s="3"/>
      <c r="GCL156" s="3"/>
      <c r="GCM156" s="3"/>
      <c r="GCN156" s="3"/>
      <c r="GCO156" s="3"/>
      <c r="GCP156" s="3"/>
      <c r="GCQ156" s="3"/>
      <c r="GCR156" s="3"/>
      <c r="GCS156" s="3"/>
      <c r="GCT156" s="3"/>
      <c r="GCU156" s="3"/>
      <c r="GCV156" s="3"/>
      <c r="GCW156" s="3"/>
      <c r="GCX156" s="3"/>
      <c r="GCY156" s="3"/>
      <c r="GCZ156" s="3"/>
      <c r="GDA156" s="3"/>
      <c r="GDB156" s="3"/>
      <c r="GDC156" s="3"/>
      <c r="GDD156" s="3"/>
      <c r="GDE156" s="3"/>
      <c r="GDF156" s="3"/>
      <c r="GDG156" s="3"/>
      <c r="GDH156" s="3"/>
      <c r="GDI156" s="3"/>
      <c r="GDJ156" s="3"/>
      <c r="GDK156" s="3"/>
      <c r="GDL156" s="3"/>
      <c r="GDM156" s="3"/>
      <c r="GDN156" s="3"/>
      <c r="GDO156" s="3"/>
      <c r="GDP156" s="3"/>
      <c r="GDQ156" s="3"/>
      <c r="GDR156" s="3"/>
      <c r="GDS156" s="3"/>
      <c r="GDT156" s="3"/>
      <c r="GDU156" s="3"/>
      <c r="GDV156" s="3"/>
      <c r="GDW156" s="3"/>
      <c r="GDX156" s="3"/>
      <c r="GDY156" s="3"/>
      <c r="GDZ156" s="3"/>
      <c r="GEA156" s="3"/>
      <c r="GEB156" s="3"/>
      <c r="GEC156" s="3"/>
      <c r="GED156" s="3"/>
      <c r="GEE156" s="3"/>
      <c r="GEF156" s="3"/>
      <c r="GEG156" s="3"/>
      <c r="GEH156" s="3"/>
      <c r="GEI156" s="3"/>
      <c r="GEJ156" s="3"/>
      <c r="GEK156" s="3"/>
      <c r="GEL156" s="3"/>
      <c r="GEM156" s="3"/>
      <c r="GEN156" s="3"/>
      <c r="GEO156" s="3"/>
      <c r="GEP156" s="3"/>
      <c r="GEQ156" s="3"/>
      <c r="GER156" s="3"/>
      <c r="GES156" s="3"/>
      <c r="GET156" s="3"/>
      <c r="GEU156" s="3"/>
      <c r="GEV156" s="3"/>
      <c r="GEW156" s="3"/>
      <c r="GEX156" s="3"/>
      <c r="GEY156" s="3"/>
      <c r="GEZ156" s="3"/>
      <c r="GFA156" s="3"/>
      <c r="GFB156" s="3"/>
      <c r="GFC156" s="3"/>
      <c r="GFD156" s="3"/>
      <c r="GFE156" s="3"/>
      <c r="GFF156" s="3"/>
      <c r="GFG156" s="3"/>
      <c r="GFH156" s="3"/>
      <c r="GFI156" s="3"/>
      <c r="GFJ156" s="3"/>
      <c r="GFK156" s="3"/>
      <c r="GFL156" s="3"/>
      <c r="GFM156" s="3"/>
      <c r="GFN156" s="3"/>
      <c r="GFO156" s="3"/>
      <c r="GFP156" s="3"/>
      <c r="GFQ156" s="3"/>
      <c r="GFR156" s="3"/>
      <c r="GFS156" s="3"/>
      <c r="GFT156" s="3"/>
      <c r="GFU156" s="3"/>
      <c r="GFV156" s="3"/>
      <c r="GFW156" s="3"/>
      <c r="GFX156" s="3"/>
      <c r="GFY156" s="3"/>
      <c r="GFZ156" s="3"/>
      <c r="GGA156" s="3"/>
      <c r="GGB156" s="3"/>
      <c r="GGC156" s="3"/>
      <c r="GGD156" s="3"/>
      <c r="GGE156" s="3"/>
      <c r="GGF156" s="3"/>
      <c r="GGG156" s="3"/>
      <c r="GGH156" s="3"/>
      <c r="GGI156" s="3"/>
      <c r="GGJ156" s="3"/>
      <c r="GGK156" s="3"/>
      <c r="GGL156" s="3"/>
      <c r="GGM156" s="3"/>
      <c r="GGN156" s="3"/>
      <c r="GGO156" s="3"/>
      <c r="GGP156" s="3"/>
      <c r="GGQ156" s="3"/>
      <c r="GGR156" s="3"/>
      <c r="GGS156" s="3"/>
      <c r="GGT156" s="3"/>
      <c r="GGU156" s="3"/>
      <c r="GGV156" s="3"/>
      <c r="GGW156" s="3"/>
      <c r="GGX156" s="3"/>
      <c r="GGY156" s="3"/>
      <c r="GGZ156" s="3"/>
      <c r="GHA156" s="3"/>
      <c r="GHB156" s="3"/>
      <c r="GHC156" s="3"/>
      <c r="GHD156" s="3"/>
      <c r="GHE156" s="3"/>
      <c r="GHF156" s="3"/>
      <c r="GHG156" s="3"/>
      <c r="GHH156" s="3"/>
      <c r="GHI156" s="3"/>
      <c r="GHJ156" s="3"/>
      <c r="GHK156" s="3"/>
      <c r="GHL156" s="3"/>
      <c r="GHM156" s="3"/>
      <c r="GHN156" s="3"/>
      <c r="GHO156" s="3"/>
      <c r="GHP156" s="3"/>
      <c r="GHQ156" s="3"/>
      <c r="GHR156" s="3"/>
      <c r="GHS156" s="3"/>
      <c r="GHT156" s="3"/>
      <c r="GHU156" s="3"/>
      <c r="GHV156" s="3"/>
      <c r="GHW156" s="3"/>
      <c r="GHX156" s="3"/>
      <c r="GHY156" s="3"/>
      <c r="GHZ156" s="3"/>
      <c r="GIA156" s="3"/>
      <c r="GIB156" s="3"/>
      <c r="GIC156" s="3"/>
      <c r="GID156" s="3"/>
      <c r="GIE156" s="3"/>
      <c r="GIF156" s="3"/>
      <c r="GIG156" s="3"/>
      <c r="GIH156" s="3"/>
      <c r="GII156" s="3"/>
      <c r="GIJ156" s="3"/>
      <c r="GIK156" s="3"/>
      <c r="GIL156" s="3"/>
      <c r="GIM156" s="3"/>
      <c r="GIN156" s="3"/>
      <c r="GIO156" s="3"/>
      <c r="GIP156" s="3"/>
      <c r="GIQ156" s="3"/>
      <c r="GIR156" s="3"/>
      <c r="GIS156" s="3"/>
      <c r="GIT156" s="3"/>
      <c r="GIU156" s="3"/>
      <c r="GIV156" s="3"/>
      <c r="GIW156" s="3"/>
      <c r="GIX156" s="3"/>
      <c r="GIY156" s="3"/>
      <c r="GIZ156" s="3"/>
      <c r="GJA156" s="3"/>
      <c r="GJB156" s="3"/>
      <c r="GJC156" s="3"/>
      <c r="GJD156" s="3"/>
      <c r="GJE156" s="3"/>
      <c r="GJF156" s="3"/>
      <c r="GJG156" s="3"/>
      <c r="GJH156" s="3"/>
      <c r="GJI156" s="3"/>
      <c r="GJJ156" s="3"/>
      <c r="GJK156" s="3"/>
      <c r="GJL156" s="3"/>
      <c r="GJM156" s="3"/>
      <c r="GJN156" s="3"/>
      <c r="GJO156" s="3"/>
      <c r="GJP156" s="3"/>
      <c r="GJQ156" s="3"/>
      <c r="GJR156" s="3"/>
      <c r="GJS156" s="3"/>
      <c r="GJT156" s="3"/>
      <c r="GJU156" s="3"/>
      <c r="GJV156" s="3"/>
      <c r="GJW156" s="3"/>
      <c r="GJX156" s="3"/>
      <c r="GJY156" s="3"/>
      <c r="GJZ156" s="3"/>
      <c r="GKA156" s="3"/>
      <c r="GKB156" s="3"/>
      <c r="GKC156" s="3"/>
      <c r="GKD156" s="3"/>
      <c r="GKE156" s="3"/>
      <c r="GKF156" s="3"/>
      <c r="GKG156" s="3"/>
      <c r="GKH156" s="3"/>
      <c r="GKI156" s="3"/>
      <c r="GKJ156" s="3"/>
      <c r="GKK156" s="3"/>
      <c r="GKL156" s="3"/>
      <c r="GKM156" s="3"/>
      <c r="GKN156" s="3"/>
      <c r="GKO156" s="3"/>
      <c r="GKP156" s="3"/>
      <c r="GKQ156" s="3"/>
      <c r="GKR156" s="3"/>
      <c r="GKS156" s="3"/>
      <c r="GKT156" s="3"/>
      <c r="GKU156" s="3"/>
      <c r="GKV156" s="3"/>
      <c r="GKW156" s="3"/>
      <c r="GKX156" s="3"/>
      <c r="GKY156" s="3"/>
      <c r="GKZ156" s="3"/>
      <c r="GLA156" s="3"/>
      <c r="GLB156" s="3"/>
      <c r="GLC156" s="3"/>
      <c r="GLD156" s="3"/>
      <c r="GLE156" s="3"/>
      <c r="GLF156" s="3"/>
      <c r="GLG156" s="3"/>
      <c r="GLH156" s="3"/>
      <c r="GLI156" s="3"/>
      <c r="GLJ156" s="3"/>
      <c r="GLK156" s="3"/>
      <c r="GLL156" s="3"/>
      <c r="GLM156" s="3"/>
      <c r="GLN156" s="3"/>
      <c r="GLO156" s="3"/>
      <c r="GLP156" s="3"/>
      <c r="GLQ156" s="3"/>
      <c r="GLR156" s="3"/>
      <c r="GLS156" s="3"/>
      <c r="GLT156" s="3"/>
      <c r="GLU156" s="3"/>
      <c r="GLV156" s="3"/>
      <c r="GLW156" s="3"/>
      <c r="GLX156" s="3"/>
      <c r="GLY156" s="3"/>
      <c r="GLZ156" s="3"/>
      <c r="GMA156" s="3"/>
      <c r="GMB156" s="3"/>
      <c r="GMC156" s="3"/>
      <c r="GMD156" s="3"/>
      <c r="GME156" s="3"/>
      <c r="GMF156" s="3"/>
      <c r="GMG156" s="3"/>
      <c r="GMH156" s="3"/>
      <c r="GMI156" s="3"/>
      <c r="GMJ156" s="3"/>
      <c r="GMK156" s="3"/>
      <c r="GML156" s="3"/>
      <c r="GMM156" s="3"/>
      <c r="GMN156" s="3"/>
      <c r="GMO156" s="3"/>
      <c r="GMP156" s="3"/>
      <c r="GMQ156" s="3"/>
      <c r="GMR156" s="3"/>
      <c r="GMS156" s="3"/>
      <c r="GMT156" s="3"/>
      <c r="GMU156" s="3"/>
      <c r="GMV156" s="3"/>
      <c r="GMW156" s="3"/>
      <c r="GMX156" s="3"/>
      <c r="GMY156" s="3"/>
      <c r="GMZ156" s="3"/>
      <c r="GNA156" s="3"/>
      <c r="GNB156" s="3"/>
      <c r="GNC156" s="3"/>
      <c r="GND156" s="3"/>
      <c r="GNE156" s="3"/>
      <c r="GNF156" s="3"/>
      <c r="GNG156" s="3"/>
      <c r="GNH156" s="3"/>
      <c r="GNI156" s="3"/>
      <c r="GNJ156" s="3"/>
      <c r="GNK156" s="3"/>
      <c r="GNL156" s="3"/>
      <c r="GNM156" s="3"/>
      <c r="GNN156" s="3"/>
      <c r="GNO156" s="3"/>
      <c r="GNP156" s="3"/>
      <c r="GNQ156" s="3"/>
      <c r="GNR156" s="3"/>
      <c r="GNS156" s="3"/>
      <c r="GNT156" s="3"/>
      <c r="GNU156" s="3"/>
      <c r="GNV156" s="3"/>
      <c r="GNW156" s="3"/>
      <c r="GNX156" s="3"/>
      <c r="GNY156" s="3"/>
      <c r="GNZ156" s="3"/>
      <c r="GOA156" s="3"/>
      <c r="GOB156" s="3"/>
      <c r="GOC156" s="3"/>
      <c r="GOD156" s="3"/>
      <c r="GOE156" s="3"/>
      <c r="GOF156" s="3"/>
      <c r="GOG156" s="3"/>
      <c r="GOH156" s="3"/>
      <c r="GOI156" s="3"/>
      <c r="GOJ156" s="3"/>
      <c r="GOK156" s="3"/>
      <c r="GOL156" s="3"/>
      <c r="GOM156" s="3"/>
      <c r="GON156" s="3"/>
      <c r="GOO156" s="3"/>
      <c r="GOP156" s="3"/>
      <c r="GOQ156" s="3"/>
      <c r="GOR156" s="3"/>
      <c r="GOS156" s="3"/>
      <c r="GOT156" s="3"/>
      <c r="GOU156" s="3"/>
      <c r="GOV156" s="3"/>
      <c r="GOW156" s="3"/>
      <c r="GOX156" s="3"/>
      <c r="GOY156" s="3"/>
      <c r="GOZ156" s="3"/>
      <c r="GPA156" s="3"/>
      <c r="GPB156" s="3"/>
      <c r="GPC156" s="3"/>
      <c r="GPD156" s="3"/>
      <c r="GPE156" s="3"/>
      <c r="GPF156" s="3"/>
      <c r="GPG156" s="3"/>
      <c r="GPH156" s="3"/>
      <c r="GPI156" s="3"/>
      <c r="GPJ156" s="3"/>
      <c r="GPK156" s="3"/>
      <c r="GPL156" s="3"/>
      <c r="GPM156" s="3"/>
      <c r="GPN156" s="3"/>
      <c r="GPO156" s="3"/>
      <c r="GPP156" s="3"/>
      <c r="GPQ156" s="3"/>
      <c r="GPR156" s="3"/>
      <c r="GPS156" s="3"/>
      <c r="GPT156" s="3"/>
      <c r="GPU156" s="3"/>
      <c r="GPV156" s="3"/>
      <c r="GPW156" s="3"/>
      <c r="GPX156" s="3"/>
      <c r="GPY156" s="3"/>
      <c r="GPZ156" s="3"/>
      <c r="GQA156" s="3"/>
      <c r="GQB156" s="3"/>
      <c r="GQC156" s="3"/>
      <c r="GQD156" s="3"/>
      <c r="GQE156" s="3"/>
      <c r="GQF156" s="3"/>
      <c r="GQG156" s="3"/>
      <c r="GQH156" s="3"/>
      <c r="GQI156" s="3"/>
      <c r="GQJ156" s="3"/>
      <c r="GQK156" s="3"/>
      <c r="GQL156" s="3"/>
      <c r="GQM156" s="3"/>
      <c r="GQN156" s="3"/>
      <c r="GQO156" s="3"/>
      <c r="GQP156" s="3"/>
      <c r="GQQ156" s="3"/>
      <c r="GQR156" s="3"/>
      <c r="GQS156" s="3"/>
      <c r="GQT156" s="3"/>
      <c r="GQU156" s="3"/>
      <c r="GQV156" s="3"/>
      <c r="GQW156" s="3"/>
      <c r="GQX156" s="3"/>
      <c r="GQY156" s="3"/>
      <c r="GQZ156" s="3"/>
      <c r="GRA156" s="3"/>
      <c r="GRB156" s="3"/>
      <c r="GRC156" s="3"/>
      <c r="GRD156" s="3"/>
      <c r="GRE156" s="3"/>
      <c r="GRF156" s="3"/>
      <c r="GRG156" s="3"/>
      <c r="GRH156" s="3"/>
      <c r="GRI156" s="3"/>
      <c r="GRJ156" s="3"/>
      <c r="GRK156" s="3"/>
      <c r="GRL156" s="3"/>
      <c r="GRM156" s="3"/>
      <c r="GRN156" s="3"/>
      <c r="GRO156" s="3"/>
      <c r="GRP156" s="3"/>
      <c r="GRQ156" s="3"/>
      <c r="GRR156" s="3"/>
      <c r="GRS156" s="3"/>
      <c r="GRT156" s="3"/>
      <c r="GRU156" s="3"/>
      <c r="GRV156" s="3"/>
      <c r="GRW156" s="3"/>
      <c r="GRX156" s="3"/>
      <c r="GRY156" s="3"/>
      <c r="GRZ156" s="3"/>
      <c r="GSA156" s="3"/>
      <c r="GSB156" s="3"/>
      <c r="GSC156" s="3"/>
      <c r="GSD156" s="3"/>
      <c r="GSE156" s="3"/>
      <c r="GSF156" s="3"/>
      <c r="GSG156" s="3"/>
      <c r="GSH156" s="3"/>
      <c r="GSI156" s="3"/>
      <c r="GSJ156" s="3"/>
      <c r="GSK156" s="3"/>
      <c r="GSL156" s="3"/>
      <c r="GSM156" s="3"/>
      <c r="GSN156" s="3"/>
      <c r="GSO156" s="3"/>
      <c r="GSP156" s="3"/>
      <c r="GSQ156" s="3"/>
      <c r="GSR156" s="3"/>
      <c r="GSS156" s="3"/>
      <c r="GST156" s="3"/>
      <c r="GSU156" s="3"/>
      <c r="GSV156" s="3"/>
      <c r="GSW156" s="3"/>
      <c r="GSX156" s="3"/>
      <c r="GSY156" s="3"/>
      <c r="GSZ156" s="3"/>
      <c r="GTA156" s="3"/>
      <c r="GTB156" s="3"/>
      <c r="GTC156" s="3"/>
      <c r="GTD156" s="3"/>
      <c r="GTE156" s="3"/>
      <c r="GTF156" s="3"/>
      <c r="GTG156" s="3"/>
      <c r="GTH156" s="3"/>
      <c r="GTI156" s="3"/>
      <c r="GTJ156" s="3"/>
      <c r="GTK156" s="3"/>
      <c r="GTL156" s="3"/>
      <c r="GTM156" s="3"/>
      <c r="GTN156" s="3"/>
      <c r="GTO156" s="3"/>
      <c r="GTP156" s="3"/>
      <c r="GTQ156" s="3"/>
      <c r="GTR156" s="3"/>
      <c r="GTS156" s="3"/>
      <c r="GTT156" s="3"/>
      <c r="GTU156" s="3"/>
      <c r="GTV156" s="3"/>
      <c r="GTW156" s="3"/>
      <c r="GTX156" s="3"/>
      <c r="GTY156" s="3"/>
      <c r="GTZ156" s="3"/>
      <c r="GUA156" s="3"/>
      <c r="GUB156" s="3"/>
      <c r="GUC156" s="3"/>
      <c r="GUD156" s="3"/>
      <c r="GUE156" s="3"/>
      <c r="GUF156" s="3"/>
      <c r="GUG156" s="3"/>
      <c r="GUH156" s="3"/>
      <c r="GUI156" s="3"/>
      <c r="GUJ156" s="3"/>
      <c r="GUK156" s="3"/>
      <c r="GUL156" s="3"/>
      <c r="GUM156" s="3"/>
      <c r="GUN156" s="3"/>
      <c r="GUO156" s="3"/>
      <c r="GUP156" s="3"/>
      <c r="GUQ156" s="3"/>
      <c r="GUR156" s="3"/>
      <c r="GUS156" s="3"/>
      <c r="GUT156" s="3"/>
      <c r="GUU156" s="3"/>
      <c r="GUV156" s="3"/>
      <c r="GUW156" s="3"/>
      <c r="GUX156" s="3"/>
      <c r="GUY156" s="3"/>
      <c r="GUZ156" s="3"/>
      <c r="GVA156" s="3"/>
      <c r="GVB156" s="3"/>
      <c r="GVC156" s="3"/>
      <c r="GVD156" s="3"/>
      <c r="GVE156" s="3"/>
      <c r="GVF156" s="3"/>
      <c r="GVG156" s="3"/>
      <c r="GVH156" s="3"/>
      <c r="GVI156" s="3"/>
      <c r="GVJ156" s="3"/>
      <c r="GVK156" s="3"/>
      <c r="GVL156" s="3"/>
      <c r="GVM156" s="3"/>
      <c r="GVN156" s="3"/>
      <c r="GVO156" s="3"/>
      <c r="GVP156" s="3"/>
      <c r="GVQ156" s="3"/>
      <c r="GVR156" s="3"/>
      <c r="GVS156" s="3"/>
      <c r="GVT156" s="3"/>
      <c r="GVU156" s="3"/>
      <c r="GVV156" s="3"/>
      <c r="GVW156" s="3"/>
      <c r="GVX156" s="3"/>
      <c r="GVY156" s="3"/>
      <c r="GVZ156" s="3"/>
      <c r="GWA156" s="3"/>
      <c r="GWB156" s="3"/>
      <c r="GWC156" s="3"/>
      <c r="GWD156" s="3"/>
      <c r="GWE156" s="3"/>
      <c r="GWF156" s="3"/>
      <c r="GWG156" s="3"/>
      <c r="GWH156" s="3"/>
      <c r="GWI156" s="3"/>
      <c r="GWJ156" s="3"/>
      <c r="GWK156" s="3"/>
      <c r="GWL156" s="3"/>
      <c r="GWM156" s="3"/>
      <c r="GWN156" s="3"/>
      <c r="GWO156" s="3"/>
      <c r="GWP156" s="3"/>
      <c r="GWQ156" s="3"/>
      <c r="GWR156" s="3"/>
      <c r="GWS156" s="3"/>
      <c r="GWT156" s="3"/>
      <c r="GWU156" s="3"/>
      <c r="GWV156" s="3"/>
      <c r="GWW156" s="3"/>
      <c r="GWX156" s="3"/>
      <c r="GWY156" s="3"/>
      <c r="GWZ156" s="3"/>
      <c r="GXA156" s="3"/>
      <c r="GXB156" s="3"/>
      <c r="GXC156" s="3"/>
      <c r="GXD156" s="3"/>
      <c r="GXE156" s="3"/>
      <c r="GXF156" s="3"/>
      <c r="GXG156" s="3"/>
      <c r="GXH156" s="3"/>
      <c r="GXI156" s="3"/>
      <c r="GXJ156" s="3"/>
      <c r="GXK156" s="3"/>
      <c r="GXL156" s="3"/>
      <c r="GXM156" s="3"/>
      <c r="GXN156" s="3"/>
      <c r="GXO156" s="3"/>
      <c r="GXP156" s="3"/>
      <c r="GXQ156" s="3"/>
      <c r="GXR156" s="3"/>
      <c r="GXS156" s="3"/>
      <c r="GXT156" s="3"/>
      <c r="GXU156" s="3"/>
      <c r="GXV156" s="3"/>
      <c r="GXW156" s="3"/>
      <c r="GXX156" s="3"/>
      <c r="GXY156" s="3"/>
      <c r="GXZ156" s="3"/>
      <c r="GYA156" s="3"/>
      <c r="GYB156" s="3"/>
      <c r="GYC156" s="3"/>
      <c r="GYD156" s="3"/>
      <c r="GYE156" s="3"/>
      <c r="GYF156" s="3"/>
      <c r="GYG156" s="3"/>
      <c r="GYH156" s="3"/>
      <c r="GYI156" s="3"/>
      <c r="GYJ156" s="3"/>
      <c r="GYK156" s="3"/>
      <c r="GYL156" s="3"/>
      <c r="GYM156" s="3"/>
      <c r="GYN156" s="3"/>
      <c r="GYO156" s="3"/>
      <c r="GYP156" s="3"/>
      <c r="GYQ156" s="3"/>
      <c r="GYR156" s="3"/>
      <c r="GYS156" s="3"/>
      <c r="GYT156" s="3"/>
      <c r="GYU156" s="3"/>
      <c r="GYV156" s="3"/>
      <c r="GYW156" s="3"/>
      <c r="GYX156" s="3"/>
      <c r="GYY156" s="3"/>
      <c r="GYZ156" s="3"/>
      <c r="GZA156" s="3"/>
      <c r="GZB156" s="3"/>
      <c r="GZC156" s="3"/>
      <c r="GZD156" s="3"/>
      <c r="GZE156" s="3"/>
      <c r="GZF156" s="3"/>
      <c r="GZG156" s="3"/>
      <c r="GZH156" s="3"/>
      <c r="GZI156" s="3"/>
      <c r="GZJ156" s="3"/>
      <c r="GZK156" s="3"/>
      <c r="GZL156" s="3"/>
      <c r="GZM156" s="3"/>
      <c r="GZN156" s="3"/>
      <c r="GZO156" s="3"/>
      <c r="GZP156" s="3"/>
      <c r="GZQ156" s="3"/>
      <c r="GZR156" s="3"/>
      <c r="GZS156" s="3"/>
      <c r="GZT156" s="3"/>
      <c r="GZU156" s="3"/>
      <c r="GZV156" s="3"/>
      <c r="GZW156" s="3"/>
      <c r="GZX156" s="3"/>
      <c r="GZY156" s="3"/>
      <c r="GZZ156" s="3"/>
      <c r="HAA156" s="3"/>
      <c r="HAB156" s="3"/>
      <c r="HAC156" s="3"/>
      <c r="HAD156" s="3"/>
      <c r="HAE156" s="3"/>
      <c r="HAF156" s="3"/>
      <c r="HAG156" s="3"/>
      <c r="HAH156" s="3"/>
      <c r="HAI156" s="3"/>
      <c r="HAJ156" s="3"/>
      <c r="HAK156" s="3"/>
      <c r="HAL156" s="3"/>
      <c r="HAM156" s="3"/>
      <c r="HAN156" s="3"/>
      <c r="HAO156" s="3"/>
      <c r="HAP156" s="3"/>
      <c r="HAQ156" s="3"/>
      <c r="HAR156" s="3"/>
      <c r="HAS156" s="3"/>
      <c r="HAT156" s="3"/>
      <c r="HAU156" s="3"/>
      <c r="HAV156" s="3"/>
      <c r="HAW156" s="3"/>
      <c r="HAX156" s="3"/>
      <c r="HAY156" s="3"/>
      <c r="HAZ156" s="3"/>
      <c r="HBA156" s="3"/>
      <c r="HBB156" s="3"/>
      <c r="HBC156" s="3"/>
      <c r="HBD156" s="3"/>
      <c r="HBE156" s="3"/>
      <c r="HBF156" s="3"/>
      <c r="HBG156" s="3"/>
      <c r="HBH156" s="3"/>
      <c r="HBI156" s="3"/>
      <c r="HBJ156" s="3"/>
      <c r="HBK156" s="3"/>
      <c r="HBL156" s="3"/>
      <c r="HBM156" s="3"/>
      <c r="HBN156" s="3"/>
      <c r="HBO156" s="3"/>
      <c r="HBP156" s="3"/>
      <c r="HBQ156" s="3"/>
      <c r="HBR156" s="3"/>
      <c r="HBS156" s="3"/>
      <c r="HBT156" s="3"/>
      <c r="HBU156" s="3"/>
      <c r="HBV156" s="3"/>
      <c r="HBW156" s="3"/>
      <c r="HBX156" s="3"/>
      <c r="HBY156" s="3"/>
      <c r="HBZ156" s="3"/>
      <c r="HCA156" s="3"/>
      <c r="HCB156" s="3"/>
      <c r="HCC156" s="3"/>
      <c r="HCD156" s="3"/>
      <c r="HCE156" s="3"/>
      <c r="HCF156" s="3"/>
      <c r="HCG156" s="3"/>
      <c r="HCH156" s="3"/>
      <c r="HCI156" s="3"/>
      <c r="HCJ156" s="3"/>
      <c r="HCK156" s="3"/>
      <c r="HCL156" s="3"/>
      <c r="HCM156" s="3"/>
      <c r="HCN156" s="3"/>
      <c r="HCO156" s="3"/>
      <c r="HCP156" s="3"/>
      <c r="HCQ156" s="3"/>
      <c r="HCR156" s="3"/>
      <c r="HCS156" s="3"/>
      <c r="HCT156" s="3"/>
      <c r="HCU156" s="3"/>
      <c r="HCV156" s="3"/>
      <c r="HCW156" s="3"/>
      <c r="HCX156" s="3"/>
      <c r="HCY156" s="3"/>
      <c r="HCZ156" s="3"/>
      <c r="HDA156" s="3"/>
      <c r="HDB156" s="3"/>
      <c r="HDC156" s="3"/>
      <c r="HDD156" s="3"/>
      <c r="HDE156" s="3"/>
      <c r="HDF156" s="3"/>
      <c r="HDG156" s="3"/>
      <c r="HDH156" s="3"/>
      <c r="HDI156" s="3"/>
      <c r="HDJ156" s="3"/>
      <c r="HDK156" s="3"/>
      <c r="HDL156" s="3"/>
      <c r="HDM156" s="3"/>
      <c r="HDN156" s="3"/>
      <c r="HDO156" s="3"/>
      <c r="HDP156" s="3"/>
      <c r="HDQ156" s="3"/>
      <c r="HDR156" s="3"/>
      <c r="HDS156" s="3"/>
      <c r="HDT156" s="3"/>
      <c r="HDU156" s="3"/>
      <c r="HDV156" s="3"/>
      <c r="HDW156" s="3"/>
      <c r="HDX156" s="3"/>
      <c r="HDY156" s="3"/>
      <c r="HDZ156" s="3"/>
      <c r="HEA156" s="3"/>
      <c r="HEB156" s="3"/>
      <c r="HEC156" s="3"/>
      <c r="HED156" s="3"/>
      <c r="HEE156" s="3"/>
      <c r="HEF156" s="3"/>
      <c r="HEG156" s="3"/>
      <c r="HEH156" s="3"/>
      <c r="HEI156" s="3"/>
      <c r="HEJ156" s="3"/>
      <c r="HEK156" s="3"/>
      <c r="HEL156" s="3"/>
      <c r="HEM156" s="3"/>
      <c r="HEN156" s="3"/>
      <c r="HEO156" s="3"/>
      <c r="HEP156" s="3"/>
      <c r="HEQ156" s="3"/>
      <c r="HER156" s="3"/>
      <c r="HES156" s="3"/>
      <c r="HET156" s="3"/>
      <c r="HEU156" s="3"/>
      <c r="HEV156" s="3"/>
      <c r="HEW156" s="3"/>
      <c r="HEX156" s="3"/>
      <c r="HEY156" s="3"/>
      <c r="HEZ156" s="3"/>
      <c r="HFA156" s="3"/>
      <c r="HFB156" s="3"/>
      <c r="HFC156" s="3"/>
      <c r="HFD156" s="3"/>
      <c r="HFE156" s="3"/>
      <c r="HFF156" s="3"/>
      <c r="HFG156" s="3"/>
      <c r="HFH156" s="3"/>
      <c r="HFI156" s="3"/>
      <c r="HFJ156" s="3"/>
      <c r="HFK156" s="3"/>
      <c r="HFL156" s="3"/>
      <c r="HFM156" s="3"/>
      <c r="HFN156" s="3"/>
      <c r="HFO156" s="3"/>
      <c r="HFP156" s="3"/>
      <c r="HFQ156" s="3"/>
      <c r="HFR156" s="3"/>
      <c r="HFS156" s="3"/>
      <c r="HFT156" s="3"/>
      <c r="HFU156" s="3"/>
      <c r="HFV156" s="3"/>
      <c r="HFW156" s="3"/>
      <c r="HFX156" s="3"/>
      <c r="HFY156" s="3"/>
      <c r="HFZ156" s="3"/>
      <c r="HGA156" s="3"/>
      <c r="HGB156" s="3"/>
      <c r="HGC156" s="3"/>
      <c r="HGD156" s="3"/>
      <c r="HGE156" s="3"/>
      <c r="HGF156" s="3"/>
      <c r="HGG156" s="3"/>
      <c r="HGH156" s="3"/>
      <c r="HGI156" s="3"/>
      <c r="HGJ156" s="3"/>
      <c r="HGK156" s="3"/>
      <c r="HGL156" s="3"/>
      <c r="HGM156" s="3"/>
      <c r="HGN156" s="3"/>
      <c r="HGO156" s="3"/>
      <c r="HGP156" s="3"/>
      <c r="HGQ156" s="3"/>
      <c r="HGR156" s="3"/>
      <c r="HGS156" s="3"/>
      <c r="HGT156" s="3"/>
      <c r="HGU156" s="3"/>
      <c r="HGV156" s="3"/>
      <c r="HGW156" s="3"/>
      <c r="HGX156" s="3"/>
      <c r="HGY156" s="3"/>
      <c r="HGZ156" s="3"/>
      <c r="HHA156" s="3"/>
      <c r="HHB156" s="3"/>
      <c r="HHC156" s="3"/>
      <c r="HHD156" s="3"/>
      <c r="HHE156" s="3"/>
      <c r="HHF156" s="3"/>
      <c r="HHG156" s="3"/>
      <c r="HHH156" s="3"/>
      <c r="HHI156" s="3"/>
      <c r="HHJ156" s="3"/>
      <c r="HHK156" s="3"/>
      <c r="HHL156" s="3"/>
      <c r="HHM156" s="3"/>
      <c r="HHN156" s="3"/>
      <c r="HHO156" s="3"/>
      <c r="HHP156" s="3"/>
      <c r="HHQ156" s="3"/>
      <c r="HHR156" s="3"/>
      <c r="HHS156" s="3"/>
      <c r="HHT156" s="3"/>
      <c r="HHU156" s="3"/>
      <c r="HHV156" s="3"/>
      <c r="HHW156" s="3"/>
      <c r="HHX156" s="3"/>
      <c r="HHY156" s="3"/>
      <c r="HHZ156" s="3"/>
      <c r="HIA156" s="3"/>
      <c r="HIB156" s="3"/>
      <c r="HIC156" s="3"/>
      <c r="HID156" s="3"/>
      <c r="HIE156" s="3"/>
      <c r="HIF156" s="3"/>
      <c r="HIG156" s="3"/>
      <c r="HIH156" s="3"/>
      <c r="HII156" s="3"/>
      <c r="HIJ156" s="3"/>
      <c r="HIK156" s="3"/>
      <c r="HIL156" s="3"/>
      <c r="HIM156" s="3"/>
      <c r="HIN156" s="3"/>
      <c r="HIO156" s="3"/>
      <c r="HIP156" s="3"/>
      <c r="HIQ156" s="3"/>
      <c r="HIR156" s="3"/>
      <c r="HIS156" s="3"/>
      <c r="HIT156" s="3"/>
      <c r="HIU156" s="3"/>
      <c r="HIV156" s="3"/>
      <c r="HIW156" s="3"/>
      <c r="HIX156" s="3"/>
      <c r="HIY156" s="3"/>
      <c r="HIZ156" s="3"/>
      <c r="HJA156" s="3"/>
      <c r="HJB156" s="3"/>
      <c r="HJC156" s="3"/>
      <c r="HJD156" s="3"/>
      <c r="HJE156" s="3"/>
      <c r="HJF156" s="3"/>
      <c r="HJG156" s="3"/>
      <c r="HJH156" s="3"/>
      <c r="HJI156" s="3"/>
      <c r="HJJ156" s="3"/>
      <c r="HJK156" s="3"/>
      <c r="HJL156" s="3"/>
      <c r="HJM156" s="3"/>
      <c r="HJN156" s="3"/>
      <c r="HJO156" s="3"/>
      <c r="HJP156" s="3"/>
      <c r="HJQ156" s="3"/>
      <c r="HJR156" s="3"/>
      <c r="HJS156" s="3"/>
      <c r="HJT156" s="3"/>
      <c r="HJU156" s="3"/>
      <c r="HJV156" s="3"/>
      <c r="HJW156" s="3"/>
      <c r="HJX156" s="3"/>
      <c r="HJY156" s="3"/>
      <c r="HJZ156" s="3"/>
      <c r="HKA156" s="3"/>
      <c r="HKB156" s="3"/>
      <c r="HKC156" s="3"/>
      <c r="HKD156" s="3"/>
      <c r="HKE156" s="3"/>
      <c r="HKF156" s="3"/>
      <c r="HKG156" s="3"/>
      <c r="HKH156" s="3"/>
      <c r="HKI156" s="3"/>
      <c r="HKJ156" s="3"/>
      <c r="HKK156" s="3"/>
      <c r="HKL156" s="3"/>
      <c r="HKM156" s="3"/>
      <c r="HKN156" s="3"/>
      <c r="HKO156" s="3"/>
      <c r="HKP156" s="3"/>
      <c r="HKQ156" s="3"/>
      <c r="HKR156" s="3"/>
      <c r="HKS156" s="3"/>
      <c r="HKT156" s="3"/>
      <c r="HKU156" s="3"/>
      <c r="HKV156" s="3"/>
      <c r="HKW156" s="3"/>
      <c r="HKX156" s="3"/>
      <c r="HKY156" s="3"/>
      <c r="HKZ156" s="3"/>
      <c r="HLA156" s="3"/>
      <c r="HLB156" s="3"/>
      <c r="HLC156" s="3"/>
      <c r="HLD156" s="3"/>
      <c r="HLE156" s="3"/>
      <c r="HLF156" s="3"/>
      <c r="HLG156" s="3"/>
      <c r="HLH156" s="3"/>
      <c r="HLI156" s="3"/>
      <c r="HLJ156" s="3"/>
      <c r="HLK156" s="3"/>
      <c r="HLL156" s="3"/>
      <c r="HLM156" s="3"/>
      <c r="HLN156" s="3"/>
      <c r="HLO156" s="3"/>
      <c r="HLP156" s="3"/>
      <c r="HLQ156" s="3"/>
      <c r="HLR156" s="3"/>
      <c r="HLS156" s="3"/>
      <c r="HLT156" s="3"/>
      <c r="HLU156" s="3"/>
      <c r="HLV156" s="3"/>
      <c r="HLW156" s="3"/>
      <c r="HLX156" s="3"/>
      <c r="HLY156" s="3"/>
      <c r="HLZ156" s="3"/>
      <c r="HMA156" s="3"/>
      <c r="HMB156" s="3"/>
      <c r="HMC156" s="3"/>
      <c r="HMD156" s="3"/>
      <c r="HME156" s="3"/>
      <c r="HMF156" s="3"/>
      <c r="HMG156" s="3"/>
      <c r="HMH156" s="3"/>
      <c r="HMI156" s="3"/>
      <c r="HMJ156" s="3"/>
      <c r="HMK156" s="3"/>
      <c r="HML156" s="3"/>
      <c r="HMM156" s="3"/>
      <c r="HMN156" s="3"/>
      <c r="HMO156" s="3"/>
      <c r="HMP156" s="3"/>
      <c r="HMQ156" s="3"/>
      <c r="HMR156" s="3"/>
      <c r="HMS156" s="3"/>
      <c r="HMT156" s="3"/>
      <c r="HMU156" s="3"/>
      <c r="HMV156" s="3"/>
      <c r="HMW156" s="3"/>
      <c r="HMX156" s="3"/>
      <c r="HMY156" s="3"/>
      <c r="HMZ156" s="3"/>
      <c r="HNA156" s="3"/>
      <c r="HNB156" s="3"/>
      <c r="HNC156" s="3"/>
      <c r="HND156" s="3"/>
      <c r="HNE156" s="3"/>
      <c r="HNF156" s="3"/>
      <c r="HNG156" s="3"/>
      <c r="HNH156" s="3"/>
      <c r="HNI156" s="3"/>
      <c r="HNJ156" s="3"/>
      <c r="HNK156" s="3"/>
      <c r="HNL156" s="3"/>
      <c r="HNM156" s="3"/>
      <c r="HNN156" s="3"/>
      <c r="HNO156" s="3"/>
      <c r="HNP156" s="3"/>
      <c r="HNQ156" s="3"/>
      <c r="HNR156" s="3"/>
      <c r="HNS156" s="3"/>
      <c r="HNT156" s="3"/>
      <c r="HNU156" s="3"/>
      <c r="HNV156" s="3"/>
      <c r="HNW156" s="3"/>
      <c r="HNX156" s="3"/>
      <c r="HNY156" s="3"/>
      <c r="HNZ156" s="3"/>
      <c r="HOA156" s="3"/>
      <c r="HOB156" s="3"/>
      <c r="HOC156" s="3"/>
      <c r="HOD156" s="3"/>
      <c r="HOE156" s="3"/>
      <c r="HOF156" s="3"/>
      <c r="HOG156" s="3"/>
      <c r="HOH156" s="3"/>
      <c r="HOI156" s="3"/>
      <c r="HOJ156" s="3"/>
      <c r="HOK156" s="3"/>
      <c r="HOL156" s="3"/>
      <c r="HOM156" s="3"/>
      <c r="HON156" s="3"/>
      <c r="HOO156" s="3"/>
      <c r="HOP156" s="3"/>
      <c r="HOQ156" s="3"/>
      <c r="HOR156" s="3"/>
      <c r="HOS156" s="3"/>
      <c r="HOT156" s="3"/>
      <c r="HOU156" s="3"/>
      <c r="HOV156" s="3"/>
      <c r="HOW156" s="3"/>
      <c r="HOX156" s="3"/>
      <c r="HOY156" s="3"/>
      <c r="HOZ156" s="3"/>
      <c r="HPA156" s="3"/>
      <c r="HPB156" s="3"/>
      <c r="HPC156" s="3"/>
      <c r="HPD156" s="3"/>
      <c r="HPE156" s="3"/>
      <c r="HPF156" s="3"/>
      <c r="HPG156" s="3"/>
      <c r="HPH156" s="3"/>
      <c r="HPI156" s="3"/>
      <c r="HPJ156" s="3"/>
      <c r="HPK156" s="3"/>
      <c r="HPL156" s="3"/>
      <c r="HPM156" s="3"/>
      <c r="HPN156" s="3"/>
      <c r="HPO156" s="3"/>
      <c r="HPP156" s="3"/>
      <c r="HPQ156" s="3"/>
      <c r="HPR156" s="3"/>
      <c r="HPS156" s="3"/>
      <c r="HPT156" s="3"/>
      <c r="HPU156" s="3"/>
      <c r="HPV156" s="3"/>
      <c r="HPW156" s="3"/>
      <c r="HPX156" s="3"/>
      <c r="HPY156" s="3"/>
      <c r="HPZ156" s="3"/>
      <c r="HQA156" s="3"/>
      <c r="HQB156" s="3"/>
      <c r="HQC156" s="3"/>
      <c r="HQD156" s="3"/>
      <c r="HQE156" s="3"/>
      <c r="HQF156" s="3"/>
      <c r="HQG156" s="3"/>
      <c r="HQH156" s="3"/>
      <c r="HQI156" s="3"/>
      <c r="HQJ156" s="3"/>
      <c r="HQK156" s="3"/>
      <c r="HQL156" s="3"/>
      <c r="HQM156" s="3"/>
      <c r="HQN156" s="3"/>
      <c r="HQO156" s="3"/>
      <c r="HQP156" s="3"/>
      <c r="HQQ156" s="3"/>
      <c r="HQR156" s="3"/>
      <c r="HQS156" s="3"/>
      <c r="HQT156" s="3"/>
      <c r="HQU156" s="3"/>
      <c r="HQV156" s="3"/>
      <c r="HQW156" s="3"/>
      <c r="HQX156" s="3"/>
      <c r="HQY156" s="3"/>
      <c r="HQZ156" s="3"/>
      <c r="HRA156" s="3"/>
      <c r="HRB156" s="3"/>
      <c r="HRC156" s="3"/>
      <c r="HRD156" s="3"/>
      <c r="HRE156" s="3"/>
      <c r="HRF156" s="3"/>
      <c r="HRG156" s="3"/>
      <c r="HRH156" s="3"/>
      <c r="HRI156" s="3"/>
      <c r="HRJ156" s="3"/>
      <c r="HRK156" s="3"/>
      <c r="HRL156" s="3"/>
      <c r="HRM156" s="3"/>
      <c r="HRN156" s="3"/>
      <c r="HRO156" s="3"/>
      <c r="HRP156" s="3"/>
      <c r="HRQ156" s="3"/>
      <c r="HRR156" s="3"/>
      <c r="HRS156" s="3"/>
      <c r="HRT156" s="3"/>
      <c r="HRU156" s="3"/>
      <c r="HRV156" s="3"/>
      <c r="HRW156" s="3"/>
      <c r="HRX156" s="3"/>
      <c r="HRY156" s="3"/>
      <c r="HRZ156" s="3"/>
      <c r="HSA156" s="3"/>
      <c r="HSB156" s="3"/>
      <c r="HSC156" s="3"/>
      <c r="HSD156" s="3"/>
      <c r="HSE156" s="3"/>
      <c r="HSF156" s="3"/>
      <c r="HSG156" s="3"/>
      <c r="HSH156" s="3"/>
      <c r="HSI156" s="3"/>
      <c r="HSJ156" s="3"/>
      <c r="HSK156" s="3"/>
      <c r="HSL156" s="3"/>
      <c r="HSM156" s="3"/>
      <c r="HSN156" s="3"/>
      <c r="HSO156" s="3"/>
      <c r="HSP156" s="3"/>
      <c r="HSQ156" s="3"/>
      <c r="HSR156" s="3"/>
      <c r="HSS156" s="3"/>
      <c r="HST156" s="3"/>
      <c r="HSU156" s="3"/>
      <c r="HSV156" s="3"/>
      <c r="HSW156" s="3"/>
      <c r="HSX156" s="3"/>
      <c r="HSY156" s="3"/>
      <c r="HSZ156" s="3"/>
      <c r="HTA156" s="3"/>
      <c r="HTB156" s="3"/>
      <c r="HTC156" s="3"/>
      <c r="HTD156" s="3"/>
      <c r="HTE156" s="3"/>
      <c r="HTF156" s="3"/>
      <c r="HTG156" s="3"/>
      <c r="HTH156" s="3"/>
      <c r="HTI156" s="3"/>
      <c r="HTJ156" s="3"/>
      <c r="HTK156" s="3"/>
      <c r="HTL156" s="3"/>
      <c r="HTM156" s="3"/>
      <c r="HTN156" s="3"/>
      <c r="HTO156" s="3"/>
      <c r="HTP156" s="3"/>
      <c r="HTQ156" s="3"/>
      <c r="HTR156" s="3"/>
      <c r="HTS156" s="3"/>
      <c r="HTT156" s="3"/>
      <c r="HTU156" s="3"/>
      <c r="HTV156" s="3"/>
      <c r="HTW156" s="3"/>
      <c r="HTX156" s="3"/>
      <c r="HTY156" s="3"/>
      <c r="HTZ156" s="3"/>
      <c r="HUA156" s="3"/>
      <c r="HUB156" s="3"/>
      <c r="HUC156" s="3"/>
      <c r="HUD156" s="3"/>
      <c r="HUE156" s="3"/>
      <c r="HUF156" s="3"/>
      <c r="HUG156" s="3"/>
      <c r="HUH156" s="3"/>
      <c r="HUI156" s="3"/>
      <c r="HUJ156" s="3"/>
      <c r="HUK156" s="3"/>
      <c r="HUL156" s="3"/>
      <c r="HUM156" s="3"/>
      <c r="HUN156" s="3"/>
      <c r="HUO156" s="3"/>
      <c r="HUP156" s="3"/>
      <c r="HUQ156" s="3"/>
      <c r="HUR156" s="3"/>
      <c r="HUS156" s="3"/>
      <c r="HUT156" s="3"/>
      <c r="HUU156" s="3"/>
      <c r="HUV156" s="3"/>
      <c r="HUW156" s="3"/>
      <c r="HUX156" s="3"/>
      <c r="HUY156" s="3"/>
      <c r="HUZ156" s="3"/>
      <c r="HVA156" s="3"/>
      <c r="HVB156" s="3"/>
      <c r="HVC156" s="3"/>
      <c r="HVD156" s="3"/>
      <c r="HVE156" s="3"/>
      <c r="HVF156" s="3"/>
      <c r="HVG156" s="3"/>
      <c r="HVH156" s="3"/>
      <c r="HVI156" s="3"/>
      <c r="HVJ156" s="3"/>
      <c r="HVK156" s="3"/>
      <c r="HVL156" s="3"/>
      <c r="HVM156" s="3"/>
      <c r="HVN156" s="3"/>
      <c r="HVO156" s="3"/>
      <c r="HVP156" s="3"/>
      <c r="HVQ156" s="3"/>
      <c r="HVR156" s="3"/>
      <c r="HVS156" s="3"/>
      <c r="HVT156" s="3"/>
      <c r="HVU156" s="3"/>
      <c r="HVV156" s="3"/>
      <c r="HVW156" s="3"/>
      <c r="HVX156" s="3"/>
      <c r="HVY156" s="3"/>
      <c r="HVZ156" s="3"/>
      <c r="HWA156" s="3"/>
      <c r="HWB156" s="3"/>
      <c r="HWC156" s="3"/>
      <c r="HWD156" s="3"/>
      <c r="HWE156" s="3"/>
      <c r="HWF156" s="3"/>
      <c r="HWG156" s="3"/>
      <c r="HWH156" s="3"/>
      <c r="HWI156" s="3"/>
      <c r="HWJ156" s="3"/>
      <c r="HWK156" s="3"/>
      <c r="HWL156" s="3"/>
      <c r="HWM156" s="3"/>
      <c r="HWN156" s="3"/>
      <c r="HWO156" s="3"/>
      <c r="HWP156" s="3"/>
      <c r="HWQ156" s="3"/>
      <c r="HWR156" s="3"/>
      <c r="HWS156" s="3"/>
      <c r="HWT156" s="3"/>
      <c r="HWU156" s="3"/>
      <c r="HWV156" s="3"/>
      <c r="HWW156" s="3"/>
      <c r="HWX156" s="3"/>
      <c r="HWY156" s="3"/>
      <c r="HWZ156" s="3"/>
      <c r="HXA156" s="3"/>
      <c r="HXB156" s="3"/>
      <c r="HXC156" s="3"/>
      <c r="HXD156" s="3"/>
      <c r="HXE156" s="3"/>
      <c r="HXF156" s="3"/>
      <c r="HXG156" s="3"/>
      <c r="HXH156" s="3"/>
      <c r="HXI156" s="3"/>
      <c r="HXJ156" s="3"/>
      <c r="HXK156" s="3"/>
      <c r="HXL156" s="3"/>
      <c r="HXM156" s="3"/>
      <c r="HXN156" s="3"/>
      <c r="HXO156" s="3"/>
      <c r="HXP156" s="3"/>
      <c r="HXQ156" s="3"/>
      <c r="HXR156" s="3"/>
      <c r="HXS156" s="3"/>
      <c r="HXT156" s="3"/>
      <c r="HXU156" s="3"/>
      <c r="HXV156" s="3"/>
      <c r="HXW156" s="3"/>
      <c r="HXX156" s="3"/>
      <c r="HXY156" s="3"/>
      <c r="HXZ156" s="3"/>
      <c r="HYA156" s="3"/>
      <c r="HYB156" s="3"/>
      <c r="HYC156" s="3"/>
      <c r="HYD156" s="3"/>
      <c r="HYE156" s="3"/>
      <c r="HYF156" s="3"/>
      <c r="HYG156" s="3"/>
      <c r="HYH156" s="3"/>
      <c r="HYI156" s="3"/>
      <c r="HYJ156" s="3"/>
      <c r="HYK156" s="3"/>
      <c r="HYL156" s="3"/>
      <c r="HYM156" s="3"/>
      <c r="HYN156" s="3"/>
      <c r="HYO156" s="3"/>
      <c r="HYP156" s="3"/>
      <c r="HYQ156" s="3"/>
      <c r="HYR156" s="3"/>
      <c r="HYS156" s="3"/>
      <c r="HYT156" s="3"/>
      <c r="HYU156" s="3"/>
      <c r="HYV156" s="3"/>
      <c r="HYW156" s="3"/>
      <c r="HYX156" s="3"/>
      <c r="HYY156" s="3"/>
      <c r="HYZ156" s="3"/>
      <c r="HZA156" s="3"/>
      <c r="HZB156" s="3"/>
      <c r="HZC156" s="3"/>
      <c r="HZD156" s="3"/>
      <c r="HZE156" s="3"/>
      <c r="HZF156" s="3"/>
      <c r="HZG156" s="3"/>
      <c r="HZH156" s="3"/>
      <c r="HZI156" s="3"/>
      <c r="HZJ156" s="3"/>
      <c r="HZK156" s="3"/>
      <c r="HZL156" s="3"/>
      <c r="HZM156" s="3"/>
      <c r="HZN156" s="3"/>
      <c r="HZO156" s="3"/>
      <c r="HZP156" s="3"/>
      <c r="HZQ156" s="3"/>
      <c r="HZR156" s="3"/>
      <c r="HZS156" s="3"/>
      <c r="HZT156" s="3"/>
      <c r="HZU156" s="3"/>
      <c r="HZV156" s="3"/>
      <c r="HZW156" s="3"/>
      <c r="HZX156" s="3"/>
      <c r="HZY156" s="3"/>
      <c r="HZZ156" s="3"/>
      <c r="IAA156" s="3"/>
      <c r="IAB156" s="3"/>
      <c r="IAC156" s="3"/>
      <c r="IAD156" s="3"/>
      <c r="IAE156" s="3"/>
      <c r="IAF156" s="3"/>
      <c r="IAG156" s="3"/>
      <c r="IAH156" s="3"/>
      <c r="IAI156" s="3"/>
      <c r="IAJ156" s="3"/>
      <c r="IAK156" s="3"/>
      <c r="IAL156" s="3"/>
      <c r="IAM156" s="3"/>
      <c r="IAN156" s="3"/>
      <c r="IAO156" s="3"/>
      <c r="IAP156" s="3"/>
      <c r="IAQ156" s="3"/>
      <c r="IAR156" s="3"/>
      <c r="IAS156" s="3"/>
      <c r="IAT156" s="3"/>
      <c r="IAU156" s="3"/>
      <c r="IAV156" s="3"/>
      <c r="IAW156" s="3"/>
      <c r="IAX156" s="3"/>
      <c r="IAY156" s="3"/>
      <c r="IAZ156" s="3"/>
      <c r="IBA156" s="3"/>
      <c r="IBB156" s="3"/>
      <c r="IBC156" s="3"/>
      <c r="IBD156" s="3"/>
      <c r="IBE156" s="3"/>
      <c r="IBF156" s="3"/>
      <c r="IBG156" s="3"/>
      <c r="IBH156" s="3"/>
      <c r="IBI156" s="3"/>
      <c r="IBJ156" s="3"/>
      <c r="IBK156" s="3"/>
      <c r="IBL156" s="3"/>
      <c r="IBM156" s="3"/>
      <c r="IBN156" s="3"/>
      <c r="IBO156" s="3"/>
      <c r="IBP156" s="3"/>
      <c r="IBQ156" s="3"/>
      <c r="IBR156" s="3"/>
      <c r="IBS156" s="3"/>
      <c r="IBT156" s="3"/>
      <c r="IBU156" s="3"/>
      <c r="IBV156" s="3"/>
      <c r="IBW156" s="3"/>
      <c r="IBX156" s="3"/>
      <c r="IBY156" s="3"/>
      <c r="IBZ156" s="3"/>
      <c r="ICA156" s="3"/>
      <c r="ICB156" s="3"/>
      <c r="ICC156" s="3"/>
      <c r="ICD156" s="3"/>
      <c r="ICE156" s="3"/>
      <c r="ICF156" s="3"/>
      <c r="ICG156" s="3"/>
      <c r="ICH156" s="3"/>
      <c r="ICI156" s="3"/>
      <c r="ICJ156" s="3"/>
      <c r="ICK156" s="3"/>
      <c r="ICL156" s="3"/>
      <c r="ICM156" s="3"/>
      <c r="ICN156" s="3"/>
      <c r="ICO156" s="3"/>
      <c r="ICP156" s="3"/>
      <c r="ICQ156" s="3"/>
      <c r="ICR156" s="3"/>
      <c r="ICS156" s="3"/>
      <c r="ICT156" s="3"/>
      <c r="ICU156" s="3"/>
      <c r="ICV156" s="3"/>
      <c r="ICW156" s="3"/>
      <c r="ICX156" s="3"/>
      <c r="ICY156" s="3"/>
      <c r="ICZ156" s="3"/>
      <c r="IDA156" s="3"/>
      <c r="IDB156" s="3"/>
      <c r="IDC156" s="3"/>
      <c r="IDD156" s="3"/>
      <c r="IDE156" s="3"/>
      <c r="IDF156" s="3"/>
      <c r="IDG156" s="3"/>
      <c r="IDH156" s="3"/>
      <c r="IDI156" s="3"/>
      <c r="IDJ156" s="3"/>
      <c r="IDK156" s="3"/>
      <c r="IDL156" s="3"/>
      <c r="IDM156" s="3"/>
      <c r="IDN156" s="3"/>
      <c r="IDO156" s="3"/>
      <c r="IDP156" s="3"/>
      <c r="IDQ156" s="3"/>
      <c r="IDR156" s="3"/>
      <c r="IDS156" s="3"/>
      <c r="IDT156" s="3"/>
      <c r="IDU156" s="3"/>
      <c r="IDV156" s="3"/>
      <c r="IDW156" s="3"/>
      <c r="IDX156" s="3"/>
      <c r="IDY156" s="3"/>
      <c r="IDZ156" s="3"/>
      <c r="IEA156" s="3"/>
      <c r="IEB156" s="3"/>
      <c r="IEC156" s="3"/>
      <c r="IED156" s="3"/>
      <c r="IEE156" s="3"/>
      <c r="IEF156" s="3"/>
      <c r="IEG156" s="3"/>
      <c r="IEH156" s="3"/>
      <c r="IEI156" s="3"/>
      <c r="IEJ156" s="3"/>
      <c r="IEK156" s="3"/>
      <c r="IEL156" s="3"/>
      <c r="IEM156" s="3"/>
      <c r="IEN156" s="3"/>
      <c r="IEO156" s="3"/>
      <c r="IEP156" s="3"/>
      <c r="IEQ156" s="3"/>
      <c r="IER156" s="3"/>
      <c r="IES156" s="3"/>
      <c r="IET156" s="3"/>
      <c r="IEU156" s="3"/>
      <c r="IEV156" s="3"/>
      <c r="IEW156" s="3"/>
      <c r="IEX156" s="3"/>
      <c r="IEY156" s="3"/>
      <c r="IEZ156" s="3"/>
      <c r="IFA156" s="3"/>
      <c r="IFB156" s="3"/>
      <c r="IFC156" s="3"/>
      <c r="IFD156" s="3"/>
      <c r="IFE156" s="3"/>
      <c r="IFF156" s="3"/>
      <c r="IFG156" s="3"/>
      <c r="IFH156" s="3"/>
      <c r="IFI156" s="3"/>
      <c r="IFJ156" s="3"/>
      <c r="IFK156" s="3"/>
      <c r="IFL156" s="3"/>
      <c r="IFM156" s="3"/>
      <c r="IFN156" s="3"/>
      <c r="IFO156" s="3"/>
      <c r="IFP156" s="3"/>
      <c r="IFQ156" s="3"/>
      <c r="IFR156" s="3"/>
      <c r="IFS156" s="3"/>
      <c r="IFT156" s="3"/>
      <c r="IFU156" s="3"/>
      <c r="IFV156" s="3"/>
      <c r="IFW156" s="3"/>
      <c r="IFX156" s="3"/>
      <c r="IFY156" s="3"/>
      <c r="IFZ156" s="3"/>
      <c r="IGA156" s="3"/>
      <c r="IGB156" s="3"/>
      <c r="IGC156" s="3"/>
      <c r="IGD156" s="3"/>
      <c r="IGE156" s="3"/>
      <c r="IGF156" s="3"/>
      <c r="IGG156" s="3"/>
      <c r="IGH156" s="3"/>
      <c r="IGI156" s="3"/>
      <c r="IGJ156" s="3"/>
      <c r="IGK156" s="3"/>
      <c r="IGL156" s="3"/>
      <c r="IGM156" s="3"/>
      <c r="IGN156" s="3"/>
      <c r="IGO156" s="3"/>
      <c r="IGP156" s="3"/>
      <c r="IGQ156" s="3"/>
      <c r="IGR156" s="3"/>
      <c r="IGS156" s="3"/>
      <c r="IGT156" s="3"/>
      <c r="IGU156" s="3"/>
      <c r="IGV156" s="3"/>
      <c r="IGW156" s="3"/>
      <c r="IGX156" s="3"/>
      <c r="IGY156" s="3"/>
      <c r="IGZ156" s="3"/>
      <c r="IHA156" s="3"/>
      <c r="IHB156" s="3"/>
      <c r="IHC156" s="3"/>
      <c r="IHD156" s="3"/>
      <c r="IHE156" s="3"/>
      <c r="IHF156" s="3"/>
      <c r="IHG156" s="3"/>
      <c r="IHH156" s="3"/>
      <c r="IHI156" s="3"/>
      <c r="IHJ156" s="3"/>
      <c r="IHK156" s="3"/>
      <c r="IHL156" s="3"/>
      <c r="IHM156" s="3"/>
      <c r="IHN156" s="3"/>
      <c r="IHO156" s="3"/>
      <c r="IHP156" s="3"/>
      <c r="IHQ156" s="3"/>
      <c r="IHR156" s="3"/>
      <c r="IHS156" s="3"/>
      <c r="IHT156" s="3"/>
      <c r="IHU156" s="3"/>
      <c r="IHV156" s="3"/>
      <c r="IHW156" s="3"/>
      <c r="IHX156" s="3"/>
      <c r="IHY156" s="3"/>
      <c r="IHZ156" s="3"/>
      <c r="IIA156" s="3"/>
      <c r="IIB156" s="3"/>
      <c r="IIC156" s="3"/>
      <c r="IID156" s="3"/>
      <c r="IIE156" s="3"/>
      <c r="IIF156" s="3"/>
      <c r="IIG156" s="3"/>
      <c r="IIH156" s="3"/>
      <c r="III156" s="3"/>
      <c r="IIJ156" s="3"/>
      <c r="IIK156" s="3"/>
      <c r="IIL156" s="3"/>
      <c r="IIM156" s="3"/>
      <c r="IIN156" s="3"/>
      <c r="IIO156" s="3"/>
      <c r="IIP156" s="3"/>
      <c r="IIQ156" s="3"/>
      <c r="IIR156" s="3"/>
      <c r="IIS156" s="3"/>
      <c r="IIT156" s="3"/>
      <c r="IIU156" s="3"/>
      <c r="IIV156" s="3"/>
      <c r="IIW156" s="3"/>
      <c r="IIX156" s="3"/>
      <c r="IIY156" s="3"/>
      <c r="IIZ156" s="3"/>
      <c r="IJA156" s="3"/>
      <c r="IJB156" s="3"/>
      <c r="IJC156" s="3"/>
      <c r="IJD156" s="3"/>
      <c r="IJE156" s="3"/>
      <c r="IJF156" s="3"/>
      <c r="IJG156" s="3"/>
      <c r="IJH156" s="3"/>
      <c r="IJI156" s="3"/>
      <c r="IJJ156" s="3"/>
      <c r="IJK156" s="3"/>
      <c r="IJL156" s="3"/>
      <c r="IJM156" s="3"/>
      <c r="IJN156" s="3"/>
      <c r="IJO156" s="3"/>
      <c r="IJP156" s="3"/>
      <c r="IJQ156" s="3"/>
      <c r="IJR156" s="3"/>
      <c r="IJS156" s="3"/>
      <c r="IJT156" s="3"/>
      <c r="IJU156" s="3"/>
      <c r="IJV156" s="3"/>
      <c r="IJW156" s="3"/>
      <c r="IJX156" s="3"/>
      <c r="IJY156" s="3"/>
      <c r="IJZ156" s="3"/>
      <c r="IKA156" s="3"/>
      <c r="IKB156" s="3"/>
      <c r="IKC156" s="3"/>
      <c r="IKD156" s="3"/>
      <c r="IKE156" s="3"/>
      <c r="IKF156" s="3"/>
      <c r="IKG156" s="3"/>
      <c r="IKH156" s="3"/>
      <c r="IKI156" s="3"/>
      <c r="IKJ156" s="3"/>
      <c r="IKK156" s="3"/>
      <c r="IKL156" s="3"/>
      <c r="IKM156" s="3"/>
      <c r="IKN156" s="3"/>
      <c r="IKO156" s="3"/>
      <c r="IKP156" s="3"/>
      <c r="IKQ156" s="3"/>
      <c r="IKR156" s="3"/>
      <c r="IKS156" s="3"/>
      <c r="IKT156" s="3"/>
      <c r="IKU156" s="3"/>
      <c r="IKV156" s="3"/>
      <c r="IKW156" s="3"/>
      <c r="IKX156" s="3"/>
      <c r="IKY156" s="3"/>
      <c r="IKZ156" s="3"/>
      <c r="ILA156" s="3"/>
      <c r="ILB156" s="3"/>
      <c r="ILC156" s="3"/>
      <c r="ILD156" s="3"/>
      <c r="ILE156" s="3"/>
      <c r="ILF156" s="3"/>
      <c r="ILG156" s="3"/>
      <c r="ILH156" s="3"/>
      <c r="ILI156" s="3"/>
      <c r="ILJ156" s="3"/>
      <c r="ILK156" s="3"/>
      <c r="ILL156" s="3"/>
      <c r="ILM156" s="3"/>
      <c r="ILN156" s="3"/>
      <c r="ILO156" s="3"/>
      <c r="ILP156" s="3"/>
      <c r="ILQ156" s="3"/>
      <c r="ILR156" s="3"/>
      <c r="ILS156" s="3"/>
      <c r="ILT156" s="3"/>
      <c r="ILU156" s="3"/>
      <c r="ILV156" s="3"/>
      <c r="ILW156" s="3"/>
      <c r="ILX156" s="3"/>
      <c r="ILY156" s="3"/>
      <c r="ILZ156" s="3"/>
      <c r="IMA156" s="3"/>
      <c r="IMB156" s="3"/>
      <c r="IMC156" s="3"/>
      <c r="IMD156" s="3"/>
      <c r="IME156" s="3"/>
      <c r="IMF156" s="3"/>
      <c r="IMG156" s="3"/>
      <c r="IMH156" s="3"/>
      <c r="IMI156" s="3"/>
      <c r="IMJ156" s="3"/>
      <c r="IMK156" s="3"/>
      <c r="IML156" s="3"/>
      <c r="IMM156" s="3"/>
      <c r="IMN156" s="3"/>
      <c r="IMO156" s="3"/>
      <c r="IMP156" s="3"/>
      <c r="IMQ156" s="3"/>
      <c r="IMR156" s="3"/>
      <c r="IMS156" s="3"/>
      <c r="IMT156" s="3"/>
      <c r="IMU156" s="3"/>
      <c r="IMV156" s="3"/>
      <c r="IMW156" s="3"/>
      <c r="IMX156" s="3"/>
      <c r="IMY156" s="3"/>
      <c r="IMZ156" s="3"/>
      <c r="INA156" s="3"/>
      <c r="INB156" s="3"/>
      <c r="INC156" s="3"/>
      <c r="IND156" s="3"/>
      <c r="INE156" s="3"/>
      <c r="INF156" s="3"/>
      <c r="ING156" s="3"/>
      <c r="INH156" s="3"/>
      <c r="INI156" s="3"/>
      <c r="INJ156" s="3"/>
      <c r="INK156" s="3"/>
      <c r="INL156" s="3"/>
      <c r="INM156" s="3"/>
      <c r="INN156" s="3"/>
      <c r="INO156" s="3"/>
      <c r="INP156" s="3"/>
      <c r="INQ156" s="3"/>
      <c r="INR156" s="3"/>
      <c r="INS156" s="3"/>
      <c r="INT156" s="3"/>
      <c r="INU156" s="3"/>
      <c r="INV156" s="3"/>
      <c r="INW156" s="3"/>
      <c r="INX156" s="3"/>
      <c r="INY156" s="3"/>
      <c r="INZ156" s="3"/>
      <c r="IOA156" s="3"/>
      <c r="IOB156" s="3"/>
      <c r="IOC156" s="3"/>
      <c r="IOD156" s="3"/>
      <c r="IOE156" s="3"/>
      <c r="IOF156" s="3"/>
      <c r="IOG156" s="3"/>
      <c r="IOH156" s="3"/>
      <c r="IOI156" s="3"/>
      <c r="IOJ156" s="3"/>
      <c r="IOK156" s="3"/>
      <c r="IOL156" s="3"/>
      <c r="IOM156" s="3"/>
      <c r="ION156" s="3"/>
      <c r="IOO156" s="3"/>
      <c r="IOP156" s="3"/>
      <c r="IOQ156" s="3"/>
      <c r="IOR156" s="3"/>
      <c r="IOS156" s="3"/>
      <c r="IOT156" s="3"/>
      <c r="IOU156" s="3"/>
      <c r="IOV156" s="3"/>
      <c r="IOW156" s="3"/>
      <c r="IOX156" s="3"/>
      <c r="IOY156" s="3"/>
      <c r="IOZ156" s="3"/>
      <c r="IPA156" s="3"/>
      <c r="IPB156" s="3"/>
      <c r="IPC156" s="3"/>
      <c r="IPD156" s="3"/>
      <c r="IPE156" s="3"/>
      <c r="IPF156" s="3"/>
      <c r="IPG156" s="3"/>
      <c r="IPH156" s="3"/>
      <c r="IPI156" s="3"/>
      <c r="IPJ156" s="3"/>
      <c r="IPK156" s="3"/>
      <c r="IPL156" s="3"/>
      <c r="IPM156" s="3"/>
      <c r="IPN156" s="3"/>
      <c r="IPO156" s="3"/>
      <c r="IPP156" s="3"/>
      <c r="IPQ156" s="3"/>
      <c r="IPR156" s="3"/>
      <c r="IPS156" s="3"/>
      <c r="IPT156" s="3"/>
      <c r="IPU156" s="3"/>
      <c r="IPV156" s="3"/>
      <c r="IPW156" s="3"/>
      <c r="IPX156" s="3"/>
      <c r="IPY156" s="3"/>
      <c r="IPZ156" s="3"/>
      <c r="IQA156" s="3"/>
      <c r="IQB156" s="3"/>
      <c r="IQC156" s="3"/>
      <c r="IQD156" s="3"/>
      <c r="IQE156" s="3"/>
      <c r="IQF156" s="3"/>
      <c r="IQG156" s="3"/>
      <c r="IQH156" s="3"/>
      <c r="IQI156" s="3"/>
      <c r="IQJ156" s="3"/>
      <c r="IQK156" s="3"/>
      <c r="IQL156" s="3"/>
      <c r="IQM156" s="3"/>
      <c r="IQN156" s="3"/>
      <c r="IQO156" s="3"/>
      <c r="IQP156" s="3"/>
      <c r="IQQ156" s="3"/>
      <c r="IQR156" s="3"/>
      <c r="IQS156" s="3"/>
      <c r="IQT156" s="3"/>
      <c r="IQU156" s="3"/>
      <c r="IQV156" s="3"/>
      <c r="IQW156" s="3"/>
      <c r="IQX156" s="3"/>
      <c r="IQY156" s="3"/>
      <c r="IQZ156" s="3"/>
      <c r="IRA156" s="3"/>
      <c r="IRB156" s="3"/>
      <c r="IRC156" s="3"/>
      <c r="IRD156" s="3"/>
      <c r="IRE156" s="3"/>
      <c r="IRF156" s="3"/>
      <c r="IRG156" s="3"/>
      <c r="IRH156" s="3"/>
      <c r="IRI156" s="3"/>
      <c r="IRJ156" s="3"/>
      <c r="IRK156" s="3"/>
      <c r="IRL156" s="3"/>
      <c r="IRM156" s="3"/>
      <c r="IRN156" s="3"/>
      <c r="IRO156" s="3"/>
      <c r="IRP156" s="3"/>
      <c r="IRQ156" s="3"/>
      <c r="IRR156" s="3"/>
      <c r="IRS156" s="3"/>
      <c r="IRT156" s="3"/>
      <c r="IRU156" s="3"/>
      <c r="IRV156" s="3"/>
      <c r="IRW156" s="3"/>
      <c r="IRX156" s="3"/>
      <c r="IRY156" s="3"/>
      <c r="IRZ156" s="3"/>
      <c r="ISA156" s="3"/>
      <c r="ISB156" s="3"/>
      <c r="ISC156" s="3"/>
      <c r="ISD156" s="3"/>
      <c r="ISE156" s="3"/>
      <c r="ISF156" s="3"/>
      <c r="ISG156" s="3"/>
      <c r="ISH156" s="3"/>
      <c r="ISI156" s="3"/>
      <c r="ISJ156" s="3"/>
      <c r="ISK156" s="3"/>
      <c r="ISL156" s="3"/>
      <c r="ISM156" s="3"/>
      <c r="ISN156" s="3"/>
      <c r="ISO156" s="3"/>
      <c r="ISP156" s="3"/>
      <c r="ISQ156" s="3"/>
      <c r="ISR156" s="3"/>
      <c r="ISS156" s="3"/>
      <c r="IST156" s="3"/>
      <c r="ISU156" s="3"/>
      <c r="ISV156" s="3"/>
      <c r="ISW156" s="3"/>
      <c r="ISX156" s="3"/>
      <c r="ISY156" s="3"/>
      <c r="ISZ156" s="3"/>
      <c r="ITA156" s="3"/>
      <c r="ITB156" s="3"/>
      <c r="ITC156" s="3"/>
      <c r="ITD156" s="3"/>
      <c r="ITE156" s="3"/>
      <c r="ITF156" s="3"/>
      <c r="ITG156" s="3"/>
      <c r="ITH156" s="3"/>
      <c r="ITI156" s="3"/>
      <c r="ITJ156" s="3"/>
      <c r="ITK156" s="3"/>
      <c r="ITL156" s="3"/>
      <c r="ITM156" s="3"/>
      <c r="ITN156" s="3"/>
      <c r="ITO156" s="3"/>
      <c r="ITP156" s="3"/>
      <c r="ITQ156" s="3"/>
      <c r="ITR156" s="3"/>
      <c r="ITS156" s="3"/>
      <c r="ITT156" s="3"/>
      <c r="ITU156" s="3"/>
      <c r="ITV156" s="3"/>
      <c r="ITW156" s="3"/>
      <c r="ITX156" s="3"/>
      <c r="ITY156" s="3"/>
      <c r="ITZ156" s="3"/>
      <c r="IUA156" s="3"/>
      <c r="IUB156" s="3"/>
      <c r="IUC156" s="3"/>
      <c r="IUD156" s="3"/>
      <c r="IUE156" s="3"/>
      <c r="IUF156" s="3"/>
      <c r="IUG156" s="3"/>
      <c r="IUH156" s="3"/>
      <c r="IUI156" s="3"/>
      <c r="IUJ156" s="3"/>
      <c r="IUK156" s="3"/>
      <c r="IUL156" s="3"/>
      <c r="IUM156" s="3"/>
      <c r="IUN156" s="3"/>
      <c r="IUO156" s="3"/>
      <c r="IUP156" s="3"/>
      <c r="IUQ156" s="3"/>
      <c r="IUR156" s="3"/>
      <c r="IUS156" s="3"/>
      <c r="IUT156" s="3"/>
      <c r="IUU156" s="3"/>
      <c r="IUV156" s="3"/>
      <c r="IUW156" s="3"/>
      <c r="IUX156" s="3"/>
      <c r="IUY156" s="3"/>
      <c r="IUZ156" s="3"/>
      <c r="IVA156" s="3"/>
      <c r="IVB156" s="3"/>
      <c r="IVC156" s="3"/>
      <c r="IVD156" s="3"/>
      <c r="IVE156" s="3"/>
      <c r="IVF156" s="3"/>
      <c r="IVG156" s="3"/>
      <c r="IVH156" s="3"/>
      <c r="IVI156" s="3"/>
      <c r="IVJ156" s="3"/>
      <c r="IVK156" s="3"/>
      <c r="IVL156" s="3"/>
      <c r="IVM156" s="3"/>
      <c r="IVN156" s="3"/>
      <c r="IVO156" s="3"/>
      <c r="IVP156" s="3"/>
      <c r="IVQ156" s="3"/>
      <c r="IVR156" s="3"/>
      <c r="IVS156" s="3"/>
      <c r="IVT156" s="3"/>
      <c r="IVU156" s="3"/>
      <c r="IVV156" s="3"/>
      <c r="IVW156" s="3"/>
      <c r="IVX156" s="3"/>
      <c r="IVY156" s="3"/>
      <c r="IVZ156" s="3"/>
      <c r="IWA156" s="3"/>
      <c r="IWB156" s="3"/>
      <c r="IWC156" s="3"/>
      <c r="IWD156" s="3"/>
      <c r="IWE156" s="3"/>
      <c r="IWF156" s="3"/>
      <c r="IWG156" s="3"/>
      <c r="IWH156" s="3"/>
      <c r="IWI156" s="3"/>
      <c r="IWJ156" s="3"/>
      <c r="IWK156" s="3"/>
      <c r="IWL156" s="3"/>
      <c r="IWM156" s="3"/>
      <c r="IWN156" s="3"/>
      <c r="IWO156" s="3"/>
      <c r="IWP156" s="3"/>
      <c r="IWQ156" s="3"/>
      <c r="IWR156" s="3"/>
      <c r="IWS156" s="3"/>
      <c r="IWT156" s="3"/>
      <c r="IWU156" s="3"/>
      <c r="IWV156" s="3"/>
      <c r="IWW156" s="3"/>
      <c r="IWX156" s="3"/>
      <c r="IWY156" s="3"/>
      <c r="IWZ156" s="3"/>
      <c r="IXA156" s="3"/>
      <c r="IXB156" s="3"/>
      <c r="IXC156" s="3"/>
      <c r="IXD156" s="3"/>
      <c r="IXE156" s="3"/>
      <c r="IXF156" s="3"/>
      <c r="IXG156" s="3"/>
      <c r="IXH156" s="3"/>
      <c r="IXI156" s="3"/>
      <c r="IXJ156" s="3"/>
      <c r="IXK156" s="3"/>
      <c r="IXL156" s="3"/>
      <c r="IXM156" s="3"/>
      <c r="IXN156" s="3"/>
      <c r="IXO156" s="3"/>
      <c r="IXP156" s="3"/>
      <c r="IXQ156" s="3"/>
      <c r="IXR156" s="3"/>
      <c r="IXS156" s="3"/>
      <c r="IXT156" s="3"/>
      <c r="IXU156" s="3"/>
      <c r="IXV156" s="3"/>
      <c r="IXW156" s="3"/>
      <c r="IXX156" s="3"/>
      <c r="IXY156" s="3"/>
      <c r="IXZ156" s="3"/>
      <c r="IYA156" s="3"/>
      <c r="IYB156" s="3"/>
      <c r="IYC156" s="3"/>
      <c r="IYD156" s="3"/>
      <c r="IYE156" s="3"/>
      <c r="IYF156" s="3"/>
      <c r="IYG156" s="3"/>
      <c r="IYH156" s="3"/>
      <c r="IYI156" s="3"/>
      <c r="IYJ156" s="3"/>
      <c r="IYK156" s="3"/>
      <c r="IYL156" s="3"/>
      <c r="IYM156" s="3"/>
      <c r="IYN156" s="3"/>
      <c r="IYO156" s="3"/>
      <c r="IYP156" s="3"/>
      <c r="IYQ156" s="3"/>
      <c r="IYR156" s="3"/>
      <c r="IYS156" s="3"/>
      <c r="IYT156" s="3"/>
      <c r="IYU156" s="3"/>
      <c r="IYV156" s="3"/>
      <c r="IYW156" s="3"/>
      <c r="IYX156" s="3"/>
      <c r="IYY156" s="3"/>
      <c r="IYZ156" s="3"/>
      <c r="IZA156" s="3"/>
      <c r="IZB156" s="3"/>
      <c r="IZC156" s="3"/>
      <c r="IZD156" s="3"/>
      <c r="IZE156" s="3"/>
      <c r="IZF156" s="3"/>
      <c r="IZG156" s="3"/>
      <c r="IZH156" s="3"/>
      <c r="IZI156" s="3"/>
      <c r="IZJ156" s="3"/>
      <c r="IZK156" s="3"/>
      <c r="IZL156" s="3"/>
      <c r="IZM156" s="3"/>
      <c r="IZN156" s="3"/>
      <c r="IZO156" s="3"/>
      <c r="IZP156" s="3"/>
      <c r="IZQ156" s="3"/>
      <c r="IZR156" s="3"/>
      <c r="IZS156" s="3"/>
      <c r="IZT156" s="3"/>
      <c r="IZU156" s="3"/>
      <c r="IZV156" s="3"/>
      <c r="IZW156" s="3"/>
      <c r="IZX156" s="3"/>
      <c r="IZY156" s="3"/>
      <c r="IZZ156" s="3"/>
      <c r="JAA156" s="3"/>
      <c r="JAB156" s="3"/>
      <c r="JAC156" s="3"/>
      <c r="JAD156" s="3"/>
      <c r="JAE156" s="3"/>
      <c r="JAF156" s="3"/>
      <c r="JAG156" s="3"/>
      <c r="JAH156" s="3"/>
      <c r="JAI156" s="3"/>
      <c r="JAJ156" s="3"/>
      <c r="JAK156" s="3"/>
      <c r="JAL156" s="3"/>
      <c r="JAM156" s="3"/>
      <c r="JAN156" s="3"/>
      <c r="JAO156" s="3"/>
      <c r="JAP156" s="3"/>
      <c r="JAQ156" s="3"/>
      <c r="JAR156" s="3"/>
      <c r="JAS156" s="3"/>
      <c r="JAT156" s="3"/>
      <c r="JAU156" s="3"/>
      <c r="JAV156" s="3"/>
      <c r="JAW156" s="3"/>
      <c r="JAX156" s="3"/>
      <c r="JAY156" s="3"/>
      <c r="JAZ156" s="3"/>
      <c r="JBA156" s="3"/>
      <c r="JBB156" s="3"/>
      <c r="JBC156" s="3"/>
      <c r="JBD156" s="3"/>
      <c r="JBE156" s="3"/>
      <c r="JBF156" s="3"/>
      <c r="JBG156" s="3"/>
      <c r="JBH156" s="3"/>
      <c r="JBI156" s="3"/>
      <c r="JBJ156" s="3"/>
      <c r="JBK156" s="3"/>
      <c r="JBL156" s="3"/>
      <c r="JBM156" s="3"/>
      <c r="JBN156" s="3"/>
      <c r="JBO156" s="3"/>
      <c r="JBP156" s="3"/>
      <c r="JBQ156" s="3"/>
      <c r="JBR156" s="3"/>
      <c r="JBS156" s="3"/>
      <c r="JBT156" s="3"/>
      <c r="JBU156" s="3"/>
      <c r="JBV156" s="3"/>
      <c r="JBW156" s="3"/>
      <c r="JBX156" s="3"/>
      <c r="JBY156" s="3"/>
      <c r="JBZ156" s="3"/>
      <c r="JCA156" s="3"/>
      <c r="JCB156" s="3"/>
      <c r="JCC156" s="3"/>
      <c r="JCD156" s="3"/>
      <c r="JCE156" s="3"/>
      <c r="JCF156" s="3"/>
      <c r="JCG156" s="3"/>
      <c r="JCH156" s="3"/>
      <c r="JCI156" s="3"/>
      <c r="JCJ156" s="3"/>
      <c r="JCK156" s="3"/>
      <c r="JCL156" s="3"/>
      <c r="JCM156" s="3"/>
      <c r="JCN156" s="3"/>
      <c r="JCO156" s="3"/>
      <c r="JCP156" s="3"/>
      <c r="JCQ156" s="3"/>
      <c r="JCR156" s="3"/>
      <c r="JCS156" s="3"/>
      <c r="JCT156" s="3"/>
      <c r="JCU156" s="3"/>
      <c r="JCV156" s="3"/>
      <c r="JCW156" s="3"/>
      <c r="JCX156" s="3"/>
      <c r="JCY156" s="3"/>
      <c r="JCZ156" s="3"/>
      <c r="JDA156" s="3"/>
      <c r="JDB156" s="3"/>
      <c r="JDC156" s="3"/>
      <c r="JDD156" s="3"/>
      <c r="JDE156" s="3"/>
      <c r="JDF156" s="3"/>
      <c r="JDG156" s="3"/>
      <c r="JDH156" s="3"/>
      <c r="JDI156" s="3"/>
      <c r="JDJ156" s="3"/>
      <c r="JDK156" s="3"/>
      <c r="JDL156" s="3"/>
      <c r="JDM156" s="3"/>
      <c r="JDN156" s="3"/>
      <c r="JDO156" s="3"/>
      <c r="JDP156" s="3"/>
      <c r="JDQ156" s="3"/>
      <c r="JDR156" s="3"/>
      <c r="JDS156" s="3"/>
      <c r="JDT156" s="3"/>
      <c r="JDU156" s="3"/>
      <c r="JDV156" s="3"/>
      <c r="JDW156" s="3"/>
      <c r="JDX156" s="3"/>
      <c r="JDY156" s="3"/>
      <c r="JDZ156" s="3"/>
      <c r="JEA156" s="3"/>
      <c r="JEB156" s="3"/>
      <c r="JEC156" s="3"/>
      <c r="JED156" s="3"/>
      <c r="JEE156" s="3"/>
      <c r="JEF156" s="3"/>
      <c r="JEG156" s="3"/>
      <c r="JEH156" s="3"/>
      <c r="JEI156" s="3"/>
      <c r="JEJ156" s="3"/>
      <c r="JEK156" s="3"/>
      <c r="JEL156" s="3"/>
      <c r="JEM156" s="3"/>
      <c r="JEN156" s="3"/>
      <c r="JEO156" s="3"/>
      <c r="JEP156" s="3"/>
      <c r="JEQ156" s="3"/>
      <c r="JER156" s="3"/>
      <c r="JES156" s="3"/>
      <c r="JET156" s="3"/>
      <c r="JEU156" s="3"/>
      <c r="JEV156" s="3"/>
      <c r="JEW156" s="3"/>
      <c r="JEX156" s="3"/>
      <c r="JEY156" s="3"/>
      <c r="JEZ156" s="3"/>
      <c r="JFA156" s="3"/>
      <c r="JFB156" s="3"/>
      <c r="JFC156" s="3"/>
      <c r="JFD156" s="3"/>
      <c r="JFE156" s="3"/>
      <c r="JFF156" s="3"/>
      <c r="JFG156" s="3"/>
      <c r="JFH156" s="3"/>
      <c r="JFI156" s="3"/>
      <c r="JFJ156" s="3"/>
      <c r="JFK156" s="3"/>
      <c r="JFL156" s="3"/>
      <c r="JFM156" s="3"/>
      <c r="JFN156" s="3"/>
      <c r="JFO156" s="3"/>
      <c r="JFP156" s="3"/>
      <c r="JFQ156" s="3"/>
      <c r="JFR156" s="3"/>
      <c r="JFS156" s="3"/>
      <c r="JFT156" s="3"/>
      <c r="JFU156" s="3"/>
      <c r="JFV156" s="3"/>
      <c r="JFW156" s="3"/>
      <c r="JFX156" s="3"/>
      <c r="JFY156" s="3"/>
      <c r="JFZ156" s="3"/>
      <c r="JGA156" s="3"/>
      <c r="JGB156" s="3"/>
      <c r="JGC156" s="3"/>
      <c r="JGD156" s="3"/>
      <c r="JGE156" s="3"/>
      <c r="JGF156" s="3"/>
      <c r="JGG156" s="3"/>
      <c r="JGH156" s="3"/>
      <c r="JGI156" s="3"/>
      <c r="JGJ156" s="3"/>
      <c r="JGK156" s="3"/>
      <c r="JGL156" s="3"/>
      <c r="JGM156" s="3"/>
      <c r="JGN156" s="3"/>
      <c r="JGO156" s="3"/>
      <c r="JGP156" s="3"/>
      <c r="JGQ156" s="3"/>
      <c r="JGR156" s="3"/>
      <c r="JGS156" s="3"/>
      <c r="JGT156" s="3"/>
      <c r="JGU156" s="3"/>
      <c r="JGV156" s="3"/>
      <c r="JGW156" s="3"/>
      <c r="JGX156" s="3"/>
      <c r="JGY156" s="3"/>
      <c r="JGZ156" s="3"/>
      <c r="JHA156" s="3"/>
      <c r="JHB156" s="3"/>
      <c r="JHC156" s="3"/>
      <c r="JHD156" s="3"/>
      <c r="JHE156" s="3"/>
      <c r="JHF156" s="3"/>
      <c r="JHG156" s="3"/>
      <c r="JHH156" s="3"/>
      <c r="JHI156" s="3"/>
      <c r="JHJ156" s="3"/>
      <c r="JHK156" s="3"/>
      <c r="JHL156" s="3"/>
      <c r="JHM156" s="3"/>
      <c r="JHN156" s="3"/>
      <c r="JHO156" s="3"/>
      <c r="JHP156" s="3"/>
      <c r="JHQ156" s="3"/>
      <c r="JHR156" s="3"/>
      <c r="JHS156" s="3"/>
      <c r="JHT156" s="3"/>
      <c r="JHU156" s="3"/>
      <c r="JHV156" s="3"/>
      <c r="JHW156" s="3"/>
      <c r="JHX156" s="3"/>
      <c r="JHY156" s="3"/>
      <c r="JHZ156" s="3"/>
      <c r="JIA156" s="3"/>
      <c r="JIB156" s="3"/>
      <c r="JIC156" s="3"/>
      <c r="JID156" s="3"/>
      <c r="JIE156" s="3"/>
      <c r="JIF156" s="3"/>
      <c r="JIG156" s="3"/>
      <c r="JIH156" s="3"/>
      <c r="JII156" s="3"/>
      <c r="JIJ156" s="3"/>
      <c r="JIK156" s="3"/>
      <c r="JIL156" s="3"/>
      <c r="JIM156" s="3"/>
      <c r="JIN156" s="3"/>
      <c r="JIO156" s="3"/>
      <c r="JIP156" s="3"/>
      <c r="JIQ156" s="3"/>
      <c r="JIR156" s="3"/>
      <c r="JIS156" s="3"/>
      <c r="JIT156" s="3"/>
      <c r="JIU156" s="3"/>
      <c r="JIV156" s="3"/>
      <c r="JIW156" s="3"/>
      <c r="JIX156" s="3"/>
      <c r="JIY156" s="3"/>
      <c r="JIZ156" s="3"/>
      <c r="JJA156" s="3"/>
      <c r="JJB156" s="3"/>
      <c r="JJC156" s="3"/>
      <c r="JJD156" s="3"/>
      <c r="JJE156" s="3"/>
      <c r="JJF156" s="3"/>
      <c r="JJG156" s="3"/>
      <c r="JJH156" s="3"/>
      <c r="JJI156" s="3"/>
      <c r="JJJ156" s="3"/>
      <c r="JJK156" s="3"/>
      <c r="JJL156" s="3"/>
      <c r="JJM156" s="3"/>
      <c r="JJN156" s="3"/>
      <c r="JJO156" s="3"/>
      <c r="JJP156" s="3"/>
      <c r="JJQ156" s="3"/>
      <c r="JJR156" s="3"/>
      <c r="JJS156" s="3"/>
      <c r="JJT156" s="3"/>
      <c r="JJU156" s="3"/>
      <c r="JJV156" s="3"/>
      <c r="JJW156" s="3"/>
      <c r="JJX156" s="3"/>
      <c r="JJY156" s="3"/>
      <c r="JJZ156" s="3"/>
      <c r="JKA156" s="3"/>
      <c r="JKB156" s="3"/>
      <c r="JKC156" s="3"/>
      <c r="JKD156" s="3"/>
      <c r="JKE156" s="3"/>
      <c r="JKF156" s="3"/>
      <c r="JKG156" s="3"/>
      <c r="JKH156" s="3"/>
      <c r="JKI156" s="3"/>
      <c r="JKJ156" s="3"/>
      <c r="JKK156" s="3"/>
      <c r="JKL156" s="3"/>
      <c r="JKM156" s="3"/>
      <c r="JKN156" s="3"/>
      <c r="JKO156" s="3"/>
      <c r="JKP156" s="3"/>
      <c r="JKQ156" s="3"/>
      <c r="JKR156" s="3"/>
      <c r="JKS156" s="3"/>
      <c r="JKT156" s="3"/>
      <c r="JKU156" s="3"/>
      <c r="JKV156" s="3"/>
      <c r="JKW156" s="3"/>
      <c r="JKX156" s="3"/>
      <c r="JKY156" s="3"/>
      <c r="JKZ156" s="3"/>
      <c r="JLA156" s="3"/>
      <c r="JLB156" s="3"/>
      <c r="JLC156" s="3"/>
      <c r="JLD156" s="3"/>
      <c r="JLE156" s="3"/>
      <c r="JLF156" s="3"/>
      <c r="JLG156" s="3"/>
      <c r="JLH156" s="3"/>
      <c r="JLI156" s="3"/>
      <c r="JLJ156" s="3"/>
      <c r="JLK156" s="3"/>
      <c r="JLL156" s="3"/>
      <c r="JLM156" s="3"/>
      <c r="JLN156" s="3"/>
      <c r="JLO156" s="3"/>
      <c r="JLP156" s="3"/>
      <c r="JLQ156" s="3"/>
      <c r="JLR156" s="3"/>
      <c r="JLS156" s="3"/>
      <c r="JLT156" s="3"/>
      <c r="JLU156" s="3"/>
      <c r="JLV156" s="3"/>
      <c r="JLW156" s="3"/>
      <c r="JLX156" s="3"/>
      <c r="JLY156" s="3"/>
      <c r="JLZ156" s="3"/>
      <c r="JMA156" s="3"/>
      <c r="JMB156" s="3"/>
      <c r="JMC156" s="3"/>
      <c r="JMD156" s="3"/>
      <c r="JME156" s="3"/>
      <c r="JMF156" s="3"/>
      <c r="JMG156" s="3"/>
      <c r="JMH156" s="3"/>
      <c r="JMI156" s="3"/>
      <c r="JMJ156" s="3"/>
      <c r="JMK156" s="3"/>
      <c r="JML156" s="3"/>
      <c r="JMM156" s="3"/>
      <c r="JMN156" s="3"/>
      <c r="JMO156" s="3"/>
      <c r="JMP156" s="3"/>
      <c r="JMQ156" s="3"/>
      <c r="JMR156" s="3"/>
      <c r="JMS156" s="3"/>
      <c r="JMT156" s="3"/>
      <c r="JMU156" s="3"/>
      <c r="JMV156" s="3"/>
      <c r="JMW156" s="3"/>
      <c r="JMX156" s="3"/>
      <c r="JMY156" s="3"/>
      <c r="JMZ156" s="3"/>
      <c r="JNA156" s="3"/>
      <c r="JNB156" s="3"/>
      <c r="JNC156" s="3"/>
      <c r="JND156" s="3"/>
      <c r="JNE156" s="3"/>
      <c r="JNF156" s="3"/>
      <c r="JNG156" s="3"/>
      <c r="JNH156" s="3"/>
      <c r="JNI156" s="3"/>
      <c r="JNJ156" s="3"/>
      <c r="JNK156" s="3"/>
      <c r="JNL156" s="3"/>
      <c r="JNM156" s="3"/>
      <c r="JNN156" s="3"/>
      <c r="JNO156" s="3"/>
      <c r="JNP156" s="3"/>
      <c r="JNQ156" s="3"/>
      <c r="JNR156" s="3"/>
      <c r="JNS156" s="3"/>
      <c r="JNT156" s="3"/>
      <c r="JNU156" s="3"/>
      <c r="JNV156" s="3"/>
      <c r="JNW156" s="3"/>
      <c r="JNX156" s="3"/>
      <c r="JNY156" s="3"/>
      <c r="JNZ156" s="3"/>
      <c r="JOA156" s="3"/>
      <c r="JOB156" s="3"/>
      <c r="JOC156" s="3"/>
      <c r="JOD156" s="3"/>
      <c r="JOE156" s="3"/>
      <c r="JOF156" s="3"/>
      <c r="JOG156" s="3"/>
      <c r="JOH156" s="3"/>
      <c r="JOI156" s="3"/>
      <c r="JOJ156" s="3"/>
      <c r="JOK156" s="3"/>
      <c r="JOL156" s="3"/>
      <c r="JOM156" s="3"/>
      <c r="JON156" s="3"/>
      <c r="JOO156" s="3"/>
      <c r="JOP156" s="3"/>
      <c r="JOQ156" s="3"/>
      <c r="JOR156" s="3"/>
      <c r="JOS156" s="3"/>
      <c r="JOT156" s="3"/>
      <c r="JOU156" s="3"/>
      <c r="JOV156" s="3"/>
      <c r="JOW156" s="3"/>
      <c r="JOX156" s="3"/>
      <c r="JOY156" s="3"/>
      <c r="JOZ156" s="3"/>
      <c r="JPA156" s="3"/>
      <c r="JPB156" s="3"/>
      <c r="JPC156" s="3"/>
      <c r="JPD156" s="3"/>
      <c r="JPE156" s="3"/>
      <c r="JPF156" s="3"/>
      <c r="JPG156" s="3"/>
      <c r="JPH156" s="3"/>
      <c r="JPI156" s="3"/>
      <c r="JPJ156" s="3"/>
      <c r="JPK156" s="3"/>
      <c r="JPL156" s="3"/>
      <c r="JPM156" s="3"/>
      <c r="JPN156" s="3"/>
      <c r="JPO156" s="3"/>
      <c r="JPP156" s="3"/>
      <c r="JPQ156" s="3"/>
      <c r="JPR156" s="3"/>
      <c r="JPS156" s="3"/>
      <c r="JPT156" s="3"/>
      <c r="JPU156" s="3"/>
      <c r="JPV156" s="3"/>
      <c r="JPW156" s="3"/>
      <c r="JPX156" s="3"/>
      <c r="JPY156" s="3"/>
      <c r="JPZ156" s="3"/>
      <c r="JQA156" s="3"/>
      <c r="JQB156" s="3"/>
      <c r="JQC156" s="3"/>
      <c r="JQD156" s="3"/>
      <c r="JQE156" s="3"/>
      <c r="JQF156" s="3"/>
      <c r="JQG156" s="3"/>
      <c r="JQH156" s="3"/>
      <c r="JQI156" s="3"/>
      <c r="JQJ156" s="3"/>
      <c r="JQK156" s="3"/>
      <c r="JQL156" s="3"/>
      <c r="JQM156" s="3"/>
      <c r="JQN156" s="3"/>
      <c r="JQO156" s="3"/>
      <c r="JQP156" s="3"/>
      <c r="JQQ156" s="3"/>
      <c r="JQR156" s="3"/>
      <c r="JQS156" s="3"/>
      <c r="JQT156" s="3"/>
      <c r="JQU156" s="3"/>
      <c r="JQV156" s="3"/>
      <c r="JQW156" s="3"/>
      <c r="JQX156" s="3"/>
      <c r="JQY156" s="3"/>
      <c r="JQZ156" s="3"/>
      <c r="JRA156" s="3"/>
      <c r="JRB156" s="3"/>
      <c r="JRC156" s="3"/>
      <c r="JRD156" s="3"/>
      <c r="JRE156" s="3"/>
      <c r="JRF156" s="3"/>
      <c r="JRG156" s="3"/>
      <c r="JRH156" s="3"/>
      <c r="JRI156" s="3"/>
      <c r="JRJ156" s="3"/>
      <c r="JRK156" s="3"/>
      <c r="JRL156" s="3"/>
      <c r="JRM156" s="3"/>
      <c r="JRN156" s="3"/>
      <c r="JRO156" s="3"/>
      <c r="JRP156" s="3"/>
      <c r="JRQ156" s="3"/>
      <c r="JRR156" s="3"/>
      <c r="JRS156" s="3"/>
      <c r="JRT156" s="3"/>
      <c r="JRU156" s="3"/>
      <c r="JRV156" s="3"/>
      <c r="JRW156" s="3"/>
      <c r="JRX156" s="3"/>
      <c r="JRY156" s="3"/>
      <c r="JRZ156" s="3"/>
      <c r="JSA156" s="3"/>
      <c r="JSB156" s="3"/>
      <c r="JSC156" s="3"/>
      <c r="JSD156" s="3"/>
      <c r="JSE156" s="3"/>
      <c r="JSF156" s="3"/>
      <c r="JSG156" s="3"/>
      <c r="JSH156" s="3"/>
      <c r="JSI156" s="3"/>
      <c r="JSJ156" s="3"/>
      <c r="JSK156" s="3"/>
      <c r="JSL156" s="3"/>
      <c r="JSM156" s="3"/>
      <c r="JSN156" s="3"/>
      <c r="JSO156" s="3"/>
      <c r="JSP156" s="3"/>
      <c r="JSQ156" s="3"/>
      <c r="JSR156" s="3"/>
      <c r="JSS156" s="3"/>
      <c r="JST156" s="3"/>
      <c r="JSU156" s="3"/>
      <c r="JSV156" s="3"/>
      <c r="JSW156" s="3"/>
      <c r="JSX156" s="3"/>
      <c r="JSY156" s="3"/>
      <c r="JSZ156" s="3"/>
      <c r="JTA156" s="3"/>
      <c r="JTB156" s="3"/>
      <c r="JTC156" s="3"/>
      <c r="JTD156" s="3"/>
      <c r="JTE156" s="3"/>
      <c r="JTF156" s="3"/>
      <c r="JTG156" s="3"/>
      <c r="JTH156" s="3"/>
      <c r="JTI156" s="3"/>
      <c r="JTJ156" s="3"/>
      <c r="JTK156" s="3"/>
      <c r="JTL156" s="3"/>
      <c r="JTM156" s="3"/>
      <c r="JTN156" s="3"/>
      <c r="JTO156" s="3"/>
      <c r="JTP156" s="3"/>
      <c r="JTQ156" s="3"/>
      <c r="JTR156" s="3"/>
      <c r="JTS156" s="3"/>
      <c r="JTT156" s="3"/>
      <c r="JTU156" s="3"/>
      <c r="JTV156" s="3"/>
      <c r="JTW156" s="3"/>
      <c r="JTX156" s="3"/>
      <c r="JTY156" s="3"/>
      <c r="JTZ156" s="3"/>
      <c r="JUA156" s="3"/>
      <c r="JUB156" s="3"/>
      <c r="JUC156" s="3"/>
      <c r="JUD156" s="3"/>
      <c r="JUE156" s="3"/>
      <c r="JUF156" s="3"/>
      <c r="JUG156" s="3"/>
      <c r="JUH156" s="3"/>
      <c r="JUI156" s="3"/>
      <c r="JUJ156" s="3"/>
      <c r="JUK156" s="3"/>
      <c r="JUL156" s="3"/>
      <c r="JUM156" s="3"/>
      <c r="JUN156" s="3"/>
      <c r="JUO156" s="3"/>
      <c r="JUP156" s="3"/>
      <c r="JUQ156" s="3"/>
      <c r="JUR156" s="3"/>
      <c r="JUS156" s="3"/>
      <c r="JUT156" s="3"/>
      <c r="JUU156" s="3"/>
      <c r="JUV156" s="3"/>
      <c r="JUW156" s="3"/>
      <c r="JUX156" s="3"/>
      <c r="JUY156" s="3"/>
      <c r="JUZ156" s="3"/>
      <c r="JVA156" s="3"/>
      <c r="JVB156" s="3"/>
      <c r="JVC156" s="3"/>
      <c r="JVD156" s="3"/>
      <c r="JVE156" s="3"/>
      <c r="JVF156" s="3"/>
      <c r="JVG156" s="3"/>
      <c r="JVH156" s="3"/>
      <c r="JVI156" s="3"/>
      <c r="JVJ156" s="3"/>
      <c r="JVK156" s="3"/>
      <c r="JVL156" s="3"/>
      <c r="JVM156" s="3"/>
      <c r="JVN156" s="3"/>
      <c r="JVO156" s="3"/>
      <c r="JVP156" s="3"/>
      <c r="JVQ156" s="3"/>
      <c r="JVR156" s="3"/>
      <c r="JVS156" s="3"/>
      <c r="JVT156" s="3"/>
      <c r="JVU156" s="3"/>
      <c r="JVV156" s="3"/>
      <c r="JVW156" s="3"/>
      <c r="JVX156" s="3"/>
      <c r="JVY156" s="3"/>
      <c r="JVZ156" s="3"/>
      <c r="JWA156" s="3"/>
      <c r="JWB156" s="3"/>
      <c r="JWC156" s="3"/>
      <c r="JWD156" s="3"/>
      <c r="JWE156" s="3"/>
      <c r="JWF156" s="3"/>
      <c r="JWG156" s="3"/>
      <c r="JWH156" s="3"/>
      <c r="JWI156" s="3"/>
      <c r="JWJ156" s="3"/>
      <c r="JWK156" s="3"/>
      <c r="JWL156" s="3"/>
      <c r="JWM156" s="3"/>
      <c r="JWN156" s="3"/>
      <c r="JWO156" s="3"/>
      <c r="JWP156" s="3"/>
      <c r="JWQ156" s="3"/>
      <c r="JWR156" s="3"/>
      <c r="JWS156" s="3"/>
      <c r="JWT156" s="3"/>
      <c r="JWU156" s="3"/>
      <c r="JWV156" s="3"/>
      <c r="JWW156" s="3"/>
      <c r="JWX156" s="3"/>
      <c r="JWY156" s="3"/>
      <c r="JWZ156" s="3"/>
      <c r="JXA156" s="3"/>
      <c r="JXB156" s="3"/>
      <c r="JXC156" s="3"/>
      <c r="JXD156" s="3"/>
      <c r="JXE156" s="3"/>
      <c r="JXF156" s="3"/>
      <c r="JXG156" s="3"/>
      <c r="JXH156" s="3"/>
      <c r="JXI156" s="3"/>
      <c r="JXJ156" s="3"/>
      <c r="JXK156" s="3"/>
      <c r="JXL156" s="3"/>
      <c r="JXM156" s="3"/>
      <c r="JXN156" s="3"/>
      <c r="JXO156" s="3"/>
      <c r="JXP156" s="3"/>
      <c r="JXQ156" s="3"/>
      <c r="JXR156" s="3"/>
      <c r="JXS156" s="3"/>
      <c r="JXT156" s="3"/>
      <c r="JXU156" s="3"/>
      <c r="JXV156" s="3"/>
      <c r="JXW156" s="3"/>
      <c r="JXX156" s="3"/>
      <c r="JXY156" s="3"/>
      <c r="JXZ156" s="3"/>
      <c r="JYA156" s="3"/>
      <c r="JYB156" s="3"/>
      <c r="JYC156" s="3"/>
      <c r="JYD156" s="3"/>
      <c r="JYE156" s="3"/>
      <c r="JYF156" s="3"/>
      <c r="JYG156" s="3"/>
      <c r="JYH156" s="3"/>
      <c r="JYI156" s="3"/>
      <c r="JYJ156" s="3"/>
      <c r="JYK156" s="3"/>
      <c r="JYL156" s="3"/>
      <c r="JYM156" s="3"/>
      <c r="JYN156" s="3"/>
      <c r="JYO156" s="3"/>
      <c r="JYP156" s="3"/>
      <c r="JYQ156" s="3"/>
      <c r="JYR156" s="3"/>
      <c r="JYS156" s="3"/>
      <c r="JYT156" s="3"/>
      <c r="JYU156" s="3"/>
      <c r="JYV156" s="3"/>
      <c r="JYW156" s="3"/>
      <c r="JYX156" s="3"/>
      <c r="JYY156" s="3"/>
      <c r="JYZ156" s="3"/>
      <c r="JZA156" s="3"/>
      <c r="JZB156" s="3"/>
      <c r="JZC156" s="3"/>
      <c r="JZD156" s="3"/>
      <c r="JZE156" s="3"/>
      <c r="JZF156" s="3"/>
      <c r="JZG156" s="3"/>
      <c r="JZH156" s="3"/>
      <c r="JZI156" s="3"/>
      <c r="JZJ156" s="3"/>
      <c r="JZK156" s="3"/>
      <c r="JZL156" s="3"/>
      <c r="JZM156" s="3"/>
      <c r="JZN156" s="3"/>
      <c r="JZO156" s="3"/>
      <c r="JZP156" s="3"/>
      <c r="JZQ156" s="3"/>
      <c r="JZR156" s="3"/>
      <c r="JZS156" s="3"/>
      <c r="JZT156" s="3"/>
      <c r="JZU156" s="3"/>
      <c r="JZV156" s="3"/>
      <c r="JZW156" s="3"/>
      <c r="JZX156" s="3"/>
      <c r="JZY156" s="3"/>
      <c r="JZZ156" s="3"/>
      <c r="KAA156" s="3"/>
      <c r="KAB156" s="3"/>
      <c r="KAC156" s="3"/>
      <c r="KAD156" s="3"/>
      <c r="KAE156" s="3"/>
      <c r="KAF156" s="3"/>
      <c r="KAG156" s="3"/>
      <c r="KAH156" s="3"/>
      <c r="KAI156" s="3"/>
      <c r="KAJ156" s="3"/>
      <c r="KAK156" s="3"/>
      <c r="KAL156" s="3"/>
      <c r="KAM156" s="3"/>
      <c r="KAN156" s="3"/>
      <c r="KAO156" s="3"/>
      <c r="KAP156" s="3"/>
      <c r="KAQ156" s="3"/>
      <c r="KAR156" s="3"/>
      <c r="KAS156" s="3"/>
      <c r="KAT156" s="3"/>
      <c r="KAU156" s="3"/>
      <c r="KAV156" s="3"/>
      <c r="KAW156" s="3"/>
      <c r="KAX156" s="3"/>
      <c r="KAY156" s="3"/>
      <c r="KAZ156" s="3"/>
      <c r="KBA156" s="3"/>
      <c r="KBB156" s="3"/>
      <c r="KBC156" s="3"/>
      <c r="KBD156" s="3"/>
      <c r="KBE156" s="3"/>
      <c r="KBF156" s="3"/>
      <c r="KBG156" s="3"/>
      <c r="KBH156" s="3"/>
      <c r="KBI156" s="3"/>
      <c r="KBJ156" s="3"/>
      <c r="KBK156" s="3"/>
      <c r="KBL156" s="3"/>
      <c r="KBM156" s="3"/>
      <c r="KBN156" s="3"/>
      <c r="KBO156" s="3"/>
      <c r="KBP156" s="3"/>
      <c r="KBQ156" s="3"/>
      <c r="KBR156" s="3"/>
      <c r="KBS156" s="3"/>
      <c r="KBT156" s="3"/>
      <c r="KBU156" s="3"/>
      <c r="KBV156" s="3"/>
      <c r="KBW156" s="3"/>
      <c r="KBX156" s="3"/>
      <c r="KBY156" s="3"/>
      <c r="KBZ156" s="3"/>
      <c r="KCA156" s="3"/>
      <c r="KCB156" s="3"/>
      <c r="KCC156" s="3"/>
      <c r="KCD156" s="3"/>
      <c r="KCE156" s="3"/>
      <c r="KCF156" s="3"/>
      <c r="KCG156" s="3"/>
      <c r="KCH156" s="3"/>
      <c r="KCI156" s="3"/>
      <c r="KCJ156" s="3"/>
      <c r="KCK156" s="3"/>
      <c r="KCL156" s="3"/>
      <c r="KCM156" s="3"/>
      <c r="KCN156" s="3"/>
      <c r="KCO156" s="3"/>
      <c r="KCP156" s="3"/>
      <c r="KCQ156" s="3"/>
      <c r="KCR156" s="3"/>
      <c r="KCS156" s="3"/>
      <c r="KCT156" s="3"/>
      <c r="KCU156" s="3"/>
      <c r="KCV156" s="3"/>
      <c r="KCW156" s="3"/>
      <c r="KCX156" s="3"/>
      <c r="KCY156" s="3"/>
      <c r="KCZ156" s="3"/>
      <c r="KDA156" s="3"/>
      <c r="KDB156" s="3"/>
      <c r="KDC156" s="3"/>
      <c r="KDD156" s="3"/>
      <c r="KDE156" s="3"/>
      <c r="KDF156" s="3"/>
      <c r="KDG156" s="3"/>
      <c r="KDH156" s="3"/>
      <c r="KDI156" s="3"/>
      <c r="KDJ156" s="3"/>
      <c r="KDK156" s="3"/>
      <c r="KDL156" s="3"/>
      <c r="KDM156" s="3"/>
      <c r="KDN156" s="3"/>
      <c r="KDO156" s="3"/>
      <c r="KDP156" s="3"/>
      <c r="KDQ156" s="3"/>
      <c r="KDR156" s="3"/>
      <c r="KDS156" s="3"/>
      <c r="KDT156" s="3"/>
      <c r="KDU156" s="3"/>
      <c r="KDV156" s="3"/>
      <c r="KDW156" s="3"/>
      <c r="KDX156" s="3"/>
      <c r="KDY156" s="3"/>
      <c r="KDZ156" s="3"/>
      <c r="KEA156" s="3"/>
      <c r="KEB156" s="3"/>
      <c r="KEC156" s="3"/>
      <c r="KED156" s="3"/>
      <c r="KEE156" s="3"/>
      <c r="KEF156" s="3"/>
      <c r="KEG156" s="3"/>
      <c r="KEH156" s="3"/>
      <c r="KEI156" s="3"/>
      <c r="KEJ156" s="3"/>
      <c r="KEK156" s="3"/>
      <c r="KEL156" s="3"/>
      <c r="KEM156" s="3"/>
      <c r="KEN156" s="3"/>
      <c r="KEO156" s="3"/>
      <c r="KEP156" s="3"/>
      <c r="KEQ156" s="3"/>
      <c r="KER156" s="3"/>
      <c r="KES156" s="3"/>
      <c r="KET156" s="3"/>
      <c r="KEU156" s="3"/>
      <c r="KEV156" s="3"/>
      <c r="KEW156" s="3"/>
      <c r="KEX156" s="3"/>
      <c r="KEY156" s="3"/>
      <c r="KEZ156" s="3"/>
      <c r="KFA156" s="3"/>
      <c r="KFB156" s="3"/>
      <c r="KFC156" s="3"/>
      <c r="KFD156" s="3"/>
      <c r="KFE156" s="3"/>
      <c r="KFF156" s="3"/>
      <c r="KFG156" s="3"/>
      <c r="KFH156" s="3"/>
      <c r="KFI156" s="3"/>
      <c r="KFJ156" s="3"/>
      <c r="KFK156" s="3"/>
      <c r="KFL156" s="3"/>
      <c r="KFM156" s="3"/>
      <c r="KFN156" s="3"/>
      <c r="KFO156" s="3"/>
      <c r="KFP156" s="3"/>
      <c r="KFQ156" s="3"/>
      <c r="KFR156" s="3"/>
      <c r="KFS156" s="3"/>
      <c r="KFT156" s="3"/>
      <c r="KFU156" s="3"/>
      <c r="KFV156" s="3"/>
      <c r="KFW156" s="3"/>
      <c r="KFX156" s="3"/>
      <c r="KFY156" s="3"/>
      <c r="KFZ156" s="3"/>
      <c r="KGA156" s="3"/>
      <c r="KGB156" s="3"/>
      <c r="KGC156" s="3"/>
      <c r="KGD156" s="3"/>
      <c r="KGE156" s="3"/>
      <c r="KGF156" s="3"/>
      <c r="KGG156" s="3"/>
      <c r="KGH156" s="3"/>
      <c r="KGI156" s="3"/>
      <c r="KGJ156" s="3"/>
      <c r="KGK156" s="3"/>
      <c r="KGL156" s="3"/>
      <c r="KGM156" s="3"/>
      <c r="KGN156" s="3"/>
      <c r="KGO156" s="3"/>
      <c r="KGP156" s="3"/>
      <c r="KGQ156" s="3"/>
      <c r="KGR156" s="3"/>
      <c r="KGS156" s="3"/>
      <c r="KGT156" s="3"/>
      <c r="KGU156" s="3"/>
      <c r="KGV156" s="3"/>
      <c r="KGW156" s="3"/>
      <c r="KGX156" s="3"/>
      <c r="KGY156" s="3"/>
      <c r="KGZ156" s="3"/>
      <c r="KHA156" s="3"/>
      <c r="KHB156" s="3"/>
      <c r="KHC156" s="3"/>
      <c r="KHD156" s="3"/>
      <c r="KHE156" s="3"/>
      <c r="KHF156" s="3"/>
      <c r="KHG156" s="3"/>
      <c r="KHH156" s="3"/>
      <c r="KHI156" s="3"/>
      <c r="KHJ156" s="3"/>
      <c r="KHK156" s="3"/>
      <c r="KHL156" s="3"/>
      <c r="KHM156" s="3"/>
      <c r="KHN156" s="3"/>
      <c r="KHO156" s="3"/>
      <c r="KHP156" s="3"/>
      <c r="KHQ156" s="3"/>
      <c r="KHR156" s="3"/>
      <c r="KHS156" s="3"/>
      <c r="KHT156" s="3"/>
      <c r="KHU156" s="3"/>
      <c r="KHV156" s="3"/>
      <c r="KHW156" s="3"/>
      <c r="KHX156" s="3"/>
      <c r="KHY156" s="3"/>
      <c r="KHZ156" s="3"/>
      <c r="KIA156" s="3"/>
      <c r="KIB156" s="3"/>
      <c r="KIC156" s="3"/>
      <c r="KID156" s="3"/>
      <c r="KIE156" s="3"/>
      <c r="KIF156" s="3"/>
      <c r="KIG156" s="3"/>
      <c r="KIH156" s="3"/>
      <c r="KII156" s="3"/>
      <c r="KIJ156" s="3"/>
      <c r="KIK156" s="3"/>
      <c r="KIL156" s="3"/>
      <c r="KIM156" s="3"/>
      <c r="KIN156" s="3"/>
      <c r="KIO156" s="3"/>
      <c r="KIP156" s="3"/>
      <c r="KIQ156" s="3"/>
      <c r="KIR156" s="3"/>
      <c r="KIS156" s="3"/>
      <c r="KIT156" s="3"/>
      <c r="KIU156" s="3"/>
      <c r="KIV156" s="3"/>
      <c r="KIW156" s="3"/>
      <c r="KIX156" s="3"/>
      <c r="KIY156" s="3"/>
      <c r="KIZ156" s="3"/>
      <c r="KJA156" s="3"/>
      <c r="KJB156" s="3"/>
      <c r="KJC156" s="3"/>
      <c r="KJD156" s="3"/>
      <c r="KJE156" s="3"/>
      <c r="KJF156" s="3"/>
      <c r="KJG156" s="3"/>
      <c r="KJH156" s="3"/>
      <c r="KJI156" s="3"/>
      <c r="KJJ156" s="3"/>
      <c r="KJK156" s="3"/>
      <c r="KJL156" s="3"/>
      <c r="KJM156" s="3"/>
      <c r="KJN156" s="3"/>
      <c r="KJO156" s="3"/>
      <c r="KJP156" s="3"/>
      <c r="KJQ156" s="3"/>
      <c r="KJR156" s="3"/>
      <c r="KJS156" s="3"/>
      <c r="KJT156" s="3"/>
      <c r="KJU156" s="3"/>
      <c r="KJV156" s="3"/>
      <c r="KJW156" s="3"/>
      <c r="KJX156" s="3"/>
      <c r="KJY156" s="3"/>
      <c r="KJZ156" s="3"/>
      <c r="KKA156" s="3"/>
      <c r="KKB156" s="3"/>
      <c r="KKC156" s="3"/>
      <c r="KKD156" s="3"/>
      <c r="KKE156" s="3"/>
      <c r="KKF156" s="3"/>
      <c r="KKG156" s="3"/>
      <c r="KKH156" s="3"/>
      <c r="KKI156" s="3"/>
      <c r="KKJ156" s="3"/>
      <c r="KKK156" s="3"/>
      <c r="KKL156" s="3"/>
      <c r="KKM156" s="3"/>
      <c r="KKN156" s="3"/>
      <c r="KKO156" s="3"/>
      <c r="KKP156" s="3"/>
      <c r="KKQ156" s="3"/>
      <c r="KKR156" s="3"/>
      <c r="KKS156" s="3"/>
      <c r="KKT156" s="3"/>
      <c r="KKU156" s="3"/>
      <c r="KKV156" s="3"/>
      <c r="KKW156" s="3"/>
      <c r="KKX156" s="3"/>
      <c r="KKY156" s="3"/>
      <c r="KKZ156" s="3"/>
      <c r="KLA156" s="3"/>
      <c r="KLB156" s="3"/>
      <c r="KLC156" s="3"/>
      <c r="KLD156" s="3"/>
      <c r="KLE156" s="3"/>
      <c r="KLF156" s="3"/>
      <c r="KLG156" s="3"/>
      <c r="KLH156" s="3"/>
      <c r="KLI156" s="3"/>
      <c r="KLJ156" s="3"/>
      <c r="KLK156" s="3"/>
      <c r="KLL156" s="3"/>
      <c r="KLM156" s="3"/>
      <c r="KLN156" s="3"/>
      <c r="KLO156" s="3"/>
      <c r="KLP156" s="3"/>
      <c r="KLQ156" s="3"/>
      <c r="KLR156" s="3"/>
      <c r="KLS156" s="3"/>
      <c r="KLT156" s="3"/>
      <c r="KLU156" s="3"/>
      <c r="KLV156" s="3"/>
      <c r="KLW156" s="3"/>
      <c r="KLX156" s="3"/>
      <c r="KLY156" s="3"/>
      <c r="KLZ156" s="3"/>
      <c r="KMA156" s="3"/>
      <c r="KMB156" s="3"/>
      <c r="KMC156" s="3"/>
      <c r="KMD156" s="3"/>
      <c r="KME156" s="3"/>
      <c r="KMF156" s="3"/>
      <c r="KMG156" s="3"/>
      <c r="KMH156" s="3"/>
      <c r="KMI156" s="3"/>
      <c r="KMJ156" s="3"/>
      <c r="KMK156" s="3"/>
      <c r="KML156" s="3"/>
      <c r="KMM156" s="3"/>
      <c r="KMN156" s="3"/>
      <c r="KMO156" s="3"/>
      <c r="KMP156" s="3"/>
      <c r="KMQ156" s="3"/>
      <c r="KMR156" s="3"/>
      <c r="KMS156" s="3"/>
      <c r="KMT156" s="3"/>
      <c r="KMU156" s="3"/>
      <c r="KMV156" s="3"/>
      <c r="KMW156" s="3"/>
      <c r="KMX156" s="3"/>
      <c r="KMY156" s="3"/>
      <c r="KMZ156" s="3"/>
      <c r="KNA156" s="3"/>
      <c r="KNB156" s="3"/>
      <c r="KNC156" s="3"/>
      <c r="KND156" s="3"/>
      <c r="KNE156" s="3"/>
      <c r="KNF156" s="3"/>
      <c r="KNG156" s="3"/>
      <c r="KNH156" s="3"/>
      <c r="KNI156" s="3"/>
      <c r="KNJ156" s="3"/>
      <c r="KNK156" s="3"/>
      <c r="KNL156" s="3"/>
      <c r="KNM156" s="3"/>
      <c r="KNN156" s="3"/>
      <c r="KNO156" s="3"/>
      <c r="KNP156" s="3"/>
      <c r="KNQ156" s="3"/>
      <c r="KNR156" s="3"/>
      <c r="KNS156" s="3"/>
      <c r="KNT156" s="3"/>
      <c r="KNU156" s="3"/>
      <c r="KNV156" s="3"/>
      <c r="KNW156" s="3"/>
      <c r="KNX156" s="3"/>
      <c r="KNY156" s="3"/>
      <c r="KNZ156" s="3"/>
      <c r="KOA156" s="3"/>
      <c r="KOB156" s="3"/>
      <c r="KOC156" s="3"/>
      <c r="KOD156" s="3"/>
      <c r="KOE156" s="3"/>
      <c r="KOF156" s="3"/>
      <c r="KOG156" s="3"/>
      <c r="KOH156" s="3"/>
      <c r="KOI156" s="3"/>
      <c r="KOJ156" s="3"/>
      <c r="KOK156" s="3"/>
      <c r="KOL156" s="3"/>
      <c r="KOM156" s="3"/>
      <c r="KON156" s="3"/>
      <c r="KOO156" s="3"/>
      <c r="KOP156" s="3"/>
      <c r="KOQ156" s="3"/>
      <c r="KOR156" s="3"/>
      <c r="KOS156" s="3"/>
      <c r="KOT156" s="3"/>
      <c r="KOU156" s="3"/>
      <c r="KOV156" s="3"/>
      <c r="KOW156" s="3"/>
      <c r="KOX156" s="3"/>
      <c r="KOY156" s="3"/>
      <c r="KOZ156" s="3"/>
      <c r="KPA156" s="3"/>
      <c r="KPB156" s="3"/>
      <c r="KPC156" s="3"/>
      <c r="KPD156" s="3"/>
      <c r="KPE156" s="3"/>
      <c r="KPF156" s="3"/>
      <c r="KPG156" s="3"/>
      <c r="KPH156" s="3"/>
      <c r="KPI156" s="3"/>
      <c r="KPJ156" s="3"/>
      <c r="KPK156" s="3"/>
      <c r="KPL156" s="3"/>
      <c r="KPM156" s="3"/>
      <c r="KPN156" s="3"/>
      <c r="KPO156" s="3"/>
      <c r="KPP156" s="3"/>
      <c r="KPQ156" s="3"/>
      <c r="KPR156" s="3"/>
      <c r="KPS156" s="3"/>
      <c r="KPT156" s="3"/>
      <c r="KPU156" s="3"/>
      <c r="KPV156" s="3"/>
      <c r="KPW156" s="3"/>
      <c r="KPX156" s="3"/>
      <c r="KPY156" s="3"/>
      <c r="KPZ156" s="3"/>
      <c r="KQA156" s="3"/>
      <c r="KQB156" s="3"/>
      <c r="KQC156" s="3"/>
      <c r="KQD156" s="3"/>
      <c r="KQE156" s="3"/>
      <c r="KQF156" s="3"/>
      <c r="KQG156" s="3"/>
      <c r="KQH156" s="3"/>
      <c r="KQI156" s="3"/>
      <c r="KQJ156" s="3"/>
      <c r="KQK156" s="3"/>
      <c r="KQL156" s="3"/>
      <c r="KQM156" s="3"/>
      <c r="KQN156" s="3"/>
      <c r="KQO156" s="3"/>
      <c r="KQP156" s="3"/>
      <c r="KQQ156" s="3"/>
      <c r="KQR156" s="3"/>
      <c r="KQS156" s="3"/>
      <c r="KQT156" s="3"/>
      <c r="KQU156" s="3"/>
      <c r="KQV156" s="3"/>
      <c r="KQW156" s="3"/>
      <c r="KQX156" s="3"/>
      <c r="KQY156" s="3"/>
      <c r="KQZ156" s="3"/>
      <c r="KRA156" s="3"/>
      <c r="KRB156" s="3"/>
      <c r="KRC156" s="3"/>
      <c r="KRD156" s="3"/>
      <c r="KRE156" s="3"/>
      <c r="KRF156" s="3"/>
      <c r="KRG156" s="3"/>
      <c r="KRH156" s="3"/>
      <c r="KRI156" s="3"/>
      <c r="KRJ156" s="3"/>
      <c r="KRK156" s="3"/>
      <c r="KRL156" s="3"/>
      <c r="KRM156" s="3"/>
      <c r="KRN156" s="3"/>
      <c r="KRO156" s="3"/>
      <c r="KRP156" s="3"/>
      <c r="KRQ156" s="3"/>
      <c r="KRR156" s="3"/>
      <c r="KRS156" s="3"/>
      <c r="KRT156" s="3"/>
      <c r="KRU156" s="3"/>
      <c r="KRV156" s="3"/>
      <c r="KRW156" s="3"/>
      <c r="KRX156" s="3"/>
      <c r="KRY156" s="3"/>
      <c r="KRZ156" s="3"/>
      <c r="KSA156" s="3"/>
      <c r="KSB156" s="3"/>
      <c r="KSC156" s="3"/>
      <c r="KSD156" s="3"/>
      <c r="KSE156" s="3"/>
      <c r="KSF156" s="3"/>
      <c r="KSG156" s="3"/>
      <c r="KSH156" s="3"/>
      <c r="KSI156" s="3"/>
      <c r="KSJ156" s="3"/>
      <c r="KSK156" s="3"/>
      <c r="KSL156" s="3"/>
      <c r="KSM156" s="3"/>
      <c r="KSN156" s="3"/>
      <c r="KSO156" s="3"/>
      <c r="KSP156" s="3"/>
      <c r="KSQ156" s="3"/>
      <c r="KSR156" s="3"/>
      <c r="KSS156" s="3"/>
      <c r="KST156" s="3"/>
      <c r="KSU156" s="3"/>
      <c r="KSV156" s="3"/>
      <c r="KSW156" s="3"/>
      <c r="KSX156" s="3"/>
      <c r="KSY156" s="3"/>
      <c r="KSZ156" s="3"/>
      <c r="KTA156" s="3"/>
      <c r="KTB156" s="3"/>
      <c r="KTC156" s="3"/>
      <c r="KTD156" s="3"/>
      <c r="KTE156" s="3"/>
      <c r="KTF156" s="3"/>
      <c r="KTG156" s="3"/>
      <c r="KTH156" s="3"/>
      <c r="KTI156" s="3"/>
      <c r="KTJ156" s="3"/>
      <c r="KTK156" s="3"/>
      <c r="KTL156" s="3"/>
      <c r="KTM156" s="3"/>
      <c r="KTN156" s="3"/>
      <c r="KTO156" s="3"/>
      <c r="KTP156" s="3"/>
      <c r="KTQ156" s="3"/>
      <c r="KTR156" s="3"/>
      <c r="KTS156" s="3"/>
      <c r="KTT156" s="3"/>
      <c r="KTU156" s="3"/>
      <c r="KTV156" s="3"/>
      <c r="KTW156" s="3"/>
      <c r="KTX156" s="3"/>
      <c r="KTY156" s="3"/>
      <c r="KTZ156" s="3"/>
      <c r="KUA156" s="3"/>
      <c r="KUB156" s="3"/>
      <c r="KUC156" s="3"/>
      <c r="KUD156" s="3"/>
      <c r="KUE156" s="3"/>
      <c r="KUF156" s="3"/>
      <c r="KUG156" s="3"/>
      <c r="KUH156" s="3"/>
      <c r="KUI156" s="3"/>
      <c r="KUJ156" s="3"/>
      <c r="KUK156" s="3"/>
      <c r="KUL156" s="3"/>
      <c r="KUM156" s="3"/>
      <c r="KUN156" s="3"/>
      <c r="KUO156" s="3"/>
      <c r="KUP156" s="3"/>
      <c r="KUQ156" s="3"/>
      <c r="KUR156" s="3"/>
      <c r="KUS156" s="3"/>
      <c r="KUT156" s="3"/>
      <c r="KUU156" s="3"/>
      <c r="KUV156" s="3"/>
      <c r="KUW156" s="3"/>
      <c r="KUX156" s="3"/>
      <c r="KUY156" s="3"/>
      <c r="KUZ156" s="3"/>
      <c r="KVA156" s="3"/>
      <c r="KVB156" s="3"/>
      <c r="KVC156" s="3"/>
      <c r="KVD156" s="3"/>
      <c r="KVE156" s="3"/>
      <c r="KVF156" s="3"/>
      <c r="KVG156" s="3"/>
      <c r="KVH156" s="3"/>
      <c r="KVI156" s="3"/>
      <c r="KVJ156" s="3"/>
      <c r="KVK156" s="3"/>
      <c r="KVL156" s="3"/>
      <c r="KVM156" s="3"/>
      <c r="KVN156" s="3"/>
      <c r="KVO156" s="3"/>
      <c r="KVP156" s="3"/>
      <c r="KVQ156" s="3"/>
      <c r="KVR156" s="3"/>
      <c r="KVS156" s="3"/>
      <c r="KVT156" s="3"/>
      <c r="KVU156" s="3"/>
      <c r="KVV156" s="3"/>
      <c r="KVW156" s="3"/>
      <c r="KVX156" s="3"/>
      <c r="KVY156" s="3"/>
      <c r="KVZ156" s="3"/>
      <c r="KWA156" s="3"/>
      <c r="KWB156" s="3"/>
      <c r="KWC156" s="3"/>
      <c r="KWD156" s="3"/>
      <c r="KWE156" s="3"/>
      <c r="KWF156" s="3"/>
      <c r="KWG156" s="3"/>
      <c r="KWH156" s="3"/>
      <c r="KWI156" s="3"/>
      <c r="KWJ156" s="3"/>
      <c r="KWK156" s="3"/>
      <c r="KWL156" s="3"/>
      <c r="KWM156" s="3"/>
      <c r="KWN156" s="3"/>
      <c r="KWO156" s="3"/>
      <c r="KWP156" s="3"/>
      <c r="KWQ156" s="3"/>
      <c r="KWR156" s="3"/>
      <c r="KWS156" s="3"/>
      <c r="KWT156" s="3"/>
      <c r="KWU156" s="3"/>
      <c r="KWV156" s="3"/>
      <c r="KWW156" s="3"/>
      <c r="KWX156" s="3"/>
      <c r="KWY156" s="3"/>
      <c r="KWZ156" s="3"/>
      <c r="KXA156" s="3"/>
      <c r="KXB156" s="3"/>
      <c r="KXC156" s="3"/>
      <c r="KXD156" s="3"/>
      <c r="KXE156" s="3"/>
      <c r="KXF156" s="3"/>
      <c r="KXG156" s="3"/>
      <c r="KXH156" s="3"/>
      <c r="KXI156" s="3"/>
      <c r="KXJ156" s="3"/>
      <c r="KXK156" s="3"/>
      <c r="KXL156" s="3"/>
      <c r="KXM156" s="3"/>
      <c r="KXN156" s="3"/>
      <c r="KXO156" s="3"/>
      <c r="KXP156" s="3"/>
      <c r="KXQ156" s="3"/>
      <c r="KXR156" s="3"/>
      <c r="KXS156" s="3"/>
      <c r="KXT156" s="3"/>
      <c r="KXU156" s="3"/>
      <c r="KXV156" s="3"/>
      <c r="KXW156" s="3"/>
      <c r="KXX156" s="3"/>
      <c r="KXY156" s="3"/>
      <c r="KXZ156" s="3"/>
      <c r="KYA156" s="3"/>
      <c r="KYB156" s="3"/>
      <c r="KYC156" s="3"/>
      <c r="KYD156" s="3"/>
      <c r="KYE156" s="3"/>
      <c r="KYF156" s="3"/>
      <c r="KYG156" s="3"/>
      <c r="KYH156" s="3"/>
      <c r="KYI156" s="3"/>
      <c r="KYJ156" s="3"/>
      <c r="KYK156" s="3"/>
      <c r="KYL156" s="3"/>
      <c r="KYM156" s="3"/>
      <c r="KYN156" s="3"/>
      <c r="KYO156" s="3"/>
      <c r="KYP156" s="3"/>
      <c r="KYQ156" s="3"/>
      <c r="KYR156" s="3"/>
      <c r="KYS156" s="3"/>
      <c r="KYT156" s="3"/>
      <c r="KYU156" s="3"/>
      <c r="KYV156" s="3"/>
      <c r="KYW156" s="3"/>
      <c r="KYX156" s="3"/>
      <c r="KYY156" s="3"/>
      <c r="KYZ156" s="3"/>
      <c r="KZA156" s="3"/>
      <c r="KZB156" s="3"/>
      <c r="KZC156" s="3"/>
      <c r="KZD156" s="3"/>
      <c r="KZE156" s="3"/>
      <c r="KZF156" s="3"/>
      <c r="KZG156" s="3"/>
      <c r="KZH156" s="3"/>
      <c r="KZI156" s="3"/>
      <c r="KZJ156" s="3"/>
      <c r="KZK156" s="3"/>
      <c r="KZL156" s="3"/>
      <c r="KZM156" s="3"/>
      <c r="KZN156" s="3"/>
      <c r="KZO156" s="3"/>
      <c r="KZP156" s="3"/>
      <c r="KZQ156" s="3"/>
      <c r="KZR156" s="3"/>
      <c r="KZS156" s="3"/>
      <c r="KZT156" s="3"/>
      <c r="KZU156" s="3"/>
      <c r="KZV156" s="3"/>
      <c r="KZW156" s="3"/>
      <c r="KZX156" s="3"/>
      <c r="KZY156" s="3"/>
      <c r="KZZ156" s="3"/>
      <c r="LAA156" s="3"/>
      <c r="LAB156" s="3"/>
      <c r="LAC156" s="3"/>
      <c r="LAD156" s="3"/>
      <c r="LAE156" s="3"/>
      <c r="LAF156" s="3"/>
      <c r="LAG156" s="3"/>
      <c r="LAH156" s="3"/>
      <c r="LAI156" s="3"/>
      <c r="LAJ156" s="3"/>
      <c r="LAK156" s="3"/>
      <c r="LAL156" s="3"/>
      <c r="LAM156" s="3"/>
      <c r="LAN156" s="3"/>
      <c r="LAO156" s="3"/>
      <c r="LAP156" s="3"/>
      <c r="LAQ156" s="3"/>
      <c r="LAR156" s="3"/>
      <c r="LAS156" s="3"/>
      <c r="LAT156" s="3"/>
      <c r="LAU156" s="3"/>
      <c r="LAV156" s="3"/>
      <c r="LAW156" s="3"/>
      <c r="LAX156" s="3"/>
      <c r="LAY156" s="3"/>
      <c r="LAZ156" s="3"/>
      <c r="LBA156" s="3"/>
      <c r="LBB156" s="3"/>
      <c r="LBC156" s="3"/>
      <c r="LBD156" s="3"/>
      <c r="LBE156" s="3"/>
      <c r="LBF156" s="3"/>
      <c r="LBG156" s="3"/>
      <c r="LBH156" s="3"/>
      <c r="LBI156" s="3"/>
      <c r="LBJ156" s="3"/>
      <c r="LBK156" s="3"/>
      <c r="LBL156" s="3"/>
      <c r="LBM156" s="3"/>
      <c r="LBN156" s="3"/>
      <c r="LBO156" s="3"/>
      <c r="LBP156" s="3"/>
      <c r="LBQ156" s="3"/>
      <c r="LBR156" s="3"/>
      <c r="LBS156" s="3"/>
      <c r="LBT156" s="3"/>
      <c r="LBU156" s="3"/>
      <c r="LBV156" s="3"/>
      <c r="LBW156" s="3"/>
      <c r="LBX156" s="3"/>
      <c r="LBY156" s="3"/>
      <c r="LBZ156" s="3"/>
      <c r="LCA156" s="3"/>
      <c r="LCB156" s="3"/>
      <c r="LCC156" s="3"/>
      <c r="LCD156" s="3"/>
      <c r="LCE156" s="3"/>
      <c r="LCF156" s="3"/>
      <c r="LCG156" s="3"/>
      <c r="LCH156" s="3"/>
      <c r="LCI156" s="3"/>
      <c r="LCJ156" s="3"/>
      <c r="LCK156" s="3"/>
      <c r="LCL156" s="3"/>
      <c r="LCM156" s="3"/>
      <c r="LCN156" s="3"/>
      <c r="LCO156" s="3"/>
      <c r="LCP156" s="3"/>
      <c r="LCQ156" s="3"/>
      <c r="LCR156" s="3"/>
      <c r="LCS156" s="3"/>
      <c r="LCT156" s="3"/>
      <c r="LCU156" s="3"/>
      <c r="LCV156" s="3"/>
      <c r="LCW156" s="3"/>
      <c r="LCX156" s="3"/>
      <c r="LCY156" s="3"/>
      <c r="LCZ156" s="3"/>
      <c r="LDA156" s="3"/>
      <c r="LDB156" s="3"/>
      <c r="LDC156" s="3"/>
      <c r="LDD156" s="3"/>
      <c r="LDE156" s="3"/>
      <c r="LDF156" s="3"/>
      <c r="LDG156" s="3"/>
      <c r="LDH156" s="3"/>
      <c r="LDI156" s="3"/>
      <c r="LDJ156" s="3"/>
      <c r="LDK156" s="3"/>
      <c r="LDL156" s="3"/>
      <c r="LDM156" s="3"/>
      <c r="LDN156" s="3"/>
      <c r="LDO156" s="3"/>
      <c r="LDP156" s="3"/>
      <c r="LDQ156" s="3"/>
      <c r="LDR156" s="3"/>
      <c r="LDS156" s="3"/>
      <c r="LDT156" s="3"/>
      <c r="LDU156" s="3"/>
      <c r="LDV156" s="3"/>
      <c r="LDW156" s="3"/>
      <c r="LDX156" s="3"/>
      <c r="LDY156" s="3"/>
      <c r="LDZ156" s="3"/>
      <c r="LEA156" s="3"/>
      <c r="LEB156" s="3"/>
      <c r="LEC156" s="3"/>
      <c r="LED156" s="3"/>
      <c r="LEE156" s="3"/>
      <c r="LEF156" s="3"/>
      <c r="LEG156" s="3"/>
      <c r="LEH156" s="3"/>
      <c r="LEI156" s="3"/>
      <c r="LEJ156" s="3"/>
      <c r="LEK156" s="3"/>
      <c r="LEL156" s="3"/>
      <c r="LEM156" s="3"/>
      <c r="LEN156" s="3"/>
      <c r="LEO156" s="3"/>
      <c r="LEP156" s="3"/>
      <c r="LEQ156" s="3"/>
      <c r="LER156" s="3"/>
      <c r="LES156" s="3"/>
      <c r="LET156" s="3"/>
      <c r="LEU156" s="3"/>
      <c r="LEV156" s="3"/>
      <c r="LEW156" s="3"/>
      <c r="LEX156" s="3"/>
      <c r="LEY156" s="3"/>
      <c r="LEZ156" s="3"/>
      <c r="LFA156" s="3"/>
      <c r="LFB156" s="3"/>
      <c r="LFC156" s="3"/>
      <c r="LFD156" s="3"/>
      <c r="LFE156" s="3"/>
      <c r="LFF156" s="3"/>
      <c r="LFG156" s="3"/>
      <c r="LFH156" s="3"/>
      <c r="LFI156" s="3"/>
      <c r="LFJ156" s="3"/>
      <c r="LFK156" s="3"/>
      <c r="LFL156" s="3"/>
      <c r="LFM156" s="3"/>
      <c r="LFN156" s="3"/>
      <c r="LFO156" s="3"/>
      <c r="LFP156" s="3"/>
      <c r="LFQ156" s="3"/>
      <c r="LFR156" s="3"/>
      <c r="LFS156" s="3"/>
      <c r="LFT156" s="3"/>
      <c r="LFU156" s="3"/>
      <c r="LFV156" s="3"/>
      <c r="LFW156" s="3"/>
      <c r="LFX156" s="3"/>
      <c r="LFY156" s="3"/>
      <c r="LFZ156" s="3"/>
      <c r="LGA156" s="3"/>
      <c r="LGB156" s="3"/>
      <c r="LGC156" s="3"/>
      <c r="LGD156" s="3"/>
      <c r="LGE156" s="3"/>
      <c r="LGF156" s="3"/>
      <c r="LGG156" s="3"/>
      <c r="LGH156" s="3"/>
      <c r="LGI156" s="3"/>
      <c r="LGJ156" s="3"/>
      <c r="LGK156" s="3"/>
      <c r="LGL156" s="3"/>
      <c r="LGM156" s="3"/>
      <c r="LGN156" s="3"/>
      <c r="LGO156" s="3"/>
      <c r="LGP156" s="3"/>
      <c r="LGQ156" s="3"/>
      <c r="LGR156" s="3"/>
      <c r="LGS156" s="3"/>
      <c r="LGT156" s="3"/>
      <c r="LGU156" s="3"/>
      <c r="LGV156" s="3"/>
      <c r="LGW156" s="3"/>
      <c r="LGX156" s="3"/>
      <c r="LGY156" s="3"/>
      <c r="LGZ156" s="3"/>
      <c r="LHA156" s="3"/>
      <c r="LHB156" s="3"/>
      <c r="LHC156" s="3"/>
      <c r="LHD156" s="3"/>
      <c r="LHE156" s="3"/>
      <c r="LHF156" s="3"/>
      <c r="LHG156" s="3"/>
      <c r="LHH156" s="3"/>
      <c r="LHI156" s="3"/>
      <c r="LHJ156" s="3"/>
      <c r="LHK156" s="3"/>
      <c r="LHL156" s="3"/>
      <c r="LHM156" s="3"/>
      <c r="LHN156" s="3"/>
      <c r="LHO156" s="3"/>
      <c r="LHP156" s="3"/>
      <c r="LHQ156" s="3"/>
      <c r="LHR156" s="3"/>
      <c r="LHS156" s="3"/>
      <c r="LHT156" s="3"/>
      <c r="LHU156" s="3"/>
      <c r="LHV156" s="3"/>
      <c r="LHW156" s="3"/>
      <c r="LHX156" s="3"/>
      <c r="LHY156" s="3"/>
      <c r="LHZ156" s="3"/>
      <c r="LIA156" s="3"/>
      <c r="LIB156" s="3"/>
      <c r="LIC156" s="3"/>
      <c r="LID156" s="3"/>
      <c r="LIE156" s="3"/>
      <c r="LIF156" s="3"/>
      <c r="LIG156" s="3"/>
      <c r="LIH156" s="3"/>
      <c r="LII156" s="3"/>
      <c r="LIJ156" s="3"/>
      <c r="LIK156" s="3"/>
      <c r="LIL156" s="3"/>
      <c r="LIM156" s="3"/>
      <c r="LIN156" s="3"/>
      <c r="LIO156" s="3"/>
      <c r="LIP156" s="3"/>
      <c r="LIQ156" s="3"/>
      <c r="LIR156" s="3"/>
      <c r="LIS156" s="3"/>
      <c r="LIT156" s="3"/>
      <c r="LIU156" s="3"/>
      <c r="LIV156" s="3"/>
      <c r="LIW156" s="3"/>
      <c r="LIX156" s="3"/>
      <c r="LIY156" s="3"/>
      <c r="LIZ156" s="3"/>
      <c r="LJA156" s="3"/>
      <c r="LJB156" s="3"/>
      <c r="LJC156" s="3"/>
      <c r="LJD156" s="3"/>
      <c r="LJE156" s="3"/>
      <c r="LJF156" s="3"/>
      <c r="LJG156" s="3"/>
      <c r="LJH156" s="3"/>
      <c r="LJI156" s="3"/>
      <c r="LJJ156" s="3"/>
      <c r="LJK156" s="3"/>
      <c r="LJL156" s="3"/>
      <c r="LJM156" s="3"/>
      <c r="LJN156" s="3"/>
      <c r="LJO156" s="3"/>
      <c r="LJP156" s="3"/>
      <c r="LJQ156" s="3"/>
      <c r="LJR156" s="3"/>
      <c r="LJS156" s="3"/>
      <c r="LJT156" s="3"/>
      <c r="LJU156" s="3"/>
      <c r="LJV156" s="3"/>
      <c r="LJW156" s="3"/>
      <c r="LJX156" s="3"/>
      <c r="LJY156" s="3"/>
      <c r="LJZ156" s="3"/>
      <c r="LKA156" s="3"/>
      <c r="LKB156" s="3"/>
      <c r="LKC156" s="3"/>
      <c r="LKD156" s="3"/>
      <c r="LKE156" s="3"/>
      <c r="LKF156" s="3"/>
      <c r="LKG156" s="3"/>
      <c r="LKH156" s="3"/>
      <c r="LKI156" s="3"/>
      <c r="LKJ156" s="3"/>
      <c r="LKK156" s="3"/>
      <c r="LKL156" s="3"/>
      <c r="LKM156" s="3"/>
      <c r="LKN156" s="3"/>
      <c r="LKO156" s="3"/>
      <c r="LKP156" s="3"/>
      <c r="LKQ156" s="3"/>
      <c r="LKR156" s="3"/>
      <c r="LKS156" s="3"/>
      <c r="LKT156" s="3"/>
      <c r="LKU156" s="3"/>
      <c r="LKV156" s="3"/>
      <c r="LKW156" s="3"/>
      <c r="LKX156" s="3"/>
      <c r="LKY156" s="3"/>
      <c r="LKZ156" s="3"/>
      <c r="LLA156" s="3"/>
      <c r="LLB156" s="3"/>
      <c r="LLC156" s="3"/>
      <c r="LLD156" s="3"/>
      <c r="LLE156" s="3"/>
      <c r="LLF156" s="3"/>
      <c r="LLG156" s="3"/>
      <c r="LLH156" s="3"/>
      <c r="LLI156" s="3"/>
      <c r="LLJ156" s="3"/>
      <c r="LLK156" s="3"/>
      <c r="LLL156" s="3"/>
      <c r="LLM156" s="3"/>
      <c r="LLN156" s="3"/>
      <c r="LLO156" s="3"/>
      <c r="LLP156" s="3"/>
      <c r="LLQ156" s="3"/>
      <c r="LLR156" s="3"/>
      <c r="LLS156" s="3"/>
      <c r="LLT156" s="3"/>
      <c r="LLU156" s="3"/>
      <c r="LLV156" s="3"/>
      <c r="LLW156" s="3"/>
      <c r="LLX156" s="3"/>
      <c r="LLY156" s="3"/>
      <c r="LLZ156" s="3"/>
      <c r="LMA156" s="3"/>
      <c r="LMB156" s="3"/>
      <c r="LMC156" s="3"/>
      <c r="LMD156" s="3"/>
      <c r="LME156" s="3"/>
      <c r="LMF156" s="3"/>
      <c r="LMG156" s="3"/>
      <c r="LMH156" s="3"/>
      <c r="LMI156" s="3"/>
      <c r="LMJ156" s="3"/>
      <c r="LMK156" s="3"/>
      <c r="LML156" s="3"/>
      <c r="LMM156" s="3"/>
      <c r="LMN156" s="3"/>
      <c r="LMO156" s="3"/>
      <c r="LMP156" s="3"/>
      <c r="LMQ156" s="3"/>
      <c r="LMR156" s="3"/>
      <c r="LMS156" s="3"/>
      <c r="LMT156" s="3"/>
      <c r="LMU156" s="3"/>
      <c r="LMV156" s="3"/>
      <c r="LMW156" s="3"/>
      <c r="LMX156" s="3"/>
      <c r="LMY156" s="3"/>
      <c r="LMZ156" s="3"/>
      <c r="LNA156" s="3"/>
      <c r="LNB156" s="3"/>
      <c r="LNC156" s="3"/>
      <c r="LND156" s="3"/>
      <c r="LNE156" s="3"/>
      <c r="LNF156" s="3"/>
      <c r="LNG156" s="3"/>
      <c r="LNH156" s="3"/>
      <c r="LNI156" s="3"/>
      <c r="LNJ156" s="3"/>
      <c r="LNK156" s="3"/>
      <c r="LNL156" s="3"/>
      <c r="LNM156" s="3"/>
      <c r="LNN156" s="3"/>
      <c r="LNO156" s="3"/>
      <c r="LNP156" s="3"/>
      <c r="LNQ156" s="3"/>
      <c r="LNR156" s="3"/>
      <c r="LNS156" s="3"/>
      <c r="LNT156" s="3"/>
      <c r="LNU156" s="3"/>
      <c r="LNV156" s="3"/>
      <c r="LNW156" s="3"/>
      <c r="LNX156" s="3"/>
      <c r="LNY156" s="3"/>
      <c r="LNZ156" s="3"/>
      <c r="LOA156" s="3"/>
      <c r="LOB156" s="3"/>
      <c r="LOC156" s="3"/>
      <c r="LOD156" s="3"/>
      <c r="LOE156" s="3"/>
      <c r="LOF156" s="3"/>
      <c r="LOG156" s="3"/>
      <c r="LOH156" s="3"/>
      <c r="LOI156" s="3"/>
      <c r="LOJ156" s="3"/>
      <c r="LOK156" s="3"/>
      <c r="LOL156" s="3"/>
      <c r="LOM156" s="3"/>
      <c r="LON156" s="3"/>
      <c r="LOO156" s="3"/>
      <c r="LOP156" s="3"/>
      <c r="LOQ156" s="3"/>
      <c r="LOR156" s="3"/>
      <c r="LOS156" s="3"/>
      <c r="LOT156" s="3"/>
      <c r="LOU156" s="3"/>
      <c r="LOV156" s="3"/>
      <c r="LOW156" s="3"/>
      <c r="LOX156" s="3"/>
      <c r="LOY156" s="3"/>
      <c r="LOZ156" s="3"/>
      <c r="LPA156" s="3"/>
      <c r="LPB156" s="3"/>
      <c r="LPC156" s="3"/>
      <c r="LPD156" s="3"/>
      <c r="LPE156" s="3"/>
      <c r="LPF156" s="3"/>
      <c r="LPG156" s="3"/>
      <c r="LPH156" s="3"/>
      <c r="LPI156" s="3"/>
      <c r="LPJ156" s="3"/>
      <c r="LPK156" s="3"/>
      <c r="LPL156" s="3"/>
      <c r="LPM156" s="3"/>
      <c r="LPN156" s="3"/>
      <c r="LPO156" s="3"/>
      <c r="LPP156" s="3"/>
      <c r="LPQ156" s="3"/>
      <c r="LPR156" s="3"/>
      <c r="LPS156" s="3"/>
      <c r="LPT156" s="3"/>
      <c r="LPU156" s="3"/>
      <c r="LPV156" s="3"/>
      <c r="LPW156" s="3"/>
      <c r="LPX156" s="3"/>
      <c r="LPY156" s="3"/>
      <c r="LPZ156" s="3"/>
      <c r="LQA156" s="3"/>
      <c r="LQB156" s="3"/>
      <c r="LQC156" s="3"/>
      <c r="LQD156" s="3"/>
      <c r="LQE156" s="3"/>
      <c r="LQF156" s="3"/>
      <c r="LQG156" s="3"/>
      <c r="LQH156" s="3"/>
      <c r="LQI156" s="3"/>
      <c r="LQJ156" s="3"/>
      <c r="LQK156" s="3"/>
      <c r="LQL156" s="3"/>
      <c r="LQM156" s="3"/>
      <c r="LQN156" s="3"/>
      <c r="LQO156" s="3"/>
      <c r="LQP156" s="3"/>
      <c r="LQQ156" s="3"/>
      <c r="LQR156" s="3"/>
      <c r="LQS156" s="3"/>
      <c r="LQT156" s="3"/>
      <c r="LQU156" s="3"/>
      <c r="LQV156" s="3"/>
      <c r="LQW156" s="3"/>
      <c r="LQX156" s="3"/>
      <c r="LQY156" s="3"/>
      <c r="LQZ156" s="3"/>
      <c r="LRA156" s="3"/>
      <c r="LRB156" s="3"/>
      <c r="LRC156" s="3"/>
      <c r="LRD156" s="3"/>
      <c r="LRE156" s="3"/>
      <c r="LRF156" s="3"/>
      <c r="LRG156" s="3"/>
      <c r="LRH156" s="3"/>
      <c r="LRI156" s="3"/>
      <c r="LRJ156" s="3"/>
      <c r="LRK156" s="3"/>
      <c r="LRL156" s="3"/>
      <c r="LRM156" s="3"/>
      <c r="LRN156" s="3"/>
      <c r="LRO156" s="3"/>
      <c r="LRP156" s="3"/>
      <c r="LRQ156" s="3"/>
      <c r="LRR156" s="3"/>
      <c r="LRS156" s="3"/>
      <c r="LRT156" s="3"/>
      <c r="LRU156" s="3"/>
      <c r="LRV156" s="3"/>
      <c r="LRW156" s="3"/>
      <c r="LRX156" s="3"/>
      <c r="LRY156" s="3"/>
      <c r="LRZ156" s="3"/>
      <c r="LSA156" s="3"/>
      <c r="LSB156" s="3"/>
      <c r="LSC156" s="3"/>
      <c r="LSD156" s="3"/>
      <c r="LSE156" s="3"/>
      <c r="LSF156" s="3"/>
      <c r="LSG156" s="3"/>
      <c r="LSH156" s="3"/>
      <c r="LSI156" s="3"/>
      <c r="LSJ156" s="3"/>
      <c r="LSK156" s="3"/>
      <c r="LSL156" s="3"/>
      <c r="LSM156" s="3"/>
      <c r="LSN156" s="3"/>
      <c r="LSO156" s="3"/>
      <c r="LSP156" s="3"/>
      <c r="LSQ156" s="3"/>
      <c r="LSR156" s="3"/>
      <c r="LSS156" s="3"/>
      <c r="LST156" s="3"/>
      <c r="LSU156" s="3"/>
      <c r="LSV156" s="3"/>
      <c r="LSW156" s="3"/>
      <c r="LSX156" s="3"/>
      <c r="LSY156" s="3"/>
      <c r="LSZ156" s="3"/>
      <c r="LTA156" s="3"/>
      <c r="LTB156" s="3"/>
      <c r="LTC156" s="3"/>
      <c r="LTD156" s="3"/>
      <c r="LTE156" s="3"/>
      <c r="LTF156" s="3"/>
      <c r="LTG156" s="3"/>
      <c r="LTH156" s="3"/>
      <c r="LTI156" s="3"/>
      <c r="LTJ156" s="3"/>
      <c r="LTK156" s="3"/>
      <c r="LTL156" s="3"/>
      <c r="LTM156" s="3"/>
      <c r="LTN156" s="3"/>
      <c r="LTO156" s="3"/>
      <c r="LTP156" s="3"/>
      <c r="LTQ156" s="3"/>
      <c r="LTR156" s="3"/>
      <c r="LTS156" s="3"/>
      <c r="LTT156" s="3"/>
      <c r="LTU156" s="3"/>
      <c r="LTV156" s="3"/>
      <c r="LTW156" s="3"/>
      <c r="LTX156" s="3"/>
      <c r="LTY156" s="3"/>
      <c r="LTZ156" s="3"/>
      <c r="LUA156" s="3"/>
      <c r="LUB156" s="3"/>
      <c r="LUC156" s="3"/>
      <c r="LUD156" s="3"/>
      <c r="LUE156" s="3"/>
      <c r="LUF156" s="3"/>
      <c r="LUG156" s="3"/>
      <c r="LUH156" s="3"/>
      <c r="LUI156" s="3"/>
      <c r="LUJ156" s="3"/>
      <c r="LUK156" s="3"/>
      <c r="LUL156" s="3"/>
      <c r="LUM156" s="3"/>
      <c r="LUN156" s="3"/>
      <c r="LUO156" s="3"/>
      <c r="LUP156" s="3"/>
      <c r="LUQ156" s="3"/>
      <c r="LUR156" s="3"/>
      <c r="LUS156" s="3"/>
      <c r="LUT156" s="3"/>
      <c r="LUU156" s="3"/>
      <c r="LUV156" s="3"/>
      <c r="LUW156" s="3"/>
      <c r="LUX156" s="3"/>
      <c r="LUY156" s="3"/>
      <c r="LUZ156" s="3"/>
      <c r="LVA156" s="3"/>
      <c r="LVB156" s="3"/>
      <c r="LVC156" s="3"/>
      <c r="LVD156" s="3"/>
      <c r="LVE156" s="3"/>
      <c r="LVF156" s="3"/>
      <c r="LVG156" s="3"/>
      <c r="LVH156" s="3"/>
      <c r="LVI156" s="3"/>
      <c r="LVJ156" s="3"/>
      <c r="LVK156" s="3"/>
      <c r="LVL156" s="3"/>
      <c r="LVM156" s="3"/>
      <c r="LVN156" s="3"/>
      <c r="LVO156" s="3"/>
      <c r="LVP156" s="3"/>
      <c r="LVQ156" s="3"/>
      <c r="LVR156" s="3"/>
      <c r="LVS156" s="3"/>
      <c r="LVT156" s="3"/>
      <c r="LVU156" s="3"/>
      <c r="LVV156" s="3"/>
      <c r="LVW156" s="3"/>
      <c r="LVX156" s="3"/>
      <c r="LVY156" s="3"/>
      <c r="LVZ156" s="3"/>
      <c r="LWA156" s="3"/>
      <c r="LWB156" s="3"/>
      <c r="LWC156" s="3"/>
      <c r="LWD156" s="3"/>
      <c r="LWE156" s="3"/>
      <c r="LWF156" s="3"/>
      <c r="LWG156" s="3"/>
      <c r="LWH156" s="3"/>
      <c r="LWI156" s="3"/>
      <c r="LWJ156" s="3"/>
      <c r="LWK156" s="3"/>
      <c r="LWL156" s="3"/>
      <c r="LWM156" s="3"/>
      <c r="LWN156" s="3"/>
      <c r="LWO156" s="3"/>
      <c r="LWP156" s="3"/>
      <c r="LWQ156" s="3"/>
      <c r="LWR156" s="3"/>
      <c r="LWS156" s="3"/>
      <c r="LWT156" s="3"/>
      <c r="LWU156" s="3"/>
      <c r="LWV156" s="3"/>
      <c r="LWW156" s="3"/>
      <c r="LWX156" s="3"/>
      <c r="LWY156" s="3"/>
      <c r="LWZ156" s="3"/>
      <c r="LXA156" s="3"/>
      <c r="LXB156" s="3"/>
      <c r="LXC156" s="3"/>
      <c r="LXD156" s="3"/>
      <c r="LXE156" s="3"/>
      <c r="LXF156" s="3"/>
      <c r="LXG156" s="3"/>
      <c r="LXH156" s="3"/>
      <c r="LXI156" s="3"/>
      <c r="LXJ156" s="3"/>
      <c r="LXK156" s="3"/>
      <c r="LXL156" s="3"/>
      <c r="LXM156" s="3"/>
      <c r="LXN156" s="3"/>
      <c r="LXO156" s="3"/>
      <c r="LXP156" s="3"/>
      <c r="LXQ156" s="3"/>
      <c r="LXR156" s="3"/>
      <c r="LXS156" s="3"/>
      <c r="LXT156" s="3"/>
      <c r="LXU156" s="3"/>
      <c r="LXV156" s="3"/>
      <c r="LXW156" s="3"/>
      <c r="LXX156" s="3"/>
      <c r="LXY156" s="3"/>
      <c r="LXZ156" s="3"/>
      <c r="LYA156" s="3"/>
      <c r="LYB156" s="3"/>
      <c r="LYC156" s="3"/>
      <c r="LYD156" s="3"/>
      <c r="LYE156" s="3"/>
      <c r="LYF156" s="3"/>
      <c r="LYG156" s="3"/>
      <c r="LYH156" s="3"/>
      <c r="LYI156" s="3"/>
      <c r="LYJ156" s="3"/>
      <c r="LYK156" s="3"/>
      <c r="LYL156" s="3"/>
      <c r="LYM156" s="3"/>
      <c r="LYN156" s="3"/>
      <c r="LYO156" s="3"/>
      <c r="LYP156" s="3"/>
      <c r="LYQ156" s="3"/>
      <c r="LYR156" s="3"/>
      <c r="LYS156" s="3"/>
      <c r="LYT156" s="3"/>
      <c r="LYU156" s="3"/>
      <c r="LYV156" s="3"/>
      <c r="LYW156" s="3"/>
      <c r="LYX156" s="3"/>
      <c r="LYY156" s="3"/>
      <c r="LYZ156" s="3"/>
      <c r="LZA156" s="3"/>
      <c r="LZB156" s="3"/>
      <c r="LZC156" s="3"/>
      <c r="LZD156" s="3"/>
      <c r="LZE156" s="3"/>
      <c r="LZF156" s="3"/>
      <c r="LZG156" s="3"/>
      <c r="LZH156" s="3"/>
      <c r="LZI156" s="3"/>
      <c r="LZJ156" s="3"/>
      <c r="LZK156" s="3"/>
      <c r="LZL156" s="3"/>
      <c r="LZM156" s="3"/>
      <c r="LZN156" s="3"/>
      <c r="LZO156" s="3"/>
      <c r="LZP156" s="3"/>
      <c r="LZQ156" s="3"/>
      <c r="LZR156" s="3"/>
      <c r="LZS156" s="3"/>
      <c r="LZT156" s="3"/>
      <c r="LZU156" s="3"/>
      <c r="LZV156" s="3"/>
      <c r="LZW156" s="3"/>
      <c r="LZX156" s="3"/>
      <c r="LZY156" s="3"/>
      <c r="LZZ156" s="3"/>
      <c r="MAA156" s="3"/>
      <c r="MAB156" s="3"/>
      <c r="MAC156" s="3"/>
      <c r="MAD156" s="3"/>
      <c r="MAE156" s="3"/>
      <c r="MAF156" s="3"/>
      <c r="MAG156" s="3"/>
      <c r="MAH156" s="3"/>
      <c r="MAI156" s="3"/>
      <c r="MAJ156" s="3"/>
      <c r="MAK156" s="3"/>
      <c r="MAL156" s="3"/>
      <c r="MAM156" s="3"/>
      <c r="MAN156" s="3"/>
      <c r="MAO156" s="3"/>
      <c r="MAP156" s="3"/>
      <c r="MAQ156" s="3"/>
      <c r="MAR156" s="3"/>
      <c r="MAS156" s="3"/>
      <c r="MAT156" s="3"/>
      <c r="MAU156" s="3"/>
      <c r="MAV156" s="3"/>
      <c r="MAW156" s="3"/>
      <c r="MAX156" s="3"/>
      <c r="MAY156" s="3"/>
      <c r="MAZ156" s="3"/>
      <c r="MBA156" s="3"/>
      <c r="MBB156" s="3"/>
      <c r="MBC156" s="3"/>
      <c r="MBD156" s="3"/>
      <c r="MBE156" s="3"/>
      <c r="MBF156" s="3"/>
      <c r="MBG156" s="3"/>
      <c r="MBH156" s="3"/>
      <c r="MBI156" s="3"/>
      <c r="MBJ156" s="3"/>
      <c r="MBK156" s="3"/>
      <c r="MBL156" s="3"/>
      <c r="MBM156" s="3"/>
      <c r="MBN156" s="3"/>
      <c r="MBO156" s="3"/>
      <c r="MBP156" s="3"/>
      <c r="MBQ156" s="3"/>
      <c r="MBR156" s="3"/>
      <c r="MBS156" s="3"/>
      <c r="MBT156" s="3"/>
      <c r="MBU156" s="3"/>
      <c r="MBV156" s="3"/>
      <c r="MBW156" s="3"/>
      <c r="MBX156" s="3"/>
      <c r="MBY156" s="3"/>
      <c r="MBZ156" s="3"/>
      <c r="MCA156" s="3"/>
      <c r="MCB156" s="3"/>
      <c r="MCC156" s="3"/>
      <c r="MCD156" s="3"/>
      <c r="MCE156" s="3"/>
      <c r="MCF156" s="3"/>
      <c r="MCG156" s="3"/>
      <c r="MCH156" s="3"/>
      <c r="MCI156" s="3"/>
      <c r="MCJ156" s="3"/>
      <c r="MCK156" s="3"/>
      <c r="MCL156" s="3"/>
      <c r="MCM156" s="3"/>
      <c r="MCN156" s="3"/>
      <c r="MCO156" s="3"/>
      <c r="MCP156" s="3"/>
      <c r="MCQ156" s="3"/>
      <c r="MCR156" s="3"/>
      <c r="MCS156" s="3"/>
      <c r="MCT156" s="3"/>
      <c r="MCU156" s="3"/>
      <c r="MCV156" s="3"/>
      <c r="MCW156" s="3"/>
      <c r="MCX156" s="3"/>
      <c r="MCY156" s="3"/>
      <c r="MCZ156" s="3"/>
      <c r="MDA156" s="3"/>
      <c r="MDB156" s="3"/>
      <c r="MDC156" s="3"/>
      <c r="MDD156" s="3"/>
      <c r="MDE156" s="3"/>
      <c r="MDF156" s="3"/>
      <c r="MDG156" s="3"/>
      <c r="MDH156" s="3"/>
      <c r="MDI156" s="3"/>
      <c r="MDJ156" s="3"/>
      <c r="MDK156" s="3"/>
      <c r="MDL156" s="3"/>
      <c r="MDM156" s="3"/>
      <c r="MDN156" s="3"/>
      <c r="MDO156" s="3"/>
      <c r="MDP156" s="3"/>
      <c r="MDQ156" s="3"/>
      <c r="MDR156" s="3"/>
      <c r="MDS156" s="3"/>
      <c r="MDT156" s="3"/>
      <c r="MDU156" s="3"/>
      <c r="MDV156" s="3"/>
      <c r="MDW156" s="3"/>
      <c r="MDX156" s="3"/>
      <c r="MDY156" s="3"/>
      <c r="MDZ156" s="3"/>
      <c r="MEA156" s="3"/>
      <c r="MEB156" s="3"/>
      <c r="MEC156" s="3"/>
      <c r="MED156" s="3"/>
      <c r="MEE156" s="3"/>
      <c r="MEF156" s="3"/>
      <c r="MEG156" s="3"/>
      <c r="MEH156" s="3"/>
      <c r="MEI156" s="3"/>
      <c r="MEJ156" s="3"/>
      <c r="MEK156" s="3"/>
      <c r="MEL156" s="3"/>
      <c r="MEM156" s="3"/>
      <c r="MEN156" s="3"/>
      <c r="MEO156" s="3"/>
      <c r="MEP156" s="3"/>
      <c r="MEQ156" s="3"/>
      <c r="MER156" s="3"/>
      <c r="MES156" s="3"/>
      <c r="MET156" s="3"/>
      <c r="MEU156" s="3"/>
      <c r="MEV156" s="3"/>
      <c r="MEW156" s="3"/>
      <c r="MEX156" s="3"/>
      <c r="MEY156" s="3"/>
      <c r="MEZ156" s="3"/>
      <c r="MFA156" s="3"/>
      <c r="MFB156" s="3"/>
      <c r="MFC156" s="3"/>
      <c r="MFD156" s="3"/>
      <c r="MFE156" s="3"/>
      <c r="MFF156" s="3"/>
      <c r="MFG156" s="3"/>
      <c r="MFH156" s="3"/>
      <c r="MFI156" s="3"/>
      <c r="MFJ156" s="3"/>
      <c r="MFK156" s="3"/>
      <c r="MFL156" s="3"/>
      <c r="MFM156" s="3"/>
      <c r="MFN156" s="3"/>
      <c r="MFO156" s="3"/>
      <c r="MFP156" s="3"/>
      <c r="MFQ156" s="3"/>
      <c r="MFR156" s="3"/>
      <c r="MFS156" s="3"/>
      <c r="MFT156" s="3"/>
      <c r="MFU156" s="3"/>
      <c r="MFV156" s="3"/>
      <c r="MFW156" s="3"/>
      <c r="MFX156" s="3"/>
      <c r="MFY156" s="3"/>
      <c r="MFZ156" s="3"/>
      <c r="MGA156" s="3"/>
      <c r="MGB156" s="3"/>
      <c r="MGC156" s="3"/>
      <c r="MGD156" s="3"/>
      <c r="MGE156" s="3"/>
      <c r="MGF156" s="3"/>
      <c r="MGG156" s="3"/>
      <c r="MGH156" s="3"/>
      <c r="MGI156" s="3"/>
      <c r="MGJ156" s="3"/>
      <c r="MGK156" s="3"/>
      <c r="MGL156" s="3"/>
      <c r="MGM156" s="3"/>
      <c r="MGN156" s="3"/>
      <c r="MGO156" s="3"/>
      <c r="MGP156" s="3"/>
      <c r="MGQ156" s="3"/>
      <c r="MGR156" s="3"/>
      <c r="MGS156" s="3"/>
      <c r="MGT156" s="3"/>
      <c r="MGU156" s="3"/>
      <c r="MGV156" s="3"/>
      <c r="MGW156" s="3"/>
      <c r="MGX156" s="3"/>
      <c r="MGY156" s="3"/>
      <c r="MGZ156" s="3"/>
      <c r="MHA156" s="3"/>
      <c r="MHB156" s="3"/>
      <c r="MHC156" s="3"/>
      <c r="MHD156" s="3"/>
      <c r="MHE156" s="3"/>
      <c r="MHF156" s="3"/>
      <c r="MHG156" s="3"/>
      <c r="MHH156" s="3"/>
      <c r="MHI156" s="3"/>
      <c r="MHJ156" s="3"/>
      <c r="MHK156" s="3"/>
      <c r="MHL156" s="3"/>
      <c r="MHM156" s="3"/>
      <c r="MHN156" s="3"/>
      <c r="MHO156" s="3"/>
      <c r="MHP156" s="3"/>
      <c r="MHQ156" s="3"/>
      <c r="MHR156" s="3"/>
      <c r="MHS156" s="3"/>
      <c r="MHT156" s="3"/>
      <c r="MHU156" s="3"/>
      <c r="MHV156" s="3"/>
      <c r="MHW156" s="3"/>
      <c r="MHX156" s="3"/>
      <c r="MHY156" s="3"/>
      <c r="MHZ156" s="3"/>
      <c r="MIA156" s="3"/>
      <c r="MIB156" s="3"/>
      <c r="MIC156" s="3"/>
      <c r="MID156" s="3"/>
      <c r="MIE156" s="3"/>
      <c r="MIF156" s="3"/>
      <c r="MIG156" s="3"/>
      <c r="MIH156" s="3"/>
      <c r="MII156" s="3"/>
      <c r="MIJ156" s="3"/>
      <c r="MIK156" s="3"/>
      <c r="MIL156" s="3"/>
      <c r="MIM156" s="3"/>
      <c r="MIN156" s="3"/>
      <c r="MIO156" s="3"/>
      <c r="MIP156" s="3"/>
      <c r="MIQ156" s="3"/>
      <c r="MIR156" s="3"/>
      <c r="MIS156" s="3"/>
      <c r="MIT156" s="3"/>
      <c r="MIU156" s="3"/>
      <c r="MIV156" s="3"/>
      <c r="MIW156" s="3"/>
      <c r="MIX156" s="3"/>
      <c r="MIY156" s="3"/>
      <c r="MIZ156" s="3"/>
      <c r="MJA156" s="3"/>
      <c r="MJB156" s="3"/>
      <c r="MJC156" s="3"/>
      <c r="MJD156" s="3"/>
      <c r="MJE156" s="3"/>
      <c r="MJF156" s="3"/>
      <c r="MJG156" s="3"/>
      <c r="MJH156" s="3"/>
      <c r="MJI156" s="3"/>
      <c r="MJJ156" s="3"/>
      <c r="MJK156" s="3"/>
      <c r="MJL156" s="3"/>
      <c r="MJM156" s="3"/>
      <c r="MJN156" s="3"/>
      <c r="MJO156" s="3"/>
      <c r="MJP156" s="3"/>
      <c r="MJQ156" s="3"/>
      <c r="MJR156" s="3"/>
      <c r="MJS156" s="3"/>
      <c r="MJT156" s="3"/>
      <c r="MJU156" s="3"/>
      <c r="MJV156" s="3"/>
      <c r="MJW156" s="3"/>
      <c r="MJX156" s="3"/>
      <c r="MJY156" s="3"/>
      <c r="MJZ156" s="3"/>
      <c r="MKA156" s="3"/>
      <c r="MKB156" s="3"/>
      <c r="MKC156" s="3"/>
      <c r="MKD156" s="3"/>
      <c r="MKE156" s="3"/>
      <c r="MKF156" s="3"/>
      <c r="MKG156" s="3"/>
      <c r="MKH156" s="3"/>
      <c r="MKI156" s="3"/>
      <c r="MKJ156" s="3"/>
      <c r="MKK156" s="3"/>
      <c r="MKL156" s="3"/>
      <c r="MKM156" s="3"/>
      <c r="MKN156" s="3"/>
      <c r="MKO156" s="3"/>
      <c r="MKP156" s="3"/>
      <c r="MKQ156" s="3"/>
      <c r="MKR156" s="3"/>
      <c r="MKS156" s="3"/>
      <c r="MKT156" s="3"/>
      <c r="MKU156" s="3"/>
      <c r="MKV156" s="3"/>
      <c r="MKW156" s="3"/>
      <c r="MKX156" s="3"/>
      <c r="MKY156" s="3"/>
      <c r="MKZ156" s="3"/>
      <c r="MLA156" s="3"/>
      <c r="MLB156" s="3"/>
      <c r="MLC156" s="3"/>
      <c r="MLD156" s="3"/>
      <c r="MLE156" s="3"/>
      <c r="MLF156" s="3"/>
      <c r="MLG156" s="3"/>
      <c r="MLH156" s="3"/>
      <c r="MLI156" s="3"/>
      <c r="MLJ156" s="3"/>
      <c r="MLK156" s="3"/>
      <c r="MLL156" s="3"/>
      <c r="MLM156" s="3"/>
      <c r="MLN156" s="3"/>
      <c r="MLO156" s="3"/>
      <c r="MLP156" s="3"/>
      <c r="MLQ156" s="3"/>
      <c r="MLR156" s="3"/>
      <c r="MLS156" s="3"/>
      <c r="MLT156" s="3"/>
      <c r="MLU156" s="3"/>
      <c r="MLV156" s="3"/>
      <c r="MLW156" s="3"/>
      <c r="MLX156" s="3"/>
      <c r="MLY156" s="3"/>
      <c r="MLZ156" s="3"/>
      <c r="MMA156" s="3"/>
      <c r="MMB156" s="3"/>
      <c r="MMC156" s="3"/>
      <c r="MMD156" s="3"/>
      <c r="MME156" s="3"/>
      <c r="MMF156" s="3"/>
      <c r="MMG156" s="3"/>
      <c r="MMH156" s="3"/>
      <c r="MMI156" s="3"/>
      <c r="MMJ156" s="3"/>
      <c r="MMK156" s="3"/>
      <c r="MML156" s="3"/>
      <c r="MMM156" s="3"/>
      <c r="MMN156" s="3"/>
      <c r="MMO156" s="3"/>
      <c r="MMP156" s="3"/>
      <c r="MMQ156" s="3"/>
      <c r="MMR156" s="3"/>
      <c r="MMS156" s="3"/>
      <c r="MMT156" s="3"/>
      <c r="MMU156" s="3"/>
      <c r="MMV156" s="3"/>
      <c r="MMW156" s="3"/>
      <c r="MMX156" s="3"/>
      <c r="MMY156" s="3"/>
      <c r="MMZ156" s="3"/>
      <c r="MNA156" s="3"/>
      <c r="MNB156" s="3"/>
      <c r="MNC156" s="3"/>
      <c r="MND156" s="3"/>
      <c r="MNE156" s="3"/>
      <c r="MNF156" s="3"/>
      <c r="MNG156" s="3"/>
      <c r="MNH156" s="3"/>
      <c r="MNI156" s="3"/>
      <c r="MNJ156" s="3"/>
      <c r="MNK156" s="3"/>
      <c r="MNL156" s="3"/>
      <c r="MNM156" s="3"/>
      <c r="MNN156" s="3"/>
      <c r="MNO156" s="3"/>
      <c r="MNP156" s="3"/>
      <c r="MNQ156" s="3"/>
      <c r="MNR156" s="3"/>
      <c r="MNS156" s="3"/>
      <c r="MNT156" s="3"/>
      <c r="MNU156" s="3"/>
      <c r="MNV156" s="3"/>
      <c r="MNW156" s="3"/>
      <c r="MNX156" s="3"/>
      <c r="MNY156" s="3"/>
      <c r="MNZ156" s="3"/>
      <c r="MOA156" s="3"/>
      <c r="MOB156" s="3"/>
      <c r="MOC156" s="3"/>
      <c r="MOD156" s="3"/>
      <c r="MOE156" s="3"/>
      <c r="MOF156" s="3"/>
      <c r="MOG156" s="3"/>
      <c r="MOH156" s="3"/>
      <c r="MOI156" s="3"/>
      <c r="MOJ156" s="3"/>
      <c r="MOK156" s="3"/>
      <c r="MOL156" s="3"/>
      <c r="MOM156" s="3"/>
      <c r="MON156" s="3"/>
      <c r="MOO156" s="3"/>
      <c r="MOP156" s="3"/>
      <c r="MOQ156" s="3"/>
      <c r="MOR156" s="3"/>
      <c r="MOS156" s="3"/>
      <c r="MOT156" s="3"/>
      <c r="MOU156" s="3"/>
      <c r="MOV156" s="3"/>
      <c r="MOW156" s="3"/>
      <c r="MOX156" s="3"/>
      <c r="MOY156" s="3"/>
      <c r="MOZ156" s="3"/>
      <c r="MPA156" s="3"/>
      <c r="MPB156" s="3"/>
      <c r="MPC156" s="3"/>
      <c r="MPD156" s="3"/>
      <c r="MPE156" s="3"/>
      <c r="MPF156" s="3"/>
      <c r="MPG156" s="3"/>
      <c r="MPH156" s="3"/>
      <c r="MPI156" s="3"/>
      <c r="MPJ156" s="3"/>
      <c r="MPK156" s="3"/>
      <c r="MPL156" s="3"/>
      <c r="MPM156" s="3"/>
      <c r="MPN156" s="3"/>
      <c r="MPO156" s="3"/>
      <c r="MPP156" s="3"/>
      <c r="MPQ156" s="3"/>
      <c r="MPR156" s="3"/>
      <c r="MPS156" s="3"/>
      <c r="MPT156" s="3"/>
      <c r="MPU156" s="3"/>
      <c r="MPV156" s="3"/>
      <c r="MPW156" s="3"/>
      <c r="MPX156" s="3"/>
      <c r="MPY156" s="3"/>
      <c r="MPZ156" s="3"/>
      <c r="MQA156" s="3"/>
      <c r="MQB156" s="3"/>
      <c r="MQC156" s="3"/>
      <c r="MQD156" s="3"/>
      <c r="MQE156" s="3"/>
      <c r="MQF156" s="3"/>
      <c r="MQG156" s="3"/>
      <c r="MQH156" s="3"/>
      <c r="MQI156" s="3"/>
      <c r="MQJ156" s="3"/>
      <c r="MQK156" s="3"/>
      <c r="MQL156" s="3"/>
      <c r="MQM156" s="3"/>
      <c r="MQN156" s="3"/>
      <c r="MQO156" s="3"/>
      <c r="MQP156" s="3"/>
      <c r="MQQ156" s="3"/>
      <c r="MQR156" s="3"/>
      <c r="MQS156" s="3"/>
      <c r="MQT156" s="3"/>
      <c r="MQU156" s="3"/>
      <c r="MQV156" s="3"/>
      <c r="MQW156" s="3"/>
      <c r="MQX156" s="3"/>
      <c r="MQY156" s="3"/>
      <c r="MQZ156" s="3"/>
      <c r="MRA156" s="3"/>
      <c r="MRB156" s="3"/>
      <c r="MRC156" s="3"/>
      <c r="MRD156" s="3"/>
      <c r="MRE156" s="3"/>
      <c r="MRF156" s="3"/>
      <c r="MRG156" s="3"/>
      <c r="MRH156" s="3"/>
      <c r="MRI156" s="3"/>
      <c r="MRJ156" s="3"/>
      <c r="MRK156" s="3"/>
      <c r="MRL156" s="3"/>
      <c r="MRM156" s="3"/>
      <c r="MRN156" s="3"/>
      <c r="MRO156" s="3"/>
      <c r="MRP156" s="3"/>
      <c r="MRQ156" s="3"/>
      <c r="MRR156" s="3"/>
      <c r="MRS156" s="3"/>
      <c r="MRT156" s="3"/>
      <c r="MRU156" s="3"/>
      <c r="MRV156" s="3"/>
      <c r="MRW156" s="3"/>
      <c r="MRX156" s="3"/>
      <c r="MRY156" s="3"/>
      <c r="MRZ156" s="3"/>
      <c r="MSA156" s="3"/>
      <c r="MSB156" s="3"/>
      <c r="MSC156" s="3"/>
      <c r="MSD156" s="3"/>
      <c r="MSE156" s="3"/>
      <c r="MSF156" s="3"/>
      <c r="MSG156" s="3"/>
      <c r="MSH156" s="3"/>
      <c r="MSI156" s="3"/>
      <c r="MSJ156" s="3"/>
      <c r="MSK156" s="3"/>
      <c r="MSL156" s="3"/>
      <c r="MSM156" s="3"/>
      <c r="MSN156" s="3"/>
      <c r="MSO156" s="3"/>
      <c r="MSP156" s="3"/>
      <c r="MSQ156" s="3"/>
      <c r="MSR156" s="3"/>
      <c r="MSS156" s="3"/>
      <c r="MST156" s="3"/>
      <c r="MSU156" s="3"/>
      <c r="MSV156" s="3"/>
      <c r="MSW156" s="3"/>
      <c r="MSX156" s="3"/>
      <c r="MSY156" s="3"/>
      <c r="MSZ156" s="3"/>
      <c r="MTA156" s="3"/>
      <c r="MTB156" s="3"/>
      <c r="MTC156" s="3"/>
      <c r="MTD156" s="3"/>
      <c r="MTE156" s="3"/>
      <c r="MTF156" s="3"/>
      <c r="MTG156" s="3"/>
      <c r="MTH156" s="3"/>
      <c r="MTI156" s="3"/>
      <c r="MTJ156" s="3"/>
      <c r="MTK156" s="3"/>
      <c r="MTL156" s="3"/>
      <c r="MTM156" s="3"/>
      <c r="MTN156" s="3"/>
      <c r="MTO156" s="3"/>
      <c r="MTP156" s="3"/>
      <c r="MTQ156" s="3"/>
      <c r="MTR156" s="3"/>
      <c r="MTS156" s="3"/>
      <c r="MTT156" s="3"/>
      <c r="MTU156" s="3"/>
      <c r="MTV156" s="3"/>
      <c r="MTW156" s="3"/>
      <c r="MTX156" s="3"/>
      <c r="MTY156" s="3"/>
      <c r="MTZ156" s="3"/>
      <c r="MUA156" s="3"/>
      <c r="MUB156" s="3"/>
      <c r="MUC156" s="3"/>
      <c r="MUD156" s="3"/>
      <c r="MUE156" s="3"/>
      <c r="MUF156" s="3"/>
      <c r="MUG156" s="3"/>
      <c r="MUH156" s="3"/>
      <c r="MUI156" s="3"/>
      <c r="MUJ156" s="3"/>
      <c r="MUK156" s="3"/>
      <c r="MUL156" s="3"/>
      <c r="MUM156" s="3"/>
      <c r="MUN156" s="3"/>
      <c r="MUO156" s="3"/>
      <c r="MUP156" s="3"/>
      <c r="MUQ156" s="3"/>
      <c r="MUR156" s="3"/>
      <c r="MUS156" s="3"/>
      <c r="MUT156" s="3"/>
      <c r="MUU156" s="3"/>
      <c r="MUV156" s="3"/>
      <c r="MUW156" s="3"/>
      <c r="MUX156" s="3"/>
      <c r="MUY156" s="3"/>
      <c r="MUZ156" s="3"/>
      <c r="MVA156" s="3"/>
      <c r="MVB156" s="3"/>
      <c r="MVC156" s="3"/>
      <c r="MVD156" s="3"/>
      <c r="MVE156" s="3"/>
      <c r="MVF156" s="3"/>
      <c r="MVG156" s="3"/>
      <c r="MVH156" s="3"/>
      <c r="MVI156" s="3"/>
      <c r="MVJ156" s="3"/>
      <c r="MVK156" s="3"/>
      <c r="MVL156" s="3"/>
      <c r="MVM156" s="3"/>
      <c r="MVN156" s="3"/>
      <c r="MVO156" s="3"/>
      <c r="MVP156" s="3"/>
      <c r="MVQ156" s="3"/>
      <c r="MVR156" s="3"/>
      <c r="MVS156" s="3"/>
      <c r="MVT156" s="3"/>
      <c r="MVU156" s="3"/>
      <c r="MVV156" s="3"/>
      <c r="MVW156" s="3"/>
      <c r="MVX156" s="3"/>
      <c r="MVY156" s="3"/>
      <c r="MVZ156" s="3"/>
      <c r="MWA156" s="3"/>
      <c r="MWB156" s="3"/>
      <c r="MWC156" s="3"/>
      <c r="MWD156" s="3"/>
      <c r="MWE156" s="3"/>
      <c r="MWF156" s="3"/>
      <c r="MWG156" s="3"/>
      <c r="MWH156" s="3"/>
      <c r="MWI156" s="3"/>
      <c r="MWJ156" s="3"/>
      <c r="MWK156" s="3"/>
      <c r="MWL156" s="3"/>
      <c r="MWM156" s="3"/>
      <c r="MWN156" s="3"/>
      <c r="MWO156" s="3"/>
      <c r="MWP156" s="3"/>
      <c r="MWQ156" s="3"/>
      <c r="MWR156" s="3"/>
      <c r="MWS156" s="3"/>
      <c r="MWT156" s="3"/>
      <c r="MWU156" s="3"/>
      <c r="MWV156" s="3"/>
      <c r="MWW156" s="3"/>
      <c r="MWX156" s="3"/>
      <c r="MWY156" s="3"/>
      <c r="MWZ156" s="3"/>
      <c r="MXA156" s="3"/>
      <c r="MXB156" s="3"/>
      <c r="MXC156" s="3"/>
      <c r="MXD156" s="3"/>
      <c r="MXE156" s="3"/>
      <c r="MXF156" s="3"/>
      <c r="MXG156" s="3"/>
      <c r="MXH156" s="3"/>
      <c r="MXI156" s="3"/>
      <c r="MXJ156" s="3"/>
      <c r="MXK156" s="3"/>
      <c r="MXL156" s="3"/>
      <c r="MXM156" s="3"/>
      <c r="MXN156" s="3"/>
      <c r="MXO156" s="3"/>
      <c r="MXP156" s="3"/>
      <c r="MXQ156" s="3"/>
      <c r="MXR156" s="3"/>
      <c r="MXS156" s="3"/>
      <c r="MXT156" s="3"/>
      <c r="MXU156" s="3"/>
      <c r="MXV156" s="3"/>
      <c r="MXW156" s="3"/>
      <c r="MXX156" s="3"/>
      <c r="MXY156" s="3"/>
      <c r="MXZ156" s="3"/>
      <c r="MYA156" s="3"/>
      <c r="MYB156" s="3"/>
      <c r="MYC156" s="3"/>
      <c r="MYD156" s="3"/>
      <c r="MYE156" s="3"/>
      <c r="MYF156" s="3"/>
      <c r="MYG156" s="3"/>
      <c r="MYH156" s="3"/>
      <c r="MYI156" s="3"/>
      <c r="MYJ156" s="3"/>
      <c r="MYK156" s="3"/>
      <c r="MYL156" s="3"/>
      <c r="MYM156" s="3"/>
      <c r="MYN156" s="3"/>
      <c r="MYO156" s="3"/>
      <c r="MYP156" s="3"/>
      <c r="MYQ156" s="3"/>
      <c r="MYR156" s="3"/>
      <c r="MYS156" s="3"/>
      <c r="MYT156" s="3"/>
      <c r="MYU156" s="3"/>
      <c r="MYV156" s="3"/>
      <c r="MYW156" s="3"/>
      <c r="MYX156" s="3"/>
      <c r="MYY156" s="3"/>
      <c r="MYZ156" s="3"/>
      <c r="MZA156" s="3"/>
      <c r="MZB156" s="3"/>
      <c r="MZC156" s="3"/>
      <c r="MZD156" s="3"/>
      <c r="MZE156" s="3"/>
      <c r="MZF156" s="3"/>
      <c r="MZG156" s="3"/>
      <c r="MZH156" s="3"/>
      <c r="MZI156" s="3"/>
      <c r="MZJ156" s="3"/>
      <c r="MZK156" s="3"/>
      <c r="MZL156" s="3"/>
      <c r="MZM156" s="3"/>
      <c r="MZN156" s="3"/>
      <c r="MZO156" s="3"/>
      <c r="MZP156" s="3"/>
      <c r="MZQ156" s="3"/>
      <c r="MZR156" s="3"/>
      <c r="MZS156" s="3"/>
      <c r="MZT156" s="3"/>
      <c r="MZU156" s="3"/>
      <c r="MZV156" s="3"/>
      <c r="MZW156" s="3"/>
      <c r="MZX156" s="3"/>
      <c r="MZY156" s="3"/>
      <c r="MZZ156" s="3"/>
      <c r="NAA156" s="3"/>
      <c r="NAB156" s="3"/>
      <c r="NAC156" s="3"/>
      <c r="NAD156" s="3"/>
      <c r="NAE156" s="3"/>
      <c r="NAF156" s="3"/>
      <c r="NAG156" s="3"/>
      <c r="NAH156" s="3"/>
      <c r="NAI156" s="3"/>
      <c r="NAJ156" s="3"/>
      <c r="NAK156" s="3"/>
      <c r="NAL156" s="3"/>
      <c r="NAM156" s="3"/>
      <c r="NAN156" s="3"/>
      <c r="NAO156" s="3"/>
      <c r="NAP156" s="3"/>
      <c r="NAQ156" s="3"/>
      <c r="NAR156" s="3"/>
      <c r="NAS156" s="3"/>
      <c r="NAT156" s="3"/>
      <c r="NAU156" s="3"/>
      <c r="NAV156" s="3"/>
      <c r="NAW156" s="3"/>
      <c r="NAX156" s="3"/>
      <c r="NAY156" s="3"/>
      <c r="NAZ156" s="3"/>
      <c r="NBA156" s="3"/>
      <c r="NBB156" s="3"/>
      <c r="NBC156" s="3"/>
      <c r="NBD156" s="3"/>
      <c r="NBE156" s="3"/>
      <c r="NBF156" s="3"/>
      <c r="NBG156" s="3"/>
      <c r="NBH156" s="3"/>
      <c r="NBI156" s="3"/>
      <c r="NBJ156" s="3"/>
      <c r="NBK156" s="3"/>
      <c r="NBL156" s="3"/>
      <c r="NBM156" s="3"/>
      <c r="NBN156" s="3"/>
      <c r="NBO156" s="3"/>
      <c r="NBP156" s="3"/>
      <c r="NBQ156" s="3"/>
      <c r="NBR156" s="3"/>
      <c r="NBS156" s="3"/>
      <c r="NBT156" s="3"/>
      <c r="NBU156" s="3"/>
      <c r="NBV156" s="3"/>
      <c r="NBW156" s="3"/>
      <c r="NBX156" s="3"/>
      <c r="NBY156" s="3"/>
      <c r="NBZ156" s="3"/>
      <c r="NCA156" s="3"/>
      <c r="NCB156" s="3"/>
      <c r="NCC156" s="3"/>
      <c r="NCD156" s="3"/>
      <c r="NCE156" s="3"/>
      <c r="NCF156" s="3"/>
      <c r="NCG156" s="3"/>
      <c r="NCH156" s="3"/>
      <c r="NCI156" s="3"/>
      <c r="NCJ156" s="3"/>
      <c r="NCK156" s="3"/>
      <c r="NCL156" s="3"/>
      <c r="NCM156" s="3"/>
      <c r="NCN156" s="3"/>
      <c r="NCO156" s="3"/>
      <c r="NCP156" s="3"/>
      <c r="NCQ156" s="3"/>
      <c r="NCR156" s="3"/>
      <c r="NCS156" s="3"/>
      <c r="NCT156" s="3"/>
      <c r="NCU156" s="3"/>
      <c r="NCV156" s="3"/>
      <c r="NCW156" s="3"/>
      <c r="NCX156" s="3"/>
      <c r="NCY156" s="3"/>
      <c r="NCZ156" s="3"/>
      <c r="NDA156" s="3"/>
      <c r="NDB156" s="3"/>
      <c r="NDC156" s="3"/>
      <c r="NDD156" s="3"/>
      <c r="NDE156" s="3"/>
      <c r="NDF156" s="3"/>
      <c r="NDG156" s="3"/>
      <c r="NDH156" s="3"/>
      <c r="NDI156" s="3"/>
      <c r="NDJ156" s="3"/>
      <c r="NDK156" s="3"/>
      <c r="NDL156" s="3"/>
      <c r="NDM156" s="3"/>
      <c r="NDN156" s="3"/>
      <c r="NDO156" s="3"/>
      <c r="NDP156" s="3"/>
      <c r="NDQ156" s="3"/>
      <c r="NDR156" s="3"/>
      <c r="NDS156" s="3"/>
      <c r="NDT156" s="3"/>
      <c r="NDU156" s="3"/>
      <c r="NDV156" s="3"/>
      <c r="NDW156" s="3"/>
      <c r="NDX156" s="3"/>
      <c r="NDY156" s="3"/>
      <c r="NDZ156" s="3"/>
      <c r="NEA156" s="3"/>
      <c r="NEB156" s="3"/>
      <c r="NEC156" s="3"/>
      <c r="NED156" s="3"/>
      <c r="NEE156" s="3"/>
      <c r="NEF156" s="3"/>
      <c r="NEG156" s="3"/>
      <c r="NEH156" s="3"/>
      <c r="NEI156" s="3"/>
      <c r="NEJ156" s="3"/>
      <c r="NEK156" s="3"/>
      <c r="NEL156" s="3"/>
      <c r="NEM156" s="3"/>
      <c r="NEN156" s="3"/>
      <c r="NEO156" s="3"/>
      <c r="NEP156" s="3"/>
      <c r="NEQ156" s="3"/>
      <c r="NER156" s="3"/>
      <c r="NES156" s="3"/>
      <c r="NET156" s="3"/>
      <c r="NEU156" s="3"/>
      <c r="NEV156" s="3"/>
      <c r="NEW156" s="3"/>
      <c r="NEX156" s="3"/>
      <c r="NEY156" s="3"/>
      <c r="NEZ156" s="3"/>
      <c r="NFA156" s="3"/>
      <c r="NFB156" s="3"/>
      <c r="NFC156" s="3"/>
      <c r="NFD156" s="3"/>
      <c r="NFE156" s="3"/>
      <c r="NFF156" s="3"/>
      <c r="NFG156" s="3"/>
      <c r="NFH156" s="3"/>
      <c r="NFI156" s="3"/>
      <c r="NFJ156" s="3"/>
      <c r="NFK156" s="3"/>
      <c r="NFL156" s="3"/>
      <c r="NFM156" s="3"/>
      <c r="NFN156" s="3"/>
      <c r="NFO156" s="3"/>
      <c r="NFP156" s="3"/>
      <c r="NFQ156" s="3"/>
      <c r="NFR156" s="3"/>
      <c r="NFS156" s="3"/>
      <c r="NFT156" s="3"/>
      <c r="NFU156" s="3"/>
      <c r="NFV156" s="3"/>
      <c r="NFW156" s="3"/>
      <c r="NFX156" s="3"/>
      <c r="NFY156" s="3"/>
      <c r="NFZ156" s="3"/>
      <c r="NGA156" s="3"/>
      <c r="NGB156" s="3"/>
      <c r="NGC156" s="3"/>
      <c r="NGD156" s="3"/>
      <c r="NGE156" s="3"/>
      <c r="NGF156" s="3"/>
      <c r="NGG156" s="3"/>
      <c r="NGH156" s="3"/>
      <c r="NGI156" s="3"/>
      <c r="NGJ156" s="3"/>
      <c r="NGK156" s="3"/>
      <c r="NGL156" s="3"/>
      <c r="NGM156" s="3"/>
      <c r="NGN156" s="3"/>
      <c r="NGO156" s="3"/>
      <c r="NGP156" s="3"/>
      <c r="NGQ156" s="3"/>
      <c r="NGR156" s="3"/>
      <c r="NGS156" s="3"/>
      <c r="NGT156" s="3"/>
      <c r="NGU156" s="3"/>
      <c r="NGV156" s="3"/>
      <c r="NGW156" s="3"/>
      <c r="NGX156" s="3"/>
      <c r="NGY156" s="3"/>
      <c r="NGZ156" s="3"/>
      <c r="NHA156" s="3"/>
      <c r="NHB156" s="3"/>
      <c r="NHC156" s="3"/>
      <c r="NHD156" s="3"/>
      <c r="NHE156" s="3"/>
      <c r="NHF156" s="3"/>
      <c r="NHG156" s="3"/>
      <c r="NHH156" s="3"/>
      <c r="NHI156" s="3"/>
      <c r="NHJ156" s="3"/>
      <c r="NHK156" s="3"/>
      <c r="NHL156" s="3"/>
      <c r="NHM156" s="3"/>
      <c r="NHN156" s="3"/>
      <c r="NHO156" s="3"/>
      <c r="NHP156" s="3"/>
      <c r="NHQ156" s="3"/>
      <c r="NHR156" s="3"/>
      <c r="NHS156" s="3"/>
      <c r="NHT156" s="3"/>
      <c r="NHU156" s="3"/>
      <c r="NHV156" s="3"/>
      <c r="NHW156" s="3"/>
      <c r="NHX156" s="3"/>
      <c r="NHY156" s="3"/>
      <c r="NHZ156" s="3"/>
      <c r="NIA156" s="3"/>
      <c r="NIB156" s="3"/>
      <c r="NIC156" s="3"/>
      <c r="NID156" s="3"/>
      <c r="NIE156" s="3"/>
      <c r="NIF156" s="3"/>
      <c r="NIG156" s="3"/>
      <c r="NIH156" s="3"/>
      <c r="NII156" s="3"/>
      <c r="NIJ156" s="3"/>
      <c r="NIK156" s="3"/>
      <c r="NIL156" s="3"/>
      <c r="NIM156" s="3"/>
      <c r="NIN156" s="3"/>
      <c r="NIO156" s="3"/>
      <c r="NIP156" s="3"/>
      <c r="NIQ156" s="3"/>
      <c r="NIR156" s="3"/>
      <c r="NIS156" s="3"/>
      <c r="NIT156" s="3"/>
      <c r="NIU156" s="3"/>
      <c r="NIV156" s="3"/>
      <c r="NIW156" s="3"/>
      <c r="NIX156" s="3"/>
      <c r="NIY156" s="3"/>
      <c r="NIZ156" s="3"/>
      <c r="NJA156" s="3"/>
      <c r="NJB156" s="3"/>
      <c r="NJC156" s="3"/>
      <c r="NJD156" s="3"/>
      <c r="NJE156" s="3"/>
      <c r="NJF156" s="3"/>
      <c r="NJG156" s="3"/>
      <c r="NJH156" s="3"/>
      <c r="NJI156" s="3"/>
      <c r="NJJ156" s="3"/>
      <c r="NJK156" s="3"/>
      <c r="NJL156" s="3"/>
      <c r="NJM156" s="3"/>
      <c r="NJN156" s="3"/>
      <c r="NJO156" s="3"/>
      <c r="NJP156" s="3"/>
      <c r="NJQ156" s="3"/>
      <c r="NJR156" s="3"/>
      <c r="NJS156" s="3"/>
      <c r="NJT156" s="3"/>
      <c r="NJU156" s="3"/>
      <c r="NJV156" s="3"/>
      <c r="NJW156" s="3"/>
      <c r="NJX156" s="3"/>
      <c r="NJY156" s="3"/>
      <c r="NJZ156" s="3"/>
      <c r="NKA156" s="3"/>
      <c r="NKB156" s="3"/>
      <c r="NKC156" s="3"/>
      <c r="NKD156" s="3"/>
      <c r="NKE156" s="3"/>
      <c r="NKF156" s="3"/>
      <c r="NKG156" s="3"/>
      <c r="NKH156" s="3"/>
      <c r="NKI156" s="3"/>
      <c r="NKJ156" s="3"/>
      <c r="NKK156" s="3"/>
      <c r="NKL156" s="3"/>
      <c r="NKM156" s="3"/>
      <c r="NKN156" s="3"/>
      <c r="NKO156" s="3"/>
      <c r="NKP156" s="3"/>
      <c r="NKQ156" s="3"/>
      <c r="NKR156" s="3"/>
      <c r="NKS156" s="3"/>
      <c r="NKT156" s="3"/>
      <c r="NKU156" s="3"/>
      <c r="NKV156" s="3"/>
      <c r="NKW156" s="3"/>
      <c r="NKX156" s="3"/>
      <c r="NKY156" s="3"/>
      <c r="NKZ156" s="3"/>
      <c r="NLA156" s="3"/>
      <c r="NLB156" s="3"/>
      <c r="NLC156" s="3"/>
      <c r="NLD156" s="3"/>
      <c r="NLE156" s="3"/>
      <c r="NLF156" s="3"/>
      <c r="NLG156" s="3"/>
      <c r="NLH156" s="3"/>
      <c r="NLI156" s="3"/>
      <c r="NLJ156" s="3"/>
      <c r="NLK156" s="3"/>
      <c r="NLL156" s="3"/>
      <c r="NLM156" s="3"/>
      <c r="NLN156" s="3"/>
      <c r="NLO156" s="3"/>
      <c r="NLP156" s="3"/>
      <c r="NLQ156" s="3"/>
      <c r="NLR156" s="3"/>
      <c r="NLS156" s="3"/>
      <c r="NLT156" s="3"/>
      <c r="NLU156" s="3"/>
      <c r="NLV156" s="3"/>
      <c r="NLW156" s="3"/>
      <c r="NLX156" s="3"/>
      <c r="NLY156" s="3"/>
      <c r="NLZ156" s="3"/>
      <c r="NMA156" s="3"/>
      <c r="NMB156" s="3"/>
      <c r="NMC156" s="3"/>
      <c r="NMD156" s="3"/>
      <c r="NME156" s="3"/>
      <c r="NMF156" s="3"/>
      <c r="NMG156" s="3"/>
      <c r="NMH156" s="3"/>
      <c r="NMI156" s="3"/>
      <c r="NMJ156" s="3"/>
      <c r="NMK156" s="3"/>
      <c r="NML156" s="3"/>
      <c r="NMM156" s="3"/>
      <c r="NMN156" s="3"/>
      <c r="NMO156" s="3"/>
      <c r="NMP156" s="3"/>
      <c r="NMQ156" s="3"/>
      <c r="NMR156" s="3"/>
      <c r="NMS156" s="3"/>
      <c r="NMT156" s="3"/>
      <c r="NMU156" s="3"/>
      <c r="NMV156" s="3"/>
      <c r="NMW156" s="3"/>
      <c r="NMX156" s="3"/>
      <c r="NMY156" s="3"/>
      <c r="NMZ156" s="3"/>
      <c r="NNA156" s="3"/>
      <c r="NNB156" s="3"/>
      <c r="NNC156" s="3"/>
      <c r="NND156" s="3"/>
      <c r="NNE156" s="3"/>
      <c r="NNF156" s="3"/>
      <c r="NNG156" s="3"/>
      <c r="NNH156" s="3"/>
      <c r="NNI156" s="3"/>
      <c r="NNJ156" s="3"/>
      <c r="NNK156" s="3"/>
      <c r="NNL156" s="3"/>
      <c r="NNM156" s="3"/>
      <c r="NNN156" s="3"/>
      <c r="NNO156" s="3"/>
      <c r="NNP156" s="3"/>
      <c r="NNQ156" s="3"/>
      <c r="NNR156" s="3"/>
      <c r="NNS156" s="3"/>
      <c r="NNT156" s="3"/>
      <c r="NNU156" s="3"/>
      <c r="NNV156" s="3"/>
      <c r="NNW156" s="3"/>
      <c r="NNX156" s="3"/>
      <c r="NNY156" s="3"/>
      <c r="NNZ156" s="3"/>
      <c r="NOA156" s="3"/>
      <c r="NOB156" s="3"/>
      <c r="NOC156" s="3"/>
      <c r="NOD156" s="3"/>
      <c r="NOE156" s="3"/>
      <c r="NOF156" s="3"/>
      <c r="NOG156" s="3"/>
      <c r="NOH156" s="3"/>
      <c r="NOI156" s="3"/>
      <c r="NOJ156" s="3"/>
      <c r="NOK156" s="3"/>
      <c r="NOL156" s="3"/>
      <c r="NOM156" s="3"/>
      <c r="NON156" s="3"/>
      <c r="NOO156" s="3"/>
      <c r="NOP156" s="3"/>
      <c r="NOQ156" s="3"/>
      <c r="NOR156" s="3"/>
      <c r="NOS156" s="3"/>
      <c r="NOT156" s="3"/>
      <c r="NOU156" s="3"/>
      <c r="NOV156" s="3"/>
      <c r="NOW156" s="3"/>
      <c r="NOX156" s="3"/>
      <c r="NOY156" s="3"/>
      <c r="NOZ156" s="3"/>
      <c r="NPA156" s="3"/>
      <c r="NPB156" s="3"/>
      <c r="NPC156" s="3"/>
      <c r="NPD156" s="3"/>
      <c r="NPE156" s="3"/>
      <c r="NPF156" s="3"/>
      <c r="NPG156" s="3"/>
      <c r="NPH156" s="3"/>
      <c r="NPI156" s="3"/>
      <c r="NPJ156" s="3"/>
      <c r="NPK156" s="3"/>
      <c r="NPL156" s="3"/>
      <c r="NPM156" s="3"/>
      <c r="NPN156" s="3"/>
      <c r="NPO156" s="3"/>
      <c r="NPP156" s="3"/>
      <c r="NPQ156" s="3"/>
      <c r="NPR156" s="3"/>
      <c r="NPS156" s="3"/>
      <c r="NPT156" s="3"/>
      <c r="NPU156" s="3"/>
      <c r="NPV156" s="3"/>
      <c r="NPW156" s="3"/>
      <c r="NPX156" s="3"/>
      <c r="NPY156" s="3"/>
      <c r="NPZ156" s="3"/>
      <c r="NQA156" s="3"/>
      <c r="NQB156" s="3"/>
      <c r="NQC156" s="3"/>
      <c r="NQD156" s="3"/>
      <c r="NQE156" s="3"/>
      <c r="NQF156" s="3"/>
      <c r="NQG156" s="3"/>
      <c r="NQH156" s="3"/>
      <c r="NQI156" s="3"/>
      <c r="NQJ156" s="3"/>
      <c r="NQK156" s="3"/>
      <c r="NQL156" s="3"/>
      <c r="NQM156" s="3"/>
      <c r="NQN156" s="3"/>
      <c r="NQO156" s="3"/>
      <c r="NQP156" s="3"/>
      <c r="NQQ156" s="3"/>
      <c r="NQR156" s="3"/>
      <c r="NQS156" s="3"/>
      <c r="NQT156" s="3"/>
      <c r="NQU156" s="3"/>
      <c r="NQV156" s="3"/>
      <c r="NQW156" s="3"/>
      <c r="NQX156" s="3"/>
      <c r="NQY156" s="3"/>
      <c r="NQZ156" s="3"/>
      <c r="NRA156" s="3"/>
      <c r="NRB156" s="3"/>
      <c r="NRC156" s="3"/>
      <c r="NRD156" s="3"/>
      <c r="NRE156" s="3"/>
      <c r="NRF156" s="3"/>
      <c r="NRG156" s="3"/>
      <c r="NRH156" s="3"/>
      <c r="NRI156" s="3"/>
      <c r="NRJ156" s="3"/>
      <c r="NRK156" s="3"/>
      <c r="NRL156" s="3"/>
      <c r="NRM156" s="3"/>
      <c r="NRN156" s="3"/>
      <c r="NRO156" s="3"/>
      <c r="NRP156" s="3"/>
      <c r="NRQ156" s="3"/>
      <c r="NRR156" s="3"/>
      <c r="NRS156" s="3"/>
      <c r="NRT156" s="3"/>
      <c r="NRU156" s="3"/>
      <c r="NRV156" s="3"/>
      <c r="NRW156" s="3"/>
      <c r="NRX156" s="3"/>
      <c r="NRY156" s="3"/>
      <c r="NRZ156" s="3"/>
      <c r="NSA156" s="3"/>
      <c r="NSB156" s="3"/>
      <c r="NSC156" s="3"/>
      <c r="NSD156" s="3"/>
      <c r="NSE156" s="3"/>
      <c r="NSF156" s="3"/>
      <c r="NSG156" s="3"/>
      <c r="NSH156" s="3"/>
      <c r="NSI156" s="3"/>
      <c r="NSJ156" s="3"/>
      <c r="NSK156" s="3"/>
      <c r="NSL156" s="3"/>
      <c r="NSM156" s="3"/>
      <c r="NSN156" s="3"/>
      <c r="NSO156" s="3"/>
      <c r="NSP156" s="3"/>
      <c r="NSQ156" s="3"/>
      <c r="NSR156" s="3"/>
      <c r="NSS156" s="3"/>
      <c r="NST156" s="3"/>
      <c r="NSU156" s="3"/>
      <c r="NSV156" s="3"/>
      <c r="NSW156" s="3"/>
      <c r="NSX156" s="3"/>
      <c r="NSY156" s="3"/>
      <c r="NSZ156" s="3"/>
      <c r="NTA156" s="3"/>
      <c r="NTB156" s="3"/>
      <c r="NTC156" s="3"/>
      <c r="NTD156" s="3"/>
      <c r="NTE156" s="3"/>
      <c r="NTF156" s="3"/>
      <c r="NTG156" s="3"/>
      <c r="NTH156" s="3"/>
      <c r="NTI156" s="3"/>
      <c r="NTJ156" s="3"/>
      <c r="NTK156" s="3"/>
      <c r="NTL156" s="3"/>
      <c r="NTM156" s="3"/>
      <c r="NTN156" s="3"/>
      <c r="NTO156" s="3"/>
      <c r="NTP156" s="3"/>
      <c r="NTQ156" s="3"/>
      <c r="NTR156" s="3"/>
      <c r="NTS156" s="3"/>
      <c r="NTT156" s="3"/>
      <c r="NTU156" s="3"/>
      <c r="NTV156" s="3"/>
      <c r="NTW156" s="3"/>
      <c r="NTX156" s="3"/>
      <c r="NTY156" s="3"/>
      <c r="NTZ156" s="3"/>
      <c r="NUA156" s="3"/>
      <c r="NUB156" s="3"/>
      <c r="NUC156" s="3"/>
      <c r="NUD156" s="3"/>
      <c r="NUE156" s="3"/>
      <c r="NUF156" s="3"/>
      <c r="NUG156" s="3"/>
      <c r="NUH156" s="3"/>
      <c r="NUI156" s="3"/>
      <c r="NUJ156" s="3"/>
      <c r="NUK156" s="3"/>
      <c r="NUL156" s="3"/>
      <c r="NUM156" s="3"/>
      <c r="NUN156" s="3"/>
      <c r="NUO156" s="3"/>
      <c r="NUP156" s="3"/>
      <c r="NUQ156" s="3"/>
      <c r="NUR156" s="3"/>
      <c r="NUS156" s="3"/>
      <c r="NUT156" s="3"/>
      <c r="NUU156" s="3"/>
      <c r="NUV156" s="3"/>
      <c r="NUW156" s="3"/>
      <c r="NUX156" s="3"/>
      <c r="NUY156" s="3"/>
      <c r="NUZ156" s="3"/>
      <c r="NVA156" s="3"/>
      <c r="NVB156" s="3"/>
      <c r="NVC156" s="3"/>
      <c r="NVD156" s="3"/>
      <c r="NVE156" s="3"/>
      <c r="NVF156" s="3"/>
      <c r="NVG156" s="3"/>
      <c r="NVH156" s="3"/>
      <c r="NVI156" s="3"/>
      <c r="NVJ156" s="3"/>
      <c r="NVK156" s="3"/>
      <c r="NVL156" s="3"/>
      <c r="NVM156" s="3"/>
      <c r="NVN156" s="3"/>
      <c r="NVO156" s="3"/>
      <c r="NVP156" s="3"/>
      <c r="NVQ156" s="3"/>
      <c r="NVR156" s="3"/>
      <c r="NVS156" s="3"/>
      <c r="NVT156" s="3"/>
      <c r="NVU156" s="3"/>
      <c r="NVV156" s="3"/>
      <c r="NVW156" s="3"/>
      <c r="NVX156" s="3"/>
      <c r="NVY156" s="3"/>
      <c r="NVZ156" s="3"/>
      <c r="NWA156" s="3"/>
      <c r="NWB156" s="3"/>
      <c r="NWC156" s="3"/>
      <c r="NWD156" s="3"/>
      <c r="NWE156" s="3"/>
      <c r="NWF156" s="3"/>
      <c r="NWG156" s="3"/>
      <c r="NWH156" s="3"/>
      <c r="NWI156" s="3"/>
      <c r="NWJ156" s="3"/>
      <c r="NWK156" s="3"/>
      <c r="NWL156" s="3"/>
      <c r="NWM156" s="3"/>
      <c r="NWN156" s="3"/>
      <c r="NWO156" s="3"/>
      <c r="NWP156" s="3"/>
      <c r="NWQ156" s="3"/>
      <c r="NWR156" s="3"/>
      <c r="NWS156" s="3"/>
      <c r="NWT156" s="3"/>
      <c r="NWU156" s="3"/>
      <c r="NWV156" s="3"/>
      <c r="NWW156" s="3"/>
      <c r="NWX156" s="3"/>
      <c r="NWY156" s="3"/>
      <c r="NWZ156" s="3"/>
      <c r="NXA156" s="3"/>
      <c r="NXB156" s="3"/>
      <c r="NXC156" s="3"/>
      <c r="NXD156" s="3"/>
      <c r="NXE156" s="3"/>
      <c r="NXF156" s="3"/>
      <c r="NXG156" s="3"/>
      <c r="NXH156" s="3"/>
      <c r="NXI156" s="3"/>
      <c r="NXJ156" s="3"/>
      <c r="NXK156" s="3"/>
      <c r="NXL156" s="3"/>
      <c r="NXM156" s="3"/>
      <c r="NXN156" s="3"/>
      <c r="NXO156" s="3"/>
      <c r="NXP156" s="3"/>
      <c r="NXQ156" s="3"/>
      <c r="NXR156" s="3"/>
      <c r="NXS156" s="3"/>
      <c r="NXT156" s="3"/>
      <c r="NXU156" s="3"/>
      <c r="NXV156" s="3"/>
      <c r="NXW156" s="3"/>
      <c r="NXX156" s="3"/>
      <c r="NXY156" s="3"/>
      <c r="NXZ156" s="3"/>
      <c r="NYA156" s="3"/>
      <c r="NYB156" s="3"/>
      <c r="NYC156" s="3"/>
      <c r="NYD156" s="3"/>
      <c r="NYE156" s="3"/>
      <c r="NYF156" s="3"/>
      <c r="NYG156" s="3"/>
      <c r="NYH156" s="3"/>
      <c r="NYI156" s="3"/>
      <c r="NYJ156" s="3"/>
      <c r="NYK156" s="3"/>
      <c r="NYL156" s="3"/>
      <c r="NYM156" s="3"/>
      <c r="NYN156" s="3"/>
      <c r="NYO156" s="3"/>
      <c r="NYP156" s="3"/>
      <c r="NYQ156" s="3"/>
      <c r="NYR156" s="3"/>
      <c r="NYS156" s="3"/>
      <c r="NYT156" s="3"/>
      <c r="NYU156" s="3"/>
      <c r="NYV156" s="3"/>
      <c r="NYW156" s="3"/>
      <c r="NYX156" s="3"/>
      <c r="NYY156" s="3"/>
      <c r="NYZ156" s="3"/>
      <c r="NZA156" s="3"/>
      <c r="NZB156" s="3"/>
      <c r="NZC156" s="3"/>
      <c r="NZD156" s="3"/>
      <c r="NZE156" s="3"/>
      <c r="NZF156" s="3"/>
      <c r="NZG156" s="3"/>
      <c r="NZH156" s="3"/>
      <c r="NZI156" s="3"/>
      <c r="NZJ156" s="3"/>
      <c r="NZK156" s="3"/>
      <c r="NZL156" s="3"/>
      <c r="NZM156" s="3"/>
      <c r="NZN156" s="3"/>
      <c r="NZO156" s="3"/>
      <c r="NZP156" s="3"/>
      <c r="NZQ156" s="3"/>
      <c r="NZR156" s="3"/>
      <c r="NZS156" s="3"/>
      <c r="NZT156" s="3"/>
      <c r="NZU156" s="3"/>
      <c r="NZV156" s="3"/>
      <c r="NZW156" s="3"/>
      <c r="NZX156" s="3"/>
      <c r="NZY156" s="3"/>
      <c r="NZZ156" s="3"/>
      <c r="OAA156" s="3"/>
      <c r="OAB156" s="3"/>
      <c r="OAC156" s="3"/>
      <c r="OAD156" s="3"/>
      <c r="OAE156" s="3"/>
      <c r="OAF156" s="3"/>
      <c r="OAG156" s="3"/>
      <c r="OAH156" s="3"/>
      <c r="OAI156" s="3"/>
      <c r="OAJ156" s="3"/>
      <c r="OAK156" s="3"/>
      <c r="OAL156" s="3"/>
      <c r="OAM156" s="3"/>
      <c r="OAN156" s="3"/>
      <c r="OAO156" s="3"/>
      <c r="OAP156" s="3"/>
      <c r="OAQ156" s="3"/>
      <c r="OAR156" s="3"/>
      <c r="OAS156" s="3"/>
      <c r="OAT156" s="3"/>
      <c r="OAU156" s="3"/>
      <c r="OAV156" s="3"/>
      <c r="OAW156" s="3"/>
      <c r="OAX156" s="3"/>
      <c r="OAY156" s="3"/>
      <c r="OAZ156" s="3"/>
      <c r="OBA156" s="3"/>
      <c r="OBB156" s="3"/>
      <c r="OBC156" s="3"/>
      <c r="OBD156" s="3"/>
      <c r="OBE156" s="3"/>
      <c r="OBF156" s="3"/>
      <c r="OBG156" s="3"/>
      <c r="OBH156" s="3"/>
      <c r="OBI156" s="3"/>
      <c r="OBJ156" s="3"/>
      <c r="OBK156" s="3"/>
      <c r="OBL156" s="3"/>
      <c r="OBM156" s="3"/>
      <c r="OBN156" s="3"/>
      <c r="OBO156" s="3"/>
      <c r="OBP156" s="3"/>
      <c r="OBQ156" s="3"/>
      <c r="OBR156" s="3"/>
      <c r="OBS156" s="3"/>
      <c r="OBT156" s="3"/>
      <c r="OBU156" s="3"/>
      <c r="OBV156" s="3"/>
      <c r="OBW156" s="3"/>
      <c r="OBX156" s="3"/>
      <c r="OBY156" s="3"/>
      <c r="OBZ156" s="3"/>
      <c r="OCA156" s="3"/>
      <c r="OCB156" s="3"/>
      <c r="OCC156" s="3"/>
      <c r="OCD156" s="3"/>
      <c r="OCE156" s="3"/>
      <c r="OCF156" s="3"/>
      <c r="OCG156" s="3"/>
      <c r="OCH156" s="3"/>
      <c r="OCI156" s="3"/>
      <c r="OCJ156" s="3"/>
      <c r="OCK156" s="3"/>
      <c r="OCL156" s="3"/>
      <c r="OCM156" s="3"/>
      <c r="OCN156" s="3"/>
      <c r="OCO156" s="3"/>
      <c r="OCP156" s="3"/>
      <c r="OCQ156" s="3"/>
      <c r="OCR156" s="3"/>
      <c r="OCS156" s="3"/>
      <c r="OCT156" s="3"/>
      <c r="OCU156" s="3"/>
      <c r="OCV156" s="3"/>
      <c r="OCW156" s="3"/>
      <c r="OCX156" s="3"/>
      <c r="OCY156" s="3"/>
      <c r="OCZ156" s="3"/>
      <c r="ODA156" s="3"/>
      <c r="ODB156" s="3"/>
      <c r="ODC156" s="3"/>
      <c r="ODD156" s="3"/>
      <c r="ODE156" s="3"/>
      <c r="ODF156" s="3"/>
      <c r="ODG156" s="3"/>
      <c r="ODH156" s="3"/>
      <c r="ODI156" s="3"/>
      <c r="ODJ156" s="3"/>
      <c r="ODK156" s="3"/>
      <c r="ODL156" s="3"/>
      <c r="ODM156" s="3"/>
      <c r="ODN156" s="3"/>
      <c r="ODO156" s="3"/>
      <c r="ODP156" s="3"/>
      <c r="ODQ156" s="3"/>
      <c r="ODR156" s="3"/>
      <c r="ODS156" s="3"/>
      <c r="ODT156" s="3"/>
      <c r="ODU156" s="3"/>
      <c r="ODV156" s="3"/>
      <c r="ODW156" s="3"/>
      <c r="ODX156" s="3"/>
      <c r="ODY156" s="3"/>
      <c r="ODZ156" s="3"/>
      <c r="OEA156" s="3"/>
      <c r="OEB156" s="3"/>
      <c r="OEC156" s="3"/>
      <c r="OED156" s="3"/>
      <c r="OEE156" s="3"/>
      <c r="OEF156" s="3"/>
      <c r="OEG156" s="3"/>
      <c r="OEH156" s="3"/>
      <c r="OEI156" s="3"/>
      <c r="OEJ156" s="3"/>
      <c r="OEK156" s="3"/>
      <c r="OEL156" s="3"/>
      <c r="OEM156" s="3"/>
      <c r="OEN156" s="3"/>
      <c r="OEO156" s="3"/>
      <c r="OEP156" s="3"/>
      <c r="OEQ156" s="3"/>
      <c r="OER156" s="3"/>
      <c r="OES156" s="3"/>
      <c r="OET156" s="3"/>
      <c r="OEU156" s="3"/>
      <c r="OEV156" s="3"/>
      <c r="OEW156" s="3"/>
      <c r="OEX156" s="3"/>
      <c r="OEY156" s="3"/>
      <c r="OEZ156" s="3"/>
      <c r="OFA156" s="3"/>
      <c r="OFB156" s="3"/>
      <c r="OFC156" s="3"/>
      <c r="OFD156" s="3"/>
      <c r="OFE156" s="3"/>
      <c r="OFF156" s="3"/>
      <c r="OFG156" s="3"/>
      <c r="OFH156" s="3"/>
      <c r="OFI156" s="3"/>
      <c r="OFJ156" s="3"/>
      <c r="OFK156" s="3"/>
      <c r="OFL156" s="3"/>
      <c r="OFM156" s="3"/>
      <c r="OFN156" s="3"/>
      <c r="OFO156" s="3"/>
      <c r="OFP156" s="3"/>
      <c r="OFQ156" s="3"/>
      <c r="OFR156" s="3"/>
      <c r="OFS156" s="3"/>
      <c r="OFT156" s="3"/>
      <c r="OFU156" s="3"/>
      <c r="OFV156" s="3"/>
      <c r="OFW156" s="3"/>
      <c r="OFX156" s="3"/>
      <c r="OFY156" s="3"/>
      <c r="OFZ156" s="3"/>
      <c r="OGA156" s="3"/>
      <c r="OGB156" s="3"/>
      <c r="OGC156" s="3"/>
      <c r="OGD156" s="3"/>
      <c r="OGE156" s="3"/>
      <c r="OGF156" s="3"/>
      <c r="OGG156" s="3"/>
      <c r="OGH156" s="3"/>
      <c r="OGI156" s="3"/>
      <c r="OGJ156" s="3"/>
      <c r="OGK156" s="3"/>
      <c r="OGL156" s="3"/>
      <c r="OGM156" s="3"/>
      <c r="OGN156" s="3"/>
      <c r="OGO156" s="3"/>
      <c r="OGP156" s="3"/>
      <c r="OGQ156" s="3"/>
      <c r="OGR156" s="3"/>
      <c r="OGS156" s="3"/>
      <c r="OGT156" s="3"/>
      <c r="OGU156" s="3"/>
      <c r="OGV156" s="3"/>
      <c r="OGW156" s="3"/>
      <c r="OGX156" s="3"/>
      <c r="OGY156" s="3"/>
      <c r="OGZ156" s="3"/>
      <c r="OHA156" s="3"/>
      <c r="OHB156" s="3"/>
      <c r="OHC156" s="3"/>
      <c r="OHD156" s="3"/>
      <c r="OHE156" s="3"/>
      <c r="OHF156" s="3"/>
      <c r="OHG156" s="3"/>
      <c r="OHH156" s="3"/>
      <c r="OHI156" s="3"/>
      <c r="OHJ156" s="3"/>
      <c r="OHK156" s="3"/>
      <c r="OHL156" s="3"/>
      <c r="OHM156" s="3"/>
      <c r="OHN156" s="3"/>
      <c r="OHO156" s="3"/>
      <c r="OHP156" s="3"/>
      <c r="OHQ156" s="3"/>
      <c r="OHR156" s="3"/>
      <c r="OHS156" s="3"/>
      <c r="OHT156" s="3"/>
      <c r="OHU156" s="3"/>
      <c r="OHV156" s="3"/>
      <c r="OHW156" s="3"/>
      <c r="OHX156" s="3"/>
      <c r="OHY156" s="3"/>
      <c r="OHZ156" s="3"/>
      <c r="OIA156" s="3"/>
      <c r="OIB156" s="3"/>
      <c r="OIC156" s="3"/>
      <c r="OID156" s="3"/>
      <c r="OIE156" s="3"/>
      <c r="OIF156" s="3"/>
      <c r="OIG156" s="3"/>
      <c r="OIH156" s="3"/>
      <c r="OII156" s="3"/>
      <c r="OIJ156" s="3"/>
      <c r="OIK156" s="3"/>
      <c r="OIL156" s="3"/>
      <c r="OIM156" s="3"/>
      <c r="OIN156" s="3"/>
      <c r="OIO156" s="3"/>
      <c r="OIP156" s="3"/>
      <c r="OIQ156" s="3"/>
      <c r="OIR156" s="3"/>
      <c r="OIS156" s="3"/>
      <c r="OIT156" s="3"/>
      <c r="OIU156" s="3"/>
      <c r="OIV156" s="3"/>
      <c r="OIW156" s="3"/>
      <c r="OIX156" s="3"/>
      <c r="OIY156" s="3"/>
      <c r="OIZ156" s="3"/>
      <c r="OJA156" s="3"/>
      <c r="OJB156" s="3"/>
      <c r="OJC156" s="3"/>
      <c r="OJD156" s="3"/>
      <c r="OJE156" s="3"/>
      <c r="OJF156" s="3"/>
      <c r="OJG156" s="3"/>
      <c r="OJH156" s="3"/>
      <c r="OJI156" s="3"/>
      <c r="OJJ156" s="3"/>
      <c r="OJK156" s="3"/>
      <c r="OJL156" s="3"/>
      <c r="OJM156" s="3"/>
      <c r="OJN156" s="3"/>
      <c r="OJO156" s="3"/>
      <c r="OJP156" s="3"/>
      <c r="OJQ156" s="3"/>
      <c r="OJR156" s="3"/>
      <c r="OJS156" s="3"/>
      <c r="OJT156" s="3"/>
      <c r="OJU156" s="3"/>
      <c r="OJV156" s="3"/>
      <c r="OJW156" s="3"/>
      <c r="OJX156" s="3"/>
      <c r="OJY156" s="3"/>
      <c r="OJZ156" s="3"/>
      <c r="OKA156" s="3"/>
      <c r="OKB156" s="3"/>
      <c r="OKC156" s="3"/>
      <c r="OKD156" s="3"/>
      <c r="OKE156" s="3"/>
      <c r="OKF156" s="3"/>
      <c r="OKG156" s="3"/>
      <c r="OKH156" s="3"/>
      <c r="OKI156" s="3"/>
      <c r="OKJ156" s="3"/>
      <c r="OKK156" s="3"/>
      <c r="OKL156" s="3"/>
      <c r="OKM156" s="3"/>
      <c r="OKN156" s="3"/>
      <c r="OKO156" s="3"/>
      <c r="OKP156" s="3"/>
      <c r="OKQ156" s="3"/>
      <c r="OKR156" s="3"/>
      <c r="OKS156" s="3"/>
      <c r="OKT156" s="3"/>
      <c r="OKU156" s="3"/>
      <c r="OKV156" s="3"/>
      <c r="OKW156" s="3"/>
      <c r="OKX156" s="3"/>
      <c r="OKY156" s="3"/>
      <c r="OKZ156" s="3"/>
      <c r="OLA156" s="3"/>
      <c r="OLB156" s="3"/>
      <c r="OLC156" s="3"/>
      <c r="OLD156" s="3"/>
      <c r="OLE156" s="3"/>
      <c r="OLF156" s="3"/>
      <c r="OLG156" s="3"/>
      <c r="OLH156" s="3"/>
      <c r="OLI156" s="3"/>
      <c r="OLJ156" s="3"/>
      <c r="OLK156" s="3"/>
      <c r="OLL156" s="3"/>
      <c r="OLM156" s="3"/>
      <c r="OLN156" s="3"/>
      <c r="OLO156" s="3"/>
      <c r="OLP156" s="3"/>
      <c r="OLQ156" s="3"/>
      <c r="OLR156" s="3"/>
      <c r="OLS156" s="3"/>
      <c r="OLT156" s="3"/>
      <c r="OLU156" s="3"/>
      <c r="OLV156" s="3"/>
      <c r="OLW156" s="3"/>
      <c r="OLX156" s="3"/>
      <c r="OLY156" s="3"/>
      <c r="OLZ156" s="3"/>
      <c r="OMA156" s="3"/>
      <c r="OMB156" s="3"/>
      <c r="OMC156" s="3"/>
      <c r="OMD156" s="3"/>
      <c r="OME156" s="3"/>
      <c r="OMF156" s="3"/>
      <c r="OMG156" s="3"/>
      <c r="OMH156" s="3"/>
      <c r="OMI156" s="3"/>
      <c r="OMJ156" s="3"/>
      <c r="OMK156" s="3"/>
      <c r="OML156" s="3"/>
      <c r="OMM156" s="3"/>
      <c r="OMN156" s="3"/>
      <c r="OMO156" s="3"/>
      <c r="OMP156" s="3"/>
      <c r="OMQ156" s="3"/>
      <c r="OMR156" s="3"/>
      <c r="OMS156" s="3"/>
      <c r="OMT156" s="3"/>
      <c r="OMU156" s="3"/>
      <c r="OMV156" s="3"/>
      <c r="OMW156" s="3"/>
      <c r="OMX156" s="3"/>
      <c r="OMY156" s="3"/>
      <c r="OMZ156" s="3"/>
      <c r="ONA156" s="3"/>
      <c r="ONB156" s="3"/>
      <c r="ONC156" s="3"/>
      <c r="OND156" s="3"/>
      <c r="ONE156" s="3"/>
      <c r="ONF156" s="3"/>
      <c r="ONG156" s="3"/>
      <c r="ONH156" s="3"/>
      <c r="ONI156" s="3"/>
      <c r="ONJ156" s="3"/>
      <c r="ONK156" s="3"/>
      <c r="ONL156" s="3"/>
      <c r="ONM156" s="3"/>
      <c r="ONN156" s="3"/>
      <c r="ONO156" s="3"/>
      <c r="ONP156" s="3"/>
      <c r="ONQ156" s="3"/>
      <c r="ONR156" s="3"/>
      <c r="ONS156" s="3"/>
      <c r="ONT156" s="3"/>
      <c r="ONU156" s="3"/>
      <c r="ONV156" s="3"/>
      <c r="ONW156" s="3"/>
      <c r="ONX156" s="3"/>
      <c r="ONY156" s="3"/>
      <c r="ONZ156" s="3"/>
      <c r="OOA156" s="3"/>
      <c r="OOB156" s="3"/>
      <c r="OOC156" s="3"/>
      <c r="OOD156" s="3"/>
      <c r="OOE156" s="3"/>
      <c r="OOF156" s="3"/>
      <c r="OOG156" s="3"/>
      <c r="OOH156" s="3"/>
      <c r="OOI156" s="3"/>
      <c r="OOJ156" s="3"/>
      <c r="OOK156" s="3"/>
      <c r="OOL156" s="3"/>
      <c r="OOM156" s="3"/>
      <c r="OON156" s="3"/>
      <c r="OOO156" s="3"/>
      <c r="OOP156" s="3"/>
      <c r="OOQ156" s="3"/>
      <c r="OOR156" s="3"/>
      <c r="OOS156" s="3"/>
      <c r="OOT156" s="3"/>
      <c r="OOU156" s="3"/>
      <c r="OOV156" s="3"/>
      <c r="OOW156" s="3"/>
      <c r="OOX156" s="3"/>
      <c r="OOY156" s="3"/>
      <c r="OOZ156" s="3"/>
      <c r="OPA156" s="3"/>
      <c r="OPB156" s="3"/>
      <c r="OPC156" s="3"/>
      <c r="OPD156" s="3"/>
      <c r="OPE156" s="3"/>
      <c r="OPF156" s="3"/>
      <c r="OPG156" s="3"/>
      <c r="OPH156" s="3"/>
      <c r="OPI156" s="3"/>
      <c r="OPJ156" s="3"/>
      <c r="OPK156" s="3"/>
      <c r="OPL156" s="3"/>
      <c r="OPM156" s="3"/>
      <c r="OPN156" s="3"/>
      <c r="OPO156" s="3"/>
      <c r="OPP156" s="3"/>
      <c r="OPQ156" s="3"/>
      <c r="OPR156" s="3"/>
      <c r="OPS156" s="3"/>
      <c r="OPT156" s="3"/>
      <c r="OPU156" s="3"/>
      <c r="OPV156" s="3"/>
      <c r="OPW156" s="3"/>
      <c r="OPX156" s="3"/>
      <c r="OPY156" s="3"/>
      <c r="OPZ156" s="3"/>
      <c r="OQA156" s="3"/>
      <c r="OQB156" s="3"/>
      <c r="OQC156" s="3"/>
      <c r="OQD156" s="3"/>
      <c r="OQE156" s="3"/>
      <c r="OQF156" s="3"/>
      <c r="OQG156" s="3"/>
      <c r="OQH156" s="3"/>
      <c r="OQI156" s="3"/>
      <c r="OQJ156" s="3"/>
      <c r="OQK156" s="3"/>
      <c r="OQL156" s="3"/>
      <c r="OQM156" s="3"/>
      <c r="OQN156" s="3"/>
      <c r="OQO156" s="3"/>
      <c r="OQP156" s="3"/>
      <c r="OQQ156" s="3"/>
      <c r="OQR156" s="3"/>
      <c r="OQS156" s="3"/>
      <c r="OQT156" s="3"/>
      <c r="OQU156" s="3"/>
      <c r="OQV156" s="3"/>
      <c r="OQW156" s="3"/>
      <c r="OQX156" s="3"/>
      <c r="OQY156" s="3"/>
      <c r="OQZ156" s="3"/>
      <c r="ORA156" s="3"/>
      <c r="ORB156" s="3"/>
      <c r="ORC156" s="3"/>
      <c r="ORD156" s="3"/>
      <c r="ORE156" s="3"/>
      <c r="ORF156" s="3"/>
      <c r="ORG156" s="3"/>
      <c r="ORH156" s="3"/>
      <c r="ORI156" s="3"/>
      <c r="ORJ156" s="3"/>
      <c r="ORK156" s="3"/>
      <c r="ORL156" s="3"/>
      <c r="ORM156" s="3"/>
      <c r="ORN156" s="3"/>
      <c r="ORO156" s="3"/>
      <c r="ORP156" s="3"/>
      <c r="ORQ156" s="3"/>
      <c r="ORR156" s="3"/>
      <c r="ORS156" s="3"/>
      <c r="ORT156" s="3"/>
      <c r="ORU156" s="3"/>
      <c r="ORV156" s="3"/>
      <c r="ORW156" s="3"/>
      <c r="ORX156" s="3"/>
      <c r="ORY156" s="3"/>
      <c r="ORZ156" s="3"/>
      <c r="OSA156" s="3"/>
      <c r="OSB156" s="3"/>
      <c r="OSC156" s="3"/>
      <c r="OSD156" s="3"/>
      <c r="OSE156" s="3"/>
      <c r="OSF156" s="3"/>
      <c r="OSG156" s="3"/>
      <c r="OSH156" s="3"/>
      <c r="OSI156" s="3"/>
      <c r="OSJ156" s="3"/>
      <c r="OSK156" s="3"/>
      <c r="OSL156" s="3"/>
      <c r="OSM156" s="3"/>
      <c r="OSN156" s="3"/>
      <c r="OSO156" s="3"/>
      <c r="OSP156" s="3"/>
      <c r="OSQ156" s="3"/>
      <c r="OSR156" s="3"/>
      <c r="OSS156" s="3"/>
      <c r="OST156" s="3"/>
      <c r="OSU156" s="3"/>
      <c r="OSV156" s="3"/>
      <c r="OSW156" s="3"/>
      <c r="OSX156" s="3"/>
      <c r="OSY156" s="3"/>
      <c r="OSZ156" s="3"/>
      <c r="OTA156" s="3"/>
      <c r="OTB156" s="3"/>
      <c r="OTC156" s="3"/>
      <c r="OTD156" s="3"/>
      <c r="OTE156" s="3"/>
      <c r="OTF156" s="3"/>
      <c r="OTG156" s="3"/>
      <c r="OTH156" s="3"/>
      <c r="OTI156" s="3"/>
      <c r="OTJ156" s="3"/>
      <c r="OTK156" s="3"/>
      <c r="OTL156" s="3"/>
      <c r="OTM156" s="3"/>
      <c r="OTN156" s="3"/>
      <c r="OTO156" s="3"/>
      <c r="OTP156" s="3"/>
      <c r="OTQ156" s="3"/>
      <c r="OTR156" s="3"/>
      <c r="OTS156" s="3"/>
      <c r="OTT156" s="3"/>
      <c r="OTU156" s="3"/>
      <c r="OTV156" s="3"/>
      <c r="OTW156" s="3"/>
      <c r="OTX156" s="3"/>
      <c r="OTY156" s="3"/>
      <c r="OTZ156" s="3"/>
      <c r="OUA156" s="3"/>
      <c r="OUB156" s="3"/>
      <c r="OUC156" s="3"/>
      <c r="OUD156" s="3"/>
      <c r="OUE156" s="3"/>
      <c r="OUF156" s="3"/>
      <c r="OUG156" s="3"/>
      <c r="OUH156" s="3"/>
      <c r="OUI156" s="3"/>
      <c r="OUJ156" s="3"/>
      <c r="OUK156" s="3"/>
      <c r="OUL156" s="3"/>
      <c r="OUM156" s="3"/>
      <c r="OUN156" s="3"/>
      <c r="OUO156" s="3"/>
      <c r="OUP156" s="3"/>
      <c r="OUQ156" s="3"/>
      <c r="OUR156" s="3"/>
      <c r="OUS156" s="3"/>
      <c r="OUT156" s="3"/>
      <c r="OUU156" s="3"/>
      <c r="OUV156" s="3"/>
      <c r="OUW156" s="3"/>
      <c r="OUX156" s="3"/>
      <c r="OUY156" s="3"/>
      <c r="OUZ156" s="3"/>
      <c r="OVA156" s="3"/>
      <c r="OVB156" s="3"/>
      <c r="OVC156" s="3"/>
      <c r="OVD156" s="3"/>
      <c r="OVE156" s="3"/>
      <c r="OVF156" s="3"/>
      <c r="OVG156" s="3"/>
      <c r="OVH156" s="3"/>
      <c r="OVI156" s="3"/>
      <c r="OVJ156" s="3"/>
      <c r="OVK156" s="3"/>
      <c r="OVL156" s="3"/>
      <c r="OVM156" s="3"/>
      <c r="OVN156" s="3"/>
      <c r="OVO156" s="3"/>
      <c r="OVP156" s="3"/>
      <c r="OVQ156" s="3"/>
      <c r="OVR156" s="3"/>
      <c r="OVS156" s="3"/>
      <c r="OVT156" s="3"/>
      <c r="OVU156" s="3"/>
      <c r="OVV156" s="3"/>
      <c r="OVW156" s="3"/>
      <c r="OVX156" s="3"/>
      <c r="OVY156" s="3"/>
      <c r="OVZ156" s="3"/>
      <c r="OWA156" s="3"/>
      <c r="OWB156" s="3"/>
      <c r="OWC156" s="3"/>
      <c r="OWD156" s="3"/>
      <c r="OWE156" s="3"/>
      <c r="OWF156" s="3"/>
      <c r="OWG156" s="3"/>
      <c r="OWH156" s="3"/>
      <c r="OWI156" s="3"/>
      <c r="OWJ156" s="3"/>
      <c r="OWK156" s="3"/>
      <c r="OWL156" s="3"/>
      <c r="OWM156" s="3"/>
      <c r="OWN156" s="3"/>
      <c r="OWO156" s="3"/>
      <c r="OWP156" s="3"/>
      <c r="OWQ156" s="3"/>
      <c r="OWR156" s="3"/>
      <c r="OWS156" s="3"/>
      <c r="OWT156" s="3"/>
      <c r="OWU156" s="3"/>
      <c r="OWV156" s="3"/>
      <c r="OWW156" s="3"/>
      <c r="OWX156" s="3"/>
      <c r="OWY156" s="3"/>
      <c r="OWZ156" s="3"/>
      <c r="OXA156" s="3"/>
      <c r="OXB156" s="3"/>
      <c r="OXC156" s="3"/>
      <c r="OXD156" s="3"/>
      <c r="OXE156" s="3"/>
      <c r="OXF156" s="3"/>
      <c r="OXG156" s="3"/>
      <c r="OXH156" s="3"/>
      <c r="OXI156" s="3"/>
      <c r="OXJ156" s="3"/>
      <c r="OXK156" s="3"/>
      <c r="OXL156" s="3"/>
      <c r="OXM156" s="3"/>
      <c r="OXN156" s="3"/>
      <c r="OXO156" s="3"/>
      <c r="OXP156" s="3"/>
      <c r="OXQ156" s="3"/>
      <c r="OXR156" s="3"/>
      <c r="OXS156" s="3"/>
      <c r="OXT156" s="3"/>
      <c r="OXU156" s="3"/>
      <c r="OXV156" s="3"/>
      <c r="OXW156" s="3"/>
      <c r="OXX156" s="3"/>
      <c r="OXY156" s="3"/>
      <c r="OXZ156" s="3"/>
      <c r="OYA156" s="3"/>
      <c r="OYB156" s="3"/>
      <c r="OYC156" s="3"/>
      <c r="OYD156" s="3"/>
      <c r="OYE156" s="3"/>
      <c r="OYF156" s="3"/>
      <c r="OYG156" s="3"/>
      <c r="OYH156" s="3"/>
      <c r="OYI156" s="3"/>
      <c r="OYJ156" s="3"/>
      <c r="OYK156" s="3"/>
      <c r="OYL156" s="3"/>
      <c r="OYM156" s="3"/>
      <c r="OYN156" s="3"/>
      <c r="OYO156" s="3"/>
      <c r="OYP156" s="3"/>
      <c r="OYQ156" s="3"/>
      <c r="OYR156" s="3"/>
      <c r="OYS156" s="3"/>
      <c r="OYT156" s="3"/>
      <c r="OYU156" s="3"/>
      <c r="OYV156" s="3"/>
      <c r="OYW156" s="3"/>
      <c r="OYX156" s="3"/>
      <c r="OYY156" s="3"/>
      <c r="OYZ156" s="3"/>
      <c r="OZA156" s="3"/>
      <c r="OZB156" s="3"/>
      <c r="OZC156" s="3"/>
      <c r="OZD156" s="3"/>
      <c r="OZE156" s="3"/>
      <c r="OZF156" s="3"/>
      <c r="OZG156" s="3"/>
      <c r="OZH156" s="3"/>
      <c r="OZI156" s="3"/>
      <c r="OZJ156" s="3"/>
      <c r="OZK156" s="3"/>
      <c r="OZL156" s="3"/>
      <c r="OZM156" s="3"/>
      <c r="OZN156" s="3"/>
      <c r="OZO156" s="3"/>
      <c r="OZP156" s="3"/>
      <c r="OZQ156" s="3"/>
      <c r="OZR156" s="3"/>
      <c r="OZS156" s="3"/>
      <c r="OZT156" s="3"/>
      <c r="OZU156" s="3"/>
      <c r="OZV156" s="3"/>
      <c r="OZW156" s="3"/>
      <c r="OZX156" s="3"/>
      <c r="OZY156" s="3"/>
      <c r="OZZ156" s="3"/>
      <c r="PAA156" s="3"/>
      <c r="PAB156" s="3"/>
      <c r="PAC156" s="3"/>
      <c r="PAD156" s="3"/>
      <c r="PAE156" s="3"/>
      <c r="PAF156" s="3"/>
      <c r="PAG156" s="3"/>
      <c r="PAH156" s="3"/>
      <c r="PAI156" s="3"/>
      <c r="PAJ156" s="3"/>
      <c r="PAK156" s="3"/>
      <c r="PAL156" s="3"/>
      <c r="PAM156" s="3"/>
      <c r="PAN156" s="3"/>
      <c r="PAO156" s="3"/>
      <c r="PAP156" s="3"/>
      <c r="PAQ156" s="3"/>
      <c r="PAR156" s="3"/>
      <c r="PAS156" s="3"/>
      <c r="PAT156" s="3"/>
      <c r="PAU156" s="3"/>
      <c r="PAV156" s="3"/>
      <c r="PAW156" s="3"/>
      <c r="PAX156" s="3"/>
      <c r="PAY156" s="3"/>
      <c r="PAZ156" s="3"/>
      <c r="PBA156" s="3"/>
      <c r="PBB156" s="3"/>
      <c r="PBC156" s="3"/>
      <c r="PBD156" s="3"/>
      <c r="PBE156" s="3"/>
      <c r="PBF156" s="3"/>
      <c r="PBG156" s="3"/>
      <c r="PBH156" s="3"/>
      <c r="PBI156" s="3"/>
      <c r="PBJ156" s="3"/>
      <c r="PBK156" s="3"/>
      <c r="PBL156" s="3"/>
      <c r="PBM156" s="3"/>
      <c r="PBN156" s="3"/>
      <c r="PBO156" s="3"/>
      <c r="PBP156" s="3"/>
      <c r="PBQ156" s="3"/>
      <c r="PBR156" s="3"/>
      <c r="PBS156" s="3"/>
      <c r="PBT156" s="3"/>
      <c r="PBU156" s="3"/>
      <c r="PBV156" s="3"/>
      <c r="PBW156" s="3"/>
      <c r="PBX156" s="3"/>
      <c r="PBY156" s="3"/>
      <c r="PBZ156" s="3"/>
      <c r="PCA156" s="3"/>
      <c r="PCB156" s="3"/>
      <c r="PCC156" s="3"/>
      <c r="PCD156" s="3"/>
      <c r="PCE156" s="3"/>
      <c r="PCF156" s="3"/>
      <c r="PCG156" s="3"/>
      <c r="PCH156" s="3"/>
      <c r="PCI156" s="3"/>
      <c r="PCJ156" s="3"/>
      <c r="PCK156" s="3"/>
      <c r="PCL156" s="3"/>
      <c r="PCM156" s="3"/>
      <c r="PCN156" s="3"/>
      <c r="PCO156" s="3"/>
      <c r="PCP156" s="3"/>
      <c r="PCQ156" s="3"/>
      <c r="PCR156" s="3"/>
      <c r="PCS156" s="3"/>
      <c r="PCT156" s="3"/>
      <c r="PCU156" s="3"/>
      <c r="PCV156" s="3"/>
      <c r="PCW156" s="3"/>
      <c r="PCX156" s="3"/>
      <c r="PCY156" s="3"/>
      <c r="PCZ156" s="3"/>
      <c r="PDA156" s="3"/>
      <c r="PDB156" s="3"/>
      <c r="PDC156" s="3"/>
      <c r="PDD156" s="3"/>
      <c r="PDE156" s="3"/>
      <c r="PDF156" s="3"/>
      <c r="PDG156" s="3"/>
      <c r="PDH156" s="3"/>
      <c r="PDI156" s="3"/>
      <c r="PDJ156" s="3"/>
      <c r="PDK156" s="3"/>
      <c r="PDL156" s="3"/>
      <c r="PDM156" s="3"/>
      <c r="PDN156" s="3"/>
      <c r="PDO156" s="3"/>
      <c r="PDP156" s="3"/>
      <c r="PDQ156" s="3"/>
      <c r="PDR156" s="3"/>
      <c r="PDS156" s="3"/>
      <c r="PDT156" s="3"/>
      <c r="PDU156" s="3"/>
      <c r="PDV156" s="3"/>
      <c r="PDW156" s="3"/>
      <c r="PDX156" s="3"/>
      <c r="PDY156" s="3"/>
      <c r="PDZ156" s="3"/>
      <c r="PEA156" s="3"/>
      <c r="PEB156" s="3"/>
      <c r="PEC156" s="3"/>
      <c r="PED156" s="3"/>
      <c r="PEE156" s="3"/>
      <c r="PEF156" s="3"/>
      <c r="PEG156" s="3"/>
      <c r="PEH156" s="3"/>
      <c r="PEI156" s="3"/>
      <c r="PEJ156" s="3"/>
      <c r="PEK156" s="3"/>
      <c r="PEL156" s="3"/>
      <c r="PEM156" s="3"/>
      <c r="PEN156" s="3"/>
      <c r="PEO156" s="3"/>
      <c r="PEP156" s="3"/>
      <c r="PEQ156" s="3"/>
      <c r="PER156" s="3"/>
      <c r="PES156" s="3"/>
      <c r="PET156" s="3"/>
      <c r="PEU156" s="3"/>
      <c r="PEV156" s="3"/>
      <c r="PEW156" s="3"/>
      <c r="PEX156" s="3"/>
      <c r="PEY156" s="3"/>
      <c r="PEZ156" s="3"/>
      <c r="PFA156" s="3"/>
      <c r="PFB156" s="3"/>
      <c r="PFC156" s="3"/>
      <c r="PFD156" s="3"/>
      <c r="PFE156" s="3"/>
      <c r="PFF156" s="3"/>
      <c r="PFG156" s="3"/>
      <c r="PFH156" s="3"/>
      <c r="PFI156" s="3"/>
      <c r="PFJ156" s="3"/>
      <c r="PFK156" s="3"/>
      <c r="PFL156" s="3"/>
      <c r="PFM156" s="3"/>
      <c r="PFN156" s="3"/>
      <c r="PFO156" s="3"/>
      <c r="PFP156" s="3"/>
      <c r="PFQ156" s="3"/>
      <c r="PFR156" s="3"/>
      <c r="PFS156" s="3"/>
      <c r="PFT156" s="3"/>
      <c r="PFU156" s="3"/>
      <c r="PFV156" s="3"/>
      <c r="PFW156" s="3"/>
      <c r="PFX156" s="3"/>
      <c r="PFY156" s="3"/>
      <c r="PFZ156" s="3"/>
      <c r="PGA156" s="3"/>
      <c r="PGB156" s="3"/>
      <c r="PGC156" s="3"/>
      <c r="PGD156" s="3"/>
      <c r="PGE156" s="3"/>
      <c r="PGF156" s="3"/>
      <c r="PGG156" s="3"/>
      <c r="PGH156" s="3"/>
      <c r="PGI156" s="3"/>
      <c r="PGJ156" s="3"/>
      <c r="PGK156" s="3"/>
      <c r="PGL156" s="3"/>
      <c r="PGM156" s="3"/>
      <c r="PGN156" s="3"/>
      <c r="PGO156" s="3"/>
      <c r="PGP156" s="3"/>
      <c r="PGQ156" s="3"/>
      <c r="PGR156" s="3"/>
      <c r="PGS156" s="3"/>
      <c r="PGT156" s="3"/>
      <c r="PGU156" s="3"/>
      <c r="PGV156" s="3"/>
      <c r="PGW156" s="3"/>
      <c r="PGX156" s="3"/>
      <c r="PGY156" s="3"/>
      <c r="PGZ156" s="3"/>
      <c r="PHA156" s="3"/>
      <c r="PHB156" s="3"/>
      <c r="PHC156" s="3"/>
      <c r="PHD156" s="3"/>
      <c r="PHE156" s="3"/>
      <c r="PHF156" s="3"/>
      <c r="PHG156" s="3"/>
      <c r="PHH156" s="3"/>
      <c r="PHI156" s="3"/>
      <c r="PHJ156" s="3"/>
      <c r="PHK156" s="3"/>
      <c r="PHL156" s="3"/>
      <c r="PHM156" s="3"/>
      <c r="PHN156" s="3"/>
      <c r="PHO156" s="3"/>
      <c r="PHP156" s="3"/>
      <c r="PHQ156" s="3"/>
      <c r="PHR156" s="3"/>
      <c r="PHS156" s="3"/>
      <c r="PHT156" s="3"/>
      <c r="PHU156" s="3"/>
      <c r="PHV156" s="3"/>
      <c r="PHW156" s="3"/>
      <c r="PHX156" s="3"/>
      <c r="PHY156" s="3"/>
      <c r="PHZ156" s="3"/>
      <c r="PIA156" s="3"/>
      <c r="PIB156" s="3"/>
      <c r="PIC156" s="3"/>
      <c r="PID156" s="3"/>
      <c r="PIE156" s="3"/>
      <c r="PIF156" s="3"/>
      <c r="PIG156" s="3"/>
      <c r="PIH156" s="3"/>
      <c r="PII156" s="3"/>
      <c r="PIJ156" s="3"/>
      <c r="PIK156" s="3"/>
      <c r="PIL156" s="3"/>
      <c r="PIM156" s="3"/>
      <c r="PIN156" s="3"/>
      <c r="PIO156" s="3"/>
      <c r="PIP156" s="3"/>
      <c r="PIQ156" s="3"/>
      <c r="PIR156" s="3"/>
      <c r="PIS156" s="3"/>
      <c r="PIT156" s="3"/>
      <c r="PIU156" s="3"/>
      <c r="PIV156" s="3"/>
      <c r="PIW156" s="3"/>
      <c r="PIX156" s="3"/>
      <c r="PIY156" s="3"/>
      <c r="PIZ156" s="3"/>
      <c r="PJA156" s="3"/>
      <c r="PJB156" s="3"/>
      <c r="PJC156" s="3"/>
      <c r="PJD156" s="3"/>
      <c r="PJE156" s="3"/>
      <c r="PJF156" s="3"/>
      <c r="PJG156" s="3"/>
      <c r="PJH156" s="3"/>
      <c r="PJI156" s="3"/>
      <c r="PJJ156" s="3"/>
      <c r="PJK156" s="3"/>
      <c r="PJL156" s="3"/>
      <c r="PJM156" s="3"/>
      <c r="PJN156" s="3"/>
      <c r="PJO156" s="3"/>
      <c r="PJP156" s="3"/>
      <c r="PJQ156" s="3"/>
      <c r="PJR156" s="3"/>
      <c r="PJS156" s="3"/>
      <c r="PJT156" s="3"/>
      <c r="PJU156" s="3"/>
      <c r="PJV156" s="3"/>
      <c r="PJW156" s="3"/>
      <c r="PJX156" s="3"/>
      <c r="PJY156" s="3"/>
      <c r="PJZ156" s="3"/>
      <c r="PKA156" s="3"/>
      <c r="PKB156" s="3"/>
      <c r="PKC156" s="3"/>
      <c r="PKD156" s="3"/>
      <c r="PKE156" s="3"/>
      <c r="PKF156" s="3"/>
      <c r="PKG156" s="3"/>
      <c r="PKH156" s="3"/>
      <c r="PKI156" s="3"/>
      <c r="PKJ156" s="3"/>
      <c r="PKK156" s="3"/>
      <c r="PKL156" s="3"/>
      <c r="PKM156" s="3"/>
      <c r="PKN156" s="3"/>
      <c r="PKO156" s="3"/>
      <c r="PKP156" s="3"/>
      <c r="PKQ156" s="3"/>
      <c r="PKR156" s="3"/>
      <c r="PKS156" s="3"/>
      <c r="PKT156" s="3"/>
      <c r="PKU156" s="3"/>
      <c r="PKV156" s="3"/>
      <c r="PKW156" s="3"/>
      <c r="PKX156" s="3"/>
      <c r="PKY156" s="3"/>
      <c r="PKZ156" s="3"/>
      <c r="PLA156" s="3"/>
      <c r="PLB156" s="3"/>
      <c r="PLC156" s="3"/>
      <c r="PLD156" s="3"/>
      <c r="PLE156" s="3"/>
      <c r="PLF156" s="3"/>
      <c r="PLG156" s="3"/>
      <c r="PLH156" s="3"/>
      <c r="PLI156" s="3"/>
      <c r="PLJ156" s="3"/>
      <c r="PLK156" s="3"/>
      <c r="PLL156" s="3"/>
      <c r="PLM156" s="3"/>
      <c r="PLN156" s="3"/>
      <c r="PLO156" s="3"/>
      <c r="PLP156" s="3"/>
      <c r="PLQ156" s="3"/>
      <c r="PLR156" s="3"/>
      <c r="PLS156" s="3"/>
      <c r="PLT156" s="3"/>
      <c r="PLU156" s="3"/>
      <c r="PLV156" s="3"/>
      <c r="PLW156" s="3"/>
      <c r="PLX156" s="3"/>
      <c r="PLY156" s="3"/>
      <c r="PLZ156" s="3"/>
      <c r="PMA156" s="3"/>
      <c r="PMB156" s="3"/>
      <c r="PMC156" s="3"/>
      <c r="PMD156" s="3"/>
      <c r="PME156" s="3"/>
      <c r="PMF156" s="3"/>
      <c r="PMG156" s="3"/>
      <c r="PMH156" s="3"/>
      <c r="PMI156" s="3"/>
      <c r="PMJ156" s="3"/>
      <c r="PMK156" s="3"/>
      <c r="PML156" s="3"/>
      <c r="PMM156" s="3"/>
      <c r="PMN156" s="3"/>
      <c r="PMO156" s="3"/>
      <c r="PMP156" s="3"/>
      <c r="PMQ156" s="3"/>
      <c r="PMR156" s="3"/>
      <c r="PMS156" s="3"/>
      <c r="PMT156" s="3"/>
      <c r="PMU156" s="3"/>
      <c r="PMV156" s="3"/>
      <c r="PMW156" s="3"/>
      <c r="PMX156" s="3"/>
      <c r="PMY156" s="3"/>
      <c r="PMZ156" s="3"/>
      <c r="PNA156" s="3"/>
      <c r="PNB156" s="3"/>
      <c r="PNC156" s="3"/>
      <c r="PND156" s="3"/>
      <c r="PNE156" s="3"/>
      <c r="PNF156" s="3"/>
      <c r="PNG156" s="3"/>
      <c r="PNH156" s="3"/>
      <c r="PNI156" s="3"/>
      <c r="PNJ156" s="3"/>
      <c r="PNK156" s="3"/>
      <c r="PNL156" s="3"/>
      <c r="PNM156" s="3"/>
      <c r="PNN156" s="3"/>
      <c r="PNO156" s="3"/>
      <c r="PNP156" s="3"/>
      <c r="PNQ156" s="3"/>
      <c r="PNR156" s="3"/>
      <c r="PNS156" s="3"/>
      <c r="PNT156" s="3"/>
      <c r="PNU156" s="3"/>
      <c r="PNV156" s="3"/>
      <c r="PNW156" s="3"/>
      <c r="PNX156" s="3"/>
      <c r="PNY156" s="3"/>
      <c r="PNZ156" s="3"/>
      <c r="POA156" s="3"/>
      <c r="POB156" s="3"/>
      <c r="POC156" s="3"/>
      <c r="POD156" s="3"/>
      <c r="POE156" s="3"/>
      <c r="POF156" s="3"/>
      <c r="POG156" s="3"/>
      <c r="POH156" s="3"/>
      <c r="POI156" s="3"/>
      <c r="POJ156" s="3"/>
      <c r="POK156" s="3"/>
      <c r="POL156" s="3"/>
      <c r="POM156" s="3"/>
      <c r="PON156" s="3"/>
      <c r="POO156" s="3"/>
      <c r="POP156" s="3"/>
      <c r="POQ156" s="3"/>
      <c r="POR156" s="3"/>
      <c r="POS156" s="3"/>
      <c r="POT156" s="3"/>
      <c r="POU156" s="3"/>
      <c r="POV156" s="3"/>
      <c r="POW156" s="3"/>
      <c r="POX156" s="3"/>
      <c r="POY156" s="3"/>
      <c r="POZ156" s="3"/>
      <c r="PPA156" s="3"/>
      <c r="PPB156" s="3"/>
      <c r="PPC156" s="3"/>
      <c r="PPD156" s="3"/>
      <c r="PPE156" s="3"/>
      <c r="PPF156" s="3"/>
      <c r="PPG156" s="3"/>
      <c r="PPH156" s="3"/>
      <c r="PPI156" s="3"/>
      <c r="PPJ156" s="3"/>
      <c r="PPK156" s="3"/>
      <c r="PPL156" s="3"/>
      <c r="PPM156" s="3"/>
      <c r="PPN156" s="3"/>
      <c r="PPO156" s="3"/>
      <c r="PPP156" s="3"/>
      <c r="PPQ156" s="3"/>
      <c r="PPR156" s="3"/>
      <c r="PPS156" s="3"/>
      <c r="PPT156" s="3"/>
      <c r="PPU156" s="3"/>
      <c r="PPV156" s="3"/>
      <c r="PPW156" s="3"/>
      <c r="PPX156" s="3"/>
      <c r="PPY156" s="3"/>
      <c r="PPZ156" s="3"/>
      <c r="PQA156" s="3"/>
      <c r="PQB156" s="3"/>
      <c r="PQC156" s="3"/>
      <c r="PQD156" s="3"/>
      <c r="PQE156" s="3"/>
      <c r="PQF156" s="3"/>
      <c r="PQG156" s="3"/>
      <c r="PQH156" s="3"/>
      <c r="PQI156" s="3"/>
      <c r="PQJ156" s="3"/>
      <c r="PQK156" s="3"/>
      <c r="PQL156" s="3"/>
      <c r="PQM156" s="3"/>
      <c r="PQN156" s="3"/>
      <c r="PQO156" s="3"/>
      <c r="PQP156" s="3"/>
      <c r="PQQ156" s="3"/>
      <c r="PQR156" s="3"/>
      <c r="PQS156" s="3"/>
      <c r="PQT156" s="3"/>
      <c r="PQU156" s="3"/>
      <c r="PQV156" s="3"/>
      <c r="PQW156" s="3"/>
      <c r="PQX156" s="3"/>
      <c r="PQY156" s="3"/>
      <c r="PQZ156" s="3"/>
      <c r="PRA156" s="3"/>
      <c r="PRB156" s="3"/>
      <c r="PRC156" s="3"/>
      <c r="PRD156" s="3"/>
      <c r="PRE156" s="3"/>
      <c r="PRF156" s="3"/>
      <c r="PRG156" s="3"/>
      <c r="PRH156" s="3"/>
      <c r="PRI156" s="3"/>
      <c r="PRJ156" s="3"/>
      <c r="PRK156" s="3"/>
      <c r="PRL156" s="3"/>
      <c r="PRM156" s="3"/>
      <c r="PRN156" s="3"/>
      <c r="PRO156" s="3"/>
      <c r="PRP156" s="3"/>
      <c r="PRQ156" s="3"/>
      <c r="PRR156" s="3"/>
      <c r="PRS156" s="3"/>
      <c r="PRT156" s="3"/>
      <c r="PRU156" s="3"/>
      <c r="PRV156" s="3"/>
      <c r="PRW156" s="3"/>
      <c r="PRX156" s="3"/>
      <c r="PRY156" s="3"/>
      <c r="PRZ156" s="3"/>
      <c r="PSA156" s="3"/>
      <c r="PSB156" s="3"/>
      <c r="PSC156" s="3"/>
      <c r="PSD156" s="3"/>
      <c r="PSE156" s="3"/>
      <c r="PSF156" s="3"/>
      <c r="PSG156" s="3"/>
      <c r="PSH156" s="3"/>
      <c r="PSI156" s="3"/>
      <c r="PSJ156" s="3"/>
      <c r="PSK156" s="3"/>
      <c r="PSL156" s="3"/>
      <c r="PSM156" s="3"/>
      <c r="PSN156" s="3"/>
      <c r="PSO156" s="3"/>
      <c r="PSP156" s="3"/>
      <c r="PSQ156" s="3"/>
      <c r="PSR156" s="3"/>
      <c r="PSS156" s="3"/>
      <c r="PST156" s="3"/>
      <c r="PSU156" s="3"/>
      <c r="PSV156" s="3"/>
      <c r="PSW156" s="3"/>
      <c r="PSX156" s="3"/>
      <c r="PSY156" s="3"/>
      <c r="PSZ156" s="3"/>
      <c r="PTA156" s="3"/>
      <c r="PTB156" s="3"/>
      <c r="PTC156" s="3"/>
      <c r="PTD156" s="3"/>
      <c r="PTE156" s="3"/>
      <c r="PTF156" s="3"/>
      <c r="PTG156" s="3"/>
      <c r="PTH156" s="3"/>
      <c r="PTI156" s="3"/>
      <c r="PTJ156" s="3"/>
      <c r="PTK156" s="3"/>
      <c r="PTL156" s="3"/>
      <c r="PTM156" s="3"/>
      <c r="PTN156" s="3"/>
      <c r="PTO156" s="3"/>
      <c r="PTP156" s="3"/>
      <c r="PTQ156" s="3"/>
      <c r="PTR156" s="3"/>
      <c r="PTS156" s="3"/>
      <c r="PTT156" s="3"/>
      <c r="PTU156" s="3"/>
      <c r="PTV156" s="3"/>
      <c r="PTW156" s="3"/>
      <c r="PTX156" s="3"/>
      <c r="PTY156" s="3"/>
      <c r="PTZ156" s="3"/>
      <c r="PUA156" s="3"/>
      <c r="PUB156" s="3"/>
      <c r="PUC156" s="3"/>
      <c r="PUD156" s="3"/>
      <c r="PUE156" s="3"/>
      <c r="PUF156" s="3"/>
      <c r="PUG156" s="3"/>
      <c r="PUH156" s="3"/>
      <c r="PUI156" s="3"/>
      <c r="PUJ156" s="3"/>
      <c r="PUK156" s="3"/>
      <c r="PUL156" s="3"/>
      <c r="PUM156" s="3"/>
      <c r="PUN156" s="3"/>
      <c r="PUO156" s="3"/>
      <c r="PUP156" s="3"/>
      <c r="PUQ156" s="3"/>
      <c r="PUR156" s="3"/>
      <c r="PUS156" s="3"/>
      <c r="PUT156" s="3"/>
      <c r="PUU156" s="3"/>
      <c r="PUV156" s="3"/>
      <c r="PUW156" s="3"/>
      <c r="PUX156" s="3"/>
      <c r="PUY156" s="3"/>
      <c r="PUZ156" s="3"/>
      <c r="PVA156" s="3"/>
      <c r="PVB156" s="3"/>
      <c r="PVC156" s="3"/>
      <c r="PVD156" s="3"/>
      <c r="PVE156" s="3"/>
      <c r="PVF156" s="3"/>
      <c r="PVG156" s="3"/>
      <c r="PVH156" s="3"/>
      <c r="PVI156" s="3"/>
      <c r="PVJ156" s="3"/>
      <c r="PVK156" s="3"/>
      <c r="PVL156" s="3"/>
      <c r="PVM156" s="3"/>
      <c r="PVN156" s="3"/>
      <c r="PVO156" s="3"/>
      <c r="PVP156" s="3"/>
      <c r="PVQ156" s="3"/>
      <c r="PVR156" s="3"/>
      <c r="PVS156" s="3"/>
      <c r="PVT156" s="3"/>
      <c r="PVU156" s="3"/>
      <c r="PVV156" s="3"/>
      <c r="PVW156" s="3"/>
      <c r="PVX156" s="3"/>
      <c r="PVY156" s="3"/>
      <c r="PVZ156" s="3"/>
      <c r="PWA156" s="3"/>
      <c r="PWB156" s="3"/>
      <c r="PWC156" s="3"/>
      <c r="PWD156" s="3"/>
      <c r="PWE156" s="3"/>
      <c r="PWF156" s="3"/>
      <c r="PWG156" s="3"/>
      <c r="PWH156" s="3"/>
      <c r="PWI156" s="3"/>
      <c r="PWJ156" s="3"/>
      <c r="PWK156" s="3"/>
      <c r="PWL156" s="3"/>
      <c r="PWM156" s="3"/>
      <c r="PWN156" s="3"/>
      <c r="PWO156" s="3"/>
      <c r="PWP156" s="3"/>
      <c r="PWQ156" s="3"/>
      <c r="PWR156" s="3"/>
      <c r="PWS156" s="3"/>
      <c r="PWT156" s="3"/>
      <c r="PWU156" s="3"/>
      <c r="PWV156" s="3"/>
      <c r="PWW156" s="3"/>
      <c r="PWX156" s="3"/>
      <c r="PWY156" s="3"/>
      <c r="PWZ156" s="3"/>
      <c r="PXA156" s="3"/>
      <c r="PXB156" s="3"/>
      <c r="PXC156" s="3"/>
      <c r="PXD156" s="3"/>
      <c r="PXE156" s="3"/>
      <c r="PXF156" s="3"/>
      <c r="PXG156" s="3"/>
      <c r="PXH156" s="3"/>
      <c r="PXI156" s="3"/>
      <c r="PXJ156" s="3"/>
      <c r="PXK156" s="3"/>
      <c r="PXL156" s="3"/>
      <c r="PXM156" s="3"/>
      <c r="PXN156" s="3"/>
      <c r="PXO156" s="3"/>
      <c r="PXP156" s="3"/>
      <c r="PXQ156" s="3"/>
      <c r="PXR156" s="3"/>
      <c r="PXS156" s="3"/>
      <c r="PXT156" s="3"/>
      <c r="PXU156" s="3"/>
      <c r="PXV156" s="3"/>
      <c r="PXW156" s="3"/>
      <c r="PXX156" s="3"/>
      <c r="PXY156" s="3"/>
      <c r="PXZ156" s="3"/>
      <c r="PYA156" s="3"/>
      <c r="PYB156" s="3"/>
      <c r="PYC156" s="3"/>
      <c r="PYD156" s="3"/>
      <c r="PYE156" s="3"/>
      <c r="PYF156" s="3"/>
      <c r="PYG156" s="3"/>
      <c r="PYH156" s="3"/>
      <c r="PYI156" s="3"/>
      <c r="PYJ156" s="3"/>
      <c r="PYK156" s="3"/>
      <c r="PYL156" s="3"/>
      <c r="PYM156" s="3"/>
      <c r="PYN156" s="3"/>
      <c r="PYO156" s="3"/>
      <c r="PYP156" s="3"/>
      <c r="PYQ156" s="3"/>
      <c r="PYR156" s="3"/>
      <c r="PYS156" s="3"/>
      <c r="PYT156" s="3"/>
      <c r="PYU156" s="3"/>
      <c r="PYV156" s="3"/>
      <c r="PYW156" s="3"/>
      <c r="PYX156" s="3"/>
      <c r="PYY156" s="3"/>
      <c r="PYZ156" s="3"/>
      <c r="PZA156" s="3"/>
      <c r="PZB156" s="3"/>
      <c r="PZC156" s="3"/>
      <c r="PZD156" s="3"/>
      <c r="PZE156" s="3"/>
      <c r="PZF156" s="3"/>
      <c r="PZG156" s="3"/>
      <c r="PZH156" s="3"/>
      <c r="PZI156" s="3"/>
      <c r="PZJ156" s="3"/>
      <c r="PZK156" s="3"/>
      <c r="PZL156" s="3"/>
      <c r="PZM156" s="3"/>
      <c r="PZN156" s="3"/>
      <c r="PZO156" s="3"/>
      <c r="PZP156" s="3"/>
      <c r="PZQ156" s="3"/>
      <c r="PZR156" s="3"/>
      <c r="PZS156" s="3"/>
      <c r="PZT156" s="3"/>
      <c r="PZU156" s="3"/>
      <c r="PZV156" s="3"/>
      <c r="PZW156" s="3"/>
      <c r="PZX156" s="3"/>
      <c r="PZY156" s="3"/>
      <c r="PZZ156" s="3"/>
      <c r="QAA156" s="3"/>
      <c r="QAB156" s="3"/>
      <c r="QAC156" s="3"/>
      <c r="QAD156" s="3"/>
      <c r="QAE156" s="3"/>
      <c r="QAF156" s="3"/>
      <c r="QAG156" s="3"/>
      <c r="QAH156" s="3"/>
      <c r="QAI156" s="3"/>
      <c r="QAJ156" s="3"/>
      <c r="QAK156" s="3"/>
      <c r="QAL156" s="3"/>
      <c r="QAM156" s="3"/>
      <c r="QAN156" s="3"/>
      <c r="QAO156" s="3"/>
      <c r="QAP156" s="3"/>
      <c r="QAQ156" s="3"/>
      <c r="QAR156" s="3"/>
      <c r="QAS156" s="3"/>
      <c r="QAT156" s="3"/>
      <c r="QAU156" s="3"/>
      <c r="QAV156" s="3"/>
      <c r="QAW156" s="3"/>
      <c r="QAX156" s="3"/>
      <c r="QAY156" s="3"/>
      <c r="QAZ156" s="3"/>
      <c r="QBA156" s="3"/>
      <c r="QBB156" s="3"/>
      <c r="QBC156" s="3"/>
      <c r="QBD156" s="3"/>
      <c r="QBE156" s="3"/>
      <c r="QBF156" s="3"/>
      <c r="QBG156" s="3"/>
      <c r="QBH156" s="3"/>
      <c r="QBI156" s="3"/>
      <c r="QBJ156" s="3"/>
      <c r="QBK156" s="3"/>
      <c r="QBL156" s="3"/>
      <c r="QBM156" s="3"/>
      <c r="QBN156" s="3"/>
      <c r="QBO156" s="3"/>
      <c r="QBP156" s="3"/>
      <c r="QBQ156" s="3"/>
      <c r="QBR156" s="3"/>
      <c r="QBS156" s="3"/>
      <c r="QBT156" s="3"/>
      <c r="QBU156" s="3"/>
      <c r="QBV156" s="3"/>
      <c r="QBW156" s="3"/>
      <c r="QBX156" s="3"/>
      <c r="QBY156" s="3"/>
      <c r="QBZ156" s="3"/>
      <c r="QCA156" s="3"/>
      <c r="QCB156" s="3"/>
      <c r="QCC156" s="3"/>
      <c r="QCD156" s="3"/>
      <c r="QCE156" s="3"/>
      <c r="QCF156" s="3"/>
      <c r="QCG156" s="3"/>
      <c r="QCH156" s="3"/>
      <c r="QCI156" s="3"/>
      <c r="QCJ156" s="3"/>
      <c r="QCK156" s="3"/>
      <c r="QCL156" s="3"/>
      <c r="QCM156" s="3"/>
      <c r="QCN156" s="3"/>
      <c r="QCO156" s="3"/>
      <c r="QCP156" s="3"/>
      <c r="QCQ156" s="3"/>
      <c r="QCR156" s="3"/>
      <c r="QCS156" s="3"/>
      <c r="QCT156" s="3"/>
      <c r="QCU156" s="3"/>
      <c r="QCV156" s="3"/>
      <c r="QCW156" s="3"/>
      <c r="QCX156" s="3"/>
      <c r="QCY156" s="3"/>
      <c r="QCZ156" s="3"/>
      <c r="QDA156" s="3"/>
      <c r="QDB156" s="3"/>
      <c r="QDC156" s="3"/>
      <c r="QDD156" s="3"/>
      <c r="QDE156" s="3"/>
      <c r="QDF156" s="3"/>
      <c r="QDG156" s="3"/>
      <c r="QDH156" s="3"/>
      <c r="QDI156" s="3"/>
      <c r="QDJ156" s="3"/>
      <c r="QDK156" s="3"/>
      <c r="QDL156" s="3"/>
      <c r="QDM156" s="3"/>
      <c r="QDN156" s="3"/>
      <c r="QDO156" s="3"/>
      <c r="QDP156" s="3"/>
      <c r="QDQ156" s="3"/>
      <c r="QDR156" s="3"/>
      <c r="QDS156" s="3"/>
      <c r="QDT156" s="3"/>
      <c r="QDU156" s="3"/>
      <c r="QDV156" s="3"/>
      <c r="QDW156" s="3"/>
      <c r="QDX156" s="3"/>
      <c r="QDY156" s="3"/>
      <c r="QDZ156" s="3"/>
      <c r="QEA156" s="3"/>
      <c r="QEB156" s="3"/>
      <c r="QEC156" s="3"/>
      <c r="QED156" s="3"/>
      <c r="QEE156" s="3"/>
      <c r="QEF156" s="3"/>
      <c r="QEG156" s="3"/>
      <c r="QEH156" s="3"/>
      <c r="QEI156" s="3"/>
      <c r="QEJ156" s="3"/>
      <c r="QEK156" s="3"/>
      <c r="QEL156" s="3"/>
      <c r="QEM156" s="3"/>
      <c r="QEN156" s="3"/>
      <c r="QEO156" s="3"/>
      <c r="QEP156" s="3"/>
      <c r="QEQ156" s="3"/>
      <c r="QER156" s="3"/>
      <c r="QES156" s="3"/>
      <c r="QET156" s="3"/>
      <c r="QEU156" s="3"/>
      <c r="QEV156" s="3"/>
      <c r="QEW156" s="3"/>
      <c r="QEX156" s="3"/>
      <c r="QEY156" s="3"/>
      <c r="QEZ156" s="3"/>
      <c r="QFA156" s="3"/>
      <c r="QFB156" s="3"/>
      <c r="QFC156" s="3"/>
      <c r="QFD156" s="3"/>
      <c r="QFE156" s="3"/>
      <c r="QFF156" s="3"/>
      <c r="QFG156" s="3"/>
      <c r="QFH156" s="3"/>
      <c r="QFI156" s="3"/>
      <c r="QFJ156" s="3"/>
      <c r="QFK156" s="3"/>
      <c r="QFL156" s="3"/>
      <c r="QFM156" s="3"/>
      <c r="QFN156" s="3"/>
      <c r="QFO156" s="3"/>
      <c r="QFP156" s="3"/>
      <c r="QFQ156" s="3"/>
      <c r="QFR156" s="3"/>
      <c r="QFS156" s="3"/>
      <c r="QFT156" s="3"/>
      <c r="QFU156" s="3"/>
      <c r="QFV156" s="3"/>
      <c r="QFW156" s="3"/>
      <c r="QFX156" s="3"/>
      <c r="QFY156" s="3"/>
      <c r="QFZ156" s="3"/>
      <c r="QGA156" s="3"/>
      <c r="QGB156" s="3"/>
      <c r="QGC156" s="3"/>
      <c r="QGD156" s="3"/>
      <c r="QGE156" s="3"/>
      <c r="QGF156" s="3"/>
      <c r="QGG156" s="3"/>
      <c r="QGH156" s="3"/>
      <c r="QGI156" s="3"/>
      <c r="QGJ156" s="3"/>
      <c r="QGK156" s="3"/>
      <c r="QGL156" s="3"/>
      <c r="QGM156" s="3"/>
      <c r="QGN156" s="3"/>
      <c r="QGO156" s="3"/>
      <c r="QGP156" s="3"/>
      <c r="QGQ156" s="3"/>
      <c r="QGR156" s="3"/>
      <c r="QGS156" s="3"/>
      <c r="QGT156" s="3"/>
      <c r="QGU156" s="3"/>
      <c r="QGV156" s="3"/>
      <c r="QGW156" s="3"/>
      <c r="QGX156" s="3"/>
      <c r="QGY156" s="3"/>
      <c r="QGZ156" s="3"/>
      <c r="QHA156" s="3"/>
      <c r="QHB156" s="3"/>
      <c r="QHC156" s="3"/>
      <c r="QHD156" s="3"/>
      <c r="QHE156" s="3"/>
      <c r="QHF156" s="3"/>
      <c r="QHG156" s="3"/>
      <c r="QHH156" s="3"/>
      <c r="QHI156" s="3"/>
      <c r="QHJ156" s="3"/>
      <c r="QHK156" s="3"/>
      <c r="QHL156" s="3"/>
      <c r="QHM156" s="3"/>
      <c r="QHN156" s="3"/>
      <c r="QHO156" s="3"/>
      <c r="QHP156" s="3"/>
      <c r="QHQ156" s="3"/>
      <c r="QHR156" s="3"/>
      <c r="QHS156" s="3"/>
      <c r="QHT156" s="3"/>
      <c r="QHU156" s="3"/>
      <c r="QHV156" s="3"/>
      <c r="QHW156" s="3"/>
      <c r="QHX156" s="3"/>
      <c r="QHY156" s="3"/>
      <c r="QHZ156" s="3"/>
      <c r="QIA156" s="3"/>
      <c r="QIB156" s="3"/>
      <c r="QIC156" s="3"/>
      <c r="QID156" s="3"/>
      <c r="QIE156" s="3"/>
      <c r="QIF156" s="3"/>
      <c r="QIG156" s="3"/>
      <c r="QIH156" s="3"/>
      <c r="QII156" s="3"/>
      <c r="QIJ156" s="3"/>
      <c r="QIK156" s="3"/>
      <c r="QIL156" s="3"/>
      <c r="QIM156" s="3"/>
      <c r="QIN156" s="3"/>
      <c r="QIO156" s="3"/>
      <c r="QIP156" s="3"/>
      <c r="QIQ156" s="3"/>
      <c r="QIR156" s="3"/>
      <c r="QIS156" s="3"/>
      <c r="QIT156" s="3"/>
      <c r="QIU156" s="3"/>
      <c r="QIV156" s="3"/>
      <c r="QIW156" s="3"/>
      <c r="QIX156" s="3"/>
      <c r="QIY156" s="3"/>
      <c r="QIZ156" s="3"/>
      <c r="QJA156" s="3"/>
      <c r="QJB156" s="3"/>
      <c r="QJC156" s="3"/>
      <c r="QJD156" s="3"/>
      <c r="QJE156" s="3"/>
      <c r="QJF156" s="3"/>
      <c r="QJG156" s="3"/>
      <c r="QJH156" s="3"/>
      <c r="QJI156" s="3"/>
      <c r="QJJ156" s="3"/>
      <c r="QJK156" s="3"/>
      <c r="QJL156" s="3"/>
      <c r="QJM156" s="3"/>
      <c r="QJN156" s="3"/>
      <c r="QJO156" s="3"/>
      <c r="QJP156" s="3"/>
      <c r="QJQ156" s="3"/>
      <c r="QJR156" s="3"/>
      <c r="QJS156" s="3"/>
      <c r="QJT156" s="3"/>
      <c r="QJU156" s="3"/>
      <c r="QJV156" s="3"/>
      <c r="QJW156" s="3"/>
      <c r="QJX156" s="3"/>
      <c r="QJY156" s="3"/>
      <c r="QJZ156" s="3"/>
      <c r="QKA156" s="3"/>
      <c r="QKB156" s="3"/>
      <c r="QKC156" s="3"/>
      <c r="QKD156" s="3"/>
      <c r="QKE156" s="3"/>
      <c r="QKF156" s="3"/>
      <c r="QKG156" s="3"/>
      <c r="QKH156" s="3"/>
      <c r="QKI156" s="3"/>
      <c r="QKJ156" s="3"/>
      <c r="QKK156" s="3"/>
      <c r="QKL156" s="3"/>
      <c r="QKM156" s="3"/>
      <c r="QKN156" s="3"/>
      <c r="QKO156" s="3"/>
      <c r="QKP156" s="3"/>
      <c r="QKQ156" s="3"/>
      <c r="QKR156" s="3"/>
      <c r="QKS156" s="3"/>
      <c r="QKT156" s="3"/>
      <c r="QKU156" s="3"/>
      <c r="QKV156" s="3"/>
      <c r="QKW156" s="3"/>
      <c r="QKX156" s="3"/>
      <c r="QKY156" s="3"/>
      <c r="QKZ156" s="3"/>
      <c r="QLA156" s="3"/>
      <c r="QLB156" s="3"/>
      <c r="QLC156" s="3"/>
      <c r="QLD156" s="3"/>
      <c r="QLE156" s="3"/>
      <c r="QLF156" s="3"/>
      <c r="QLG156" s="3"/>
      <c r="QLH156" s="3"/>
      <c r="QLI156" s="3"/>
      <c r="QLJ156" s="3"/>
      <c r="QLK156" s="3"/>
      <c r="QLL156" s="3"/>
      <c r="QLM156" s="3"/>
      <c r="QLN156" s="3"/>
      <c r="QLO156" s="3"/>
      <c r="QLP156" s="3"/>
      <c r="QLQ156" s="3"/>
      <c r="QLR156" s="3"/>
      <c r="QLS156" s="3"/>
      <c r="QLT156" s="3"/>
      <c r="QLU156" s="3"/>
      <c r="QLV156" s="3"/>
      <c r="QLW156" s="3"/>
      <c r="QLX156" s="3"/>
      <c r="QLY156" s="3"/>
      <c r="QLZ156" s="3"/>
      <c r="QMA156" s="3"/>
      <c r="QMB156" s="3"/>
      <c r="QMC156" s="3"/>
      <c r="QMD156" s="3"/>
      <c r="QME156" s="3"/>
      <c r="QMF156" s="3"/>
      <c r="QMG156" s="3"/>
      <c r="QMH156" s="3"/>
      <c r="QMI156" s="3"/>
      <c r="QMJ156" s="3"/>
      <c r="QMK156" s="3"/>
      <c r="QML156" s="3"/>
      <c r="QMM156" s="3"/>
      <c r="QMN156" s="3"/>
      <c r="QMO156" s="3"/>
      <c r="QMP156" s="3"/>
      <c r="QMQ156" s="3"/>
      <c r="QMR156" s="3"/>
      <c r="QMS156" s="3"/>
      <c r="QMT156" s="3"/>
      <c r="QMU156" s="3"/>
      <c r="QMV156" s="3"/>
      <c r="QMW156" s="3"/>
      <c r="QMX156" s="3"/>
      <c r="QMY156" s="3"/>
      <c r="QMZ156" s="3"/>
      <c r="QNA156" s="3"/>
      <c r="QNB156" s="3"/>
      <c r="QNC156" s="3"/>
      <c r="QND156" s="3"/>
      <c r="QNE156" s="3"/>
      <c r="QNF156" s="3"/>
      <c r="QNG156" s="3"/>
      <c r="QNH156" s="3"/>
      <c r="QNI156" s="3"/>
      <c r="QNJ156" s="3"/>
      <c r="QNK156" s="3"/>
      <c r="QNL156" s="3"/>
      <c r="QNM156" s="3"/>
      <c r="QNN156" s="3"/>
      <c r="QNO156" s="3"/>
      <c r="QNP156" s="3"/>
      <c r="QNQ156" s="3"/>
      <c r="QNR156" s="3"/>
      <c r="QNS156" s="3"/>
      <c r="QNT156" s="3"/>
      <c r="QNU156" s="3"/>
      <c r="QNV156" s="3"/>
      <c r="QNW156" s="3"/>
      <c r="QNX156" s="3"/>
      <c r="QNY156" s="3"/>
      <c r="QNZ156" s="3"/>
      <c r="QOA156" s="3"/>
      <c r="QOB156" s="3"/>
      <c r="QOC156" s="3"/>
      <c r="QOD156" s="3"/>
      <c r="QOE156" s="3"/>
      <c r="QOF156" s="3"/>
      <c r="QOG156" s="3"/>
      <c r="QOH156" s="3"/>
      <c r="QOI156" s="3"/>
      <c r="QOJ156" s="3"/>
      <c r="QOK156" s="3"/>
      <c r="QOL156" s="3"/>
      <c r="QOM156" s="3"/>
      <c r="QON156" s="3"/>
      <c r="QOO156" s="3"/>
      <c r="QOP156" s="3"/>
      <c r="QOQ156" s="3"/>
      <c r="QOR156" s="3"/>
      <c r="QOS156" s="3"/>
      <c r="QOT156" s="3"/>
      <c r="QOU156" s="3"/>
      <c r="QOV156" s="3"/>
      <c r="QOW156" s="3"/>
      <c r="QOX156" s="3"/>
      <c r="QOY156" s="3"/>
      <c r="QOZ156" s="3"/>
      <c r="QPA156" s="3"/>
      <c r="QPB156" s="3"/>
      <c r="QPC156" s="3"/>
      <c r="QPD156" s="3"/>
      <c r="QPE156" s="3"/>
      <c r="QPF156" s="3"/>
      <c r="QPG156" s="3"/>
      <c r="QPH156" s="3"/>
      <c r="QPI156" s="3"/>
      <c r="QPJ156" s="3"/>
      <c r="QPK156" s="3"/>
      <c r="QPL156" s="3"/>
      <c r="QPM156" s="3"/>
      <c r="QPN156" s="3"/>
      <c r="QPO156" s="3"/>
      <c r="QPP156" s="3"/>
      <c r="QPQ156" s="3"/>
      <c r="QPR156" s="3"/>
      <c r="QPS156" s="3"/>
      <c r="QPT156" s="3"/>
      <c r="QPU156" s="3"/>
      <c r="QPV156" s="3"/>
      <c r="QPW156" s="3"/>
      <c r="QPX156" s="3"/>
      <c r="QPY156" s="3"/>
      <c r="QPZ156" s="3"/>
      <c r="QQA156" s="3"/>
      <c r="QQB156" s="3"/>
      <c r="QQC156" s="3"/>
      <c r="QQD156" s="3"/>
      <c r="QQE156" s="3"/>
      <c r="QQF156" s="3"/>
      <c r="QQG156" s="3"/>
      <c r="QQH156" s="3"/>
      <c r="QQI156" s="3"/>
      <c r="QQJ156" s="3"/>
      <c r="QQK156" s="3"/>
      <c r="QQL156" s="3"/>
      <c r="QQM156" s="3"/>
      <c r="QQN156" s="3"/>
      <c r="QQO156" s="3"/>
      <c r="QQP156" s="3"/>
      <c r="QQQ156" s="3"/>
      <c r="QQR156" s="3"/>
      <c r="QQS156" s="3"/>
      <c r="QQT156" s="3"/>
      <c r="QQU156" s="3"/>
      <c r="QQV156" s="3"/>
      <c r="QQW156" s="3"/>
      <c r="QQX156" s="3"/>
      <c r="QQY156" s="3"/>
      <c r="QQZ156" s="3"/>
      <c r="QRA156" s="3"/>
      <c r="QRB156" s="3"/>
      <c r="QRC156" s="3"/>
      <c r="QRD156" s="3"/>
      <c r="QRE156" s="3"/>
      <c r="QRF156" s="3"/>
      <c r="QRG156" s="3"/>
      <c r="QRH156" s="3"/>
      <c r="QRI156" s="3"/>
      <c r="QRJ156" s="3"/>
      <c r="QRK156" s="3"/>
      <c r="QRL156" s="3"/>
      <c r="QRM156" s="3"/>
      <c r="QRN156" s="3"/>
      <c r="QRO156" s="3"/>
      <c r="QRP156" s="3"/>
      <c r="QRQ156" s="3"/>
      <c r="QRR156" s="3"/>
      <c r="QRS156" s="3"/>
      <c r="QRT156" s="3"/>
      <c r="QRU156" s="3"/>
      <c r="QRV156" s="3"/>
      <c r="QRW156" s="3"/>
      <c r="QRX156" s="3"/>
      <c r="QRY156" s="3"/>
      <c r="QRZ156" s="3"/>
      <c r="QSA156" s="3"/>
      <c r="QSB156" s="3"/>
      <c r="QSC156" s="3"/>
      <c r="QSD156" s="3"/>
      <c r="QSE156" s="3"/>
      <c r="QSF156" s="3"/>
      <c r="QSG156" s="3"/>
      <c r="QSH156" s="3"/>
      <c r="QSI156" s="3"/>
      <c r="QSJ156" s="3"/>
      <c r="QSK156" s="3"/>
      <c r="QSL156" s="3"/>
      <c r="QSM156" s="3"/>
      <c r="QSN156" s="3"/>
      <c r="QSO156" s="3"/>
      <c r="QSP156" s="3"/>
      <c r="QSQ156" s="3"/>
      <c r="QSR156" s="3"/>
      <c r="QSS156" s="3"/>
      <c r="QST156" s="3"/>
      <c r="QSU156" s="3"/>
      <c r="QSV156" s="3"/>
      <c r="QSW156" s="3"/>
      <c r="QSX156" s="3"/>
      <c r="QSY156" s="3"/>
      <c r="QSZ156" s="3"/>
      <c r="QTA156" s="3"/>
      <c r="QTB156" s="3"/>
      <c r="QTC156" s="3"/>
      <c r="QTD156" s="3"/>
      <c r="QTE156" s="3"/>
      <c r="QTF156" s="3"/>
      <c r="QTG156" s="3"/>
      <c r="QTH156" s="3"/>
      <c r="QTI156" s="3"/>
      <c r="QTJ156" s="3"/>
      <c r="QTK156" s="3"/>
      <c r="QTL156" s="3"/>
      <c r="QTM156" s="3"/>
      <c r="QTN156" s="3"/>
      <c r="QTO156" s="3"/>
      <c r="QTP156" s="3"/>
      <c r="QTQ156" s="3"/>
      <c r="QTR156" s="3"/>
      <c r="QTS156" s="3"/>
      <c r="QTT156" s="3"/>
      <c r="QTU156" s="3"/>
      <c r="QTV156" s="3"/>
      <c r="QTW156" s="3"/>
      <c r="QTX156" s="3"/>
      <c r="QTY156" s="3"/>
      <c r="QTZ156" s="3"/>
      <c r="QUA156" s="3"/>
      <c r="QUB156" s="3"/>
      <c r="QUC156" s="3"/>
      <c r="QUD156" s="3"/>
      <c r="QUE156" s="3"/>
      <c r="QUF156" s="3"/>
      <c r="QUG156" s="3"/>
      <c r="QUH156" s="3"/>
      <c r="QUI156" s="3"/>
      <c r="QUJ156" s="3"/>
      <c r="QUK156" s="3"/>
      <c r="QUL156" s="3"/>
      <c r="QUM156" s="3"/>
      <c r="QUN156" s="3"/>
      <c r="QUO156" s="3"/>
      <c r="QUP156" s="3"/>
      <c r="QUQ156" s="3"/>
      <c r="QUR156" s="3"/>
      <c r="QUS156" s="3"/>
      <c r="QUT156" s="3"/>
      <c r="QUU156" s="3"/>
      <c r="QUV156" s="3"/>
      <c r="QUW156" s="3"/>
      <c r="QUX156" s="3"/>
      <c r="QUY156" s="3"/>
      <c r="QUZ156" s="3"/>
      <c r="QVA156" s="3"/>
      <c r="QVB156" s="3"/>
      <c r="QVC156" s="3"/>
      <c r="QVD156" s="3"/>
      <c r="QVE156" s="3"/>
      <c r="QVF156" s="3"/>
      <c r="QVG156" s="3"/>
      <c r="QVH156" s="3"/>
      <c r="QVI156" s="3"/>
      <c r="QVJ156" s="3"/>
      <c r="QVK156" s="3"/>
      <c r="QVL156" s="3"/>
      <c r="QVM156" s="3"/>
      <c r="QVN156" s="3"/>
      <c r="QVO156" s="3"/>
      <c r="QVP156" s="3"/>
      <c r="QVQ156" s="3"/>
      <c r="QVR156" s="3"/>
      <c r="QVS156" s="3"/>
      <c r="QVT156" s="3"/>
      <c r="QVU156" s="3"/>
      <c r="QVV156" s="3"/>
      <c r="QVW156" s="3"/>
      <c r="QVX156" s="3"/>
      <c r="QVY156" s="3"/>
      <c r="QVZ156" s="3"/>
      <c r="QWA156" s="3"/>
      <c r="QWB156" s="3"/>
      <c r="QWC156" s="3"/>
      <c r="QWD156" s="3"/>
      <c r="QWE156" s="3"/>
      <c r="QWF156" s="3"/>
      <c r="QWG156" s="3"/>
      <c r="QWH156" s="3"/>
      <c r="QWI156" s="3"/>
      <c r="QWJ156" s="3"/>
      <c r="QWK156" s="3"/>
      <c r="QWL156" s="3"/>
      <c r="QWM156" s="3"/>
      <c r="QWN156" s="3"/>
      <c r="QWO156" s="3"/>
      <c r="QWP156" s="3"/>
      <c r="QWQ156" s="3"/>
      <c r="QWR156" s="3"/>
      <c r="QWS156" s="3"/>
      <c r="QWT156" s="3"/>
      <c r="QWU156" s="3"/>
      <c r="QWV156" s="3"/>
      <c r="QWW156" s="3"/>
      <c r="QWX156" s="3"/>
      <c r="QWY156" s="3"/>
      <c r="QWZ156" s="3"/>
      <c r="QXA156" s="3"/>
      <c r="QXB156" s="3"/>
      <c r="QXC156" s="3"/>
      <c r="QXD156" s="3"/>
      <c r="QXE156" s="3"/>
      <c r="QXF156" s="3"/>
      <c r="QXG156" s="3"/>
      <c r="QXH156" s="3"/>
      <c r="QXI156" s="3"/>
      <c r="QXJ156" s="3"/>
      <c r="QXK156" s="3"/>
      <c r="QXL156" s="3"/>
      <c r="QXM156" s="3"/>
      <c r="QXN156" s="3"/>
      <c r="QXO156" s="3"/>
      <c r="QXP156" s="3"/>
      <c r="QXQ156" s="3"/>
      <c r="QXR156" s="3"/>
      <c r="QXS156" s="3"/>
      <c r="QXT156" s="3"/>
      <c r="QXU156" s="3"/>
      <c r="QXV156" s="3"/>
      <c r="QXW156" s="3"/>
      <c r="QXX156" s="3"/>
      <c r="QXY156" s="3"/>
      <c r="QXZ156" s="3"/>
      <c r="QYA156" s="3"/>
      <c r="QYB156" s="3"/>
      <c r="QYC156" s="3"/>
      <c r="QYD156" s="3"/>
      <c r="QYE156" s="3"/>
      <c r="QYF156" s="3"/>
      <c r="QYG156" s="3"/>
      <c r="QYH156" s="3"/>
      <c r="QYI156" s="3"/>
      <c r="QYJ156" s="3"/>
      <c r="QYK156" s="3"/>
      <c r="QYL156" s="3"/>
      <c r="QYM156" s="3"/>
      <c r="QYN156" s="3"/>
      <c r="QYO156" s="3"/>
      <c r="QYP156" s="3"/>
      <c r="QYQ156" s="3"/>
      <c r="QYR156" s="3"/>
      <c r="QYS156" s="3"/>
      <c r="QYT156" s="3"/>
      <c r="QYU156" s="3"/>
      <c r="QYV156" s="3"/>
      <c r="QYW156" s="3"/>
      <c r="QYX156" s="3"/>
      <c r="QYY156" s="3"/>
      <c r="QYZ156" s="3"/>
      <c r="QZA156" s="3"/>
      <c r="QZB156" s="3"/>
      <c r="QZC156" s="3"/>
      <c r="QZD156" s="3"/>
      <c r="QZE156" s="3"/>
      <c r="QZF156" s="3"/>
      <c r="QZG156" s="3"/>
      <c r="QZH156" s="3"/>
      <c r="QZI156" s="3"/>
      <c r="QZJ156" s="3"/>
      <c r="QZK156" s="3"/>
      <c r="QZL156" s="3"/>
      <c r="QZM156" s="3"/>
      <c r="QZN156" s="3"/>
      <c r="QZO156" s="3"/>
      <c r="QZP156" s="3"/>
      <c r="QZQ156" s="3"/>
      <c r="QZR156" s="3"/>
      <c r="QZS156" s="3"/>
      <c r="QZT156" s="3"/>
      <c r="QZU156" s="3"/>
      <c r="QZV156" s="3"/>
      <c r="QZW156" s="3"/>
      <c r="QZX156" s="3"/>
      <c r="QZY156" s="3"/>
      <c r="QZZ156" s="3"/>
      <c r="RAA156" s="3"/>
      <c r="RAB156" s="3"/>
      <c r="RAC156" s="3"/>
      <c r="RAD156" s="3"/>
      <c r="RAE156" s="3"/>
      <c r="RAF156" s="3"/>
      <c r="RAG156" s="3"/>
      <c r="RAH156" s="3"/>
      <c r="RAI156" s="3"/>
      <c r="RAJ156" s="3"/>
      <c r="RAK156" s="3"/>
      <c r="RAL156" s="3"/>
      <c r="RAM156" s="3"/>
      <c r="RAN156" s="3"/>
      <c r="RAO156" s="3"/>
      <c r="RAP156" s="3"/>
      <c r="RAQ156" s="3"/>
      <c r="RAR156" s="3"/>
      <c r="RAS156" s="3"/>
      <c r="RAT156" s="3"/>
      <c r="RAU156" s="3"/>
      <c r="RAV156" s="3"/>
      <c r="RAW156" s="3"/>
      <c r="RAX156" s="3"/>
      <c r="RAY156" s="3"/>
      <c r="RAZ156" s="3"/>
      <c r="RBA156" s="3"/>
      <c r="RBB156" s="3"/>
      <c r="RBC156" s="3"/>
      <c r="RBD156" s="3"/>
      <c r="RBE156" s="3"/>
      <c r="RBF156" s="3"/>
      <c r="RBG156" s="3"/>
      <c r="RBH156" s="3"/>
      <c r="RBI156" s="3"/>
      <c r="RBJ156" s="3"/>
      <c r="RBK156" s="3"/>
      <c r="RBL156" s="3"/>
      <c r="RBM156" s="3"/>
      <c r="RBN156" s="3"/>
      <c r="RBO156" s="3"/>
      <c r="RBP156" s="3"/>
      <c r="RBQ156" s="3"/>
      <c r="RBR156" s="3"/>
      <c r="RBS156" s="3"/>
      <c r="RBT156" s="3"/>
      <c r="RBU156" s="3"/>
      <c r="RBV156" s="3"/>
      <c r="RBW156" s="3"/>
      <c r="RBX156" s="3"/>
      <c r="RBY156" s="3"/>
      <c r="RBZ156" s="3"/>
      <c r="RCA156" s="3"/>
      <c r="RCB156" s="3"/>
      <c r="RCC156" s="3"/>
      <c r="RCD156" s="3"/>
      <c r="RCE156" s="3"/>
      <c r="RCF156" s="3"/>
      <c r="RCG156" s="3"/>
      <c r="RCH156" s="3"/>
      <c r="RCI156" s="3"/>
      <c r="RCJ156" s="3"/>
      <c r="RCK156" s="3"/>
      <c r="RCL156" s="3"/>
      <c r="RCM156" s="3"/>
      <c r="RCN156" s="3"/>
      <c r="RCO156" s="3"/>
      <c r="RCP156" s="3"/>
      <c r="RCQ156" s="3"/>
      <c r="RCR156" s="3"/>
      <c r="RCS156" s="3"/>
      <c r="RCT156" s="3"/>
      <c r="RCU156" s="3"/>
      <c r="RCV156" s="3"/>
      <c r="RCW156" s="3"/>
      <c r="RCX156" s="3"/>
      <c r="RCY156" s="3"/>
      <c r="RCZ156" s="3"/>
      <c r="RDA156" s="3"/>
      <c r="RDB156" s="3"/>
      <c r="RDC156" s="3"/>
      <c r="RDD156" s="3"/>
      <c r="RDE156" s="3"/>
      <c r="RDF156" s="3"/>
      <c r="RDG156" s="3"/>
      <c r="RDH156" s="3"/>
      <c r="RDI156" s="3"/>
      <c r="RDJ156" s="3"/>
      <c r="RDK156" s="3"/>
      <c r="RDL156" s="3"/>
      <c r="RDM156" s="3"/>
      <c r="RDN156" s="3"/>
      <c r="RDO156" s="3"/>
      <c r="RDP156" s="3"/>
      <c r="RDQ156" s="3"/>
      <c r="RDR156" s="3"/>
      <c r="RDS156" s="3"/>
      <c r="RDT156" s="3"/>
      <c r="RDU156" s="3"/>
      <c r="RDV156" s="3"/>
      <c r="RDW156" s="3"/>
      <c r="RDX156" s="3"/>
      <c r="RDY156" s="3"/>
      <c r="RDZ156" s="3"/>
      <c r="REA156" s="3"/>
      <c r="REB156" s="3"/>
      <c r="REC156" s="3"/>
      <c r="RED156" s="3"/>
      <c r="REE156" s="3"/>
      <c r="REF156" s="3"/>
      <c r="REG156" s="3"/>
      <c r="REH156" s="3"/>
      <c r="REI156" s="3"/>
      <c r="REJ156" s="3"/>
      <c r="REK156" s="3"/>
      <c r="REL156" s="3"/>
      <c r="REM156" s="3"/>
      <c r="REN156" s="3"/>
      <c r="REO156" s="3"/>
      <c r="REP156" s="3"/>
      <c r="REQ156" s="3"/>
      <c r="RER156" s="3"/>
      <c r="RES156" s="3"/>
      <c r="RET156" s="3"/>
      <c r="REU156" s="3"/>
      <c r="REV156" s="3"/>
      <c r="REW156" s="3"/>
      <c r="REX156" s="3"/>
      <c r="REY156" s="3"/>
      <c r="REZ156" s="3"/>
      <c r="RFA156" s="3"/>
      <c r="RFB156" s="3"/>
      <c r="RFC156" s="3"/>
      <c r="RFD156" s="3"/>
      <c r="RFE156" s="3"/>
      <c r="RFF156" s="3"/>
      <c r="RFG156" s="3"/>
      <c r="RFH156" s="3"/>
      <c r="RFI156" s="3"/>
      <c r="RFJ156" s="3"/>
      <c r="RFK156" s="3"/>
      <c r="RFL156" s="3"/>
      <c r="RFM156" s="3"/>
      <c r="RFN156" s="3"/>
      <c r="RFO156" s="3"/>
      <c r="RFP156" s="3"/>
      <c r="RFQ156" s="3"/>
      <c r="RFR156" s="3"/>
      <c r="RFS156" s="3"/>
      <c r="RFT156" s="3"/>
      <c r="RFU156" s="3"/>
      <c r="RFV156" s="3"/>
      <c r="RFW156" s="3"/>
      <c r="RFX156" s="3"/>
      <c r="RFY156" s="3"/>
      <c r="RFZ156" s="3"/>
      <c r="RGA156" s="3"/>
      <c r="RGB156" s="3"/>
      <c r="RGC156" s="3"/>
      <c r="RGD156" s="3"/>
      <c r="RGE156" s="3"/>
      <c r="RGF156" s="3"/>
      <c r="RGG156" s="3"/>
      <c r="RGH156" s="3"/>
      <c r="RGI156" s="3"/>
      <c r="RGJ156" s="3"/>
      <c r="RGK156" s="3"/>
      <c r="RGL156" s="3"/>
      <c r="RGM156" s="3"/>
      <c r="RGN156" s="3"/>
      <c r="RGO156" s="3"/>
      <c r="RGP156" s="3"/>
      <c r="RGQ156" s="3"/>
      <c r="RGR156" s="3"/>
      <c r="RGS156" s="3"/>
      <c r="RGT156" s="3"/>
      <c r="RGU156" s="3"/>
      <c r="RGV156" s="3"/>
      <c r="RGW156" s="3"/>
      <c r="RGX156" s="3"/>
      <c r="RGY156" s="3"/>
      <c r="RGZ156" s="3"/>
      <c r="RHA156" s="3"/>
      <c r="RHB156" s="3"/>
      <c r="RHC156" s="3"/>
      <c r="RHD156" s="3"/>
      <c r="RHE156" s="3"/>
      <c r="RHF156" s="3"/>
      <c r="RHG156" s="3"/>
      <c r="RHH156" s="3"/>
      <c r="RHI156" s="3"/>
      <c r="RHJ156" s="3"/>
      <c r="RHK156" s="3"/>
      <c r="RHL156" s="3"/>
      <c r="RHM156" s="3"/>
      <c r="RHN156" s="3"/>
      <c r="RHO156" s="3"/>
      <c r="RHP156" s="3"/>
      <c r="RHQ156" s="3"/>
      <c r="RHR156" s="3"/>
      <c r="RHS156" s="3"/>
      <c r="RHT156" s="3"/>
      <c r="RHU156" s="3"/>
      <c r="RHV156" s="3"/>
      <c r="RHW156" s="3"/>
      <c r="RHX156" s="3"/>
      <c r="RHY156" s="3"/>
      <c r="RHZ156" s="3"/>
      <c r="RIA156" s="3"/>
      <c r="RIB156" s="3"/>
      <c r="RIC156" s="3"/>
      <c r="RID156" s="3"/>
      <c r="RIE156" s="3"/>
      <c r="RIF156" s="3"/>
      <c r="RIG156" s="3"/>
      <c r="RIH156" s="3"/>
      <c r="RII156" s="3"/>
      <c r="RIJ156" s="3"/>
      <c r="RIK156" s="3"/>
      <c r="RIL156" s="3"/>
      <c r="RIM156" s="3"/>
      <c r="RIN156" s="3"/>
      <c r="RIO156" s="3"/>
      <c r="RIP156" s="3"/>
      <c r="RIQ156" s="3"/>
      <c r="RIR156" s="3"/>
      <c r="RIS156" s="3"/>
      <c r="RIT156" s="3"/>
      <c r="RIU156" s="3"/>
      <c r="RIV156" s="3"/>
      <c r="RIW156" s="3"/>
      <c r="RIX156" s="3"/>
      <c r="RIY156" s="3"/>
      <c r="RIZ156" s="3"/>
      <c r="RJA156" s="3"/>
      <c r="RJB156" s="3"/>
      <c r="RJC156" s="3"/>
      <c r="RJD156" s="3"/>
      <c r="RJE156" s="3"/>
      <c r="RJF156" s="3"/>
      <c r="RJG156" s="3"/>
      <c r="RJH156" s="3"/>
      <c r="RJI156" s="3"/>
      <c r="RJJ156" s="3"/>
      <c r="RJK156" s="3"/>
      <c r="RJL156" s="3"/>
      <c r="RJM156" s="3"/>
      <c r="RJN156" s="3"/>
      <c r="RJO156" s="3"/>
      <c r="RJP156" s="3"/>
      <c r="RJQ156" s="3"/>
      <c r="RJR156" s="3"/>
      <c r="RJS156" s="3"/>
      <c r="RJT156" s="3"/>
      <c r="RJU156" s="3"/>
      <c r="RJV156" s="3"/>
      <c r="RJW156" s="3"/>
      <c r="RJX156" s="3"/>
      <c r="RJY156" s="3"/>
      <c r="RJZ156" s="3"/>
      <c r="RKA156" s="3"/>
      <c r="RKB156" s="3"/>
      <c r="RKC156" s="3"/>
      <c r="RKD156" s="3"/>
      <c r="RKE156" s="3"/>
      <c r="RKF156" s="3"/>
      <c r="RKG156" s="3"/>
      <c r="RKH156" s="3"/>
      <c r="RKI156" s="3"/>
      <c r="RKJ156" s="3"/>
      <c r="RKK156" s="3"/>
      <c r="RKL156" s="3"/>
    </row>
    <row r="157" spans="1:12466">
      <c r="C157" s="80">
        <f t="shared" ref="C157" si="147">SUM(C2:C156)</f>
        <v>0</v>
      </c>
      <c r="D157" s="80">
        <f t="shared" ref="D157" si="148">SUM(D2:D156)</f>
        <v>0</v>
      </c>
      <c r="E157" s="80">
        <f t="shared" ref="E157" si="149">SUM(E2:E156)</f>
        <v>0</v>
      </c>
      <c r="F157" s="80">
        <f t="shared" ref="F157" si="150">SUM(F2:F156)</f>
        <v>85754</v>
      </c>
      <c r="G157" s="80">
        <f t="shared" ref="G157" si="151">SUM(G2:G156)</f>
        <v>51975</v>
      </c>
      <c r="H157" s="80">
        <f t="shared" ref="H157" si="152">SUM(H2:H156)</f>
        <v>62483</v>
      </c>
      <c r="I157" s="80">
        <f t="shared" ref="I157" si="153">SUM(I2:I156)</f>
        <v>79674</v>
      </c>
      <c r="J157" s="80">
        <f t="shared" ref="J157" si="154">SUM(J2:J156)</f>
        <v>54647</v>
      </c>
      <c r="K157" s="80">
        <f t="shared" ref="K157" si="155">SUM(K2:K156)</f>
        <v>55337</v>
      </c>
      <c r="L157" s="80">
        <f t="shared" ref="L157" si="156">SUM(L2:L156)</f>
        <v>78094</v>
      </c>
      <c r="M157" s="80">
        <f t="shared" ref="M157" si="157">SUM(M2:M156)</f>
        <v>74539</v>
      </c>
      <c r="N157" s="80">
        <f t="shared" ref="N157" si="158">SUM(N2:N156)</f>
        <v>79853</v>
      </c>
      <c r="O157" s="80">
        <f t="shared" ref="O157" si="159">SUM(O2:O156)</f>
        <v>78810</v>
      </c>
      <c r="P157" s="80">
        <f t="shared" ref="P157" si="160">SUM(P2:P156)</f>
        <v>56286</v>
      </c>
      <c r="Q157" s="80">
        <f t="shared" ref="Q157" si="161">SUM(Q2:Q156)</f>
        <v>58238</v>
      </c>
      <c r="R157" s="80">
        <f t="shared" ref="R157" si="162">SUM(R2:R156)</f>
        <v>815690</v>
      </c>
      <c r="S157" s="80">
        <f t="shared" ref="S157" si="163">SUM(S2:S156)</f>
        <v>1</v>
      </c>
      <c r="T157" s="80">
        <f t="shared" ref="T157" si="164">SUM(T2:T156)</f>
        <v>0</v>
      </c>
      <c r="U157" s="80">
        <f t="shared" ref="U157" si="165">SUM(U2:U156)</f>
        <v>1068.5</v>
      </c>
      <c r="V157" s="80">
        <f t="shared" ref="V157" si="166">SUM(V2:V156)</f>
        <v>739511.5</v>
      </c>
      <c r="W157" s="80">
        <f t="shared" ref="W157" si="167">SUM(W2:W156)</f>
        <v>405074.5</v>
      </c>
      <c r="X157" s="80">
        <f t="shared" ref="X157" si="168">SUM(X2:X156)</f>
        <v>480131</v>
      </c>
      <c r="Y157" s="80">
        <f t="shared" ref="Y157" si="169">SUM(Y2:Y156)</f>
        <v>625468.5</v>
      </c>
      <c r="Z157" s="80">
        <f t="shared" ref="Z157" si="170">SUM(Z2:Z156)</f>
        <v>468241</v>
      </c>
      <c r="AA157" s="80">
        <f t="shared" ref="AA157" si="171">SUM(AA2:AA156)</f>
        <v>424616</v>
      </c>
      <c r="AB157" s="80">
        <f t="shared" ref="AB157" si="172">SUM(AB2:AB156)</f>
        <v>601012.5</v>
      </c>
      <c r="AC157" s="80">
        <f t="shared" ref="AC157" si="173">SUM(AC2:AC156)</f>
        <v>572755</v>
      </c>
      <c r="AD157" s="80">
        <f t="shared" ref="AD157" si="174">SUM(AD2:AD156)</f>
        <v>588081</v>
      </c>
      <c r="AE157" s="80">
        <f t="shared" ref="AE157" si="175">SUM(AE2:AE156)</f>
        <v>561465</v>
      </c>
      <c r="AF157" s="80">
        <f t="shared" ref="AF157" si="176">SUM(AF2:AF156)</f>
        <v>428637</v>
      </c>
      <c r="AG157" s="80">
        <f t="shared" ref="AG157" si="177">SUM(AG2:AG156)</f>
        <v>425396</v>
      </c>
      <c r="AH157" s="80">
        <f t="shared" ref="AH157" si="178">SUM(AH2:AH156)</f>
        <v>6320389</v>
      </c>
      <c r="AI157" s="80">
        <f t="shared" ref="AI157" si="179">SUM(AI2:AI156)</f>
        <v>0</v>
      </c>
      <c r="AJ157" s="80">
        <f t="shared" ref="AJ157" si="180">SUM(AJ2:AJ156)</f>
        <v>0</v>
      </c>
      <c r="AK157" s="80">
        <f t="shared" ref="AK157" si="181">SUM(AK2:AK156)</f>
        <v>815690</v>
      </c>
      <c r="AL157" s="80">
        <f>SUM(AL2:AL156)</f>
        <v>6320389</v>
      </c>
      <c r="AM157" s="78">
        <f>SUM(AM4:AM156)</f>
        <v>0.98925414242699272</v>
      </c>
    </row>
    <row r="158" spans="1:12466">
      <c r="AL158" s="9">
        <f>AL157/8*12</f>
        <v>9480583.5</v>
      </c>
    </row>
  </sheetData>
  <autoFilter ref="A1:XFC1" xr:uid="{2C6FF92D-CE35-4B5C-A8A8-8D8098CB7B2E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6002-4CA3-4DF4-88D1-61E0798D154C}">
  <sheetPr filterMode="1"/>
  <dimension ref="A1:RKL156"/>
  <sheetViews>
    <sheetView workbookViewId="0">
      <pane xSplit="3" ySplit="1" topLeftCell="Y141" activePane="bottomRight" state="frozen"/>
      <selection pane="topRight" activeCell="D1" sqref="D1"/>
      <selection pane="bottomLeft" activeCell="A2" sqref="A2"/>
      <selection pane="bottomRight" activeCell="AL1" sqref="AL1"/>
    </sheetView>
  </sheetViews>
  <sheetFormatPr defaultRowHeight="14.5"/>
  <cols>
    <col min="1" max="1" width="9.54296875" style="2" bestFit="1" customWidth="1"/>
    <col min="2" max="2" width="7.453125" style="3" customWidth="1"/>
    <col min="3" max="3" width="11.08984375" style="3" customWidth="1"/>
    <col min="4" max="4" width="11.36328125" style="3" customWidth="1"/>
    <col min="5" max="5" width="28.453125" style="3" bestFit="1" customWidth="1"/>
    <col min="6" max="6" width="10.54296875" style="42" customWidth="1"/>
    <col min="7" max="7" width="10" style="42" customWidth="1"/>
    <col min="8" max="9" width="11.08984375" style="42" customWidth="1"/>
    <col min="10" max="10" width="10.453125" style="42" customWidth="1"/>
    <col min="11" max="11" width="10.6328125" style="42" customWidth="1"/>
    <col min="12" max="12" width="10" style="42" customWidth="1"/>
    <col min="13" max="14" width="9" style="42" customWidth="1"/>
    <col min="15" max="15" width="10" style="7" customWidth="1"/>
    <col min="16" max="17" width="9" style="7" customWidth="1"/>
    <col min="18" max="18" width="11.08984375" style="7" customWidth="1"/>
    <col min="19" max="19" width="7" style="35" customWidth="1"/>
    <col min="20" max="20" width="31.08984375" style="3" customWidth="1"/>
    <col min="21" max="21" width="10.90625" style="83" customWidth="1"/>
    <col min="22" max="25" width="10.6328125" style="75" customWidth="1"/>
    <col min="26" max="28" width="10.54296875" style="75" bestFit="1" customWidth="1"/>
    <col min="29" max="32" width="10" style="75" customWidth="1"/>
    <col min="33" max="33" width="11" style="75" customWidth="1"/>
    <col min="34" max="35" width="12" style="75" customWidth="1"/>
    <col min="36" max="36" width="22.90625" style="1" bestFit="1" customWidth="1"/>
    <col min="37" max="37" width="10.08984375" style="1" bestFit="1" customWidth="1"/>
    <col min="38" max="38" width="11.54296875" style="9" bestFit="1" customWidth="1"/>
    <col min="39" max="66" width="8.90625" style="1"/>
    <col min="67" max="67" width="26.6328125" style="1" customWidth="1"/>
    <col min="68" max="68" width="10.08984375" style="1" customWidth="1"/>
    <col min="69" max="69" width="9.453125" style="1" bestFit="1" customWidth="1"/>
    <col min="70" max="70" width="11.6328125" style="1" customWidth="1"/>
    <col min="71" max="71" width="9.90625" style="1" bestFit="1" customWidth="1"/>
    <col min="72" max="72" width="16.453125" style="1" bestFit="1" customWidth="1"/>
    <col min="73" max="75" width="8.90625" style="1"/>
    <col min="76" max="76" width="27.453125" style="1" bestFit="1" customWidth="1"/>
    <col min="77" max="80" width="10.90625" style="1" bestFit="1" customWidth="1"/>
    <col min="81" max="322" width="8.90625" style="1"/>
    <col min="323" max="323" width="26.6328125" style="1" customWidth="1"/>
    <col min="324" max="324" width="10.08984375" style="1" customWidth="1"/>
    <col min="325" max="325" width="9.453125" style="1" bestFit="1" customWidth="1"/>
    <col min="326" max="326" width="11.6328125" style="1" customWidth="1"/>
    <col min="327" max="327" width="9.90625" style="1" bestFit="1" customWidth="1"/>
    <col min="328" max="328" width="16.453125" style="1" bestFit="1" customWidth="1"/>
    <col min="329" max="331" width="8.90625" style="1"/>
    <col min="332" max="332" width="27.453125" style="1" bestFit="1" customWidth="1"/>
    <col min="333" max="336" width="10.90625" style="1" bestFit="1" customWidth="1"/>
    <col min="337" max="578" width="8.90625" style="1"/>
    <col min="579" max="579" width="26.6328125" style="1" customWidth="1"/>
    <col min="580" max="580" width="10.08984375" style="1" customWidth="1"/>
    <col min="581" max="581" width="9.453125" style="1" bestFit="1" customWidth="1"/>
    <col min="582" max="582" width="11.6328125" style="1" customWidth="1"/>
    <col min="583" max="583" width="9.90625" style="1" bestFit="1" customWidth="1"/>
    <col min="584" max="584" width="16.453125" style="1" bestFit="1" customWidth="1"/>
    <col min="585" max="587" width="8.90625" style="1"/>
    <col min="588" max="588" width="27.453125" style="1" bestFit="1" customWidth="1"/>
    <col min="589" max="592" width="10.90625" style="1" bestFit="1" customWidth="1"/>
    <col min="593" max="834" width="8.90625" style="1"/>
    <col min="835" max="835" width="26.6328125" style="1" customWidth="1"/>
    <col min="836" max="836" width="10.08984375" style="1" customWidth="1"/>
    <col min="837" max="837" width="9.453125" style="1" bestFit="1" customWidth="1"/>
    <col min="838" max="838" width="11.6328125" style="1" customWidth="1"/>
    <col min="839" max="839" width="9.90625" style="1" bestFit="1" customWidth="1"/>
    <col min="840" max="840" width="16.453125" style="1" bestFit="1" customWidth="1"/>
    <col min="841" max="843" width="8.90625" style="1"/>
    <col min="844" max="844" width="27.453125" style="1" bestFit="1" customWidth="1"/>
    <col min="845" max="848" width="10.90625" style="1" bestFit="1" customWidth="1"/>
    <col min="849" max="1090" width="8.90625" style="1"/>
    <col min="1091" max="1091" width="26.6328125" style="1" customWidth="1"/>
    <col min="1092" max="1092" width="10.08984375" style="1" customWidth="1"/>
    <col min="1093" max="1093" width="9.453125" style="1" bestFit="1" customWidth="1"/>
    <col min="1094" max="1094" width="11.6328125" style="1" customWidth="1"/>
    <col min="1095" max="1095" width="9.90625" style="1" bestFit="1" customWidth="1"/>
    <col min="1096" max="1096" width="16.453125" style="1" bestFit="1" customWidth="1"/>
    <col min="1097" max="1099" width="8.90625" style="1"/>
    <col min="1100" max="1100" width="27.453125" style="1" bestFit="1" customWidth="1"/>
    <col min="1101" max="1104" width="10.90625" style="1" bestFit="1" customWidth="1"/>
    <col min="1105" max="1346" width="8.90625" style="1"/>
    <col min="1347" max="1347" width="26.6328125" style="1" customWidth="1"/>
    <col min="1348" max="1348" width="10.08984375" style="1" customWidth="1"/>
    <col min="1349" max="1349" width="9.453125" style="1" bestFit="1" customWidth="1"/>
    <col min="1350" max="1350" width="11.6328125" style="1" customWidth="1"/>
    <col min="1351" max="1351" width="9.90625" style="1" bestFit="1" customWidth="1"/>
    <col min="1352" max="1352" width="16.453125" style="1" bestFit="1" customWidth="1"/>
    <col min="1353" max="1355" width="8.90625" style="1"/>
    <col min="1356" max="1356" width="27.453125" style="1" bestFit="1" customWidth="1"/>
    <col min="1357" max="1360" width="10.90625" style="1" bestFit="1" customWidth="1"/>
    <col min="1361" max="1602" width="8.90625" style="1"/>
    <col min="1603" max="1603" width="26.6328125" style="1" customWidth="1"/>
    <col min="1604" max="1604" width="10.08984375" style="1" customWidth="1"/>
    <col min="1605" max="1605" width="9.453125" style="1" bestFit="1" customWidth="1"/>
    <col min="1606" max="1606" width="11.6328125" style="1" customWidth="1"/>
    <col min="1607" max="1607" width="9.90625" style="1" bestFit="1" customWidth="1"/>
    <col min="1608" max="1608" width="16.453125" style="1" bestFit="1" customWidth="1"/>
    <col min="1609" max="1611" width="8.90625" style="1"/>
    <col min="1612" max="1612" width="27.453125" style="1" bestFit="1" customWidth="1"/>
    <col min="1613" max="1616" width="10.90625" style="1" bestFit="1" customWidth="1"/>
    <col min="1617" max="1858" width="8.90625" style="1"/>
    <col min="1859" max="1859" width="26.6328125" style="1" customWidth="1"/>
    <col min="1860" max="1860" width="10.08984375" style="1" customWidth="1"/>
    <col min="1861" max="1861" width="9.453125" style="1" bestFit="1" customWidth="1"/>
    <col min="1862" max="1862" width="11.6328125" style="1" customWidth="1"/>
    <col min="1863" max="1863" width="9.90625" style="1" bestFit="1" customWidth="1"/>
    <col min="1864" max="1864" width="16.453125" style="1" bestFit="1" customWidth="1"/>
    <col min="1865" max="1867" width="8.90625" style="1"/>
    <col min="1868" max="1868" width="27.453125" style="1" bestFit="1" customWidth="1"/>
    <col min="1869" max="1872" width="10.90625" style="1" bestFit="1" customWidth="1"/>
    <col min="1873" max="2114" width="8.90625" style="1"/>
    <col min="2115" max="2115" width="26.6328125" style="1" customWidth="1"/>
    <col min="2116" max="2116" width="10.08984375" style="1" customWidth="1"/>
    <col min="2117" max="2117" width="9.453125" style="1" bestFit="1" customWidth="1"/>
    <col min="2118" max="2118" width="11.6328125" style="1" customWidth="1"/>
    <col min="2119" max="2119" width="9.90625" style="1" bestFit="1" customWidth="1"/>
    <col min="2120" max="2120" width="16.453125" style="1" bestFit="1" customWidth="1"/>
    <col min="2121" max="2123" width="8.90625" style="1"/>
    <col min="2124" max="2124" width="27.453125" style="1" bestFit="1" customWidth="1"/>
    <col min="2125" max="2128" width="10.90625" style="1" bestFit="1" customWidth="1"/>
    <col min="2129" max="2370" width="8.90625" style="1"/>
    <col min="2371" max="2371" width="26.6328125" style="1" customWidth="1"/>
    <col min="2372" max="2372" width="10.08984375" style="1" customWidth="1"/>
    <col min="2373" max="2373" width="9.453125" style="1" bestFit="1" customWidth="1"/>
    <col min="2374" max="2374" width="11.6328125" style="1" customWidth="1"/>
    <col min="2375" max="2375" width="9.90625" style="1" bestFit="1" customWidth="1"/>
    <col min="2376" max="2376" width="16.453125" style="1" bestFit="1" customWidth="1"/>
    <col min="2377" max="2379" width="8.90625" style="1"/>
    <col min="2380" max="2380" width="27.453125" style="1" bestFit="1" customWidth="1"/>
    <col min="2381" max="2384" width="10.90625" style="1" bestFit="1" customWidth="1"/>
    <col min="2385" max="2626" width="8.90625" style="1"/>
    <col min="2627" max="2627" width="26.6328125" style="1" customWidth="1"/>
    <col min="2628" max="2628" width="10.08984375" style="1" customWidth="1"/>
    <col min="2629" max="2629" width="9.453125" style="1" bestFit="1" customWidth="1"/>
    <col min="2630" max="2630" width="11.6328125" style="1" customWidth="1"/>
    <col min="2631" max="2631" width="9.90625" style="1" bestFit="1" customWidth="1"/>
    <col min="2632" max="2632" width="16.453125" style="1" bestFit="1" customWidth="1"/>
    <col min="2633" max="2635" width="8.90625" style="1"/>
    <col min="2636" max="2636" width="27.453125" style="1" bestFit="1" customWidth="1"/>
    <col min="2637" max="2640" width="10.90625" style="1" bestFit="1" customWidth="1"/>
    <col min="2641" max="2882" width="8.90625" style="1"/>
    <col min="2883" max="2883" width="26.6328125" style="1" customWidth="1"/>
    <col min="2884" max="2884" width="10.08984375" style="1" customWidth="1"/>
    <col min="2885" max="2885" width="9.453125" style="1" bestFit="1" customWidth="1"/>
    <col min="2886" max="2886" width="11.6328125" style="1" customWidth="1"/>
    <col min="2887" max="2887" width="9.90625" style="1" bestFit="1" customWidth="1"/>
    <col min="2888" max="2888" width="16.453125" style="1" bestFit="1" customWidth="1"/>
    <col min="2889" max="2891" width="8.90625" style="1"/>
    <col min="2892" max="2892" width="27.453125" style="1" bestFit="1" customWidth="1"/>
    <col min="2893" max="2896" width="10.90625" style="1" bestFit="1" customWidth="1"/>
    <col min="2897" max="3138" width="8.90625" style="1"/>
    <col min="3139" max="3139" width="26.6328125" style="1" customWidth="1"/>
    <col min="3140" max="3140" width="10.08984375" style="1" customWidth="1"/>
    <col min="3141" max="3141" width="9.453125" style="1" bestFit="1" customWidth="1"/>
    <col min="3142" max="3142" width="11.6328125" style="1" customWidth="1"/>
    <col min="3143" max="3143" width="9.90625" style="1" bestFit="1" customWidth="1"/>
    <col min="3144" max="3144" width="16.453125" style="1" bestFit="1" customWidth="1"/>
    <col min="3145" max="3147" width="8.90625" style="1"/>
    <col min="3148" max="3148" width="27.453125" style="1" bestFit="1" customWidth="1"/>
    <col min="3149" max="3152" width="10.90625" style="1" bestFit="1" customWidth="1"/>
    <col min="3153" max="3394" width="8.90625" style="1"/>
    <col min="3395" max="3395" width="26.6328125" style="1" customWidth="1"/>
    <col min="3396" max="3396" width="10.08984375" style="1" customWidth="1"/>
    <col min="3397" max="3397" width="9.453125" style="1" bestFit="1" customWidth="1"/>
    <col min="3398" max="3398" width="11.6328125" style="1" customWidth="1"/>
    <col min="3399" max="3399" width="9.90625" style="1" bestFit="1" customWidth="1"/>
    <col min="3400" max="3400" width="16.453125" style="1" bestFit="1" customWidth="1"/>
    <col min="3401" max="3403" width="8.90625" style="1"/>
    <col min="3404" max="3404" width="27.453125" style="1" bestFit="1" customWidth="1"/>
    <col min="3405" max="3408" width="10.90625" style="1" bestFit="1" customWidth="1"/>
    <col min="3409" max="3650" width="8.90625" style="1"/>
    <col min="3651" max="3651" width="26.6328125" style="1" customWidth="1"/>
    <col min="3652" max="3652" width="10.08984375" style="1" customWidth="1"/>
    <col min="3653" max="3653" width="9.453125" style="1" bestFit="1" customWidth="1"/>
    <col min="3654" max="3654" width="11.6328125" style="1" customWidth="1"/>
    <col min="3655" max="3655" width="9.90625" style="1" bestFit="1" customWidth="1"/>
    <col min="3656" max="3656" width="16.453125" style="1" bestFit="1" customWidth="1"/>
    <col min="3657" max="3659" width="8.90625" style="1"/>
    <col min="3660" max="3660" width="27.453125" style="1" bestFit="1" customWidth="1"/>
    <col min="3661" max="3664" width="10.90625" style="1" bestFit="1" customWidth="1"/>
    <col min="3665" max="3906" width="8.90625" style="1"/>
    <col min="3907" max="3907" width="26.6328125" style="1" customWidth="1"/>
    <col min="3908" max="3908" width="10.08984375" style="1" customWidth="1"/>
    <col min="3909" max="3909" width="9.453125" style="1" bestFit="1" customWidth="1"/>
    <col min="3910" max="3910" width="11.6328125" style="1" customWidth="1"/>
    <col min="3911" max="3911" width="9.90625" style="1" bestFit="1" customWidth="1"/>
    <col min="3912" max="3912" width="16.453125" style="1" bestFit="1" customWidth="1"/>
    <col min="3913" max="3915" width="8.90625" style="1"/>
    <col min="3916" max="3916" width="27.453125" style="1" bestFit="1" customWidth="1"/>
    <col min="3917" max="3920" width="10.90625" style="1" bestFit="1" customWidth="1"/>
    <col min="3921" max="4162" width="8.90625" style="1"/>
    <col min="4163" max="4163" width="26.6328125" style="1" customWidth="1"/>
    <col min="4164" max="4164" width="10.08984375" style="1" customWidth="1"/>
    <col min="4165" max="4165" width="9.453125" style="1" bestFit="1" customWidth="1"/>
    <col min="4166" max="4166" width="11.6328125" style="1" customWidth="1"/>
    <col min="4167" max="4167" width="9.90625" style="1" bestFit="1" customWidth="1"/>
    <col min="4168" max="4168" width="16.453125" style="1" bestFit="1" customWidth="1"/>
    <col min="4169" max="4171" width="8.90625" style="1"/>
    <col min="4172" max="4172" width="27.453125" style="1" bestFit="1" customWidth="1"/>
    <col min="4173" max="4176" width="10.90625" style="1" bestFit="1" customWidth="1"/>
    <col min="4177" max="4418" width="8.90625" style="1"/>
    <col min="4419" max="4419" width="26.6328125" style="1" customWidth="1"/>
    <col min="4420" max="4420" width="10.08984375" style="1" customWidth="1"/>
    <col min="4421" max="4421" width="9.453125" style="1" bestFit="1" customWidth="1"/>
    <col min="4422" max="4422" width="11.6328125" style="1" customWidth="1"/>
    <col min="4423" max="4423" width="9.90625" style="1" bestFit="1" customWidth="1"/>
    <col min="4424" max="4424" width="16.453125" style="1" bestFit="1" customWidth="1"/>
    <col min="4425" max="4427" width="8.90625" style="1"/>
    <col min="4428" max="4428" width="27.453125" style="1" bestFit="1" customWidth="1"/>
    <col min="4429" max="4432" width="10.90625" style="1" bestFit="1" customWidth="1"/>
    <col min="4433" max="4674" width="8.90625" style="1"/>
    <col min="4675" max="4675" width="26.6328125" style="1" customWidth="1"/>
    <col min="4676" max="4676" width="10.08984375" style="1" customWidth="1"/>
    <col min="4677" max="4677" width="9.453125" style="1" bestFit="1" customWidth="1"/>
    <col min="4678" max="4678" width="11.6328125" style="1" customWidth="1"/>
    <col min="4679" max="4679" width="9.90625" style="1" bestFit="1" customWidth="1"/>
    <col min="4680" max="4680" width="16.453125" style="1" bestFit="1" customWidth="1"/>
    <col min="4681" max="4683" width="8.90625" style="1"/>
    <col min="4684" max="4684" width="27.453125" style="1" bestFit="1" customWidth="1"/>
    <col min="4685" max="4688" width="10.90625" style="1" bestFit="1" customWidth="1"/>
    <col min="4689" max="4930" width="8.90625" style="1"/>
    <col min="4931" max="4931" width="26.6328125" style="1" customWidth="1"/>
    <col min="4932" max="4932" width="10.08984375" style="1" customWidth="1"/>
    <col min="4933" max="4933" width="9.453125" style="1" bestFit="1" customWidth="1"/>
    <col min="4934" max="4934" width="11.6328125" style="1" customWidth="1"/>
    <col min="4935" max="4935" width="9.90625" style="1" bestFit="1" customWidth="1"/>
    <col min="4936" max="4936" width="16.453125" style="1" bestFit="1" customWidth="1"/>
    <col min="4937" max="4939" width="8.90625" style="1"/>
    <col min="4940" max="4940" width="27.453125" style="1" bestFit="1" customWidth="1"/>
    <col min="4941" max="4944" width="10.90625" style="1" bestFit="1" customWidth="1"/>
    <col min="4945" max="5186" width="8.90625" style="1"/>
    <col min="5187" max="5187" width="26.6328125" style="1" customWidth="1"/>
    <col min="5188" max="5188" width="10.08984375" style="1" customWidth="1"/>
    <col min="5189" max="5189" width="9.453125" style="1" bestFit="1" customWidth="1"/>
    <col min="5190" max="5190" width="11.6328125" style="1" customWidth="1"/>
    <col min="5191" max="5191" width="9.90625" style="1" bestFit="1" customWidth="1"/>
    <col min="5192" max="5192" width="16.453125" style="1" bestFit="1" customWidth="1"/>
    <col min="5193" max="5195" width="8.90625" style="1"/>
    <col min="5196" max="5196" width="27.453125" style="1" bestFit="1" customWidth="1"/>
    <col min="5197" max="5200" width="10.90625" style="1" bestFit="1" customWidth="1"/>
    <col min="5201" max="5442" width="8.90625" style="1"/>
    <col min="5443" max="5443" width="26.6328125" style="1" customWidth="1"/>
    <col min="5444" max="5444" width="10.08984375" style="1" customWidth="1"/>
    <col min="5445" max="5445" width="9.453125" style="1" bestFit="1" customWidth="1"/>
    <col min="5446" max="5446" width="11.6328125" style="1" customWidth="1"/>
    <col min="5447" max="5447" width="9.90625" style="1" bestFit="1" customWidth="1"/>
    <col min="5448" max="5448" width="16.453125" style="1" bestFit="1" customWidth="1"/>
    <col min="5449" max="5451" width="8.90625" style="1"/>
    <col min="5452" max="5452" width="27.453125" style="1" bestFit="1" customWidth="1"/>
    <col min="5453" max="5456" width="10.90625" style="1" bestFit="1" customWidth="1"/>
    <col min="5457" max="5698" width="8.90625" style="1"/>
    <col min="5699" max="5699" width="26.6328125" style="1" customWidth="1"/>
    <col min="5700" max="5700" width="10.08984375" style="1" customWidth="1"/>
    <col min="5701" max="5701" width="9.453125" style="1" bestFit="1" customWidth="1"/>
    <col min="5702" max="5702" width="11.6328125" style="1" customWidth="1"/>
    <col min="5703" max="5703" width="9.90625" style="1" bestFit="1" customWidth="1"/>
    <col min="5704" max="5704" width="16.453125" style="1" bestFit="1" customWidth="1"/>
    <col min="5705" max="5707" width="8.90625" style="1"/>
    <col min="5708" max="5708" width="27.453125" style="1" bestFit="1" customWidth="1"/>
    <col min="5709" max="5712" width="10.90625" style="1" bestFit="1" customWidth="1"/>
    <col min="5713" max="5954" width="8.90625" style="1"/>
    <col min="5955" max="5955" width="26.6328125" style="1" customWidth="1"/>
    <col min="5956" max="5956" width="10.08984375" style="1" customWidth="1"/>
    <col min="5957" max="5957" width="9.453125" style="1" bestFit="1" customWidth="1"/>
    <col min="5958" max="5958" width="11.6328125" style="1" customWidth="1"/>
    <col min="5959" max="5959" width="9.90625" style="1" bestFit="1" customWidth="1"/>
    <col min="5960" max="5960" width="16.453125" style="1" bestFit="1" customWidth="1"/>
    <col min="5961" max="5963" width="8.90625" style="1"/>
    <col min="5964" max="5964" width="27.453125" style="1" bestFit="1" customWidth="1"/>
    <col min="5965" max="5968" width="10.90625" style="1" bestFit="1" customWidth="1"/>
    <col min="5969" max="6210" width="8.90625" style="1"/>
    <col min="6211" max="6211" width="26.6328125" style="1" customWidth="1"/>
    <col min="6212" max="6212" width="10.08984375" style="1" customWidth="1"/>
    <col min="6213" max="6213" width="9.453125" style="1" bestFit="1" customWidth="1"/>
    <col min="6214" max="6214" width="11.6328125" style="1" customWidth="1"/>
    <col min="6215" max="6215" width="9.90625" style="1" bestFit="1" customWidth="1"/>
    <col min="6216" max="6216" width="16.453125" style="1" bestFit="1" customWidth="1"/>
    <col min="6217" max="6219" width="8.90625" style="1"/>
    <col min="6220" max="6220" width="27.453125" style="1" bestFit="1" customWidth="1"/>
    <col min="6221" max="6224" width="10.90625" style="1" bestFit="1" customWidth="1"/>
    <col min="6225" max="6466" width="8.90625" style="1"/>
    <col min="6467" max="6467" width="26.6328125" style="1" customWidth="1"/>
    <col min="6468" max="6468" width="10.08984375" style="1" customWidth="1"/>
    <col min="6469" max="6469" width="9.453125" style="1" bestFit="1" customWidth="1"/>
    <col min="6470" max="6470" width="11.6328125" style="1" customWidth="1"/>
    <col min="6471" max="6471" width="9.90625" style="1" bestFit="1" customWidth="1"/>
    <col min="6472" max="6472" width="16.453125" style="1" bestFit="1" customWidth="1"/>
    <col min="6473" max="6475" width="8.90625" style="1"/>
    <col min="6476" max="6476" width="27.453125" style="1" bestFit="1" customWidth="1"/>
    <col min="6477" max="6480" width="10.90625" style="1" bestFit="1" customWidth="1"/>
    <col min="6481" max="6722" width="8.90625" style="1"/>
    <col min="6723" max="6723" width="26.6328125" style="1" customWidth="1"/>
    <col min="6724" max="6724" width="10.08984375" style="1" customWidth="1"/>
    <col min="6725" max="6725" width="9.453125" style="1" bestFit="1" customWidth="1"/>
    <col min="6726" max="6726" width="11.6328125" style="1" customWidth="1"/>
    <col min="6727" max="6727" width="9.90625" style="1" bestFit="1" customWidth="1"/>
    <col min="6728" max="6728" width="16.453125" style="1" bestFit="1" customWidth="1"/>
    <col min="6729" max="6731" width="8.90625" style="1"/>
    <col min="6732" max="6732" width="27.453125" style="1" bestFit="1" customWidth="1"/>
    <col min="6733" max="6736" width="10.90625" style="1" bestFit="1" customWidth="1"/>
    <col min="6737" max="6978" width="8.90625" style="1"/>
    <col min="6979" max="6979" width="26.6328125" style="1" customWidth="1"/>
    <col min="6980" max="6980" width="10.08984375" style="1" customWidth="1"/>
    <col min="6981" max="6981" width="9.453125" style="1" bestFit="1" customWidth="1"/>
    <col min="6982" max="6982" width="11.6328125" style="1" customWidth="1"/>
    <col min="6983" max="6983" width="9.90625" style="1" bestFit="1" customWidth="1"/>
    <col min="6984" max="6984" width="16.453125" style="1" bestFit="1" customWidth="1"/>
    <col min="6985" max="6987" width="8.90625" style="1"/>
    <col min="6988" max="6988" width="27.453125" style="1" bestFit="1" customWidth="1"/>
    <col min="6989" max="6992" width="10.90625" style="1" bestFit="1" customWidth="1"/>
    <col min="6993" max="7234" width="8.90625" style="1"/>
    <col min="7235" max="7235" width="26.6328125" style="1" customWidth="1"/>
    <col min="7236" max="7236" width="10.08984375" style="1" customWidth="1"/>
    <col min="7237" max="7237" width="9.453125" style="1" bestFit="1" customWidth="1"/>
    <col min="7238" max="7238" width="11.6328125" style="1" customWidth="1"/>
    <col min="7239" max="7239" width="9.90625" style="1" bestFit="1" customWidth="1"/>
    <col min="7240" max="7240" width="16.453125" style="1" bestFit="1" customWidth="1"/>
    <col min="7241" max="7243" width="8.90625" style="1"/>
    <col min="7244" max="7244" width="27.453125" style="1" bestFit="1" customWidth="1"/>
    <col min="7245" max="7248" width="10.90625" style="1" bestFit="1" customWidth="1"/>
    <col min="7249" max="7490" width="8.90625" style="1"/>
    <col min="7491" max="7491" width="26.6328125" style="1" customWidth="1"/>
    <col min="7492" max="7492" width="10.08984375" style="1" customWidth="1"/>
    <col min="7493" max="7493" width="9.453125" style="1" bestFit="1" customWidth="1"/>
    <col min="7494" max="7494" width="11.6328125" style="1" customWidth="1"/>
    <col min="7495" max="7495" width="9.90625" style="1" bestFit="1" customWidth="1"/>
    <col min="7496" max="7496" width="16.453125" style="1" bestFit="1" customWidth="1"/>
    <col min="7497" max="7499" width="8.90625" style="1"/>
    <col min="7500" max="7500" width="27.453125" style="1" bestFit="1" customWidth="1"/>
    <col min="7501" max="7504" width="10.90625" style="1" bestFit="1" customWidth="1"/>
    <col min="7505" max="7746" width="8.90625" style="1"/>
    <col min="7747" max="7747" width="26.6328125" style="1" customWidth="1"/>
    <col min="7748" max="7748" width="10.08984375" style="1" customWidth="1"/>
    <col min="7749" max="7749" width="9.453125" style="1" bestFit="1" customWidth="1"/>
    <col min="7750" max="7750" width="11.6328125" style="1" customWidth="1"/>
    <col min="7751" max="7751" width="9.90625" style="1" bestFit="1" customWidth="1"/>
    <col min="7752" max="7752" width="16.453125" style="1" bestFit="1" customWidth="1"/>
    <col min="7753" max="7755" width="8.90625" style="1"/>
    <col min="7756" max="7756" width="27.453125" style="1" bestFit="1" customWidth="1"/>
    <col min="7757" max="7760" width="10.90625" style="1" bestFit="1" customWidth="1"/>
    <col min="7761" max="8002" width="8.90625" style="1"/>
    <col min="8003" max="8003" width="26.6328125" style="1" customWidth="1"/>
    <col min="8004" max="8004" width="10.08984375" style="1" customWidth="1"/>
    <col min="8005" max="8005" width="9.453125" style="1" bestFit="1" customWidth="1"/>
    <col min="8006" max="8006" width="11.6328125" style="1" customWidth="1"/>
    <col min="8007" max="8007" width="9.90625" style="1" bestFit="1" customWidth="1"/>
    <col min="8008" max="8008" width="16.453125" style="1" bestFit="1" customWidth="1"/>
    <col min="8009" max="8011" width="8.90625" style="1"/>
    <col min="8012" max="8012" width="27.453125" style="1" bestFit="1" customWidth="1"/>
    <col min="8013" max="8016" width="10.90625" style="1" bestFit="1" customWidth="1"/>
    <col min="8017" max="8258" width="8.90625" style="1"/>
    <col min="8259" max="8259" width="26.6328125" style="1" customWidth="1"/>
    <col min="8260" max="8260" width="10.08984375" style="1" customWidth="1"/>
    <col min="8261" max="8261" width="9.453125" style="1" bestFit="1" customWidth="1"/>
    <col min="8262" max="8262" width="11.6328125" style="1" customWidth="1"/>
    <col min="8263" max="8263" width="9.90625" style="1" bestFit="1" customWidth="1"/>
    <col min="8264" max="8264" width="16.453125" style="1" bestFit="1" customWidth="1"/>
    <col min="8265" max="8267" width="8.90625" style="1"/>
    <col min="8268" max="8268" width="27.453125" style="1" bestFit="1" customWidth="1"/>
    <col min="8269" max="8272" width="10.90625" style="1" bestFit="1" customWidth="1"/>
    <col min="8273" max="8617" width="8.90625" style="1"/>
    <col min="8618" max="8618" width="26.6328125" style="1" customWidth="1"/>
    <col min="8619" max="8619" width="10.08984375" style="1" customWidth="1"/>
    <col min="8620" max="8620" width="9.453125" style="1" bestFit="1" customWidth="1"/>
    <col min="8621" max="8621" width="11.6328125" style="1" customWidth="1"/>
    <col min="8622" max="8622" width="9.90625" style="1" bestFit="1" customWidth="1"/>
    <col min="8623" max="8623" width="16.453125" style="1" bestFit="1" customWidth="1"/>
    <col min="8624" max="8626" width="8.90625" style="1"/>
    <col min="8627" max="8627" width="27.453125" style="1" bestFit="1" customWidth="1"/>
    <col min="8628" max="8631" width="10.90625" style="1" bestFit="1" customWidth="1"/>
    <col min="8632" max="8873" width="8.90625" style="1"/>
    <col min="8874" max="8874" width="26.6328125" style="1" customWidth="1"/>
    <col min="8875" max="8875" width="10.08984375" style="1" customWidth="1"/>
    <col min="8876" max="8876" width="9.453125" style="1" bestFit="1" customWidth="1"/>
    <col min="8877" max="8877" width="11.6328125" style="1" customWidth="1"/>
    <col min="8878" max="8878" width="9.90625" style="1" bestFit="1" customWidth="1"/>
    <col min="8879" max="8879" width="16.453125" style="1" bestFit="1" customWidth="1"/>
    <col min="8880" max="8882" width="8.90625" style="1"/>
    <col min="8883" max="8883" width="27.453125" style="1" bestFit="1" customWidth="1"/>
    <col min="8884" max="8887" width="10.90625" style="1" bestFit="1" customWidth="1"/>
    <col min="8888" max="9129" width="8.90625" style="1"/>
    <col min="9130" max="9130" width="26.6328125" style="1" customWidth="1"/>
    <col min="9131" max="9131" width="10.08984375" style="1" customWidth="1"/>
    <col min="9132" max="9132" width="9.453125" style="1" bestFit="1" customWidth="1"/>
    <col min="9133" max="9133" width="11.6328125" style="1" customWidth="1"/>
    <col min="9134" max="9134" width="9.90625" style="1" bestFit="1" customWidth="1"/>
    <col min="9135" max="9135" width="16.453125" style="1" bestFit="1" customWidth="1"/>
    <col min="9136" max="9138" width="8.90625" style="1"/>
    <col min="9139" max="9139" width="27.453125" style="1" bestFit="1" customWidth="1"/>
    <col min="9140" max="9143" width="10.90625" style="1" bestFit="1" customWidth="1"/>
    <col min="9144" max="9385" width="8.90625" style="1"/>
    <col min="9386" max="9386" width="26.6328125" style="1" customWidth="1"/>
    <col min="9387" max="9387" width="10.08984375" style="1" customWidth="1"/>
    <col min="9388" max="9388" width="9.453125" style="1" bestFit="1" customWidth="1"/>
    <col min="9389" max="9389" width="11.6328125" style="1" customWidth="1"/>
    <col min="9390" max="9390" width="9.90625" style="1" bestFit="1" customWidth="1"/>
    <col min="9391" max="9391" width="16.453125" style="1" bestFit="1" customWidth="1"/>
    <col min="9392" max="9394" width="8.90625" style="1"/>
    <col min="9395" max="9395" width="27.453125" style="1" bestFit="1" customWidth="1"/>
    <col min="9396" max="9399" width="10.90625" style="1" bestFit="1" customWidth="1"/>
    <col min="9400" max="9641" width="8.90625" style="1"/>
    <col min="9642" max="9642" width="26.6328125" style="1" customWidth="1"/>
    <col min="9643" max="9643" width="10.08984375" style="1" customWidth="1"/>
    <col min="9644" max="9644" width="9.453125" style="1" bestFit="1" customWidth="1"/>
    <col min="9645" max="9645" width="11.6328125" style="1" customWidth="1"/>
    <col min="9646" max="9646" width="9.90625" style="1" bestFit="1" customWidth="1"/>
    <col min="9647" max="9647" width="16.453125" style="1" bestFit="1" customWidth="1"/>
    <col min="9648" max="9650" width="8.90625" style="1"/>
    <col min="9651" max="9651" width="27.453125" style="1" bestFit="1" customWidth="1"/>
    <col min="9652" max="9655" width="10.90625" style="1" bestFit="1" customWidth="1"/>
    <col min="9656" max="9897" width="8.90625" style="1"/>
    <col min="9898" max="9898" width="26.6328125" style="1" customWidth="1"/>
    <col min="9899" max="9899" width="10.08984375" style="1" customWidth="1"/>
    <col min="9900" max="9900" width="9.453125" style="1" bestFit="1" customWidth="1"/>
    <col min="9901" max="9901" width="11.6328125" style="1" customWidth="1"/>
    <col min="9902" max="9902" width="9.90625" style="1" bestFit="1" customWidth="1"/>
    <col min="9903" max="9903" width="16.453125" style="1" bestFit="1" customWidth="1"/>
    <col min="9904" max="9906" width="8.90625" style="1"/>
    <col min="9907" max="9907" width="27.453125" style="1" bestFit="1" customWidth="1"/>
    <col min="9908" max="9911" width="10.90625" style="1" bestFit="1" customWidth="1"/>
    <col min="9912" max="10153" width="8.90625" style="1"/>
    <col min="10154" max="10154" width="26.6328125" style="1" customWidth="1"/>
    <col min="10155" max="10155" width="10.08984375" style="1" customWidth="1"/>
    <col min="10156" max="10156" width="9.453125" style="1" bestFit="1" customWidth="1"/>
    <col min="10157" max="10157" width="11.6328125" style="1" customWidth="1"/>
    <col min="10158" max="10158" width="9.90625" style="1" bestFit="1" customWidth="1"/>
    <col min="10159" max="10159" width="16.453125" style="1" bestFit="1" customWidth="1"/>
    <col min="10160" max="10162" width="8.90625" style="1"/>
    <col min="10163" max="10163" width="27.453125" style="1" bestFit="1" customWidth="1"/>
    <col min="10164" max="10167" width="10.90625" style="1" bestFit="1" customWidth="1"/>
    <col min="10168" max="10409" width="8.90625" style="1"/>
    <col min="10410" max="10410" width="26.6328125" style="1" customWidth="1"/>
    <col min="10411" max="10411" width="10.08984375" style="1" customWidth="1"/>
    <col min="10412" max="10412" width="9.453125" style="1" bestFit="1" customWidth="1"/>
    <col min="10413" max="10413" width="11.6328125" style="1" customWidth="1"/>
    <col min="10414" max="10414" width="9.90625" style="1" bestFit="1" customWidth="1"/>
    <col min="10415" max="10415" width="16.453125" style="1" bestFit="1" customWidth="1"/>
    <col min="10416" max="10418" width="8.90625" style="1"/>
    <col min="10419" max="10419" width="27.453125" style="1" bestFit="1" customWidth="1"/>
    <col min="10420" max="10423" width="10.90625" style="1" bestFit="1" customWidth="1"/>
    <col min="10424" max="10665" width="8.90625" style="1"/>
    <col min="10666" max="10666" width="26.6328125" style="1" customWidth="1"/>
    <col min="10667" max="10667" width="10.08984375" style="1" customWidth="1"/>
    <col min="10668" max="10668" width="9.453125" style="1" bestFit="1" customWidth="1"/>
    <col min="10669" max="10669" width="11.6328125" style="1" customWidth="1"/>
    <col min="10670" max="10670" width="9.90625" style="1" bestFit="1" customWidth="1"/>
    <col min="10671" max="10671" width="16.453125" style="1" bestFit="1" customWidth="1"/>
    <col min="10672" max="10674" width="8.90625" style="1"/>
    <col min="10675" max="10675" width="27.453125" style="1" bestFit="1" customWidth="1"/>
    <col min="10676" max="10679" width="10.90625" style="1" bestFit="1" customWidth="1"/>
    <col min="10680" max="10921" width="8.90625" style="1"/>
    <col min="10922" max="10922" width="26.6328125" style="1" customWidth="1"/>
    <col min="10923" max="10923" width="10.08984375" style="1" customWidth="1"/>
    <col min="10924" max="10924" width="9.453125" style="1" bestFit="1" customWidth="1"/>
    <col min="10925" max="10925" width="11.6328125" style="1" customWidth="1"/>
    <col min="10926" max="10926" width="9.90625" style="1" bestFit="1" customWidth="1"/>
    <col min="10927" max="10927" width="16.453125" style="1" bestFit="1" customWidth="1"/>
    <col min="10928" max="10930" width="8.90625" style="1"/>
    <col min="10931" max="10931" width="27.453125" style="1" bestFit="1" customWidth="1"/>
    <col min="10932" max="10935" width="10.90625" style="1" bestFit="1" customWidth="1"/>
    <col min="10936" max="11177" width="8.90625" style="1"/>
    <col min="11178" max="11178" width="26.6328125" style="1" customWidth="1"/>
    <col min="11179" max="11179" width="10.08984375" style="1" customWidth="1"/>
    <col min="11180" max="11180" width="9.453125" style="1" bestFit="1" customWidth="1"/>
    <col min="11181" max="11181" width="11.6328125" style="1" customWidth="1"/>
    <col min="11182" max="11182" width="9.90625" style="1" bestFit="1" customWidth="1"/>
    <col min="11183" max="11183" width="16.453125" style="1" bestFit="1" customWidth="1"/>
    <col min="11184" max="11186" width="8.90625" style="1"/>
    <col min="11187" max="11187" width="27.453125" style="1" bestFit="1" customWidth="1"/>
    <col min="11188" max="11191" width="10.90625" style="1" bestFit="1" customWidth="1"/>
    <col min="11192" max="11433" width="8.90625" style="1"/>
    <col min="11434" max="11434" width="26.6328125" style="1" customWidth="1"/>
    <col min="11435" max="11435" width="10.08984375" style="1" customWidth="1"/>
    <col min="11436" max="11436" width="9.453125" style="1" bestFit="1" customWidth="1"/>
    <col min="11437" max="11437" width="11.6328125" style="1" customWidth="1"/>
    <col min="11438" max="11438" width="9.90625" style="1" bestFit="1" customWidth="1"/>
    <col min="11439" max="11439" width="16.453125" style="1" bestFit="1" customWidth="1"/>
    <col min="11440" max="11442" width="8.90625" style="1"/>
    <col min="11443" max="11443" width="27.453125" style="1" bestFit="1" customWidth="1"/>
    <col min="11444" max="11447" width="10.90625" style="1" bestFit="1" customWidth="1"/>
    <col min="11448" max="11689" width="8.90625" style="1"/>
    <col min="11690" max="11690" width="26.6328125" style="1" customWidth="1"/>
    <col min="11691" max="11691" width="10.08984375" style="1" customWidth="1"/>
    <col min="11692" max="11692" width="9.453125" style="1" bestFit="1" customWidth="1"/>
    <col min="11693" max="11693" width="11.6328125" style="1" customWidth="1"/>
    <col min="11694" max="11694" width="9.90625" style="1" bestFit="1" customWidth="1"/>
    <col min="11695" max="11695" width="16.453125" style="1" bestFit="1" customWidth="1"/>
    <col min="11696" max="11698" width="8.90625" style="1"/>
    <col min="11699" max="11699" width="27.453125" style="1" bestFit="1" customWidth="1"/>
    <col min="11700" max="11703" width="10.90625" style="1" bestFit="1" customWidth="1"/>
    <col min="11704" max="11945" width="8.90625" style="1"/>
    <col min="11946" max="11946" width="26.6328125" style="1" customWidth="1"/>
    <col min="11947" max="11947" width="10.08984375" style="1" customWidth="1"/>
    <col min="11948" max="11948" width="9.453125" style="1" bestFit="1" customWidth="1"/>
    <col min="11949" max="11949" width="11.6328125" style="1" customWidth="1"/>
    <col min="11950" max="11950" width="9.90625" style="1" bestFit="1" customWidth="1"/>
    <col min="11951" max="11951" width="16.453125" style="1" bestFit="1" customWidth="1"/>
    <col min="11952" max="11954" width="8.90625" style="1"/>
    <col min="11955" max="11955" width="27.453125" style="1" bestFit="1" customWidth="1"/>
    <col min="11956" max="11959" width="10.90625" style="1" bestFit="1" customWidth="1"/>
    <col min="11960" max="12201" width="8.90625" style="1"/>
    <col min="12202" max="12202" width="26.6328125" style="1" customWidth="1"/>
    <col min="12203" max="12203" width="10.08984375" style="1" customWidth="1"/>
    <col min="12204" max="12204" width="9.453125" style="1" bestFit="1" customWidth="1"/>
    <col min="12205" max="12205" width="11.6328125" style="1" customWidth="1"/>
    <col min="12206" max="12206" width="9.90625" style="1" bestFit="1" customWidth="1"/>
    <col min="12207" max="12207" width="16.453125" style="1" bestFit="1" customWidth="1"/>
    <col min="12208" max="12210" width="8.90625" style="1"/>
    <col min="12211" max="12211" width="27.453125" style="1" bestFit="1" customWidth="1"/>
    <col min="12212" max="12215" width="10.90625" style="1" bestFit="1" customWidth="1"/>
    <col min="12216" max="12466" width="8.90625" style="1"/>
    <col min="12467" max="16383" width="8.90625" style="3"/>
    <col min="16384" max="16384" width="9.08984375" style="3" customWidth="1"/>
  </cols>
  <sheetData>
    <row r="1" spans="1:39" s="3" customFormat="1" ht="12.75" customHeight="1">
      <c r="A1" s="2" t="s">
        <v>0</v>
      </c>
      <c r="B1" s="14" t="s">
        <v>8</v>
      </c>
      <c r="C1" s="14" t="s">
        <v>9</v>
      </c>
      <c r="D1" s="14" t="s">
        <v>10</v>
      </c>
      <c r="E1" s="14" t="s">
        <v>11</v>
      </c>
      <c r="F1" s="72" t="s">
        <v>2</v>
      </c>
      <c r="G1" s="72" t="s">
        <v>3</v>
      </c>
      <c r="H1" s="72" t="s">
        <v>4</v>
      </c>
      <c r="I1" s="72" t="s">
        <v>5</v>
      </c>
      <c r="J1" s="72" t="s">
        <v>38</v>
      </c>
      <c r="K1" s="72" t="s">
        <v>39</v>
      </c>
      <c r="L1" s="72" t="s">
        <v>40</v>
      </c>
      <c r="M1" s="72" t="s">
        <v>41</v>
      </c>
      <c r="N1" s="72" t="s">
        <v>534</v>
      </c>
      <c r="O1" s="71" t="s">
        <v>44</v>
      </c>
      <c r="P1" s="71" t="s">
        <v>45</v>
      </c>
      <c r="Q1" s="71" t="s">
        <v>46</v>
      </c>
      <c r="R1" s="117" t="s">
        <v>569</v>
      </c>
      <c r="S1" s="74" t="s">
        <v>568</v>
      </c>
      <c r="T1" s="73" t="s">
        <v>11</v>
      </c>
      <c r="U1" s="81" t="s">
        <v>563</v>
      </c>
      <c r="V1" s="72" t="s">
        <v>2</v>
      </c>
      <c r="W1" s="72" t="s">
        <v>3</v>
      </c>
      <c r="X1" s="72" t="s">
        <v>4</v>
      </c>
      <c r="Y1" s="72" t="s">
        <v>5</v>
      </c>
      <c r="Z1" s="72" t="s">
        <v>38</v>
      </c>
      <c r="AA1" s="72" t="s">
        <v>39</v>
      </c>
      <c r="AB1" s="72" t="s">
        <v>40</v>
      </c>
      <c r="AC1" s="72" t="s">
        <v>41</v>
      </c>
      <c r="AD1" s="72" t="s">
        <v>43</v>
      </c>
      <c r="AE1" s="72" t="s">
        <v>44</v>
      </c>
      <c r="AF1" s="72" t="s">
        <v>45</v>
      </c>
      <c r="AG1" s="72" t="s">
        <v>46</v>
      </c>
      <c r="AH1" s="72" t="s">
        <v>576</v>
      </c>
      <c r="AI1" s="72" t="s">
        <v>79</v>
      </c>
      <c r="AJ1" s="72" t="s">
        <v>80</v>
      </c>
      <c r="AK1" s="84" t="s">
        <v>567</v>
      </c>
      <c r="AL1" s="85" t="s">
        <v>561</v>
      </c>
      <c r="AM1" s="3" t="s">
        <v>368</v>
      </c>
    </row>
    <row r="2" spans="1:39" s="35" customFormat="1" ht="12.75" hidden="1" customHeight="1">
      <c r="A2" s="2">
        <v>1500</v>
      </c>
      <c r="B2" s="8" t="s">
        <v>28</v>
      </c>
      <c r="C2" s="8" t="s">
        <v>22</v>
      </c>
      <c r="D2" s="8" t="s">
        <v>7</v>
      </c>
      <c r="E2" s="122" t="str">
        <f t="shared" ref="E2:E64" si="0">B2&amp;" "&amp;C2&amp;" "&amp;D2</f>
        <v>Al Ostoura Two Apple 50g</v>
      </c>
      <c r="F2" s="123">
        <v>929</v>
      </c>
      <c r="G2" s="123"/>
      <c r="H2" s="123">
        <v>1685</v>
      </c>
      <c r="I2" s="123"/>
      <c r="J2" s="123"/>
      <c r="K2" s="123"/>
      <c r="L2" s="123"/>
      <c r="M2" s="123"/>
      <c r="N2" s="123"/>
      <c r="O2" s="122"/>
      <c r="P2" s="122"/>
      <c r="Q2" s="122"/>
      <c r="R2" s="8">
        <f t="shared" ref="R2" si="1">SUM(F2:Q2)</f>
        <v>2614</v>
      </c>
      <c r="S2" s="34">
        <f>R2/$R$156</f>
        <v>9.9488096823916721E-3</v>
      </c>
      <c r="T2" s="8" t="str">
        <f t="shared" ref="T2:T64" si="2">E2</f>
        <v>Al Ostoura Two Apple 50g</v>
      </c>
      <c r="U2" s="79">
        <v>6</v>
      </c>
      <c r="V2" s="8">
        <f t="shared" ref="V2:AG2" si="3">F2*$U2</f>
        <v>5574</v>
      </c>
      <c r="W2" s="8">
        <f t="shared" si="3"/>
        <v>0</v>
      </c>
      <c r="X2" s="8">
        <f t="shared" si="3"/>
        <v>10110</v>
      </c>
      <c r="Y2" s="8">
        <f t="shared" si="3"/>
        <v>0</v>
      </c>
      <c r="Z2" s="8">
        <f t="shared" si="3"/>
        <v>0</v>
      </c>
      <c r="AA2" s="8">
        <f t="shared" si="3"/>
        <v>0</v>
      </c>
      <c r="AB2" s="8">
        <f t="shared" si="3"/>
        <v>0</v>
      </c>
      <c r="AC2" s="8">
        <f t="shared" si="3"/>
        <v>0</v>
      </c>
      <c r="AD2" s="8">
        <f t="shared" si="3"/>
        <v>0</v>
      </c>
      <c r="AE2" s="8">
        <f t="shared" si="3"/>
        <v>0</v>
      </c>
      <c r="AF2" s="8">
        <f t="shared" si="3"/>
        <v>0</v>
      </c>
      <c r="AG2" s="8">
        <f t="shared" si="3"/>
        <v>0</v>
      </c>
      <c r="AH2" s="10">
        <f t="shared" ref="AH2" si="4">SUM(V2:AG2)</f>
        <v>15684</v>
      </c>
      <c r="AI2" s="8" t="s">
        <v>311</v>
      </c>
      <c r="AJ2" s="8" t="str">
        <f t="shared" ref="AJ2:AJ64" si="5">B2&amp;" "&amp;AI2&amp;""</f>
        <v>Al Ostoura Other Flavors</v>
      </c>
      <c r="AK2" s="8">
        <f t="shared" ref="AK2:AK64" si="6">R2</f>
        <v>2614</v>
      </c>
      <c r="AL2" s="10">
        <f t="shared" ref="AL2:AL64" si="7">AH2</f>
        <v>15684</v>
      </c>
      <c r="AM2" s="44">
        <f>AH2/$AH$156</f>
        <v>7.3422274278820664E-3</v>
      </c>
    </row>
    <row r="3" spans="1:39" s="35" customFormat="1" ht="12.75" hidden="1" customHeight="1">
      <c r="A3" s="2">
        <v>1501</v>
      </c>
      <c r="B3" s="8" t="s">
        <v>28</v>
      </c>
      <c r="C3" s="8" t="s">
        <v>22</v>
      </c>
      <c r="D3" s="8" t="s">
        <v>12</v>
      </c>
      <c r="E3" s="8" t="str">
        <f t="shared" si="0"/>
        <v>Al Ostoura Two Apple 250g</v>
      </c>
      <c r="F3" s="10">
        <v>347</v>
      </c>
      <c r="G3" s="10">
        <v>416</v>
      </c>
      <c r="H3" s="10">
        <v>1069</v>
      </c>
      <c r="I3" s="10"/>
      <c r="J3" s="10"/>
      <c r="K3" s="10"/>
      <c r="L3" s="10"/>
      <c r="M3" s="10"/>
      <c r="N3" s="10"/>
      <c r="O3" s="8"/>
      <c r="P3" s="8"/>
      <c r="Q3" s="8"/>
      <c r="R3" s="8">
        <f t="shared" ref="R3:R66" si="8">SUM(F3:Q3)</f>
        <v>1832</v>
      </c>
      <c r="S3" s="34">
        <f t="shared" ref="S3:S66" si="9">R3/$R$156</f>
        <v>6.9725399151268344E-3</v>
      </c>
      <c r="T3" s="8" t="str">
        <f t="shared" si="2"/>
        <v>Al Ostoura Two Apple 250g</v>
      </c>
      <c r="U3" s="79">
        <v>10</v>
      </c>
      <c r="V3" s="8">
        <f t="shared" ref="V3:V66" si="10">F3*$U3</f>
        <v>3470</v>
      </c>
      <c r="W3" s="8">
        <f t="shared" ref="W3:W66" si="11">G3*$U3</f>
        <v>4160</v>
      </c>
      <c r="X3" s="8">
        <f t="shared" ref="X3:X66" si="12">H3*$U3</f>
        <v>10690</v>
      </c>
      <c r="Y3" s="8">
        <f t="shared" ref="Y3:Y66" si="13">I3*$U3</f>
        <v>0</v>
      </c>
      <c r="Z3" s="8">
        <f t="shared" ref="Z3:Z66" si="14">J3*$U3</f>
        <v>0</v>
      </c>
      <c r="AA3" s="8">
        <f t="shared" ref="AA3:AA66" si="15">K3*$U3</f>
        <v>0</v>
      </c>
      <c r="AB3" s="8">
        <f t="shared" ref="AB3:AB66" si="16">L3*$U3</f>
        <v>0</v>
      </c>
      <c r="AC3" s="8">
        <f t="shared" ref="AC3:AC66" si="17">M3*$U3</f>
        <v>0</v>
      </c>
      <c r="AD3" s="8">
        <f t="shared" ref="AD3:AD66" si="18">N3*$U3</f>
        <v>0</v>
      </c>
      <c r="AE3" s="8">
        <f t="shared" ref="AE3:AE66" si="19">O3*$U3</f>
        <v>0</v>
      </c>
      <c r="AF3" s="8">
        <f t="shared" ref="AF3:AF66" si="20">P3*$U3</f>
        <v>0</v>
      </c>
      <c r="AG3" s="8">
        <f t="shared" ref="AG3:AG66" si="21">Q3*$U3</f>
        <v>0</v>
      </c>
      <c r="AH3" s="10">
        <f t="shared" ref="AH3:AH66" si="22">SUM(V3:AG3)</f>
        <v>18320</v>
      </c>
      <c r="AI3" s="8" t="s">
        <v>311</v>
      </c>
      <c r="AJ3" s="8" t="str">
        <f t="shared" si="5"/>
        <v>Al Ostoura Other Flavors</v>
      </c>
      <c r="AK3" s="8">
        <f t="shared" si="6"/>
        <v>1832</v>
      </c>
      <c r="AL3" s="10">
        <f t="shared" si="7"/>
        <v>18320</v>
      </c>
      <c r="AM3" s="44">
        <f t="shared" ref="AM3:AM66" si="23">AH3/$AH$156</f>
        <v>8.5762309665136094E-3</v>
      </c>
    </row>
    <row r="4" spans="1:39" s="35" customFormat="1" ht="12.75" hidden="1" customHeight="1">
      <c r="A4" s="2">
        <v>5306</v>
      </c>
      <c r="B4" s="8" t="s">
        <v>28</v>
      </c>
      <c r="C4" s="8" t="s">
        <v>364</v>
      </c>
      <c r="D4" s="8" t="s">
        <v>7</v>
      </c>
      <c r="E4" s="8" t="str">
        <f t="shared" si="0"/>
        <v>Al Ostoura Orance Mint 50g</v>
      </c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>
        <f t="shared" si="8"/>
        <v>0</v>
      </c>
      <c r="S4" s="34">
        <f t="shared" si="9"/>
        <v>0</v>
      </c>
      <c r="T4" s="8" t="str">
        <f t="shared" si="2"/>
        <v>Al Ostoura Orance Mint 50g</v>
      </c>
      <c r="U4" s="79">
        <v>6</v>
      </c>
      <c r="V4" s="8">
        <f t="shared" si="10"/>
        <v>0</v>
      </c>
      <c r="W4" s="8">
        <f t="shared" si="11"/>
        <v>0</v>
      </c>
      <c r="X4" s="8">
        <f t="shared" si="12"/>
        <v>0</v>
      </c>
      <c r="Y4" s="8">
        <f t="shared" si="13"/>
        <v>0</v>
      </c>
      <c r="Z4" s="8">
        <f t="shared" si="14"/>
        <v>0</v>
      </c>
      <c r="AA4" s="8">
        <f t="shared" si="15"/>
        <v>0</v>
      </c>
      <c r="AB4" s="8">
        <f t="shared" si="16"/>
        <v>0</v>
      </c>
      <c r="AC4" s="8">
        <f t="shared" si="17"/>
        <v>0</v>
      </c>
      <c r="AD4" s="8">
        <f t="shared" si="18"/>
        <v>0</v>
      </c>
      <c r="AE4" s="8">
        <f t="shared" si="19"/>
        <v>0</v>
      </c>
      <c r="AF4" s="8">
        <f t="shared" si="20"/>
        <v>0</v>
      </c>
      <c r="AG4" s="8">
        <f t="shared" si="21"/>
        <v>0</v>
      </c>
      <c r="AH4" s="10">
        <f t="shared" si="22"/>
        <v>0</v>
      </c>
      <c r="AI4" s="8" t="s">
        <v>311</v>
      </c>
      <c r="AJ4" s="8" t="str">
        <f t="shared" si="5"/>
        <v>Al Ostoura Other Flavors</v>
      </c>
      <c r="AK4" s="8">
        <f t="shared" si="6"/>
        <v>0</v>
      </c>
      <c r="AL4" s="10">
        <f t="shared" si="7"/>
        <v>0</v>
      </c>
      <c r="AM4" s="44">
        <f t="shared" si="23"/>
        <v>0</v>
      </c>
    </row>
    <row r="5" spans="1:39" s="35" customFormat="1" ht="12.75" hidden="1" customHeight="1">
      <c r="A5" s="2">
        <v>5307</v>
      </c>
      <c r="B5" s="8" t="s">
        <v>28</v>
      </c>
      <c r="C5" s="8" t="s">
        <v>365</v>
      </c>
      <c r="D5" s="8" t="s">
        <v>7</v>
      </c>
      <c r="E5" s="8" t="str">
        <f t="shared" si="0"/>
        <v>Al Ostoura Mango 50g</v>
      </c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>
        <f>SUM(F5:Q5)</f>
        <v>0</v>
      </c>
      <c r="S5" s="34">
        <f t="shared" si="9"/>
        <v>0</v>
      </c>
      <c r="T5" s="8" t="str">
        <f t="shared" si="2"/>
        <v>Al Ostoura Mango 50g</v>
      </c>
      <c r="U5" s="79">
        <v>6</v>
      </c>
      <c r="V5" s="8">
        <f>F5*$U5</f>
        <v>0</v>
      </c>
      <c r="W5" s="8">
        <f t="shared" si="11"/>
        <v>0</v>
      </c>
      <c r="X5" s="8">
        <f t="shared" si="12"/>
        <v>0</v>
      </c>
      <c r="Y5" s="8">
        <f t="shared" si="13"/>
        <v>0</v>
      </c>
      <c r="Z5" s="8">
        <f t="shared" si="14"/>
        <v>0</v>
      </c>
      <c r="AA5" s="8">
        <f t="shared" si="15"/>
        <v>0</v>
      </c>
      <c r="AB5" s="8">
        <f t="shared" si="16"/>
        <v>0</v>
      </c>
      <c r="AC5" s="8">
        <f t="shared" si="17"/>
        <v>0</v>
      </c>
      <c r="AD5" s="8">
        <f t="shared" si="18"/>
        <v>0</v>
      </c>
      <c r="AE5" s="8">
        <f t="shared" si="19"/>
        <v>0</v>
      </c>
      <c r="AF5" s="8">
        <f t="shared" si="20"/>
        <v>0</v>
      </c>
      <c r="AG5" s="8">
        <f t="shared" si="21"/>
        <v>0</v>
      </c>
      <c r="AH5" s="10">
        <f t="shared" si="22"/>
        <v>0</v>
      </c>
      <c r="AI5" s="8" t="s">
        <v>311</v>
      </c>
      <c r="AJ5" s="8" t="str">
        <f t="shared" si="5"/>
        <v>Al Ostoura Other Flavors</v>
      </c>
      <c r="AK5" s="8">
        <f t="shared" si="6"/>
        <v>0</v>
      </c>
      <c r="AL5" s="10">
        <f t="shared" si="7"/>
        <v>0</v>
      </c>
      <c r="AM5" s="44">
        <f t="shared" si="23"/>
        <v>0</v>
      </c>
    </row>
    <row r="6" spans="1:39" s="35" customFormat="1" ht="12.75" hidden="1" customHeight="1">
      <c r="A6" s="2">
        <v>5308</v>
      </c>
      <c r="B6" s="8" t="s">
        <v>28</v>
      </c>
      <c r="C6" s="2" t="s">
        <v>105</v>
      </c>
      <c r="D6" s="8" t="s">
        <v>7</v>
      </c>
      <c r="E6" s="8" t="str">
        <f>B6&amp;" "&amp;C6&amp;" "&amp;D6</f>
        <v>Al Ostoura Gum 50g</v>
      </c>
      <c r="F6" s="10"/>
      <c r="G6" s="10"/>
      <c r="H6" s="10"/>
      <c r="I6" s="10"/>
      <c r="J6" s="10"/>
      <c r="K6" s="10"/>
      <c r="L6" s="10"/>
      <c r="M6" s="10"/>
      <c r="N6" s="10"/>
      <c r="O6" s="8"/>
      <c r="P6" s="8"/>
      <c r="Q6" s="8"/>
      <c r="R6" s="8">
        <f t="shared" si="8"/>
        <v>0</v>
      </c>
      <c r="S6" s="34">
        <f t="shared" si="9"/>
        <v>0</v>
      </c>
      <c r="T6" s="8" t="str">
        <f>E6</f>
        <v>Al Ostoura Gum 50g</v>
      </c>
      <c r="U6" s="79">
        <v>6</v>
      </c>
      <c r="V6" s="8">
        <f t="shared" si="10"/>
        <v>0</v>
      </c>
      <c r="W6" s="8">
        <f t="shared" si="11"/>
        <v>0</v>
      </c>
      <c r="X6" s="8">
        <f t="shared" si="12"/>
        <v>0</v>
      </c>
      <c r="Y6" s="8">
        <f t="shared" si="13"/>
        <v>0</v>
      </c>
      <c r="Z6" s="8">
        <f t="shared" si="14"/>
        <v>0</v>
      </c>
      <c r="AA6" s="8">
        <f t="shared" si="15"/>
        <v>0</v>
      </c>
      <c r="AB6" s="8">
        <f t="shared" si="16"/>
        <v>0</v>
      </c>
      <c r="AC6" s="8">
        <f t="shared" si="17"/>
        <v>0</v>
      </c>
      <c r="AD6" s="8">
        <f t="shared" si="18"/>
        <v>0</v>
      </c>
      <c r="AE6" s="8">
        <f t="shared" si="19"/>
        <v>0</v>
      </c>
      <c r="AF6" s="8">
        <f t="shared" si="20"/>
        <v>0</v>
      </c>
      <c r="AG6" s="8">
        <f t="shared" si="21"/>
        <v>0</v>
      </c>
      <c r="AH6" s="10">
        <f t="shared" si="22"/>
        <v>0</v>
      </c>
      <c r="AI6" s="8" t="s">
        <v>105</v>
      </c>
      <c r="AJ6" s="8" t="str">
        <f t="shared" si="5"/>
        <v>Al Ostoura Gum</v>
      </c>
      <c r="AK6" s="8">
        <f t="shared" si="6"/>
        <v>0</v>
      </c>
      <c r="AL6" s="10">
        <f t="shared" si="7"/>
        <v>0</v>
      </c>
      <c r="AM6" s="44">
        <f t="shared" si="23"/>
        <v>0</v>
      </c>
    </row>
    <row r="7" spans="1:39" s="35" customFormat="1" ht="12.75" hidden="1" customHeight="1">
      <c r="A7" s="2">
        <v>5309</v>
      </c>
      <c r="B7" s="8" t="s">
        <v>28</v>
      </c>
      <c r="C7" s="8" t="s">
        <v>366</v>
      </c>
      <c r="D7" s="8" t="s">
        <v>7</v>
      </c>
      <c r="E7" s="8" t="str">
        <f t="shared" si="0"/>
        <v>Al Ostoura Sous 50g</v>
      </c>
      <c r="F7" s="10"/>
      <c r="G7" s="10"/>
      <c r="H7" s="10"/>
      <c r="I7" s="10"/>
      <c r="J7" s="10"/>
      <c r="K7" s="10"/>
      <c r="L7" s="10"/>
      <c r="M7" s="10"/>
      <c r="N7" s="10"/>
      <c r="O7" s="8"/>
      <c r="P7" s="8"/>
      <c r="Q7" s="8"/>
      <c r="R7" s="8">
        <f t="shared" si="8"/>
        <v>0</v>
      </c>
      <c r="S7" s="34">
        <f t="shared" si="9"/>
        <v>0</v>
      </c>
      <c r="T7" s="8" t="str">
        <f t="shared" si="2"/>
        <v>Al Ostoura Sous 50g</v>
      </c>
      <c r="U7" s="79">
        <v>6</v>
      </c>
      <c r="V7" s="8">
        <f t="shared" si="10"/>
        <v>0</v>
      </c>
      <c r="W7" s="8">
        <f t="shared" si="11"/>
        <v>0</v>
      </c>
      <c r="X7" s="8">
        <f t="shared" si="12"/>
        <v>0</v>
      </c>
      <c r="Y7" s="8">
        <f t="shared" si="13"/>
        <v>0</v>
      </c>
      <c r="Z7" s="8">
        <f t="shared" si="14"/>
        <v>0</v>
      </c>
      <c r="AA7" s="8">
        <f t="shared" si="15"/>
        <v>0</v>
      </c>
      <c r="AB7" s="8">
        <f t="shared" si="16"/>
        <v>0</v>
      </c>
      <c r="AC7" s="8">
        <f t="shared" si="17"/>
        <v>0</v>
      </c>
      <c r="AD7" s="8">
        <f t="shared" si="18"/>
        <v>0</v>
      </c>
      <c r="AE7" s="8">
        <f t="shared" si="19"/>
        <v>0</v>
      </c>
      <c r="AF7" s="8">
        <f t="shared" si="20"/>
        <v>0</v>
      </c>
      <c r="AG7" s="8">
        <f t="shared" si="21"/>
        <v>0</v>
      </c>
      <c r="AH7" s="10">
        <f t="shared" si="22"/>
        <v>0</v>
      </c>
      <c r="AI7" s="8" t="s">
        <v>311</v>
      </c>
      <c r="AJ7" s="8" t="str">
        <f t="shared" si="5"/>
        <v>Al Ostoura Other Flavors</v>
      </c>
      <c r="AK7" s="8">
        <f t="shared" si="6"/>
        <v>0</v>
      </c>
      <c r="AL7" s="10">
        <f t="shared" si="7"/>
        <v>0</v>
      </c>
      <c r="AM7" s="44">
        <f t="shared" si="23"/>
        <v>0</v>
      </c>
    </row>
    <row r="8" spans="1:39" s="35" customFormat="1" ht="12.75" hidden="1" customHeight="1">
      <c r="A8" s="2">
        <v>5310</v>
      </c>
      <c r="B8" s="8" t="s">
        <v>28</v>
      </c>
      <c r="C8" s="8" t="s">
        <v>27</v>
      </c>
      <c r="D8" s="8" t="s">
        <v>7</v>
      </c>
      <c r="E8" s="8" t="str">
        <f t="shared" si="0"/>
        <v>Al Ostoura Love 50g</v>
      </c>
      <c r="F8" s="10"/>
      <c r="G8" s="10"/>
      <c r="H8" s="10"/>
      <c r="I8" s="10"/>
      <c r="J8" s="10"/>
      <c r="K8" s="10"/>
      <c r="L8" s="10"/>
      <c r="M8" s="10"/>
      <c r="N8" s="10"/>
      <c r="O8" s="8"/>
      <c r="P8" s="8"/>
      <c r="Q8" s="8"/>
      <c r="R8" s="8">
        <f t="shared" si="8"/>
        <v>0</v>
      </c>
      <c r="S8" s="34">
        <f t="shared" si="9"/>
        <v>0</v>
      </c>
      <c r="T8" s="8" t="str">
        <f t="shared" si="2"/>
        <v>Al Ostoura Love 50g</v>
      </c>
      <c r="U8" s="79">
        <v>6</v>
      </c>
      <c r="V8" s="8">
        <f t="shared" si="10"/>
        <v>0</v>
      </c>
      <c r="W8" s="8">
        <f t="shared" si="11"/>
        <v>0</v>
      </c>
      <c r="X8" s="8">
        <f t="shared" si="12"/>
        <v>0</v>
      </c>
      <c r="Y8" s="8">
        <f t="shared" si="13"/>
        <v>0</v>
      </c>
      <c r="Z8" s="8">
        <f t="shared" si="14"/>
        <v>0</v>
      </c>
      <c r="AA8" s="8">
        <f t="shared" si="15"/>
        <v>0</v>
      </c>
      <c r="AB8" s="8">
        <f t="shared" si="16"/>
        <v>0</v>
      </c>
      <c r="AC8" s="8">
        <f t="shared" si="17"/>
        <v>0</v>
      </c>
      <c r="AD8" s="8">
        <f t="shared" si="18"/>
        <v>0</v>
      </c>
      <c r="AE8" s="8">
        <f t="shared" si="19"/>
        <v>0</v>
      </c>
      <c r="AF8" s="8">
        <f t="shared" si="20"/>
        <v>0</v>
      </c>
      <c r="AG8" s="8">
        <f t="shared" si="21"/>
        <v>0</v>
      </c>
      <c r="AH8" s="10">
        <f t="shared" si="22"/>
        <v>0</v>
      </c>
      <c r="AI8" s="8" t="s">
        <v>311</v>
      </c>
      <c r="AJ8" s="8" t="str">
        <f t="shared" si="5"/>
        <v>Al Ostoura Other Flavors</v>
      </c>
      <c r="AK8" s="8">
        <f t="shared" si="6"/>
        <v>0</v>
      </c>
      <c r="AL8" s="10">
        <f t="shared" si="7"/>
        <v>0</v>
      </c>
      <c r="AM8" s="44">
        <f t="shared" si="23"/>
        <v>0</v>
      </c>
    </row>
    <row r="9" spans="1:39" s="35" customFormat="1" ht="12.75" hidden="1" customHeight="1">
      <c r="A9" s="2">
        <v>5311</v>
      </c>
      <c r="B9" s="8" t="s">
        <v>28</v>
      </c>
      <c r="C9" s="8" t="s">
        <v>355</v>
      </c>
      <c r="D9" s="8" t="s">
        <v>7</v>
      </c>
      <c r="E9" s="8" t="str">
        <f t="shared" si="0"/>
        <v>Al Ostoura Black  50g</v>
      </c>
      <c r="F9" s="10"/>
      <c r="G9" s="10"/>
      <c r="H9" s="10"/>
      <c r="I9" s="10"/>
      <c r="J9" s="10"/>
      <c r="K9" s="10"/>
      <c r="L9" s="10"/>
      <c r="M9" s="10"/>
      <c r="N9" s="10"/>
      <c r="O9" s="8"/>
      <c r="P9" s="8"/>
      <c r="Q9" s="8"/>
      <c r="R9" s="8">
        <f t="shared" si="8"/>
        <v>0</v>
      </c>
      <c r="S9" s="34">
        <f t="shared" si="9"/>
        <v>0</v>
      </c>
      <c r="T9" s="8" t="str">
        <f t="shared" si="2"/>
        <v>Al Ostoura Black  50g</v>
      </c>
      <c r="U9" s="79">
        <v>6</v>
      </c>
      <c r="V9" s="8">
        <f t="shared" si="10"/>
        <v>0</v>
      </c>
      <c r="W9" s="8">
        <f t="shared" si="11"/>
        <v>0</v>
      </c>
      <c r="X9" s="8">
        <f t="shared" si="12"/>
        <v>0</v>
      </c>
      <c r="Y9" s="8">
        <f t="shared" si="13"/>
        <v>0</v>
      </c>
      <c r="Z9" s="8">
        <f t="shared" si="14"/>
        <v>0</v>
      </c>
      <c r="AA9" s="8">
        <f t="shared" si="15"/>
        <v>0</v>
      </c>
      <c r="AB9" s="8">
        <f t="shared" si="16"/>
        <v>0</v>
      </c>
      <c r="AC9" s="8">
        <f t="shared" si="17"/>
        <v>0</v>
      </c>
      <c r="AD9" s="8">
        <f t="shared" si="18"/>
        <v>0</v>
      </c>
      <c r="AE9" s="8">
        <f t="shared" si="19"/>
        <v>0</v>
      </c>
      <c r="AF9" s="8">
        <f t="shared" si="20"/>
        <v>0</v>
      </c>
      <c r="AG9" s="8">
        <f t="shared" si="21"/>
        <v>0</v>
      </c>
      <c r="AH9" s="10">
        <f t="shared" si="22"/>
        <v>0</v>
      </c>
      <c r="AI9" s="8" t="s">
        <v>311</v>
      </c>
      <c r="AJ9" s="8" t="str">
        <f t="shared" si="5"/>
        <v>Al Ostoura Other Flavors</v>
      </c>
      <c r="AK9" s="8">
        <f t="shared" si="6"/>
        <v>0</v>
      </c>
      <c r="AL9" s="10">
        <f t="shared" si="7"/>
        <v>0</v>
      </c>
      <c r="AM9" s="44">
        <f t="shared" si="23"/>
        <v>0</v>
      </c>
    </row>
    <row r="10" spans="1:39" s="35" customFormat="1" ht="12.75" hidden="1" customHeight="1">
      <c r="A10" s="2">
        <v>5312</v>
      </c>
      <c r="B10" s="8" t="s">
        <v>28</v>
      </c>
      <c r="C10" s="8" t="s">
        <v>355</v>
      </c>
      <c r="D10" s="8" t="s">
        <v>12</v>
      </c>
      <c r="E10" s="8" t="str">
        <f t="shared" si="0"/>
        <v>Al Ostoura Black  250g</v>
      </c>
      <c r="F10" s="10"/>
      <c r="G10" s="10"/>
      <c r="H10" s="10"/>
      <c r="I10" s="10"/>
      <c r="J10" s="10"/>
      <c r="K10" s="10"/>
      <c r="L10" s="10"/>
      <c r="M10" s="10"/>
      <c r="N10" s="10"/>
      <c r="O10" s="8"/>
      <c r="P10" s="8"/>
      <c r="Q10" s="8"/>
      <c r="R10" s="8">
        <f t="shared" si="8"/>
        <v>0</v>
      </c>
      <c r="S10" s="34">
        <f t="shared" si="9"/>
        <v>0</v>
      </c>
      <c r="T10" s="8" t="str">
        <f t="shared" si="2"/>
        <v>Al Ostoura Black  250g</v>
      </c>
      <c r="U10" s="79">
        <v>10</v>
      </c>
      <c r="V10" s="8">
        <f t="shared" si="10"/>
        <v>0</v>
      </c>
      <c r="W10" s="8">
        <f t="shared" si="11"/>
        <v>0</v>
      </c>
      <c r="X10" s="8">
        <f t="shared" si="12"/>
        <v>0</v>
      </c>
      <c r="Y10" s="8">
        <f t="shared" si="13"/>
        <v>0</v>
      </c>
      <c r="Z10" s="8">
        <f t="shared" si="14"/>
        <v>0</v>
      </c>
      <c r="AA10" s="8">
        <f t="shared" si="15"/>
        <v>0</v>
      </c>
      <c r="AB10" s="8">
        <f t="shared" si="16"/>
        <v>0</v>
      </c>
      <c r="AC10" s="8">
        <f t="shared" si="17"/>
        <v>0</v>
      </c>
      <c r="AD10" s="8">
        <f t="shared" si="18"/>
        <v>0</v>
      </c>
      <c r="AE10" s="8">
        <f t="shared" si="19"/>
        <v>0</v>
      </c>
      <c r="AF10" s="8">
        <f t="shared" si="20"/>
        <v>0</v>
      </c>
      <c r="AG10" s="8">
        <f t="shared" si="21"/>
        <v>0</v>
      </c>
      <c r="AH10" s="10">
        <f t="shared" si="22"/>
        <v>0</v>
      </c>
      <c r="AI10" s="8" t="s">
        <v>311</v>
      </c>
      <c r="AJ10" s="8" t="str">
        <f t="shared" si="5"/>
        <v>Al Ostoura Other Flavors</v>
      </c>
      <c r="AK10" s="8">
        <f t="shared" si="6"/>
        <v>0</v>
      </c>
      <c r="AL10" s="10">
        <f t="shared" si="7"/>
        <v>0</v>
      </c>
      <c r="AM10" s="44">
        <f t="shared" si="23"/>
        <v>0</v>
      </c>
    </row>
    <row r="11" spans="1:39" s="35" customFormat="1" ht="12.75" hidden="1" customHeight="1">
      <c r="A11" s="2">
        <v>5313</v>
      </c>
      <c r="B11" s="8" t="s">
        <v>28</v>
      </c>
      <c r="C11" s="8" t="s">
        <v>56</v>
      </c>
      <c r="D11" s="8" t="s">
        <v>7</v>
      </c>
      <c r="E11" s="8" t="str">
        <f t="shared" si="0"/>
        <v>Al Ostoura Lemon Mint 50g</v>
      </c>
      <c r="F11" s="10"/>
      <c r="G11" s="10"/>
      <c r="H11" s="10"/>
      <c r="I11" s="10"/>
      <c r="J11" s="10"/>
      <c r="K11" s="10"/>
      <c r="L11" s="10"/>
      <c r="M11" s="10"/>
      <c r="N11" s="10"/>
      <c r="O11" s="8"/>
      <c r="P11" s="8"/>
      <c r="Q11" s="8"/>
      <c r="R11" s="8">
        <f t="shared" si="8"/>
        <v>0</v>
      </c>
      <c r="S11" s="34">
        <f t="shared" si="9"/>
        <v>0</v>
      </c>
      <c r="T11" s="8" t="str">
        <f t="shared" si="2"/>
        <v>Al Ostoura Lemon Mint 50g</v>
      </c>
      <c r="U11" s="79">
        <v>6</v>
      </c>
      <c r="V11" s="8">
        <f t="shared" si="10"/>
        <v>0</v>
      </c>
      <c r="W11" s="8">
        <f t="shared" si="11"/>
        <v>0</v>
      </c>
      <c r="X11" s="8">
        <f t="shared" si="12"/>
        <v>0</v>
      </c>
      <c r="Y11" s="8">
        <f t="shared" si="13"/>
        <v>0</v>
      </c>
      <c r="Z11" s="8">
        <f t="shared" si="14"/>
        <v>0</v>
      </c>
      <c r="AA11" s="8">
        <f t="shared" si="15"/>
        <v>0</v>
      </c>
      <c r="AB11" s="8">
        <f t="shared" si="16"/>
        <v>0</v>
      </c>
      <c r="AC11" s="8">
        <f t="shared" si="17"/>
        <v>0</v>
      </c>
      <c r="AD11" s="8">
        <f t="shared" si="18"/>
        <v>0</v>
      </c>
      <c r="AE11" s="8">
        <f t="shared" si="19"/>
        <v>0</v>
      </c>
      <c r="AF11" s="8">
        <f t="shared" si="20"/>
        <v>0</v>
      </c>
      <c r="AG11" s="8">
        <f t="shared" si="21"/>
        <v>0</v>
      </c>
      <c r="AH11" s="10">
        <f t="shared" si="22"/>
        <v>0</v>
      </c>
      <c r="AI11" s="8" t="s">
        <v>56</v>
      </c>
      <c r="AJ11" s="8" t="str">
        <f t="shared" si="5"/>
        <v>Al Ostoura Lemon Mint</v>
      </c>
      <c r="AK11" s="8">
        <f t="shared" si="6"/>
        <v>0</v>
      </c>
      <c r="AL11" s="10">
        <f t="shared" si="7"/>
        <v>0</v>
      </c>
      <c r="AM11" s="44">
        <f t="shared" si="23"/>
        <v>0</v>
      </c>
    </row>
    <row r="12" spans="1:39" s="35" customFormat="1" ht="12.75" hidden="1" customHeight="1">
      <c r="A12" s="2">
        <v>5322</v>
      </c>
      <c r="B12" s="8" t="s">
        <v>28</v>
      </c>
      <c r="C12" s="8" t="s">
        <v>348</v>
      </c>
      <c r="D12" s="8" t="s">
        <v>7</v>
      </c>
      <c r="E12" s="8" t="str">
        <f t="shared" si="0"/>
        <v>Al Ostoura Two Apple Emerates 50g</v>
      </c>
      <c r="F12" s="10"/>
      <c r="G12" s="10"/>
      <c r="H12" s="10"/>
      <c r="I12" s="10"/>
      <c r="J12" s="10"/>
      <c r="K12" s="10"/>
      <c r="L12" s="10"/>
      <c r="M12" s="10"/>
      <c r="N12" s="10"/>
      <c r="O12" s="8"/>
      <c r="P12" s="8"/>
      <c r="Q12" s="8"/>
      <c r="R12" s="8">
        <f t="shared" si="8"/>
        <v>0</v>
      </c>
      <c r="S12" s="34">
        <f t="shared" si="9"/>
        <v>0</v>
      </c>
      <c r="T12" s="8" t="str">
        <f t="shared" si="2"/>
        <v>Al Ostoura Two Apple Emerates 50g</v>
      </c>
      <c r="U12" s="79">
        <v>6</v>
      </c>
      <c r="V12" s="8">
        <f t="shared" si="10"/>
        <v>0</v>
      </c>
      <c r="W12" s="8">
        <f t="shared" si="11"/>
        <v>0</v>
      </c>
      <c r="X12" s="8">
        <f t="shared" si="12"/>
        <v>0</v>
      </c>
      <c r="Y12" s="8">
        <f t="shared" si="13"/>
        <v>0</v>
      </c>
      <c r="Z12" s="8">
        <f t="shared" si="14"/>
        <v>0</v>
      </c>
      <c r="AA12" s="8">
        <f t="shared" si="15"/>
        <v>0</v>
      </c>
      <c r="AB12" s="8">
        <f t="shared" si="16"/>
        <v>0</v>
      </c>
      <c r="AC12" s="8">
        <f t="shared" si="17"/>
        <v>0</v>
      </c>
      <c r="AD12" s="8">
        <f t="shared" si="18"/>
        <v>0</v>
      </c>
      <c r="AE12" s="8">
        <f t="shared" si="19"/>
        <v>0</v>
      </c>
      <c r="AF12" s="8">
        <f t="shared" si="20"/>
        <v>0</v>
      </c>
      <c r="AG12" s="8">
        <f t="shared" si="21"/>
        <v>0</v>
      </c>
      <c r="AH12" s="10">
        <f t="shared" si="22"/>
        <v>0</v>
      </c>
      <c r="AI12" s="8" t="s">
        <v>22</v>
      </c>
      <c r="AJ12" s="8" t="str">
        <f t="shared" si="5"/>
        <v>Al Ostoura Two Apple</v>
      </c>
      <c r="AK12" s="8">
        <f t="shared" si="6"/>
        <v>0</v>
      </c>
      <c r="AL12" s="10">
        <f t="shared" si="7"/>
        <v>0</v>
      </c>
      <c r="AM12" s="44">
        <f t="shared" si="23"/>
        <v>0</v>
      </c>
    </row>
    <row r="13" spans="1:39" s="35" customFormat="1" ht="12.75" hidden="1" customHeight="1">
      <c r="A13" s="2">
        <v>5323</v>
      </c>
      <c r="B13" s="8" t="s">
        <v>28</v>
      </c>
      <c r="C13" s="8" t="s">
        <v>29</v>
      </c>
      <c r="D13" s="8" t="s">
        <v>7</v>
      </c>
      <c r="E13" s="8" t="str">
        <f t="shared" si="0"/>
        <v>Al Ostoura Five Apple 50g</v>
      </c>
      <c r="F13" s="10"/>
      <c r="G13" s="10"/>
      <c r="H13" s="10"/>
      <c r="I13" s="10"/>
      <c r="J13" s="10"/>
      <c r="K13" s="10"/>
      <c r="L13" s="10"/>
      <c r="M13" s="10"/>
      <c r="N13" s="10"/>
      <c r="O13" s="8"/>
      <c r="P13" s="8"/>
      <c r="Q13" s="8"/>
      <c r="R13" s="8">
        <f t="shared" si="8"/>
        <v>0</v>
      </c>
      <c r="S13" s="34">
        <f t="shared" si="9"/>
        <v>0</v>
      </c>
      <c r="T13" s="8" t="str">
        <f t="shared" si="2"/>
        <v>Al Ostoura Five Apple 50g</v>
      </c>
      <c r="U13" s="79">
        <v>6</v>
      </c>
      <c r="V13" s="8">
        <f t="shared" si="10"/>
        <v>0</v>
      </c>
      <c r="W13" s="8">
        <f t="shared" si="11"/>
        <v>0</v>
      </c>
      <c r="X13" s="8">
        <f t="shared" si="12"/>
        <v>0</v>
      </c>
      <c r="Y13" s="8">
        <f t="shared" si="13"/>
        <v>0</v>
      </c>
      <c r="Z13" s="8">
        <f t="shared" si="14"/>
        <v>0</v>
      </c>
      <c r="AA13" s="8">
        <f t="shared" si="15"/>
        <v>0</v>
      </c>
      <c r="AB13" s="8">
        <f t="shared" si="16"/>
        <v>0</v>
      </c>
      <c r="AC13" s="8">
        <f t="shared" si="17"/>
        <v>0</v>
      </c>
      <c r="AD13" s="8">
        <f t="shared" si="18"/>
        <v>0</v>
      </c>
      <c r="AE13" s="8">
        <f t="shared" si="19"/>
        <v>0</v>
      </c>
      <c r="AF13" s="8">
        <f t="shared" si="20"/>
        <v>0</v>
      </c>
      <c r="AG13" s="8">
        <f t="shared" si="21"/>
        <v>0</v>
      </c>
      <c r="AH13" s="10">
        <f t="shared" si="22"/>
        <v>0</v>
      </c>
      <c r="AI13" s="8" t="s">
        <v>311</v>
      </c>
      <c r="AJ13" s="8" t="str">
        <f t="shared" si="5"/>
        <v>Al Ostoura Other Flavors</v>
      </c>
      <c r="AK13" s="8">
        <f t="shared" si="6"/>
        <v>0</v>
      </c>
      <c r="AL13" s="10">
        <f t="shared" si="7"/>
        <v>0</v>
      </c>
      <c r="AM13" s="44">
        <f t="shared" si="23"/>
        <v>0</v>
      </c>
    </row>
    <row r="14" spans="1:39" s="35" customFormat="1" ht="12.75" hidden="1" customHeight="1">
      <c r="A14" s="2">
        <v>5325</v>
      </c>
      <c r="B14" s="8" t="s">
        <v>28</v>
      </c>
      <c r="C14" s="8" t="s">
        <v>22</v>
      </c>
      <c r="D14" s="8" t="s">
        <v>7</v>
      </c>
      <c r="E14" s="8" t="str">
        <f t="shared" si="0"/>
        <v>Al Ostoura Two Apple 50g</v>
      </c>
      <c r="F14" s="10"/>
      <c r="G14" s="10"/>
      <c r="H14" s="10"/>
      <c r="I14" s="10"/>
      <c r="J14" s="10"/>
      <c r="K14" s="10"/>
      <c r="L14" s="10"/>
      <c r="M14" s="10"/>
      <c r="N14" s="10"/>
      <c r="O14" s="8"/>
      <c r="P14" s="8"/>
      <c r="Q14" s="8"/>
      <c r="R14" s="8">
        <f t="shared" si="8"/>
        <v>0</v>
      </c>
      <c r="S14" s="34">
        <f t="shared" si="9"/>
        <v>0</v>
      </c>
      <c r="T14" s="8" t="str">
        <f t="shared" si="2"/>
        <v>Al Ostoura Two Apple 50g</v>
      </c>
      <c r="U14" s="79">
        <v>6</v>
      </c>
      <c r="V14" s="8">
        <f t="shared" si="10"/>
        <v>0</v>
      </c>
      <c r="W14" s="8">
        <f t="shared" si="11"/>
        <v>0</v>
      </c>
      <c r="X14" s="8">
        <f t="shared" si="12"/>
        <v>0</v>
      </c>
      <c r="Y14" s="8">
        <f t="shared" si="13"/>
        <v>0</v>
      </c>
      <c r="Z14" s="8">
        <f t="shared" si="14"/>
        <v>0</v>
      </c>
      <c r="AA14" s="8">
        <f t="shared" si="15"/>
        <v>0</v>
      </c>
      <c r="AB14" s="8">
        <f t="shared" si="16"/>
        <v>0</v>
      </c>
      <c r="AC14" s="8">
        <f t="shared" si="17"/>
        <v>0</v>
      </c>
      <c r="AD14" s="8">
        <f t="shared" si="18"/>
        <v>0</v>
      </c>
      <c r="AE14" s="8">
        <f t="shared" si="19"/>
        <v>0</v>
      </c>
      <c r="AF14" s="8">
        <f t="shared" si="20"/>
        <v>0</v>
      </c>
      <c r="AG14" s="8">
        <f t="shared" si="21"/>
        <v>0</v>
      </c>
      <c r="AH14" s="10">
        <f t="shared" si="22"/>
        <v>0</v>
      </c>
      <c r="AI14" s="8" t="s">
        <v>22</v>
      </c>
      <c r="AJ14" s="8" t="str">
        <f t="shared" si="5"/>
        <v>Al Ostoura Two Apple</v>
      </c>
      <c r="AK14" s="8">
        <f t="shared" si="6"/>
        <v>0</v>
      </c>
      <c r="AL14" s="10">
        <f t="shared" si="7"/>
        <v>0</v>
      </c>
      <c r="AM14" s="44">
        <f t="shared" si="23"/>
        <v>0</v>
      </c>
    </row>
    <row r="15" spans="1:39" s="35" customFormat="1" ht="12.75" hidden="1" customHeight="1">
      <c r="A15" s="2">
        <v>5326</v>
      </c>
      <c r="B15" s="8" t="s">
        <v>28</v>
      </c>
      <c r="C15" s="8" t="s">
        <v>56</v>
      </c>
      <c r="D15" s="8" t="s">
        <v>7</v>
      </c>
      <c r="E15" s="8" t="str">
        <f t="shared" si="0"/>
        <v>Al Ostoura Lemon Mint 50g</v>
      </c>
      <c r="F15" s="10"/>
      <c r="G15" s="10"/>
      <c r="H15" s="10"/>
      <c r="I15" s="10"/>
      <c r="J15" s="10"/>
      <c r="K15" s="10"/>
      <c r="L15" s="10"/>
      <c r="M15" s="10"/>
      <c r="N15" s="10"/>
      <c r="O15" s="8"/>
      <c r="P15" s="8"/>
      <c r="Q15" s="8"/>
      <c r="R15" s="8">
        <f t="shared" si="8"/>
        <v>0</v>
      </c>
      <c r="S15" s="34">
        <f t="shared" si="9"/>
        <v>0</v>
      </c>
      <c r="T15" s="8" t="str">
        <f t="shared" si="2"/>
        <v>Al Ostoura Lemon Mint 50g</v>
      </c>
      <c r="U15" s="79">
        <v>6</v>
      </c>
      <c r="V15" s="8">
        <f t="shared" si="10"/>
        <v>0</v>
      </c>
      <c r="W15" s="8">
        <f t="shared" si="11"/>
        <v>0</v>
      </c>
      <c r="X15" s="8">
        <f t="shared" si="12"/>
        <v>0</v>
      </c>
      <c r="Y15" s="8">
        <f t="shared" si="13"/>
        <v>0</v>
      </c>
      <c r="Z15" s="8">
        <f t="shared" si="14"/>
        <v>0</v>
      </c>
      <c r="AA15" s="8">
        <f t="shared" si="15"/>
        <v>0</v>
      </c>
      <c r="AB15" s="8">
        <f t="shared" si="16"/>
        <v>0</v>
      </c>
      <c r="AC15" s="8">
        <f t="shared" si="17"/>
        <v>0</v>
      </c>
      <c r="AD15" s="8">
        <f t="shared" si="18"/>
        <v>0</v>
      </c>
      <c r="AE15" s="8">
        <f t="shared" si="19"/>
        <v>0</v>
      </c>
      <c r="AF15" s="8">
        <f t="shared" si="20"/>
        <v>0</v>
      </c>
      <c r="AG15" s="8">
        <f t="shared" si="21"/>
        <v>0</v>
      </c>
      <c r="AH15" s="10">
        <f t="shared" si="22"/>
        <v>0</v>
      </c>
      <c r="AI15" s="8" t="s">
        <v>56</v>
      </c>
      <c r="AJ15" s="8" t="str">
        <f t="shared" si="5"/>
        <v>Al Ostoura Lemon Mint</v>
      </c>
      <c r="AK15" s="8">
        <f t="shared" si="6"/>
        <v>0</v>
      </c>
      <c r="AL15" s="10">
        <f t="shared" si="7"/>
        <v>0</v>
      </c>
      <c r="AM15" s="44">
        <f t="shared" si="23"/>
        <v>0</v>
      </c>
    </row>
    <row r="16" spans="1:39" s="35" customFormat="1" ht="12.75" hidden="1" customHeight="1">
      <c r="A16" s="2">
        <v>5329</v>
      </c>
      <c r="B16" s="8" t="s">
        <v>28</v>
      </c>
      <c r="C16" s="8" t="s">
        <v>22</v>
      </c>
      <c r="D16" s="8" t="s">
        <v>12</v>
      </c>
      <c r="E16" s="8" t="str">
        <f t="shared" si="0"/>
        <v>Al Ostoura Two Apple 250g</v>
      </c>
      <c r="F16" s="10"/>
      <c r="G16" s="10"/>
      <c r="H16" s="10"/>
      <c r="I16" s="10"/>
      <c r="J16" s="10"/>
      <c r="K16" s="10"/>
      <c r="L16" s="10"/>
      <c r="M16" s="10"/>
      <c r="N16" s="10"/>
      <c r="O16" s="8"/>
      <c r="P16" s="8"/>
      <c r="Q16" s="8"/>
      <c r="R16" s="8">
        <f t="shared" si="8"/>
        <v>0</v>
      </c>
      <c r="S16" s="34">
        <f t="shared" si="9"/>
        <v>0</v>
      </c>
      <c r="T16" s="8" t="str">
        <f t="shared" si="2"/>
        <v>Al Ostoura Two Apple 250g</v>
      </c>
      <c r="U16" s="79">
        <v>10</v>
      </c>
      <c r="V16" s="8">
        <f t="shared" si="10"/>
        <v>0</v>
      </c>
      <c r="W16" s="8">
        <f t="shared" si="11"/>
        <v>0</v>
      </c>
      <c r="X16" s="8">
        <f t="shared" si="12"/>
        <v>0</v>
      </c>
      <c r="Y16" s="8">
        <f t="shared" si="13"/>
        <v>0</v>
      </c>
      <c r="Z16" s="8">
        <f t="shared" si="14"/>
        <v>0</v>
      </c>
      <c r="AA16" s="8">
        <f t="shared" si="15"/>
        <v>0</v>
      </c>
      <c r="AB16" s="8">
        <f t="shared" si="16"/>
        <v>0</v>
      </c>
      <c r="AC16" s="8">
        <f t="shared" si="17"/>
        <v>0</v>
      </c>
      <c r="AD16" s="8">
        <f t="shared" si="18"/>
        <v>0</v>
      </c>
      <c r="AE16" s="8">
        <f t="shared" si="19"/>
        <v>0</v>
      </c>
      <c r="AF16" s="8">
        <f t="shared" si="20"/>
        <v>0</v>
      </c>
      <c r="AG16" s="8">
        <f t="shared" si="21"/>
        <v>0</v>
      </c>
      <c r="AH16" s="10">
        <f t="shared" si="22"/>
        <v>0</v>
      </c>
      <c r="AI16" s="8" t="s">
        <v>22</v>
      </c>
      <c r="AJ16" s="8" t="str">
        <f t="shared" si="5"/>
        <v>Al Ostoura Two Apple</v>
      </c>
      <c r="AK16" s="8">
        <f t="shared" si="6"/>
        <v>0</v>
      </c>
      <c r="AL16" s="10">
        <f t="shared" si="7"/>
        <v>0</v>
      </c>
      <c r="AM16" s="44">
        <f t="shared" si="23"/>
        <v>0</v>
      </c>
    </row>
    <row r="17" spans="1:39" s="35" customFormat="1" ht="12.75" hidden="1" customHeight="1">
      <c r="A17" s="2">
        <v>5330</v>
      </c>
      <c r="B17" s="8" t="s">
        <v>28</v>
      </c>
      <c r="C17" s="8" t="s">
        <v>56</v>
      </c>
      <c r="D17" s="8" t="s">
        <v>12</v>
      </c>
      <c r="E17" s="8" t="str">
        <f t="shared" si="0"/>
        <v>Al Ostoura Lemon Mint 250g</v>
      </c>
      <c r="F17" s="10"/>
      <c r="G17" s="10"/>
      <c r="H17" s="10"/>
      <c r="I17" s="10"/>
      <c r="J17" s="10"/>
      <c r="K17" s="10"/>
      <c r="L17" s="10"/>
      <c r="M17" s="10"/>
      <c r="N17" s="10"/>
      <c r="O17" s="8"/>
      <c r="P17" s="8"/>
      <c r="Q17" s="8"/>
      <c r="R17" s="8">
        <f t="shared" si="8"/>
        <v>0</v>
      </c>
      <c r="S17" s="34">
        <f t="shared" si="9"/>
        <v>0</v>
      </c>
      <c r="T17" s="8" t="str">
        <f t="shared" si="2"/>
        <v>Al Ostoura Lemon Mint 250g</v>
      </c>
      <c r="U17" s="79">
        <v>10</v>
      </c>
      <c r="V17" s="8">
        <f t="shared" si="10"/>
        <v>0</v>
      </c>
      <c r="W17" s="8">
        <f t="shared" si="11"/>
        <v>0</v>
      </c>
      <c r="X17" s="8">
        <f t="shared" si="12"/>
        <v>0</v>
      </c>
      <c r="Y17" s="8">
        <f t="shared" si="13"/>
        <v>0</v>
      </c>
      <c r="Z17" s="8">
        <f t="shared" si="14"/>
        <v>0</v>
      </c>
      <c r="AA17" s="8">
        <f t="shared" si="15"/>
        <v>0</v>
      </c>
      <c r="AB17" s="8">
        <f t="shared" si="16"/>
        <v>0</v>
      </c>
      <c r="AC17" s="8">
        <f t="shared" si="17"/>
        <v>0</v>
      </c>
      <c r="AD17" s="8">
        <f t="shared" si="18"/>
        <v>0</v>
      </c>
      <c r="AE17" s="8">
        <f t="shared" si="19"/>
        <v>0</v>
      </c>
      <c r="AF17" s="8">
        <f t="shared" si="20"/>
        <v>0</v>
      </c>
      <c r="AG17" s="8">
        <f t="shared" si="21"/>
        <v>0</v>
      </c>
      <c r="AH17" s="10">
        <f t="shared" si="22"/>
        <v>0</v>
      </c>
      <c r="AI17" s="8" t="s">
        <v>56</v>
      </c>
      <c r="AJ17" s="8" t="str">
        <f t="shared" si="5"/>
        <v>Al Ostoura Lemon Mint</v>
      </c>
      <c r="AK17" s="8">
        <f t="shared" si="6"/>
        <v>0</v>
      </c>
      <c r="AL17" s="10">
        <f t="shared" si="7"/>
        <v>0</v>
      </c>
      <c r="AM17" s="44">
        <f t="shared" si="23"/>
        <v>0</v>
      </c>
    </row>
    <row r="18" spans="1:39" s="35" customFormat="1" ht="12.75" hidden="1" customHeight="1">
      <c r="A18" s="2">
        <v>5331</v>
      </c>
      <c r="B18" s="8" t="s">
        <v>28</v>
      </c>
      <c r="C18" s="8" t="s">
        <v>352</v>
      </c>
      <c r="D18" s="8" t="s">
        <v>12</v>
      </c>
      <c r="E18" s="8" t="str">
        <f t="shared" si="0"/>
        <v>Al Ostoura Grape Mint 250g</v>
      </c>
      <c r="F18" s="10"/>
      <c r="G18" s="10"/>
      <c r="H18" s="10"/>
      <c r="I18" s="10"/>
      <c r="J18" s="10"/>
      <c r="K18" s="10"/>
      <c r="L18" s="10"/>
      <c r="M18" s="10"/>
      <c r="N18" s="10"/>
      <c r="O18" s="8"/>
      <c r="P18" s="8"/>
      <c r="Q18" s="8"/>
      <c r="R18" s="8">
        <f t="shared" si="8"/>
        <v>0</v>
      </c>
      <c r="S18" s="34">
        <f t="shared" si="9"/>
        <v>0</v>
      </c>
      <c r="T18" s="8" t="str">
        <f t="shared" si="2"/>
        <v>Al Ostoura Grape Mint 250g</v>
      </c>
      <c r="U18" s="79">
        <v>10</v>
      </c>
      <c r="V18" s="8">
        <f t="shared" si="10"/>
        <v>0</v>
      </c>
      <c r="W18" s="8">
        <f t="shared" si="11"/>
        <v>0</v>
      </c>
      <c r="X18" s="8">
        <f t="shared" si="12"/>
        <v>0</v>
      </c>
      <c r="Y18" s="8">
        <f t="shared" si="13"/>
        <v>0</v>
      </c>
      <c r="Z18" s="8">
        <f t="shared" si="14"/>
        <v>0</v>
      </c>
      <c r="AA18" s="8">
        <f t="shared" si="15"/>
        <v>0</v>
      </c>
      <c r="AB18" s="8">
        <f t="shared" si="16"/>
        <v>0</v>
      </c>
      <c r="AC18" s="8">
        <f t="shared" si="17"/>
        <v>0</v>
      </c>
      <c r="AD18" s="8">
        <f t="shared" si="18"/>
        <v>0</v>
      </c>
      <c r="AE18" s="8">
        <f t="shared" si="19"/>
        <v>0</v>
      </c>
      <c r="AF18" s="8">
        <f t="shared" si="20"/>
        <v>0</v>
      </c>
      <c r="AG18" s="8">
        <f t="shared" si="21"/>
        <v>0</v>
      </c>
      <c r="AH18" s="10">
        <f t="shared" si="22"/>
        <v>0</v>
      </c>
      <c r="AI18" s="8" t="s">
        <v>352</v>
      </c>
      <c r="AJ18" s="8" t="str">
        <f t="shared" si="5"/>
        <v>Al Ostoura Grape Mint</v>
      </c>
      <c r="AK18" s="8">
        <f t="shared" si="6"/>
        <v>0</v>
      </c>
      <c r="AL18" s="10">
        <f t="shared" si="7"/>
        <v>0</v>
      </c>
      <c r="AM18" s="44">
        <f t="shared" si="23"/>
        <v>0</v>
      </c>
    </row>
    <row r="19" spans="1:39" s="35" customFormat="1" ht="12.75" hidden="1" customHeight="1">
      <c r="A19" s="2">
        <v>5332</v>
      </c>
      <c r="B19" s="8" t="s">
        <v>28</v>
      </c>
      <c r="C19" s="2" t="s">
        <v>21</v>
      </c>
      <c r="D19" s="8" t="s">
        <v>12</v>
      </c>
      <c r="E19" s="8" t="str">
        <f t="shared" si="0"/>
        <v>Al Ostoura Grapes 250g</v>
      </c>
      <c r="F19" s="10"/>
      <c r="G19" s="10"/>
      <c r="H19" s="10"/>
      <c r="I19" s="10"/>
      <c r="J19" s="10"/>
      <c r="K19" s="10"/>
      <c r="L19" s="10"/>
      <c r="M19" s="10"/>
      <c r="N19" s="10"/>
      <c r="O19" s="8"/>
      <c r="P19" s="8"/>
      <c r="Q19" s="8"/>
      <c r="R19" s="8">
        <f t="shared" si="8"/>
        <v>0</v>
      </c>
      <c r="S19" s="34">
        <f t="shared" si="9"/>
        <v>0</v>
      </c>
      <c r="T19" s="8" t="str">
        <f t="shared" si="2"/>
        <v>Al Ostoura Grapes 250g</v>
      </c>
      <c r="U19" s="79">
        <v>10</v>
      </c>
      <c r="V19" s="8">
        <f t="shared" si="10"/>
        <v>0</v>
      </c>
      <c r="W19" s="8">
        <f t="shared" si="11"/>
        <v>0</v>
      </c>
      <c r="X19" s="8">
        <f t="shared" si="12"/>
        <v>0</v>
      </c>
      <c r="Y19" s="8">
        <f t="shared" si="13"/>
        <v>0</v>
      </c>
      <c r="Z19" s="8">
        <f t="shared" si="14"/>
        <v>0</v>
      </c>
      <c r="AA19" s="8">
        <f t="shared" si="15"/>
        <v>0</v>
      </c>
      <c r="AB19" s="8">
        <f t="shared" si="16"/>
        <v>0</v>
      </c>
      <c r="AC19" s="8">
        <f t="shared" si="17"/>
        <v>0</v>
      </c>
      <c r="AD19" s="8">
        <f t="shared" si="18"/>
        <v>0</v>
      </c>
      <c r="AE19" s="8">
        <f t="shared" si="19"/>
        <v>0</v>
      </c>
      <c r="AF19" s="8">
        <f t="shared" si="20"/>
        <v>0</v>
      </c>
      <c r="AG19" s="8">
        <f t="shared" si="21"/>
        <v>0</v>
      </c>
      <c r="AH19" s="10">
        <f t="shared" si="22"/>
        <v>0</v>
      </c>
      <c r="AI19" s="2" t="s">
        <v>21</v>
      </c>
      <c r="AJ19" s="8" t="str">
        <f t="shared" si="5"/>
        <v>Al Ostoura Grapes</v>
      </c>
      <c r="AK19" s="8">
        <f t="shared" si="6"/>
        <v>0</v>
      </c>
      <c r="AL19" s="10">
        <f t="shared" si="7"/>
        <v>0</v>
      </c>
      <c r="AM19" s="44">
        <f t="shared" si="23"/>
        <v>0</v>
      </c>
    </row>
    <row r="20" spans="1:39" s="35" customFormat="1" ht="12.75" hidden="1" customHeight="1">
      <c r="A20" s="2">
        <v>5333</v>
      </c>
      <c r="B20" s="8" t="s">
        <v>28</v>
      </c>
      <c r="C20" s="8" t="s">
        <v>13</v>
      </c>
      <c r="D20" s="8" t="s">
        <v>7</v>
      </c>
      <c r="E20" s="8" t="str">
        <f t="shared" si="0"/>
        <v>Al Ostoura Mint 50g</v>
      </c>
      <c r="F20" s="10"/>
      <c r="G20" s="10"/>
      <c r="H20" s="10"/>
      <c r="I20" s="10"/>
      <c r="J20" s="10"/>
      <c r="K20" s="10"/>
      <c r="L20" s="10"/>
      <c r="M20" s="10"/>
      <c r="N20" s="10"/>
      <c r="O20" s="8"/>
      <c r="P20" s="8"/>
      <c r="Q20" s="8"/>
      <c r="R20" s="8">
        <f t="shared" si="8"/>
        <v>0</v>
      </c>
      <c r="S20" s="34">
        <f t="shared" si="9"/>
        <v>0</v>
      </c>
      <c r="T20" s="8" t="str">
        <f t="shared" si="2"/>
        <v>Al Ostoura Mint 50g</v>
      </c>
      <c r="U20" s="79">
        <v>6</v>
      </c>
      <c r="V20" s="8">
        <f t="shared" si="10"/>
        <v>0</v>
      </c>
      <c r="W20" s="8">
        <f t="shared" si="11"/>
        <v>0</v>
      </c>
      <c r="X20" s="8">
        <f t="shared" si="12"/>
        <v>0</v>
      </c>
      <c r="Y20" s="8">
        <f t="shared" si="13"/>
        <v>0</v>
      </c>
      <c r="Z20" s="8">
        <f t="shared" si="14"/>
        <v>0</v>
      </c>
      <c r="AA20" s="8">
        <f t="shared" si="15"/>
        <v>0</v>
      </c>
      <c r="AB20" s="8">
        <f t="shared" si="16"/>
        <v>0</v>
      </c>
      <c r="AC20" s="8">
        <f t="shared" si="17"/>
        <v>0</v>
      </c>
      <c r="AD20" s="8">
        <f t="shared" si="18"/>
        <v>0</v>
      </c>
      <c r="AE20" s="8">
        <f t="shared" si="19"/>
        <v>0</v>
      </c>
      <c r="AF20" s="8">
        <f t="shared" si="20"/>
        <v>0</v>
      </c>
      <c r="AG20" s="8">
        <f t="shared" si="21"/>
        <v>0</v>
      </c>
      <c r="AH20" s="10">
        <f t="shared" si="22"/>
        <v>0</v>
      </c>
      <c r="AI20" s="8" t="s">
        <v>13</v>
      </c>
      <c r="AJ20" s="8" t="str">
        <f t="shared" si="5"/>
        <v>Al Ostoura Mint</v>
      </c>
      <c r="AK20" s="8">
        <f t="shared" si="6"/>
        <v>0</v>
      </c>
      <c r="AL20" s="10">
        <f t="shared" si="7"/>
        <v>0</v>
      </c>
      <c r="AM20" s="44">
        <f t="shared" si="23"/>
        <v>0</v>
      </c>
    </row>
    <row r="21" spans="1:39" s="35" customFormat="1" ht="12.75" hidden="1" customHeight="1">
      <c r="A21" s="2">
        <v>5334</v>
      </c>
      <c r="B21" s="8" t="s">
        <v>28</v>
      </c>
      <c r="C21" s="8" t="s">
        <v>24</v>
      </c>
      <c r="D21" s="8" t="s">
        <v>7</v>
      </c>
      <c r="E21" s="8" t="str">
        <f t="shared" si="0"/>
        <v>Al Ostoura Gum Mint 50g</v>
      </c>
      <c r="F21" s="10"/>
      <c r="G21" s="10"/>
      <c r="H21" s="10"/>
      <c r="I21" s="10"/>
      <c r="J21" s="10"/>
      <c r="K21" s="10"/>
      <c r="L21" s="10"/>
      <c r="M21" s="10"/>
      <c r="N21" s="10"/>
      <c r="O21" s="8"/>
      <c r="P21" s="8"/>
      <c r="Q21" s="8"/>
      <c r="R21" s="8">
        <f t="shared" si="8"/>
        <v>0</v>
      </c>
      <c r="S21" s="34">
        <f t="shared" si="9"/>
        <v>0</v>
      </c>
      <c r="T21" s="8" t="str">
        <f t="shared" si="2"/>
        <v>Al Ostoura Gum Mint 50g</v>
      </c>
      <c r="U21" s="79">
        <v>6</v>
      </c>
      <c r="V21" s="8">
        <f t="shared" si="10"/>
        <v>0</v>
      </c>
      <c r="W21" s="8">
        <f t="shared" si="11"/>
        <v>0</v>
      </c>
      <c r="X21" s="8">
        <f t="shared" si="12"/>
        <v>0</v>
      </c>
      <c r="Y21" s="8">
        <f t="shared" si="13"/>
        <v>0</v>
      </c>
      <c r="Z21" s="8">
        <f t="shared" si="14"/>
        <v>0</v>
      </c>
      <c r="AA21" s="8">
        <f t="shared" si="15"/>
        <v>0</v>
      </c>
      <c r="AB21" s="8">
        <f t="shared" si="16"/>
        <v>0</v>
      </c>
      <c r="AC21" s="8">
        <f t="shared" si="17"/>
        <v>0</v>
      </c>
      <c r="AD21" s="8">
        <f t="shared" si="18"/>
        <v>0</v>
      </c>
      <c r="AE21" s="8">
        <f t="shared" si="19"/>
        <v>0</v>
      </c>
      <c r="AF21" s="8">
        <f t="shared" si="20"/>
        <v>0</v>
      </c>
      <c r="AG21" s="8">
        <f t="shared" si="21"/>
        <v>0</v>
      </c>
      <c r="AH21" s="10">
        <f t="shared" si="22"/>
        <v>0</v>
      </c>
      <c r="AI21" s="8" t="s">
        <v>311</v>
      </c>
      <c r="AJ21" s="8" t="str">
        <f t="shared" si="5"/>
        <v>Al Ostoura Other Flavors</v>
      </c>
      <c r="AK21" s="8">
        <f t="shared" si="6"/>
        <v>0</v>
      </c>
      <c r="AL21" s="10">
        <f t="shared" si="7"/>
        <v>0</v>
      </c>
      <c r="AM21" s="44">
        <f t="shared" si="23"/>
        <v>0</v>
      </c>
    </row>
    <row r="22" spans="1:39" s="35" customFormat="1" ht="12.75" hidden="1" customHeight="1">
      <c r="A22" s="2">
        <v>5335</v>
      </c>
      <c r="B22" s="8" t="s">
        <v>28</v>
      </c>
      <c r="C22" s="8" t="s">
        <v>30</v>
      </c>
      <c r="D22" s="8" t="s">
        <v>7</v>
      </c>
      <c r="E22" s="8" t="str">
        <f t="shared" si="0"/>
        <v>Al Ostoura Blueberry 50g</v>
      </c>
      <c r="F22" s="10"/>
      <c r="G22" s="10"/>
      <c r="H22" s="10"/>
      <c r="I22" s="10"/>
      <c r="J22" s="10"/>
      <c r="K22" s="10"/>
      <c r="L22" s="10"/>
      <c r="M22" s="10"/>
      <c r="N22" s="10"/>
      <c r="O22" s="8"/>
      <c r="P22" s="8"/>
      <c r="Q22" s="8"/>
      <c r="R22" s="8">
        <f t="shared" si="8"/>
        <v>0</v>
      </c>
      <c r="S22" s="34">
        <f t="shared" si="9"/>
        <v>0</v>
      </c>
      <c r="T22" s="8" t="str">
        <f t="shared" si="2"/>
        <v>Al Ostoura Blueberry 50g</v>
      </c>
      <c r="U22" s="79">
        <v>6</v>
      </c>
      <c r="V22" s="8">
        <f t="shared" si="10"/>
        <v>0</v>
      </c>
      <c r="W22" s="8">
        <f t="shared" si="11"/>
        <v>0</v>
      </c>
      <c r="X22" s="8">
        <f t="shared" si="12"/>
        <v>0</v>
      </c>
      <c r="Y22" s="8">
        <f t="shared" si="13"/>
        <v>0</v>
      </c>
      <c r="Z22" s="8">
        <f t="shared" si="14"/>
        <v>0</v>
      </c>
      <c r="AA22" s="8">
        <f t="shared" si="15"/>
        <v>0</v>
      </c>
      <c r="AB22" s="8">
        <f t="shared" si="16"/>
        <v>0</v>
      </c>
      <c r="AC22" s="8">
        <f t="shared" si="17"/>
        <v>0</v>
      </c>
      <c r="AD22" s="8">
        <f t="shared" si="18"/>
        <v>0</v>
      </c>
      <c r="AE22" s="8">
        <f t="shared" si="19"/>
        <v>0</v>
      </c>
      <c r="AF22" s="8">
        <f t="shared" si="20"/>
        <v>0</v>
      </c>
      <c r="AG22" s="8">
        <f t="shared" si="21"/>
        <v>0</v>
      </c>
      <c r="AH22" s="10">
        <f t="shared" si="22"/>
        <v>0</v>
      </c>
      <c r="AI22" s="8" t="s">
        <v>311</v>
      </c>
      <c r="AJ22" s="8" t="str">
        <f t="shared" si="5"/>
        <v>Al Ostoura Other Flavors</v>
      </c>
      <c r="AK22" s="8">
        <f t="shared" si="6"/>
        <v>0</v>
      </c>
      <c r="AL22" s="10">
        <f t="shared" si="7"/>
        <v>0</v>
      </c>
      <c r="AM22" s="44">
        <f t="shared" si="23"/>
        <v>0</v>
      </c>
    </row>
    <row r="23" spans="1:39" s="3" customFormat="1" ht="12.75" hidden="1" customHeight="1">
      <c r="A23" s="2">
        <v>5338</v>
      </c>
      <c r="B23" s="2" t="s">
        <v>28</v>
      </c>
      <c r="C23" s="2" t="s">
        <v>31</v>
      </c>
      <c r="D23" s="2" t="s">
        <v>12</v>
      </c>
      <c r="E23" s="2" t="str">
        <f t="shared" si="0"/>
        <v>Al Ostoura Two Apple Tin 250g</v>
      </c>
      <c r="F23" s="41"/>
      <c r="G23" s="10"/>
      <c r="H23" s="10"/>
      <c r="I23" s="10"/>
      <c r="J23" s="10"/>
      <c r="K23" s="10"/>
      <c r="L23" s="10"/>
      <c r="M23" s="10"/>
      <c r="N23" s="10"/>
      <c r="O23" s="8"/>
      <c r="P23" s="8"/>
      <c r="Q23" s="8"/>
      <c r="R23" s="8">
        <f t="shared" si="8"/>
        <v>0</v>
      </c>
      <c r="S23" s="34">
        <f t="shared" si="9"/>
        <v>0</v>
      </c>
      <c r="T23" s="8" t="str">
        <f t="shared" si="2"/>
        <v>Al Ostoura Two Apple Tin 250g</v>
      </c>
      <c r="U23" s="82">
        <v>10</v>
      </c>
      <c r="V23" s="8">
        <f t="shared" si="10"/>
        <v>0</v>
      </c>
      <c r="W23" s="8">
        <f t="shared" si="11"/>
        <v>0</v>
      </c>
      <c r="X23" s="8">
        <f t="shared" si="12"/>
        <v>0</v>
      </c>
      <c r="Y23" s="8">
        <f t="shared" si="13"/>
        <v>0</v>
      </c>
      <c r="Z23" s="8">
        <f t="shared" si="14"/>
        <v>0</v>
      </c>
      <c r="AA23" s="8">
        <f t="shared" si="15"/>
        <v>0</v>
      </c>
      <c r="AB23" s="8">
        <f t="shared" si="16"/>
        <v>0</v>
      </c>
      <c r="AC23" s="8">
        <f t="shared" si="17"/>
        <v>0</v>
      </c>
      <c r="AD23" s="8">
        <f t="shared" si="18"/>
        <v>0</v>
      </c>
      <c r="AE23" s="8">
        <f t="shared" si="19"/>
        <v>0</v>
      </c>
      <c r="AF23" s="8">
        <f t="shared" si="20"/>
        <v>0</v>
      </c>
      <c r="AG23" s="8">
        <f t="shared" si="21"/>
        <v>0</v>
      </c>
      <c r="AH23" s="10">
        <f t="shared" si="22"/>
        <v>0</v>
      </c>
      <c r="AI23" s="10" t="s">
        <v>22</v>
      </c>
      <c r="AJ23" s="8" t="str">
        <f t="shared" si="5"/>
        <v>Al Ostoura Two Apple</v>
      </c>
      <c r="AK23" s="8">
        <f t="shared" si="6"/>
        <v>0</v>
      </c>
      <c r="AL23" s="10">
        <f t="shared" si="7"/>
        <v>0</v>
      </c>
      <c r="AM23" s="44">
        <f t="shared" si="23"/>
        <v>0</v>
      </c>
    </row>
    <row r="24" spans="1:39" s="3" customFormat="1" ht="12.75" hidden="1" customHeight="1">
      <c r="A24" s="2">
        <v>5339</v>
      </c>
      <c r="B24" s="2" t="s">
        <v>28</v>
      </c>
      <c r="C24" s="2" t="s">
        <v>348</v>
      </c>
      <c r="D24" s="2" t="s">
        <v>12</v>
      </c>
      <c r="E24" s="2" t="str">
        <f t="shared" si="0"/>
        <v>Al Ostoura Two Apple Emerates 250g</v>
      </c>
      <c r="F24" s="41"/>
      <c r="G24" s="10"/>
      <c r="H24" s="10"/>
      <c r="I24" s="10"/>
      <c r="J24" s="10"/>
      <c r="K24" s="10"/>
      <c r="L24" s="10"/>
      <c r="M24" s="10"/>
      <c r="N24" s="10"/>
      <c r="O24" s="8"/>
      <c r="P24" s="8"/>
      <c r="Q24" s="8"/>
      <c r="R24" s="8">
        <f t="shared" si="8"/>
        <v>0</v>
      </c>
      <c r="S24" s="34">
        <f t="shared" si="9"/>
        <v>0</v>
      </c>
      <c r="T24" s="8" t="str">
        <f t="shared" si="2"/>
        <v>Al Ostoura Two Apple Emerates 250g</v>
      </c>
      <c r="U24" s="82">
        <v>10</v>
      </c>
      <c r="V24" s="8">
        <f t="shared" si="10"/>
        <v>0</v>
      </c>
      <c r="W24" s="8">
        <f t="shared" si="11"/>
        <v>0</v>
      </c>
      <c r="X24" s="8">
        <f t="shared" si="12"/>
        <v>0</v>
      </c>
      <c r="Y24" s="8">
        <f t="shared" si="13"/>
        <v>0</v>
      </c>
      <c r="Z24" s="8">
        <f t="shared" si="14"/>
        <v>0</v>
      </c>
      <c r="AA24" s="8">
        <f t="shared" si="15"/>
        <v>0</v>
      </c>
      <c r="AB24" s="8">
        <f t="shared" si="16"/>
        <v>0</v>
      </c>
      <c r="AC24" s="8">
        <f t="shared" si="17"/>
        <v>0</v>
      </c>
      <c r="AD24" s="8">
        <f t="shared" si="18"/>
        <v>0</v>
      </c>
      <c r="AE24" s="8">
        <f t="shared" si="19"/>
        <v>0</v>
      </c>
      <c r="AF24" s="8">
        <f t="shared" si="20"/>
        <v>0</v>
      </c>
      <c r="AG24" s="8">
        <f t="shared" si="21"/>
        <v>0</v>
      </c>
      <c r="AH24" s="10">
        <f t="shared" si="22"/>
        <v>0</v>
      </c>
      <c r="AI24" s="10" t="s">
        <v>22</v>
      </c>
      <c r="AJ24" s="8" t="str">
        <f t="shared" si="5"/>
        <v>Al Ostoura Two Apple</v>
      </c>
      <c r="AK24" s="8">
        <f t="shared" si="6"/>
        <v>0</v>
      </c>
      <c r="AL24" s="10">
        <f t="shared" si="7"/>
        <v>0</v>
      </c>
      <c r="AM24" s="44">
        <f t="shared" si="23"/>
        <v>0</v>
      </c>
    </row>
    <row r="25" spans="1:39" s="3" customFormat="1" ht="12.75" hidden="1" customHeight="1">
      <c r="A25" s="2">
        <v>6085</v>
      </c>
      <c r="B25" s="2" t="s">
        <v>367</v>
      </c>
      <c r="C25" s="2" t="s">
        <v>158</v>
      </c>
      <c r="D25" s="2" t="s">
        <v>7</v>
      </c>
      <c r="E25" s="2" t="str">
        <f t="shared" si="0"/>
        <v>Al Fakhama Two apple 50g</v>
      </c>
      <c r="F25" s="41"/>
      <c r="G25" s="10"/>
      <c r="H25" s="10"/>
      <c r="I25" s="10"/>
      <c r="J25" s="10"/>
      <c r="K25" s="10"/>
      <c r="L25" s="10"/>
      <c r="M25" s="10"/>
      <c r="N25" s="10"/>
      <c r="O25" s="8"/>
      <c r="P25" s="8"/>
      <c r="Q25" s="8"/>
      <c r="R25" s="8">
        <f t="shared" si="8"/>
        <v>0</v>
      </c>
      <c r="S25" s="34">
        <f t="shared" si="9"/>
        <v>0</v>
      </c>
      <c r="T25" s="8" t="str">
        <f t="shared" si="2"/>
        <v>Al Fakhama Two apple 50g</v>
      </c>
      <c r="U25" s="82">
        <v>6</v>
      </c>
      <c r="V25" s="8">
        <f t="shared" si="10"/>
        <v>0</v>
      </c>
      <c r="W25" s="8">
        <f t="shared" si="11"/>
        <v>0</v>
      </c>
      <c r="X25" s="8">
        <f t="shared" si="12"/>
        <v>0</v>
      </c>
      <c r="Y25" s="8">
        <f t="shared" si="13"/>
        <v>0</v>
      </c>
      <c r="Z25" s="8">
        <f t="shared" si="14"/>
        <v>0</v>
      </c>
      <c r="AA25" s="8">
        <f t="shared" si="15"/>
        <v>0</v>
      </c>
      <c r="AB25" s="8">
        <f t="shared" si="16"/>
        <v>0</v>
      </c>
      <c r="AC25" s="8">
        <f t="shared" si="17"/>
        <v>0</v>
      </c>
      <c r="AD25" s="8">
        <f t="shared" si="18"/>
        <v>0</v>
      </c>
      <c r="AE25" s="8">
        <f t="shared" si="19"/>
        <v>0</v>
      </c>
      <c r="AF25" s="8">
        <f t="shared" si="20"/>
        <v>0</v>
      </c>
      <c r="AG25" s="8">
        <f t="shared" si="21"/>
        <v>0</v>
      </c>
      <c r="AH25" s="10">
        <f t="shared" si="22"/>
        <v>0</v>
      </c>
      <c r="AI25" s="10" t="s">
        <v>22</v>
      </c>
      <c r="AJ25" s="8" t="str">
        <f t="shared" si="5"/>
        <v>Al Fakhama Two Apple</v>
      </c>
      <c r="AK25" s="8">
        <f t="shared" si="6"/>
        <v>0</v>
      </c>
      <c r="AL25" s="10">
        <f t="shared" si="7"/>
        <v>0</v>
      </c>
      <c r="AM25" s="44">
        <f t="shared" si="23"/>
        <v>0</v>
      </c>
    </row>
    <row r="26" spans="1:39" s="3" customFormat="1" ht="12.75" hidden="1" customHeight="1">
      <c r="A26" s="2">
        <v>6086</v>
      </c>
      <c r="B26" s="2" t="s">
        <v>367</v>
      </c>
      <c r="C26" s="2" t="s">
        <v>158</v>
      </c>
      <c r="D26" s="2" t="s">
        <v>12</v>
      </c>
      <c r="E26" s="2" t="str">
        <f t="shared" si="0"/>
        <v>Al Fakhama Two apple 250g</v>
      </c>
      <c r="F26" s="41"/>
      <c r="G26" s="10"/>
      <c r="H26" s="10"/>
      <c r="I26" s="10"/>
      <c r="J26" s="10"/>
      <c r="K26" s="10"/>
      <c r="L26" s="10"/>
      <c r="M26" s="10"/>
      <c r="N26" s="10"/>
      <c r="O26" s="8"/>
      <c r="P26" s="8"/>
      <c r="Q26" s="8"/>
      <c r="R26" s="8">
        <f t="shared" si="8"/>
        <v>0</v>
      </c>
      <c r="S26" s="34">
        <f t="shared" si="9"/>
        <v>0</v>
      </c>
      <c r="T26" s="8" t="str">
        <f t="shared" si="2"/>
        <v>Al Fakhama Two apple 250g</v>
      </c>
      <c r="U26" s="82">
        <v>10</v>
      </c>
      <c r="V26" s="8">
        <f t="shared" si="10"/>
        <v>0</v>
      </c>
      <c r="W26" s="8">
        <f t="shared" si="11"/>
        <v>0</v>
      </c>
      <c r="X26" s="8">
        <f t="shared" si="12"/>
        <v>0</v>
      </c>
      <c r="Y26" s="8">
        <f t="shared" si="13"/>
        <v>0</v>
      </c>
      <c r="Z26" s="8">
        <f t="shared" si="14"/>
        <v>0</v>
      </c>
      <c r="AA26" s="8">
        <f t="shared" si="15"/>
        <v>0</v>
      </c>
      <c r="AB26" s="8">
        <f t="shared" si="16"/>
        <v>0</v>
      </c>
      <c r="AC26" s="8">
        <f t="shared" si="17"/>
        <v>0</v>
      </c>
      <c r="AD26" s="8">
        <f t="shared" si="18"/>
        <v>0</v>
      </c>
      <c r="AE26" s="8">
        <f t="shared" si="19"/>
        <v>0</v>
      </c>
      <c r="AF26" s="8">
        <f t="shared" si="20"/>
        <v>0</v>
      </c>
      <c r="AG26" s="8">
        <f t="shared" si="21"/>
        <v>0</v>
      </c>
      <c r="AH26" s="10">
        <f t="shared" si="22"/>
        <v>0</v>
      </c>
      <c r="AI26" s="10" t="s">
        <v>22</v>
      </c>
      <c r="AJ26" s="8" t="str">
        <f t="shared" si="5"/>
        <v>Al Fakhama Two Apple</v>
      </c>
      <c r="AK26" s="8">
        <f t="shared" si="6"/>
        <v>0</v>
      </c>
      <c r="AL26" s="10">
        <f t="shared" si="7"/>
        <v>0</v>
      </c>
      <c r="AM26" s="44">
        <f t="shared" si="23"/>
        <v>0</v>
      </c>
    </row>
    <row r="27" spans="1:39" s="3" customFormat="1" ht="12.75" hidden="1" customHeight="1">
      <c r="A27" s="2">
        <v>6087</v>
      </c>
      <c r="B27" s="2" t="s">
        <v>367</v>
      </c>
      <c r="C27" s="2" t="s">
        <v>158</v>
      </c>
      <c r="D27" s="2" t="s">
        <v>346</v>
      </c>
      <c r="E27" s="2" t="str">
        <f t="shared" si="0"/>
        <v>Al Fakhama Two apple 1Kg</v>
      </c>
      <c r="F27" s="41"/>
      <c r="G27" s="10"/>
      <c r="H27" s="10"/>
      <c r="I27" s="10"/>
      <c r="J27" s="10"/>
      <c r="K27" s="10"/>
      <c r="L27" s="10"/>
      <c r="M27" s="10"/>
      <c r="N27" s="10"/>
      <c r="O27" s="8"/>
      <c r="P27" s="8"/>
      <c r="Q27" s="8"/>
      <c r="R27" s="8">
        <f t="shared" si="8"/>
        <v>0</v>
      </c>
      <c r="S27" s="34">
        <f t="shared" si="9"/>
        <v>0</v>
      </c>
      <c r="T27" s="8" t="str">
        <f t="shared" si="2"/>
        <v>Al Fakhama Two apple 1Kg</v>
      </c>
      <c r="U27" s="82">
        <v>6</v>
      </c>
      <c r="V27" s="8">
        <f t="shared" si="10"/>
        <v>0</v>
      </c>
      <c r="W27" s="8">
        <f t="shared" si="11"/>
        <v>0</v>
      </c>
      <c r="X27" s="8">
        <f t="shared" si="12"/>
        <v>0</v>
      </c>
      <c r="Y27" s="8">
        <f t="shared" si="13"/>
        <v>0</v>
      </c>
      <c r="Z27" s="8">
        <f t="shared" si="14"/>
        <v>0</v>
      </c>
      <c r="AA27" s="8">
        <f t="shared" si="15"/>
        <v>0</v>
      </c>
      <c r="AB27" s="8">
        <f t="shared" si="16"/>
        <v>0</v>
      </c>
      <c r="AC27" s="8">
        <f t="shared" si="17"/>
        <v>0</v>
      </c>
      <c r="AD27" s="8">
        <f t="shared" si="18"/>
        <v>0</v>
      </c>
      <c r="AE27" s="8">
        <f t="shared" si="19"/>
        <v>0</v>
      </c>
      <c r="AF27" s="8">
        <f t="shared" si="20"/>
        <v>0</v>
      </c>
      <c r="AG27" s="8">
        <f t="shared" si="21"/>
        <v>0</v>
      </c>
      <c r="AH27" s="10">
        <f t="shared" si="22"/>
        <v>0</v>
      </c>
      <c r="AI27" s="10" t="s">
        <v>22</v>
      </c>
      <c r="AJ27" s="8" t="str">
        <f t="shared" si="5"/>
        <v>Al Fakhama Two Apple</v>
      </c>
      <c r="AK27" s="8">
        <f t="shared" si="6"/>
        <v>0</v>
      </c>
      <c r="AL27" s="10">
        <f t="shared" si="7"/>
        <v>0</v>
      </c>
      <c r="AM27" s="44">
        <f t="shared" si="23"/>
        <v>0</v>
      </c>
    </row>
    <row r="28" spans="1:39" s="3" customFormat="1" ht="12.75" hidden="1" customHeight="1">
      <c r="A28" s="2">
        <v>6092</v>
      </c>
      <c r="B28" s="2" t="s">
        <v>367</v>
      </c>
      <c r="C28" s="2" t="s">
        <v>56</v>
      </c>
      <c r="D28" s="2" t="s">
        <v>7</v>
      </c>
      <c r="E28" s="2" t="str">
        <f t="shared" si="0"/>
        <v>Al Fakhama Lemon Mint 50g</v>
      </c>
      <c r="F28" s="41"/>
      <c r="G28" s="10"/>
      <c r="H28" s="10"/>
      <c r="I28" s="10"/>
      <c r="J28" s="10"/>
      <c r="K28" s="10"/>
      <c r="L28" s="10"/>
      <c r="M28" s="10"/>
      <c r="N28" s="10"/>
      <c r="O28" s="8"/>
      <c r="P28" s="8"/>
      <c r="Q28" s="8"/>
      <c r="R28" s="8">
        <f t="shared" si="8"/>
        <v>0</v>
      </c>
      <c r="S28" s="34">
        <f t="shared" si="9"/>
        <v>0</v>
      </c>
      <c r="T28" s="8" t="str">
        <f t="shared" si="2"/>
        <v>Al Fakhama Lemon Mint 50g</v>
      </c>
      <c r="U28" s="82">
        <v>6</v>
      </c>
      <c r="V28" s="8">
        <f t="shared" si="10"/>
        <v>0</v>
      </c>
      <c r="W28" s="8">
        <f t="shared" si="11"/>
        <v>0</v>
      </c>
      <c r="X28" s="8">
        <f t="shared" si="12"/>
        <v>0</v>
      </c>
      <c r="Y28" s="8">
        <f t="shared" si="13"/>
        <v>0</v>
      </c>
      <c r="Z28" s="8">
        <f t="shared" si="14"/>
        <v>0</v>
      </c>
      <c r="AA28" s="8">
        <f t="shared" si="15"/>
        <v>0</v>
      </c>
      <c r="AB28" s="8">
        <f t="shared" si="16"/>
        <v>0</v>
      </c>
      <c r="AC28" s="8">
        <f t="shared" si="17"/>
        <v>0</v>
      </c>
      <c r="AD28" s="8">
        <f t="shared" si="18"/>
        <v>0</v>
      </c>
      <c r="AE28" s="8">
        <f t="shared" si="19"/>
        <v>0</v>
      </c>
      <c r="AF28" s="8">
        <f t="shared" si="20"/>
        <v>0</v>
      </c>
      <c r="AG28" s="8">
        <f t="shared" si="21"/>
        <v>0</v>
      </c>
      <c r="AH28" s="10">
        <f t="shared" si="22"/>
        <v>0</v>
      </c>
      <c r="AI28" s="10" t="s">
        <v>56</v>
      </c>
      <c r="AJ28" s="8" t="str">
        <f t="shared" si="5"/>
        <v>Al Fakhama Lemon Mint</v>
      </c>
      <c r="AK28" s="8">
        <f t="shared" si="6"/>
        <v>0</v>
      </c>
      <c r="AL28" s="10">
        <f t="shared" si="7"/>
        <v>0</v>
      </c>
      <c r="AM28" s="44">
        <f t="shared" si="23"/>
        <v>0</v>
      </c>
    </row>
    <row r="29" spans="1:39" s="3" customFormat="1" ht="12.75" hidden="1" customHeight="1">
      <c r="A29" s="2">
        <v>6093</v>
      </c>
      <c r="B29" s="2" t="s">
        <v>367</v>
      </c>
      <c r="C29" s="2" t="s">
        <v>56</v>
      </c>
      <c r="D29" s="2" t="s">
        <v>12</v>
      </c>
      <c r="E29" s="2" t="str">
        <f t="shared" si="0"/>
        <v>Al Fakhama Lemon Mint 250g</v>
      </c>
      <c r="F29" s="41"/>
      <c r="G29" s="10"/>
      <c r="H29" s="10"/>
      <c r="I29" s="10"/>
      <c r="J29" s="10"/>
      <c r="K29" s="10"/>
      <c r="L29" s="10"/>
      <c r="M29" s="10"/>
      <c r="N29" s="10"/>
      <c r="O29" s="8"/>
      <c r="P29" s="8"/>
      <c r="Q29" s="8"/>
      <c r="R29" s="8">
        <f t="shared" si="8"/>
        <v>0</v>
      </c>
      <c r="S29" s="34">
        <f t="shared" si="9"/>
        <v>0</v>
      </c>
      <c r="T29" s="8" t="str">
        <f t="shared" si="2"/>
        <v>Al Fakhama Lemon Mint 250g</v>
      </c>
      <c r="U29" s="82">
        <v>10</v>
      </c>
      <c r="V29" s="8">
        <f t="shared" si="10"/>
        <v>0</v>
      </c>
      <c r="W29" s="8">
        <f t="shared" si="11"/>
        <v>0</v>
      </c>
      <c r="X29" s="8">
        <f t="shared" si="12"/>
        <v>0</v>
      </c>
      <c r="Y29" s="8">
        <f t="shared" si="13"/>
        <v>0</v>
      </c>
      <c r="Z29" s="8">
        <f t="shared" si="14"/>
        <v>0</v>
      </c>
      <c r="AA29" s="8">
        <f t="shared" si="15"/>
        <v>0</v>
      </c>
      <c r="AB29" s="8">
        <f t="shared" si="16"/>
        <v>0</v>
      </c>
      <c r="AC29" s="8">
        <f t="shared" si="17"/>
        <v>0</v>
      </c>
      <c r="AD29" s="8">
        <f t="shared" si="18"/>
        <v>0</v>
      </c>
      <c r="AE29" s="8">
        <f t="shared" si="19"/>
        <v>0</v>
      </c>
      <c r="AF29" s="8">
        <f t="shared" si="20"/>
        <v>0</v>
      </c>
      <c r="AG29" s="8">
        <f t="shared" si="21"/>
        <v>0</v>
      </c>
      <c r="AH29" s="10">
        <f t="shared" si="22"/>
        <v>0</v>
      </c>
      <c r="AI29" s="10" t="s">
        <v>56</v>
      </c>
      <c r="AJ29" s="8" t="str">
        <f t="shared" si="5"/>
        <v>Al Fakhama Lemon Mint</v>
      </c>
      <c r="AK29" s="8">
        <f t="shared" si="6"/>
        <v>0</v>
      </c>
      <c r="AL29" s="10">
        <f t="shared" si="7"/>
        <v>0</v>
      </c>
      <c r="AM29" s="44">
        <f t="shared" si="23"/>
        <v>0</v>
      </c>
    </row>
    <row r="30" spans="1:39" s="3" customFormat="1" ht="13.5" hidden="1" customHeight="1">
      <c r="A30" s="2">
        <v>6120</v>
      </c>
      <c r="B30" s="2" t="s">
        <v>6</v>
      </c>
      <c r="C30" s="8" t="s">
        <v>352</v>
      </c>
      <c r="D30" s="2" t="s">
        <v>18</v>
      </c>
      <c r="E30" s="2" t="str">
        <f t="shared" si="0"/>
        <v>Al Fakher Grape Mint 1kg</v>
      </c>
      <c r="F30" s="41">
        <v>292</v>
      </c>
      <c r="G30" s="41">
        <v>84</v>
      </c>
      <c r="H30" s="41">
        <v>63</v>
      </c>
      <c r="I30" s="41"/>
      <c r="J30" s="41"/>
      <c r="K30" s="41"/>
      <c r="L30" s="41"/>
      <c r="M30" s="41"/>
      <c r="N30" s="41"/>
      <c r="O30" s="5"/>
      <c r="P30" s="5"/>
      <c r="Q30" s="5"/>
      <c r="R30" s="8">
        <f t="shared" si="8"/>
        <v>439</v>
      </c>
      <c r="S30" s="34">
        <f t="shared" si="9"/>
        <v>1.6708215189632533E-3</v>
      </c>
      <c r="T30" s="8" t="str">
        <f t="shared" si="2"/>
        <v>Al Fakher Grape Mint 1kg</v>
      </c>
      <c r="U30" s="82">
        <v>6</v>
      </c>
      <c r="V30" s="8">
        <f t="shared" si="10"/>
        <v>1752</v>
      </c>
      <c r="W30" s="8">
        <f t="shared" si="11"/>
        <v>504</v>
      </c>
      <c r="X30" s="8">
        <f t="shared" si="12"/>
        <v>378</v>
      </c>
      <c r="Y30" s="8">
        <f t="shared" si="13"/>
        <v>0</v>
      </c>
      <c r="Z30" s="8">
        <f t="shared" si="14"/>
        <v>0</v>
      </c>
      <c r="AA30" s="8">
        <f t="shared" si="15"/>
        <v>0</v>
      </c>
      <c r="AB30" s="8">
        <f t="shared" si="16"/>
        <v>0</v>
      </c>
      <c r="AC30" s="8">
        <f t="shared" si="17"/>
        <v>0</v>
      </c>
      <c r="AD30" s="8">
        <f t="shared" si="18"/>
        <v>0</v>
      </c>
      <c r="AE30" s="8">
        <f t="shared" si="19"/>
        <v>0</v>
      </c>
      <c r="AF30" s="8">
        <f t="shared" si="20"/>
        <v>0</v>
      </c>
      <c r="AG30" s="8">
        <f t="shared" si="21"/>
        <v>0</v>
      </c>
      <c r="AH30" s="10">
        <f t="shared" si="22"/>
        <v>2634</v>
      </c>
      <c r="AI30" s="8" t="s">
        <v>352</v>
      </c>
      <c r="AJ30" s="8" t="str">
        <f t="shared" si="5"/>
        <v>Al Fakher Grape Mint</v>
      </c>
      <c r="AK30" s="8">
        <f t="shared" si="6"/>
        <v>439</v>
      </c>
      <c r="AL30" s="10">
        <f t="shared" si="7"/>
        <v>2634</v>
      </c>
      <c r="AM30" s="44">
        <f t="shared" si="23"/>
        <v>1.2330672688753738E-3</v>
      </c>
    </row>
    <row r="31" spans="1:39" s="3" customFormat="1" ht="13.5" hidden="1" customHeight="1">
      <c r="A31" s="2">
        <v>6121</v>
      </c>
      <c r="B31" s="2" t="s">
        <v>6</v>
      </c>
      <c r="C31" s="2" t="s">
        <v>21</v>
      </c>
      <c r="D31" s="2" t="s">
        <v>18</v>
      </c>
      <c r="E31" s="2" t="str">
        <f t="shared" si="0"/>
        <v>Al Fakher Grapes 1kg</v>
      </c>
      <c r="F31" s="41">
        <v>505</v>
      </c>
      <c r="G31" s="41">
        <v>115</v>
      </c>
      <c r="H31" s="41">
        <v>186</v>
      </c>
      <c r="I31" s="41"/>
      <c r="J31" s="41"/>
      <c r="K31" s="41"/>
      <c r="L31" s="41"/>
      <c r="M31" s="41"/>
      <c r="N31" s="41"/>
      <c r="O31" s="5"/>
      <c r="P31" s="5"/>
      <c r="Q31" s="5"/>
      <c r="R31" s="8">
        <f t="shared" si="8"/>
        <v>806</v>
      </c>
      <c r="S31" s="34">
        <f t="shared" si="9"/>
        <v>3.0676130849302554E-3</v>
      </c>
      <c r="T31" s="8" t="str">
        <f t="shared" si="2"/>
        <v>Al Fakher Grapes 1kg</v>
      </c>
      <c r="U31" s="82">
        <v>6</v>
      </c>
      <c r="V31" s="8">
        <f t="shared" si="10"/>
        <v>3030</v>
      </c>
      <c r="W31" s="8">
        <f t="shared" si="11"/>
        <v>690</v>
      </c>
      <c r="X31" s="8">
        <f t="shared" si="12"/>
        <v>1116</v>
      </c>
      <c r="Y31" s="8">
        <f t="shared" si="13"/>
        <v>0</v>
      </c>
      <c r="Z31" s="8">
        <f t="shared" si="14"/>
        <v>0</v>
      </c>
      <c r="AA31" s="8">
        <f t="shared" si="15"/>
        <v>0</v>
      </c>
      <c r="AB31" s="8">
        <f t="shared" si="16"/>
        <v>0</v>
      </c>
      <c r="AC31" s="8">
        <f t="shared" si="17"/>
        <v>0</v>
      </c>
      <c r="AD31" s="8">
        <f t="shared" si="18"/>
        <v>0</v>
      </c>
      <c r="AE31" s="8">
        <f t="shared" si="19"/>
        <v>0</v>
      </c>
      <c r="AF31" s="8">
        <f t="shared" si="20"/>
        <v>0</v>
      </c>
      <c r="AG31" s="8">
        <f t="shared" si="21"/>
        <v>0</v>
      </c>
      <c r="AH31" s="10">
        <f t="shared" si="22"/>
        <v>4836</v>
      </c>
      <c r="AI31" s="2" t="s">
        <v>21</v>
      </c>
      <c r="AJ31" s="8" t="str">
        <f t="shared" si="5"/>
        <v>Al Fakher Grapes</v>
      </c>
      <c r="AK31" s="8">
        <f t="shared" si="6"/>
        <v>806</v>
      </c>
      <c r="AL31" s="10">
        <f t="shared" si="7"/>
        <v>4836</v>
      </c>
      <c r="AM31" s="44">
        <f t="shared" si="23"/>
        <v>2.2639002704181125E-3</v>
      </c>
    </row>
    <row r="32" spans="1:39" s="3" customFormat="1" ht="13.5" hidden="1" customHeight="1">
      <c r="A32" s="2">
        <v>6122</v>
      </c>
      <c r="B32" s="2" t="s">
        <v>6</v>
      </c>
      <c r="C32" s="2" t="s">
        <v>56</v>
      </c>
      <c r="D32" s="2" t="s">
        <v>18</v>
      </c>
      <c r="E32" s="2" t="str">
        <f t="shared" si="0"/>
        <v>Al Fakher Lemon Mint 1kg</v>
      </c>
      <c r="F32" s="41">
        <v>377</v>
      </c>
      <c r="G32" s="41">
        <v>138</v>
      </c>
      <c r="H32" s="41">
        <v>117</v>
      </c>
      <c r="I32" s="41"/>
      <c r="J32" s="41"/>
      <c r="K32" s="41"/>
      <c r="L32" s="41"/>
      <c r="M32" s="41"/>
      <c r="N32" s="41"/>
      <c r="O32" s="5"/>
      <c r="P32" s="5"/>
      <c r="Q32" s="5"/>
      <c r="R32" s="8">
        <f t="shared" si="8"/>
        <v>632</v>
      </c>
      <c r="S32" s="34">
        <f t="shared" si="9"/>
        <v>2.4053740318559819E-3</v>
      </c>
      <c r="T32" s="8" t="str">
        <f t="shared" si="2"/>
        <v>Al Fakher Lemon Mint 1kg</v>
      </c>
      <c r="U32" s="82">
        <v>6</v>
      </c>
      <c r="V32" s="8">
        <f t="shared" si="10"/>
        <v>2262</v>
      </c>
      <c r="W32" s="8">
        <f t="shared" si="11"/>
        <v>828</v>
      </c>
      <c r="X32" s="8">
        <f t="shared" si="12"/>
        <v>702</v>
      </c>
      <c r="Y32" s="8">
        <f t="shared" si="13"/>
        <v>0</v>
      </c>
      <c r="Z32" s="8">
        <f t="shared" si="14"/>
        <v>0</v>
      </c>
      <c r="AA32" s="8">
        <f t="shared" si="15"/>
        <v>0</v>
      </c>
      <c r="AB32" s="8">
        <f t="shared" si="16"/>
        <v>0</v>
      </c>
      <c r="AC32" s="8">
        <f t="shared" si="17"/>
        <v>0</v>
      </c>
      <c r="AD32" s="8">
        <f t="shared" si="18"/>
        <v>0</v>
      </c>
      <c r="AE32" s="8">
        <f t="shared" si="19"/>
        <v>0</v>
      </c>
      <c r="AF32" s="8">
        <f t="shared" si="20"/>
        <v>0</v>
      </c>
      <c r="AG32" s="8">
        <f t="shared" si="21"/>
        <v>0</v>
      </c>
      <c r="AH32" s="10">
        <f t="shared" si="22"/>
        <v>3792</v>
      </c>
      <c r="AI32" s="2" t="s">
        <v>56</v>
      </c>
      <c r="AJ32" s="8" t="str">
        <f t="shared" si="5"/>
        <v>Al Fakher Lemon Mint</v>
      </c>
      <c r="AK32" s="8">
        <f t="shared" si="6"/>
        <v>632</v>
      </c>
      <c r="AL32" s="10">
        <f t="shared" si="7"/>
        <v>3792</v>
      </c>
      <c r="AM32" s="44">
        <f t="shared" si="23"/>
        <v>1.7751674576975769E-3</v>
      </c>
    </row>
    <row r="33" spans="1:39" s="3" customFormat="1" ht="13.5" hidden="1" customHeight="1">
      <c r="A33" s="2">
        <v>6123</v>
      </c>
      <c r="B33" s="2" t="s">
        <v>6</v>
      </c>
      <c r="C33" s="2" t="s">
        <v>13</v>
      </c>
      <c r="D33" s="2" t="s">
        <v>18</v>
      </c>
      <c r="E33" s="2" t="str">
        <f t="shared" si="0"/>
        <v>Al Fakher Mint 1kg</v>
      </c>
      <c r="F33" s="41">
        <v>300</v>
      </c>
      <c r="G33" s="41">
        <v>49</v>
      </c>
      <c r="H33" s="41">
        <v>105</v>
      </c>
      <c r="I33" s="41"/>
      <c r="J33" s="41"/>
      <c r="K33" s="41"/>
      <c r="L33" s="41"/>
      <c r="M33" s="41"/>
      <c r="N33" s="41"/>
      <c r="O33" s="5"/>
      <c r="P33" s="5"/>
      <c r="Q33" s="5"/>
      <c r="R33" s="8">
        <f t="shared" si="8"/>
        <v>454</v>
      </c>
      <c r="S33" s="34">
        <f t="shared" si="9"/>
        <v>1.7279110925041391E-3</v>
      </c>
      <c r="T33" s="8" t="str">
        <f t="shared" si="2"/>
        <v>Al Fakher Mint 1kg</v>
      </c>
      <c r="U33" s="82">
        <v>6</v>
      </c>
      <c r="V33" s="8">
        <f t="shared" si="10"/>
        <v>1800</v>
      </c>
      <c r="W33" s="8">
        <f t="shared" si="11"/>
        <v>294</v>
      </c>
      <c r="X33" s="8">
        <f t="shared" si="12"/>
        <v>630</v>
      </c>
      <c r="Y33" s="8">
        <f t="shared" si="13"/>
        <v>0</v>
      </c>
      <c r="Z33" s="8">
        <f t="shared" si="14"/>
        <v>0</v>
      </c>
      <c r="AA33" s="8">
        <f t="shared" si="15"/>
        <v>0</v>
      </c>
      <c r="AB33" s="8">
        <f t="shared" si="16"/>
        <v>0</v>
      </c>
      <c r="AC33" s="8">
        <f t="shared" si="17"/>
        <v>0</v>
      </c>
      <c r="AD33" s="8">
        <f t="shared" si="18"/>
        <v>0</v>
      </c>
      <c r="AE33" s="8">
        <f t="shared" si="19"/>
        <v>0</v>
      </c>
      <c r="AF33" s="8">
        <f t="shared" si="20"/>
        <v>0</v>
      </c>
      <c r="AG33" s="8">
        <f t="shared" si="21"/>
        <v>0</v>
      </c>
      <c r="AH33" s="10">
        <f t="shared" si="22"/>
        <v>2724</v>
      </c>
      <c r="AI33" s="10" t="s">
        <v>13</v>
      </c>
      <c r="AJ33" s="8" t="str">
        <f t="shared" si="5"/>
        <v>Al Fakher Mint</v>
      </c>
      <c r="AK33" s="8">
        <f t="shared" si="6"/>
        <v>454</v>
      </c>
      <c r="AL33" s="10">
        <f t="shared" si="7"/>
        <v>2724</v>
      </c>
      <c r="AM33" s="44">
        <f t="shared" si="23"/>
        <v>1.2751994079030062E-3</v>
      </c>
    </row>
    <row r="34" spans="1:39" s="3" customFormat="1" ht="13.5" hidden="1" customHeight="1">
      <c r="A34" s="2">
        <v>6124</v>
      </c>
      <c r="B34" s="2" t="s">
        <v>6</v>
      </c>
      <c r="C34" s="2" t="s">
        <v>22</v>
      </c>
      <c r="D34" s="2" t="s">
        <v>18</v>
      </c>
      <c r="E34" s="2" t="str">
        <f t="shared" si="0"/>
        <v>Al Fakher Two Apple 1kg</v>
      </c>
      <c r="F34" s="41">
        <v>2699</v>
      </c>
      <c r="G34" s="41">
        <v>3455</v>
      </c>
      <c r="H34" s="41">
        <v>7099</v>
      </c>
      <c r="I34" s="41"/>
      <c r="J34" s="41"/>
      <c r="K34" s="41"/>
      <c r="L34" s="41"/>
      <c r="M34" s="41"/>
      <c r="N34" s="41"/>
      <c r="O34" s="5"/>
      <c r="P34" s="5"/>
      <c r="Q34" s="5"/>
      <c r="R34" s="8">
        <f t="shared" si="8"/>
        <v>13253</v>
      </c>
      <c r="S34" s="34">
        <f t="shared" si="9"/>
        <v>5.0440541209157169E-2</v>
      </c>
      <c r="T34" s="8" t="str">
        <f t="shared" si="2"/>
        <v>Al Fakher Two Apple 1kg</v>
      </c>
      <c r="U34" s="82">
        <v>6</v>
      </c>
      <c r="V34" s="8">
        <f t="shared" si="10"/>
        <v>16194</v>
      </c>
      <c r="W34" s="8">
        <f t="shared" si="11"/>
        <v>20730</v>
      </c>
      <c r="X34" s="8">
        <f t="shared" si="12"/>
        <v>42594</v>
      </c>
      <c r="Y34" s="8">
        <f t="shared" si="13"/>
        <v>0</v>
      </c>
      <c r="Z34" s="8">
        <f t="shared" si="14"/>
        <v>0</v>
      </c>
      <c r="AA34" s="8">
        <f t="shared" si="15"/>
        <v>0</v>
      </c>
      <c r="AB34" s="8">
        <f t="shared" si="16"/>
        <v>0</v>
      </c>
      <c r="AC34" s="8">
        <f t="shared" si="17"/>
        <v>0</v>
      </c>
      <c r="AD34" s="8">
        <f t="shared" si="18"/>
        <v>0</v>
      </c>
      <c r="AE34" s="8">
        <f t="shared" si="19"/>
        <v>0</v>
      </c>
      <c r="AF34" s="8">
        <f t="shared" si="20"/>
        <v>0</v>
      </c>
      <c r="AG34" s="8">
        <f t="shared" si="21"/>
        <v>0</v>
      </c>
      <c r="AH34" s="10">
        <f t="shared" si="22"/>
        <v>79518</v>
      </c>
      <c r="AI34" s="10" t="s">
        <v>22</v>
      </c>
      <c r="AJ34" s="8" t="str">
        <f t="shared" si="5"/>
        <v>Al Fakher Two Apple</v>
      </c>
      <c r="AK34" s="8">
        <f t="shared" si="6"/>
        <v>13253</v>
      </c>
      <c r="AL34" s="10">
        <f t="shared" si="7"/>
        <v>79518</v>
      </c>
      <c r="AM34" s="44">
        <f t="shared" si="23"/>
        <v>3.7225149235547449E-2</v>
      </c>
    </row>
    <row r="35" spans="1:39" s="3" customFormat="1" ht="13.5" hidden="1" customHeight="1">
      <c r="A35" s="2">
        <v>6125</v>
      </c>
      <c r="B35" s="2" t="s">
        <v>6</v>
      </c>
      <c r="C35" s="8" t="s">
        <v>352</v>
      </c>
      <c r="D35" s="2" t="s">
        <v>12</v>
      </c>
      <c r="E35" s="2" t="str">
        <f t="shared" si="0"/>
        <v>Al Fakher Grape Mint 250g</v>
      </c>
      <c r="F35" s="41">
        <v>173</v>
      </c>
      <c r="G35" s="41">
        <v>95</v>
      </c>
      <c r="H35" s="41">
        <v>125</v>
      </c>
      <c r="I35" s="41"/>
      <c r="J35" s="41"/>
      <c r="K35" s="41"/>
      <c r="L35" s="41"/>
      <c r="M35" s="41"/>
      <c r="N35" s="41"/>
      <c r="O35" s="5"/>
      <c r="P35" s="5"/>
      <c r="Q35" s="5"/>
      <c r="R35" s="8">
        <f t="shared" si="8"/>
        <v>393</v>
      </c>
      <c r="S35" s="34">
        <f t="shared" si="9"/>
        <v>1.4957468267712041E-3</v>
      </c>
      <c r="T35" s="8" t="str">
        <f t="shared" si="2"/>
        <v>Al Fakher Grape Mint 250g</v>
      </c>
      <c r="U35" s="82">
        <v>6</v>
      </c>
      <c r="V35" s="8">
        <f t="shared" si="10"/>
        <v>1038</v>
      </c>
      <c r="W35" s="8">
        <f t="shared" si="11"/>
        <v>570</v>
      </c>
      <c r="X35" s="8">
        <f t="shared" si="12"/>
        <v>750</v>
      </c>
      <c r="Y35" s="8">
        <f t="shared" si="13"/>
        <v>0</v>
      </c>
      <c r="Z35" s="8">
        <f t="shared" si="14"/>
        <v>0</v>
      </c>
      <c r="AA35" s="8">
        <f t="shared" si="15"/>
        <v>0</v>
      </c>
      <c r="AB35" s="8">
        <f t="shared" si="16"/>
        <v>0</v>
      </c>
      <c r="AC35" s="8">
        <f t="shared" si="17"/>
        <v>0</v>
      </c>
      <c r="AD35" s="8">
        <f t="shared" si="18"/>
        <v>0</v>
      </c>
      <c r="AE35" s="8">
        <f t="shared" si="19"/>
        <v>0</v>
      </c>
      <c r="AF35" s="8">
        <f t="shared" si="20"/>
        <v>0</v>
      </c>
      <c r="AG35" s="8">
        <f t="shared" si="21"/>
        <v>0</v>
      </c>
      <c r="AH35" s="10">
        <f t="shared" si="22"/>
        <v>2358</v>
      </c>
      <c r="AI35" s="8" t="s">
        <v>352</v>
      </c>
      <c r="AJ35" s="8" t="str">
        <f t="shared" si="5"/>
        <v>Al Fakher Grape Mint</v>
      </c>
      <c r="AK35" s="8">
        <f t="shared" si="6"/>
        <v>393</v>
      </c>
      <c r="AL35" s="10">
        <f t="shared" si="7"/>
        <v>2358</v>
      </c>
      <c r="AM35" s="44">
        <f t="shared" si="23"/>
        <v>1.103862042523968E-3</v>
      </c>
    </row>
    <row r="36" spans="1:39" s="3" customFormat="1" ht="13.5" hidden="1" customHeight="1">
      <c r="A36" s="2">
        <v>6126</v>
      </c>
      <c r="B36" s="2" t="s">
        <v>6</v>
      </c>
      <c r="C36" s="2" t="s">
        <v>21</v>
      </c>
      <c r="D36" s="2" t="s">
        <v>12</v>
      </c>
      <c r="E36" s="2" t="str">
        <f t="shared" si="0"/>
        <v>Al Fakher Grapes 250g</v>
      </c>
      <c r="F36" s="41">
        <v>234</v>
      </c>
      <c r="G36" s="41">
        <v>48</v>
      </c>
      <c r="H36" s="41">
        <v>100</v>
      </c>
      <c r="I36" s="41"/>
      <c r="J36" s="41"/>
      <c r="K36" s="41"/>
      <c r="L36" s="41"/>
      <c r="M36" s="41"/>
      <c r="N36" s="41"/>
      <c r="O36" s="5"/>
      <c r="P36" s="5"/>
      <c r="Q36" s="5"/>
      <c r="R36" s="8">
        <f t="shared" si="8"/>
        <v>382</v>
      </c>
      <c r="S36" s="34">
        <f t="shared" si="9"/>
        <v>1.4538811395078878E-3</v>
      </c>
      <c r="T36" s="8" t="str">
        <f t="shared" si="2"/>
        <v>Al Fakher Grapes 250g</v>
      </c>
      <c r="U36" s="82">
        <v>6</v>
      </c>
      <c r="V36" s="8">
        <f t="shared" si="10"/>
        <v>1404</v>
      </c>
      <c r="W36" s="8">
        <f t="shared" si="11"/>
        <v>288</v>
      </c>
      <c r="X36" s="8">
        <f t="shared" si="12"/>
        <v>600</v>
      </c>
      <c r="Y36" s="8">
        <f t="shared" si="13"/>
        <v>0</v>
      </c>
      <c r="Z36" s="8">
        <f t="shared" si="14"/>
        <v>0</v>
      </c>
      <c r="AA36" s="8">
        <f t="shared" si="15"/>
        <v>0</v>
      </c>
      <c r="AB36" s="8">
        <f t="shared" si="16"/>
        <v>0</v>
      </c>
      <c r="AC36" s="8">
        <f t="shared" si="17"/>
        <v>0</v>
      </c>
      <c r="AD36" s="8">
        <f t="shared" si="18"/>
        <v>0</v>
      </c>
      <c r="AE36" s="8">
        <f t="shared" si="19"/>
        <v>0</v>
      </c>
      <c r="AF36" s="8">
        <f t="shared" si="20"/>
        <v>0</v>
      </c>
      <c r="AG36" s="8">
        <f t="shared" si="21"/>
        <v>0</v>
      </c>
      <c r="AH36" s="10">
        <f t="shared" si="22"/>
        <v>2292</v>
      </c>
      <c r="AI36" s="2" t="s">
        <v>21</v>
      </c>
      <c r="AJ36" s="8" t="str">
        <f t="shared" si="5"/>
        <v>Al Fakher Grapes</v>
      </c>
      <c r="AK36" s="8">
        <f t="shared" si="6"/>
        <v>382</v>
      </c>
      <c r="AL36" s="10">
        <f t="shared" si="7"/>
        <v>2292</v>
      </c>
      <c r="AM36" s="44">
        <f t="shared" si="23"/>
        <v>1.0729651405703708E-3</v>
      </c>
    </row>
    <row r="37" spans="1:39" s="3" customFormat="1" ht="13.5" hidden="1" customHeight="1">
      <c r="A37" s="2">
        <v>6127</v>
      </c>
      <c r="B37" s="2" t="s">
        <v>6</v>
      </c>
      <c r="C37" s="2" t="s">
        <v>56</v>
      </c>
      <c r="D37" s="2" t="s">
        <v>12</v>
      </c>
      <c r="E37" s="2" t="str">
        <f t="shared" si="0"/>
        <v>Al Fakher Lemon Mint 250g</v>
      </c>
      <c r="F37" s="41">
        <v>245</v>
      </c>
      <c r="G37" s="41">
        <v>119</v>
      </c>
      <c r="H37" s="41">
        <v>60</v>
      </c>
      <c r="I37" s="41"/>
      <c r="J37" s="41"/>
      <c r="K37" s="41"/>
      <c r="L37" s="41"/>
      <c r="M37" s="41"/>
      <c r="N37" s="41"/>
      <c r="O37" s="5"/>
      <c r="P37" s="5"/>
      <c r="Q37" s="5"/>
      <c r="R37" s="8">
        <f t="shared" si="8"/>
        <v>424</v>
      </c>
      <c r="S37" s="34">
        <f t="shared" si="9"/>
        <v>1.6137319454223678E-3</v>
      </c>
      <c r="T37" s="8" t="str">
        <f t="shared" si="2"/>
        <v>Al Fakher Lemon Mint 250g</v>
      </c>
      <c r="U37" s="82">
        <v>6</v>
      </c>
      <c r="V37" s="8">
        <f t="shared" si="10"/>
        <v>1470</v>
      </c>
      <c r="W37" s="8">
        <f t="shared" si="11"/>
        <v>714</v>
      </c>
      <c r="X37" s="8">
        <f t="shared" si="12"/>
        <v>360</v>
      </c>
      <c r="Y37" s="8">
        <f t="shared" si="13"/>
        <v>0</v>
      </c>
      <c r="Z37" s="8">
        <f t="shared" si="14"/>
        <v>0</v>
      </c>
      <c r="AA37" s="8">
        <f t="shared" si="15"/>
        <v>0</v>
      </c>
      <c r="AB37" s="8">
        <f t="shared" si="16"/>
        <v>0</v>
      </c>
      <c r="AC37" s="8">
        <f t="shared" si="17"/>
        <v>0</v>
      </c>
      <c r="AD37" s="8">
        <f t="shared" si="18"/>
        <v>0</v>
      </c>
      <c r="AE37" s="8">
        <f t="shared" si="19"/>
        <v>0</v>
      </c>
      <c r="AF37" s="8">
        <f t="shared" si="20"/>
        <v>0</v>
      </c>
      <c r="AG37" s="8">
        <f t="shared" si="21"/>
        <v>0</v>
      </c>
      <c r="AH37" s="10">
        <f t="shared" si="22"/>
        <v>2544</v>
      </c>
      <c r="AI37" s="2" t="s">
        <v>56</v>
      </c>
      <c r="AJ37" s="8" t="str">
        <f t="shared" si="5"/>
        <v>Al Fakher Lemon Mint</v>
      </c>
      <c r="AK37" s="8">
        <f t="shared" si="6"/>
        <v>424</v>
      </c>
      <c r="AL37" s="10">
        <f t="shared" si="7"/>
        <v>2544</v>
      </c>
      <c r="AM37" s="44">
        <f t="shared" si="23"/>
        <v>1.1909351298477415E-3</v>
      </c>
    </row>
    <row r="38" spans="1:39" s="3" customFormat="1" ht="13.5" hidden="1" customHeight="1">
      <c r="A38" s="2">
        <v>6128</v>
      </c>
      <c r="B38" s="2" t="s">
        <v>6</v>
      </c>
      <c r="C38" s="2" t="s">
        <v>22</v>
      </c>
      <c r="D38" s="2" t="s">
        <v>12</v>
      </c>
      <c r="E38" s="2" t="str">
        <f t="shared" si="0"/>
        <v>Al Fakher Two Apple 250g</v>
      </c>
      <c r="F38" s="41">
        <v>6920</v>
      </c>
      <c r="G38" s="41">
        <v>3648</v>
      </c>
      <c r="H38" s="41">
        <v>4648</v>
      </c>
      <c r="I38" s="41"/>
      <c r="J38" s="41"/>
      <c r="K38" s="41"/>
      <c r="L38" s="41"/>
      <c r="M38" s="41"/>
      <c r="N38" s="41"/>
      <c r="O38" s="5"/>
      <c r="P38" s="5"/>
      <c r="Q38" s="5"/>
      <c r="R38" s="8">
        <f t="shared" si="8"/>
        <v>15216</v>
      </c>
      <c r="S38" s="34">
        <f t="shared" si="9"/>
        <v>5.79116633998744E-2</v>
      </c>
      <c r="T38" s="8" t="str">
        <f t="shared" si="2"/>
        <v>Al Fakher Two Apple 250g</v>
      </c>
      <c r="U38" s="82">
        <v>6</v>
      </c>
      <c r="V38" s="8">
        <f t="shared" si="10"/>
        <v>41520</v>
      </c>
      <c r="W38" s="8">
        <f t="shared" si="11"/>
        <v>21888</v>
      </c>
      <c r="X38" s="8">
        <f t="shared" si="12"/>
        <v>27888</v>
      </c>
      <c r="Y38" s="8">
        <f t="shared" si="13"/>
        <v>0</v>
      </c>
      <c r="Z38" s="8">
        <f t="shared" si="14"/>
        <v>0</v>
      </c>
      <c r="AA38" s="8">
        <f t="shared" si="15"/>
        <v>0</v>
      </c>
      <c r="AB38" s="8">
        <f t="shared" si="16"/>
        <v>0</v>
      </c>
      <c r="AC38" s="8">
        <f t="shared" si="17"/>
        <v>0</v>
      </c>
      <c r="AD38" s="8">
        <f t="shared" si="18"/>
        <v>0</v>
      </c>
      <c r="AE38" s="8">
        <f t="shared" si="19"/>
        <v>0</v>
      </c>
      <c r="AF38" s="8">
        <f t="shared" si="20"/>
        <v>0</v>
      </c>
      <c r="AG38" s="8">
        <f t="shared" si="21"/>
        <v>0</v>
      </c>
      <c r="AH38" s="10">
        <f t="shared" si="22"/>
        <v>91296</v>
      </c>
      <c r="AI38" s="10" t="s">
        <v>22</v>
      </c>
      <c r="AJ38" s="8" t="str">
        <f t="shared" si="5"/>
        <v>Al Fakher Two Apple</v>
      </c>
      <c r="AK38" s="8">
        <f t="shared" si="6"/>
        <v>15216</v>
      </c>
      <c r="AL38" s="10">
        <f t="shared" si="7"/>
        <v>91296</v>
      </c>
      <c r="AM38" s="44">
        <f t="shared" si="23"/>
        <v>4.2738841829630267E-2</v>
      </c>
    </row>
    <row r="39" spans="1:39" s="3" customFormat="1" ht="13.5" hidden="1" customHeight="1">
      <c r="A39" s="2">
        <v>6144</v>
      </c>
      <c r="B39" s="2" t="s">
        <v>6</v>
      </c>
      <c r="C39" s="2" t="s">
        <v>17</v>
      </c>
      <c r="D39" s="2" t="s">
        <v>12</v>
      </c>
      <c r="E39" s="2" t="str">
        <f t="shared" si="0"/>
        <v>Al Fakher Two Apple Bahraini  250g</v>
      </c>
      <c r="F39" s="41">
        <v>229</v>
      </c>
      <c r="G39" s="41">
        <v>26</v>
      </c>
      <c r="H39" s="41">
        <v>34</v>
      </c>
      <c r="I39" s="41"/>
      <c r="J39" s="41"/>
      <c r="K39" s="41"/>
      <c r="L39" s="41"/>
      <c r="M39" s="41"/>
      <c r="N39" s="41"/>
      <c r="O39" s="5"/>
      <c r="P39" s="5"/>
      <c r="Q39" s="5"/>
      <c r="R39" s="8">
        <f t="shared" si="8"/>
        <v>289</v>
      </c>
      <c r="S39" s="34">
        <f t="shared" si="9"/>
        <v>1.0999257835543968E-3</v>
      </c>
      <c r="T39" s="8" t="str">
        <f t="shared" si="2"/>
        <v>Al Fakher Two Apple Bahraini  250g</v>
      </c>
      <c r="U39" s="82">
        <v>6</v>
      </c>
      <c r="V39" s="8">
        <f t="shared" si="10"/>
        <v>1374</v>
      </c>
      <c r="W39" s="8">
        <f t="shared" si="11"/>
        <v>156</v>
      </c>
      <c r="X39" s="8">
        <f t="shared" si="12"/>
        <v>204</v>
      </c>
      <c r="Y39" s="8">
        <f t="shared" si="13"/>
        <v>0</v>
      </c>
      <c r="Z39" s="8">
        <f t="shared" si="14"/>
        <v>0</v>
      </c>
      <c r="AA39" s="8">
        <f t="shared" si="15"/>
        <v>0</v>
      </c>
      <c r="AB39" s="8">
        <f t="shared" si="16"/>
        <v>0</v>
      </c>
      <c r="AC39" s="8">
        <f t="shared" si="17"/>
        <v>0</v>
      </c>
      <c r="AD39" s="8">
        <f t="shared" si="18"/>
        <v>0</v>
      </c>
      <c r="AE39" s="8">
        <f t="shared" si="19"/>
        <v>0</v>
      </c>
      <c r="AF39" s="8">
        <f t="shared" si="20"/>
        <v>0</v>
      </c>
      <c r="AG39" s="8">
        <f t="shared" si="21"/>
        <v>0</v>
      </c>
      <c r="AH39" s="10">
        <f t="shared" si="22"/>
        <v>1734</v>
      </c>
      <c r="AI39" s="10" t="s">
        <v>22</v>
      </c>
      <c r="AJ39" s="8" t="str">
        <f t="shared" si="5"/>
        <v>Al Fakher Two Apple</v>
      </c>
      <c r="AK39" s="8">
        <f t="shared" si="6"/>
        <v>289</v>
      </c>
      <c r="AL39" s="10">
        <f t="shared" si="7"/>
        <v>1734</v>
      </c>
      <c r="AM39" s="44">
        <f t="shared" si="23"/>
        <v>8.1174587859905018E-4</v>
      </c>
    </row>
    <row r="40" spans="1:39" s="3" customFormat="1" ht="13.5" hidden="1" customHeight="1">
      <c r="A40" s="2">
        <v>6129</v>
      </c>
      <c r="B40" s="2" t="s">
        <v>6</v>
      </c>
      <c r="C40" s="2" t="s">
        <v>53</v>
      </c>
      <c r="D40" s="2" t="s">
        <v>7</v>
      </c>
      <c r="E40" s="2" t="str">
        <f t="shared" si="0"/>
        <v>Al Fakher Blueberry Mint 50g</v>
      </c>
      <c r="F40" s="41">
        <v>0</v>
      </c>
      <c r="G40" s="41">
        <v>0</v>
      </c>
      <c r="H40" s="41">
        <v>0</v>
      </c>
      <c r="I40" s="41"/>
      <c r="J40" s="41"/>
      <c r="K40" s="41"/>
      <c r="L40" s="41"/>
      <c r="M40" s="41"/>
      <c r="N40" s="41"/>
      <c r="O40" s="5"/>
      <c r="P40" s="5"/>
      <c r="Q40" s="5"/>
      <c r="R40" s="8">
        <f t="shared" si="8"/>
        <v>0</v>
      </c>
      <c r="S40" s="34">
        <f t="shared" si="9"/>
        <v>0</v>
      </c>
      <c r="T40" s="8" t="str">
        <f t="shared" si="2"/>
        <v>Al Fakher Blueberry Mint 50g</v>
      </c>
      <c r="U40" s="82">
        <v>6</v>
      </c>
      <c r="V40" s="8">
        <f t="shared" si="10"/>
        <v>0</v>
      </c>
      <c r="W40" s="8">
        <f t="shared" si="11"/>
        <v>0</v>
      </c>
      <c r="X40" s="8">
        <f t="shared" si="12"/>
        <v>0</v>
      </c>
      <c r="Y40" s="8">
        <f t="shared" si="13"/>
        <v>0</v>
      </c>
      <c r="Z40" s="8">
        <f t="shared" si="14"/>
        <v>0</v>
      </c>
      <c r="AA40" s="8">
        <f t="shared" si="15"/>
        <v>0</v>
      </c>
      <c r="AB40" s="8">
        <f t="shared" si="16"/>
        <v>0</v>
      </c>
      <c r="AC40" s="8">
        <f t="shared" si="17"/>
        <v>0</v>
      </c>
      <c r="AD40" s="8">
        <f t="shared" si="18"/>
        <v>0</v>
      </c>
      <c r="AE40" s="8">
        <f t="shared" si="19"/>
        <v>0</v>
      </c>
      <c r="AF40" s="8">
        <f t="shared" si="20"/>
        <v>0</v>
      </c>
      <c r="AG40" s="8">
        <f t="shared" si="21"/>
        <v>0</v>
      </c>
      <c r="AH40" s="10">
        <f t="shared" si="22"/>
        <v>0</v>
      </c>
      <c r="AI40" s="10" t="s">
        <v>311</v>
      </c>
      <c r="AJ40" s="8" t="str">
        <f t="shared" si="5"/>
        <v>Al Fakher Other Flavors</v>
      </c>
      <c r="AK40" s="8">
        <f t="shared" si="6"/>
        <v>0</v>
      </c>
      <c r="AL40" s="10">
        <f t="shared" si="7"/>
        <v>0</v>
      </c>
      <c r="AM40" s="44">
        <f t="shared" si="23"/>
        <v>0</v>
      </c>
    </row>
    <row r="41" spans="1:39" s="3" customFormat="1" ht="13.5" hidden="1" customHeight="1">
      <c r="A41" s="2">
        <v>6130</v>
      </c>
      <c r="B41" s="2" t="s">
        <v>6</v>
      </c>
      <c r="C41" s="2" t="s">
        <v>30</v>
      </c>
      <c r="D41" s="2" t="s">
        <v>7</v>
      </c>
      <c r="E41" s="2" t="str">
        <f t="shared" si="0"/>
        <v>Al Fakher Blueberry 50g</v>
      </c>
      <c r="F41" s="41">
        <v>13</v>
      </c>
      <c r="G41" s="41">
        <v>23</v>
      </c>
      <c r="H41" s="41">
        <v>52</v>
      </c>
      <c r="I41" s="41"/>
      <c r="J41" s="41"/>
      <c r="K41" s="41"/>
      <c r="L41" s="41"/>
      <c r="M41" s="41"/>
      <c r="N41" s="41"/>
      <c r="O41" s="5"/>
      <c r="P41" s="5"/>
      <c r="Q41" s="5"/>
      <c r="R41" s="8">
        <f t="shared" si="8"/>
        <v>88</v>
      </c>
      <c r="S41" s="34">
        <f t="shared" si="9"/>
        <v>3.3492549810652914E-4</v>
      </c>
      <c r="T41" s="8" t="str">
        <f t="shared" si="2"/>
        <v>Al Fakher Blueberry 50g</v>
      </c>
      <c r="U41" s="82">
        <v>6</v>
      </c>
      <c r="V41" s="8">
        <f t="shared" si="10"/>
        <v>78</v>
      </c>
      <c r="W41" s="8">
        <f t="shared" si="11"/>
        <v>138</v>
      </c>
      <c r="X41" s="8">
        <f t="shared" si="12"/>
        <v>312</v>
      </c>
      <c r="Y41" s="8">
        <f t="shared" si="13"/>
        <v>0</v>
      </c>
      <c r="Z41" s="8">
        <f t="shared" si="14"/>
        <v>0</v>
      </c>
      <c r="AA41" s="8">
        <f t="shared" si="15"/>
        <v>0</v>
      </c>
      <c r="AB41" s="8">
        <f t="shared" si="16"/>
        <v>0</v>
      </c>
      <c r="AC41" s="8">
        <f t="shared" si="17"/>
        <v>0</v>
      </c>
      <c r="AD41" s="8">
        <f t="shared" si="18"/>
        <v>0</v>
      </c>
      <c r="AE41" s="8">
        <f t="shared" si="19"/>
        <v>0</v>
      </c>
      <c r="AF41" s="8">
        <f t="shared" si="20"/>
        <v>0</v>
      </c>
      <c r="AG41" s="8">
        <f t="shared" si="21"/>
        <v>0</v>
      </c>
      <c r="AH41" s="10">
        <f t="shared" si="22"/>
        <v>528</v>
      </c>
      <c r="AI41" s="10" t="s">
        <v>311</v>
      </c>
      <c r="AJ41" s="8" t="str">
        <f t="shared" si="5"/>
        <v>Al Fakher Other Flavors</v>
      </c>
      <c r="AK41" s="8">
        <f t="shared" si="6"/>
        <v>88</v>
      </c>
      <c r="AL41" s="10">
        <f t="shared" si="7"/>
        <v>528</v>
      </c>
      <c r="AM41" s="44">
        <f t="shared" si="23"/>
        <v>2.4717521562877653E-4</v>
      </c>
    </row>
    <row r="42" spans="1:39" s="3" customFormat="1" ht="13.5" hidden="1" customHeight="1">
      <c r="A42" s="2">
        <v>6131</v>
      </c>
      <c r="B42" s="2" t="s">
        <v>6</v>
      </c>
      <c r="C42" s="2" t="s">
        <v>57</v>
      </c>
      <c r="D42" s="2" t="s">
        <v>7</v>
      </c>
      <c r="E42" s="2" t="str">
        <f t="shared" si="0"/>
        <v>Al Fakher Buble Gum 50g</v>
      </c>
      <c r="F42" s="41">
        <v>2</v>
      </c>
      <c r="G42" s="41">
        <v>5</v>
      </c>
      <c r="H42" s="41">
        <v>0</v>
      </c>
      <c r="I42" s="41"/>
      <c r="J42" s="41"/>
      <c r="K42" s="41"/>
      <c r="L42" s="41"/>
      <c r="M42" s="41"/>
      <c r="N42" s="41"/>
      <c r="O42" s="5"/>
      <c r="P42" s="5"/>
      <c r="Q42" s="5"/>
      <c r="R42" s="8">
        <f t="shared" si="8"/>
        <v>7</v>
      </c>
      <c r="S42" s="34">
        <f t="shared" si="9"/>
        <v>2.6641800985746637E-5</v>
      </c>
      <c r="T42" s="8" t="str">
        <f t="shared" si="2"/>
        <v>Al Fakher Buble Gum 50g</v>
      </c>
      <c r="U42" s="82">
        <v>6</v>
      </c>
      <c r="V42" s="8">
        <f t="shared" si="10"/>
        <v>12</v>
      </c>
      <c r="W42" s="8">
        <f t="shared" si="11"/>
        <v>30</v>
      </c>
      <c r="X42" s="8">
        <f t="shared" si="12"/>
        <v>0</v>
      </c>
      <c r="Y42" s="8">
        <f t="shared" si="13"/>
        <v>0</v>
      </c>
      <c r="Z42" s="8">
        <f t="shared" si="14"/>
        <v>0</v>
      </c>
      <c r="AA42" s="8">
        <f t="shared" si="15"/>
        <v>0</v>
      </c>
      <c r="AB42" s="8">
        <f t="shared" si="16"/>
        <v>0</v>
      </c>
      <c r="AC42" s="8">
        <f t="shared" si="17"/>
        <v>0</v>
      </c>
      <c r="AD42" s="8">
        <f t="shared" si="18"/>
        <v>0</v>
      </c>
      <c r="AE42" s="8">
        <f t="shared" si="19"/>
        <v>0</v>
      </c>
      <c r="AF42" s="8">
        <f t="shared" si="20"/>
        <v>0</v>
      </c>
      <c r="AG42" s="8">
        <f t="shared" si="21"/>
        <v>0</v>
      </c>
      <c r="AH42" s="10">
        <f t="shared" si="22"/>
        <v>42</v>
      </c>
      <c r="AI42" s="10" t="s">
        <v>105</v>
      </c>
      <c r="AJ42" s="8" t="str">
        <f t="shared" si="5"/>
        <v>Al Fakher Gum</v>
      </c>
      <c r="AK42" s="8">
        <f t="shared" si="6"/>
        <v>7</v>
      </c>
      <c r="AL42" s="10">
        <f t="shared" si="7"/>
        <v>42</v>
      </c>
      <c r="AM42" s="44">
        <f t="shared" si="23"/>
        <v>1.966166487956177E-5</v>
      </c>
    </row>
    <row r="43" spans="1:39" s="3" customFormat="1" ht="13.5" hidden="1" customHeight="1">
      <c r="A43" s="2">
        <v>6132</v>
      </c>
      <c r="B43" s="2" t="s">
        <v>6</v>
      </c>
      <c r="C43" s="8" t="s">
        <v>352</v>
      </c>
      <c r="D43" s="2" t="s">
        <v>7</v>
      </c>
      <c r="E43" s="2" t="str">
        <f t="shared" si="0"/>
        <v>Al Fakher Grape Mint 50g</v>
      </c>
      <c r="F43" s="41">
        <v>223</v>
      </c>
      <c r="G43" s="41">
        <v>83</v>
      </c>
      <c r="H43" s="41">
        <v>77</v>
      </c>
      <c r="I43" s="41"/>
      <c r="J43" s="41"/>
      <c r="K43" s="41"/>
      <c r="L43" s="41"/>
      <c r="M43" s="41"/>
      <c r="N43" s="41"/>
      <c r="O43" s="5"/>
      <c r="P43" s="5"/>
      <c r="Q43" s="5"/>
      <c r="R43" s="8">
        <f t="shared" si="8"/>
        <v>383</v>
      </c>
      <c r="S43" s="34">
        <f t="shared" si="9"/>
        <v>1.4576871110772802E-3</v>
      </c>
      <c r="T43" s="8" t="str">
        <f t="shared" si="2"/>
        <v>Al Fakher Grape Mint 50g</v>
      </c>
      <c r="U43" s="82">
        <v>6</v>
      </c>
      <c r="V43" s="8">
        <f t="shared" si="10"/>
        <v>1338</v>
      </c>
      <c r="W43" s="8">
        <f t="shared" si="11"/>
        <v>498</v>
      </c>
      <c r="X43" s="8">
        <f t="shared" si="12"/>
        <v>462</v>
      </c>
      <c r="Y43" s="8">
        <f t="shared" si="13"/>
        <v>0</v>
      </c>
      <c r="Z43" s="8">
        <f t="shared" si="14"/>
        <v>0</v>
      </c>
      <c r="AA43" s="8">
        <f t="shared" si="15"/>
        <v>0</v>
      </c>
      <c r="AB43" s="8">
        <f t="shared" si="16"/>
        <v>0</v>
      </c>
      <c r="AC43" s="8">
        <f t="shared" si="17"/>
        <v>0</v>
      </c>
      <c r="AD43" s="8">
        <f t="shared" si="18"/>
        <v>0</v>
      </c>
      <c r="AE43" s="8">
        <f t="shared" si="19"/>
        <v>0</v>
      </c>
      <c r="AF43" s="8">
        <f t="shared" si="20"/>
        <v>0</v>
      </c>
      <c r="AG43" s="8">
        <f t="shared" si="21"/>
        <v>0</v>
      </c>
      <c r="AH43" s="10">
        <f t="shared" si="22"/>
        <v>2298</v>
      </c>
      <c r="AI43" s="8" t="s">
        <v>352</v>
      </c>
      <c r="AJ43" s="8" t="str">
        <f t="shared" si="5"/>
        <v>Al Fakher Grape Mint</v>
      </c>
      <c r="AK43" s="8">
        <f t="shared" si="6"/>
        <v>383</v>
      </c>
      <c r="AL43" s="10">
        <f t="shared" si="7"/>
        <v>2298</v>
      </c>
      <c r="AM43" s="44">
        <f t="shared" si="23"/>
        <v>1.0757739498388798E-3</v>
      </c>
    </row>
    <row r="44" spans="1:39" s="3" customFormat="1" ht="13.5" hidden="1" customHeight="1">
      <c r="A44" s="2">
        <v>6133</v>
      </c>
      <c r="B44" s="2" t="s">
        <v>6</v>
      </c>
      <c r="C44" s="2" t="s">
        <v>21</v>
      </c>
      <c r="D44" s="2" t="s">
        <v>7</v>
      </c>
      <c r="E44" s="2" t="str">
        <f t="shared" si="0"/>
        <v>Al Fakher Grapes 50g</v>
      </c>
      <c r="F44" s="41">
        <v>343</v>
      </c>
      <c r="G44" s="41">
        <v>90</v>
      </c>
      <c r="H44" s="41">
        <v>199</v>
      </c>
      <c r="I44" s="41"/>
      <c r="J44" s="41"/>
      <c r="K44" s="41"/>
      <c r="L44" s="41"/>
      <c r="M44" s="41"/>
      <c r="N44" s="41"/>
      <c r="O44" s="5"/>
      <c r="P44" s="5"/>
      <c r="Q44" s="5"/>
      <c r="R44" s="8">
        <f t="shared" si="8"/>
        <v>632</v>
      </c>
      <c r="S44" s="34">
        <f t="shared" si="9"/>
        <v>2.4053740318559819E-3</v>
      </c>
      <c r="T44" s="8" t="str">
        <f t="shared" si="2"/>
        <v>Al Fakher Grapes 50g</v>
      </c>
      <c r="U44" s="82">
        <v>6</v>
      </c>
      <c r="V44" s="8">
        <f t="shared" si="10"/>
        <v>2058</v>
      </c>
      <c r="W44" s="8">
        <f t="shared" si="11"/>
        <v>540</v>
      </c>
      <c r="X44" s="8">
        <f t="shared" si="12"/>
        <v>1194</v>
      </c>
      <c r="Y44" s="8">
        <f t="shared" si="13"/>
        <v>0</v>
      </c>
      <c r="Z44" s="8">
        <f t="shared" si="14"/>
        <v>0</v>
      </c>
      <c r="AA44" s="8">
        <f t="shared" si="15"/>
        <v>0</v>
      </c>
      <c r="AB44" s="8">
        <f t="shared" si="16"/>
        <v>0</v>
      </c>
      <c r="AC44" s="8">
        <f t="shared" si="17"/>
        <v>0</v>
      </c>
      <c r="AD44" s="8">
        <f t="shared" si="18"/>
        <v>0</v>
      </c>
      <c r="AE44" s="8">
        <f t="shared" si="19"/>
        <v>0</v>
      </c>
      <c r="AF44" s="8">
        <f t="shared" si="20"/>
        <v>0</v>
      </c>
      <c r="AG44" s="8">
        <f t="shared" si="21"/>
        <v>0</v>
      </c>
      <c r="AH44" s="10">
        <f t="shared" si="22"/>
        <v>3792</v>
      </c>
      <c r="AI44" s="2" t="s">
        <v>21</v>
      </c>
      <c r="AJ44" s="8" t="str">
        <f t="shared" si="5"/>
        <v>Al Fakher Grapes</v>
      </c>
      <c r="AK44" s="8">
        <f t="shared" si="6"/>
        <v>632</v>
      </c>
      <c r="AL44" s="10">
        <f t="shared" si="7"/>
        <v>3792</v>
      </c>
      <c r="AM44" s="44">
        <f t="shared" si="23"/>
        <v>1.7751674576975769E-3</v>
      </c>
    </row>
    <row r="45" spans="1:39" s="3" customFormat="1" ht="13.5" hidden="1" customHeight="1">
      <c r="A45" s="2">
        <v>6135</v>
      </c>
      <c r="B45" s="2" t="s">
        <v>6</v>
      </c>
      <c r="C45" s="2" t="s">
        <v>24</v>
      </c>
      <c r="D45" s="2" t="s">
        <v>7</v>
      </c>
      <c r="E45" s="2" t="str">
        <f t="shared" si="0"/>
        <v>Al Fakher Gum Mint 50g</v>
      </c>
      <c r="F45" s="41">
        <v>160</v>
      </c>
      <c r="G45" s="41">
        <v>21</v>
      </c>
      <c r="H45" s="41">
        <v>16</v>
      </c>
      <c r="I45" s="41"/>
      <c r="J45" s="41"/>
      <c r="K45" s="41"/>
      <c r="L45" s="41"/>
      <c r="M45" s="41"/>
      <c r="N45" s="41"/>
      <c r="O45" s="5"/>
      <c r="P45" s="5"/>
      <c r="Q45" s="5"/>
      <c r="R45" s="8">
        <f t="shared" si="8"/>
        <v>197</v>
      </c>
      <c r="S45" s="34">
        <f t="shared" si="9"/>
        <v>7.4977639917029823E-4</v>
      </c>
      <c r="T45" s="8" t="str">
        <f t="shared" si="2"/>
        <v>Al Fakher Gum Mint 50g</v>
      </c>
      <c r="U45" s="82">
        <v>6</v>
      </c>
      <c r="V45" s="8">
        <f t="shared" si="10"/>
        <v>960</v>
      </c>
      <c r="W45" s="8">
        <f t="shared" si="11"/>
        <v>126</v>
      </c>
      <c r="X45" s="8">
        <f t="shared" si="12"/>
        <v>96</v>
      </c>
      <c r="Y45" s="8">
        <f t="shared" si="13"/>
        <v>0</v>
      </c>
      <c r="Z45" s="8">
        <f t="shared" si="14"/>
        <v>0</v>
      </c>
      <c r="AA45" s="8">
        <f t="shared" si="15"/>
        <v>0</v>
      </c>
      <c r="AB45" s="8">
        <f t="shared" si="16"/>
        <v>0</v>
      </c>
      <c r="AC45" s="8">
        <f t="shared" si="17"/>
        <v>0</v>
      </c>
      <c r="AD45" s="8">
        <f t="shared" si="18"/>
        <v>0</v>
      </c>
      <c r="AE45" s="8">
        <f t="shared" si="19"/>
        <v>0</v>
      </c>
      <c r="AF45" s="8">
        <f t="shared" si="20"/>
        <v>0</v>
      </c>
      <c r="AG45" s="8">
        <f t="shared" si="21"/>
        <v>0</v>
      </c>
      <c r="AH45" s="10">
        <f t="shared" si="22"/>
        <v>1182</v>
      </c>
      <c r="AI45" s="10" t="s">
        <v>105</v>
      </c>
      <c r="AJ45" s="8" t="str">
        <f t="shared" si="5"/>
        <v>Al Fakher Gum</v>
      </c>
      <c r="AK45" s="8">
        <f t="shared" si="6"/>
        <v>197</v>
      </c>
      <c r="AL45" s="10">
        <f t="shared" si="7"/>
        <v>1182</v>
      </c>
      <c r="AM45" s="44">
        <f t="shared" si="23"/>
        <v>5.5333542589623837E-4</v>
      </c>
    </row>
    <row r="46" spans="1:39" s="3" customFormat="1" ht="13.5" hidden="1" customHeight="1">
      <c r="A46" s="2">
        <v>6136</v>
      </c>
      <c r="B46" s="2" t="s">
        <v>6</v>
      </c>
      <c r="C46" s="2" t="s">
        <v>105</v>
      </c>
      <c r="D46" s="2" t="s">
        <v>7</v>
      </c>
      <c r="E46" s="2" t="str">
        <f t="shared" si="0"/>
        <v>Al Fakher Gum 50g</v>
      </c>
      <c r="F46" s="41">
        <v>50</v>
      </c>
      <c r="G46" s="41">
        <v>2</v>
      </c>
      <c r="H46" s="41">
        <v>20</v>
      </c>
      <c r="I46" s="41"/>
      <c r="J46" s="41"/>
      <c r="K46" s="41"/>
      <c r="L46" s="41"/>
      <c r="M46" s="41"/>
      <c r="N46" s="41"/>
      <c r="O46" s="5"/>
      <c r="P46" s="5"/>
      <c r="Q46" s="5"/>
      <c r="R46" s="8">
        <f t="shared" si="8"/>
        <v>72</v>
      </c>
      <c r="S46" s="34">
        <f t="shared" si="9"/>
        <v>2.740299529962511E-4</v>
      </c>
      <c r="T46" s="8" t="str">
        <f t="shared" si="2"/>
        <v>Al Fakher Gum 50g</v>
      </c>
      <c r="U46" s="82">
        <v>6</v>
      </c>
      <c r="V46" s="8">
        <f t="shared" si="10"/>
        <v>300</v>
      </c>
      <c r="W46" s="8">
        <f t="shared" si="11"/>
        <v>12</v>
      </c>
      <c r="X46" s="8">
        <f t="shared" si="12"/>
        <v>120</v>
      </c>
      <c r="Y46" s="8">
        <f t="shared" si="13"/>
        <v>0</v>
      </c>
      <c r="Z46" s="8">
        <f t="shared" si="14"/>
        <v>0</v>
      </c>
      <c r="AA46" s="8">
        <f t="shared" si="15"/>
        <v>0</v>
      </c>
      <c r="AB46" s="8">
        <f t="shared" si="16"/>
        <v>0</v>
      </c>
      <c r="AC46" s="8">
        <f t="shared" si="17"/>
        <v>0</v>
      </c>
      <c r="AD46" s="8">
        <f t="shared" si="18"/>
        <v>0</v>
      </c>
      <c r="AE46" s="8">
        <f t="shared" si="19"/>
        <v>0</v>
      </c>
      <c r="AF46" s="8">
        <f t="shared" si="20"/>
        <v>0</v>
      </c>
      <c r="AG46" s="8">
        <f t="shared" si="21"/>
        <v>0</v>
      </c>
      <c r="AH46" s="10">
        <f t="shared" si="22"/>
        <v>432</v>
      </c>
      <c r="AI46" s="10" t="s">
        <v>105</v>
      </c>
      <c r="AJ46" s="8" t="str">
        <f t="shared" si="5"/>
        <v>Al Fakher Gum</v>
      </c>
      <c r="AK46" s="8">
        <f t="shared" si="6"/>
        <v>72</v>
      </c>
      <c r="AL46" s="10">
        <f t="shared" si="7"/>
        <v>432</v>
      </c>
      <c r="AM46" s="44">
        <f t="shared" si="23"/>
        <v>2.0223426733263533E-4</v>
      </c>
    </row>
    <row r="47" spans="1:39" s="3" customFormat="1" ht="13.5" hidden="1" customHeight="1">
      <c r="A47" s="2">
        <v>6137</v>
      </c>
      <c r="B47" s="2" t="s">
        <v>6</v>
      </c>
      <c r="C47" s="2" t="s">
        <v>56</v>
      </c>
      <c r="D47" s="2" t="s">
        <v>7</v>
      </c>
      <c r="E47" s="2" t="str">
        <f t="shared" si="0"/>
        <v>Al Fakher Lemon Mint 50g</v>
      </c>
      <c r="F47" s="41">
        <v>286</v>
      </c>
      <c r="G47" s="41">
        <v>88</v>
      </c>
      <c r="H47" s="41">
        <v>171</v>
      </c>
      <c r="I47" s="41"/>
      <c r="J47" s="41"/>
      <c r="K47" s="41"/>
      <c r="L47" s="41"/>
      <c r="M47" s="41"/>
      <c r="N47" s="41"/>
      <c r="O47" s="5"/>
      <c r="P47" s="5"/>
      <c r="Q47" s="5"/>
      <c r="R47" s="8">
        <f t="shared" si="8"/>
        <v>545</v>
      </c>
      <c r="S47" s="34">
        <f t="shared" si="9"/>
        <v>2.0742545053188451E-3</v>
      </c>
      <c r="T47" s="8" t="str">
        <f t="shared" si="2"/>
        <v>Al Fakher Lemon Mint 50g</v>
      </c>
      <c r="U47" s="82">
        <v>6</v>
      </c>
      <c r="V47" s="8">
        <f t="shared" si="10"/>
        <v>1716</v>
      </c>
      <c r="W47" s="8">
        <f t="shared" si="11"/>
        <v>528</v>
      </c>
      <c r="X47" s="8">
        <f t="shared" si="12"/>
        <v>1026</v>
      </c>
      <c r="Y47" s="8">
        <f t="shared" si="13"/>
        <v>0</v>
      </c>
      <c r="Z47" s="8">
        <f t="shared" si="14"/>
        <v>0</v>
      </c>
      <c r="AA47" s="8">
        <f t="shared" si="15"/>
        <v>0</v>
      </c>
      <c r="AB47" s="8">
        <f t="shared" si="16"/>
        <v>0</v>
      </c>
      <c r="AC47" s="8">
        <f t="shared" si="17"/>
        <v>0</v>
      </c>
      <c r="AD47" s="8">
        <f t="shared" si="18"/>
        <v>0</v>
      </c>
      <c r="AE47" s="8">
        <f t="shared" si="19"/>
        <v>0</v>
      </c>
      <c r="AF47" s="8">
        <f t="shared" si="20"/>
        <v>0</v>
      </c>
      <c r="AG47" s="8">
        <f t="shared" si="21"/>
        <v>0</v>
      </c>
      <c r="AH47" s="10">
        <f t="shared" si="22"/>
        <v>3270</v>
      </c>
      <c r="AI47" s="2" t="s">
        <v>56</v>
      </c>
      <c r="AJ47" s="8" t="str">
        <f t="shared" si="5"/>
        <v>Al Fakher Lemon Mint</v>
      </c>
      <c r="AK47" s="8">
        <f t="shared" si="6"/>
        <v>545</v>
      </c>
      <c r="AL47" s="10">
        <f t="shared" si="7"/>
        <v>3270</v>
      </c>
      <c r="AM47" s="44">
        <f t="shared" si="23"/>
        <v>1.5308010513373092E-3</v>
      </c>
    </row>
    <row r="48" spans="1:39" s="3" customFormat="1" ht="13.5" hidden="1" customHeight="1">
      <c r="A48" s="2">
        <v>6138</v>
      </c>
      <c r="B48" s="2" t="s">
        <v>6</v>
      </c>
      <c r="C48" s="2" t="s">
        <v>54</v>
      </c>
      <c r="D48" s="2" t="s">
        <v>7</v>
      </c>
      <c r="E48" s="2" t="str">
        <f t="shared" si="0"/>
        <v>Al Fakher Magic Love 50g</v>
      </c>
      <c r="F48" s="41">
        <v>54</v>
      </c>
      <c r="G48" s="41">
        <v>8</v>
      </c>
      <c r="H48" s="41">
        <v>38</v>
      </c>
      <c r="I48" s="41"/>
      <c r="J48" s="41"/>
      <c r="K48" s="41"/>
      <c r="L48" s="41"/>
      <c r="M48" s="41"/>
      <c r="N48" s="41"/>
      <c r="O48" s="5"/>
      <c r="P48" s="5"/>
      <c r="Q48" s="5"/>
      <c r="R48" s="8">
        <f t="shared" si="8"/>
        <v>100</v>
      </c>
      <c r="S48" s="34">
        <f t="shared" si="9"/>
        <v>3.8059715693923769E-4</v>
      </c>
      <c r="T48" s="8" t="str">
        <f t="shared" si="2"/>
        <v>Al Fakher Magic Love 50g</v>
      </c>
      <c r="U48" s="82">
        <v>6</v>
      </c>
      <c r="V48" s="8">
        <f t="shared" si="10"/>
        <v>324</v>
      </c>
      <c r="W48" s="8">
        <f t="shared" si="11"/>
        <v>48</v>
      </c>
      <c r="X48" s="8">
        <f t="shared" si="12"/>
        <v>228</v>
      </c>
      <c r="Y48" s="8">
        <f t="shared" si="13"/>
        <v>0</v>
      </c>
      <c r="Z48" s="8">
        <f t="shared" si="14"/>
        <v>0</v>
      </c>
      <c r="AA48" s="8">
        <f t="shared" si="15"/>
        <v>0</v>
      </c>
      <c r="AB48" s="8">
        <f t="shared" si="16"/>
        <v>0</v>
      </c>
      <c r="AC48" s="8">
        <f t="shared" si="17"/>
        <v>0</v>
      </c>
      <c r="AD48" s="8">
        <f t="shared" si="18"/>
        <v>0</v>
      </c>
      <c r="AE48" s="8">
        <f t="shared" si="19"/>
        <v>0</v>
      </c>
      <c r="AF48" s="8">
        <f t="shared" si="20"/>
        <v>0</v>
      </c>
      <c r="AG48" s="8">
        <f t="shared" si="21"/>
        <v>0</v>
      </c>
      <c r="AH48" s="10">
        <f t="shared" si="22"/>
        <v>600</v>
      </c>
      <c r="AI48" s="10" t="s">
        <v>311</v>
      </c>
      <c r="AJ48" s="8" t="str">
        <f t="shared" si="5"/>
        <v>Al Fakher Other Flavors</v>
      </c>
      <c r="AK48" s="8">
        <f t="shared" si="6"/>
        <v>100</v>
      </c>
      <c r="AL48" s="10">
        <f t="shared" si="7"/>
        <v>600</v>
      </c>
      <c r="AM48" s="44">
        <f t="shared" si="23"/>
        <v>2.808809268508824E-4</v>
      </c>
    </row>
    <row r="49" spans="1:39" s="3" customFormat="1" ht="13.5" hidden="1" customHeight="1">
      <c r="A49" s="2">
        <v>6139</v>
      </c>
      <c r="B49" s="2" t="s">
        <v>6</v>
      </c>
      <c r="C49" s="2" t="s">
        <v>13</v>
      </c>
      <c r="D49" s="2" t="s">
        <v>7</v>
      </c>
      <c r="E49" s="2" t="str">
        <f t="shared" si="0"/>
        <v>Al Fakher Mint 50g</v>
      </c>
      <c r="F49" s="41">
        <v>339</v>
      </c>
      <c r="G49" s="41">
        <v>94</v>
      </c>
      <c r="H49" s="41">
        <v>120</v>
      </c>
      <c r="I49" s="41"/>
      <c r="J49" s="41"/>
      <c r="K49" s="41"/>
      <c r="L49" s="41"/>
      <c r="M49" s="41"/>
      <c r="N49" s="41"/>
      <c r="O49" s="5"/>
      <c r="P49" s="5"/>
      <c r="Q49" s="5"/>
      <c r="R49" s="8">
        <f t="shared" si="8"/>
        <v>553</v>
      </c>
      <c r="S49" s="34">
        <f t="shared" si="9"/>
        <v>2.1047022778739842E-3</v>
      </c>
      <c r="T49" s="8" t="str">
        <f t="shared" si="2"/>
        <v>Al Fakher Mint 50g</v>
      </c>
      <c r="U49" s="82">
        <v>6</v>
      </c>
      <c r="V49" s="8">
        <f t="shared" si="10"/>
        <v>2034</v>
      </c>
      <c r="W49" s="8">
        <f t="shared" si="11"/>
        <v>564</v>
      </c>
      <c r="X49" s="8">
        <f t="shared" si="12"/>
        <v>720</v>
      </c>
      <c r="Y49" s="8">
        <f t="shared" si="13"/>
        <v>0</v>
      </c>
      <c r="Z49" s="8">
        <f t="shared" si="14"/>
        <v>0</v>
      </c>
      <c r="AA49" s="8">
        <f t="shared" si="15"/>
        <v>0</v>
      </c>
      <c r="AB49" s="8">
        <f t="shared" si="16"/>
        <v>0</v>
      </c>
      <c r="AC49" s="8">
        <f t="shared" si="17"/>
        <v>0</v>
      </c>
      <c r="AD49" s="8">
        <f t="shared" si="18"/>
        <v>0</v>
      </c>
      <c r="AE49" s="8">
        <f t="shared" si="19"/>
        <v>0</v>
      </c>
      <c r="AF49" s="8">
        <f t="shared" si="20"/>
        <v>0</v>
      </c>
      <c r="AG49" s="8">
        <f t="shared" si="21"/>
        <v>0</v>
      </c>
      <c r="AH49" s="10">
        <f t="shared" si="22"/>
        <v>3318</v>
      </c>
      <c r="AI49" s="10" t="s">
        <v>13</v>
      </c>
      <c r="AJ49" s="8" t="str">
        <f t="shared" si="5"/>
        <v>Al Fakher Mint</v>
      </c>
      <c r="AK49" s="8">
        <f t="shared" si="6"/>
        <v>553</v>
      </c>
      <c r="AL49" s="10">
        <f t="shared" si="7"/>
        <v>3318</v>
      </c>
      <c r="AM49" s="44">
        <f t="shared" si="23"/>
        <v>1.5532715254853798E-3</v>
      </c>
    </row>
    <row r="50" spans="1:39" s="3" customFormat="1" ht="13.5" hidden="1" customHeight="1">
      <c r="A50" s="2">
        <v>6140</v>
      </c>
      <c r="B50" s="2" t="s">
        <v>6</v>
      </c>
      <c r="C50" s="2" t="s">
        <v>22</v>
      </c>
      <c r="D50" s="2" t="s">
        <v>7</v>
      </c>
      <c r="E50" s="2" t="str">
        <f t="shared" si="0"/>
        <v>Al Fakher Two Apple 50g</v>
      </c>
      <c r="F50" s="41">
        <v>8307</v>
      </c>
      <c r="G50" s="41">
        <v>4286</v>
      </c>
      <c r="H50" s="41">
        <v>7957</v>
      </c>
      <c r="I50" s="41"/>
      <c r="J50" s="41"/>
      <c r="K50" s="41"/>
      <c r="L50" s="41"/>
      <c r="M50" s="41"/>
      <c r="N50" s="41"/>
      <c r="O50" s="5"/>
      <c r="P50" s="5"/>
      <c r="Q50" s="5"/>
      <c r="R50" s="8">
        <f t="shared" si="8"/>
        <v>20550</v>
      </c>
      <c r="S50" s="34">
        <f t="shared" si="9"/>
        <v>7.8212715751013337E-2</v>
      </c>
      <c r="T50" s="8" t="str">
        <f t="shared" si="2"/>
        <v>Al Fakher Two Apple 50g</v>
      </c>
      <c r="U50" s="82">
        <v>6</v>
      </c>
      <c r="V50" s="8">
        <f t="shared" si="10"/>
        <v>49842</v>
      </c>
      <c r="W50" s="8">
        <f t="shared" si="11"/>
        <v>25716</v>
      </c>
      <c r="X50" s="8">
        <f t="shared" si="12"/>
        <v>47742</v>
      </c>
      <c r="Y50" s="8">
        <f t="shared" si="13"/>
        <v>0</v>
      </c>
      <c r="Z50" s="8">
        <f t="shared" si="14"/>
        <v>0</v>
      </c>
      <c r="AA50" s="8">
        <f t="shared" si="15"/>
        <v>0</v>
      </c>
      <c r="AB50" s="8">
        <f t="shared" si="16"/>
        <v>0</v>
      </c>
      <c r="AC50" s="8">
        <f t="shared" si="17"/>
        <v>0</v>
      </c>
      <c r="AD50" s="8">
        <f t="shared" si="18"/>
        <v>0</v>
      </c>
      <c r="AE50" s="8">
        <f t="shared" si="19"/>
        <v>0</v>
      </c>
      <c r="AF50" s="8">
        <f t="shared" si="20"/>
        <v>0</v>
      </c>
      <c r="AG50" s="8">
        <f t="shared" si="21"/>
        <v>0</v>
      </c>
      <c r="AH50" s="10">
        <f t="shared" si="22"/>
        <v>123300</v>
      </c>
      <c r="AI50" s="10" t="s">
        <v>22</v>
      </c>
      <c r="AJ50" s="8" t="str">
        <f t="shared" si="5"/>
        <v>Al Fakher Two Apple</v>
      </c>
      <c r="AK50" s="8">
        <f t="shared" si="6"/>
        <v>20550</v>
      </c>
      <c r="AL50" s="10">
        <f t="shared" si="7"/>
        <v>123300</v>
      </c>
      <c r="AM50" s="44">
        <f t="shared" si="23"/>
        <v>5.7721030467856337E-2</v>
      </c>
    </row>
    <row r="51" spans="1:39" s="3" customFormat="1" ht="13.5" hidden="1" customHeight="1">
      <c r="A51" s="2">
        <v>6050</v>
      </c>
      <c r="B51" s="2" t="s">
        <v>536</v>
      </c>
      <c r="C51" s="2" t="s">
        <v>22</v>
      </c>
      <c r="D51" s="2" t="s">
        <v>7</v>
      </c>
      <c r="E51" s="2" t="str">
        <f t="shared" si="0"/>
        <v>Frisky  Two Apple 50g</v>
      </c>
      <c r="F51" s="41"/>
      <c r="G51" s="41">
        <v>5</v>
      </c>
      <c r="H51" s="41"/>
      <c r="I51" s="41"/>
      <c r="J51" s="41"/>
      <c r="K51" s="41"/>
      <c r="L51" s="41"/>
      <c r="M51" s="41"/>
      <c r="N51" s="41"/>
      <c r="O51" s="5"/>
      <c r="P51" s="5"/>
      <c r="Q51" s="5"/>
      <c r="R51" s="8">
        <f t="shared" si="8"/>
        <v>5</v>
      </c>
      <c r="S51" s="34">
        <f t="shared" si="9"/>
        <v>1.9029857846961882E-5</v>
      </c>
      <c r="T51" s="8" t="str">
        <f t="shared" si="2"/>
        <v>Frisky  Two Apple 50g</v>
      </c>
      <c r="U51" s="82">
        <v>6</v>
      </c>
      <c r="V51" s="8">
        <f t="shared" si="10"/>
        <v>0</v>
      </c>
      <c r="W51" s="8">
        <f t="shared" si="11"/>
        <v>30</v>
      </c>
      <c r="X51" s="8">
        <f t="shared" si="12"/>
        <v>0</v>
      </c>
      <c r="Y51" s="8">
        <f t="shared" si="13"/>
        <v>0</v>
      </c>
      <c r="Z51" s="8">
        <f t="shared" si="14"/>
        <v>0</v>
      </c>
      <c r="AA51" s="8">
        <f t="shared" si="15"/>
        <v>0</v>
      </c>
      <c r="AB51" s="8">
        <f t="shared" si="16"/>
        <v>0</v>
      </c>
      <c r="AC51" s="8">
        <f t="shared" si="17"/>
        <v>0</v>
      </c>
      <c r="AD51" s="8">
        <f t="shared" si="18"/>
        <v>0</v>
      </c>
      <c r="AE51" s="8">
        <f t="shared" si="19"/>
        <v>0</v>
      </c>
      <c r="AF51" s="8">
        <f t="shared" si="20"/>
        <v>0</v>
      </c>
      <c r="AG51" s="8">
        <f t="shared" si="21"/>
        <v>0</v>
      </c>
      <c r="AH51" s="10">
        <f t="shared" si="22"/>
        <v>30</v>
      </c>
      <c r="AI51" s="10" t="s">
        <v>22</v>
      </c>
      <c r="AJ51" s="8" t="str">
        <f t="shared" si="5"/>
        <v>Frisky  Two Apple</v>
      </c>
      <c r="AK51" s="8">
        <f t="shared" si="6"/>
        <v>5</v>
      </c>
      <c r="AL51" s="10">
        <f t="shared" si="7"/>
        <v>30</v>
      </c>
      <c r="AM51" s="44">
        <f t="shared" si="23"/>
        <v>1.4044046342544121E-5</v>
      </c>
    </row>
    <row r="52" spans="1:39" s="3" customFormat="1" ht="13.5" hidden="1" customHeight="1">
      <c r="A52" s="2">
        <v>6051</v>
      </c>
      <c r="B52" s="2" t="s">
        <v>536</v>
      </c>
      <c r="C52" s="2" t="s">
        <v>56</v>
      </c>
      <c r="D52" s="2" t="s">
        <v>7</v>
      </c>
      <c r="E52" s="2" t="str">
        <f t="shared" si="0"/>
        <v>Frisky  Lemon Mint 50g</v>
      </c>
      <c r="F52" s="41"/>
      <c r="G52" s="41"/>
      <c r="H52" s="41"/>
      <c r="I52" s="41"/>
      <c r="J52" s="41"/>
      <c r="K52" s="41"/>
      <c r="L52" s="41"/>
      <c r="M52" s="41"/>
      <c r="N52" s="41"/>
      <c r="O52" s="5"/>
      <c r="P52" s="5"/>
      <c r="Q52" s="5"/>
      <c r="R52" s="8">
        <f t="shared" si="8"/>
        <v>0</v>
      </c>
      <c r="S52" s="34">
        <f t="shared" si="9"/>
        <v>0</v>
      </c>
      <c r="T52" s="8" t="str">
        <f t="shared" si="2"/>
        <v>Frisky  Lemon Mint 50g</v>
      </c>
      <c r="U52" s="82">
        <v>6</v>
      </c>
      <c r="V52" s="8">
        <f t="shared" si="10"/>
        <v>0</v>
      </c>
      <c r="W52" s="8">
        <f t="shared" si="11"/>
        <v>0</v>
      </c>
      <c r="X52" s="8">
        <f t="shared" si="12"/>
        <v>0</v>
      </c>
      <c r="Y52" s="8">
        <f t="shared" si="13"/>
        <v>0</v>
      </c>
      <c r="Z52" s="8">
        <f t="shared" si="14"/>
        <v>0</v>
      </c>
      <c r="AA52" s="8">
        <f t="shared" si="15"/>
        <v>0</v>
      </c>
      <c r="AB52" s="8">
        <f t="shared" si="16"/>
        <v>0</v>
      </c>
      <c r="AC52" s="8">
        <f t="shared" si="17"/>
        <v>0</v>
      </c>
      <c r="AD52" s="8">
        <f t="shared" si="18"/>
        <v>0</v>
      </c>
      <c r="AE52" s="8">
        <f t="shared" si="19"/>
        <v>0</v>
      </c>
      <c r="AF52" s="8">
        <f t="shared" si="20"/>
        <v>0</v>
      </c>
      <c r="AG52" s="8">
        <f t="shared" si="21"/>
        <v>0</v>
      </c>
      <c r="AH52" s="10">
        <f t="shared" si="22"/>
        <v>0</v>
      </c>
      <c r="AI52" s="10" t="s">
        <v>22</v>
      </c>
      <c r="AJ52" s="8" t="str">
        <f t="shared" si="5"/>
        <v>Frisky  Two Apple</v>
      </c>
      <c r="AK52" s="8">
        <f t="shared" si="6"/>
        <v>0</v>
      </c>
      <c r="AL52" s="10">
        <f t="shared" si="7"/>
        <v>0</v>
      </c>
      <c r="AM52" s="44">
        <f t="shared" si="23"/>
        <v>0</v>
      </c>
    </row>
    <row r="53" spans="1:39" s="3" customFormat="1" ht="13.5" hidden="1" customHeight="1">
      <c r="A53" s="2">
        <v>6053</v>
      </c>
      <c r="B53" s="2" t="s">
        <v>536</v>
      </c>
      <c r="C53" s="2" t="s">
        <v>13</v>
      </c>
      <c r="D53" s="2" t="s">
        <v>7</v>
      </c>
      <c r="E53" s="2" t="str">
        <f t="shared" si="0"/>
        <v>Frisky  Mint 50g</v>
      </c>
      <c r="F53" s="41"/>
      <c r="G53" s="41"/>
      <c r="H53" s="41"/>
      <c r="I53" s="41"/>
      <c r="J53" s="41"/>
      <c r="K53" s="41"/>
      <c r="L53" s="41"/>
      <c r="M53" s="41"/>
      <c r="N53" s="41"/>
      <c r="O53" s="5"/>
      <c r="P53" s="5"/>
      <c r="Q53" s="5"/>
      <c r="R53" s="8">
        <f t="shared" si="8"/>
        <v>0</v>
      </c>
      <c r="S53" s="34">
        <f t="shared" si="9"/>
        <v>0</v>
      </c>
      <c r="T53" s="8" t="str">
        <f t="shared" si="2"/>
        <v>Frisky  Mint 50g</v>
      </c>
      <c r="U53" s="82">
        <v>6</v>
      </c>
      <c r="V53" s="8">
        <f t="shared" si="10"/>
        <v>0</v>
      </c>
      <c r="W53" s="8">
        <f t="shared" si="11"/>
        <v>0</v>
      </c>
      <c r="X53" s="8">
        <f t="shared" si="12"/>
        <v>0</v>
      </c>
      <c r="Y53" s="8">
        <f t="shared" si="13"/>
        <v>0</v>
      </c>
      <c r="Z53" s="8">
        <f t="shared" si="14"/>
        <v>0</v>
      </c>
      <c r="AA53" s="8">
        <f t="shared" si="15"/>
        <v>0</v>
      </c>
      <c r="AB53" s="8">
        <f t="shared" si="16"/>
        <v>0</v>
      </c>
      <c r="AC53" s="8">
        <f t="shared" si="17"/>
        <v>0</v>
      </c>
      <c r="AD53" s="8">
        <f t="shared" si="18"/>
        <v>0</v>
      </c>
      <c r="AE53" s="8">
        <f t="shared" si="19"/>
        <v>0</v>
      </c>
      <c r="AF53" s="8">
        <f t="shared" si="20"/>
        <v>0</v>
      </c>
      <c r="AG53" s="8">
        <f t="shared" si="21"/>
        <v>0</v>
      </c>
      <c r="AH53" s="10">
        <f t="shared" si="22"/>
        <v>0</v>
      </c>
      <c r="AI53" s="10" t="s">
        <v>22</v>
      </c>
      <c r="AJ53" s="8" t="str">
        <f t="shared" si="5"/>
        <v>Frisky  Two Apple</v>
      </c>
      <c r="AK53" s="8">
        <f t="shared" si="6"/>
        <v>0</v>
      </c>
      <c r="AL53" s="10">
        <f t="shared" si="7"/>
        <v>0</v>
      </c>
      <c r="AM53" s="44">
        <f t="shared" si="23"/>
        <v>0</v>
      </c>
    </row>
    <row r="54" spans="1:39" s="3" customFormat="1" ht="12.65" hidden="1" customHeight="1">
      <c r="A54" s="2">
        <v>6054</v>
      </c>
      <c r="B54" s="2" t="s">
        <v>536</v>
      </c>
      <c r="C54" s="2" t="s">
        <v>24</v>
      </c>
      <c r="D54" s="2" t="s">
        <v>7</v>
      </c>
      <c r="E54" s="2" t="str">
        <f t="shared" si="0"/>
        <v>Frisky  Gum Mint 50g</v>
      </c>
      <c r="F54" s="41"/>
      <c r="G54" s="41"/>
      <c r="H54" s="41"/>
      <c r="I54" s="41"/>
      <c r="J54" s="41"/>
      <c r="K54" s="41"/>
      <c r="L54" s="41"/>
      <c r="M54" s="41"/>
      <c r="N54" s="41"/>
      <c r="O54" s="5"/>
      <c r="P54" s="5"/>
      <c r="Q54" s="5"/>
      <c r="R54" s="8">
        <f t="shared" si="8"/>
        <v>0</v>
      </c>
      <c r="S54" s="34">
        <f t="shared" si="9"/>
        <v>0</v>
      </c>
      <c r="T54" s="8" t="str">
        <f t="shared" si="2"/>
        <v>Frisky  Gum Mint 50g</v>
      </c>
      <c r="U54" s="82">
        <v>6</v>
      </c>
      <c r="V54" s="8">
        <f t="shared" si="10"/>
        <v>0</v>
      </c>
      <c r="W54" s="8">
        <f t="shared" si="11"/>
        <v>0</v>
      </c>
      <c r="X54" s="8">
        <f t="shared" si="12"/>
        <v>0</v>
      </c>
      <c r="Y54" s="8">
        <f t="shared" si="13"/>
        <v>0</v>
      </c>
      <c r="Z54" s="8">
        <f t="shared" si="14"/>
        <v>0</v>
      </c>
      <c r="AA54" s="8">
        <f t="shared" si="15"/>
        <v>0</v>
      </c>
      <c r="AB54" s="8">
        <f t="shared" si="16"/>
        <v>0</v>
      </c>
      <c r="AC54" s="8">
        <f t="shared" si="17"/>
        <v>0</v>
      </c>
      <c r="AD54" s="8">
        <f t="shared" si="18"/>
        <v>0</v>
      </c>
      <c r="AE54" s="8">
        <f t="shared" si="19"/>
        <v>0</v>
      </c>
      <c r="AF54" s="8">
        <f t="shared" si="20"/>
        <v>0</v>
      </c>
      <c r="AG54" s="8">
        <f t="shared" si="21"/>
        <v>0</v>
      </c>
      <c r="AH54" s="10">
        <f t="shared" si="22"/>
        <v>0</v>
      </c>
      <c r="AI54" s="10" t="s">
        <v>22</v>
      </c>
      <c r="AJ54" s="8" t="str">
        <f t="shared" si="5"/>
        <v>Frisky  Two Apple</v>
      </c>
      <c r="AK54" s="8">
        <f t="shared" si="6"/>
        <v>0</v>
      </c>
      <c r="AL54" s="10">
        <f t="shared" si="7"/>
        <v>0</v>
      </c>
      <c r="AM54" s="44">
        <f t="shared" si="23"/>
        <v>0</v>
      </c>
    </row>
    <row r="55" spans="1:39" s="3" customFormat="1" ht="12.65" hidden="1" customHeight="1">
      <c r="A55" s="2">
        <v>6055</v>
      </c>
      <c r="B55" s="2" t="s">
        <v>536</v>
      </c>
      <c r="C55" s="2" t="s">
        <v>22</v>
      </c>
      <c r="D55" s="2" t="s">
        <v>12</v>
      </c>
      <c r="E55" s="2" t="str">
        <f t="shared" ref="E55" si="24">B55&amp;" "&amp;C55&amp;" "&amp;D55</f>
        <v>Frisky  Two Apple 250g</v>
      </c>
      <c r="F55" s="41">
        <v>30</v>
      </c>
      <c r="G55" s="41"/>
      <c r="H55" s="41"/>
      <c r="I55" s="41"/>
      <c r="J55" s="41"/>
      <c r="K55" s="41"/>
      <c r="L55" s="41"/>
      <c r="M55" s="41"/>
      <c r="N55" s="41"/>
      <c r="O55" s="5"/>
      <c r="P55" s="5"/>
      <c r="Q55" s="5"/>
      <c r="R55" s="8">
        <f t="shared" si="8"/>
        <v>30</v>
      </c>
      <c r="S55" s="34">
        <f t="shared" si="9"/>
        <v>1.141791470817713E-4</v>
      </c>
      <c r="T55" s="8" t="str">
        <f t="shared" si="2"/>
        <v>Frisky  Two Apple 250g</v>
      </c>
      <c r="U55" s="82">
        <v>6</v>
      </c>
      <c r="V55" s="8">
        <f t="shared" si="10"/>
        <v>180</v>
      </c>
      <c r="W55" s="8">
        <f t="shared" si="11"/>
        <v>0</v>
      </c>
      <c r="X55" s="8">
        <f t="shared" si="12"/>
        <v>0</v>
      </c>
      <c r="Y55" s="8">
        <f t="shared" si="13"/>
        <v>0</v>
      </c>
      <c r="Z55" s="8">
        <f t="shared" si="14"/>
        <v>0</v>
      </c>
      <c r="AA55" s="8">
        <f t="shared" si="15"/>
        <v>0</v>
      </c>
      <c r="AB55" s="8">
        <f t="shared" si="16"/>
        <v>0</v>
      </c>
      <c r="AC55" s="8">
        <f t="shared" si="17"/>
        <v>0</v>
      </c>
      <c r="AD55" s="8">
        <f t="shared" si="18"/>
        <v>0</v>
      </c>
      <c r="AE55" s="8">
        <f t="shared" si="19"/>
        <v>0</v>
      </c>
      <c r="AF55" s="8">
        <f t="shared" si="20"/>
        <v>0</v>
      </c>
      <c r="AG55" s="8">
        <f t="shared" si="21"/>
        <v>0</v>
      </c>
      <c r="AH55" s="10">
        <f t="shared" si="22"/>
        <v>180</v>
      </c>
      <c r="AI55" s="10" t="s">
        <v>22</v>
      </c>
      <c r="AJ55" s="8" t="str">
        <f t="shared" ref="AJ55" si="25">B55&amp;" "&amp;AI55&amp;""</f>
        <v>Frisky  Two Apple</v>
      </c>
      <c r="AK55" s="8">
        <f t="shared" ref="AK55" si="26">R55</f>
        <v>30</v>
      </c>
      <c r="AL55" s="10">
        <f t="shared" ref="AL55" si="27">AH55</f>
        <v>180</v>
      </c>
      <c r="AM55" s="44">
        <f t="shared" si="23"/>
        <v>8.4264278055264731E-5</v>
      </c>
    </row>
    <row r="56" spans="1:39" s="3" customFormat="1" ht="12" hidden="1">
      <c r="A56" s="2">
        <v>5340</v>
      </c>
      <c r="B56" s="2" t="s">
        <v>52</v>
      </c>
      <c r="C56" s="2" t="s">
        <v>56</v>
      </c>
      <c r="D56" s="2" t="s">
        <v>7</v>
      </c>
      <c r="E56" s="2" t="str">
        <f t="shared" si="0"/>
        <v>Malke Lemon Mint 50g</v>
      </c>
      <c r="F56" s="41"/>
      <c r="G56" s="10"/>
      <c r="H56" s="10"/>
      <c r="I56" s="10"/>
      <c r="J56" s="10"/>
      <c r="K56" s="10"/>
      <c r="L56" s="10"/>
      <c r="M56" s="10"/>
      <c r="N56" s="10"/>
      <c r="O56" s="8"/>
      <c r="P56" s="8"/>
      <c r="Q56" s="8"/>
      <c r="R56" s="8">
        <f t="shared" si="8"/>
        <v>0</v>
      </c>
      <c r="S56" s="34">
        <f t="shared" si="9"/>
        <v>0</v>
      </c>
      <c r="T56" s="8" t="str">
        <f t="shared" si="2"/>
        <v>Malke Lemon Mint 50g</v>
      </c>
      <c r="U56" s="82">
        <v>6</v>
      </c>
      <c r="V56" s="8">
        <f t="shared" si="10"/>
        <v>0</v>
      </c>
      <c r="W56" s="8">
        <f t="shared" si="11"/>
        <v>0</v>
      </c>
      <c r="X56" s="8">
        <f t="shared" si="12"/>
        <v>0</v>
      </c>
      <c r="Y56" s="8">
        <f t="shared" si="13"/>
        <v>0</v>
      </c>
      <c r="Z56" s="8">
        <f t="shared" si="14"/>
        <v>0</v>
      </c>
      <c r="AA56" s="8">
        <f t="shared" si="15"/>
        <v>0</v>
      </c>
      <c r="AB56" s="8">
        <f t="shared" si="16"/>
        <v>0</v>
      </c>
      <c r="AC56" s="8">
        <f t="shared" si="17"/>
        <v>0</v>
      </c>
      <c r="AD56" s="8">
        <f t="shared" si="18"/>
        <v>0</v>
      </c>
      <c r="AE56" s="8">
        <f t="shared" si="19"/>
        <v>0</v>
      </c>
      <c r="AF56" s="8">
        <f t="shared" si="20"/>
        <v>0</v>
      </c>
      <c r="AG56" s="8">
        <f t="shared" si="21"/>
        <v>0</v>
      </c>
      <c r="AH56" s="10">
        <f t="shared" si="22"/>
        <v>0</v>
      </c>
      <c r="AI56" s="2" t="s">
        <v>56</v>
      </c>
      <c r="AJ56" s="8" t="str">
        <f t="shared" si="5"/>
        <v>Malke Lemon Mint</v>
      </c>
      <c r="AK56" s="8">
        <f t="shared" si="6"/>
        <v>0</v>
      </c>
      <c r="AL56" s="10">
        <f t="shared" si="7"/>
        <v>0</v>
      </c>
      <c r="AM56" s="44">
        <f t="shared" si="23"/>
        <v>0</v>
      </c>
    </row>
    <row r="57" spans="1:39" s="3" customFormat="1" ht="12" hidden="1">
      <c r="A57" s="2">
        <v>5341</v>
      </c>
      <c r="B57" s="2" t="s">
        <v>52</v>
      </c>
      <c r="C57" s="2" t="s">
        <v>56</v>
      </c>
      <c r="D57" s="2" t="s">
        <v>12</v>
      </c>
      <c r="E57" s="2" t="str">
        <f t="shared" si="0"/>
        <v>Malke Lemon Mint 250g</v>
      </c>
      <c r="F57" s="41"/>
      <c r="G57" s="10"/>
      <c r="H57" s="10"/>
      <c r="I57" s="10"/>
      <c r="J57" s="10"/>
      <c r="K57" s="10"/>
      <c r="L57" s="10"/>
      <c r="M57" s="10"/>
      <c r="N57" s="10"/>
      <c r="O57" s="8"/>
      <c r="P57" s="8"/>
      <c r="Q57" s="8"/>
      <c r="R57" s="8">
        <f t="shared" si="8"/>
        <v>0</v>
      </c>
      <c r="S57" s="34">
        <f t="shared" si="9"/>
        <v>0</v>
      </c>
      <c r="T57" s="8" t="str">
        <f t="shared" si="2"/>
        <v>Malke Lemon Mint 250g</v>
      </c>
      <c r="U57" s="82">
        <v>6</v>
      </c>
      <c r="V57" s="8">
        <f t="shared" si="10"/>
        <v>0</v>
      </c>
      <c r="W57" s="8">
        <f t="shared" si="11"/>
        <v>0</v>
      </c>
      <c r="X57" s="8">
        <f t="shared" si="12"/>
        <v>0</v>
      </c>
      <c r="Y57" s="8">
        <f t="shared" si="13"/>
        <v>0</v>
      </c>
      <c r="Z57" s="8">
        <f t="shared" si="14"/>
        <v>0</v>
      </c>
      <c r="AA57" s="8">
        <f t="shared" si="15"/>
        <v>0</v>
      </c>
      <c r="AB57" s="8">
        <f t="shared" si="16"/>
        <v>0</v>
      </c>
      <c r="AC57" s="8">
        <f t="shared" si="17"/>
        <v>0</v>
      </c>
      <c r="AD57" s="8">
        <f t="shared" si="18"/>
        <v>0</v>
      </c>
      <c r="AE57" s="8">
        <f t="shared" si="19"/>
        <v>0</v>
      </c>
      <c r="AF57" s="8">
        <f t="shared" si="20"/>
        <v>0</v>
      </c>
      <c r="AG57" s="8">
        <f t="shared" si="21"/>
        <v>0</v>
      </c>
      <c r="AH57" s="10">
        <f t="shared" si="22"/>
        <v>0</v>
      </c>
      <c r="AI57" s="2" t="s">
        <v>56</v>
      </c>
      <c r="AJ57" s="8" t="str">
        <f t="shared" si="5"/>
        <v>Malke Lemon Mint</v>
      </c>
      <c r="AK57" s="8">
        <f t="shared" si="6"/>
        <v>0</v>
      </c>
      <c r="AL57" s="10">
        <f t="shared" si="7"/>
        <v>0</v>
      </c>
      <c r="AM57" s="44">
        <f t="shared" si="23"/>
        <v>0</v>
      </c>
    </row>
    <row r="58" spans="1:39" s="3" customFormat="1" ht="12" hidden="1">
      <c r="A58" s="2">
        <v>5342</v>
      </c>
      <c r="B58" s="2" t="s">
        <v>52</v>
      </c>
      <c r="C58" s="2" t="s">
        <v>22</v>
      </c>
      <c r="D58" s="2" t="s">
        <v>7</v>
      </c>
      <c r="E58" s="2" t="str">
        <f t="shared" si="0"/>
        <v>Malke Two Apple 50g</v>
      </c>
      <c r="F58" s="41"/>
      <c r="G58" s="10"/>
      <c r="H58" s="10"/>
      <c r="I58" s="10"/>
      <c r="J58" s="10"/>
      <c r="K58" s="10"/>
      <c r="L58" s="10"/>
      <c r="M58" s="10"/>
      <c r="N58" s="10"/>
      <c r="O58" s="8"/>
      <c r="P58" s="8"/>
      <c r="Q58" s="8"/>
      <c r="R58" s="8">
        <f t="shared" si="8"/>
        <v>0</v>
      </c>
      <c r="S58" s="34">
        <f t="shared" si="9"/>
        <v>0</v>
      </c>
      <c r="T58" s="8" t="str">
        <f t="shared" si="2"/>
        <v>Malke Two Apple 50g</v>
      </c>
      <c r="U58" s="82">
        <v>6</v>
      </c>
      <c r="V58" s="8">
        <f t="shared" si="10"/>
        <v>0</v>
      </c>
      <c r="W58" s="8">
        <f t="shared" si="11"/>
        <v>0</v>
      </c>
      <c r="X58" s="8">
        <f t="shared" si="12"/>
        <v>0</v>
      </c>
      <c r="Y58" s="8">
        <f t="shared" si="13"/>
        <v>0</v>
      </c>
      <c r="Z58" s="8">
        <f t="shared" si="14"/>
        <v>0</v>
      </c>
      <c r="AA58" s="8">
        <f t="shared" si="15"/>
        <v>0</v>
      </c>
      <c r="AB58" s="8">
        <f t="shared" si="16"/>
        <v>0</v>
      </c>
      <c r="AC58" s="8">
        <f t="shared" si="17"/>
        <v>0</v>
      </c>
      <c r="AD58" s="8">
        <f t="shared" si="18"/>
        <v>0</v>
      </c>
      <c r="AE58" s="8">
        <f t="shared" si="19"/>
        <v>0</v>
      </c>
      <c r="AF58" s="8">
        <f t="shared" si="20"/>
        <v>0</v>
      </c>
      <c r="AG58" s="8">
        <f t="shared" si="21"/>
        <v>0</v>
      </c>
      <c r="AH58" s="10">
        <f t="shared" si="22"/>
        <v>0</v>
      </c>
      <c r="AI58" s="10" t="s">
        <v>22</v>
      </c>
      <c r="AJ58" s="8" t="str">
        <f t="shared" si="5"/>
        <v>Malke Two Apple</v>
      </c>
      <c r="AK58" s="8">
        <f t="shared" si="6"/>
        <v>0</v>
      </c>
      <c r="AL58" s="10">
        <f t="shared" si="7"/>
        <v>0</v>
      </c>
      <c r="AM58" s="44">
        <f t="shared" si="23"/>
        <v>0</v>
      </c>
    </row>
    <row r="59" spans="1:39" s="3" customFormat="1" ht="12" hidden="1">
      <c r="A59" s="2">
        <v>5343</v>
      </c>
      <c r="B59" s="2" t="s">
        <v>52</v>
      </c>
      <c r="C59" s="2" t="s">
        <v>22</v>
      </c>
      <c r="D59" s="2" t="s">
        <v>12</v>
      </c>
      <c r="E59" s="2" t="str">
        <f t="shared" si="0"/>
        <v>Malke Two Apple 250g</v>
      </c>
      <c r="F59" s="41"/>
      <c r="G59" s="10"/>
      <c r="H59" s="10"/>
      <c r="I59" s="10"/>
      <c r="J59" s="10"/>
      <c r="K59" s="10"/>
      <c r="L59" s="10"/>
      <c r="M59" s="10"/>
      <c r="N59" s="10"/>
      <c r="O59" s="8"/>
      <c r="P59" s="8"/>
      <c r="Q59" s="8"/>
      <c r="R59" s="8">
        <f t="shared" si="8"/>
        <v>0</v>
      </c>
      <c r="S59" s="34">
        <f t="shared" si="9"/>
        <v>0</v>
      </c>
      <c r="T59" s="8" t="str">
        <f t="shared" si="2"/>
        <v>Malke Two Apple 250g</v>
      </c>
      <c r="U59" s="82">
        <v>6</v>
      </c>
      <c r="V59" s="8">
        <f t="shared" si="10"/>
        <v>0</v>
      </c>
      <c r="W59" s="8">
        <f t="shared" si="11"/>
        <v>0</v>
      </c>
      <c r="X59" s="8">
        <f t="shared" si="12"/>
        <v>0</v>
      </c>
      <c r="Y59" s="8">
        <f t="shared" si="13"/>
        <v>0</v>
      </c>
      <c r="Z59" s="8">
        <f t="shared" si="14"/>
        <v>0</v>
      </c>
      <c r="AA59" s="8">
        <f t="shared" si="15"/>
        <v>0</v>
      </c>
      <c r="AB59" s="8">
        <f t="shared" si="16"/>
        <v>0</v>
      </c>
      <c r="AC59" s="8">
        <f t="shared" si="17"/>
        <v>0</v>
      </c>
      <c r="AD59" s="8">
        <f t="shared" si="18"/>
        <v>0</v>
      </c>
      <c r="AE59" s="8">
        <f t="shared" si="19"/>
        <v>0</v>
      </c>
      <c r="AF59" s="8">
        <f t="shared" si="20"/>
        <v>0</v>
      </c>
      <c r="AG59" s="8">
        <f t="shared" si="21"/>
        <v>0</v>
      </c>
      <c r="AH59" s="10">
        <f t="shared" si="22"/>
        <v>0</v>
      </c>
      <c r="AI59" s="10" t="s">
        <v>22</v>
      </c>
      <c r="AJ59" s="8" t="str">
        <f t="shared" si="5"/>
        <v>Malke Two Apple</v>
      </c>
      <c r="AK59" s="8">
        <f t="shared" si="6"/>
        <v>0</v>
      </c>
      <c r="AL59" s="10">
        <f t="shared" si="7"/>
        <v>0</v>
      </c>
      <c r="AM59" s="44">
        <f t="shared" si="23"/>
        <v>0</v>
      </c>
    </row>
    <row r="60" spans="1:39" s="3" customFormat="1" ht="12" hidden="1">
      <c r="A60" s="2">
        <v>5346</v>
      </c>
      <c r="B60" s="2" t="s">
        <v>52</v>
      </c>
      <c r="C60" s="2" t="s">
        <v>21</v>
      </c>
      <c r="D60" s="2" t="s">
        <v>7</v>
      </c>
      <c r="E60" s="2" t="str">
        <f t="shared" si="0"/>
        <v>Malke Grapes 50g</v>
      </c>
      <c r="F60" s="41"/>
      <c r="G60" s="10"/>
      <c r="H60" s="10"/>
      <c r="I60" s="10"/>
      <c r="J60" s="10"/>
      <c r="K60" s="10"/>
      <c r="L60" s="10"/>
      <c r="M60" s="10"/>
      <c r="N60" s="10"/>
      <c r="O60" s="8"/>
      <c r="P60" s="8"/>
      <c r="Q60" s="8"/>
      <c r="R60" s="8">
        <f t="shared" si="8"/>
        <v>0</v>
      </c>
      <c r="S60" s="34">
        <f t="shared" si="9"/>
        <v>0</v>
      </c>
      <c r="T60" s="8" t="str">
        <f t="shared" si="2"/>
        <v>Malke Grapes 50g</v>
      </c>
      <c r="U60" s="82">
        <v>6</v>
      </c>
      <c r="V60" s="8">
        <f t="shared" si="10"/>
        <v>0</v>
      </c>
      <c r="W60" s="8">
        <f t="shared" si="11"/>
        <v>0</v>
      </c>
      <c r="X60" s="8">
        <f t="shared" si="12"/>
        <v>0</v>
      </c>
      <c r="Y60" s="8">
        <f t="shared" si="13"/>
        <v>0</v>
      </c>
      <c r="Z60" s="8">
        <f t="shared" si="14"/>
        <v>0</v>
      </c>
      <c r="AA60" s="8">
        <f t="shared" si="15"/>
        <v>0</v>
      </c>
      <c r="AB60" s="8">
        <f t="shared" si="16"/>
        <v>0</v>
      </c>
      <c r="AC60" s="8">
        <f t="shared" si="17"/>
        <v>0</v>
      </c>
      <c r="AD60" s="8">
        <f t="shared" si="18"/>
        <v>0</v>
      </c>
      <c r="AE60" s="8">
        <f t="shared" si="19"/>
        <v>0</v>
      </c>
      <c r="AF60" s="8">
        <f t="shared" si="20"/>
        <v>0</v>
      </c>
      <c r="AG60" s="8">
        <f t="shared" si="21"/>
        <v>0</v>
      </c>
      <c r="AH60" s="10">
        <f t="shared" si="22"/>
        <v>0</v>
      </c>
      <c r="AI60" s="2" t="s">
        <v>21</v>
      </c>
      <c r="AJ60" s="8" t="str">
        <f t="shared" si="5"/>
        <v>Malke Grapes</v>
      </c>
      <c r="AK60" s="8">
        <f t="shared" si="6"/>
        <v>0</v>
      </c>
      <c r="AL60" s="10">
        <f t="shared" si="7"/>
        <v>0</v>
      </c>
      <c r="AM60" s="44">
        <f t="shared" si="23"/>
        <v>0</v>
      </c>
    </row>
    <row r="61" spans="1:39" s="3" customFormat="1" ht="12" hidden="1">
      <c r="A61" s="2">
        <v>5347</v>
      </c>
      <c r="B61" s="2" t="s">
        <v>52</v>
      </c>
      <c r="C61" s="2" t="s">
        <v>21</v>
      </c>
      <c r="D61" s="2" t="s">
        <v>12</v>
      </c>
      <c r="E61" s="2" t="str">
        <f t="shared" si="0"/>
        <v>Malke Grapes 250g</v>
      </c>
      <c r="F61" s="41"/>
      <c r="G61" s="10"/>
      <c r="H61" s="10"/>
      <c r="I61" s="10"/>
      <c r="J61" s="10"/>
      <c r="K61" s="10"/>
      <c r="L61" s="10"/>
      <c r="M61" s="10"/>
      <c r="N61" s="10"/>
      <c r="O61" s="8"/>
      <c r="P61" s="8"/>
      <c r="Q61" s="8"/>
      <c r="R61" s="8">
        <f t="shared" si="8"/>
        <v>0</v>
      </c>
      <c r="S61" s="34">
        <f t="shared" si="9"/>
        <v>0</v>
      </c>
      <c r="T61" s="8" t="str">
        <f t="shared" si="2"/>
        <v>Malke Grapes 250g</v>
      </c>
      <c r="U61" s="82">
        <v>6</v>
      </c>
      <c r="V61" s="8">
        <f t="shared" si="10"/>
        <v>0</v>
      </c>
      <c r="W61" s="8">
        <f t="shared" si="11"/>
        <v>0</v>
      </c>
      <c r="X61" s="8">
        <f t="shared" si="12"/>
        <v>0</v>
      </c>
      <c r="Y61" s="8">
        <f t="shared" si="13"/>
        <v>0</v>
      </c>
      <c r="Z61" s="8">
        <f t="shared" si="14"/>
        <v>0</v>
      </c>
      <c r="AA61" s="8">
        <f t="shared" si="15"/>
        <v>0</v>
      </c>
      <c r="AB61" s="8">
        <f t="shared" si="16"/>
        <v>0</v>
      </c>
      <c r="AC61" s="8">
        <f t="shared" si="17"/>
        <v>0</v>
      </c>
      <c r="AD61" s="8">
        <f t="shared" si="18"/>
        <v>0</v>
      </c>
      <c r="AE61" s="8">
        <f t="shared" si="19"/>
        <v>0</v>
      </c>
      <c r="AF61" s="8">
        <f t="shared" si="20"/>
        <v>0</v>
      </c>
      <c r="AG61" s="8">
        <f t="shared" si="21"/>
        <v>0</v>
      </c>
      <c r="AH61" s="10">
        <f t="shared" si="22"/>
        <v>0</v>
      </c>
      <c r="AI61" s="2" t="s">
        <v>21</v>
      </c>
      <c r="AJ61" s="8" t="str">
        <f t="shared" si="5"/>
        <v>Malke Grapes</v>
      </c>
      <c r="AK61" s="8">
        <f t="shared" si="6"/>
        <v>0</v>
      </c>
      <c r="AL61" s="10">
        <f t="shared" si="7"/>
        <v>0</v>
      </c>
      <c r="AM61" s="44">
        <f t="shared" si="23"/>
        <v>0</v>
      </c>
    </row>
    <row r="62" spans="1:39" s="3" customFormat="1" ht="12" hidden="1">
      <c r="A62" s="2">
        <v>5348</v>
      </c>
      <c r="B62" s="2" t="s">
        <v>52</v>
      </c>
      <c r="C62" s="2" t="s">
        <v>13</v>
      </c>
      <c r="D62" s="2" t="s">
        <v>7</v>
      </c>
      <c r="E62" s="2" t="str">
        <f t="shared" si="0"/>
        <v>Malke Mint 50g</v>
      </c>
      <c r="F62" s="41"/>
      <c r="G62" s="10"/>
      <c r="H62" s="10"/>
      <c r="I62" s="10"/>
      <c r="J62" s="10"/>
      <c r="K62" s="10"/>
      <c r="L62" s="10"/>
      <c r="M62" s="10"/>
      <c r="N62" s="10"/>
      <c r="O62" s="8"/>
      <c r="P62" s="8"/>
      <c r="Q62" s="8"/>
      <c r="R62" s="8">
        <f t="shared" si="8"/>
        <v>0</v>
      </c>
      <c r="S62" s="34">
        <f t="shared" si="9"/>
        <v>0</v>
      </c>
      <c r="T62" s="8" t="str">
        <f t="shared" si="2"/>
        <v>Malke Mint 50g</v>
      </c>
      <c r="U62" s="82">
        <v>6</v>
      </c>
      <c r="V62" s="8">
        <f t="shared" si="10"/>
        <v>0</v>
      </c>
      <c r="W62" s="8">
        <f t="shared" si="11"/>
        <v>0</v>
      </c>
      <c r="X62" s="8">
        <f t="shared" si="12"/>
        <v>0</v>
      </c>
      <c r="Y62" s="8">
        <f t="shared" si="13"/>
        <v>0</v>
      </c>
      <c r="Z62" s="8">
        <f t="shared" si="14"/>
        <v>0</v>
      </c>
      <c r="AA62" s="8">
        <f t="shared" si="15"/>
        <v>0</v>
      </c>
      <c r="AB62" s="8">
        <f t="shared" si="16"/>
        <v>0</v>
      </c>
      <c r="AC62" s="8">
        <f t="shared" si="17"/>
        <v>0</v>
      </c>
      <c r="AD62" s="8">
        <f t="shared" si="18"/>
        <v>0</v>
      </c>
      <c r="AE62" s="8">
        <f t="shared" si="19"/>
        <v>0</v>
      </c>
      <c r="AF62" s="8">
        <f t="shared" si="20"/>
        <v>0</v>
      </c>
      <c r="AG62" s="8">
        <f t="shared" si="21"/>
        <v>0</v>
      </c>
      <c r="AH62" s="10">
        <f t="shared" si="22"/>
        <v>0</v>
      </c>
      <c r="AI62" s="10" t="s">
        <v>311</v>
      </c>
      <c r="AJ62" s="8" t="str">
        <f t="shared" si="5"/>
        <v>Malke Other Flavors</v>
      </c>
      <c r="AK62" s="8">
        <f t="shared" si="6"/>
        <v>0</v>
      </c>
      <c r="AL62" s="10">
        <f t="shared" si="7"/>
        <v>0</v>
      </c>
      <c r="AM62" s="44">
        <f t="shared" si="23"/>
        <v>0</v>
      </c>
    </row>
    <row r="63" spans="1:39" s="3" customFormat="1" ht="12" hidden="1" customHeight="1">
      <c r="A63" s="2">
        <v>5349</v>
      </c>
      <c r="B63" s="2" t="s">
        <v>52</v>
      </c>
      <c r="C63" s="2" t="s">
        <v>13</v>
      </c>
      <c r="D63" s="2" t="s">
        <v>12</v>
      </c>
      <c r="E63" s="2" t="str">
        <f t="shared" si="0"/>
        <v>Malke Mint 250g</v>
      </c>
      <c r="F63" s="41"/>
      <c r="G63" s="10"/>
      <c r="H63" s="10"/>
      <c r="I63" s="10"/>
      <c r="J63" s="10"/>
      <c r="K63" s="10"/>
      <c r="L63" s="10"/>
      <c r="M63" s="10"/>
      <c r="N63" s="10"/>
      <c r="O63" s="8"/>
      <c r="P63" s="8"/>
      <c r="Q63" s="8"/>
      <c r="R63" s="8">
        <f t="shared" si="8"/>
        <v>0</v>
      </c>
      <c r="S63" s="34">
        <f t="shared" si="9"/>
        <v>0</v>
      </c>
      <c r="T63" s="8" t="str">
        <f t="shared" si="2"/>
        <v>Malke Mint 250g</v>
      </c>
      <c r="U63" s="82">
        <v>6</v>
      </c>
      <c r="V63" s="8">
        <f t="shared" si="10"/>
        <v>0</v>
      </c>
      <c r="W63" s="8">
        <f t="shared" si="11"/>
        <v>0</v>
      </c>
      <c r="X63" s="8">
        <f t="shared" si="12"/>
        <v>0</v>
      </c>
      <c r="Y63" s="8">
        <f t="shared" si="13"/>
        <v>0</v>
      </c>
      <c r="Z63" s="8">
        <f t="shared" si="14"/>
        <v>0</v>
      </c>
      <c r="AA63" s="8">
        <f t="shared" si="15"/>
        <v>0</v>
      </c>
      <c r="AB63" s="8">
        <f t="shared" si="16"/>
        <v>0</v>
      </c>
      <c r="AC63" s="8">
        <f t="shared" si="17"/>
        <v>0</v>
      </c>
      <c r="AD63" s="8">
        <f t="shared" si="18"/>
        <v>0</v>
      </c>
      <c r="AE63" s="8">
        <f t="shared" si="19"/>
        <v>0</v>
      </c>
      <c r="AF63" s="8">
        <f t="shared" si="20"/>
        <v>0</v>
      </c>
      <c r="AG63" s="8">
        <f t="shared" si="21"/>
        <v>0</v>
      </c>
      <c r="AH63" s="10">
        <f t="shared" si="22"/>
        <v>0</v>
      </c>
      <c r="AI63" s="10" t="s">
        <v>311</v>
      </c>
      <c r="AJ63" s="8" t="str">
        <f t="shared" si="5"/>
        <v>Malke Other Flavors</v>
      </c>
      <c r="AK63" s="8">
        <f t="shared" si="6"/>
        <v>0</v>
      </c>
      <c r="AL63" s="10">
        <f t="shared" si="7"/>
        <v>0</v>
      </c>
      <c r="AM63" s="44">
        <f t="shared" si="23"/>
        <v>0</v>
      </c>
    </row>
    <row r="64" spans="1:39" s="3" customFormat="1" ht="12" hidden="1" customHeight="1">
      <c r="A64" s="2">
        <v>5350</v>
      </c>
      <c r="B64" s="2" t="s">
        <v>52</v>
      </c>
      <c r="C64" s="8" t="s">
        <v>352</v>
      </c>
      <c r="D64" s="2" t="s">
        <v>7</v>
      </c>
      <c r="E64" s="2" t="str">
        <f t="shared" si="0"/>
        <v>Malke Grape Mint 50g</v>
      </c>
      <c r="F64" s="41"/>
      <c r="G64" s="10"/>
      <c r="H64" s="10"/>
      <c r="I64" s="10"/>
      <c r="J64" s="10"/>
      <c r="K64" s="10"/>
      <c r="L64" s="10"/>
      <c r="M64" s="10"/>
      <c r="N64" s="10"/>
      <c r="O64" s="8"/>
      <c r="P64" s="8"/>
      <c r="Q64" s="8"/>
      <c r="R64" s="8">
        <f t="shared" si="8"/>
        <v>0</v>
      </c>
      <c r="S64" s="34">
        <f t="shared" si="9"/>
        <v>0</v>
      </c>
      <c r="T64" s="8" t="str">
        <f t="shared" si="2"/>
        <v>Malke Grape Mint 50g</v>
      </c>
      <c r="U64" s="82">
        <v>6</v>
      </c>
      <c r="V64" s="8">
        <f t="shared" si="10"/>
        <v>0</v>
      </c>
      <c r="W64" s="8">
        <f t="shared" si="11"/>
        <v>0</v>
      </c>
      <c r="X64" s="8">
        <f t="shared" si="12"/>
        <v>0</v>
      </c>
      <c r="Y64" s="8">
        <f t="shared" si="13"/>
        <v>0</v>
      </c>
      <c r="Z64" s="8">
        <f t="shared" si="14"/>
        <v>0</v>
      </c>
      <c r="AA64" s="8">
        <f t="shared" si="15"/>
        <v>0</v>
      </c>
      <c r="AB64" s="8">
        <f t="shared" si="16"/>
        <v>0</v>
      </c>
      <c r="AC64" s="8">
        <f t="shared" si="17"/>
        <v>0</v>
      </c>
      <c r="AD64" s="8">
        <f t="shared" si="18"/>
        <v>0</v>
      </c>
      <c r="AE64" s="8">
        <f t="shared" si="19"/>
        <v>0</v>
      </c>
      <c r="AF64" s="8">
        <f t="shared" si="20"/>
        <v>0</v>
      </c>
      <c r="AG64" s="8">
        <f t="shared" si="21"/>
        <v>0</v>
      </c>
      <c r="AH64" s="10">
        <f t="shared" si="22"/>
        <v>0</v>
      </c>
      <c r="AI64" s="8" t="s">
        <v>352</v>
      </c>
      <c r="AJ64" s="8" t="str">
        <f t="shared" si="5"/>
        <v>Malke Grape Mint</v>
      </c>
      <c r="AK64" s="8">
        <f t="shared" si="6"/>
        <v>0</v>
      </c>
      <c r="AL64" s="10">
        <f t="shared" si="7"/>
        <v>0</v>
      </c>
      <c r="AM64" s="44">
        <f t="shared" si="23"/>
        <v>0</v>
      </c>
    </row>
    <row r="65" spans="1:39" s="3" customFormat="1" ht="12" hidden="1" customHeight="1">
      <c r="A65" s="2">
        <v>5351</v>
      </c>
      <c r="B65" s="2" t="s">
        <v>52</v>
      </c>
      <c r="C65" s="8" t="s">
        <v>352</v>
      </c>
      <c r="D65" s="2" t="s">
        <v>12</v>
      </c>
      <c r="E65" s="2" t="str">
        <f t="shared" ref="E65:E137" si="28">B65&amp;" "&amp;C65&amp;" "&amp;D65</f>
        <v>Malke Grape Mint 250g</v>
      </c>
      <c r="F65" s="41"/>
      <c r="G65" s="10"/>
      <c r="H65" s="10"/>
      <c r="I65" s="10"/>
      <c r="J65" s="10"/>
      <c r="K65" s="10"/>
      <c r="L65" s="10"/>
      <c r="M65" s="10"/>
      <c r="N65" s="10"/>
      <c r="O65" s="8"/>
      <c r="P65" s="8"/>
      <c r="Q65" s="8"/>
      <c r="R65" s="8">
        <f t="shared" si="8"/>
        <v>0</v>
      </c>
      <c r="S65" s="34">
        <f t="shared" si="9"/>
        <v>0</v>
      </c>
      <c r="T65" s="8" t="str">
        <f t="shared" ref="T65:T130" si="29">E65</f>
        <v>Malke Grape Mint 250g</v>
      </c>
      <c r="U65" s="82">
        <v>6</v>
      </c>
      <c r="V65" s="8">
        <f t="shared" si="10"/>
        <v>0</v>
      </c>
      <c r="W65" s="8">
        <f t="shared" si="11"/>
        <v>0</v>
      </c>
      <c r="X65" s="8">
        <f t="shared" si="12"/>
        <v>0</v>
      </c>
      <c r="Y65" s="8">
        <f t="shared" si="13"/>
        <v>0</v>
      </c>
      <c r="Z65" s="8">
        <f t="shared" si="14"/>
        <v>0</v>
      </c>
      <c r="AA65" s="8">
        <f t="shared" si="15"/>
        <v>0</v>
      </c>
      <c r="AB65" s="8">
        <f t="shared" si="16"/>
        <v>0</v>
      </c>
      <c r="AC65" s="8">
        <f t="shared" si="17"/>
        <v>0</v>
      </c>
      <c r="AD65" s="8">
        <f t="shared" si="18"/>
        <v>0</v>
      </c>
      <c r="AE65" s="8">
        <f t="shared" si="19"/>
        <v>0</v>
      </c>
      <c r="AF65" s="8">
        <f t="shared" si="20"/>
        <v>0</v>
      </c>
      <c r="AG65" s="8">
        <f t="shared" si="21"/>
        <v>0</v>
      </c>
      <c r="AH65" s="10">
        <f t="shared" si="22"/>
        <v>0</v>
      </c>
      <c r="AI65" s="8" t="s">
        <v>352</v>
      </c>
      <c r="AJ65" s="8" t="str">
        <f t="shared" ref="AJ65:AJ130" si="30">B65&amp;" "&amp;AI65&amp;""</f>
        <v>Malke Grape Mint</v>
      </c>
      <c r="AK65" s="8">
        <f t="shared" ref="AK65:AK130" si="31">R65</f>
        <v>0</v>
      </c>
      <c r="AL65" s="10">
        <f t="shared" ref="AL65:AL130" si="32">AH65</f>
        <v>0</v>
      </c>
      <c r="AM65" s="44">
        <f t="shared" si="23"/>
        <v>0</v>
      </c>
    </row>
    <row r="66" spans="1:39" s="3" customFormat="1" ht="13.5" hidden="1" customHeight="1">
      <c r="A66" s="2">
        <v>6060</v>
      </c>
      <c r="B66" s="2" t="s">
        <v>62</v>
      </c>
      <c r="C66" s="2" t="s">
        <v>22</v>
      </c>
      <c r="D66" s="2" t="s">
        <v>7</v>
      </c>
      <c r="E66" s="2" t="str">
        <f t="shared" si="28"/>
        <v>H Hooka  Two Apple 50g</v>
      </c>
      <c r="F66" s="41"/>
      <c r="G66" s="41"/>
      <c r="H66" s="41"/>
      <c r="I66" s="41"/>
      <c r="J66" s="41"/>
      <c r="K66" s="41"/>
      <c r="L66" s="41"/>
      <c r="M66" s="41"/>
      <c r="N66" s="41"/>
      <c r="O66" s="5"/>
      <c r="P66" s="5"/>
      <c r="Q66" s="5"/>
      <c r="R66" s="8">
        <f t="shared" si="8"/>
        <v>0</v>
      </c>
      <c r="S66" s="34">
        <f t="shared" si="9"/>
        <v>0</v>
      </c>
      <c r="T66" s="8" t="str">
        <f t="shared" si="29"/>
        <v>H Hooka  Two Apple 50g</v>
      </c>
      <c r="U66" s="82">
        <v>6</v>
      </c>
      <c r="V66" s="8">
        <f t="shared" si="10"/>
        <v>0</v>
      </c>
      <c r="W66" s="8">
        <f t="shared" si="11"/>
        <v>0</v>
      </c>
      <c r="X66" s="8">
        <f t="shared" si="12"/>
        <v>0</v>
      </c>
      <c r="Y66" s="8">
        <f t="shared" si="13"/>
        <v>0</v>
      </c>
      <c r="Z66" s="8">
        <f t="shared" si="14"/>
        <v>0</v>
      </c>
      <c r="AA66" s="8">
        <f t="shared" si="15"/>
        <v>0</v>
      </c>
      <c r="AB66" s="8">
        <f t="shared" si="16"/>
        <v>0</v>
      </c>
      <c r="AC66" s="8">
        <f t="shared" si="17"/>
        <v>0</v>
      </c>
      <c r="AD66" s="8">
        <f t="shared" si="18"/>
        <v>0</v>
      </c>
      <c r="AE66" s="8">
        <f t="shared" si="19"/>
        <v>0</v>
      </c>
      <c r="AF66" s="8">
        <f t="shared" si="20"/>
        <v>0</v>
      </c>
      <c r="AG66" s="8">
        <f t="shared" si="21"/>
        <v>0</v>
      </c>
      <c r="AH66" s="10">
        <f t="shared" si="22"/>
        <v>0</v>
      </c>
      <c r="AI66" s="10" t="s">
        <v>22</v>
      </c>
      <c r="AJ66" s="8" t="str">
        <f t="shared" si="30"/>
        <v>H Hooka  Two Apple</v>
      </c>
      <c r="AK66" s="8">
        <f t="shared" si="31"/>
        <v>0</v>
      </c>
      <c r="AL66" s="10">
        <f t="shared" si="32"/>
        <v>0</v>
      </c>
      <c r="AM66" s="44">
        <f t="shared" si="23"/>
        <v>0</v>
      </c>
    </row>
    <row r="67" spans="1:39" s="3" customFormat="1" ht="13.5" hidden="1" customHeight="1">
      <c r="A67" s="2">
        <v>6061</v>
      </c>
      <c r="B67" s="2" t="s">
        <v>62</v>
      </c>
      <c r="C67" s="2" t="s">
        <v>22</v>
      </c>
      <c r="D67" s="2" t="s">
        <v>7</v>
      </c>
      <c r="E67" s="2" t="str">
        <f t="shared" si="28"/>
        <v>H Hooka  Two Apple 50g</v>
      </c>
      <c r="F67" s="41"/>
      <c r="G67" s="41"/>
      <c r="H67" s="41"/>
      <c r="I67" s="41"/>
      <c r="J67" s="41"/>
      <c r="K67" s="41"/>
      <c r="L67" s="41"/>
      <c r="M67" s="41"/>
      <c r="N67" s="41"/>
      <c r="O67" s="5"/>
      <c r="P67" s="5"/>
      <c r="Q67" s="5"/>
      <c r="R67" s="8">
        <f t="shared" ref="R67:R130" si="33">SUM(F67:Q67)</f>
        <v>0</v>
      </c>
      <c r="S67" s="34">
        <f t="shared" ref="S67:S130" si="34">R67/$R$156</f>
        <v>0</v>
      </c>
      <c r="T67" s="8" t="str">
        <f t="shared" si="29"/>
        <v>H Hooka  Two Apple 50g</v>
      </c>
      <c r="U67" s="82">
        <v>6</v>
      </c>
      <c r="V67" s="8">
        <f t="shared" ref="V67:V130" si="35">F67*$U67</f>
        <v>0</v>
      </c>
      <c r="W67" s="8">
        <f t="shared" ref="W67:W130" si="36">G67*$U67</f>
        <v>0</v>
      </c>
      <c r="X67" s="8">
        <f t="shared" ref="X67:X130" si="37">H67*$U67</f>
        <v>0</v>
      </c>
      <c r="Y67" s="8">
        <f t="shared" ref="Y67:Y130" si="38">I67*$U67</f>
        <v>0</v>
      </c>
      <c r="Z67" s="8">
        <f t="shared" ref="Z67:Z130" si="39">J67*$U67</f>
        <v>0</v>
      </c>
      <c r="AA67" s="8">
        <f t="shared" ref="AA67:AA130" si="40">K67*$U67</f>
        <v>0</v>
      </c>
      <c r="AB67" s="8">
        <f t="shared" ref="AB67:AB130" si="41">L67*$U67</f>
        <v>0</v>
      </c>
      <c r="AC67" s="8">
        <f t="shared" ref="AC67:AC130" si="42">M67*$U67</f>
        <v>0</v>
      </c>
      <c r="AD67" s="8">
        <f t="shared" ref="AD67:AD130" si="43">N67*$U67</f>
        <v>0</v>
      </c>
      <c r="AE67" s="8">
        <f t="shared" ref="AE67:AE130" si="44">O67*$U67</f>
        <v>0</v>
      </c>
      <c r="AF67" s="8">
        <f t="shared" ref="AF67:AF130" si="45">P67*$U67</f>
        <v>0</v>
      </c>
      <c r="AG67" s="8">
        <f t="shared" ref="AG67:AG130" si="46">Q67*$U67</f>
        <v>0</v>
      </c>
      <c r="AH67" s="10">
        <f t="shared" ref="AH67:AH130" si="47">SUM(V67:AG67)</f>
        <v>0</v>
      </c>
      <c r="AI67" s="10" t="s">
        <v>22</v>
      </c>
      <c r="AJ67" s="8" t="str">
        <f t="shared" si="30"/>
        <v>H Hooka  Two Apple</v>
      </c>
      <c r="AK67" s="8">
        <f t="shared" si="31"/>
        <v>0</v>
      </c>
      <c r="AL67" s="10">
        <f t="shared" si="32"/>
        <v>0</v>
      </c>
      <c r="AM67" s="44">
        <f t="shared" ref="AM67:AM130" si="48">AH67/$AH$156</f>
        <v>0</v>
      </c>
    </row>
    <row r="68" spans="1:39" s="3" customFormat="1" ht="13.5" hidden="1" customHeight="1">
      <c r="A68" s="2">
        <v>6062</v>
      </c>
      <c r="B68" s="2" t="s">
        <v>62</v>
      </c>
      <c r="C68" s="2" t="s">
        <v>22</v>
      </c>
      <c r="D68" s="2" t="s">
        <v>18</v>
      </c>
      <c r="E68" s="2" t="str">
        <f t="shared" si="28"/>
        <v>H Hooka  Two Apple 1kg</v>
      </c>
      <c r="F68" s="41"/>
      <c r="G68" s="41"/>
      <c r="H68" s="41"/>
      <c r="I68" s="41"/>
      <c r="J68" s="41"/>
      <c r="K68" s="41"/>
      <c r="L68" s="41"/>
      <c r="M68" s="41"/>
      <c r="N68" s="41"/>
      <c r="O68" s="5"/>
      <c r="P68" s="5"/>
      <c r="Q68" s="5"/>
      <c r="R68" s="8">
        <f t="shared" si="33"/>
        <v>0</v>
      </c>
      <c r="S68" s="34">
        <f t="shared" si="34"/>
        <v>0</v>
      </c>
      <c r="T68" s="8" t="str">
        <f t="shared" si="29"/>
        <v>H Hooka  Two Apple 1kg</v>
      </c>
      <c r="U68" s="82">
        <v>6</v>
      </c>
      <c r="V68" s="8">
        <f t="shared" si="35"/>
        <v>0</v>
      </c>
      <c r="W68" s="8">
        <f t="shared" si="36"/>
        <v>0</v>
      </c>
      <c r="X68" s="8">
        <f t="shared" si="37"/>
        <v>0</v>
      </c>
      <c r="Y68" s="8">
        <f t="shared" si="38"/>
        <v>0</v>
      </c>
      <c r="Z68" s="8">
        <f t="shared" si="39"/>
        <v>0</v>
      </c>
      <c r="AA68" s="8">
        <f t="shared" si="40"/>
        <v>0</v>
      </c>
      <c r="AB68" s="8">
        <f t="shared" si="41"/>
        <v>0</v>
      </c>
      <c r="AC68" s="8">
        <f t="shared" si="42"/>
        <v>0</v>
      </c>
      <c r="AD68" s="8">
        <f t="shared" si="43"/>
        <v>0</v>
      </c>
      <c r="AE68" s="8">
        <f t="shared" si="44"/>
        <v>0</v>
      </c>
      <c r="AF68" s="8">
        <f t="shared" si="45"/>
        <v>0</v>
      </c>
      <c r="AG68" s="8">
        <f t="shared" si="46"/>
        <v>0</v>
      </c>
      <c r="AH68" s="10">
        <f t="shared" si="47"/>
        <v>0</v>
      </c>
      <c r="AI68" s="10" t="s">
        <v>22</v>
      </c>
      <c r="AJ68" s="8" t="str">
        <f t="shared" si="30"/>
        <v>H Hooka  Two Apple</v>
      </c>
      <c r="AK68" s="8">
        <f t="shared" si="31"/>
        <v>0</v>
      </c>
      <c r="AL68" s="10">
        <f t="shared" si="32"/>
        <v>0</v>
      </c>
      <c r="AM68" s="44">
        <f t="shared" si="48"/>
        <v>0</v>
      </c>
    </row>
    <row r="69" spans="1:39" s="3" customFormat="1" ht="13.5" hidden="1" customHeight="1">
      <c r="A69" s="2">
        <v>6063</v>
      </c>
      <c r="B69" s="2" t="s">
        <v>62</v>
      </c>
      <c r="C69" s="2" t="s">
        <v>56</v>
      </c>
      <c r="D69" s="2" t="s">
        <v>7</v>
      </c>
      <c r="E69" s="2" t="str">
        <f t="shared" si="28"/>
        <v>H Hooka  Lemon Mint 50g</v>
      </c>
      <c r="F69" s="41"/>
      <c r="G69" s="41"/>
      <c r="H69" s="41"/>
      <c r="I69" s="41"/>
      <c r="J69" s="41"/>
      <c r="K69" s="41"/>
      <c r="L69" s="41"/>
      <c r="M69" s="41"/>
      <c r="N69" s="41"/>
      <c r="O69" s="5"/>
      <c r="P69" s="5"/>
      <c r="Q69" s="5"/>
      <c r="R69" s="8">
        <f t="shared" si="33"/>
        <v>0</v>
      </c>
      <c r="S69" s="34">
        <f t="shared" si="34"/>
        <v>0</v>
      </c>
      <c r="T69" s="8" t="str">
        <f t="shared" si="29"/>
        <v>H Hooka  Lemon Mint 50g</v>
      </c>
      <c r="U69" s="82">
        <v>6</v>
      </c>
      <c r="V69" s="8">
        <f t="shared" si="35"/>
        <v>0</v>
      </c>
      <c r="W69" s="8">
        <f t="shared" si="36"/>
        <v>0</v>
      </c>
      <c r="X69" s="8">
        <f t="shared" si="37"/>
        <v>0</v>
      </c>
      <c r="Y69" s="8">
        <f t="shared" si="38"/>
        <v>0</v>
      </c>
      <c r="Z69" s="8">
        <f t="shared" si="39"/>
        <v>0</v>
      </c>
      <c r="AA69" s="8">
        <f t="shared" si="40"/>
        <v>0</v>
      </c>
      <c r="AB69" s="8">
        <f t="shared" si="41"/>
        <v>0</v>
      </c>
      <c r="AC69" s="8">
        <f t="shared" si="42"/>
        <v>0</v>
      </c>
      <c r="AD69" s="8">
        <f t="shared" si="43"/>
        <v>0</v>
      </c>
      <c r="AE69" s="8">
        <f t="shared" si="44"/>
        <v>0</v>
      </c>
      <c r="AF69" s="8">
        <f t="shared" si="45"/>
        <v>0</v>
      </c>
      <c r="AG69" s="8">
        <f t="shared" si="46"/>
        <v>0</v>
      </c>
      <c r="AH69" s="10">
        <f t="shared" si="47"/>
        <v>0</v>
      </c>
      <c r="AI69" s="2" t="s">
        <v>56</v>
      </c>
      <c r="AJ69" s="8" t="str">
        <f t="shared" si="30"/>
        <v>H Hooka  Lemon Mint</v>
      </c>
      <c r="AK69" s="8">
        <f t="shared" si="31"/>
        <v>0</v>
      </c>
      <c r="AL69" s="10">
        <f t="shared" si="32"/>
        <v>0</v>
      </c>
      <c r="AM69" s="44">
        <f t="shared" si="48"/>
        <v>0</v>
      </c>
    </row>
    <row r="70" spans="1:39" s="3" customFormat="1" ht="13.5" hidden="1" customHeight="1">
      <c r="A70" s="2">
        <v>6064</v>
      </c>
      <c r="B70" s="2" t="s">
        <v>62</v>
      </c>
      <c r="C70" s="2" t="s">
        <v>56</v>
      </c>
      <c r="D70" s="2" t="s">
        <v>7</v>
      </c>
      <c r="E70" s="2" t="str">
        <f t="shared" si="28"/>
        <v>H Hooka  Lemon Mint 50g</v>
      </c>
      <c r="F70" s="41"/>
      <c r="G70" s="41"/>
      <c r="H70" s="41"/>
      <c r="I70" s="41"/>
      <c r="J70" s="41"/>
      <c r="K70" s="41"/>
      <c r="L70" s="41"/>
      <c r="M70" s="41"/>
      <c r="N70" s="41"/>
      <c r="O70" s="5"/>
      <c r="P70" s="5"/>
      <c r="Q70" s="5"/>
      <c r="R70" s="8">
        <f t="shared" si="33"/>
        <v>0</v>
      </c>
      <c r="S70" s="34">
        <f t="shared" si="34"/>
        <v>0</v>
      </c>
      <c r="T70" s="8" t="str">
        <f t="shared" si="29"/>
        <v>H Hooka  Lemon Mint 50g</v>
      </c>
      <c r="U70" s="82">
        <v>6</v>
      </c>
      <c r="V70" s="8">
        <f t="shared" si="35"/>
        <v>0</v>
      </c>
      <c r="W70" s="8">
        <f t="shared" si="36"/>
        <v>0</v>
      </c>
      <c r="X70" s="8">
        <f t="shared" si="37"/>
        <v>0</v>
      </c>
      <c r="Y70" s="8">
        <f t="shared" si="38"/>
        <v>0</v>
      </c>
      <c r="Z70" s="8">
        <f t="shared" si="39"/>
        <v>0</v>
      </c>
      <c r="AA70" s="8">
        <f t="shared" si="40"/>
        <v>0</v>
      </c>
      <c r="AB70" s="8">
        <f t="shared" si="41"/>
        <v>0</v>
      </c>
      <c r="AC70" s="8">
        <f t="shared" si="42"/>
        <v>0</v>
      </c>
      <c r="AD70" s="8">
        <f t="shared" si="43"/>
        <v>0</v>
      </c>
      <c r="AE70" s="8">
        <f t="shared" si="44"/>
        <v>0</v>
      </c>
      <c r="AF70" s="8">
        <f t="shared" si="45"/>
        <v>0</v>
      </c>
      <c r="AG70" s="8">
        <f t="shared" si="46"/>
        <v>0</v>
      </c>
      <c r="AH70" s="10">
        <f t="shared" si="47"/>
        <v>0</v>
      </c>
      <c r="AI70" s="2" t="s">
        <v>56</v>
      </c>
      <c r="AJ70" s="8" t="str">
        <f t="shared" si="30"/>
        <v>H Hooka  Lemon Mint</v>
      </c>
      <c r="AK70" s="8">
        <f t="shared" si="31"/>
        <v>0</v>
      </c>
      <c r="AL70" s="10">
        <f t="shared" si="32"/>
        <v>0</v>
      </c>
      <c r="AM70" s="44">
        <f t="shared" si="48"/>
        <v>0</v>
      </c>
    </row>
    <row r="71" spans="1:39" s="3" customFormat="1" ht="13.5" hidden="1" customHeight="1">
      <c r="A71" s="2">
        <v>6065</v>
      </c>
      <c r="B71" s="2" t="s">
        <v>62</v>
      </c>
      <c r="C71" s="2" t="s">
        <v>56</v>
      </c>
      <c r="D71" s="2" t="s">
        <v>7</v>
      </c>
      <c r="E71" s="2" t="str">
        <f t="shared" si="28"/>
        <v>H Hooka  Lemon Mint 50g</v>
      </c>
      <c r="F71" s="41"/>
      <c r="G71" s="41"/>
      <c r="H71" s="41"/>
      <c r="I71" s="41"/>
      <c r="J71" s="41"/>
      <c r="K71" s="41"/>
      <c r="L71" s="41"/>
      <c r="M71" s="41"/>
      <c r="N71" s="41"/>
      <c r="O71" s="5"/>
      <c r="P71" s="5"/>
      <c r="Q71" s="5"/>
      <c r="R71" s="8">
        <f t="shared" si="33"/>
        <v>0</v>
      </c>
      <c r="S71" s="34">
        <f t="shared" si="34"/>
        <v>0</v>
      </c>
      <c r="T71" s="8" t="str">
        <f t="shared" si="29"/>
        <v>H Hooka  Lemon Mint 50g</v>
      </c>
      <c r="U71" s="82">
        <v>6</v>
      </c>
      <c r="V71" s="8">
        <f t="shared" si="35"/>
        <v>0</v>
      </c>
      <c r="W71" s="8">
        <f t="shared" si="36"/>
        <v>0</v>
      </c>
      <c r="X71" s="8">
        <f t="shared" si="37"/>
        <v>0</v>
      </c>
      <c r="Y71" s="8">
        <f t="shared" si="38"/>
        <v>0</v>
      </c>
      <c r="Z71" s="8">
        <f t="shared" si="39"/>
        <v>0</v>
      </c>
      <c r="AA71" s="8">
        <f t="shared" si="40"/>
        <v>0</v>
      </c>
      <c r="AB71" s="8">
        <f t="shared" si="41"/>
        <v>0</v>
      </c>
      <c r="AC71" s="8">
        <f t="shared" si="42"/>
        <v>0</v>
      </c>
      <c r="AD71" s="8">
        <f t="shared" si="43"/>
        <v>0</v>
      </c>
      <c r="AE71" s="8">
        <f t="shared" si="44"/>
        <v>0</v>
      </c>
      <c r="AF71" s="8">
        <f t="shared" si="45"/>
        <v>0</v>
      </c>
      <c r="AG71" s="8">
        <f t="shared" si="46"/>
        <v>0</v>
      </c>
      <c r="AH71" s="10">
        <f t="shared" si="47"/>
        <v>0</v>
      </c>
      <c r="AI71" s="2" t="s">
        <v>56</v>
      </c>
      <c r="AJ71" s="8" t="str">
        <f t="shared" si="30"/>
        <v>H Hooka  Lemon Mint</v>
      </c>
      <c r="AK71" s="8">
        <f t="shared" si="31"/>
        <v>0</v>
      </c>
      <c r="AL71" s="10">
        <f t="shared" si="32"/>
        <v>0</v>
      </c>
      <c r="AM71" s="44">
        <f t="shared" si="48"/>
        <v>0</v>
      </c>
    </row>
    <row r="72" spans="1:39" s="3" customFormat="1" ht="13.5" hidden="1" customHeight="1">
      <c r="A72" s="2">
        <v>6066</v>
      </c>
      <c r="B72" s="2" t="s">
        <v>62</v>
      </c>
      <c r="C72" s="2" t="s">
        <v>21</v>
      </c>
      <c r="D72" s="2" t="s">
        <v>7</v>
      </c>
      <c r="E72" s="2" t="str">
        <f t="shared" si="28"/>
        <v>H Hooka  Grapes 50g</v>
      </c>
      <c r="F72" s="41"/>
      <c r="G72" s="41"/>
      <c r="H72" s="41"/>
      <c r="I72" s="41"/>
      <c r="J72" s="41"/>
      <c r="K72" s="41"/>
      <c r="L72" s="41"/>
      <c r="M72" s="41"/>
      <c r="N72" s="41"/>
      <c r="O72" s="5"/>
      <c r="P72" s="5"/>
      <c r="Q72" s="5"/>
      <c r="R72" s="8">
        <f t="shared" si="33"/>
        <v>0</v>
      </c>
      <c r="S72" s="34">
        <f t="shared" si="34"/>
        <v>0</v>
      </c>
      <c r="T72" s="8" t="str">
        <f t="shared" si="29"/>
        <v>H Hooka  Grapes 50g</v>
      </c>
      <c r="U72" s="82">
        <v>6</v>
      </c>
      <c r="V72" s="8">
        <f t="shared" si="35"/>
        <v>0</v>
      </c>
      <c r="W72" s="8">
        <f t="shared" si="36"/>
        <v>0</v>
      </c>
      <c r="X72" s="8">
        <f t="shared" si="37"/>
        <v>0</v>
      </c>
      <c r="Y72" s="8">
        <f t="shared" si="38"/>
        <v>0</v>
      </c>
      <c r="Z72" s="8">
        <f t="shared" si="39"/>
        <v>0</v>
      </c>
      <c r="AA72" s="8">
        <f t="shared" si="40"/>
        <v>0</v>
      </c>
      <c r="AB72" s="8">
        <f t="shared" si="41"/>
        <v>0</v>
      </c>
      <c r="AC72" s="8">
        <f t="shared" si="42"/>
        <v>0</v>
      </c>
      <c r="AD72" s="8">
        <f t="shared" si="43"/>
        <v>0</v>
      </c>
      <c r="AE72" s="8">
        <f t="shared" si="44"/>
        <v>0</v>
      </c>
      <c r="AF72" s="8">
        <f t="shared" si="45"/>
        <v>0</v>
      </c>
      <c r="AG72" s="8">
        <f t="shared" si="46"/>
        <v>0</v>
      </c>
      <c r="AH72" s="10">
        <f t="shared" si="47"/>
        <v>0</v>
      </c>
      <c r="AI72" s="2" t="s">
        <v>21</v>
      </c>
      <c r="AJ72" s="8" t="str">
        <f t="shared" si="30"/>
        <v>H Hooka  Grapes</v>
      </c>
      <c r="AK72" s="8">
        <f t="shared" si="31"/>
        <v>0</v>
      </c>
      <c r="AL72" s="10">
        <f t="shared" si="32"/>
        <v>0</v>
      </c>
      <c r="AM72" s="44">
        <f t="shared" si="48"/>
        <v>0</v>
      </c>
    </row>
    <row r="73" spans="1:39" s="3" customFormat="1" ht="13.5" hidden="1" customHeight="1">
      <c r="A73" s="2">
        <v>6068</v>
      </c>
      <c r="B73" s="2" t="s">
        <v>62</v>
      </c>
      <c r="C73" s="2" t="s">
        <v>63</v>
      </c>
      <c r="D73" s="2" t="s">
        <v>7</v>
      </c>
      <c r="E73" s="2" t="str">
        <f t="shared" si="28"/>
        <v>H Hooka  Mylady  50g</v>
      </c>
      <c r="F73" s="41"/>
      <c r="G73" s="41"/>
      <c r="H73" s="41"/>
      <c r="I73" s="41"/>
      <c r="J73" s="41"/>
      <c r="K73" s="41"/>
      <c r="L73" s="41"/>
      <c r="M73" s="41"/>
      <c r="N73" s="41"/>
      <c r="O73" s="5"/>
      <c r="P73" s="5"/>
      <c r="Q73" s="5"/>
      <c r="R73" s="8">
        <f t="shared" si="33"/>
        <v>0</v>
      </c>
      <c r="S73" s="34">
        <f t="shared" si="34"/>
        <v>0</v>
      </c>
      <c r="T73" s="8" t="str">
        <f t="shared" si="29"/>
        <v>H Hooka  Mylady  50g</v>
      </c>
      <c r="U73" s="82">
        <v>6</v>
      </c>
      <c r="V73" s="8">
        <f t="shared" si="35"/>
        <v>0</v>
      </c>
      <c r="W73" s="8">
        <f t="shared" si="36"/>
        <v>0</v>
      </c>
      <c r="X73" s="8">
        <f t="shared" si="37"/>
        <v>0</v>
      </c>
      <c r="Y73" s="8">
        <f t="shared" si="38"/>
        <v>0</v>
      </c>
      <c r="Z73" s="8">
        <f t="shared" si="39"/>
        <v>0</v>
      </c>
      <c r="AA73" s="8">
        <f t="shared" si="40"/>
        <v>0</v>
      </c>
      <c r="AB73" s="8">
        <f t="shared" si="41"/>
        <v>0</v>
      </c>
      <c r="AC73" s="8">
        <f t="shared" si="42"/>
        <v>0</v>
      </c>
      <c r="AD73" s="8">
        <f t="shared" si="43"/>
        <v>0</v>
      </c>
      <c r="AE73" s="8">
        <f t="shared" si="44"/>
        <v>0</v>
      </c>
      <c r="AF73" s="8">
        <f t="shared" si="45"/>
        <v>0</v>
      </c>
      <c r="AG73" s="8">
        <f t="shared" si="46"/>
        <v>0</v>
      </c>
      <c r="AH73" s="10">
        <f t="shared" si="47"/>
        <v>0</v>
      </c>
      <c r="AI73" s="10" t="s">
        <v>311</v>
      </c>
      <c r="AJ73" s="8" t="str">
        <f t="shared" si="30"/>
        <v>H Hooka  Other Flavors</v>
      </c>
      <c r="AK73" s="8">
        <f t="shared" si="31"/>
        <v>0</v>
      </c>
      <c r="AL73" s="10">
        <f t="shared" si="32"/>
        <v>0</v>
      </c>
      <c r="AM73" s="44">
        <f t="shared" si="48"/>
        <v>0</v>
      </c>
    </row>
    <row r="74" spans="1:39" s="3" customFormat="1" ht="13.5" hidden="1" customHeight="1">
      <c r="A74" s="2">
        <v>6075</v>
      </c>
      <c r="B74" s="2" t="s">
        <v>62</v>
      </c>
      <c r="C74" s="2" t="s">
        <v>30</v>
      </c>
      <c r="D74" s="2" t="s">
        <v>7</v>
      </c>
      <c r="E74" s="2" t="str">
        <f t="shared" si="28"/>
        <v>H Hooka  Blueberry 50g</v>
      </c>
      <c r="F74" s="41"/>
      <c r="G74" s="41"/>
      <c r="H74" s="41"/>
      <c r="I74" s="41"/>
      <c r="J74" s="41"/>
      <c r="K74" s="41"/>
      <c r="L74" s="41"/>
      <c r="M74" s="41"/>
      <c r="N74" s="41"/>
      <c r="O74" s="5"/>
      <c r="P74" s="5"/>
      <c r="Q74" s="5"/>
      <c r="R74" s="8">
        <f t="shared" si="33"/>
        <v>0</v>
      </c>
      <c r="S74" s="34">
        <f t="shared" si="34"/>
        <v>0</v>
      </c>
      <c r="T74" s="8" t="str">
        <f t="shared" si="29"/>
        <v>H Hooka  Blueberry 50g</v>
      </c>
      <c r="U74" s="82">
        <v>6</v>
      </c>
      <c r="V74" s="8">
        <f t="shared" si="35"/>
        <v>0</v>
      </c>
      <c r="W74" s="8">
        <f t="shared" si="36"/>
        <v>0</v>
      </c>
      <c r="X74" s="8">
        <f t="shared" si="37"/>
        <v>0</v>
      </c>
      <c r="Y74" s="8">
        <f t="shared" si="38"/>
        <v>0</v>
      </c>
      <c r="Z74" s="8">
        <f t="shared" si="39"/>
        <v>0</v>
      </c>
      <c r="AA74" s="8">
        <f t="shared" si="40"/>
        <v>0</v>
      </c>
      <c r="AB74" s="8">
        <f t="shared" si="41"/>
        <v>0</v>
      </c>
      <c r="AC74" s="8">
        <f t="shared" si="42"/>
        <v>0</v>
      </c>
      <c r="AD74" s="8">
        <f t="shared" si="43"/>
        <v>0</v>
      </c>
      <c r="AE74" s="8">
        <f t="shared" si="44"/>
        <v>0</v>
      </c>
      <c r="AF74" s="8">
        <f t="shared" si="45"/>
        <v>0</v>
      </c>
      <c r="AG74" s="8">
        <f t="shared" si="46"/>
        <v>0</v>
      </c>
      <c r="AH74" s="10">
        <f t="shared" si="47"/>
        <v>0</v>
      </c>
      <c r="AI74" s="10" t="s">
        <v>311</v>
      </c>
      <c r="AJ74" s="8" t="str">
        <f t="shared" si="30"/>
        <v>H Hooka  Other Flavors</v>
      </c>
      <c r="AK74" s="8">
        <f t="shared" si="31"/>
        <v>0</v>
      </c>
      <c r="AL74" s="10">
        <f t="shared" si="32"/>
        <v>0</v>
      </c>
      <c r="AM74" s="44">
        <f t="shared" si="48"/>
        <v>0</v>
      </c>
    </row>
    <row r="75" spans="1:39" s="3" customFormat="1" ht="13.5" hidden="1" customHeight="1">
      <c r="A75" s="2">
        <v>6076</v>
      </c>
      <c r="B75" s="2" t="s">
        <v>62</v>
      </c>
      <c r="C75" s="2" t="s">
        <v>27</v>
      </c>
      <c r="D75" s="2" t="s">
        <v>7</v>
      </c>
      <c r="E75" s="2" t="str">
        <f>B75&amp;" "&amp;C75&amp;" "&amp;D75</f>
        <v>H Hooka  Love 50g</v>
      </c>
      <c r="F75" s="41"/>
      <c r="G75" s="41"/>
      <c r="H75" s="41"/>
      <c r="I75" s="41"/>
      <c r="J75" s="41"/>
      <c r="K75" s="41"/>
      <c r="L75" s="41"/>
      <c r="M75" s="41"/>
      <c r="N75" s="41"/>
      <c r="O75" s="5"/>
      <c r="P75" s="5"/>
      <c r="Q75" s="5"/>
      <c r="R75" s="8">
        <f t="shared" si="33"/>
        <v>0</v>
      </c>
      <c r="S75" s="34">
        <f t="shared" si="34"/>
        <v>0</v>
      </c>
      <c r="T75" s="8" t="str">
        <f t="shared" si="29"/>
        <v>H Hooka  Love 50g</v>
      </c>
      <c r="U75" s="82">
        <v>6</v>
      </c>
      <c r="V75" s="8">
        <f t="shared" si="35"/>
        <v>0</v>
      </c>
      <c r="W75" s="8">
        <f t="shared" si="36"/>
        <v>0</v>
      </c>
      <c r="X75" s="8">
        <f t="shared" si="37"/>
        <v>0</v>
      </c>
      <c r="Y75" s="8">
        <f t="shared" si="38"/>
        <v>0</v>
      </c>
      <c r="Z75" s="8">
        <f t="shared" si="39"/>
        <v>0</v>
      </c>
      <c r="AA75" s="8">
        <f t="shared" si="40"/>
        <v>0</v>
      </c>
      <c r="AB75" s="8">
        <f t="shared" si="41"/>
        <v>0</v>
      </c>
      <c r="AC75" s="8">
        <f t="shared" si="42"/>
        <v>0</v>
      </c>
      <c r="AD75" s="8">
        <f t="shared" si="43"/>
        <v>0</v>
      </c>
      <c r="AE75" s="8">
        <f t="shared" si="44"/>
        <v>0</v>
      </c>
      <c r="AF75" s="8">
        <f t="shared" si="45"/>
        <v>0</v>
      </c>
      <c r="AG75" s="8">
        <f t="shared" si="46"/>
        <v>0</v>
      </c>
      <c r="AH75" s="10">
        <f t="shared" si="47"/>
        <v>0</v>
      </c>
      <c r="AI75" s="10" t="s">
        <v>311</v>
      </c>
      <c r="AJ75" s="8" t="str">
        <f t="shared" si="30"/>
        <v>H Hooka  Other Flavors</v>
      </c>
      <c r="AK75" s="8">
        <f t="shared" si="31"/>
        <v>0</v>
      </c>
      <c r="AL75" s="10">
        <f t="shared" si="32"/>
        <v>0</v>
      </c>
      <c r="AM75" s="44">
        <f t="shared" si="48"/>
        <v>0</v>
      </c>
    </row>
    <row r="76" spans="1:39" s="3" customFormat="1" ht="13.5" hidden="1" customHeight="1">
      <c r="A76" s="2">
        <v>6077</v>
      </c>
      <c r="B76" s="2" t="s">
        <v>62</v>
      </c>
      <c r="C76" s="2" t="s">
        <v>27</v>
      </c>
      <c r="D76" s="2" t="s">
        <v>18</v>
      </c>
      <c r="E76" s="2" t="str">
        <f t="shared" si="28"/>
        <v>H Hooka  Love 1kg</v>
      </c>
      <c r="F76" s="41"/>
      <c r="G76" s="41"/>
      <c r="H76" s="41"/>
      <c r="I76" s="41"/>
      <c r="J76" s="41"/>
      <c r="K76" s="41"/>
      <c r="L76" s="41"/>
      <c r="M76" s="41"/>
      <c r="N76" s="41"/>
      <c r="O76" s="5"/>
      <c r="P76" s="5"/>
      <c r="Q76" s="5"/>
      <c r="R76" s="8">
        <f t="shared" si="33"/>
        <v>0</v>
      </c>
      <c r="S76" s="34">
        <f t="shared" si="34"/>
        <v>0</v>
      </c>
      <c r="T76" s="8" t="str">
        <f t="shared" si="29"/>
        <v>H Hooka  Love 1kg</v>
      </c>
      <c r="U76" s="82">
        <v>6</v>
      </c>
      <c r="V76" s="8">
        <f t="shared" si="35"/>
        <v>0</v>
      </c>
      <c r="W76" s="8">
        <f t="shared" si="36"/>
        <v>0</v>
      </c>
      <c r="X76" s="8">
        <f t="shared" si="37"/>
        <v>0</v>
      </c>
      <c r="Y76" s="8">
        <f t="shared" si="38"/>
        <v>0</v>
      </c>
      <c r="Z76" s="8">
        <f t="shared" si="39"/>
        <v>0</v>
      </c>
      <c r="AA76" s="8">
        <f t="shared" si="40"/>
        <v>0</v>
      </c>
      <c r="AB76" s="8">
        <f t="shared" si="41"/>
        <v>0</v>
      </c>
      <c r="AC76" s="8">
        <f t="shared" si="42"/>
        <v>0</v>
      </c>
      <c r="AD76" s="8">
        <f t="shared" si="43"/>
        <v>0</v>
      </c>
      <c r="AE76" s="8">
        <f t="shared" si="44"/>
        <v>0</v>
      </c>
      <c r="AF76" s="8">
        <f t="shared" si="45"/>
        <v>0</v>
      </c>
      <c r="AG76" s="8">
        <f t="shared" si="46"/>
        <v>0</v>
      </c>
      <c r="AH76" s="10">
        <f t="shared" si="47"/>
        <v>0</v>
      </c>
      <c r="AI76" s="10" t="s">
        <v>311</v>
      </c>
      <c r="AJ76" s="8" t="str">
        <f t="shared" si="30"/>
        <v>H Hooka  Other Flavors</v>
      </c>
      <c r="AK76" s="8">
        <f t="shared" si="31"/>
        <v>0</v>
      </c>
      <c r="AL76" s="10">
        <f t="shared" si="32"/>
        <v>0</v>
      </c>
      <c r="AM76" s="44">
        <f t="shared" si="48"/>
        <v>0</v>
      </c>
    </row>
    <row r="77" spans="1:39" s="3" customFormat="1" ht="13.5" hidden="1" customHeight="1">
      <c r="A77" s="2">
        <v>6078</v>
      </c>
      <c r="B77" s="2" t="s">
        <v>62</v>
      </c>
      <c r="C77" s="2" t="s">
        <v>63</v>
      </c>
      <c r="D77" s="2" t="s">
        <v>18</v>
      </c>
      <c r="E77" s="2" t="str">
        <f t="shared" si="28"/>
        <v>H Hooka  Mylady  1kg</v>
      </c>
      <c r="F77" s="41"/>
      <c r="G77" s="41"/>
      <c r="H77" s="41"/>
      <c r="I77" s="41"/>
      <c r="J77" s="41"/>
      <c r="K77" s="41"/>
      <c r="L77" s="41"/>
      <c r="M77" s="41"/>
      <c r="N77" s="41"/>
      <c r="O77" s="5"/>
      <c r="P77" s="5"/>
      <c r="Q77" s="5"/>
      <c r="R77" s="8">
        <f t="shared" si="33"/>
        <v>0</v>
      </c>
      <c r="S77" s="34">
        <f t="shared" si="34"/>
        <v>0</v>
      </c>
      <c r="T77" s="8" t="str">
        <f t="shared" si="29"/>
        <v>H Hooka  Mylady  1kg</v>
      </c>
      <c r="U77" s="82">
        <v>6</v>
      </c>
      <c r="V77" s="8">
        <f t="shared" si="35"/>
        <v>0</v>
      </c>
      <c r="W77" s="8">
        <f t="shared" si="36"/>
        <v>0</v>
      </c>
      <c r="X77" s="8">
        <f t="shared" si="37"/>
        <v>0</v>
      </c>
      <c r="Y77" s="8">
        <f t="shared" si="38"/>
        <v>0</v>
      </c>
      <c r="Z77" s="8">
        <f t="shared" si="39"/>
        <v>0</v>
      </c>
      <c r="AA77" s="8">
        <f t="shared" si="40"/>
        <v>0</v>
      </c>
      <c r="AB77" s="8">
        <f t="shared" si="41"/>
        <v>0</v>
      </c>
      <c r="AC77" s="8">
        <f t="shared" si="42"/>
        <v>0</v>
      </c>
      <c r="AD77" s="8">
        <f t="shared" si="43"/>
        <v>0</v>
      </c>
      <c r="AE77" s="8">
        <f t="shared" si="44"/>
        <v>0</v>
      </c>
      <c r="AF77" s="8">
        <f t="shared" si="45"/>
        <v>0</v>
      </c>
      <c r="AG77" s="8">
        <f t="shared" si="46"/>
        <v>0</v>
      </c>
      <c r="AH77" s="10">
        <f t="shared" si="47"/>
        <v>0</v>
      </c>
      <c r="AI77" s="10" t="s">
        <v>311</v>
      </c>
      <c r="AJ77" s="8" t="str">
        <f t="shared" si="30"/>
        <v>H Hooka  Other Flavors</v>
      </c>
      <c r="AK77" s="8">
        <f t="shared" si="31"/>
        <v>0</v>
      </c>
      <c r="AL77" s="10">
        <f t="shared" si="32"/>
        <v>0</v>
      </c>
      <c r="AM77" s="44">
        <f t="shared" si="48"/>
        <v>0</v>
      </c>
    </row>
    <row r="78" spans="1:39" s="3" customFormat="1" ht="13.5" hidden="1" customHeight="1">
      <c r="A78" s="2">
        <v>6079</v>
      </c>
      <c r="B78" s="2" t="s">
        <v>62</v>
      </c>
      <c r="C78" s="2" t="s">
        <v>21</v>
      </c>
      <c r="D78" s="2" t="s">
        <v>18</v>
      </c>
      <c r="E78" s="2" t="str">
        <f t="shared" si="28"/>
        <v>H Hooka  Grapes 1kg</v>
      </c>
      <c r="F78" s="41"/>
      <c r="G78" s="41"/>
      <c r="H78" s="41"/>
      <c r="I78" s="41"/>
      <c r="J78" s="41"/>
      <c r="K78" s="41"/>
      <c r="L78" s="41"/>
      <c r="M78" s="41"/>
      <c r="N78" s="41"/>
      <c r="O78" s="5"/>
      <c r="P78" s="5"/>
      <c r="Q78" s="5"/>
      <c r="R78" s="8">
        <f t="shared" si="33"/>
        <v>0</v>
      </c>
      <c r="S78" s="34">
        <f t="shared" si="34"/>
        <v>0</v>
      </c>
      <c r="T78" s="8" t="str">
        <f t="shared" si="29"/>
        <v>H Hooka  Grapes 1kg</v>
      </c>
      <c r="U78" s="82">
        <v>6</v>
      </c>
      <c r="V78" s="8">
        <f t="shared" si="35"/>
        <v>0</v>
      </c>
      <c r="W78" s="8">
        <f t="shared" si="36"/>
        <v>0</v>
      </c>
      <c r="X78" s="8">
        <f t="shared" si="37"/>
        <v>0</v>
      </c>
      <c r="Y78" s="8">
        <f t="shared" si="38"/>
        <v>0</v>
      </c>
      <c r="Z78" s="8">
        <f t="shared" si="39"/>
        <v>0</v>
      </c>
      <c r="AA78" s="8">
        <f t="shared" si="40"/>
        <v>0</v>
      </c>
      <c r="AB78" s="8">
        <f t="shared" si="41"/>
        <v>0</v>
      </c>
      <c r="AC78" s="8">
        <f t="shared" si="42"/>
        <v>0</v>
      </c>
      <c r="AD78" s="8">
        <f t="shared" si="43"/>
        <v>0</v>
      </c>
      <c r="AE78" s="8">
        <f t="shared" si="44"/>
        <v>0</v>
      </c>
      <c r="AF78" s="8">
        <f t="shared" si="45"/>
        <v>0</v>
      </c>
      <c r="AG78" s="8">
        <f t="shared" si="46"/>
        <v>0</v>
      </c>
      <c r="AH78" s="10">
        <f t="shared" si="47"/>
        <v>0</v>
      </c>
      <c r="AI78" s="2" t="s">
        <v>21</v>
      </c>
      <c r="AJ78" s="8" t="str">
        <f t="shared" si="30"/>
        <v>H Hooka  Grapes</v>
      </c>
      <c r="AK78" s="8">
        <f t="shared" si="31"/>
        <v>0</v>
      </c>
      <c r="AL78" s="10">
        <f t="shared" si="32"/>
        <v>0</v>
      </c>
      <c r="AM78" s="44">
        <f t="shared" si="48"/>
        <v>0</v>
      </c>
    </row>
    <row r="79" spans="1:39" s="3" customFormat="1" ht="12.75" hidden="1" customHeight="1">
      <c r="A79" s="2">
        <v>5460</v>
      </c>
      <c r="B79" s="2" t="s">
        <v>42</v>
      </c>
      <c r="C79" s="2" t="s">
        <v>22</v>
      </c>
      <c r="D79" s="2" t="s">
        <v>7</v>
      </c>
      <c r="E79" s="2" t="str">
        <f t="shared" si="28"/>
        <v>Al Joud Two Apple 50g</v>
      </c>
      <c r="F79" s="41"/>
      <c r="G79" s="41"/>
      <c r="H79" s="41"/>
      <c r="I79" s="41"/>
      <c r="J79" s="41"/>
      <c r="K79" s="41"/>
      <c r="L79" s="41"/>
      <c r="M79" s="41"/>
      <c r="N79" s="41"/>
      <c r="O79" s="5"/>
      <c r="P79" s="5"/>
      <c r="Q79" s="5"/>
      <c r="R79" s="8">
        <f t="shared" si="33"/>
        <v>0</v>
      </c>
      <c r="S79" s="34">
        <f t="shared" si="34"/>
        <v>0</v>
      </c>
      <c r="T79" s="8" t="str">
        <f t="shared" si="29"/>
        <v>Al Joud Two Apple 50g</v>
      </c>
      <c r="U79" s="82">
        <v>10</v>
      </c>
      <c r="V79" s="8">
        <f t="shared" si="35"/>
        <v>0</v>
      </c>
      <c r="W79" s="8">
        <f t="shared" si="36"/>
        <v>0</v>
      </c>
      <c r="X79" s="8">
        <f t="shared" si="37"/>
        <v>0</v>
      </c>
      <c r="Y79" s="8">
        <f t="shared" si="38"/>
        <v>0</v>
      </c>
      <c r="Z79" s="8">
        <f t="shared" si="39"/>
        <v>0</v>
      </c>
      <c r="AA79" s="8">
        <f t="shared" si="40"/>
        <v>0</v>
      </c>
      <c r="AB79" s="8">
        <f t="shared" si="41"/>
        <v>0</v>
      </c>
      <c r="AC79" s="8">
        <f t="shared" si="42"/>
        <v>0</v>
      </c>
      <c r="AD79" s="8">
        <f t="shared" si="43"/>
        <v>0</v>
      </c>
      <c r="AE79" s="8">
        <f t="shared" si="44"/>
        <v>0</v>
      </c>
      <c r="AF79" s="8">
        <f t="shared" si="45"/>
        <v>0</v>
      </c>
      <c r="AG79" s="8">
        <f t="shared" si="46"/>
        <v>0</v>
      </c>
      <c r="AH79" s="10">
        <f t="shared" si="47"/>
        <v>0</v>
      </c>
      <c r="AI79" s="10" t="s">
        <v>22</v>
      </c>
      <c r="AJ79" s="8" t="str">
        <f t="shared" si="30"/>
        <v>Al Joud Two Apple</v>
      </c>
      <c r="AK79" s="8">
        <f t="shared" si="31"/>
        <v>0</v>
      </c>
      <c r="AL79" s="10">
        <f t="shared" si="32"/>
        <v>0</v>
      </c>
      <c r="AM79" s="44">
        <f t="shared" si="48"/>
        <v>0</v>
      </c>
    </row>
    <row r="80" spans="1:39" s="3" customFormat="1" ht="12.75" hidden="1" customHeight="1">
      <c r="A80" s="2">
        <v>5461</v>
      </c>
      <c r="B80" s="2" t="s">
        <v>42</v>
      </c>
      <c r="C80" s="2" t="s">
        <v>22</v>
      </c>
      <c r="D80" s="2" t="s">
        <v>12</v>
      </c>
      <c r="E80" s="2" t="str">
        <f t="shared" si="28"/>
        <v>Al Joud Two Apple 250g</v>
      </c>
      <c r="F80" s="41"/>
      <c r="G80" s="41"/>
      <c r="H80" s="41"/>
      <c r="I80" s="41"/>
      <c r="J80" s="41"/>
      <c r="K80" s="41"/>
      <c r="L80" s="41"/>
      <c r="M80" s="41"/>
      <c r="N80" s="41"/>
      <c r="O80" s="5"/>
      <c r="P80" s="5"/>
      <c r="Q80" s="5"/>
      <c r="R80" s="8">
        <f t="shared" si="33"/>
        <v>0</v>
      </c>
      <c r="S80" s="34">
        <f t="shared" si="34"/>
        <v>0</v>
      </c>
      <c r="T80" s="8" t="str">
        <f t="shared" si="29"/>
        <v>Al Joud Two Apple 250g</v>
      </c>
      <c r="U80" s="82">
        <v>10</v>
      </c>
      <c r="V80" s="8">
        <f t="shared" si="35"/>
        <v>0</v>
      </c>
      <c r="W80" s="8">
        <f t="shared" si="36"/>
        <v>0</v>
      </c>
      <c r="X80" s="8">
        <f t="shared" si="37"/>
        <v>0</v>
      </c>
      <c r="Y80" s="8">
        <f t="shared" si="38"/>
        <v>0</v>
      </c>
      <c r="Z80" s="8">
        <f t="shared" si="39"/>
        <v>0</v>
      </c>
      <c r="AA80" s="8">
        <f t="shared" si="40"/>
        <v>0</v>
      </c>
      <c r="AB80" s="8">
        <f t="shared" si="41"/>
        <v>0</v>
      </c>
      <c r="AC80" s="8">
        <f t="shared" si="42"/>
        <v>0</v>
      </c>
      <c r="AD80" s="8">
        <f t="shared" si="43"/>
        <v>0</v>
      </c>
      <c r="AE80" s="8">
        <f t="shared" si="44"/>
        <v>0</v>
      </c>
      <c r="AF80" s="8">
        <f t="shared" si="45"/>
        <v>0</v>
      </c>
      <c r="AG80" s="8">
        <f t="shared" si="46"/>
        <v>0</v>
      </c>
      <c r="AH80" s="10">
        <f t="shared" si="47"/>
        <v>0</v>
      </c>
      <c r="AI80" s="10" t="s">
        <v>22</v>
      </c>
      <c r="AJ80" s="8" t="str">
        <f t="shared" si="30"/>
        <v>Al Joud Two Apple</v>
      </c>
      <c r="AK80" s="8">
        <f t="shared" si="31"/>
        <v>0</v>
      </c>
      <c r="AL80" s="10">
        <f t="shared" si="32"/>
        <v>0</v>
      </c>
      <c r="AM80" s="44">
        <f t="shared" si="48"/>
        <v>0</v>
      </c>
    </row>
    <row r="81" spans="1:39" s="3" customFormat="1" ht="13.5" hidden="1" customHeight="1">
      <c r="A81" s="2">
        <v>5480</v>
      </c>
      <c r="B81" s="2" t="s">
        <v>64</v>
      </c>
      <c r="C81" s="2" t="s">
        <v>56</v>
      </c>
      <c r="D81" s="2" t="s">
        <v>7</v>
      </c>
      <c r="E81" s="2" t="str">
        <f t="shared" si="28"/>
        <v>True Passion  Lemon Mint 50g</v>
      </c>
      <c r="F81" s="41"/>
      <c r="G81" s="41"/>
      <c r="H81" s="41"/>
      <c r="I81" s="41"/>
      <c r="J81" s="41"/>
      <c r="K81" s="41"/>
      <c r="L81" s="41"/>
      <c r="M81" s="41"/>
      <c r="N81" s="41"/>
      <c r="O81" s="5"/>
      <c r="P81" s="5"/>
      <c r="Q81" s="5"/>
      <c r="R81" s="8">
        <f t="shared" si="33"/>
        <v>0</v>
      </c>
      <c r="S81" s="34">
        <f t="shared" si="34"/>
        <v>0</v>
      </c>
      <c r="T81" s="8" t="str">
        <f t="shared" si="29"/>
        <v>True Passion  Lemon Mint 50g</v>
      </c>
      <c r="U81" s="82">
        <v>6</v>
      </c>
      <c r="V81" s="8">
        <f t="shared" si="35"/>
        <v>0</v>
      </c>
      <c r="W81" s="8">
        <f t="shared" si="36"/>
        <v>0</v>
      </c>
      <c r="X81" s="8">
        <f t="shared" si="37"/>
        <v>0</v>
      </c>
      <c r="Y81" s="8">
        <f t="shared" si="38"/>
        <v>0</v>
      </c>
      <c r="Z81" s="8">
        <f t="shared" si="39"/>
        <v>0</v>
      </c>
      <c r="AA81" s="8">
        <f t="shared" si="40"/>
        <v>0</v>
      </c>
      <c r="AB81" s="8">
        <f t="shared" si="41"/>
        <v>0</v>
      </c>
      <c r="AC81" s="8">
        <f t="shared" si="42"/>
        <v>0</v>
      </c>
      <c r="AD81" s="8">
        <f t="shared" si="43"/>
        <v>0</v>
      </c>
      <c r="AE81" s="8">
        <f t="shared" si="44"/>
        <v>0</v>
      </c>
      <c r="AF81" s="8">
        <f t="shared" si="45"/>
        <v>0</v>
      </c>
      <c r="AG81" s="8">
        <f t="shared" si="46"/>
        <v>0</v>
      </c>
      <c r="AH81" s="10">
        <f t="shared" si="47"/>
        <v>0</v>
      </c>
      <c r="AI81" s="2" t="s">
        <v>56</v>
      </c>
      <c r="AJ81" s="8" t="str">
        <f t="shared" si="30"/>
        <v>True Passion  Lemon Mint</v>
      </c>
      <c r="AK81" s="8">
        <f t="shared" si="31"/>
        <v>0</v>
      </c>
      <c r="AL81" s="10">
        <f t="shared" si="32"/>
        <v>0</v>
      </c>
      <c r="AM81" s="44">
        <f t="shared" si="48"/>
        <v>0</v>
      </c>
    </row>
    <row r="82" spans="1:39" s="3" customFormat="1" ht="13.5" hidden="1" customHeight="1">
      <c r="A82" s="2">
        <v>5481</v>
      </c>
      <c r="B82" s="2" t="s">
        <v>64</v>
      </c>
      <c r="C82" s="2" t="s">
        <v>56</v>
      </c>
      <c r="D82" s="2" t="s">
        <v>12</v>
      </c>
      <c r="E82" s="2" t="str">
        <f t="shared" si="28"/>
        <v>True Passion  Lemon Mint 250g</v>
      </c>
      <c r="F82" s="41"/>
      <c r="G82" s="41"/>
      <c r="H82" s="41"/>
      <c r="I82" s="41"/>
      <c r="J82" s="41"/>
      <c r="K82" s="41"/>
      <c r="L82" s="41"/>
      <c r="M82" s="41"/>
      <c r="N82" s="41"/>
      <c r="O82" s="5"/>
      <c r="P82" s="5"/>
      <c r="Q82" s="5"/>
      <c r="R82" s="8">
        <f t="shared" si="33"/>
        <v>0</v>
      </c>
      <c r="S82" s="34">
        <f t="shared" si="34"/>
        <v>0</v>
      </c>
      <c r="T82" s="8" t="str">
        <f t="shared" si="29"/>
        <v>True Passion  Lemon Mint 250g</v>
      </c>
      <c r="U82" s="82">
        <v>6</v>
      </c>
      <c r="V82" s="8">
        <f t="shared" si="35"/>
        <v>0</v>
      </c>
      <c r="W82" s="8">
        <f t="shared" si="36"/>
        <v>0</v>
      </c>
      <c r="X82" s="8">
        <f t="shared" si="37"/>
        <v>0</v>
      </c>
      <c r="Y82" s="8">
        <f t="shared" si="38"/>
        <v>0</v>
      </c>
      <c r="Z82" s="8">
        <f t="shared" si="39"/>
        <v>0</v>
      </c>
      <c r="AA82" s="8">
        <f t="shared" si="40"/>
        <v>0</v>
      </c>
      <c r="AB82" s="8">
        <f t="shared" si="41"/>
        <v>0</v>
      </c>
      <c r="AC82" s="8">
        <f t="shared" si="42"/>
        <v>0</v>
      </c>
      <c r="AD82" s="8">
        <f t="shared" si="43"/>
        <v>0</v>
      </c>
      <c r="AE82" s="8">
        <f t="shared" si="44"/>
        <v>0</v>
      </c>
      <c r="AF82" s="8">
        <f t="shared" si="45"/>
        <v>0</v>
      </c>
      <c r="AG82" s="8">
        <f t="shared" si="46"/>
        <v>0</v>
      </c>
      <c r="AH82" s="10">
        <f t="shared" si="47"/>
        <v>0</v>
      </c>
      <c r="AI82" s="2" t="s">
        <v>56</v>
      </c>
      <c r="AJ82" s="8" t="str">
        <f t="shared" si="30"/>
        <v>True Passion  Lemon Mint</v>
      </c>
      <c r="AK82" s="8">
        <f t="shared" si="31"/>
        <v>0</v>
      </c>
      <c r="AL82" s="10">
        <f t="shared" si="32"/>
        <v>0</v>
      </c>
      <c r="AM82" s="44">
        <f t="shared" si="48"/>
        <v>0</v>
      </c>
    </row>
    <row r="83" spans="1:39" s="3" customFormat="1" ht="13.5" hidden="1" customHeight="1">
      <c r="A83" s="2">
        <v>5482</v>
      </c>
      <c r="B83" s="2" t="s">
        <v>64</v>
      </c>
      <c r="C83" s="2" t="s">
        <v>13</v>
      </c>
      <c r="D83" s="2" t="s">
        <v>69</v>
      </c>
      <c r="E83" s="2" t="str">
        <f t="shared" si="28"/>
        <v>True Passion  Mint 50G</v>
      </c>
      <c r="F83" s="41"/>
      <c r="G83" s="41"/>
      <c r="H83" s="41"/>
      <c r="I83" s="41"/>
      <c r="J83" s="41"/>
      <c r="K83" s="41"/>
      <c r="L83" s="41"/>
      <c r="M83" s="41"/>
      <c r="N83" s="41"/>
      <c r="O83" s="5"/>
      <c r="P83" s="5"/>
      <c r="Q83" s="5"/>
      <c r="R83" s="8">
        <f t="shared" si="33"/>
        <v>0</v>
      </c>
      <c r="S83" s="34">
        <f t="shared" si="34"/>
        <v>0</v>
      </c>
      <c r="T83" s="8" t="str">
        <f t="shared" si="29"/>
        <v>True Passion  Mint 50G</v>
      </c>
      <c r="U83" s="82">
        <v>6</v>
      </c>
      <c r="V83" s="8">
        <f t="shared" si="35"/>
        <v>0</v>
      </c>
      <c r="W83" s="8">
        <f t="shared" si="36"/>
        <v>0</v>
      </c>
      <c r="X83" s="8">
        <f t="shared" si="37"/>
        <v>0</v>
      </c>
      <c r="Y83" s="8">
        <f t="shared" si="38"/>
        <v>0</v>
      </c>
      <c r="Z83" s="8">
        <f t="shared" si="39"/>
        <v>0</v>
      </c>
      <c r="AA83" s="8">
        <f t="shared" si="40"/>
        <v>0</v>
      </c>
      <c r="AB83" s="8">
        <f t="shared" si="41"/>
        <v>0</v>
      </c>
      <c r="AC83" s="8">
        <f t="shared" si="42"/>
        <v>0</v>
      </c>
      <c r="AD83" s="8">
        <f t="shared" si="43"/>
        <v>0</v>
      </c>
      <c r="AE83" s="8">
        <f t="shared" si="44"/>
        <v>0</v>
      </c>
      <c r="AF83" s="8">
        <f t="shared" si="45"/>
        <v>0</v>
      </c>
      <c r="AG83" s="8">
        <f t="shared" si="46"/>
        <v>0</v>
      </c>
      <c r="AH83" s="10">
        <f t="shared" si="47"/>
        <v>0</v>
      </c>
      <c r="AI83" s="10" t="s">
        <v>13</v>
      </c>
      <c r="AJ83" s="8" t="str">
        <f t="shared" si="30"/>
        <v>True Passion  Mint</v>
      </c>
      <c r="AK83" s="8">
        <f t="shared" si="31"/>
        <v>0</v>
      </c>
      <c r="AL83" s="10">
        <f t="shared" si="32"/>
        <v>0</v>
      </c>
      <c r="AM83" s="44">
        <f t="shared" si="48"/>
        <v>0</v>
      </c>
    </row>
    <row r="84" spans="1:39" s="3" customFormat="1" ht="13.5" hidden="1" customHeight="1">
      <c r="A84" s="2">
        <v>5483</v>
      </c>
      <c r="B84" s="2" t="s">
        <v>64</v>
      </c>
      <c r="C84" s="2" t="s">
        <v>22</v>
      </c>
      <c r="D84" s="2" t="s">
        <v>7</v>
      </c>
      <c r="E84" s="2" t="str">
        <f t="shared" si="28"/>
        <v>True Passion  Two Apple 50g</v>
      </c>
      <c r="F84" s="41"/>
      <c r="G84" s="41"/>
      <c r="H84" s="41"/>
      <c r="I84" s="41"/>
      <c r="J84" s="41"/>
      <c r="K84" s="41"/>
      <c r="L84" s="41"/>
      <c r="M84" s="41"/>
      <c r="N84" s="41"/>
      <c r="O84" s="5"/>
      <c r="P84" s="5"/>
      <c r="Q84" s="5"/>
      <c r="R84" s="8">
        <f t="shared" si="33"/>
        <v>0</v>
      </c>
      <c r="S84" s="34">
        <f t="shared" si="34"/>
        <v>0</v>
      </c>
      <c r="T84" s="8" t="str">
        <f t="shared" si="29"/>
        <v>True Passion  Two Apple 50g</v>
      </c>
      <c r="U84" s="82">
        <v>6</v>
      </c>
      <c r="V84" s="8">
        <f t="shared" si="35"/>
        <v>0</v>
      </c>
      <c r="W84" s="8">
        <f t="shared" si="36"/>
        <v>0</v>
      </c>
      <c r="X84" s="8">
        <f t="shared" si="37"/>
        <v>0</v>
      </c>
      <c r="Y84" s="8">
        <f t="shared" si="38"/>
        <v>0</v>
      </c>
      <c r="Z84" s="8">
        <f t="shared" si="39"/>
        <v>0</v>
      </c>
      <c r="AA84" s="8">
        <f t="shared" si="40"/>
        <v>0</v>
      </c>
      <c r="AB84" s="8">
        <f t="shared" si="41"/>
        <v>0</v>
      </c>
      <c r="AC84" s="8">
        <f t="shared" si="42"/>
        <v>0</v>
      </c>
      <c r="AD84" s="8">
        <f t="shared" si="43"/>
        <v>0</v>
      </c>
      <c r="AE84" s="8">
        <f t="shared" si="44"/>
        <v>0</v>
      </c>
      <c r="AF84" s="8">
        <f t="shared" si="45"/>
        <v>0</v>
      </c>
      <c r="AG84" s="8">
        <f t="shared" si="46"/>
        <v>0</v>
      </c>
      <c r="AH84" s="10">
        <f t="shared" si="47"/>
        <v>0</v>
      </c>
      <c r="AI84" s="10" t="s">
        <v>22</v>
      </c>
      <c r="AJ84" s="8" t="str">
        <f t="shared" si="30"/>
        <v>True Passion  Two Apple</v>
      </c>
      <c r="AK84" s="8">
        <f t="shared" si="31"/>
        <v>0</v>
      </c>
      <c r="AL84" s="10">
        <f t="shared" si="32"/>
        <v>0</v>
      </c>
      <c r="AM84" s="44">
        <f t="shared" si="48"/>
        <v>0</v>
      </c>
    </row>
    <row r="85" spans="1:39" s="3" customFormat="1" ht="13.5" hidden="1" customHeight="1">
      <c r="A85" s="2">
        <v>5484</v>
      </c>
      <c r="B85" s="2" t="s">
        <v>64</v>
      </c>
      <c r="C85" s="2" t="s">
        <v>22</v>
      </c>
      <c r="D85" s="2" t="s">
        <v>12</v>
      </c>
      <c r="E85" s="2" t="str">
        <f t="shared" si="28"/>
        <v>True Passion  Two Apple 250g</v>
      </c>
      <c r="F85" s="41"/>
      <c r="G85" s="41"/>
      <c r="H85" s="41"/>
      <c r="I85" s="41"/>
      <c r="J85" s="41"/>
      <c r="K85" s="41"/>
      <c r="L85" s="41"/>
      <c r="M85" s="41"/>
      <c r="N85" s="41"/>
      <c r="O85" s="5"/>
      <c r="P85" s="5"/>
      <c r="Q85" s="5"/>
      <c r="R85" s="8">
        <f t="shared" si="33"/>
        <v>0</v>
      </c>
      <c r="S85" s="34">
        <f t="shared" si="34"/>
        <v>0</v>
      </c>
      <c r="T85" s="8" t="str">
        <f t="shared" si="29"/>
        <v>True Passion  Two Apple 250g</v>
      </c>
      <c r="U85" s="82">
        <v>6</v>
      </c>
      <c r="V85" s="8">
        <f t="shared" si="35"/>
        <v>0</v>
      </c>
      <c r="W85" s="8">
        <f t="shared" si="36"/>
        <v>0</v>
      </c>
      <c r="X85" s="8">
        <f t="shared" si="37"/>
        <v>0</v>
      </c>
      <c r="Y85" s="8">
        <f t="shared" si="38"/>
        <v>0</v>
      </c>
      <c r="Z85" s="8">
        <f t="shared" si="39"/>
        <v>0</v>
      </c>
      <c r="AA85" s="8">
        <f t="shared" si="40"/>
        <v>0</v>
      </c>
      <c r="AB85" s="8">
        <f t="shared" si="41"/>
        <v>0</v>
      </c>
      <c r="AC85" s="8">
        <f t="shared" si="42"/>
        <v>0</v>
      </c>
      <c r="AD85" s="8">
        <f t="shared" si="43"/>
        <v>0</v>
      </c>
      <c r="AE85" s="8">
        <f t="shared" si="44"/>
        <v>0</v>
      </c>
      <c r="AF85" s="8">
        <f t="shared" si="45"/>
        <v>0</v>
      </c>
      <c r="AG85" s="8">
        <f t="shared" si="46"/>
        <v>0</v>
      </c>
      <c r="AH85" s="10">
        <f t="shared" si="47"/>
        <v>0</v>
      </c>
      <c r="AI85" s="10" t="s">
        <v>22</v>
      </c>
      <c r="AJ85" s="8" t="str">
        <f t="shared" si="30"/>
        <v>True Passion  Two Apple</v>
      </c>
      <c r="AK85" s="8">
        <f t="shared" si="31"/>
        <v>0</v>
      </c>
      <c r="AL85" s="10">
        <f t="shared" si="32"/>
        <v>0</v>
      </c>
      <c r="AM85" s="44">
        <f t="shared" si="48"/>
        <v>0</v>
      </c>
    </row>
    <row r="86" spans="1:39" s="3" customFormat="1" ht="13.5" hidden="1" customHeight="1">
      <c r="A86" s="2">
        <v>5485</v>
      </c>
      <c r="B86" s="2" t="s">
        <v>64</v>
      </c>
      <c r="C86" s="2" t="s">
        <v>65</v>
      </c>
      <c r="D86" s="2" t="s">
        <v>7</v>
      </c>
      <c r="E86" s="2" t="str">
        <f t="shared" si="28"/>
        <v>True Passion  Blueberry  Lemon 50g</v>
      </c>
      <c r="F86" s="41"/>
      <c r="G86" s="41"/>
      <c r="H86" s="41"/>
      <c r="I86" s="41"/>
      <c r="J86" s="41"/>
      <c r="K86" s="41"/>
      <c r="L86" s="41"/>
      <c r="M86" s="41"/>
      <c r="N86" s="41"/>
      <c r="O86" s="5"/>
      <c r="P86" s="5"/>
      <c r="Q86" s="5"/>
      <c r="R86" s="8">
        <f t="shared" si="33"/>
        <v>0</v>
      </c>
      <c r="S86" s="34">
        <f t="shared" si="34"/>
        <v>0</v>
      </c>
      <c r="T86" s="8" t="str">
        <f t="shared" si="29"/>
        <v>True Passion  Blueberry  Lemon 50g</v>
      </c>
      <c r="U86" s="82">
        <v>6</v>
      </c>
      <c r="V86" s="8">
        <f t="shared" si="35"/>
        <v>0</v>
      </c>
      <c r="W86" s="8">
        <f t="shared" si="36"/>
        <v>0</v>
      </c>
      <c r="X86" s="8">
        <f t="shared" si="37"/>
        <v>0</v>
      </c>
      <c r="Y86" s="8">
        <f t="shared" si="38"/>
        <v>0</v>
      </c>
      <c r="Z86" s="8">
        <f t="shared" si="39"/>
        <v>0</v>
      </c>
      <c r="AA86" s="8">
        <f t="shared" si="40"/>
        <v>0</v>
      </c>
      <c r="AB86" s="8">
        <f t="shared" si="41"/>
        <v>0</v>
      </c>
      <c r="AC86" s="8">
        <f t="shared" si="42"/>
        <v>0</v>
      </c>
      <c r="AD86" s="8">
        <f t="shared" si="43"/>
        <v>0</v>
      </c>
      <c r="AE86" s="8">
        <f t="shared" si="44"/>
        <v>0</v>
      </c>
      <c r="AF86" s="8">
        <f t="shared" si="45"/>
        <v>0</v>
      </c>
      <c r="AG86" s="8">
        <f t="shared" si="46"/>
        <v>0</v>
      </c>
      <c r="AH86" s="10">
        <f t="shared" si="47"/>
        <v>0</v>
      </c>
      <c r="AI86" s="10" t="s">
        <v>311</v>
      </c>
      <c r="AJ86" s="8" t="str">
        <f t="shared" si="30"/>
        <v>True Passion  Other Flavors</v>
      </c>
      <c r="AK86" s="8">
        <f t="shared" si="31"/>
        <v>0</v>
      </c>
      <c r="AL86" s="10">
        <f t="shared" si="32"/>
        <v>0</v>
      </c>
      <c r="AM86" s="44">
        <f t="shared" si="48"/>
        <v>0</v>
      </c>
    </row>
    <row r="87" spans="1:39" s="3" customFormat="1" ht="13.5" hidden="1" customHeight="1">
      <c r="A87" s="2">
        <v>5486</v>
      </c>
      <c r="B87" s="2" t="s">
        <v>64</v>
      </c>
      <c r="C87" s="2" t="s">
        <v>66</v>
      </c>
      <c r="D87" s="2" t="s">
        <v>7</v>
      </c>
      <c r="E87" s="2" t="str">
        <f t="shared" si="28"/>
        <v>True Passion  Golden Apple 50g</v>
      </c>
      <c r="F87" s="41"/>
      <c r="G87" s="41"/>
      <c r="H87" s="41"/>
      <c r="I87" s="41"/>
      <c r="J87" s="41"/>
      <c r="K87" s="41"/>
      <c r="L87" s="41"/>
      <c r="M87" s="41"/>
      <c r="N87" s="41"/>
      <c r="O87" s="5"/>
      <c r="P87" s="5"/>
      <c r="Q87" s="5"/>
      <c r="R87" s="8">
        <f t="shared" si="33"/>
        <v>0</v>
      </c>
      <c r="S87" s="34">
        <f t="shared" si="34"/>
        <v>0</v>
      </c>
      <c r="T87" s="8" t="str">
        <f t="shared" si="29"/>
        <v>True Passion  Golden Apple 50g</v>
      </c>
      <c r="U87" s="82">
        <v>6</v>
      </c>
      <c r="V87" s="8">
        <f t="shared" si="35"/>
        <v>0</v>
      </c>
      <c r="W87" s="8">
        <f t="shared" si="36"/>
        <v>0</v>
      </c>
      <c r="X87" s="8">
        <f t="shared" si="37"/>
        <v>0</v>
      </c>
      <c r="Y87" s="8">
        <f t="shared" si="38"/>
        <v>0</v>
      </c>
      <c r="Z87" s="8">
        <f t="shared" si="39"/>
        <v>0</v>
      </c>
      <c r="AA87" s="8">
        <f t="shared" si="40"/>
        <v>0</v>
      </c>
      <c r="AB87" s="8">
        <f t="shared" si="41"/>
        <v>0</v>
      </c>
      <c r="AC87" s="8">
        <f t="shared" si="42"/>
        <v>0</v>
      </c>
      <c r="AD87" s="8">
        <f t="shared" si="43"/>
        <v>0</v>
      </c>
      <c r="AE87" s="8">
        <f t="shared" si="44"/>
        <v>0</v>
      </c>
      <c r="AF87" s="8">
        <f t="shared" si="45"/>
        <v>0</v>
      </c>
      <c r="AG87" s="8">
        <f t="shared" si="46"/>
        <v>0</v>
      </c>
      <c r="AH87" s="10">
        <f t="shared" si="47"/>
        <v>0</v>
      </c>
      <c r="AI87" s="10" t="s">
        <v>311</v>
      </c>
      <c r="AJ87" s="8" t="str">
        <f t="shared" si="30"/>
        <v>True Passion  Other Flavors</v>
      </c>
      <c r="AK87" s="8">
        <f t="shared" si="31"/>
        <v>0</v>
      </c>
      <c r="AL87" s="10">
        <f t="shared" si="32"/>
        <v>0</v>
      </c>
      <c r="AM87" s="44">
        <f t="shared" si="48"/>
        <v>0</v>
      </c>
    </row>
    <row r="88" spans="1:39" s="3" customFormat="1" ht="13.5" hidden="1" customHeight="1">
      <c r="A88" s="2">
        <v>5487</v>
      </c>
      <c r="B88" s="2" t="s">
        <v>64</v>
      </c>
      <c r="C88" s="2" t="s">
        <v>66</v>
      </c>
      <c r="D88" s="2" t="s">
        <v>12</v>
      </c>
      <c r="E88" s="2" t="str">
        <f t="shared" si="28"/>
        <v>True Passion  Golden Apple 250g</v>
      </c>
      <c r="F88" s="41"/>
      <c r="G88" s="41"/>
      <c r="H88" s="41"/>
      <c r="I88" s="41"/>
      <c r="J88" s="41"/>
      <c r="K88" s="41"/>
      <c r="L88" s="41"/>
      <c r="M88" s="41"/>
      <c r="N88" s="41"/>
      <c r="O88" s="5"/>
      <c r="P88" s="5"/>
      <c r="Q88" s="5"/>
      <c r="R88" s="8">
        <f t="shared" si="33"/>
        <v>0</v>
      </c>
      <c r="S88" s="34">
        <f t="shared" si="34"/>
        <v>0</v>
      </c>
      <c r="T88" s="8" t="str">
        <f t="shared" si="29"/>
        <v>True Passion  Golden Apple 250g</v>
      </c>
      <c r="U88" s="82">
        <v>6</v>
      </c>
      <c r="V88" s="8">
        <f t="shared" si="35"/>
        <v>0</v>
      </c>
      <c r="W88" s="8">
        <f t="shared" si="36"/>
        <v>0</v>
      </c>
      <c r="X88" s="8">
        <f t="shared" si="37"/>
        <v>0</v>
      </c>
      <c r="Y88" s="8">
        <f t="shared" si="38"/>
        <v>0</v>
      </c>
      <c r="Z88" s="8">
        <f t="shared" si="39"/>
        <v>0</v>
      </c>
      <c r="AA88" s="8">
        <f t="shared" si="40"/>
        <v>0</v>
      </c>
      <c r="AB88" s="8">
        <f t="shared" si="41"/>
        <v>0</v>
      </c>
      <c r="AC88" s="8">
        <f t="shared" si="42"/>
        <v>0</v>
      </c>
      <c r="AD88" s="8">
        <f t="shared" si="43"/>
        <v>0</v>
      </c>
      <c r="AE88" s="8">
        <f t="shared" si="44"/>
        <v>0</v>
      </c>
      <c r="AF88" s="8">
        <f t="shared" si="45"/>
        <v>0</v>
      </c>
      <c r="AG88" s="8">
        <f t="shared" si="46"/>
        <v>0</v>
      </c>
      <c r="AH88" s="10">
        <f t="shared" si="47"/>
        <v>0</v>
      </c>
      <c r="AI88" s="10" t="s">
        <v>311</v>
      </c>
      <c r="AJ88" s="8" t="str">
        <f t="shared" si="30"/>
        <v>True Passion  Other Flavors</v>
      </c>
      <c r="AK88" s="8">
        <f t="shared" si="31"/>
        <v>0</v>
      </c>
      <c r="AL88" s="10">
        <f t="shared" si="32"/>
        <v>0</v>
      </c>
      <c r="AM88" s="44">
        <f t="shared" si="48"/>
        <v>0</v>
      </c>
    </row>
    <row r="89" spans="1:39" s="3" customFormat="1" ht="13.5" hidden="1" customHeight="1">
      <c r="A89" s="2">
        <v>5488</v>
      </c>
      <c r="B89" s="2" t="s">
        <v>64</v>
      </c>
      <c r="C89" s="2" t="s">
        <v>67</v>
      </c>
      <c r="D89" s="2" t="s">
        <v>7</v>
      </c>
      <c r="E89" s="2" t="str">
        <f t="shared" si="28"/>
        <v>True Passion  Line Lemon 50g</v>
      </c>
      <c r="F89" s="41"/>
      <c r="G89" s="41"/>
      <c r="H89" s="41"/>
      <c r="I89" s="41"/>
      <c r="J89" s="41"/>
      <c r="K89" s="41"/>
      <c r="L89" s="41"/>
      <c r="M89" s="41"/>
      <c r="N89" s="41"/>
      <c r="O89" s="5"/>
      <c r="P89" s="5"/>
      <c r="Q89" s="5"/>
      <c r="R89" s="8">
        <f t="shared" si="33"/>
        <v>0</v>
      </c>
      <c r="S89" s="34">
        <f t="shared" si="34"/>
        <v>0</v>
      </c>
      <c r="T89" s="8" t="str">
        <f t="shared" si="29"/>
        <v>True Passion  Line Lemon 50g</v>
      </c>
      <c r="U89" s="82">
        <v>6</v>
      </c>
      <c r="V89" s="8">
        <f t="shared" si="35"/>
        <v>0</v>
      </c>
      <c r="W89" s="8">
        <f t="shared" si="36"/>
        <v>0</v>
      </c>
      <c r="X89" s="8">
        <f t="shared" si="37"/>
        <v>0</v>
      </c>
      <c r="Y89" s="8">
        <f t="shared" si="38"/>
        <v>0</v>
      </c>
      <c r="Z89" s="8">
        <f t="shared" si="39"/>
        <v>0</v>
      </c>
      <c r="AA89" s="8">
        <f t="shared" si="40"/>
        <v>0</v>
      </c>
      <c r="AB89" s="8">
        <f t="shared" si="41"/>
        <v>0</v>
      </c>
      <c r="AC89" s="8">
        <f t="shared" si="42"/>
        <v>0</v>
      </c>
      <c r="AD89" s="8">
        <f t="shared" si="43"/>
        <v>0</v>
      </c>
      <c r="AE89" s="8">
        <f t="shared" si="44"/>
        <v>0</v>
      </c>
      <c r="AF89" s="8">
        <f t="shared" si="45"/>
        <v>0</v>
      </c>
      <c r="AG89" s="8">
        <f t="shared" si="46"/>
        <v>0</v>
      </c>
      <c r="AH89" s="10">
        <f t="shared" si="47"/>
        <v>0</v>
      </c>
      <c r="AI89" s="10" t="s">
        <v>311</v>
      </c>
      <c r="AJ89" s="8" t="str">
        <f t="shared" si="30"/>
        <v>True Passion  Other Flavors</v>
      </c>
      <c r="AK89" s="8">
        <f t="shared" si="31"/>
        <v>0</v>
      </c>
      <c r="AL89" s="10">
        <f t="shared" si="32"/>
        <v>0</v>
      </c>
      <c r="AM89" s="44">
        <f t="shared" si="48"/>
        <v>0</v>
      </c>
    </row>
    <row r="90" spans="1:39" s="3" customFormat="1" ht="13.5" hidden="1" customHeight="1">
      <c r="A90" s="2">
        <v>5489</v>
      </c>
      <c r="B90" s="2" t="s">
        <v>64</v>
      </c>
      <c r="C90" s="2" t="s">
        <v>68</v>
      </c>
      <c r="D90" s="2" t="s">
        <v>7</v>
      </c>
      <c r="E90" s="2" t="str">
        <f t="shared" si="28"/>
        <v>True Passion  Love Story  50g</v>
      </c>
      <c r="F90" s="41"/>
      <c r="G90" s="41"/>
      <c r="H90" s="41"/>
      <c r="I90" s="41"/>
      <c r="J90" s="41"/>
      <c r="K90" s="41"/>
      <c r="L90" s="41"/>
      <c r="M90" s="41"/>
      <c r="N90" s="41"/>
      <c r="O90" s="5"/>
      <c r="P90" s="5"/>
      <c r="Q90" s="5"/>
      <c r="R90" s="8">
        <f t="shared" si="33"/>
        <v>0</v>
      </c>
      <c r="S90" s="34">
        <f t="shared" si="34"/>
        <v>0</v>
      </c>
      <c r="T90" s="8" t="str">
        <f t="shared" si="29"/>
        <v>True Passion  Love Story  50g</v>
      </c>
      <c r="U90" s="82">
        <v>6</v>
      </c>
      <c r="V90" s="8">
        <f t="shared" si="35"/>
        <v>0</v>
      </c>
      <c r="W90" s="8">
        <f t="shared" si="36"/>
        <v>0</v>
      </c>
      <c r="X90" s="8">
        <f t="shared" si="37"/>
        <v>0</v>
      </c>
      <c r="Y90" s="8">
        <f t="shared" si="38"/>
        <v>0</v>
      </c>
      <c r="Z90" s="8">
        <f t="shared" si="39"/>
        <v>0</v>
      </c>
      <c r="AA90" s="8">
        <f t="shared" si="40"/>
        <v>0</v>
      </c>
      <c r="AB90" s="8">
        <f t="shared" si="41"/>
        <v>0</v>
      </c>
      <c r="AC90" s="8">
        <f t="shared" si="42"/>
        <v>0</v>
      </c>
      <c r="AD90" s="8">
        <f t="shared" si="43"/>
        <v>0</v>
      </c>
      <c r="AE90" s="8">
        <f t="shared" si="44"/>
        <v>0</v>
      </c>
      <c r="AF90" s="8">
        <f t="shared" si="45"/>
        <v>0</v>
      </c>
      <c r="AG90" s="8">
        <f t="shared" si="46"/>
        <v>0</v>
      </c>
      <c r="AH90" s="10">
        <f t="shared" si="47"/>
        <v>0</v>
      </c>
      <c r="AI90" s="10" t="s">
        <v>311</v>
      </c>
      <c r="AJ90" s="8" t="str">
        <f t="shared" si="30"/>
        <v>True Passion  Other Flavors</v>
      </c>
      <c r="AK90" s="8">
        <f t="shared" si="31"/>
        <v>0</v>
      </c>
      <c r="AL90" s="10">
        <f t="shared" si="32"/>
        <v>0</v>
      </c>
      <c r="AM90" s="44">
        <f t="shared" si="48"/>
        <v>0</v>
      </c>
    </row>
    <row r="91" spans="1:39" s="3" customFormat="1" ht="13.5" hidden="1" customHeight="1">
      <c r="A91" s="2">
        <v>5490</v>
      </c>
      <c r="B91" s="2" t="s">
        <v>64</v>
      </c>
      <c r="C91" s="2" t="s">
        <v>74</v>
      </c>
      <c r="D91" s="2" t="s">
        <v>7</v>
      </c>
      <c r="E91" s="119" t="str">
        <f t="shared" si="28"/>
        <v>True Passion  Luxury Tobacco 50g</v>
      </c>
      <c r="F91" s="120"/>
      <c r="G91" s="120"/>
      <c r="H91" s="120"/>
      <c r="I91" s="120"/>
      <c r="J91" s="120"/>
      <c r="K91" s="120"/>
      <c r="L91" s="120"/>
      <c r="M91" s="120"/>
      <c r="N91" s="120"/>
      <c r="O91" s="121"/>
      <c r="P91" s="121"/>
      <c r="Q91" s="121"/>
      <c r="R91" s="8">
        <f t="shared" si="33"/>
        <v>0</v>
      </c>
      <c r="S91" s="34">
        <f t="shared" si="34"/>
        <v>0</v>
      </c>
      <c r="T91" s="8" t="str">
        <f t="shared" si="29"/>
        <v>True Passion  Luxury Tobacco 50g</v>
      </c>
      <c r="U91" s="82">
        <v>6</v>
      </c>
      <c r="V91" s="8">
        <f t="shared" si="35"/>
        <v>0</v>
      </c>
      <c r="W91" s="8">
        <f t="shared" si="36"/>
        <v>0</v>
      </c>
      <c r="X91" s="8">
        <f t="shared" si="37"/>
        <v>0</v>
      </c>
      <c r="Y91" s="8">
        <f t="shared" si="38"/>
        <v>0</v>
      </c>
      <c r="Z91" s="8">
        <f t="shared" si="39"/>
        <v>0</v>
      </c>
      <c r="AA91" s="8">
        <f t="shared" si="40"/>
        <v>0</v>
      </c>
      <c r="AB91" s="8">
        <f t="shared" si="41"/>
        <v>0</v>
      </c>
      <c r="AC91" s="8">
        <f t="shared" si="42"/>
        <v>0</v>
      </c>
      <c r="AD91" s="8">
        <f t="shared" si="43"/>
        <v>0</v>
      </c>
      <c r="AE91" s="8">
        <f t="shared" si="44"/>
        <v>0</v>
      </c>
      <c r="AF91" s="8">
        <f t="shared" si="45"/>
        <v>0</v>
      </c>
      <c r="AG91" s="8">
        <f t="shared" si="46"/>
        <v>0</v>
      </c>
      <c r="AH91" s="10">
        <f t="shared" si="47"/>
        <v>0</v>
      </c>
      <c r="AI91" s="10" t="s">
        <v>311</v>
      </c>
      <c r="AJ91" s="8" t="str">
        <f t="shared" si="30"/>
        <v>True Passion  Other Flavors</v>
      </c>
      <c r="AK91" s="8">
        <f t="shared" si="31"/>
        <v>0</v>
      </c>
      <c r="AL91" s="10">
        <f t="shared" si="32"/>
        <v>0</v>
      </c>
      <c r="AM91" s="44">
        <f t="shared" si="48"/>
        <v>0</v>
      </c>
    </row>
    <row r="92" spans="1:39" s="3" customFormat="1" ht="12" hidden="1">
      <c r="A92" s="2">
        <v>5145</v>
      </c>
      <c r="B92" s="2" t="s">
        <v>23</v>
      </c>
      <c r="C92" s="2" t="s">
        <v>22</v>
      </c>
      <c r="D92" s="2" t="s">
        <v>7</v>
      </c>
      <c r="E92" s="2" t="str">
        <f t="shared" si="28"/>
        <v>Nakhla  Two Apple 50g</v>
      </c>
      <c r="F92" s="41">
        <v>25506</v>
      </c>
      <c r="G92" s="41">
        <v>7815</v>
      </c>
      <c r="H92" s="41">
        <v>11792</v>
      </c>
      <c r="I92" s="41"/>
      <c r="J92" s="41"/>
      <c r="K92" s="41"/>
      <c r="L92" s="41"/>
      <c r="M92" s="41"/>
      <c r="N92" s="41"/>
      <c r="O92" s="5"/>
      <c r="P92" s="5"/>
      <c r="Q92" s="5"/>
      <c r="R92" s="8">
        <f t="shared" si="33"/>
        <v>45113</v>
      </c>
      <c r="S92" s="34">
        <f t="shared" si="34"/>
        <v>0.1716987954099983</v>
      </c>
      <c r="T92" s="8" t="str">
        <f t="shared" si="29"/>
        <v>Nakhla  Two Apple 50g</v>
      </c>
      <c r="U92" s="82">
        <v>12.5</v>
      </c>
      <c r="V92" s="8">
        <f t="shared" si="35"/>
        <v>318825</v>
      </c>
      <c r="W92" s="8">
        <f t="shared" si="36"/>
        <v>97687.5</v>
      </c>
      <c r="X92" s="8">
        <f t="shared" si="37"/>
        <v>147400</v>
      </c>
      <c r="Y92" s="8">
        <f t="shared" si="38"/>
        <v>0</v>
      </c>
      <c r="Z92" s="8">
        <f t="shared" si="39"/>
        <v>0</v>
      </c>
      <c r="AA92" s="8">
        <f t="shared" si="40"/>
        <v>0</v>
      </c>
      <c r="AB92" s="8">
        <f t="shared" si="41"/>
        <v>0</v>
      </c>
      <c r="AC92" s="8">
        <f t="shared" si="42"/>
        <v>0</v>
      </c>
      <c r="AD92" s="8">
        <f t="shared" si="43"/>
        <v>0</v>
      </c>
      <c r="AE92" s="8">
        <f t="shared" si="44"/>
        <v>0</v>
      </c>
      <c r="AF92" s="8">
        <f t="shared" si="45"/>
        <v>0</v>
      </c>
      <c r="AG92" s="8">
        <f t="shared" si="46"/>
        <v>0</v>
      </c>
      <c r="AH92" s="10">
        <f t="shared" si="47"/>
        <v>563912.5</v>
      </c>
      <c r="AI92" s="10" t="s">
        <v>22</v>
      </c>
      <c r="AJ92" s="8" t="str">
        <f t="shared" si="30"/>
        <v>Nakhla  Two Apple</v>
      </c>
      <c r="AK92" s="10">
        <f t="shared" si="31"/>
        <v>45113</v>
      </c>
      <c r="AL92" s="10">
        <f t="shared" si="32"/>
        <v>563912.5</v>
      </c>
      <c r="AM92" s="44">
        <f t="shared" si="48"/>
        <v>0.26398710943799708</v>
      </c>
    </row>
    <row r="93" spans="1:39" s="3" customFormat="1" ht="12" hidden="1">
      <c r="A93" s="2">
        <v>5146</v>
      </c>
      <c r="B93" s="2" t="s">
        <v>23</v>
      </c>
      <c r="C93" s="2" t="s">
        <v>22</v>
      </c>
      <c r="D93" s="2" t="s">
        <v>12</v>
      </c>
      <c r="E93" s="2" t="str">
        <f t="shared" si="28"/>
        <v>Nakhla  Two Apple 250g</v>
      </c>
      <c r="F93" s="41">
        <v>28345</v>
      </c>
      <c r="G93" s="41">
        <v>14163</v>
      </c>
      <c r="H93" s="41">
        <v>11583</v>
      </c>
      <c r="I93" s="41"/>
      <c r="J93" s="41"/>
      <c r="K93" s="41"/>
      <c r="L93" s="41"/>
      <c r="M93" s="41"/>
      <c r="N93" s="41"/>
      <c r="O93" s="5"/>
      <c r="P93" s="5"/>
      <c r="Q93" s="5"/>
      <c r="R93" s="8">
        <f t="shared" si="33"/>
        <v>54091</v>
      </c>
      <c r="S93" s="34">
        <f t="shared" si="34"/>
        <v>0.20586880816000305</v>
      </c>
      <c r="T93" s="8" t="str">
        <f t="shared" si="29"/>
        <v>Nakhla  Two Apple 250g</v>
      </c>
      <c r="U93" s="82">
        <v>10</v>
      </c>
      <c r="V93" s="8">
        <f t="shared" si="35"/>
        <v>283450</v>
      </c>
      <c r="W93" s="8">
        <f t="shared" si="36"/>
        <v>141630</v>
      </c>
      <c r="X93" s="8">
        <f t="shared" si="37"/>
        <v>115830</v>
      </c>
      <c r="Y93" s="8">
        <f t="shared" si="38"/>
        <v>0</v>
      </c>
      <c r="Z93" s="8">
        <f t="shared" si="39"/>
        <v>0</v>
      </c>
      <c r="AA93" s="8">
        <f t="shared" si="40"/>
        <v>0</v>
      </c>
      <c r="AB93" s="8">
        <f t="shared" si="41"/>
        <v>0</v>
      </c>
      <c r="AC93" s="8">
        <f t="shared" si="42"/>
        <v>0</v>
      </c>
      <c r="AD93" s="8">
        <f t="shared" si="43"/>
        <v>0</v>
      </c>
      <c r="AE93" s="8">
        <f t="shared" si="44"/>
        <v>0</v>
      </c>
      <c r="AF93" s="8">
        <f t="shared" si="45"/>
        <v>0</v>
      </c>
      <c r="AG93" s="8">
        <f t="shared" si="46"/>
        <v>0</v>
      </c>
      <c r="AH93" s="10">
        <f t="shared" si="47"/>
        <v>540910</v>
      </c>
      <c r="AI93" s="10" t="s">
        <v>22</v>
      </c>
      <c r="AJ93" s="8" t="str">
        <f t="shared" si="30"/>
        <v>Nakhla  Two Apple</v>
      </c>
      <c r="AK93" s="10">
        <f t="shared" si="31"/>
        <v>54091</v>
      </c>
      <c r="AL93" s="10">
        <f t="shared" si="32"/>
        <v>540910</v>
      </c>
      <c r="AM93" s="44">
        <f t="shared" si="48"/>
        <v>0.25321883690485136</v>
      </c>
    </row>
    <row r="94" spans="1:39" s="3" customFormat="1" ht="12" hidden="1">
      <c r="A94" s="2">
        <v>5147</v>
      </c>
      <c r="B94" s="2" t="s">
        <v>23</v>
      </c>
      <c r="C94" s="2" t="s">
        <v>22</v>
      </c>
      <c r="D94" s="2" t="s">
        <v>18</v>
      </c>
      <c r="E94" s="2" t="str">
        <f t="shared" si="28"/>
        <v>Nakhla  Two Apple 1kg</v>
      </c>
      <c r="F94" s="41">
        <v>2931</v>
      </c>
      <c r="G94" s="41">
        <v>710</v>
      </c>
      <c r="H94" s="41">
        <v>1485</v>
      </c>
      <c r="I94" s="41"/>
      <c r="J94" s="41"/>
      <c r="K94" s="41"/>
      <c r="L94" s="41"/>
      <c r="M94" s="41"/>
      <c r="N94" s="41"/>
      <c r="O94" s="5"/>
      <c r="P94" s="5"/>
      <c r="Q94" s="5"/>
      <c r="R94" s="8">
        <f t="shared" si="33"/>
        <v>5126</v>
      </c>
      <c r="S94" s="34">
        <f t="shared" si="34"/>
        <v>1.9509410264705321E-2</v>
      </c>
      <c r="T94" s="8" t="str">
        <f t="shared" si="29"/>
        <v>Nakhla  Two Apple 1kg</v>
      </c>
      <c r="U94" s="82">
        <v>10</v>
      </c>
      <c r="V94" s="8">
        <f t="shared" si="35"/>
        <v>29310</v>
      </c>
      <c r="W94" s="8">
        <f t="shared" si="36"/>
        <v>7100</v>
      </c>
      <c r="X94" s="8">
        <f t="shared" si="37"/>
        <v>14850</v>
      </c>
      <c r="Y94" s="8">
        <f t="shared" si="38"/>
        <v>0</v>
      </c>
      <c r="Z94" s="8">
        <f t="shared" si="39"/>
        <v>0</v>
      </c>
      <c r="AA94" s="8">
        <f t="shared" si="40"/>
        <v>0</v>
      </c>
      <c r="AB94" s="8">
        <f t="shared" si="41"/>
        <v>0</v>
      </c>
      <c r="AC94" s="8">
        <f t="shared" si="42"/>
        <v>0</v>
      </c>
      <c r="AD94" s="8">
        <f t="shared" si="43"/>
        <v>0</v>
      </c>
      <c r="AE94" s="8">
        <f t="shared" si="44"/>
        <v>0</v>
      </c>
      <c r="AF94" s="8">
        <f t="shared" si="45"/>
        <v>0</v>
      </c>
      <c r="AG94" s="8">
        <f t="shared" si="46"/>
        <v>0</v>
      </c>
      <c r="AH94" s="10">
        <f t="shared" si="47"/>
        <v>51260</v>
      </c>
      <c r="AI94" s="10" t="s">
        <v>22</v>
      </c>
      <c r="AJ94" s="8" t="str">
        <f t="shared" si="30"/>
        <v>Nakhla  Two Apple</v>
      </c>
      <c r="AK94" s="10">
        <f t="shared" si="31"/>
        <v>5126</v>
      </c>
      <c r="AL94" s="10">
        <f t="shared" si="32"/>
        <v>51260</v>
      </c>
      <c r="AM94" s="44">
        <f t="shared" si="48"/>
        <v>2.3996593850627055E-2</v>
      </c>
    </row>
    <row r="95" spans="1:39" s="3" customFormat="1" ht="12" hidden="1">
      <c r="A95" s="2">
        <v>5186</v>
      </c>
      <c r="B95" s="2" t="s">
        <v>23</v>
      </c>
      <c r="C95" s="2" t="s">
        <v>31</v>
      </c>
      <c r="D95" s="2" t="s">
        <v>12</v>
      </c>
      <c r="E95" s="2" t="str">
        <f t="shared" si="28"/>
        <v>Nakhla  Two Apple Tin 250g</v>
      </c>
      <c r="F95" s="41">
        <v>2548</v>
      </c>
      <c r="G95" s="41"/>
      <c r="H95" s="41">
        <v>537</v>
      </c>
      <c r="I95" s="41"/>
      <c r="J95" s="41"/>
      <c r="K95" s="41"/>
      <c r="L95" s="41"/>
      <c r="M95" s="41"/>
      <c r="N95" s="41"/>
      <c r="O95" s="5"/>
      <c r="P95" s="5"/>
      <c r="Q95" s="5"/>
      <c r="R95" s="8">
        <f t="shared" si="33"/>
        <v>3085</v>
      </c>
      <c r="S95" s="34">
        <f t="shared" si="34"/>
        <v>1.1741422291575482E-2</v>
      </c>
      <c r="T95" s="8" t="str">
        <f t="shared" si="29"/>
        <v>Nakhla  Two Apple Tin 250g</v>
      </c>
      <c r="U95" s="82">
        <v>10</v>
      </c>
      <c r="V95" s="8">
        <f t="shared" si="35"/>
        <v>25480</v>
      </c>
      <c r="W95" s="8">
        <f t="shared" si="36"/>
        <v>0</v>
      </c>
      <c r="X95" s="8">
        <f t="shared" si="37"/>
        <v>5370</v>
      </c>
      <c r="Y95" s="8">
        <f t="shared" si="38"/>
        <v>0</v>
      </c>
      <c r="Z95" s="8">
        <f t="shared" si="39"/>
        <v>0</v>
      </c>
      <c r="AA95" s="8">
        <f t="shared" si="40"/>
        <v>0</v>
      </c>
      <c r="AB95" s="8">
        <f t="shared" si="41"/>
        <v>0</v>
      </c>
      <c r="AC95" s="8">
        <f t="shared" si="42"/>
        <v>0</v>
      </c>
      <c r="AD95" s="8">
        <f t="shared" si="43"/>
        <v>0</v>
      </c>
      <c r="AE95" s="8">
        <f t="shared" si="44"/>
        <v>0</v>
      </c>
      <c r="AF95" s="8">
        <f t="shared" si="45"/>
        <v>0</v>
      </c>
      <c r="AG95" s="8">
        <f t="shared" si="46"/>
        <v>0</v>
      </c>
      <c r="AH95" s="10">
        <f t="shared" si="47"/>
        <v>30850</v>
      </c>
      <c r="AI95" s="10" t="s">
        <v>22</v>
      </c>
      <c r="AJ95" s="8" t="str">
        <f t="shared" si="30"/>
        <v>Nakhla  Two Apple</v>
      </c>
      <c r="AK95" s="10">
        <f t="shared" si="31"/>
        <v>3085</v>
      </c>
      <c r="AL95" s="10">
        <f t="shared" si="32"/>
        <v>30850</v>
      </c>
      <c r="AM95" s="44">
        <f t="shared" si="48"/>
        <v>1.4441960988916204E-2</v>
      </c>
    </row>
    <row r="96" spans="1:39" s="3" customFormat="1" ht="12" hidden="1">
      <c r="A96" s="2">
        <v>5187</v>
      </c>
      <c r="B96" s="2" t="s">
        <v>23</v>
      </c>
      <c r="C96" s="2" t="s">
        <v>14</v>
      </c>
      <c r="D96" s="2" t="s">
        <v>7</v>
      </c>
      <c r="E96" s="2" t="str">
        <f t="shared" si="28"/>
        <v>Nakhla  Lemon 50g</v>
      </c>
      <c r="F96" s="41"/>
      <c r="G96" s="41"/>
      <c r="H96" s="41"/>
      <c r="I96" s="41"/>
      <c r="J96" s="41"/>
      <c r="K96" s="41"/>
      <c r="L96" s="41"/>
      <c r="M96" s="41"/>
      <c r="N96" s="41"/>
      <c r="O96" s="5"/>
      <c r="P96" s="5"/>
      <c r="Q96" s="5"/>
      <c r="R96" s="8">
        <f t="shared" si="33"/>
        <v>0</v>
      </c>
      <c r="S96" s="34">
        <f t="shared" si="34"/>
        <v>0</v>
      </c>
      <c r="T96" s="8" t="str">
        <f t="shared" si="29"/>
        <v>Nakhla  Lemon 50g</v>
      </c>
      <c r="U96" s="82">
        <v>12.5</v>
      </c>
      <c r="V96" s="8">
        <f t="shared" si="35"/>
        <v>0</v>
      </c>
      <c r="W96" s="8">
        <f t="shared" si="36"/>
        <v>0</v>
      </c>
      <c r="X96" s="8">
        <f t="shared" si="37"/>
        <v>0</v>
      </c>
      <c r="Y96" s="8">
        <f t="shared" si="38"/>
        <v>0</v>
      </c>
      <c r="Z96" s="8">
        <f t="shared" si="39"/>
        <v>0</v>
      </c>
      <c r="AA96" s="8">
        <f t="shared" si="40"/>
        <v>0</v>
      </c>
      <c r="AB96" s="8">
        <f t="shared" si="41"/>
        <v>0</v>
      </c>
      <c r="AC96" s="8">
        <f t="shared" si="42"/>
        <v>0</v>
      </c>
      <c r="AD96" s="8">
        <f t="shared" si="43"/>
        <v>0</v>
      </c>
      <c r="AE96" s="8">
        <f t="shared" si="44"/>
        <v>0</v>
      </c>
      <c r="AF96" s="8">
        <f t="shared" si="45"/>
        <v>0</v>
      </c>
      <c r="AG96" s="8">
        <f t="shared" si="46"/>
        <v>0</v>
      </c>
      <c r="AH96" s="10">
        <f t="shared" si="47"/>
        <v>0</v>
      </c>
      <c r="AI96" s="2" t="s">
        <v>56</v>
      </c>
      <c r="AJ96" s="8" t="str">
        <f t="shared" si="30"/>
        <v>Nakhla  Lemon Mint</v>
      </c>
      <c r="AK96" s="10">
        <f t="shared" si="31"/>
        <v>0</v>
      </c>
      <c r="AL96" s="10">
        <f t="shared" si="32"/>
        <v>0</v>
      </c>
      <c r="AM96" s="44">
        <f t="shared" si="48"/>
        <v>0</v>
      </c>
    </row>
    <row r="97" spans="1:39" s="3" customFormat="1" ht="12" hidden="1">
      <c r="A97" s="2">
        <v>5188</v>
      </c>
      <c r="B97" s="2" t="s">
        <v>23</v>
      </c>
      <c r="C97" s="2" t="s">
        <v>30</v>
      </c>
      <c r="D97" s="2" t="s">
        <v>7</v>
      </c>
      <c r="E97" s="2" t="str">
        <f t="shared" si="28"/>
        <v>Nakhla  Blueberry 50g</v>
      </c>
      <c r="F97" s="41"/>
      <c r="G97" s="41"/>
      <c r="H97" s="41"/>
      <c r="I97" s="41"/>
      <c r="J97" s="41"/>
      <c r="K97" s="41"/>
      <c r="L97" s="41"/>
      <c r="M97" s="41"/>
      <c r="N97" s="41"/>
      <c r="O97" s="5"/>
      <c r="P97" s="5"/>
      <c r="Q97" s="5"/>
      <c r="R97" s="8">
        <f t="shared" si="33"/>
        <v>0</v>
      </c>
      <c r="S97" s="34">
        <f t="shared" si="34"/>
        <v>0</v>
      </c>
      <c r="T97" s="8" t="str">
        <f t="shared" si="29"/>
        <v>Nakhla  Blueberry 50g</v>
      </c>
      <c r="U97" s="82">
        <v>12.5</v>
      </c>
      <c r="V97" s="8">
        <f t="shared" si="35"/>
        <v>0</v>
      </c>
      <c r="W97" s="8">
        <f t="shared" si="36"/>
        <v>0</v>
      </c>
      <c r="X97" s="8">
        <f t="shared" si="37"/>
        <v>0</v>
      </c>
      <c r="Y97" s="8">
        <f t="shared" si="38"/>
        <v>0</v>
      </c>
      <c r="Z97" s="8">
        <f t="shared" si="39"/>
        <v>0</v>
      </c>
      <c r="AA97" s="8">
        <f t="shared" si="40"/>
        <v>0</v>
      </c>
      <c r="AB97" s="8">
        <f t="shared" si="41"/>
        <v>0</v>
      </c>
      <c r="AC97" s="8">
        <f t="shared" si="42"/>
        <v>0</v>
      </c>
      <c r="AD97" s="8">
        <f t="shared" si="43"/>
        <v>0</v>
      </c>
      <c r="AE97" s="8">
        <f t="shared" si="44"/>
        <v>0</v>
      </c>
      <c r="AF97" s="8">
        <f t="shared" si="45"/>
        <v>0</v>
      </c>
      <c r="AG97" s="8">
        <f t="shared" si="46"/>
        <v>0</v>
      </c>
      <c r="AH97" s="10">
        <f t="shared" si="47"/>
        <v>0</v>
      </c>
      <c r="AI97" s="10" t="s">
        <v>311</v>
      </c>
      <c r="AJ97" s="8" t="str">
        <f t="shared" si="30"/>
        <v>Nakhla  Other Flavors</v>
      </c>
      <c r="AK97" s="10">
        <f t="shared" si="31"/>
        <v>0</v>
      </c>
      <c r="AL97" s="10">
        <f t="shared" si="32"/>
        <v>0</v>
      </c>
      <c r="AM97" s="44">
        <f t="shared" si="48"/>
        <v>0</v>
      </c>
    </row>
    <row r="98" spans="1:39" s="3" customFormat="1" ht="12" hidden="1">
      <c r="A98" s="2">
        <v>5189</v>
      </c>
      <c r="B98" s="2" t="s">
        <v>23</v>
      </c>
      <c r="C98" s="2" t="s">
        <v>35</v>
      </c>
      <c r="D98" s="2" t="s">
        <v>7</v>
      </c>
      <c r="E98" s="2" t="str">
        <f t="shared" si="28"/>
        <v>Nakhla  Cherry  50g</v>
      </c>
      <c r="F98" s="41"/>
      <c r="G98" s="41"/>
      <c r="H98" s="41"/>
      <c r="I98" s="41"/>
      <c r="J98" s="41"/>
      <c r="K98" s="41"/>
      <c r="L98" s="41"/>
      <c r="M98" s="41"/>
      <c r="N98" s="41"/>
      <c r="O98" s="5"/>
      <c r="P98" s="5"/>
      <c r="Q98" s="5"/>
      <c r="R98" s="8">
        <f t="shared" si="33"/>
        <v>0</v>
      </c>
      <c r="S98" s="34">
        <f t="shared" si="34"/>
        <v>0</v>
      </c>
      <c r="T98" s="8" t="str">
        <f t="shared" si="29"/>
        <v>Nakhla  Cherry  50g</v>
      </c>
      <c r="U98" s="82">
        <v>12.5</v>
      </c>
      <c r="V98" s="8">
        <f t="shared" si="35"/>
        <v>0</v>
      </c>
      <c r="W98" s="8">
        <f t="shared" si="36"/>
        <v>0</v>
      </c>
      <c r="X98" s="8">
        <f t="shared" si="37"/>
        <v>0</v>
      </c>
      <c r="Y98" s="8">
        <f t="shared" si="38"/>
        <v>0</v>
      </c>
      <c r="Z98" s="8">
        <f t="shared" si="39"/>
        <v>0</v>
      </c>
      <c r="AA98" s="8">
        <f t="shared" si="40"/>
        <v>0</v>
      </c>
      <c r="AB98" s="8">
        <f t="shared" si="41"/>
        <v>0</v>
      </c>
      <c r="AC98" s="8">
        <f t="shared" si="42"/>
        <v>0</v>
      </c>
      <c r="AD98" s="8">
        <f t="shared" si="43"/>
        <v>0</v>
      </c>
      <c r="AE98" s="8">
        <f t="shared" si="44"/>
        <v>0</v>
      </c>
      <c r="AF98" s="8">
        <f t="shared" si="45"/>
        <v>0</v>
      </c>
      <c r="AG98" s="8">
        <f t="shared" si="46"/>
        <v>0</v>
      </c>
      <c r="AH98" s="10">
        <f t="shared" si="47"/>
        <v>0</v>
      </c>
      <c r="AI98" s="10" t="s">
        <v>311</v>
      </c>
      <c r="AJ98" s="8" t="str">
        <f t="shared" si="30"/>
        <v>Nakhla  Other Flavors</v>
      </c>
      <c r="AK98" s="10">
        <f t="shared" si="31"/>
        <v>0</v>
      </c>
      <c r="AL98" s="10">
        <f t="shared" si="32"/>
        <v>0</v>
      </c>
      <c r="AM98" s="44">
        <f t="shared" si="48"/>
        <v>0</v>
      </c>
    </row>
    <row r="99" spans="1:39" s="3" customFormat="1" ht="12" hidden="1">
      <c r="A99" s="2">
        <v>5190</v>
      </c>
      <c r="B99" s="2" t="s">
        <v>23</v>
      </c>
      <c r="C99" s="2" t="s">
        <v>36</v>
      </c>
      <c r="D99" s="2" t="s">
        <v>7</v>
      </c>
      <c r="E99" s="2" t="str">
        <f t="shared" si="28"/>
        <v>Nakhla  Melon 50g</v>
      </c>
      <c r="F99" s="41"/>
      <c r="G99" s="41"/>
      <c r="H99" s="41"/>
      <c r="I99" s="41"/>
      <c r="J99" s="41"/>
      <c r="K99" s="41"/>
      <c r="L99" s="41"/>
      <c r="M99" s="41"/>
      <c r="N99" s="41"/>
      <c r="O99" s="5"/>
      <c r="P99" s="5"/>
      <c r="Q99" s="5"/>
      <c r="R99" s="8">
        <f t="shared" si="33"/>
        <v>0</v>
      </c>
      <c r="S99" s="34">
        <f t="shared" si="34"/>
        <v>0</v>
      </c>
      <c r="T99" s="8" t="str">
        <f t="shared" si="29"/>
        <v>Nakhla  Melon 50g</v>
      </c>
      <c r="U99" s="82">
        <v>12.5</v>
      </c>
      <c r="V99" s="8">
        <f t="shared" si="35"/>
        <v>0</v>
      </c>
      <c r="W99" s="8">
        <f t="shared" si="36"/>
        <v>0</v>
      </c>
      <c r="X99" s="8">
        <f t="shared" si="37"/>
        <v>0</v>
      </c>
      <c r="Y99" s="8">
        <f t="shared" si="38"/>
        <v>0</v>
      </c>
      <c r="Z99" s="8">
        <f t="shared" si="39"/>
        <v>0</v>
      </c>
      <c r="AA99" s="8">
        <f t="shared" si="40"/>
        <v>0</v>
      </c>
      <c r="AB99" s="8">
        <f t="shared" si="41"/>
        <v>0</v>
      </c>
      <c r="AC99" s="8">
        <f t="shared" si="42"/>
        <v>0</v>
      </c>
      <c r="AD99" s="8">
        <f t="shared" si="43"/>
        <v>0</v>
      </c>
      <c r="AE99" s="8">
        <f t="shared" si="44"/>
        <v>0</v>
      </c>
      <c r="AF99" s="8">
        <f t="shared" si="45"/>
        <v>0</v>
      </c>
      <c r="AG99" s="8">
        <f t="shared" si="46"/>
        <v>0</v>
      </c>
      <c r="AH99" s="10">
        <f t="shared" si="47"/>
        <v>0</v>
      </c>
      <c r="AI99" s="10" t="s">
        <v>311</v>
      </c>
      <c r="AJ99" s="8" t="str">
        <f t="shared" si="30"/>
        <v>Nakhla  Other Flavors</v>
      </c>
      <c r="AK99" s="10">
        <f t="shared" si="31"/>
        <v>0</v>
      </c>
      <c r="AL99" s="10">
        <f t="shared" si="32"/>
        <v>0</v>
      </c>
      <c r="AM99" s="44">
        <f t="shared" si="48"/>
        <v>0</v>
      </c>
    </row>
    <row r="100" spans="1:39" s="3" customFormat="1" ht="12" hidden="1">
      <c r="A100" s="2">
        <v>5191</v>
      </c>
      <c r="B100" s="2" t="s">
        <v>23</v>
      </c>
      <c r="C100" s="2" t="s">
        <v>21</v>
      </c>
      <c r="D100" s="2" t="s">
        <v>7</v>
      </c>
      <c r="E100" s="2" t="str">
        <f t="shared" si="28"/>
        <v>Nakhla  Grapes 50g</v>
      </c>
      <c r="F100" s="41"/>
      <c r="G100" s="41"/>
      <c r="H100" s="41"/>
      <c r="I100" s="41"/>
      <c r="J100" s="41"/>
      <c r="K100" s="41"/>
      <c r="L100" s="41"/>
      <c r="M100" s="41"/>
      <c r="N100" s="41"/>
      <c r="O100" s="5"/>
      <c r="P100" s="5"/>
      <c r="Q100" s="5"/>
      <c r="R100" s="8">
        <f t="shared" si="33"/>
        <v>0</v>
      </c>
      <c r="S100" s="34">
        <f t="shared" si="34"/>
        <v>0</v>
      </c>
      <c r="T100" s="8" t="str">
        <f t="shared" si="29"/>
        <v>Nakhla  Grapes 50g</v>
      </c>
      <c r="U100" s="82">
        <v>12.5</v>
      </c>
      <c r="V100" s="8">
        <f t="shared" si="35"/>
        <v>0</v>
      </c>
      <c r="W100" s="8">
        <f t="shared" si="36"/>
        <v>0</v>
      </c>
      <c r="X100" s="8">
        <f t="shared" si="37"/>
        <v>0</v>
      </c>
      <c r="Y100" s="8">
        <f t="shared" si="38"/>
        <v>0</v>
      </c>
      <c r="Z100" s="8">
        <f t="shared" si="39"/>
        <v>0</v>
      </c>
      <c r="AA100" s="8">
        <f t="shared" si="40"/>
        <v>0</v>
      </c>
      <c r="AB100" s="8">
        <f t="shared" si="41"/>
        <v>0</v>
      </c>
      <c r="AC100" s="8">
        <f t="shared" si="42"/>
        <v>0</v>
      </c>
      <c r="AD100" s="8">
        <f t="shared" si="43"/>
        <v>0</v>
      </c>
      <c r="AE100" s="8">
        <f t="shared" si="44"/>
        <v>0</v>
      </c>
      <c r="AF100" s="8">
        <f t="shared" si="45"/>
        <v>0</v>
      </c>
      <c r="AG100" s="8">
        <f t="shared" si="46"/>
        <v>0</v>
      </c>
      <c r="AH100" s="10">
        <f t="shared" si="47"/>
        <v>0</v>
      </c>
      <c r="AI100" s="2" t="s">
        <v>21</v>
      </c>
      <c r="AJ100" s="8" t="str">
        <f t="shared" si="30"/>
        <v>Nakhla  Grapes</v>
      </c>
      <c r="AK100" s="10">
        <f t="shared" si="31"/>
        <v>0</v>
      </c>
      <c r="AL100" s="10">
        <f t="shared" si="32"/>
        <v>0</v>
      </c>
      <c r="AM100" s="44">
        <f t="shared" si="48"/>
        <v>0</v>
      </c>
    </row>
    <row r="101" spans="1:39" s="3" customFormat="1" ht="12" hidden="1">
      <c r="A101" s="2">
        <v>5192</v>
      </c>
      <c r="B101" s="2" t="s">
        <v>23</v>
      </c>
      <c r="C101" s="2" t="s">
        <v>37</v>
      </c>
      <c r="D101" s="2" t="s">
        <v>7</v>
      </c>
      <c r="E101" s="2" t="str">
        <f t="shared" si="28"/>
        <v>Nakhla  Peach 50g</v>
      </c>
      <c r="F101" s="41"/>
      <c r="G101" s="41"/>
      <c r="H101" s="41"/>
      <c r="I101" s="41"/>
      <c r="J101" s="41"/>
      <c r="K101" s="41"/>
      <c r="L101" s="41"/>
      <c r="M101" s="41"/>
      <c r="N101" s="41"/>
      <c r="O101" s="5"/>
      <c r="P101" s="5"/>
      <c r="Q101" s="5"/>
      <c r="R101" s="8">
        <f t="shared" si="33"/>
        <v>0</v>
      </c>
      <c r="S101" s="34">
        <f t="shared" si="34"/>
        <v>0</v>
      </c>
      <c r="T101" s="8" t="str">
        <f t="shared" si="29"/>
        <v>Nakhla  Peach 50g</v>
      </c>
      <c r="U101" s="82">
        <v>12.5</v>
      </c>
      <c r="V101" s="8">
        <f t="shared" si="35"/>
        <v>0</v>
      </c>
      <c r="W101" s="8">
        <f t="shared" si="36"/>
        <v>0</v>
      </c>
      <c r="X101" s="8">
        <f t="shared" si="37"/>
        <v>0</v>
      </c>
      <c r="Y101" s="8">
        <f t="shared" si="38"/>
        <v>0</v>
      </c>
      <c r="Z101" s="8">
        <f t="shared" si="39"/>
        <v>0</v>
      </c>
      <c r="AA101" s="8">
        <f t="shared" si="40"/>
        <v>0</v>
      </c>
      <c r="AB101" s="8">
        <f t="shared" si="41"/>
        <v>0</v>
      </c>
      <c r="AC101" s="8">
        <f t="shared" si="42"/>
        <v>0</v>
      </c>
      <c r="AD101" s="8">
        <f t="shared" si="43"/>
        <v>0</v>
      </c>
      <c r="AE101" s="8">
        <f t="shared" si="44"/>
        <v>0</v>
      </c>
      <c r="AF101" s="8">
        <f t="shared" si="45"/>
        <v>0</v>
      </c>
      <c r="AG101" s="8">
        <f t="shared" si="46"/>
        <v>0</v>
      </c>
      <c r="AH101" s="10">
        <f t="shared" si="47"/>
        <v>0</v>
      </c>
      <c r="AI101" s="10" t="s">
        <v>311</v>
      </c>
      <c r="AJ101" s="8" t="str">
        <f t="shared" si="30"/>
        <v>Nakhla  Other Flavors</v>
      </c>
      <c r="AK101" s="10">
        <f t="shared" si="31"/>
        <v>0</v>
      </c>
      <c r="AL101" s="10">
        <f t="shared" si="32"/>
        <v>0</v>
      </c>
      <c r="AM101" s="44">
        <f t="shared" si="48"/>
        <v>0</v>
      </c>
    </row>
    <row r="102" spans="1:39" s="3" customFormat="1" ht="12" hidden="1">
      <c r="A102" s="2">
        <v>5193</v>
      </c>
      <c r="B102" s="2" t="s">
        <v>23</v>
      </c>
      <c r="C102" s="2" t="s">
        <v>56</v>
      </c>
      <c r="D102" s="2" t="s">
        <v>7</v>
      </c>
      <c r="E102" s="2" t="str">
        <f t="shared" si="28"/>
        <v>Nakhla  Lemon Mint 50g</v>
      </c>
      <c r="F102" s="41"/>
      <c r="G102" s="41"/>
      <c r="H102" s="41"/>
      <c r="I102" s="41"/>
      <c r="J102" s="41"/>
      <c r="K102" s="41"/>
      <c r="L102" s="41"/>
      <c r="M102" s="41"/>
      <c r="N102" s="41"/>
      <c r="O102" s="5"/>
      <c r="P102" s="5"/>
      <c r="Q102" s="5"/>
      <c r="R102" s="8">
        <f t="shared" si="33"/>
        <v>0</v>
      </c>
      <c r="S102" s="34">
        <f t="shared" si="34"/>
        <v>0</v>
      </c>
      <c r="T102" s="8" t="str">
        <f t="shared" si="29"/>
        <v>Nakhla  Lemon Mint 50g</v>
      </c>
      <c r="U102" s="82">
        <v>12.5</v>
      </c>
      <c r="V102" s="8">
        <f t="shared" si="35"/>
        <v>0</v>
      </c>
      <c r="W102" s="8">
        <f t="shared" si="36"/>
        <v>0</v>
      </c>
      <c r="X102" s="8">
        <f t="shared" si="37"/>
        <v>0</v>
      </c>
      <c r="Y102" s="8">
        <f t="shared" si="38"/>
        <v>0</v>
      </c>
      <c r="Z102" s="8">
        <f t="shared" si="39"/>
        <v>0</v>
      </c>
      <c r="AA102" s="8">
        <f t="shared" si="40"/>
        <v>0</v>
      </c>
      <c r="AB102" s="8">
        <f t="shared" si="41"/>
        <v>0</v>
      </c>
      <c r="AC102" s="8">
        <f t="shared" si="42"/>
        <v>0</v>
      </c>
      <c r="AD102" s="8">
        <f t="shared" si="43"/>
        <v>0</v>
      </c>
      <c r="AE102" s="8">
        <f t="shared" si="44"/>
        <v>0</v>
      </c>
      <c r="AF102" s="8">
        <f t="shared" si="45"/>
        <v>0</v>
      </c>
      <c r="AG102" s="8">
        <f t="shared" si="46"/>
        <v>0</v>
      </c>
      <c r="AH102" s="10">
        <f t="shared" si="47"/>
        <v>0</v>
      </c>
      <c r="AI102" s="10" t="s">
        <v>56</v>
      </c>
      <c r="AJ102" s="8" t="str">
        <f t="shared" si="30"/>
        <v>Nakhla  Lemon Mint</v>
      </c>
      <c r="AK102" s="10">
        <f t="shared" si="31"/>
        <v>0</v>
      </c>
      <c r="AL102" s="10">
        <f t="shared" si="32"/>
        <v>0</v>
      </c>
      <c r="AM102" s="44">
        <f t="shared" si="48"/>
        <v>0</v>
      </c>
    </row>
    <row r="103" spans="1:39" s="3" customFormat="1" ht="12" hidden="1">
      <c r="A103" s="2">
        <v>5197</v>
      </c>
      <c r="B103" s="2" t="s">
        <v>23</v>
      </c>
      <c r="C103" s="2" t="s">
        <v>56</v>
      </c>
      <c r="D103" s="2" t="s">
        <v>12</v>
      </c>
      <c r="E103" s="2" t="str">
        <f t="shared" si="28"/>
        <v>Nakhla  Lemon Mint 250g</v>
      </c>
      <c r="F103" s="41"/>
      <c r="G103" s="41"/>
      <c r="H103" s="41"/>
      <c r="I103" s="41"/>
      <c r="J103" s="41"/>
      <c r="K103" s="41"/>
      <c r="L103" s="41"/>
      <c r="M103" s="41"/>
      <c r="N103" s="41"/>
      <c r="O103" s="5"/>
      <c r="P103" s="5"/>
      <c r="Q103" s="5"/>
      <c r="R103" s="8">
        <f t="shared" si="33"/>
        <v>0</v>
      </c>
      <c r="S103" s="34">
        <f t="shared" si="34"/>
        <v>0</v>
      </c>
      <c r="T103" s="8" t="str">
        <f t="shared" si="29"/>
        <v>Nakhla  Lemon Mint 250g</v>
      </c>
      <c r="U103" s="82">
        <v>12.5</v>
      </c>
      <c r="V103" s="8">
        <f t="shared" si="35"/>
        <v>0</v>
      </c>
      <c r="W103" s="8">
        <f t="shared" si="36"/>
        <v>0</v>
      </c>
      <c r="X103" s="8">
        <f t="shared" si="37"/>
        <v>0</v>
      </c>
      <c r="Y103" s="8">
        <f t="shared" si="38"/>
        <v>0</v>
      </c>
      <c r="Z103" s="8">
        <f t="shared" si="39"/>
        <v>0</v>
      </c>
      <c r="AA103" s="8">
        <f t="shared" si="40"/>
        <v>0</v>
      </c>
      <c r="AB103" s="8">
        <f t="shared" si="41"/>
        <v>0</v>
      </c>
      <c r="AC103" s="8">
        <f t="shared" si="42"/>
        <v>0</v>
      </c>
      <c r="AD103" s="8">
        <f t="shared" si="43"/>
        <v>0</v>
      </c>
      <c r="AE103" s="8">
        <f t="shared" si="44"/>
        <v>0</v>
      </c>
      <c r="AF103" s="8">
        <f t="shared" si="45"/>
        <v>0</v>
      </c>
      <c r="AG103" s="8">
        <f t="shared" si="46"/>
        <v>0</v>
      </c>
      <c r="AH103" s="10">
        <f t="shared" si="47"/>
        <v>0</v>
      </c>
      <c r="AI103" s="10" t="s">
        <v>56</v>
      </c>
      <c r="AJ103" s="8" t="str">
        <f t="shared" si="30"/>
        <v>Nakhla  Lemon Mint</v>
      </c>
      <c r="AK103" s="10">
        <f t="shared" si="31"/>
        <v>0</v>
      </c>
      <c r="AL103" s="10">
        <f t="shared" si="32"/>
        <v>0</v>
      </c>
      <c r="AM103" s="44">
        <f t="shared" si="48"/>
        <v>0</v>
      </c>
    </row>
    <row r="104" spans="1:39" s="3" customFormat="1" ht="12" hidden="1" customHeight="1">
      <c r="A104" s="2">
        <v>6001</v>
      </c>
      <c r="B104" s="2" t="s">
        <v>26</v>
      </c>
      <c r="C104" s="2" t="s">
        <v>21</v>
      </c>
      <c r="D104" s="2" t="s">
        <v>7</v>
      </c>
      <c r="E104" s="125" t="str">
        <f t="shared" si="28"/>
        <v>Mazaya Grapes 50g</v>
      </c>
      <c r="F104" s="124">
        <v>221</v>
      </c>
      <c r="G104" s="126">
        <v>210</v>
      </c>
      <c r="H104" s="126">
        <v>172</v>
      </c>
      <c r="I104" s="126"/>
      <c r="J104" s="126"/>
      <c r="K104" s="126"/>
      <c r="L104" s="126"/>
      <c r="M104" s="126"/>
      <c r="N104" s="126"/>
      <c r="O104" s="124"/>
      <c r="P104" s="124"/>
      <c r="Q104" s="124"/>
      <c r="R104" s="8">
        <f t="shared" si="33"/>
        <v>603</v>
      </c>
      <c r="S104" s="34">
        <f t="shared" si="34"/>
        <v>2.295000856343603E-3</v>
      </c>
      <c r="T104" s="8" t="str">
        <f t="shared" si="29"/>
        <v>Mazaya Grapes 50g</v>
      </c>
      <c r="U104" s="82">
        <v>6</v>
      </c>
      <c r="V104" s="8">
        <f t="shared" si="35"/>
        <v>1326</v>
      </c>
      <c r="W104" s="8">
        <f t="shared" si="36"/>
        <v>1260</v>
      </c>
      <c r="X104" s="8">
        <f t="shared" si="37"/>
        <v>1032</v>
      </c>
      <c r="Y104" s="8">
        <f t="shared" si="38"/>
        <v>0</v>
      </c>
      <c r="Z104" s="8">
        <f t="shared" si="39"/>
        <v>0</v>
      </c>
      <c r="AA104" s="8">
        <f t="shared" si="40"/>
        <v>0</v>
      </c>
      <c r="AB104" s="8">
        <f t="shared" si="41"/>
        <v>0</v>
      </c>
      <c r="AC104" s="8">
        <f t="shared" si="42"/>
        <v>0</v>
      </c>
      <c r="AD104" s="8">
        <f t="shared" si="43"/>
        <v>0</v>
      </c>
      <c r="AE104" s="8">
        <f t="shared" si="44"/>
        <v>0</v>
      </c>
      <c r="AF104" s="8">
        <f t="shared" si="45"/>
        <v>0</v>
      </c>
      <c r="AG104" s="8">
        <f t="shared" si="46"/>
        <v>0</v>
      </c>
      <c r="AH104" s="10">
        <f t="shared" si="47"/>
        <v>3618</v>
      </c>
      <c r="AI104" s="2" t="s">
        <v>21</v>
      </c>
      <c r="AJ104" s="8" t="str">
        <f t="shared" si="30"/>
        <v>Mazaya Grapes</v>
      </c>
      <c r="AK104" s="8">
        <f t="shared" si="31"/>
        <v>603</v>
      </c>
      <c r="AL104" s="10">
        <f t="shared" si="32"/>
        <v>3618</v>
      </c>
      <c r="AM104" s="44">
        <f t="shared" si="48"/>
        <v>1.6937119889108209E-3</v>
      </c>
    </row>
    <row r="105" spans="1:39" s="3" customFormat="1" ht="12" hidden="1" customHeight="1">
      <c r="A105" s="2">
        <v>6002</v>
      </c>
      <c r="B105" s="2" t="s">
        <v>26</v>
      </c>
      <c r="C105" s="8" t="s">
        <v>352</v>
      </c>
      <c r="D105" s="2" t="s">
        <v>7</v>
      </c>
      <c r="E105" s="2" t="str">
        <f t="shared" si="28"/>
        <v>Mazaya Grape Mint 50g</v>
      </c>
      <c r="F105" s="5">
        <v>198</v>
      </c>
      <c r="G105" s="41">
        <v>293</v>
      </c>
      <c r="H105" s="41">
        <v>170</v>
      </c>
      <c r="I105" s="41"/>
      <c r="J105" s="41"/>
      <c r="K105" s="41"/>
      <c r="L105" s="41"/>
      <c r="M105" s="41"/>
      <c r="N105" s="41"/>
      <c r="O105" s="5"/>
      <c r="P105" s="5"/>
      <c r="Q105" s="5"/>
      <c r="R105" s="8">
        <f t="shared" si="33"/>
        <v>661</v>
      </c>
      <c r="S105" s="34">
        <f t="shared" si="34"/>
        <v>2.5157472073683608E-3</v>
      </c>
      <c r="T105" s="8" t="str">
        <f t="shared" si="29"/>
        <v>Mazaya Grape Mint 50g</v>
      </c>
      <c r="U105" s="82">
        <v>6</v>
      </c>
      <c r="V105" s="8">
        <f t="shared" si="35"/>
        <v>1188</v>
      </c>
      <c r="W105" s="8">
        <f t="shared" si="36"/>
        <v>1758</v>
      </c>
      <c r="X105" s="8">
        <f t="shared" si="37"/>
        <v>1020</v>
      </c>
      <c r="Y105" s="8">
        <f t="shared" si="38"/>
        <v>0</v>
      </c>
      <c r="Z105" s="8">
        <f t="shared" si="39"/>
        <v>0</v>
      </c>
      <c r="AA105" s="8">
        <f t="shared" si="40"/>
        <v>0</v>
      </c>
      <c r="AB105" s="8">
        <f t="shared" si="41"/>
        <v>0</v>
      </c>
      <c r="AC105" s="8">
        <f t="shared" si="42"/>
        <v>0</v>
      </c>
      <c r="AD105" s="8">
        <f t="shared" si="43"/>
        <v>0</v>
      </c>
      <c r="AE105" s="8">
        <f t="shared" si="44"/>
        <v>0</v>
      </c>
      <c r="AF105" s="8">
        <f t="shared" si="45"/>
        <v>0</v>
      </c>
      <c r="AG105" s="8">
        <f t="shared" si="46"/>
        <v>0</v>
      </c>
      <c r="AH105" s="10">
        <f t="shared" si="47"/>
        <v>3966</v>
      </c>
      <c r="AI105" s="8" t="s">
        <v>352</v>
      </c>
      <c r="AJ105" s="8" t="str">
        <f t="shared" si="30"/>
        <v>Mazaya Grape Mint</v>
      </c>
      <c r="AK105" s="8">
        <f t="shared" si="31"/>
        <v>661</v>
      </c>
      <c r="AL105" s="10">
        <f t="shared" si="32"/>
        <v>3966</v>
      </c>
      <c r="AM105" s="44">
        <f t="shared" si="48"/>
        <v>1.8566229264843329E-3</v>
      </c>
    </row>
    <row r="106" spans="1:39" s="3" customFormat="1" ht="12" hidden="1" customHeight="1">
      <c r="A106" s="2">
        <v>6003</v>
      </c>
      <c r="B106" s="2" t="s">
        <v>26</v>
      </c>
      <c r="C106" s="2" t="s">
        <v>13</v>
      </c>
      <c r="D106" s="2" t="s">
        <v>7</v>
      </c>
      <c r="E106" s="2" t="str">
        <f t="shared" si="28"/>
        <v>Mazaya Mint 50g</v>
      </c>
      <c r="F106" s="5">
        <v>997</v>
      </c>
      <c r="G106" s="41">
        <v>165</v>
      </c>
      <c r="H106" s="41">
        <v>277</v>
      </c>
      <c r="I106" s="41"/>
      <c r="J106" s="41"/>
      <c r="K106" s="41"/>
      <c r="L106" s="41"/>
      <c r="M106" s="41"/>
      <c r="N106" s="41"/>
      <c r="O106" s="5"/>
      <c r="P106" s="5"/>
      <c r="Q106" s="5"/>
      <c r="R106" s="8">
        <f t="shared" si="33"/>
        <v>1439</v>
      </c>
      <c r="S106" s="34">
        <f t="shared" si="34"/>
        <v>5.4767930883556299E-3</v>
      </c>
      <c r="T106" s="8" t="str">
        <f t="shared" si="29"/>
        <v>Mazaya Mint 50g</v>
      </c>
      <c r="U106" s="82">
        <v>6</v>
      </c>
      <c r="V106" s="8">
        <f t="shared" si="35"/>
        <v>5982</v>
      </c>
      <c r="W106" s="8">
        <f t="shared" si="36"/>
        <v>990</v>
      </c>
      <c r="X106" s="8">
        <f t="shared" si="37"/>
        <v>1662</v>
      </c>
      <c r="Y106" s="8">
        <f t="shared" si="38"/>
        <v>0</v>
      </c>
      <c r="Z106" s="8">
        <f t="shared" si="39"/>
        <v>0</v>
      </c>
      <c r="AA106" s="8">
        <f t="shared" si="40"/>
        <v>0</v>
      </c>
      <c r="AB106" s="8">
        <f t="shared" si="41"/>
        <v>0</v>
      </c>
      <c r="AC106" s="8">
        <f t="shared" si="42"/>
        <v>0</v>
      </c>
      <c r="AD106" s="8">
        <f t="shared" si="43"/>
        <v>0</v>
      </c>
      <c r="AE106" s="8">
        <f t="shared" si="44"/>
        <v>0</v>
      </c>
      <c r="AF106" s="8">
        <f t="shared" si="45"/>
        <v>0</v>
      </c>
      <c r="AG106" s="8">
        <f t="shared" si="46"/>
        <v>0</v>
      </c>
      <c r="AH106" s="10">
        <f t="shared" si="47"/>
        <v>8634</v>
      </c>
      <c r="AI106" s="10" t="s">
        <v>13</v>
      </c>
      <c r="AJ106" s="8" t="str">
        <f t="shared" si="30"/>
        <v>Mazaya Mint</v>
      </c>
      <c r="AK106" s="8">
        <f t="shared" si="31"/>
        <v>1439</v>
      </c>
      <c r="AL106" s="10">
        <f t="shared" si="32"/>
        <v>8634</v>
      </c>
      <c r="AM106" s="44">
        <f t="shared" si="48"/>
        <v>4.0418765373841977E-3</v>
      </c>
    </row>
    <row r="107" spans="1:39" s="3" customFormat="1" ht="12" hidden="1" customHeight="1">
      <c r="A107" s="2">
        <v>6004</v>
      </c>
      <c r="B107" s="2" t="s">
        <v>26</v>
      </c>
      <c r="C107" s="2" t="s">
        <v>105</v>
      </c>
      <c r="D107" s="2" t="s">
        <v>7</v>
      </c>
      <c r="E107" s="2" t="str">
        <f t="shared" si="28"/>
        <v>Mazaya Gum 50g</v>
      </c>
      <c r="F107" s="5">
        <v>927</v>
      </c>
      <c r="G107" s="41">
        <v>176</v>
      </c>
      <c r="H107" s="41">
        <v>529</v>
      </c>
      <c r="I107" s="41"/>
      <c r="J107" s="41"/>
      <c r="K107" s="41"/>
      <c r="L107" s="41"/>
      <c r="M107" s="41"/>
      <c r="N107" s="41"/>
      <c r="O107" s="5"/>
      <c r="P107" s="5"/>
      <c r="Q107" s="5"/>
      <c r="R107" s="8">
        <f t="shared" si="33"/>
        <v>1632</v>
      </c>
      <c r="S107" s="34">
        <f t="shared" si="34"/>
        <v>6.2113456012483585E-3</v>
      </c>
      <c r="T107" s="8" t="str">
        <f t="shared" si="29"/>
        <v>Mazaya Gum 50g</v>
      </c>
      <c r="U107" s="82">
        <v>6</v>
      </c>
      <c r="V107" s="8">
        <f t="shared" si="35"/>
        <v>5562</v>
      </c>
      <c r="W107" s="8">
        <f t="shared" si="36"/>
        <v>1056</v>
      </c>
      <c r="X107" s="8">
        <f t="shared" si="37"/>
        <v>3174</v>
      </c>
      <c r="Y107" s="8">
        <f t="shared" si="38"/>
        <v>0</v>
      </c>
      <c r="Z107" s="8">
        <f t="shared" si="39"/>
        <v>0</v>
      </c>
      <c r="AA107" s="8">
        <f t="shared" si="40"/>
        <v>0</v>
      </c>
      <c r="AB107" s="8">
        <f t="shared" si="41"/>
        <v>0</v>
      </c>
      <c r="AC107" s="8">
        <f t="shared" si="42"/>
        <v>0</v>
      </c>
      <c r="AD107" s="8">
        <f t="shared" si="43"/>
        <v>0</v>
      </c>
      <c r="AE107" s="8">
        <f t="shared" si="44"/>
        <v>0</v>
      </c>
      <c r="AF107" s="8">
        <f t="shared" si="45"/>
        <v>0</v>
      </c>
      <c r="AG107" s="8">
        <f t="shared" si="46"/>
        <v>0</v>
      </c>
      <c r="AH107" s="10">
        <f t="shared" si="47"/>
        <v>9792</v>
      </c>
      <c r="AI107" s="10" t="s">
        <v>105</v>
      </c>
      <c r="AJ107" s="8" t="str">
        <f t="shared" si="30"/>
        <v>Mazaya Gum</v>
      </c>
      <c r="AK107" s="8">
        <f t="shared" si="31"/>
        <v>1632</v>
      </c>
      <c r="AL107" s="10">
        <f t="shared" si="32"/>
        <v>9792</v>
      </c>
      <c r="AM107" s="44">
        <f t="shared" si="48"/>
        <v>4.5839767262064015E-3</v>
      </c>
    </row>
    <row r="108" spans="1:39" s="3" customFormat="1" ht="12" hidden="1" customHeight="1">
      <c r="A108" s="2">
        <v>6005</v>
      </c>
      <c r="B108" s="2" t="s">
        <v>26</v>
      </c>
      <c r="C108" s="2" t="s">
        <v>56</v>
      </c>
      <c r="D108" s="2" t="s">
        <v>7</v>
      </c>
      <c r="E108" s="2" t="str">
        <f t="shared" si="28"/>
        <v>Mazaya Lemon Mint 50g</v>
      </c>
      <c r="F108" s="5">
        <v>13530</v>
      </c>
      <c r="G108" s="41">
        <v>7173</v>
      </c>
      <c r="H108" s="41">
        <v>6488</v>
      </c>
      <c r="I108" s="41"/>
      <c r="J108" s="41"/>
      <c r="K108" s="41"/>
      <c r="L108" s="41"/>
      <c r="M108" s="41"/>
      <c r="N108" s="41"/>
      <c r="O108" s="5"/>
      <c r="P108" s="5"/>
      <c r="Q108" s="5"/>
      <c r="R108" s="8">
        <f t="shared" si="33"/>
        <v>27191</v>
      </c>
      <c r="S108" s="34">
        <f t="shared" si="34"/>
        <v>0.10348817294334811</v>
      </c>
      <c r="T108" s="8" t="str">
        <f t="shared" si="29"/>
        <v>Mazaya Lemon Mint 50g</v>
      </c>
      <c r="U108" s="82">
        <v>6</v>
      </c>
      <c r="V108" s="8">
        <f t="shared" si="35"/>
        <v>81180</v>
      </c>
      <c r="W108" s="8">
        <f t="shared" si="36"/>
        <v>43038</v>
      </c>
      <c r="X108" s="8">
        <f t="shared" si="37"/>
        <v>38928</v>
      </c>
      <c r="Y108" s="8">
        <f t="shared" si="38"/>
        <v>0</v>
      </c>
      <c r="Z108" s="8">
        <f t="shared" si="39"/>
        <v>0</v>
      </c>
      <c r="AA108" s="8">
        <f t="shared" si="40"/>
        <v>0</v>
      </c>
      <c r="AB108" s="8">
        <f t="shared" si="41"/>
        <v>0</v>
      </c>
      <c r="AC108" s="8">
        <f t="shared" si="42"/>
        <v>0</v>
      </c>
      <c r="AD108" s="8">
        <f t="shared" si="43"/>
        <v>0</v>
      </c>
      <c r="AE108" s="8">
        <f t="shared" si="44"/>
        <v>0</v>
      </c>
      <c r="AF108" s="8">
        <f t="shared" si="45"/>
        <v>0</v>
      </c>
      <c r="AG108" s="8">
        <f t="shared" si="46"/>
        <v>0</v>
      </c>
      <c r="AH108" s="10">
        <f t="shared" si="47"/>
        <v>163146</v>
      </c>
      <c r="AI108" s="2" t="s">
        <v>56</v>
      </c>
      <c r="AJ108" s="8" t="str">
        <f t="shared" si="30"/>
        <v>Mazaya Lemon Mint</v>
      </c>
      <c r="AK108" s="8">
        <f t="shared" si="31"/>
        <v>27191</v>
      </c>
      <c r="AL108" s="10">
        <f t="shared" si="32"/>
        <v>163146</v>
      </c>
      <c r="AM108" s="44">
        <f t="shared" si="48"/>
        <v>7.6374332820023441E-2</v>
      </c>
    </row>
    <row r="109" spans="1:39" s="3" customFormat="1" ht="12" hidden="1" customHeight="1">
      <c r="A109" s="2">
        <v>6006</v>
      </c>
      <c r="B109" s="2" t="s">
        <v>26</v>
      </c>
      <c r="C109" s="2" t="s">
        <v>24</v>
      </c>
      <c r="D109" s="2" t="s">
        <v>7</v>
      </c>
      <c r="E109" s="2" t="str">
        <f t="shared" si="28"/>
        <v>Mazaya Gum Mint 50g</v>
      </c>
      <c r="F109" s="5">
        <v>1385</v>
      </c>
      <c r="G109" s="41">
        <v>158</v>
      </c>
      <c r="H109" s="41">
        <v>533</v>
      </c>
      <c r="I109" s="41"/>
      <c r="J109" s="41"/>
      <c r="K109" s="41"/>
      <c r="L109" s="41"/>
      <c r="M109" s="41"/>
      <c r="N109" s="41"/>
      <c r="O109" s="5"/>
      <c r="P109" s="5"/>
      <c r="Q109" s="5"/>
      <c r="R109" s="8">
        <f t="shared" si="33"/>
        <v>2076</v>
      </c>
      <c r="S109" s="34">
        <f t="shared" si="34"/>
        <v>7.9011969780585743E-3</v>
      </c>
      <c r="T109" s="8" t="str">
        <f t="shared" si="29"/>
        <v>Mazaya Gum Mint 50g</v>
      </c>
      <c r="U109" s="82">
        <v>6</v>
      </c>
      <c r="V109" s="8">
        <f t="shared" si="35"/>
        <v>8310</v>
      </c>
      <c r="W109" s="8">
        <f t="shared" si="36"/>
        <v>948</v>
      </c>
      <c r="X109" s="8">
        <f t="shared" si="37"/>
        <v>3198</v>
      </c>
      <c r="Y109" s="8">
        <f t="shared" si="38"/>
        <v>0</v>
      </c>
      <c r="Z109" s="8">
        <f t="shared" si="39"/>
        <v>0</v>
      </c>
      <c r="AA109" s="8">
        <f t="shared" si="40"/>
        <v>0</v>
      </c>
      <c r="AB109" s="8">
        <f t="shared" si="41"/>
        <v>0</v>
      </c>
      <c r="AC109" s="8">
        <f t="shared" si="42"/>
        <v>0</v>
      </c>
      <c r="AD109" s="8">
        <f t="shared" si="43"/>
        <v>0</v>
      </c>
      <c r="AE109" s="8">
        <f t="shared" si="44"/>
        <v>0</v>
      </c>
      <c r="AF109" s="8">
        <f t="shared" si="45"/>
        <v>0</v>
      </c>
      <c r="AG109" s="8">
        <f t="shared" si="46"/>
        <v>0</v>
      </c>
      <c r="AH109" s="10">
        <f t="shared" si="47"/>
        <v>12456</v>
      </c>
      <c r="AI109" s="10" t="s">
        <v>105</v>
      </c>
      <c r="AJ109" s="8" t="str">
        <f t="shared" si="30"/>
        <v>Mazaya Gum</v>
      </c>
      <c r="AK109" s="8">
        <f t="shared" si="31"/>
        <v>2076</v>
      </c>
      <c r="AL109" s="10">
        <f t="shared" si="32"/>
        <v>12456</v>
      </c>
      <c r="AM109" s="44">
        <f t="shared" si="48"/>
        <v>5.8310880414243187E-3</v>
      </c>
    </row>
    <row r="110" spans="1:39" s="3" customFormat="1" ht="12" hidden="1" customHeight="1">
      <c r="A110" s="2">
        <v>6010</v>
      </c>
      <c r="B110" s="2" t="s">
        <v>26</v>
      </c>
      <c r="C110" s="2" t="s">
        <v>20</v>
      </c>
      <c r="D110" s="2" t="s">
        <v>7</v>
      </c>
      <c r="E110" s="2" t="str">
        <f t="shared" si="28"/>
        <v>Mazaya Watermelon &amp; Mint 50g</v>
      </c>
      <c r="F110" s="5">
        <v>57</v>
      </c>
      <c r="G110" s="41">
        <v>27</v>
      </c>
      <c r="H110" s="41">
        <v>37</v>
      </c>
      <c r="I110" s="41"/>
      <c r="J110" s="41"/>
      <c r="K110" s="41"/>
      <c r="L110" s="41"/>
      <c r="M110" s="41"/>
      <c r="N110" s="41"/>
      <c r="O110" s="5"/>
      <c r="P110" s="5"/>
      <c r="Q110" s="5"/>
      <c r="R110" s="8">
        <f t="shared" si="33"/>
        <v>121</v>
      </c>
      <c r="S110" s="34">
        <f t="shared" si="34"/>
        <v>4.6052255989647759E-4</v>
      </c>
      <c r="T110" s="8" t="str">
        <f t="shared" si="29"/>
        <v>Mazaya Watermelon &amp; Mint 50g</v>
      </c>
      <c r="U110" s="82">
        <v>6</v>
      </c>
      <c r="V110" s="8">
        <f t="shared" si="35"/>
        <v>342</v>
      </c>
      <c r="W110" s="8">
        <f t="shared" si="36"/>
        <v>162</v>
      </c>
      <c r="X110" s="8">
        <f t="shared" si="37"/>
        <v>222</v>
      </c>
      <c r="Y110" s="8">
        <f t="shared" si="38"/>
        <v>0</v>
      </c>
      <c r="Z110" s="8">
        <f t="shared" si="39"/>
        <v>0</v>
      </c>
      <c r="AA110" s="8">
        <f t="shared" si="40"/>
        <v>0</v>
      </c>
      <c r="AB110" s="8">
        <f t="shared" si="41"/>
        <v>0</v>
      </c>
      <c r="AC110" s="8">
        <f t="shared" si="42"/>
        <v>0</v>
      </c>
      <c r="AD110" s="8">
        <f t="shared" si="43"/>
        <v>0</v>
      </c>
      <c r="AE110" s="8">
        <f t="shared" si="44"/>
        <v>0</v>
      </c>
      <c r="AF110" s="8">
        <f t="shared" si="45"/>
        <v>0</v>
      </c>
      <c r="AG110" s="8">
        <f t="shared" si="46"/>
        <v>0</v>
      </c>
      <c r="AH110" s="10">
        <f t="shared" si="47"/>
        <v>726</v>
      </c>
      <c r="AI110" s="10" t="s">
        <v>311</v>
      </c>
      <c r="AJ110" s="8" t="str">
        <f t="shared" si="30"/>
        <v>Mazaya Other Flavors</v>
      </c>
      <c r="AK110" s="8">
        <f t="shared" si="31"/>
        <v>121</v>
      </c>
      <c r="AL110" s="10">
        <f t="shared" si="32"/>
        <v>726</v>
      </c>
      <c r="AM110" s="44">
        <f t="shared" si="48"/>
        <v>3.3986592148956772E-4</v>
      </c>
    </row>
    <row r="111" spans="1:39" s="3" customFormat="1" ht="12" hidden="1" customHeight="1">
      <c r="A111" s="2">
        <v>6011</v>
      </c>
      <c r="B111" s="2" t="s">
        <v>26</v>
      </c>
      <c r="C111" s="2" t="s">
        <v>16</v>
      </c>
      <c r="D111" s="2" t="s">
        <v>7</v>
      </c>
      <c r="E111" s="2" t="str">
        <f t="shared" si="28"/>
        <v>Mazaya Orange 50g</v>
      </c>
      <c r="F111" s="5">
        <v>259</v>
      </c>
      <c r="G111" s="41"/>
      <c r="H111" s="41">
        <v>377</v>
      </c>
      <c r="I111" s="41"/>
      <c r="J111" s="41"/>
      <c r="K111" s="41"/>
      <c r="L111" s="41"/>
      <c r="M111" s="41"/>
      <c r="N111" s="41"/>
      <c r="O111" s="5"/>
      <c r="P111" s="5"/>
      <c r="Q111" s="5"/>
      <c r="R111" s="8">
        <f t="shared" si="33"/>
        <v>636</v>
      </c>
      <c r="S111" s="34">
        <f t="shared" si="34"/>
        <v>2.4205979181335514E-3</v>
      </c>
      <c r="T111" s="8" t="str">
        <f t="shared" si="29"/>
        <v>Mazaya Orange 50g</v>
      </c>
      <c r="U111" s="82">
        <v>6</v>
      </c>
      <c r="V111" s="8">
        <f t="shared" si="35"/>
        <v>1554</v>
      </c>
      <c r="W111" s="8">
        <f t="shared" si="36"/>
        <v>0</v>
      </c>
      <c r="X111" s="8">
        <f t="shared" si="37"/>
        <v>2262</v>
      </c>
      <c r="Y111" s="8">
        <f t="shared" si="38"/>
        <v>0</v>
      </c>
      <c r="Z111" s="8">
        <f t="shared" si="39"/>
        <v>0</v>
      </c>
      <c r="AA111" s="8">
        <f t="shared" si="40"/>
        <v>0</v>
      </c>
      <c r="AB111" s="8">
        <f t="shared" si="41"/>
        <v>0</v>
      </c>
      <c r="AC111" s="8">
        <f t="shared" si="42"/>
        <v>0</v>
      </c>
      <c r="AD111" s="8">
        <f t="shared" si="43"/>
        <v>0</v>
      </c>
      <c r="AE111" s="8">
        <f t="shared" si="44"/>
        <v>0</v>
      </c>
      <c r="AF111" s="8">
        <f t="shared" si="45"/>
        <v>0</v>
      </c>
      <c r="AG111" s="8">
        <f t="shared" si="46"/>
        <v>0</v>
      </c>
      <c r="AH111" s="10">
        <f t="shared" si="47"/>
        <v>3816</v>
      </c>
      <c r="AI111" s="10" t="s">
        <v>311</v>
      </c>
      <c r="AJ111" s="8" t="str">
        <f t="shared" si="30"/>
        <v>Mazaya Other Flavors</v>
      </c>
      <c r="AK111" s="8">
        <f t="shared" si="31"/>
        <v>636</v>
      </c>
      <c r="AL111" s="10">
        <f t="shared" si="32"/>
        <v>3816</v>
      </c>
      <c r="AM111" s="44">
        <f t="shared" si="48"/>
        <v>1.7864026947716123E-3</v>
      </c>
    </row>
    <row r="112" spans="1:39" s="3" customFormat="1" ht="12" hidden="1" customHeight="1">
      <c r="A112" s="2">
        <v>6012</v>
      </c>
      <c r="B112" s="2" t="s">
        <v>26</v>
      </c>
      <c r="C112" s="2" t="s">
        <v>14</v>
      </c>
      <c r="D112" s="2" t="s">
        <v>7</v>
      </c>
      <c r="E112" s="2" t="str">
        <f t="shared" si="28"/>
        <v>Mazaya Lemon 50g</v>
      </c>
      <c r="F112" s="5">
        <v>49</v>
      </c>
      <c r="G112" s="41">
        <v>11</v>
      </c>
      <c r="H112" s="41">
        <v>68</v>
      </c>
      <c r="I112" s="41"/>
      <c r="J112" s="41"/>
      <c r="K112" s="41"/>
      <c r="L112" s="41"/>
      <c r="M112" s="41"/>
      <c r="N112" s="41"/>
      <c r="O112" s="5"/>
      <c r="P112" s="5"/>
      <c r="Q112" s="5"/>
      <c r="R112" s="8">
        <f t="shared" si="33"/>
        <v>128</v>
      </c>
      <c r="S112" s="34">
        <f t="shared" si="34"/>
        <v>4.8716436088222422E-4</v>
      </c>
      <c r="T112" s="8" t="str">
        <f t="shared" si="29"/>
        <v>Mazaya Lemon 50g</v>
      </c>
      <c r="U112" s="82">
        <v>6</v>
      </c>
      <c r="V112" s="8">
        <f t="shared" si="35"/>
        <v>294</v>
      </c>
      <c r="W112" s="8">
        <f t="shared" si="36"/>
        <v>66</v>
      </c>
      <c r="X112" s="8">
        <f t="shared" si="37"/>
        <v>408</v>
      </c>
      <c r="Y112" s="8">
        <f t="shared" si="38"/>
        <v>0</v>
      </c>
      <c r="Z112" s="8">
        <f t="shared" si="39"/>
        <v>0</v>
      </c>
      <c r="AA112" s="8">
        <f t="shared" si="40"/>
        <v>0</v>
      </c>
      <c r="AB112" s="8">
        <f t="shared" si="41"/>
        <v>0</v>
      </c>
      <c r="AC112" s="8">
        <f t="shared" si="42"/>
        <v>0</v>
      </c>
      <c r="AD112" s="8">
        <f t="shared" si="43"/>
        <v>0</v>
      </c>
      <c r="AE112" s="8">
        <f t="shared" si="44"/>
        <v>0</v>
      </c>
      <c r="AF112" s="8">
        <f t="shared" si="45"/>
        <v>0</v>
      </c>
      <c r="AG112" s="8">
        <f t="shared" si="46"/>
        <v>0</v>
      </c>
      <c r="AH112" s="10">
        <f t="shared" si="47"/>
        <v>768</v>
      </c>
      <c r="AI112" s="2" t="s">
        <v>56</v>
      </c>
      <c r="AJ112" s="8" t="str">
        <f t="shared" si="30"/>
        <v>Mazaya Lemon Mint</v>
      </c>
      <c r="AK112" s="8">
        <f t="shared" si="31"/>
        <v>128</v>
      </c>
      <c r="AL112" s="10">
        <f t="shared" si="32"/>
        <v>768</v>
      </c>
      <c r="AM112" s="44">
        <f t="shared" si="48"/>
        <v>3.5952758636912952E-4</v>
      </c>
    </row>
    <row r="113" spans="1:39" s="3" customFormat="1" ht="12" hidden="1" customHeight="1">
      <c r="A113" s="2">
        <v>6014</v>
      </c>
      <c r="B113" s="2" t="s">
        <v>26</v>
      </c>
      <c r="C113" s="2" t="s">
        <v>15</v>
      </c>
      <c r="D113" s="2" t="s">
        <v>12</v>
      </c>
      <c r="E113" s="2" t="str">
        <f t="shared" si="28"/>
        <v>Mazaya Orange &amp; Mint 250g</v>
      </c>
      <c r="F113" s="5">
        <v>253</v>
      </c>
      <c r="G113" s="41">
        <v>89</v>
      </c>
      <c r="H113" s="41">
        <v>302</v>
      </c>
      <c r="I113" s="41"/>
      <c r="J113" s="41"/>
      <c r="K113" s="41"/>
      <c r="L113" s="41"/>
      <c r="M113" s="41"/>
      <c r="N113" s="41"/>
      <c r="O113" s="5"/>
      <c r="P113" s="5"/>
      <c r="Q113" s="5"/>
      <c r="R113" s="8">
        <f t="shared" si="33"/>
        <v>644</v>
      </c>
      <c r="S113" s="34">
        <f t="shared" si="34"/>
        <v>2.4510456906886905E-3</v>
      </c>
      <c r="T113" s="8" t="str">
        <f t="shared" si="29"/>
        <v>Mazaya Orange &amp; Mint 250g</v>
      </c>
      <c r="U113" s="82">
        <v>6</v>
      </c>
      <c r="V113" s="8">
        <f t="shared" si="35"/>
        <v>1518</v>
      </c>
      <c r="W113" s="8">
        <f t="shared" si="36"/>
        <v>534</v>
      </c>
      <c r="X113" s="8">
        <f t="shared" si="37"/>
        <v>1812</v>
      </c>
      <c r="Y113" s="8">
        <f t="shared" si="38"/>
        <v>0</v>
      </c>
      <c r="Z113" s="8">
        <f t="shared" si="39"/>
        <v>0</v>
      </c>
      <c r="AA113" s="8">
        <f t="shared" si="40"/>
        <v>0</v>
      </c>
      <c r="AB113" s="8">
        <f t="shared" si="41"/>
        <v>0</v>
      </c>
      <c r="AC113" s="8">
        <f t="shared" si="42"/>
        <v>0</v>
      </c>
      <c r="AD113" s="8">
        <f t="shared" si="43"/>
        <v>0</v>
      </c>
      <c r="AE113" s="8">
        <f t="shared" si="44"/>
        <v>0</v>
      </c>
      <c r="AF113" s="8">
        <f t="shared" si="45"/>
        <v>0</v>
      </c>
      <c r="AG113" s="8">
        <f t="shared" si="46"/>
        <v>0</v>
      </c>
      <c r="AH113" s="10">
        <f t="shared" si="47"/>
        <v>3864</v>
      </c>
      <c r="AI113" s="10" t="s">
        <v>311</v>
      </c>
      <c r="AJ113" s="8" t="str">
        <f t="shared" si="30"/>
        <v>Mazaya Other Flavors</v>
      </c>
      <c r="AK113" s="8">
        <f t="shared" si="31"/>
        <v>644</v>
      </c>
      <c r="AL113" s="10">
        <f t="shared" si="32"/>
        <v>3864</v>
      </c>
      <c r="AM113" s="44">
        <f t="shared" si="48"/>
        <v>1.8088731689196828E-3</v>
      </c>
    </row>
    <row r="114" spans="1:39" s="3" customFormat="1" ht="12" hidden="1" customHeight="1">
      <c r="A114" s="2">
        <v>6016</v>
      </c>
      <c r="B114" s="2" t="s">
        <v>26</v>
      </c>
      <c r="C114" s="2" t="s">
        <v>25</v>
      </c>
      <c r="D114" s="2" t="s">
        <v>7</v>
      </c>
      <c r="E114" s="2" t="str">
        <f t="shared" si="28"/>
        <v>Mazaya Blueberry Exotic  50g</v>
      </c>
      <c r="F114" s="5">
        <v>478</v>
      </c>
      <c r="G114" s="41">
        <v>19</v>
      </c>
      <c r="H114" s="41">
        <v>61</v>
      </c>
      <c r="I114" s="41"/>
      <c r="J114" s="41"/>
      <c r="K114" s="41"/>
      <c r="L114" s="41"/>
      <c r="M114" s="41"/>
      <c r="N114" s="41"/>
      <c r="O114" s="5"/>
      <c r="P114" s="5"/>
      <c r="Q114" s="5"/>
      <c r="R114" s="8">
        <f t="shared" si="33"/>
        <v>558</v>
      </c>
      <c r="S114" s="34">
        <f t="shared" si="34"/>
        <v>2.1237321357209463E-3</v>
      </c>
      <c r="T114" s="8" t="str">
        <f t="shared" si="29"/>
        <v>Mazaya Blueberry Exotic  50g</v>
      </c>
      <c r="U114" s="82">
        <v>6</v>
      </c>
      <c r="V114" s="8">
        <f t="shared" si="35"/>
        <v>2868</v>
      </c>
      <c r="W114" s="8">
        <f t="shared" si="36"/>
        <v>114</v>
      </c>
      <c r="X114" s="8">
        <f t="shared" si="37"/>
        <v>366</v>
      </c>
      <c r="Y114" s="8">
        <f t="shared" si="38"/>
        <v>0</v>
      </c>
      <c r="Z114" s="8">
        <f t="shared" si="39"/>
        <v>0</v>
      </c>
      <c r="AA114" s="8">
        <f t="shared" si="40"/>
        <v>0</v>
      </c>
      <c r="AB114" s="8">
        <f t="shared" si="41"/>
        <v>0</v>
      </c>
      <c r="AC114" s="8">
        <f t="shared" si="42"/>
        <v>0</v>
      </c>
      <c r="AD114" s="8">
        <f t="shared" si="43"/>
        <v>0</v>
      </c>
      <c r="AE114" s="8">
        <f t="shared" si="44"/>
        <v>0</v>
      </c>
      <c r="AF114" s="8">
        <f t="shared" si="45"/>
        <v>0</v>
      </c>
      <c r="AG114" s="8">
        <f t="shared" si="46"/>
        <v>0</v>
      </c>
      <c r="AH114" s="10">
        <f t="shared" si="47"/>
        <v>3348</v>
      </c>
      <c r="AI114" s="10" t="s">
        <v>311</v>
      </c>
      <c r="AJ114" s="8" t="str">
        <f t="shared" si="30"/>
        <v>Mazaya Other Flavors</v>
      </c>
      <c r="AK114" s="8">
        <f t="shared" si="31"/>
        <v>558</v>
      </c>
      <c r="AL114" s="10">
        <f t="shared" si="32"/>
        <v>3348</v>
      </c>
      <c r="AM114" s="44">
        <f t="shared" si="48"/>
        <v>1.5673155718279239E-3</v>
      </c>
    </row>
    <row r="115" spans="1:39" s="3" customFormat="1" ht="12" hidden="1" customHeight="1">
      <c r="A115" s="2">
        <v>6017</v>
      </c>
      <c r="B115" s="2" t="s">
        <v>26</v>
      </c>
      <c r="C115" s="2" t="s">
        <v>17</v>
      </c>
      <c r="D115" s="2" t="s">
        <v>7</v>
      </c>
      <c r="E115" s="2" t="str">
        <f t="shared" si="28"/>
        <v>Mazaya Two Apple Bahraini  50g</v>
      </c>
      <c r="F115" s="5">
        <v>8196</v>
      </c>
      <c r="G115" s="41">
        <v>4237</v>
      </c>
      <c r="H115" s="41">
        <v>3448</v>
      </c>
      <c r="I115" s="41"/>
      <c r="J115" s="41"/>
      <c r="K115" s="41"/>
      <c r="L115" s="41"/>
      <c r="M115" s="41"/>
      <c r="N115" s="41"/>
      <c r="O115" s="5"/>
      <c r="P115" s="5"/>
      <c r="Q115" s="5"/>
      <c r="R115" s="8">
        <f t="shared" si="33"/>
        <v>15881</v>
      </c>
      <c r="S115" s="34">
        <f t="shared" si="34"/>
        <v>6.0442634493520331E-2</v>
      </c>
      <c r="T115" s="8" t="str">
        <f t="shared" si="29"/>
        <v>Mazaya Two Apple Bahraini  50g</v>
      </c>
      <c r="U115" s="82">
        <v>6</v>
      </c>
      <c r="V115" s="8">
        <f t="shared" si="35"/>
        <v>49176</v>
      </c>
      <c r="W115" s="8">
        <f t="shared" si="36"/>
        <v>25422</v>
      </c>
      <c r="X115" s="8">
        <f t="shared" si="37"/>
        <v>20688</v>
      </c>
      <c r="Y115" s="8">
        <f t="shared" si="38"/>
        <v>0</v>
      </c>
      <c r="Z115" s="8">
        <f t="shared" si="39"/>
        <v>0</v>
      </c>
      <c r="AA115" s="8">
        <f t="shared" si="40"/>
        <v>0</v>
      </c>
      <c r="AB115" s="8">
        <f t="shared" si="41"/>
        <v>0</v>
      </c>
      <c r="AC115" s="8">
        <f t="shared" si="42"/>
        <v>0</v>
      </c>
      <c r="AD115" s="8">
        <f t="shared" si="43"/>
        <v>0</v>
      </c>
      <c r="AE115" s="8">
        <f t="shared" si="44"/>
        <v>0</v>
      </c>
      <c r="AF115" s="8">
        <f t="shared" si="45"/>
        <v>0</v>
      </c>
      <c r="AG115" s="8">
        <f t="shared" si="46"/>
        <v>0</v>
      </c>
      <c r="AH115" s="10">
        <f t="shared" si="47"/>
        <v>95286</v>
      </c>
      <c r="AI115" s="10" t="s">
        <v>22</v>
      </c>
      <c r="AJ115" s="8" t="str">
        <f t="shared" si="30"/>
        <v>Mazaya Two Apple</v>
      </c>
      <c r="AK115" s="8">
        <f t="shared" si="31"/>
        <v>15881</v>
      </c>
      <c r="AL115" s="10">
        <f t="shared" si="32"/>
        <v>95286</v>
      </c>
      <c r="AM115" s="44">
        <f t="shared" si="48"/>
        <v>4.4606699993188635E-2</v>
      </c>
    </row>
    <row r="116" spans="1:39" s="3" customFormat="1" ht="12" hidden="1">
      <c r="A116" s="2">
        <v>6023</v>
      </c>
      <c r="B116" s="2" t="s">
        <v>26</v>
      </c>
      <c r="C116" s="2" t="s">
        <v>56</v>
      </c>
      <c r="D116" s="2" t="s">
        <v>12</v>
      </c>
      <c r="E116" s="2" t="str">
        <f t="shared" si="28"/>
        <v>Mazaya Lemon Mint 250g</v>
      </c>
      <c r="F116" s="5">
        <v>5773</v>
      </c>
      <c r="G116" s="41">
        <v>6030</v>
      </c>
      <c r="H116" s="41">
        <v>5408</v>
      </c>
      <c r="I116" s="41"/>
      <c r="J116" s="41"/>
      <c r="K116" s="41"/>
      <c r="L116" s="41"/>
      <c r="M116" s="41"/>
      <c r="N116" s="41"/>
      <c r="O116" s="5"/>
      <c r="P116" s="5"/>
      <c r="Q116" s="5"/>
      <c r="R116" s="8">
        <f t="shared" si="33"/>
        <v>17211</v>
      </c>
      <c r="S116" s="34">
        <f t="shared" si="34"/>
        <v>6.5504576680812193E-2</v>
      </c>
      <c r="T116" s="8" t="str">
        <f t="shared" si="29"/>
        <v>Mazaya Lemon Mint 250g</v>
      </c>
      <c r="U116" s="82">
        <v>6</v>
      </c>
      <c r="V116" s="8">
        <f t="shared" si="35"/>
        <v>34638</v>
      </c>
      <c r="W116" s="8">
        <f t="shared" si="36"/>
        <v>36180</v>
      </c>
      <c r="X116" s="8">
        <f t="shared" si="37"/>
        <v>32448</v>
      </c>
      <c r="Y116" s="8">
        <f t="shared" si="38"/>
        <v>0</v>
      </c>
      <c r="Z116" s="8">
        <f t="shared" si="39"/>
        <v>0</v>
      </c>
      <c r="AA116" s="8">
        <f t="shared" si="40"/>
        <v>0</v>
      </c>
      <c r="AB116" s="8">
        <f t="shared" si="41"/>
        <v>0</v>
      </c>
      <c r="AC116" s="8">
        <f t="shared" si="42"/>
        <v>0</v>
      </c>
      <c r="AD116" s="8">
        <f t="shared" si="43"/>
        <v>0</v>
      </c>
      <c r="AE116" s="8">
        <f t="shared" si="44"/>
        <v>0</v>
      </c>
      <c r="AF116" s="8">
        <f t="shared" si="45"/>
        <v>0</v>
      </c>
      <c r="AG116" s="8">
        <f t="shared" si="46"/>
        <v>0</v>
      </c>
      <c r="AH116" s="10">
        <f t="shared" si="47"/>
        <v>103266</v>
      </c>
      <c r="AI116" s="10" t="s">
        <v>56</v>
      </c>
      <c r="AJ116" s="8" t="str">
        <f t="shared" si="30"/>
        <v>Mazaya Lemon Mint</v>
      </c>
      <c r="AK116" s="8">
        <f t="shared" si="31"/>
        <v>17211</v>
      </c>
      <c r="AL116" s="10">
        <f t="shared" si="32"/>
        <v>103266</v>
      </c>
      <c r="AM116" s="44">
        <f t="shared" si="48"/>
        <v>4.8342416320305372E-2</v>
      </c>
    </row>
    <row r="117" spans="1:39" s="3" customFormat="1" ht="12" hidden="1">
      <c r="A117" s="2">
        <v>6024</v>
      </c>
      <c r="B117" s="2" t="s">
        <v>26</v>
      </c>
      <c r="C117" s="8" t="s">
        <v>352</v>
      </c>
      <c r="D117" s="2" t="s">
        <v>12</v>
      </c>
      <c r="E117" s="2" t="str">
        <f t="shared" si="28"/>
        <v>Mazaya Grape Mint 250g</v>
      </c>
      <c r="F117" s="5">
        <v>202</v>
      </c>
      <c r="G117" s="41">
        <v>101</v>
      </c>
      <c r="H117" s="41">
        <v>88</v>
      </c>
      <c r="I117" s="41"/>
      <c r="J117" s="41"/>
      <c r="K117" s="41"/>
      <c r="L117" s="41"/>
      <c r="M117" s="41"/>
      <c r="N117" s="41"/>
      <c r="O117" s="5"/>
      <c r="P117" s="5"/>
      <c r="Q117" s="5"/>
      <c r="R117" s="8">
        <f t="shared" si="33"/>
        <v>391</v>
      </c>
      <c r="S117" s="34">
        <f t="shared" si="34"/>
        <v>1.4881348836324193E-3</v>
      </c>
      <c r="T117" s="8" t="str">
        <f t="shared" si="29"/>
        <v>Mazaya Grape Mint 250g</v>
      </c>
      <c r="U117" s="82">
        <v>6</v>
      </c>
      <c r="V117" s="8">
        <f t="shared" si="35"/>
        <v>1212</v>
      </c>
      <c r="W117" s="8">
        <f t="shared" si="36"/>
        <v>606</v>
      </c>
      <c r="X117" s="8">
        <f t="shared" si="37"/>
        <v>528</v>
      </c>
      <c r="Y117" s="8">
        <f t="shared" si="38"/>
        <v>0</v>
      </c>
      <c r="Z117" s="8">
        <f t="shared" si="39"/>
        <v>0</v>
      </c>
      <c r="AA117" s="8">
        <f t="shared" si="40"/>
        <v>0</v>
      </c>
      <c r="AB117" s="8">
        <f t="shared" si="41"/>
        <v>0</v>
      </c>
      <c r="AC117" s="8">
        <f t="shared" si="42"/>
        <v>0</v>
      </c>
      <c r="AD117" s="8">
        <f t="shared" si="43"/>
        <v>0</v>
      </c>
      <c r="AE117" s="8">
        <f t="shared" si="44"/>
        <v>0</v>
      </c>
      <c r="AF117" s="8">
        <f t="shared" si="45"/>
        <v>0</v>
      </c>
      <c r="AG117" s="8">
        <f t="shared" si="46"/>
        <v>0</v>
      </c>
      <c r="AH117" s="10">
        <f t="shared" si="47"/>
        <v>2346</v>
      </c>
      <c r="AI117" s="8" t="s">
        <v>352</v>
      </c>
      <c r="AJ117" s="8" t="str">
        <f t="shared" si="30"/>
        <v>Mazaya Grape Mint</v>
      </c>
      <c r="AK117" s="8">
        <f t="shared" si="31"/>
        <v>391</v>
      </c>
      <c r="AL117" s="10">
        <f t="shared" si="32"/>
        <v>2346</v>
      </c>
      <c r="AM117" s="44">
        <f t="shared" si="48"/>
        <v>1.0982444239869503E-3</v>
      </c>
    </row>
    <row r="118" spans="1:39" s="3" customFormat="1" ht="12" hidden="1">
      <c r="A118" s="2">
        <v>6025</v>
      </c>
      <c r="B118" s="2" t="s">
        <v>26</v>
      </c>
      <c r="C118" s="2" t="s">
        <v>21</v>
      </c>
      <c r="D118" s="2" t="s">
        <v>12</v>
      </c>
      <c r="E118" s="2" t="str">
        <f t="shared" si="28"/>
        <v>Mazaya Grapes 250g</v>
      </c>
      <c r="F118" s="5">
        <v>131</v>
      </c>
      <c r="G118" s="41">
        <v>55</v>
      </c>
      <c r="H118" s="41">
        <v>48</v>
      </c>
      <c r="I118" s="41"/>
      <c r="J118" s="41"/>
      <c r="K118" s="41"/>
      <c r="L118" s="41"/>
      <c r="M118" s="41"/>
      <c r="N118" s="41"/>
      <c r="O118" s="5"/>
      <c r="P118" s="5"/>
      <c r="Q118" s="5"/>
      <c r="R118" s="8">
        <f t="shared" si="33"/>
        <v>234</v>
      </c>
      <c r="S118" s="34">
        <f t="shared" si="34"/>
        <v>8.9059734723781611E-4</v>
      </c>
      <c r="T118" s="8" t="str">
        <f t="shared" si="29"/>
        <v>Mazaya Grapes 250g</v>
      </c>
      <c r="U118" s="82">
        <v>6</v>
      </c>
      <c r="V118" s="8">
        <f t="shared" si="35"/>
        <v>786</v>
      </c>
      <c r="W118" s="8">
        <f t="shared" si="36"/>
        <v>330</v>
      </c>
      <c r="X118" s="8">
        <f t="shared" si="37"/>
        <v>288</v>
      </c>
      <c r="Y118" s="8">
        <f t="shared" si="38"/>
        <v>0</v>
      </c>
      <c r="Z118" s="8">
        <f t="shared" si="39"/>
        <v>0</v>
      </c>
      <c r="AA118" s="8">
        <f t="shared" si="40"/>
        <v>0</v>
      </c>
      <c r="AB118" s="8">
        <f t="shared" si="41"/>
        <v>0</v>
      </c>
      <c r="AC118" s="8">
        <f t="shared" si="42"/>
        <v>0</v>
      </c>
      <c r="AD118" s="8">
        <f t="shared" si="43"/>
        <v>0</v>
      </c>
      <c r="AE118" s="8">
        <f t="shared" si="44"/>
        <v>0</v>
      </c>
      <c r="AF118" s="8">
        <f t="shared" si="45"/>
        <v>0</v>
      </c>
      <c r="AG118" s="8">
        <f t="shared" si="46"/>
        <v>0</v>
      </c>
      <c r="AH118" s="10">
        <f t="shared" si="47"/>
        <v>1404</v>
      </c>
      <c r="AI118" s="2" t="s">
        <v>21</v>
      </c>
      <c r="AJ118" s="8" t="str">
        <f t="shared" si="30"/>
        <v>Mazaya Grapes</v>
      </c>
      <c r="AK118" s="8">
        <f t="shared" si="31"/>
        <v>234</v>
      </c>
      <c r="AL118" s="10">
        <f t="shared" si="32"/>
        <v>1404</v>
      </c>
      <c r="AM118" s="44">
        <f t="shared" si="48"/>
        <v>6.5726136883106489E-4</v>
      </c>
    </row>
    <row r="119" spans="1:39" s="3" customFormat="1" ht="12" hidden="1">
      <c r="A119" s="2">
        <v>6026</v>
      </c>
      <c r="B119" s="2" t="s">
        <v>26</v>
      </c>
      <c r="C119" s="2" t="s">
        <v>13</v>
      </c>
      <c r="D119" s="2" t="s">
        <v>12</v>
      </c>
      <c r="E119" s="2" t="str">
        <f t="shared" si="28"/>
        <v>Mazaya Mint 250g</v>
      </c>
      <c r="F119" s="5">
        <v>129</v>
      </c>
      <c r="G119" s="41">
        <v>72</v>
      </c>
      <c r="H119" s="41">
        <v>40</v>
      </c>
      <c r="I119" s="41"/>
      <c r="J119" s="41"/>
      <c r="K119" s="41"/>
      <c r="L119" s="41"/>
      <c r="M119" s="41"/>
      <c r="N119" s="41"/>
      <c r="O119" s="5"/>
      <c r="P119" s="5"/>
      <c r="Q119" s="5"/>
      <c r="R119" s="8">
        <f t="shared" si="33"/>
        <v>241</v>
      </c>
      <c r="S119" s="34">
        <f t="shared" si="34"/>
        <v>9.172391482235628E-4</v>
      </c>
      <c r="T119" s="8" t="str">
        <f t="shared" si="29"/>
        <v>Mazaya Mint 250g</v>
      </c>
      <c r="U119" s="82">
        <v>6</v>
      </c>
      <c r="V119" s="8">
        <f t="shared" si="35"/>
        <v>774</v>
      </c>
      <c r="W119" s="8">
        <f t="shared" si="36"/>
        <v>432</v>
      </c>
      <c r="X119" s="8">
        <f t="shared" si="37"/>
        <v>240</v>
      </c>
      <c r="Y119" s="8">
        <f t="shared" si="38"/>
        <v>0</v>
      </c>
      <c r="Z119" s="8">
        <f t="shared" si="39"/>
        <v>0</v>
      </c>
      <c r="AA119" s="8">
        <f t="shared" si="40"/>
        <v>0</v>
      </c>
      <c r="AB119" s="8">
        <f t="shared" si="41"/>
        <v>0</v>
      </c>
      <c r="AC119" s="8">
        <f t="shared" si="42"/>
        <v>0</v>
      </c>
      <c r="AD119" s="8">
        <f t="shared" si="43"/>
        <v>0</v>
      </c>
      <c r="AE119" s="8">
        <f t="shared" si="44"/>
        <v>0</v>
      </c>
      <c r="AF119" s="8">
        <f t="shared" si="45"/>
        <v>0</v>
      </c>
      <c r="AG119" s="8">
        <f t="shared" si="46"/>
        <v>0</v>
      </c>
      <c r="AH119" s="10">
        <f t="shared" si="47"/>
        <v>1446</v>
      </c>
      <c r="AI119" s="10" t="s">
        <v>13</v>
      </c>
      <c r="AJ119" s="8" t="str">
        <f t="shared" si="30"/>
        <v>Mazaya Mint</v>
      </c>
      <c r="AK119" s="8">
        <f t="shared" si="31"/>
        <v>241</v>
      </c>
      <c r="AL119" s="10">
        <f t="shared" si="32"/>
        <v>1446</v>
      </c>
      <c r="AM119" s="44">
        <f t="shared" si="48"/>
        <v>6.7692303371062659E-4</v>
      </c>
    </row>
    <row r="120" spans="1:39" s="3" customFormat="1" ht="12" hidden="1">
      <c r="A120" s="2">
        <v>6027</v>
      </c>
      <c r="B120" s="2" t="s">
        <v>26</v>
      </c>
      <c r="C120" s="2" t="s">
        <v>17</v>
      </c>
      <c r="D120" s="2" t="s">
        <v>12</v>
      </c>
      <c r="E120" s="2" t="str">
        <f t="shared" si="28"/>
        <v>Mazaya Two Apple Bahraini  250g</v>
      </c>
      <c r="F120" s="5">
        <v>2567</v>
      </c>
      <c r="G120" s="41">
        <v>1926</v>
      </c>
      <c r="H120" s="41">
        <v>3688</v>
      </c>
      <c r="I120" s="41"/>
      <c r="J120" s="41"/>
      <c r="K120" s="41"/>
      <c r="L120" s="41"/>
      <c r="M120" s="41"/>
      <c r="N120" s="41"/>
      <c r="O120" s="5"/>
      <c r="P120" s="5"/>
      <c r="Q120" s="5"/>
      <c r="R120" s="8">
        <f t="shared" si="33"/>
        <v>8181</v>
      </c>
      <c r="S120" s="34">
        <f t="shared" si="34"/>
        <v>3.1136653409199033E-2</v>
      </c>
      <c r="T120" s="8" t="str">
        <f t="shared" si="29"/>
        <v>Mazaya Two Apple Bahraini  250g</v>
      </c>
      <c r="U120" s="82">
        <v>6</v>
      </c>
      <c r="V120" s="8">
        <f t="shared" si="35"/>
        <v>15402</v>
      </c>
      <c r="W120" s="8">
        <f t="shared" si="36"/>
        <v>11556</v>
      </c>
      <c r="X120" s="8">
        <f t="shared" si="37"/>
        <v>22128</v>
      </c>
      <c r="Y120" s="8">
        <f t="shared" si="38"/>
        <v>0</v>
      </c>
      <c r="Z120" s="8">
        <f t="shared" si="39"/>
        <v>0</v>
      </c>
      <c r="AA120" s="8">
        <f t="shared" si="40"/>
        <v>0</v>
      </c>
      <c r="AB120" s="8">
        <f t="shared" si="41"/>
        <v>0</v>
      </c>
      <c r="AC120" s="8">
        <f t="shared" si="42"/>
        <v>0</v>
      </c>
      <c r="AD120" s="8">
        <f t="shared" si="43"/>
        <v>0</v>
      </c>
      <c r="AE120" s="8">
        <f t="shared" si="44"/>
        <v>0</v>
      </c>
      <c r="AF120" s="8">
        <f t="shared" si="45"/>
        <v>0</v>
      </c>
      <c r="AG120" s="8">
        <f t="shared" si="46"/>
        <v>0</v>
      </c>
      <c r="AH120" s="10">
        <f t="shared" si="47"/>
        <v>49086</v>
      </c>
      <c r="AI120" s="10" t="s">
        <v>22</v>
      </c>
      <c r="AJ120" s="8" t="str">
        <f t="shared" si="30"/>
        <v>Mazaya Two Apple</v>
      </c>
      <c r="AK120" s="8">
        <f t="shared" si="31"/>
        <v>8181</v>
      </c>
      <c r="AL120" s="10">
        <f t="shared" si="32"/>
        <v>49086</v>
      </c>
      <c r="AM120" s="44">
        <f t="shared" si="48"/>
        <v>2.2978868625670692E-2</v>
      </c>
    </row>
    <row r="121" spans="1:39" s="3" customFormat="1" ht="12" hidden="1">
      <c r="A121" s="2">
        <v>6028</v>
      </c>
      <c r="B121" s="2" t="s">
        <v>26</v>
      </c>
      <c r="C121" s="2" t="s">
        <v>27</v>
      </c>
      <c r="D121" s="2" t="s">
        <v>7</v>
      </c>
      <c r="E121" s="2" t="str">
        <f t="shared" si="28"/>
        <v>Mazaya Love 50g</v>
      </c>
      <c r="F121" s="5">
        <v>1905</v>
      </c>
      <c r="G121" s="41">
        <v>771</v>
      </c>
      <c r="H121" s="41">
        <v>564</v>
      </c>
      <c r="I121" s="41"/>
      <c r="J121" s="41"/>
      <c r="K121" s="41"/>
      <c r="L121" s="41"/>
      <c r="M121" s="41"/>
      <c r="N121" s="41"/>
      <c r="O121" s="5"/>
      <c r="P121" s="5"/>
      <c r="Q121" s="5"/>
      <c r="R121" s="8">
        <f t="shared" si="33"/>
        <v>3240</v>
      </c>
      <c r="S121" s="34">
        <f t="shared" si="34"/>
        <v>1.23313478848313E-2</v>
      </c>
      <c r="T121" s="8" t="str">
        <f t="shared" si="29"/>
        <v>Mazaya Love 50g</v>
      </c>
      <c r="U121" s="82">
        <v>6</v>
      </c>
      <c r="V121" s="8">
        <f t="shared" si="35"/>
        <v>11430</v>
      </c>
      <c r="W121" s="8">
        <f t="shared" si="36"/>
        <v>4626</v>
      </c>
      <c r="X121" s="8">
        <f t="shared" si="37"/>
        <v>3384</v>
      </c>
      <c r="Y121" s="8">
        <f t="shared" si="38"/>
        <v>0</v>
      </c>
      <c r="Z121" s="8">
        <f t="shared" si="39"/>
        <v>0</v>
      </c>
      <c r="AA121" s="8">
        <f t="shared" si="40"/>
        <v>0</v>
      </c>
      <c r="AB121" s="8">
        <f t="shared" si="41"/>
        <v>0</v>
      </c>
      <c r="AC121" s="8">
        <f t="shared" si="42"/>
        <v>0</v>
      </c>
      <c r="AD121" s="8">
        <f t="shared" si="43"/>
        <v>0</v>
      </c>
      <c r="AE121" s="8">
        <f t="shared" si="44"/>
        <v>0</v>
      </c>
      <c r="AF121" s="8">
        <f t="shared" si="45"/>
        <v>0</v>
      </c>
      <c r="AG121" s="8">
        <f t="shared" si="46"/>
        <v>0</v>
      </c>
      <c r="AH121" s="10">
        <f t="shared" si="47"/>
        <v>19440</v>
      </c>
      <c r="AI121" s="10" t="s">
        <v>56</v>
      </c>
      <c r="AJ121" s="8" t="str">
        <f t="shared" si="30"/>
        <v>Mazaya Lemon Mint</v>
      </c>
      <c r="AK121" s="8">
        <f t="shared" si="31"/>
        <v>3240</v>
      </c>
      <c r="AL121" s="10">
        <f t="shared" si="32"/>
        <v>19440</v>
      </c>
      <c r="AM121" s="44">
        <f t="shared" si="48"/>
        <v>9.1005420299685898E-3</v>
      </c>
    </row>
    <row r="122" spans="1:39" s="3" customFormat="1" ht="12" hidden="1">
      <c r="A122" s="2">
        <v>6030</v>
      </c>
      <c r="B122" s="2" t="s">
        <v>26</v>
      </c>
      <c r="C122" s="2" t="s">
        <v>75</v>
      </c>
      <c r="D122" s="2" t="s">
        <v>7</v>
      </c>
      <c r="E122" s="2" t="str">
        <f t="shared" si="28"/>
        <v>Mazaya Ruby crush 50g</v>
      </c>
      <c r="F122" s="5">
        <v>383</v>
      </c>
      <c r="G122" s="41">
        <v>543</v>
      </c>
      <c r="H122" s="41">
        <v>681</v>
      </c>
      <c r="I122" s="41"/>
      <c r="J122" s="41"/>
      <c r="K122" s="41"/>
      <c r="L122" s="41"/>
      <c r="M122" s="41"/>
      <c r="N122" s="41"/>
      <c r="O122" s="5"/>
      <c r="P122" s="5"/>
      <c r="Q122" s="5"/>
      <c r="R122" s="8">
        <f t="shared" si="33"/>
        <v>1607</v>
      </c>
      <c r="S122" s="34">
        <f t="shared" si="34"/>
        <v>6.1161963120135495E-3</v>
      </c>
      <c r="T122" s="8" t="str">
        <f t="shared" si="29"/>
        <v>Mazaya Ruby crush 50g</v>
      </c>
      <c r="U122" s="82">
        <v>6</v>
      </c>
      <c r="V122" s="8">
        <f t="shared" si="35"/>
        <v>2298</v>
      </c>
      <c r="W122" s="8">
        <f t="shared" si="36"/>
        <v>3258</v>
      </c>
      <c r="X122" s="8">
        <f t="shared" si="37"/>
        <v>4086</v>
      </c>
      <c r="Y122" s="8">
        <f t="shared" si="38"/>
        <v>0</v>
      </c>
      <c r="Z122" s="8">
        <f t="shared" si="39"/>
        <v>0</v>
      </c>
      <c r="AA122" s="8">
        <f t="shared" si="40"/>
        <v>0</v>
      </c>
      <c r="AB122" s="8">
        <f t="shared" si="41"/>
        <v>0</v>
      </c>
      <c r="AC122" s="8">
        <f t="shared" si="42"/>
        <v>0</v>
      </c>
      <c r="AD122" s="8">
        <f t="shared" si="43"/>
        <v>0</v>
      </c>
      <c r="AE122" s="8">
        <f t="shared" si="44"/>
        <v>0</v>
      </c>
      <c r="AF122" s="8">
        <f t="shared" si="45"/>
        <v>0</v>
      </c>
      <c r="AG122" s="8">
        <f t="shared" si="46"/>
        <v>0</v>
      </c>
      <c r="AH122" s="10">
        <f t="shared" si="47"/>
        <v>9642</v>
      </c>
      <c r="AI122" s="10" t="s">
        <v>311</v>
      </c>
      <c r="AJ122" s="8" t="str">
        <f t="shared" si="30"/>
        <v>Mazaya Other Flavors</v>
      </c>
      <c r="AK122" s="8">
        <f t="shared" si="31"/>
        <v>1607</v>
      </c>
      <c r="AL122" s="10">
        <f t="shared" si="32"/>
        <v>9642</v>
      </c>
      <c r="AM122" s="44">
        <f t="shared" si="48"/>
        <v>4.5137564944936802E-3</v>
      </c>
    </row>
    <row r="123" spans="1:39" s="3" customFormat="1" ht="12" hidden="1">
      <c r="A123" s="2">
        <v>6032</v>
      </c>
      <c r="B123" s="2" t="s">
        <v>26</v>
      </c>
      <c r="C123" s="2" t="s">
        <v>59</v>
      </c>
      <c r="D123" s="2" t="s">
        <v>7</v>
      </c>
      <c r="E123" s="2" t="str">
        <f t="shared" si="28"/>
        <v>Mazaya Two Apple Egyptian 50g</v>
      </c>
      <c r="F123" s="5"/>
      <c r="G123" s="41"/>
      <c r="H123" s="41"/>
      <c r="I123" s="41"/>
      <c r="J123" s="41"/>
      <c r="K123" s="41"/>
      <c r="L123" s="41"/>
      <c r="M123" s="41"/>
      <c r="N123" s="41"/>
      <c r="O123" s="5"/>
      <c r="P123" s="5"/>
      <c r="Q123" s="5"/>
      <c r="R123" s="8">
        <f t="shared" si="33"/>
        <v>0</v>
      </c>
      <c r="S123" s="34">
        <f t="shared" si="34"/>
        <v>0</v>
      </c>
      <c r="T123" s="8" t="str">
        <f t="shared" si="29"/>
        <v>Mazaya Two Apple Egyptian 50g</v>
      </c>
      <c r="U123" s="82">
        <v>6</v>
      </c>
      <c r="V123" s="8">
        <f t="shared" si="35"/>
        <v>0</v>
      </c>
      <c r="W123" s="8">
        <f t="shared" si="36"/>
        <v>0</v>
      </c>
      <c r="X123" s="8">
        <f t="shared" si="37"/>
        <v>0</v>
      </c>
      <c r="Y123" s="8">
        <f t="shared" si="38"/>
        <v>0</v>
      </c>
      <c r="Z123" s="8">
        <f t="shared" si="39"/>
        <v>0</v>
      </c>
      <c r="AA123" s="8">
        <f t="shared" si="40"/>
        <v>0</v>
      </c>
      <c r="AB123" s="8">
        <f t="shared" si="41"/>
        <v>0</v>
      </c>
      <c r="AC123" s="8">
        <f t="shared" si="42"/>
        <v>0</v>
      </c>
      <c r="AD123" s="8">
        <f t="shared" si="43"/>
        <v>0</v>
      </c>
      <c r="AE123" s="8">
        <f t="shared" si="44"/>
        <v>0</v>
      </c>
      <c r="AF123" s="8">
        <f t="shared" si="45"/>
        <v>0</v>
      </c>
      <c r="AG123" s="8">
        <f t="shared" si="46"/>
        <v>0</v>
      </c>
      <c r="AH123" s="10">
        <f t="shared" si="47"/>
        <v>0</v>
      </c>
      <c r="AI123" s="10" t="s">
        <v>22</v>
      </c>
      <c r="AJ123" s="8" t="str">
        <f t="shared" si="30"/>
        <v>Mazaya Two Apple</v>
      </c>
      <c r="AK123" s="8">
        <f t="shared" si="31"/>
        <v>0</v>
      </c>
      <c r="AL123" s="10">
        <f t="shared" si="32"/>
        <v>0</v>
      </c>
      <c r="AM123" s="44">
        <f t="shared" si="48"/>
        <v>0</v>
      </c>
    </row>
    <row r="124" spans="1:39" s="3" customFormat="1" ht="12" hidden="1">
      <c r="A124" s="2">
        <v>6033</v>
      </c>
      <c r="B124" s="2" t="s">
        <v>26</v>
      </c>
      <c r="C124" s="2" t="s">
        <v>59</v>
      </c>
      <c r="D124" s="2" t="s">
        <v>12</v>
      </c>
      <c r="E124" s="2" t="str">
        <f t="shared" si="28"/>
        <v>Mazaya Two Apple Egyptian 250g</v>
      </c>
      <c r="F124" s="5"/>
      <c r="G124" s="41"/>
      <c r="H124" s="41"/>
      <c r="I124" s="41"/>
      <c r="J124" s="41"/>
      <c r="K124" s="41"/>
      <c r="L124" s="41"/>
      <c r="M124" s="41"/>
      <c r="N124" s="41"/>
      <c r="O124" s="5"/>
      <c r="P124" s="5"/>
      <c r="Q124" s="5"/>
      <c r="R124" s="8">
        <f t="shared" si="33"/>
        <v>0</v>
      </c>
      <c r="S124" s="34">
        <f t="shared" si="34"/>
        <v>0</v>
      </c>
      <c r="T124" s="8" t="str">
        <f t="shared" si="29"/>
        <v>Mazaya Two Apple Egyptian 250g</v>
      </c>
      <c r="U124" s="82">
        <v>6</v>
      </c>
      <c r="V124" s="8">
        <f t="shared" si="35"/>
        <v>0</v>
      </c>
      <c r="W124" s="8">
        <f t="shared" si="36"/>
        <v>0</v>
      </c>
      <c r="X124" s="8">
        <f t="shared" si="37"/>
        <v>0</v>
      </c>
      <c r="Y124" s="8">
        <f t="shared" si="38"/>
        <v>0</v>
      </c>
      <c r="Z124" s="8">
        <f t="shared" si="39"/>
        <v>0</v>
      </c>
      <c r="AA124" s="8">
        <f t="shared" si="40"/>
        <v>0</v>
      </c>
      <c r="AB124" s="8">
        <f t="shared" si="41"/>
        <v>0</v>
      </c>
      <c r="AC124" s="8">
        <f t="shared" si="42"/>
        <v>0</v>
      </c>
      <c r="AD124" s="8">
        <f t="shared" si="43"/>
        <v>0</v>
      </c>
      <c r="AE124" s="8">
        <f t="shared" si="44"/>
        <v>0</v>
      </c>
      <c r="AF124" s="8">
        <f t="shared" si="45"/>
        <v>0</v>
      </c>
      <c r="AG124" s="8">
        <f t="shared" si="46"/>
        <v>0</v>
      </c>
      <c r="AH124" s="10">
        <f t="shared" si="47"/>
        <v>0</v>
      </c>
      <c r="AI124" s="10" t="s">
        <v>22</v>
      </c>
      <c r="AJ124" s="8" t="str">
        <f t="shared" si="30"/>
        <v>Mazaya Two Apple</v>
      </c>
      <c r="AK124" s="8">
        <f t="shared" si="31"/>
        <v>0</v>
      </c>
      <c r="AL124" s="10">
        <f t="shared" si="32"/>
        <v>0</v>
      </c>
      <c r="AM124" s="44">
        <f t="shared" si="48"/>
        <v>0</v>
      </c>
    </row>
    <row r="125" spans="1:39" s="3" customFormat="1" ht="12" hidden="1">
      <c r="A125" s="2">
        <v>6034</v>
      </c>
      <c r="B125" s="2" t="s">
        <v>26</v>
      </c>
      <c r="C125" s="2" t="s">
        <v>72</v>
      </c>
      <c r="D125" s="2" t="s">
        <v>7</v>
      </c>
      <c r="E125" s="2" t="str">
        <f t="shared" si="28"/>
        <v>Mazaya Blue Candy  50g</v>
      </c>
      <c r="F125" s="5"/>
      <c r="G125" s="41"/>
      <c r="H125" s="41"/>
      <c r="I125" s="41"/>
      <c r="J125" s="41"/>
      <c r="K125" s="41"/>
      <c r="L125" s="41"/>
      <c r="M125" s="41"/>
      <c r="N125" s="41"/>
      <c r="O125" s="5"/>
      <c r="P125" s="5"/>
      <c r="Q125" s="5"/>
      <c r="R125" s="8">
        <f t="shared" si="33"/>
        <v>0</v>
      </c>
      <c r="S125" s="34">
        <f t="shared" si="34"/>
        <v>0</v>
      </c>
      <c r="T125" s="8" t="str">
        <f t="shared" si="29"/>
        <v>Mazaya Blue Candy  50g</v>
      </c>
      <c r="U125" s="82">
        <v>6</v>
      </c>
      <c r="V125" s="8">
        <f t="shared" si="35"/>
        <v>0</v>
      </c>
      <c r="W125" s="8">
        <f t="shared" si="36"/>
        <v>0</v>
      </c>
      <c r="X125" s="8">
        <f t="shared" si="37"/>
        <v>0</v>
      </c>
      <c r="Y125" s="8">
        <f t="shared" si="38"/>
        <v>0</v>
      </c>
      <c r="Z125" s="8">
        <f t="shared" si="39"/>
        <v>0</v>
      </c>
      <c r="AA125" s="8">
        <f t="shared" si="40"/>
        <v>0</v>
      </c>
      <c r="AB125" s="8">
        <f t="shared" si="41"/>
        <v>0</v>
      </c>
      <c r="AC125" s="8">
        <f t="shared" si="42"/>
        <v>0</v>
      </c>
      <c r="AD125" s="8">
        <f t="shared" si="43"/>
        <v>0</v>
      </c>
      <c r="AE125" s="8">
        <f t="shared" si="44"/>
        <v>0</v>
      </c>
      <c r="AF125" s="8">
        <f t="shared" si="45"/>
        <v>0</v>
      </c>
      <c r="AG125" s="8">
        <f t="shared" si="46"/>
        <v>0</v>
      </c>
      <c r="AH125" s="10">
        <f t="shared" si="47"/>
        <v>0</v>
      </c>
      <c r="AI125" s="10" t="s">
        <v>311</v>
      </c>
      <c r="AJ125" s="8" t="str">
        <f t="shared" si="30"/>
        <v>Mazaya Other Flavors</v>
      </c>
      <c r="AK125" s="8">
        <f t="shared" si="31"/>
        <v>0</v>
      </c>
      <c r="AL125" s="10">
        <f t="shared" si="32"/>
        <v>0</v>
      </c>
      <c r="AM125" s="44">
        <f t="shared" si="48"/>
        <v>0</v>
      </c>
    </row>
    <row r="126" spans="1:39" s="3" customFormat="1" ht="12" hidden="1">
      <c r="A126" s="2">
        <v>6035</v>
      </c>
      <c r="B126" s="2" t="s">
        <v>26</v>
      </c>
      <c r="C126" s="2" t="s">
        <v>73</v>
      </c>
      <c r="D126" s="2" t="s">
        <v>7</v>
      </c>
      <c r="E126" s="2" t="str">
        <f t="shared" si="28"/>
        <v>Mazaya Trendy  50g</v>
      </c>
      <c r="F126" s="5"/>
      <c r="G126" s="41"/>
      <c r="H126" s="41"/>
      <c r="I126" s="41"/>
      <c r="J126" s="41"/>
      <c r="K126" s="41"/>
      <c r="L126" s="41"/>
      <c r="M126" s="41"/>
      <c r="N126" s="41"/>
      <c r="O126" s="5"/>
      <c r="P126" s="5"/>
      <c r="Q126" s="5"/>
      <c r="R126" s="8">
        <f t="shared" si="33"/>
        <v>0</v>
      </c>
      <c r="S126" s="34">
        <f t="shared" si="34"/>
        <v>0</v>
      </c>
      <c r="T126" s="8" t="str">
        <f t="shared" si="29"/>
        <v>Mazaya Trendy  50g</v>
      </c>
      <c r="U126" s="82">
        <v>6</v>
      </c>
      <c r="V126" s="8">
        <f t="shared" si="35"/>
        <v>0</v>
      </c>
      <c r="W126" s="8">
        <f t="shared" si="36"/>
        <v>0</v>
      </c>
      <c r="X126" s="8">
        <f t="shared" si="37"/>
        <v>0</v>
      </c>
      <c r="Y126" s="8">
        <f t="shared" si="38"/>
        <v>0</v>
      </c>
      <c r="Z126" s="8">
        <f t="shared" si="39"/>
        <v>0</v>
      </c>
      <c r="AA126" s="8">
        <f t="shared" si="40"/>
        <v>0</v>
      </c>
      <c r="AB126" s="8">
        <f t="shared" si="41"/>
        <v>0</v>
      </c>
      <c r="AC126" s="8">
        <f t="shared" si="42"/>
        <v>0</v>
      </c>
      <c r="AD126" s="8">
        <f t="shared" si="43"/>
        <v>0</v>
      </c>
      <c r="AE126" s="8">
        <f t="shared" si="44"/>
        <v>0</v>
      </c>
      <c r="AF126" s="8">
        <f t="shared" si="45"/>
        <v>0</v>
      </c>
      <c r="AG126" s="8">
        <f t="shared" si="46"/>
        <v>0</v>
      </c>
      <c r="AH126" s="10">
        <f t="shared" si="47"/>
        <v>0</v>
      </c>
      <c r="AI126" s="10" t="s">
        <v>311</v>
      </c>
      <c r="AJ126" s="8" t="str">
        <f t="shared" si="30"/>
        <v>Mazaya Other Flavors</v>
      </c>
      <c r="AK126" s="8">
        <f t="shared" si="31"/>
        <v>0</v>
      </c>
      <c r="AL126" s="10">
        <f t="shared" si="32"/>
        <v>0</v>
      </c>
      <c r="AM126" s="44">
        <f t="shared" si="48"/>
        <v>0</v>
      </c>
    </row>
    <row r="127" spans="1:39" s="3" customFormat="1" ht="12" hidden="1">
      <c r="A127" s="2">
        <v>6036</v>
      </c>
      <c r="B127" s="2" t="s">
        <v>26</v>
      </c>
      <c r="C127" s="2" t="s">
        <v>22</v>
      </c>
      <c r="D127" s="2" t="s">
        <v>7</v>
      </c>
      <c r="E127" s="2" t="str">
        <f t="shared" si="28"/>
        <v>Mazaya Two Apple 50g</v>
      </c>
      <c r="F127" s="5">
        <v>105</v>
      </c>
      <c r="G127" s="41">
        <v>26</v>
      </c>
      <c r="H127" s="41">
        <v>86</v>
      </c>
      <c r="I127" s="41"/>
      <c r="J127" s="41"/>
      <c r="K127" s="41"/>
      <c r="L127" s="41"/>
      <c r="M127" s="41"/>
      <c r="N127" s="41"/>
      <c r="O127" s="5"/>
      <c r="P127" s="5"/>
      <c r="Q127" s="5"/>
      <c r="R127" s="8">
        <f t="shared" si="33"/>
        <v>217</v>
      </c>
      <c r="S127" s="34">
        <f t="shared" si="34"/>
        <v>8.2589583055814569E-4</v>
      </c>
      <c r="T127" s="8" t="str">
        <f t="shared" si="29"/>
        <v>Mazaya Two Apple 50g</v>
      </c>
      <c r="U127" s="82">
        <v>6</v>
      </c>
      <c r="V127" s="8">
        <f t="shared" si="35"/>
        <v>630</v>
      </c>
      <c r="W127" s="8">
        <f t="shared" si="36"/>
        <v>156</v>
      </c>
      <c r="X127" s="8">
        <f t="shared" si="37"/>
        <v>516</v>
      </c>
      <c r="Y127" s="8">
        <f t="shared" si="38"/>
        <v>0</v>
      </c>
      <c r="Z127" s="8">
        <f t="shared" si="39"/>
        <v>0</v>
      </c>
      <c r="AA127" s="8">
        <f t="shared" si="40"/>
        <v>0</v>
      </c>
      <c r="AB127" s="8">
        <f t="shared" si="41"/>
        <v>0</v>
      </c>
      <c r="AC127" s="8">
        <f t="shared" si="42"/>
        <v>0</v>
      </c>
      <c r="AD127" s="8">
        <f t="shared" si="43"/>
        <v>0</v>
      </c>
      <c r="AE127" s="8">
        <f t="shared" si="44"/>
        <v>0</v>
      </c>
      <c r="AF127" s="8">
        <f t="shared" si="45"/>
        <v>0</v>
      </c>
      <c r="AG127" s="8">
        <f t="shared" si="46"/>
        <v>0</v>
      </c>
      <c r="AH127" s="10">
        <f t="shared" si="47"/>
        <v>1302</v>
      </c>
      <c r="AI127" s="10" t="s">
        <v>22</v>
      </c>
      <c r="AJ127" s="8" t="str">
        <f t="shared" si="30"/>
        <v>Mazaya Two Apple</v>
      </c>
      <c r="AK127" s="8">
        <f t="shared" si="31"/>
        <v>217</v>
      </c>
      <c r="AL127" s="10">
        <f t="shared" si="32"/>
        <v>1302</v>
      </c>
      <c r="AM127" s="44">
        <f t="shared" si="48"/>
        <v>6.0951161126641484E-4</v>
      </c>
    </row>
    <row r="128" spans="1:39" s="3" customFormat="1" ht="12" hidden="1">
      <c r="A128" s="2">
        <v>6037</v>
      </c>
      <c r="B128" s="2" t="s">
        <v>26</v>
      </c>
      <c r="C128" s="2" t="s">
        <v>22</v>
      </c>
      <c r="D128" s="2" t="s">
        <v>12</v>
      </c>
      <c r="E128" s="2" t="str">
        <f t="shared" si="28"/>
        <v>Mazaya Two Apple 250g</v>
      </c>
      <c r="F128" s="5">
        <v>84</v>
      </c>
      <c r="G128" s="41">
        <v>18</v>
      </c>
      <c r="H128" s="41">
        <v>125</v>
      </c>
      <c r="I128" s="41"/>
      <c r="J128" s="41"/>
      <c r="K128" s="41"/>
      <c r="L128" s="41"/>
      <c r="M128" s="41"/>
      <c r="N128" s="41"/>
      <c r="O128" s="5"/>
      <c r="P128" s="5"/>
      <c r="Q128" s="5"/>
      <c r="R128" s="8">
        <f t="shared" si="33"/>
        <v>227</v>
      </c>
      <c r="S128" s="34">
        <f t="shared" si="34"/>
        <v>8.6395554625206953E-4</v>
      </c>
      <c r="T128" s="8" t="str">
        <f t="shared" si="29"/>
        <v>Mazaya Two Apple 250g</v>
      </c>
      <c r="U128" s="82">
        <v>6</v>
      </c>
      <c r="V128" s="8">
        <f t="shared" si="35"/>
        <v>504</v>
      </c>
      <c r="W128" s="8">
        <f t="shared" si="36"/>
        <v>108</v>
      </c>
      <c r="X128" s="8">
        <f t="shared" si="37"/>
        <v>750</v>
      </c>
      <c r="Y128" s="8">
        <f t="shared" si="38"/>
        <v>0</v>
      </c>
      <c r="Z128" s="8">
        <f t="shared" si="39"/>
        <v>0</v>
      </c>
      <c r="AA128" s="8">
        <f t="shared" si="40"/>
        <v>0</v>
      </c>
      <c r="AB128" s="8">
        <f t="shared" si="41"/>
        <v>0</v>
      </c>
      <c r="AC128" s="8">
        <f t="shared" si="42"/>
        <v>0</v>
      </c>
      <c r="AD128" s="8">
        <f t="shared" si="43"/>
        <v>0</v>
      </c>
      <c r="AE128" s="8">
        <f t="shared" si="44"/>
        <v>0</v>
      </c>
      <c r="AF128" s="8">
        <f t="shared" si="45"/>
        <v>0</v>
      </c>
      <c r="AG128" s="8">
        <f t="shared" si="46"/>
        <v>0</v>
      </c>
      <c r="AH128" s="10">
        <f t="shared" si="47"/>
        <v>1362</v>
      </c>
      <c r="AI128" s="10" t="s">
        <v>22</v>
      </c>
      <c r="AJ128" s="8" t="str">
        <f t="shared" si="30"/>
        <v>Mazaya Two Apple</v>
      </c>
      <c r="AK128" s="8">
        <f t="shared" si="31"/>
        <v>227</v>
      </c>
      <c r="AL128" s="10">
        <f t="shared" si="32"/>
        <v>1362</v>
      </c>
      <c r="AM128" s="44">
        <f t="shared" si="48"/>
        <v>6.3759970395150308E-4</v>
      </c>
    </row>
    <row r="129" spans="1:39" s="3" customFormat="1" ht="12" hidden="1">
      <c r="A129" s="2">
        <v>6038</v>
      </c>
      <c r="B129" s="2" t="s">
        <v>26</v>
      </c>
      <c r="C129" s="2" t="s">
        <v>56</v>
      </c>
      <c r="D129" s="2" t="s">
        <v>18</v>
      </c>
      <c r="E129" s="2" t="str">
        <f t="shared" si="28"/>
        <v>Mazaya Lemon Mint 1kg</v>
      </c>
      <c r="F129" s="5">
        <v>550</v>
      </c>
      <c r="G129" s="41">
        <v>210</v>
      </c>
      <c r="H129" s="41">
        <v>324</v>
      </c>
      <c r="I129" s="41"/>
      <c r="J129" s="41"/>
      <c r="K129" s="41"/>
      <c r="L129" s="41"/>
      <c r="M129" s="41"/>
      <c r="N129" s="41"/>
      <c r="O129" s="5"/>
      <c r="P129" s="5"/>
      <c r="Q129" s="5"/>
      <c r="R129" s="8">
        <f t="shared" si="33"/>
        <v>1084</v>
      </c>
      <c r="S129" s="34">
        <f t="shared" si="34"/>
        <v>4.1256731812213364E-3</v>
      </c>
      <c r="T129" s="8" t="str">
        <f t="shared" si="29"/>
        <v>Mazaya Lemon Mint 1kg</v>
      </c>
      <c r="U129" s="82">
        <v>6</v>
      </c>
      <c r="V129" s="8">
        <f t="shared" si="35"/>
        <v>3300</v>
      </c>
      <c r="W129" s="8">
        <f t="shared" si="36"/>
        <v>1260</v>
      </c>
      <c r="X129" s="8">
        <f t="shared" si="37"/>
        <v>1944</v>
      </c>
      <c r="Y129" s="8">
        <f t="shared" si="38"/>
        <v>0</v>
      </c>
      <c r="Z129" s="8">
        <f t="shared" si="39"/>
        <v>0</v>
      </c>
      <c r="AA129" s="8">
        <f t="shared" si="40"/>
        <v>0</v>
      </c>
      <c r="AB129" s="8">
        <f t="shared" si="41"/>
        <v>0</v>
      </c>
      <c r="AC129" s="8">
        <f t="shared" si="42"/>
        <v>0</v>
      </c>
      <c r="AD129" s="8">
        <f t="shared" si="43"/>
        <v>0</v>
      </c>
      <c r="AE129" s="8">
        <f t="shared" si="44"/>
        <v>0</v>
      </c>
      <c r="AF129" s="8">
        <f t="shared" si="45"/>
        <v>0</v>
      </c>
      <c r="AG129" s="8">
        <f t="shared" si="46"/>
        <v>0</v>
      </c>
      <c r="AH129" s="10">
        <f t="shared" si="47"/>
        <v>6504</v>
      </c>
      <c r="AI129" s="10" t="s">
        <v>56</v>
      </c>
      <c r="AJ129" s="8" t="str">
        <f t="shared" si="30"/>
        <v>Mazaya Lemon Mint</v>
      </c>
      <c r="AK129" s="8">
        <f t="shared" si="31"/>
        <v>1084</v>
      </c>
      <c r="AL129" s="10">
        <f t="shared" si="32"/>
        <v>6504</v>
      </c>
      <c r="AM129" s="44">
        <f t="shared" si="48"/>
        <v>3.0447492470635656E-3</v>
      </c>
    </row>
    <row r="130" spans="1:39" s="3" customFormat="1" ht="12" hidden="1">
      <c r="A130" s="2">
        <v>6039</v>
      </c>
      <c r="B130" s="2" t="s">
        <v>26</v>
      </c>
      <c r="C130" s="2" t="s">
        <v>17</v>
      </c>
      <c r="D130" s="2" t="s">
        <v>18</v>
      </c>
      <c r="E130" s="2" t="str">
        <f t="shared" si="28"/>
        <v>Mazaya Two Apple Bahraini  1kg</v>
      </c>
      <c r="F130" s="5">
        <v>173</v>
      </c>
      <c r="G130" s="41">
        <v>70</v>
      </c>
      <c r="H130" s="41">
        <v>324</v>
      </c>
      <c r="I130" s="41"/>
      <c r="J130" s="41"/>
      <c r="K130" s="41"/>
      <c r="L130" s="41"/>
      <c r="M130" s="41"/>
      <c r="N130" s="41"/>
      <c r="O130" s="5"/>
      <c r="P130" s="5"/>
      <c r="Q130" s="5"/>
      <c r="R130" s="8">
        <f t="shared" si="33"/>
        <v>567</v>
      </c>
      <c r="S130" s="34">
        <f t="shared" si="34"/>
        <v>2.1579858798454776E-3</v>
      </c>
      <c r="T130" s="8" t="str">
        <f t="shared" si="29"/>
        <v>Mazaya Two Apple Bahraini  1kg</v>
      </c>
      <c r="U130" s="82">
        <v>6</v>
      </c>
      <c r="V130" s="8">
        <f t="shared" si="35"/>
        <v>1038</v>
      </c>
      <c r="W130" s="8">
        <f t="shared" si="36"/>
        <v>420</v>
      </c>
      <c r="X130" s="8">
        <f t="shared" si="37"/>
        <v>1944</v>
      </c>
      <c r="Y130" s="8">
        <f t="shared" si="38"/>
        <v>0</v>
      </c>
      <c r="Z130" s="8">
        <f t="shared" si="39"/>
        <v>0</v>
      </c>
      <c r="AA130" s="8">
        <f t="shared" si="40"/>
        <v>0</v>
      </c>
      <c r="AB130" s="8">
        <f t="shared" si="41"/>
        <v>0</v>
      </c>
      <c r="AC130" s="8">
        <f t="shared" si="42"/>
        <v>0</v>
      </c>
      <c r="AD130" s="8">
        <f t="shared" si="43"/>
        <v>0</v>
      </c>
      <c r="AE130" s="8">
        <f t="shared" si="44"/>
        <v>0</v>
      </c>
      <c r="AF130" s="8">
        <f t="shared" si="45"/>
        <v>0</v>
      </c>
      <c r="AG130" s="8">
        <f t="shared" si="46"/>
        <v>0</v>
      </c>
      <c r="AH130" s="10">
        <f t="shared" si="47"/>
        <v>3402</v>
      </c>
      <c r="AI130" s="10" t="s">
        <v>22</v>
      </c>
      <c r="AJ130" s="8" t="str">
        <f t="shared" si="30"/>
        <v>Mazaya Two Apple</v>
      </c>
      <c r="AK130" s="8">
        <f t="shared" si="31"/>
        <v>567</v>
      </c>
      <c r="AL130" s="10">
        <f t="shared" si="32"/>
        <v>3402</v>
      </c>
      <c r="AM130" s="44">
        <f t="shared" si="48"/>
        <v>1.5925948552445034E-3</v>
      </c>
    </row>
    <row r="131" spans="1:39" s="3" customFormat="1" ht="12.75" hidden="1" customHeight="1">
      <c r="A131" s="2">
        <v>6111</v>
      </c>
      <c r="B131" s="2" t="s">
        <v>50</v>
      </c>
      <c r="C131" s="2" t="s">
        <v>22</v>
      </c>
      <c r="D131" s="2" t="s">
        <v>12</v>
      </c>
      <c r="E131" s="2" t="str">
        <f t="shared" si="28"/>
        <v>Al Basha Two Apple 250g</v>
      </c>
      <c r="F131" s="41">
        <v>832</v>
      </c>
      <c r="G131" s="41">
        <v>154</v>
      </c>
      <c r="H131" s="41">
        <v>341</v>
      </c>
      <c r="I131" s="41"/>
      <c r="J131" s="41"/>
      <c r="K131" s="41"/>
      <c r="L131" s="41"/>
      <c r="M131" s="41"/>
      <c r="N131" s="41"/>
      <c r="O131" s="5"/>
      <c r="P131" s="5"/>
      <c r="Q131" s="5"/>
      <c r="R131" s="8">
        <f t="shared" ref="R131:R155" si="49">SUM(F131:Q131)</f>
        <v>1327</v>
      </c>
      <c r="S131" s="34">
        <f t="shared" ref="S131:S155" si="50">R131/$R$156</f>
        <v>5.0505242725836837E-3</v>
      </c>
      <c r="T131" s="8" t="str">
        <f t="shared" ref="T131:T155" si="51">E131</f>
        <v>Al Basha Two Apple 250g</v>
      </c>
      <c r="U131" s="82">
        <v>10</v>
      </c>
      <c r="V131" s="8">
        <f t="shared" ref="V131:V155" si="52">F131*$U131</f>
        <v>8320</v>
      </c>
      <c r="W131" s="8">
        <f t="shared" ref="W131:W155" si="53">G131*$U131</f>
        <v>1540</v>
      </c>
      <c r="X131" s="8">
        <f t="shared" ref="X131:X155" si="54">H131*$U131</f>
        <v>3410</v>
      </c>
      <c r="Y131" s="8">
        <f t="shared" ref="Y131:Y155" si="55">I131*$U131</f>
        <v>0</v>
      </c>
      <c r="Z131" s="8">
        <f t="shared" ref="Z131:Z155" si="56">J131*$U131</f>
        <v>0</v>
      </c>
      <c r="AA131" s="8">
        <f t="shared" ref="AA131:AA155" si="57">K131*$U131</f>
        <v>0</v>
      </c>
      <c r="AB131" s="8">
        <f t="shared" ref="AB131:AB155" si="58">L131*$U131</f>
        <v>0</v>
      </c>
      <c r="AC131" s="8">
        <f t="shared" ref="AC131:AC155" si="59">M131*$U131</f>
        <v>0</v>
      </c>
      <c r="AD131" s="8">
        <f t="shared" ref="AD131:AD155" si="60">N131*$U131</f>
        <v>0</v>
      </c>
      <c r="AE131" s="8">
        <f t="shared" ref="AE131:AE155" si="61">O131*$U131</f>
        <v>0</v>
      </c>
      <c r="AF131" s="8">
        <f t="shared" ref="AF131:AF155" si="62">P131*$U131</f>
        <v>0</v>
      </c>
      <c r="AG131" s="8">
        <f t="shared" ref="AG131:AG155" si="63">Q131*$U131</f>
        <v>0</v>
      </c>
      <c r="AH131" s="10">
        <f t="shared" ref="AH131:AH155" si="64">SUM(V131:AG131)</f>
        <v>13270</v>
      </c>
      <c r="AI131" s="10" t="s">
        <v>22</v>
      </c>
      <c r="AJ131" s="8" t="str">
        <f t="shared" ref="AJ131:AJ155" si="65">B131&amp;" "&amp;AI131&amp;""</f>
        <v>Al Basha Two Apple</v>
      </c>
      <c r="AK131" s="8">
        <f t="shared" ref="AK131:AK155" si="66">R131</f>
        <v>1327</v>
      </c>
      <c r="AL131" s="10">
        <f t="shared" ref="AL131:AL155" si="67">AH131</f>
        <v>13270</v>
      </c>
      <c r="AM131" s="44">
        <f t="shared" ref="AM131:AM155" si="68">AH131/$AH$156</f>
        <v>6.2121498321853494E-3</v>
      </c>
    </row>
    <row r="132" spans="1:39" s="3" customFormat="1" ht="12.75" hidden="1" customHeight="1">
      <c r="A132" s="2">
        <v>6112</v>
      </c>
      <c r="B132" s="2" t="s">
        <v>50</v>
      </c>
      <c r="C132" s="2" t="s">
        <v>22</v>
      </c>
      <c r="D132" s="2" t="s">
        <v>18</v>
      </c>
      <c r="E132" s="2" t="str">
        <f t="shared" si="28"/>
        <v>Al Basha Two Apple 1kg</v>
      </c>
      <c r="F132" s="41">
        <v>258</v>
      </c>
      <c r="G132" s="41">
        <v>49</v>
      </c>
      <c r="H132" s="41"/>
      <c r="I132" s="41"/>
      <c r="J132" s="41"/>
      <c r="K132" s="41"/>
      <c r="L132" s="41"/>
      <c r="M132" s="41"/>
      <c r="N132" s="41"/>
      <c r="O132" s="5"/>
      <c r="P132" s="5"/>
      <c r="Q132" s="5"/>
      <c r="R132" s="8">
        <f t="shared" si="49"/>
        <v>307</v>
      </c>
      <c r="S132" s="34">
        <f t="shared" si="50"/>
        <v>1.1684332718034597E-3</v>
      </c>
      <c r="T132" s="8" t="str">
        <f t="shared" si="51"/>
        <v>Al Basha Two Apple 1kg</v>
      </c>
      <c r="U132" s="82">
        <v>10</v>
      </c>
      <c r="V132" s="8">
        <f t="shared" si="52"/>
        <v>2580</v>
      </c>
      <c r="W132" s="8">
        <f t="shared" si="53"/>
        <v>490</v>
      </c>
      <c r="X132" s="8">
        <f t="shared" si="54"/>
        <v>0</v>
      </c>
      <c r="Y132" s="8">
        <f t="shared" si="55"/>
        <v>0</v>
      </c>
      <c r="Z132" s="8">
        <f t="shared" si="56"/>
        <v>0</v>
      </c>
      <c r="AA132" s="8">
        <f t="shared" si="57"/>
        <v>0</v>
      </c>
      <c r="AB132" s="8">
        <f t="shared" si="58"/>
        <v>0</v>
      </c>
      <c r="AC132" s="8">
        <f t="shared" si="59"/>
        <v>0</v>
      </c>
      <c r="AD132" s="8">
        <f t="shared" si="60"/>
        <v>0</v>
      </c>
      <c r="AE132" s="8">
        <f t="shared" si="61"/>
        <v>0</v>
      </c>
      <c r="AF132" s="8">
        <f t="shared" si="62"/>
        <v>0</v>
      </c>
      <c r="AG132" s="8">
        <f t="shared" si="63"/>
        <v>0</v>
      </c>
      <c r="AH132" s="10">
        <f t="shared" si="64"/>
        <v>3070</v>
      </c>
      <c r="AI132" s="10" t="s">
        <v>22</v>
      </c>
      <c r="AJ132" s="8" t="str">
        <f t="shared" si="65"/>
        <v>Al Basha Two Apple</v>
      </c>
      <c r="AK132" s="8">
        <f t="shared" si="66"/>
        <v>307</v>
      </c>
      <c r="AL132" s="10">
        <f t="shared" si="67"/>
        <v>3070</v>
      </c>
      <c r="AM132" s="44">
        <f t="shared" si="68"/>
        <v>1.4371740757203484E-3</v>
      </c>
    </row>
    <row r="133" spans="1:39" s="3" customFormat="1" ht="12.75" hidden="1" customHeight="1">
      <c r="A133" s="2">
        <v>6113</v>
      </c>
      <c r="B133" s="2" t="s">
        <v>50</v>
      </c>
      <c r="C133" s="2" t="s">
        <v>56</v>
      </c>
      <c r="D133" s="2" t="s">
        <v>12</v>
      </c>
      <c r="E133" s="2" t="str">
        <f t="shared" si="28"/>
        <v>Al Basha Lemon Mint 250g</v>
      </c>
      <c r="F133" s="41">
        <v>243</v>
      </c>
      <c r="G133" s="41">
        <v>46</v>
      </c>
      <c r="H133" s="41">
        <v>115</v>
      </c>
      <c r="I133" s="41"/>
      <c r="J133" s="41"/>
      <c r="K133" s="41"/>
      <c r="L133" s="41"/>
      <c r="M133" s="41"/>
      <c r="N133" s="41"/>
      <c r="O133" s="5"/>
      <c r="P133" s="5"/>
      <c r="Q133" s="5"/>
      <c r="R133" s="8">
        <f t="shared" si="49"/>
        <v>404</v>
      </c>
      <c r="S133" s="34">
        <f t="shared" si="50"/>
        <v>1.5376125140345201E-3</v>
      </c>
      <c r="T133" s="8" t="str">
        <f t="shared" si="51"/>
        <v>Al Basha Lemon Mint 250g</v>
      </c>
      <c r="U133" s="82">
        <v>10</v>
      </c>
      <c r="V133" s="8">
        <f t="shared" si="52"/>
        <v>2430</v>
      </c>
      <c r="W133" s="8">
        <f t="shared" si="53"/>
        <v>460</v>
      </c>
      <c r="X133" s="8">
        <f t="shared" si="54"/>
        <v>1150</v>
      </c>
      <c r="Y133" s="8">
        <f t="shared" si="55"/>
        <v>0</v>
      </c>
      <c r="Z133" s="8">
        <f t="shared" si="56"/>
        <v>0</v>
      </c>
      <c r="AA133" s="8">
        <f t="shared" si="57"/>
        <v>0</v>
      </c>
      <c r="AB133" s="8">
        <f t="shared" si="58"/>
        <v>0</v>
      </c>
      <c r="AC133" s="8">
        <f t="shared" si="59"/>
        <v>0</v>
      </c>
      <c r="AD133" s="8">
        <f t="shared" si="60"/>
        <v>0</v>
      </c>
      <c r="AE133" s="8">
        <f t="shared" si="61"/>
        <v>0</v>
      </c>
      <c r="AF133" s="8">
        <f t="shared" si="62"/>
        <v>0</v>
      </c>
      <c r="AG133" s="8">
        <f t="shared" si="63"/>
        <v>0</v>
      </c>
      <c r="AH133" s="10">
        <f t="shared" si="64"/>
        <v>4040</v>
      </c>
      <c r="AI133" s="2" t="s">
        <v>56</v>
      </c>
      <c r="AJ133" s="8" t="str">
        <f t="shared" si="65"/>
        <v>Al Basha Lemon Mint</v>
      </c>
      <c r="AK133" s="8">
        <f t="shared" si="66"/>
        <v>404</v>
      </c>
      <c r="AL133" s="10">
        <f t="shared" si="67"/>
        <v>4040</v>
      </c>
      <c r="AM133" s="44">
        <f t="shared" si="68"/>
        <v>1.8912649074626082E-3</v>
      </c>
    </row>
    <row r="134" spans="1:39" s="3" customFormat="1" ht="12.75" hidden="1" customHeight="1">
      <c r="A134" s="2">
        <v>6118</v>
      </c>
      <c r="B134" s="2" t="s">
        <v>50</v>
      </c>
      <c r="C134" s="2" t="s">
        <v>383</v>
      </c>
      <c r="D134" s="2" t="s">
        <v>12</v>
      </c>
      <c r="E134" s="2" t="str">
        <f t="shared" si="28"/>
        <v>Al Basha Two Apple Golden  250g</v>
      </c>
      <c r="F134" s="41">
        <v>75</v>
      </c>
      <c r="G134" s="41">
        <v>103</v>
      </c>
      <c r="H134" s="41">
        <v>227</v>
      </c>
      <c r="I134" s="41"/>
      <c r="J134" s="41"/>
      <c r="K134" s="41"/>
      <c r="L134" s="41"/>
      <c r="M134" s="41"/>
      <c r="N134" s="41"/>
      <c r="O134" s="5"/>
      <c r="P134" s="5"/>
      <c r="Q134" s="5"/>
      <c r="R134" s="8">
        <f t="shared" si="49"/>
        <v>405</v>
      </c>
      <c r="S134" s="34">
        <f t="shared" si="50"/>
        <v>1.5414184856039125E-3</v>
      </c>
      <c r="T134" s="8" t="str">
        <f t="shared" si="51"/>
        <v>Al Basha Two Apple Golden  250g</v>
      </c>
      <c r="U134" s="82">
        <v>10</v>
      </c>
      <c r="V134" s="8">
        <f t="shared" si="52"/>
        <v>750</v>
      </c>
      <c r="W134" s="8">
        <f t="shared" si="53"/>
        <v>1030</v>
      </c>
      <c r="X134" s="8">
        <f t="shared" si="54"/>
        <v>2270</v>
      </c>
      <c r="Y134" s="8">
        <f t="shared" si="55"/>
        <v>0</v>
      </c>
      <c r="Z134" s="8">
        <f t="shared" si="56"/>
        <v>0</v>
      </c>
      <c r="AA134" s="8">
        <f t="shared" si="57"/>
        <v>0</v>
      </c>
      <c r="AB134" s="8">
        <f t="shared" si="58"/>
        <v>0</v>
      </c>
      <c r="AC134" s="8">
        <f t="shared" si="59"/>
        <v>0</v>
      </c>
      <c r="AD134" s="8">
        <f t="shared" si="60"/>
        <v>0</v>
      </c>
      <c r="AE134" s="8">
        <f t="shared" si="61"/>
        <v>0</v>
      </c>
      <c r="AF134" s="8">
        <f t="shared" si="62"/>
        <v>0</v>
      </c>
      <c r="AG134" s="8">
        <f t="shared" si="63"/>
        <v>0</v>
      </c>
      <c r="AH134" s="10">
        <f t="shared" si="64"/>
        <v>4050</v>
      </c>
      <c r="AI134" s="2" t="s">
        <v>22</v>
      </c>
      <c r="AJ134" s="8" t="str">
        <f t="shared" si="65"/>
        <v>Al Basha Two Apple</v>
      </c>
      <c r="AK134" s="8">
        <f t="shared" si="66"/>
        <v>405</v>
      </c>
      <c r="AL134" s="10">
        <f t="shared" si="67"/>
        <v>4050</v>
      </c>
      <c r="AM134" s="44">
        <f t="shared" si="68"/>
        <v>1.8959462562434563E-3</v>
      </c>
    </row>
    <row r="135" spans="1:39" s="3" customFormat="1" ht="12.75" hidden="1" customHeight="1">
      <c r="A135" s="2">
        <v>6119</v>
      </c>
      <c r="B135" s="2" t="s">
        <v>50</v>
      </c>
      <c r="C135" s="2" t="s">
        <v>383</v>
      </c>
      <c r="D135" s="2" t="s">
        <v>346</v>
      </c>
      <c r="E135" s="2" t="str">
        <f t="shared" si="28"/>
        <v>Al Basha Two Apple Golden  1Kg</v>
      </c>
      <c r="F135" s="41"/>
      <c r="G135" s="41">
        <v>31</v>
      </c>
      <c r="H135" s="41"/>
      <c r="I135" s="41"/>
      <c r="J135" s="41"/>
      <c r="K135" s="41"/>
      <c r="L135" s="41"/>
      <c r="M135" s="41"/>
      <c r="N135" s="41"/>
      <c r="O135" s="5"/>
      <c r="P135" s="5"/>
      <c r="Q135" s="5"/>
      <c r="R135" s="8">
        <f t="shared" si="49"/>
        <v>31</v>
      </c>
      <c r="S135" s="34">
        <f t="shared" si="50"/>
        <v>1.1798511865116367E-4</v>
      </c>
      <c r="T135" s="8" t="str">
        <f t="shared" si="51"/>
        <v>Al Basha Two Apple Golden  1Kg</v>
      </c>
      <c r="U135" s="82">
        <v>10</v>
      </c>
      <c r="V135" s="8">
        <f t="shared" si="52"/>
        <v>0</v>
      </c>
      <c r="W135" s="8">
        <f t="shared" si="53"/>
        <v>310</v>
      </c>
      <c r="X135" s="8">
        <f t="shared" si="54"/>
        <v>0</v>
      </c>
      <c r="Y135" s="8">
        <f t="shared" si="55"/>
        <v>0</v>
      </c>
      <c r="Z135" s="8">
        <f t="shared" si="56"/>
        <v>0</v>
      </c>
      <c r="AA135" s="8">
        <f t="shared" si="57"/>
        <v>0</v>
      </c>
      <c r="AB135" s="8">
        <f t="shared" si="58"/>
        <v>0</v>
      </c>
      <c r="AC135" s="8">
        <f t="shared" si="59"/>
        <v>0</v>
      </c>
      <c r="AD135" s="8">
        <f t="shared" si="60"/>
        <v>0</v>
      </c>
      <c r="AE135" s="8">
        <f t="shared" si="61"/>
        <v>0</v>
      </c>
      <c r="AF135" s="8">
        <f t="shared" si="62"/>
        <v>0</v>
      </c>
      <c r="AG135" s="8">
        <f t="shared" si="63"/>
        <v>0</v>
      </c>
      <c r="AH135" s="10">
        <f t="shared" si="64"/>
        <v>310</v>
      </c>
      <c r="AI135" s="2" t="s">
        <v>22</v>
      </c>
      <c r="AJ135" s="8" t="str">
        <f t="shared" si="65"/>
        <v>Al Basha Two Apple</v>
      </c>
      <c r="AK135" s="8">
        <f t="shared" si="66"/>
        <v>31</v>
      </c>
      <c r="AL135" s="10">
        <f t="shared" si="67"/>
        <v>310</v>
      </c>
      <c r="AM135" s="44">
        <f t="shared" si="68"/>
        <v>1.4512181220628924E-4</v>
      </c>
    </row>
    <row r="136" spans="1:39" s="3" customFormat="1" ht="12.75" hidden="1" customHeight="1">
      <c r="A136" s="2">
        <v>6181</v>
      </c>
      <c r="B136" s="2" t="s">
        <v>76</v>
      </c>
      <c r="C136" s="2" t="s">
        <v>22</v>
      </c>
      <c r="D136" s="2" t="s">
        <v>7</v>
      </c>
      <c r="E136" s="2" t="str">
        <f t="shared" si="28"/>
        <v>Gold Dahab Two Apple 50g</v>
      </c>
      <c r="F136" s="41">
        <v>510</v>
      </c>
      <c r="G136" s="41">
        <v>1547</v>
      </c>
      <c r="H136" s="41">
        <v>364</v>
      </c>
      <c r="I136" s="41"/>
      <c r="J136" s="41"/>
      <c r="K136" s="41"/>
      <c r="L136" s="41"/>
      <c r="M136" s="41"/>
      <c r="N136" s="41"/>
      <c r="O136" s="5"/>
      <c r="P136" s="5"/>
      <c r="Q136" s="5"/>
      <c r="R136" s="8">
        <f t="shared" si="49"/>
        <v>2421</v>
      </c>
      <c r="S136" s="34">
        <f t="shared" si="50"/>
        <v>9.2142571694989444E-3</v>
      </c>
      <c r="T136" s="8" t="str">
        <f t="shared" si="51"/>
        <v>Gold Dahab Two Apple 50g</v>
      </c>
      <c r="U136" s="82">
        <v>6</v>
      </c>
      <c r="V136" s="8">
        <f t="shared" si="52"/>
        <v>3060</v>
      </c>
      <c r="W136" s="8">
        <f t="shared" si="53"/>
        <v>9282</v>
      </c>
      <c r="X136" s="8">
        <f t="shared" si="54"/>
        <v>2184</v>
      </c>
      <c r="Y136" s="8">
        <f t="shared" si="55"/>
        <v>0</v>
      </c>
      <c r="Z136" s="8">
        <f t="shared" si="56"/>
        <v>0</v>
      </c>
      <c r="AA136" s="8">
        <f t="shared" si="57"/>
        <v>0</v>
      </c>
      <c r="AB136" s="8">
        <f t="shared" si="58"/>
        <v>0</v>
      </c>
      <c r="AC136" s="8">
        <f t="shared" si="59"/>
        <v>0</v>
      </c>
      <c r="AD136" s="8">
        <f t="shared" si="60"/>
        <v>0</v>
      </c>
      <c r="AE136" s="8">
        <f t="shared" si="61"/>
        <v>0</v>
      </c>
      <c r="AF136" s="8">
        <f t="shared" si="62"/>
        <v>0</v>
      </c>
      <c r="AG136" s="8">
        <f t="shared" si="63"/>
        <v>0</v>
      </c>
      <c r="AH136" s="10">
        <f t="shared" si="64"/>
        <v>14526</v>
      </c>
      <c r="AI136" s="10" t="s">
        <v>22</v>
      </c>
      <c r="AJ136" s="8" t="str">
        <f t="shared" si="65"/>
        <v>Gold Dahab Two Apple</v>
      </c>
      <c r="AK136" s="8">
        <f t="shared" si="66"/>
        <v>2421</v>
      </c>
      <c r="AL136" s="10">
        <f t="shared" si="67"/>
        <v>14526</v>
      </c>
      <c r="AM136" s="44">
        <f t="shared" si="68"/>
        <v>6.8001272390598635E-3</v>
      </c>
    </row>
    <row r="137" spans="1:39" s="3" customFormat="1" ht="12.75" hidden="1" customHeight="1">
      <c r="A137" s="2">
        <v>6182</v>
      </c>
      <c r="B137" s="2" t="s">
        <v>76</v>
      </c>
      <c r="C137" s="2" t="s">
        <v>22</v>
      </c>
      <c r="D137" s="2" t="s">
        <v>12</v>
      </c>
      <c r="E137" s="2" t="str">
        <f t="shared" si="28"/>
        <v>Gold Dahab Two Apple 250g</v>
      </c>
      <c r="F137" s="41"/>
      <c r="G137" s="41"/>
      <c r="H137" s="41">
        <v>422</v>
      </c>
      <c r="I137" s="41"/>
      <c r="J137" s="41"/>
      <c r="K137" s="41"/>
      <c r="L137" s="41"/>
      <c r="M137" s="41"/>
      <c r="N137" s="41"/>
      <c r="O137" s="5"/>
      <c r="P137" s="5"/>
      <c r="Q137" s="5"/>
      <c r="R137" s="8">
        <f t="shared" si="49"/>
        <v>422</v>
      </c>
      <c r="S137" s="34">
        <f t="shared" si="50"/>
        <v>1.606120002283583E-3</v>
      </c>
      <c r="T137" s="8" t="str">
        <f t="shared" si="51"/>
        <v>Gold Dahab Two Apple 250g</v>
      </c>
      <c r="U137" s="82">
        <v>6</v>
      </c>
      <c r="V137" s="8">
        <f t="shared" si="52"/>
        <v>0</v>
      </c>
      <c r="W137" s="8">
        <f t="shared" si="53"/>
        <v>0</v>
      </c>
      <c r="X137" s="8">
        <f t="shared" si="54"/>
        <v>2532</v>
      </c>
      <c r="Y137" s="8">
        <f t="shared" si="55"/>
        <v>0</v>
      </c>
      <c r="Z137" s="8">
        <f t="shared" si="56"/>
        <v>0</v>
      </c>
      <c r="AA137" s="8">
        <f t="shared" si="57"/>
        <v>0</v>
      </c>
      <c r="AB137" s="8">
        <f t="shared" si="58"/>
        <v>0</v>
      </c>
      <c r="AC137" s="8">
        <f t="shared" si="59"/>
        <v>0</v>
      </c>
      <c r="AD137" s="8">
        <f t="shared" si="60"/>
        <v>0</v>
      </c>
      <c r="AE137" s="8">
        <f t="shared" si="61"/>
        <v>0</v>
      </c>
      <c r="AF137" s="8">
        <f t="shared" si="62"/>
        <v>0</v>
      </c>
      <c r="AG137" s="8">
        <f t="shared" si="63"/>
        <v>0</v>
      </c>
      <c r="AH137" s="10">
        <f t="shared" si="64"/>
        <v>2532</v>
      </c>
      <c r="AI137" s="10" t="s">
        <v>22</v>
      </c>
      <c r="AJ137" s="8" t="str">
        <f t="shared" si="65"/>
        <v>Gold Dahab Two Apple</v>
      </c>
      <c r="AK137" s="8">
        <f t="shared" si="66"/>
        <v>422</v>
      </c>
      <c r="AL137" s="10">
        <f t="shared" si="67"/>
        <v>2532</v>
      </c>
      <c r="AM137" s="44">
        <f t="shared" si="68"/>
        <v>1.1853175113107238E-3</v>
      </c>
    </row>
    <row r="138" spans="1:39" s="3" customFormat="1" ht="12.75" hidden="1" customHeight="1">
      <c r="A138" s="2">
        <v>6160</v>
      </c>
      <c r="B138" s="2" t="s">
        <v>32</v>
      </c>
      <c r="C138" s="2" t="s">
        <v>22</v>
      </c>
      <c r="D138" s="2" t="s">
        <v>7</v>
      </c>
      <c r="E138" s="2" t="str">
        <f>B138&amp;" "&amp;C138&amp;" "&amp;D138</f>
        <v>Khalil Maamoun Two Apple 50g</v>
      </c>
      <c r="F138" s="41">
        <v>146</v>
      </c>
      <c r="G138" s="41">
        <v>1135</v>
      </c>
      <c r="H138" s="41">
        <v>735</v>
      </c>
      <c r="I138" s="41"/>
      <c r="J138" s="41"/>
      <c r="K138" s="41"/>
      <c r="L138" s="41"/>
      <c r="M138" s="41"/>
      <c r="N138" s="41"/>
      <c r="O138" s="5"/>
      <c r="P138" s="5"/>
      <c r="Q138" s="5"/>
      <c r="R138" s="8">
        <f t="shared" si="49"/>
        <v>2016</v>
      </c>
      <c r="S138" s="34">
        <f t="shared" si="50"/>
        <v>7.6728386838950313E-3</v>
      </c>
      <c r="T138" s="8" t="str">
        <f t="shared" si="51"/>
        <v>Khalil Maamoun Two Apple 50g</v>
      </c>
      <c r="U138" s="82">
        <v>6</v>
      </c>
      <c r="V138" s="8">
        <f t="shared" si="52"/>
        <v>876</v>
      </c>
      <c r="W138" s="8">
        <f t="shared" si="53"/>
        <v>6810</v>
      </c>
      <c r="X138" s="8">
        <f t="shared" si="54"/>
        <v>4410</v>
      </c>
      <c r="Y138" s="8">
        <f t="shared" si="55"/>
        <v>0</v>
      </c>
      <c r="Z138" s="8">
        <f t="shared" si="56"/>
        <v>0</v>
      </c>
      <c r="AA138" s="8">
        <f t="shared" si="57"/>
        <v>0</v>
      </c>
      <c r="AB138" s="8">
        <f t="shared" si="58"/>
        <v>0</v>
      </c>
      <c r="AC138" s="8">
        <f t="shared" si="59"/>
        <v>0</v>
      </c>
      <c r="AD138" s="8">
        <f t="shared" si="60"/>
        <v>0</v>
      </c>
      <c r="AE138" s="8">
        <f t="shared" si="61"/>
        <v>0</v>
      </c>
      <c r="AF138" s="8">
        <f t="shared" si="62"/>
        <v>0</v>
      </c>
      <c r="AG138" s="8">
        <f t="shared" si="63"/>
        <v>0</v>
      </c>
      <c r="AH138" s="10">
        <f t="shared" si="64"/>
        <v>12096</v>
      </c>
      <c r="AI138" s="10" t="s">
        <v>22</v>
      </c>
      <c r="AJ138" s="8" t="str">
        <f t="shared" si="65"/>
        <v>Khalil Maamoun Two Apple</v>
      </c>
      <c r="AK138" s="8">
        <f t="shared" si="66"/>
        <v>2016</v>
      </c>
      <c r="AL138" s="10">
        <f t="shared" si="67"/>
        <v>12096</v>
      </c>
      <c r="AM138" s="44">
        <f t="shared" si="68"/>
        <v>5.6625594853137893E-3</v>
      </c>
    </row>
    <row r="139" spans="1:39" s="3" customFormat="1" ht="12.75" hidden="1" customHeight="1">
      <c r="A139" s="2">
        <v>6161</v>
      </c>
      <c r="B139" s="2" t="s">
        <v>32</v>
      </c>
      <c r="C139" s="2" t="s">
        <v>22</v>
      </c>
      <c r="D139" s="2" t="s">
        <v>12</v>
      </c>
      <c r="E139" s="2" t="str">
        <f>B139&amp;" "&amp;C139&amp;" "&amp;D139</f>
        <v>Khalil Maamoun Two Apple 250g</v>
      </c>
      <c r="F139" s="41">
        <v>30</v>
      </c>
      <c r="G139" s="41"/>
      <c r="H139" s="41">
        <v>1116</v>
      </c>
      <c r="I139" s="41"/>
      <c r="J139" s="41"/>
      <c r="K139" s="41"/>
      <c r="L139" s="41"/>
      <c r="M139" s="41"/>
      <c r="N139" s="41"/>
      <c r="O139" s="5"/>
      <c r="P139" s="5"/>
      <c r="Q139" s="5"/>
      <c r="R139" s="8">
        <f t="shared" si="49"/>
        <v>1146</v>
      </c>
      <c r="S139" s="34">
        <f t="shared" si="50"/>
        <v>4.3616434185236638E-3</v>
      </c>
      <c r="T139" s="8" t="str">
        <f t="shared" si="51"/>
        <v>Khalil Maamoun Two Apple 250g</v>
      </c>
      <c r="U139" s="82">
        <v>6</v>
      </c>
      <c r="V139" s="8">
        <f t="shared" si="52"/>
        <v>180</v>
      </c>
      <c r="W139" s="8">
        <f t="shared" si="53"/>
        <v>0</v>
      </c>
      <c r="X139" s="8">
        <f t="shared" si="54"/>
        <v>6696</v>
      </c>
      <c r="Y139" s="8">
        <f t="shared" si="55"/>
        <v>0</v>
      </c>
      <c r="Z139" s="8">
        <f t="shared" si="56"/>
        <v>0</v>
      </c>
      <c r="AA139" s="8">
        <f t="shared" si="57"/>
        <v>0</v>
      </c>
      <c r="AB139" s="8">
        <f t="shared" si="58"/>
        <v>0</v>
      </c>
      <c r="AC139" s="8">
        <f t="shared" si="59"/>
        <v>0</v>
      </c>
      <c r="AD139" s="8">
        <f t="shared" si="60"/>
        <v>0</v>
      </c>
      <c r="AE139" s="8">
        <f t="shared" si="61"/>
        <v>0</v>
      </c>
      <c r="AF139" s="8">
        <f t="shared" si="62"/>
        <v>0</v>
      </c>
      <c r="AG139" s="8">
        <f t="shared" si="63"/>
        <v>0</v>
      </c>
      <c r="AH139" s="10">
        <f t="shared" si="64"/>
        <v>6876</v>
      </c>
      <c r="AI139" s="10" t="s">
        <v>22</v>
      </c>
      <c r="AJ139" s="8" t="str">
        <f t="shared" si="65"/>
        <v>Khalil Maamoun Two Apple</v>
      </c>
      <c r="AK139" s="8">
        <f t="shared" si="66"/>
        <v>1146</v>
      </c>
      <c r="AL139" s="10">
        <f t="shared" si="67"/>
        <v>6876</v>
      </c>
      <c r="AM139" s="44">
        <f t="shared" si="68"/>
        <v>3.2188954217111125E-3</v>
      </c>
    </row>
    <row r="140" spans="1:39" s="3" customFormat="1" ht="12.75" hidden="1" customHeight="1">
      <c r="A140" s="2">
        <v>6162</v>
      </c>
      <c r="B140" s="2" t="s">
        <v>32</v>
      </c>
      <c r="C140" s="2" t="s">
        <v>22</v>
      </c>
      <c r="D140" s="2" t="s">
        <v>12</v>
      </c>
      <c r="E140" s="2" t="str">
        <f>B140&amp;" "&amp;C140&amp;" "&amp;D140</f>
        <v>Khalil Maamoun Two Apple 250g</v>
      </c>
      <c r="F140" s="41">
        <v>298</v>
      </c>
      <c r="G140" s="41"/>
      <c r="H140" s="41"/>
      <c r="I140" s="41"/>
      <c r="J140" s="41"/>
      <c r="K140" s="41"/>
      <c r="L140" s="41"/>
      <c r="M140" s="41"/>
      <c r="N140" s="41"/>
      <c r="O140" s="5"/>
      <c r="P140" s="5"/>
      <c r="Q140" s="5"/>
      <c r="R140" s="8">
        <f t="shared" si="49"/>
        <v>298</v>
      </c>
      <c r="S140" s="34">
        <f t="shared" si="50"/>
        <v>1.1341795276789282E-3</v>
      </c>
      <c r="T140" s="8" t="str">
        <f t="shared" si="51"/>
        <v>Khalil Maamoun Two Apple 250g</v>
      </c>
      <c r="U140" s="82">
        <v>6</v>
      </c>
      <c r="V140" s="8">
        <f t="shared" si="52"/>
        <v>1788</v>
      </c>
      <c r="W140" s="8">
        <f t="shared" si="53"/>
        <v>0</v>
      </c>
      <c r="X140" s="8">
        <f t="shared" si="54"/>
        <v>0</v>
      </c>
      <c r="Y140" s="8">
        <f t="shared" si="55"/>
        <v>0</v>
      </c>
      <c r="Z140" s="8">
        <f t="shared" si="56"/>
        <v>0</v>
      </c>
      <c r="AA140" s="8">
        <f t="shared" si="57"/>
        <v>0</v>
      </c>
      <c r="AB140" s="8">
        <f t="shared" si="58"/>
        <v>0</v>
      </c>
      <c r="AC140" s="8">
        <f t="shared" si="59"/>
        <v>0</v>
      </c>
      <c r="AD140" s="8">
        <f t="shared" si="60"/>
        <v>0</v>
      </c>
      <c r="AE140" s="8">
        <f t="shared" si="61"/>
        <v>0</v>
      </c>
      <c r="AF140" s="8">
        <f t="shared" si="62"/>
        <v>0</v>
      </c>
      <c r="AG140" s="8">
        <f t="shared" si="63"/>
        <v>0</v>
      </c>
      <c r="AH140" s="10">
        <f t="shared" si="64"/>
        <v>1788</v>
      </c>
      <c r="AI140" s="10" t="s">
        <v>22</v>
      </c>
      <c r="AJ140" s="8" t="str">
        <f t="shared" si="65"/>
        <v>Khalil Maamoun Two Apple</v>
      </c>
      <c r="AK140" s="8">
        <f t="shared" si="66"/>
        <v>298</v>
      </c>
      <c r="AL140" s="10">
        <f t="shared" si="67"/>
        <v>1788</v>
      </c>
      <c r="AM140" s="44">
        <f t="shared" si="68"/>
        <v>8.3702516201562957E-4</v>
      </c>
    </row>
    <row r="141" spans="1:39" s="3" customFormat="1" ht="12.75" customHeight="1">
      <c r="A141" s="2">
        <v>6105</v>
      </c>
      <c r="B141" s="2" t="s">
        <v>349</v>
      </c>
      <c r="C141" s="2" t="s">
        <v>22</v>
      </c>
      <c r="D141" s="2" t="s">
        <v>7</v>
      </c>
      <c r="E141" s="2" t="str">
        <f t="shared" ref="E141:E155" si="69">B141&amp;" "&amp;C141&amp;" "&amp;D141</f>
        <v>Mawal  Two Apple 50g</v>
      </c>
      <c r="F141" s="41">
        <v>265</v>
      </c>
      <c r="G141" s="10">
        <v>39</v>
      </c>
      <c r="H141" s="10">
        <v>66</v>
      </c>
      <c r="I141" s="10"/>
      <c r="J141" s="10"/>
      <c r="K141" s="10"/>
      <c r="L141" s="10"/>
      <c r="M141" s="10"/>
      <c r="N141" s="10"/>
      <c r="O141" s="8"/>
      <c r="P141" s="8"/>
      <c r="Q141" s="8"/>
      <c r="R141" s="8">
        <f t="shared" si="49"/>
        <v>370</v>
      </c>
      <c r="S141" s="34">
        <f t="shared" si="50"/>
        <v>1.4082094806751795E-3</v>
      </c>
      <c r="T141" s="8" t="str">
        <f t="shared" si="51"/>
        <v>Mawal  Two Apple 50g</v>
      </c>
      <c r="U141" s="82">
        <v>6</v>
      </c>
      <c r="V141" s="8">
        <f t="shared" si="52"/>
        <v>1590</v>
      </c>
      <c r="W141" s="8">
        <f t="shared" si="53"/>
        <v>234</v>
      </c>
      <c r="X141" s="8">
        <f t="shared" si="54"/>
        <v>396</v>
      </c>
      <c r="Y141" s="8">
        <f t="shared" si="55"/>
        <v>0</v>
      </c>
      <c r="Z141" s="8">
        <f t="shared" si="56"/>
        <v>0</v>
      </c>
      <c r="AA141" s="8">
        <f t="shared" si="57"/>
        <v>0</v>
      </c>
      <c r="AB141" s="8">
        <f t="shared" si="58"/>
        <v>0</v>
      </c>
      <c r="AC141" s="8">
        <f t="shared" si="59"/>
        <v>0</v>
      </c>
      <c r="AD141" s="8">
        <f t="shared" si="60"/>
        <v>0</v>
      </c>
      <c r="AE141" s="8">
        <f t="shared" si="61"/>
        <v>0</v>
      </c>
      <c r="AF141" s="8">
        <f t="shared" si="62"/>
        <v>0</v>
      </c>
      <c r="AG141" s="8">
        <f t="shared" si="63"/>
        <v>0</v>
      </c>
      <c r="AH141" s="10">
        <f t="shared" si="64"/>
        <v>2220</v>
      </c>
      <c r="AI141" s="10" t="s">
        <v>22</v>
      </c>
      <c r="AJ141" s="8" t="str">
        <f t="shared" si="65"/>
        <v>Mawal  Two Apple</v>
      </c>
      <c r="AK141" s="8">
        <f t="shared" si="66"/>
        <v>370</v>
      </c>
      <c r="AL141" s="10">
        <f t="shared" si="67"/>
        <v>2220</v>
      </c>
      <c r="AM141" s="44">
        <f t="shared" si="68"/>
        <v>1.0392594293482649E-3</v>
      </c>
    </row>
    <row r="142" spans="1:39" s="3" customFormat="1" ht="12.75" customHeight="1">
      <c r="A142" s="2">
        <v>6106</v>
      </c>
      <c r="B142" s="2" t="s">
        <v>349</v>
      </c>
      <c r="C142" s="2" t="s">
        <v>22</v>
      </c>
      <c r="D142" s="2" t="s">
        <v>12</v>
      </c>
      <c r="E142" s="2" t="str">
        <f t="shared" si="69"/>
        <v>Mawal  Two Apple 250g</v>
      </c>
      <c r="F142" s="41">
        <v>444</v>
      </c>
      <c r="G142" s="10">
        <v>277</v>
      </c>
      <c r="H142" s="10">
        <v>310</v>
      </c>
      <c r="I142" s="10"/>
      <c r="J142" s="10"/>
      <c r="K142" s="10"/>
      <c r="L142" s="10"/>
      <c r="M142" s="10"/>
      <c r="N142" s="10"/>
      <c r="O142" s="8"/>
      <c r="P142" s="8"/>
      <c r="Q142" s="8"/>
      <c r="R142" s="8">
        <f t="shared" si="49"/>
        <v>1031</v>
      </c>
      <c r="S142" s="34">
        <f t="shared" si="50"/>
        <v>3.9239566880435407E-3</v>
      </c>
      <c r="T142" s="8" t="str">
        <f t="shared" si="51"/>
        <v>Mawal  Two Apple 250g</v>
      </c>
      <c r="U142" s="82">
        <v>6</v>
      </c>
      <c r="V142" s="8">
        <f t="shared" si="52"/>
        <v>2664</v>
      </c>
      <c r="W142" s="8">
        <f t="shared" si="53"/>
        <v>1662</v>
      </c>
      <c r="X142" s="8">
        <f t="shared" si="54"/>
        <v>1860</v>
      </c>
      <c r="Y142" s="8">
        <f t="shared" si="55"/>
        <v>0</v>
      </c>
      <c r="Z142" s="8">
        <f t="shared" si="56"/>
        <v>0</v>
      </c>
      <c r="AA142" s="8">
        <f t="shared" si="57"/>
        <v>0</v>
      </c>
      <c r="AB142" s="8">
        <f t="shared" si="58"/>
        <v>0</v>
      </c>
      <c r="AC142" s="8">
        <f t="shared" si="59"/>
        <v>0</v>
      </c>
      <c r="AD142" s="8">
        <f t="shared" si="60"/>
        <v>0</v>
      </c>
      <c r="AE142" s="8">
        <f t="shared" si="61"/>
        <v>0</v>
      </c>
      <c r="AF142" s="8">
        <f t="shared" si="62"/>
        <v>0</v>
      </c>
      <c r="AG142" s="8">
        <f t="shared" si="63"/>
        <v>0</v>
      </c>
      <c r="AH142" s="10">
        <f t="shared" si="64"/>
        <v>6186</v>
      </c>
      <c r="AI142" s="10" t="s">
        <v>22</v>
      </c>
      <c r="AJ142" s="8" t="str">
        <f t="shared" si="65"/>
        <v>Mawal  Two Apple</v>
      </c>
      <c r="AK142" s="8">
        <f t="shared" si="66"/>
        <v>1031</v>
      </c>
      <c r="AL142" s="10">
        <f t="shared" si="67"/>
        <v>6186</v>
      </c>
      <c r="AM142" s="44">
        <f t="shared" si="68"/>
        <v>2.895882355832598E-3</v>
      </c>
    </row>
    <row r="143" spans="1:39" s="3" customFormat="1" ht="12.75" customHeight="1">
      <c r="A143" s="2">
        <v>6107</v>
      </c>
      <c r="B143" s="2" t="s">
        <v>349</v>
      </c>
      <c r="C143" s="2" t="s">
        <v>56</v>
      </c>
      <c r="D143" s="2" t="s">
        <v>7</v>
      </c>
      <c r="E143" s="2" t="str">
        <f t="shared" si="69"/>
        <v>Mawal  Lemon Mint 50g</v>
      </c>
      <c r="F143" s="41">
        <v>30</v>
      </c>
      <c r="G143" s="10">
        <v>65</v>
      </c>
      <c r="H143" s="10"/>
      <c r="I143" s="10"/>
      <c r="J143" s="10"/>
      <c r="K143" s="10"/>
      <c r="L143" s="10"/>
      <c r="M143" s="10"/>
      <c r="N143" s="10"/>
      <c r="O143" s="8"/>
      <c r="P143" s="8"/>
      <c r="Q143" s="8"/>
      <c r="R143" s="8">
        <f t="shared" si="49"/>
        <v>95</v>
      </c>
      <c r="S143" s="34">
        <f t="shared" si="50"/>
        <v>3.6156729909227577E-4</v>
      </c>
      <c r="T143" s="8" t="str">
        <f t="shared" si="51"/>
        <v>Mawal  Lemon Mint 50g</v>
      </c>
      <c r="U143" s="82">
        <v>6</v>
      </c>
      <c r="V143" s="8">
        <f t="shared" si="52"/>
        <v>180</v>
      </c>
      <c r="W143" s="8">
        <f t="shared" si="53"/>
        <v>390</v>
      </c>
      <c r="X143" s="8">
        <f t="shared" si="54"/>
        <v>0</v>
      </c>
      <c r="Y143" s="8">
        <f t="shared" si="55"/>
        <v>0</v>
      </c>
      <c r="Z143" s="8">
        <f t="shared" si="56"/>
        <v>0</v>
      </c>
      <c r="AA143" s="8">
        <f t="shared" si="57"/>
        <v>0</v>
      </c>
      <c r="AB143" s="8">
        <f t="shared" si="58"/>
        <v>0</v>
      </c>
      <c r="AC143" s="8">
        <f t="shared" si="59"/>
        <v>0</v>
      </c>
      <c r="AD143" s="8">
        <f t="shared" si="60"/>
        <v>0</v>
      </c>
      <c r="AE143" s="8">
        <f t="shared" si="61"/>
        <v>0</v>
      </c>
      <c r="AF143" s="8">
        <f t="shared" si="62"/>
        <v>0</v>
      </c>
      <c r="AG143" s="8">
        <f t="shared" si="63"/>
        <v>0</v>
      </c>
      <c r="AH143" s="10">
        <f t="shared" si="64"/>
        <v>570</v>
      </c>
      <c r="AI143" s="10" t="s">
        <v>56</v>
      </c>
      <c r="AJ143" s="8" t="str">
        <f t="shared" si="65"/>
        <v>Mawal  Lemon Mint</v>
      </c>
      <c r="AK143" s="8">
        <f t="shared" si="66"/>
        <v>95</v>
      </c>
      <c r="AL143" s="10">
        <f t="shared" si="67"/>
        <v>570</v>
      </c>
      <c r="AM143" s="44">
        <f t="shared" si="68"/>
        <v>2.6683688050833828E-4</v>
      </c>
    </row>
    <row r="144" spans="1:39" s="3" customFormat="1" ht="12.75" customHeight="1">
      <c r="A144" s="2">
        <v>6108</v>
      </c>
      <c r="B144" s="2" t="s">
        <v>349</v>
      </c>
      <c r="C144" s="2" t="s">
        <v>56</v>
      </c>
      <c r="D144" s="2" t="s">
        <v>12</v>
      </c>
      <c r="E144" s="2" t="str">
        <f t="shared" si="69"/>
        <v>Mawal  Lemon Mint 250g</v>
      </c>
      <c r="F144" s="41">
        <v>45</v>
      </c>
      <c r="G144" s="10">
        <v>70</v>
      </c>
      <c r="H144" s="10">
        <v>15</v>
      </c>
      <c r="I144" s="10"/>
      <c r="J144" s="10"/>
      <c r="K144" s="10"/>
      <c r="L144" s="10"/>
      <c r="M144" s="10"/>
      <c r="N144" s="10"/>
      <c r="O144" s="8"/>
      <c r="P144" s="8"/>
      <c r="Q144" s="8"/>
      <c r="R144" s="8">
        <f t="shared" si="49"/>
        <v>130</v>
      </c>
      <c r="S144" s="34">
        <f t="shared" si="50"/>
        <v>4.9477630402100894E-4</v>
      </c>
      <c r="T144" s="8" t="str">
        <f t="shared" si="51"/>
        <v>Mawal  Lemon Mint 250g</v>
      </c>
      <c r="U144" s="82">
        <v>6</v>
      </c>
      <c r="V144" s="8">
        <f t="shared" si="52"/>
        <v>270</v>
      </c>
      <c r="W144" s="8">
        <f t="shared" si="53"/>
        <v>420</v>
      </c>
      <c r="X144" s="8">
        <f t="shared" si="54"/>
        <v>90</v>
      </c>
      <c r="Y144" s="8">
        <f t="shared" si="55"/>
        <v>0</v>
      </c>
      <c r="Z144" s="8">
        <f t="shared" si="56"/>
        <v>0</v>
      </c>
      <c r="AA144" s="8">
        <f t="shared" si="57"/>
        <v>0</v>
      </c>
      <c r="AB144" s="8">
        <f t="shared" si="58"/>
        <v>0</v>
      </c>
      <c r="AC144" s="8">
        <f t="shared" si="59"/>
        <v>0</v>
      </c>
      <c r="AD144" s="8">
        <f t="shared" si="60"/>
        <v>0</v>
      </c>
      <c r="AE144" s="8">
        <f t="shared" si="61"/>
        <v>0</v>
      </c>
      <c r="AF144" s="8">
        <f t="shared" si="62"/>
        <v>0</v>
      </c>
      <c r="AG144" s="8">
        <f t="shared" si="63"/>
        <v>0</v>
      </c>
      <c r="AH144" s="10">
        <f t="shared" si="64"/>
        <v>780</v>
      </c>
      <c r="AI144" s="10" t="s">
        <v>56</v>
      </c>
      <c r="AJ144" s="8" t="str">
        <f t="shared" si="65"/>
        <v>Mawal  Lemon Mint</v>
      </c>
      <c r="AK144" s="8">
        <f t="shared" si="66"/>
        <v>130</v>
      </c>
      <c r="AL144" s="10">
        <f t="shared" si="67"/>
        <v>780</v>
      </c>
      <c r="AM144" s="44">
        <f t="shared" si="68"/>
        <v>3.6514520490614716E-4</v>
      </c>
    </row>
    <row r="145" spans="1:12466" ht="12.75" customHeight="1">
      <c r="A145" s="2">
        <v>6109</v>
      </c>
      <c r="B145" s="2" t="s">
        <v>349</v>
      </c>
      <c r="C145" s="2" t="s">
        <v>24</v>
      </c>
      <c r="D145" s="2" t="s">
        <v>7</v>
      </c>
      <c r="E145" s="2" t="str">
        <f t="shared" si="69"/>
        <v>Mawal  Gum Mint 50g</v>
      </c>
      <c r="F145" s="41"/>
      <c r="G145" s="10">
        <v>55</v>
      </c>
      <c r="H145" s="10">
        <v>10</v>
      </c>
      <c r="I145" s="10"/>
      <c r="J145" s="10"/>
      <c r="K145" s="10"/>
      <c r="L145" s="10"/>
      <c r="M145" s="10"/>
      <c r="N145" s="10"/>
      <c r="O145" s="8"/>
      <c r="P145" s="8"/>
      <c r="Q145" s="8"/>
      <c r="R145" s="8">
        <f t="shared" si="49"/>
        <v>65</v>
      </c>
      <c r="S145" s="34">
        <f t="shared" si="50"/>
        <v>2.4738815201050447E-4</v>
      </c>
      <c r="T145" s="8" t="str">
        <f t="shared" si="51"/>
        <v>Mawal  Gum Mint 50g</v>
      </c>
      <c r="U145" s="82">
        <v>6</v>
      </c>
      <c r="V145" s="8">
        <f t="shared" si="52"/>
        <v>0</v>
      </c>
      <c r="W145" s="8">
        <f t="shared" si="53"/>
        <v>330</v>
      </c>
      <c r="X145" s="8">
        <f t="shared" si="54"/>
        <v>60</v>
      </c>
      <c r="Y145" s="8">
        <f t="shared" si="55"/>
        <v>0</v>
      </c>
      <c r="Z145" s="8">
        <f t="shared" si="56"/>
        <v>0</v>
      </c>
      <c r="AA145" s="8">
        <f t="shared" si="57"/>
        <v>0</v>
      </c>
      <c r="AB145" s="8">
        <f t="shared" si="58"/>
        <v>0</v>
      </c>
      <c r="AC145" s="8">
        <f t="shared" si="59"/>
        <v>0</v>
      </c>
      <c r="AD145" s="8">
        <f t="shared" si="60"/>
        <v>0</v>
      </c>
      <c r="AE145" s="8">
        <f t="shared" si="61"/>
        <v>0</v>
      </c>
      <c r="AF145" s="8">
        <f t="shared" si="62"/>
        <v>0</v>
      </c>
      <c r="AG145" s="8">
        <f t="shared" si="63"/>
        <v>0</v>
      </c>
      <c r="AH145" s="10">
        <f t="shared" si="64"/>
        <v>390</v>
      </c>
      <c r="AI145" s="10" t="s">
        <v>311</v>
      </c>
      <c r="AJ145" s="8" t="str">
        <f t="shared" si="65"/>
        <v>Mawal  Other Flavors</v>
      </c>
      <c r="AK145" s="8">
        <f t="shared" si="66"/>
        <v>65</v>
      </c>
      <c r="AL145" s="10">
        <f t="shared" si="67"/>
        <v>390</v>
      </c>
      <c r="AM145" s="44">
        <f t="shared" si="68"/>
        <v>1.8257260245307358E-4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  <c r="IY145" s="3"/>
      <c r="IZ145" s="3"/>
      <c r="JA145" s="3"/>
      <c r="JB145" s="3"/>
      <c r="JC145" s="3"/>
      <c r="JD145" s="3"/>
      <c r="JE145" s="3"/>
      <c r="JF145" s="3"/>
      <c r="JG145" s="3"/>
      <c r="JH145" s="3"/>
      <c r="JI145" s="3"/>
      <c r="JJ145" s="3"/>
      <c r="JK145" s="3"/>
      <c r="JL145" s="3"/>
      <c r="JM145" s="3"/>
      <c r="JN145" s="3"/>
      <c r="JO145" s="3"/>
      <c r="JP145" s="3"/>
      <c r="JQ145" s="3"/>
      <c r="JR145" s="3"/>
      <c r="JS145" s="3"/>
      <c r="JT145" s="3"/>
      <c r="JU145" s="3"/>
      <c r="JV145" s="3"/>
      <c r="JW145" s="3"/>
      <c r="JX145" s="3"/>
      <c r="JY145" s="3"/>
      <c r="JZ145" s="3"/>
      <c r="KA145" s="3"/>
      <c r="KB145" s="3"/>
      <c r="KC145" s="3"/>
      <c r="KD145" s="3"/>
      <c r="KE145" s="3"/>
      <c r="KF145" s="3"/>
      <c r="KG145" s="3"/>
      <c r="KH145" s="3"/>
      <c r="KI145" s="3"/>
      <c r="KJ145" s="3"/>
      <c r="KK145" s="3"/>
      <c r="KL145" s="3"/>
      <c r="KM145" s="3"/>
      <c r="KN145" s="3"/>
      <c r="KO145" s="3"/>
      <c r="KP145" s="3"/>
      <c r="KQ145" s="3"/>
      <c r="KR145" s="3"/>
      <c r="KS145" s="3"/>
      <c r="KT145" s="3"/>
      <c r="KU145" s="3"/>
      <c r="KV145" s="3"/>
      <c r="KW145" s="3"/>
      <c r="KX145" s="3"/>
      <c r="KY145" s="3"/>
      <c r="KZ145" s="3"/>
      <c r="LA145" s="3"/>
      <c r="LB145" s="3"/>
      <c r="LC145" s="3"/>
      <c r="LD145" s="3"/>
      <c r="LE145" s="3"/>
      <c r="LF145" s="3"/>
      <c r="LG145" s="3"/>
      <c r="LH145" s="3"/>
      <c r="LI145" s="3"/>
      <c r="LJ145" s="3"/>
      <c r="LK145" s="3"/>
      <c r="LL145" s="3"/>
      <c r="LM145" s="3"/>
      <c r="LN145" s="3"/>
      <c r="LO145" s="3"/>
      <c r="LP145" s="3"/>
      <c r="LQ145" s="3"/>
      <c r="LR145" s="3"/>
      <c r="LS145" s="3"/>
      <c r="LT145" s="3"/>
      <c r="LU145" s="3"/>
      <c r="LV145" s="3"/>
      <c r="LW145" s="3"/>
      <c r="LX145" s="3"/>
      <c r="LY145" s="3"/>
      <c r="LZ145" s="3"/>
      <c r="MA145" s="3"/>
      <c r="MB145" s="3"/>
      <c r="MC145" s="3"/>
      <c r="MD145" s="3"/>
      <c r="ME145" s="3"/>
      <c r="MF145" s="3"/>
      <c r="MG145" s="3"/>
      <c r="MH145" s="3"/>
      <c r="MI145" s="3"/>
      <c r="MJ145" s="3"/>
      <c r="MK145" s="3"/>
      <c r="ML145" s="3"/>
      <c r="MM145" s="3"/>
      <c r="MN145" s="3"/>
      <c r="MO145" s="3"/>
      <c r="MP145" s="3"/>
      <c r="MQ145" s="3"/>
      <c r="MR145" s="3"/>
      <c r="MS145" s="3"/>
      <c r="MT145" s="3"/>
      <c r="MU145" s="3"/>
      <c r="MV145" s="3"/>
      <c r="MW145" s="3"/>
      <c r="MX145" s="3"/>
      <c r="MY145" s="3"/>
      <c r="MZ145" s="3"/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3"/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3"/>
      <c r="PB145" s="3"/>
      <c r="PC145" s="3"/>
      <c r="PD145" s="3"/>
      <c r="PE145" s="3"/>
      <c r="PF145" s="3"/>
      <c r="PG145" s="3"/>
      <c r="PH145" s="3"/>
      <c r="PI145" s="3"/>
      <c r="PJ145" s="3"/>
      <c r="PK145" s="3"/>
      <c r="PL145" s="3"/>
      <c r="PM145" s="3"/>
      <c r="PN145" s="3"/>
      <c r="PO145" s="3"/>
      <c r="PP145" s="3"/>
      <c r="PQ145" s="3"/>
      <c r="PR145" s="3"/>
      <c r="PS145" s="3"/>
      <c r="PT145" s="3"/>
      <c r="PU145" s="3"/>
      <c r="PV145" s="3"/>
      <c r="PW145" s="3"/>
      <c r="PX145" s="3"/>
      <c r="PY145" s="3"/>
      <c r="PZ145" s="3"/>
      <c r="QA145" s="3"/>
      <c r="QB145" s="3"/>
      <c r="QC145" s="3"/>
      <c r="QD145" s="3"/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3"/>
      <c r="QQ145" s="3"/>
      <c r="QR145" s="3"/>
      <c r="QS145" s="3"/>
      <c r="QT145" s="3"/>
      <c r="QU145" s="3"/>
      <c r="QV145" s="3"/>
      <c r="QW145" s="3"/>
      <c r="QX145" s="3"/>
      <c r="QY145" s="3"/>
      <c r="QZ145" s="3"/>
      <c r="RA145" s="3"/>
      <c r="RB145" s="3"/>
      <c r="RC145" s="3"/>
      <c r="RD145" s="3"/>
      <c r="RE145" s="3"/>
      <c r="RF145" s="3"/>
      <c r="RG145" s="3"/>
      <c r="RH145" s="3"/>
      <c r="RI145" s="3"/>
      <c r="RJ145" s="3"/>
      <c r="RK145" s="3"/>
      <c r="RL145" s="3"/>
      <c r="RM145" s="3"/>
      <c r="RN145" s="3"/>
      <c r="RO145" s="3"/>
      <c r="RP145" s="3"/>
      <c r="RQ145" s="3"/>
      <c r="RR145" s="3"/>
      <c r="RS145" s="3"/>
      <c r="RT145" s="3"/>
      <c r="RU145" s="3"/>
      <c r="RV145" s="3"/>
      <c r="RW145" s="3"/>
      <c r="RX145" s="3"/>
      <c r="RY145" s="3"/>
      <c r="RZ145" s="3"/>
      <c r="SA145" s="3"/>
      <c r="SB145" s="3"/>
      <c r="SC145" s="3"/>
      <c r="SD145" s="3"/>
      <c r="SE145" s="3"/>
      <c r="SF145" s="3"/>
      <c r="SG145" s="3"/>
      <c r="SH145" s="3"/>
      <c r="SI145" s="3"/>
      <c r="SJ145" s="3"/>
      <c r="SK145" s="3"/>
      <c r="SL145" s="3"/>
      <c r="SM145" s="3"/>
      <c r="SN145" s="3"/>
      <c r="SO145" s="3"/>
      <c r="SP145" s="3"/>
      <c r="SQ145" s="3"/>
      <c r="SR145" s="3"/>
      <c r="SS145" s="3"/>
      <c r="ST145" s="3"/>
      <c r="SU145" s="3"/>
      <c r="SV145" s="3"/>
      <c r="SW145" s="3"/>
      <c r="SX145" s="3"/>
      <c r="SY145" s="3"/>
      <c r="SZ145" s="3"/>
      <c r="TA145" s="3"/>
      <c r="TB145" s="3"/>
      <c r="TC145" s="3"/>
      <c r="TD145" s="3"/>
      <c r="TE145" s="3"/>
      <c r="TF145" s="3"/>
      <c r="TG145" s="3"/>
      <c r="TH145" s="3"/>
      <c r="TI145" s="3"/>
      <c r="TJ145" s="3"/>
      <c r="TK145" s="3"/>
      <c r="TL145" s="3"/>
      <c r="TM145" s="3"/>
      <c r="TN145" s="3"/>
      <c r="TO145" s="3"/>
      <c r="TP145" s="3"/>
      <c r="TQ145" s="3"/>
      <c r="TR145" s="3"/>
      <c r="TS145" s="3"/>
      <c r="TT145" s="3"/>
      <c r="TU145" s="3"/>
      <c r="TV145" s="3"/>
      <c r="TW145" s="3"/>
      <c r="TX145" s="3"/>
      <c r="TY145" s="3"/>
      <c r="TZ145" s="3"/>
      <c r="UA145" s="3"/>
      <c r="UB145" s="3"/>
      <c r="UC145" s="3"/>
      <c r="UD145" s="3"/>
      <c r="UE145" s="3"/>
      <c r="UF145" s="3"/>
      <c r="UG145" s="3"/>
      <c r="UH145" s="3"/>
      <c r="UI145" s="3"/>
      <c r="UJ145" s="3"/>
      <c r="UK145" s="3"/>
      <c r="UL145" s="3"/>
      <c r="UM145" s="3"/>
      <c r="UN145" s="3"/>
      <c r="UO145" s="3"/>
      <c r="UP145" s="3"/>
      <c r="UQ145" s="3"/>
      <c r="UR145" s="3"/>
      <c r="US145" s="3"/>
      <c r="UT145" s="3"/>
      <c r="UU145" s="3"/>
      <c r="UV145" s="3"/>
      <c r="UW145" s="3"/>
      <c r="UX145" s="3"/>
      <c r="UY145" s="3"/>
      <c r="UZ145" s="3"/>
      <c r="VA145" s="3"/>
      <c r="VB145" s="3"/>
      <c r="VC145" s="3"/>
      <c r="VD145" s="3"/>
      <c r="VE145" s="3"/>
      <c r="VF145" s="3"/>
      <c r="VG145" s="3"/>
      <c r="VH145" s="3"/>
      <c r="VI145" s="3"/>
      <c r="VJ145" s="3"/>
      <c r="VK145" s="3"/>
      <c r="VL145" s="3"/>
      <c r="VM145" s="3"/>
      <c r="VN145" s="3"/>
      <c r="VO145" s="3"/>
      <c r="VP145" s="3"/>
      <c r="VQ145" s="3"/>
      <c r="VR145" s="3"/>
      <c r="VS145" s="3"/>
      <c r="VT145" s="3"/>
      <c r="VU145" s="3"/>
      <c r="VV145" s="3"/>
      <c r="VW145" s="3"/>
      <c r="VX145" s="3"/>
      <c r="VY145" s="3"/>
      <c r="VZ145" s="3"/>
      <c r="WA145" s="3"/>
      <c r="WB145" s="3"/>
      <c r="WC145" s="3"/>
      <c r="WD145" s="3"/>
      <c r="WE145" s="3"/>
      <c r="WF145" s="3"/>
      <c r="WG145" s="3"/>
      <c r="WH145" s="3"/>
      <c r="WI145" s="3"/>
      <c r="WJ145" s="3"/>
      <c r="WK145" s="3"/>
      <c r="WL145" s="3"/>
      <c r="WM145" s="3"/>
      <c r="WN145" s="3"/>
      <c r="WO145" s="3"/>
      <c r="WP145" s="3"/>
      <c r="WQ145" s="3"/>
      <c r="WR145" s="3"/>
      <c r="WS145" s="3"/>
      <c r="WT145" s="3"/>
      <c r="WU145" s="3"/>
      <c r="WV145" s="3"/>
      <c r="WW145" s="3"/>
      <c r="WX145" s="3"/>
      <c r="WY145" s="3"/>
      <c r="WZ145" s="3"/>
      <c r="XA145" s="3"/>
      <c r="XB145" s="3"/>
      <c r="XC145" s="3"/>
      <c r="XD145" s="3"/>
      <c r="XE145" s="3"/>
      <c r="XF145" s="3"/>
      <c r="XG145" s="3"/>
      <c r="XH145" s="3"/>
      <c r="XI145" s="3"/>
      <c r="XJ145" s="3"/>
      <c r="XK145" s="3"/>
      <c r="XL145" s="3"/>
      <c r="XM145" s="3"/>
      <c r="XN145" s="3"/>
      <c r="XO145" s="3"/>
      <c r="XP145" s="3"/>
      <c r="XQ145" s="3"/>
      <c r="XR145" s="3"/>
      <c r="XS145" s="3"/>
      <c r="XT145" s="3"/>
      <c r="XU145" s="3"/>
      <c r="XV145" s="3"/>
      <c r="XW145" s="3"/>
      <c r="XX145" s="3"/>
      <c r="XY145" s="3"/>
      <c r="XZ145" s="3"/>
      <c r="YA145" s="3"/>
      <c r="YB145" s="3"/>
      <c r="YC145" s="3"/>
      <c r="YD145" s="3"/>
      <c r="YE145" s="3"/>
      <c r="YF145" s="3"/>
      <c r="YG145" s="3"/>
      <c r="YH145" s="3"/>
      <c r="YI145" s="3"/>
      <c r="YJ145" s="3"/>
      <c r="YK145" s="3"/>
      <c r="YL145" s="3"/>
      <c r="YM145" s="3"/>
      <c r="YN145" s="3"/>
      <c r="YO145" s="3"/>
      <c r="YP145" s="3"/>
      <c r="YQ145" s="3"/>
      <c r="YR145" s="3"/>
      <c r="YS145" s="3"/>
      <c r="YT145" s="3"/>
      <c r="YU145" s="3"/>
      <c r="YV145" s="3"/>
      <c r="YW145" s="3"/>
      <c r="YX145" s="3"/>
      <c r="YY145" s="3"/>
      <c r="YZ145" s="3"/>
      <c r="ZA145" s="3"/>
      <c r="ZB145" s="3"/>
      <c r="ZC145" s="3"/>
      <c r="ZD145" s="3"/>
      <c r="ZE145" s="3"/>
      <c r="ZF145" s="3"/>
      <c r="ZG145" s="3"/>
      <c r="ZH145" s="3"/>
      <c r="ZI145" s="3"/>
      <c r="ZJ145" s="3"/>
      <c r="ZK145" s="3"/>
      <c r="ZL145" s="3"/>
      <c r="ZM145" s="3"/>
      <c r="ZN145" s="3"/>
      <c r="ZO145" s="3"/>
      <c r="ZP145" s="3"/>
      <c r="ZQ145" s="3"/>
      <c r="ZR145" s="3"/>
      <c r="ZS145" s="3"/>
      <c r="ZT145" s="3"/>
      <c r="ZU145" s="3"/>
      <c r="ZV145" s="3"/>
      <c r="ZW145" s="3"/>
      <c r="ZX145" s="3"/>
      <c r="ZY145" s="3"/>
      <c r="ZZ145" s="3"/>
      <c r="AAA145" s="3"/>
      <c r="AAB145" s="3"/>
      <c r="AAC145" s="3"/>
      <c r="AAD145" s="3"/>
      <c r="AAE145" s="3"/>
      <c r="AAF145" s="3"/>
      <c r="AAG145" s="3"/>
      <c r="AAH145" s="3"/>
      <c r="AAI145" s="3"/>
      <c r="AAJ145" s="3"/>
      <c r="AAK145" s="3"/>
      <c r="AAL145" s="3"/>
      <c r="AAM145" s="3"/>
      <c r="AAN145" s="3"/>
      <c r="AAO145" s="3"/>
      <c r="AAP145" s="3"/>
      <c r="AAQ145" s="3"/>
      <c r="AAR145" s="3"/>
      <c r="AAS145" s="3"/>
      <c r="AAT145" s="3"/>
      <c r="AAU145" s="3"/>
      <c r="AAV145" s="3"/>
      <c r="AAW145" s="3"/>
      <c r="AAX145" s="3"/>
      <c r="AAY145" s="3"/>
      <c r="AAZ145" s="3"/>
      <c r="ABA145" s="3"/>
      <c r="ABB145" s="3"/>
      <c r="ABC145" s="3"/>
      <c r="ABD145" s="3"/>
      <c r="ABE145" s="3"/>
      <c r="ABF145" s="3"/>
      <c r="ABG145" s="3"/>
      <c r="ABH145" s="3"/>
      <c r="ABI145" s="3"/>
      <c r="ABJ145" s="3"/>
      <c r="ABK145" s="3"/>
      <c r="ABL145" s="3"/>
      <c r="ABM145" s="3"/>
      <c r="ABN145" s="3"/>
      <c r="ABO145" s="3"/>
      <c r="ABP145" s="3"/>
      <c r="ABQ145" s="3"/>
      <c r="ABR145" s="3"/>
      <c r="ABS145" s="3"/>
      <c r="ABT145" s="3"/>
      <c r="ABU145" s="3"/>
      <c r="ABV145" s="3"/>
      <c r="ABW145" s="3"/>
      <c r="ABX145" s="3"/>
      <c r="ABY145" s="3"/>
      <c r="ABZ145" s="3"/>
      <c r="ACA145" s="3"/>
      <c r="ACB145" s="3"/>
      <c r="ACC145" s="3"/>
      <c r="ACD145" s="3"/>
      <c r="ACE145" s="3"/>
      <c r="ACF145" s="3"/>
      <c r="ACG145" s="3"/>
      <c r="ACH145" s="3"/>
      <c r="ACI145" s="3"/>
      <c r="ACJ145" s="3"/>
      <c r="ACK145" s="3"/>
      <c r="ACL145" s="3"/>
      <c r="ACM145" s="3"/>
      <c r="ACN145" s="3"/>
      <c r="ACO145" s="3"/>
      <c r="ACP145" s="3"/>
      <c r="ACQ145" s="3"/>
      <c r="ACR145" s="3"/>
      <c r="ACS145" s="3"/>
      <c r="ACT145" s="3"/>
      <c r="ACU145" s="3"/>
      <c r="ACV145" s="3"/>
      <c r="ACW145" s="3"/>
      <c r="ACX145" s="3"/>
      <c r="ACY145" s="3"/>
      <c r="ACZ145" s="3"/>
      <c r="ADA145" s="3"/>
      <c r="ADB145" s="3"/>
      <c r="ADC145" s="3"/>
      <c r="ADD145" s="3"/>
      <c r="ADE145" s="3"/>
      <c r="ADF145" s="3"/>
      <c r="ADG145" s="3"/>
      <c r="ADH145" s="3"/>
      <c r="ADI145" s="3"/>
      <c r="ADJ145" s="3"/>
      <c r="ADK145" s="3"/>
      <c r="ADL145" s="3"/>
      <c r="ADM145" s="3"/>
      <c r="ADN145" s="3"/>
      <c r="ADO145" s="3"/>
      <c r="ADP145" s="3"/>
      <c r="ADQ145" s="3"/>
      <c r="ADR145" s="3"/>
      <c r="ADS145" s="3"/>
      <c r="ADT145" s="3"/>
      <c r="ADU145" s="3"/>
      <c r="ADV145" s="3"/>
      <c r="ADW145" s="3"/>
      <c r="ADX145" s="3"/>
      <c r="ADY145" s="3"/>
      <c r="ADZ145" s="3"/>
      <c r="AEA145" s="3"/>
      <c r="AEB145" s="3"/>
      <c r="AEC145" s="3"/>
      <c r="AED145" s="3"/>
      <c r="AEE145" s="3"/>
      <c r="AEF145" s="3"/>
      <c r="AEG145" s="3"/>
      <c r="AEH145" s="3"/>
      <c r="AEI145" s="3"/>
      <c r="AEJ145" s="3"/>
      <c r="AEK145" s="3"/>
      <c r="AEL145" s="3"/>
      <c r="AEM145" s="3"/>
      <c r="AEN145" s="3"/>
      <c r="AEO145" s="3"/>
      <c r="AEP145" s="3"/>
      <c r="AEQ145" s="3"/>
      <c r="AER145" s="3"/>
      <c r="AES145" s="3"/>
      <c r="AET145" s="3"/>
      <c r="AEU145" s="3"/>
      <c r="AEV145" s="3"/>
      <c r="AEW145" s="3"/>
      <c r="AEX145" s="3"/>
      <c r="AEY145" s="3"/>
      <c r="AEZ145" s="3"/>
      <c r="AFA145" s="3"/>
      <c r="AFB145" s="3"/>
      <c r="AFC145" s="3"/>
      <c r="AFD145" s="3"/>
      <c r="AFE145" s="3"/>
      <c r="AFF145" s="3"/>
      <c r="AFG145" s="3"/>
      <c r="AFH145" s="3"/>
      <c r="AFI145" s="3"/>
      <c r="AFJ145" s="3"/>
      <c r="AFK145" s="3"/>
      <c r="AFL145" s="3"/>
      <c r="AFM145" s="3"/>
      <c r="AFN145" s="3"/>
      <c r="AFO145" s="3"/>
      <c r="AFP145" s="3"/>
      <c r="AFQ145" s="3"/>
      <c r="AFR145" s="3"/>
      <c r="AFS145" s="3"/>
      <c r="AFT145" s="3"/>
      <c r="AFU145" s="3"/>
      <c r="AFV145" s="3"/>
      <c r="AFW145" s="3"/>
      <c r="AFX145" s="3"/>
      <c r="AFY145" s="3"/>
      <c r="AFZ145" s="3"/>
      <c r="AGA145" s="3"/>
      <c r="AGB145" s="3"/>
      <c r="AGC145" s="3"/>
      <c r="AGD145" s="3"/>
      <c r="AGE145" s="3"/>
      <c r="AGF145" s="3"/>
      <c r="AGG145" s="3"/>
      <c r="AGH145" s="3"/>
      <c r="AGI145" s="3"/>
      <c r="AGJ145" s="3"/>
      <c r="AGK145" s="3"/>
      <c r="AGL145" s="3"/>
      <c r="AGM145" s="3"/>
      <c r="AGN145" s="3"/>
      <c r="AGO145" s="3"/>
      <c r="AGP145" s="3"/>
      <c r="AGQ145" s="3"/>
      <c r="AGR145" s="3"/>
      <c r="AGS145" s="3"/>
      <c r="AGT145" s="3"/>
      <c r="AGU145" s="3"/>
      <c r="AGV145" s="3"/>
      <c r="AGW145" s="3"/>
      <c r="AGX145" s="3"/>
      <c r="AGY145" s="3"/>
      <c r="AGZ145" s="3"/>
      <c r="AHA145" s="3"/>
      <c r="AHB145" s="3"/>
      <c r="AHC145" s="3"/>
      <c r="AHD145" s="3"/>
      <c r="AHE145" s="3"/>
      <c r="AHF145" s="3"/>
      <c r="AHG145" s="3"/>
      <c r="AHH145" s="3"/>
      <c r="AHI145" s="3"/>
      <c r="AHJ145" s="3"/>
      <c r="AHK145" s="3"/>
      <c r="AHL145" s="3"/>
      <c r="AHM145" s="3"/>
      <c r="AHN145" s="3"/>
      <c r="AHO145" s="3"/>
      <c r="AHP145" s="3"/>
      <c r="AHQ145" s="3"/>
      <c r="AHR145" s="3"/>
      <c r="AHS145" s="3"/>
      <c r="AHT145" s="3"/>
      <c r="AHU145" s="3"/>
      <c r="AHV145" s="3"/>
      <c r="AHW145" s="3"/>
      <c r="AHX145" s="3"/>
      <c r="AHY145" s="3"/>
      <c r="AHZ145" s="3"/>
      <c r="AIA145" s="3"/>
      <c r="AIB145" s="3"/>
      <c r="AIC145" s="3"/>
      <c r="AID145" s="3"/>
      <c r="AIE145" s="3"/>
      <c r="AIF145" s="3"/>
      <c r="AIG145" s="3"/>
      <c r="AIH145" s="3"/>
      <c r="AII145" s="3"/>
      <c r="AIJ145" s="3"/>
      <c r="AIK145" s="3"/>
      <c r="AIL145" s="3"/>
      <c r="AIM145" s="3"/>
      <c r="AIN145" s="3"/>
      <c r="AIO145" s="3"/>
      <c r="AIP145" s="3"/>
      <c r="AIQ145" s="3"/>
      <c r="AIR145" s="3"/>
      <c r="AIS145" s="3"/>
      <c r="AIT145" s="3"/>
      <c r="AIU145" s="3"/>
      <c r="AIV145" s="3"/>
      <c r="AIW145" s="3"/>
      <c r="AIX145" s="3"/>
      <c r="AIY145" s="3"/>
      <c r="AIZ145" s="3"/>
      <c r="AJA145" s="3"/>
      <c r="AJB145" s="3"/>
      <c r="AJC145" s="3"/>
      <c r="AJD145" s="3"/>
      <c r="AJE145" s="3"/>
      <c r="AJF145" s="3"/>
      <c r="AJG145" s="3"/>
      <c r="AJH145" s="3"/>
      <c r="AJI145" s="3"/>
      <c r="AJJ145" s="3"/>
      <c r="AJK145" s="3"/>
      <c r="AJL145" s="3"/>
      <c r="AJM145" s="3"/>
      <c r="AJN145" s="3"/>
      <c r="AJO145" s="3"/>
      <c r="AJP145" s="3"/>
      <c r="AJQ145" s="3"/>
      <c r="AJR145" s="3"/>
      <c r="AJS145" s="3"/>
      <c r="AJT145" s="3"/>
      <c r="AJU145" s="3"/>
      <c r="AJV145" s="3"/>
      <c r="AJW145" s="3"/>
      <c r="AJX145" s="3"/>
      <c r="AJY145" s="3"/>
      <c r="AJZ145" s="3"/>
      <c r="AKA145" s="3"/>
      <c r="AKB145" s="3"/>
      <c r="AKC145" s="3"/>
      <c r="AKD145" s="3"/>
      <c r="AKE145" s="3"/>
      <c r="AKF145" s="3"/>
      <c r="AKG145" s="3"/>
      <c r="AKH145" s="3"/>
      <c r="AKI145" s="3"/>
      <c r="AKJ145" s="3"/>
      <c r="AKK145" s="3"/>
      <c r="AKL145" s="3"/>
      <c r="AKM145" s="3"/>
      <c r="AKN145" s="3"/>
      <c r="AKO145" s="3"/>
      <c r="AKP145" s="3"/>
      <c r="AKQ145" s="3"/>
      <c r="AKR145" s="3"/>
      <c r="AKS145" s="3"/>
      <c r="AKT145" s="3"/>
      <c r="AKU145" s="3"/>
      <c r="AKV145" s="3"/>
      <c r="AKW145" s="3"/>
      <c r="AKX145" s="3"/>
      <c r="AKY145" s="3"/>
      <c r="AKZ145" s="3"/>
      <c r="ALA145" s="3"/>
      <c r="ALB145" s="3"/>
      <c r="ALC145" s="3"/>
      <c r="ALD145" s="3"/>
      <c r="ALE145" s="3"/>
      <c r="ALF145" s="3"/>
      <c r="ALG145" s="3"/>
      <c r="ALH145" s="3"/>
      <c r="ALI145" s="3"/>
      <c r="ALJ145" s="3"/>
      <c r="ALK145" s="3"/>
      <c r="ALL145" s="3"/>
      <c r="ALM145" s="3"/>
      <c r="ALN145" s="3"/>
      <c r="ALO145" s="3"/>
      <c r="ALP145" s="3"/>
      <c r="ALQ145" s="3"/>
      <c r="ALR145" s="3"/>
      <c r="ALS145" s="3"/>
      <c r="ALT145" s="3"/>
      <c r="ALU145" s="3"/>
      <c r="ALV145" s="3"/>
      <c r="ALW145" s="3"/>
      <c r="ALX145" s="3"/>
      <c r="ALY145" s="3"/>
      <c r="ALZ145" s="3"/>
      <c r="AMA145" s="3"/>
      <c r="AMB145" s="3"/>
      <c r="AMC145" s="3"/>
      <c r="AMD145" s="3"/>
      <c r="AME145" s="3"/>
      <c r="AMF145" s="3"/>
      <c r="AMG145" s="3"/>
      <c r="AMH145" s="3"/>
      <c r="AMI145" s="3"/>
      <c r="AMJ145" s="3"/>
      <c r="AMK145" s="3"/>
      <c r="AML145" s="3"/>
      <c r="AMM145" s="3"/>
      <c r="AMN145" s="3"/>
      <c r="AMO145" s="3"/>
      <c r="AMP145" s="3"/>
      <c r="AMQ145" s="3"/>
      <c r="AMR145" s="3"/>
      <c r="AMS145" s="3"/>
      <c r="AMT145" s="3"/>
      <c r="AMU145" s="3"/>
      <c r="AMV145" s="3"/>
      <c r="AMW145" s="3"/>
      <c r="AMX145" s="3"/>
      <c r="AMY145" s="3"/>
      <c r="AMZ145" s="3"/>
      <c r="ANA145" s="3"/>
      <c r="ANB145" s="3"/>
      <c r="ANC145" s="3"/>
      <c r="AND145" s="3"/>
      <c r="ANE145" s="3"/>
      <c r="ANF145" s="3"/>
      <c r="ANG145" s="3"/>
      <c r="ANH145" s="3"/>
      <c r="ANI145" s="3"/>
      <c r="ANJ145" s="3"/>
      <c r="ANK145" s="3"/>
      <c r="ANL145" s="3"/>
      <c r="ANM145" s="3"/>
      <c r="ANN145" s="3"/>
      <c r="ANO145" s="3"/>
      <c r="ANP145" s="3"/>
      <c r="ANQ145" s="3"/>
      <c r="ANR145" s="3"/>
      <c r="ANS145" s="3"/>
      <c r="ANT145" s="3"/>
      <c r="ANU145" s="3"/>
      <c r="ANV145" s="3"/>
      <c r="ANW145" s="3"/>
      <c r="ANX145" s="3"/>
      <c r="ANY145" s="3"/>
      <c r="ANZ145" s="3"/>
      <c r="AOA145" s="3"/>
      <c r="AOB145" s="3"/>
      <c r="AOC145" s="3"/>
      <c r="AOD145" s="3"/>
      <c r="AOE145" s="3"/>
      <c r="AOF145" s="3"/>
      <c r="AOG145" s="3"/>
      <c r="AOH145" s="3"/>
      <c r="AOI145" s="3"/>
      <c r="AOJ145" s="3"/>
      <c r="AOK145" s="3"/>
      <c r="AOL145" s="3"/>
      <c r="AOM145" s="3"/>
      <c r="AON145" s="3"/>
      <c r="AOO145" s="3"/>
      <c r="AOP145" s="3"/>
      <c r="AOQ145" s="3"/>
      <c r="AOR145" s="3"/>
      <c r="AOS145" s="3"/>
      <c r="AOT145" s="3"/>
      <c r="AOU145" s="3"/>
      <c r="AOV145" s="3"/>
      <c r="AOW145" s="3"/>
      <c r="AOX145" s="3"/>
      <c r="AOY145" s="3"/>
      <c r="AOZ145" s="3"/>
      <c r="APA145" s="3"/>
      <c r="APB145" s="3"/>
      <c r="APC145" s="3"/>
      <c r="APD145" s="3"/>
      <c r="APE145" s="3"/>
      <c r="APF145" s="3"/>
      <c r="APG145" s="3"/>
      <c r="APH145" s="3"/>
      <c r="API145" s="3"/>
      <c r="APJ145" s="3"/>
      <c r="APK145" s="3"/>
      <c r="APL145" s="3"/>
      <c r="APM145" s="3"/>
      <c r="APN145" s="3"/>
      <c r="APO145" s="3"/>
      <c r="APP145" s="3"/>
      <c r="APQ145" s="3"/>
      <c r="APR145" s="3"/>
      <c r="APS145" s="3"/>
      <c r="APT145" s="3"/>
      <c r="APU145" s="3"/>
      <c r="APV145" s="3"/>
      <c r="APW145" s="3"/>
      <c r="APX145" s="3"/>
      <c r="APY145" s="3"/>
      <c r="APZ145" s="3"/>
      <c r="AQA145" s="3"/>
      <c r="AQB145" s="3"/>
      <c r="AQC145" s="3"/>
      <c r="AQD145" s="3"/>
      <c r="AQE145" s="3"/>
      <c r="AQF145" s="3"/>
      <c r="AQG145" s="3"/>
      <c r="AQH145" s="3"/>
      <c r="AQI145" s="3"/>
      <c r="AQJ145" s="3"/>
      <c r="AQK145" s="3"/>
      <c r="AQL145" s="3"/>
      <c r="AQM145" s="3"/>
      <c r="AQN145" s="3"/>
      <c r="AQO145" s="3"/>
      <c r="AQP145" s="3"/>
      <c r="AQQ145" s="3"/>
      <c r="AQR145" s="3"/>
      <c r="AQS145" s="3"/>
      <c r="AQT145" s="3"/>
      <c r="AQU145" s="3"/>
      <c r="AQV145" s="3"/>
      <c r="AQW145" s="3"/>
      <c r="AQX145" s="3"/>
      <c r="AQY145" s="3"/>
      <c r="AQZ145" s="3"/>
      <c r="ARA145" s="3"/>
      <c r="ARB145" s="3"/>
      <c r="ARC145" s="3"/>
      <c r="ARD145" s="3"/>
      <c r="ARE145" s="3"/>
      <c r="ARF145" s="3"/>
      <c r="ARG145" s="3"/>
      <c r="ARH145" s="3"/>
      <c r="ARI145" s="3"/>
      <c r="ARJ145" s="3"/>
      <c r="ARK145" s="3"/>
      <c r="ARL145" s="3"/>
      <c r="ARM145" s="3"/>
      <c r="ARN145" s="3"/>
      <c r="ARO145" s="3"/>
      <c r="ARP145" s="3"/>
      <c r="ARQ145" s="3"/>
      <c r="ARR145" s="3"/>
      <c r="ARS145" s="3"/>
      <c r="ART145" s="3"/>
      <c r="ARU145" s="3"/>
      <c r="ARV145" s="3"/>
      <c r="ARW145" s="3"/>
      <c r="ARX145" s="3"/>
      <c r="ARY145" s="3"/>
      <c r="ARZ145" s="3"/>
      <c r="ASA145" s="3"/>
      <c r="ASB145" s="3"/>
      <c r="ASC145" s="3"/>
      <c r="ASD145" s="3"/>
      <c r="ASE145" s="3"/>
      <c r="ASF145" s="3"/>
      <c r="ASG145" s="3"/>
      <c r="ASH145" s="3"/>
      <c r="ASI145" s="3"/>
      <c r="ASJ145" s="3"/>
      <c r="ASK145" s="3"/>
      <c r="ASL145" s="3"/>
      <c r="ASM145" s="3"/>
      <c r="ASN145" s="3"/>
      <c r="ASO145" s="3"/>
      <c r="ASP145" s="3"/>
      <c r="ASQ145" s="3"/>
      <c r="ASR145" s="3"/>
      <c r="ASS145" s="3"/>
      <c r="AST145" s="3"/>
      <c r="ASU145" s="3"/>
      <c r="ASV145" s="3"/>
      <c r="ASW145" s="3"/>
      <c r="ASX145" s="3"/>
      <c r="ASY145" s="3"/>
      <c r="ASZ145" s="3"/>
      <c r="ATA145" s="3"/>
      <c r="ATB145" s="3"/>
      <c r="ATC145" s="3"/>
      <c r="ATD145" s="3"/>
      <c r="ATE145" s="3"/>
      <c r="ATF145" s="3"/>
      <c r="ATG145" s="3"/>
      <c r="ATH145" s="3"/>
      <c r="ATI145" s="3"/>
      <c r="ATJ145" s="3"/>
      <c r="ATK145" s="3"/>
      <c r="ATL145" s="3"/>
      <c r="ATM145" s="3"/>
      <c r="ATN145" s="3"/>
      <c r="ATO145" s="3"/>
      <c r="ATP145" s="3"/>
      <c r="ATQ145" s="3"/>
      <c r="ATR145" s="3"/>
      <c r="ATS145" s="3"/>
      <c r="ATT145" s="3"/>
      <c r="ATU145" s="3"/>
      <c r="ATV145" s="3"/>
      <c r="ATW145" s="3"/>
      <c r="ATX145" s="3"/>
      <c r="ATY145" s="3"/>
      <c r="ATZ145" s="3"/>
      <c r="AUA145" s="3"/>
      <c r="AUB145" s="3"/>
      <c r="AUC145" s="3"/>
      <c r="AUD145" s="3"/>
      <c r="AUE145" s="3"/>
      <c r="AUF145" s="3"/>
      <c r="AUG145" s="3"/>
      <c r="AUH145" s="3"/>
      <c r="AUI145" s="3"/>
      <c r="AUJ145" s="3"/>
      <c r="AUK145" s="3"/>
      <c r="AUL145" s="3"/>
      <c r="AUM145" s="3"/>
      <c r="AUN145" s="3"/>
      <c r="AUO145" s="3"/>
      <c r="AUP145" s="3"/>
      <c r="AUQ145" s="3"/>
      <c r="AUR145" s="3"/>
      <c r="AUS145" s="3"/>
      <c r="AUT145" s="3"/>
      <c r="AUU145" s="3"/>
      <c r="AUV145" s="3"/>
      <c r="AUW145" s="3"/>
      <c r="AUX145" s="3"/>
      <c r="AUY145" s="3"/>
      <c r="AUZ145" s="3"/>
      <c r="AVA145" s="3"/>
      <c r="AVB145" s="3"/>
      <c r="AVC145" s="3"/>
      <c r="AVD145" s="3"/>
      <c r="AVE145" s="3"/>
      <c r="AVF145" s="3"/>
      <c r="AVG145" s="3"/>
      <c r="AVH145" s="3"/>
      <c r="AVI145" s="3"/>
      <c r="AVJ145" s="3"/>
      <c r="AVK145" s="3"/>
      <c r="AVL145" s="3"/>
      <c r="AVM145" s="3"/>
      <c r="AVN145" s="3"/>
      <c r="AVO145" s="3"/>
      <c r="AVP145" s="3"/>
      <c r="AVQ145" s="3"/>
      <c r="AVR145" s="3"/>
      <c r="AVS145" s="3"/>
      <c r="AVT145" s="3"/>
      <c r="AVU145" s="3"/>
      <c r="AVV145" s="3"/>
      <c r="AVW145" s="3"/>
      <c r="AVX145" s="3"/>
      <c r="AVY145" s="3"/>
      <c r="AVZ145" s="3"/>
      <c r="AWA145" s="3"/>
      <c r="AWB145" s="3"/>
      <c r="AWC145" s="3"/>
      <c r="AWD145" s="3"/>
      <c r="AWE145" s="3"/>
      <c r="AWF145" s="3"/>
      <c r="AWG145" s="3"/>
      <c r="AWH145" s="3"/>
      <c r="AWI145" s="3"/>
      <c r="AWJ145" s="3"/>
      <c r="AWK145" s="3"/>
      <c r="AWL145" s="3"/>
      <c r="AWM145" s="3"/>
      <c r="AWN145" s="3"/>
      <c r="AWO145" s="3"/>
      <c r="AWP145" s="3"/>
      <c r="AWQ145" s="3"/>
      <c r="AWR145" s="3"/>
      <c r="AWS145" s="3"/>
      <c r="AWT145" s="3"/>
      <c r="AWU145" s="3"/>
      <c r="AWV145" s="3"/>
      <c r="AWW145" s="3"/>
      <c r="AWX145" s="3"/>
      <c r="AWY145" s="3"/>
      <c r="AWZ145" s="3"/>
      <c r="AXA145" s="3"/>
      <c r="AXB145" s="3"/>
      <c r="AXC145" s="3"/>
      <c r="AXD145" s="3"/>
      <c r="AXE145" s="3"/>
      <c r="AXF145" s="3"/>
      <c r="AXG145" s="3"/>
      <c r="AXH145" s="3"/>
      <c r="AXI145" s="3"/>
      <c r="AXJ145" s="3"/>
      <c r="AXK145" s="3"/>
      <c r="AXL145" s="3"/>
      <c r="AXM145" s="3"/>
      <c r="AXN145" s="3"/>
      <c r="AXO145" s="3"/>
      <c r="AXP145" s="3"/>
      <c r="AXQ145" s="3"/>
      <c r="AXR145" s="3"/>
      <c r="AXS145" s="3"/>
      <c r="AXT145" s="3"/>
      <c r="AXU145" s="3"/>
      <c r="AXV145" s="3"/>
      <c r="AXW145" s="3"/>
      <c r="AXX145" s="3"/>
      <c r="AXY145" s="3"/>
      <c r="AXZ145" s="3"/>
      <c r="AYA145" s="3"/>
      <c r="AYB145" s="3"/>
      <c r="AYC145" s="3"/>
      <c r="AYD145" s="3"/>
      <c r="AYE145" s="3"/>
      <c r="AYF145" s="3"/>
      <c r="AYG145" s="3"/>
      <c r="AYH145" s="3"/>
      <c r="AYI145" s="3"/>
      <c r="AYJ145" s="3"/>
      <c r="AYK145" s="3"/>
      <c r="AYL145" s="3"/>
      <c r="AYM145" s="3"/>
      <c r="AYN145" s="3"/>
      <c r="AYO145" s="3"/>
      <c r="AYP145" s="3"/>
      <c r="AYQ145" s="3"/>
      <c r="AYR145" s="3"/>
      <c r="AYS145" s="3"/>
      <c r="AYT145" s="3"/>
      <c r="AYU145" s="3"/>
      <c r="AYV145" s="3"/>
      <c r="AYW145" s="3"/>
      <c r="AYX145" s="3"/>
      <c r="AYY145" s="3"/>
      <c r="AYZ145" s="3"/>
      <c r="AZA145" s="3"/>
      <c r="AZB145" s="3"/>
      <c r="AZC145" s="3"/>
      <c r="AZD145" s="3"/>
      <c r="AZE145" s="3"/>
      <c r="AZF145" s="3"/>
      <c r="AZG145" s="3"/>
      <c r="AZH145" s="3"/>
      <c r="AZI145" s="3"/>
      <c r="AZJ145" s="3"/>
      <c r="AZK145" s="3"/>
      <c r="AZL145" s="3"/>
      <c r="AZM145" s="3"/>
      <c r="AZN145" s="3"/>
      <c r="AZO145" s="3"/>
      <c r="AZP145" s="3"/>
      <c r="AZQ145" s="3"/>
      <c r="AZR145" s="3"/>
      <c r="AZS145" s="3"/>
      <c r="AZT145" s="3"/>
      <c r="AZU145" s="3"/>
      <c r="AZV145" s="3"/>
      <c r="AZW145" s="3"/>
      <c r="AZX145" s="3"/>
      <c r="AZY145" s="3"/>
      <c r="AZZ145" s="3"/>
      <c r="BAA145" s="3"/>
      <c r="BAB145" s="3"/>
      <c r="BAC145" s="3"/>
      <c r="BAD145" s="3"/>
      <c r="BAE145" s="3"/>
      <c r="BAF145" s="3"/>
      <c r="BAG145" s="3"/>
      <c r="BAH145" s="3"/>
      <c r="BAI145" s="3"/>
      <c r="BAJ145" s="3"/>
      <c r="BAK145" s="3"/>
      <c r="BAL145" s="3"/>
      <c r="BAM145" s="3"/>
      <c r="BAN145" s="3"/>
      <c r="BAO145" s="3"/>
      <c r="BAP145" s="3"/>
      <c r="BAQ145" s="3"/>
      <c r="BAR145" s="3"/>
      <c r="BAS145" s="3"/>
      <c r="BAT145" s="3"/>
      <c r="BAU145" s="3"/>
      <c r="BAV145" s="3"/>
      <c r="BAW145" s="3"/>
      <c r="BAX145" s="3"/>
      <c r="BAY145" s="3"/>
      <c r="BAZ145" s="3"/>
      <c r="BBA145" s="3"/>
      <c r="BBB145" s="3"/>
      <c r="BBC145" s="3"/>
      <c r="BBD145" s="3"/>
      <c r="BBE145" s="3"/>
      <c r="BBF145" s="3"/>
      <c r="BBG145" s="3"/>
      <c r="BBH145" s="3"/>
      <c r="BBI145" s="3"/>
      <c r="BBJ145" s="3"/>
      <c r="BBK145" s="3"/>
      <c r="BBL145" s="3"/>
      <c r="BBM145" s="3"/>
      <c r="BBN145" s="3"/>
      <c r="BBO145" s="3"/>
      <c r="BBP145" s="3"/>
      <c r="BBQ145" s="3"/>
      <c r="BBR145" s="3"/>
      <c r="BBS145" s="3"/>
      <c r="BBT145" s="3"/>
      <c r="BBU145" s="3"/>
      <c r="BBV145" s="3"/>
      <c r="BBW145" s="3"/>
      <c r="BBX145" s="3"/>
      <c r="BBY145" s="3"/>
      <c r="BBZ145" s="3"/>
      <c r="BCA145" s="3"/>
      <c r="BCB145" s="3"/>
      <c r="BCC145" s="3"/>
      <c r="BCD145" s="3"/>
      <c r="BCE145" s="3"/>
      <c r="BCF145" s="3"/>
      <c r="BCG145" s="3"/>
      <c r="BCH145" s="3"/>
      <c r="BCI145" s="3"/>
      <c r="BCJ145" s="3"/>
      <c r="BCK145" s="3"/>
      <c r="BCL145" s="3"/>
      <c r="BCM145" s="3"/>
      <c r="BCN145" s="3"/>
      <c r="BCO145" s="3"/>
      <c r="BCP145" s="3"/>
      <c r="BCQ145" s="3"/>
      <c r="BCR145" s="3"/>
      <c r="BCS145" s="3"/>
      <c r="BCT145" s="3"/>
      <c r="BCU145" s="3"/>
      <c r="BCV145" s="3"/>
      <c r="BCW145" s="3"/>
      <c r="BCX145" s="3"/>
      <c r="BCY145" s="3"/>
      <c r="BCZ145" s="3"/>
      <c r="BDA145" s="3"/>
      <c r="BDB145" s="3"/>
      <c r="BDC145" s="3"/>
      <c r="BDD145" s="3"/>
      <c r="BDE145" s="3"/>
      <c r="BDF145" s="3"/>
      <c r="BDG145" s="3"/>
      <c r="BDH145" s="3"/>
      <c r="BDI145" s="3"/>
      <c r="BDJ145" s="3"/>
      <c r="BDK145" s="3"/>
      <c r="BDL145" s="3"/>
      <c r="BDM145" s="3"/>
      <c r="BDN145" s="3"/>
      <c r="BDO145" s="3"/>
      <c r="BDP145" s="3"/>
      <c r="BDQ145" s="3"/>
      <c r="BDR145" s="3"/>
      <c r="BDS145" s="3"/>
      <c r="BDT145" s="3"/>
      <c r="BDU145" s="3"/>
      <c r="BDV145" s="3"/>
      <c r="BDW145" s="3"/>
      <c r="BDX145" s="3"/>
      <c r="BDY145" s="3"/>
      <c r="BDZ145" s="3"/>
      <c r="BEA145" s="3"/>
      <c r="BEB145" s="3"/>
      <c r="BEC145" s="3"/>
      <c r="BED145" s="3"/>
      <c r="BEE145" s="3"/>
      <c r="BEF145" s="3"/>
      <c r="BEG145" s="3"/>
      <c r="BEH145" s="3"/>
      <c r="BEI145" s="3"/>
      <c r="BEJ145" s="3"/>
      <c r="BEK145" s="3"/>
      <c r="BEL145" s="3"/>
      <c r="BEM145" s="3"/>
      <c r="BEN145" s="3"/>
      <c r="BEO145" s="3"/>
      <c r="BEP145" s="3"/>
      <c r="BEQ145" s="3"/>
      <c r="BER145" s="3"/>
      <c r="BES145" s="3"/>
      <c r="BET145" s="3"/>
      <c r="BEU145" s="3"/>
      <c r="BEV145" s="3"/>
      <c r="BEW145" s="3"/>
      <c r="BEX145" s="3"/>
      <c r="BEY145" s="3"/>
      <c r="BEZ145" s="3"/>
      <c r="BFA145" s="3"/>
      <c r="BFB145" s="3"/>
      <c r="BFC145" s="3"/>
      <c r="BFD145" s="3"/>
      <c r="BFE145" s="3"/>
      <c r="BFF145" s="3"/>
      <c r="BFG145" s="3"/>
      <c r="BFH145" s="3"/>
      <c r="BFI145" s="3"/>
      <c r="BFJ145" s="3"/>
      <c r="BFK145" s="3"/>
      <c r="BFL145" s="3"/>
      <c r="BFM145" s="3"/>
      <c r="BFN145" s="3"/>
      <c r="BFO145" s="3"/>
      <c r="BFP145" s="3"/>
      <c r="BFQ145" s="3"/>
      <c r="BFR145" s="3"/>
      <c r="BFS145" s="3"/>
      <c r="BFT145" s="3"/>
      <c r="BFU145" s="3"/>
      <c r="BFV145" s="3"/>
      <c r="BFW145" s="3"/>
      <c r="BFX145" s="3"/>
      <c r="BFY145" s="3"/>
      <c r="BFZ145" s="3"/>
      <c r="BGA145" s="3"/>
      <c r="BGB145" s="3"/>
      <c r="BGC145" s="3"/>
      <c r="BGD145" s="3"/>
      <c r="BGE145" s="3"/>
      <c r="BGF145" s="3"/>
      <c r="BGG145" s="3"/>
      <c r="BGH145" s="3"/>
      <c r="BGI145" s="3"/>
      <c r="BGJ145" s="3"/>
      <c r="BGK145" s="3"/>
      <c r="BGL145" s="3"/>
      <c r="BGM145" s="3"/>
      <c r="BGN145" s="3"/>
      <c r="BGO145" s="3"/>
      <c r="BGP145" s="3"/>
      <c r="BGQ145" s="3"/>
      <c r="BGR145" s="3"/>
      <c r="BGS145" s="3"/>
      <c r="BGT145" s="3"/>
      <c r="BGU145" s="3"/>
      <c r="BGV145" s="3"/>
      <c r="BGW145" s="3"/>
      <c r="BGX145" s="3"/>
      <c r="BGY145" s="3"/>
      <c r="BGZ145" s="3"/>
      <c r="BHA145" s="3"/>
      <c r="BHB145" s="3"/>
      <c r="BHC145" s="3"/>
      <c r="BHD145" s="3"/>
      <c r="BHE145" s="3"/>
      <c r="BHF145" s="3"/>
      <c r="BHG145" s="3"/>
      <c r="BHH145" s="3"/>
      <c r="BHI145" s="3"/>
      <c r="BHJ145" s="3"/>
      <c r="BHK145" s="3"/>
      <c r="BHL145" s="3"/>
      <c r="BHM145" s="3"/>
      <c r="BHN145" s="3"/>
      <c r="BHO145" s="3"/>
      <c r="BHP145" s="3"/>
      <c r="BHQ145" s="3"/>
      <c r="BHR145" s="3"/>
      <c r="BHS145" s="3"/>
      <c r="BHT145" s="3"/>
      <c r="BHU145" s="3"/>
      <c r="BHV145" s="3"/>
      <c r="BHW145" s="3"/>
      <c r="BHX145" s="3"/>
      <c r="BHY145" s="3"/>
      <c r="BHZ145" s="3"/>
      <c r="BIA145" s="3"/>
      <c r="BIB145" s="3"/>
      <c r="BIC145" s="3"/>
      <c r="BID145" s="3"/>
      <c r="BIE145" s="3"/>
      <c r="BIF145" s="3"/>
      <c r="BIG145" s="3"/>
      <c r="BIH145" s="3"/>
      <c r="BII145" s="3"/>
      <c r="BIJ145" s="3"/>
      <c r="BIK145" s="3"/>
      <c r="BIL145" s="3"/>
      <c r="BIM145" s="3"/>
      <c r="BIN145" s="3"/>
      <c r="BIO145" s="3"/>
      <c r="BIP145" s="3"/>
      <c r="BIQ145" s="3"/>
      <c r="BIR145" s="3"/>
      <c r="BIS145" s="3"/>
      <c r="BIT145" s="3"/>
      <c r="BIU145" s="3"/>
      <c r="BIV145" s="3"/>
      <c r="BIW145" s="3"/>
      <c r="BIX145" s="3"/>
      <c r="BIY145" s="3"/>
      <c r="BIZ145" s="3"/>
      <c r="BJA145" s="3"/>
      <c r="BJB145" s="3"/>
      <c r="BJC145" s="3"/>
      <c r="BJD145" s="3"/>
      <c r="BJE145" s="3"/>
      <c r="BJF145" s="3"/>
      <c r="BJG145" s="3"/>
      <c r="BJH145" s="3"/>
      <c r="BJI145" s="3"/>
      <c r="BJJ145" s="3"/>
      <c r="BJK145" s="3"/>
      <c r="BJL145" s="3"/>
      <c r="BJM145" s="3"/>
      <c r="BJN145" s="3"/>
      <c r="BJO145" s="3"/>
      <c r="BJP145" s="3"/>
      <c r="BJQ145" s="3"/>
      <c r="BJR145" s="3"/>
      <c r="BJS145" s="3"/>
      <c r="BJT145" s="3"/>
      <c r="BJU145" s="3"/>
      <c r="BJV145" s="3"/>
      <c r="BJW145" s="3"/>
      <c r="BJX145" s="3"/>
      <c r="BJY145" s="3"/>
      <c r="BJZ145" s="3"/>
      <c r="BKA145" s="3"/>
      <c r="BKB145" s="3"/>
      <c r="BKC145" s="3"/>
      <c r="BKD145" s="3"/>
      <c r="BKE145" s="3"/>
      <c r="BKF145" s="3"/>
      <c r="BKG145" s="3"/>
      <c r="BKH145" s="3"/>
      <c r="BKI145" s="3"/>
      <c r="BKJ145" s="3"/>
      <c r="BKK145" s="3"/>
      <c r="BKL145" s="3"/>
      <c r="BKM145" s="3"/>
      <c r="BKN145" s="3"/>
      <c r="BKO145" s="3"/>
      <c r="BKP145" s="3"/>
      <c r="BKQ145" s="3"/>
      <c r="BKR145" s="3"/>
      <c r="BKS145" s="3"/>
      <c r="BKT145" s="3"/>
      <c r="BKU145" s="3"/>
      <c r="BKV145" s="3"/>
      <c r="BKW145" s="3"/>
      <c r="BKX145" s="3"/>
      <c r="BKY145" s="3"/>
      <c r="BKZ145" s="3"/>
      <c r="BLA145" s="3"/>
      <c r="BLB145" s="3"/>
      <c r="BLC145" s="3"/>
      <c r="BLD145" s="3"/>
      <c r="BLE145" s="3"/>
      <c r="BLF145" s="3"/>
      <c r="BLG145" s="3"/>
      <c r="BLH145" s="3"/>
      <c r="BLI145" s="3"/>
      <c r="BLJ145" s="3"/>
      <c r="BLK145" s="3"/>
      <c r="BLL145" s="3"/>
      <c r="BLM145" s="3"/>
      <c r="BLN145" s="3"/>
      <c r="BLO145" s="3"/>
      <c r="BLP145" s="3"/>
      <c r="BLQ145" s="3"/>
      <c r="BLR145" s="3"/>
      <c r="BLS145" s="3"/>
      <c r="BLT145" s="3"/>
      <c r="BLU145" s="3"/>
      <c r="BLV145" s="3"/>
      <c r="BLW145" s="3"/>
      <c r="BLX145" s="3"/>
      <c r="BLY145" s="3"/>
      <c r="BLZ145" s="3"/>
      <c r="BMA145" s="3"/>
      <c r="BMB145" s="3"/>
      <c r="BMC145" s="3"/>
      <c r="BMD145" s="3"/>
      <c r="BME145" s="3"/>
      <c r="BMF145" s="3"/>
      <c r="BMG145" s="3"/>
      <c r="BMH145" s="3"/>
      <c r="BMI145" s="3"/>
      <c r="BMJ145" s="3"/>
      <c r="BMK145" s="3"/>
      <c r="BML145" s="3"/>
      <c r="BMM145" s="3"/>
      <c r="BMN145" s="3"/>
      <c r="BMO145" s="3"/>
      <c r="BMP145" s="3"/>
      <c r="BMQ145" s="3"/>
      <c r="BMR145" s="3"/>
      <c r="BMS145" s="3"/>
      <c r="BMT145" s="3"/>
      <c r="BMU145" s="3"/>
      <c r="BMV145" s="3"/>
      <c r="BMW145" s="3"/>
      <c r="BMX145" s="3"/>
      <c r="BMY145" s="3"/>
      <c r="BMZ145" s="3"/>
      <c r="BNA145" s="3"/>
      <c r="BNB145" s="3"/>
      <c r="BNC145" s="3"/>
      <c r="BND145" s="3"/>
      <c r="BNE145" s="3"/>
      <c r="BNF145" s="3"/>
      <c r="BNG145" s="3"/>
      <c r="BNH145" s="3"/>
      <c r="BNI145" s="3"/>
      <c r="BNJ145" s="3"/>
      <c r="BNK145" s="3"/>
      <c r="BNL145" s="3"/>
      <c r="BNM145" s="3"/>
      <c r="BNN145" s="3"/>
      <c r="BNO145" s="3"/>
      <c r="BNP145" s="3"/>
      <c r="BNQ145" s="3"/>
      <c r="BNR145" s="3"/>
      <c r="BNS145" s="3"/>
      <c r="BNT145" s="3"/>
      <c r="BNU145" s="3"/>
      <c r="BNV145" s="3"/>
      <c r="BNW145" s="3"/>
      <c r="BNX145" s="3"/>
      <c r="BNY145" s="3"/>
      <c r="BNZ145" s="3"/>
      <c r="BOA145" s="3"/>
      <c r="BOB145" s="3"/>
      <c r="BOC145" s="3"/>
      <c r="BOD145" s="3"/>
      <c r="BOE145" s="3"/>
      <c r="BOF145" s="3"/>
      <c r="BOG145" s="3"/>
      <c r="BOH145" s="3"/>
      <c r="BOI145" s="3"/>
      <c r="BOJ145" s="3"/>
      <c r="BOK145" s="3"/>
      <c r="BOL145" s="3"/>
      <c r="BOM145" s="3"/>
      <c r="BON145" s="3"/>
      <c r="BOO145" s="3"/>
      <c r="BOP145" s="3"/>
      <c r="BOQ145" s="3"/>
      <c r="BOR145" s="3"/>
      <c r="BOS145" s="3"/>
      <c r="BOT145" s="3"/>
      <c r="BOU145" s="3"/>
      <c r="BOV145" s="3"/>
      <c r="BOW145" s="3"/>
      <c r="BOX145" s="3"/>
      <c r="BOY145" s="3"/>
      <c r="BOZ145" s="3"/>
      <c r="BPA145" s="3"/>
      <c r="BPB145" s="3"/>
      <c r="BPC145" s="3"/>
      <c r="BPD145" s="3"/>
      <c r="BPE145" s="3"/>
      <c r="BPF145" s="3"/>
      <c r="BPG145" s="3"/>
      <c r="BPH145" s="3"/>
      <c r="BPI145" s="3"/>
      <c r="BPJ145" s="3"/>
      <c r="BPK145" s="3"/>
      <c r="BPL145" s="3"/>
      <c r="BPM145" s="3"/>
      <c r="BPN145" s="3"/>
      <c r="BPO145" s="3"/>
      <c r="BPP145" s="3"/>
      <c r="BPQ145" s="3"/>
      <c r="BPR145" s="3"/>
      <c r="BPS145" s="3"/>
      <c r="BPT145" s="3"/>
      <c r="BPU145" s="3"/>
      <c r="BPV145" s="3"/>
      <c r="BPW145" s="3"/>
      <c r="BPX145" s="3"/>
      <c r="BPY145" s="3"/>
      <c r="BPZ145" s="3"/>
      <c r="BQA145" s="3"/>
      <c r="BQB145" s="3"/>
      <c r="BQC145" s="3"/>
      <c r="BQD145" s="3"/>
      <c r="BQE145" s="3"/>
      <c r="BQF145" s="3"/>
      <c r="BQG145" s="3"/>
      <c r="BQH145" s="3"/>
      <c r="BQI145" s="3"/>
      <c r="BQJ145" s="3"/>
      <c r="BQK145" s="3"/>
      <c r="BQL145" s="3"/>
      <c r="BQM145" s="3"/>
      <c r="BQN145" s="3"/>
      <c r="BQO145" s="3"/>
      <c r="BQP145" s="3"/>
      <c r="BQQ145" s="3"/>
      <c r="BQR145" s="3"/>
      <c r="BQS145" s="3"/>
      <c r="BQT145" s="3"/>
      <c r="BQU145" s="3"/>
      <c r="BQV145" s="3"/>
      <c r="BQW145" s="3"/>
      <c r="BQX145" s="3"/>
      <c r="BQY145" s="3"/>
      <c r="BQZ145" s="3"/>
      <c r="BRA145" s="3"/>
      <c r="BRB145" s="3"/>
      <c r="BRC145" s="3"/>
      <c r="BRD145" s="3"/>
      <c r="BRE145" s="3"/>
      <c r="BRF145" s="3"/>
      <c r="BRG145" s="3"/>
      <c r="BRH145" s="3"/>
      <c r="BRI145" s="3"/>
      <c r="BRJ145" s="3"/>
      <c r="BRK145" s="3"/>
      <c r="BRL145" s="3"/>
      <c r="BRM145" s="3"/>
      <c r="BRN145" s="3"/>
      <c r="BRO145" s="3"/>
      <c r="BRP145" s="3"/>
      <c r="BRQ145" s="3"/>
      <c r="BRR145" s="3"/>
      <c r="BRS145" s="3"/>
      <c r="BRT145" s="3"/>
      <c r="BRU145" s="3"/>
      <c r="BRV145" s="3"/>
      <c r="BRW145" s="3"/>
      <c r="BRX145" s="3"/>
      <c r="BRY145" s="3"/>
      <c r="BRZ145" s="3"/>
      <c r="BSA145" s="3"/>
      <c r="BSB145" s="3"/>
      <c r="BSC145" s="3"/>
      <c r="BSD145" s="3"/>
      <c r="BSE145" s="3"/>
      <c r="BSF145" s="3"/>
      <c r="BSG145" s="3"/>
      <c r="BSH145" s="3"/>
      <c r="BSI145" s="3"/>
      <c r="BSJ145" s="3"/>
      <c r="BSK145" s="3"/>
      <c r="BSL145" s="3"/>
      <c r="BSM145" s="3"/>
      <c r="BSN145" s="3"/>
      <c r="BSO145" s="3"/>
      <c r="BSP145" s="3"/>
      <c r="BSQ145" s="3"/>
      <c r="BSR145" s="3"/>
      <c r="BSS145" s="3"/>
      <c r="BST145" s="3"/>
      <c r="BSU145" s="3"/>
      <c r="BSV145" s="3"/>
      <c r="BSW145" s="3"/>
      <c r="BSX145" s="3"/>
      <c r="BSY145" s="3"/>
      <c r="BSZ145" s="3"/>
      <c r="BTA145" s="3"/>
      <c r="BTB145" s="3"/>
      <c r="BTC145" s="3"/>
      <c r="BTD145" s="3"/>
      <c r="BTE145" s="3"/>
      <c r="BTF145" s="3"/>
      <c r="BTG145" s="3"/>
      <c r="BTH145" s="3"/>
      <c r="BTI145" s="3"/>
      <c r="BTJ145" s="3"/>
      <c r="BTK145" s="3"/>
      <c r="BTL145" s="3"/>
      <c r="BTM145" s="3"/>
      <c r="BTN145" s="3"/>
      <c r="BTO145" s="3"/>
      <c r="BTP145" s="3"/>
      <c r="BTQ145" s="3"/>
      <c r="BTR145" s="3"/>
      <c r="BTS145" s="3"/>
      <c r="BTT145" s="3"/>
      <c r="BTU145" s="3"/>
      <c r="BTV145" s="3"/>
      <c r="BTW145" s="3"/>
      <c r="BTX145" s="3"/>
      <c r="BTY145" s="3"/>
      <c r="BTZ145" s="3"/>
      <c r="BUA145" s="3"/>
      <c r="BUB145" s="3"/>
      <c r="BUC145" s="3"/>
      <c r="BUD145" s="3"/>
      <c r="BUE145" s="3"/>
      <c r="BUF145" s="3"/>
      <c r="BUG145" s="3"/>
      <c r="BUH145" s="3"/>
      <c r="BUI145" s="3"/>
      <c r="BUJ145" s="3"/>
      <c r="BUK145" s="3"/>
      <c r="BUL145" s="3"/>
      <c r="BUM145" s="3"/>
      <c r="BUN145" s="3"/>
      <c r="BUO145" s="3"/>
      <c r="BUP145" s="3"/>
      <c r="BUQ145" s="3"/>
      <c r="BUR145" s="3"/>
      <c r="BUS145" s="3"/>
      <c r="BUT145" s="3"/>
      <c r="BUU145" s="3"/>
      <c r="BUV145" s="3"/>
      <c r="BUW145" s="3"/>
      <c r="BUX145" s="3"/>
      <c r="BUY145" s="3"/>
      <c r="BUZ145" s="3"/>
      <c r="BVA145" s="3"/>
      <c r="BVB145" s="3"/>
      <c r="BVC145" s="3"/>
      <c r="BVD145" s="3"/>
      <c r="BVE145" s="3"/>
      <c r="BVF145" s="3"/>
      <c r="BVG145" s="3"/>
      <c r="BVH145" s="3"/>
      <c r="BVI145" s="3"/>
      <c r="BVJ145" s="3"/>
      <c r="BVK145" s="3"/>
      <c r="BVL145" s="3"/>
      <c r="BVM145" s="3"/>
      <c r="BVN145" s="3"/>
      <c r="BVO145" s="3"/>
      <c r="BVP145" s="3"/>
      <c r="BVQ145" s="3"/>
      <c r="BVR145" s="3"/>
      <c r="BVS145" s="3"/>
      <c r="BVT145" s="3"/>
      <c r="BVU145" s="3"/>
      <c r="BVV145" s="3"/>
      <c r="BVW145" s="3"/>
      <c r="BVX145" s="3"/>
      <c r="BVY145" s="3"/>
      <c r="BVZ145" s="3"/>
      <c r="BWA145" s="3"/>
      <c r="BWB145" s="3"/>
      <c r="BWC145" s="3"/>
      <c r="BWD145" s="3"/>
      <c r="BWE145" s="3"/>
      <c r="BWF145" s="3"/>
      <c r="BWG145" s="3"/>
      <c r="BWH145" s="3"/>
      <c r="BWI145" s="3"/>
      <c r="BWJ145" s="3"/>
      <c r="BWK145" s="3"/>
      <c r="BWL145" s="3"/>
      <c r="BWM145" s="3"/>
      <c r="BWN145" s="3"/>
      <c r="BWO145" s="3"/>
      <c r="BWP145" s="3"/>
      <c r="BWQ145" s="3"/>
      <c r="BWR145" s="3"/>
      <c r="BWS145" s="3"/>
      <c r="BWT145" s="3"/>
      <c r="BWU145" s="3"/>
      <c r="BWV145" s="3"/>
      <c r="BWW145" s="3"/>
      <c r="BWX145" s="3"/>
      <c r="BWY145" s="3"/>
      <c r="BWZ145" s="3"/>
      <c r="BXA145" s="3"/>
      <c r="BXB145" s="3"/>
      <c r="BXC145" s="3"/>
      <c r="BXD145" s="3"/>
      <c r="BXE145" s="3"/>
      <c r="BXF145" s="3"/>
      <c r="BXG145" s="3"/>
      <c r="BXH145" s="3"/>
      <c r="BXI145" s="3"/>
      <c r="BXJ145" s="3"/>
      <c r="BXK145" s="3"/>
      <c r="BXL145" s="3"/>
      <c r="BXM145" s="3"/>
      <c r="BXN145" s="3"/>
      <c r="BXO145" s="3"/>
      <c r="BXP145" s="3"/>
      <c r="BXQ145" s="3"/>
      <c r="BXR145" s="3"/>
      <c r="BXS145" s="3"/>
      <c r="BXT145" s="3"/>
      <c r="BXU145" s="3"/>
      <c r="BXV145" s="3"/>
      <c r="BXW145" s="3"/>
      <c r="BXX145" s="3"/>
      <c r="BXY145" s="3"/>
      <c r="BXZ145" s="3"/>
      <c r="BYA145" s="3"/>
      <c r="BYB145" s="3"/>
      <c r="BYC145" s="3"/>
      <c r="BYD145" s="3"/>
      <c r="BYE145" s="3"/>
      <c r="BYF145" s="3"/>
      <c r="BYG145" s="3"/>
      <c r="BYH145" s="3"/>
      <c r="BYI145" s="3"/>
      <c r="BYJ145" s="3"/>
      <c r="BYK145" s="3"/>
      <c r="BYL145" s="3"/>
      <c r="BYM145" s="3"/>
      <c r="BYN145" s="3"/>
      <c r="BYO145" s="3"/>
      <c r="BYP145" s="3"/>
      <c r="BYQ145" s="3"/>
      <c r="BYR145" s="3"/>
      <c r="BYS145" s="3"/>
      <c r="BYT145" s="3"/>
      <c r="BYU145" s="3"/>
      <c r="BYV145" s="3"/>
      <c r="BYW145" s="3"/>
      <c r="BYX145" s="3"/>
      <c r="BYY145" s="3"/>
      <c r="BYZ145" s="3"/>
      <c r="BZA145" s="3"/>
      <c r="BZB145" s="3"/>
      <c r="BZC145" s="3"/>
      <c r="BZD145" s="3"/>
      <c r="BZE145" s="3"/>
      <c r="BZF145" s="3"/>
      <c r="BZG145" s="3"/>
      <c r="BZH145" s="3"/>
      <c r="BZI145" s="3"/>
      <c r="BZJ145" s="3"/>
      <c r="BZK145" s="3"/>
      <c r="BZL145" s="3"/>
      <c r="BZM145" s="3"/>
      <c r="BZN145" s="3"/>
      <c r="BZO145" s="3"/>
      <c r="BZP145" s="3"/>
      <c r="BZQ145" s="3"/>
      <c r="BZR145" s="3"/>
      <c r="BZS145" s="3"/>
      <c r="BZT145" s="3"/>
      <c r="BZU145" s="3"/>
      <c r="BZV145" s="3"/>
      <c r="BZW145" s="3"/>
      <c r="BZX145" s="3"/>
      <c r="BZY145" s="3"/>
      <c r="BZZ145" s="3"/>
      <c r="CAA145" s="3"/>
      <c r="CAB145" s="3"/>
      <c r="CAC145" s="3"/>
      <c r="CAD145" s="3"/>
      <c r="CAE145" s="3"/>
      <c r="CAF145" s="3"/>
      <c r="CAG145" s="3"/>
      <c r="CAH145" s="3"/>
      <c r="CAI145" s="3"/>
      <c r="CAJ145" s="3"/>
      <c r="CAK145" s="3"/>
      <c r="CAL145" s="3"/>
      <c r="CAM145" s="3"/>
      <c r="CAN145" s="3"/>
      <c r="CAO145" s="3"/>
      <c r="CAP145" s="3"/>
      <c r="CAQ145" s="3"/>
      <c r="CAR145" s="3"/>
      <c r="CAS145" s="3"/>
      <c r="CAT145" s="3"/>
      <c r="CAU145" s="3"/>
      <c r="CAV145" s="3"/>
      <c r="CAW145" s="3"/>
      <c r="CAX145" s="3"/>
      <c r="CAY145" s="3"/>
      <c r="CAZ145" s="3"/>
      <c r="CBA145" s="3"/>
      <c r="CBB145" s="3"/>
      <c r="CBC145" s="3"/>
      <c r="CBD145" s="3"/>
      <c r="CBE145" s="3"/>
      <c r="CBF145" s="3"/>
      <c r="CBG145" s="3"/>
      <c r="CBH145" s="3"/>
      <c r="CBI145" s="3"/>
      <c r="CBJ145" s="3"/>
      <c r="CBK145" s="3"/>
      <c r="CBL145" s="3"/>
      <c r="CBM145" s="3"/>
      <c r="CBN145" s="3"/>
      <c r="CBO145" s="3"/>
      <c r="CBP145" s="3"/>
      <c r="CBQ145" s="3"/>
      <c r="CBR145" s="3"/>
      <c r="CBS145" s="3"/>
      <c r="CBT145" s="3"/>
      <c r="CBU145" s="3"/>
      <c r="CBV145" s="3"/>
      <c r="CBW145" s="3"/>
      <c r="CBX145" s="3"/>
      <c r="CBY145" s="3"/>
      <c r="CBZ145" s="3"/>
      <c r="CCA145" s="3"/>
      <c r="CCB145" s="3"/>
      <c r="CCC145" s="3"/>
      <c r="CCD145" s="3"/>
      <c r="CCE145" s="3"/>
      <c r="CCF145" s="3"/>
      <c r="CCG145" s="3"/>
      <c r="CCH145" s="3"/>
      <c r="CCI145" s="3"/>
      <c r="CCJ145" s="3"/>
      <c r="CCK145" s="3"/>
      <c r="CCL145" s="3"/>
      <c r="CCM145" s="3"/>
      <c r="CCN145" s="3"/>
      <c r="CCO145" s="3"/>
      <c r="CCP145" s="3"/>
      <c r="CCQ145" s="3"/>
      <c r="CCR145" s="3"/>
      <c r="CCS145" s="3"/>
      <c r="CCT145" s="3"/>
      <c r="CCU145" s="3"/>
      <c r="CCV145" s="3"/>
      <c r="CCW145" s="3"/>
      <c r="CCX145" s="3"/>
      <c r="CCY145" s="3"/>
      <c r="CCZ145" s="3"/>
      <c r="CDA145" s="3"/>
      <c r="CDB145" s="3"/>
      <c r="CDC145" s="3"/>
      <c r="CDD145" s="3"/>
      <c r="CDE145" s="3"/>
      <c r="CDF145" s="3"/>
      <c r="CDG145" s="3"/>
      <c r="CDH145" s="3"/>
      <c r="CDI145" s="3"/>
      <c r="CDJ145" s="3"/>
      <c r="CDK145" s="3"/>
      <c r="CDL145" s="3"/>
      <c r="CDM145" s="3"/>
      <c r="CDN145" s="3"/>
      <c r="CDO145" s="3"/>
      <c r="CDP145" s="3"/>
      <c r="CDQ145" s="3"/>
      <c r="CDR145" s="3"/>
      <c r="CDS145" s="3"/>
      <c r="CDT145" s="3"/>
      <c r="CDU145" s="3"/>
      <c r="CDV145" s="3"/>
      <c r="CDW145" s="3"/>
      <c r="CDX145" s="3"/>
      <c r="CDY145" s="3"/>
      <c r="CDZ145" s="3"/>
      <c r="CEA145" s="3"/>
      <c r="CEB145" s="3"/>
      <c r="CEC145" s="3"/>
      <c r="CED145" s="3"/>
      <c r="CEE145" s="3"/>
      <c r="CEF145" s="3"/>
      <c r="CEG145" s="3"/>
      <c r="CEH145" s="3"/>
      <c r="CEI145" s="3"/>
      <c r="CEJ145" s="3"/>
      <c r="CEK145" s="3"/>
      <c r="CEL145" s="3"/>
      <c r="CEM145" s="3"/>
      <c r="CEN145" s="3"/>
      <c r="CEO145" s="3"/>
      <c r="CEP145" s="3"/>
      <c r="CEQ145" s="3"/>
      <c r="CER145" s="3"/>
      <c r="CES145" s="3"/>
      <c r="CET145" s="3"/>
      <c r="CEU145" s="3"/>
      <c r="CEV145" s="3"/>
      <c r="CEW145" s="3"/>
      <c r="CEX145" s="3"/>
      <c r="CEY145" s="3"/>
      <c r="CEZ145" s="3"/>
      <c r="CFA145" s="3"/>
      <c r="CFB145" s="3"/>
      <c r="CFC145" s="3"/>
      <c r="CFD145" s="3"/>
      <c r="CFE145" s="3"/>
      <c r="CFF145" s="3"/>
      <c r="CFG145" s="3"/>
      <c r="CFH145" s="3"/>
      <c r="CFI145" s="3"/>
      <c r="CFJ145" s="3"/>
      <c r="CFK145" s="3"/>
      <c r="CFL145" s="3"/>
      <c r="CFM145" s="3"/>
      <c r="CFN145" s="3"/>
      <c r="CFO145" s="3"/>
      <c r="CFP145" s="3"/>
      <c r="CFQ145" s="3"/>
      <c r="CFR145" s="3"/>
      <c r="CFS145" s="3"/>
      <c r="CFT145" s="3"/>
      <c r="CFU145" s="3"/>
      <c r="CFV145" s="3"/>
      <c r="CFW145" s="3"/>
      <c r="CFX145" s="3"/>
      <c r="CFY145" s="3"/>
      <c r="CFZ145" s="3"/>
      <c r="CGA145" s="3"/>
      <c r="CGB145" s="3"/>
      <c r="CGC145" s="3"/>
      <c r="CGD145" s="3"/>
      <c r="CGE145" s="3"/>
      <c r="CGF145" s="3"/>
      <c r="CGG145" s="3"/>
      <c r="CGH145" s="3"/>
      <c r="CGI145" s="3"/>
      <c r="CGJ145" s="3"/>
      <c r="CGK145" s="3"/>
      <c r="CGL145" s="3"/>
      <c r="CGM145" s="3"/>
      <c r="CGN145" s="3"/>
      <c r="CGO145" s="3"/>
      <c r="CGP145" s="3"/>
      <c r="CGQ145" s="3"/>
      <c r="CGR145" s="3"/>
      <c r="CGS145" s="3"/>
      <c r="CGT145" s="3"/>
      <c r="CGU145" s="3"/>
      <c r="CGV145" s="3"/>
      <c r="CGW145" s="3"/>
      <c r="CGX145" s="3"/>
      <c r="CGY145" s="3"/>
      <c r="CGZ145" s="3"/>
      <c r="CHA145" s="3"/>
      <c r="CHB145" s="3"/>
      <c r="CHC145" s="3"/>
      <c r="CHD145" s="3"/>
      <c r="CHE145" s="3"/>
      <c r="CHF145" s="3"/>
      <c r="CHG145" s="3"/>
      <c r="CHH145" s="3"/>
      <c r="CHI145" s="3"/>
      <c r="CHJ145" s="3"/>
      <c r="CHK145" s="3"/>
      <c r="CHL145" s="3"/>
      <c r="CHM145" s="3"/>
      <c r="CHN145" s="3"/>
      <c r="CHO145" s="3"/>
      <c r="CHP145" s="3"/>
      <c r="CHQ145" s="3"/>
      <c r="CHR145" s="3"/>
      <c r="CHS145" s="3"/>
      <c r="CHT145" s="3"/>
      <c r="CHU145" s="3"/>
      <c r="CHV145" s="3"/>
      <c r="CHW145" s="3"/>
      <c r="CHX145" s="3"/>
      <c r="CHY145" s="3"/>
      <c r="CHZ145" s="3"/>
      <c r="CIA145" s="3"/>
      <c r="CIB145" s="3"/>
      <c r="CIC145" s="3"/>
      <c r="CID145" s="3"/>
      <c r="CIE145" s="3"/>
      <c r="CIF145" s="3"/>
      <c r="CIG145" s="3"/>
      <c r="CIH145" s="3"/>
      <c r="CII145" s="3"/>
      <c r="CIJ145" s="3"/>
      <c r="CIK145" s="3"/>
      <c r="CIL145" s="3"/>
      <c r="CIM145" s="3"/>
      <c r="CIN145" s="3"/>
      <c r="CIO145" s="3"/>
      <c r="CIP145" s="3"/>
      <c r="CIQ145" s="3"/>
      <c r="CIR145" s="3"/>
      <c r="CIS145" s="3"/>
      <c r="CIT145" s="3"/>
      <c r="CIU145" s="3"/>
      <c r="CIV145" s="3"/>
      <c r="CIW145" s="3"/>
      <c r="CIX145" s="3"/>
      <c r="CIY145" s="3"/>
      <c r="CIZ145" s="3"/>
      <c r="CJA145" s="3"/>
      <c r="CJB145" s="3"/>
      <c r="CJC145" s="3"/>
      <c r="CJD145" s="3"/>
      <c r="CJE145" s="3"/>
      <c r="CJF145" s="3"/>
      <c r="CJG145" s="3"/>
      <c r="CJH145" s="3"/>
      <c r="CJI145" s="3"/>
      <c r="CJJ145" s="3"/>
      <c r="CJK145" s="3"/>
      <c r="CJL145" s="3"/>
      <c r="CJM145" s="3"/>
      <c r="CJN145" s="3"/>
      <c r="CJO145" s="3"/>
      <c r="CJP145" s="3"/>
      <c r="CJQ145" s="3"/>
      <c r="CJR145" s="3"/>
      <c r="CJS145" s="3"/>
      <c r="CJT145" s="3"/>
      <c r="CJU145" s="3"/>
      <c r="CJV145" s="3"/>
      <c r="CJW145" s="3"/>
      <c r="CJX145" s="3"/>
      <c r="CJY145" s="3"/>
      <c r="CJZ145" s="3"/>
      <c r="CKA145" s="3"/>
      <c r="CKB145" s="3"/>
      <c r="CKC145" s="3"/>
      <c r="CKD145" s="3"/>
      <c r="CKE145" s="3"/>
      <c r="CKF145" s="3"/>
      <c r="CKG145" s="3"/>
      <c r="CKH145" s="3"/>
      <c r="CKI145" s="3"/>
      <c r="CKJ145" s="3"/>
      <c r="CKK145" s="3"/>
      <c r="CKL145" s="3"/>
      <c r="CKM145" s="3"/>
      <c r="CKN145" s="3"/>
      <c r="CKO145" s="3"/>
      <c r="CKP145" s="3"/>
      <c r="CKQ145" s="3"/>
      <c r="CKR145" s="3"/>
      <c r="CKS145" s="3"/>
      <c r="CKT145" s="3"/>
      <c r="CKU145" s="3"/>
      <c r="CKV145" s="3"/>
      <c r="CKW145" s="3"/>
      <c r="CKX145" s="3"/>
      <c r="CKY145" s="3"/>
      <c r="CKZ145" s="3"/>
      <c r="CLA145" s="3"/>
      <c r="CLB145" s="3"/>
      <c r="CLC145" s="3"/>
      <c r="CLD145" s="3"/>
      <c r="CLE145" s="3"/>
      <c r="CLF145" s="3"/>
      <c r="CLG145" s="3"/>
      <c r="CLH145" s="3"/>
      <c r="CLI145" s="3"/>
      <c r="CLJ145" s="3"/>
      <c r="CLK145" s="3"/>
      <c r="CLL145" s="3"/>
      <c r="CLM145" s="3"/>
      <c r="CLN145" s="3"/>
      <c r="CLO145" s="3"/>
      <c r="CLP145" s="3"/>
      <c r="CLQ145" s="3"/>
      <c r="CLR145" s="3"/>
      <c r="CLS145" s="3"/>
      <c r="CLT145" s="3"/>
      <c r="CLU145" s="3"/>
      <c r="CLV145" s="3"/>
      <c r="CLW145" s="3"/>
      <c r="CLX145" s="3"/>
      <c r="CLY145" s="3"/>
      <c r="CLZ145" s="3"/>
      <c r="CMA145" s="3"/>
      <c r="CMB145" s="3"/>
      <c r="CMC145" s="3"/>
      <c r="CMD145" s="3"/>
      <c r="CME145" s="3"/>
      <c r="CMF145" s="3"/>
      <c r="CMG145" s="3"/>
      <c r="CMH145" s="3"/>
      <c r="CMI145" s="3"/>
      <c r="CMJ145" s="3"/>
      <c r="CMK145" s="3"/>
      <c r="CML145" s="3"/>
      <c r="CMM145" s="3"/>
      <c r="CMN145" s="3"/>
      <c r="CMO145" s="3"/>
      <c r="CMP145" s="3"/>
      <c r="CMQ145" s="3"/>
      <c r="CMR145" s="3"/>
      <c r="CMS145" s="3"/>
      <c r="CMT145" s="3"/>
      <c r="CMU145" s="3"/>
      <c r="CMV145" s="3"/>
      <c r="CMW145" s="3"/>
      <c r="CMX145" s="3"/>
      <c r="CMY145" s="3"/>
      <c r="CMZ145" s="3"/>
      <c r="CNA145" s="3"/>
      <c r="CNB145" s="3"/>
      <c r="CNC145" s="3"/>
      <c r="CND145" s="3"/>
      <c r="CNE145" s="3"/>
      <c r="CNF145" s="3"/>
      <c r="CNG145" s="3"/>
      <c r="CNH145" s="3"/>
      <c r="CNI145" s="3"/>
      <c r="CNJ145" s="3"/>
      <c r="CNK145" s="3"/>
      <c r="CNL145" s="3"/>
      <c r="CNM145" s="3"/>
      <c r="CNN145" s="3"/>
      <c r="CNO145" s="3"/>
      <c r="CNP145" s="3"/>
      <c r="CNQ145" s="3"/>
      <c r="CNR145" s="3"/>
      <c r="CNS145" s="3"/>
      <c r="CNT145" s="3"/>
      <c r="CNU145" s="3"/>
      <c r="CNV145" s="3"/>
      <c r="CNW145" s="3"/>
      <c r="CNX145" s="3"/>
      <c r="CNY145" s="3"/>
      <c r="CNZ145" s="3"/>
      <c r="COA145" s="3"/>
      <c r="COB145" s="3"/>
      <c r="COC145" s="3"/>
      <c r="COD145" s="3"/>
      <c r="COE145" s="3"/>
      <c r="COF145" s="3"/>
      <c r="COG145" s="3"/>
      <c r="COH145" s="3"/>
      <c r="COI145" s="3"/>
      <c r="COJ145" s="3"/>
      <c r="COK145" s="3"/>
      <c r="COL145" s="3"/>
      <c r="COM145" s="3"/>
      <c r="CON145" s="3"/>
      <c r="COO145" s="3"/>
      <c r="COP145" s="3"/>
      <c r="COQ145" s="3"/>
      <c r="COR145" s="3"/>
      <c r="COS145" s="3"/>
      <c r="COT145" s="3"/>
      <c r="COU145" s="3"/>
      <c r="COV145" s="3"/>
      <c r="COW145" s="3"/>
      <c r="COX145" s="3"/>
      <c r="COY145" s="3"/>
      <c r="COZ145" s="3"/>
      <c r="CPA145" s="3"/>
      <c r="CPB145" s="3"/>
      <c r="CPC145" s="3"/>
      <c r="CPD145" s="3"/>
      <c r="CPE145" s="3"/>
      <c r="CPF145" s="3"/>
      <c r="CPG145" s="3"/>
      <c r="CPH145" s="3"/>
      <c r="CPI145" s="3"/>
      <c r="CPJ145" s="3"/>
      <c r="CPK145" s="3"/>
      <c r="CPL145" s="3"/>
      <c r="CPM145" s="3"/>
      <c r="CPN145" s="3"/>
      <c r="CPO145" s="3"/>
      <c r="CPP145" s="3"/>
      <c r="CPQ145" s="3"/>
      <c r="CPR145" s="3"/>
      <c r="CPS145" s="3"/>
      <c r="CPT145" s="3"/>
      <c r="CPU145" s="3"/>
      <c r="CPV145" s="3"/>
      <c r="CPW145" s="3"/>
      <c r="CPX145" s="3"/>
      <c r="CPY145" s="3"/>
      <c r="CPZ145" s="3"/>
      <c r="CQA145" s="3"/>
      <c r="CQB145" s="3"/>
      <c r="CQC145" s="3"/>
      <c r="CQD145" s="3"/>
      <c r="CQE145" s="3"/>
      <c r="CQF145" s="3"/>
      <c r="CQG145" s="3"/>
      <c r="CQH145" s="3"/>
      <c r="CQI145" s="3"/>
      <c r="CQJ145" s="3"/>
      <c r="CQK145" s="3"/>
      <c r="CQL145" s="3"/>
      <c r="CQM145" s="3"/>
      <c r="CQN145" s="3"/>
      <c r="CQO145" s="3"/>
      <c r="CQP145" s="3"/>
      <c r="CQQ145" s="3"/>
      <c r="CQR145" s="3"/>
      <c r="CQS145" s="3"/>
      <c r="CQT145" s="3"/>
      <c r="CQU145" s="3"/>
      <c r="CQV145" s="3"/>
      <c r="CQW145" s="3"/>
      <c r="CQX145" s="3"/>
      <c r="CQY145" s="3"/>
      <c r="CQZ145" s="3"/>
      <c r="CRA145" s="3"/>
      <c r="CRB145" s="3"/>
      <c r="CRC145" s="3"/>
      <c r="CRD145" s="3"/>
      <c r="CRE145" s="3"/>
      <c r="CRF145" s="3"/>
      <c r="CRG145" s="3"/>
      <c r="CRH145" s="3"/>
      <c r="CRI145" s="3"/>
      <c r="CRJ145" s="3"/>
      <c r="CRK145" s="3"/>
      <c r="CRL145" s="3"/>
      <c r="CRM145" s="3"/>
      <c r="CRN145" s="3"/>
      <c r="CRO145" s="3"/>
      <c r="CRP145" s="3"/>
      <c r="CRQ145" s="3"/>
      <c r="CRR145" s="3"/>
      <c r="CRS145" s="3"/>
      <c r="CRT145" s="3"/>
      <c r="CRU145" s="3"/>
      <c r="CRV145" s="3"/>
      <c r="CRW145" s="3"/>
      <c r="CRX145" s="3"/>
      <c r="CRY145" s="3"/>
      <c r="CRZ145" s="3"/>
      <c r="CSA145" s="3"/>
      <c r="CSB145" s="3"/>
      <c r="CSC145" s="3"/>
      <c r="CSD145" s="3"/>
      <c r="CSE145" s="3"/>
      <c r="CSF145" s="3"/>
      <c r="CSG145" s="3"/>
      <c r="CSH145" s="3"/>
      <c r="CSI145" s="3"/>
      <c r="CSJ145" s="3"/>
      <c r="CSK145" s="3"/>
      <c r="CSL145" s="3"/>
      <c r="CSM145" s="3"/>
      <c r="CSN145" s="3"/>
      <c r="CSO145" s="3"/>
      <c r="CSP145" s="3"/>
      <c r="CSQ145" s="3"/>
      <c r="CSR145" s="3"/>
      <c r="CSS145" s="3"/>
      <c r="CST145" s="3"/>
      <c r="CSU145" s="3"/>
      <c r="CSV145" s="3"/>
      <c r="CSW145" s="3"/>
      <c r="CSX145" s="3"/>
      <c r="CSY145" s="3"/>
      <c r="CSZ145" s="3"/>
      <c r="CTA145" s="3"/>
      <c r="CTB145" s="3"/>
      <c r="CTC145" s="3"/>
      <c r="CTD145" s="3"/>
      <c r="CTE145" s="3"/>
      <c r="CTF145" s="3"/>
      <c r="CTG145" s="3"/>
      <c r="CTH145" s="3"/>
      <c r="CTI145" s="3"/>
      <c r="CTJ145" s="3"/>
      <c r="CTK145" s="3"/>
      <c r="CTL145" s="3"/>
      <c r="CTM145" s="3"/>
      <c r="CTN145" s="3"/>
      <c r="CTO145" s="3"/>
      <c r="CTP145" s="3"/>
      <c r="CTQ145" s="3"/>
      <c r="CTR145" s="3"/>
      <c r="CTS145" s="3"/>
      <c r="CTT145" s="3"/>
      <c r="CTU145" s="3"/>
      <c r="CTV145" s="3"/>
      <c r="CTW145" s="3"/>
      <c r="CTX145" s="3"/>
      <c r="CTY145" s="3"/>
      <c r="CTZ145" s="3"/>
      <c r="CUA145" s="3"/>
      <c r="CUB145" s="3"/>
      <c r="CUC145" s="3"/>
      <c r="CUD145" s="3"/>
      <c r="CUE145" s="3"/>
      <c r="CUF145" s="3"/>
      <c r="CUG145" s="3"/>
      <c r="CUH145" s="3"/>
      <c r="CUI145" s="3"/>
      <c r="CUJ145" s="3"/>
      <c r="CUK145" s="3"/>
      <c r="CUL145" s="3"/>
      <c r="CUM145" s="3"/>
      <c r="CUN145" s="3"/>
      <c r="CUO145" s="3"/>
      <c r="CUP145" s="3"/>
      <c r="CUQ145" s="3"/>
      <c r="CUR145" s="3"/>
      <c r="CUS145" s="3"/>
      <c r="CUT145" s="3"/>
      <c r="CUU145" s="3"/>
      <c r="CUV145" s="3"/>
      <c r="CUW145" s="3"/>
      <c r="CUX145" s="3"/>
      <c r="CUY145" s="3"/>
      <c r="CUZ145" s="3"/>
      <c r="CVA145" s="3"/>
      <c r="CVB145" s="3"/>
      <c r="CVC145" s="3"/>
      <c r="CVD145" s="3"/>
      <c r="CVE145" s="3"/>
      <c r="CVF145" s="3"/>
      <c r="CVG145" s="3"/>
      <c r="CVH145" s="3"/>
      <c r="CVI145" s="3"/>
      <c r="CVJ145" s="3"/>
      <c r="CVK145" s="3"/>
      <c r="CVL145" s="3"/>
      <c r="CVM145" s="3"/>
      <c r="CVN145" s="3"/>
      <c r="CVO145" s="3"/>
      <c r="CVP145" s="3"/>
      <c r="CVQ145" s="3"/>
      <c r="CVR145" s="3"/>
      <c r="CVS145" s="3"/>
      <c r="CVT145" s="3"/>
      <c r="CVU145" s="3"/>
      <c r="CVV145" s="3"/>
      <c r="CVW145" s="3"/>
      <c r="CVX145" s="3"/>
      <c r="CVY145" s="3"/>
      <c r="CVZ145" s="3"/>
      <c r="CWA145" s="3"/>
      <c r="CWB145" s="3"/>
      <c r="CWC145" s="3"/>
      <c r="CWD145" s="3"/>
      <c r="CWE145" s="3"/>
      <c r="CWF145" s="3"/>
      <c r="CWG145" s="3"/>
      <c r="CWH145" s="3"/>
      <c r="CWI145" s="3"/>
      <c r="CWJ145" s="3"/>
      <c r="CWK145" s="3"/>
      <c r="CWL145" s="3"/>
      <c r="CWM145" s="3"/>
      <c r="CWN145" s="3"/>
      <c r="CWO145" s="3"/>
      <c r="CWP145" s="3"/>
      <c r="CWQ145" s="3"/>
      <c r="CWR145" s="3"/>
      <c r="CWS145" s="3"/>
      <c r="CWT145" s="3"/>
      <c r="CWU145" s="3"/>
      <c r="CWV145" s="3"/>
      <c r="CWW145" s="3"/>
      <c r="CWX145" s="3"/>
      <c r="CWY145" s="3"/>
      <c r="CWZ145" s="3"/>
      <c r="CXA145" s="3"/>
      <c r="CXB145" s="3"/>
      <c r="CXC145" s="3"/>
      <c r="CXD145" s="3"/>
      <c r="CXE145" s="3"/>
      <c r="CXF145" s="3"/>
      <c r="CXG145" s="3"/>
      <c r="CXH145" s="3"/>
      <c r="CXI145" s="3"/>
      <c r="CXJ145" s="3"/>
      <c r="CXK145" s="3"/>
      <c r="CXL145" s="3"/>
      <c r="CXM145" s="3"/>
      <c r="CXN145" s="3"/>
      <c r="CXO145" s="3"/>
      <c r="CXP145" s="3"/>
      <c r="CXQ145" s="3"/>
      <c r="CXR145" s="3"/>
      <c r="CXS145" s="3"/>
      <c r="CXT145" s="3"/>
      <c r="CXU145" s="3"/>
      <c r="CXV145" s="3"/>
      <c r="CXW145" s="3"/>
      <c r="CXX145" s="3"/>
      <c r="CXY145" s="3"/>
      <c r="CXZ145" s="3"/>
      <c r="CYA145" s="3"/>
      <c r="CYB145" s="3"/>
      <c r="CYC145" s="3"/>
      <c r="CYD145" s="3"/>
      <c r="CYE145" s="3"/>
      <c r="CYF145" s="3"/>
      <c r="CYG145" s="3"/>
      <c r="CYH145" s="3"/>
      <c r="CYI145" s="3"/>
      <c r="CYJ145" s="3"/>
      <c r="CYK145" s="3"/>
      <c r="CYL145" s="3"/>
      <c r="CYM145" s="3"/>
      <c r="CYN145" s="3"/>
      <c r="CYO145" s="3"/>
      <c r="CYP145" s="3"/>
      <c r="CYQ145" s="3"/>
      <c r="CYR145" s="3"/>
      <c r="CYS145" s="3"/>
      <c r="CYT145" s="3"/>
      <c r="CYU145" s="3"/>
      <c r="CYV145" s="3"/>
      <c r="CYW145" s="3"/>
      <c r="CYX145" s="3"/>
      <c r="CYY145" s="3"/>
      <c r="CYZ145" s="3"/>
      <c r="CZA145" s="3"/>
      <c r="CZB145" s="3"/>
      <c r="CZC145" s="3"/>
      <c r="CZD145" s="3"/>
      <c r="CZE145" s="3"/>
      <c r="CZF145" s="3"/>
      <c r="CZG145" s="3"/>
      <c r="CZH145" s="3"/>
      <c r="CZI145" s="3"/>
      <c r="CZJ145" s="3"/>
      <c r="CZK145" s="3"/>
      <c r="CZL145" s="3"/>
      <c r="CZM145" s="3"/>
      <c r="CZN145" s="3"/>
      <c r="CZO145" s="3"/>
      <c r="CZP145" s="3"/>
      <c r="CZQ145" s="3"/>
      <c r="CZR145" s="3"/>
      <c r="CZS145" s="3"/>
      <c r="CZT145" s="3"/>
      <c r="CZU145" s="3"/>
      <c r="CZV145" s="3"/>
      <c r="CZW145" s="3"/>
      <c r="CZX145" s="3"/>
      <c r="CZY145" s="3"/>
      <c r="CZZ145" s="3"/>
      <c r="DAA145" s="3"/>
      <c r="DAB145" s="3"/>
      <c r="DAC145" s="3"/>
      <c r="DAD145" s="3"/>
      <c r="DAE145" s="3"/>
      <c r="DAF145" s="3"/>
      <c r="DAG145" s="3"/>
      <c r="DAH145" s="3"/>
      <c r="DAI145" s="3"/>
      <c r="DAJ145" s="3"/>
      <c r="DAK145" s="3"/>
      <c r="DAL145" s="3"/>
      <c r="DAM145" s="3"/>
      <c r="DAN145" s="3"/>
      <c r="DAO145" s="3"/>
      <c r="DAP145" s="3"/>
      <c r="DAQ145" s="3"/>
      <c r="DAR145" s="3"/>
      <c r="DAS145" s="3"/>
      <c r="DAT145" s="3"/>
      <c r="DAU145" s="3"/>
      <c r="DAV145" s="3"/>
      <c r="DAW145" s="3"/>
      <c r="DAX145" s="3"/>
      <c r="DAY145" s="3"/>
      <c r="DAZ145" s="3"/>
      <c r="DBA145" s="3"/>
      <c r="DBB145" s="3"/>
      <c r="DBC145" s="3"/>
      <c r="DBD145" s="3"/>
      <c r="DBE145" s="3"/>
      <c r="DBF145" s="3"/>
      <c r="DBG145" s="3"/>
      <c r="DBH145" s="3"/>
      <c r="DBI145" s="3"/>
      <c r="DBJ145" s="3"/>
      <c r="DBK145" s="3"/>
      <c r="DBL145" s="3"/>
      <c r="DBM145" s="3"/>
      <c r="DBN145" s="3"/>
      <c r="DBO145" s="3"/>
      <c r="DBP145" s="3"/>
      <c r="DBQ145" s="3"/>
      <c r="DBR145" s="3"/>
      <c r="DBS145" s="3"/>
      <c r="DBT145" s="3"/>
      <c r="DBU145" s="3"/>
      <c r="DBV145" s="3"/>
      <c r="DBW145" s="3"/>
      <c r="DBX145" s="3"/>
      <c r="DBY145" s="3"/>
      <c r="DBZ145" s="3"/>
      <c r="DCA145" s="3"/>
      <c r="DCB145" s="3"/>
      <c r="DCC145" s="3"/>
      <c r="DCD145" s="3"/>
      <c r="DCE145" s="3"/>
      <c r="DCF145" s="3"/>
      <c r="DCG145" s="3"/>
      <c r="DCH145" s="3"/>
      <c r="DCI145" s="3"/>
      <c r="DCJ145" s="3"/>
      <c r="DCK145" s="3"/>
      <c r="DCL145" s="3"/>
      <c r="DCM145" s="3"/>
      <c r="DCN145" s="3"/>
      <c r="DCO145" s="3"/>
      <c r="DCP145" s="3"/>
      <c r="DCQ145" s="3"/>
      <c r="DCR145" s="3"/>
      <c r="DCS145" s="3"/>
      <c r="DCT145" s="3"/>
      <c r="DCU145" s="3"/>
      <c r="DCV145" s="3"/>
      <c r="DCW145" s="3"/>
      <c r="DCX145" s="3"/>
      <c r="DCY145" s="3"/>
      <c r="DCZ145" s="3"/>
      <c r="DDA145" s="3"/>
      <c r="DDB145" s="3"/>
      <c r="DDC145" s="3"/>
      <c r="DDD145" s="3"/>
      <c r="DDE145" s="3"/>
      <c r="DDF145" s="3"/>
      <c r="DDG145" s="3"/>
      <c r="DDH145" s="3"/>
      <c r="DDI145" s="3"/>
      <c r="DDJ145" s="3"/>
      <c r="DDK145" s="3"/>
      <c r="DDL145" s="3"/>
      <c r="DDM145" s="3"/>
      <c r="DDN145" s="3"/>
      <c r="DDO145" s="3"/>
      <c r="DDP145" s="3"/>
      <c r="DDQ145" s="3"/>
      <c r="DDR145" s="3"/>
      <c r="DDS145" s="3"/>
      <c r="DDT145" s="3"/>
      <c r="DDU145" s="3"/>
      <c r="DDV145" s="3"/>
      <c r="DDW145" s="3"/>
      <c r="DDX145" s="3"/>
      <c r="DDY145" s="3"/>
      <c r="DDZ145" s="3"/>
      <c r="DEA145" s="3"/>
      <c r="DEB145" s="3"/>
      <c r="DEC145" s="3"/>
      <c r="DED145" s="3"/>
      <c r="DEE145" s="3"/>
      <c r="DEF145" s="3"/>
      <c r="DEG145" s="3"/>
      <c r="DEH145" s="3"/>
      <c r="DEI145" s="3"/>
      <c r="DEJ145" s="3"/>
      <c r="DEK145" s="3"/>
      <c r="DEL145" s="3"/>
      <c r="DEM145" s="3"/>
      <c r="DEN145" s="3"/>
      <c r="DEO145" s="3"/>
      <c r="DEP145" s="3"/>
      <c r="DEQ145" s="3"/>
      <c r="DER145" s="3"/>
      <c r="DES145" s="3"/>
      <c r="DET145" s="3"/>
      <c r="DEU145" s="3"/>
      <c r="DEV145" s="3"/>
      <c r="DEW145" s="3"/>
      <c r="DEX145" s="3"/>
      <c r="DEY145" s="3"/>
      <c r="DEZ145" s="3"/>
      <c r="DFA145" s="3"/>
      <c r="DFB145" s="3"/>
      <c r="DFC145" s="3"/>
      <c r="DFD145" s="3"/>
      <c r="DFE145" s="3"/>
      <c r="DFF145" s="3"/>
      <c r="DFG145" s="3"/>
      <c r="DFH145" s="3"/>
      <c r="DFI145" s="3"/>
      <c r="DFJ145" s="3"/>
      <c r="DFK145" s="3"/>
      <c r="DFL145" s="3"/>
      <c r="DFM145" s="3"/>
      <c r="DFN145" s="3"/>
      <c r="DFO145" s="3"/>
      <c r="DFP145" s="3"/>
      <c r="DFQ145" s="3"/>
      <c r="DFR145" s="3"/>
      <c r="DFS145" s="3"/>
      <c r="DFT145" s="3"/>
      <c r="DFU145" s="3"/>
      <c r="DFV145" s="3"/>
      <c r="DFW145" s="3"/>
      <c r="DFX145" s="3"/>
      <c r="DFY145" s="3"/>
      <c r="DFZ145" s="3"/>
      <c r="DGA145" s="3"/>
      <c r="DGB145" s="3"/>
      <c r="DGC145" s="3"/>
      <c r="DGD145" s="3"/>
      <c r="DGE145" s="3"/>
      <c r="DGF145" s="3"/>
      <c r="DGG145" s="3"/>
      <c r="DGH145" s="3"/>
      <c r="DGI145" s="3"/>
      <c r="DGJ145" s="3"/>
      <c r="DGK145" s="3"/>
      <c r="DGL145" s="3"/>
      <c r="DGM145" s="3"/>
      <c r="DGN145" s="3"/>
      <c r="DGO145" s="3"/>
      <c r="DGP145" s="3"/>
      <c r="DGQ145" s="3"/>
      <c r="DGR145" s="3"/>
      <c r="DGS145" s="3"/>
      <c r="DGT145" s="3"/>
      <c r="DGU145" s="3"/>
      <c r="DGV145" s="3"/>
      <c r="DGW145" s="3"/>
      <c r="DGX145" s="3"/>
      <c r="DGY145" s="3"/>
      <c r="DGZ145" s="3"/>
      <c r="DHA145" s="3"/>
      <c r="DHB145" s="3"/>
      <c r="DHC145" s="3"/>
      <c r="DHD145" s="3"/>
      <c r="DHE145" s="3"/>
      <c r="DHF145" s="3"/>
      <c r="DHG145" s="3"/>
      <c r="DHH145" s="3"/>
      <c r="DHI145" s="3"/>
      <c r="DHJ145" s="3"/>
      <c r="DHK145" s="3"/>
      <c r="DHL145" s="3"/>
      <c r="DHM145" s="3"/>
      <c r="DHN145" s="3"/>
      <c r="DHO145" s="3"/>
      <c r="DHP145" s="3"/>
      <c r="DHQ145" s="3"/>
      <c r="DHR145" s="3"/>
      <c r="DHS145" s="3"/>
      <c r="DHT145" s="3"/>
      <c r="DHU145" s="3"/>
      <c r="DHV145" s="3"/>
      <c r="DHW145" s="3"/>
      <c r="DHX145" s="3"/>
      <c r="DHY145" s="3"/>
      <c r="DHZ145" s="3"/>
      <c r="DIA145" s="3"/>
      <c r="DIB145" s="3"/>
      <c r="DIC145" s="3"/>
      <c r="DID145" s="3"/>
      <c r="DIE145" s="3"/>
      <c r="DIF145" s="3"/>
      <c r="DIG145" s="3"/>
      <c r="DIH145" s="3"/>
      <c r="DII145" s="3"/>
      <c r="DIJ145" s="3"/>
      <c r="DIK145" s="3"/>
      <c r="DIL145" s="3"/>
      <c r="DIM145" s="3"/>
      <c r="DIN145" s="3"/>
      <c r="DIO145" s="3"/>
      <c r="DIP145" s="3"/>
      <c r="DIQ145" s="3"/>
      <c r="DIR145" s="3"/>
      <c r="DIS145" s="3"/>
      <c r="DIT145" s="3"/>
      <c r="DIU145" s="3"/>
      <c r="DIV145" s="3"/>
      <c r="DIW145" s="3"/>
      <c r="DIX145" s="3"/>
      <c r="DIY145" s="3"/>
      <c r="DIZ145" s="3"/>
      <c r="DJA145" s="3"/>
      <c r="DJB145" s="3"/>
      <c r="DJC145" s="3"/>
      <c r="DJD145" s="3"/>
      <c r="DJE145" s="3"/>
      <c r="DJF145" s="3"/>
      <c r="DJG145" s="3"/>
      <c r="DJH145" s="3"/>
      <c r="DJI145" s="3"/>
      <c r="DJJ145" s="3"/>
      <c r="DJK145" s="3"/>
      <c r="DJL145" s="3"/>
      <c r="DJM145" s="3"/>
      <c r="DJN145" s="3"/>
      <c r="DJO145" s="3"/>
      <c r="DJP145" s="3"/>
      <c r="DJQ145" s="3"/>
      <c r="DJR145" s="3"/>
      <c r="DJS145" s="3"/>
      <c r="DJT145" s="3"/>
      <c r="DJU145" s="3"/>
      <c r="DJV145" s="3"/>
      <c r="DJW145" s="3"/>
      <c r="DJX145" s="3"/>
      <c r="DJY145" s="3"/>
      <c r="DJZ145" s="3"/>
      <c r="DKA145" s="3"/>
      <c r="DKB145" s="3"/>
      <c r="DKC145" s="3"/>
      <c r="DKD145" s="3"/>
      <c r="DKE145" s="3"/>
      <c r="DKF145" s="3"/>
      <c r="DKG145" s="3"/>
      <c r="DKH145" s="3"/>
      <c r="DKI145" s="3"/>
      <c r="DKJ145" s="3"/>
      <c r="DKK145" s="3"/>
      <c r="DKL145" s="3"/>
      <c r="DKM145" s="3"/>
      <c r="DKN145" s="3"/>
      <c r="DKO145" s="3"/>
      <c r="DKP145" s="3"/>
      <c r="DKQ145" s="3"/>
      <c r="DKR145" s="3"/>
      <c r="DKS145" s="3"/>
      <c r="DKT145" s="3"/>
      <c r="DKU145" s="3"/>
      <c r="DKV145" s="3"/>
      <c r="DKW145" s="3"/>
      <c r="DKX145" s="3"/>
      <c r="DKY145" s="3"/>
      <c r="DKZ145" s="3"/>
      <c r="DLA145" s="3"/>
      <c r="DLB145" s="3"/>
      <c r="DLC145" s="3"/>
      <c r="DLD145" s="3"/>
      <c r="DLE145" s="3"/>
      <c r="DLF145" s="3"/>
      <c r="DLG145" s="3"/>
      <c r="DLH145" s="3"/>
      <c r="DLI145" s="3"/>
      <c r="DLJ145" s="3"/>
      <c r="DLK145" s="3"/>
      <c r="DLL145" s="3"/>
      <c r="DLM145" s="3"/>
      <c r="DLN145" s="3"/>
      <c r="DLO145" s="3"/>
      <c r="DLP145" s="3"/>
      <c r="DLQ145" s="3"/>
      <c r="DLR145" s="3"/>
      <c r="DLS145" s="3"/>
      <c r="DLT145" s="3"/>
      <c r="DLU145" s="3"/>
      <c r="DLV145" s="3"/>
      <c r="DLW145" s="3"/>
      <c r="DLX145" s="3"/>
      <c r="DLY145" s="3"/>
      <c r="DLZ145" s="3"/>
      <c r="DMA145" s="3"/>
      <c r="DMB145" s="3"/>
      <c r="DMC145" s="3"/>
      <c r="DMD145" s="3"/>
      <c r="DME145" s="3"/>
      <c r="DMF145" s="3"/>
      <c r="DMG145" s="3"/>
      <c r="DMH145" s="3"/>
      <c r="DMI145" s="3"/>
      <c r="DMJ145" s="3"/>
      <c r="DMK145" s="3"/>
      <c r="DML145" s="3"/>
      <c r="DMM145" s="3"/>
      <c r="DMN145" s="3"/>
      <c r="DMO145" s="3"/>
      <c r="DMP145" s="3"/>
      <c r="DMQ145" s="3"/>
      <c r="DMR145" s="3"/>
      <c r="DMS145" s="3"/>
      <c r="DMT145" s="3"/>
      <c r="DMU145" s="3"/>
      <c r="DMV145" s="3"/>
      <c r="DMW145" s="3"/>
      <c r="DMX145" s="3"/>
      <c r="DMY145" s="3"/>
      <c r="DMZ145" s="3"/>
      <c r="DNA145" s="3"/>
      <c r="DNB145" s="3"/>
      <c r="DNC145" s="3"/>
      <c r="DND145" s="3"/>
      <c r="DNE145" s="3"/>
      <c r="DNF145" s="3"/>
      <c r="DNG145" s="3"/>
      <c r="DNH145" s="3"/>
      <c r="DNI145" s="3"/>
      <c r="DNJ145" s="3"/>
      <c r="DNK145" s="3"/>
      <c r="DNL145" s="3"/>
      <c r="DNM145" s="3"/>
      <c r="DNN145" s="3"/>
      <c r="DNO145" s="3"/>
      <c r="DNP145" s="3"/>
      <c r="DNQ145" s="3"/>
      <c r="DNR145" s="3"/>
      <c r="DNS145" s="3"/>
      <c r="DNT145" s="3"/>
      <c r="DNU145" s="3"/>
      <c r="DNV145" s="3"/>
      <c r="DNW145" s="3"/>
      <c r="DNX145" s="3"/>
      <c r="DNY145" s="3"/>
      <c r="DNZ145" s="3"/>
      <c r="DOA145" s="3"/>
      <c r="DOB145" s="3"/>
      <c r="DOC145" s="3"/>
      <c r="DOD145" s="3"/>
      <c r="DOE145" s="3"/>
      <c r="DOF145" s="3"/>
      <c r="DOG145" s="3"/>
      <c r="DOH145" s="3"/>
      <c r="DOI145" s="3"/>
      <c r="DOJ145" s="3"/>
      <c r="DOK145" s="3"/>
      <c r="DOL145" s="3"/>
      <c r="DOM145" s="3"/>
      <c r="DON145" s="3"/>
      <c r="DOO145" s="3"/>
      <c r="DOP145" s="3"/>
      <c r="DOQ145" s="3"/>
      <c r="DOR145" s="3"/>
      <c r="DOS145" s="3"/>
      <c r="DOT145" s="3"/>
      <c r="DOU145" s="3"/>
      <c r="DOV145" s="3"/>
      <c r="DOW145" s="3"/>
      <c r="DOX145" s="3"/>
      <c r="DOY145" s="3"/>
      <c r="DOZ145" s="3"/>
      <c r="DPA145" s="3"/>
      <c r="DPB145" s="3"/>
      <c r="DPC145" s="3"/>
      <c r="DPD145" s="3"/>
      <c r="DPE145" s="3"/>
      <c r="DPF145" s="3"/>
      <c r="DPG145" s="3"/>
      <c r="DPH145" s="3"/>
      <c r="DPI145" s="3"/>
      <c r="DPJ145" s="3"/>
      <c r="DPK145" s="3"/>
      <c r="DPL145" s="3"/>
      <c r="DPM145" s="3"/>
      <c r="DPN145" s="3"/>
      <c r="DPO145" s="3"/>
      <c r="DPP145" s="3"/>
      <c r="DPQ145" s="3"/>
      <c r="DPR145" s="3"/>
      <c r="DPS145" s="3"/>
      <c r="DPT145" s="3"/>
      <c r="DPU145" s="3"/>
      <c r="DPV145" s="3"/>
      <c r="DPW145" s="3"/>
      <c r="DPX145" s="3"/>
      <c r="DPY145" s="3"/>
      <c r="DPZ145" s="3"/>
      <c r="DQA145" s="3"/>
      <c r="DQB145" s="3"/>
      <c r="DQC145" s="3"/>
      <c r="DQD145" s="3"/>
      <c r="DQE145" s="3"/>
      <c r="DQF145" s="3"/>
      <c r="DQG145" s="3"/>
      <c r="DQH145" s="3"/>
      <c r="DQI145" s="3"/>
      <c r="DQJ145" s="3"/>
      <c r="DQK145" s="3"/>
      <c r="DQL145" s="3"/>
      <c r="DQM145" s="3"/>
      <c r="DQN145" s="3"/>
      <c r="DQO145" s="3"/>
      <c r="DQP145" s="3"/>
      <c r="DQQ145" s="3"/>
      <c r="DQR145" s="3"/>
      <c r="DQS145" s="3"/>
      <c r="DQT145" s="3"/>
      <c r="DQU145" s="3"/>
      <c r="DQV145" s="3"/>
      <c r="DQW145" s="3"/>
      <c r="DQX145" s="3"/>
      <c r="DQY145" s="3"/>
      <c r="DQZ145" s="3"/>
      <c r="DRA145" s="3"/>
      <c r="DRB145" s="3"/>
      <c r="DRC145" s="3"/>
      <c r="DRD145" s="3"/>
      <c r="DRE145" s="3"/>
      <c r="DRF145" s="3"/>
      <c r="DRG145" s="3"/>
      <c r="DRH145" s="3"/>
      <c r="DRI145" s="3"/>
      <c r="DRJ145" s="3"/>
      <c r="DRK145" s="3"/>
      <c r="DRL145" s="3"/>
      <c r="DRM145" s="3"/>
      <c r="DRN145" s="3"/>
      <c r="DRO145" s="3"/>
      <c r="DRP145" s="3"/>
      <c r="DRQ145" s="3"/>
      <c r="DRR145" s="3"/>
      <c r="DRS145" s="3"/>
      <c r="DRT145" s="3"/>
      <c r="DRU145" s="3"/>
      <c r="DRV145" s="3"/>
      <c r="DRW145" s="3"/>
      <c r="DRX145" s="3"/>
      <c r="DRY145" s="3"/>
      <c r="DRZ145" s="3"/>
      <c r="DSA145" s="3"/>
      <c r="DSB145" s="3"/>
      <c r="DSC145" s="3"/>
      <c r="DSD145" s="3"/>
      <c r="DSE145" s="3"/>
      <c r="DSF145" s="3"/>
      <c r="DSG145" s="3"/>
      <c r="DSH145" s="3"/>
      <c r="DSI145" s="3"/>
      <c r="DSJ145" s="3"/>
      <c r="DSK145" s="3"/>
      <c r="DSL145" s="3"/>
      <c r="DSM145" s="3"/>
      <c r="DSN145" s="3"/>
      <c r="DSO145" s="3"/>
      <c r="DSP145" s="3"/>
      <c r="DSQ145" s="3"/>
      <c r="DSR145" s="3"/>
      <c r="DSS145" s="3"/>
      <c r="DST145" s="3"/>
      <c r="DSU145" s="3"/>
      <c r="DSV145" s="3"/>
      <c r="DSW145" s="3"/>
      <c r="DSX145" s="3"/>
      <c r="DSY145" s="3"/>
      <c r="DSZ145" s="3"/>
      <c r="DTA145" s="3"/>
      <c r="DTB145" s="3"/>
      <c r="DTC145" s="3"/>
      <c r="DTD145" s="3"/>
      <c r="DTE145" s="3"/>
      <c r="DTF145" s="3"/>
      <c r="DTG145" s="3"/>
      <c r="DTH145" s="3"/>
      <c r="DTI145" s="3"/>
      <c r="DTJ145" s="3"/>
      <c r="DTK145" s="3"/>
      <c r="DTL145" s="3"/>
      <c r="DTM145" s="3"/>
      <c r="DTN145" s="3"/>
      <c r="DTO145" s="3"/>
      <c r="DTP145" s="3"/>
      <c r="DTQ145" s="3"/>
      <c r="DTR145" s="3"/>
      <c r="DTS145" s="3"/>
      <c r="DTT145" s="3"/>
      <c r="DTU145" s="3"/>
      <c r="DTV145" s="3"/>
      <c r="DTW145" s="3"/>
      <c r="DTX145" s="3"/>
      <c r="DTY145" s="3"/>
      <c r="DTZ145" s="3"/>
      <c r="DUA145" s="3"/>
      <c r="DUB145" s="3"/>
      <c r="DUC145" s="3"/>
      <c r="DUD145" s="3"/>
      <c r="DUE145" s="3"/>
      <c r="DUF145" s="3"/>
      <c r="DUG145" s="3"/>
      <c r="DUH145" s="3"/>
      <c r="DUI145" s="3"/>
      <c r="DUJ145" s="3"/>
      <c r="DUK145" s="3"/>
      <c r="DUL145" s="3"/>
      <c r="DUM145" s="3"/>
      <c r="DUN145" s="3"/>
      <c r="DUO145" s="3"/>
      <c r="DUP145" s="3"/>
      <c r="DUQ145" s="3"/>
      <c r="DUR145" s="3"/>
      <c r="DUS145" s="3"/>
      <c r="DUT145" s="3"/>
      <c r="DUU145" s="3"/>
      <c r="DUV145" s="3"/>
      <c r="DUW145" s="3"/>
      <c r="DUX145" s="3"/>
      <c r="DUY145" s="3"/>
      <c r="DUZ145" s="3"/>
      <c r="DVA145" s="3"/>
      <c r="DVB145" s="3"/>
      <c r="DVC145" s="3"/>
      <c r="DVD145" s="3"/>
      <c r="DVE145" s="3"/>
      <c r="DVF145" s="3"/>
      <c r="DVG145" s="3"/>
      <c r="DVH145" s="3"/>
      <c r="DVI145" s="3"/>
      <c r="DVJ145" s="3"/>
      <c r="DVK145" s="3"/>
      <c r="DVL145" s="3"/>
      <c r="DVM145" s="3"/>
      <c r="DVN145" s="3"/>
      <c r="DVO145" s="3"/>
      <c r="DVP145" s="3"/>
      <c r="DVQ145" s="3"/>
      <c r="DVR145" s="3"/>
      <c r="DVS145" s="3"/>
      <c r="DVT145" s="3"/>
      <c r="DVU145" s="3"/>
      <c r="DVV145" s="3"/>
      <c r="DVW145" s="3"/>
      <c r="DVX145" s="3"/>
      <c r="DVY145" s="3"/>
      <c r="DVZ145" s="3"/>
      <c r="DWA145" s="3"/>
      <c r="DWB145" s="3"/>
      <c r="DWC145" s="3"/>
      <c r="DWD145" s="3"/>
      <c r="DWE145" s="3"/>
      <c r="DWF145" s="3"/>
      <c r="DWG145" s="3"/>
      <c r="DWH145" s="3"/>
      <c r="DWI145" s="3"/>
      <c r="DWJ145" s="3"/>
      <c r="DWK145" s="3"/>
      <c r="DWL145" s="3"/>
      <c r="DWM145" s="3"/>
      <c r="DWN145" s="3"/>
      <c r="DWO145" s="3"/>
      <c r="DWP145" s="3"/>
      <c r="DWQ145" s="3"/>
      <c r="DWR145" s="3"/>
      <c r="DWS145" s="3"/>
      <c r="DWT145" s="3"/>
      <c r="DWU145" s="3"/>
      <c r="DWV145" s="3"/>
      <c r="DWW145" s="3"/>
      <c r="DWX145" s="3"/>
      <c r="DWY145" s="3"/>
      <c r="DWZ145" s="3"/>
      <c r="DXA145" s="3"/>
      <c r="DXB145" s="3"/>
      <c r="DXC145" s="3"/>
      <c r="DXD145" s="3"/>
      <c r="DXE145" s="3"/>
      <c r="DXF145" s="3"/>
      <c r="DXG145" s="3"/>
      <c r="DXH145" s="3"/>
      <c r="DXI145" s="3"/>
      <c r="DXJ145" s="3"/>
      <c r="DXK145" s="3"/>
      <c r="DXL145" s="3"/>
      <c r="DXM145" s="3"/>
      <c r="DXN145" s="3"/>
      <c r="DXO145" s="3"/>
      <c r="DXP145" s="3"/>
      <c r="DXQ145" s="3"/>
      <c r="DXR145" s="3"/>
      <c r="DXS145" s="3"/>
      <c r="DXT145" s="3"/>
      <c r="DXU145" s="3"/>
      <c r="DXV145" s="3"/>
      <c r="DXW145" s="3"/>
      <c r="DXX145" s="3"/>
      <c r="DXY145" s="3"/>
      <c r="DXZ145" s="3"/>
      <c r="DYA145" s="3"/>
      <c r="DYB145" s="3"/>
      <c r="DYC145" s="3"/>
      <c r="DYD145" s="3"/>
      <c r="DYE145" s="3"/>
      <c r="DYF145" s="3"/>
      <c r="DYG145" s="3"/>
      <c r="DYH145" s="3"/>
      <c r="DYI145" s="3"/>
      <c r="DYJ145" s="3"/>
      <c r="DYK145" s="3"/>
      <c r="DYL145" s="3"/>
      <c r="DYM145" s="3"/>
      <c r="DYN145" s="3"/>
      <c r="DYO145" s="3"/>
      <c r="DYP145" s="3"/>
      <c r="DYQ145" s="3"/>
      <c r="DYR145" s="3"/>
      <c r="DYS145" s="3"/>
      <c r="DYT145" s="3"/>
      <c r="DYU145" s="3"/>
      <c r="DYV145" s="3"/>
      <c r="DYW145" s="3"/>
      <c r="DYX145" s="3"/>
      <c r="DYY145" s="3"/>
      <c r="DYZ145" s="3"/>
      <c r="DZA145" s="3"/>
      <c r="DZB145" s="3"/>
      <c r="DZC145" s="3"/>
      <c r="DZD145" s="3"/>
      <c r="DZE145" s="3"/>
      <c r="DZF145" s="3"/>
      <c r="DZG145" s="3"/>
      <c r="DZH145" s="3"/>
      <c r="DZI145" s="3"/>
      <c r="DZJ145" s="3"/>
      <c r="DZK145" s="3"/>
      <c r="DZL145" s="3"/>
      <c r="DZM145" s="3"/>
      <c r="DZN145" s="3"/>
      <c r="DZO145" s="3"/>
      <c r="DZP145" s="3"/>
      <c r="DZQ145" s="3"/>
      <c r="DZR145" s="3"/>
      <c r="DZS145" s="3"/>
      <c r="DZT145" s="3"/>
      <c r="DZU145" s="3"/>
      <c r="DZV145" s="3"/>
      <c r="DZW145" s="3"/>
      <c r="DZX145" s="3"/>
      <c r="DZY145" s="3"/>
      <c r="DZZ145" s="3"/>
      <c r="EAA145" s="3"/>
      <c r="EAB145" s="3"/>
      <c r="EAC145" s="3"/>
      <c r="EAD145" s="3"/>
      <c r="EAE145" s="3"/>
      <c r="EAF145" s="3"/>
      <c r="EAG145" s="3"/>
      <c r="EAH145" s="3"/>
      <c r="EAI145" s="3"/>
      <c r="EAJ145" s="3"/>
      <c r="EAK145" s="3"/>
      <c r="EAL145" s="3"/>
      <c r="EAM145" s="3"/>
      <c r="EAN145" s="3"/>
      <c r="EAO145" s="3"/>
      <c r="EAP145" s="3"/>
      <c r="EAQ145" s="3"/>
      <c r="EAR145" s="3"/>
      <c r="EAS145" s="3"/>
      <c r="EAT145" s="3"/>
      <c r="EAU145" s="3"/>
      <c r="EAV145" s="3"/>
      <c r="EAW145" s="3"/>
      <c r="EAX145" s="3"/>
      <c r="EAY145" s="3"/>
      <c r="EAZ145" s="3"/>
      <c r="EBA145" s="3"/>
      <c r="EBB145" s="3"/>
      <c r="EBC145" s="3"/>
      <c r="EBD145" s="3"/>
      <c r="EBE145" s="3"/>
      <c r="EBF145" s="3"/>
      <c r="EBG145" s="3"/>
      <c r="EBH145" s="3"/>
      <c r="EBI145" s="3"/>
      <c r="EBJ145" s="3"/>
      <c r="EBK145" s="3"/>
      <c r="EBL145" s="3"/>
      <c r="EBM145" s="3"/>
      <c r="EBN145" s="3"/>
      <c r="EBO145" s="3"/>
      <c r="EBP145" s="3"/>
      <c r="EBQ145" s="3"/>
      <c r="EBR145" s="3"/>
      <c r="EBS145" s="3"/>
      <c r="EBT145" s="3"/>
      <c r="EBU145" s="3"/>
      <c r="EBV145" s="3"/>
      <c r="EBW145" s="3"/>
      <c r="EBX145" s="3"/>
      <c r="EBY145" s="3"/>
      <c r="EBZ145" s="3"/>
      <c r="ECA145" s="3"/>
      <c r="ECB145" s="3"/>
      <c r="ECC145" s="3"/>
      <c r="ECD145" s="3"/>
      <c r="ECE145" s="3"/>
      <c r="ECF145" s="3"/>
      <c r="ECG145" s="3"/>
      <c r="ECH145" s="3"/>
      <c r="ECI145" s="3"/>
      <c r="ECJ145" s="3"/>
      <c r="ECK145" s="3"/>
      <c r="ECL145" s="3"/>
      <c r="ECM145" s="3"/>
      <c r="ECN145" s="3"/>
      <c r="ECO145" s="3"/>
      <c r="ECP145" s="3"/>
      <c r="ECQ145" s="3"/>
      <c r="ECR145" s="3"/>
      <c r="ECS145" s="3"/>
      <c r="ECT145" s="3"/>
      <c r="ECU145" s="3"/>
      <c r="ECV145" s="3"/>
      <c r="ECW145" s="3"/>
      <c r="ECX145" s="3"/>
      <c r="ECY145" s="3"/>
      <c r="ECZ145" s="3"/>
      <c r="EDA145" s="3"/>
      <c r="EDB145" s="3"/>
      <c r="EDC145" s="3"/>
      <c r="EDD145" s="3"/>
      <c r="EDE145" s="3"/>
      <c r="EDF145" s="3"/>
      <c r="EDG145" s="3"/>
      <c r="EDH145" s="3"/>
      <c r="EDI145" s="3"/>
      <c r="EDJ145" s="3"/>
      <c r="EDK145" s="3"/>
      <c r="EDL145" s="3"/>
      <c r="EDM145" s="3"/>
      <c r="EDN145" s="3"/>
      <c r="EDO145" s="3"/>
      <c r="EDP145" s="3"/>
      <c r="EDQ145" s="3"/>
      <c r="EDR145" s="3"/>
      <c r="EDS145" s="3"/>
      <c r="EDT145" s="3"/>
      <c r="EDU145" s="3"/>
      <c r="EDV145" s="3"/>
      <c r="EDW145" s="3"/>
      <c r="EDX145" s="3"/>
      <c r="EDY145" s="3"/>
      <c r="EDZ145" s="3"/>
      <c r="EEA145" s="3"/>
      <c r="EEB145" s="3"/>
      <c r="EEC145" s="3"/>
      <c r="EED145" s="3"/>
      <c r="EEE145" s="3"/>
      <c r="EEF145" s="3"/>
      <c r="EEG145" s="3"/>
      <c r="EEH145" s="3"/>
      <c r="EEI145" s="3"/>
      <c r="EEJ145" s="3"/>
      <c r="EEK145" s="3"/>
      <c r="EEL145" s="3"/>
      <c r="EEM145" s="3"/>
      <c r="EEN145" s="3"/>
      <c r="EEO145" s="3"/>
      <c r="EEP145" s="3"/>
      <c r="EEQ145" s="3"/>
      <c r="EER145" s="3"/>
      <c r="EES145" s="3"/>
      <c r="EET145" s="3"/>
      <c r="EEU145" s="3"/>
      <c r="EEV145" s="3"/>
      <c r="EEW145" s="3"/>
      <c r="EEX145" s="3"/>
      <c r="EEY145" s="3"/>
      <c r="EEZ145" s="3"/>
      <c r="EFA145" s="3"/>
      <c r="EFB145" s="3"/>
      <c r="EFC145" s="3"/>
      <c r="EFD145" s="3"/>
      <c r="EFE145" s="3"/>
      <c r="EFF145" s="3"/>
      <c r="EFG145" s="3"/>
      <c r="EFH145" s="3"/>
      <c r="EFI145" s="3"/>
      <c r="EFJ145" s="3"/>
      <c r="EFK145" s="3"/>
      <c r="EFL145" s="3"/>
      <c r="EFM145" s="3"/>
      <c r="EFN145" s="3"/>
      <c r="EFO145" s="3"/>
      <c r="EFP145" s="3"/>
      <c r="EFQ145" s="3"/>
      <c r="EFR145" s="3"/>
      <c r="EFS145" s="3"/>
      <c r="EFT145" s="3"/>
      <c r="EFU145" s="3"/>
      <c r="EFV145" s="3"/>
      <c r="EFW145" s="3"/>
      <c r="EFX145" s="3"/>
      <c r="EFY145" s="3"/>
      <c r="EFZ145" s="3"/>
      <c r="EGA145" s="3"/>
      <c r="EGB145" s="3"/>
      <c r="EGC145" s="3"/>
      <c r="EGD145" s="3"/>
      <c r="EGE145" s="3"/>
      <c r="EGF145" s="3"/>
      <c r="EGG145" s="3"/>
      <c r="EGH145" s="3"/>
      <c r="EGI145" s="3"/>
      <c r="EGJ145" s="3"/>
      <c r="EGK145" s="3"/>
      <c r="EGL145" s="3"/>
      <c r="EGM145" s="3"/>
      <c r="EGN145" s="3"/>
      <c r="EGO145" s="3"/>
      <c r="EGP145" s="3"/>
      <c r="EGQ145" s="3"/>
      <c r="EGR145" s="3"/>
      <c r="EGS145" s="3"/>
      <c r="EGT145" s="3"/>
      <c r="EGU145" s="3"/>
      <c r="EGV145" s="3"/>
      <c r="EGW145" s="3"/>
      <c r="EGX145" s="3"/>
      <c r="EGY145" s="3"/>
      <c r="EGZ145" s="3"/>
      <c r="EHA145" s="3"/>
      <c r="EHB145" s="3"/>
      <c r="EHC145" s="3"/>
      <c r="EHD145" s="3"/>
      <c r="EHE145" s="3"/>
      <c r="EHF145" s="3"/>
      <c r="EHG145" s="3"/>
      <c r="EHH145" s="3"/>
      <c r="EHI145" s="3"/>
      <c r="EHJ145" s="3"/>
      <c r="EHK145" s="3"/>
      <c r="EHL145" s="3"/>
      <c r="EHM145" s="3"/>
      <c r="EHN145" s="3"/>
      <c r="EHO145" s="3"/>
      <c r="EHP145" s="3"/>
      <c r="EHQ145" s="3"/>
      <c r="EHR145" s="3"/>
      <c r="EHS145" s="3"/>
      <c r="EHT145" s="3"/>
      <c r="EHU145" s="3"/>
      <c r="EHV145" s="3"/>
      <c r="EHW145" s="3"/>
      <c r="EHX145" s="3"/>
      <c r="EHY145" s="3"/>
      <c r="EHZ145" s="3"/>
      <c r="EIA145" s="3"/>
      <c r="EIB145" s="3"/>
      <c r="EIC145" s="3"/>
      <c r="EID145" s="3"/>
      <c r="EIE145" s="3"/>
      <c r="EIF145" s="3"/>
      <c r="EIG145" s="3"/>
      <c r="EIH145" s="3"/>
      <c r="EII145" s="3"/>
      <c r="EIJ145" s="3"/>
      <c r="EIK145" s="3"/>
      <c r="EIL145" s="3"/>
      <c r="EIM145" s="3"/>
      <c r="EIN145" s="3"/>
      <c r="EIO145" s="3"/>
      <c r="EIP145" s="3"/>
      <c r="EIQ145" s="3"/>
      <c r="EIR145" s="3"/>
      <c r="EIS145" s="3"/>
      <c r="EIT145" s="3"/>
      <c r="EIU145" s="3"/>
      <c r="EIV145" s="3"/>
      <c r="EIW145" s="3"/>
      <c r="EIX145" s="3"/>
      <c r="EIY145" s="3"/>
      <c r="EIZ145" s="3"/>
      <c r="EJA145" s="3"/>
      <c r="EJB145" s="3"/>
      <c r="EJC145" s="3"/>
      <c r="EJD145" s="3"/>
      <c r="EJE145" s="3"/>
      <c r="EJF145" s="3"/>
      <c r="EJG145" s="3"/>
      <c r="EJH145" s="3"/>
      <c r="EJI145" s="3"/>
      <c r="EJJ145" s="3"/>
      <c r="EJK145" s="3"/>
      <c r="EJL145" s="3"/>
      <c r="EJM145" s="3"/>
      <c r="EJN145" s="3"/>
      <c r="EJO145" s="3"/>
      <c r="EJP145" s="3"/>
      <c r="EJQ145" s="3"/>
      <c r="EJR145" s="3"/>
      <c r="EJS145" s="3"/>
      <c r="EJT145" s="3"/>
      <c r="EJU145" s="3"/>
      <c r="EJV145" s="3"/>
      <c r="EJW145" s="3"/>
      <c r="EJX145" s="3"/>
      <c r="EJY145" s="3"/>
      <c r="EJZ145" s="3"/>
      <c r="EKA145" s="3"/>
      <c r="EKB145" s="3"/>
      <c r="EKC145" s="3"/>
      <c r="EKD145" s="3"/>
      <c r="EKE145" s="3"/>
      <c r="EKF145" s="3"/>
      <c r="EKG145" s="3"/>
      <c r="EKH145" s="3"/>
      <c r="EKI145" s="3"/>
      <c r="EKJ145" s="3"/>
      <c r="EKK145" s="3"/>
      <c r="EKL145" s="3"/>
      <c r="EKM145" s="3"/>
      <c r="EKN145" s="3"/>
      <c r="EKO145" s="3"/>
      <c r="EKP145" s="3"/>
      <c r="EKQ145" s="3"/>
      <c r="EKR145" s="3"/>
      <c r="EKS145" s="3"/>
      <c r="EKT145" s="3"/>
      <c r="EKU145" s="3"/>
      <c r="EKV145" s="3"/>
      <c r="EKW145" s="3"/>
      <c r="EKX145" s="3"/>
      <c r="EKY145" s="3"/>
      <c r="EKZ145" s="3"/>
      <c r="ELA145" s="3"/>
      <c r="ELB145" s="3"/>
      <c r="ELC145" s="3"/>
      <c r="ELD145" s="3"/>
      <c r="ELE145" s="3"/>
      <c r="ELF145" s="3"/>
      <c r="ELG145" s="3"/>
      <c r="ELH145" s="3"/>
      <c r="ELI145" s="3"/>
      <c r="ELJ145" s="3"/>
      <c r="ELK145" s="3"/>
      <c r="ELL145" s="3"/>
      <c r="ELM145" s="3"/>
      <c r="ELN145" s="3"/>
      <c r="ELO145" s="3"/>
      <c r="ELP145" s="3"/>
      <c r="ELQ145" s="3"/>
      <c r="ELR145" s="3"/>
      <c r="ELS145" s="3"/>
      <c r="ELT145" s="3"/>
      <c r="ELU145" s="3"/>
      <c r="ELV145" s="3"/>
      <c r="ELW145" s="3"/>
      <c r="ELX145" s="3"/>
      <c r="ELY145" s="3"/>
      <c r="ELZ145" s="3"/>
      <c r="EMA145" s="3"/>
      <c r="EMB145" s="3"/>
      <c r="EMC145" s="3"/>
      <c r="EMD145" s="3"/>
      <c r="EME145" s="3"/>
      <c r="EMF145" s="3"/>
      <c r="EMG145" s="3"/>
      <c r="EMH145" s="3"/>
      <c r="EMI145" s="3"/>
      <c r="EMJ145" s="3"/>
      <c r="EMK145" s="3"/>
      <c r="EML145" s="3"/>
      <c r="EMM145" s="3"/>
      <c r="EMN145" s="3"/>
      <c r="EMO145" s="3"/>
      <c r="EMP145" s="3"/>
      <c r="EMQ145" s="3"/>
      <c r="EMR145" s="3"/>
      <c r="EMS145" s="3"/>
      <c r="EMT145" s="3"/>
      <c r="EMU145" s="3"/>
      <c r="EMV145" s="3"/>
      <c r="EMW145" s="3"/>
      <c r="EMX145" s="3"/>
      <c r="EMY145" s="3"/>
      <c r="EMZ145" s="3"/>
      <c r="ENA145" s="3"/>
      <c r="ENB145" s="3"/>
      <c r="ENC145" s="3"/>
      <c r="END145" s="3"/>
      <c r="ENE145" s="3"/>
      <c r="ENF145" s="3"/>
      <c r="ENG145" s="3"/>
      <c r="ENH145" s="3"/>
      <c r="ENI145" s="3"/>
      <c r="ENJ145" s="3"/>
      <c r="ENK145" s="3"/>
      <c r="ENL145" s="3"/>
      <c r="ENM145" s="3"/>
      <c r="ENN145" s="3"/>
      <c r="ENO145" s="3"/>
      <c r="ENP145" s="3"/>
      <c r="ENQ145" s="3"/>
      <c r="ENR145" s="3"/>
      <c r="ENS145" s="3"/>
      <c r="ENT145" s="3"/>
      <c r="ENU145" s="3"/>
      <c r="ENV145" s="3"/>
      <c r="ENW145" s="3"/>
      <c r="ENX145" s="3"/>
      <c r="ENY145" s="3"/>
      <c r="ENZ145" s="3"/>
      <c r="EOA145" s="3"/>
      <c r="EOB145" s="3"/>
      <c r="EOC145" s="3"/>
      <c r="EOD145" s="3"/>
      <c r="EOE145" s="3"/>
      <c r="EOF145" s="3"/>
      <c r="EOG145" s="3"/>
      <c r="EOH145" s="3"/>
      <c r="EOI145" s="3"/>
      <c r="EOJ145" s="3"/>
      <c r="EOK145" s="3"/>
      <c r="EOL145" s="3"/>
      <c r="EOM145" s="3"/>
      <c r="EON145" s="3"/>
      <c r="EOO145" s="3"/>
      <c r="EOP145" s="3"/>
      <c r="EOQ145" s="3"/>
      <c r="EOR145" s="3"/>
      <c r="EOS145" s="3"/>
      <c r="EOT145" s="3"/>
      <c r="EOU145" s="3"/>
      <c r="EOV145" s="3"/>
      <c r="EOW145" s="3"/>
      <c r="EOX145" s="3"/>
      <c r="EOY145" s="3"/>
      <c r="EOZ145" s="3"/>
      <c r="EPA145" s="3"/>
      <c r="EPB145" s="3"/>
      <c r="EPC145" s="3"/>
      <c r="EPD145" s="3"/>
      <c r="EPE145" s="3"/>
      <c r="EPF145" s="3"/>
      <c r="EPG145" s="3"/>
      <c r="EPH145" s="3"/>
      <c r="EPI145" s="3"/>
      <c r="EPJ145" s="3"/>
      <c r="EPK145" s="3"/>
      <c r="EPL145" s="3"/>
      <c r="EPM145" s="3"/>
      <c r="EPN145" s="3"/>
      <c r="EPO145" s="3"/>
      <c r="EPP145" s="3"/>
      <c r="EPQ145" s="3"/>
      <c r="EPR145" s="3"/>
      <c r="EPS145" s="3"/>
      <c r="EPT145" s="3"/>
      <c r="EPU145" s="3"/>
      <c r="EPV145" s="3"/>
      <c r="EPW145" s="3"/>
      <c r="EPX145" s="3"/>
      <c r="EPY145" s="3"/>
      <c r="EPZ145" s="3"/>
      <c r="EQA145" s="3"/>
      <c r="EQB145" s="3"/>
      <c r="EQC145" s="3"/>
      <c r="EQD145" s="3"/>
      <c r="EQE145" s="3"/>
      <c r="EQF145" s="3"/>
      <c r="EQG145" s="3"/>
      <c r="EQH145" s="3"/>
      <c r="EQI145" s="3"/>
      <c r="EQJ145" s="3"/>
      <c r="EQK145" s="3"/>
      <c r="EQL145" s="3"/>
      <c r="EQM145" s="3"/>
      <c r="EQN145" s="3"/>
      <c r="EQO145" s="3"/>
      <c r="EQP145" s="3"/>
      <c r="EQQ145" s="3"/>
      <c r="EQR145" s="3"/>
      <c r="EQS145" s="3"/>
      <c r="EQT145" s="3"/>
      <c r="EQU145" s="3"/>
      <c r="EQV145" s="3"/>
      <c r="EQW145" s="3"/>
      <c r="EQX145" s="3"/>
      <c r="EQY145" s="3"/>
      <c r="EQZ145" s="3"/>
      <c r="ERA145" s="3"/>
      <c r="ERB145" s="3"/>
      <c r="ERC145" s="3"/>
      <c r="ERD145" s="3"/>
      <c r="ERE145" s="3"/>
      <c r="ERF145" s="3"/>
      <c r="ERG145" s="3"/>
      <c r="ERH145" s="3"/>
      <c r="ERI145" s="3"/>
      <c r="ERJ145" s="3"/>
      <c r="ERK145" s="3"/>
      <c r="ERL145" s="3"/>
      <c r="ERM145" s="3"/>
      <c r="ERN145" s="3"/>
      <c r="ERO145" s="3"/>
      <c r="ERP145" s="3"/>
      <c r="ERQ145" s="3"/>
      <c r="ERR145" s="3"/>
      <c r="ERS145" s="3"/>
      <c r="ERT145" s="3"/>
      <c r="ERU145" s="3"/>
      <c r="ERV145" s="3"/>
      <c r="ERW145" s="3"/>
      <c r="ERX145" s="3"/>
      <c r="ERY145" s="3"/>
      <c r="ERZ145" s="3"/>
      <c r="ESA145" s="3"/>
      <c r="ESB145" s="3"/>
      <c r="ESC145" s="3"/>
      <c r="ESD145" s="3"/>
      <c r="ESE145" s="3"/>
      <c r="ESF145" s="3"/>
      <c r="ESG145" s="3"/>
      <c r="ESH145" s="3"/>
      <c r="ESI145" s="3"/>
      <c r="ESJ145" s="3"/>
      <c r="ESK145" s="3"/>
      <c r="ESL145" s="3"/>
      <c r="ESM145" s="3"/>
      <c r="ESN145" s="3"/>
      <c r="ESO145" s="3"/>
      <c r="ESP145" s="3"/>
      <c r="ESQ145" s="3"/>
      <c r="ESR145" s="3"/>
      <c r="ESS145" s="3"/>
      <c r="EST145" s="3"/>
      <c r="ESU145" s="3"/>
      <c r="ESV145" s="3"/>
      <c r="ESW145" s="3"/>
      <c r="ESX145" s="3"/>
      <c r="ESY145" s="3"/>
      <c r="ESZ145" s="3"/>
      <c r="ETA145" s="3"/>
      <c r="ETB145" s="3"/>
      <c r="ETC145" s="3"/>
      <c r="ETD145" s="3"/>
      <c r="ETE145" s="3"/>
      <c r="ETF145" s="3"/>
      <c r="ETG145" s="3"/>
      <c r="ETH145" s="3"/>
      <c r="ETI145" s="3"/>
      <c r="ETJ145" s="3"/>
      <c r="ETK145" s="3"/>
      <c r="ETL145" s="3"/>
      <c r="ETM145" s="3"/>
      <c r="ETN145" s="3"/>
      <c r="ETO145" s="3"/>
      <c r="ETP145" s="3"/>
      <c r="ETQ145" s="3"/>
      <c r="ETR145" s="3"/>
      <c r="ETS145" s="3"/>
      <c r="ETT145" s="3"/>
      <c r="ETU145" s="3"/>
      <c r="ETV145" s="3"/>
      <c r="ETW145" s="3"/>
      <c r="ETX145" s="3"/>
      <c r="ETY145" s="3"/>
      <c r="ETZ145" s="3"/>
      <c r="EUA145" s="3"/>
      <c r="EUB145" s="3"/>
      <c r="EUC145" s="3"/>
      <c r="EUD145" s="3"/>
      <c r="EUE145" s="3"/>
      <c r="EUF145" s="3"/>
      <c r="EUG145" s="3"/>
      <c r="EUH145" s="3"/>
      <c r="EUI145" s="3"/>
      <c r="EUJ145" s="3"/>
      <c r="EUK145" s="3"/>
      <c r="EUL145" s="3"/>
      <c r="EUM145" s="3"/>
      <c r="EUN145" s="3"/>
      <c r="EUO145" s="3"/>
      <c r="EUP145" s="3"/>
      <c r="EUQ145" s="3"/>
      <c r="EUR145" s="3"/>
      <c r="EUS145" s="3"/>
      <c r="EUT145" s="3"/>
      <c r="EUU145" s="3"/>
      <c r="EUV145" s="3"/>
      <c r="EUW145" s="3"/>
      <c r="EUX145" s="3"/>
      <c r="EUY145" s="3"/>
      <c r="EUZ145" s="3"/>
      <c r="EVA145" s="3"/>
      <c r="EVB145" s="3"/>
      <c r="EVC145" s="3"/>
      <c r="EVD145" s="3"/>
      <c r="EVE145" s="3"/>
      <c r="EVF145" s="3"/>
      <c r="EVG145" s="3"/>
      <c r="EVH145" s="3"/>
      <c r="EVI145" s="3"/>
      <c r="EVJ145" s="3"/>
      <c r="EVK145" s="3"/>
      <c r="EVL145" s="3"/>
      <c r="EVM145" s="3"/>
      <c r="EVN145" s="3"/>
      <c r="EVO145" s="3"/>
      <c r="EVP145" s="3"/>
      <c r="EVQ145" s="3"/>
      <c r="EVR145" s="3"/>
      <c r="EVS145" s="3"/>
      <c r="EVT145" s="3"/>
      <c r="EVU145" s="3"/>
      <c r="EVV145" s="3"/>
      <c r="EVW145" s="3"/>
      <c r="EVX145" s="3"/>
      <c r="EVY145" s="3"/>
      <c r="EVZ145" s="3"/>
      <c r="EWA145" s="3"/>
      <c r="EWB145" s="3"/>
      <c r="EWC145" s="3"/>
      <c r="EWD145" s="3"/>
      <c r="EWE145" s="3"/>
      <c r="EWF145" s="3"/>
      <c r="EWG145" s="3"/>
      <c r="EWH145" s="3"/>
      <c r="EWI145" s="3"/>
      <c r="EWJ145" s="3"/>
      <c r="EWK145" s="3"/>
      <c r="EWL145" s="3"/>
      <c r="EWM145" s="3"/>
      <c r="EWN145" s="3"/>
      <c r="EWO145" s="3"/>
      <c r="EWP145" s="3"/>
      <c r="EWQ145" s="3"/>
      <c r="EWR145" s="3"/>
      <c r="EWS145" s="3"/>
      <c r="EWT145" s="3"/>
      <c r="EWU145" s="3"/>
      <c r="EWV145" s="3"/>
      <c r="EWW145" s="3"/>
      <c r="EWX145" s="3"/>
      <c r="EWY145" s="3"/>
      <c r="EWZ145" s="3"/>
      <c r="EXA145" s="3"/>
      <c r="EXB145" s="3"/>
      <c r="EXC145" s="3"/>
      <c r="EXD145" s="3"/>
      <c r="EXE145" s="3"/>
      <c r="EXF145" s="3"/>
      <c r="EXG145" s="3"/>
      <c r="EXH145" s="3"/>
      <c r="EXI145" s="3"/>
      <c r="EXJ145" s="3"/>
      <c r="EXK145" s="3"/>
      <c r="EXL145" s="3"/>
      <c r="EXM145" s="3"/>
      <c r="EXN145" s="3"/>
      <c r="EXO145" s="3"/>
      <c r="EXP145" s="3"/>
      <c r="EXQ145" s="3"/>
      <c r="EXR145" s="3"/>
      <c r="EXS145" s="3"/>
      <c r="EXT145" s="3"/>
      <c r="EXU145" s="3"/>
      <c r="EXV145" s="3"/>
      <c r="EXW145" s="3"/>
      <c r="EXX145" s="3"/>
      <c r="EXY145" s="3"/>
      <c r="EXZ145" s="3"/>
      <c r="EYA145" s="3"/>
      <c r="EYB145" s="3"/>
      <c r="EYC145" s="3"/>
      <c r="EYD145" s="3"/>
      <c r="EYE145" s="3"/>
      <c r="EYF145" s="3"/>
      <c r="EYG145" s="3"/>
      <c r="EYH145" s="3"/>
      <c r="EYI145" s="3"/>
      <c r="EYJ145" s="3"/>
      <c r="EYK145" s="3"/>
      <c r="EYL145" s="3"/>
      <c r="EYM145" s="3"/>
      <c r="EYN145" s="3"/>
      <c r="EYO145" s="3"/>
      <c r="EYP145" s="3"/>
      <c r="EYQ145" s="3"/>
      <c r="EYR145" s="3"/>
      <c r="EYS145" s="3"/>
      <c r="EYT145" s="3"/>
      <c r="EYU145" s="3"/>
      <c r="EYV145" s="3"/>
      <c r="EYW145" s="3"/>
      <c r="EYX145" s="3"/>
      <c r="EYY145" s="3"/>
      <c r="EYZ145" s="3"/>
      <c r="EZA145" s="3"/>
      <c r="EZB145" s="3"/>
      <c r="EZC145" s="3"/>
      <c r="EZD145" s="3"/>
      <c r="EZE145" s="3"/>
      <c r="EZF145" s="3"/>
      <c r="EZG145" s="3"/>
      <c r="EZH145" s="3"/>
      <c r="EZI145" s="3"/>
      <c r="EZJ145" s="3"/>
      <c r="EZK145" s="3"/>
      <c r="EZL145" s="3"/>
      <c r="EZM145" s="3"/>
      <c r="EZN145" s="3"/>
      <c r="EZO145" s="3"/>
      <c r="EZP145" s="3"/>
      <c r="EZQ145" s="3"/>
      <c r="EZR145" s="3"/>
      <c r="EZS145" s="3"/>
      <c r="EZT145" s="3"/>
      <c r="EZU145" s="3"/>
      <c r="EZV145" s="3"/>
      <c r="EZW145" s="3"/>
      <c r="EZX145" s="3"/>
      <c r="EZY145" s="3"/>
      <c r="EZZ145" s="3"/>
      <c r="FAA145" s="3"/>
      <c r="FAB145" s="3"/>
      <c r="FAC145" s="3"/>
      <c r="FAD145" s="3"/>
      <c r="FAE145" s="3"/>
      <c r="FAF145" s="3"/>
      <c r="FAG145" s="3"/>
      <c r="FAH145" s="3"/>
      <c r="FAI145" s="3"/>
      <c r="FAJ145" s="3"/>
      <c r="FAK145" s="3"/>
      <c r="FAL145" s="3"/>
      <c r="FAM145" s="3"/>
      <c r="FAN145" s="3"/>
      <c r="FAO145" s="3"/>
      <c r="FAP145" s="3"/>
      <c r="FAQ145" s="3"/>
      <c r="FAR145" s="3"/>
      <c r="FAS145" s="3"/>
      <c r="FAT145" s="3"/>
      <c r="FAU145" s="3"/>
      <c r="FAV145" s="3"/>
      <c r="FAW145" s="3"/>
      <c r="FAX145" s="3"/>
      <c r="FAY145" s="3"/>
      <c r="FAZ145" s="3"/>
      <c r="FBA145" s="3"/>
      <c r="FBB145" s="3"/>
      <c r="FBC145" s="3"/>
      <c r="FBD145" s="3"/>
      <c r="FBE145" s="3"/>
      <c r="FBF145" s="3"/>
      <c r="FBG145" s="3"/>
      <c r="FBH145" s="3"/>
      <c r="FBI145" s="3"/>
      <c r="FBJ145" s="3"/>
      <c r="FBK145" s="3"/>
      <c r="FBL145" s="3"/>
      <c r="FBM145" s="3"/>
      <c r="FBN145" s="3"/>
      <c r="FBO145" s="3"/>
      <c r="FBP145" s="3"/>
      <c r="FBQ145" s="3"/>
      <c r="FBR145" s="3"/>
      <c r="FBS145" s="3"/>
      <c r="FBT145" s="3"/>
      <c r="FBU145" s="3"/>
      <c r="FBV145" s="3"/>
      <c r="FBW145" s="3"/>
      <c r="FBX145" s="3"/>
      <c r="FBY145" s="3"/>
      <c r="FBZ145" s="3"/>
      <c r="FCA145" s="3"/>
      <c r="FCB145" s="3"/>
      <c r="FCC145" s="3"/>
      <c r="FCD145" s="3"/>
      <c r="FCE145" s="3"/>
      <c r="FCF145" s="3"/>
      <c r="FCG145" s="3"/>
      <c r="FCH145" s="3"/>
      <c r="FCI145" s="3"/>
      <c r="FCJ145" s="3"/>
      <c r="FCK145" s="3"/>
      <c r="FCL145" s="3"/>
      <c r="FCM145" s="3"/>
      <c r="FCN145" s="3"/>
      <c r="FCO145" s="3"/>
      <c r="FCP145" s="3"/>
      <c r="FCQ145" s="3"/>
      <c r="FCR145" s="3"/>
      <c r="FCS145" s="3"/>
      <c r="FCT145" s="3"/>
      <c r="FCU145" s="3"/>
      <c r="FCV145" s="3"/>
      <c r="FCW145" s="3"/>
      <c r="FCX145" s="3"/>
      <c r="FCY145" s="3"/>
      <c r="FCZ145" s="3"/>
      <c r="FDA145" s="3"/>
      <c r="FDB145" s="3"/>
      <c r="FDC145" s="3"/>
      <c r="FDD145" s="3"/>
      <c r="FDE145" s="3"/>
      <c r="FDF145" s="3"/>
      <c r="FDG145" s="3"/>
      <c r="FDH145" s="3"/>
      <c r="FDI145" s="3"/>
      <c r="FDJ145" s="3"/>
      <c r="FDK145" s="3"/>
      <c r="FDL145" s="3"/>
      <c r="FDM145" s="3"/>
      <c r="FDN145" s="3"/>
      <c r="FDO145" s="3"/>
      <c r="FDP145" s="3"/>
      <c r="FDQ145" s="3"/>
      <c r="FDR145" s="3"/>
      <c r="FDS145" s="3"/>
      <c r="FDT145" s="3"/>
      <c r="FDU145" s="3"/>
      <c r="FDV145" s="3"/>
      <c r="FDW145" s="3"/>
      <c r="FDX145" s="3"/>
      <c r="FDY145" s="3"/>
      <c r="FDZ145" s="3"/>
      <c r="FEA145" s="3"/>
      <c r="FEB145" s="3"/>
      <c r="FEC145" s="3"/>
      <c r="FED145" s="3"/>
      <c r="FEE145" s="3"/>
      <c r="FEF145" s="3"/>
      <c r="FEG145" s="3"/>
      <c r="FEH145" s="3"/>
      <c r="FEI145" s="3"/>
      <c r="FEJ145" s="3"/>
      <c r="FEK145" s="3"/>
      <c r="FEL145" s="3"/>
      <c r="FEM145" s="3"/>
      <c r="FEN145" s="3"/>
      <c r="FEO145" s="3"/>
      <c r="FEP145" s="3"/>
      <c r="FEQ145" s="3"/>
      <c r="FER145" s="3"/>
      <c r="FES145" s="3"/>
      <c r="FET145" s="3"/>
      <c r="FEU145" s="3"/>
      <c r="FEV145" s="3"/>
      <c r="FEW145" s="3"/>
      <c r="FEX145" s="3"/>
      <c r="FEY145" s="3"/>
      <c r="FEZ145" s="3"/>
      <c r="FFA145" s="3"/>
      <c r="FFB145" s="3"/>
      <c r="FFC145" s="3"/>
      <c r="FFD145" s="3"/>
      <c r="FFE145" s="3"/>
      <c r="FFF145" s="3"/>
      <c r="FFG145" s="3"/>
      <c r="FFH145" s="3"/>
      <c r="FFI145" s="3"/>
      <c r="FFJ145" s="3"/>
      <c r="FFK145" s="3"/>
      <c r="FFL145" s="3"/>
      <c r="FFM145" s="3"/>
      <c r="FFN145" s="3"/>
      <c r="FFO145" s="3"/>
      <c r="FFP145" s="3"/>
      <c r="FFQ145" s="3"/>
      <c r="FFR145" s="3"/>
      <c r="FFS145" s="3"/>
      <c r="FFT145" s="3"/>
      <c r="FFU145" s="3"/>
      <c r="FFV145" s="3"/>
      <c r="FFW145" s="3"/>
      <c r="FFX145" s="3"/>
      <c r="FFY145" s="3"/>
      <c r="FFZ145" s="3"/>
      <c r="FGA145" s="3"/>
      <c r="FGB145" s="3"/>
      <c r="FGC145" s="3"/>
      <c r="FGD145" s="3"/>
      <c r="FGE145" s="3"/>
      <c r="FGF145" s="3"/>
      <c r="FGG145" s="3"/>
      <c r="FGH145" s="3"/>
      <c r="FGI145" s="3"/>
      <c r="FGJ145" s="3"/>
      <c r="FGK145" s="3"/>
      <c r="FGL145" s="3"/>
      <c r="FGM145" s="3"/>
      <c r="FGN145" s="3"/>
      <c r="FGO145" s="3"/>
      <c r="FGP145" s="3"/>
      <c r="FGQ145" s="3"/>
      <c r="FGR145" s="3"/>
      <c r="FGS145" s="3"/>
      <c r="FGT145" s="3"/>
      <c r="FGU145" s="3"/>
      <c r="FGV145" s="3"/>
      <c r="FGW145" s="3"/>
      <c r="FGX145" s="3"/>
      <c r="FGY145" s="3"/>
      <c r="FGZ145" s="3"/>
      <c r="FHA145" s="3"/>
      <c r="FHB145" s="3"/>
      <c r="FHC145" s="3"/>
      <c r="FHD145" s="3"/>
      <c r="FHE145" s="3"/>
      <c r="FHF145" s="3"/>
      <c r="FHG145" s="3"/>
      <c r="FHH145" s="3"/>
      <c r="FHI145" s="3"/>
      <c r="FHJ145" s="3"/>
      <c r="FHK145" s="3"/>
      <c r="FHL145" s="3"/>
      <c r="FHM145" s="3"/>
      <c r="FHN145" s="3"/>
      <c r="FHO145" s="3"/>
      <c r="FHP145" s="3"/>
      <c r="FHQ145" s="3"/>
      <c r="FHR145" s="3"/>
      <c r="FHS145" s="3"/>
      <c r="FHT145" s="3"/>
      <c r="FHU145" s="3"/>
      <c r="FHV145" s="3"/>
      <c r="FHW145" s="3"/>
      <c r="FHX145" s="3"/>
      <c r="FHY145" s="3"/>
      <c r="FHZ145" s="3"/>
      <c r="FIA145" s="3"/>
      <c r="FIB145" s="3"/>
      <c r="FIC145" s="3"/>
      <c r="FID145" s="3"/>
      <c r="FIE145" s="3"/>
      <c r="FIF145" s="3"/>
      <c r="FIG145" s="3"/>
      <c r="FIH145" s="3"/>
      <c r="FII145" s="3"/>
      <c r="FIJ145" s="3"/>
      <c r="FIK145" s="3"/>
      <c r="FIL145" s="3"/>
      <c r="FIM145" s="3"/>
      <c r="FIN145" s="3"/>
      <c r="FIO145" s="3"/>
      <c r="FIP145" s="3"/>
      <c r="FIQ145" s="3"/>
      <c r="FIR145" s="3"/>
      <c r="FIS145" s="3"/>
      <c r="FIT145" s="3"/>
      <c r="FIU145" s="3"/>
      <c r="FIV145" s="3"/>
      <c r="FIW145" s="3"/>
      <c r="FIX145" s="3"/>
      <c r="FIY145" s="3"/>
      <c r="FIZ145" s="3"/>
      <c r="FJA145" s="3"/>
      <c r="FJB145" s="3"/>
      <c r="FJC145" s="3"/>
      <c r="FJD145" s="3"/>
      <c r="FJE145" s="3"/>
      <c r="FJF145" s="3"/>
      <c r="FJG145" s="3"/>
      <c r="FJH145" s="3"/>
      <c r="FJI145" s="3"/>
      <c r="FJJ145" s="3"/>
      <c r="FJK145" s="3"/>
      <c r="FJL145" s="3"/>
      <c r="FJM145" s="3"/>
      <c r="FJN145" s="3"/>
      <c r="FJO145" s="3"/>
      <c r="FJP145" s="3"/>
      <c r="FJQ145" s="3"/>
      <c r="FJR145" s="3"/>
      <c r="FJS145" s="3"/>
      <c r="FJT145" s="3"/>
      <c r="FJU145" s="3"/>
      <c r="FJV145" s="3"/>
      <c r="FJW145" s="3"/>
      <c r="FJX145" s="3"/>
      <c r="FJY145" s="3"/>
      <c r="FJZ145" s="3"/>
      <c r="FKA145" s="3"/>
      <c r="FKB145" s="3"/>
      <c r="FKC145" s="3"/>
      <c r="FKD145" s="3"/>
      <c r="FKE145" s="3"/>
      <c r="FKF145" s="3"/>
      <c r="FKG145" s="3"/>
      <c r="FKH145" s="3"/>
      <c r="FKI145" s="3"/>
      <c r="FKJ145" s="3"/>
      <c r="FKK145" s="3"/>
      <c r="FKL145" s="3"/>
      <c r="FKM145" s="3"/>
      <c r="FKN145" s="3"/>
      <c r="FKO145" s="3"/>
      <c r="FKP145" s="3"/>
      <c r="FKQ145" s="3"/>
      <c r="FKR145" s="3"/>
      <c r="FKS145" s="3"/>
      <c r="FKT145" s="3"/>
      <c r="FKU145" s="3"/>
      <c r="FKV145" s="3"/>
      <c r="FKW145" s="3"/>
      <c r="FKX145" s="3"/>
      <c r="FKY145" s="3"/>
      <c r="FKZ145" s="3"/>
      <c r="FLA145" s="3"/>
      <c r="FLB145" s="3"/>
      <c r="FLC145" s="3"/>
      <c r="FLD145" s="3"/>
      <c r="FLE145" s="3"/>
      <c r="FLF145" s="3"/>
      <c r="FLG145" s="3"/>
      <c r="FLH145" s="3"/>
      <c r="FLI145" s="3"/>
      <c r="FLJ145" s="3"/>
      <c r="FLK145" s="3"/>
      <c r="FLL145" s="3"/>
      <c r="FLM145" s="3"/>
      <c r="FLN145" s="3"/>
      <c r="FLO145" s="3"/>
      <c r="FLP145" s="3"/>
      <c r="FLQ145" s="3"/>
      <c r="FLR145" s="3"/>
      <c r="FLS145" s="3"/>
      <c r="FLT145" s="3"/>
      <c r="FLU145" s="3"/>
      <c r="FLV145" s="3"/>
      <c r="FLW145" s="3"/>
      <c r="FLX145" s="3"/>
      <c r="FLY145" s="3"/>
      <c r="FLZ145" s="3"/>
      <c r="FMA145" s="3"/>
      <c r="FMB145" s="3"/>
      <c r="FMC145" s="3"/>
      <c r="FMD145" s="3"/>
      <c r="FME145" s="3"/>
      <c r="FMF145" s="3"/>
      <c r="FMG145" s="3"/>
      <c r="FMH145" s="3"/>
      <c r="FMI145" s="3"/>
      <c r="FMJ145" s="3"/>
      <c r="FMK145" s="3"/>
      <c r="FML145" s="3"/>
      <c r="FMM145" s="3"/>
      <c r="FMN145" s="3"/>
      <c r="FMO145" s="3"/>
      <c r="FMP145" s="3"/>
      <c r="FMQ145" s="3"/>
      <c r="FMR145" s="3"/>
      <c r="FMS145" s="3"/>
      <c r="FMT145" s="3"/>
      <c r="FMU145" s="3"/>
      <c r="FMV145" s="3"/>
      <c r="FMW145" s="3"/>
      <c r="FMX145" s="3"/>
      <c r="FMY145" s="3"/>
      <c r="FMZ145" s="3"/>
      <c r="FNA145" s="3"/>
      <c r="FNB145" s="3"/>
      <c r="FNC145" s="3"/>
      <c r="FND145" s="3"/>
      <c r="FNE145" s="3"/>
      <c r="FNF145" s="3"/>
      <c r="FNG145" s="3"/>
      <c r="FNH145" s="3"/>
      <c r="FNI145" s="3"/>
      <c r="FNJ145" s="3"/>
      <c r="FNK145" s="3"/>
      <c r="FNL145" s="3"/>
      <c r="FNM145" s="3"/>
      <c r="FNN145" s="3"/>
      <c r="FNO145" s="3"/>
      <c r="FNP145" s="3"/>
      <c r="FNQ145" s="3"/>
      <c r="FNR145" s="3"/>
      <c r="FNS145" s="3"/>
      <c r="FNT145" s="3"/>
      <c r="FNU145" s="3"/>
      <c r="FNV145" s="3"/>
      <c r="FNW145" s="3"/>
      <c r="FNX145" s="3"/>
      <c r="FNY145" s="3"/>
      <c r="FNZ145" s="3"/>
      <c r="FOA145" s="3"/>
      <c r="FOB145" s="3"/>
      <c r="FOC145" s="3"/>
      <c r="FOD145" s="3"/>
      <c r="FOE145" s="3"/>
      <c r="FOF145" s="3"/>
      <c r="FOG145" s="3"/>
      <c r="FOH145" s="3"/>
      <c r="FOI145" s="3"/>
      <c r="FOJ145" s="3"/>
      <c r="FOK145" s="3"/>
      <c r="FOL145" s="3"/>
      <c r="FOM145" s="3"/>
      <c r="FON145" s="3"/>
      <c r="FOO145" s="3"/>
      <c r="FOP145" s="3"/>
      <c r="FOQ145" s="3"/>
      <c r="FOR145" s="3"/>
      <c r="FOS145" s="3"/>
      <c r="FOT145" s="3"/>
      <c r="FOU145" s="3"/>
      <c r="FOV145" s="3"/>
      <c r="FOW145" s="3"/>
      <c r="FOX145" s="3"/>
      <c r="FOY145" s="3"/>
      <c r="FOZ145" s="3"/>
      <c r="FPA145" s="3"/>
      <c r="FPB145" s="3"/>
      <c r="FPC145" s="3"/>
      <c r="FPD145" s="3"/>
      <c r="FPE145" s="3"/>
      <c r="FPF145" s="3"/>
      <c r="FPG145" s="3"/>
      <c r="FPH145" s="3"/>
      <c r="FPI145" s="3"/>
      <c r="FPJ145" s="3"/>
      <c r="FPK145" s="3"/>
      <c r="FPL145" s="3"/>
      <c r="FPM145" s="3"/>
      <c r="FPN145" s="3"/>
      <c r="FPO145" s="3"/>
      <c r="FPP145" s="3"/>
      <c r="FPQ145" s="3"/>
      <c r="FPR145" s="3"/>
      <c r="FPS145" s="3"/>
      <c r="FPT145" s="3"/>
      <c r="FPU145" s="3"/>
      <c r="FPV145" s="3"/>
      <c r="FPW145" s="3"/>
      <c r="FPX145" s="3"/>
      <c r="FPY145" s="3"/>
      <c r="FPZ145" s="3"/>
      <c r="FQA145" s="3"/>
      <c r="FQB145" s="3"/>
      <c r="FQC145" s="3"/>
      <c r="FQD145" s="3"/>
      <c r="FQE145" s="3"/>
      <c r="FQF145" s="3"/>
      <c r="FQG145" s="3"/>
      <c r="FQH145" s="3"/>
      <c r="FQI145" s="3"/>
      <c r="FQJ145" s="3"/>
      <c r="FQK145" s="3"/>
      <c r="FQL145" s="3"/>
      <c r="FQM145" s="3"/>
      <c r="FQN145" s="3"/>
      <c r="FQO145" s="3"/>
      <c r="FQP145" s="3"/>
      <c r="FQQ145" s="3"/>
      <c r="FQR145" s="3"/>
      <c r="FQS145" s="3"/>
      <c r="FQT145" s="3"/>
      <c r="FQU145" s="3"/>
      <c r="FQV145" s="3"/>
      <c r="FQW145" s="3"/>
      <c r="FQX145" s="3"/>
      <c r="FQY145" s="3"/>
      <c r="FQZ145" s="3"/>
      <c r="FRA145" s="3"/>
      <c r="FRB145" s="3"/>
      <c r="FRC145" s="3"/>
      <c r="FRD145" s="3"/>
      <c r="FRE145" s="3"/>
      <c r="FRF145" s="3"/>
      <c r="FRG145" s="3"/>
      <c r="FRH145" s="3"/>
      <c r="FRI145" s="3"/>
      <c r="FRJ145" s="3"/>
      <c r="FRK145" s="3"/>
      <c r="FRL145" s="3"/>
      <c r="FRM145" s="3"/>
      <c r="FRN145" s="3"/>
      <c r="FRO145" s="3"/>
      <c r="FRP145" s="3"/>
      <c r="FRQ145" s="3"/>
      <c r="FRR145" s="3"/>
      <c r="FRS145" s="3"/>
      <c r="FRT145" s="3"/>
      <c r="FRU145" s="3"/>
      <c r="FRV145" s="3"/>
      <c r="FRW145" s="3"/>
      <c r="FRX145" s="3"/>
      <c r="FRY145" s="3"/>
      <c r="FRZ145" s="3"/>
      <c r="FSA145" s="3"/>
      <c r="FSB145" s="3"/>
      <c r="FSC145" s="3"/>
      <c r="FSD145" s="3"/>
      <c r="FSE145" s="3"/>
      <c r="FSF145" s="3"/>
      <c r="FSG145" s="3"/>
      <c r="FSH145" s="3"/>
      <c r="FSI145" s="3"/>
      <c r="FSJ145" s="3"/>
      <c r="FSK145" s="3"/>
      <c r="FSL145" s="3"/>
      <c r="FSM145" s="3"/>
      <c r="FSN145" s="3"/>
      <c r="FSO145" s="3"/>
      <c r="FSP145" s="3"/>
      <c r="FSQ145" s="3"/>
      <c r="FSR145" s="3"/>
      <c r="FSS145" s="3"/>
      <c r="FST145" s="3"/>
      <c r="FSU145" s="3"/>
      <c r="FSV145" s="3"/>
      <c r="FSW145" s="3"/>
      <c r="FSX145" s="3"/>
      <c r="FSY145" s="3"/>
      <c r="FSZ145" s="3"/>
      <c r="FTA145" s="3"/>
      <c r="FTB145" s="3"/>
      <c r="FTC145" s="3"/>
      <c r="FTD145" s="3"/>
      <c r="FTE145" s="3"/>
      <c r="FTF145" s="3"/>
      <c r="FTG145" s="3"/>
      <c r="FTH145" s="3"/>
      <c r="FTI145" s="3"/>
      <c r="FTJ145" s="3"/>
      <c r="FTK145" s="3"/>
      <c r="FTL145" s="3"/>
      <c r="FTM145" s="3"/>
      <c r="FTN145" s="3"/>
      <c r="FTO145" s="3"/>
      <c r="FTP145" s="3"/>
      <c r="FTQ145" s="3"/>
      <c r="FTR145" s="3"/>
      <c r="FTS145" s="3"/>
      <c r="FTT145" s="3"/>
      <c r="FTU145" s="3"/>
      <c r="FTV145" s="3"/>
      <c r="FTW145" s="3"/>
      <c r="FTX145" s="3"/>
      <c r="FTY145" s="3"/>
      <c r="FTZ145" s="3"/>
      <c r="FUA145" s="3"/>
      <c r="FUB145" s="3"/>
      <c r="FUC145" s="3"/>
      <c r="FUD145" s="3"/>
      <c r="FUE145" s="3"/>
      <c r="FUF145" s="3"/>
      <c r="FUG145" s="3"/>
      <c r="FUH145" s="3"/>
      <c r="FUI145" s="3"/>
      <c r="FUJ145" s="3"/>
      <c r="FUK145" s="3"/>
      <c r="FUL145" s="3"/>
      <c r="FUM145" s="3"/>
      <c r="FUN145" s="3"/>
      <c r="FUO145" s="3"/>
      <c r="FUP145" s="3"/>
      <c r="FUQ145" s="3"/>
      <c r="FUR145" s="3"/>
      <c r="FUS145" s="3"/>
      <c r="FUT145" s="3"/>
      <c r="FUU145" s="3"/>
      <c r="FUV145" s="3"/>
      <c r="FUW145" s="3"/>
      <c r="FUX145" s="3"/>
      <c r="FUY145" s="3"/>
      <c r="FUZ145" s="3"/>
      <c r="FVA145" s="3"/>
      <c r="FVB145" s="3"/>
      <c r="FVC145" s="3"/>
      <c r="FVD145" s="3"/>
      <c r="FVE145" s="3"/>
      <c r="FVF145" s="3"/>
      <c r="FVG145" s="3"/>
      <c r="FVH145" s="3"/>
      <c r="FVI145" s="3"/>
      <c r="FVJ145" s="3"/>
      <c r="FVK145" s="3"/>
      <c r="FVL145" s="3"/>
      <c r="FVM145" s="3"/>
      <c r="FVN145" s="3"/>
      <c r="FVO145" s="3"/>
      <c r="FVP145" s="3"/>
      <c r="FVQ145" s="3"/>
      <c r="FVR145" s="3"/>
      <c r="FVS145" s="3"/>
      <c r="FVT145" s="3"/>
      <c r="FVU145" s="3"/>
      <c r="FVV145" s="3"/>
      <c r="FVW145" s="3"/>
      <c r="FVX145" s="3"/>
      <c r="FVY145" s="3"/>
      <c r="FVZ145" s="3"/>
      <c r="FWA145" s="3"/>
      <c r="FWB145" s="3"/>
      <c r="FWC145" s="3"/>
      <c r="FWD145" s="3"/>
      <c r="FWE145" s="3"/>
      <c r="FWF145" s="3"/>
      <c r="FWG145" s="3"/>
      <c r="FWH145" s="3"/>
      <c r="FWI145" s="3"/>
      <c r="FWJ145" s="3"/>
      <c r="FWK145" s="3"/>
      <c r="FWL145" s="3"/>
      <c r="FWM145" s="3"/>
      <c r="FWN145" s="3"/>
      <c r="FWO145" s="3"/>
      <c r="FWP145" s="3"/>
      <c r="FWQ145" s="3"/>
      <c r="FWR145" s="3"/>
      <c r="FWS145" s="3"/>
      <c r="FWT145" s="3"/>
      <c r="FWU145" s="3"/>
      <c r="FWV145" s="3"/>
      <c r="FWW145" s="3"/>
      <c r="FWX145" s="3"/>
      <c r="FWY145" s="3"/>
      <c r="FWZ145" s="3"/>
      <c r="FXA145" s="3"/>
      <c r="FXB145" s="3"/>
      <c r="FXC145" s="3"/>
      <c r="FXD145" s="3"/>
      <c r="FXE145" s="3"/>
      <c r="FXF145" s="3"/>
      <c r="FXG145" s="3"/>
      <c r="FXH145" s="3"/>
      <c r="FXI145" s="3"/>
      <c r="FXJ145" s="3"/>
      <c r="FXK145" s="3"/>
      <c r="FXL145" s="3"/>
      <c r="FXM145" s="3"/>
      <c r="FXN145" s="3"/>
      <c r="FXO145" s="3"/>
      <c r="FXP145" s="3"/>
      <c r="FXQ145" s="3"/>
      <c r="FXR145" s="3"/>
      <c r="FXS145" s="3"/>
      <c r="FXT145" s="3"/>
      <c r="FXU145" s="3"/>
      <c r="FXV145" s="3"/>
      <c r="FXW145" s="3"/>
      <c r="FXX145" s="3"/>
      <c r="FXY145" s="3"/>
      <c r="FXZ145" s="3"/>
      <c r="FYA145" s="3"/>
      <c r="FYB145" s="3"/>
      <c r="FYC145" s="3"/>
      <c r="FYD145" s="3"/>
      <c r="FYE145" s="3"/>
      <c r="FYF145" s="3"/>
      <c r="FYG145" s="3"/>
      <c r="FYH145" s="3"/>
      <c r="FYI145" s="3"/>
      <c r="FYJ145" s="3"/>
      <c r="FYK145" s="3"/>
      <c r="FYL145" s="3"/>
      <c r="FYM145" s="3"/>
      <c r="FYN145" s="3"/>
      <c r="FYO145" s="3"/>
      <c r="FYP145" s="3"/>
      <c r="FYQ145" s="3"/>
      <c r="FYR145" s="3"/>
      <c r="FYS145" s="3"/>
      <c r="FYT145" s="3"/>
      <c r="FYU145" s="3"/>
      <c r="FYV145" s="3"/>
      <c r="FYW145" s="3"/>
      <c r="FYX145" s="3"/>
      <c r="FYY145" s="3"/>
      <c r="FYZ145" s="3"/>
      <c r="FZA145" s="3"/>
      <c r="FZB145" s="3"/>
      <c r="FZC145" s="3"/>
      <c r="FZD145" s="3"/>
      <c r="FZE145" s="3"/>
      <c r="FZF145" s="3"/>
      <c r="FZG145" s="3"/>
      <c r="FZH145" s="3"/>
      <c r="FZI145" s="3"/>
      <c r="FZJ145" s="3"/>
      <c r="FZK145" s="3"/>
      <c r="FZL145" s="3"/>
      <c r="FZM145" s="3"/>
      <c r="FZN145" s="3"/>
      <c r="FZO145" s="3"/>
      <c r="FZP145" s="3"/>
      <c r="FZQ145" s="3"/>
      <c r="FZR145" s="3"/>
      <c r="FZS145" s="3"/>
      <c r="FZT145" s="3"/>
      <c r="FZU145" s="3"/>
      <c r="FZV145" s="3"/>
      <c r="FZW145" s="3"/>
      <c r="FZX145" s="3"/>
      <c r="FZY145" s="3"/>
      <c r="FZZ145" s="3"/>
      <c r="GAA145" s="3"/>
      <c r="GAB145" s="3"/>
      <c r="GAC145" s="3"/>
      <c r="GAD145" s="3"/>
      <c r="GAE145" s="3"/>
      <c r="GAF145" s="3"/>
      <c r="GAG145" s="3"/>
      <c r="GAH145" s="3"/>
      <c r="GAI145" s="3"/>
      <c r="GAJ145" s="3"/>
      <c r="GAK145" s="3"/>
      <c r="GAL145" s="3"/>
      <c r="GAM145" s="3"/>
      <c r="GAN145" s="3"/>
      <c r="GAO145" s="3"/>
      <c r="GAP145" s="3"/>
      <c r="GAQ145" s="3"/>
      <c r="GAR145" s="3"/>
      <c r="GAS145" s="3"/>
      <c r="GAT145" s="3"/>
      <c r="GAU145" s="3"/>
      <c r="GAV145" s="3"/>
      <c r="GAW145" s="3"/>
      <c r="GAX145" s="3"/>
      <c r="GAY145" s="3"/>
      <c r="GAZ145" s="3"/>
      <c r="GBA145" s="3"/>
      <c r="GBB145" s="3"/>
      <c r="GBC145" s="3"/>
      <c r="GBD145" s="3"/>
      <c r="GBE145" s="3"/>
      <c r="GBF145" s="3"/>
      <c r="GBG145" s="3"/>
      <c r="GBH145" s="3"/>
      <c r="GBI145" s="3"/>
      <c r="GBJ145" s="3"/>
      <c r="GBK145" s="3"/>
      <c r="GBL145" s="3"/>
      <c r="GBM145" s="3"/>
      <c r="GBN145" s="3"/>
      <c r="GBO145" s="3"/>
      <c r="GBP145" s="3"/>
      <c r="GBQ145" s="3"/>
      <c r="GBR145" s="3"/>
      <c r="GBS145" s="3"/>
      <c r="GBT145" s="3"/>
      <c r="GBU145" s="3"/>
      <c r="GBV145" s="3"/>
      <c r="GBW145" s="3"/>
      <c r="GBX145" s="3"/>
      <c r="GBY145" s="3"/>
      <c r="GBZ145" s="3"/>
      <c r="GCA145" s="3"/>
      <c r="GCB145" s="3"/>
      <c r="GCC145" s="3"/>
      <c r="GCD145" s="3"/>
      <c r="GCE145" s="3"/>
      <c r="GCF145" s="3"/>
      <c r="GCG145" s="3"/>
      <c r="GCH145" s="3"/>
      <c r="GCI145" s="3"/>
      <c r="GCJ145" s="3"/>
      <c r="GCK145" s="3"/>
      <c r="GCL145" s="3"/>
      <c r="GCM145" s="3"/>
      <c r="GCN145" s="3"/>
      <c r="GCO145" s="3"/>
      <c r="GCP145" s="3"/>
      <c r="GCQ145" s="3"/>
      <c r="GCR145" s="3"/>
      <c r="GCS145" s="3"/>
      <c r="GCT145" s="3"/>
      <c r="GCU145" s="3"/>
      <c r="GCV145" s="3"/>
      <c r="GCW145" s="3"/>
      <c r="GCX145" s="3"/>
      <c r="GCY145" s="3"/>
      <c r="GCZ145" s="3"/>
      <c r="GDA145" s="3"/>
      <c r="GDB145" s="3"/>
      <c r="GDC145" s="3"/>
      <c r="GDD145" s="3"/>
      <c r="GDE145" s="3"/>
      <c r="GDF145" s="3"/>
      <c r="GDG145" s="3"/>
      <c r="GDH145" s="3"/>
      <c r="GDI145" s="3"/>
      <c r="GDJ145" s="3"/>
      <c r="GDK145" s="3"/>
      <c r="GDL145" s="3"/>
      <c r="GDM145" s="3"/>
      <c r="GDN145" s="3"/>
      <c r="GDO145" s="3"/>
      <c r="GDP145" s="3"/>
      <c r="GDQ145" s="3"/>
      <c r="GDR145" s="3"/>
      <c r="GDS145" s="3"/>
      <c r="GDT145" s="3"/>
      <c r="GDU145" s="3"/>
      <c r="GDV145" s="3"/>
      <c r="GDW145" s="3"/>
      <c r="GDX145" s="3"/>
      <c r="GDY145" s="3"/>
      <c r="GDZ145" s="3"/>
      <c r="GEA145" s="3"/>
      <c r="GEB145" s="3"/>
      <c r="GEC145" s="3"/>
      <c r="GED145" s="3"/>
      <c r="GEE145" s="3"/>
      <c r="GEF145" s="3"/>
      <c r="GEG145" s="3"/>
      <c r="GEH145" s="3"/>
      <c r="GEI145" s="3"/>
      <c r="GEJ145" s="3"/>
      <c r="GEK145" s="3"/>
      <c r="GEL145" s="3"/>
      <c r="GEM145" s="3"/>
      <c r="GEN145" s="3"/>
      <c r="GEO145" s="3"/>
      <c r="GEP145" s="3"/>
      <c r="GEQ145" s="3"/>
      <c r="GER145" s="3"/>
      <c r="GES145" s="3"/>
      <c r="GET145" s="3"/>
      <c r="GEU145" s="3"/>
      <c r="GEV145" s="3"/>
      <c r="GEW145" s="3"/>
      <c r="GEX145" s="3"/>
      <c r="GEY145" s="3"/>
      <c r="GEZ145" s="3"/>
      <c r="GFA145" s="3"/>
      <c r="GFB145" s="3"/>
      <c r="GFC145" s="3"/>
      <c r="GFD145" s="3"/>
      <c r="GFE145" s="3"/>
      <c r="GFF145" s="3"/>
      <c r="GFG145" s="3"/>
      <c r="GFH145" s="3"/>
      <c r="GFI145" s="3"/>
      <c r="GFJ145" s="3"/>
      <c r="GFK145" s="3"/>
      <c r="GFL145" s="3"/>
      <c r="GFM145" s="3"/>
      <c r="GFN145" s="3"/>
      <c r="GFO145" s="3"/>
      <c r="GFP145" s="3"/>
      <c r="GFQ145" s="3"/>
      <c r="GFR145" s="3"/>
      <c r="GFS145" s="3"/>
      <c r="GFT145" s="3"/>
      <c r="GFU145" s="3"/>
      <c r="GFV145" s="3"/>
      <c r="GFW145" s="3"/>
      <c r="GFX145" s="3"/>
      <c r="GFY145" s="3"/>
      <c r="GFZ145" s="3"/>
      <c r="GGA145" s="3"/>
      <c r="GGB145" s="3"/>
      <c r="GGC145" s="3"/>
      <c r="GGD145" s="3"/>
      <c r="GGE145" s="3"/>
      <c r="GGF145" s="3"/>
      <c r="GGG145" s="3"/>
      <c r="GGH145" s="3"/>
      <c r="GGI145" s="3"/>
      <c r="GGJ145" s="3"/>
      <c r="GGK145" s="3"/>
      <c r="GGL145" s="3"/>
      <c r="GGM145" s="3"/>
      <c r="GGN145" s="3"/>
      <c r="GGO145" s="3"/>
      <c r="GGP145" s="3"/>
      <c r="GGQ145" s="3"/>
      <c r="GGR145" s="3"/>
      <c r="GGS145" s="3"/>
      <c r="GGT145" s="3"/>
      <c r="GGU145" s="3"/>
      <c r="GGV145" s="3"/>
      <c r="GGW145" s="3"/>
      <c r="GGX145" s="3"/>
      <c r="GGY145" s="3"/>
      <c r="GGZ145" s="3"/>
      <c r="GHA145" s="3"/>
      <c r="GHB145" s="3"/>
      <c r="GHC145" s="3"/>
      <c r="GHD145" s="3"/>
      <c r="GHE145" s="3"/>
      <c r="GHF145" s="3"/>
      <c r="GHG145" s="3"/>
      <c r="GHH145" s="3"/>
      <c r="GHI145" s="3"/>
      <c r="GHJ145" s="3"/>
      <c r="GHK145" s="3"/>
      <c r="GHL145" s="3"/>
      <c r="GHM145" s="3"/>
      <c r="GHN145" s="3"/>
      <c r="GHO145" s="3"/>
      <c r="GHP145" s="3"/>
      <c r="GHQ145" s="3"/>
      <c r="GHR145" s="3"/>
      <c r="GHS145" s="3"/>
      <c r="GHT145" s="3"/>
      <c r="GHU145" s="3"/>
      <c r="GHV145" s="3"/>
      <c r="GHW145" s="3"/>
      <c r="GHX145" s="3"/>
      <c r="GHY145" s="3"/>
      <c r="GHZ145" s="3"/>
      <c r="GIA145" s="3"/>
      <c r="GIB145" s="3"/>
      <c r="GIC145" s="3"/>
      <c r="GID145" s="3"/>
      <c r="GIE145" s="3"/>
      <c r="GIF145" s="3"/>
      <c r="GIG145" s="3"/>
      <c r="GIH145" s="3"/>
      <c r="GII145" s="3"/>
      <c r="GIJ145" s="3"/>
      <c r="GIK145" s="3"/>
      <c r="GIL145" s="3"/>
      <c r="GIM145" s="3"/>
      <c r="GIN145" s="3"/>
      <c r="GIO145" s="3"/>
      <c r="GIP145" s="3"/>
      <c r="GIQ145" s="3"/>
      <c r="GIR145" s="3"/>
      <c r="GIS145" s="3"/>
      <c r="GIT145" s="3"/>
      <c r="GIU145" s="3"/>
      <c r="GIV145" s="3"/>
      <c r="GIW145" s="3"/>
      <c r="GIX145" s="3"/>
      <c r="GIY145" s="3"/>
      <c r="GIZ145" s="3"/>
      <c r="GJA145" s="3"/>
      <c r="GJB145" s="3"/>
      <c r="GJC145" s="3"/>
      <c r="GJD145" s="3"/>
      <c r="GJE145" s="3"/>
      <c r="GJF145" s="3"/>
      <c r="GJG145" s="3"/>
      <c r="GJH145" s="3"/>
      <c r="GJI145" s="3"/>
      <c r="GJJ145" s="3"/>
      <c r="GJK145" s="3"/>
      <c r="GJL145" s="3"/>
      <c r="GJM145" s="3"/>
      <c r="GJN145" s="3"/>
      <c r="GJO145" s="3"/>
      <c r="GJP145" s="3"/>
      <c r="GJQ145" s="3"/>
      <c r="GJR145" s="3"/>
      <c r="GJS145" s="3"/>
      <c r="GJT145" s="3"/>
      <c r="GJU145" s="3"/>
      <c r="GJV145" s="3"/>
      <c r="GJW145" s="3"/>
      <c r="GJX145" s="3"/>
      <c r="GJY145" s="3"/>
      <c r="GJZ145" s="3"/>
      <c r="GKA145" s="3"/>
      <c r="GKB145" s="3"/>
      <c r="GKC145" s="3"/>
      <c r="GKD145" s="3"/>
      <c r="GKE145" s="3"/>
      <c r="GKF145" s="3"/>
      <c r="GKG145" s="3"/>
      <c r="GKH145" s="3"/>
      <c r="GKI145" s="3"/>
      <c r="GKJ145" s="3"/>
      <c r="GKK145" s="3"/>
      <c r="GKL145" s="3"/>
      <c r="GKM145" s="3"/>
      <c r="GKN145" s="3"/>
      <c r="GKO145" s="3"/>
      <c r="GKP145" s="3"/>
      <c r="GKQ145" s="3"/>
      <c r="GKR145" s="3"/>
      <c r="GKS145" s="3"/>
      <c r="GKT145" s="3"/>
      <c r="GKU145" s="3"/>
      <c r="GKV145" s="3"/>
      <c r="GKW145" s="3"/>
      <c r="GKX145" s="3"/>
      <c r="GKY145" s="3"/>
      <c r="GKZ145" s="3"/>
      <c r="GLA145" s="3"/>
      <c r="GLB145" s="3"/>
      <c r="GLC145" s="3"/>
      <c r="GLD145" s="3"/>
      <c r="GLE145" s="3"/>
      <c r="GLF145" s="3"/>
      <c r="GLG145" s="3"/>
      <c r="GLH145" s="3"/>
      <c r="GLI145" s="3"/>
      <c r="GLJ145" s="3"/>
      <c r="GLK145" s="3"/>
      <c r="GLL145" s="3"/>
      <c r="GLM145" s="3"/>
      <c r="GLN145" s="3"/>
      <c r="GLO145" s="3"/>
      <c r="GLP145" s="3"/>
      <c r="GLQ145" s="3"/>
      <c r="GLR145" s="3"/>
      <c r="GLS145" s="3"/>
      <c r="GLT145" s="3"/>
      <c r="GLU145" s="3"/>
      <c r="GLV145" s="3"/>
      <c r="GLW145" s="3"/>
      <c r="GLX145" s="3"/>
      <c r="GLY145" s="3"/>
      <c r="GLZ145" s="3"/>
      <c r="GMA145" s="3"/>
      <c r="GMB145" s="3"/>
      <c r="GMC145" s="3"/>
      <c r="GMD145" s="3"/>
      <c r="GME145" s="3"/>
      <c r="GMF145" s="3"/>
      <c r="GMG145" s="3"/>
      <c r="GMH145" s="3"/>
      <c r="GMI145" s="3"/>
      <c r="GMJ145" s="3"/>
      <c r="GMK145" s="3"/>
      <c r="GML145" s="3"/>
      <c r="GMM145" s="3"/>
      <c r="GMN145" s="3"/>
      <c r="GMO145" s="3"/>
      <c r="GMP145" s="3"/>
      <c r="GMQ145" s="3"/>
      <c r="GMR145" s="3"/>
      <c r="GMS145" s="3"/>
      <c r="GMT145" s="3"/>
      <c r="GMU145" s="3"/>
      <c r="GMV145" s="3"/>
      <c r="GMW145" s="3"/>
      <c r="GMX145" s="3"/>
      <c r="GMY145" s="3"/>
      <c r="GMZ145" s="3"/>
      <c r="GNA145" s="3"/>
      <c r="GNB145" s="3"/>
      <c r="GNC145" s="3"/>
      <c r="GND145" s="3"/>
      <c r="GNE145" s="3"/>
      <c r="GNF145" s="3"/>
      <c r="GNG145" s="3"/>
      <c r="GNH145" s="3"/>
      <c r="GNI145" s="3"/>
      <c r="GNJ145" s="3"/>
      <c r="GNK145" s="3"/>
      <c r="GNL145" s="3"/>
      <c r="GNM145" s="3"/>
      <c r="GNN145" s="3"/>
      <c r="GNO145" s="3"/>
      <c r="GNP145" s="3"/>
      <c r="GNQ145" s="3"/>
      <c r="GNR145" s="3"/>
      <c r="GNS145" s="3"/>
      <c r="GNT145" s="3"/>
      <c r="GNU145" s="3"/>
      <c r="GNV145" s="3"/>
      <c r="GNW145" s="3"/>
      <c r="GNX145" s="3"/>
      <c r="GNY145" s="3"/>
      <c r="GNZ145" s="3"/>
      <c r="GOA145" s="3"/>
      <c r="GOB145" s="3"/>
      <c r="GOC145" s="3"/>
      <c r="GOD145" s="3"/>
      <c r="GOE145" s="3"/>
      <c r="GOF145" s="3"/>
      <c r="GOG145" s="3"/>
      <c r="GOH145" s="3"/>
      <c r="GOI145" s="3"/>
      <c r="GOJ145" s="3"/>
      <c r="GOK145" s="3"/>
      <c r="GOL145" s="3"/>
      <c r="GOM145" s="3"/>
      <c r="GON145" s="3"/>
      <c r="GOO145" s="3"/>
      <c r="GOP145" s="3"/>
      <c r="GOQ145" s="3"/>
      <c r="GOR145" s="3"/>
      <c r="GOS145" s="3"/>
      <c r="GOT145" s="3"/>
      <c r="GOU145" s="3"/>
      <c r="GOV145" s="3"/>
      <c r="GOW145" s="3"/>
      <c r="GOX145" s="3"/>
      <c r="GOY145" s="3"/>
      <c r="GOZ145" s="3"/>
      <c r="GPA145" s="3"/>
      <c r="GPB145" s="3"/>
      <c r="GPC145" s="3"/>
      <c r="GPD145" s="3"/>
      <c r="GPE145" s="3"/>
      <c r="GPF145" s="3"/>
      <c r="GPG145" s="3"/>
      <c r="GPH145" s="3"/>
      <c r="GPI145" s="3"/>
      <c r="GPJ145" s="3"/>
      <c r="GPK145" s="3"/>
      <c r="GPL145" s="3"/>
      <c r="GPM145" s="3"/>
      <c r="GPN145" s="3"/>
      <c r="GPO145" s="3"/>
      <c r="GPP145" s="3"/>
      <c r="GPQ145" s="3"/>
      <c r="GPR145" s="3"/>
      <c r="GPS145" s="3"/>
      <c r="GPT145" s="3"/>
      <c r="GPU145" s="3"/>
      <c r="GPV145" s="3"/>
      <c r="GPW145" s="3"/>
      <c r="GPX145" s="3"/>
      <c r="GPY145" s="3"/>
      <c r="GPZ145" s="3"/>
      <c r="GQA145" s="3"/>
      <c r="GQB145" s="3"/>
      <c r="GQC145" s="3"/>
      <c r="GQD145" s="3"/>
      <c r="GQE145" s="3"/>
      <c r="GQF145" s="3"/>
      <c r="GQG145" s="3"/>
      <c r="GQH145" s="3"/>
      <c r="GQI145" s="3"/>
      <c r="GQJ145" s="3"/>
      <c r="GQK145" s="3"/>
      <c r="GQL145" s="3"/>
      <c r="GQM145" s="3"/>
      <c r="GQN145" s="3"/>
      <c r="GQO145" s="3"/>
      <c r="GQP145" s="3"/>
      <c r="GQQ145" s="3"/>
      <c r="GQR145" s="3"/>
      <c r="GQS145" s="3"/>
      <c r="GQT145" s="3"/>
      <c r="GQU145" s="3"/>
      <c r="GQV145" s="3"/>
      <c r="GQW145" s="3"/>
      <c r="GQX145" s="3"/>
      <c r="GQY145" s="3"/>
      <c r="GQZ145" s="3"/>
      <c r="GRA145" s="3"/>
      <c r="GRB145" s="3"/>
      <c r="GRC145" s="3"/>
      <c r="GRD145" s="3"/>
      <c r="GRE145" s="3"/>
      <c r="GRF145" s="3"/>
      <c r="GRG145" s="3"/>
      <c r="GRH145" s="3"/>
      <c r="GRI145" s="3"/>
      <c r="GRJ145" s="3"/>
      <c r="GRK145" s="3"/>
      <c r="GRL145" s="3"/>
      <c r="GRM145" s="3"/>
      <c r="GRN145" s="3"/>
      <c r="GRO145" s="3"/>
      <c r="GRP145" s="3"/>
      <c r="GRQ145" s="3"/>
      <c r="GRR145" s="3"/>
      <c r="GRS145" s="3"/>
      <c r="GRT145" s="3"/>
      <c r="GRU145" s="3"/>
      <c r="GRV145" s="3"/>
      <c r="GRW145" s="3"/>
      <c r="GRX145" s="3"/>
      <c r="GRY145" s="3"/>
      <c r="GRZ145" s="3"/>
      <c r="GSA145" s="3"/>
      <c r="GSB145" s="3"/>
      <c r="GSC145" s="3"/>
      <c r="GSD145" s="3"/>
      <c r="GSE145" s="3"/>
      <c r="GSF145" s="3"/>
      <c r="GSG145" s="3"/>
      <c r="GSH145" s="3"/>
      <c r="GSI145" s="3"/>
      <c r="GSJ145" s="3"/>
      <c r="GSK145" s="3"/>
      <c r="GSL145" s="3"/>
      <c r="GSM145" s="3"/>
      <c r="GSN145" s="3"/>
      <c r="GSO145" s="3"/>
      <c r="GSP145" s="3"/>
      <c r="GSQ145" s="3"/>
      <c r="GSR145" s="3"/>
      <c r="GSS145" s="3"/>
      <c r="GST145" s="3"/>
      <c r="GSU145" s="3"/>
      <c r="GSV145" s="3"/>
      <c r="GSW145" s="3"/>
      <c r="GSX145" s="3"/>
      <c r="GSY145" s="3"/>
      <c r="GSZ145" s="3"/>
      <c r="GTA145" s="3"/>
      <c r="GTB145" s="3"/>
      <c r="GTC145" s="3"/>
      <c r="GTD145" s="3"/>
      <c r="GTE145" s="3"/>
      <c r="GTF145" s="3"/>
      <c r="GTG145" s="3"/>
      <c r="GTH145" s="3"/>
      <c r="GTI145" s="3"/>
      <c r="GTJ145" s="3"/>
      <c r="GTK145" s="3"/>
      <c r="GTL145" s="3"/>
      <c r="GTM145" s="3"/>
      <c r="GTN145" s="3"/>
      <c r="GTO145" s="3"/>
      <c r="GTP145" s="3"/>
      <c r="GTQ145" s="3"/>
      <c r="GTR145" s="3"/>
      <c r="GTS145" s="3"/>
      <c r="GTT145" s="3"/>
      <c r="GTU145" s="3"/>
      <c r="GTV145" s="3"/>
      <c r="GTW145" s="3"/>
      <c r="GTX145" s="3"/>
      <c r="GTY145" s="3"/>
      <c r="GTZ145" s="3"/>
      <c r="GUA145" s="3"/>
      <c r="GUB145" s="3"/>
      <c r="GUC145" s="3"/>
      <c r="GUD145" s="3"/>
      <c r="GUE145" s="3"/>
      <c r="GUF145" s="3"/>
      <c r="GUG145" s="3"/>
      <c r="GUH145" s="3"/>
      <c r="GUI145" s="3"/>
      <c r="GUJ145" s="3"/>
      <c r="GUK145" s="3"/>
      <c r="GUL145" s="3"/>
      <c r="GUM145" s="3"/>
      <c r="GUN145" s="3"/>
      <c r="GUO145" s="3"/>
      <c r="GUP145" s="3"/>
      <c r="GUQ145" s="3"/>
      <c r="GUR145" s="3"/>
      <c r="GUS145" s="3"/>
      <c r="GUT145" s="3"/>
      <c r="GUU145" s="3"/>
      <c r="GUV145" s="3"/>
      <c r="GUW145" s="3"/>
      <c r="GUX145" s="3"/>
      <c r="GUY145" s="3"/>
      <c r="GUZ145" s="3"/>
      <c r="GVA145" s="3"/>
      <c r="GVB145" s="3"/>
      <c r="GVC145" s="3"/>
      <c r="GVD145" s="3"/>
      <c r="GVE145" s="3"/>
      <c r="GVF145" s="3"/>
      <c r="GVG145" s="3"/>
      <c r="GVH145" s="3"/>
      <c r="GVI145" s="3"/>
      <c r="GVJ145" s="3"/>
      <c r="GVK145" s="3"/>
      <c r="GVL145" s="3"/>
      <c r="GVM145" s="3"/>
      <c r="GVN145" s="3"/>
      <c r="GVO145" s="3"/>
      <c r="GVP145" s="3"/>
      <c r="GVQ145" s="3"/>
      <c r="GVR145" s="3"/>
      <c r="GVS145" s="3"/>
      <c r="GVT145" s="3"/>
      <c r="GVU145" s="3"/>
      <c r="GVV145" s="3"/>
      <c r="GVW145" s="3"/>
      <c r="GVX145" s="3"/>
      <c r="GVY145" s="3"/>
      <c r="GVZ145" s="3"/>
      <c r="GWA145" s="3"/>
      <c r="GWB145" s="3"/>
      <c r="GWC145" s="3"/>
      <c r="GWD145" s="3"/>
      <c r="GWE145" s="3"/>
      <c r="GWF145" s="3"/>
      <c r="GWG145" s="3"/>
      <c r="GWH145" s="3"/>
      <c r="GWI145" s="3"/>
      <c r="GWJ145" s="3"/>
      <c r="GWK145" s="3"/>
      <c r="GWL145" s="3"/>
      <c r="GWM145" s="3"/>
      <c r="GWN145" s="3"/>
      <c r="GWO145" s="3"/>
      <c r="GWP145" s="3"/>
      <c r="GWQ145" s="3"/>
      <c r="GWR145" s="3"/>
      <c r="GWS145" s="3"/>
      <c r="GWT145" s="3"/>
      <c r="GWU145" s="3"/>
      <c r="GWV145" s="3"/>
      <c r="GWW145" s="3"/>
      <c r="GWX145" s="3"/>
      <c r="GWY145" s="3"/>
      <c r="GWZ145" s="3"/>
      <c r="GXA145" s="3"/>
      <c r="GXB145" s="3"/>
      <c r="GXC145" s="3"/>
      <c r="GXD145" s="3"/>
      <c r="GXE145" s="3"/>
      <c r="GXF145" s="3"/>
      <c r="GXG145" s="3"/>
      <c r="GXH145" s="3"/>
      <c r="GXI145" s="3"/>
      <c r="GXJ145" s="3"/>
      <c r="GXK145" s="3"/>
      <c r="GXL145" s="3"/>
      <c r="GXM145" s="3"/>
      <c r="GXN145" s="3"/>
      <c r="GXO145" s="3"/>
      <c r="GXP145" s="3"/>
      <c r="GXQ145" s="3"/>
      <c r="GXR145" s="3"/>
      <c r="GXS145" s="3"/>
      <c r="GXT145" s="3"/>
      <c r="GXU145" s="3"/>
      <c r="GXV145" s="3"/>
      <c r="GXW145" s="3"/>
      <c r="GXX145" s="3"/>
      <c r="GXY145" s="3"/>
      <c r="GXZ145" s="3"/>
      <c r="GYA145" s="3"/>
      <c r="GYB145" s="3"/>
      <c r="GYC145" s="3"/>
      <c r="GYD145" s="3"/>
      <c r="GYE145" s="3"/>
      <c r="GYF145" s="3"/>
      <c r="GYG145" s="3"/>
      <c r="GYH145" s="3"/>
      <c r="GYI145" s="3"/>
      <c r="GYJ145" s="3"/>
      <c r="GYK145" s="3"/>
      <c r="GYL145" s="3"/>
      <c r="GYM145" s="3"/>
      <c r="GYN145" s="3"/>
      <c r="GYO145" s="3"/>
      <c r="GYP145" s="3"/>
      <c r="GYQ145" s="3"/>
      <c r="GYR145" s="3"/>
      <c r="GYS145" s="3"/>
      <c r="GYT145" s="3"/>
      <c r="GYU145" s="3"/>
      <c r="GYV145" s="3"/>
      <c r="GYW145" s="3"/>
      <c r="GYX145" s="3"/>
      <c r="GYY145" s="3"/>
      <c r="GYZ145" s="3"/>
      <c r="GZA145" s="3"/>
      <c r="GZB145" s="3"/>
      <c r="GZC145" s="3"/>
      <c r="GZD145" s="3"/>
      <c r="GZE145" s="3"/>
      <c r="GZF145" s="3"/>
      <c r="GZG145" s="3"/>
      <c r="GZH145" s="3"/>
      <c r="GZI145" s="3"/>
      <c r="GZJ145" s="3"/>
      <c r="GZK145" s="3"/>
      <c r="GZL145" s="3"/>
      <c r="GZM145" s="3"/>
      <c r="GZN145" s="3"/>
      <c r="GZO145" s="3"/>
      <c r="GZP145" s="3"/>
      <c r="GZQ145" s="3"/>
      <c r="GZR145" s="3"/>
      <c r="GZS145" s="3"/>
      <c r="GZT145" s="3"/>
      <c r="GZU145" s="3"/>
      <c r="GZV145" s="3"/>
      <c r="GZW145" s="3"/>
      <c r="GZX145" s="3"/>
      <c r="GZY145" s="3"/>
      <c r="GZZ145" s="3"/>
      <c r="HAA145" s="3"/>
      <c r="HAB145" s="3"/>
      <c r="HAC145" s="3"/>
      <c r="HAD145" s="3"/>
      <c r="HAE145" s="3"/>
      <c r="HAF145" s="3"/>
      <c r="HAG145" s="3"/>
      <c r="HAH145" s="3"/>
      <c r="HAI145" s="3"/>
      <c r="HAJ145" s="3"/>
      <c r="HAK145" s="3"/>
      <c r="HAL145" s="3"/>
      <c r="HAM145" s="3"/>
      <c r="HAN145" s="3"/>
      <c r="HAO145" s="3"/>
      <c r="HAP145" s="3"/>
      <c r="HAQ145" s="3"/>
      <c r="HAR145" s="3"/>
      <c r="HAS145" s="3"/>
      <c r="HAT145" s="3"/>
      <c r="HAU145" s="3"/>
      <c r="HAV145" s="3"/>
      <c r="HAW145" s="3"/>
      <c r="HAX145" s="3"/>
      <c r="HAY145" s="3"/>
      <c r="HAZ145" s="3"/>
      <c r="HBA145" s="3"/>
      <c r="HBB145" s="3"/>
      <c r="HBC145" s="3"/>
      <c r="HBD145" s="3"/>
      <c r="HBE145" s="3"/>
      <c r="HBF145" s="3"/>
      <c r="HBG145" s="3"/>
      <c r="HBH145" s="3"/>
      <c r="HBI145" s="3"/>
      <c r="HBJ145" s="3"/>
      <c r="HBK145" s="3"/>
      <c r="HBL145" s="3"/>
      <c r="HBM145" s="3"/>
      <c r="HBN145" s="3"/>
      <c r="HBO145" s="3"/>
      <c r="HBP145" s="3"/>
      <c r="HBQ145" s="3"/>
      <c r="HBR145" s="3"/>
      <c r="HBS145" s="3"/>
      <c r="HBT145" s="3"/>
      <c r="HBU145" s="3"/>
      <c r="HBV145" s="3"/>
      <c r="HBW145" s="3"/>
      <c r="HBX145" s="3"/>
      <c r="HBY145" s="3"/>
      <c r="HBZ145" s="3"/>
      <c r="HCA145" s="3"/>
      <c r="HCB145" s="3"/>
      <c r="HCC145" s="3"/>
      <c r="HCD145" s="3"/>
      <c r="HCE145" s="3"/>
      <c r="HCF145" s="3"/>
      <c r="HCG145" s="3"/>
      <c r="HCH145" s="3"/>
      <c r="HCI145" s="3"/>
      <c r="HCJ145" s="3"/>
      <c r="HCK145" s="3"/>
      <c r="HCL145" s="3"/>
      <c r="HCM145" s="3"/>
      <c r="HCN145" s="3"/>
      <c r="HCO145" s="3"/>
      <c r="HCP145" s="3"/>
      <c r="HCQ145" s="3"/>
      <c r="HCR145" s="3"/>
      <c r="HCS145" s="3"/>
      <c r="HCT145" s="3"/>
      <c r="HCU145" s="3"/>
      <c r="HCV145" s="3"/>
      <c r="HCW145" s="3"/>
      <c r="HCX145" s="3"/>
      <c r="HCY145" s="3"/>
      <c r="HCZ145" s="3"/>
      <c r="HDA145" s="3"/>
      <c r="HDB145" s="3"/>
      <c r="HDC145" s="3"/>
      <c r="HDD145" s="3"/>
      <c r="HDE145" s="3"/>
      <c r="HDF145" s="3"/>
      <c r="HDG145" s="3"/>
      <c r="HDH145" s="3"/>
      <c r="HDI145" s="3"/>
      <c r="HDJ145" s="3"/>
      <c r="HDK145" s="3"/>
      <c r="HDL145" s="3"/>
      <c r="HDM145" s="3"/>
      <c r="HDN145" s="3"/>
      <c r="HDO145" s="3"/>
      <c r="HDP145" s="3"/>
      <c r="HDQ145" s="3"/>
      <c r="HDR145" s="3"/>
      <c r="HDS145" s="3"/>
      <c r="HDT145" s="3"/>
      <c r="HDU145" s="3"/>
      <c r="HDV145" s="3"/>
      <c r="HDW145" s="3"/>
      <c r="HDX145" s="3"/>
      <c r="HDY145" s="3"/>
      <c r="HDZ145" s="3"/>
      <c r="HEA145" s="3"/>
      <c r="HEB145" s="3"/>
      <c r="HEC145" s="3"/>
      <c r="HED145" s="3"/>
      <c r="HEE145" s="3"/>
      <c r="HEF145" s="3"/>
      <c r="HEG145" s="3"/>
      <c r="HEH145" s="3"/>
      <c r="HEI145" s="3"/>
      <c r="HEJ145" s="3"/>
      <c r="HEK145" s="3"/>
      <c r="HEL145" s="3"/>
      <c r="HEM145" s="3"/>
      <c r="HEN145" s="3"/>
      <c r="HEO145" s="3"/>
      <c r="HEP145" s="3"/>
      <c r="HEQ145" s="3"/>
      <c r="HER145" s="3"/>
      <c r="HES145" s="3"/>
      <c r="HET145" s="3"/>
      <c r="HEU145" s="3"/>
      <c r="HEV145" s="3"/>
      <c r="HEW145" s="3"/>
      <c r="HEX145" s="3"/>
      <c r="HEY145" s="3"/>
      <c r="HEZ145" s="3"/>
      <c r="HFA145" s="3"/>
      <c r="HFB145" s="3"/>
      <c r="HFC145" s="3"/>
      <c r="HFD145" s="3"/>
      <c r="HFE145" s="3"/>
      <c r="HFF145" s="3"/>
      <c r="HFG145" s="3"/>
      <c r="HFH145" s="3"/>
      <c r="HFI145" s="3"/>
      <c r="HFJ145" s="3"/>
      <c r="HFK145" s="3"/>
      <c r="HFL145" s="3"/>
      <c r="HFM145" s="3"/>
      <c r="HFN145" s="3"/>
      <c r="HFO145" s="3"/>
      <c r="HFP145" s="3"/>
      <c r="HFQ145" s="3"/>
      <c r="HFR145" s="3"/>
      <c r="HFS145" s="3"/>
      <c r="HFT145" s="3"/>
      <c r="HFU145" s="3"/>
      <c r="HFV145" s="3"/>
      <c r="HFW145" s="3"/>
      <c r="HFX145" s="3"/>
      <c r="HFY145" s="3"/>
      <c r="HFZ145" s="3"/>
      <c r="HGA145" s="3"/>
      <c r="HGB145" s="3"/>
      <c r="HGC145" s="3"/>
      <c r="HGD145" s="3"/>
      <c r="HGE145" s="3"/>
      <c r="HGF145" s="3"/>
      <c r="HGG145" s="3"/>
      <c r="HGH145" s="3"/>
      <c r="HGI145" s="3"/>
      <c r="HGJ145" s="3"/>
      <c r="HGK145" s="3"/>
      <c r="HGL145" s="3"/>
      <c r="HGM145" s="3"/>
      <c r="HGN145" s="3"/>
      <c r="HGO145" s="3"/>
      <c r="HGP145" s="3"/>
      <c r="HGQ145" s="3"/>
      <c r="HGR145" s="3"/>
      <c r="HGS145" s="3"/>
      <c r="HGT145" s="3"/>
      <c r="HGU145" s="3"/>
      <c r="HGV145" s="3"/>
      <c r="HGW145" s="3"/>
      <c r="HGX145" s="3"/>
      <c r="HGY145" s="3"/>
      <c r="HGZ145" s="3"/>
      <c r="HHA145" s="3"/>
      <c r="HHB145" s="3"/>
      <c r="HHC145" s="3"/>
      <c r="HHD145" s="3"/>
      <c r="HHE145" s="3"/>
      <c r="HHF145" s="3"/>
      <c r="HHG145" s="3"/>
      <c r="HHH145" s="3"/>
      <c r="HHI145" s="3"/>
      <c r="HHJ145" s="3"/>
      <c r="HHK145" s="3"/>
      <c r="HHL145" s="3"/>
      <c r="HHM145" s="3"/>
      <c r="HHN145" s="3"/>
      <c r="HHO145" s="3"/>
      <c r="HHP145" s="3"/>
      <c r="HHQ145" s="3"/>
      <c r="HHR145" s="3"/>
      <c r="HHS145" s="3"/>
      <c r="HHT145" s="3"/>
      <c r="HHU145" s="3"/>
      <c r="HHV145" s="3"/>
      <c r="HHW145" s="3"/>
      <c r="HHX145" s="3"/>
      <c r="HHY145" s="3"/>
      <c r="HHZ145" s="3"/>
      <c r="HIA145" s="3"/>
      <c r="HIB145" s="3"/>
      <c r="HIC145" s="3"/>
      <c r="HID145" s="3"/>
      <c r="HIE145" s="3"/>
      <c r="HIF145" s="3"/>
      <c r="HIG145" s="3"/>
      <c r="HIH145" s="3"/>
      <c r="HII145" s="3"/>
      <c r="HIJ145" s="3"/>
      <c r="HIK145" s="3"/>
      <c r="HIL145" s="3"/>
      <c r="HIM145" s="3"/>
      <c r="HIN145" s="3"/>
      <c r="HIO145" s="3"/>
      <c r="HIP145" s="3"/>
      <c r="HIQ145" s="3"/>
      <c r="HIR145" s="3"/>
      <c r="HIS145" s="3"/>
      <c r="HIT145" s="3"/>
      <c r="HIU145" s="3"/>
      <c r="HIV145" s="3"/>
      <c r="HIW145" s="3"/>
      <c r="HIX145" s="3"/>
      <c r="HIY145" s="3"/>
      <c r="HIZ145" s="3"/>
      <c r="HJA145" s="3"/>
      <c r="HJB145" s="3"/>
      <c r="HJC145" s="3"/>
      <c r="HJD145" s="3"/>
      <c r="HJE145" s="3"/>
      <c r="HJF145" s="3"/>
      <c r="HJG145" s="3"/>
      <c r="HJH145" s="3"/>
      <c r="HJI145" s="3"/>
      <c r="HJJ145" s="3"/>
      <c r="HJK145" s="3"/>
      <c r="HJL145" s="3"/>
      <c r="HJM145" s="3"/>
      <c r="HJN145" s="3"/>
      <c r="HJO145" s="3"/>
      <c r="HJP145" s="3"/>
      <c r="HJQ145" s="3"/>
      <c r="HJR145" s="3"/>
      <c r="HJS145" s="3"/>
      <c r="HJT145" s="3"/>
      <c r="HJU145" s="3"/>
      <c r="HJV145" s="3"/>
      <c r="HJW145" s="3"/>
      <c r="HJX145" s="3"/>
      <c r="HJY145" s="3"/>
      <c r="HJZ145" s="3"/>
      <c r="HKA145" s="3"/>
      <c r="HKB145" s="3"/>
      <c r="HKC145" s="3"/>
      <c r="HKD145" s="3"/>
      <c r="HKE145" s="3"/>
      <c r="HKF145" s="3"/>
      <c r="HKG145" s="3"/>
      <c r="HKH145" s="3"/>
      <c r="HKI145" s="3"/>
      <c r="HKJ145" s="3"/>
      <c r="HKK145" s="3"/>
      <c r="HKL145" s="3"/>
      <c r="HKM145" s="3"/>
      <c r="HKN145" s="3"/>
      <c r="HKO145" s="3"/>
      <c r="HKP145" s="3"/>
      <c r="HKQ145" s="3"/>
      <c r="HKR145" s="3"/>
      <c r="HKS145" s="3"/>
      <c r="HKT145" s="3"/>
      <c r="HKU145" s="3"/>
      <c r="HKV145" s="3"/>
      <c r="HKW145" s="3"/>
      <c r="HKX145" s="3"/>
      <c r="HKY145" s="3"/>
      <c r="HKZ145" s="3"/>
      <c r="HLA145" s="3"/>
      <c r="HLB145" s="3"/>
      <c r="HLC145" s="3"/>
      <c r="HLD145" s="3"/>
      <c r="HLE145" s="3"/>
      <c r="HLF145" s="3"/>
      <c r="HLG145" s="3"/>
      <c r="HLH145" s="3"/>
      <c r="HLI145" s="3"/>
      <c r="HLJ145" s="3"/>
      <c r="HLK145" s="3"/>
      <c r="HLL145" s="3"/>
      <c r="HLM145" s="3"/>
      <c r="HLN145" s="3"/>
      <c r="HLO145" s="3"/>
      <c r="HLP145" s="3"/>
      <c r="HLQ145" s="3"/>
      <c r="HLR145" s="3"/>
      <c r="HLS145" s="3"/>
      <c r="HLT145" s="3"/>
      <c r="HLU145" s="3"/>
      <c r="HLV145" s="3"/>
      <c r="HLW145" s="3"/>
      <c r="HLX145" s="3"/>
      <c r="HLY145" s="3"/>
      <c r="HLZ145" s="3"/>
      <c r="HMA145" s="3"/>
      <c r="HMB145" s="3"/>
      <c r="HMC145" s="3"/>
      <c r="HMD145" s="3"/>
      <c r="HME145" s="3"/>
      <c r="HMF145" s="3"/>
      <c r="HMG145" s="3"/>
      <c r="HMH145" s="3"/>
      <c r="HMI145" s="3"/>
      <c r="HMJ145" s="3"/>
      <c r="HMK145" s="3"/>
      <c r="HML145" s="3"/>
      <c r="HMM145" s="3"/>
      <c r="HMN145" s="3"/>
      <c r="HMO145" s="3"/>
      <c r="HMP145" s="3"/>
      <c r="HMQ145" s="3"/>
      <c r="HMR145" s="3"/>
      <c r="HMS145" s="3"/>
      <c r="HMT145" s="3"/>
      <c r="HMU145" s="3"/>
      <c r="HMV145" s="3"/>
      <c r="HMW145" s="3"/>
      <c r="HMX145" s="3"/>
      <c r="HMY145" s="3"/>
      <c r="HMZ145" s="3"/>
      <c r="HNA145" s="3"/>
      <c r="HNB145" s="3"/>
      <c r="HNC145" s="3"/>
      <c r="HND145" s="3"/>
      <c r="HNE145" s="3"/>
      <c r="HNF145" s="3"/>
      <c r="HNG145" s="3"/>
      <c r="HNH145" s="3"/>
      <c r="HNI145" s="3"/>
      <c r="HNJ145" s="3"/>
      <c r="HNK145" s="3"/>
      <c r="HNL145" s="3"/>
      <c r="HNM145" s="3"/>
      <c r="HNN145" s="3"/>
      <c r="HNO145" s="3"/>
      <c r="HNP145" s="3"/>
      <c r="HNQ145" s="3"/>
      <c r="HNR145" s="3"/>
      <c r="HNS145" s="3"/>
      <c r="HNT145" s="3"/>
      <c r="HNU145" s="3"/>
      <c r="HNV145" s="3"/>
      <c r="HNW145" s="3"/>
      <c r="HNX145" s="3"/>
      <c r="HNY145" s="3"/>
      <c r="HNZ145" s="3"/>
      <c r="HOA145" s="3"/>
      <c r="HOB145" s="3"/>
      <c r="HOC145" s="3"/>
      <c r="HOD145" s="3"/>
      <c r="HOE145" s="3"/>
      <c r="HOF145" s="3"/>
      <c r="HOG145" s="3"/>
      <c r="HOH145" s="3"/>
      <c r="HOI145" s="3"/>
      <c r="HOJ145" s="3"/>
      <c r="HOK145" s="3"/>
      <c r="HOL145" s="3"/>
      <c r="HOM145" s="3"/>
      <c r="HON145" s="3"/>
      <c r="HOO145" s="3"/>
      <c r="HOP145" s="3"/>
      <c r="HOQ145" s="3"/>
      <c r="HOR145" s="3"/>
      <c r="HOS145" s="3"/>
      <c r="HOT145" s="3"/>
      <c r="HOU145" s="3"/>
      <c r="HOV145" s="3"/>
      <c r="HOW145" s="3"/>
      <c r="HOX145" s="3"/>
      <c r="HOY145" s="3"/>
      <c r="HOZ145" s="3"/>
      <c r="HPA145" s="3"/>
      <c r="HPB145" s="3"/>
      <c r="HPC145" s="3"/>
      <c r="HPD145" s="3"/>
      <c r="HPE145" s="3"/>
      <c r="HPF145" s="3"/>
      <c r="HPG145" s="3"/>
      <c r="HPH145" s="3"/>
      <c r="HPI145" s="3"/>
      <c r="HPJ145" s="3"/>
      <c r="HPK145" s="3"/>
      <c r="HPL145" s="3"/>
      <c r="HPM145" s="3"/>
      <c r="HPN145" s="3"/>
      <c r="HPO145" s="3"/>
      <c r="HPP145" s="3"/>
      <c r="HPQ145" s="3"/>
      <c r="HPR145" s="3"/>
      <c r="HPS145" s="3"/>
      <c r="HPT145" s="3"/>
      <c r="HPU145" s="3"/>
      <c r="HPV145" s="3"/>
      <c r="HPW145" s="3"/>
      <c r="HPX145" s="3"/>
      <c r="HPY145" s="3"/>
      <c r="HPZ145" s="3"/>
      <c r="HQA145" s="3"/>
      <c r="HQB145" s="3"/>
      <c r="HQC145" s="3"/>
      <c r="HQD145" s="3"/>
      <c r="HQE145" s="3"/>
      <c r="HQF145" s="3"/>
      <c r="HQG145" s="3"/>
      <c r="HQH145" s="3"/>
      <c r="HQI145" s="3"/>
      <c r="HQJ145" s="3"/>
      <c r="HQK145" s="3"/>
      <c r="HQL145" s="3"/>
      <c r="HQM145" s="3"/>
      <c r="HQN145" s="3"/>
      <c r="HQO145" s="3"/>
      <c r="HQP145" s="3"/>
      <c r="HQQ145" s="3"/>
      <c r="HQR145" s="3"/>
      <c r="HQS145" s="3"/>
      <c r="HQT145" s="3"/>
      <c r="HQU145" s="3"/>
      <c r="HQV145" s="3"/>
      <c r="HQW145" s="3"/>
      <c r="HQX145" s="3"/>
      <c r="HQY145" s="3"/>
      <c r="HQZ145" s="3"/>
      <c r="HRA145" s="3"/>
      <c r="HRB145" s="3"/>
      <c r="HRC145" s="3"/>
      <c r="HRD145" s="3"/>
      <c r="HRE145" s="3"/>
      <c r="HRF145" s="3"/>
      <c r="HRG145" s="3"/>
      <c r="HRH145" s="3"/>
      <c r="HRI145" s="3"/>
      <c r="HRJ145" s="3"/>
      <c r="HRK145" s="3"/>
      <c r="HRL145" s="3"/>
      <c r="HRM145" s="3"/>
      <c r="HRN145" s="3"/>
      <c r="HRO145" s="3"/>
      <c r="HRP145" s="3"/>
      <c r="HRQ145" s="3"/>
      <c r="HRR145" s="3"/>
      <c r="HRS145" s="3"/>
      <c r="HRT145" s="3"/>
      <c r="HRU145" s="3"/>
      <c r="HRV145" s="3"/>
      <c r="HRW145" s="3"/>
      <c r="HRX145" s="3"/>
      <c r="HRY145" s="3"/>
      <c r="HRZ145" s="3"/>
      <c r="HSA145" s="3"/>
      <c r="HSB145" s="3"/>
      <c r="HSC145" s="3"/>
      <c r="HSD145" s="3"/>
      <c r="HSE145" s="3"/>
      <c r="HSF145" s="3"/>
      <c r="HSG145" s="3"/>
      <c r="HSH145" s="3"/>
      <c r="HSI145" s="3"/>
      <c r="HSJ145" s="3"/>
      <c r="HSK145" s="3"/>
      <c r="HSL145" s="3"/>
      <c r="HSM145" s="3"/>
      <c r="HSN145" s="3"/>
      <c r="HSO145" s="3"/>
      <c r="HSP145" s="3"/>
      <c r="HSQ145" s="3"/>
      <c r="HSR145" s="3"/>
      <c r="HSS145" s="3"/>
      <c r="HST145" s="3"/>
      <c r="HSU145" s="3"/>
      <c r="HSV145" s="3"/>
      <c r="HSW145" s="3"/>
      <c r="HSX145" s="3"/>
      <c r="HSY145" s="3"/>
      <c r="HSZ145" s="3"/>
      <c r="HTA145" s="3"/>
      <c r="HTB145" s="3"/>
      <c r="HTC145" s="3"/>
      <c r="HTD145" s="3"/>
      <c r="HTE145" s="3"/>
      <c r="HTF145" s="3"/>
      <c r="HTG145" s="3"/>
      <c r="HTH145" s="3"/>
      <c r="HTI145" s="3"/>
      <c r="HTJ145" s="3"/>
      <c r="HTK145" s="3"/>
      <c r="HTL145" s="3"/>
      <c r="HTM145" s="3"/>
      <c r="HTN145" s="3"/>
      <c r="HTO145" s="3"/>
      <c r="HTP145" s="3"/>
      <c r="HTQ145" s="3"/>
      <c r="HTR145" s="3"/>
      <c r="HTS145" s="3"/>
      <c r="HTT145" s="3"/>
      <c r="HTU145" s="3"/>
      <c r="HTV145" s="3"/>
      <c r="HTW145" s="3"/>
      <c r="HTX145" s="3"/>
      <c r="HTY145" s="3"/>
      <c r="HTZ145" s="3"/>
      <c r="HUA145" s="3"/>
      <c r="HUB145" s="3"/>
      <c r="HUC145" s="3"/>
      <c r="HUD145" s="3"/>
      <c r="HUE145" s="3"/>
      <c r="HUF145" s="3"/>
      <c r="HUG145" s="3"/>
      <c r="HUH145" s="3"/>
      <c r="HUI145" s="3"/>
      <c r="HUJ145" s="3"/>
      <c r="HUK145" s="3"/>
      <c r="HUL145" s="3"/>
      <c r="HUM145" s="3"/>
      <c r="HUN145" s="3"/>
      <c r="HUO145" s="3"/>
      <c r="HUP145" s="3"/>
      <c r="HUQ145" s="3"/>
      <c r="HUR145" s="3"/>
      <c r="HUS145" s="3"/>
      <c r="HUT145" s="3"/>
      <c r="HUU145" s="3"/>
      <c r="HUV145" s="3"/>
      <c r="HUW145" s="3"/>
      <c r="HUX145" s="3"/>
      <c r="HUY145" s="3"/>
      <c r="HUZ145" s="3"/>
      <c r="HVA145" s="3"/>
      <c r="HVB145" s="3"/>
      <c r="HVC145" s="3"/>
      <c r="HVD145" s="3"/>
      <c r="HVE145" s="3"/>
      <c r="HVF145" s="3"/>
      <c r="HVG145" s="3"/>
      <c r="HVH145" s="3"/>
      <c r="HVI145" s="3"/>
      <c r="HVJ145" s="3"/>
      <c r="HVK145" s="3"/>
      <c r="HVL145" s="3"/>
      <c r="HVM145" s="3"/>
      <c r="HVN145" s="3"/>
      <c r="HVO145" s="3"/>
      <c r="HVP145" s="3"/>
      <c r="HVQ145" s="3"/>
      <c r="HVR145" s="3"/>
      <c r="HVS145" s="3"/>
      <c r="HVT145" s="3"/>
      <c r="HVU145" s="3"/>
      <c r="HVV145" s="3"/>
      <c r="HVW145" s="3"/>
      <c r="HVX145" s="3"/>
      <c r="HVY145" s="3"/>
      <c r="HVZ145" s="3"/>
      <c r="HWA145" s="3"/>
      <c r="HWB145" s="3"/>
      <c r="HWC145" s="3"/>
      <c r="HWD145" s="3"/>
      <c r="HWE145" s="3"/>
      <c r="HWF145" s="3"/>
      <c r="HWG145" s="3"/>
      <c r="HWH145" s="3"/>
      <c r="HWI145" s="3"/>
      <c r="HWJ145" s="3"/>
      <c r="HWK145" s="3"/>
      <c r="HWL145" s="3"/>
      <c r="HWM145" s="3"/>
      <c r="HWN145" s="3"/>
      <c r="HWO145" s="3"/>
      <c r="HWP145" s="3"/>
      <c r="HWQ145" s="3"/>
      <c r="HWR145" s="3"/>
      <c r="HWS145" s="3"/>
      <c r="HWT145" s="3"/>
      <c r="HWU145" s="3"/>
      <c r="HWV145" s="3"/>
      <c r="HWW145" s="3"/>
      <c r="HWX145" s="3"/>
      <c r="HWY145" s="3"/>
      <c r="HWZ145" s="3"/>
      <c r="HXA145" s="3"/>
      <c r="HXB145" s="3"/>
      <c r="HXC145" s="3"/>
      <c r="HXD145" s="3"/>
      <c r="HXE145" s="3"/>
      <c r="HXF145" s="3"/>
      <c r="HXG145" s="3"/>
      <c r="HXH145" s="3"/>
      <c r="HXI145" s="3"/>
      <c r="HXJ145" s="3"/>
      <c r="HXK145" s="3"/>
      <c r="HXL145" s="3"/>
      <c r="HXM145" s="3"/>
      <c r="HXN145" s="3"/>
      <c r="HXO145" s="3"/>
      <c r="HXP145" s="3"/>
      <c r="HXQ145" s="3"/>
      <c r="HXR145" s="3"/>
      <c r="HXS145" s="3"/>
      <c r="HXT145" s="3"/>
      <c r="HXU145" s="3"/>
      <c r="HXV145" s="3"/>
      <c r="HXW145" s="3"/>
      <c r="HXX145" s="3"/>
      <c r="HXY145" s="3"/>
      <c r="HXZ145" s="3"/>
      <c r="HYA145" s="3"/>
      <c r="HYB145" s="3"/>
      <c r="HYC145" s="3"/>
      <c r="HYD145" s="3"/>
      <c r="HYE145" s="3"/>
      <c r="HYF145" s="3"/>
      <c r="HYG145" s="3"/>
      <c r="HYH145" s="3"/>
      <c r="HYI145" s="3"/>
      <c r="HYJ145" s="3"/>
      <c r="HYK145" s="3"/>
      <c r="HYL145" s="3"/>
      <c r="HYM145" s="3"/>
      <c r="HYN145" s="3"/>
      <c r="HYO145" s="3"/>
      <c r="HYP145" s="3"/>
      <c r="HYQ145" s="3"/>
      <c r="HYR145" s="3"/>
      <c r="HYS145" s="3"/>
      <c r="HYT145" s="3"/>
      <c r="HYU145" s="3"/>
      <c r="HYV145" s="3"/>
      <c r="HYW145" s="3"/>
      <c r="HYX145" s="3"/>
      <c r="HYY145" s="3"/>
      <c r="HYZ145" s="3"/>
      <c r="HZA145" s="3"/>
      <c r="HZB145" s="3"/>
      <c r="HZC145" s="3"/>
      <c r="HZD145" s="3"/>
      <c r="HZE145" s="3"/>
      <c r="HZF145" s="3"/>
      <c r="HZG145" s="3"/>
      <c r="HZH145" s="3"/>
      <c r="HZI145" s="3"/>
      <c r="HZJ145" s="3"/>
      <c r="HZK145" s="3"/>
      <c r="HZL145" s="3"/>
      <c r="HZM145" s="3"/>
      <c r="HZN145" s="3"/>
      <c r="HZO145" s="3"/>
      <c r="HZP145" s="3"/>
      <c r="HZQ145" s="3"/>
      <c r="HZR145" s="3"/>
      <c r="HZS145" s="3"/>
      <c r="HZT145" s="3"/>
      <c r="HZU145" s="3"/>
      <c r="HZV145" s="3"/>
      <c r="HZW145" s="3"/>
      <c r="HZX145" s="3"/>
      <c r="HZY145" s="3"/>
      <c r="HZZ145" s="3"/>
      <c r="IAA145" s="3"/>
      <c r="IAB145" s="3"/>
      <c r="IAC145" s="3"/>
      <c r="IAD145" s="3"/>
      <c r="IAE145" s="3"/>
      <c r="IAF145" s="3"/>
      <c r="IAG145" s="3"/>
      <c r="IAH145" s="3"/>
      <c r="IAI145" s="3"/>
      <c r="IAJ145" s="3"/>
      <c r="IAK145" s="3"/>
      <c r="IAL145" s="3"/>
      <c r="IAM145" s="3"/>
      <c r="IAN145" s="3"/>
      <c r="IAO145" s="3"/>
      <c r="IAP145" s="3"/>
      <c r="IAQ145" s="3"/>
      <c r="IAR145" s="3"/>
      <c r="IAS145" s="3"/>
      <c r="IAT145" s="3"/>
      <c r="IAU145" s="3"/>
      <c r="IAV145" s="3"/>
      <c r="IAW145" s="3"/>
      <c r="IAX145" s="3"/>
      <c r="IAY145" s="3"/>
      <c r="IAZ145" s="3"/>
      <c r="IBA145" s="3"/>
      <c r="IBB145" s="3"/>
      <c r="IBC145" s="3"/>
      <c r="IBD145" s="3"/>
      <c r="IBE145" s="3"/>
      <c r="IBF145" s="3"/>
      <c r="IBG145" s="3"/>
      <c r="IBH145" s="3"/>
      <c r="IBI145" s="3"/>
      <c r="IBJ145" s="3"/>
      <c r="IBK145" s="3"/>
      <c r="IBL145" s="3"/>
      <c r="IBM145" s="3"/>
      <c r="IBN145" s="3"/>
      <c r="IBO145" s="3"/>
      <c r="IBP145" s="3"/>
      <c r="IBQ145" s="3"/>
      <c r="IBR145" s="3"/>
      <c r="IBS145" s="3"/>
      <c r="IBT145" s="3"/>
      <c r="IBU145" s="3"/>
      <c r="IBV145" s="3"/>
      <c r="IBW145" s="3"/>
      <c r="IBX145" s="3"/>
      <c r="IBY145" s="3"/>
      <c r="IBZ145" s="3"/>
      <c r="ICA145" s="3"/>
      <c r="ICB145" s="3"/>
      <c r="ICC145" s="3"/>
      <c r="ICD145" s="3"/>
      <c r="ICE145" s="3"/>
      <c r="ICF145" s="3"/>
      <c r="ICG145" s="3"/>
      <c r="ICH145" s="3"/>
      <c r="ICI145" s="3"/>
      <c r="ICJ145" s="3"/>
      <c r="ICK145" s="3"/>
      <c r="ICL145" s="3"/>
      <c r="ICM145" s="3"/>
      <c r="ICN145" s="3"/>
      <c r="ICO145" s="3"/>
      <c r="ICP145" s="3"/>
      <c r="ICQ145" s="3"/>
      <c r="ICR145" s="3"/>
      <c r="ICS145" s="3"/>
      <c r="ICT145" s="3"/>
      <c r="ICU145" s="3"/>
      <c r="ICV145" s="3"/>
      <c r="ICW145" s="3"/>
      <c r="ICX145" s="3"/>
      <c r="ICY145" s="3"/>
      <c r="ICZ145" s="3"/>
      <c r="IDA145" s="3"/>
      <c r="IDB145" s="3"/>
      <c r="IDC145" s="3"/>
      <c r="IDD145" s="3"/>
      <c r="IDE145" s="3"/>
      <c r="IDF145" s="3"/>
      <c r="IDG145" s="3"/>
      <c r="IDH145" s="3"/>
      <c r="IDI145" s="3"/>
      <c r="IDJ145" s="3"/>
      <c r="IDK145" s="3"/>
      <c r="IDL145" s="3"/>
      <c r="IDM145" s="3"/>
      <c r="IDN145" s="3"/>
      <c r="IDO145" s="3"/>
      <c r="IDP145" s="3"/>
      <c r="IDQ145" s="3"/>
      <c r="IDR145" s="3"/>
      <c r="IDS145" s="3"/>
      <c r="IDT145" s="3"/>
      <c r="IDU145" s="3"/>
      <c r="IDV145" s="3"/>
      <c r="IDW145" s="3"/>
      <c r="IDX145" s="3"/>
      <c r="IDY145" s="3"/>
      <c r="IDZ145" s="3"/>
      <c r="IEA145" s="3"/>
      <c r="IEB145" s="3"/>
      <c r="IEC145" s="3"/>
      <c r="IED145" s="3"/>
      <c r="IEE145" s="3"/>
      <c r="IEF145" s="3"/>
      <c r="IEG145" s="3"/>
      <c r="IEH145" s="3"/>
      <c r="IEI145" s="3"/>
      <c r="IEJ145" s="3"/>
      <c r="IEK145" s="3"/>
      <c r="IEL145" s="3"/>
      <c r="IEM145" s="3"/>
      <c r="IEN145" s="3"/>
      <c r="IEO145" s="3"/>
      <c r="IEP145" s="3"/>
      <c r="IEQ145" s="3"/>
      <c r="IER145" s="3"/>
      <c r="IES145" s="3"/>
      <c r="IET145" s="3"/>
      <c r="IEU145" s="3"/>
      <c r="IEV145" s="3"/>
      <c r="IEW145" s="3"/>
      <c r="IEX145" s="3"/>
      <c r="IEY145" s="3"/>
      <c r="IEZ145" s="3"/>
      <c r="IFA145" s="3"/>
      <c r="IFB145" s="3"/>
      <c r="IFC145" s="3"/>
      <c r="IFD145" s="3"/>
      <c r="IFE145" s="3"/>
      <c r="IFF145" s="3"/>
      <c r="IFG145" s="3"/>
      <c r="IFH145" s="3"/>
      <c r="IFI145" s="3"/>
      <c r="IFJ145" s="3"/>
      <c r="IFK145" s="3"/>
      <c r="IFL145" s="3"/>
      <c r="IFM145" s="3"/>
      <c r="IFN145" s="3"/>
      <c r="IFO145" s="3"/>
      <c r="IFP145" s="3"/>
      <c r="IFQ145" s="3"/>
      <c r="IFR145" s="3"/>
      <c r="IFS145" s="3"/>
      <c r="IFT145" s="3"/>
      <c r="IFU145" s="3"/>
      <c r="IFV145" s="3"/>
      <c r="IFW145" s="3"/>
      <c r="IFX145" s="3"/>
      <c r="IFY145" s="3"/>
      <c r="IFZ145" s="3"/>
      <c r="IGA145" s="3"/>
      <c r="IGB145" s="3"/>
      <c r="IGC145" s="3"/>
      <c r="IGD145" s="3"/>
      <c r="IGE145" s="3"/>
      <c r="IGF145" s="3"/>
      <c r="IGG145" s="3"/>
      <c r="IGH145" s="3"/>
      <c r="IGI145" s="3"/>
      <c r="IGJ145" s="3"/>
      <c r="IGK145" s="3"/>
      <c r="IGL145" s="3"/>
      <c r="IGM145" s="3"/>
      <c r="IGN145" s="3"/>
      <c r="IGO145" s="3"/>
      <c r="IGP145" s="3"/>
      <c r="IGQ145" s="3"/>
      <c r="IGR145" s="3"/>
      <c r="IGS145" s="3"/>
      <c r="IGT145" s="3"/>
      <c r="IGU145" s="3"/>
      <c r="IGV145" s="3"/>
      <c r="IGW145" s="3"/>
      <c r="IGX145" s="3"/>
      <c r="IGY145" s="3"/>
      <c r="IGZ145" s="3"/>
      <c r="IHA145" s="3"/>
      <c r="IHB145" s="3"/>
      <c r="IHC145" s="3"/>
      <c r="IHD145" s="3"/>
      <c r="IHE145" s="3"/>
      <c r="IHF145" s="3"/>
      <c r="IHG145" s="3"/>
      <c r="IHH145" s="3"/>
      <c r="IHI145" s="3"/>
      <c r="IHJ145" s="3"/>
      <c r="IHK145" s="3"/>
      <c r="IHL145" s="3"/>
      <c r="IHM145" s="3"/>
      <c r="IHN145" s="3"/>
      <c r="IHO145" s="3"/>
      <c r="IHP145" s="3"/>
      <c r="IHQ145" s="3"/>
      <c r="IHR145" s="3"/>
      <c r="IHS145" s="3"/>
      <c r="IHT145" s="3"/>
      <c r="IHU145" s="3"/>
      <c r="IHV145" s="3"/>
      <c r="IHW145" s="3"/>
      <c r="IHX145" s="3"/>
      <c r="IHY145" s="3"/>
      <c r="IHZ145" s="3"/>
      <c r="IIA145" s="3"/>
      <c r="IIB145" s="3"/>
      <c r="IIC145" s="3"/>
      <c r="IID145" s="3"/>
      <c r="IIE145" s="3"/>
      <c r="IIF145" s="3"/>
      <c r="IIG145" s="3"/>
      <c r="IIH145" s="3"/>
      <c r="III145" s="3"/>
      <c r="IIJ145" s="3"/>
      <c r="IIK145" s="3"/>
      <c r="IIL145" s="3"/>
      <c r="IIM145" s="3"/>
      <c r="IIN145" s="3"/>
      <c r="IIO145" s="3"/>
      <c r="IIP145" s="3"/>
      <c r="IIQ145" s="3"/>
      <c r="IIR145" s="3"/>
      <c r="IIS145" s="3"/>
      <c r="IIT145" s="3"/>
      <c r="IIU145" s="3"/>
      <c r="IIV145" s="3"/>
      <c r="IIW145" s="3"/>
      <c r="IIX145" s="3"/>
      <c r="IIY145" s="3"/>
      <c r="IIZ145" s="3"/>
      <c r="IJA145" s="3"/>
      <c r="IJB145" s="3"/>
      <c r="IJC145" s="3"/>
      <c r="IJD145" s="3"/>
      <c r="IJE145" s="3"/>
      <c r="IJF145" s="3"/>
      <c r="IJG145" s="3"/>
      <c r="IJH145" s="3"/>
      <c r="IJI145" s="3"/>
      <c r="IJJ145" s="3"/>
      <c r="IJK145" s="3"/>
      <c r="IJL145" s="3"/>
      <c r="IJM145" s="3"/>
      <c r="IJN145" s="3"/>
      <c r="IJO145" s="3"/>
      <c r="IJP145" s="3"/>
      <c r="IJQ145" s="3"/>
      <c r="IJR145" s="3"/>
      <c r="IJS145" s="3"/>
      <c r="IJT145" s="3"/>
      <c r="IJU145" s="3"/>
      <c r="IJV145" s="3"/>
      <c r="IJW145" s="3"/>
      <c r="IJX145" s="3"/>
      <c r="IJY145" s="3"/>
      <c r="IJZ145" s="3"/>
      <c r="IKA145" s="3"/>
      <c r="IKB145" s="3"/>
      <c r="IKC145" s="3"/>
      <c r="IKD145" s="3"/>
      <c r="IKE145" s="3"/>
      <c r="IKF145" s="3"/>
      <c r="IKG145" s="3"/>
      <c r="IKH145" s="3"/>
      <c r="IKI145" s="3"/>
      <c r="IKJ145" s="3"/>
      <c r="IKK145" s="3"/>
      <c r="IKL145" s="3"/>
      <c r="IKM145" s="3"/>
      <c r="IKN145" s="3"/>
      <c r="IKO145" s="3"/>
      <c r="IKP145" s="3"/>
      <c r="IKQ145" s="3"/>
      <c r="IKR145" s="3"/>
      <c r="IKS145" s="3"/>
      <c r="IKT145" s="3"/>
      <c r="IKU145" s="3"/>
      <c r="IKV145" s="3"/>
      <c r="IKW145" s="3"/>
      <c r="IKX145" s="3"/>
      <c r="IKY145" s="3"/>
      <c r="IKZ145" s="3"/>
      <c r="ILA145" s="3"/>
      <c r="ILB145" s="3"/>
      <c r="ILC145" s="3"/>
      <c r="ILD145" s="3"/>
      <c r="ILE145" s="3"/>
      <c r="ILF145" s="3"/>
      <c r="ILG145" s="3"/>
      <c r="ILH145" s="3"/>
      <c r="ILI145" s="3"/>
      <c r="ILJ145" s="3"/>
      <c r="ILK145" s="3"/>
      <c r="ILL145" s="3"/>
      <c r="ILM145" s="3"/>
      <c r="ILN145" s="3"/>
      <c r="ILO145" s="3"/>
      <c r="ILP145" s="3"/>
      <c r="ILQ145" s="3"/>
      <c r="ILR145" s="3"/>
      <c r="ILS145" s="3"/>
      <c r="ILT145" s="3"/>
      <c r="ILU145" s="3"/>
      <c r="ILV145" s="3"/>
      <c r="ILW145" s="3"/>
      <c r="ILX145" s="3"/>
      <c r="ILY145" s="3"/>
      <c r="ILZ145" s="3"/>
      <c r="IMA145" s="3"/>
      <c r="IMB145" s="3"/>
      <c r="IMC145" s="3"/>
      <c r="IMD145" s="3"/>
      <c r="IME145" s="3"/>
      <c r="IMF145" s="3"/>
      <c r="IMG145" s="3"/>
      <c r="IMH145" s="3"/>
      <c r="IMI145" s="3"/>
      <c r="IMJ145" s="3"/>
      <c r="IMK145" s="3"/>
      <c r="IML145" s="3"/>
      <c r="IMM145" s="3"/>
      <c r="IMN145" s="3"/>
      <c r="IMO145" s="3"/>
      <c r="IMP145" s="3"/>
      <c r="IMQ145" s="3"/>
      <c r="IMR145" s="3"/>
      <c r="IMS145" s="3"/>
      <c r="IMT145" s="3"/>
      <c r="IMU145" s="3"/>
      <c r="IMV145" s="3"/>
      <c r="IMW145" s="3"/>
      <c r="IMX145" s="3"/>
      <c r="IMY145" s="3"/>
      <c r="IMZ145" s="3"/>
      <c r="INA145" s="3"/>
      <c r="INB145" s="3"/>
      <c r="INC145" s="3"/>
      <c r="IND145" s="3"/>
      <c r="INE145" s="3"/>
      <c r="INF145" s="3"/>
      <c r="ING145" s="3"/>
      <c r="INH145" s="3"/>
      <c r="INI145" s="3"/>
      <c r="INJ145" s="3"/>
      <c r="INK145" s="3"/>
      <c r="INL145" s="3"/>
      <c r="INM145" s="3"/>
      <c r="INN145" s="3"/>
      <c r="INO145" s="3"/>
      <c r="INP145" s="3"/>
      <c r="INQ145" s="3"/>
      <c r="INR145" s="3"/>
      <c r="INS145" s="3"/>
      <c r="INT145" s="3"/>
      <c r="INU145" s="3"/>
      <c r="INV145" s="3"/>
      <c r="INW145" s="3"/>
      <c r="INX145" s="3"/>
      <c r="INY145" s="3"/>
      <c r="INZ145" s="3"/>
      <c r="IOA145" s="3"/>
      <c r="IOB145" s="3"/>
      <c r="IOC145" s="3"/>
      <c r="IOD145" s="3"/>
      <c r="IOE145" s="3"/>
      <c r="IOF145" s="3"/>
      <c r="IOG145" s="3"/>
      <c r="IOH145" s="3"/>
      <c r="IOI145" s="3"/>
      <c r="IOJ145" s="3"/>
      <c r="IOK145" s="3"/>
      <c r="IOL145" s="3"/>
      <c r="IOM145" s="3"/>
      <c r="ION145" s="3"/>
      <c r="IOO145" s="3"/>
      <c r="IOP145" s="3"/>
      <c r="IOQ145" s="3"/>
      <c r="IOR145" s="3"/>
      <c r="IOS145" s="3"/>
      <c r="IOT145" s="3"/>
      <c r="IOU145" s="3"/>
      <c r="IOV145" s="3"/>
      <c r="IOW145" s="3"/>
      <c r="IOX145" s="3"/>
      <c r="IOY145" s="3"/>
      <c r="IOZ145" s="3"/>
      <c r="IPA145" s="3"/>
      <c r="IPB145" s="3"/>
      <c r="IPC145" s="3"/>
      <c r="IPD145" s="3"/>
      <c r="IPE145" s="3"/>
      <c r="IPF145" s="3"/>
      <c r="IPG145" s="3"/>
      <c r="IPH145" s="3"/>
      <c r="IPI145" s="3"/>
      <c r="IPJ145" s="3"/>
      <c r="IPK145" s="3"/>
      <c r="IPL145" s="3"/>
      <c r="IPM145" s="3"/>
      <c r="IPN145" s="3"/>
      <c r="IPO145" s="3"/>
      <c r="IPP145" s="3"/>
      <c r="IPQ145" s="3"/>
      <c r="IPR145" s="3"/>
      <c r="IPS145" s="3"/>
      <c r="IPT145" s="3"/>
      <c r="IPU145" s="3"/>
      <c r="IPV145" s="3"/>
      <c r="IPW145" s="3"/>
      <c r="IPX145" s="3"/>
      <c r="IPY145" s="3"/>
      <c r="IPZ145" s="3"/>
      <c r="IQA145" s="3"/>
      <c r="IQB145" s="3"/>
      <c r="IQC145" s="3"/>
      <c r="IQD145" s="3"/>
      <c r="IQE145" s="3"/>
      <c r="IQF145" s="3"/>
      <c r="IQG145" s="3"/>
      <c r="IQH145" s="3"/>
      <c r="IQI145" s="3"/>
      <c r="IQJ145" s="3"/>
      <c r="IQK145" s="3"/>
      <c r="IQL145" s="3"/>
      <c r="IQM145" s="3"/>
      <c r="IQN145" s="3"/>
      <c r="IQO145" s="3"/>
      <c r="IQP145" s="3"/>
      <c r="IQQ145" s="3"/>
      <c r="IQR145" s="3"/>
      <c r="IQS145" s="3"/>
      <c r="IQT145" s="3"/>
      <c r="IQU145" s="3"/>
      <c r="IQV145" s="3"/>
      <c r="IQW145" s="3"/>
      <c r="IQX145" s="3"/>
      <c r="IQY145" s="3"/>
      <c r="IQZ145" s="3"/>
      <c r="IRA145" s="3"/>
      <c r="IRB145" s="3"/>
      <c r="IRC145" s="3"/>
      <c r="IRD145" s="3"/>
      <c r="IRE145" s="3"/>
      <c r="IRF145" s="3"/>
      <c r="IRG145" s="3"/>
      <c r="IRH145" s="3"/>
      <c r="IRI145" s="3"/>
      <c r="IRJ145" s="3"/>
      <c r="IRK145" s="3"/>
      <c r="IRL145" s="3"/>
      <c r="IRM145" s="3"/>
      <c r="IRN145" s="3"/>
      <c r="IRO145" s="3"/>
      <c r="IRP145" s="3"/>
      <c r="IRQ145" s="3"/>
      <c r="IRR145" s="3"/>
      <c r="IRS145" s="3"/>
      <c r="IRT145" s="3"/>
      <c r="IRU145" s="3"/>
      <c r="IRV145" s="3"/>
      <c r="IRW145" s="3"/>
      <c r="IRX145" s="3"/>
      <c r="IRY145" s="3"/>
      <c r="IRZ145" s="3"/>
      <c r="ISA145" s="3"/>
      <c r="ISB145" s="3"/>
      <c r="ISC145" s="3"/>
      <c r="ISD145" s="3"/>
      <c r="ISE145" s="3"/>
      <c r="ISF145" s="3"/>
      <c r="ISG145" s="3"/>
      <c r="ISH145" s="3"/>
      <c r="ISI145" s="3"/>
      <c r="ISJ145" s="3"/>
      <c r="ISK145" s="3"/>
      <c r="ISL145" s="3"/>
      <c r="ISM145" s="3"/>
      <c r="ISN145" s="3"/>
      <c r="ISO145" s="3"/>
      <c r="ISP145" s="3"/>
      <c r="ISQ145" s="3"/>
      <c r="ISR145" s="3"/>
      <c r="ISS145" s="3"/>
      <c r="IST145" s="3"/>
      <c r="ISU145" s="3"/>
      <c r="ISV145" s="3"/>
      <c r="ISW145" s="3"/>
      <c r="ISX145" s="3"/>
      <c r="ISY145" s="3"/>
      <c r="ISZ145" s="3"/>
      <c r="ITA145" s="3"/>
      <c r="ITB145" s="3"/>
      <c r="ITC145" s="3"/>
      <c r="ITD145" s="3"/>
      <c r="ITE145" s="3"/>
      <c r="ITF145" s="3"/>
      <c r="ITG145" s="3"/>
      <c r="ITH145" s="3"/>
      <c r="ITI145" s="3"/>
      <c r="ITJ145" s="3"/>
      <c r="ITK145" s="3"/>
      <c r="ITL145" s="3"/>
      <c r="ITM145" s="3"/>
      <c r="ITN145" s="3"/>
      <c r="ITO145" s="3"/>
      <c r="ITP145" s="3"/>
      <c r="ITQ145" s="3"/>
      <c r="ITR145" s="3"/>
      <c r="ITS145" s="3"/>
      <c r="ITT145" s="3"/>
      <c r="ITU145" s="3"/>
      <c r="ITV145" s="3"/>
      <c r="ITW145" s="3"/>
      <c r="ITX145" s="3"/>
      <c r="ITY145" s="3"/>
      <c r="ITZ145" s="3"/>
      <c r="IUA145" s="3"/>
      <c r="IUB145" s="3"/>
      <c r="IUC145" s="3"/>
      <c r="IUD145" s="3"/>
      <c r="IUE145" s="3"/>
      <c r="IUF145" s="3"/>
      <c r="IUG145" s="3"/>
      <c r="IUH145" s="3"/>
      <c r="IUI145" s="3"/>
      <c r="IUJ145" s="3"/>
      <c r="IUK145" s="3"/>
      <c r="IUL145" s="3"/>
      <c r="IUM145" s="3"/>
      <c r="IUN145" s="3"/>
      <c r="IUO145" s="3"/>
      <c r="IUP145" s="3"/>
      <c r="IUQ145" s="3"/>
      <c r="IUR145" s="3"/>
      <c r="IUS145" s="3"/>
      <c r="IUT145" s="3"/>
      <c r="IUU145" s="3"/>
      <c r="IUV145" s="3"/>
      <c r="IUW145" s="3"/>
      <c r="IUX145" s="3"/>
      <c r="IUY145" s="3"/>
      <c r="IUZ145" s="3"/>
      <c r="IVA145" s="3"/>
      <c r="IVB145" s="3"/>
      <c r="IVC145" s="3"/>
      <c r="IVD145" s="3"/>
      <c r="IVE145" s="3"/>
      <c r="IVF145" s="3"/>
      <c r="IVG145" s="3"/>
      <c r="IVH145" s="3"/>
      <c r="IVI145" s="3"/>
      <c r="IVJ145" s="3"/>
      <c r="IVK145" s="3"/>
      <c r="IVL145" s="3"/>
      <c r="IVM145" s="3"/>
      <c r="IVN145" s="3"/>
      <c r="IVO145" s="3"/>
      <c r="IVP145" s="3"/>
      <c r="IVQ145" s="3"/>
      <c r="IVR145" s="3"/>
      <c r="IVS145" s="3"/>
      <c r="IVT145" s="3"/>
      <c r="IVU145" s="3"/>
      <c r="IVV145" s="3"/>
      <c r="IVW145" s="3"/>
      <c r="IVX145" s="3"/>
      <c r="IVY145" s="3"/>
      <c r="IVZ145" s="3"/>
      <c r="IWA145" s="3"/>
      <c r="IWB145" s="3"/>
      <c r="IWC145" s="3"/>
      <c r="IWD145" s="3"/>
      <c r="IWE145" s="3"/>
      <c r="IWF145" s="3"/>
      <c r="IWG145" s="3"/>
      <c r="IWH145" s="3"/>
      <c r="IWI145" s="3"/>
      <c r="IWJ145" s="3"/>
      <c r="IWK145" s="3"/>
      <c r="IWL145" s="3"/>
      <c r="IWM145" s="3"/>
      <c r="IWN145" s="3"/>
      <c r="IWO145" s="3"/>
      <c r="IWP145" s="3"/>
      <c r="IWQ145" s="3"/>
      <c r="IWR145" s="3"/>
      <c r="IWS145" s="3"/>
      <c r="IWT145" s="3"/>
      <c r="IWU145" s="3"/>
      <c r="IWV145" s="3"/>
      <c r="IWW145" s="3"/>
      <c r="IWX145" s="3"/>
      <c r="IWY145" s="3"/>
      <c r="IWZ145" s="3"/>
      <c r="IXA145" s="3"/>
      <c r="IXB145" s="3"/>
      <c r="IXC145" s="3"/>
      <c r="IXD145" s="3"/>
      <c r="IXE145" s="3"/>
      <c r="IXF145" s="3"/>
      <c r="IXG145" s="3"/>
      <c r="IXH145" s="3"/>
      <c r="IXI145" s="3"/>
      <c r="IXJ145" s="3"/>
      <c r="IXK145" s="3"/>
      <c r="IXL145" s="3"/>
      <c r="IXM145" s="3"/>
      <c r="IXN145" s="3"/>
      <c r="IXO145" s="3"/>
      <c r="IXP145" s="3"/>
      <c r="IXQ145" s="3"/>
      <c r="IXR145" s="3"/>
      <c r="IXS145" s="3"/>
      <c r="IXT145" s="3"/>
      <c r="IXU145" s="3"/>
      <c r="IXV145" s="3"/>
      <c r="IXW145" s="3"/>
      <c r="IXX145" s="3"/>
      <c r="IXY145" s="3"/>
      <c r="IXZ145" s="3"/>
      <c r="IYA145" s="3"/>
      <c r="IYB145" s="3"/>
      <c r="IYC145" s="3"/>
      <c r="IYD145" s="3"/>
      <c r="IYE145" s="3"/>
      <c r="IYF145" s="3"/>
      <c r="IYG145" s="3"/>
      <c r="IYH145" s="3"/>
      <c r="IYI145" s="3"/>
      <c r="IYJ145" s="3"/>
      <c r="IYK145" s="3"/>
      <c r="IYL145" s="3"/>
      <c r="IYM145" s="3"/>
      <c r="IYN145" s="3"/>
      <c r="IYO145" s="3"/>
      <c r="IYP145" s="3"/>
      <c r="IYQ145" s="3"/>
      <c r="IYR145" s="3"/>
      <c r="IYS145" s="3"/>
      <c r="IYT145" s="3"/>
      <c r="IYU145" s="3"/>
      <c r="IYV145" s="3"/>
      <c r="IYW145" s="3"/>
      <c r="IYX145" s="3"/>
      <c r="IYY145" s="3"/>
      <c r="IYZ145" s="3"/>
      <c r="IZA145" s="3"/>
      <c r="IZB145" s="3"/>
      <c r="IZC145" s="3"/>
      <c r="IZD145" s="3"/>
      <c r="IZE145" s="3"/>
      <c r="IZF145" s="3"/>
      <c r="IZG145" s="3"/>
      <c r="IZH145" s="3"/>
      <c r="IZI145" s="3"/>
      <c r="IZJ145" s="3"/>
      <c r="IZK145" s="3"/>
      <c r="IZL145" s="3"/>
      <c r="IZM145" s="3"/>
      <c r="IZN145" s="3"/>
      <c r="IZO145" s="3"/>
      <c r="IZP145" s="3"/>
      <c r="IZQ145" s="3"/>
      <c r="IZR145" s="3"/>
      <c r="IZS145" s="3"/>
      <c r="IZT145" s="3"/>
      <c r="IZU145" s="3"/>
      <c r="IZV145" s="3"/>
      <c r="IZW145" s="3"/>
      <c r="IZX145" s="3"/>
      <c r="IZY145" s="3"/>
      <c r="IZZ145" s="3"/>
      <c r="JAA145" s="3"/>
      <c r="JAB145" s="3"/>
      <c r="JAC145" s="3"/>
      <c r="JAD145" s="3"/>
      <c r="JAE145" s="3"/>
      <c r="JAF145" s="3"/>
      <c r="JAG145" s="3"/>
      <c r="JAH145" s="3"/>
      <c r="JAI145" s="3"/>
      <c r="JAJ145" s="3"/>
      <c r="JAK145" s="3"/>
      <c r="JAL145" s="3"/>
      <c r="JAM145" s="3"/>
      <c r="JAN145" s="3"/>
      <c r="JAO145" s="3"/>
      <c r="JAP145" s="3"/>
      <c r="JAQ145" s="3"/>
      <c r="JAR145" s="3"/>
      <c r="JAS145" s="3"/>
      <c r="JAT145" s="3"/>
      <c r="JAU145" s="3"/>
      <c r="JAV145" s="3"/>
      <c r="JAW145" s="3"/>
      <c r="JAX145" s="3"/>
      <c r="JAY145" s="3"/>
      <c r="JAZ145" s="3"/>
      <c r="JBA145" s="3"/>
      <c r="JBB145" s="3"/>
      <c r="JBC145" s="3"/>
      <c r="JBD145" s="3"/>
      <c r="JBE145" s="3"/>
      <c r="JBF145" s="3"/>
      <c r="JBG145" s="3"/>
      <c r="JBH145" s="3"/>
      <c r="JBI145" s="3"/>
      <c r="JBJ145" s="3"/>
      <c r="JBK145" s="3"/>
      <c r="JBL145" s="3"/>
      <c r="JBM145" s="3"/>
      <c r="JBN145" s="3"/>
      <c r="JBO145" s="3"/>
      <c r="JBP145" s="3"/>
      <c r="JBQ145" s="3"/>
      <c r="JBR145" s="3"/>
      <c r="JBS145" s="3"/>
      <c r="JBT145" s="3"/>
      <c r="JBU145" s="3"/>
      <c r="JBV145" s="3"/>
      <c r="JBW145" s="3"/>
      <c r="JBX145" s="3"/>
      <c r="JBY145" s="3"/>
      <c r="JBZ145" s="3"/>
      <c r="JCA145" s="3"/>
      <c r="JCB145" s="3"/>
      <c r="JCC145" s="3"/>
      <c r="JCD145" s="3"/>
      <c r="JCE145" s="3"/>
      <c r="JCF145" s="3"/>
      <c r="JCG145" s="3"/>
      <c r="JCH145" s="3"/>
      <c r="JCI145" s="3"/>
      <c r="JCJ145" s="3"/>
      <c r="JCK145" s="3"/>
      <c r="JCL145" s="3"/>
      <c r="JCM145" s="3"/>
      <c r="JCN145" s="3"/>
      <c r="JCO145" s="3"/>
      <c r="JCP145" s="3"/>
      <c r="JCQ145" s="3"/>
      <c r="JCR145" s="3"/>
      <c r="JCS145" s="3"/>
      <c r="JCT145" s="3"/>
      <c r="JCU145" s="3"/>
      <c r="JCV145" s="3"/>
      <c r="JCW145" s="3"/>
      <c r="JCX145" s="3"/>
      <c r="JCY145" s="3"/>
      <c r="JCZ145" s="3"/>
      <c r="JDA145" s="3"/>
      <c r="JDB145" s="3"/>
      <c r="JDC145" s="3"/>
      <c r="JDD145" s="3"/>
      <c r="JDE145" s="3"/>
      <c r="JDF145" s="3"/>
      <c r="JDG145" s="3"/>
      <c r="JDH145" s="3"/>
      <c r="JDI145" s="3"/>
      <c r="JDJ145" s="3"/>
      <c r="JDK145" s="3"/>
      <c r="JDL145" s="3"/>
      <c r="JDM145" s="3"/>
      <c r="JDN145" s="3"/>
      <c r="JDO145" s="3"/>
      <c r="JDP145" s="3"/>
      <c r="JDQ145" s="3"/>
      <c r="JDR145" s="3"/>
      <c r="JDS145" s="3"/>
      <c r="JDT145" s="3"/>
      <c r="JDU145" s="3"/>
      <c r="JDV145" s="3"/>
      <c r="JDW145" s="3"/>
      <c r="JDX145" s="3"/>
      <c r="JDY145" s="3"/>
      <c r="JDZ145" s="3"/>
      <c r="JEA145" s="3"/>
      <c r="JEB145" s="3"/>
      <c r="JEC145" s="3"/>
      <c r="JED145" s="3"/>
      <c r="JEE145" s="3"/>
      <c r="JEF145" s="3"/>
      <c r="JEG145" s="3"/>
      <c r="JEH145" s="3"/>
      <c r="JEI145" s="3"/>
      <c r="JEJ145" s="3"/>
      <c r="JEK145" s="3"/>
      <c r="JEL145" s="3"/>
      <c r="JEM145" s="3"/>
      <c r="JEN145" s="3"/>
      <c r="JEO145" s="3"/>
      <c r="JEP145" s="3"/>
      <c r="JEQ145" s="3"/>
      <c r="JER145" s="3"/>
      <c r="JES145" s="3"/>
      <c r="JET145" s="3"/>
      <c r="JEU145" s="3"/>
      <c r="JEV145" s="3"/>
      <c r="JEW145" s="3"/>
      <c r="JEX145" s="3"/>
      <c r="JEY145" s="3"/>
      <c r="JEZ145" s="3"/>
      <c r="JFA145" s="3"/>
      <c r="JFB145" s="3"/>
      <c r="JFC145" s="3"/>
      <c r="JFD145" s="3"/>
      <c r="JFE145" s="3"/>
      <c r="JFF145" s="3"/>
      <c r="JFG145" s="3"/>
      <c r="JFH145" s="3"/>
      <c r="JFI145" s="3"/>
      <c r="JFJ145" s="3"/>
      <c r="JFK145" s="3"/>
      <c r="JFL145" s="3"/>
      <c r="JFM145" s="3"/>
      <c r="JFN145" s="3"/>
      <c r="JFO145" s="3"/>
      <c r="JFP145" s="3"/>
      <c r="JFQ145" s="3"/>
      <c r="JFR145" s="3"/>
      <c r="JFS145" s="3"/>
      <c r="JFT145" s="3"/>
      <c r="JFU145" s="3"/>
      <c r="JFV145" s="3"/>
      <c r="JFW145" s="3"/>
      <c r="JFX145" s="3"/>
      <c r="JFY145" s="3"/>
      <c r="JFZ145" s="3"/>
      <c r="JGA145" s="3"/>
      <c r="JGB145" s="3"/>
      <c r="JGC145" s="3"/>
      <c r="JGD145" s="3"/>
      <c r="JGE145" s="3"/>
      <c r="JGF145" s="3"/>
      <c r="JGG145" s="3"/>
      <c r="JGH145" s="3"/>
      <c r="JGI145" s="3"/>
      <c r="JGJ145" s="3"/>
      <c r="JGK145" s="3"/>
      <c r="JGL145" s="3"/>
      <c r="JGM145" s="3"/>
      <c r="JGN145" s="3"/>
      <c r="JGO145" s="3"/>
      <c r="JGP145" s="3"/>
      <c r="JGQ145" s="3"/>
      <c r="JGR145" s="3"/>
      <c r="JGS145" s="3"/>
      <c r="JGT145" s="3"/>
      <c r="JGU145" s="3"/>
      <c r="JGV145" s="3"/>
      <c r="JGW145" s="3"/>
      <c r="JGX145" s="3"/>
      <c r="JGY145" s="3"/>
      <c r="JGZ145" s="3"/>
      <c r="JHA145" s="3"/>
      <c r="JHB145" s="3"/>
      <c r="JHC145" s="3"/>
      <c r="JHD145" s="3"/>
      <c r="JHE145" s="3"/>
      <c r="JHF145" s="3"/>
      <c r="JHG145" s="3"/>
      <c r="JHH145" s="3"/>
      <c r="JHI145" s="3"/>
      <c r="JHJ145" s="3"/>
      <c r="JHK145" s="3"/>
      <c r="JHL145" s="3"/>
      <c r="JHM145" s="3"/>
      <c r="JHN145" s="3"/>
      <c r="JHO145" s="3"/>
      <c r="JHP145" s="3"/>
      <c r="JHQ145" s="3"/>
      <c r="JHR145" s="3"/>
      <c r="JHS145" s="3"/>
      <c r="JHT145" s="3"/>
      <c r="JHU145" s="3"/>
      <c r="JHV145" s="3"/>
      <c r="JHW145" s="3"/>
      <c r="JHX145" s="3"/>
      <c r="JHY145" s="3"/>
      <c r="JHZ145" s="3"/>
      <c r="JIA145" s="3"/>
      <c r="JIB145" s="3"/>
      <c r="JIC145" s="3"/>
      <c r="JID145" s="3"/>
      <c r="JIE145" s="3"/>
      <c r="JIF145" s="3"/>
      <c r="JIG145" s="3"/>
      <c r="JIH145" s="3"/>
      <c r="JII145" s="3"/>
      <c r="JIJ145" s="3"/>
      <c r="JIK145" s="3"/>
      <c r="JIL145" s="3"/>
      <c r="JIM145" s="3"/>
      <c r="JIN145" s="3"/>
      <c r="JIO145" s="3"/>
      <c r="JIP145" s="3"/>
      <c r="JIQ145" s="3"/>
      <c r="JIR145" s="3"/>
      <c r="JIS145" s="3"/>
      <c r="JIT145" s="3"/>
      <c r="JIU145" s="3"/>
      <c r="JIV145" s="3"/>
      <c r="JIW145" s="3"/>
      <c r="JIX145" s="3"/>
      <c r="JIY145" s="3"/>
      <c r="JIZ145" s="3"/>
      <c r="JJA145" s="3"/>
      <c r="JJB145" s="3"/>
      <c r="JJC145" s="3"/>
      <c r="JJD145" s="3"/>
      <c r="JJE145" s="3"/>
      <c r="JJF145" s="3"/>
      <c r="JJG145" s="3"/>
      <c r="JJH145" s="3"/>
      <c r="JJI145" s="3"/>
      <c r="JJJ145" s="3"/>
      <c r="JJK145" s="3"/>
      <c r="JJL145" s="3"/>
      <c r="JJM145" s="3"/>
      <c r="JJN145" s="3"/>
      <c r="JJO145" s="3"/>
      <c r="JJP145" s="3"/>
      <c r="JJQ145" s="3"/>
      <c r="JJR145" s="3"/>
      <c r="JJS145" s="3"/>
      <c r="JJT145" s="3"/>
      <c r="JJU145" s="3"/>
      <c r="JJV145" s="3"/>
      <c r="JJW145" s="3"/>
      <c r="JJX145" s="3"/>
      <c r="JJY145" s="3"/>
      <c r="JJZ145" s="3"/>
      <c r="JKA145" s="3"/>
      <c r="JKB145" s="3"/>
      <c r="JKC145" s="3"/>
      <c r="JKD145" s="3"/>
      <c r="JKE145" s="3"/>
      <c r="JKF145" s="3"/>
      <c r="JKG145" s="3"/>
      <c r="JKH145" s="3"/>
      <c r="JKI145" s="3"/>
      <c r="JKJ145" s="3"/>
      <c r="JKK145" s="3"/>
      <c r="JKL145" s="3"/>
      <c r="JKM145" s="3"/>
      <c r="JKN145" s="3"/>
      <c r="JKO145" s="3"/>
      <c r="JKP145" s="3"/>
      <c r="JKQ145" s="3"/>
      <c r="JKR145" s="3"/>
      <c r="JKS145" s="3"/>
      <c r="JKT145" s="3"/>
      <c r="JKU145" s="3"/>
      <c r="JKV145" s="3"/>
      <c r="JKW145" s="3"/>
      <c r="JKX145" s="3"/>
      <c r="JKY145" s="3"/>
      <c r="JKZ145" s="3"/>
      <c r="JLA145" s="3"/>
      <c r="JLB145" s="3"/>
      <c r="JLC145" s="3"/>
      <c r="JLD145" s="3"/>
      <c r="JLE145" s="3"/>
      <c r="JLF145" s="3"/>
      <c r="JLG145" s="3"/>
      <c r="JLH145" s="3"/>
      <c r="JLI145" s="3"/>
      <c r="JLJ145" s="3"/>
      <c r="JLK145" s="3"/>
      <c r="JLL145" s="3"/>
      <c r="JLM145" s="3"/>
      <c r="JLN145" s="3"/>
      <c r="JLO145" s="3"/>
      <c r="JLP145" s="3"/>
      <c r="JLQ145" s="3"/>
      <c r="JLR145" s="3"/>
      <c r="JLS145" s="3"/>
      <c r="JLT145" s="3"/>
      <c r="JLU145" s="3"/>
      <c r="JLV145" s="3"/>
      <c r="JLW145" s="3"/>
      <c r="JLX145" s="3"/>
      <c r="JLY145" s="3"/>
      <c r="JLZ145" s="3"/>
      <c r="JMA145" s="3"/>
      <c r="JMB145" s="3"/>
      <c r="JMC145" s="3"/>
      <c r="JMD145" s="3"/>
      <c r="JME145" s="3"/>
      <c r="JMF145" s="3"/>
      <c r="JMG145" s="3"/>
      <c r="JMH145" s="3"/>
      <c r="JMI145" s="3"/>
      <c r="JMJ145" s="3"/>
      <c r="JMK145" s="3"/>
      <c r="JML145" s="3"/>
      <c r="JMM145" s="3"/>
      <c r="JMN145" s="3"/>
      <c r="JMO145" s="3"/>
      <c r="JMP145" s="3"/>
      <c r="JMQ145" s="3"/>
      <c r="JMR145" s="3"/>
      <c r="JMS145" s="3"/>
      <c r="JMT145" s="3"/>
      <c r="JMU145" s="3"/>
      <c r="JMV145" s="3"/>
      <c r="JMW145" s="3"/>
      <c r="JMX145" s="3"/>
      <c r="JMY145" s="3"/>
      <c r="JMZ145" s="3"/>
      <c r="JNA145" s="3"/>
      <c r="JNB145" s="3"/>
      <c r="JNC145" s="3"/>
      <c r="JND145" s="3"/>
      <c r="JNE145" s="3"/>
      <c r="JNF145" s="3"/>
      <c r="JNG145" s="3"/>
      <c r="JNH145" s="3"/>
      <c r="JNI145" s="3"/>
      <c r="JNJ145" s="3"/>
      <c r="JNK145" s="3"/>
      <c r="JNL145" s="3"/>
      <c r="JNM145" s="3"/>
      <c r="JNN145" s="3"/>
      <c r="JNO145" s="3"/>
      <c r="JNP145" s="3"/>
      <c r="JNQ145" s="3"/>
      <c r="JNR145" s="3"/>
      <c r="JNS145" s="3"/>
      <c r="JNT145" s="3"/>
      <c r="JNU145" s="3"/>
      <c r="JNV145" s="3"/>
      <c r="JNW145" s="3"/>
      <c r="JNX145" s="3"/>
      <c r="JNY145" s="3"/>
      <c r="JNZ145" s="3"/>
      <c r="JOA145" s="3"/>
      <c r="JOB145" s="3"/>
      <c r="JOC145" s="3"/>
      <c r="JOD145" s="3"/>
      <c r="JOE145" s="3"/>
      <c r="JOF145" s="3"/>
      <c r="JOG145" s="3"/>
      <c r="JOH145" s="3"/>
      <c r="JOI145" s="3"/>
      <c r="JOJ145" s="3"/>
      <c r="JOK145" s="3"/>
      <c r="JOL145" s="3"/>
      <c r="JOM145" s="3"/>
      <c r="JON145" s="3"/>
      <c r="JOO145" s="3"/>
      <c r="JOP145" s="3"/>
      <c r="JOQ145" s="3"/>
      <c r="JOR145" s="3"/>
      <c r="JOS145" s="3"/>
      <c r="JOT145" s="3"/>
      <c r="JOU145" s="3"/>
      <c r="JOV145" s="3"/>
      <c r="JOW145" s="3"/>
      <c r="JOX145" s="3"/>
      <c r="JOY145" s="3"/>
      <c r="JOZ145" s="3"/>
      <c r="JPA145" s="3"/>
      <c r="JPB145" s="3"/>
      <c r="JPC145" s="3"/>
      <c r="JPD145" s="3"/>
      <c r="JPE145" s="3"/>
      <c r="JPF145" s="3"/>
      <c r="JPG145" s="3"/>
      <c r="JPH145" s="3"/>
      <c r="JPI145" s="3"/>
      <c r="JPJ145" s="3"/>
      <c r="JPK145" s="3"/>
      <c r="JPL145" s="3"/>
      <c r="JPM145" s="3"/>
      <c r="JPN145" s="3"/>
      <c r="JPO145" s="3"/>
      <c r="JPP145" s="3"/>
      <c r="JPQ145" s="3"/>
      <c r="JPR145" s="3"/>
      <c r="JPS145" s="3"/>
      <c r="JPT145" s="3"/>
      <c r="JPU145" s="3"/>
      <c r="JPV145" s="3"/>
      <c r="JPW145" s="3"/>
      <c r="JPX145" s="3"/>
      <c r="JPY145" s="3"/>
      <c r="JPZ145" s="3"/>
      <c r="JQA145" s="3"/>
      <c r="JQB145" s="3"/>
      <c r="JQC145" s="3"/>
      <c r="JQD145" s="3"/>
      <c r="JQE145" s="3"/>
      <c r="JQF145" s="3"/>
      <c r="JQG145" s="3"/>
      <c r="JQH145" s="3"/>
      <c r="JQI145" s="3"/>
      <c r="JQJ145" s="3"/>
      <c r="JQK145" s="3"/>
      <c r="JQL145" s="3"/>
      <c r="JQM145" s="3"/>
      <c r="JQN145" s="3"/>
      <c r="JQO145" s="3"/>
      <c r="JQP145" s="3"/>
      <c r="JQQ145" s="3"/>
      <c r="JQR145" s="3"/>
      <c r="JQS145" s="3"/>
      <c r="JQT145" s="3"/>
      <c r="JQU145" s="3"/>
      <c r="JQV145" s="3"/>
      <c r="JQW145" s="3"/>
      <c r="JQX145" s="3"/>
      <c r="JQY145" s="3"/>
      <c r="JQZ145" s="3"/>
      <c r="JRA145" s="3"/>
      <c r="JRB145" s="3"/>
      <c r="JRC145" s="3"/>
      <c r="JRD145" s="3"/>
      <c r="JRE145" s="3"/>
      <c r="JRF145" s="3"/>
      <c r="JRG145" s="3"/>
      <c r="JRH145" s="3"/>
      <c r="JRI145" s="3"/>
      <c r="JRJ145" s="3"/>
      <c r="JRK145" s="3"/>
      <c r="JRL145" s="3"/>
      <c r="JRM145" s="3"/>
      <c r="JRN145" s="3"/>
      <c r="JRO145" s="3"/>
      <c r="JRP145" s="3"/>
      <c r="JRQ145" s="3"/>
      <c r="JRR145" s="3"/>
      <c r="JRS145" s="3"/>
      <c r="JRT145" s="3"/>
      <c r="JRU145" s="3"/>
      <c r="JRV145" s="3"/>
      <c r="JRW145" s="3"/>
      <c r="JRX145" s="3"/>
      <c r="JRY145" s="3"/>
      <c r="JRZ145" s="3"/>
      <c r="JSA145" s="3"/>
      <c r="JSB145" s="3"/>
      <c r="JSC145" s="3"/>
      <c r="JSD145" s="3"/>
      <c r="JSE145" s="3"/>
      <c r="JSF145" s="3"/>
      <c r="JSG145" s="3"/>
      <c r="JSH145" s="3"/>
      <c r="JSI145" s="3"/>
      <c r="JSJ145" s="3"/>
      <c r="JSK145" s="3"/>
      <c r="JSL145" s="3"/>
      <c r="JSM145" s="3"/>
      <c r="JSN145" s="3"/>
      <c r="JSO145" s="3"/>
      <c r="JSP145" s="3"/>
      <c r="JSQ145" s="3"/>
      <c r="JSR145" s="3"/>
      <c r="JSS145" s="3"/>
      <c r="JST145" s="3"/>
      <c r="JSU145" s="3"/>
      <c r="JSV145" s="3"/>
      <c r="JSW145" s="3"/>
      <c r="JSX145" s="3"/>
      <c r="JSY145" s="3"/>
      <c r="JSZ145" s="3"/>
      <c r="JTA145" s="3"/>
      <c r="JTB145" s="3"/>
      <c r="JTC145" s="3"/>
      <c r="JTD145" s="3"/>
      <c r="JTE145" s="3"/>
      <c r="JTF145" s="3"/>
      <c r="JTG145" s="3"/>
      <c r="JTH145" s="3"/>
      <c r="JTI145" s="3"/>
      <c r="JTJ145" s="3"/>
      <c r="JTK145" s="3"/>
      <c r="JTL145" s="3"/>
      <c r="JTM145" s="3"/>
      <c r="JTN145" s="3"/>
      <c r="JTO145" s="3"/>
      <c r="JTP145" s="3"/>
      <c r="JTQ145" s="3"/>
      <c r="JTR145" s="3"/>
      <c r="JTS145" s="3"/>
      <c r="JTT145" s="3"/>
      <c r="JTU145" s="3"/>
      <c r="JTV145" s="3"/>
      <c r="JTW145" s="3"/>
      <c r="JTX145" s="3"/>
      <c r="JTY145" s="3"/>
      <c r="JTZ145" s="3"/>
      <c r="JUA145" s="3"/>
      <c r="JUB145" s="3"/>
      <c r="JUC145" s="3"/>
      <c r="JUD145" s="3"/>
      <c r="JUE145" s="3"/>
      <c r="JUF145" s="3"/>
      <c r="JUG145" s="3"/>
      <c r="JUH145" s="3"/>
      <c r="JUI145" s="3"/>
      <c r="JUJ145" s="3"/>
      <c r="JUK145" s="3"/>
      <c r="JUL145" s="3"/>
      <c r="JUM145" s="3"/>
      <c r="JUN145" s="3"/>
      <c r="JUO145" s="3"/>
      <c r="JUP145" s="3"/>
      <c r="JUQ145" s="3"/>
      <c r="JUR145" s="3"/>
      <c r="JUS145" s="3"/>
      <c r="JUT145" s="3"/>
      <c r="JUU145" s="3"/>
      <c r="JUV145" s="3"/>
      <c r="JUW145" s="3"/>
      <c r="JUX145" s="3"/>
      <c r="JUY145" s="3"/>
      <c r="JUZ145" s="3"/>
      <c r="JVA145" s="3"/>
      <c r="JVB145" s="3"/>
      <c r="JVC145" s="3"/>
      <c r="JVD145" s="3"/>
      <c r="JVE145" s="3"/>
      <c r="JVF145" s="3"/>
      <c r="JVG145" s="3"/>
      <c r="JVH145" s="3"/>
      <c r="JVI145" s="3"/>
      <c r="JVJ145" s="3"/>
      <c r="JVK145" s="3"/>
      <c r="JVL145" s="3"/>
      <c r="JVM145" s="3"/>
      <c r="JVN145" s="3"/>
      <c r="JVO145" s="3"/>
      <c r="JVP145" s="3"/>
      <c r="JVQ145" s="3"/>
      <c r="JVR145" s="3"/>
      <c r="JVS145" s="3"/>
      <c r="JVT145" s="3"/>
      <c r="JVU145" s="3"/>
      <c r="JVV145" s="3"/>
      <c r="JVW145" s="3"/>
      <c r="JVX145" s="3"/>
      <c r="JVY145" s="3"/>
      <c r="JVZ145" s="3"/>
      <c r="JWA145" s="3"/>
      <c r="JWB145" s="3"/>
      <c r="JWC145" s="3"/>
      <c r="JWD145" s="3"/>
      <c r="JWE145" s="3"/>
      <c r="JWF145" s="3"/>
      <c r="JWG145" s="3"/>
      <c r="JWH145" s="3"/>
      <c r="JWI145" s="3"/>
      <c r="JWJ145" s="3"/>
      <c r="JWK145" s="3"/>
      <c r="JWL145" s="3"/>
      <c r="JWM145" s="3"/>
      <c r="JWN145" s="3"/>
      <c r="JWO145" s="3"/>
      <c r="JWP145" s="3"/>
      <c r="JWQ145" s="3"/>
      <c r="JWR145" s="3"/>
      <c r="JWS145" s="3"/>
      <c r="JWT145" s="3"/>
      <c r="JWU145" s="3"/>
      <c r="JWV145" s="3"/>
      <c r="JWW145" s="3"/>
      <c r="JWX145" s="3"/>
      <c r="JWY145" s="3"/>
      <c r="JWZ145" s="3"/>
      <c r="JXA145" s="3"/>
      <c r="JXB145" s="3"/>
      <c r="JXC145" s="3"/>
      <c r="JXD145" s="3"/>
      <c r="JXE145" s="3"/>
      <c r="JXF145" s="3"/>
      <c r="JXG145" s="3"/>
      <c r="JXH145" s="3"/>
      <c r="JXI145" s="3"/>
      <c r="JXJ145" s="3"/>
      <c r="JXK145" s="3"/>
      <c r="JXL145" s="3"/>
      <c r="JXM145" s="3"/>
      <c r="JXN145" s="3"/>
      <c r="JXO145" s="3"/>
      <c r="JXP145" s="3"/>
      <c r="JXQ145" s="3"/>
      <c r="JXR145" s="3"/>
      <c r="JXS145" s="3"/>
      <c r="JXT145" s="3"/>
      <c r="JXU145" s="3"/>
      <c r="JXV145" s="3"/>
      <c r="JXW145" s="3"/>
      <c r="JXX145" s="3"/>
      <c r="JXY145" s="3"/>
      <c r="JXZ145" s="3"/>
      <c r="JYA145" s="3"/>
      <c r="JYB145" s="3"/>
      <c r="JYC145" s="3"/>
      <c r="JYD145" s="3"/>
      <c r="JYE145" s="3"/>
      <c r="JYF145" s="3"/>
      <c r="JYG145" s="3"/>
      <c r="JYH145" s="3"/>
      <c r="JYI145" s="3"/>
      <c r="JYJ145" s="3"/>
      <c r="JYK145" s="3"/>
      <c r="JYL145" s="3"/>
      <c r="JYM145" s="3"/>
      <c r="JYN145" s="3"/>
      <c r="JYO145" s="3"/>
      <c r="JYP145" s="3"/>
      <c r="JYQ145" s="3"/>
      <c r="JYR145" s="3"/>
      <c r="JYS145" s="3"/>
      <c r="JYT145" s="3"/>
      <c r="JYU145" s="3"/>
      <c r="JYV145" s="3"/>
      <c r="JYW145" s="3"/>
      <c r="JYX145" s="3"/>
      <c r="JYY145" s="3"/>
      <c r="JYZ145" s="3"/>
      <c r="JZA145" s="3"/>
      <c r="JZB145" s="3"/>
      <c r="JZC145" s="3"/>
      <c r="JZD145" s="3"/>
      <c r="JZE145" s="3"/>
      <c r="JZF145" s="3"/>
      <c r="JZG145" s="3"/>
      <c r="JZH145" s="3"/>
      <c r="JZI145" s="3"/>
      <c r="JZJ145" s="3"/>
      <c r="JZK145" s="3"/>
      <c r="JZL145" s="3"/>
      <c r="JZM145" s="3"/>
      <c r="JZN145" s="3"/>
      <c r="JZO145" s="3"/>
      <c r="JZP145" s="3"/>
      <c r="JZQ145" s="3"/>
      <c r="JZR145" s="3"/>
      <c r="JZS145" s="3"/>
      <c r="JZT145" s="3"/>
      <c r="JZU145" s="3"/>
      <c r="JZV145" s="3"/>
      <c r="JZW145" s="3"/>
      <c r="JZX145" s="3"/>
      <c r="JZY145" s="3"/>
      <c r="JZZ145" s="3"/>
      <c r="KAA145" s="3"/>
      <c r="KAB145" s="3"/>
      <c r="KAC145" s="3"/>
      <c r="KAD145" s="3"/>
      <c r="KAE145" s="3"/>
      <c r="KAF145" s="3"/>
      <c r="KAG145" s="3"/>
      <c r="KAH145" s="3"/>
      <c r="KAI145" s="3"/>
      <c r="KAJ145" s="3"/>
      <c r="KAK145" s="3"/>
      <c r="KAL145" s="3"/>
      <c r="KAM145" s="3"/>
      <c r="KAN145" s="3"/>
      <c r="KAO145" s="3"/>
      <c r="KAP145" s="3"/>
      <c r="KAQ145" s="3"/>
      <c r="KAR145" s="3"/>
      <c r="KAS145" s="3"/>
      <c r="KAT145" s="3"/>
      <c r="KAU145" s="3"/>
      <c r="KAV145" s="3"/>
      <c r="KAW145" s="3"/>
      <c r="KAX145" s="3"/>
      <c r="KAY145" s="3"/>
      <c r="KAZ145" s="3"/>
      <c r="KBA145" s="3"/>
      <c r="KBB145" s="3"/>
      <c r="KBC145" s="3"/>
      <c r="KBD145" s="3"/>
      <c r="KBE145" s="3"/>
      <c r="KBF145" s="3"/>
      <c r="KBG145" s="3"/>
      <c r="KBH145" s="3"/>
      <c r="KBI145" s="3"/>
      <c r="KBJ145" s="3"/>
      <c r="KBK145" s="3"/>
      <c r="KBL145" s="3"/>
      <c r="KBM145" s="3"/>
      <c r="KBN145" s="3"/>
      <c r="KBO145" s="3"/>
      <c r="KBP145" s="3"/>
      <c r="KBQ145" s="3"/>
      <c r="KBR145" s="3"/>
      <c r="KBS145" s="3"/>
      <c r="KBT145" s="3"/>
      <c r="KBU145" s="3"/>
      <c r="KBV145" s="3"/>
      <c r="KBW145" s="3"/>
      <c r="KBX145" s="3"/>
      <c r="KBY145" s="3"/>
      <c r="KBZ145" s="3"/>
      <c r="KCA145" s="3"/>
      <c r="KCB145" s="3"/>
      <c r="KCC145" s="3"/>
      <c r="KCD145" s="3"/>
      <c r="KCE145" s="3"/>
      <c r="KCF145" s="3"/>
      <c r="KCG145" s="3"/>
      <c r="KCH145" s="3"/>
      <c r="KCI145" s="3"/>
      <c r="KCJ145" s="3"/>
      <c r="KCK145" s="3"/>
      <c r="KCL145" s="3"/>
      <c r="KCM145" s="3"/>
      <c r="KCN145" s="3"/>
      <c r="KCO145" s="3"/>
      <c r="KCP145" s="3"/>
      <c r="KCQ145" s="3"/>
      <c r="KCR145" s="3"/>
      <c r="KCS145" s="3"/>
      <c r="KCT145" s="3"/>
      <c r="KCU145" s="3"/>
      <c r="KCV145" s="3"/>
      <c r="KCW145" s="3"/>
      <c r="KCX145" s="3"/>
      <c r="KCY145" s="3"/>
      <c r="KCZ145" s="3"/>
      <c r="KDA145" s="3"/>
      <c r="KDB145" s="3"/>
      <c r="KDC145" s="3"/>
      <c r="KDD145" s="3"/>
      <c r="KDE145" s="3"/>
      <c r="KDF145" s="3"/>
      <c r="KDG145" s="3"/>
      <c r="KDH145" s="3"/>
      <c r="KDI145" s="3"/>
      <c r="KDJ145" s="3"/>
      <c r="KDK145" s="3"/>
      <c r="KDL145" s="3"/>
      <c r="KDM145" s="3"/>
      <c r="KDN145" s="3"/>
      <c r="KDO145" s="3"/>
      <c r="KDP145" s="3"/>
      <c r="KDQ145" s="3"/>
      <c r="KDR145" s="3"/>
      <c r="KDS145" s="3"/>
      <c r="KDT145" s="3"/>
      <c r="KDU145" s="3"/>
      <c r="KDV145" s="3"/>
      <c r="KDW145" s="3"/>
      <c r="KDX145" s="3"/>
      <c r="KDY145" s="3"/>
      <c r="KDZ145" s="3"/>
      <c r="KEA145" s="3"/>
      <c r="KEB145" s="3"/>
      <c r="KEC145" s="3"/>
      <c r="KED145" s="3"/>
      <c r="KEE145" s="3"/>
      <c r="KEF145" s="3"/>
      <c r="KEG145" s="3"/>
      <c r="KEH145" s="3"/>
      <c r="KEI145" s="3"/>
      <c r="KEJ145" s="3"/>
      <c r="KEK145" s="3"/>
      <c r="KEL145" s="3"/>
      <c r="KEM145" s="3"/>
      <c r="KEN145" s="3"/>
      <c r="KEO145" s="3"/>
      <c r="KEP145" s="3"/>
      <c r="KEQ145" s="3"/>
      <c r="KER145" s="3"/>
      <c r="KES145" s="3"/>
      <c r="KET145" s="3"/>
      <c r="KEU145" s="3"/>
      <c r="KEV145" s="3"/>
      <c r="KEW145" s="3"/>
      <c r="KEX145" s="3"/>
      <c r="KEY145" s="3"/>
      <c r="KEZ145" s="3"/>
      <c r="KFA145" s="3"/>
      <c r="KFB145" s="3"/>
      <c r="KFC145" s="3"/>
      <c r="KFD145" s="3"/>
      <c r="KFE145" s="3"/>
      <c r="KFF145" s="3"/>
      <c r="KFG145" s="3"/>
      <c r="KFH145" s="3"/>
      <c r="KFI145" s="3"/>
      <c r="KFJ145" s="3"/>
      <c r="KFK145" s="3"/>
      <c r="KFL145" s="3"/>
      <c r="KFM145" s="3"/>
      <c r="KFN145" s="3"/>
      <c r="KFO145" s="3"/>
      <c r="KFP145" s="3"/>
      <c r="KFQ145" s="3"/>
      <c r="KFR145" s="3"/>
      <c r="KFS145" s="3"/>
      <c r="KFT145" s="3"/>
      <c r="KFU145" s="3"/>
      <c r="KFV145" s="3"/>
      <c r="KFW145" s="3"/>
      <c r="KFX145" s="3"/>
      <c r="KFY145" s="3"/>
      <c r="KFZ145" s="3"/>
      <c r="KGA145" s="3"/>
      <c r="KGB145" s="3"/>
      <c r="KGC145" s="3"/>
      <c r="KGD145" s="3"/>
      <c r="KGE145" s="3"/>
      <c r="KGF145" s="3"/>
      <c r="KGG145" s="3"/>
      <c r="KGH145" s="3"/>
      <c r="KGI145" s="3"/>
      <c r="KGJ145" s="3"/>
      <c r="KGK145" s="3"/>
      <c r="KGL145" s="3"/>
      <c r="KGM145" s="3"/>
      <c r="KGN145" s="3"/>
      <c r="KGO145" s="3"/>
      <c r="KGP145" s="3"/>
      <c r="KGQ145" s="3"/>
      <c r="KGR145" s="3"/>
      <c r="KGS145" s="3"/>
      <c r="KGT145" s="3"/>
      <c r="KGU145" s="3"/>
      <c r="KGV145" s="3"/>
      <c r="KGW145" s="3"/>
      <c r="KGX145" s="3"/>
      <c r="KGY145" s="3"/>
      <c r="KGZ145" s="3"/>
      <c r="KHA145" s="3"/>
      <c r="KHB145" s="3"/>
      <c r="KHC145" s="3"/>
      <c r="KHD145" s="3"/>
      <c r="KHE145" s="3"/>
      <c r="KHF145" s="3"/>
      <c r="KHG145" s="3"/>
      <c r="KHH145" s="3"/>
      <c r="KHI145" s="3"/>
      <c r="KHJ145" s="3"/>
      <c r="KHK145" s="3"/>
      <c r="KHL145" s="3"/>
      <c r="KHM145" s="3"/>
      <c r="KHN145" s="3"/>
      <c r="KHO145" s="3"/>
      <c r="KHP145" s="3"/>
      <c r="KHQ145" s="3"/>
      <c r="KHR145" s="3"/>
      <c r="KHS145" s="3"/>
      <c r="KHT145" s="3"/>
      <c r="KHU145" s="3"/>
      <c r="KHV145" s="3"/>
      <c r="KHW145" s="3"/>
      <c r="KHX145" s="3"/>
      <c r="KHY145" s="3"/>
      <c r="KHZ145" s="3"/>
      <c r="KIA145" s="3"/>
      <c r="KIB145" s="3"/>
      <c r="KIC145" s="3"/>
      <c r="KID145" s="3"/>
      <c r="KIE145" s="3"/>
      <c r="KIF145" s="3"/>
      <c r="KIG145" s="3"/>
      <c r="KIH145" s="3"/>
      <c r="KII145" s="3"/>
      <c r="KIJ145" s="3"/>
      <c r="KIK145" s="3"/>
      <c r="KIL145" s="3"/>
      <c r="KIM145" s="3"/>
      <c r="KIN145" s="3"/>
      <c r="KIO145" s="3"/>
      <c r="KIP145" s="3"/>
      <c r="KIQ145" s="3"/>
      <c r="KIR145" s="3"/>
      <c r="KIS145" s="3"/>
      <c r="KIT145" s="3"/>
      <c r="KIU145" s="3"/>
      <c r="KIV145" s="3"/>
      <c r="KIW145" s="3"/>
      <c r="KIX145" s="3"/>
      <c r="KIY145" s="3"/>
      <c r="KIZ145" s="3"/>
      <c r="KJA145" s="3"/>
      <c r="KJB145" s="3"/>
      <c r="KJC145" s="3"/>
      <c r="KJD145" s="3"/>
      <c r="KJE145" s="3"/>
      <c r="KJF145" s="3"/>
      <c r="KJG145" s="3"/>
      <c r="KJH145" s="3"/>
      <c r="KJI145" s="3"/>
      <c r="KJJ145" s="3"/>
      <c r="KJK145" s="3"/>
      <c r="KJL145" s="3"/>
      <c r="KJM145" s="3"/>
      <c r="KJN145" s="3"/>
      <c r="KJO145" s="3"/>
      <c r="KJP145" s="3"/>
      <c r="KJQ145" s="3"/>
      <c r="KJR145" s="3"/>
      <c r="KJS145" s="3"/>
      <c r="KJT145" s="3"/>
      <c r="KJU145" s="3"/>
      <c r="KJV145" s="3"/>
      <c r="KJW145" s="3"/>
      <c r="KJX145" s="3"/>
      <c r="KJY145" s="3"/>
      <c r="KJZ145" s="3"/>
      <c r="KKA145" s="3"/>
      <c r="KKB145" s="3"/>
      <c r="KKC145" s="3"/>
      <c r="KKD145" s="3"/>
      <c r="KKE145" s="3"/>
      <c r="KKF145" s="3"/>
      <c r="KKG145" s="3"/>
      <c r="KKH145" s="3"/>
      <c r="KKI145" s="3"/>
      <c r="KKJ145" s="3"/>
      <c r="KKK145" s="3"/>
      <c r="KKL145" s="3"/>
      <c r="KKM145" s="3"/>
      <c r="KKN145" s="3"/>
      <c r="KKO145" s="3"/>
      <c r="KKP145" s="3"/>
      <c r="KKQ145" s="3"/>
      <c r="KKR145" s="3"/>
      <c r="KKS145" s="3"/>
      <c r="KKT145" s="3"/>
      <c r="KKU145" s="3"/>
      <c r="KKV145" s="3"/>
      <c r="KKW145" s="3"/>
      <c r="KKX145" s="3"/>
      <c r="KKY145" s="3"/>
      <c r="KKZ145" s="3"/>
      <c r="KLA145" s="3"/>
      <c r="KLB145" s="3"/>
      <c r="KLC145" s="3"/>
      <c r="KLD145" s="3"/>
      <c r="KLE145" s="3"/>
      <c r="KLF145" s="3"/>
      <c r="KLG145" s="3"/>
      <c r="KLH145" s="3"/>
      <c r="KLI145" s="3"/>
      <c r="KLJ145" s="3"/>
      <c r="KLK145" s="3"/>
      <c r="KLL145" s="3"/>
      <c r="KLM145" s="3"/>
      <c r="KLN145" s="3"/>
      <c r="KLO145" s="3"/>
      <c r="KLP145" s="3"/>
      <c r="KLQ145" s="3"/>
      <c r="KLR145" s="3"/>
      <c r="KLS145" s="3"/>
      <c r="KLT145" s="3"/>
      <c r="KLU145" s="3"/>
      <c r="KLV145" s="3"/>
      <c r="KLW145" s="3"/>
      <c r="KLX145" s="3"/>
      <c r="KLY145" s="3"/>
      <c r="KLZ145" s="3"/>
      <c r="KMA145" s="3"/>
      <c r="KMB145" s="3"/>
      <c r="KMC145" s="3"/>
      <c r="KMD145" s="3"/>
      <c r="KME145" s="3"/>
      <c r="KMF145" s="3"/>
      <c r="KMG145" s="3"/>
      <c r="KMH145" s="3"/>
      <c r="KMI145" s="3"/>
      <c r="KMJ145" s="3"/>
      <c r="KMK145" s="3"/>
      <c r="KML145" s="3"/>
      <c r="KMM145" s="3"/>
      <c r="KMN145" s="3"/>
      <c r="KMO145" s="3"/>
      <c r="KMP145" s="3"/>
      <c r="KMQ145" s="3"/>
      <c r="KMR145" s="3"/>
      <c r="KMS145" s="3"/>
      <c r="KMT145" s="3"/>
      <c r="KMU145" s="3"/>
      <c r="KMV145" s="3"/>
      <c r="KMW145" s="3"/>
      <c r="KMX145" s="3"/>
      <c r="KMY145" s="3"/>
      <c r="KMZ145" s="3"/>
      <c r="KNA145" s="3"/>
      <c r="KNB145" s="3"/>
      <c r="KNC145" s="3"/>
      <c r="KND145" s="3"/>
      <c r="KNE145" s="3"/>
      <c r="KNF145" s="3"/>
      <c r="KNG145" s="3"/>
      <c r="KNH145" s="3"/>
      <c r="KNI145" s="3"/>
      <c r="KNJ145" s="3"/>
      <c r="KNK145" s="3"/>
      <c r="KNL145" s="3"/>
      <c r="KNM145" s="3"/>
      <c r="KNN145" s="3"/>
      <c r="KNO145" s="3"/>
      <c r="KNP145" s="3"/>
      <c r="KNQ145" s="3"/>
      <c r="KNR145" s="3"/>
      <c r="KNS145" s="3"/>
      <c r="KNT145" s="3"/>
      <c r="KNU145" s="3"/>
      <c r="KNV145" s="3"/>
      <c r="KNW145" s="3"/>
      <c r="KNX145" s="3"/>
      <c r="KNY145" s="3"/>
      <c r="KNZ145" s="3"/>
      <c r="KOA145" s="3"/>
      <c r="KOB145" s="3"/>
      <c r="KOC145" s="3"/>
      <c r="KOD145" s="3"/>
      <c r="KOE145" s="3"/>
      <c r="KOF145" s="3"/>
      <c r="KOG145" s="3"/>
      <c r="KOH145" s="3"/>
      <c r="KOI145" s="3"/>
      <c r="KOJ145" s="3"/>
      <c r="KOK145" s="3"/>
      <c r="KOL145" s="3"/>
      <c r="KOM145" s="3"/>
      <c r="KON145" s="3"/>
      <c r="KOO145" s="3"/>
      <c r="KOP145" s="3"/>
      <c r="KOQ145" s="3"/>
      <c r="KOR145" s="3"/>
      <c r="KOS145" s="3"/>
      <c r="KOT145" s="3"/>
      <c r="KOU145" s="3"/>
      <c r="KOV145" s="3"/>
      <c r="KOW145" s="3"/>
      <c r="KOX145" s="3"/>
      <c r="KOY145" s="3"/>
      <c r="KOZ145" s="3"/>
      <c r="KPA145" s="3"/>
      <c r="KPB145" s="3"/>
      <c r="KPC145" s="3"/>
      <c r="KPD145" s="3"/>
      <c r="KPE145" s="3"/>
      <c r="KPF145" s="3"/>
      <c r="KPG145" s="3"/>
      <c r="KPH145" s="3"/>
      <c r="KPI145" s="3"/>
      <c r="KPJ145" s="3"/>
      <c r="KPK145" s="3"/>
      <c r="KPL145" s="3"/>
      <c r="KPM145" s="3"/>
      <c r="KPN145" s="3"/>
      <c r="KPO145" s="3"/>
      <c r="KPP145" s="3"/>
      <c r="KPQ145" s="3"/>
      <c r="KPR145" s="3"/>
      <c r="KPS145" s="3"/>
      <c r="KPT145" s="3"/>
      <c r="KPU145" s="3"/>
      <c r="KPV145" s="3"/>
      <c r="KPW145" s="3"/>
      <c r="KPX145" s="3"/>
      <c r="KPY145" s="3"/>
      <c r="KPZ145" s="3"/>
      <c r="KQA145" s="3"/>
      <c r="KQB145" s="3"/>
      <c r="KQC145" s="3"/>
      <c r="KQD145" s="3"/>
      <c r="KQE145" s="3"/>
      <c r="KQF145" s="3"/>
      <c r="KQG145" s="3"/>
      <c r="KQH145" s="3"/>
      <c r="KQI145" s="3"/>
      <c r="KQJ145" s="3"/>
      <c r="KQK145" s="3"/>
      <c r="KQL145" s="3"/>
      <c r="KQM145" s="3"/>
      <c r="KQN145" s="3"/>
      <c r="KQO145" s="3"/>
      <c r="KQP145" s="3"/>
      <c r="KQQ145" s="3"/>
      <c r="KQR145" s="3"/>
      <c r="KQS145" s="3"/>
      <c r="KQT145" s="3"/>
      <c r="KQU145" s="3"/>
      <c r="KQV145" s="3"/>
      <c r="KQW145" s="3"/>
      <c r="KQX145" s="3"/>
      <c r="KQY145" s="3"/>
      <c r="KQZ145" s="3"/>
      <c r="KRA145" s="3"/>
      <c r="KRB145" s="3"/>
      <c r="KRC145" s="3"/>
      <c r="KRD145" s="3"/>
      <c r="KRE145" s="3"/>
      <c r="KRF145" s="3"/>
      <c r="KRG145" s="3"/>
      <c r="KRH145" s="3"/>
      <c r="KRI145" s="3"/>
      <c r="KRJ145" s="3"/>
      <c r="KRK145" s="3"/>
      <c r="KRL145" s="3"/>
      <c r="KRM145" s="3"/>
      <c r="KRN145" s="3"/>
      <c r="KRO145" s="3"/>
      <c r="KRP145" s="3"/>
      <c r="KRQ145" s="3"/>
      <c r="KRR145" s="3"/>
      <c r="KRS145" s="3"/>
      <c r="KRT145" s="3"/>
      <c r="KRU145" s="3"/>
      <c r="KRV145" s="3"/>
      <c r="KRW145" s="3"/>
      <c r="KRX145" s="3"/>
      <c r="KRY145" s="3"/>
      <c r="KRZ145" s="3"/>
      <c r="KSA145" s="3"/>
      <c r="KSB145" s="3"/>
      <c r="KSC145" s="3"/>
      <c r="KSD145" s="3"/>
      <c r="KSE145" s="3"/>
      <c r="KSF145" s="3"/>
      <c r="KSG145" s="3"/>
      <c r="KSH145" s="3"/>
      <c r="KSI145" s="3"/>
      <c r="KSJ145" s="3"/>
      <c r="KSK145" s="3"/>
      <c r="KSL145" s="3"/>
      <c r="KSM145" s="3"/>
      <c r="KSN145" s="3"/>
      <c r="KSO145" s="3"/>
      <c r="KSP145" s="3"/>
      <c r="KSQ145" s="3"/>
      <c r="KSR145" s="3"/>
      <c r="KSS145" s="3"/>
      <c r="KST145" s="3"/>
      <c r="KSU145" s="3"/>
      <c r="KSV145" s="3"/>
      <c r="KSW145" s="3"/>
      <c r="KSX145" s="3"/>
      <c r="KSY145" s="3"/>
      <c r="KSZ145" s="3"/>
      <c r="KTA145" s="3"/>
      <c r="KTB145" s="3"/>
      <c r="KTC145" s="3"/>
      <c r="KTD145" s="3"/>
      <c r="KTE145" s="3"/>
      <c r="KTF145" s="3"/>
      <c r="KTG145" s="3"/>
      <c r="KTH145" s="3"/>
      <c r="KTI145" s="3"/>
      <c r="KTJ145" s="3"/>
      <c r="KTK145" s="3"/>
      <c r="KTL145" s="3"/>
      <c r="KTM145" s="3"/>
      <c r="KTN145" s="3"/>
      <c r="KTO145" s="3"/>
      <c r="KTP145" s="3"/>
      <c r="KTQ145" s="3"/>
      <c r="KTR145" s="3"/>
      <c r="KTS145" s="3"/>
      <c r="KTT145" s="3"/>
      <c r="KTU145" s="3"/>
      <c r="KTV145" s="3"/>
      <c r="KTW145" s="3"/>
      <c r="KTX145" s="3"/>
      <c r="KTY145" s="3"/>
      <c r="KTZ145" s="3"/>
      <c r="KUA145" s="3"/>
      <c r="KUB145" s="3"/>
      <c r="KUC145" s="3"/>
      <c r="KUD145" s="3"/>
      <c r="KUE145" s="3"/>
      <c r="KUF145" s="3"/>
      <c r="KUG145" s="3"/>
      <c r="KUH145" s="3"/>
      <c r="KUI145" s="3"/>
      <c r="KUJ145" s="3"/>
      <c r="KUK145" s="3"/>
      <c r="KUL145" s="3"/>
      <c r="KUM145" s="3"/>
      <c r="KUN145" s="3"/>
      <c r="KUO145" s="3"/>
      <c r="KUP145" s="3"/>
      <c r="KUQ145" s="3"/>
      <c r="KUR145" s="3"/>
      <c r="KUS145" s="3"/>
      <c r="KUT145" s="3"/>
      <c r="KUU145" s="3"/>
      <c r="KUV145" s="3"/>
      <c r="KUW145" s="3"/>
      <c r="KUX145" s="3"/>
      <c r="KUY145" s="3"/>
      <c r="KUZ145" s="3"/>
      <c r="KVA145" s="3"/>
      <c r="KVB145" s="3"/>
      <c r="KVC145" s="3"/>
      <c r="KVD145" s="3"/>
      <c r="KVE145" s="3"/>
      <c r="KVF145" s="3"/>
      <c r="KVG145" s="3"/>
      <c r="KVH145" s="3"/>
      <c r="KVI145" s="3"/>
      <c r="KVJ145" s="3"/>
      <c r="KVK145" s="3"/>
      <c r="KVL145" s="3"/>
      <c r="KVM145" s="3"/>
      <c r="KVN145" s="3"/>
      <c r="KVO145" s="3"/>
      <c r="KVP145" s="3"/>
      <c r="KVQ145" s="3"/>
      <c r="KVR145" s="3"/>
      <c r="KVS145" s="3"/>
      <c r="KVT145" s="3"/>
      <c r="KVU145" s="3"/>
      <c r="KVV145" s="3"/>
      <c r="KVW145" s="3"/>
      <c r="KVX145" s="3"/>
      <c r="KVY145" s="3"/>
      <c r="KVZ145" s="3"/>
      <c r="KWA145" s="3"/>
      <c r="KWB145" s="3"/>
      <c r="KWC145" s="3"/>
      <c r="KWD145" s="3"/>
      <c r="KWE145" s="3"/>
      <c r="KWF145" s="3"/>
      <c r="KWG145" s="3"/>
      <c r="KWH145" s="3"/>
      <c r="KWI145" s="3"/>
      <c r="KWJ145" s="3"/>
      <c r="KWK145" s="3"/>
      <c r="KWL145" s="3"/>
      <c r="KWM145" s="3"/>
      <c r="KWN145" s="3"/>
      <c r="KWO145" s="3"/>
      <c r="KWP145" s="3"/>
      <c r="KWQ145" s="3"/>
      <c r="KWR145" s="3"/>
      <c r="KWS145" s="3"/>
      <c r="KWT145" s="3"/>
      <c r="KWU145" s="3"/>
      <c r="KWV145" s="3"/>
      <c r="KWW145" s="3"/>
      <c r="KWX145" s="3"/>
      <c r="KWY145" s="3"/>
      <c r="KWZ145" s="3"/>
      <c r="KXA145" s="3"/>
      <c r="KXB145" s="3"/>
      <c r="KXC145" s="3"/>
      <c r="KXD145" s="3"/>
      <c r="KXE145" s="3"/>
      <c r="KXF145" s="3"/>
      <c r="KXG145" s="3"/>
      <c r="KXH145" s="3"/>
      <c r="KXI145" s="3"/>
      <c r="KXJ145" s="3"/>
      <c r="KXK145" s="3"/>
      <c r="KXL145" s="3"/>
      <c r="KXM145" s="3"/>
      <c r="KXN145" s="3"/>
      <c r="KXO145" s="3"/>
      <c r="KXP145" s="3"/>
      <c r="KXQ145" s="3"/>
      <c r="KXR145" s="3"/>
      <c r="KXS145" s="3"/>
      <c r="KXT145" s="3"/>
      <c r="KXU145" s="3"/>
      <c r="KXV145" s="3"/>
      <c r="KXW145" s="3"/>
      <c r="KXX145" s="3"/>
      <c r="KXY145" s="3"/>
      <c r="KXZ145" s="3"/>
      <c r="KYA145" s="3"/>
      <c r="KYB145" s="3"/>
      <c r="KYC145" s="3"/>
      <c r="KYD145" s="3"/>
      <c r="KYE145" s="3"/>
      <c r="KYF145" s="3"/>
      <c r="KYG145" s="3"/>
      <c r="KYH145" s="3"/>
      <c r="KYI145" s="3"/>
      <c r="KYJ145" s="3"/>
      <c r="KYK145" s="3"/>
      <c r="KYL145" s="3"/>
      <c r="KYM145" s="3"/>
      <c r="KYN145" s="3"/>
      <c r="KYO145" s="3"/>
      <c r="KYP145" s="3"/>
      <c r="KYQ145" s="3"/>
      <c r="KYR145" s="3"/>
      <c r="KYS145" s="3"/>
      <c r="KYT145" s="3"/>
      <c r="KYU145" s="3"/>
      <c r="KYV145" s="3"/>
      <c r="KYW145" s="3"/>
      <c r="KYX145" s="3"/>
      <c r="KYY145" s="3"/>
      <c r="KYZ145" s="3"/>
      <c r="KZA145" s="3"/>
      <c r="KZB145" s="3"/>
      <c r="KZC145" s="3"/>
      <c r="KZD145" s="3"/>
      <c r="KZE145" s="3"/>
      <c r="KZF145" s="3"/>
      <c r="KZG145" s="3"/>
      <c r="KZH145" s="3"/>
      <c r="KZI145" s="3"/>
      <c r="KZJ145" s="3"/>
      <c r="KZK145" s="3"/>
      <c r="KZL145" s="3"/>
      <c r="KZM145" s="3"/>
      <c r="KZN145" s="3"/>
      <c r="KZO145" s="3"/>
      <c r="KZP145" s="3"/>
      <c r="KZQ145" s="3"/>
      <c r="KZR145" s="3"/>
      <c r="KZS145" s="3"/>
      <c r="KZT145" s="3"/>
      <c r="KZU145" s="3"/>
      <c r="KZV145" s="3"/>
      <c r="KZW145" s="3"/>
      <c r="KZX145" s="3"/>
      <c r="KZY145" s="3"/>
      <c r="KZZ145" s="3"/>
      <c r="LAA145" s="3"/>
      <c r="LAB145" s="3"/>
      <c r="LAC145" s="3"/>
      <c r="LAD145" s="3"/>
      <c r="LAE145" s="3"/>
      <c r="LAF145" s="3"/>
      <c r="LAG145" s="3"/>
      <c r="LAH145" s="3"/>
      <c r="LAI145" s="3"/>
      <c r="LAJ145" s="3"/>
      <c r="LAK145" s="3"/>
      <c r="LAL145" s="3"/>
      <c r="LAM145" s="3"/>
      <c r="LAN145" s="3"/>
      <c r="LAO145" s="3"/>
      <c r="LAP145" s="3"/>
      <c r="LAQ145" s="3"/>
      <c r="LAR145" s="3"/>
      <c r="LAS145" s="3"/>
      <c r="LAT145" s="3"/>
      <c r="LAU145" s="3"/>
      <c r="LAV145" s="3"/>
      <c r="LAW145" s="3"/>
      <c r="LAX145" s="3"/>
      <c r="LAY145" s="3"/>
      <c r="LAZ145" s="3"/>
      <c r="LBA145" s="3"/>
      <c r="LBB145" s="3"/>
      <c r="LBC145" s="3"/>
      <c r="LBD145" s="3"/>
      <c r="LBE145" s="3"/>
      <c r="LBF145" s="3"/>
      <c r="LBG145" s="3"/>
      <c r="LBH145" s="3"/>
      <c r="LBI145" s="3"/>
      <c r="LBJ145" s="3"/>
      <c r="LBK145" s="3"/>
      <c r="LBL145" s="3"/>
      <c r="LBM145" s="3"/>
      <c r="LBN145" s="3"/>
      <c r="LBO145" s="3"/>
      <c r="LBP145" s="3"/>
      <c r="LBQ145" s="3"/>
      <c r="LBR145" s="3"/>
      <c r="LBS145" s="3"/>
      <c r="LBT145" s="3"/>
      <c r="LBU145" s="3"/>
      <c r="LBV145" s="3"/>
      <c r="LBW145" s="3"/>
      <c r="LBX145" s="3"/>
      <c r="LBY145" s="3"/>
      <c r="LBZ145" s="3"/>
      <c r="LCA145" s="3"/>
      <c r="LCB145" s="3"/>
      <c r="LCC145" s="3"/>
      <c r="LCD145" s="3"/>
      <c r="LCE145" s="3"/>
      <c r="LCF145" s="3"/>
      <c r="LCG145" s="3"/>
      <c r="LCH145" s="3"/>
      <c r="LCI145" s="3"/>
      <c r="LCJ145" s="3"/>
      <c r="LCK145" s="3"/>
      <c r="LCL145" s="3"/>
      <c r="LCM145" s="3"/>
      <c r="LCN145" s="3"/>
      <c r="LCO145" s="3"/>
      <c r="LCP145" s="3"/>
      <c r="LCQ145" s="3"/>
      <c r="LCR145" s="3"/>
      <c r="LCS145" s="3"/>
      <c r="LCT145" s="3"/>
      <c r="LCU145" s="3"/>
      <c r="LCV145" s="3"/>
      <c r="LCW145" s="3"/>
      <c r="LCX145" s="3"/>
      <c r="LCY145" s="3"/>
      <c r="LCZ145" s="3"/>
      <c r="LDA145" s="3"/>
      <c r="LDB145" s="3"/>
      <c r="LDC145" s="3"/>
      <c r="LDD145" s="3"/>
      <c r="LDE145" s="3"/>
      <c r="LDF145" s="3"/>
      <c r="LDG145" s="3"/>
      <c r="LDH145" s="3"/>
      <c r="LDI145" s="3"/>
      <c r="LDJ145" s="3"/>
      <c r="LDK145" s="3"/>
      <c r="LDL145" s="3"/>
      <c r="LDM145" s="3"/>
      <c r="LDN145" s="3"/>
      <c r="LDO145" s="3"/>
      <c r="LDP145" s="3"/>
      <c r="LDQ145" s="3"/>
      <c r="LDR145" s="3"/>
      <c r="LDS145" s="3"/>
      <c r="LDT145" s="3"/>
      <c r="LDU145" s="3"/>
      <c r="LDV145" s="3"/>
      <c r="LDW145" s="3"/>
      <c r="LDX145" s="3"/>
      <c r="LDY145" s="3"/>
      <c r="LDZ145" s="3"/>
      <c r="LEA145" s="3"/>
      <c r="LEB145" s="3"/>
      <c r="LEC145" s="3"/>
      <c r="LED145" s="3"/>
      <c r="LEE145" s="3"/>
      <c r="LEF145" s="3"/>
      <c r="LEG145" s="3"/>
      <c r="LEH145" s="3"/>
      <c r="LEI145" s="3"/>
      <c r="LEJ145" s="3"/>
      <c r="LEK145" s="3"/>
      <c r="LEL145" s="3"/>
      <c r="LEM145" s="3"/>
      <c r="LEN145" s="3"/>
      <c r="LEO145" s="3"/>
      <c r="LEP145" s="3"/>
      <c r="LEQ145" s="3"/>
      <c r="LER145" s="3"/>
      <c r="LES145" s="3"/>
      <c r="LET145" s="3"/>
      <c r="LEU145" s="3"/>
      <c r="LEV145" s="3"/>
      <c r="LEW145" s="3"/>
      <c r="LEX145" s="3"/>
      <c r="LEY145" s="3"/>
      <c r="LEZ145" s="3"/>
      <c r="LFA145" s="3"/>
      <c r="LFB145" s="3"/>
      <c r="LFC145" s="3"/>
      <c r="LFD145" s="3"/>
      <c r="LFE145" s="3"/>
      <c r="LFF145" s="3"/>
      <c r="LFG145" s="3"/>
      <c r="LFH145" s="3"/>
      <c r="LFI145" s="3"/>
      <c r="LFJ145" s="3"/>
      <c r="LFK145" s="3"/>
      <c r="LFL145" s="3"/>
      <c r="LFM145" s="3"/>
      <c r="LFN145" s="3"/>
      <c r="LFO145" s="3"/>
      <c r="LFP145" s="3"/>
      <c r="LFQ145" s="3"/>
      <c r="LFR145" s="3"/>
      <c r="LFS145" s="3"/>
      <c r="LFT145" s="3"/>
      <c r="LFU145" s="3"/>
      <c r="LFV145" s="3"/>
      <c r="LFW145" s="3"/>
      <c r="LFX145" s="3"/>
      <c r="LFY145" s="3"/>
      <c r="LFZ145" s="3"/>
      <c r="LGA145" s="3"/>
      <c r="LGB145" s="3"/>
      <c r="LGC145" s="3"/>
      <c r="LGD145" s="3"/>
      <c r="LGE145" s="3"/>
      <c r="LGF145" s="3"/>
      <c r="LGG145" s="3"/>
      <c r="LGH145" s="3"/>
      <c r="LGI145" s="3"/>
      <c r="LGJ145" s="3"/>
      <c r="LGK145" s="3"/>
      <c r="LGL145" s="3"/>
      <c r="LGM145" s="3"/>
      <c r="LGN145" s="3"/>
      <c r="LGO145" s="3"/>
      <c r="LGP145" s="3"/>
      <c r="LGQ145" s="3"/>
      <c r="LGR145" s="3"/>
      <c r="LGS145" s="3"/>
      <c r="LGT145" s="3"/>
      <c r="LGU145" s="3"/>
      <c r="LGV145" s="3"/>
      <c r="LGW145" s="3"/>
      <c r="LGX145" s="3"/>
      <c r="LGY145" s="3"/>
      <c r="LGZ145" s="3"/>
      <c r="LHA145" s="3"/>
      <c r="LHB145" s="3"/>
      <c r="LHC145" s="3"/>
      <c r="LHD145" s="3"/>
      <c r="LHE145" s="3"/>
      <c r="LHF145" s="3"/>
      <c r="LHG145" s="3"/>
      <c r="LHH145" s="3"/>
      <c r="LHI145" s="3"/>
      <c r="LHJ145" s="3"/>
      <c r="LHK145" s="3"/>
      <c r="LHL145" s="3"/>
      <c r="LHM145" s="3"/>
      <c r="LHN145" s="3"/>
      <c r="LHO145" s="3"/>
      <c r="LHP145" s="3"/>
      <c r="LHQ145" s="3"/>
      <c r="LHR145" s="3"/>
      <c r="LHS145" s="3"/>
      <c r="LHT145" s="3"/>
      <c r="LHU145" s="3"/>
      <c r="LHV145" s="3"/>
      <c r="LHW145" s="3"/>
      <c r="LHX145" s="3"/>
      <c r="LHY145" s="3"/>
      <c r="LHZ145" s="3"/>
      <c r="LIA145" s="3"/>
      <c r="LIB145" s="3"/>
      <c r="LIC145" s="3"/>
      <c r="LID145" s="3"/>
      <c r="LIE145" s="3"/>
      <c r="LIF145" s="3"/>
      <c r="LIG145" s="3"/>
      <c r="LIH145" s="3"/>
      <c r="LII145" s="3"/>
      <c r="LIJ145" s="3"/>
      <c r="LIK145" s="3"/>
      <c r="LIL145" s="3"/>
      <c r="LIM145" s="3"/>
      <c r="LIN145" s="3"/>
      <c r="LIO145" s="3"/>
      <c r="LIP145" s="3"/>
      <c r="LIQ145" s="3"/>
      <c r="LIR145" s="3"/>
      <c r="LIS145" s="3"/>
      <c r="LIT145" s="3"/>
      <c r="LIU145" s="3"/>
      <c r="LIV145" s="3"/>
      <c r="LIW145" s="3"/>
      <c r="LIX145" s="3"/>
      <c r="LIY145" s="3"/>
      <c r="LIZ145" s="3"/>
      <c r="LJA145" s="3"/>
      <c r="LJB145" s="3"/>
      <c r="LJC145" s="3"/>
      <c r="LJD145" s="3"/>
      <c r="LJE145" s="3"/>
      <c r="LJF145" s="3"/>
      <c r="LJG145" s="3"/>
      <c r="LJH145" s="3"/>
      <c r="LJI145" s="3"/>
      <c r="LJJ145" s="3"/>
      <c r="LJK145" s="3"/>
      <c r="LJL145" s="3"/>
      <c r="LJM145" s="3"/>
      <c r="LJN145" s="3"/>
      <c r="LJO145" s="3"/>
      <c r="LJP145" s="3"/>
      <c r="LJQ145" s="3"/>
      <c r="LJR145" s="3"/>
      <c r="LJS145" s="3"/>
      <c r="LJT145" s="3"/>
      <c r="LJU145" s="3"/>
      <c r="LJV145" s="3"/>
      <c r="LJW145" s="3"/>
      <c r="LJX145" s="3"/>
      <c r="LJY145" s="3"/>
      <c r="LJZ145" s="3"/>
      <c r="LKA145" s="3"/>
      <c r="LKB145" s="3"/>
      <c r="LKC145" s="3"/>
      <c r="LKD145" s="3"/>
      <c r="LKE145" s="3"/>
      <c r="LKF145" s="3"/>
      <c r="LKG145" s="3"/>
      <c r="LKH145" s="3"/>
      <c r="LKI145" s="3"/>
      <c r="LKJ145" s="3"/>
      <c r="LKK145" s="3"/>
      <c r="LKL145" s="3"/>
      <c r="LKM145" s="3"/>
      <c r="LKN145" s="3"/>
      <c r="LKO145" s="3"/>
      <c r="LKP145" s="3"/>
      <c r="LKQ145" s="3"/>
      <c r="LKR145" s="3"/>
      <c r="LKS145" s="3"/>
      <c r="LKT145" s="3"/>
      <c r="LKU145" s="3"/>
      <c r="LKV145" s="3"/>
      <c r="LKW145" s="3"/>
      <c r="LKX145" s="3"/>
      <c r="LKY145" s="3"/>
      <c r="LKZ145" s="3"/>
      <c r="LLA145" s="3"/>
      <c r="LLB145" s="3"/>
      <c r="LLC145" s="3"/>
      <c r="LLD145" s="3"/>
      <c r="LLE145" s="3"/>
      <c r="LLF145" s="3"/>
      <c r="LLG145" s="3"/>
      <c r="LLH145" s="3"/>
      <c r="LLI145" s="3"/>
      <c r="LLJ145" s="3"/>
      <c r="LLK145" s="3"/>
      <c r="LLL145" s="3"/>
      <c r="LLM145" s="3"/>
      <c r="LLN145" s="3"/>
      <c r="LLO145" s="3"/>
      <c r="LLP145" s="3"/>
      <c r="LLQ145" s="3"/>
      <c r="LLR145" s="3"/>
      <c r="LLS145" s="3"/>
      <c r="LLT145" s="3"/>
      <c r="LLU145" s="3"/>
      <c r="LLV145" s="3"/>
      <c r="LLW145" s="3"/>
      <c r="LLX145" s="3"/>
      <c r="LLY145" s="3"/>
      <c r="LLZ145" s="3"/>
      <c r="LMA145" s="3"/>
      <c r="LMB145" s="3"/>
      <c r="LMC145" s="3"/>
      <c r="LMD145" s="3"/>
      <c r="LME145" s="3"/>
      <c r="LMF145" s="3"/>
      <c r="LMG145" s="3"/>
      <c r="LMH145" s="3"/>
      <c r="LMI145" s="3"/>
      <c r="LMJ145" s="3"/>
      <c r="LMK145" s="3"/>
      <c r="LML145" s="3"/>
      <c r="LMM145" s="3"/>
      <c r="LMN145" s="3"/>
      <c r="LMO145" s="3"/>
      <c r="LMP145" s="3"/>
      <c r="LMQ145" s="3"/>
      <c r="LMR145" s="3"/>
      <c r="LMS145" s="3"/>
      <c r="LMT145" s="3"/>
      <c r="LMU145" s="3"/>
      <c r="LMV145" s="3"/>
      <c r="LMW145" s="3"/>
      <c r="LMX145" s="3"/>
      <c r="LMY145" s="3"/>
      <c r="LMZ145" s="3"/>
      <c r="LNA145" s="3"/>
      <c r="LNB145" s="3"/>
      <c r="LNC145" s="3"/>
      <c r="LND145" s="3"/>
      <c r="LNE145" s="3"/>
      <c r="LNF145" s="3"/>
      <c r="LNG145" s="3"/>
      <c r="LNH145" s="3"/>
      <c r="LNI145" s="3"/>
      <c r="LNJ145" s="3"/>
      <c r="LNK145" s="3"/>
      <c r="LNL145" s="3"/>
      <c r="LNM145" s="3"/>
      <c r="LNN145" s="3"/>
      <c r="LNO145" s="3"/>
      <c r="LNP145" s="3"/>
      <c r="LNQ145" s="3"/>
      <c r="LNR145" s="3"/>
      <c r="LNS145" s="3"/>
      <c r="LNT145" s="3"/>
      <c r="LNU145" s="3"/>
      <c r="LNV145" s="3"/>
      <c r="LNW145" s="3"/>
      <c r="LNX145" s="3"/>
      <c r="LNY145" s="3"/>
      <c r="LNZ145" s="3"/>
      <c r="LOA145" s="3"/>
      <c r="LOB145" s="3"/>
      <c r="LOC145" s="3"/>
      <c r="LOD145" s="3"/>
      <c r="LOE145" s="3"/>
      <c r="LOF145" s="3"/>
      <c r="LOG145" s="3"/>
      <c r="LOH145" s="3"/>
      <c r="LOI145" s="3"/>
      <c r="LOJ145" s="3"/>
      <c r="LOK145" s="3"/>
      <c r="LOL145" s="3"/>
      <c r="LOM145" s="3"/>
      <c r="LON145" s="3"/>
      <c r="LOO145" s="3"/>
      <c r="LOP145" s="3"/>
      <c r="LOQ145" s="3"/>
      <c r="LOR145" s="3"/>
      <c r="LOS145" s="3"/>
      <c r="LOT145" s="3"/>
      <c r="LOU145" s="3"/>
      <c r="LOV145" s="3"/>
      <c r="LOW145" s="3"/>
      <c r="LOX145" s="3"/>
      <c r="LOY145" s="3"/>
      <c r="LOZ145" s="3"/>
      <c r="LPA145" s="3"/>
      <c r="LPB145" s="3"/>
      <c r="LPC145" s="3"/>
      <c r="LPD145" s="3"/>
      <c r="LPE145" s="3"/>
      <c r="LPF145" s="3"/>
      <c r="LPG145" s="3"/>
      <c r="LPH145" s="3"/>
      <c r="LPI145" s="3"/>
      <c r="LPJ145" s="3"/>
      <c r="LPK145" s="3"/>
      <c r="LPL145" s="3"/>
      <c r="LPM145" s="3"/>
      <c r="LPN145" s="3"/>
      <c r="LPO145" s="3"/>
      <c r="LPP145" s="3"/>
      <c r="LPQ145" s="3"/>
      <c r="LPR145" s="3"/>
      <c r="LPS145" s="3"/>
      <c r="LPT145" s="3"/>
      <c r="LPU145" s="3"/>
      <c r="LPV145" s="3"/>
      <c r="LPW145" s="3"/>
      <c r="LPX145" s="3"/>
      <c r="LPY145" s="3"/>
      <c r="LPZ145" s="3"/>
      <c r="LQA145" s="3"/>
      <c r="LQB145" s="3"/>
      <c r="LQC145" s="3"/>
      <c r="LQD145" s="3"/>
      <c r="LQE145" s="3"/>
      <c r="LQF145" s="3"/>
      <c r="LQG145" s="3"/>
      <c r="LQH145" s="3"/>
      <c r="LQI145" s="3"/>
      <c r="LQJ145" s="3"/>
      <c r="LQK145" s="3"/>
      <c r="LQL145" s="3"/>
      <c r="LQM145" s="3"/>
      <c r="LQN145" s="3"/>
      <c r="LQO145" s="3"/>
      <c r="LQP145" s="3"/>
      <c r="LQQ145" s="3"/>
      <c r="LQR145" s="3"/>
      <c r="LQS145" s="3"/>
      <c r="LQT145" s="3"/>
      <c r="LQU145" s="3"/>
      <c r="LQV145" s="3"/>
      <c r="LQW145" s="3"/>
      <c r="LQX145" s="3"/>
      <c r="LQY145" s="3"/>
      <c r="LQZ145" s="3"/>
      <c r="LRA145" s="3"/>
      <c r="LRB145" s="3"/>
      <c r="LRC145" s="3"/>
      <c r="LRD145" s="3"/>
      <c r="LRE145" s="3"/>
      <c r="LRF145" s="3"/>
      <c r="LRG145" s="3"/>
      <c r="LRH145" s="3"/>
      <c r="LRI145" s="3"/>
      <c r="LRJ145" s="3"/>
      <c r="LRK145" s="3"/>
      <c r="LRL145" s="3"/>
      <c r="LRM145" s="3"/>
      <c r="LRN145" s="3"/>
      <c r="LRO145" s="3"/>
      <c r="LRP145" s="3"/>
      <c r="LRQ145" s="3"/>
      <c r="LRR145" s="3"/>
      <c r="LRS145" s="3"/>
      <c r="LRT145" s="3"/>
      <c r="LRU145" s="3"/>
      <c r="LRV145" s="3"/>
      <c r="LRW145" s="3"/>
      <c r="LRX145" s="3"/>
      <c r="LRY145" s="3"/>
      <c r="LRZ145" s="3"/>
      <c r="LSA145" s="3"/>
      <c r="LSB145" s="3"/>
      <c r="LSC145" s="3"/>
      <c r="LSD145" s="3"/>
      <c r="LSE145" s="3"/>
      <c r="LSF145" s="3"/>
      <c r="LSG145" s="3"/>
      <c r="LSH145" s="3"/>
      <c r="LSI145" s="3"/>
      <c r="LSJ145" s="3"/>
      <c r="LSK145" s="3"/>
      <c r="LSL145" s="3"/>
      <c r="LSM145" s="3"/>
      <c r="LSN145" s="3"/>
      <c r="LSO145" s="3"/>
      <c r="LSP145" s="3"/>
      <c r="LSQ145" s="3"/>
      <c r="LSR145" s="3"/>
      <c r="LSS145" s="3"/>
      <c r="LST145" s="3"/>
      <c r="LSU145" s="3"/>
      <c r="LSV145" s="3"/>
      <c r="LSW145" s="3"/>
      <c r="LSX145" s="3"/>
      <c r="LSY145" s="3"/>
      <c r="LSZ145" s="3"/>
      <c r="LTA145" s="3"/>
      <c r="LTB145" s="3"/>
      <c r="LTC145" s="3"/>
      <c r="LTD145" s="3"/>
      <c r="LTE145" s="3"/>
      <c r="LTF145" s="3"/>
      <c r="LTG145" s="3"/>
      <c r="LTH145" s="3"/>
      <c r="LTI145" s="3"/>
      <c r="LTJ145" s="3"/>
      <c r="LTK145" s="3"/>
      <c r="LTL145" s="3"/>
      <c r="LTM145" s="3"/>
      <c r="LTN145" s="3"/>
      <c r="LTO145" s="3"/>
      <c r="LTP145" s="3"/>
      <c r="LTQ145" s="3"/>
      <c r="LTR145" s="3"/>
      <c r="LTS145" s="3"/>
      <c r="LTT145" s="3"/>
      <c r="LTU145" s="3"/>
      <c r="LTV145" s="3"/>
      <c r="LTW145" s="3"/>
      <c r="LTX145" s="3"/>
      <c r="LTY145" s="3"/>
      <c r="LTZ145" s="3"/>
      <c r="LUA145" s="3"/>
      <c r="LUB145" s="3"/>
      <c r="LUC145" s="3"/>
      <c r="LUD145" s="3"/>
      <c r="LUE145" s="3"/>
      <c r="LUF145" s="3"/>
      <c r="LUG145" s="3"/>
      <c r="LUH145" s="3"/>
      <c r="LUI145" s="3"/>
      <c r="LUJ145" s="3"/>
      <c r="LUK145" s="3"/>
      <c r="LUL145" s="3"/>
      <c r="LUM145" s="3"/>
      <c r="LUN145" s="3"/>
      <c r="LUO145" s="3"/>
      <c r="LUP145" s="3"/>
      <c r="LUQ145" s="3"/>
      <c r="LUR145" s="3"/>
      <c r="LUS145" s="3"/>
      <c r="LUT145" s="3"/>
      <c r="LUU145" s="3"/>
      <c r="LUV145" s="3"/>
      <c r="LUW145" s="3"/>
      <c r="LUX145" s="3"/>
      <c r="LUY145" s="3"/>
      <c r="LUZ145" s="3"/>
      <c r="LVA145" s="3"/>
      <c r="LVB145" s="3"/>
      <c r="LVC145" s="3"/>
      <c r="LVD145" s="3"/>
      <c r="LVE145" s="3"/>
      <c r="LVF145" s="3"/>
      <c r="LVG145" s="3"/>
      <c r="LVH145" s="3"/>
      <c r="LVI145" s="3"/>
      <c r="LVJ145" s="3"/>
      <c r="LVK145" s="3"/>
      <c r="LVL145" s="3"/>
      <c r="LVM145" s="3"/>
      <c r="LVN145" s="3"/>
      <c r="LVO145" s="3"/>
      <c r="LVP145" s="3"/>
      <c r="LVQ145" s="3"/>
      <c r="LVR145" s="3"/>
      <c r="LVS145" s="3"/>
      <c r="LVT145" s="3"/>
      <c r="LVU145" s="3"/>
      <c r="LVV145" s="3"/>
      <c r="LVW145" s="3"/>
      <c r="LVX145" s="3"/>
      <c r="LVY145" s="3"/>
      <c r="LVZ145" s="3"/>
      <c r="LWA145" s="3"/>
      <c r="LWB145" s="3"/>
      <c r="LWC145" s="3"/>
      <c r="LWD145" s="3"/>
      <c r="LWE145" s="3"/>
      <c r="LWF145" s="3"/>
      <c r="LWG145" s="3"/>
      <c r="LWH145" s="3"/>
      <c r="LWI145" s="3"/>
      <c r="LWJ145" s="3"/>
      <c r="LWK145" s="3"/>
      <c r="LWL145" s="3"/>
      <c r="LWM145" s="3"/>
      <c r="LWN145" s="3"/>
      <c r="LWO145" s="3"/>
      <c r="LWP145" s="3"/>
      <c r="LWQ145" s="3"/>
      <c r="LWR145" s="3"/>
      <c r="LWS145" s="3"/>
      <c r="LWT145" s="3"/>
      <c r="LWU145" s="3"/>
      <c r="LWV145" s="3"/>
      <c r="LWW145" s="3"/>
      <c r="LWX145" s="3"/>
      <c r="LWY145" s="3"/>
      <c r="LWZ145" s="3"/>
      <c r="LXA145" s="3"/>
      <c r="LXB145" s="3"/>
      <c r="LXC145" s="3"/>
      <c r="LXD145" s="3"/>
      <c r="LXE145" s="3"/>
      <c r="LXF145" s="3"/>
      <c r="LXG145" s="3"/>
      <c r="LXH145" s="3"/>
      <c r="LXI145" s="3"/>
      <c r="LXJ145" s="3"/>
      <c r="LXK145" s="3"/>
      <c r="LXL145" s="3"/>
      <c r="LXM145" s="3"/>
      <c r="LXN145" s="3"/>
      <c r="LXO145" s="3"/>
      <c r="LXP145" s="3"/>
      <c r="LXQ145" s="3"/>
      <c r="LXR145" s="3"/>
      <c r="LXS145" s="3"/>
      <c r="LXT145" s="3"/>
      <c r="LXU145" s="3"/>
      <c r="LXV145" s="3"/>
      <c r="LXW145" s="3"/>
      <c r="LXX145" s="3"/>
      <c r="LXY145" s="3"/>
      <c r="LXZ145" s="3"/>
      <c r="LYA145" s="3"/>
      <c r="LYB145" s="3"/>
      <c r="LYC145" s="3"/>
      <c r="LYD145" s="3"/>
      <c r="LYE145" s="3"/>
      <c r="LYF145" s="3"/>
      <c r="LYG145" s="3"/>
      <c r="LYH145" s="3"/>
      <c r="LYI145" s="3"/>
      <c r="LYJ145" s="3"/>
      <c r="LYK145" s="3"/>
      <c r="LYL145" s="3"/>
      <c r="LYM145" s="3"/>
      <c r="LYN145" s="3"/>
      <c r="LYO145" s="3"/>
      <c r="LYP145" s="3"/>
      <c r="LYQ145" s="3"/>
      <c r="LYR145" s="3"/>
      <c r="LYS145" s="3"/>
      <c r="LYT145" s="3"/>
      <c r="LYU145" s="3"/>
      <c r="LYV145" s="3"/>
      <c r="LYW145" s="3"/>
      <c r="LYX145" s="3"/>
      <c r="LYY145" s="3"/>
      <c r="LYZ145" s="3"/>
      <c r="LZA145" s="3"/>
      <c r="LZB145" s="3"/>
      <c r="LZC145" s="3"/>
      <c r="LZD145" s="3"/>
      <c r="LZE145" s="3"/>
      <c r="LZF145" s="3"/>
      <c r="LZG145" s="3"/>
      <c r="LZH145" s="3"/>
      <c r="LZI145" s="3"/>
      <c r="LZJ145" s="3"/>
      <c r="LZK145" s="3"/>
      <c r="LZL145" s="3"/>
      <c r="LZM145" s="3"/>
      <c r="LZN145" s="3"/>
      <c r="LZO145" s="3"/>
      <c r="LZP145" s="3"/>
      <c r="LZQ145" s="3"/>
      <c r="LZR145" s="3"/>
      <c r="LZS145" s="3"/>
      <c r="LZT145" s="3"/>
      <c r="LZU145" s="3"/>
      <c r="LZV145" s="3"/>
      <c r="LZW145" s="3"/>
      <c r="LZX145" s="3"/>
      <c r="LZY145" s="3"/>
      <c r="LZZ145" s="3"/>
      <c r="MAA145" s="3"/>
      <c r="MAB145" s="3"/>
      <c r="MAC145" s="3"/>
      <c r="MAD145" s="3"/>
      <c r="MAE145" s="3"/>
      <c r="MAF145" s="3"/>
      <c r="MAG145" s="3"/>
      <c r="MAH145" s="3"/>
      <c r="MAI145" s="3"/>
      <c r="MAJ145" s="3"/>
      <c r="MAK145" s="3"/>
      <c r="MAL145" s="3"/>
      <c r="MAM145" s="3"/>
      <c r="MAN145" s="3"/>
      <c r="MAO145" s="3"/>
      <c r="MAP145" s="3"/>
      <c r="MAQ145" s="3"/>
      <c r="MAR145" s="3"/>
      <c r="MAS145" s="3"/>
      <c r="MAT145" s="3"/>
      <c r="MAU145" s="3"/>
      <c r="MAV145" s="3"/>
      <c r="MAW145" s="3"/>
      <c r="MAX145" s="3"/>
      <c r="MAY145" s="3"/>
      <c r="MAZ145" s="3"/>
      <c r="MBA145" s="3"/>
      <c r="MBB145" s="3"/>
      <c r="MBC145" s="3"/>
      <c r="MBD145" s="3"/>
      <c r="MBE145" s="3"/>
      <c r="MBF145" s="3"/>
      <c r="MBG145" s="3"/>
      <c r="MBH145" s="3"/>
      <c r="MBI145" s="3"/>
      <c r="MBJ145" s="3"/>
      <c r="MBK145" s="3"/>
      <c r="MBL145" s="3"/>
      <c r="MBM145" s="3"/>
      <c r="MBN145" s="3"/>
      <c r="MBO145" s="3"/>
      <c r="MBP145" s="3"/>
      <c r="MBQ145" s="3"/>
      <c r="MBR145" s="3"/>
      <c r="MBS145" s="3"/>
      <c r="MBT145" s="3"/>
      <c r="MBU145" s="3"/>
      <c r="MBV145" s="3"/>
      <c r="MBW145" s="3"/>
      <c r="MBX145" s="3"/>
      <c r="MBY145" s="3"/>
      <c r="MBZ145" s="3"/>
      <c r="MCA145" s="3"/>
      <c r="MCB145" s="3"/>
      <c r="MCC145" s="3"/>
      <c r="MCD145" s="3"/>
      <c r="MCE145" s="3"/>
      <c r="MCF145" s="3"/>
      <c r="MCG145" s="3"/>
      <c r="MCH145" s="3"/>
      <c r="MCI145" s="3"/>
      <c r="MCJ145" s="3"/>
      <c r="MCK145" s="3"/>
      <c r="MCL145" s="3"/>
      <c r="MCM145" s="3"/>
      <c r="MCN145" s="3"/>
      <c r="MCO145" s="3"/>
      <c r="MCP145" s="3"/>
      <c r="MCQ145" s="3"/>
      <c r="MCR145" s="3"/>
      <c r="MCS145" s="3"/>
      <c r="MCT145" s="3"/>
      <c r="MCU145" s="3"/>
      <c r="MCV145" s="3"/>
      <c r="MCW145" s="3"/>
      <c r="MCX145" s="3"/>
      <c r="MCY145" s="3"/>
      <c r="MCZ145" s="3"/>
      <c r="MDA145" s="3"/>
      <c r="MDB145" s="3"/>
      <c r="MDC145" s="3"/>
      <c r="MDD145" s="3"/>
      <c r="MDE145" s="3"/>
      <c r="MDF145" s="3"/>
      <c r="MDG145" s="3"/>
      <c r="MDH145" s="3"/>
      <c r="MDI145" s="3"/>
      <c r="MDJ145" s="3"/>
      <c r="MDK145" s="3"/>
      <c r="MDL145" s="3"/>
      <c r="MDM145" s="3"/>
      <c r="MDN145" s="3"/>
      <c r="MDO145" s="3"/>
      <c r="MDP145" s="3"/>
      <c r="MDQ145" s="3"/>
      <c r="MDR145" s="3"/>
      <c r="MDS145" s="3"/>
      <c r="MDT145" s="3"/>
      <c r="MDU145" s="3"/>
      <c r="MDV145" s="3"/>
      <c r="MDW145" s="3"/>
      <c r="MDX145" s="3"/>
      <c r="MDY145" s="3"/>
      <c r="MDZ145" s="3"/>
      <c r="MEA145" s="3"/>
      <c r="MEB145" s="3"/>
      <c r="MEC145" s="3"/>
      <c r="MED145" s="3"/>
      <c r="MEE145" s="3"/>
      <c r="MEF145" s="3"/>
      <c r="MEG145" s="3"/>
      <c r="MEH145" s="3"/>
      <c r="MEI145" s="3"/>
      <c r="MEJ145" s="3"/>
      <c r="MEK145" s="3"/>
      <c r="MEL145" s="3"/>
      <c r="MEM145" s="3"/>
      <c r="MEN145" s="3"/>
      <c r="MEO145" s="3"/>
      <c r="MEP145" s="3"/>
      <c r="MEQ145" s="3"/>
      <c r="MER145" s="3"/>
      <c r="MES145" s="3"/>
      <c r="MET145" s="3"/>
      <c r="MEU145" s="3"/>
      <c r="MEV145" s="3"/>
      <c r="MEW145" s="3"/>
      <c r="MEX145" s="3"/>
      <c r="MEY145" s="3"/>
      <c r="MEZ145" s="3"/>
      <c r="MFA145" s="3"/>
      <c r="MFB145" s="3"/>
      <c r="MFC145" s="3"/>
      <c r="MFD145" s="3"/>
      <c r="MFE145" s="3"/>
      <c r="MFF145" s="3"/>
      <c r="MFG145" s="3"/>
      <c r="MFH145" s="3"/>
      <c r="MFI145" s="3"/>
      <c r="MFJ145" s="3"/>
      <c r="MFK145" s="3"/>
      <c r="MFL145" s="3"/>
      <c r="MFM145" s="3"/>
      <c r="MFN145" s="3"/>
      <c r="MFO145" s="3"/>
      <c r="MFP145" s="3"/>
      <c r="MFQ145" s="3"/>
      <c r="MFR145" s="3"/>
      <c r="MFS145" s="3"/>
      <c r="MFT145" s="3"/>
      <c r="MFU145" s="3"/>
      <c r="MFV145" s="3"/>
      <c r="MFW145" s="3"/>
      <c r="MFX145" s="3"/>
      <c r="MFY145" s="3"/>
      <c r="MFZ145" s="3"/>
      <c r="MGA145" s="3"/>
      <c r="MGB145" s="3"/>
      <c r="MGC145" s="3"/>
      <c r="MGD145" s="3"/>
      <c r="MGE145" s="3"/>
      <c r="MGF145" s="3"/>
      <c r="MGG145" s="3"/>
      <c r="MGH145" s="3"/>
      <c r="MGI145" s="3"/>
      <c r="MGJ145" s="3"/>
      <c r="MGK145" s="3"/>
      <c r="MGL145" s="3"/>
      <c r="MGM145" s="3"/>
      <c r="MGN145" s="3"/>
      <c r="MGO145" s="3"/>
      <c r="MGP145" s="3"/>
      <c r="MGQ145" s="3"/>
      <c r="MGR145" s="3"/>
      <c r="MGS145" s="3"/>
      <c r="MGT145" s="3"/>
      <c r="MGU145" s="3"/>
      <c r="MGV145" s="3"/>
      <c r="MGW145" s="3"/>
      <c r="MGX145" s="3"/>
      <c r="MGY145" s="3"/>
      <c r="MGZ145" s="3"/>
      <c r="MHA145" s="3"/>
      <c r="MHB145" s="3"/>
      <c r="MHC145" s="3"/>
      <c r="MHD145" s="3"/>
      <c r="MHE145" s="3"/>
      <c r="MHF145" s="3"/>
      <c r="MHG145" s="3"/>
      <c r="MHH145" s="3"/>
      <c r="MHI145" s="3"/>
      <c r="MHJ145" s="3"/>
      <c r="MHK145" s="3"/>
      <c r="MHL145" s="3"/>
      <c r="MHM145" s="3"/>
      <c r="MHN145" s="3"/>
      <c r="MHO145" s="3"/>
      <c r="MHP145" s="3"/>
      <c r="MHQ145" s="3"/>
      <c r="MHR145" s="3"/>
      <c r="MHS145" s="3"/>
      <c r="MHT145" s="3"/>
      <c r="MHU145" s="3"/>
      <c r="MHV145" s="3"/>
      <c r="MHW145" s="3"/>
      <c r="MHX145" s="3"/>
      <c r="MHY145" s="3"/>
      <c r="MHZ145" s="3"/>
      <c r="MIA145" s="3"/>
      <c r="MIB145" s="3"/>
      <c r="MIC145" s="3"/>
      <c r="MID145" s="3"/>
      <c r="MIE145" s="3"/>
      <c r="MIF145" s="3"/>
      <c r="MIG145" s="3"/>
      <c r="MIH145" s="3"/>
      <c r="MII145" s="3"/>
      <c r="MIJ145" s="3"/>
      <c r="MIK145" s="3"/>
      <c r="MIL145" s="3"/>
      <c r="MIM145" s="3"/>
      <c r="MIN145" s="3"/>
      <c r="MIO145" s="3"/>
      <c r="MIP145" s="3"/>
      <c r="MIQ145" s="3"/>
      <c r="MIR145" s="3"/>
      <c r="MIS145" s="3"/>
      <c r="MIT145" s="3"/>
      <c r="MIU145" s="3"/>
      <c r="MIV145" s="3"/>
      <c r="MIW145" s="3"/>
      <c r="MIX145" s="3"/>
      <c r="MIY145" s="3"/>
      <c r="MIZ145" s="3"/>
      <c r="MJA145" s="3"/>
      <c r="MJB145" s="3"/>
      <c r="MJC145" s="3"/>
      <c r="MJD145" s="3"/>
      <c r="MJE145" s="3"/>
      <c r="MJF145" s="3"/>
      <c r="MJG145" s="3"/>
      <c r="MJH145" s="3"/>
      <c r="MJI145" s="3"/>
      <c r="MJJ145" s="3"/>
      <c r="MJK145" s="3"/>
      <c r="MJL145" s="3"/>
      <c r="MJM145" s="3"/>
      <c r="MJN145" s="3"/>
      <c r="MJO145" s="3"/>
      <c r="MJP145" s="3"/>
      <c r="MJQ145" s="3"/>
      <c r="MJR145" s="3"/>
      <c r="MJS145" s="3"/>
      <c r="MJT145" s="3"/>
      <c r="MJU145" s="3"/>
      <c r="MJV145" s="3"/>
      <c r="MJW145" s="3"/>
      <c r="MJX145" s="3"/>
      <c r="MJY145" s="3"/>
      <c r="MJZ145" s="3"/>
      <c r="MKA145" s="3"/>
      <c r="MKB145" s="3"/>
      <c r="MKC145" s="3"/>
      <c r="MKD145" s="3"/>
      <c r="MKE145" s="3"/>
      <c r="MKF145" s="3"/>
      <c r="MKG145" s="3"/>
      <c r="MKH145" s="3"/>
      <c r="MKI145" s="3"/>
      <c r="MKJ145" s="3"/>
      <c r="MKK145" s="3"/>
      <c r="MKL145" s="3"/>
      <c r="MKM145" s="3"/>
      <c r="MKN145" s="3"/>
      <c r="MKO145" s="3"/>
      <c r="MKP145" s="3"/>
      <c r="MKQ145" s="3"/>
      <c r="MKR145" s="3"/>
      <c r="MKS145" s="3"/>
      <c r="MKT145" s="3"/>
      <c r="MKU145" s="3"/>
      <c r="MKV145" s="3"/>
      <c r="MKW145" s="3"/>
      <c r="MKX145" s="3"/>
      <c r="MKY145" s="3"/>
      <c r="MKZ145" s="3"/>
      <c r="MLA145" s="3"/>
      <c r="MLB145" s="3"/>
      <c r="MLC145" s="3"/>
      <c r="MLD145" s="3"/>
      <c r="MLE145" s="3"/>
      <c r="MLF145" s="3"/>
      <c r="MLG145" s="3"/>
      <c r="MLH145" s="3"/>
      <c r="MLI145" s="3"/>
      <c r="MLJ145" s="3"/>
      <c r="MLK145" s="3"/>
      <c r="MLL145" s="3"/>
      <c r="MLM145" s="3"/>
      <c r="MLN145" s="3"/>
      <c r="MLO145" s="3"/>
      <c r="MLP145" s="3"/>
      <c r="MLQ145" s="3"/>
      <c r="MLR145" s="3"/>
      <c r="MLS145" s="3"/>
      <c r="MLT145" s="3"/>
      <c r="MLU145" s="3"/>
      <c r="MLV145" s="3"/>
      <c r="MLW145" s="3"/>
      <c r="MLX145" s="3"/>
      <c r="MLY145" s="3"/>
      <c r="MLZ145" s="3"/>
      <c r="MMA145" s="3"/>
      <c r="MMB145" s="3"/>
      <c r="MMC145" s="3"/>
      <c r="MMD145" s="3"/>
      <c r="MME145" s="3"/>
      <c r="MMF145" s="3"/>
      <c r="MMG145" s="3"/>
      <c r="MMH145" s="3"/>
      <c r="MMI145" s="3"/>
      <c r="MMJ145" s="3"/>
      <c r="MMK145" s="3"/>
      <c r="MML145" s="3"/>
      <c r="MMM145" s="3"/>
      <c r="MMN145" s="3"/>
      <c r="MMO145" s="3"/>
      <c r="MMP145" s="3"/>
      <c r="MMQ145" s="3"/>
      <c r="MMR145" s="3"/>
      <c r="MMS145" s="3"/>
      <c r="MMT145" s="3"/>
      <c r="MMU145" s="3"/>
      <c r="MMV145" s="3"/>
      <c r="MMW145" s="3"/>
      <c r="MMX145" s="3"/>
      <c r="MMY145" s="3"/>
      <c r="MMZ145" s="3"/>
      <c r="MNA145" s="3"/>
      <c r="MNB145" s="3"/>
      <c r="MNC145" s="3"/>
      <c r="MND145" s="3"/>
      <c r="MNE145" s="3"/>
      <c r="MNF145" s="3"/>
      <c r="MNG145" s="3"/>
      <c r="MNH145" s="3"/>
      <c r="MNI145" s="3"/>
      <c r="MNJ145" s="3"/>
      <c r="MNK145" s="3"/>
      <c r="MNL145" s="3"/>
      <c r="MNM145" s="3"/>
      <c r="MNN145" s="3"/>
      <c r="MNO145" s="3"/>
      <c r="MNP145" s="3"/>
      <c r="MNQ145" s="3"/>
      <c r="MNR145" s="3"/>
      <c r="MNS145" s="3"/>
      <c r="MNT145" s="3"/>
      <c r="MNU145" s="3"/>
      <c r="MNV145" s="3"/>
      <c r="MNW145" s="3"/>
      <c r="MNX145" s="3"/>
      <c r="MNY145" s="3"/>
      <c r="MNZ145" s="3"/>
      <c r="MOA145" s="3"/>
      <c r="MOB145" s="3"/>
      <c r="MOC145" s="3"/>
      <c r="MOD145" s="3"/>
      <c r="MOE145" s="3"/>
      <c r="MOF145" s="3"/>
      <c r="MOG145" s="3"/>
      <c r="MOH145" s="3"/>
      <c r="MOI145" s="3"/>
      <c r="MOJ145" s="3"/>
      <c r="MOK145" s="3"/>
      <c r="MOL145" s="3"/>
      <c r="MOM145" s="3"/>
      <c r="MON145" s="3"/>
      <c r="MOO145" s="3"/>
      <c r="MOP145" s="3"/>
      <c r="MOQ145" s="3"/>
      <c r="MOR145" s="3"/>
      <c r="MOS145" s="3"/>
      <c r="MOT145" s="3"/>
      <c r="MOU145" s="3"/>
      <c r="MOV145" s="3"/>
      <c r="MOW145" s="3"/>
      <c r="MOX145" s="3"/>
      <c r="MOY145" s="3"/>
      <c r="MOZ145" s="3"/>
      <c r="MPA145" s="3"/>
      <c r="MPB145" s="3"/>
      <c r="MPC145" s="3"/>
      <c r="MPD145" s="3"/>
      <c r="MPE145" s="3"/>
      <c r="MPF145" s="3"/>
      <c r="MPG145" s="3"/>
      <c r="MPH145" s="3"/>
      <c r="MPI145" s="3"/>
      <c r="MPJ145" s="3"/>
      <c r="MPK145" s="3"/>
      <c r="MPL145" s="3"/>
      <c r="MPM145" s="3"/>
      <c r="MPN145" s="3"/>
      <c r="MPO145" s="3"/>
      <c r="MPP145" s="3"/>
      <c r="MPQ145" s="3"/>
      <c r="MPR145" s="3"/>
      <c r="MPS145" s="3"/>
      <c r="MPT145" s="3"/>
      <c r="MPU145" s="3"/>
      <c r="MPV145" s="3"/>
      <c r="MPW145" s="3"/>
      <c r="MPX145" s="3"/>
      <c r="MPY145" s="3"/>
      <c r="MPZ145" s="3"/>
      <c r="MQA145" s="3"/>
      <c r="MQB145" s="3"/>
      <c r="MQC145" s="3"/>
      <c r="MQD145" s="3"/>
      <c r="MQE145" s="3"/>
      <c r="MQF145" s="3"/>
      <c r="MQG145" s="3"/>
      <c r="MQH145" s="3"/>
      <c r="MQI145" s="3"/>
      <c r="MQJ145" s="3"/>
      <c r="MQK145" s="3"/>
      <c r="MQL145" s="3"/>
      <c r="MQM145" s="3"/>
      <c r="MQN145" s="3"/>
      <c r="MQO145" s="3"/>
      <c r="MQP145" s="3"/>
      <c r="MQQ145" s="3"/>
      <c r="MQR145" s="3"/>
      <c r="MQS145" s="3"/>
      <c r="MQT145" s="3"/>
      <c r="MQU145" s="3"/>
      <c r="MQV145" s="3"/>
      <c r="MQW145" s="3"/>
      <c r="MQX145" s="3"/>
      <c r="MQY145" s="3"/>
      <c r="MQZ145" s="3"/>
      <c r="MRA145" s="3"/>
      <c r="MRB145" s="3"/>
      <c r="MRC145" s="3"/>
      <c r="MRD145" s="3"/>
      <c r="MRE145" s="3"/>
      <c r="MRF145" s="3"/>
      <c r="MRG145" s="3"/>
      <c r="MRH145" s="3"/>
      <c r="MRI145" s="3"/>
      <c r="MRJ145" s="3"/>
      <c r="MRK145" s="3"/>
      <c r="MRL145" s="3"/>
      <c r="MRM145" s="3"/>
      <c r="MRN145" s="3"/>
      <c r="MRO145" s="3"/>
      <c r="MRP145" s="3"/>
      <c r="MRQ145" s="3"/>
      <c r="MRR145" s="3"/>
      <c r="MRS145" s="3"/>
      <c r="MRT145" s="3"/>
      <c r="MRU145" s="3"/>
      <c r="MRV145" s="3"/>
      <c r="MRW145" s="3"/>
      <c r="MRX145" s="3"/>
      <c r="MRY145" s="3"/>
      <c r="MRZ145" s="3"/>
      <c r="MSA145" s="3"/>
      <c r="MSB145" s="3"/>
      <c r="MSC145" s="3"/>
      <c r="MSD145" s="3"/>
      <c r="MSE145" s="3"/>
      <c r="MSF145" s="3"/>
      <c r="MSG145" s="3"/>
      <c r="MSH145" s="3"/>
      <c r="MSI145" s="3"/>
      <c r="MSJ145" s="3"/>
      <c r="MSK145" s="3"/>
      <c r="MSL145" s="3"/>
      <c r="MSM145" s="3"/>
      <c r="MSN145" s="3"/>
      <c r="MSO145" s="3"/>
      <c r="MSP145" s="3"/>
      <c r="MSQ145" s="3"/>
      <c r="MSR145" s="3"/>
      <c r="MSS145" s="3"/>
      <c r="MST145" s="3"/>
      <c r="MSU145" s="3"/>
      <c r="MSV145" s="3"/>
      <c r="MSW145" s="3"/>
      <c r="MSX145" s="3"/>
      <c r="MSY145" s="3"/>
      <c r="MSZ145" s="3"/>
      <c r="MTA145" s="3"/>
      <c r="MTB145" s="3"/>
      <c r="MTC145" s="3"/>
      <c r="MTD145" s="3"/>
      <c r="MTE145" s="3"/>
      <c r="MTF145" s="3"/>
      <c r="MTG145" s="3"/>
      <c r="MTH145" s="3"/>
      <c r="MTI145" s="3"/>
      <c r="MTJ145" s="3"/>
      <c r="MTK145" s="3"/>
      <c r="MTL145" s="3"/>
      <c r="MTM145" s="3"/>
      <c r="MTN145" s="3"/>
      <c r="MTO145" s="3"/>
      <c r="MTP145" s="3"/>
      <c r="MTQ145" s="3"/>
      <c r="MTR145" s="3"/>
      <c r="MTS145" s="3"/>
      <c r="MTT145" s="3"/>
      <c r="MTU145" s="3"/>
      <c r="MTV145" s="3"/>
      <c r="MTW145" s="3"/>
      <c r="MTX145" s="3"/>
      <c r="MTY145" s="3"/>
      <c r="MTZ145" s="3"/>
      <c r="MUA145" s="3"/>
      <c r="MUB145" s="3"/>
      <c r="MUC145" s="3"/>
      <c r="MUD145" s="3"/>
      <c r="MUE145" s="3"/>
      <c r="MUF145" s="3"/>
      <c r="MUG145" s="3"/>
      <c r="MUH145" s="3"/>
      <c r="MUI145" s="3"/>
      <c r="MUJ145" s="3"/>
      <c r="MUK145" s="3"/>
      <c r="MUL145" s="3"/>
      <c r="MUM145" s="3"/>
      <c r="MUN145" s="3"/>
      <c r="MUO145" s="3"/>
      <c r="MUP145" s="3"/>
      <c r="MUQ145" s="3"/>
      <c r="MUR145" s="3"/>
      <c r="MUS145" s="3"/>
      <c r="MUT145" s="3"/>
      <c r="MUU145" s="3"/>
      <c r="MUV145" s="3"/>
      <c r="MUW145" s="3"/>
      <c r="MUX145" s="3"/>
      <c r="MUY145" s="3"/>
      <c r="MUZ145" s="3"/>
      <c r="MVA145" s="3"/>
      <c r="MVB145" s="3"/>
      <c r="MVC145" s="3"/>
      <c r="MVD145" s="3"/>
      <c r="MVE145" s="3"/>
      <c r="MVF145" s="3"/>
      <c r="MVG145" s="3"/>
      <c r="MVH145" s="3"/>
      <c r="MVI145" s="3"/>
      <c r="MVJ145" s="3"/>
      <c r="MVK145" s="3"/>
      <c r="MVL145" s="3"/>
      <c r="MVM145" s="3"/>
      <c r="MVN145" s="3"/>
      <c r="MVO145" s="3"/>
      <c r="MVP145" s="3"/>
      <c r="MVQ145" s="3"/>
      <c r="MVR145" s="3"/>
      <c r="MVS145" s="3"/>
      <c r="MVT145" s="3"/>
      <c r="MVU145" s="3"/>
      <c r="MVV145" s="3"/>
      <c r="MVW145" s="3"/>
      <c r="MVX145" s="3"/>
      <c r="MVY145" s="3"/>
      <c r="MVZ145" s="3"/>
      <c r="MWA145" s="3"/>
      <c r="MWB145" s="3"/>
      <c r="MWC145" s="3"/>
      <c r="MWD145" s="3"/>
      <c r="MWE145" s="3"/>
      <c r="MWF145" s="3"/>
      <c r="MWG145" s="3"/>
      <c r="MWH145" s="3"/>
      <c r="MWI145" s="3"/>
      <c r="MWJ145" s="3"/>
      <c r="MWK145" s="3"/>
      <c r="MWL145" s="3"/>
      <c r="MWM145" s="3"/>
      <c r="MWN145" s="3"/>
      <c r="MWO145" s="3"/>
      <c r="MWP145" s="3"/>
      <c r="MWQ145" s="3"/>
      <c r="MWR145" s="3"/>
      <c r="MWS145" s="3"/>
      <c r="MWT145" s="3"/>
      <c r="MWU145" s="3"/>
      <c r="MWV145" s="3"/>
      <c r="MWW145" s="3"/>
      <c r="MWX145" s="3"/>
      <c r="MWY145" s="3"/>
      <c r="MWZ145" s="3"/>
      <c r="MXA145" s="3"/>
      <c r="MXB145" s="3"/>
      <c r="MXC145" s="3"/>
      <c r="MXD145" s="3"/>
      <c r="MXE145" s="3"/>
      <c r="MXF145" s="3"/>
      <c r="MXG145" s="3"/>
      <c r="MXH145" s="3"/>
      <c r="MXI145" s="3"/>
      <c r="MXJ145" s="3"/>
      <c r="MXK145" s="3"/>
      <c r="MXL145" s="3"/>
      <c r="MXM145" s="3"/>
      <c r="MXN145" s="3"/>
      <c r="MXO145" s="3"/>
      <c r="MXP145" s="3"/>
      <c r="MXQ145" s="3"/>
      <c r="MXR145" s="3"/>
      <c r="MXS145" s="3"/>
      <c r="MXT145" s="3"/>
      <c r="MXU145" s="3"/>
      <c r="MXV145" s="3"/>
      <c r="MXW145" s="3"/>
      <c r="MXX145" s="3"/>
      <c r="MXY145" s="3"/>
      <c r="MXZ145" s="3"/>
      <c r="MYA145" s="3"/>
      <c r="MYB145" s="3"/>
      <c r="MYC145" s="3"/>
      <c r="MYD145" s="3"/>
      <c r="MYE145" s="3"/>
      <c r="MYF145" s="3"/>
      <c r="MYG145" s="3"/>
      <c r="MYH145" s="3"/>
      <c r="MYI145" s="3"/>
      <c r="MYJ145" s="3"/>
      <c r="MYK145" s="3"/>
      <c r="MYL145" s="3"/>
      <c r="MYM145" s="3"/>
      <c r="MYN145" s="3"/>
      <c r="MYO145" s="3"/>
      <c r="MYP145" s="3"/>
      <c r="MYQ145" s="3"/>
      <c r="MYR145" s="3"/>
      <c r="MYS145" s="3"/>
      <c r="MYT145" s="3"/>
      <c r="MYU145" s="3"/>
      <c r="MYV145" s="3"/>
      <c r="MYW145" s="3"/>
      <c r="MYX145" s="3"/>
      <c r="MYY145" s="3"/>
      <c r="MYZ145" s="3"/>
      <c r="MZA145" s="3"/>
      <c r="MZB145" s="3"/>
      <c r="MZC145" s="3"/>
      <c r="MZD145" s="3"/>
      <c r="MZE145" s="3"/>
      <c r="MZF145" s="3"/>
      <c r="MZG145" s="3"/>
      <c r="MZH145" s="3"/>
      <c r="MZI145" s="3"/>
      <c r="MZJ145" s="3"/>
      <c r="MZK145" s="3"/>
      <c r="MZL145" s="3"/>
      <c r="MZM145" s="3"/>
      <c r="MZN145" s="3"/>
      <c r="MZO145" s="3"/>
      <c r="MZP145" s="3"/>
      <c r="MZQ145" s="3"/>
      <c r="MZR145" s="3"/>
      <c r="MZS145" s="3"/>
      <c r="MZT145" s="3"/>
      <c r="MZU145" s="3"/>
      <c r="MZV145" s="3"/>
      <c r="MZW145" s="3"/>
      <c r="MZX145" s="3"/>
      <c r="MZY145" s="3"/>
      <c r="MZZ145" s="3"/>
      <c r="NAA145" s="3"/>
      <c r="NAB145" s="3"/>
      <c r="NAC145" s="3"/>
      <c r="NAD145" s="3"/>
      <c r="NAE145" s="3"/>
      <c r="NAF145" s="3"/>
      <c r="NAG145" s="3"/>
      <c r="NAH145" s="3"/>
      <c r="NAI145" s="3"/>
      <c r="NAJ145" s="3"/>
      <c r="NAK145" s="3"/>
      <c r="NAL145" s="3"/>
      <c r="NAM145" s="3"/>
      <c r="NAN145" s="3"/>
      <c r="NAO145" s="3"/>
      <c r="NAP145" s="3"/>
      <c r="NAQ145" s="3"/>
      <c r="NAR145" s="3"/>
      <c r="NAS145" s="3"/>
      <c r="NAT145" s="3"/>
      <c r="NAU145" s="3"/>
      <c r="NAV145" s="3"/>
      <c r="NAW145" s="3"/>
      <c r="NAX145" s="3"/>
      <c r="NAY145" s="3"/>
      <c r="NAZ145" s="3"/>
      <c r="NBA145" s="3"/>
      <c r="NBB145" s="3"/>
      <c r="NBC145" s="3"/>
      <c r="NBD145" s="3"/>
      <c r="NBE145" s="3"/>
      <c r="NBF145" s="3"/>
      <c r="NBG145" s="3"/>
      <c r="NBH145" s="3"/>
      <c r="NBI145" s="3"/>
      <c r="NBJ145" s="3"/>
      <c r="NBK145" s="3"/>
      <c r="NBL145" s="3"/>
      <c r="NBM145" s="3"/>
      <c r="NBN145" s="3"/>
      <c r="NBO145" s="3"/>
      <c r="NBP145" s="3"/>
      <c r="NBQ145" s="3"/>
      <c r="NBR145" s="3"/>
      <c r="NBS145" s="3"/>
      <c r="NBT145" s="3"/>
      <c r="NBU145" s="3"/>
      <c r="NBV145" s="3"/>
      <c r="NBW145" s="3"/>
      <c r="NBX145" s="3"/>
      <c r="NBY145" s="3"/>
      <c r="NBZ145" s="3"/>
      <c r="NCA145" s="3"/>
      <c r="NCB145" s="3"/>
      <c r="NCC145" s="3"/>
      <c r="NCD145" s="3"/>
      <c r="NCE145" s="3"/>
      <c r="NCF145" s="3"/>
      <c r="NCG145" s="3"/>
      <c r="NCH145" s="3"/>
      <c r="NCI145" s="3"/>
      <c r="NCJ145" s="3"/>
      <c r="NCK145" s="3"/>
      <c r="NCL145" s="3"/>
      <c r="NCM145" s="3"/>
      <c r="NCN145" s="3"/>
      <c r="NCO145" s="3"/>
      <c r="NCP145" s="3"/>
      <c r="NCQ145" s="3"/>
      <c r="NCR145" s="3"/>
      <c r="NCS145" s="3"/>
      <c r="NCT145" s="3"/>
      <c r="NCU145" s="3"/>
      <c r="NCV145" s="3"/>
      <c r="NCW145" s="3"/>
      <c r="NCX145" s="3"/>
      <c r="NCY145" s="3"/>
      <c r="NCZ145" s="3"/>
      <c r="NDA145" s="3"/>
      <c r="NDB145" s="3"/>
      <c r="NDC145" s="3"/>
      <c r="NDD145" s="3"/>
      <c r="NDE145" s="3"/>
      <c r="NDF145" s="3"/>
      <c r="NDG145" s="3"/>
      <c r="NDH145" s="3"/>
      <c r="NDI145" s="3"/>
      <c r="NDJ145" s="3"/>
      <c r="NDK145" s="3"/>
      <c r="NDL145" s="3"/>
      <c r="NDM145" s="3"/>
      <c r="NDN145" s="3"/>
      <c r="NDO145" s="3"/>
      <c r="NDP145" s="3"/>
      <c r="NDQ145" s="3"/>
      <c r="NDR145" s="3"/>
      <c r="NDS145" s="3"/>
      <c r="NDT145" s="3"/>
      <c r="NDU145" s="3"/>
      <c r="NDV145" s="3"/>
      <c r="NDW145" s="3"/>
      <c r="NDX145" s="3"/>
      <c r="NDY145" s="3"/>
      <c r="NDZ145" s="3"/>
      <c r="NEA145" s="3"/>
      <c r="NEB145" s="3"/>
      <c r="NEC145" s="3"/>
      <c r="NED145" s="3"/>
      <c r="NEE145" s="3"/>
      <c r="NEF145" s="3"/>
      <c r="NEG145" s="3"/>
      <c r="NEH145" s="3"/>
      <c r="NEI145" s="3"/>
      <c r="NEJ145" s="3"/>
      <c r="NEK145" s="3"/>
      <c r="NEL145" s="3"/>
      <c r="NEM145" s="3"/>
      <c r="NEN145" s="3"/>
      <c r="NEO145" s="3"/>
      <c r="NEP145" s="3"/>
      <c r="NEQ145" s="3"/>
      <c r="NER145" s="3"/>
      <c r="NES145" s="3"/>
      <c r="NET145" s="3"/>
      <c r="NEU145" s="3"/>
      <c r="NEV145" s="3"/>
      <c r="NEW145" s="3"/>
      <c r="NEX145" s="3"/>
      <c r="NEY145" s="3"/>
      <c r="NEZ145" s="3"/>
      <c r="NFA145" s="3"/>
      <c r="NFB145" s="3"/>
      <c r="NFC145" s="3"/>
      <c r="NFD145" s="3"/>
      <c r="NFE145" s="3"/>
      <c r="NFF145" s="3"/>
      <c r="NFG145" s="3"/>
      <c r="NFH145" s="3"/>
      <c r="NFI145" s="3"/>
      <c r="NFJ145" s="3"/>
      <c r="NFK145" s="3"/>
      <c r="NFL145" s="3"/>
      <c r="NFM145" s="3"/>
      <c r="NFN145" s="3"/>
      <c r="NFO145" s="3"/>
      <c r="NFP145" s="3"/>
      <c r="NFQ145" s="3"/>
      <c r="NFR145" s="3"/>
      <c r="NFS145" s="3"/>
      <c r="NFT145" s="3"/>
      <c r="NFU145" s="3"/>
      <c r="NFV145" s="3"/>
      <c r="NFW145" s="3"/>
      <c r="NFX145" s="3"/>
      <c r="NFY145" s="3"/>
      <c r="NFZ145" s="3"/>
      <c r="NGA145" s="3"/>
      <c r="NGB145" s="3"/>
      <c r="NGC145" s="3"/>
      <c r="NGD145" s="3"/>
      <c r="NGE145" s="3"/>
      <c r="NGF145" s="3"/>
      <c r="NGG145" s="3"/>
      <c r="NGH145" s="3"/>
      <c r="NGI145" s="3"/>
      <c r="NGJ145" s="3"/>
      <c r="NGK145" s="3"/>
      <c r="NGL145" s="3"/>
      <c r="NGM145" s="3"/>
      <c r="NGN145" s="3"/>
      <c r="NGO145" s="3"/>
      <c r="NGP145" s="3"/>
      <c r="NGQ145" s="3"/>
      <c r="NGR145" s="3"/>
      <c r="NGS145" s="3"/>
      <c r="NGT145" s="3"/>
      <c r="NGU145" s="3"/>
      <c r="NGV145" s="3"/>
      <c r="NGW145" s="3"/>
      <c r="NGX145" s="3"/>
      <c r="NGY145" s="3"/>
      <c r="NGZ145" s="3"/>
      <c r="NHA145" s="3"/>
      <c r="NHB145" s="3"/>
      <c r="NHC145" s="3"/>
      <c r="NHD145" s="3"/>
      <c r="NHE145" s="3"/>
      <c r="NHF145" s="3"/>
      <c r="NHG145" s="3"/>
      <c r="NHH145" s="3"/>
      <c r="NHI145" s="3"/>
      <c r="NHJ145" s="3"/>
      <c r="NHK145" s="3"/>
      <c r="NHL145" s="3"/>
      <c r="NHM145" s="3"/>
      <c r="NHN145" s="3"/>
      <c r="NHO145" s="3"/>
      <c r="NHP145" s="3"/>
      <c r="NHQ145" s="3"/>
      <c r="NHR145" s="3"/>
      <c r="NHS145" s="3"/>
      <c r="NHT145" s="3"/>
      <c r="NHU145" s="3"/>
      <c r="NHV145" s="3"/>
      <c r="NHW145" s="3"/>
      <c r="NHX145" s="3"/>
      <c r="NHY145" s="3"/>
      <c r="NHZ145" s="3"/>
      <c r="NIA145" s="3"/>
      <c r="NIB145" s="3"/>
      <c r="NIC145" s="3"/>
      <c r="NID145" s="3"/>
      <c r="NIE145" s="3"/>
      <c r="NIF145" s="3"/>
      <c r="NIG145" s="3"/>
      <c r="NIH145" s="3"/>
      <c r="NII145" s="3"/>
      <c r="NIJ145" s="3"/>
      <c r="NIK145" s="3"/>
      <c r="NIL145" s="3"/>
      <c r="NIM145" s="3"/>
      <c r="NIN145" s="3"/>
      <c r="NIO145" s="3"/>
      <c r="NIP145" s="3"/>
      <c r="NIQ145" s="3"/>
      <c r="NIR145" s="3"/>
      <c r="NIS145" s="3"/>
      <c r="NIT145" s="3"/>
      <c r="NIU145" s="3"/>
      <c r="NIV145" s="3"/>
      <c r="NIW145" s="3"/>
      <c r="NIX145" s="3"/>
      <c r="NIY145" s="3"/>
      <c r="NIZ145" s="3"/>
      <c r="NJA145" s="3"/>
      <c r="NJB145" s="3"/>
      <c r="NJC145" s="3"/>
      <c r="NJD145" s="3"/>
      <c r="NJE145" s="3"/>
      <c r="NJF145" s="3"/>
      <c r="NJG145" s="3"/>
      <c r="NJH145" s="3"/>
      <c r="NJI145" s="3"/>
      <c r="NJJ145" s="3"/>
      <c r="NJK145" s="3"/>
      <c r="NJL145" s="3"/>
      <c r="NJM145" s="3"/>
      <c r="NJN145" s="3"/>
      <c r="NJO145" s="3"/>
      <c r="NJP145" s="3"/>
      <c r="NJQ145" s="3"/>
      <c r="NJR145" s="3"/>
      <c r="NJS145" s="3"/>
      <c r="NJT145" s="3"/>
      <c r="NJU145" s="3"/>
      <c r="NJV145" s="3"/>
      <c r="NJW145" s="3"/>
      <c r="NJX145" s="3"/>
      <c r="NJY145" s="3"/>
      <c r="NJZ145" s="3"/>
      <c r="NKA145" s="3"/>
      <c r="NKB145" s="3"/>
      <c r="NKC145" s="3"/>
      <c r="NKD145" s="3"/>
      <c r="NKE145" s="3"/>
      <c r="NKF145" s="3"/>
      <c r="NKG145" s="3"/>
      <c r="NKH145" s="3"/>
      <c r="NKI145" s="3"/>
      <c r="NKJ145" s="3"/>
      <c r="NKK145" s="3"/>
      <c r="NKL145" s="3"/>
      <c r="NKM145" s="3"/>
      <c r="NKN145" s="3"/>
      <c r="NKO145" s="3"/>
      <c r="NKP145" s="3"/>
      <c r="NKQ145" s="3"/>
      <c r="NKR145" s="3"/>
      <c r="NKS145" s="3"/>
      <c r="NKT145" s="3"/>
      <c r="NKU145" s="3"/>
      <c r="NKV145" s="3"/>
      <c r="NKW145" s="3"/>
      <c r="NKX145" s="3"/>
      <c r="NKY145" s="3"/>
      <c r="NKZ145" s="3"/>
      <c r="NLA145" s="3"/>
      <c r="NLB145" s="3"/>
      <c r="NLC145" s="3"/>
      <c r="NLD145" s="3"/>
      <c r="NLE145" s="3"/>
      <c r="NLF145" s="3"/>
      <c r="NLG145" s="3"/>
      <c r="NLH145" s="3"/>
      <c r="NLI145" s="3"/>
      <c r="NLJ145" s="3"/>
      <c r="NLK145" s="3"/>
      <c r="NLL145" s="3"/>
      <c r="NLM145" s="3"/>
      <c r="NLN145" s="3"/>
      <c r="NLO145" s="3"/>
      <c r="NLP145" s="3"/>
      <c r="NLQ145" s="3"/>
      <c r="NLR145" s="3"/>
      <c r="NLS145" s="3"/>
      <c r="NLT145" s="3"/>
      <c r="NLU145" s="3"/>
      <c r="NLV145" s="3"/>
      <c r="NLW145" s="3"/>
      <c r="NLX145" s="3"/>
      <c r="NLY145" s="3"/>
      <c r="NLZ145" s="3"/>
      <c r="NMA145" s="3"/>
      <c r="NMB145" s="3"/>
      <c r="NMC145" s="3"/>
      <c r="NMD145" s="3"/>
      <c r="NME145" s="3"/>
      <c r="NMF145" s="3"/>
      <c r="NMG145" s="3"/>
      <c r="NMH145" s="3"/>
      <c r="NMI145" s="3"/>
      <c r="NMJ145" s="3"/>
      <c r="NMK145" s="3"/>
      <c r="NML145" s="3"/>
      <c r="NMM145" s="3"/>
      <c r="NMN145" s="3"/>
      <c r="NMO145" s="3"/>
      <c r="NMP145" s="3"/>
      <c r="NMQ145" s="3"/>
      <c r="NMR145" s="3"/>
      <c r="NMS145" s="3"/>
      <c r="NMT145" s="3"/>
      <c r="NMU145" s="3"/>
      <c r="NMV145" s="3"/>
      <c r="NMW145" s="3"/>
      <c r="NMX145" s="3"/>
      <c r="NMY145" s="3"/>
      <c r="NMZ145" s="3"/>
      <c r="NNA145" s="3"/>
      <c r="NNB145" s="3"/>
      <c r="NNC145" s="3"/>
      <c r="NND145" s="3"/>
      <c r="NNE145" s="3"/>
      <c r="NNF145" s="3"/>
      <c r="NNG145" s="3"/>
      <c r="NNH145" s="3"/>
      <c r="NNI145" s="3"/>
      <c r="NNJ145" s="3"/>
      <c r="NNK145" s="3"/>
      <c r="NNL145" s="3"/>
      <c r="NNM145" s="3"/>
      <c r="NNN145" s="3"/>
      <c r="NNO145" s="3"/>
      <c r="NNP145" s="3"/>
      <c r="NNQ145" s="3"/>
      <c r="NNR145" s="3"/>
      <c r="NNS145" s="3"/>
      <c r="NNT145" s="3"/>
      <c r="NNU145" s="3"/>
      <c r="NNV145" s="3"/>
      <c r="NNW145" s="3"/>
      <c r="NNX145" s="3"/>
      <c r="NNY145" s="3"/>
      <c r="NNZ145" s="3"/>
      <c r="NOA145" s="3"/>
      <c r="NOB145" s="3"/>
      <c r="NOC145" s="3"/>
      <c r="NOD145" s="3"/>
      <c r="NOE145" s="3"/>
      <c r="NOF145" s="3"/>
      <c r="NOG145" s="3"/>
      <c r="NOH145" s="3"/>
      <c r="NOI145" s="3"/>
      <c r="NOJ145" s="3"/>
      <c r="NOK145" s="3"/>
      <c r="NOL145" s="3"/>
      <c r="NOM145" s="3"/>
      <c r="NON145" s="3"/>
      <c r="NOO145" s="3"/>
      <c r="NOP145" s="3"/>
      <c r="NOQ145" s="3"/>
      <c r="NOR145" s="3"/>
      <c r="NOS145" s="3"/>
      <c r="NOT145" s="3"/>
      <c r="NOU145" s="3"/>
      <c r="NOV145" s="3"/>
      <c r="NOW145" s="3"/>
      <c r="NOX145" s="3"/>
      <c r="NOY145" s="3"/>
      <c r="NOZ145" s="3"/>
      <c r="NPA145" s="3"/>
      <c r="NPB145" s="3"/>
      <c r="NPC145" s="3"/>
      <c r="NPD145" s="3"/>
      <c r="NPE145" s="3"/>
      <c r="NPF145" s="3"/>
      <c r="NPG145" s="3"/>
      <c r="NPH145" s="3"/>
      <c r="NPI145" s="3"/>
      <c r="NPJ145" s="3"/>
      <c r="NPK145" s="3"/>
      <c r="NPL145" s="3"/>
      <c r="NPM145" s="3"/>
      <c r="NPN145" s="3"/>
      <c r="NPO145" s="3"/>
      <c r="NPP145" s="3"/>
      <c r="NPQ145" s="3"/>
      <c r="NPR145" s="3"/>
      <c r="NPS145" s="3"/>
      <c r="NPT145" s="3"/>
      <c r="NPU145" s="3"/>
      <c r="NPV145" s="3"/>
      <c r="NPW145" s="3"/>
      <c r="NPX145" s="3"/>
      <c r="NPY145" s="3"/>
      <c r="NPZ145" s="3"/>
      <c r="NQA145" s="3"/>
      <c r="NQB145" s="3"/>
      <c r="NQC145" s="3"/>
      <c r="NQD145" s="3"/>
      <c r="NQE145" s="3"/>
      <c r="NQF145" s="3"/>
      <c r="NQG145" s="3"/>
      <c r="NQH145" s="3"/>
      <c r="NQI145" s="3"/>
      <c r="NQJ145" s="3"/>
      <c r="NQK145" s="3"/>
      <c r="NQL145" s="3"/>
      <c r="NQM145" s="3"/>
      <c r="NQN145" s="3"/>
      <c r="NQO145" s="3"/>
      <c r="NQP145" s="3"/>
      <c r="NQQ145" s="3"/>
      <c r="NQR145" s="3"/>
      <c r="NQS145" s="3"/>
      <c r="NQT145" s="3"/>
      <c r="NQU145" s="3"/>
      <c r="NQV145" s="3"/>
      <c r="NQW145" s="3"/>
      <c r="NQX145" s="3"/>
      <c r="NQY145" s="3"/>
      <c r="NQZ145" s="3"/>
      <c r="NRA145" s="3"/>
      <c r="NRB145" s="3"/>
      <c r="NRC145" s="3"/>
      <c r="NRD145" s="3"/>
      <c r="NRE145" s="3"/>
      <c r="NRF145" s="3"/>
      <c r="NRG145" s="3"/>
      <c r="NRH145" s="3"/>
      <c r="NRI145" s="3"/>
      <c r="NRJ145" s="3"/>
      <c r="NRK145" s="3"/>
      <c r="NRL145" s="3"/>
      <c r="NRM145" s="3"/>
      <c r="NRN145" s="3"/>
      <c r="NRO145" s="3"/>
      <c r="NRP145" s="3"/>
      <c r="NRQ145" s="3"/>
      <c r="NRR145" s="3"/>
      <c r="NRS145" s="3"/>
      <c r="NRT145" s="3"/>
      <c r="NRU145" s="3"/>
      <c r="NRV145" s="3"/>
      <c r="NRW145" s="3"/>
      <c r="NRX145" s="3"/>
      <c r="NRY145" s="3"/>
      <c r="NRZ145" s="3"/>
      <c r="NSA145" s="3"/>
      <c r="NSB145" s="3"/>
      <c r="NSC145" s="3"/>
      <c r="NSD145" s="3"/>
      <c r="NSE145" s="3"/>
      <c r="NSF145" s="3"/>
      <c r="NSG145" s="3"/>
      <c r="NSH145" s="3"/>
      <c r="NSI145" s="3"/>
      <c r="NSJ145" s="3"/>
      <c r="NSK145" s="3"/>
      <c r="NSL145" s="3"/>
      <c r="NSM145" s="3"/>
      <c r="NSN145" s="3"/>
      <c r="NSO145" s="3"/>
      <c r="NSP145" s="3"/>
      <c r="NSQ145" s="3"/>
      <c r="NSR145" s="3"/>
      <c r="NSS145" s="3"/>
      <c r="NST145" s="3"/>
      <c r="NSU145" s="3"/>
      <c r="NSV145" s="3"/>
      <c r="NSW145" s="3"/>
      <c r="NSX145" s="3"/>
      <c r="NSY145" s="3"/>
      <c r="NSZ145" s="3"/>
      <c r="NTA145" s="3"/>
      <c r="NTB145" s="3"/>
      <c r="NTC145" s="3"/>
      <c r="NTD145" s="3"/>
      <c r="NTE145" s="3"/>
      <c r="NTF145" s="3"/>
      <c r="NTG145" s="3"/>
      <c r="NTH145" s="3"/>
      <c r="NTI145" s="3"/>
      <c r="NTJ145" s="3"/>
      <c r="NTK145" s="3"/>
      <c r="NTL145" s="3"/>
      <c r="NTM145" s="3"/>
      <c r="NTN145" s="3"/>
      <c r="NTO145" s="3"/>
      <c r="NTP145" s="3"/>
      <c r="NTQ145" s="3"/>
      <c r="NTR145" s="3"/>
      <c r="NTS145" s="3"/>
      <c r="NTT145" s="3"/>
      <c r="NTU145" s="3"/>
      <c r="NTV145" s="3"/>
      <c r="NTW145" s="3"/>
      <c r="NTX145" s="3"/>
      <c r="NTY145" s="3"/>
      <c r="NTZ145" s="3"/>
      <c r="NUA145" s="3"/>
      <c r="NUB145" s="3"/>
      <c r="NUC145" s="3"/>
      <c r="NUD145" s="3"/>
      <c r="NUE145" s="3"/>
      <c r="NUF145" s="3"/>
      <c r="NUG145" s="3"/>
      <c r="NUH145" s="3"/>
      <c r="NUI145" s="3"/>
      <c r="NUJ145" s="3"/>
      <c r="NUK145" s="3"/>
      <c r="NUL145" s="3"/>
      <c r="NUM145" s="3"/>
      <c r="NUN145" s="3"/>
      <c r="NUO145" s="3"/>
      <c r="NUP145" s="3"/>
      <c r="NUQ145" s="3"/>
      <c r="NUR145" s="3"/>
      <c r="NUS145" s="3"/>
      <c r="NUT145" s="3"/>
      <c r="NUU145" s="3"/>
      <c r="NUV145" s="3"/>
      <c r="NUW145" s="3"/>
      <c r="NUX145" s="3"/>
      <c r="NUY145" s="3"/>
      <c r="NUZ145" s="3"/>
      <c r="NVA145" s="3"/>
      <c r="NVB145" s="3"/>
      <c r="NVC145" s="3"/>
      <c r="NVD145" s="3"/>
      <c r="NVE145" s="3"/>
      <c r="NVF145" s="3"/>
      <c r="NVG145" s="3"/>
      <c r="NVH145" s="3"/>
      <c r="NVI145" s="3"/>
      <c r="NVJ145" s="3"/>
      <c r="NVK145" s="3"/>
      <c r="NVL145" s="3"/>
      <c r="NVM145" s="3"/>
      <c r="NVN145" s="3"/>
      <c r="NVO145" s="3"/>
      <c r="NVP145" s="3"/>
      <c r="NVQ145" s="3"/>
      <c r="NVR145" s="3"/>
      <c r="NVS145" s="3"/>
      <c r="NVT145" s="3"/>
      <c r="NVU145" s="3"/>
      <c r="NVV145" s="3"/>
      <c r="NVW145" s="3"/>
      <c r="NVX145" s="3"/>
      <c r="NVY145" s="3"/>
      <c r="NVZ145" s="3"/>
      <c r="NWA145" s="3"/>
      <c r="NWB145" s="3"/>
      <c r="NWC145" s="3"/>
      <c r="NWD145" s="3"/>
      <c r="NWE145" s="3"/>
      <c r="NWF145" s="3"/>
      <c r="NWG145" s="3"/>
      <c r="NWH145" s="3"/>
      <c r="NWI145" s="3"/>
      <c r="NWJ145" s="3"/>
      <c r="NWK145" s="3"/>
      <c r="NWL145" s="3"/>
      <c r="NWM145" s="3"/>
      <c r="NWN145" s="3"/>
      <c r="NWO145" s="3"/>
      <c r="NWP145" s="3"/>
      <c r="NWQ145" s="3"/>
      <c r="NWR145" s="3"/>
      <c r="NWS145" s="3"/>
      <c r="NWT145" s="3"/>
      <c r="NWU145" s="3"/>
      <c r="NWV145" s="3"/>
      <c r="NWW145" s="3"/>
      <c r="NWX145" s="3"/>
      <c r="NWY145" s="3"/>
      <c r="NWZ145" s="3"/>
      <c r="NXA145" s="3"/>
      <c r="NXB145" s="3"/>
      <c r="NXC145" s="3"/>
      <c r="NXD145" s="3"/>
      <c r="NXE145" s="3"/>
      <c r="NXF145" s="3"/>
      <c r="NXG145" s="3"/>
      <c r="NXH145" s="3"/>
      <c r="NXI145" s="3"/>
      <c r="NXJ145" s="3"/>
      <c r="NXK145" s="3"/>
      <c r="NXL145" s="3"/>
      <c r="NXM145" s="3"/>
      <c r="NXN145" s="3"/>
      <c r="NXO145" s="3"/>
      <c r="NXP145" s="3"/>
      <c r="NXQ145" s="3"/>
      <c r="NXR145" s="3"/>
      <c r="NXS145" s="3"/>
      <c r="NXT145" s="3"/>
      <c r="NXU145" s="3"/>
      <c r="NXV145" s="3"/>
      <c r="NXW145" s="3"/>
      <c r="NXX145" s="3"/>
      <c r="NXY145" s="3"/>
      <c r="NXZ145" s="3"/>
      <c r="NYA145" s="3"/>
      <c r="NYB145" s="3"/>
      <c r="NYC145" s="3"/>
      <c r="NYD145" s="3"/>
      <c r="NYE145" s="3"/>
      <c r="NYF145" s="3"/>
      <c r="NYG145" s="3"/>
      <c r="NYH145" s="3"/>
      <c r="NYI145" s="3"/>
      <c r="NYJ145" s="3"/>
      <c r="NYK145" s="3"/>
      <c r="NYL145" s="3"/>
      <c r="NYM145" s="3"/>
      <c r="NYN145" s="3"/>
      <c r="NYO145" s="3"/>
      <c r="NYP145" s="3"/>
      <c r="NYQ145" s="3"/>
      <c r="NYR145" s="3"/>
      <c r="NYS145" s="3"/>
      <c r="NYT145" s="3"/>
      <c r="NYU145" s="3"/>
      <c r="NYV145" s="3"/>
      <c r="NYW145" s="3"/>
      <c r="NYX145" s="3"/>
      <c r="NYY145" s="3"/>
      <c r="NYZ145" s="3"/>
      <c r="NZA145" s="3"/>
      <c r="NZB145" s="3"/>
      <c r="NZC145" s="3"/>
      <c r="NZD145" s="3"/>
      <c r="NZE145" s="3"/>
      <c r="NZF145" s="3"/>
      <c r="NZG145" s="3"/>
      <c r="NZH145" s="3"/>
      <c r="NZI145" s="3"/>
      <c r="NZJ145" s="3"/>
      <c r="NZK145" s="3"/>
      <c r="NZL145" s="3"/>
      <c r="NZM145" s="3"/>
      <c r="NZN145" s="3"/>
      <c r="NZO145" s="3"/>
      <c r="NZP145" s="3"/>
      <c r="NZQ145" s="3"/>
      <c r="NZR145" s="3"/>
      <c r="NZS145" s="3"/>
      <c r="NZT145" s="3"/>
      <c r="NZU145" s="3"/>
      <c r="NZV145" s="3"/>
      <c r="NZW145" s="3"/>
      <c r="NZX145" s="3"/>
      <c r="NZY145" s="3"/>
      <c r="NZZ145" s="3"/>
      <c r="OAA145" s="3"/>
      <c r="OAB145" s="3"/>
      <c r="OAC145" s="3"/>
      <c r="OAD145" s="3"/>
      <c r="OAE145" s="3"/>
      <c r="OAF145" s="3"/>
      <c r="OAG145" s="3"/>
      <c r="OAH145" s="3"/>
      <c r="OAI145" s="3"/>
      <c r="OAJ145" s="3"/>
      <c r="OAK145" s="3"/>
      <c r="OAL145" s="3"/>
      <c r="OAM145" s="3"/>
      <c r="OAN145" s="3"/>
      <c r="OAO145" s="3"/>
      <c r="OAP145" s="3"/>
      <c r="OAQ145" s="3"/>
      <c r="OAR145" s="3"/>
      <c r="OAS145" s="3"/>
      <c r="OAT145" s="3"/>
      <c r="OAU145" s="3"/>
      <c r="OAV145" s="3"/>
      <c r="OAW145" s="3"/>
      <c r="OAX145" s="3"/>
      <c r="OAY145" s="3"/>
      <c r="OAZ145" s="3"/>
      <c r="OBA145" s="3"/>
      <c r="OBB145" s="3"/>
      <c r="OBC145" s="3"/>
      <c r="OBD145" s="3"/>
      <c r="OBE145" s="3"/>
      <c r="OBF145" s="3"/>
      <c r="OBG145" s="3"/>
      <c r="OBH145" s="3"/>
      <c r="OBI145" s="3"/>
      <c r="OBJ145" s="3"/>
      <c r="OBK145" s="3"/>
      <c r="OBL145" s="3"/>
      <c r="OBM145" s="3"/>
      <c r="OBN145" s="3"/>
      <c r="OBO145" s="3"/>
      <c r="OBP145" s="3"/>
      <c r="OBQ145" s="3"/>
      <c r="OBR145" s="3"/>
      <c r="OBS145" s="3"/>
      <c r="OBT145" s="3"/>
      <c r="OBU145" s="3"/>
      <c r="OBV145" s="3"/>
      <c r="OBW145" s="3"/>
      <c r="OBX145" s="3"/>
      <c r="OBY145" s="3"/>
      <c r="OBZ145" s="3"/>
      <c r="OCA145" s="3"/>
      <c r="OCB145" s="3"/>
      <c r="OCC145" s="3"/>
      <c r="OCD145" s="3"/>
      <c r="OCE145" s="3"/>
      <c r="OCF145" s="3"/>
      <c r="OCG145" s="3"/>
      <c r="OCH145" s="3"/>
      <c r="OCI145" s="3"/>
      <c r="OCJ145" s="3"/>
      <c r="OCK145" s="3"/>
      <c r="OCL145" s="3"/>
      <c r="OCM145" s="3"/>
      <c r="OCN145" s="3"/>
      <c r="OCO145" s="3"/>
      <c r="OCP145" s="3"/>
      <c r="OCQ145" s="3"/>
      <c r="OCR145" s="3"/>
      <c r="OCS145" s="3"/>
      <c r="OCT145" s="3"/>
      <c r="OCU145" s="3"/>
      <c r="OCV145" s="3"/>
      <c r="OCW145" s="3"/>
      <c r="OCX145" s="3"/>
      <c r="OCY145" s="3"/>
      <c r="OCZ145" s="3"/>
      <c r="ODA145" s="3"/>
      <c r="ODB145" s="3"/>
      <c r="ODC145" s="3"/>
      <c r="ODD145" s="3"/>
      <c r="ODE145" s="3"/>
      <c r="ODF145" s="3"/>
      <c r="ODG145" s="3"/>
      <c r="ODH145" s="3"/>
      <c r="ODI145" s="3"/>
      <c r="ODJ145" s="3"/>
      <c r="ODK145" s="3"/>
      <c r="ODL145" s="3"/>
      <c r="ODM145" s="3"/>
      <c r="ODN145" s="3"/>
      <c r="ODO145" s="3"/>
      <c r="ODP145" s="3"/>
      <c r="ODQ145" s="3"/>
      <c r="ODR145" s="3"/>
      <c r="ODS145" s="3"/>
      <c r="ODT145" s="3"/>
      <c r="ODU145" s="3"/>
      <c r="ODV145" s="3"/>
      <c r="ODW145" s="3"/>
      <c r="ODX145" s="3"/>
      <c r="ODY145" s="3"/>
      <c r="ODZ145" s="3"/>
      <c r="OEA145" s="3"/>
      <c r="OEB145" s="3"/>
      <c r="OEC145" s="3"/>
      <c r="OED145" s="3"/>
      <c r="OEE145" s="3"/>
      <c r="OEF145" s="3"/>
      <c r="OEG145" s="3"/>
      <c r="OEH145" s="3"/>
      <c r="OEI145" s="3"/>
      <c r="OEJ145" s="3"/>
      <c r="OEK145" s="3"/>
      <c r="OEL145" s="3"/>
      <c r="OEM145" s="3"/>
      <c r="OEN145" s="3"/>
      <c r="OEO145" s="3"/>
      <c r="OEP145" s="3"/>
      <c r="OEQ145" s="3"/>
      <c r="OER145" s="3"/>
      <c r="OES145" s="3"/>
      <c r="OET145" s="3"/>
      <c r="OEU145" s="3"/>
      <c r="OEV145" s="3"/>
      <c r="OEW145" s="3"/>
      <c r="OEX145" s="3"/>
      <c r="OEY145" s="3"/>
      <c r="OEZ145" s="3"/>
      <c r="OFA145" s="3"/>
      <c r="OFB145" s="3"/>
      <c r="OFC145" s="3"/>
      <c r="OFD145" s="3"/>
      <c r="OFE145" s="3"/>
      <c r="OFF145" s="3"/>
      <c r="OFG145" s="3"/>
      <c r="OFH145" s="3"/>
      <c r="OFI145" s="3"/>
      <c r="OFJ145" s="3"/>
      <c r="OFK145" s="3"/>
      <c r="OFL145" s="3"/>
      <c r="OFM145" s="3"/>
      <c r="OFN145" s="3"/>
      <c r="OFO145" s="3"/>
      <c r="OFP145" s="3"/>
      <c r="OFQ145" s="3"/>
      <c r="OFR145" s="3"/>
      <c r="OFS145" s="3"/>
      <c r="OFT145" s="3"/>
      <c r="OFU145" s="3"/>
      <c r="OFV145" s="3"/>
      <c r="OFW145" s="3"/>
      <c r="OFX145" s="3"/>
      <c r="OFY145" s="3"/>
      <c r="OFZ145" s="3"/>
      <c r="OGA145" s="3"/>
      <c r="OGB145" s="3"/>
      <c r="OGC145" s="3"/>
      <c r="OGD145" s="3"/>
      <c r="OGE145" s="3"/>
      <c r="OGF145" s="3"/>
      <c r="OGG145" s="3"/>
      <c r="OGH145" s="3"/>
      <c r="OGI145" s="3"/>
      <c r="OGJ145" s="3"/>
      <c r="OGK145" s="3"/>
      <c r="OGL145" s="3"/>
      <c r="OGM145" s="3"/>
      <c r="OGN145" s="3"/>
      <c r="OGO145" s="3"/>
      <c r="OGP145" s="3"/>
      <c r="OGQ145" s="3"/>
      <c r="OGR145" s="3"/>
      <c r="OGS145" s="3"/>
      <c r="OGT145" s="3"/>
      <c r="OGU145" s="3"/>
      <c r="OGV145" s="3"/>
      <c r="OGW145" s="3"/>
      <c r="OGX145" s="3"/>
      <c r="OGY145" s="3"/>
      <c r="OGZ145" s="3"/>
      <c r="OHA145" s="3"/>
      <c r="OHB145" s="3"/>
      <c r="OHC145" s="3"/>
      <c r="OHD145" s="3"/>
      <c r="OHE145" s="3"/>
      <c r="OHF145" s="3"/>
      <c r="OHG145" s="3"/>
      <c r="OHH145" s="3"/>
      <c r="OHI145" s="3"/>
      <c r="OHJ145" s="3"/>
      <c r="OHK145" s="3"/>
      <c r="OHL145" s="3"/>
      <c r="OHM145" s="3"/>
      <c r="OHN145" s="3"/>
      <c r="OHO145" s="3"/>
      <c r="OHP145" s="3"/>
      <c r="OHQ145" s="3"/>
      <c r="OHR145" s="3"/>
      <c r="OHS145" s="3"/>
      <c r="OHT145" s="3"/>
      <c r="OHU145" s="3"/>
      <c r="OHV145" s="3"/>
      <c r="OHW145" s="3"/>
      <c r="OHX145" s="3"/>
      <c r="OHY145" s="3"/>
      <c r="OHZ145" s="3"/>
      <c r="OIA145" s="3"/>
      <c r="OIB145" s="3"/>
      <c r="OIC145" s="3"/>
      <c r="OID145" s="3"/>
      <c r="OIE145" s="3"/>
      <c r="OIF145" s="3"/>
      <c r="OIG145" s="3"/>
      <c r="OIH145" s="3"/>
      <c r="OII145" s="3"/>
      <c r="OIJ145" s="3"/>
      <c r="OIK145" s="3"/>
      <c r="OIL145" s="3"/>
      <c r="OIM145" s="3"/>
      <c r="OIN145" s="3"/>
      <c r="OIO145" s="3"/>
      <c r="OIP145" s="3"/>
      <c r="OIQ145" s="3"/>
      <c r="OIR145" s="3"/>
      <c r="OIS145" s="3"/>
      <c r="OIT145" s="3"/>
      <c r="OIU145" s="3"/>
      <c r="OIV145" s="3"/>
      <c r="OIW145" s="3"/>
      <c r="OIX145" s="3"/>
      <c r="OIY145" s="3"/>
      <c r="OIZ145" s="3"/>
      <c r="OJA145" s="3"/>
      <c r="OJB145" s="3"/>
      <c r="OJC145" s="3"/>
      <c r="OJD145" s="3"/>
      <c r="OJE145" s="3"/>
      <c r="OJF145" s="3"/>
      <c r="OJG145" s="3"/>
      <c r="OJH145" s="3"/>
      <c r="OJI145" s="3"/>
      <c r="OJJ145" s="3"/>
      <c r="OJK145" s="3"/>
      <c r="OJL145" s="3"/>
      <c r="OJM145" s="3"/>
      <c r="OJN145" s="3"/>
      <c r="OJO145" s="3"/>
      <c r="OJP145" s="3"/>
      <c r="OJQ145" s="3"/>
      <c r="OJR145" s="3"/>
      <c r="OJS145" s="3"/>
      <c r="OJT145" s="3"/>
      <c r="OJU145" s="3"/>
      <c r="OJV145" s="3"/>
      <c r="OJW145" s="3"/>
      <c r="OJX145" s="3"/>
      <c r="OJY145" s="3"/>
      <c r="OJZ145" s="3"/>
      <c r="OKA145" s="3"/>
      <c r="OKB145" s="3"/>
      <c r="OKC145" s="3"/>
      <c r="OKD145" s="3"/>
      <c r="OKE145" s="3"/>
      <c r="OKF145" s="3"/>
      <c r="OKG145" s="3"/>
      <c r="OKH145" s="3"/>
      <c r="OKI145" s="3"/>
      <c r="OKJ145" s="3"/>
      <c r="OKK145" s="3"/>
      <c r="OKL145" s="3"/>
      <c r="OKM145" s="3"/>
      <c r="OKN145" s="3"/>
      <c r="OKO145" s="3"/>
      <c r="OKP145" s="3"/>
      <c r="OKQ145" s="3"/>
      <c r="OKR145" s="3"/>
      <c r="OKS145" s="3"/>
      <c r="OKT145" s="3"/>
      <c r="OKU145" s="3"/>
      <c r="OKV145" s="3"/>
      <c r="OKW145" s="3"/>
      <c r="OKX145" s="3"/>
      <c r="OKY145" s="3"/>
      <c r="OKZ145" s="3"/>
      <c r="OLA145" s="3"/>
      <c r="OLB145" s="3"/>
      <c r="OLC145" s="3"/>
      <c r="OLD145" s="3"/>
      <c r="OLE145" s="3"/>
      <c r="OLF145" s="3"/>
      <c r="OLG145" s="3"/>
      <c r="OLH145" s="3"/>
      <c r="OLI145" s="3"/>
      <c r="OLJ145" s="3"/>
      <c r="OLK145" s="3"/>
      <c r="OLL145" s="3"/>
      <c r="OLM145" s="3"/>
      <c r="OLN145" s="3"/>
      <c r="OLO145" s="3"/>
      <c r="OLP145" s="3"/>
      <c r="OLQ145" s="3"/>
      <c r="OLR145" s="3"/>
      <c r="OLS145" s="3"/>
      <c r="OLT145" s="3"/>
      <c r="OLU145" s="3"/>
      <c r="OLV145" s="3"/>
      <c r="OLW145" s="3"/>
      <c r="OLX145" s="3"/>
      <c r="OLY145" s="3"/>
      <c r="OLZ145" s="3"/>
      <c r="OMA145" s="3"/>
      <c r="OMB145" s="3"/>
      <c r="OMC145" s="3"/>
      <c r="OMD145" s="3"/>
      <c r="OME145" s="3"/>
      <c r="OMF145" s="3"/>
      <c r="OMG145" s="3"/>
      <c r="OMH145" s="3"/>
      <c r="OMI145" s="3"/>
      <c r="OMJ145" s="3"/>
      <c r="OMK145" s="3"/>
      <c r="OML145" s="3"/>
      <c r="OMM145" s="3"/>
      <c r="OMN145" s="3"/>
      <c r="OMO145" s="3"/>
      <c r="OMP145" s="3"/>
      <c r="OMQ145" s="3"/>
      <c r="OMR145" s="3"/>
      <c r="OMS145" s="3"/>
      <c r="OMT145" s="3"/>
      <c r="OMU145" s="3"/>
      <c r="OMV145" s="3"/>
      <c r="OMW145" s="3"/>
      <c r="OMX145" s="3"/>
      <c r="OMY145" s="3"/>
      <c r="OMZ145" s="3"/>
      <c r="ONA145" s="3"/>
      <c r="ONB145" s="3"/>
      <c r="ONC145" s="3"/>
      <c r="OND145" s="3"/>
      <c r="ONE145" s="3"/>
      <c r="ONF145" s="3"/>
      <c r="ONG145" s="3"/>
      <c r="ONH145" s="3"/>
      <c r="ONI145" s="3"/>
      <c r="ONJ145" s="3"/>
      <c r="ONK145" s="3"/>
      <c r="ONL145" s="3"/>
      <c r="ONM145" s="3"/>
      <c r="ONN145" s="3"/>
      <c r="ONO145" s="3"/>
      <c r="ONP145" s="3"/>
      <c r="ONQ145" s="3"/>
      <c r="ONR145" s="3"/>
      <c r="ONS145" s="3"/>
      <c r="ONT145" s="3"/>
      <c r="ONU145" s="3"/>
      <c r="ONV145" s="3"/>
      <c r="ONW145" s="3"/>
      <c r="ONX145" s="3"/>
      <c r="ONY145" s="3"/>
      <c r="ONZ145" s="3"/>
      <c r="OOA145" s="3"/>
      <c r="OOB145" s="3"/>
      <c r="OOC145" s="3"/>
      <c r="OOD145" s="3"/>
      <c r="OOE145" s="3"/>
      <c r="OOF145" s="3"/>
      <c r="OOG145" s="3"/>
      <c r="OOH145" s="3"/>
      <c r="OOI145" s="3"/>
      <c r="OOJ145" s="3"/>
      <c r="OOK145" s="3"/>
      <c r="OOL145" s="3"/>
      <c r="OOM145" s="3"/>
      <c r="OON145" s="3"/>
      <c r="OOO145" s="3"/>
      <c r="OOP145" s="3"/>
      <c r="OOQ145" s="3"/>
      <c r="OOR145" s="3"/>
      <c r="OOS145" s="3"/>
      <c r="OOT145" s="3"/>
      <c r="OOU145" s="3"/>
      <c r="OOV145" s="3"/>
      <c r="OOW145" s="3"/>
      <c r="OOX145" s="3"/>
      <c r="OOY145" s="3"/>
      <c r="OOZ145" s="3"/>
      <c r="OPA145" s="3"/>
      <c r="OPB145" s="3"/>
      <c r="OPC145" s="3"/>
      <c r="OPD145" s="3"/>
      <c r="OPE145" s="3"/>
      <c r="OPF145" s="3"/>
      <c r="OPG145" s="3"/>
      <c r="OPH145" s="3"/>
      <c r="OPI145" s="3"/>
      <c r="OPJ145" s="3"/>
      <c r="OPK145" s="3"/>
      <c r="OPL145" s="3"/>
      <c r="OPM145" s="3"/>
      <c r="OPN145" s="3"/>
      <c r="OPO145" s="3"/>
      <c r="OPP145" s="3"/>
      <c r="OPQ145" s="3"/>
      <c r="OPR145" s="3"/>
      <c r="OPS145" s="3"/>
      <c r="OPT145" s="3"/>
      <c r="OPU145" s="3"/>
      <c r="OPV145" s="3"/>
      <c r="OPW145" s="3"/>
      <c r="OPX145" s="3"/>
      <c r="OPY145" s="3"/>
      <c r="OPZ145" s="3"/>
      <c r="OQA145" s="3"/>
      <c r="OQB145" s="3"/>
      <c r="OQC145" s="3"/>
      <c r="OQD145" s="3"/>
      <c r="OQE145" s="3"/>
      <c r="OQF145" s="3"/>
      <c r="OQG145" s="3"/>
      <c r="OQH145" s="3"/>
      <c r="OQI145" s="3"/>
      <c r="OQJ145" s="3"/>
      <c r="OQK145" s="3"/>
      <c r="OQL145" s="3"/>
      <c r="OQM145" s="3"/>
      <c r="OQN145" s="3"/>
      <c r="OQO145" s="3"/>
      <c r="OQP145" s="3"/>
      <c r="OQQ145" s="3"/>
      <c r="OQR145" s="3"/>
      <c r="OQS145" s="3"/>
      <c r="OQT145" s="3"/>
      <c r="OQU145" s="3"/>
      <c r="OQV145" s="3"/>
      <c r="OQW145" s="3"/>
      <c r="OQX145" s="3"/>
      <c r="OQY145" s="3"/>
      <c r="OQZ145" s="3"/>
      <c r="ORA145" s="3"/>
      <c r="ORB145" s="3"/>
      <c r="ORC145" s="3"/>
      <c r="ORD145" s="3"/>
      <c r="ORE145" s="3"/>
      <c r="ORF145" s="3"/>
      <c r="ORG145" s="3"/>
      <c r="ORH145" s="3"/>
      <c r="ORI145" s="3"/>
      <c r="ORJ145" s="3"/>
      <c r="ORK145" s="3"/>
      <c r="ORL145" s="3"/>
      <c r="ORM145" s="3"/>
      <c r="ORN145" s="3"/>
      <c r="ORO145" s="3"/>
      <c r="ORP145" s="3"/>
      <c r="ORQ145" s="3"/>
      <c r="ORR145" s="3"/>
      <c r="ORS145" s="3"/>
      <c r="ORT145" s="3"/>
      <c r="ORU145" s="3"/>
      <c r="ORV145" s="3"/>
      <c r="ORW145" s="3"/>
      <c r="ORX145" s="3"/>
      <c r="ORY145" s="3"/>
      <c r="ORZ145" s="3"/>
      <c r="OSA145" s="3"/>
      <c r="OSB145" s="3"/>
      <c r="OSC145" s="3"/>
      <c r="OSD145" s="3"/>
      <c r="OSE145" s="3"/>
      <c r="OSF145" s="3"/>
      <c r="OSG145" s="3"/>
      <c r="OSH145" s="3"/>
      <c r="OSI145" s="3"/>
      <c r="OSJ145" s="3"/>
      <c r="OSK145" s="3"/>
      <c r="OSL145" s="3"/>
      <c r="OSM145" s="3"/>
      <c r="OSN145" s="3"/>
      <c r="OSO145" s="3"/>
      <c r="OSP145" s="3"/>
      <c r="OSQ145" s="3"/>
      <c r="OSR145" s="3"/>
      <c r="OSS145" s="3"/>
      <c r="OST145" s="3"/>
      <c r="OSU145" s="3"/>
      <c r="OSV145" s="3"/>
      <c r="OSW145" s="3"/>
      <c r="OSX145" s="3"/>
      <c r="OSY145" s="3"/>
      <c r="OSZ145" s="3"/>
      <c r="OTA145" s="3"/>
      <c r="OTB145" s="3"/>
      <c r="OTC145" s="3"/>
      <c r="OTD145" s="3"/>
      <c r="OTE145" s="3"/>
      <c r="OTF145" s="3"/>
      <c r="OTG145" s="3"/>
      <c r="OTH145" s="3"/>
      <c r="OTI145" s="3"/>
      <c r="OTJ145" s="3"/>
      <c r="OTK145" s="3"/>
      <c r="OTL145" s="3"/>
      <c r="OTM145" s="3"/>
      <c r="OTN145" s="3"/>
      <c r="OTO145" s="3"/>
      <c r="OTP145" s="3"/>
      <c r="OTQ145" s="3"/>
      <c r="OTR145" s="3"/>
      <c r="OTS145" s="3"/>
      <c r="OTT145" s="3"/>
      <c r="OTU145" s="3"/>
      <c r="OTV145" s="3"/>
      <c r="OTW145" s="3"/>
      <c r="OTX145" s="3"/>
      <c r="OTY145" s="3"/>
      <c r="OTZ145" s="3"/>
      <c r="OUA145" s="3"/>
      <c r="OUB145" s="3"/>
      <c r="OUC145" s="3"/>
      <c r="OUD145" s="3"/>
      <c r="OUE145" s="3"/>
      <c r="OUF145" s="3"/>
      <c r="OUG145" s="3"/>
      <c r="OUH145" s="3"/>
      <c r="OUI145" s="3"/>
      <c r="OUJ145" s="3"/>
      <c r="OUK145" s="3"/>
      <c r="OUL145" s="3"/>
      <c r="OUM145" s="3"/>
      <c r="OUN145" s="3"/>
      <c r="OUO145" s="3"/>
      <c r="OUP145" s="3"/>
      <c r="OUQ145" s="3"/>
      <c r="OUR145" s="3"/>
      <c r="OUS145" s="3"/>
      <c r="OUT145" s="3"/>
      <c r="OUU145" s="3"/>
      <c r="OUV145" s="3"/>
      <c r="OUW145" s="3"/>
      <c r="OUX145" s="3"/>
      <c r="OUY145" s="3"/>
      <c r="OUZ145" s="3"/>
      <c r="OVA145" s="3"/>
      <c r="OVB145" s="3"/>
      <c r="OVC145" s="3"/>
      <c r="OVD145" s="3"/>
      <c r="OVE145" s="3"/>
      <c r="OVF145" s="3"/>
      <c r="OVG145" s="3"/>
      <c r="OVH145" s="3"/>
      <c r="OVI145" s="3"/>
      <c r="OVJ145" s="3"/>
      <c r="OVK145" s="3"/>
      <c r="OVL145" s="3"/>
      <c r="OVM145" s="3"/>
      <c r="OVN145" s="3"/>
      <c r="OVO145" s="3"/>
      <c r="OVP145" s="3"/>
      <c r="OVQ145" s="3"/>
      <c r="OVR145" s="3"/>
      <c r="OVS145" s="3"/>
      <c r="OVT145" s="3"/>
      <c r="OVU145" s="3"/>
      <c r="OVV145" s="3"/>
      <c r="OVW145" s="3"/>
      <c r="OVX145" s="3"/>
      <c r="OVY145" s="3"/>
      <c r="OVZ145" s="3"/>
      <c r="OWA145" s="3"/>
      <c r="OWB145" s="3"/>
      <c r="OWC145" s="3"/>
      <c r="OWD145" s="3"/>
      <c r="OWE145" s="3"/>
      <c r="OWF145" s="3"/>
      <c r="OWG145" s="3"/>
      <c r="OWH145" s="3"/>
      <c r="OWI145" s="3"/>
      <c r="OWJ145" s="3"/>
      <c r="OWK145" s="3"/>
      <c r="OWL145" s="3"/>
      <c r="OWM145" s="3"/>
      <c r="OWN145" s="3"/>
      <c r="OWO145" s="3"/>
      <c r="OWP145" s="3"/>
      <c r="OWQ145" s="3"/>
      <c r="OWR145" s="3"/>
      <c r="OWS145" s="3"/>
      <c r="OWT145" s="3"/>
      <c r="OWU145" s="3"/>
      <c r="OWV145" s="3"/>
      <c r="OWW145" s="3"/>
      <c r="OWX145" s="3"/>
      <c r="OWY145" s="3"/>
      <c r="OWZ145" s="3"/>
      <c r="OXA145" s="3"/>
      <c r="OXB145" s="3"/>
      <c r="OXC145" s="3"/>
      <c r="OXD145" s="3"/>
      <c r="OXE145" s="3"/>
      <c r="OXF145" s="3"/>
      <c r="OXG145" s="3"/>
      <c r="OXH145" s="3"/>
      <c r="OXI145" s="3"/>
      <c r="OXJ145" s="3"/>
      <c r="OXK145" s="3"/>
      <c r="OXL145" s="3"/>
      <c r="OXM145" s="3"/>
      <c r="OXN145" s="3"/>
      <c r="OXO145" s="3"/>
      <c r="OXP145" s="3"/>
      <c r="OXQ145" s="3"/>
      <c r="OXR145" s="3"/>
      <c r="OXS145" s="3"/>
      <c r="OXT145" s="3"/>
      <c r="OXU145" s="3"/>
      <c r="OXV145" s="3"/>
      <c r="OXW145" s="3"/>
      <c r="OXX145" s="3"/>
      <c r="OXY145" s="3"/>
      <c r="OXZ145" s="3"/>
      <c r="OYA145" s="3"/>
      <c r="OYB145" s="3"/>
      <c r="OYC145" s="3"/>
      <c r="OYD145" s="3"/>
      <c r="OYE145" s="3"/>
      <c r="OYF145" s="3"/>
      <c r="OYG145" s="3"/>
      <c r="OYH145" s="3"/>
      <c r="OYI145" s="3"/>
      <c r="OYJ145" s="3"/>
      <c r="OYK145" s="3"/>
      <c r="OYL145" s="3"/>
      <c r="OYM145" s="3"/>
      <c r="OYN145" s="3"/>
      <c r="OYO145" s="3"/>
      <c r="OYP145" s="3"/>
      <c r="OYQ145" s="3"/>
      <c r="OYR145" s="3"/>
      <c r="OYS145" s="3"/>
      <c r="OYT145" s="3"/>
      <c r="OYU145" s="3"/>
      <c r="OYV145" s="3"/>
      <c r="OYW145" s="3"/>
      <c r="OYX145" s="3"/>
      <c r="OYY145" s="3"/>
      <c r="OYZ145" s="3"/>
      <c r="OZA145" s="3"/>
      <c r="OZB145" s="3"/>
      <c r="OZC145" s="3"/>
      <c r="OZD145" s="3"/>
      <c r="OZE145" s="3"/>
      <c r="OZF145" s="3"/>
      <c r="OZG145" s="3"/>
      <c r="OZH145" s="3"/>
      <c r="OZI145" s="3"/>
      <c r="OZJ145" s="3"/>
      <c r="OZK145" s="3"/>
      <c r="OZL145" s="3"/>
      <c r="OZM145" s="3"/>
      <c r="OZN145" s="3"/>
      <c r="OZO145" s="3"/>
      <c r="OZP145" s="3"/>
      <c r="OZQ145" s="3"/>
      <c r="OZR145" s="3"/>
      <c r="OZS145" s="3"/>
      <c r="OZT145" s="3"/>
      <c r="OZU145" s="3"/>
      <c r="OZV145" s="3"/>
      <c r="OZW145" s="3"/>
      <c r="OZX145" s="3"/>
      <c r="OZY145" s="3"/>
      <c r="OZZ145" s="3"/>
      <c r="PAA145" s="3"/>
      <c r="PAB145" s="3"/>
      <c r="PAC145" s="3"/>
      <c r="PAD145" s="3"/>
      <c r="PAE145" s="3"/>
      <c r="PAF145" s="3"/>
      <c r="PAG145" s="3"/>
      <c r="PAH145" s="3"/>
      <c r="PAI145" s="3"/>
      <c r="PAJ145" s="3"/>
      <c r="PAK145" s="3"/>
      <c r="PAL145" s="3"/>
      <c r="PAM145" s="3"/>
      <c r="PAN145" s="3"/>
      <c r="PAO145" s="3"/>
      <c r="PAP145" s="3"/>
      <c r="PAQ145" s="3"/>
      <c r="PAR145" s="3"/>
      <c r="PAS145" s="3"/>
      <c r="PAT145" s="3"/>
      <c r="PAU145" s="3"/>
      <c r="PAV145" s="3"/>
      <c r="PAW145" s="3"/>
      <c r="PAX145" s="3"/>
      <c r="PAY145" s="3"/>
      <c r="PAZ145" s="3"/>
      <c r="PBA145" s="3"/>
      <c r="PBB145" s="3"/>
      <c r="PBC145" s="3"/>
      <c r="PBD145" s="3"/>
      <c r="PBE145" s="3"/>
      <c r="PBF145" s="3"/>
      <c r="PBG145" s="3"/>
      <c r="PBH145" s="3"/>
      <c r="PBI145" s="3"/>
      <c r="PBJ145" s="3"/>
      <c r="PBK145" s="3"/>
      <c r="PBL145" s="3"/>
      <c r="PBM145" s="3"/>
      <c r="PBN145" s="3"/>
      <c r="PBO145" s="3"/>
      <c r="PBP145" s="3"/>
      <c r="PBQ145" s="3"/>
      <c r="PBR145" s="3"/>
      <c r="PBS145" s="3"/>
      <c r="PBT145" s="3"/>
      <c r="PBU145" s="3"/>
      <c r="PBV145" s="3"/>
      <c r="PBW145" s="3"/>
      <c r="PBX145" s="3"/>
      <c r="PBY145" s="3"/>
      <c r="PBZ145" s="3"/>
      <c r="PCA145" s="3"/>
      <c r="PCB145" s="3"/>
      <c r="PCC145" s="3"/>
      <c r="PCD145" s="3"/>
      <c r="PCE145" s="3"/>
      <c r="PCF145" s="3"/>
      <c r="PCG145" s="3"/>
      <c r="PCH145" s="3"/>
      <c r="PCI145" s="3"/>
      <c r="PCJ145" s="3"/>
      <c r="PCK145" s="3"/>
      <c r="PCL145" s="3"/>
      <c r="PCM145" s="3"/>
      <c r="PCN145" s="3"/>
      <c r="PCO145" s="3"/>
      <c r="PCP145" s="3"/>
      <c r="PCQ145" s="3"/>
      <c r="PCR145" s="3"/>
      <c r="PCS145" s="3"/>
      <c r="PCT145" s="3"/>
      <c r="PCU145" s="3"/>
      <c r="PCV145" s="3"/>
      <c r="PCW145" s="3"/>
      <c r="PCX145" s="3"/>
      <c r="PCY145" s="3"/>
      <c r="PCZ145" s="3"/>
      <c r="PDA145" s="3"/>
      <c r="PDB145" s="3"/>
      <c r="PDC145" s="3"/>
      <c r="PDD145" s="3"/>
      <c r="PDE145" s="3"/>
      <c r="PDF145" s="3"/>
      <c r="PDG145" s="3"/>
      <c r="PDH145" s="3"/>
      <c r="PDI145" s="3"/>
      <c r="PDJ145" s="3"/>
      <c r="PDK145" s="3"/>
      <c r="PDL145" s="3"/>
      <c r="PDM145" s="3"/>
      <c r="PDN145" s="3"/>
      <c r="PDO145" s="3"/>
      <c r="PDP145" s="3"/>
      <c r="PDQ145" s="3"/>
      <c r="PDR145" s="3"/>
      <c r="PDS145" s="3"/>
      <c r="PDT145" s="3"/>
      <c r="PDU145" s="3"/>
      <c r="PDV145" s="3"/>
      <c r="PDW145" s="3"/>
      <c r="PDX145" s="3"/>
      <c r="PDY145" s="3"/>
      <c r="PDZ145" s="3"/>
      <c r="PEA145" s="3"/>
      <c r="PEB145" s="3"/>
      <c r="PEC145" s="3"/>
      <c r="PED145" s="3"/>
      <c r="PEE145" s="3"/>
      <c r="PEF145" s="3"/>
      <c r="PEG145" s="3"/>
      <c r="PEH145" s="3"/>
      <c r="PEI145" s="3"/>
      <c r="PEJ145" s="3"/>
      <c r="PEK145" s="3"/>
      <c r="PEL145" s="3"/>
      <c r="PEM145" s="3"/>
      <c r="PEN145" s="3"/>
      <c r="PEO145" s="3"/>
      <c r="PEP145" s="3"/>
      <c r="PEQ145" s="3"/>
      <c r="PER145" s="3"/>
      <c r="PES145" s="3"/>
      <c r="PET145" s="3"/>
      <c r="PEU145" s="3"/>
      <c r="PEV145" s="3"/>
      <c r="PEW145" s="3"/>
      <c r="PEX145" s="3"/>
      <c r="PEY145" s="3"/>
      <c r="PEZ145" s="3"/>
      <c r="PFA145" s="3"/>
      <c r="PFB145" s="3"/>
      <c r="PFC145" s="3"/>
      <c r="PFD145" s="3"/>
      <c r="PFE145" s="3"/>
      <c r="PFF145" s="3"/>
      <c r="PFG145" s="3"/>
      <c r="PFH145" s="3"/>
      <c r="PFI145" s="3"/>
      <c r="PFJ145" s="3"/>
      <c r="PFK145" s="3"/>
      <c r="PFL145" s="3"/>
      <c r="PFM145" s="3"/>
      <c r="PFN145" s="3"/>
      <c r="PFO145" s="3"/>
      <c r="PFP145" s="3"/>
      <c r="PFQ145" s="3"/>
      <c r="PFR145" s="3"/>
      <c r="PFS145" s="3"/>
      <c r="PFT145" s="3"/>
      <c r="PFU145" s="3"/>
      <c r="PFV145" s="3"/>
      <c r="PFW145" s="3"/>
      <c r="PFX145" s="3"/>
      <c r="PFY145" s="3"/>
      <c r="PFZ145" s="3"/>
      <c r="PGA145" s="3"/>
      <c r="PGB145" s="3"/>
      <c r="PGC145" s="3"/>
      <c r="PGD145" s="3"/>
      <c r="PGE145" s="3"/>
      <c r="PGF145" s="3"/>
      <c r="PGG145" s="3"/>
      <c r="PGH145" s="3"/>
      <c r="PGI145" s="3"/>
      <c r="PGJ145" s="3"/>
      <c r="PGK145" s="3"/>
      <c r="PGL145" s="3"/>
      <c r="PGM145" s="3"/>
      <c r="PGN145" s="3"/>
      <c r="PGO145" s="3"/>
      <c r="PGP145" s="3"/>
      <c r="PGQ145" s="3"/>
      <c r="PGR145" s="3"/>
      <c r="PGS145" s="3"/>
      <c r="PGT145" s="3"/>
      <c r="PGU145" s="3"/>
      <c r="PGV145" s="3"/>
      <c r="PGW145" s="3"/>
      <c r="PGX145" s="3"/>
      <c r="PGY145" s="3"/>
      <c r="PGZ145" s="3"/>
      <c r="PHA145" s="3"/>
      <c r="PHB145" s="3"/>
      <c r="PHC145" s="3"/>
      <c r="PHD145" s="3"/>
      <c r="PHE145" s="3"/>
      <c r="PHF145" s="3"/>
      <c r="PHG145" s="3"/>
      <c r="PHH145" s="3"/>
      <c r="PHI145" s="3"/>
      <c r="PHJ145" s="3"/>
      <c r="PHK145" s="3"/>
      <c r="PHL145" s="3"/>
      <c r="PHM145" s="3"/>
      <c r="PHN145" s="3"/>
      <c r="PHO145" s="3"/>
      <c r="PHP145" s="3"/>
      <c r="PHQ145" s="3"/>
      <c r="PHR145" s="3"/>
      <c r="PHS145" s="3"/>
      <c r="PHT145" s="3"/>
      <c r="PHU145" s="3"/>
      <c r="PHV145" s="3"/>
      <c r="PHW145" s="3"/>
      <c r="PHX145" s="3"/>
      <c r="PHY145" s="3"/>
      <c r="PHZ145" s="3"/>
      <c r="PIA145" s="3"/>
      <c r="PIB145" s="3"/>
      <c r="PIC145" s="3"/>
      <c r="PID145" s="3"/>
      <c r="PIE145" s="3"/>
      <c r="PIF145" s="3"/>
      <c r="PIG145" s="3"/>
      <c r="PIH145" s="3"/>
      <c r="PII145" s="3"/>
      <c r="PIJ145" s="3"/>
      <c r="PIK145" s="3"/>
      <c r="PIL145" s="3"/>
      <c r="PIM145" s="3"/>
      <c r="PIN145" s="3"/>
      <c r="PIO145" s="3"/>
      <c r="PIP145" s="3"/>
      <c r="PIQ145" s="3"/>
      <c r="PIR145" s="3"/>
      <c r="PIS145" s="3"/>
      <c r="PIT145" s="3"/>
      <c r="PIU145" s="3"/>
      <c r="PIV145" s="3"/>
      <c r="PIW145" s="3"/>
      <c r="PIX145" s="3"/>
      <c r="PIY145" s="3"/>
      <c r="PIZ145" s="3"/>
      <c r="PJA145" s="3"/>
      <c r="PJB145" s="3"/>
      <c r="PJC145" s="3"/>
      <c r="PJD145" s="3"/>
      <c r="PJE145" s="3"/>
      <c r="PJF145" s="3"/>
      <c r="PJG145" s="3"/>
      <c r="PJH145" s="3"/>
      <c r="PJI145" s="3"/>
      <c r="PJJ145" s="3"/>
      <c r="PJK145" s="3"/>
      <c r="PJL145" s="3"/>
      <c r="PJM145" s="3"/>
      <c r="PJN145" s="3"/>
      <c r="PJO145" s="3"/>
      <c r="PJP145" s="3"/>
      <c r="PJQ145" s="3"/>
      <c r="PJR145" s="3"/>
      <c r="PJS145" s="3"/>
      <c r="PJT145" s="3"/>
      <c r="PJU145" s="3"/>
      <c r="PJV145" s="3"/>
      <c r="PJW145" s="3"/>
      <c r="PJX145" s="3"/>
      <c r="PJY145" s="3"/>
      <c r="PJZ145" s="3"/>
      <c r="PKA145" s="3"/>
      <c r="PKB145" s="3"/>
      <c r="PKC145" s="3"/>
      <c r="PKD145" s="3"/>
      <c r="PKE145" s="3"/>
      <c r="PKF145" s="3"/>
      <c r="PKG145" s="3"/>
      <c r="PKH145" s="3"/>
      <c r="PKI145" s="3"/>
      <c r="PKJ145" s="3"/>
      <c r="PKK145" s="3"/>
      <c r="PKL145" s="3"/>
      <c r="PKM145" s="3"/>
      <c r="PKN145" s="3"/>
      <c r="PKO145" s="3"/>
      <c r="PKP145" s="3"/>
      <c r="PKQ145" s="3"/>
      <c r="PKR145" s="3"/>
      <c r="PKS145" s="3"/>
      <c r="PKT145" s="3"/>
      <c r="PKU145" s="3"/>
      <c r="PKV145" s="3"/>
      <c r="PKW145" s="3"/>
      <c r="PKX145" s="3"/>
      <c r="PKY145" s="3"/>
      <c r="PKZ145" s="3"/>
      <c r="PLA145" s="3"/>
      <c r="PLB145" s="3"/>
      <c r="PLC145" s="3"/>
      <c r="PLD145" s="3"/>
      <c r="PLE145" s="3"/>
      <c r="PLF145" s="3"/>
      <c r="PLG145" s="3"/>
      <c r="PLH145" s="3"/>
      <c r="PLI145" s="3"/>
      <c r="PLJ145" s="3"/>
      <c r="PLK145" s="3"/>
      <c r="PLL145" s="3"/>
      <c r="PLM145" s="3"/>
      <c r="PLN145" s="3"/>
      <c r="PLO145" s="3"/>
      <c r="PLP145" s="3"/>
      <c r="PLQ145" s="3"/>
      <c r="PLR145" s="3"/>
      <c r="PLS145" s="3"/>
      <c r="PLT145" s="3"/>
      <c r="PLU145" s="3"/>
      <c r="PLV145" s="3"/>
      <c r="PLW145" s="3"/>
      <c r="PLX145" s="3"/>
      <c r="PLY145" s="3"/>
      <c r="PLZ145" s="3"/>
      <c r="PMA145" s="3"/>
      <c r="PMB145" s="3"/>
      <c r="PMC145" s="3"/>
      <c r="PMD145" s="3"/>
      <c r="PME145" s="3"/>
      <c r="PMF145" s="3"/>
      <c r="PMG145" s="3"/>
      <c r="PMH145" s="3"/>
      <c r="PMI145" s="3"/>
      <c r="PMJ145" s="3"/>
      <c r="PMK145" s="3"/>
      <c r="PML145" s="3"/>
      <c r="PMM145" s="3"/>
      <c r="PMN145" s="3"/>
      <c r="PMO145" s="3"/>
      <c r="PMP145" s="3"/>
      <c r="PMQ145" s="3"/>
      <c r="PMR145" s="3"/>
      <c r="PMS145" s="3"/>
      <c r="PMT145" s="3"/>
      <c r="PMU145" s="3"/>
      <c r="PMV145" s="3"/>
      <c r="PMW145" s="3"/>
      <c r="PMX145" s="3"/>
      <c r="PMY145" s="3"/>
      <c r="PMZ145" s="3"/>
      <c r="PNA145" s="3"/>
      <c r="PNB145" s="3"/>
      <c r="PNC145" s="3"/>
      <c r="PND145" s="3"/>
      <c r="PNE145" s="3"/>
      <c r="PNF145" s="3"/>
      <c r="PNG145" s="3"/>
      <c r="PNH145" s="3"/>
      <c r="PNI145" s="3"/>
      <c r="PNJ145" s="3"/>
      <c r="PNK145" s="3"/>
      <c r="PNL145" s="3"/>
      <c r="PNM145" s="3"/>
      <c r="PNN145" s="3"/>
      <c r="PNO145" s="3"/>
      <c r="PNP145" s="3"/>
      <c r="PNQ145" s="3"/>
      <c r="PNR145" s="3"/>
      <c r="PNS145" s="3"/>
      <c r="PNT145" s="3"/>
      <c r="PNU145" s="3"/>
      <c r="PNV145" s="3"/>
      <c r="PNW145" s="3"/>
      <c r="PNX145" s="3"/>
      <c r="PNY145" s="3"/>
      <c r="PNZ145" s="3"/>
      <c r="POA145" s="3"/>
      <c r="POB145" s="3"/>
      <c r="POC145" s="3"/>
      <c r="POD145" s="3"/>
      <c r="POE145" s="3"/>
      <c r="POF145" s="3"/>
      <c r="POG145" s="3"/>
      <c r="POH145" s="3"/>
      <c r="POI145" s="3"/>
      <c r="POJ145" s="3"/>
      <c r="POK145" s="3"/>
      <c r="POL145" s="3"/>
      <c r="POM145" s="3"/>
      <c r="PON145" s="3"/>
      <c r="POO145" s="3"/>
      <c r="POP145" s="3"/>
      <c r="POQ145" s="3"/>
      <c r="POR145" s="3"/>
      <c r="POS145" s="3"/>
      <c r="POT145" s="3"/>
      <c r="POU145" s="3"/>
      <c r="POV145" s="3"/>
      <c r="POW145" s="3"/>
      <c r="POX145" s="3"/>
      <c r="POY145" s="3"/>
      <c r="POZ145" s="3"/>
      <c r="PPA145" s="3"/>
      <c r="PPB145" s="3"/>
      <c r="PPC145" s="3"/>
      <c r="PPD145" s="3"/>
      <c r="PPE145" s="3"/>
      <c r="PPF145" s="3"/>
      <c r="PPG145" s="3"/>
      <c r="PPH145" s="3"/>
      <c r="PPI145" s="3"/>
      <c r="PPJ145" s="3"/>
      <c r="PPK145" s="3"/>
      <c r="PPL145" s="3"/>
      <c r="PPM145" s="3"/>
      <c r="PPN145" s="3"/>
      <c r="PPO145" s="3"/>
      <c r="PPP145" s="3"/>
      <c r="PPQ145" s="3"/>
      <c r="PPR145" s="3"/>
      <c r="PPS145" s="3"/>
      <c r="PPT145" s="3"/>
      <c r="PPU145" s="3"/>
      <c r="PPV145" s="3"/>
      <c r="PPW145" s="3"/>
      <c r="PPX145" s="3"/>
      <c r="PPY145" s="3"/>
      <c r="PPZ145" s="3"/>
      <c r="PQA145" s="3"/>
      <c r="PQB145" s="3"/>
      <c r="PQC145" s="3"/>
      <c r="PQD145" s="3"/>
      <c r="PQE145" s="3"/>
      <c r="PQF145" s="3"/>
      <c r="PQG145" s="3"/>
      <c r="PQH145" s="3"/>
      <c r="PQI145" s="3"/>
      <c r="PQJ145" s="3"/>
      <c r="PQK145" s="3"/>
      <c r="PQL145" s="3"/>
      <c r="PQM145" s="3"/>
      <c r="PQN145" s="3"/>
      <c r="PQO145" s="3"/>
      <c r="PQP145" s="3"/>
      <c r="PQQ145" s="3"/>
      <c r="PQR145" s="3"/>
      <c r="PQS145" s="3"/>
      <c r="PQT145" s="3"/>
      <c r="PQU145" s="3"/>
      <c r="PQV145" s="3"/>
      <c r="PQW145" s="3"/>
      <c r="PQX145" s="3"/>
      <c r="PQY145" s="3"/>
      <c r="PQZ145" s="3"/>
      <c r="PRA145" s="3"/>
      <c r="PRB145" s="3"/>
      <c r="PRC145" s="3"/>
      <c r="PRD145" s="3"/>
      <c r="PRE145" s="3"/>
      <c r="PRF145" s="3"/>
      <c r="PRG145" s="3"/>
      <c r="PRH145" s="3"/>
      <c r="PRI145" s="3"/>
      <c r="PRJ145" s="3"/>
      <c r="PRK145" s="3"/>
      <c r="PRL145" s="3"/>
      <c r="PRM145" s="3"/>
      <c r="PRN145" s="3"/>
      <c r="PRO145" s="3"/>
      <c r="PRP145" s="3"/>
      <c r="PRQ145" s="3"/>
      <c r="PRR145" s="3"/>
      <c r="PRS145" s="3"/>
      <c r="PRT145" s="3"/>
      <c r="PRU145" s="3"/>
      <c r="PRV145" s="3"/>
      <c r="PRW145" s="3"/>
      <c r="PRX145" s="3"/>
      <c r="PRY145" s="3"/>
      <c r="PRZ145" s="3"/>
      <c r="PSA145" s="3"/>
      <c r="PSB145" s="3"/>
      <c r="PSC145" s="3"/>
      <c r="PSD145" s="3"/>
      <c r="PSE145" s="3"/>
      <c r="PSF145" s="3"/>
      <c r="PSG145" s="3"/>
      <c r="PSH145" s="3"/>
      <c r="PSI145" s="3"/>
      <c r="PSJ145" s="3"/>
      <c r="PSK145" s="3"/>
      <c r="PSL145" s="3"/>
      <c r="PSM145" s="3"/>
      <c r="PSN145" s="3"/>
      <c r="PSO145" s="3"/>
      <c r="PSP145" s="3"/>
      <c r="PSQ145" s="3"/>
      <c r="PSR145" s="3"/>
      <c r="PSS145" s="3"/>
      <c r="PST145" s="3"/>
      <c r="PSU145" s="3"/>
      <c r="PSV145" s="3"/>
      <c r="PSW145" s="3"/>
      <c r="PSX145" s="3"/>
      <c r="PSY145" s="3"/>
      <c r="PSZ145" s="3"/>
      <c r="PTA145" s="3"/>
      <c r="PTB145" s="3"/>
      <c r="PTC145" s="3"/>
      <c r="PTD145" s="3"/>
      <c r="PTE145" s="3"/>
      <c r="PTF145" s="3"/>
      <c r="PTG145" s="3"/>
      <c r="PTH145" s="3"/>
      <c r="PTI145" s="3"/>
      <c r="PTJ145" s="3"/>
      <c r="PTK145" s="3"/>
      <c r="PTL145" s="3"/>
      <c r="PTM145" s="3"/>
      <c r="PTN145" s="3"/>
      <c r="PTO145" s="3"/>
      <c r="PTP145" s="3"/>
      <c r="PTQ145" s="3"/>
      <c r="PTR145" s="3"/>
      <c r="PTS145" s="3"/>
      <c r="PTT145" s="3"/>
      <c r="PTU145" s="3"/>
      <c r="PTV145" s="3"/>
      <c r="PTW145" s="3"/>
      <c r="PTX145" s="3"/>
      <c r="PTY145" s="3"/>
      <c r="PTZ145" s="3"/>
      <c r="PUA145" s="3"/>
      <c r="PUB145" s="3"/>
      <c r="PUC145" s="3"/>
      <c r="PUD145" s="3"/>
      <c r="PUE145" s="3"/>
      <c r="PUF145" s="3"/>
      <c r="PUG145" s="3"/>
      <c r="PUH145" s="3"/>
      <c r="PUI145" s="3"/>
      <c r="PUJ145" s="3"/>
      <c r="PUK145" s="3"/>
      <c r="PUL145" s="3"/>
      <c r="PUM145" s="3"/>
      <c r="PUN145" s="3"/>
      <c r="PUO145" s="3"/>
      <c r="PUP145" s="3"/>
      <c r="PUQ145" s="3"/>
      <c r="PUR145" s="3"/>
      <c r="PUS145" s="3"/>
      <c r="PUT145" s="3"/>
      <c r="PUU145" s="3"/>
      <c r="PUV145" s="3"/>
      <c r="PUW145" s="3"/>
      <c r="PUX145" s="3"/>
      <c r="PUY145" s="3"/>
      <c r="PUZ145" s="3"/>
      <c r="PVA145" s="3"/>
      <c r="PVB145" s="3"/>
      <c r="PVC145" s="3"/>
      <c r="PVD145" s="3"/>
      <c r="PVE145" s="3"/>
      <c r="PVF145" s="3"/>
      <c r="PVG145" s="3"/>
      <c r="PVH145" s="3"/>
      <c r="PVI145" s="3"/>
      <c r="PVJ145" s="3"/>
      <c r="PVK145" s="3"/>
      <c r="PVL145" s="3"/>
      <c r="PVM145" s="3"/>
      <c r="PVN145" s="3"/>
      <c r="PVO145" s="3"/>
      <c r="PVP145" s="3"/>
      <c r="PVQ145" s="3"/>
      <c r="PVR145" s="3"/>
      <c r="PVS145" s="3"/>
      <c r="PVT145" s="3"/>
      <c r="PVU145" s="3"/>
      <c r="PVV145" s="3"/>
      <c r="PVW145" s="3"/>
      <c r="PVX145" s="3"/>
      <c r="PVY145" s="3"/>
      <c r="PVZ145" s="3"/>
      <c r="PWA145" s="3"/>
      <c r="PWB145" s="3"/>
      <c r="PWC145" s="3"/>
      <c r="PWD145" s="3"/>
      <c r="PWE145" s="3"/>
      <c r="PWF145" s="3"/>
      <c r="PWG145" s="3"/>
      <c r="PWH145" s="3"/>
      <c r="PWI145" s="3"/>
      <c r="PWJ145" s="3"/>
      <c r="PWK145" s="3"/>
      <c r="PWL145" s="3"/>
      <c r="PWM145" s="3"/>
      <c r="PWN145" s="3"/>
      <c r="PWO145" s="3"/>
      <c r="PWP145" s="3"/>
      <c r="PWQ145" s="3"/>
      <c r="PWR145" s="3"/>
      <c r="PWS145" s="3"/>
      <c r="PWT145" s="3"/>
      <c r="PWU145" s="3"/>
      <c r="PWV145" s="3"/>
      <c r="PWW145" s="3"/>
      <c r="PWX145" s="3"/>
      <c r="PWY145" s="3"/>
      <c r="PWZ145" s="3"/>
      <c r="PXA145" s="3"/>
      <c r="PXB145" s="3"/>
      <c r="PXC145" s="3"/>
      <c r="PXD145" s="3"/>
      <c r="PXE145" s="3"/>
      <c r="PXF145" s="3"/>
      <c r="PXG145" s="3"/>
      <c r="PXH145" s="3"/>
      <c r="PXI145" s="3"/>
      <c r="PXJ145" s="3"/>
      <c r="PXK145" s="3"/>
      <c r="PXL145" s="3"/>
      <c r="PXM145" s="3"/>
      <c r="PXN145" s="3"/>
      <c r="PXO145" s="3"/>
      <c r="PXP145" s="3"/>
      <c r="PXQ145" s="3"/>
      <c r="PXR145" s="3"/>
      <c r="PXS145" s="3"/>
      <c r="PXT145" s="3"/>
      <c r="PXU145" s="3"/>
      <c r="PXV145" s="3"/>
      <c r="PXW145" s="3"/>
      <c r="PXX145" s="3"/>
      <c r="PXY145" s="3"/>
      <c r="PXZ145" s="3"/>
      <c r="PYA145" s="3"/>
      <c r="PYB145" s="3"/>
      <c r="PYC145" s="3"/>
      <c r="PYD145" s="3"/>
      <c r="PYE145" s="3"/>
      <c r="PYF145" s="3"/>
      <c r="PYG145" s="3"/>
      <c r="PYH145" s="3"/>
      <c r="PYI145" s="3"/>
      <c r="PYJ145" s="3"/>
      <c r="PYK145" s="3"/>
      <c r="PYL145" s="3"/>
      <c r="PYM145" s="3"/>
      <c r="PYN145" s="3"/>
      <c r="PYO145" s="3"/>
      <c r="PYP145" s="3"/>
      <c r="PYQ145" s="3"/>
      <c r="PYR145" s="3"/>
      <c r="PYS145" s="3"/>
      <c r="PYT145" s="3"/>
      <c r="PYU145" s="3"/>
      <c r="PYV145" s="3"/>
      <c r="PYW145" s="3"/>
      <c r="PYX145" s="3"/>
      <c r="PYY145" s="3"/>
      <c r="PYZ145" s="3"/>
      <c r="PZA145" s="3"/>
      <c r="PZB145" s="3"/>
      <c r="PZC145" s="3"/>
      <c r="PZD145" s="3"/>
      <c r="PZE145" s="3"/>
      <c r="PZF145" s="3"/>
      <c r="PZG145" s="3"/>
      <c r="PZH145" s="3"/>
      <c r="PZI145" s="3"/>
      <c r="PZJ145" s="3"/>
      <c r="PZK145" s="3"/>
      <c r="PZL145" s="3"/>
      <c r="PZM145" s="3"/>
      <c r="PZN145" s="3"/>
      <c r="PZO145" s="3"/>
      <c r="PZP145" s="3"/>
      <c r="PZQ145" s="3"/>
      <c r="PZR145" s="3"/>
      <c r="PZS145" s="3"/>
      <c r="PZT145" s="3"/>
      <c r="PZU145" s="3"/>
      <c r="PZV145" s="3"/>
      <c r="PZW145" s="3"/>
      <c r="PZX145" s="3"/>
      <c r="PZY145" s="3"/>
      <c r="PZZ145" s="3"/>
      <c r="QAA145" s="3"/>
      <c r="QAB145" s="3"/>
      <c r="QAC145" s="3"/>
      <c r="QAD145" s="3"/>
      <c r="QAE145" s="3"/>
      <c r="QAF145" s="3"/>
      <c r="QAG145" s="3"/>
      <c r="QAH145" s="3"/>
      <c r="QAI145" s="3"/>
      <c r="QAJ145" s="3"/>
      <c r="QAK145" s="3"/>
      <c r="QAL145" s="3"/>
      <c r="QAM145" s="3"/>
      <c r="QAN145" s="3"/>
      <c r="QAO145" s="3"/>
      <c r="QAP145" s="3"/>
      <c r="QAQ145" s="3"/>
      <c r="QAR145" s="3"/>
      <c r="QAS145" s="3"/>
      <c r="QAT145" s="3"/>
      <c r="QAU145" s="3"/>
      <c r="QAV145" s="3"/>
      <c r="QAW145" s="3"/>
      <c r="QAX145" s="3"/>
      <c r="QAY145" s="3"/>
      <c r="QAZ145" s="3"/>
      <c r="QBA145" s="3"/>
      <c r="QBB145" s="3"/>
      <c r="QBC145" s="3"/>
      <c r="QBD145" s="3"/>
      <c r="QBE145" s="3"/>
      <c r="QBF145" s="3"/>
      <c r="QBG145" s="3"/>
      <c r="QBH145" s="3"/>
      <c r="QBI145" s="3"/>
      <c r="QBJ145" s="3"/>
      <c r="QBK145" s="3"/>
      <c r="QBL145" s="3"/>
      <c r="QBM145" s="3"/>
      <c r="QBN145" s="3"/>
      <c r="QBO145" s="3"/>
      <c r="QBP145" s="3"/>
      <c r="QBQ145" s="3"/>
      <c r="QBR145" s="3"/>
      <c r="QBS145" s="3"/>
      <c r="QBT145" s="3"/>
      <c r="QBU145" s="3"/>
      <c r="QBV145" s="3"/>
      <c r="QBW145" s="3"/>
      <c r="QBX145" s="3"/>
      <c r="QBY145" s="3"/>
      <c r="QBZ145" s="3"/>
      <c r="QCA145" s="3"/>
      <c r="QCB145" s="3"/>
      <c r="QCC145" s="3"/>
      <c r="QCD145" s="3"/>
      <c r="QCE145" s="3"/>
      <c r="QCF145" s="3"/>
      <c r="QCG145" s="3"/>
      <c r="QCH145" s="3"/>
      <c r="QCI145" s="3"/>
      <c r="QCJ145" s="3"/>
      <c r="QCK145" s="3"/>
      <c r="QCL145" s="3"/>
      <c r="QCM145" s="3"/>
      <c r="QCN145" s="3"/>
      <c r="QCO145" s="3"/>
      <c r="QCP145" s="3"/>
      <c r="QCQ145" s="3"/>
      <c r="QCR145" s="3"/>
      <c r="QCS145" s="3"/>
      <c r="QCT145" s="3"/>
      <c r="QCU145" s="3"/>
      <c r="QCV145" s="3"/>
      <c r="QCW145" s="3"/>
      <c r="QCX145" s="3"/>
      <c r="QCY145" s="3"/>
      <c r="QCZ145" s="3"/>
      <c r="QDA145" s="3"/>
      <c r="QDB145" s="3"/>
      <c r="QDC145" s="3"/>
      <c r="QDD145" s="3"/>
      <c r="QDE145" s="3"/>
      <c r="QDF145" s="3"/>
      <c r="QDG145" s="3"/>
      <c r="QDH145" s="3"/>
      <c r="QDI145" s="3"/>
      <c r="QDJ145" s="3"/>
      <c r="QDK145" s="3"/>
      <c r="QDL145" s="3"/>
      <c r="QDM145" s="3"/>
      <c r="QDN145" s="3"/>
      <c r="QDO145" s="3"/>
      <c r="QDP145" s="3"/>
      <c r="QDQ145" s="3"/>
      <c r="QDR145" s="3"/>
      <c r="QDS145" s="3"/>
      <c r="QDT145" s="3"/>
      <c r="QDU145" s="3"/>
      <c r="QDV145" s="3"/>
      <c r="QDW145" s="3"/>
      <c r="QDX145" s="3"/>
      <c r="QDY145" s="3"/>
      <c r="QDZ145" s="3"/>
      <c r="QEA145" s="3"/>
      <c r="QEB145" s="3"/>
      <c r="QEC145" s="3"/>
      <c r="QED145" s="3"/>
      <c r="QEE145" s="3"/>
      <c r="QEF145" s="3"/>
      <c r="QEG145" s="3"/>
      <c r="QEH145" s="3"/>
      <c r="QEI145" s="3"/>
      <c r="QEJ145" s="3"/>
      <c r="QEK145" s="3"/>
      <c r="QEL145" s="3"/>
      <c r="QEM145" s="3"/>
      <c r="QEN145" s="3"/>
      <c r="QEO145" s="3"/>
      <c r="QEP145" s="3"/>
      <c r="QEQ145" s="3"/>
      <c r="QER145" s="3"/>
      <c r="QES145" s="3"/>
      <c r="QET145" s="3"/>
      <c r="QEU145" s="3"/>
      <c r="QEV145" s="3"/>
      <c r="QEW145" s="3"/>
      <c r="QEX145" s="3"/>
      <c r="QEY145" s="3"/>
      <c r="QEZ145" s="3"/>
      <c r="QFA145" s="3"/>
      <c r="QFB145" s="3"/>
      <c r="QFC145" s="3"/>
      <c r="QFD145" s="3"/>
      <c r="QFE145" s="3"/>
      <c r="QFF145" s="3"/>
      <c r="QFG145" s="3"/>
      <c r="QFH145" s="3"/>
      <c r="QFI145" s="3"/>
      <c r="QFJ145" s="3"/>
      <c r="QFK145" s="3"/>
      <c r="QFL145" s="3"/>
      <c r="QFM145" s="3"/>
      <c r="QFN145" s="3"/>
      <c r="QFO145" s="3"/>
      <c r="QFP145" s="3"/>
      <c r="QFQ145" s="3"/>
      <c r="QFR145" s="3"/>
      <c r="QFS145" s="3"/>
      <c r="QFT145" s="3"/>
      <c r="QFU145" s="3"/>
      <c r="QFV145" s="3"/>
      <c r="QFW145" s="3"/>
      <c r="QFX145" s="3"/>
      <c r="QFY145" s="3"/>
      <c r="QFZ145" s="3"/>
      <c r="QGA145" s="3"/>
      <c r="QGB145" s="3"/>
      <c r="QGC145" s="3"/>
      <c r="QGD145" s="3"/>
      <c r="QGE145" s="3"/>
      <c r="QGF145" s="3"/>
      <c r="QGG145" s="3"/>
      <c r="QGH145" s="3"/>
      <c r="QGI145" s="3"/>
      <c r="QGJ145" s="3"/>
      <c r="QGK145" s="3"/>
      <c r="QGL145" s="3"/>
      <c r="QGM145" s="3"/>
      <c r="QGN145" s="3"/>
      <c r="QGO145" s="3"/>
      <c r="QGP145" s="3"/>
      <c r="QGQ145" s="3"/>
      <c r="QGR145" s="3"/>
      <c r="QGS145" s="3"/>
      <c r="QGT145" s="3"/>
      <c r="QGU145" s="3"/>
      <c r="QGV145" s="3"/>
      <c r="QGW145" s="3"/>
      <c r="QGX145" s="3"/>
      <c r="QGY145" s="3"/>
      <c r="QGZ145" s="3"/>
      <c r="QHA145" s="3"/>
      <c r="QHB145" s="3"/>
      <c r="QHC145" s="3"/>
      <c r="QHD145" s="3"/>
      <c r="QHE145" s="3"/>
      <c r="QHF145" s="3"/>
      <c r="QHG145" s="3"/>
      <c r="QHH145" s="3"/>
      <c r="QHI145" s="3"/>
      <c r="QHJ145" s="3"/>
      <c r="QHK145" s="3"/>
      <c r="QHL145" s="3"/>
      <c r="QHM145" s="3"/>
      <c r="QHN145" s="3"/>
      <c r="QHO145" s="3"/>
      <c r="QHP145" s="3"/>
      <c r="QHQ145" s="3"/>
      <c r="QHR145" s="3"/>
      <c r="QHS145" s="3"/>
      <c r="QHT145" s="3"/>
      <c r="QHU145" s="3"/>
      <c r="QHV145" s="3"/>
      <c r="QHW145" s="3"/>
      <c r="QHX145" s="3"/>
      <c r="QHY145" s="3"/>
      <c r="QHZ145" s="3"/>
      <c r="QIA145" s="3"/>
      <c r="QIB145" s="3"/>
      <c r="QIC145" s="3"/>
      <c r="QID145" s="3"/>
      <c r="QIE145" s="3"/>
      <c r="QIF145" s="3"/>
      <c r="QIG145" s="3"/>
      <c r="QIH145" s="3"/>
      <c r="QII145" s="3"/>
      <c r="QIJ145" s="3"/>
      <c r="QIK145" s="3"/>
      <c r="QIL145" s="3"/>
      <c r="QIM145" s="3"/>
      <c r="QIN145" s="3"/>
      <c r="QIO145" s="3"/>
      <c r="QIP145" s="3"/>
      <c r="QIQ145" s="3"/>
      <c r="QIR145" s="3"/>
      <c r="QIS145" s="3"/>
      <c r="QIT145" s="3"/>
      <c r="QIU145" s="3"/>
      <c r="QIV145" s="3"/>
      <c r="QIW145" s="3"/>
      <c r="QIX145" s="3"/>
      <c r="QIY145" s="3"/>
      <c r="QIZ145" s="3"/>
      <c r="QJA145" s="3"/>
      <c r="QJB145" s="3"/>
      <c r="QJC145" s="3"/>
      <c r="QJD145" s="3"/>
      <c r="QJE145" s="3"/>
      <c r="QJF145" s="3"/>
      <c r="QJG145" s="3"/>
      <c r="QJH145" s="3"/>
      <c r="QJI145" s="3"/>
      <c r="QJJ145" s="3"/>
      <c r="QJK145" s="3"/>
      <c r="QJL145" s="3"/>
      <c r="QJM145" s="3"/>
      <c r="QJN145" s="3"/>
      <c r="QJO145" s="3"/>
      <c r="QJP145" s="3"/>
      <c r="QJQ145" s="3"/>
      <c r="QJR145" s="3"/>
      <c r="QJS145" s="3"/>
      <c r="QJT145" s="3"/>
      <c r="QJU145" s="3"/>
      <c r="QJV145" s="3"/>
      <c r="QJW145" s="3"/>
      <c r="QJX145" s="3"/>
      <c r="QJY145" s="3"/>
      <c r="QJZ145" s="3"/>
      <c r="QKA145" s="3"/>
      <c r="QKB145" s="3"/>
      <c r="QKC145" s="3"/>
      <c r="QKD145" s="3"/>
      <c r="QKE145" s="3"/>
      <c r="QKF145" s="3"/>
      <c r="QKG145" s="3"/>
      <c r="QKH145" s="3"/>
      <c r="QKI145" s="3"/>
      <c r="QKJ145" s="3"/>
      <c r="QKK145" s="3"/>
      <c r="QKL145" s="3"/>
      <c r="QKM145" s="3"/>
      <c r="QKN145" s="3"/>
      <c r="QKO145" s="3"/>
      <c r="QKP145" s="3"/>
      <c r="QKQ145" s="3"/>
      <c r="QKR145" s="3"/>
      <c r="QKS145" s="3"/>
      <c r="QKT145" s="3"/>
      <c r="QKU145" s="3"/>
      <c r="QKV145" s="3"/>
      <c r="QKW145" s="3"/>
      <c r="QKX145" s="3"/>
      <c r="QKY145" s="3"/>
      <c r="QKZ145" s="3"/>
      <c r="QLA145" s="3"/>
      <c r="QLB145" s="3"/>
      <c r="QLC145" s="3"/>
      <c r="QLD145" s="3"/>
      <c r="QLE145" s="3"/>
      <c r="QLF145" s="3"/>
      <c r="QLG145" s="3"/>
      <c r="QLH145" s="3"/>
      <c r="QLI145" s="3"/>
      <c r="QLJ145" s="3"/>
      <c r="QLK145" s="3"/>
      <c r="QLL145" s="3"/>
      <c r="QLM145" s="3"/>
      <c r="QLN145" s="3"/>
      <c r="QLO145" s="3"/>
      <c r="QLP145" s="3"/>
      <c r="QLQ145" s="3"/>
      <c r="QLR145" s="3"/>
      <c r="QLS145" s="3"/>
      <c r="QLT145" s="3"/>
      <c r="QLU145" s="3"/>
      <c r="QLV145" s="3"/>
      <c r="QLW145" s="3"/>
      <c r="QLX145" s="3"/>
      <c r="QLY145" s="3"/>
      <c r="QLZ145" s="3"/>
      <c r="QMA145" s="3"/>
      <c r="QMB145" s="3"/>
      <c r="QMC145" s="3"/>
      <c r="QMD145" s="3"/>
      <c r="QME145" s="3"/>
      <c r="QMF145" s="3"/>
      <c r="QMG145" s="3"/>
      <c r="QMH145" s="3"/>
      <c r="QMI145" s="3"/>
      <c r="QMJ145" s="3"/>
      <c r="QMK145" s="3"/>
      <c r="QML145" s="3"/>
      <c r="QMM145" s="3"/>
      <c r="QMN145" s="3"/>
      <c r="QMO145" s="3"/>
      <c r="QMP145" s="3"/>
      <c r="QMQ145" s="3"/>
      <c r="QMR145" s="3"/>
      <c r="QMS145" s="3"/>
      <c r="QMT145" s="3"/>
      <c r="QMU145" s="3"/>
      <c r="QMV145" s="3"/>
      <c r="QMW145" s="3"/>
      <c r="QMX145" s="3"/>
      <c r="QMY145" s="3"/>
      <c r="QMZ145" s="3"/>
      <c r="QNA145" s="3"/>
      <c r="QNB145" s="3"/>
      <c r="QNC145" s="3"/>
      <c r="QND145" s="3"/>
      <c r="QNE145" s="3"/>
      <c r="QNF145" s="3"/>
      <c r="QNG145" s="3"/>
      <c r="QNH145" s="3"/>
      <c r="QNI145" s="3"/>
      <c r="QNJ145" s="3"/>
      <c r="QNK145" s="3"/>
      <c r="QNL145" s="3"/>
      <c r="QNM145" s="3"/>
      <c r="QNN145" s="3"/>
      <c r="QNO145" s="3"/>
      <c r="QNP145" s="3"/>
      <c r="QNQ145" s="3"/>
      <c r="QNR145" s="3"/>
      <c r="QNS145" s="3"/>
      <c r="QNT145" s="3"/>
      <c r="QNU145" s="3"/>
      <c r="QNV145" s="3"/>
      <c r="QNW145" s="3"/>
      <c r="QNX145" s="3"/>
      <c r="QNY145" s="3"/>
      <c r="QNZ145" s="3"/>
      <c r="QOA145" s="3"/>
      <c r="QOB145" s="3"/>
      <c r="QOC145" s="3"/>
      <c r="QOD145" s="3"/>
      <c r="QOE145" s="3"/>
      <c r="QOF145" s="3"/>
      <c r="QOG145" s="3"/>
      <c r="QOH145" s="3"/>
      <c r="QOI145" s="3"/>
      <c r="QOJ145" s="3"/>
      <c r="QOK145" s="3"/>
      <c r="QOL145" s="3"/>
      <c r="QOM145" s="3"/>
      <c r="QON145" s="3"/>
      <c r="QOO145" s="3"/>
      <c r="QOP145" s="3"/>
      <c r="QOQ145" s="3"/>
      <c r="QOR145" s="3"/>
      <c r="QOS145" s="3"/>
      <c r="QOT145" s="3"/>
      <c r="QOU145" s="3"/>
      <c r="QOV145" s="3"/>
      <c r="QOW145" s="3"/>
      <c r="QOX145" s="3"/>
      <c r="QOY145" s="3"/>
      <c r="QOZ145" s="3"/>
      <c r="QPA145" s="3"/>
      <c r="QPB145" s="3"/>
      <c r="QPC145" s="3"/>
      <c r="QPD145" s="3"/>
      <c r="QPE145" s="3"/>
      <c r="QPF145" s="3"/>
      <c r="QPG145" s="3"/>
      <c r="QPH145" s="3"/>
      <c r="QPI145" s="3"/>
      <c r="QPJ145" s="3"/>
      <c r="QPK145" s="3"/>
      <c r="QPL145" s="3"/>
      <c r="QPM145" s="3"/>
      <c r="QPN145" s="3"/>
      <c r="QPO145" s="3"/>
      <c r="QPP145" s="3"/>
      <c r="QPQ145" s="3"/>
      <c r="QPR145" s="3"/>
      <c r="QPS145" s="3"/>
      <c r="QPT145" s="3"/>
      <c r="QPU145" s="3"/>
      <c r="QPV145" s="3"/>
      <c r="QPW145" s="3"/>
      <c r="QPX145" s="3"/>
      <c r="QPY145" s="3"/>
      <c r="QPZ145" s="3"/>
      <c r="QQA145" s="3"/>
      <c r="QQB145" s="3"/>
      <c r="QQC145" s="3"/>
      <c r="QQD145" s="3"/>
      <c r="QQE145" s="3"/>
      <c r="QQF145" s="3"/>
      <c r="QQG145" s="3"/>
      <c r="QQH145" s="3"/>
      <c r="QQI145" s="3"/>
      <c r="QQJ145" s="3"/>
      <c r="QQK145" s="3"/>
      <c r="QQL145" s="3"/>
      <c r="QQM145" s="3"/>
      <c r="QQN145" s="3"/>
      <c r="QQO145" s="3"/>
      <c r="QQP145" s="3"/>
      <c r="QQQ145" s="3"/>
      <c r="QQR145" s="3"/>
      <c r="QQS145" s="3"/>
      <c r="QQT145" s="3"/>
      <c r="QQU145" s="3"/>
      <c r="QQV145" s="3"/>
      <c r="QQW145" s="3"/>
      <c r="QQX145" s="3"/>
      <c r="QQY145" s="3"/>
      <c r="QQZ145" s="3"/>
      <c r="QRA145" s="3"/>
      <c r="QRB145" s="3"/>
      <c r="QRC145" s="3"/>
      <c r="QRD145" s="3"/>
      <c r="QRE145" s="3"/>
      <c r="QRF145" s="3"/>
      <c r="QRG145" s="3"/>
      <c r="QRH145" s="3"/>
      <c r="QRI145" s="3"/>
      <c r="QRJ145" s="3"/>
      <c r="QRK145" s="3"/>
      <c r="QRL145" s="3"/>
      <c r="QRM145" s="3"/>
      <c r="QRN145" s="3"/>
      <c r="QRO145" s="3"/>
      <c r="QRP145" s="3"/>
      <c r="QRQ145" s="3"/>
      <c r="QRR145" s="3"/>
      <c r="QRS145" s="3"/>
      <c r="QRT145" s="3"/>
      <c r="QRU145" s="3"/>
      <c r="QRV145" s="3"/>
      <c r="QRW145" s="3"/>
      <c r="QRX145" s="3"/>
      <c r="QRY145" s="3"/>
      <c r="QRZ145" s="3"/>
      <c r="QSA145" s="3"/>
      <c r="QSB145" s="3"/>
      <c r="QSC145" s="3"/>
      <c r="QSD145" s="3"/>
      <c r="QSE145" s="3"/>
      <c r="QSF145" s="3"/>
      <c r="QSG145" s="3"/>
      <c r="QSH145" s="3"/>
      <c r="QSI145" s="3"/>
      <c r="QSJ145" s="3"/>
      <c r="QSK145" s="3"/>
      <c r="QSL145" s="3"/>
      <c r="QSM145" s="3"/>
      <c r="QSN145" s="3"/>
      <c r="QSO145" s="3"/>
      <c r="QSP145" s="3"/>
      <c r="QSQ145" s="3"/>
      <c r="QSR145" s="3"/>
      <c r="QSS145" s="3"/>
      <c r="QST145" s="3"/>
      <c r="QSU145" s="3"/>
      <c r="QSV145" s="3"/>
      <c r="QSW145" s="3"/>
      <c r="QSX145" s="3"/>
      <c r="QSY145" s="3"/>
      <c r="QSZ145" s="3"/>
      <c r="QTA145" s="3"/>
      <c r="QTB145" s="3"/>
      <c r="QTC145" s="3"/>
      <c r="QTD145" s="3"/>
      <c r="QTE145" s="3"/>
      <c r="QTF145" s="3"/>
      <c r="QTG145" s="3"/>
      <c r="QTH145" s="3"/>
      <c r="QTI145" s="3"/>
      <c r="QTJ145" s="3"/>
      <c r="QTK145" s="3"/>
      <c r="QTL145" s="3"/>
      <c r="QTM145" s="3"/>
      <c r="QTN145" s="3"/>
      <c r="QTO145" s="3"/>
      <c r="QTP145" s="3"/>
      <c r="QTQ145" s="3"/>
      <c r="QTR145" s="3"/>
      <c r="QTS145" s="3"/>
      <c r="QTT145" s="3"/>
      <c r="QTU145" s="3"/>
      <c r="QTV145" s="3"/>
      <c r="QTW145" s="3"/>
      <c r="QTX145" s="3"/>
      <c r="QTY145" s="3"/>
      <c r="QTZ145" s="3"/>
      <c r="QUA145" s="3"/>
      <c r="QUB145" s="3"/>
      <c r="QUC145" s="3"/>
      <c r="QUD145" s="3"/>
      <c r="QUE145" s="3"/>
      <c r="QUF145" s="3"/>
      <c r="QUG145" s="3"/>
      <c r="QUH145" s="3"/>
      <c r="QUI145" s="3"/>
      <c r="QUJ145" s="3"/>
      <c r="QUK145" s="3"/>
      <c r="QUL145" s="3"/>
      <c r="QUM145" s="3"/>
      <c r="QUN145" s="3"/>
      <c r="QUO145" s="3"/>
      <c r="QUP145" s="3"/>
      <c r="QUQ145" s="3"/>
      <c r="QUR145" s="3"/>
      <c r="QUS145" s="3"/>
      <c r="QUT145" s="3"/>
      <c r="QUU145" s="3"/>
      <c r="QUV145" s="3"/>
      <c r="QUW145" s="3"/>
      <c r="QUX145" s="3"/>
      <c r="QUY145" s="3"/>
      <c r="QUZ145" s="3"/>
      <c r="QVA145" s="3"/>
      <c r="QVB145" s="3"/>
      <c r="QVC145" s="3"/>
      <c r="QVD145" s="3"/>
      <c r="QVE145" s="3"/>
      <c r="QVF145" s="3"/>
      <c r="QVG145" s="3"/>
      <c r="QVH145" s="3"/>
      <c r="QVI145" s="3"/>
      <c r="QVJ145" s="3"/>
      <c r="QVK145" s="3"/>
      <c r="QVL145" s="3"/>
      <c r="QVM145" s="3"/>
      <c r="QVN145" s="3"/>
      <c r="QVO145" s="3"/>
      <c r="QVP145" s="3"/>
      <c r="QVQ145" s="3"/>
      <c r="QVR145" s="3"/>
      <c r="QVS145" s="3"/>
      <c r="QVT145" s="3"/>
      <c r="QVU145" s="3"/>
      <c r="QVV145" s="3"/>
      <c r="QVW145" s="3"/>
      <c r="QVX145" s="3"/>
      <c r="QVY145" s="3"/>
      <c r="QVZ145" s="3"/>
      <c r="QWA145" s="3"/>
      <c r="QWB145" s="3"/>
      <c r="QWC145" s="3"/>
      <c r="QWD145" s="3"/>
      <c r="QWE145" s="3"/>
      <c r="QWF145" s="3"/>
      <c r="QWG145" s="3"/>
      <c r="QWH145" s="3"/>
      <c r="QWI145" s="3"/>
      <c r="QWJ145" s="3"/>
      <c r="QWK145" s="3"/>
      <c r="QWL145" s="3"/>
      <c r="QWM145" s="3"/>
      <c r="QWN145" s="3"/>
      <c r="QWO145" s="3"/>
      <c r="QWP145" s="3"/>
      <c r="QWQ145" s="3"/>
      <c r="QWR145" s="3"/>
      <c r="QWS145" s="3"/>
      <c r="QWT145" s="3"/>
      <c r="QWU145" s="3"/>
      <c r="QWV145" s="3"/>
      <c r="QWW145" s="3"/>
      <c r="QWX145" s="3"/>
      <c r="QWY145" s="3"/>
      <c r="QWZ145" s="3"/>
      <c r="QXA145" s="3"/>
      <c r="QXB145" s="3"/>
      <c r="QXC145" s="3"/>
      <c r="QXD145" s="3"/>
      <c r="QXE145" s="3"/>
      <c r="QXF145" s="3"/>
      <c r="QXG145" s="3"/>
      <c r="QXH145" s="3"/>
      <c r="QXI145" s="3"/>
      <c r="QXJ145" s="3"/>
      <c r="QXK145" s="3"/>
      <c r="QXL145" s="3"/>
      <c r="QXM145" s="3"/>
      <c r="QXN145" s="3"/>
      <c r="QXO145" s="3"/>
      <c r="QXP145" s="3"/>
      <c r="QXQ145" s="3"/>
      <c r="QXR145" s="3"/>
      <c r="QXS145" s="3"/>
      <c r="QXT145" s="3"/>
      <c r="QXU145" s="3"/>
      <c r="QXV145" s="3"/>
      <c r="QXW145" s="3"/>
      <c r="QXX145" s="3"/>
      <c r="QXY145" s="3"/>
      <c r="QXZ145" s="3"/>
      <c r="QYA145" s="3"/>
      <c r="QYB145" s="3"/>
      <c r="QYC145" s="3"/>
      <c r="QYD145" s="3"/>
      <c r="QYE145" s="3"/>
      <c r="QYF145" s="3"/>
      <c r="QYG145" s="3"/>
      <c r="QYH145" s="3"/>
      <c r="QYI145" s="3"/>
      <c r="QYJ145" s="3"/>
      <c r="QYK145" s="3"/>
      <c r="QYL145" s="3"/>
      <c r="QYM145" s="3"/>
      <c r="QYN145" s="3"/>
      <c r="QYO145" s="3"/>
      <c r="QYP145" s="3"/>
      <c r="QYQ145" s="3"/>
      <c r="QYR145" s="3"/>
      <c r="QYS145" s="3"/>
      <c r="QYT145" s="3"/>
      <c r="QYU145" s="3"/>
      <c r="QYV145" s="3"/>
      <c r="QYW145" s="3"/>
      <c r="QYX145" s="3"/>
      <c r="QYY145" s="3"/>
      <c r="QYZ145" s="3"/>
      <c r="QZA145" s="3"/>
      <c r="QZB145" s="3"/>
      <c r="QZC145" s="3"/>
      <c r="QZD145" s="3"/>
      <c r="QZE145" s="3"/>
      <c r="QZF145" s="3"/>
      <c r="QZG145" s="3"/>
      <c r="QZH145" s="3"/>
      <c r="QZI145" s="3"/>
      <c r="QZJ145" s="3"/>
      <c r="QZK145" s="3"/>
      <c r="QZL145" s="3"/>
      <c r="QZM145" s="3"/>
      <c r="QZN145" s="3"/>
      <c r="QZO145" s="3"/>
      <c r="QZP145" s="3"/>
      <c r="QZQ145" s="3"/>
      <c r="QZR145" s="3"/>
      <c r="QZS145" s="3"/>
      <c r="QZT145" s="3"/>
      <c r="QZU145" s="3"/>
      <c r="QZV145" s="3"/>
      <c r="QZW145" s="3"/>
      <c r="QZX145" s="3"/>
      <c r="QZY145" s="3"/>
      <c r="QZZ145" s="3"/>
      <c r="RAA145" s="3"/>
      <c r="RAB145" s="3"/>
      <c r="RAC145" s="3"/>
      <c r="RAD145" s="3"/>
      <c r="RAE145" s="3"/>
      <c r="RAF145" s="3"/>
      <c r="RAG145" s="3"/>
      <c r="RAH145" s="3"/>
      <c r="RAI145" s="3"/>
      <c r="RAJ145" s="3"/>
      <c r="RAK145" s="3"/>
      <c r="RAL145" s="3"/>
      <c r="RAM145" s="3"/>
      <c r="RAN145" s="3"/>
      <c r="RAO145" s="3"/>
      <c r="RAP145" s="3"/>
      <c r="RAQ145" s="3"/>
      <c r="RAR145" s="3"/>
      <c r="RAS145" s="3"/>
      <c r="RAT145" s="3"/>
      <c r="RAU145" s="3"/>
      <c r="RAV145" s="3"/>
      <c r="RAW145" s="3"/>
      <c r="RAX145" s="3"/>
      <c r="RAY145" s="3"/>
      <c r="RAZ145" s="3"/>
      <c r="RBA145" s="3"/>
      <c r="RBB145" s="3"/>
      <c r="RBC145" s="3"/>
      <c r="RBD145" s="3"/>
      <c r="RBE145" s="3"/>
      <c r="RBF145" s="3"/>
      <c r="RBG145" s="3"/>
      <c r="RBH145" s="3"/>
      <c r="RBI145" s="3"/>
      <c r="RBJ145" s="3"/>
      <c r="RBK145" s="3"/>
      <c r="RBL145" s="3"/>
      <c r="RBM145" s="3"/>
      <c r="RBN145" s="3"/>
      <c r="RBO145" s="3"/>
      <c r="RBP145" s="3"/>
      <c r="RBQ145" s="3"/>
      <c r="RBR145" s="3"/>
      <c r="RBS145" s="3"/>
      <c r="RBT145" s="3"/>
      <c r="RBU145" s="3"/>
      <c r="RBV145" s="3"/>
      <c r="RBW145" s="3"/>
      <c r="RBX145" s="3"/>
      <c r="RBY145" s="3"/>
      <c r="RBZ145" s="3"/>
      <c r="RCA145" s="3"/>
      <c r="RCB145" s="3"/>
      <c r="RCC145" s="3"/>
      <c r="RCD145" s="3"/>
      <c r="RCE145" s="3"/>
      <c r="RCF145" s="3"/>
      <c r="RCG145" s="3"/>
      <c r="RCH145" s="3"/>
      <c r="RCI145" s="3"/>
      <c r="RCJ145" s="3"/>
      <c r="RCK145" s="3"/>
      <c r="RCL145" s="3"/>
      <c r="RCM145" s="3"/>
      <c r="RCN145" s="3"/>
      <c r="RCO145" s="3"/>
      <c r="RCP145" s="3"/>
      <c r="RCQ145" s="3"/>
      <c r="RCR145" s="3"/>
      <c r="RCS145" s="3"/>
      <c r="RCT145" s="3"/>
      <c r="RCU145" s="3"/>
      <c r="RCV145" s="3"/>
      <c r="RCW145" s="3"/>
      <c r="RCX145" s="3"/>
      <c r="RCY145" s="3"/>
      <c r="RCZ145" s="3"/>
      <c r="RDA145" s="3"/>
      <c r="RDB145" s="3"/>
      <c r="RDC145" s="3"/>
      <c r="RDD145" s="3"/>
      <c r="RDE145" s="3"/>
      <c r="RDF145" s="3"/>
      <c r="RDG145" s="3"/>
      <c r="RDH145" s="3"/>
      <c r="RDI145" s="3"/>
      <c r="RDJ145" s="3"/>
      <c r="RDK145" s="3"/>
      <c r="RDL145" s="3"/>
      <c r="RDM145" s="3"/>
      <c r="RDN145" s="3"/>
      <c r="RDO145" s="3"/>
      <c r="RDP145" s="3"/>
      <c r="RDQ145" s="3"/>
      <c r="RDR145" s="3"/>
      <c r="RDS145" s="3"/>
      <c r="RDT145" s="3"/>
      <c r="RDU145" s="3"/>
      <c r="RDV145" s="3"/>
      <c r="RDW145" s="3"/>
      <c r="RDX145" s="3"/>
      <c r="RDY145" s="3"/>
      <c r="RDZ145" s="3"/>
      <c r="REA145" s="3"/>
      <c r="REB145" s="3"/>
      <c r="REC145" s="3"/>
      <c r="RED145" s="3"/>
      <c r="REE145" s="3"/>
      <c r="REF145" s="3"/>
      <c r="REG145" s="3"/>
      <c r="REH145" s="3"/>
      <c r="REI145" s="3"/>
      <c r="REJ145" s="3"/>
      <c r="REK145" s="3"/>
      <c r="REL145" s="3"/>
      <c r="REM145" s="3"/>
      <c r="REN145" s="3"/>
      <c r="REO145" s="3"/>
      <c r="REP145" s="3"/>
      <c r="REQ145" s="3"/>
      <c r="RER145" s="3"/>
      <c r="RES145" s="3"/>
      <c r="RET145" s="3"/>
      <c r="REU145" s="3"/>
      <c r="REV145" s="3"/>
      <c r="REW145" s="3"/>
      <c r="REX145" s="3"/>
      <c r="REY145" s="3"/>
      <c r="REZ145" s="3"/>
      <c r="RFA145" s="3"/>
      <c r="RFB145" s="3"/>
      <c r="RFC145" s="3"/>
      <c r="RFD145" s="3"/>
      <c r="RFE145" s="3"/>
      <c r="RFF145" s="3"/>
      <c r="RFG145" s="3"/>
      <c r="RFH145" s="3"/>
      <c r="RFI145" s="3"/>
      <c r="RFJ145" s="3"/>
      <c r="RFK145" s="3"/>
      <c r="RFL145" s="3"/>
      <c r="RFM145" s="3"/>
      <c r="RFN145" s="3"/>
      <c r="RFO145" s="3"/>
      <c r="RFP145" s="3"/>
      <c r="RFQ145" s="3"/>
      <c r="RFR145" s="3"/>
      <c r="RFS145" s="3"/>
      <c r="RFT145" s="3"/>
      <c r="RFU145" s="3"/>
      <c r="RFV145" s="3"/>
      <c r="RFW145" s="3"/>
      <c r="RFX145" s="3"/>
      <c r="RFY145" s="3"/>
      <c r="RFZ145" s="3"/>
      <c r="RGA145" s="3"/>
      <c r="RGB145" s="3"/>
      <c r="RGC145" s="3"/>
      <c r="RGD145" s="3"/>
      <c r="RGE145" s="3"/>
      <c r="RGF145" s="3"/>
      <c r="RGG145" s="3"/>
      <c r="RGH145" s="3"/>
      <c r="RGI145" s="3"/>
      <c r="RGJ145" s="3"/>
      <c r="RGK145" s="3"/>
      <c r="RGL145" s="3"/>
      <c r="RGM145" s="3"/>
      <c r="RGN145" s="3"/>
      <c r="RGO145" s="3"/>
      <c r="RGP145" s="3"/>
      <c r="RGQ145" s="3"/>
      <c r="RGR145" s="3"/>
      <c r="RGS145" s="3"/>
      <c r="RGT145" s="3"/>
      <c r="RGU145" s="3"/>
      <c r="RGV145" s="3"/>
      <c r="RGW145" s="3"/>
      <c r="RGX145" s="3"/>
      <c r="RGY145" s="3"/>
      <c r="RGZ145" s="3"/>
      <c r="RHA145" s="3"/>
      <c r="RHB145" s="3"/>
      <c r="RHC145" s="3"/>
      <c r="RHD145" s="3"/>
      <c r="RHE145" s="3"/>
      <c r="RHF145" s="3"/>
      <c r="RHG145" s="3"/>
      <c r="RHH145" s="3"/>
      <c r="RHI145" s="3"/>
      <c r="RHJ145" s="3"/>
      <c r="RHK145" s="3"/>
      <c r="RHL145" s="3"/>
      <c r="RHM145" s="3"/>
      <c r="RHN145" s="3"/>
      <c r="RHO145" s="3"/>
      <c r="RHP145" s="3"/>
      <c r="RHQ145" s="3"/>
      <c r="RHR145" s="3"/>
      <c r="RHS145" s="3"/>
      <c r="RHT145" s="3"/>
      <c r="RHU145" s="3"/>
      <c r="RHV145" s="3"/>
      <c r="RHW145" s="3"/>
      <c r="RHX145" s="3"/>
      <c r="RHY145" s="3"/>
      <c r="RHZ145" s="3"/>
      <c r="RIA145" s="3"/>
      <c r="RIB145" s="3"/>
      <c r="RIC145" s="3"/>
      <c r="RID145" s="3"/>
      <c r="RIE145" s="3"/>
      <c r="RIF145" s="3"/>
      <c r="RIG145" s="3"/>
      <c r="RIH145" s="3"/>
      <c r="RII145" s="3"/>
      <c r="RIJ145" s="3"/>
      <c r="RIK145" s="3"/>
      <c r="RIL145" s="3"/>
      <c r="RIM145" s="3"/>
      <c r="RIN145" s="3"/>
      <c r="RIO145" s="3"/>
      <c r="RIP145" s="3"/>
      <c r="RIQ145" s="3"/>
      <c r="RIR145" s="3"/>
      <c r="RIS145" s="3"/>
      <c r="RIT145" s="3"/>
      <c r="RIU145" s="3"/>
      <c r="RIV145" s="3"/>
      <c r="RIW145" s="3"/>
      <c r="RIX145" s="3"/>
      <c r="RIY145" s="3"/>
      <c r="RIZ145" s="3"/>
      <c r="RJA145" s="3"/>
      <c r="RJB145" s="3"/>
      <c r="RJC145" s="3"/>
      <c r="RJD145" s="3"/>
      <c r="RJE145" s="3"/>
      <c r="RJF145" s="3"/>
      <c r="RJG145" s="3"/>
      <c r="RJH145" s="3"/>
      <c r="RJI145" s="3"/>
      <c r="RJJ145" s="3"/>
      <c r="RJK145" s="3"/>
      <c r="RJL145" s="3"/>
      <c r="RJM145" s="3"/>
      <c r="RJN145" s="3"/>
      <c r="RJO145" s="3"/>
      <c r="RJP145" s="3"/>
      <c r="RJQ145" s="3"/>
      <c r="RJR145" s="3"/>
      <c r="RJS145" s="3"/>
      <c r="RJT145" s="3"/>
      <c r="RJU145" s="3"/>
      <c r="RJV145" s="3"/>
      <c r="RJW145" s="3"/>
      <c r="RJX145" s="3"/>
      <c r="RJY145" s="3"/>
      <c r="RJZ145" s="3"/>
      <c r="RKA145" s="3"/>
      <c r="RKB145" s="3"/>
      <c r="RKC145" s="3"/>
      <c r="RKD145" s="3"/>
      <c r="RKE145" s="3"/>
      <c r="RKF145" s="3"/>
      <c r="RKG145" s="3"/>
      <c r="RKH145" s="3"/>
      <c r="RKI145" s="3"/>
      <c r="RKJ145" s="3"/>
      <c r="RKK145" s="3"/>
      <c r="RKL145" s="3"/>
    </row>
    <row r="146" spans="1:12466" ht="12.75" customHeight="1">
      <c r="A146" s="2">
        <v>6110</v>
      </c>
      <c r="B146" s="2" t="s">
        <v>349</v>
      </c>
      <c r="C146" s="2" t="s">
        <v>24</v>
      </c>
      <c r="D146" s="2" t="s">
        <v>12</v>
      </c>
      <c r="E146" s="2" t="str">
        <f t="shared" si="69"/>
        <v>Mawal  Gum Mint 250g</v>
      </c>
      <c r="F146" s="41">
        <v>20</v>
      </c>
      <c r="G146" s="10">
        <v>5</v>
      </c>
      <c r="H146" s="10">
        <v>15</v>
      </c>
      <c r="I146" s="10"/>
      <c r="J146" s="10"/>
      <c r="K146" s="10"/>
      <c r="L146" s="10"/>
      <c r="M146" s="10"/>
      <c r="N146" s="10"/>
      <c r="O146" s="8"/>
      <c r="P146" s="8"/>
      <c r="Q146" s="8"/>
      <c r="R146" s="8">
        <f t="shared" si="49"/>
        <v>40</v>
      </c>
      <c r="S146" s="34">
        <f t="shared" si="50"/>
        <v>1.5223886277569506E-4</v>
      </c>
      <c r="T146" s="8" t="str">
        <f t="shared" si="51"/>
        <v>Mawal  Gum Mint 250g</v>
      </c>
      <c r="U146" s="82">
        <v>6</v>
      </c>
      <c r="V146" s="8">
        <f t="shared" si="52"/>
        <v>120</v>
      </c>
      <c r="W146" s="8">
        <f t="shared" si="53"/>
        <v>30</v>
      </c>
      <c r="X146" s="8">
        <f t="shared" si="54"/>
        <v>90</v>
      </c>
      <c r="Y146" s="8">
        <f t="shared" si="55"/>
        <v>0</v>
      </c>
      <c r="Z146" s="8">
        <f t="shared" si="56"/>
        <v>0</v>
      </c>
      <c r="AA146" s="8">
        <f t="shared" si="57"/>
        <v>0</v>
      </c>
      <c r="AB146" s="8">
        <f t="shared" si="58"/>
        <v>0</v>
      </c>
      <c r="AC146" s="8">
        <f t="shared" si="59"/>
        <v>0</v>
      </c>
      <c r="AD146" s="8">
        <f t="shared" si="60"/>
        <v>0</v>
      </c>
      <c r="AE146" s="8">
        <f t="shared" si="61"/>
        <v>0</v>
      </c>
      <c r="AF146" s="8">
        <f t="shared" si="62"/>
        <v>0</v>
      </c>
      <c r="AG146" s="8">
        <f t="shared" si="63"/>
        <v>0</v>
      </c>
      <c r="AH146" s="10">
        <f t="shared" si="64"/>
        <v>240</v>
      </c>
      <c r="AI146" s="10" t="s">
        <v>311</v>
      </c>
      <c r="AJ146" s="8" t="str">
        <f t="shared" si="65"/>
        <v>Mawal  Other Flavors</v>
      </c>
      <c r="AK146" s="8">
        <f t="shared" ref="AK146:AK149" si="70">R146</f>
        <v>40</v>
      </c>
      <c r="AL146" s="10">
        <f t="shared" ref="AL146:AL149" si="71">AH146</f>
        <v>240</v>
      </c>
      <c r="AM146" s="44">
        <f t="shared" si="68"/>
        <v>1.1235237074035297E-4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  <c r="WQ146" s="3"/>
      <c r="WR146" s="3"/>
      <c r="WS146" s="3"/>
      <c r="WT146" s="3"/>
      <c r="WU146" s="3"/>
      <c r="WV146" s="3"/>
      <c r="WW146" s="3"/>
      <c r="WX146" s="3"/>
      <c r="WY146" s="3"/>
      <c r="WZ146" s="3"/>
      <c r="XA146" s="3"/>
      <c r="XB146" s="3"/>
      <c r="XC146" s="3"/>
      <c r="XD146" s="3"/>
      <c r="XE146" s="3"/>
      <c r="XF146" s="3"/>
      <c r="XG146" s="3"/>
      <c r="XH146" s="3"/>
      <c r="XI146" s="3"/>
      <c r="XJ146" s="3"/>
      <c r="XK146" s="3"/>
      <c r="XL146" s="3"/>
      <c r="XM146" s="3"/>
      <c r="XN146" s="3"/>
      <c r="XO146" s="3"/>
      <c r="XP146" s="3"/>
      <c r="XQ146" s="3"/>
      <c r="XR146" s="3"/>
      <c r="XS146" s="3"/>
      <c r="XT146" s="3"/>
      <c r="XU146" s="3"/>
      <c r="XV146" s="3"/>
      <c r="XW146" s="3"/>
      <c r="XX146" s="3"/>
      <c r="XY146" s="3"/>
      <c r="XZ146" s="3"/>
      <c r="YA146" s="3"/>
      <c r="YB146" s="3"/>
      <c r="YC146" s="3"/>
      <c r="YD146" s="3"/>
      <c r="YE146" s="3"/>
      <c r="YF146" s="3"/>
      <c r="YG146" s="3"/>
      <c r="YH146" s="3"/>
      <c r="YI146" s="3"/>
      <c r="YJ146" s="3"/>
      <c r="YK146" s="3"/>
      <c r="YL146" s="3"/>
      <c r="YM146" s="3"/>
      <c r="YN146" s="3"/>
      <c r="YO146" s="3"/>
      <c r="YP146" s="3"/>
      <c r="YQ146" s="3"/>
      <c r="YR146" s="3"/>
      <c r="YS146" s="3"/>
      <c r="YT146" s="3"/>
      <c r="YU146" s="3"/>
      <c r="YV146" s="3"/>
      <c r="YW146" s="3"/>
      <c r="YX146" s="3"/>
      <c r="YY146" s="3"/>
      <c r="YZ146" s="3"/>
      <c r="ZA146" s="3"/>
      <c r="ZB146" s="3"/>
      <c r="ZC146" s="3"/>
      <c r="ZD146" s="3"/>
      <c r="ZE146" s="3"/>
      <c r="ZF146" s="3"/>
      <c r="ZG146" s="3"/>
      <c r="ZH146" s="3"/>
      <c r="ZI146" s="3"/>
      <c r="ZJ146" s="3"/>
      <c r="ZK146" s="3"/>
      <c r="ZL146" s="3"/>
      <c r="ZM146" s="3"/>
      <c r="ZN146" s="3"/>
      <c r="ZO146" s="3"/>
      <c r="ZP146" s="3"/>
      <c r="ZQ146" s="3"/>
      <c r="ZR146" s="3"/>
      <c r="ZS146" s="3"/>
      <c r="ZT146" s="3"/>
      <c r="ZU146" s="3"/>
      <c r="ZV146" s="3"/>
      <c r="ZW146" s="3"/>
      <c r="ZX146" s="3"/>
      <c r="ZY146" s="3"/>
      <c r="ZZ146" s="3"/>
      <c r="AAA146" s="3"/>
      <c r="AAB146" s="3"/>
      <c r="AAC146" s="3"/>
      <c r="AAD146" s="3"/>
      <c r="AAE146" s="3"/>
      <c r="AAF146" s="3"/>
      <c r="AAG146" s="3"/>
      <c r="AAH146" s="3"/>
      <c r="AAI146" s="3"/>
      <c r="AAJ146" s="3"/>
      <c r="AAK146" s="3"/>
      <c r="AAL146" s="3"/>
      <c r="AAM146" s="3"/>
      <c r="AAN146" s="3"/>
      <c r="AAO146" s="3"/>
      <c r="AAP146" s="3"/>
      <c r="AAQ146" s="3"/>
      <c r="AAR146" s="3"/>
      <c r="AAS146" s="3"/>
      <c r="AAT146" s="3"/>
      <c r="AAU146" s="3"/>
      <c r="AAV146" s="3"/>
      <c r="AAW146" s="3"/>
      <c r="AAX146" s="3"/>
      <c r="AAY146" s="3"/>
      <c r="AAZ146" s="3"/>
      <c r="ABA146" s="3"/>
      <c r="ABB146" s="3"/>
      <c r="ABC146" s="3"/>
      <c r="ABD146" s="3"/>
      <c r="ABE146" s="3"/>
      <c r="ABF146" s="3"/>
      <c r="ABG146" s="3"/>
      <c r="ABH146" s="3"/>
      <c r="ABI146" s="3"/>
      <c r="ABJ146" s="3"/>
      <c r="ABK146" s="3"/>
      <c r="ABL146" s="3"/>
      <c r="ABM146" s="3"/>
      <c r="ABN146" s="3"/>
      <c r="ABO146" s="3"/>
      <c r="ABP146" s="3"/>
      <c r="ABQ146" s="3"/>
      <c r="ABR146" s="3"/>
      <c r="ABS146" s="3"/>
      <c r="ABT146" s="3"/>
      <c r="ABU146" s="3"/>
      <c r="ABV146" s="3"/>
      <c r="ABW146" s="3"/>
      <c r="ABX146" s="3"/>
      <c r="ABY146" s="3"/>
      <c r="ABZ146" s="3"/>
      <c r="ACA146" s="3"/>
      <c r="ACB146" s="3"/>
      <c r="ACC146" s="3"/>
      <c r="ACD146" s="3"/>
      <c r="ACE146" s="3"/>
      <c r="ACF146" s="3"/>
      <c r="ACG146" s="3"/>
      <c r="ACH146" s="3"/>
      <c r="ACI146" s="3"/>
      <c r="ACJ146" s="3"/>
      <c r="ACK146" s="3"/>
      <c r="ACL146" s="3"/>
      <c r="ACM146" s="3"/>
      <c r="ACN146" s="3"/>
      <c r="ACO146" s="3"/>
      <c r="ACP146" s="3"/>
      <c r="ACQ146" s="3"/>
      <c r="ACR146" s="3"/>
      <c r="ACS146" s="3"/>
      <c r="ACT146" s="3"/>
      <c r="ACU146" s="3"/>
      <c r="ACV146" s="3"/>
      <c r="ACW146" s="3"/>
      <c r="ACX146" s="3"/>
      <c r="ACY146" s="3"/>
      <c r="ACZ146" s="3"/>
      <c r="ADA146" s="3"/>
      <c r="ADB146" s="3"/>
      <c r="ADC146" s="3"/>
      <c r="ADD146" s="3"/>
      <c r="ADE146" s="3"/>
      <c r="ADF146" s="3"/>
      <c r="ADG146" s="3"/>
      <c r="ADH146" s="3"/>
      <c r="ADI146" s="3"/>
      <c r="ADJ146" s="3"/>
      <c r="ADK146" s="3"/>
      <c r="ADL146" s="3"/>
      <c r="ADM146" s="3"/>
      <c r="ADN146" s="3"/>
      <c r="ADO146" s="3"/>
      <c r="ADP146" s="3"/>
      <c r="ADQ146" s="3"/>
      <c r="ADR146" s="3"/>
      <c r="ADS146" s="3"/>
      <c r="ADT146" s="3"/>
      <c r="ADU146" s="3"/>
      <c r="ADV146" s="3"/>
      <c r="ADW146" s="3"/>
      <c r="ADX146" s="3"/>
      <c r="ADY146" s="3"/>
      <c r="ADZ146" s="3"/>
      <c r="AEA146" s="3"/>
      <c r="AEB146" s="3"/>
      <c r="AEC146" s="3"/>
      <c r="AED146" s="3"/>
      <c r="AEE146" s="3"/>
      <c r="AEF146" s="3"/>
      <c r="AEG146" s="3"/>
      <c r="AEH146" s="3"/>
      <c r="AEI146" s="3"/>
      <c r="AEJ146" s="3"/>
      <c r="AEK146" s="3"/>
      <c r="AEL146" s="3"/>
      <c r="AEM146" s="3"/>
      <c r="AEN146" s="3"/>
      <c r="AEO146" s="3"/>
      <c r="AEP146" s="3"/>
      <c r="AEQ146" s="3"/>
      <c r="AER146" s="3"/>
      <c r="AES146" s="3"/>
      <c r="AET146" s="3"/>
      <c r="AEU146" s="3"/>
      <c r="AEV146" s="3"/>
      <c r="AEW146" s="3"/>
      <c r="AEX146" s="3"/>
      <c r="AEY146" s="3"/>
      <c r="AEZ146" s="3"/>
      <c r="AFA146" s="3"/>
      <c r="AFB146" s="3"/>
      <c r="AFC146" s="3"/>
      <c r="AFD146" s="3"/>
      <c r="AFE146" s="3"/>
      <c r="AFF146" s="3"/>
      <c r="AFG146" s="3"/>
      <c r="AFH146" s="3"/>
      <c r="AFI146" s="3"/>
      <c r="AFJ146" s="3"/>
      <c r="AFK146" s="3"/>
      <c r="AFL146" s="3"/>
      <c r="AFM146" s="3"/>
      <c r="AFN146" s="3"/>
      <c r="AFO146" s="3"/>
      <c r="AFP146" s="3"/>
      <c r="AFQ146" s="3"/>
      <c r="AFR146" s="3"/>
      <c r="AFS146" s="3"/>
      <c r="AFT146" s="3"/>
      <c r="AFU146" s="3"/>
      <c r="AFV146" s="3"/>
      <c r="AFW146" s="3"/>
      <c r="AFX146" s="3"/>
      <c r="AFY146" s="3"/>
      <c r="AFZ146" s="3"/>
      <c r="AGA146" s="3"/>
      <c r="AGB146" s="3"/>
      <c r="AGC146" s="3"/>
      <c r="AGD146" s="3"/>
      <c r="AGE146" s="3"/>
      <c r="AGF146" s="3"/>
      <c r="AGG146" s="3"/>
      <c r="AGH146" s="3"/>
      <c r="AGI146" s="3"/>
      <c r="AGJ146" s="3"/>
      <c r="AGK146" s="3"/>
      <c r="AGL146" s="3"/>
      <c r="AGM146" s="3"/>
      <c r="AGN146" s="3"/>
      <c r="AGO146" s="3"/>
      <c r="AGP146" s="3"/>
      <c r="AGQ146" s="3"/>
      <c r="AGR146" s="3"/>
      <c r="AGS146" s="3"/>
      <c r="AGT146" s="3"/>
      <c r="AGU146" s="3"/>
      <c r="AGV146" s="3"/>
      <c r="AGW146" s="3"/>
      <c r="AGX146" s="3"/>
      <c r="AGY146" s="3"/>
      <c r="AGZ146" s="3"/>
      <c r="AHA146" s="3"/>
      <c r="AHB146" s="3"/>
      <c r="AHC146" s="3"/>
      <c r="AHD146" s="3"/>
      <c r="AHE146" s="3"/>
      <c r="AHF146" s="3"/>
      <c r="AHG146" s="3"/>
      <c r="AHH146" s="3"/>
      <c r="AHI146" s="3"/>
      <c r="AHJ146" s="3"/>
      <c r="AHK146" s="3"/>
      <c r="AHL146" s="3"/>
      <c r="AHM146" s="3"/>
      <c r="AHN146" s="3"/>
      <c r="AHO146" s="3"/>
      <c r="AHP146" s="3"/>
      <c r="AHQ146" s="3"/>
      <c r="AHR146" s="3"/>
      <c r="AHS146" s="3"/>
      <c r="AHT146" s="3"/>
      <c r="AHU146" s="3"/>
      <c r="AHV146" s="3"/>
      <c r="AHW146" s="3"/>
      <c r="AHX146" s="3"/>
      <c r="AHY146" s="3"/>
      <c r="AHZ146" s="3"/>
      <c r="AIA146" s="3"/>
      <c r="AIB146" s="3"/>
      <c r="AIC146" s="3"/>
      <c r="AID146" s="3"/>
      <c r="AIE146" s="3"/>
      <c r="AIF146" s="3"/>
      <c r="AIG146" s="3"/>
      <c r="AIH146" s="3"/>
      <c r="AII146" s="3"/>
      <c r="AIJ146" s="3"/>
      <c r="AIK146" s="3"/>
      <c r="AIL146" s="3"/>
      <c r="AIM146" s="3"/>
      <c r="AIN146" s="3"/>
      <c r="AIO146" s="3"/>
      <c r="AIP146" s="3"/>
      <c r="AIQ146" s="3"/>
      <c r="AIR146" s="3"/>
      <c r="AIS146" s="3"/>
      <c r="AIT146" s="3"/>
      <c r="AIU146" s="3"/>
      <c r="AIV146" s="3"/>
      <c r="AIW146" s="3"/>
      <c r="AIX146" s="3"/>
      <c r="AIY146" s="3"/>
      <c r="AIZ146" s="3"/>
      <c r="AJA146" s="3"/>
      <c r="AJB146" s="3"/>
      <c r="AJC146" s="3"/>
      <c r="AJD146" s="3"/>
      <c r="AJE146" s="3"/>
      <c r="AJF146" s="3"/>
      <c r="AJG146" s="3"/>
      <c r="AJH146" s="3"/>
      <c r="AJI146" s="3"/>
      <c r="AJJ146" s="3"/>
      <c r="AJK146" s="3"/>
      <c r="AJL146" s="3"/>
      <c r="AJM146" s="3"/>
      <c r="AJN146" s="3"/>
      <c r="AJO146" s="3"/>
      <c r="AJP146" s="3"/>
      <c r="AJQ146" s="3"/>
      <c r="AJR146" s="3"/>
      <c r="AJS146" s="3"/>
      <c r="AJT146" s="3"/>
      <c r="AJU146" s="3"/>
      <c r="AJV146" s="3"/>
      <c r="AJW146" s="3"/>
      <c r="AJX146" s="3"/>
      <c r="AJY146" s="3"/>
      <c r="AJZ146" s="3"/>
      <c r="AKA146" s="3"/>
      <c r="AKB146" s="3"/>
      <c r="AKC146" s="3"/>
      <c r="AKD146" s="3"/>
      <c r="AKE146" s="3"/>
      <c r="AKF146" s="3"/>
      <c r="AKG146" s="3"/>
      <c r="AKH146" s="3"/>
      <c r="AKI146" s="3"/>
      <c r="AKJ146" s="3"/>
      <c r="AKK146" s="3"/>
      <c r="AKL146" s="3"/>
      <c r="AKM146" s="3"/>
      <c r="AKN146" s="3"/>
      <c r="AKO146" s="3"/>
      <c r="AKP146" s="3"/>
      <c r="AKQ146" s="3"/>
      <c r="AKR146" s="3"/>
      <c r="AKS146" s="3"/>
      <c r="AKT146" s="3"/>
      <c r="AKU146" s="3"/>
      <c r="AKV146" s="3"/>
      <c r="AKW146" s="3"/>
      <c r="AKX146" s="3"/>
      <c r="AKY146" s="3"/>
      <c r="AKZ146" s="3"/>
      <c r="ALA146" s="3"/>
      <c r="ALB146" s="3"/>
      <c r="ALC146" s="3"/>
      <c r="ALD146" s="3"/>
      <c r="ALE146" s="3"/>
      <c r="ALF146" s="3"/>
      <c r="ALG146" s="3"/>
      <c r="ALH146" s="3"/>
      <c r="ALI146" s="3"/>
      <c r="ALJ146" s="3"/>
      <c r="ALK146" s="3"/>
      <c r="ALL146" s="3"/>
      <c r="ALM146" s="3"/>
      <c r="ALN146" s="3"/>
      <c r="ALO146" s="3"/>
      <c r="ALP146" s="3"/>
      <c r="ALQ146" s="3"/>
      <c r="ALR146" s="3"/>
      <c r="ALS146" s="3"/>
      <c r="ALT146" s="3"/>
      <c r="ALU146" s="3"/>
      <c r="ALV146" s="3"/>
      <c r="ALW146" s="3"/>
      <c r="ALX146" s="3"/>
      <c r="ALY146" s="3"/>
      <c r="ALZ146" s="3"/>
      <c r="AMA146" s="3"/>
      <c r="AMB146" s="3"/>
      <c r="AMC146" s="3"/>
      <c r="AMD146" s="3"/>
      <c r="AME146" s="3"/>
      <c r="AMF146" s="3"/>
      <c r="AMG146" s="3"/>
      <c r="AMH146" s="3"/>
      <c r="AMI146" s="3"/>
      <c r="AMJ146" s="3"/>
      <c r="AMK146" s="3"/>
      <c r="AML146" s="3"/>
      <c r="AMM146" s="3"/>
      <c r="AMN146" s="3"/>
      <c r="AMO146" s="3"/>
      <c r="AMP146" s="3"/>
      <c r="AMQ146" s="3"/>
      <c r="AMR146" s="3"/>
      <c r="AMS146" s="3"/>
      <c r="AMT146" s="3"/>
      <c r="AMU146" s="3"/>
      <c r="AMV146" s="3"/>
      <c r="AMW146" s="3"/>
      <c r="AMX146" s="3"/>
      <c r="AMY146" s="3"/>
      <c r="AMZ146" s="3"/>
      <c r="ANA146" s="3"/>
      <c r="ANB146" s="3"/>
      <c r="ANC146" s="3"/>
      <c r="AND146" s="3"/>
      <c r="ANE146" s="3"/>
      <c r="ANF146" s="3"/>
      <c r="ANG146" s="3"/>
      <c r="ANH146" s="3"/>
      <c r="ANI146" s="3"/>
      <c r="ANJ146" s="3"/>
      <c r="ANK146" s="3"/>
      <c r="ANL146" s="3"/>
      <c r="ANM146" s="3"/>
      <c r="ANN146" s="3"/>
      <c r="ANO146" s="3"/>
      <c r="ANP146" s="3"/>
      <c r="ANQ146" s="3"/>
      <c r="ANR146" s="3"/>
      <c r="ANS146" s="3"/>
      <c r="ANT146" s="3"/>
      <c r="ANU146" s="3"/>
      <c r="ANV146" s="3"/>
      <c r="ANW146" s="3"/>
      <c r="ANX146" s="3"/>
      <c r="ANY146" s="3"/>
      <c r="ANZ146" s="3"/>
      <c r="AOA146" s="3"/>
      <c r="AOB146" s="3"/>
      <c r="AOC146" s="3"/>
      <c r="AOD146" s="3"/>
      <c r="AOE146" s="3"/>
      <c r="AOF146" s="3"/>
      <c r="AOG146" s="3"/>
      <c r="AOH146" s="3"/>
      <c r="AOI146" s="3"/>
      <c r="AOJ146" s="3"/>
      <c r="AOK146" s="3"/>
      <c r="AOL146" s="3"/>
      <c r="AOM146" s="3"/>
      <c r="AON146" s="3"/>
      <c r="AOO146" s="3"/>
      <c r="AOP146" s="3"/>
      <c r="AOQ146" s="3"/>
      <c r="AOR146" s="3"/>
      <c r="AOS146" s="3"/>
      <c r="AOT146" s="3"/>
      <c r="AOU146" s="3"/>
      <c r="AOV146" s="3"/>
      <c r="AOW146" s="3"/>
      <c r="AOX146" s="3"/>
      <c r="AOY146" s="3"/>
      <c r="AOZ146" s="3"/>
      <c r="APA146" s="3"/>
      <c r="APB146" s="3"/>
      <c r="APC146" s="3"/>
      <c r="APD146" s="3"/>
      <c r="APE146" s="3"/>
      <c r="APF146" s="3"/>
      <c r="APG146" s="3"/>
      <c r="APH146" s="3"/>
      <c r="API146" s="3"/>
      <c r="APJ146" s="3"/>
      <c r="APK146" s="3"/>
      <c r="APL146" s="3"/>
      <c r="APM146" s="3"/>
      <c r="APN146" s="3"/>
      <c r="APO146" s="3"/>
      <c r="APP146" s="3"/>
      <c r="APQ146" s="3"/>
      <c r="APR146" s="3"/>
      <c r="APS146" s="3"/>
      <c r="APT146" s="3"/>
      <c r="APU146" s="3"/>
      <c r="APV146" s="3"/>
      <c r="APW146" s="3"/>
      <c r="APX146" s="3"/>
      <c r="APY146" s="3"/>
      <c r="APZ146" s="3"/>
      <c r="AQA146" s="3"/>
      <c r="AQB146" s="3"/>
      <c r="AQC146" s="3"/>
      <c r="AQD146" s="3"/>
      <c r="AQE146" s="3"/>
      <c r="AQF146" s="3"/>
      <c r="AQG146" s="3"/>
      <c r="AQH146" s="3"/>
      <c r="AQI146" s="3"/>
      <c r="AQJ146" s="3"/>
      <c r="AQK146" s="3"/>
      <c r="AQL146" s="3"/>
      <c r="AQM146" s="3"/>
      <c r="AQN146" s="3"/>
      <c r="AQO146" s="3"/>
      <c r="AQP146" s="3"/>
      <c r="AQQ146" s="3"/>
      <c r="AQR146" s="3"/>
      <c r="AQS146" s="3"/>
      <c r="AQT146" s="3"/>
      <c r="AQU146" s="3"/>
      <c r="AQV146" s="3"/>
      <c r="AQW146" s="3"/>
      <c r="AQX146" s="3"/>
      <c r="AQY146" s="3"/>
      <c r="AQZ146" s="3"/>
      <c r="ARA146" s="3"/>
      <c r="ARB146" s="3"/>
      <c r="ARC146" s="3"/>
      <c r="ARD146" s="3"/>
      <c r="ARE146" s="3"/>
      <c r="ARF146" s="3"/>
      <c r="ARG146" s="3"/>
      <c r="ARH146" s="3"/>
      <c r="ARI146" s="3"/>
      <c r="ARJ146" s="3"/>
      <c r="ARK146" s="3"/>
      <c r="ARL146" s="3"/>
      <c r="ARM146" s="3"/>
      <c r="ARN146" s="3"/>
      <c r="ARO146" s="3"/>
      <c r="ARP146" s="3"/>
      <c r="ARQ146" s="3"/>
      <c r="ARR146" s="3"/>
      <c r="ARS146" s="3"/>
      <c r="ART146" s="3"/>
      <c r="ARU146" s="3"/>
      <c r="ARV146" s="3"/>
      <c r="ARW146" s="3"/>
      <c r="ARX146" s="3"/>
      <c r="ARY146" s="3"/>
      <c r="ARZ146" s="3"/>
      <c r="ASA146" s="3"/>
      <c r="ASB146" s="3"/>
      <c r="ASC146" s="3"/>
      <c r="ASD146" s="3"/>
      <c r="ASE146" s="3"/>
      <c r="ASF146" s="3"/>
      <c r="ASG146" s="3"/>
      <c r="ASH146" s="3"/>
      <c r="ASI146" s="3"/>
      <c r="ASJ146" s="3"/>
      <c r="ASK146" s="3"/>
      <c r="ASL146" s="3"/>
      <c r="ASM146" s="3"/>
      <c r="ASN146" s="3"/>
      <c r="ASO146" s="3"/>
      <c r="ASP146" s="3"/>
      <c r="ASQ146" s="3"/>
      <c r="ASR146" s="3"/>
      <c r="ASS146" s="3"/>
      <c r="AST146" s="3"/>
      <c r="ASU146" s="3"/>
      <c r="ASV146" s="3"/>
      <c r="ASW146" s="3"/>
      <c r="ASX146" s="3"/>
      <c r="ASY146" s="3"/>
      <c r="ASZ146" s="3"/>
      <c r="ATA146" s="3"/>
      <c r="ATB146" s="3"/>
      <c r="ATC146" s="3"/>
      <c r="ATD146" s="3"/>
      <c r="ATE146" s="3"/>
      <c r="ATF146" s="3"/>
      <c r="ATG146" s="3"/>
      <c r="ATH146" s="3"/>
      <c r="ATI146" s="3"/>
      <c r="ATJ146" s="3"/>
      <c r="ATK146" s="3"/>
      <c r="ATL146" s="3"/>
      <c r="ATM146" s="3"/>
      <c r="ATN146" s="3"/>
      <c r="ATO146" s="3"/>
      <c r="ATP146" s="3"/>
      <c r="ATQ146" s="3"/>
      <c r="ATR146" s="3"/>
      <c r="ATS146" s="3"/>
      <c r="ATT146" s="3"/>
      <c r="ATU146" s="3"/>
      <c r="ATV146" s="3"/>
      <c r="ATW146" s="3"/>
      <c r="ATX146" s="3"/>
      <c r="ATY146" s="3"/>
      <c r="ATZ146" s="3"/>
      <c r="AUA146" s="3"/>
      <c r="AUB146" s="3"/>
      <c r="AUC146" s="3"/>
      <c r="AUD146" s="3"/>
      <c r="AUE146" s="3"/>
      <c r="AUF146" s="3"/>
      <c r="AUG146" s="3"/>
      <c r="AUH146" s="3"/>
      <c r="AUI146" s="3"/>
      <c r="AUJ146" s="3"/>
      <c r="AUK146" s="3"/>
      <c r="AUL146" s="3"/>
      <c r="AUM146" s="3"/>
      <c r="AUN146" s="3"/>
      <c r="AUO146" s="3"/>
      <c r="AUP146" s="3"/>
      <c r="AUQ146" s="3"/>
      <c r="AUR146" s="3"/>
      <c r="AUS146" s="3"/>
      <c r="AUT146" s="3"/>
      <c r="AUU146" s="3"/>
      <c r="AUV146" s="3"/>
      <c r="AUW146" s="3"/>
      <c r="AUX146" s="3"/>
      <c r="AUY146" s="3"/>
      <c r="AUZ146" s="3"/>
      <c r="AVA146" s="3"/>
      <c r="AVB146" s="3"/>
      <c r="AVC146" s="3"/>
      <c r="AVD146" s="3"/>
      <c r="AVE146" s="3"/>
      <c r="AVF146" s="3"/>
      <c r="AVG146" s="3"/>
      <c r="AVH146" s="3"/>
      <c r="AVI146" s="3"/>
      <c r="AVJ146" s="3"/>
      <c r="AVK146" s="3"/>
      <c r="AVL146" s="3"/>
      <c r="AVM146" s="3"/>
      <c r="AVN146" s="3"/>
      <c r="AVO146" s="3"/>
      <c r="AVP146" s="3"/>
      <c r="AVQ146" s="3"/>
      <c r="AVR146" s="3"/>
      <c r="AVS146" s="3"/>
      <c r="AVT146" s="3"/>
      <c r="AVU146" s="3"/>
      <c r="AVV146" s="3"/>
      <c r="AVW146" s="3"/>
      <c r="AVX146" s="3"/>
      <c r="AVY146" s="3"/>
      <c r="AVZ146" s="3"/>
      <c r="AWA146" s="3"/>
      <c r="AWB146" s="3"/>
      <c r="AWC146" s="3"/>
      <c r="AWD146" s="3"/>
      <c r="AWE146" s="3"/>
      <c r="AWF146" s="3"/>
      <c r="AWG146" s="3"/>
      <c r="AWH146" s="3"/>
      <c r="AWI146" s="3"/>
      <c r="AWJ146" s="3"/>
      <c r="AWK146" s="3"/>
      <c r="AWL146" s="3"/>
      <c r="AWM146" s="3"/>
      <c r="AWN146" s="3"/>
      <c r="AWO146" s="3"/>
      <c r="AWP146" s="3"/>
      <c r="AWQ146" s="3"/>
      <c r="AWR146" s="3"/>
      <c r="AWS146" s="3"/>
      <c r="AWT146" s="3"/>
      <c r="AWU146" s="3"/>
      <c r="AWV146" s="3"/>
      <c r="AWW146" s="3"/>
      <c r="AWX146" s="3"/>
      <c r="AWY146" s="3"/>
      <c r="AWZ146" s="3"/>
      <c r="AXA146" s="3"/>
      <c r="AXB146" s="3"/>
      <c r="AXC146" s="3"/>
      <c r="AXD146" s="3"/>
      <c r="AXE146" s="3"/>
      <c r="AXF146" s="3"/>
      <c r="AXG146" s="3"/>
      <c r="AXH146" s="3"/>
      <c r="AXI146" s="3"/>
      <c r="AXJ146" s="3"/>
      <c r="AXK146" s="3"/>
      <c r="AXL146" s="3"/>
      <c r="AXM146" s="3"/>
      <c r="AXN146" s="3"/>
      <c r="AXO146" s="3"/>
      <c r="AXP146" s="3"/>
      <c r="AXQ146" s="3"/>
      <c r="AXR146" s="3"/>
      <c r="AXS146" s="3"/>
      <c r="AXT146" s="3"/>
      <c r="AXU146" s="3"/>
      <c r="AXV146" s="3"/>
      <c r="AXW146" s="3"/>
      <c r="AXX146" s="3"/>
      <c r="AXY146" s="3"/>
      <c r="AXZ146" s="3"/>
      <c r="AYA146" s="3"/>
      <c r="AYB146" s="3"/>
      <c r="AYC146" s="3"/>
      <c r="AYD146" s="3"/>
      <c r="AYE146" s="3"/>
      <c r="AYF146" s="3"/>
      <c r="AYG146" s="3"/>
      <c r="AYH146" s="3"/>
      <c r="AYI146" s="3"/>
      <c r="AYJ146" s="3"/>
      <c r="AYK146" s="3"/>
      <c r="AYL146" s="3"/>
      <c r="AYM146" s="3"/>
      <c r="AYN146" s="3"/>
      <c r="AYO146" s="3"/>
      <c r="AYP146" s="3"/>
      <c r="AYQ146" s="3"/>
      <c r="AYR146" s="3"/>
      <c r="AYS146" s="3"/>
      <c r="AYT146" s="3"/>
      <c r="AYU146" s="3"/>
      <c r="AYV146" s="3"/>
      <c r="AYW146" s="3"/>
      <c r="AYX146" s="3"/>
      <c r="AYY146" s="3"/>
      <c r="AYZ146" s="3"/>
      <c r="AZA146" s="3"/>
      <c r="AZB146" s="3"/>
      <c r="AZC146" s="3"/>
      <c r="AZD146" s="3"/>
      <c r="AZE146" s="3"/>
      <c r="AZF146" s="3"/>
      <c r="AZG146" s="3"/>
      <c r="AZH146" s="3"/>
      <c r="AZI146" s="3"/>
      <c r="AZJ146" s="3"/>
      <c r="AZK146" s="3"/>
      <c r="AZL146" s="3"/>
      <c r="AZM146" s="3"/>
      <c r="AZN146" s="3"/>
      <c r="AZO146" s="3"/>
      <c r="AZP146" s="3"/>
      <c r="AZQ146" s="3"/>
      <c r="AZR146" s="3"/>
      <c r="AZS146" s="3"/>
      <c r="AZT146" s="3"/>
      <c r="AZU146" s="3"/>
      <c r="AZV146" s="3"/>
      <c r="AZW146" s="3"/>
      <c r="AZX146" s="3"/>
      <c r="AZY146" s="3"/>
      <c r="AZZ146" s="3"/>
      <c r="BAA146" s="3"/>
      <c r="BAB146" s="3"/>
      <c r="BAC146" s="3"/>
      <c r="BAD146" s="3"/>
      <c r="BAE146" s="3"/>
      <c r="BAF146" s="3"/>
      <c r="BAG146" s="3"/>
      <c r="BAH146" s="3"/>
      <c r="BAI146" s="3"/>
      <c r="BAJ146" s="3"/>
      <c r="BAK146" s="3"/>
      <c r="BAL146" s="3"/>
      <c r="BAM146" s="3"/>
      <c r="BAN146" s="3"/>
      <c r="BAO146" s="3"/>
      <c r="BAP146" s="3"/>
      <c r="BAQ146" s="3"/>
      <c r="BAR146" s="3"/>
      <c r="BAS146" s="3"/>
      <c r="BAT146" s="3"/>
      <c r="BAU146" s="3"/>
      <c r="BAV146" s="3"/>
      <c r="BAW146" s="3"/>
      <c r="BAX146" s="3"/>
      <c r="BAY146" s="3"/>
      <c r="BAZ146" s="3"/>
      <c r="BBA146" s="3"/>
      <c r="BBB146" s="3"/>
      <c r="BBC146" s="3"/>
      <c r="BBD146" s="3"/>
      <c r="BBE146" s="3"/>
      <c r="BBF146" s="3"/>
      <c r="BBG146" s="3"/>
      <c r="BBH146" s="3"/>
      <c r="BBI146" s="3"/>
      <c r="BBJ146" s="3"/>
      <c r="BBK146" s="3"/>
      <c r="BBL146" s="3"/>
      <c r="BBM146" s="3"/>
      <c r="BBN146" s="3"/>
      <c r="BBO146" s="3"/>
      <c r="BBP146" s="3"/>
      <c r="BBQ146" s="3"/>
      <c r="BBR146" s="3"/>
      <c r="BBS146" s="3"/>
      <c r="BBT146" s="3"/>
      <c r="BBU146" s="3"/>
      <c r="BBV146" s="3"/>
      <c r="BBW146" s="3"/>
      <c r="BBX146" s="3"/>
      <c r="BBY146" s="3"/>
      <c r="BBZ146" s="3"/>
      <c r="BCA146" s="3"/>
      <c r="BCB146" s="3"/>
      <c r="BCC146" s="3"/>
      <c r="BCD146" s="3"/>
      <c r="BCE146" s="3"/>
      <c r="BCF146" s="3"/>
      <c r="BCG146" s="3"/>
      <c r="BCH146" s="3"/>
      <c r="BCI146" s="3"/>
      <c r="BCJ146" s="3"/>
      <c r="BCK146" s="3"/>
      <c r="BCL146" s="3"/>
      <c r="BCM146" s="3"/>
      <c r="BCN146" s="3"/>
      <c r="BCO146" s="3"/>
      <c r="BCP146" s="3"/>
      <c r="BCQ146" s="3"/>
      <c r="BCR146" s="3"/>
      <c r="BCS146" s="3"/>
      <c r="BCT146" s="3"/>
      <c r="BCU146" s="3"/>
      <c r="BCV146" s="3"/>
      <c r="BCW146" s="3"/>
      <c r="BCX146" s="3"/>
      <c r="BCY146" s="3"/>
      <c r="BCZ146" s="3"/>
      <c r="BDA146" s="3"/>
      <c r="BDB146" s="3"/>
      <c r="BDC146" s="3"/>
      <c r="BDD146" s="3"/>
      <c r="BDE146" s="3"/>
      <c r="BDF146" s="3"/>
      <c r="BDG146" s="3"/>
      <c r="BDH146" s="3"/>
      <c r="BDI146" s="3"/>
      <c r="BDJ146" s="3"/>
      <c r="BDK146" s="3"/>
      <c r="BDL146" s="3"/>
      <c r="BDM146" s="3"/>
      <c r="BDN146" s="3"/>
      <c r="BDO146" s="3"/>
      <c r="BDP146" s="3"/>
      <c r="BDQ146" s="3"/>
      <c r="BDR146" s="3"/>
      <c r="BDS146" s="3"/>
      <c r="BDT146" s="3"/>
      <c r="BDU146" s="3"/>
      <c r="BDV146" s="3"/>
      <c r="BDW146" s="3"/>
      <c r="BDX146" s="3"/>
      <c r="BDY146" s="3"/>
      <c r="BDZ146" s="3"/>
      <c r="BEA146" s="3"/>
      <c r="BEB146" s="3"/>
      <c r="BEC146" s="3"/>
      <c r="BED146" s="3"/>
      <c r="BEE146" s="3"/>
      <c r="BEF146" s="3"/>
      <c r="BEG146" s="3"/>
      <c r="BEH146" s="3"/>
      <c r="BEI146" s="3"/>
      <c r="BEJ146" s="3"/>
      <c r="BEK146" s="3"/>
      <c r="BEL146" s="3"/>
      <c r="BEM146" s="3"/>
      <c r="BEN146" s="3"/>
      <c r="BEO146" s="3"/>
      <c r="BEP146" s="3"/>
      <c r="BEQ146" s="3"/>
      <c r="BER146" s="3"/>
      <c r="BES146" s="3"/>
      <c r="BET146" s="3"/>
      <c r="BEU146" s="3"/>
      <c r="BEV146" s="3"/>
      <c r="BEW146" s="3"/>
      <c r="BEX146" s="3"/>
      <c r="BEY146" s="3"/>
      <c r="BEZ146" s="3"/>
      <c r="BFA146" s="3"/>
      <c r="BFB146" s="3"/>
      <c r="BFC146" s="3"/>
      <c r="BFD146" s="3"/>
      <c r="BFE146" s="3"/>
      <c r="BFF146" s="3"/>
      <c r="BFG146" s="3"/>
      <c r="BFH146" s="3"/>
      <c r="BFI146" s="3"/>
      <c r="BFJ146" s="3"/>
      <c r="BFK146" s="3"/>
      <c r="BFL146" s="3"/>
      <c r="BFM146" s="3"/>
      <c r="BFN146" s="3"/>
      <c r="BFO146" s="3"/>
      <c r="BFP146" s="3"/>
      <c r="BFQ146" s="3"/>
      <c r="BFR146" s="3"/>
      <c r="BFS146" s="3"/>
      <c r="BFT146" s="3"/>
      <c r="BFU146" s="3"/>
      <c r="BFV146" s="3"/>
      <c r="BFW146" s="3"/>
      <c r="BFX146" s="3"/>
      <c r="BFY146" s="3"/>
      <c r="BFZ146" s="3"/>
      <c r="BGA146" s="3"/>
      <c r="BGB146" s="3"/>
      <c r="BGC146" s="3"/>
      <c r="BGD146" s="3"/>
      <c r="BGE146" s="3"/>
      <c r="BGF146" s="3"/>
      <c r="BGG146" s="3"/>
      <c r="BGH146" s="3"/>
      <c r="BGI146" s="3"/>
      <c r="BGJ146" s="3"/>
      <c r="BGK146" s="3"/>
      <c r="BGL146" s="3"/>
      <c r="BGM146" s="3"/>
      <c r="BGN146" s="3"/>
      <c r="BGO146" s="3"/>
      <c r="BGP146" s="3"/>
      <c r="BGQ146" s="3"/>
      <c r="BGR146" s="3"/>
      <c r="BGS146" s="3"/>
      <c r="BGT146" s="3"/>
      <c r="BGU146" s="3"/>
      <c r="BGV146" s="3"/>
      <c r="BGW146" s="3"/>
      <c r="BGX146" s="3"/>
      <c r="BGY146" s="3"/>
      <c r="BGZ146" s="3"/>
      <c r="BHA146" s="3"/>
      <c r="BHB146" s="3"/>
      <c r="BHC146" s="3"/>
      <c r="BHD146" s="3"/>
      <c r="BHE146" s="3"/>
      <c r="BHF146" s="3"/>
      <c r="BHG146" s="3"/>
      <c r="BHH146" s="3"/>
      <c r="BHI146" s="3"/>
      <c r="BHJ146" s="3"/>
      <c r="BHK146" s="3"/>
      <c r="BHL146" s="3"/>
      <c r="BHM146" s="3"/>
      <c r="BHN146" s="3"/>
      <c r="BHO146" s="3"/>
      <c r="BHP146" s="3"/>
      <c r="BHQ146" s="3"/>
      <c r="BHR146" s="3"/>
      <c r="BHS146" s="3"/>
      <c r="BHT146" s="3"/>
      <c r="BHU146" s="3"/>
      <c r="BHV146" s="3"/>
      <c r="BHW146" s="3"/>
      <c r="BHX146" s="3"/>
      <c r="BHY146" s="3"/>
      <c r="BHZ146" s="3"/>
      <c r="BIA146" s="3"/>
      <c r="BIB146" s="3"/>
      <c r="BIC146" s="3"/>
      <c r="BID146" s="3"/>
      <c r="BIE146" s="3"/>
      <c r="BIF146" s="3"/>
      <c r="BIG146" s="3"/>
      <c r="BIH146" s="3"/>
      <c r="BII146" s="3"/>
      <c r="BIJ146" s="3"/>
      <c r="BIK146" s="3"/>
      <c r="BIL146" s="3"/>
      <c r="BIM146" s="3"/>
      <c r="BIN146" s="3"/>
      <c r="BIO146" s="3"/>
      <c r="BIP146" s="3"/>
      <c r="BIQ146" s="3"/>
      <c r="BIR146" s="3"/>
      <c r="BIS146" s="3"/>
      <c r="BIT146" s="3"/>
      <c r="BIU146" s="3"/>
      <c r="BIV146" s="3"/>
      <c r="BIW146" s="3"/>
      <c r="BIX146" s="3"/>
      <c r="BIY146" s="3"/>
      <c r="BIZ146" s="3"/>
      <c r="BJA146" s="3"/>
      <c r="BJB146" s="3"/>
      <c r="BJC146" s="3"/>
      <c r="BJD146" s="3"/>
      <c r="BJE146" s="3"/>
      <c r="BJF146" s="3"/>
      <c r="BJG146" s="3"/>
      <c r="BJH146" s="3"/>
      <c r="BJI146" s="3"/>
      <c r="BJJ146" s="3"/>
      <c r="BJK146" s="3"/>
      <c r="BJL146" s="3"/>
      <c r="BJM146" s="3"/>
      <c r="BJN146" s="3"/>
      <c r="BJO146" s="3"/>
      <c r="BJP146" s="3"/>
      <c r="BJQ146" s="3"/>
      <c r="BJR146" s="3"/>
      <c r="BJS146" s="3"/>
      <c r="BJT146" s="3"/>
      <c r="BJU146" s="3"/>
      <c r="BJV146" s="3"/>
      <c r="BJW146" s="3"/>
      <c r="BJX146" s="3"/>
      <c r="BJY146" s="3"/>
      <c r="BJZ146" s="3"/>
      <c r="BKA146" s="3"/>
      <c r="BKB146" s="3"/>
      <c r="BKC146" s="3"/>
      <c r="BKD146" s="3"/>
      <c r="BKE146" s="3"/>
      <c r="BKF146" s="3"/>
      <c r="BKG146" s="3"/>
      <c r="BKH146" s="3"/>
      <c r="BKI146" s="3"/>
      <c r="BKJ146" s="3"/>
      <c r="BKK146" s="3"/>
      <c r="BKL146" s="3"/>
      <c r="BKM146" s="3"/>
      <c r="BKN146" s="3"/>
      <c r="BKO146" s="3"/>
      <c r="BKP146" s="3"/>
      <c r="BKQ146" s="3"/>
      <c r="BKR146" s="3"/>
      <c r="BKS146" s="3"/>
      <c r="BKT146" s="3"/>
      <c r="BKU146" s="3"/>
      <c r="BKV146" s="3"/>
      <c r="BKW146" s="3"/>
      <c r="BKX146" s="3"/>
      <c r="BKY146" s="3"/>
      <c r="BKZ146" s="3"/>
      <c r="BLA146" s="3"/>
      <c r="BLB146" s="3"/>
      <c r="BLC146" s="3"/>
      <c r="BLD146" s="3"/>
      <c r="BLE146" s="3"/>
      <c r="BLF146" s="3"/>
      <c r="BLG146" s="3"/>
      <c r="BLH146" s="3"/>
      <c r="BLI146" s="3"/>
      <c r="BLJ146" s="3"/>
      <c r="BLK146" s="3"/>
      <c r="BLL146" s="3"/>
      <c r="BLM146" s="3"/>
      <c r="BLN146" s="3"/>
      <c r="BLO146" s="3"/>
      <c r="BLP146" s="3"/>
      <c r="BLQ146" s="3"/>
      <c r="BLR146" s="3"/>
      <c r="BLS146" s="3"/>
      <c r="BLT146" s="3"/>
      <c r="BLU146" s="3"/>
      <c r="BLV146" s="3"/>
      <c r="BLW146" s="3"/>
      <c r="BLX146" s="3"/>
      <c r="BLY146" s="3"/>
      <c r="BLZ146" s="3"/>
      <c r="BMA146" s="3"/>
      <c r="BMB146" s="3"/>
      <c r="BMC146" s="3"/>
      <c r="BMD146" s="3"/>
      <c r="BME146" s="3"/>
      <c r="BMF146" s="3"/>
      <c r="BMG146" s="3"/>
      <c r="BMH146" s="3"/>
      <c r="BMI146" s="3"/>
      <c r="BMJ146" s="3"/>
      <c r="BMK146" s="3"/>
      <c r="BML146" s="3"/>
      <c r="BMM146" s="3"/>
      <c r="BMN146" s="3"/>
      <c r="BMO146" s="3"/>
      <c r="BMP146" s="3"/>
      <c r="BMQ146" s="3"/>
      <c r="BMR146" s="3"/>
      <c r="BMS146" s="3"/>
      <c r="BMT146" s="3"/>
      <c r="BMU146" s="3"/>
      <c r="BMV146" s="3"/>
      <c r="BMW146" s="3"/>
      <c r="BMX146" s="3"/>
      <c r="BMY146" s="3"/>
      <c r="BMZ146" s="3"/>
      <c r="BNA146" s="3"/>
      <c r="BNB146" s="3"/>
      <c r="BNC146" s="3"/>
      <c r="BND146" s="3"/>
      <c r="BNE146" s="3"/>
      <c r="BNF146" s="3"/>
      <c r="BNG146" s="3"/>
      <c r="BNH146" s="3"/>
      <c r="BNI146" s="3"/>
      <c r="BNJ146" s="3"/>
      <c r="BNK146" s="3"/>
      <c r="BNL146" s="3"/>
      <c r="BNM146" s="3"/>
      <c r="BNN146" s="3"/>
      <c r="BNO146" s="3"/>
      <c r="BNP146" s="3"/>
      <c r="BNQ146" s="3"/>
      <c r="BNR146" s="3"/>
      <c r="BNS146" s="3"/>
      <c r="BNT146" s="3"/>
      <c r="BNU146" s="3"/>
      <c r="BNV146" s="3"/>
      <c r="BNW146" s="3"/>
      <c r="BNX146" s="3"/>
      <c r="BNY146" s="3"/>
      <c r="BNZ146" s="3"/>
      <c r="BOA146" s="3"/>
      <c r="BOB146" s="3"/>
      <c r="BOC146" s="3"/>
      <c r="BOD146" s="3"/>
      <c r="BOE146" s="3"/>
      <c r="BOF146" s="3"/>
      <c r="BOG146" s="3"/>
      <c r="BOH146" s="3"/>
      <c r="BOI146" s="3"/>
      <c r="BOJ146" s="3"/>
      <c r="BOK146" s="3"/>
      <c r="BOL146" s="3"/>
      <c r="BOM146" s="3"/>
      <c r="BON146" s="3"/>
      <c r="BOO146" s="3"/>
      <c r="BOP146" s="3"/>
      <c r="BOQ146" s="3"/>
      <c r="BOR146" s="3"/>
      <c r="BOS146" s="3"/>
      <c r="BOT146" s="3"/>
      <c r="BOU146" s="3"/>
      <c r="BOV146" s="3"/>
      <c r="BOW146" s="3"/>
      <c r="BOX146" s="3"/>
      <c r="BOY146" s="3"/>
      <c r="BOZ146" s="3"/>
      <c r="BPA146" s="3"/>
      <c r="BPB146" s="3"/>
      <c r="BPC146" s="3"/>
      <c r="BPD146" s="3"/>
      <c r="BPE146" s="3"/>
      <c r="BPF146" s="3"/>
      <c r="BPG146" s="3"/>
      <c r="BPH146" s="3"/>
      <c r="BPI146" s="3"/>
      <c r="BPJ146" s="3"/>
      <c r="BPK146" s="3"/>
      <c r="BPL146" s="3"/>
      <c r="BPM146" s="3"/>
      <c r="BPN146" s="3"/>
      <c r="BPO146" s="3"/>
      <c r="BPP146" s="3"/>
      <c r="BPQ146" s="3"/>
      <c r="BPR146" s="3"/>
      <c r="BPS146" s="3"/>
      <c r="BPT146" s="3"/>
      <c r="BPU146" s="3"/>
      <c r="BPV146" s="3"/>
      <c r="BPW146" s="3"/>
      <c r="BPX146" s="3"/>
      <c r="BPY146" s="3"/>
      <c r="BPZ146" s="3"/>
      <c r="BQA146" s="3"/>
      <c r="BQB146" s="3"/>
      <c r="BQC146" s="3"/>
      <c r="BQD146" s="3"/>
      <c r="BQE146" s="3"/>
      <c r="BQF146" s="3"/>
      <c r="BQG146" s="3"/>
      <c r="BQH146" s="3"/>
      <c r="BQI146" s="3"/>
      <c r="BQJ146" s="3"/>
      <c r="BQK146" s="3"/>
      <c r="BQL146" s="3"/>
      <c r="BQM146" s="3"/>
      <c r="BQN146" s="3"/>
      <c r="BQO146" s="3"/>
      <c r="BQP146" s="3"/>
      <c r="BQQ146" s="3"/>
      <c r="BQR146" s="3"/>
      <c r="BQS146" s="3"/>
      <c r="BQT146" s="3"/>
      <c r="BQU146" s="3"/>
      <c r="BQV146" s="3"/>
      <c r="BQW146" s="3"/>
      <c r="BQX146" s="3"/>
      <c r="BQY146" s="3"/>
      <c r="BQZ146" s="3"/>
      <c r="BRA146" s="3"/>
      <c r="BRB146" s="3"/>
      <c r="BRC146" s="3"/>
      <c r="BRD146" s="3"/>
      <c r="BRE146" s="3"/>
      <c r="BRF146" s="3"/>
      <c r="BRG146" s="3"/>
      <c r="BRH146" s="3"/>
      <c r="BRI146" s="3"/>
      <c r="BRJ146" s="3"/>
      <c r="BRK146" s="3"/>
      <c r="BRL146" s="3"/>
      <c r="BRM146" s="3"/>
      <c r="BRN146" s="3"/>
      <c r="BRO146" s="3"/>
      <c r="BRP146" s="3"/>
      <c r="BRQ146" s="3"/>
      <c r="BRR146" s="3"/>
      <c r="BRS146" s="3"/>
      <c r="BRT146" s="3"/>
      <c r="BRU146" s="3"/>
      <c r="BRV146" s="3"/>
      <c r="BRW146" s="3"/>
      <c r="BRX146" s="3"/>
      <c r="BRY146" s="3"/>
      <c r="BRZ146" s="3"/>
      <c r="BSA146" s="3"/>
      <c r="BSB146" s="3"/>
      <c r="BSC146" s="3"/>
      <c r="BSD146" s="3"/>
      <c r="BSE146" s="3"/>
      <c r="BSF146" s="3"/>
      <c r="BSG146" s="3"/>
      <c r="BSH146" s="3"/>
      <c r="BSI146" s="3"/>
      <c r="BSJ146" s="3"/>
      <c r="BSK146" s="3"/>
      <c r="BSL146" s="3"/>
      <c r="BSM146" s="3"/>
      <c r="BSN146" s="3"/>
      <c r="BSO146" s="3"/>
      <c r="BSP146" s="3"/>
      <c r="BSQ146" s="3"/>
      <c r="BSR146" s="3"/>
      <c r="BSS146" s="3"/>
      <c r="BST146" s="3"/>
      <c r="BSU146" s="3"/>
      <c r="BSV146" s="3"/>
      <c r="BSW146" s="3"/>
      <c r="BSX146" s="3"/>
      <c r="BSY146" s="3"/>
      <c r="BSZ146" s="3"/>
      <c r="BTA146" s="3"/>
      <c r="BTB146" s="3"/>
      <c r="BTC146" s="3"/>
      <c r="BTD146" s="3"/>
      <c r="BTE146" s="3"/>
      <c r="BTF146" s="3"/>
      <c r="BTG146" s="3"/>
      <c r="BTH146" s="3"/>
      <c r="BTI146" s="3"/>
      <c r="BTJ146" s="3"/>
      <c r="BTK146" s="3"/>
      <c r="BTL146" s="3"/>
      <c r="BTM146" s="3"/>
      <c r="BTN146" s="3"/>
      <c r="BTO146" s="3"/>
      <c r="BTP146" s="3"/>
      <c r="BTQ146" s="3"/>
      <c r="BTR146" s="3"/>
      <c r="BTS146" s="3"/>
      <c r="BTT146" s="3"/>
      <c r="BTU146" s="3"/>
      <c r="BTV146" s="3"/>
      <c r="BTW146" s="3"/>
      <c r="BTX146" s="3"/>
      <c r="BTY146" s="3"/>
      <c r="BTZ146" s="3"/>
      <c r="BUA146" s="3"/>
      <c r="BUB146" s="3"/>
      <c r="BUC146" s="3"/>
      <c r="BUD146" s="3"/>
      <c r="BUE146" s="3"/>
      <c r="BUF146" s="3"/>
      <c r="BUG146" s="3"/>
      <c r="BUH146" s="3"/>
      <c r="BUI146" s="3"/>
      <c r="BUJ146" s="3"/>
      <c r="BUK146" s="3"/>
      <c r="BUL146" s="3"/>
      <c r="BUM146" s="3"/>
      <c r="BUN146" s="3"/>
      <c r="BUO146" s="3"/>
      <c r="BUP146" s="3"/>
      <c r="BUQ146" s="3"/>
      <c r="BUR146" s="3"/>
      <c r="BUS146" s="3"/>
      <c r="BUT146" s="3"/>
      <c r="BUU146" s="3"/>
      <c r="BUV146" s="3"/>
      <c r="BUW146" s="3"/>
      <c r="BUX146" s="3"/>
      <c r="BUY146" s="3"/>
      <c r="BUZ146" s="3"/>
      <c r="BVA146" s="3"/>
      <c r="BVB146" s="3"/>
      <c r="BVC146" s="3"/>
      <c r="BVD146" s="3"/>
      <c r="BVE146" s="3"/>
      <c r="BVF146" s="3"/>
      <c r="BVG146" s="3"/>
      <c r="BVH146" s="3"/>
      <c r="BVI146" s="3"/>
      <c r="BVJ146" s="3"/>
      <c r="BVK146" s="3"/>
      <c r="BVL146" s="3"/>
      <c r="BVM146" s="3"/>
      <c r="BVN146" s="3"/>
      <c r="BVO146" s="3"/>
      <c r="BVP146" s="3"/>
      <c r="BVQ146" s="3"/>
      <c r="BVR146" s="3"/>
      <c r="BVS146" s="3"/>
      <c r="BVT146" s="3"/>
      <c r="BVU146" s="3"/>
      <c r="BVV146" s="3"/>
      <c r="BVW146" s="3"/>
      <c r="BVX146" s="3"/>
      <c r="BVY146" s="3"/>
      <c r="BVZ146" s="3"/>
      <c r="BWA146" s="3"/>
      <c r="BWB146" s="3"/>
      <c r="BWC146" s="3"/>
      <c r="BWD146" s="3"/>
      <c r="BWE146" s="3"/>
      <c r="BWF146" s="3"/>
      <c r="BWG146" s="3"/>
      <c r="BWH146" s="3"/>
      <c r="BWI146" s="3"/>
      <c r="BWJ146" s="3"/>
      <c r="BWK146" s="3"/>
      <c r="BWL146" s="3"/>
      <c r="BWM146" s="3"/>
      <c r="BWN146" s="3"/>
      <c r="BWO146" s="3"/>
      <c r="BWP146" s="3"/>
      <c r="BWQ146" s="3"/>
      <c r="BWR146" s="3"/>
      <c r="BWS146" s="3"/>
      <c r="BWT146" s="3"/>
      <c r="BWU146" s="3"/>
      <c r="BWV146" s="3"/>
      <c r="BWW146" s="3"/>
      <c r="BWX146" s="3"/>
      <c r="BWY146" s="3"/>
      <c r="BWZ146" s="3"/>
      <c r="BXA146" s="3"/>
      <c r="BXB146" s="3"/>
      <c r="BXC146" s="3"/>
      <c r="BXD146" s="3"/>
      <c r="BXE146" s="3"/>
      <c r="BXF146" s="3"/>
      <c r="BXG146" s="3"/>
      <c r="BXH146" s="3"/>
      <c r="BXI146" s="3"/>
      <c r="BXJ146" s="3"/>
      <c r="BXK146" s="3"/>
      <c r="BXL146" s="3"/>
      <c r="BXM146" s="3"/>
      <c r="BXN146" s="3"/>
      <c r="BXO146" s="3"/>
      <c r="BXP146" s="3"/>
      <c r="BXQ146" s="3"/>
      <c r="BXR146" s="3"/>
      <c r="BXS146" s="3"/>
      <c r="BXT146" s="3"/>
      <c r="BXU146" s="3"/>
      <c r="BXV146" s="3"/>
      <c r="BXW146" s="3"/>
      <c r="BXX146" s="3"/>
      <c r="BXY146" s="3"/>
      <c r="BXZ146" s="3"/>
      <c r="BYA146" s="3"/>
      <c r="BYB146" s="3"/>
      <c r="BYC146" s="3"/>
      <c r="BYD146" s="3"/>
      <c r="BYE146" s="3"/>
      <c r="BYF146" s="3"/>
      <c r="BYG146" s="3"/>
      <c r="BYH146" s="3"/>
      <c r="BYI146" s="3"/>
      <c r="BYJ146" s="3"/>
      <c r="BYK146" s="3"/>
      <c r="BYL146" s="3"/>
      <c r="BYM146" s="3"/>
      <c r="BYN146" s="3"/>
      <c r="BYO146" s="3"/>
      <c r="BYP146" s="3"/>
      <c r="BYQ146" s="3"/>
      <c r="BYR146" s="3"/>
      <c r="BYS146" s="3"/>
      <c r="BYT146" s="3"/>
      <c r="BYU146" s="3"/>
      <c r="BYV146" s="3"/>
      <c r="BYW146" s="3"/>
      <c r="BYX146" s="3"/>
      <c r="BYY146" s="3"/>
      <c r="BYZ146" s="3"/>
      <c r="BZA146" s="3"/>
      <c r="BZB146" s="3"/>
      <c r="BZC146" s="3"/>
      <c r="BZD146" s="3"/>
      <c r="BZE146" s="3"/>
      <c r="BZF146" s="3"/>
      <c r="BZG146" s="3"/>
      <c r="BZH146" s="3"/>
      <c r="BZI146" s="3"/>
      <c r="BZJ146" s="3"/>
      <c r="BZK146" s="3"/>
      <c r="BZL146" s="3"/>
      <c r="BZM146" s="3"/>
      <c r="BZN146" s="3"/>
      <c r="BZO146" s="3"/>
      <c r="BZP146" s="3"/>
      <c r="BZQ146" s="3"/>
      <c r="BZR146" s="3"/>
      <c r="BZS146" s="3"/>
      <c r="BZT146" s="3"/>
      <c r="BZU146" s="3"/>
      <c r="BZV146" s="3"/>
      <c r="BZW146" s="3"/>
      <c r="BZX146" s="3"/>
      <c r="BZY146" s="3"/>
      <c r="BZZ146" s="3"/>
      <c r="CAA146" s="3"/>
      <c r="CAB146" s="3"/>
      <c r="CAC146" s="3"/>
      <c r="CAD146" s="3"/>
      <c r="CAE146" s="3"/>
      <c r="CAF146" s="3"/>
      <c r="CAG146" s="3"/>
      <c r="CAH146" s="3"/>
      <c r="CAI146" s="3"/>
      <c r="CAJ146" s="3"/>
      <c r="CAK146" s="3"/>
      <c r="CAL146" s="3"/>
      <c r="CAM146" s="3"/>
      <c r="CAN146" s="3"/>
      <c r="CAO146" s="3"/>
      <c r="CAP146" s="3"/>
      <c r="CAQ146" s="3"/>
      <c r="CAR146" s="3"/>
      <c r="CAS146" s="3"/>
      <c r="CAT146" s="3"/>
      <c r="CAU146" s="3"/>
      <c r="CAV146" s="3"/>
      <c r="CAW146" s="3"/>
      <c r="CAX146" s="3"/>
      <c r="CAY146" s="3"/>
      <c r="CAZ146" s="3"/>
      <c r="CBA146" s="3"/>
      <c r="CBB146" s="3"/>
      <c r="CBC146" s="3"/>
      <c r="CBD146" s="3"/>
      <c r="CBE146" s="3"/>
      <c r="CBF146" s="3"/>
      <c r="CBG146" s="3"/>
      <c r="CBH146" s="3"/>
      <c r="CBI146" s="3"/>
      <c r="CBJ146" s="3"/>
      <c r="CBK146" s="3"/>
      <c r="CBL146" s="3"/>
      <c r="CBM146" s="3"/>
      <c r="CBN146" s="3"/>
      <c r="CBO146" s="3"/>
      <c r="CBP146" s="3"/>
      <c r="CBQ146" s="3"/>
      <c r="CBR146" s="3"/>
      <c r="CBS146" s="3"/>
      <c r="CBT146" s="3"/>
      <c r="CBU146" s="3"/>
      <c r="CBV146" s="3"/>
      <c r="CBW146" s="3"/>
      <c r="CBX146" s="3"/>
      <c r="CBY146" s="3"/>
      <c r="CBZ146" s="3"/>
      <c r="CCA146" s="3"/>
      <c r="CCB146" s="3"/>
      <c r="CCC146" s="3"/>
      <c r="CCD146" s="3"/>
      <c r="CCE146" s="3"/>
      <c r="CCF146" s="3"/>
      <c r="CCG146" s="3"/>
      <c r="CCH146" s="3"/>
      <c r="CCI146" s="3"/>
      <c r="CCJ146" s="3"/>
      <c r="CCK146" s="3"/>
      <c r="CCL146" s="3"/>
      <c r="CCM146" s="3"/>
      <c r="CCN146" s="3"/>
      <c r="CCO146" s="3"/>
      <c r="CCP146" s="3"/>
      <c r="CCQ146" s="3"/>
      <c r="CCR146" s="3"/>
      <c r="CCS146" s="3"/>
      <c r="CCT146" s="3"/>
      <c r="CCU146" s="3"/>
      <c r="CCV146" s="3"/>
      <c r="CCW146" s="3"/>
      <c r="CCX146" s="3"/>
      <c r="CCY146" s="3"/>
      <c r="CCZ146" s="3"/>
      <c r="CDA146" s="3"/>
      <c r="CDB146" s="3"/>
      <c r="CDC146" s="3"/>
      <c r="CDD146" s="3"/>
      <c r="CDE146" s="3"/>
      <c r="CDF146" s="3"/>
      <c r="CDG146" s="3"/>
      <c r="CDH146" s="3"/>
      <c r="CDI146" s="3"/>
      <c r="CDJ146" s="3"/>
      <c r="CDK146" s="3"/>
      <c r="CDL146" s="3"/>
      <c r="CDM146" s="3"/>
      <c r="CDN146" s="3"/>
      <c r="CDO146" s="3"/>
      <c r="CDP146" s="3"/>
      <c r="CDQ146" s="3"/>
      <c r="CDR146" s="3"/>
      <c r="CDS146" s="3"/>
      <c r="CDT146" s="3"/>
      <c r="CDU146" s="3"/>
      <c r="CDV146" s="3"/>
      <c r="CDW146" s="3"/>
      <c r="CDX146" s="3"/>
      <c r="CDY146" s="3"/>
      <c r="CDZ146" s="3"/>
      <c r="CEA146" s="3"/>
      <c r="CEB146" s="3"/>
      <c r="CEC146" s="3"/>
      <c r="CED146" s="3"/>
      <c r="CEE146" s="3"/>
      <c r="CEF146" s="3"/>
      <c r="CEG146" s="3"/>
      <c r="CEH146" s="3"/>
      <c r="CEI146" s="3"/>
      <c r="CEJ146" s="3"/>
      <c r="CEK146" s="3"/>
      <c r="CEL146" s="3"/>
      <c r="CEM146" s="3"/>
      <c r="CEN146" s="3"/>
      <c r="CEO146" s="3"/>
      <c r="CEP146" s="3"/>
      <c r="CEQ146" s="3"/>
      <c r="CER146" s="3"/>
      <c r="CES146" s="3"/>
      <c r="CET146" s="3"/>
      <c r="CEU146" s="3"/>
      <c r="CEV146" s="3"/>
      <c r="CEW146" s="3"/>
      <c r="CEX146" s="3"/>
      <c r="CEY146" s="3"/>
      <c r="CEZ146" s="3"/>
      <c r="CFA146" s="3"/>
      <c r="CFB146" s="3"/>
      <c r="CFC146" s="3"/>
      <c r="CFD146" s="3"/>
      <c r="CFE146" s="3"/>
      <c r="CFF146" s="3"/>
      <c r="CFG146" s="3"/>
      <c r="CFH146" s="3"/>
      <c r="CFI146" s="3"/>
      <c r="CFJ146" s="3"/>
      <c r="CFK146" s="3"/>
      <c r="CFL146" s="3"/>
      <c r="CFM146" s="3"/>
      <c r="CFN146" s="3"/>
      <c r="CFO146" s="3"/>
      <c r="CFP146" s="3"/>
      <c r="CFQ146" s="3"/>
      <c r="CFR146" s="3"/>
      <c r="CFS146" s="3"/>
      <c r="CFT146" s="3"/>
      <c r="CFU146" s="3"/>
      <c r="CFV146" s="3"/>
      <c r="CFW146" s="3"/>
      <c r="CFX146" s="3"/>
      <c r="CFY146" s="3"/>
      <c r="CFZ146" s="3"/>
      <c r="CGA146" s="3"/>
      <c r="CGB146" s="3"/>
      <c r="CGC146" s="3"/>
      <c r="CGD146" s="3"/>
      <c r="CGE146" s="3"/>
      <c r="CGF146" s="3"/>
      <c r="CGG146" s="3"/>
      <c r="CGH146" s="3"/>
      <c r="CGI146" s="3"/>
      <c r="CGJ146" s="3"/>
      <c r="CGK146" s="3"/>
      <c r="CGL146" s="3"/>
      <c r="CGM146" s="3"/>
      <c r="CGN146" s="3"/>
      <c r="CGO146" s="3"/>
      <c r="CGP146" s="3"/>
      <c r="CGQ146" s="3"/>
      <c r="CGR146" s="3"/>
      <c r="CGS146" s="3"/>
      <c r="CGT146" s="3"/>
      <c r="CGU146" s="3"/>
      <c r="CGV146" s="3"/>
      <c r="CGW146" s="3"/>
      <c r="CGX146" s="3"/>
      <c r="CGY146" s="3"/>
      <c r="CGZ146" s="3"/>
      <c r="CHA146" s="3"/>
      <c r="CHB146" s="3"/>
      <c r="CHC146" s="3"/>
      <c r="CHD146" s="3"/>
      <c r="CHE146" s="3"/>
      <c r="CHF146" s="3"/>
      <c r="CHG146" s="3"/>
      <c r="CHH146" s="3"/>
      <c r="CHI146" s="3"/>
      <c r="CHJ146" s="3"/>
      <c r="CHK146" s="3"/>
      <c r="CHL146" s="3"/>
      <c r="CHM146" s="3"/>
      <c r="CHN146" s="3"/>
      <c r="CHO146" s="3"/>
      <c r="CHP146" s="3"/>
      <c r="CHQ146" s="3"/>
      <c r="CHR146" s="3"/>
      <c r="CHS146" s="3"/>
      <c r="CHT146" s="3"/>
      <c r="CHU146" s="3"/>
      <c r="CHV146" s="3"/>
      <c r="CHW146" s="3"/>
      <c r="CHX146" s="3"/>
      <c r="CHY146" s="3"/>
      <c r="CHZ146" s="3"/>
      <c r="CIA146" s="3"/>
      <c r="CIB146" s="3"/>
      <c r="CIC146" s="3"/>
      <c r="CID146" s="3"/>
      <c r="CIE146" s="3"/>
      <c r="CIF146" s="3"/>
      <c r="CIG146" s="3"/>
      <c r="CIH146" s="3"/>
      <c r="CII146" s="3"/>
      <c r="CIJ146" s="3"/>
      <c r="CIK146" s="3"/>
      <c r="CIL146" s="3"/>
      <c r="CIM146" s="3"/>
      <c r="CIN146" s="3"/>
      <c r="CIO146" s="3"/>
      <c r="CIP146" s="3"/>
      <c r="CIQ146" s="3"/>
      <c r="CIR146" s="3"/>
      <c r="CIS146" s="3"/>
      <c r="CIT146" s="3"/>
      <c r="CIU146" s="3"/>
      <c r="CIV146" s="3"/>
      <c r="CIW146" s="3"/>
      <c r="CIX146" s="3"/>
      <c r="CIY146" s="3"/>
      <c r="CIZ146" s="3"/>
      <c r="CJA146" s="3"/>
      <c r="CJB146" s="3"/>
      <c r="CJC146" s="3"/>
      <c r="CJD146" s="3"/>
      <c r="CJE146" s="3"/>
      <c r="CJF146" s="3"/>
      <c r="CJG146" s="3"/>
      <c r="CJH146" s="3"/>
      <c r="CJI146" s="3"/>
      <c r="CJJ146" s="3"/>
      <c r="CJK146" s="3"/>
      <c r="CJL146" s="3"/>
      <c r="CJM146" s="3"/>
      <c r="CJN146" s="3"/>
      <c r="CJO146" s="3"/>
      <c r="CJP146" s="3"/>
      <c r="CJQ146" s="3"/>
      <c r="CJR146" s="3"/>
      <c r="CJS146" s="3"/>
      <c r="CJT146" s="3"/>
      <c r="CJU146" s="3"/>
      <c r="CJV146" s="3"/>
      <c r="CJW146" s="3"/>
      <c r="CJX146" s="3"/>
      <c r="CJY146" s="3"/>
      <c r="CJZ146" s="3"/>
      <c r="CKA146" s="3"/>
      <c r="CKB146" s="3"/>
      <c r="CKC146" s="3"/>
      <c r="CKD146" s="3"/>
      <c r="CKE146" s="3"/>
      <c r="CKF146" s="3"/>
      <c r="CKG146" s="3"/>
      <c r="CKH146" s="3"/>
      <c r="CKI146" s="3"/>
      <c r="CKJ146" s="3"/>
      <c r="CKK146" s="3"/>
      <c r="CKL146" s="3"/>
      <c r="CKM146" s="3"/>
      <c r="CKN146" s="3"/>
      <c r="CKO146" s="3"/>
      <c r="CKP146" s="3"/>
      <c r="CKQ146" s="3"/>
      <c r="CKR146" s="3"/>
      <c r="CKS146" s="3"/>
      <c r="CKT146" s="3"/>
      <c r="CKU146" s="3"/>
      <c r="CKV146" s="3"/>
      <c r="CKW146" s="3"/>
      <c r="CKX146" s="3"/>
      <c r="CKY146" s="3"/>
      <c r="CKZ146" s="3"/>
      <c r="CLA146" s="3"/>
      <c r="CLB146" s="3"/>
      <c r="CLC146" s="3"/>
      <c r="CLD146" s="3"/>
      <c r="CLE146" s="3"/>
      <c r="CLF146" s="3"/>
      <c r="CLG146" s="3"/>
      <c r="CLH146" s="3"/>
      <c r="CLI146" s="3"/>
      <c r="CLJ146" s="3"/>
      <c r="CLK146" s="3"/>
      <c r="CLL146" s="3"/>
      <c r="CLM146" s="3"/>
      <c r="CLN146" s="3"/>
      <c r="CLO146" s="3"/>
      <c r="CLP146" s="3"/>
      <c r="CLQ146" s="3"/>
      <c r="CLR146" s="3"/>
      <c r="CLS146" s="3"/>
      <c r="CLT146" s="3"/>
      <c r="CLU146" s="3"/>
      <c r="CLV146" s="3"/>
      <c r="CLW146" s="3"/>
      <c r="CLX146" s="3"/>
      <c r="CLY146" s="3"/>
      <c r="CLZ146" s="3"/>
      <c r="CMA146" s="3"/>
      <c r="CMB146" s="3"/>
      <c r="CMC146" s="3"/>
      <c r="CMD146" s="3"/>
      <c r="CME146" s="3"/>
      <c r="CMF146" s="3"/>
      <c r="CMG146" s="3"/>
      <c r="CMH146" s="3"/>
      <c r="CMI146" s="3"/>
      <c r="CMJ146" s="3"/>
      <c r="CMK146" s="3"/>
      <c r="CML146" s="3"/>
      <c r="CMM146" s="3"/>
      <c r="CMN146" s="3"/>
      <c r="CMO146" s="3"/>
      <c r="CMP146" s="3"/>
      <c r="CMQ146" s="3"/>
      <c r="CMR146" s="3"/>
      <c r="CMS146" s="3"/>
      <c r="CMT146" s="3"/>
      <c r="CMU146" s="3"/>
      <c r="CMV146" s="3"/>
      <c r="CMW146" s="3"/>
      <c r="CMX146" s="3"/>
      <c r="CMY146" s="3"/>
      <c r="CMZ146" s="3"/>
      <c r="CNA146" s="3"/>
      <c r="CNB146" s="3"/>
      <c r="CNC146" s="3"/>
      <c r="CND146" s="3"/>
      <c r="CNE146" s="3"/>
      <c r="CNF146" s="3"/>
      <c r="CNG146" s="3"/>
      <c r="CNH146" s="3"/>
      <c r="CNI146" s="3"/>
      <c r="CNJ146" s="3"/>
      <c r="CNK146" s="3"/>
      <c r="CNL146" s="3"/>
      <c r="CNM146" s="3"/>
      <c r="CNN146" s="3"/>
      <c r="CNO146" s="3"/>
      <c r="CNP146" s="3"/>
      <c r="CNQ146" s="3"/>
      <c r="CNR146" s="3"/>
      <c r="CNS146" s="3"/>
      <c r="CNT146" s="3"/>
      <c r="CNU146" s="3"/>
      <c r="CNV146" s="3"/>
      <c r="CNW146" s="3"/>
      <c r="CNX146" s="3"/>
      <c r="CNY146" s="3"/>
      <c r="CNZ146" s="3"/>
      <c r="COA146" s="3"/>
      <c r="COB146" s="3"/>
      <c r="COC146" s="3"/>
      <c r="COD146" s="3"/>
      <c r="COE146" s="3"/>
      <c r="COF146" s="3"/>
      <c r="COG146" s="3"/>
      <c r="COH146" s="3"/>
      <c r="COI146" s="3"/>
      <c r="COJ146" s="3"/>
      <c r="COK146" s="3"/>
      <c r="COL146" s="3"/>
      <c r="COM146" s="3"/>
      <c r="CON146" s="3"/>
      <c r="COO146" s="3"/>
      <c r="COP146" s="3"/>
      <c r="COQ146" s="3"/>
      <c r="COR146" s="3"/>
      <c r="COS146" s="3"/>
      <c r="COT146" s="3"/>
      <c r="COU146" s="3"/>
      <c r="COV146" s="3"/>
      <c r="COW146" s="3"/>
      <c r="COX146" s="3"/>
      <c r="COY146" s="3"/>
      <c r="COZ146" s="3"/>
      <c r="CPA146" s="3"/>
      <c r="CPB146" s="3"/>
      <c r="CPC146" s="3"/>
      <c r="CPD146" s="3"/>
      <c r="CPE146" s="3"/>
      <c r="CPF146" s="3"/>
      <c r="CPG146" s="3"/>
      <c r="CPH146" s="3"/>
      <c r="CPI146" s="3"/>
      <c r="CPJ146" s="3"/>
      <c r="CPK146" s="3"/>
      <c r="CPL146" s="3"/>
      <c r="CPM146" s="3"/>
      <c r="CPN146" s="3"/>
      <c r="CPO146" s="3"/>
      <c r="CPP146" s="3"/>
      <c r="CPQ146" s="3"/>
      <c r="CPR146" s="3"/>
      <c r="CPS146" s="3"/>
      <c r="CPT146" s="3"/>
      <c r="CPU146" s="3"/>
      <c r="CPV146" s="3"/>
      <c r="CPW146" s="3"/>
      <c r="CPX146" s="3"/>
      <c r="CPY146" s="3"/>
      <c r="CPZ146" s="3"/>
      <c r="CQA146" s="3"/>
      <c r="CQB146" s="3"/>
      <c r="CQC146" s="3"/>
      <c r="CQD146" s="3"/>
      <c r="CQE146" s="3"/>
      <c r="CQF146" s="3"/>
      <c r="CQG146" s="3"/>
      <c r="CQH146" s="3"/>
      <c r="CQI146" s="3"/>
      <c r="CQJ146" s="3"/>
      <c r="CQK146" s="3"/>
      <c r="CQL146" s="3"/>
      <c r="CQM146" s="3"/>
      <c r="CQN146" s="3"/>
      <c r="CQO146" s="3"/>
      <c r="CQP146" s="3"/>
      <c r="CQQ146" s="3"/>
      <c r="CQR146" s="3"/>
      <c r="CQS146" s="3"/>
      <c r="CQT146" s="3"/>
      <c r="CQU146" s="3"/>
      <c r="CQV146" s="3"/>
      <c r="CQW146" s="3"/>
      <c r="CQX146" s="3"/>
      <c r="CQY146" s="3"/>
      <c r="CQZ146" s="3"/>
      <c r="CRA146" s="3"/>
      <c r="CRB146" s="3"/>
      <c r="CRC146" s="3"/>
      <c r="CRD146" s="3"/>
      <c r="CRE146" s="3"/>
      <c r="CRF146" s="3"/>
      <c r="CRG146" s="3"/>
      <c r="CRH146" s="3"/>
      <c r="CRI146" s="3"/>
      <c r="CRJ146" s="3"/>
      <c r="CRK146" s="3"/>
      <c r="CRL146" s="3"/>
      <c r="CRM146" s="3"/>
      <c r="CRN146" s="3"/>
      <c r="CRO146" s="3"/>
      <c r="CRP146" s="3"/>
      <c r="CRQ146" s="3"/>
      <c r="CRR146" s="3"/>
      <c r="CRS146" s="3"/>
      <c r="CRT146" s="3"/>
      <c r="CRU146" s="3"/>
      <c r="CRV146" s="3"/>
      <c r="CRW146" s="3"/>
      <c r="CRX146" s="3"/>
      <c r="CRY146" s="3"/>
      <c r="CRZ146" s="3"/>
      <c r="CSA146" s="3"/>
      <c r="CSB146" s="3"/>
      <c r="CSC146" s="3"/>
      <c r="CSD146" s="3"/>
      <c r="CSE146" s="3"/>
      <c r="CSF146" s="3"/>
      <c r="CSG146" s="3"/>
      <c r="CSH146" s="3"/>
      <c r="CSI146" s="3"/>
      <c r="CSJ146" s="3"/>
      <c r="CSK146" s="3"/>
      <c r="CSL146" s="3"/>
      <c r="CSM146" s="3"/>
      <c r="CSN146" s="3"/>
      <c r="CSO146" s="3"/>
      <c r="CSP146" s="3"/>
      <c r="CSQ146" s="3"/>
      <c r="CSR146" s="3"/>
      <c r="CSS146" s="3"/>
      <c r="CST146" s="3"/>
      <c r="CSU146" s="3"/>
      <c r="CSV146" s="3"/>
      <c r="CSW146" s="3"/>
      <c r="CSX146" s="3"/>
      <c r="CSY146" s="3"/>
      <c r="CSZ146" s="3"/>
      <c r="CTA146" s="3"/>
      <c r="CTB146" s="3"/>
      <c r="CTC146" s="3"/>
      <c r="CTD146" s="3"/>
      <c r="CTE146" s="3"/>
      <c r="CTF146" s="3"/>
      <c r="CTG146" s="3"/>
      <c r="CTH146" s="3"/>
      <c r="CTI146" s="3"/>
      <c r="CTJ146" s="3"/>
      <c r="CTK146" s="3"/>
      <c r="CTL146" s="3"/>
      <c r="CTM146" s="3"/>
      <c r="CTN146" s="3"/>
      <c r="CTO146" s="3"/>
      <c r="CTP146" s="3"/>
      <c r="CTQ146" s="3"/>
      <c r="CTR146" s="3"/>
      <c r="CTS146" s="3"/>
      <c r="CTT146" s="3"/>
      <c r="CTU146" s="3"/>
      <c r="CTV146" s="3"/>
      <c r="CTW146" s="3"/>
      <c r="CTX146" s="3"/>
      <c r="CTY146" s="3"/>
      <c r="CTZ146" s="3"/>
      <c r="CUA146" s="3"/>
      <c r="CUB146" s="3"/>
      <c r="CUC146" s="3"/>
      <c r="CUD146" s="3"/>
      <c r="CUE146" s="3"/>
      <c r="CUF146" s="3"/>
      <c r="CUG146" s="3"/>
      <c r="CUH146" s="3"/>
      <c r="CUI146" s="3"/>
      <c r="CUJ146" s="3"/>
      <c r="CUK146" s="3"/>
      <c r="CUL146" s="3"/>
      <c r="CUM146" s="3"/>
      <c r="CUN146" s="3"/>
      <c r="CUO146" s="3"/>
      <c r="CUP146" s="3"/>
      <c r="CUQ146" s="3"/>
      <c r="CUR146" s="3"/>
      <c r="CUS146" s="3"/>
      <c r="CUT146" s="3"/>
      <c r="CUU146" s="3"/>
      <c r="CUV146" s="3"/>
      <c r="CUW146" s="3"/>
      <c r="CUX146" s="3"/>
      <c r="CUY146" s="3"/>
      <c r="CUZ146" s="3"/>
      <c r="CVA146" s="3"/>
      <c r="CVB146" s="3"/>
      <c r="CVC146" s="3"/>
      <c r="CVD146" s="3"/>
      <c r="CVE146" s="3"/>
      <c r="CVF146" s="3"/>
      <c r="CVG146" s="3"/>
      <c r="CVH146" s="3"/>
      <c r="CVI146" s="3"/>
      <c r="CVJ146" s="3"/>
      <c r="CVK146" s="3"/>
      <c r="CVL146" s="3"/>
      <c r="CVM146" s="3"/>
      <c r="CVN146" s="3"/>
      <c r="CVO146" s="3"/>
      <c r="CVP146" s="3"/>
      <c r="CVQ146" s="3"/>
      <c r="CVR146" s="3"/>
      <c r="CVS146" s="3"/>
      <c r="CVT146" s="3"/>
      <c r="CVU146" s="3"/>
      <c r="CVV146" s="3"/>
      <c r="CVW146" s="3"/>
      <c r="CVX146" s="3"/>
      <c r="CVY146" s="3"/>
      <c r="CVZ146" s="3"/>
      <c r="CWA146" s="3"/>
      <c r="CWB146" s="3"/>
      <c r="CWC146" s="3"/>
      <c r="CWD146" s="3"/>
      <c r="CWE146" s="3"/>
      <c r="CWF146" s="3"/>
      <c r="CWG146" s="3"/>
      <c r="CWH146" s="3"/>
      <c r="CWI146" s="3"/>
      <c r="CWJ146" s="3"/>
      <c r="CWK146" s="3"/>
      <c r="CWL146" s="3"/>
      <c r="CWM146" s="3"/>
      <c r="CWN146" s="3"/>
      <c r="CWO146" s="3"/>
      <c r="CWP146" s="3"/>
      <c r="CWQ146" s="3"/>
      <c r="CWR146" s="3"/>
      <c r="CWS146" s="3"/>
      <c r="CWT146" s="3"/>
      <c r="CWU146" s="3"/>
      <c r="CWV146" s="3"/>
      <c r="CWW146" s="3"/>
      <c r="CWX146" s="3"/>
      <c r="CWY146" s="3"/>
      <c r="CWZ146" s="3"/>
      <c r="CXA146" s="3"/>
      <c r="CXB146" s="3"/>
      <c r="CXC146" s="3"/>
      <c r="CXD146" s="3"/>
      <c r="CXE146" s="3"/>
      <c r="CXF146" s="3"/>
      <c r="CXG146" s="3"/>
      <c r="CXH146" s="3"/>
      <c r="CXI146" s="3"/>
      <c r="CXJ146" s="3"/>
      <c r="CXK146" s="3"/>
      <c r="CXL146" s="3"/>
      <c r="CXM146" s="3"/>
      <c r="CXN146" s="3"/>
      <c r="CXO146" s="3"/>
      <c r="CXP146" s="3"/>
      <c r="CXQ146" s="3"/>
      <c r="CXR146" s="3"/>
      <c r="CXS146" s="3"/>
      <c r="CXT146" s="3"/>
      <c r="CXU146" s="3"/>
      <c r="CXV146" s="3"/>
      <c r="CXW146" s="3"/>
      <c r="CXX146" s="3"/>
      <c r="CXY146" s="3"/>
      <c r="CXZ146" s="3"/>
      <c r="CYA146" s="3"/>
      <c r="CYB146" s="3"/>
      <c r="CYC146" s="3"/>
      <c r="CYD146" s="3"/>
      <c r="CYE146" s="3"/>
      <c r="CYF146" s="3"/>
      <c r="CYG146" s="3"/>
      <c r="CYH146" s="3"/>
      <c r="CYI146" s="3"/>
      <c r="CYJ146" s="3"/>
      <c r="CYK146" s="3"/>
      <c r="CYL146" s="3"/>
      <c r="CYM146" s="3"/>
      <c r="CYN146" s="3"/>
      <c r="CYO146" s="3"/>
      <c r="CYP146" s="3"/>
      <c r="CYQ146" s="3"/>
      <c r="CYR146" s="3"/>
      <c r="CYS146" s="3"/>
      <c r="CYT146" s="3"/>
      <c r="CYU146" s="3"/>
      <c r="CYV146" s="3"/>
      <c r="CYW146" s="3"/>
      <c r="CYX146" s="3"/>
      <c r="CYY146" s="3"/>
      <c r="CYZ146" s="3"/>
      <c r="CZA146" s="3"/>
      <c r="CZB146" s="3"/>
      <c r="CZC146" s="3"/>
      <c r="CZD146" s="3"/>
      <c r="CZE146" s="3"/>
      <c r="CZF146" s="3"/>
      <c r="CZG146" s="3"/>
      <c r="CZH146" s="3"/>
      <c r="CZI146" s="3"/>
      <c r="CZJ146" s="3"/>
      <c r="CZK146" s="3"/>
      <c r="CZL146" s="3"/>
      <c r="CZM146" s="3"/>
      <c r="CZN146" s="3"/>
      <c r="CZO146" s="3"/>
      <c r="CZP146" s="3"/>
      <c r="CZQ146" s="3"/>
      <c r="CZR146" s="3"/>
      <c r="CZS146" s="3"/>
      <c r="CZT146" s="3"/>
      <c r="CZU146" s="3"/>
      <c r="CZV146" s="3"/>
      <c r="CZW146" s="3"/>
      <c r="CZX146" s="3"/>
      <c r="CZY146" s="3"/>
      <c r="CZZ146" s="3"/>
      <c r="DAA146" s="3"/>
      <c r="DAB146" s="3"/>
      <c r="DAC146" s="3"/>
      <c r="DAD146" s="3"/>
      <c r="DAE146" s="3"/>
      <c r="DAF146" s="3"/>
      <c r="DAG146" s="3"/>
      <c r="DAH146" s="3"/>
      <c r="DAI146" s="3"/>
      <c r="DAJ146" s="3"/>
      <c r="DAK146" s="3"/>
      <c r="DAL146" s="3"/>
      <c r="DAM146" s="3"/>
      <c r="DAN146" s="3"/>
      <c r="DAO146" s="3"/>
      <c r="DAP146" s="3"/>
      <c r="DAQ146" s="3"/>
      <c r="DAR146" s="3"/>
      <c r="DAS146" s="3"/>
      <c r="DAT146" s="3"/>
      <c r="DAU146" s="3"/>
      <c r="DAV146" s="3"/>
      <c r="DAW146" s="3"/>
      <c r="DAX146" s="3"/>
      <c r="DAY146" s="3"/>
      <c r="DAZ146" s="3"/>
      <c r="DBA146" s="3"/>
      <c r="DBB146" s="3"/>
      <c r="DBC146" s="3"/>
      <c r="DBD146" s="3"/>
      <c r="DBE146" s="3"/>
      <c r="DBF146" s="3"/>
      <c r="DBG146" s="3"/>
      <c r="DBH146" s="3"/>
      <c r="DBI146" s="3"/>
      <c r="DBJ146" s="3"/>
      <c r="DBK146" s="3"/>
      <c r="DBL146" s="3"/>
      <c r="DBM146" s="3"/>
      <c r="DBN146" s="3"/>
      <c r="DBO146" s="3"/>
      <c r="DBP146" s="3"/>
      <c r="DBQ146" s="3"/>
      <c r="DBR146" s="3"/>
      <c r="DBS146" s="3"/>
      <c r="DBT146" s="3"/>
      <c r="DBU146" s="3"/>
      <c r="DBV146" s="3"/>
      <c r="DBW146" s="3"/>
      <c r="DBX146" s="3"/>
      <c r="DBY146" s="3"/>
      <c r="DBZ146" s="3"/>
      <c r="DCA146" s="3"/>
      <c r="DCB146" s="3"/>
      <c r="DCC146" s="3"/>
      <c r="DCD146" s="3"/>
      <c r="DCE146" s="3"/>
      <c r="DCF146" s="3"/>
      <c r="DCG146" s="3"/>
      <c r="DCH146" s="3"/>
      <c r="DCI146" s="3"/>
      <c r="DCJ146" s="3"/>
      <c r="DCK146" s="3"/>
      <c r="DCL146" s="3"/>
      <c r="DCM146" s="3"/>
      <c r="DCN146" s="3"/>
      <c r="DCO146" s="3"/>
      <c r="DCP146" s="3"/>
      <c r="DCQ146" s="3"/>
      <c r="DCR146" s="3"/>
      <c r="DCS146" s="3"/>
      <c r="DCT146" s="3"/>
      <c r="DCU146" s="3"/>
      <c r="DCV146" s="3"/>
      <c r="DCW146" s="3"/>
      <c r="DCX146" s="3"/>
      <c r="DCY146" s="3"/>
      <c r="DCZ146" s="3"/>
      <c r="DDA146" s="3"/>
      <c r="DDB146" s="3"/>
      <c r="DDC146" s="3"/>
      <c r="DDD146" s="3"/>
      <c r="DDE146" s="3"/>
      <c r="DDF146" s="3"/>
      <c r="DDG146" s="3"/>
      <c r="DDH146" s="3"/>
      <c r="DDI146" s="3"/>
      <c r="DDJ146" s="3"/>
      <c r="DDK146" s="3"/>
      <c r="DDL146" s="3"/>
      <c r="DDM146" s="3"/>
      <c r="DDN146" s="3"/>
      <c r="DDO146" s="3"/>
      <c r="DDP146" s="3"/>
      <c r="DDQ146" s="3"/>
      <c r="DDR146" s="3"/>
      <c r="DDS146" s="3"/>
      <c r="DDT146" s="3"/>
      <c r="DDU146" s="3"/>
      <c r="DDV146" s="3"/>
      <c r="DDW146" s="3"/>
      <c r="DDX146" s="3"/>
      <c r="DDY146" s="3"/>
      <c r="DDZ146" s="3"/>
      <c r="DEA146" s="3"/>
      <c r="DEB146" s="3"/>
      <c r="DEC146" s="3"/>
      <c r="DED146" s="3"/>
      <c r="DEE146" s="3"/>
      <c r="DEF146" s="3"/>
      <c r="DEG146" s="3"/>
      <c r="DEH146" s="3"/>
      <c r="DEI146" s="3"/>
      <c r="DEJ146" s="3"/>
      <c r="DEK146" s="3"/>
      <c r="DEL146" s="3"/>
      <c r="DEM146" s="3"/>
      <c r="DEN146" s="3"/>
      <c r="DEO146" s="3"/>
      <c r="DEP146" s="3"/>
      <c r="DEQ146" s="3"/>
      <c r="DER146" s="3"/>
      <c r="DES146" s="3"/>
      <c r="DET146" s="3"/>
      <c r="DEU146" s="3"/>
      <c r="DEV146" s="3"/>
      <c r="DEW146" s="3"/>
      <c r="DEX146" s="3"/>
      <c r="DEY146" s="3"/>
      <c r="DEZ146" s="3"/>
      <c r="DFA146" s="3"/>
      <c r="DFB146" s="3"/>
      <c r="DFC146" s="3"/>
      <c r="DFD146" s="3"/>
      <c r="DFE146" s="3"/>
      <c r="DFF146" s="3"/>
      <c r="DFG146" s="3"/>
      <c r="DFH146" s="3"/>
      <c r="DFI146" s="3"/>
      <c r="DFJ146" s="3"/>
      <c r="DFK146" s="3"/>
      <c r="DFL146" s="3"/>
      <c r="DFM146" s="3"/>
      <c r="DFN146" s="3"/>
      <c r="DFO146" s="3"/>
      <c r="DFP146" s="3"/>
      <c r="DFQ146" s="3"/>
      <c r="DFR146" s="3"/>
      <c r="DFS146" s="3"/>
      <c r="DFT146" s="3"/>
      <c r="DFU146" s="3"/>
      <c r="DFV146" s="3"/>
      <c r="DFW146" s="3"/>
      <c r="DFX146" s="3"/>
      <c r="DFY146" s="3"/>
      <c r="DFZ146" s="3"/>
      <c r="DGA146" s="3"/>
      <c r="DGB146" s="3"/>
      <c r="DGC146" s="3"/>
      <c r="DGD146" s="3"/>
      <c r="DGE146" s="3"/>
      <c r="DGF146" s="3"/>
      <c r="DGG146" s="3"/>
      <c r="DGH146" s="3"/>
      <c r="DGI146" s="3"/>
      <c r="DGJ146" s="3"/>
      <c r="DGK146" s="3"/>
      <c r="DGL146" s="3"/>
      <c r="DGM146" s="3"/>
      <c r="DGN146" s="3"/>
      <c r="DGO146" s="3"/>
      <c r="DGP146" s="3"/>
      <c r="DGQ146" s="3"/>
      <c r="DGR146" s="3"/>
      <c r="DGS146" s="3"/>
      <c r="DGT146" s="3"/>
      <c r="DGU146" s="3"/>
      <c r="DGV146" s="3"/>
      <c r="DGW146" s="3"/>
      <c r="DGX146" s="3"/>
      <c r="DGY146" s="3"/>
      <c r="DGZ146" s="3"/>
      <c r="DHA146" s="3"/>
      <c r="DHB146" s="3"/>
      <c r="DHC146" s="3"/>
      <c r="DHD146" s="3"/>
      <c r="DHE146" s="3"/>
      <c r="DHF146" s="3"/>
      <c r="DHG146" s="3"/>
      <c r="DHH146" s="3"/>
      <c r="DHI146" s="3"/>
      <c r="DHJ146" s="3"/>
      <c r="DHK146" s="3"/>
      <c r="DHL146" s="3"/>
      <c r="DHM146" s="3"/>
      <c r="DHN146" s="3"/>
      <c r="DHO146" s="3"/>
      <c r="DHP146" s="3"/>
      <c r="DHQ146" s="3"/>
      <c r="DHR146" s="3"/>
      <c r="DHS146" s="3"/>
      <c r="DHT146" s="3"/>
      <c r="DHU146" s="3"/>
      <c r="DHV146" s="3"/>
      <c r="DHW146" s="3"/>
      <c r="DHX146" s="3"/>
      <c r="DHY146" s="3"/>
      <c r="DHZ146" s="3"/>
      <c r="DIA146" s="3"/>
      <c r="DIB146" s="3"/>
      <c r="DIC146" s="3"/>
      <c r="DID146" s="3"/>
      <c r="DIE146" s="3"/>
      <c r="DIF146" s="3"/>
      <c r="DIG146" s="3"/>
      <c r="DIH146" s="3"/>
      <c r="DII146" s="3"/>
      <c r="DIJ146" s="3"/>
      <c r="DIK146" s="3"/>
      <c r="DIL146" s="3"/>
      <c r="DIM146" s="3"/>
      <c r="DIN146" s="3"/>
      <c r="DIO146" s="3"/>
      <c r="DIP146" s="3"/>
      <c r="DIQ146" s="3"/>
      <c r="DIR146" s="3"/>
      <c r="DIS146" s="3"/>
      <c r="DIT146" s="3"/>
      <c r="DIU146" s="3"/>
      <c r="DIV146" s="3"/>
      <c r="DIW146" s="3"/>
      <c r="DIX146" s="3"/>
      <c r="DIY146" s="3"/>
      <c r="DIZ146" s="3"/>
      <c r="DJA146" s="3"/>
      <c r="DJB146" s="3"/>
      <c r="DJC146" s="3"/>
      <c r="DJD146" s="3"/>
      <c r="DJE146" s="3"/>
      <c r="DJF146" s="3"/>
      <c r="DJG146" s="3"/>
      <c r="DJH146" s="3"/>
      <c r="DJI146" s="3"/>
      <c r="DJJ146" s="3"/>
      <c r="DJK146" s="3"/>
      <c r="DJL146" s="3"/>
      <c r="DJM146" s="3"/>
      <c r="DJN146" s="3"/>
      <c r="DJO146" s="3"/>
      <c r="DJP146" s="3"/>
      <c r="DJQ146" s="3"/>
      <c r="DJR146" s="3"/>
      <c r="DJS146" s="3"/>
      <c r="DJT146" s="3"/>
      <c r="DJU146" s="3"/>
      <c r="DJV146" s="3"/>
      <c r="DJW146" s="3"/>
      <c r="DJX146" s="3"/>
      <c r="DJY146" s="3"/>
      <c r="DJZ146" s="3"/>
      <c r="DKA146" s="3"/>
      <c r="DKB146" s="3"/>
      <c r="DKC146" s="3"/>
      <c r="DKD146" s="3"/>
      <c r="DKE146" s="3"/>
      <c r="DKF146" s="3"/>
      <c r="DKG146" s="3"/>
      <c r="DKH146" s="3"/>
      <c r="DKI146" s="3"/>
      <c r="DKJ146" s="3"/>
      <c r="DKK146" s="3"/>
      <c r="DKL146" s="3"/>
      <c r="DKM146" s="3"/>
      <c r="DKN146" s="3"/>
      <c r="DKO146" s="3"/>
      <c r="DKP146" s="3"/>
      <c r="DKQ146" s="3"/>
      <c r="DKR146" s="3"/>
      <c r="DKS146" s="3"/>
      <c r="DKT146" s="3"/>
      <c r="DKU146" s="3"/>
      <c r="DKV146" s="3"/>
      <c r="DKW146" s="3"/>
      <c r="DKX146" s="3"/>
      <c r="DKY146" s="3"/>
      <c r="DKZ146" s="3"/>
      <c r="DLA146" s="3"/>
      <c r="DLB146" s="3"/>
      <c r="DLC146" s="3"/>
      <c r="DLD146" s="3"/>
      <c r="DLE146" s="3"/>
      <c r="DLF146" s="3"/>
      <c r="DLG146" s="3"/>
      <c r="DLH146" s="3"/>
      <c r="DLI146" s="3"/>
      <c r="DLJ146" s="3"/>
      <c r="DLK146" s="3"/>
      <c r="DLL146" s="3"/>
      <c r="DLM146" s="3"/>
      <c r="DLN146" s="3"/>
      <c r="DLO146" s="3"/>
      <c r="DLP146" s="3"/>
      <c r="DLQ146" s="3"/>
      <c r="DLR146" s="3"/>
      <c r="DLS146" s="3"/>
      <c r="DLT146" s="3"/>
      <c r="DLU146" s="3"/>
      <c r="DLV146" s="3"/>
      <c r="DLW146" s="3"/>
      <c r="DLX146" s="3"/>
      <c r="DLY146" s="3"/>
      <c r="DLZ146" s="3"/>
      <c r="DMA146" s="3"/>
      <c r="DMB146" s="3"/>
      <c r="DMC146" s="3"/>
      <c r="DMD146" s="3"/>
      <c r="DME146" s="3"/>
      <c r="DMF146" s="3"/>
      <c r="DMG146" s="3"/>
      <c r="DMH146" s="3"/>
      <c r="DMI146" s="3"/>
      <c r="DMJ146" s="3"/>
      <c r="DMK146" s="3"/>
      <c r="DML146" s="3"/>
      <c r="DMM146" s="3"/>
      <c r="DMN146" s="3"/>
      <c r="DMO146" s="3"/>
      <c r="DMP146" s="3"/>
      <c r="DMQ146" s="3"/>
      <c r="DMR146" s="3"/>
      <c r="DMS146" s="3"/>
      <c r="DMT146" s="3"/>
      <c r="DMU146" s="3"/>
      <c r="DMV146" s="3"/>
      <c r="DMW146" s="3"/>
      <c r="DMX146" s="3"/>
      <c r="DMY146" s="3"/>
      <c r="DMZ146" s="3"/>
      <c r="DNA146" s="3"/>
      <c r="DNB146" s="3"/>
      <c r="DNC146" s="3"/>
      <c r="DND146" s="3"/>
      <c r="DNE146" s="3"/>
      <c r="DNF146" s="3"/>
      <c r="DNG146" s="3"/>
      <c r="DNH146" s="3"/>
      <c r="DNI146" s="3"/>
      <c r="DNJ146" s="3"/>
      <c r="DNK146" s="3"/>
      <c r="DNL146" s="3"/>
      <c r="DNM146" s="3"/>
      <c r="DNN146" s="3"/>
      <c r="DNO146" s="3"/>
      <c r="DNP146" s="3"/>
      <c r="DNQ146" s="3"/>
      <c r="DNR146" s="3"/>
      <c r="DNS146" s="3"/>
      <c r="DNT146" s="3"/>
      <c r="DNU146" s="3"/>
      <c r="DNV146" s="3"/>
      <c r="DNW146" s="3"/>
      <c r="DNX146" s="3"/>
      <c r="DNY146" s="3"/>
      <c r="DNZ146" s="3"/>
      <c r="DOA146" s="3"/>
      <c r="DOB146" s="3"/>
      <c r="DOC146" s="3"/>
      <c r="DOD146" s="3"/>
      <c r="DOE146" s="3"/>
      <c r="DOF146" s="3"/>
      <c r="DOG146" s="3"/>
      <c r="DOH146" s="3"/>
      <c r="DOI146" s="3"/>
      <c r="DOJ146" s="3"/>
      <c r="DOK146" s="3"/>
      <c r="DOL146" s="3"/>
      <c r="DOM146" s="3"/>
      <c r="DON146" s="3"/>
      <c r="DOO146" s="3"/>
      <c r="DOP146" s="3"/>
      <c r="DOQ146" s="3"/>
      <c r="DOR146" s="3"/>
      <c r="DOS146" s="3"/>
      <c r="DOT146" s="3"/>
      <c r="DOU146" s="3"/>
      <c r="DOV146" s="3"/>
      <c r="DOW146" s="3"/>
      <c r="DOX146" s="3"/>
      <c r="DOY146" s="3"/>
      <c r="DOZ146" s="3"/>
      <c r="DPA146" s="3"/>
      <c r="DPB146" s="3"/>
      <c r="DPC146" s="3"/>
      <c r="DPD146" s="3"/>
      <c r="DPE146" s="3"/>
      <c r="DPF146" s="3"/>
      <c r="DPG146" s="3"/>
      <c r="DPH146" s="3"/>
      <c r="DPI146" s="3"/>
      <c r="DPJ146" s="3"/>
      <c r="DPK146" s="3"/>
      <c r="DPL146" s="3"/>
      <c r="DPM146" s="3"/>
      <c r="DPN146" s="3"/>
      <c r="DPO146" s="3"/>
      <c r="DPP146" s="3"/>
      <c r="DPQ146" s="3"/>
      <c r="DPR146" s="3"/>
      <c r="DPS146" s="3"/>
      <c r="DPT146" s="3"/>
      <c r="DPU146" s="3"/>
      <c r="DPV146" s="3"/>
      <c r="DPW146" s="3"/>
      <c r="DPX146" s="3"/>
      <c r="DPY146" s="3"/>
      <c r="DPZ146" s="3"/>
      <c r="DQA146" s="3"/>
      <c r="DQB146" s="3"/>
      <c r="DQC146" s="3"/>
      <c r="DQD146" s="3"/>
      <c r="DQE146" s="3"/>
      <c r="DQF146" s="3"/>
      <c r="DQG146" s="3"/>
      <c r="DQH146" s="3"/>
      <c r="DQI146" s="3"/>
      <c r="DQJ146" s="3"/>
      <c r="DQK146" s="3"/>
      <c r="DQL146" s="3"/>
      <c r="DQM146" s="3"/>
      <c r="DQN146" s="3"/>
      <c r="DQO146" s="3"/>
      <c r="DQP146" s="3"/>
      <c r="DQQ146" s="3"/>
      <c r="DQR146" s="3"/>
      <c r="DQS146" s="3"/>
      <c r="DQT146" s="3"/>
      <c r="DQU146" s="3"/>
      <c r="DQV146" s="3"/>
      <c r="DQW146" s="3"/>
      <c r="DQX146" s="3"/>
      <c r="DQY146" s="3"/>
      <c r="DQZ146" s="3"/>
      <c r="DRA146" s="3"/>
      <c r="DRB146" s="3"/>
      <c r="DRC146" s="3"/>
      <c r="DRD146" s="3"/>
      <c r="DRE146" s="3"/>
      <c r="DRF146" s="3"/>
      <c r="DRG146" s="3"/>
      <c r="DRH146" s="3"/>
      <c r="DRI146" s="3"/>
      <c r="DRJ146" s="3"/>
      <c r="DRK146" s="3"/>
      <c r="DRL146" s="3"/>
      <c r="DRM146" s="3"/>
      <c r="DRN146" s="3"/>
      <c r="DRO146" s="3"/>
      <c r="DRP146" s="3"/>
      <c r="DRQ146" s="3"/>
      <c r="DRR146" s="3"/>
      <c r="DRS146" s="3"/>
      <c r="DRT146" s="3"/>
      <c r="DRU146" s="3"/>
      <c r="DRV146" s="3"/>
      <c r="DRW146" s="3"/>
      <c r="DRX146" s="3"/>
      <c r="DRY146" s="3"/>
      <c r="DRZ146" s="3"/>
      <c r="DSA146" s="3"/>
      <c r="DSB146" s="3"/>
      <c r="DSC146" s="3"/>
      <c r="DSD146" s="3"/>
      <c r="DSE146" s="3"/>
      <c r="DSF146" s="3"/>
      <c r="DSG146" s="3"/>
      <c r="DSH146" s="3"/>
      <c r="DSI146" s="3"/>
      <c r="DSJ146" s="3"/>
      <c r="DSK146" s="3"/>
      <c r="DSL146" s="3"/>
      <c r="DSM146" s="3"/>
      <c r="DSN146" s="3"/>
      <c r="DSO146" s="3"/>
      <c r="DSP146" s="3"/>
      <c r="DSQ146" s="3"/>
      <c r="DSR146" s="3"/>
      <c r="DSS146" s="3"/>
      <c r="DST146" s="3"/>
      <c r="DSU146" s="3"/>
      <c r="DSV146" s="3"/>
      <c r="DSW146" s="3"/>
      <c r="DSX146" s="3"/>
      <c r="DSY146" s="3"/>
      <c r="DSZ146" s="3"/>
      <c r="DTA146" s="3"/>
      <c r="DTB146" s="3"/>
      <c r="DTC146" s="3"/>
      <c r="DTD146" s="3"/>
      <c r="DTE146" s="3"/>
      <c r="DTF146" s="3"/>
      <c r="DTG146" s="3"/>
      <c r="DTH146" s="3"/>
      <c r="DTI146" s="3"/>
      <c r="DTJ146" s="3"/>
      <c r="DTK146" s="3"/>
      <c r="DTL146" s="3"/>
      <c r="DTM146" s="3"/>
      <c r="DTN146" s="3"/>
      <c r="DTO146" s="3"/>
      <c r="DTP146" s="3"/>
      <c r="DTQ146" s="3"/>
      <c r="DTR146" s="3"/>
      <c r="DTS146" s="3"/>
      <c r="DTT146" s="3"/>
      <c r="DTU146" s="3"/>
      <c r="DTV146" s="3"/>
      <c r="DTW146" s="3"/>
      <c r="DTX146" s="3"/>
      <c r="DTY146" s="3"/>
      <c r="DTZ146" s="3"/>
      <c r="DUA146" s="3"/>
      <c r="DUB146" s="3"/>
      <c r="DUC146" s="3"/>
      <c r="DUD146" s="3"/>
      <c r="DUE146" s="3"/>
      <c r="DUF146" s="3"/>
      <c r="DUG146" s="3"/>
      <c r="DUH146" s="3"/>
      <c r="DUI146" s="3"/>
      <c r="DUJ146" s="3"/>
      <c r="DUK146" s="3"/>
      <c r="DUL146" s="3"/>
      <c r="DUM146" s="3"/>
      <c r="DUN146" s="3"/>
      <c r="DUO146" s="3"/>
      <c r="DUP146" s="3"/>
      <c r="DUQ146" s="3"/>
      <c r="DUR146" s="3"/>
      <c r="DUS146" s="3"/>
      <c r="DUT146" s="3"/>
      <c r="DUU146" s="3"/>
      <c r="DUV146" s="3"/>
      <c r="DUW146" s="3"/>
      <c r="DUX146" s="3"/>
      <c r="DUY146" s="3"/>
      <c r="DUZ146" s="3"/>
      <c r="DVA146" s="3"/>
      <c r="DVB146" s="3"/>
      <c r="DVC146" s="3"/>
      <c r="DVD146" s="3"/>
      <c r="DVE146" s="3"/>
      <c r="DVF146" s="3"/>
      <c r="DVG146" s="3"/>
      <c r="DVH146" s="3"/>
      <c r="DVI146" s="3"/>
      <c r="DVJ146" s="3"/>
      <c r="DVK146" s="3"/>
      <c r="DVL146" s="3"/>
      <c r="DVM146" s="3"/>
      <c r="DVN146" s="3"/>
      <c r="DVO146" s="3"/>
      <c r="DVP146" s="3"/>
      <c r="DVQ146" s="3"/>
      <c r="DVR146" s="3"/>
      <c r="DVS146" s="3"/>
      <c r="DVT146" s="3"/>
      <c r="DVU146" s="3"/>
      <c r="DVV146" s="3"/>
      <c r="DVW146" s="3"/>
      <c r="DVX146" s="3"/>
      <c r="DVY146" s="3"/>
      <c r="DVZ146" s="3"/>
      <c r="DWA146" s="3"/>
      <c r="DWB146" s="3"/>
      <c r="DWC146" s="3"/>
      <c r="DWD146" s="3"/>
      <c r="DWE146" s="3"/>
      <c r="DWF146" s="3"/>
      <c r="DWG146" s="3"/>
      <c r="DWH146" s="3"/>
      <c r="DWI146" s="3"/>
      <c r="DWJ146" s="3"/>
      <c r="DWK146" s="3"/>
      <c r="DWL146" s="3"/>
      <c r="DWM146" s="3"/>
      <c r="DWN146" s="3"/>
      <c r="DWO146" s="3"/>
      <c r="DWP146" s="3"/>
      <c r="DWQ146" s="3"/>
      <c r="DWR146" s="3"/>
      <c r="DWS146" s="3"/>
      <c r="DWT146" s="3"/>
      <c r="DWU146" s="3"/>
      <c r="DWV146" s="3"/>
      <c r="DWW146" s="3"/>
      <c r="DWX146" s="3"/>
      <c r="DWY146" s="3"/>
      <c r="DWZ146" s="3"/>
      <c r="DXA146" s="3"/>
      <c r="DXB146" s="3"/>
      <c r="DXC146" s="3"/>
      <c r="DXD146" s="3"/>
      <c r="DXE146" s="3"/>
      <c r="DXF146" s="3"/>
      <c r="DXG146" s="3"/>
      <c r="DXH146" s="3"/>
      <c r="DXI146" s="3"/>
      <c r="DXJ146" s="3"/>
      <c r="DXK146" s="3"/>
      <c r="DXL146" s="3"/>
      <c r="DXM146" s="3"/>
      <c r="DXN146" s="3"/>
      <c r="DXO146" s="3"/>
      <c r="DXP146" s="3"/>
      <c r="DXQ146" s="3"/>
      <c r="DXR146" s="3"/>
      <c r="DXS146" s="3"/>
      <c r="DXT146" s="3"/>
      <c r="DXU146" s="3"/>
      <c r="DXV146" s="3"/>
      <c r="DXW146" s="3"/>
      <c r="DXX146" s="3"/>
      <c r="DXY146" s="3"/>
      <c r="DXZ146" s="3"/>
      <c r="DYA146" s="3"/>
      <c r="DYB146" s="3"/>
      <c r="DYC146" s="3"/>
      <c r="DYD146" s="3"/>
      <c r="DYE146" s="3"/>
      <c r="DYF146" s="3"/>
      <c r="DYG146" s="3"/>
      <c r="DYH146" s="3"/>
      <c r="DYI146" s="3"/>
      <c r="DYJ146" s="3"/>
      <c r="DYK146" s="3"/>
      <c r="DYL146" s="3"/>
      <c r="DYM146" s="3"/>
      <c r="DYN146" s="3"/>
      <c r="DYO146" s="3"/>
      <c r="DYP146" s="3"/>
      <c r="DYQ146" s="3"/>
      <c r="DYR146" s="3"/>
      <c r="DYS146" s="3"/>
      <c r="DYT146" s="3"/>
      <c r="DYU146" s="3"/>
      <c r="DYV146" s="3"/>
      <c r="DYW146" s="3"/>
      <c r="DYX146" s="3"/>
      <c r="DYY146" s="3"/>
      <c r="DYZ146" s="3"/>
      <c r="DZA146" s="3"/>
      <c r="DZB146" s="3"/>
      <c r="DZC146" s="3"/>
      <c r="DZD146" s="3"/>
      <c r="DZE146" s="3"/>
      <c r="DZF146" s="3"/>
      <c r="DZG146" s="3"/>
      <c r="DZH146" s="3"/>
      <c r="DZI146" s="3"/>
      <c r="DZJ146" s="3"/>
      <c r="DZK146" s="3"/>
      <c r="DZL146" s="3"/>
      <c r="DZM146" s="3"/>
      <c r="DZN146" s="3"/>
      <c r="DZO146" s="3"/>
      <c r="DZP146" s="3"/>
      <c r="DZQ146" s="3"/>
      <c r="DZR146" s="3"/>
      <c r="DZS146" s="3"/>
      <c r="DZT146" s="3"/>
      <c r="DZU146" s="3"/>
      <c r="DZV146" s="3"/>
      <c r="DZW146" s="3"/>
      <c r="DZX146" s="3"/>
      <c r="DZY146" s="3"/>
      <c r="DZZ146" s="3"/>
      <c r="EAA146" s="3"/>
      <c r="EAB146" s="3"/>
      <c r="EAC146" s="3"/>
      <c r="EAD146" s="3"/>
      <c r="EAE146" s="3"/>
      <c r="EAF146" s="3"/>
      <c r="EAG146" s="3"/>
      <c r="EAH146" s="3"/>
      <c r="EAI146" s="3"/>
      <c r="EAJ146" s="3"/>
      <c r="EAK146" s="3"/>
      <c r="EAL146" s="3"/>
      <c r="EAM146" s="3"/>
      <c r="EAN146" s="3"/>
      <c r="EAO146" s="3"/>
      <c r="EAP146" s="3"/>
      <c r="EAQ146" s="3"/>
      <c r="EAR146" s="3"/>
      <c r="EAS146" s="3"/>
      <c r="EAT146" s="3"/>
      <c r="EAU146" s="3"/>
      <c r="EAV146" s="3"/>
      <c r="EAW146" s="3"/>
      <c r="EAX146" s="3"/>
      <c r="EAY146" s="3"/>
      <c r="EAZ146" s="3"/>
      <c r="EBA146" s="3"/>
      <c r="EBB146" s="3"/>
      <c r="EBC146" s="3"/>
      <c r="EBD146" s="3"/>
      <c r="EBE146" s="3"/>
      <c r="EBF146" s="3"/>
      <c r="EBG146" s="3"/>
      <c r="EBH146" s="3"/>
      <c r="EBI146" s="3"/>
      <c r="EBJ146" s="3"/>
      <c r="EBK146" s="3"/>
      <c r="EBL146" s="3"/>
      <c r="EBM146" s="3"/>
      <c r="EBN146" s="3"/>
      <c r="EBO146" s="3"/>
      <c r="EBP146" s="3"/>
      <c r="EBQ146" s="3"/>
      <c r="EBR146" s="3"/>
      <c r="EBS146" s="3"/>
      <c r="EBT146" s="3"/>
      <c r="EBU146" s="3"/>
      <c r="EBV146" s="3"/>
      <c r="EBW146" s="3"/>
      <c r="EBX146" s="3"/>
      <c r="EBY146" s="3"/>
      <c r="EBZ146" s="3"/>
      <c r="ECA146" s="3"/>
      <c r="ECB146" s="3"/>
      <c r="ECC146" s="3"/>
      <c r="ECD146" s="3"/>
      <c r="ECE146" s="3"/>
      <c r="ECF146" s="3"/>
      <c r="ECG146" s="3"/>
      <c r="ECH146" s="3"/>
      <c r="ECI146" s="3"/>
      <c r="ECJ146" s="3"/>
      <c r="ECK146" s="3"/>
      <c r="ECL146" s="3"/>
      <c r="ECM146" s="3"/>
      <c r="ECN146" s="3"/>
      <c r="ECO146" s="3"/>
      <c r="ECP146" s="3"/>
      <c r="ECQ146" s="3"/>
      <c r="ECR146" s="3"/>
      <c r="ECS146" s="3"/>
      <c r="ECT146" s="3"/>
      <c r="ECU146" s="3"/>
      <c r="ECV146" s="3"/>
      <c r="ECW146" s="3"/>
      <c r="ECX146" s="3"/>
      <c r="ECY146" s="3"/>
      <c r="ECZ146" s="3"/>
      <c r="EDA146" s="3"/>
      <c r="EDB146" s="3"/>
      <c r="EDC146" s="3"/>
      <c r="EDD146" s="3"/>
      <c r="EDE146" s="3"/>
      <c r="EDF146" s="3"/>
      <c r="EDG146" s="3"/>
      <c r="EDH146" s="3"/>
      <c r="EDI146" s="3"/>
      <c r="EDJ146" s="3"/>
      <c r="EDK146" s="3"/>
      <c r="EDL146" s="3"/>
      <c r="EDM146" s="3"/>
      <c r="EDN146" s="3"/>
      <c r="EDO146" s="3"/>
      <c r="EDP146" s="3"/>
      <c r="EDQ146" s="3"/>
      <c r="EDR146" s="3"/>
      <c r="EDS146" s="3"/>
      <c r="EDT146" s="3"/>
      <c r="EDU146" s="3"/>
      <c r="EDV146" s="3"/>
      <c r="EDW146" s="3"/>
      <c r="EDX146" s="3"/>
      <c r="EDY146" s="3"/>
      <c r="EDZ146" s="3"/>
      <c r="EEA146" s="3"/>
      <c r="EEB146" s="3"/>
      <c r="EEC146" s="3"/>
      <c r="EED146" s="3"/>
      <c r="EEE146" s="3"/>
      <c r="EEF146" s="3"/>
      <c r="EEG146" s="3"/>
      <c r="EEH146" s="3"/>
      <c r="EEI146" s="3"/>
      <c r="EEJ146" s="3"/>
      <c r="EEK146" s="3"/>
      <c r="EEL146" s="3"/>
      <c r="EEM146" s="3"/>
      <c r="EEN146" s="3"/>
      <c r="EEO146" s="3"/>
      <c r="EEP146" s="3"/>
      <c r="EEQ146" s="3"/>
      <c r="EER146" s="3"/>
      <c r="EES146" s="3"/>
      <c r="EET146" s="3"/>
      <c r="EEU146" s="3"/>
      <c r="EEV146" s="3"/>
      <c r="EEW146" s="3"/>
      <c r="EEX146" s="3"/>
      <c r="EEY146" s="3"/>
      <c r="EEZ146" s="3"/>
      <c r="EFA146" s="3"/>
      <c r="EFB146" s="3"/>
      <c r="EFC146" s="3"/>
      <c r="EFD146" s="3"/>
      <c r="EFE146" s="3"/>
      <c r="EFF146" s="3"/>
      <c r="EFG146" s="3"/>
      <c r="EFH146" s="3"/>
      <c r="EFI146" s="3"/>
      <c r="EFJ146" s="3"/>
      <c r="EFK146" s="3"/>
      <c r="EFL146" s="3"/>
      <c r="EFM146" s="3"/>
      <c r="EFN146" s="3"/>
      <c r="EFO146" s="3"/>
      <c r="EFP146" s="3"/>
      <c r="EFQ146" s="3"/>
      <c r="EFR146" s="3"/>
      <c r="EFS146" s="3"/>
      <c r="EFT146" s="3"/>
      <c r="EFU146" s="3"/>
      <c r="EFV146" s="3"/>
      <c r="EFW146" s="3"/>
      <c r="EFX146" s="3"/>
      <c r="EFY146" s="3"/>
      <c r="EFZ146" s="3"/>
      <c r="EGA146" s="3"/>
      <c r="EGB146" s="3"/>
      <c r="EGC146" s="3"/>
      <c r="EGD146" s="3"/>
      <c r="EGE146" s="3"/>
      <c r="EGF146" s="3"/>
      <c r="EGG146" s="3"/>
      <c r="EGH146" s="3"/>
      <c r="EGI146" s="3"/>
      <c r="EGJ146" s="3"/>
      <c r="EGK146" s="3"/>
      <c r="EGL146" s="3"/>
      <c r="EGM146" s="3"/>
      <c r="EGN146" s="3"/>
      <c r="EGO146" s="3"/>
      <c r="EGP146" s="3"/>
      <c r="EGQ146" s="3"/>
      <c r="EGR146" s="3"/>
      <c r="EGS146" s="3"/>
      <c r="EGT146" s="3"/>
      <c r="EGU146" s="3"/>
      <c r="EGV146" s="3"/>
      <c r="EGW146" s="3"/>
      <c r="EGX146" s="3"/>
      <c r="EGY146" s="3"/>
      <c r="EGZ146" s="3"/>
      <c r="EHA146" s="3"/>
      <c r="EHB146" s="3"/>
      <c r="EHC146" s="3"/>
      <c r="EHD146" s="3"/>
      <c r="EHE146" s="3"/>
      <c r="EHF146" s="3"/>
      <c r="EHG146" s="3"/>
      <c r="EHH146" s="3"/>
      <c r="EHI146" s="3"/>
      <c r="EHJ146" s="3"/>
      <c r="EHK146" s="3"/>
      <c r="EHL146" s="3"/>
      <c r="EHM146" s="3"/>
      <c r="EHN146" s="3"/>
      <c r="EHO146" s="3"/>
      <c r="EHP146" s="3"/>
      <c r="EHQ146" s="3"/>
      <c r="EHR146" s="3"/>
      <c r="EHS146" s="3"/>
      <c r="EHT146" s="3"/>
      <c r="EHU146" s="3"/>
      <c r="EHV146" s="3"/>
      <c r="EHW146" s="3"/>
      <c r="EHX146" s="3"/>
      <c r="EHY146" s="3"/>
      <c r="EHZ146" s="3"/>
      <c r="EIA146" s="3"/>
      <c r="EIB146" s="3"/>
      <c r="EIC146" s="3"/>
      <c r="EID146" s="3"/>
      <c r="EIE146" s="3"/>
      <c r="EIF146" s="3"/>
      <c r="EIG146" s="3"/>
      <c r="EIH146" s="3"/>
      <c r="EII146" s="3"/>
      <c r="EIJ146" s="3"/>
      <c r="EIK146" s="3"/>
      <c r="EIL146" s="3"/>
      <c r="EIM146" s="3"/>
      <c r="EIN146" s="3"/>
      <c r="EIO146" s="3"/>
      <c r="EIP146" s="3"/>
      <c r="EIQ146" s="3"/>
      <c r="EIR146" s="3"/>
      <c r="EIS146" s="3"/>
      <c r="EIT146" s="3"/>
      <c r="EIU146" s="3"/>
      <c r="EIV146" s="3"/>
      <c r="EIW146" s="3"/>
      <c r="EIX146" s="3"/>
      <c r="EIY146" s="3"/>
      <c r="EIZ146" s="3"/>
      <c r="EJA146" s="3"/>
      <c r="EJB146" s="3"/>
      <c r="EJC146" s="3"/>
      <c r="EJD146" s="3"/>
      <c r="EJE146" s="3"/>
      <c r="EJF146" s="3"/>
      <c r="EJG146" s="3"/>
      <c r="EJH146" s="3"/>
      <c r="EJI146" s="3"/>
      <c r="EJJ146" s="3"/>
      <c r="EJK146" s="3"/>
      <c r="EJL146" s="3"/>
      <c r="EJM146" s="3"/>
      <c r="EJN146" s="3"/>
      <c r="EJO146" s="3"/>
      <c r="EJP146" s="3"/>
      <c r="EJQ146" s="3"/>
      <c r="EJR146" s="3"/>
      <c r="EJS146" s="3"/>
      <c r="EJT146" s="3"/>
      <c r="EJU146" s="3"/>
      <c r="EJV146" s="3"/>
      <c r="EJW146" s="3"/>
      <c r="EJX146" s="3"/>
      <c r="EJY146" s="3"/>
      <c r="EJZ146" s="3"/>
      <c r="EKA146" s="3"/>
      <c r="EKB146" s="3"/>
      <c r="EKC146" s="3"/>
      <c r="EKD146" s="3"/>
      <c r="EKE146" s="3"/>
      <c r="EKF146" s="3"/>
      <c r="EKG146" s="3"/>
      <c r="EKH146" s="3"/>
      <c r="EKI146" s="3"/>
      <c r="EKJ146" s="3"/>
      <c r="EKK146" s="3"/>
      <c r="EKL146" s="3"/>
      <c r="EKM146" s="3"/>
      <c r="EKN146" s="3"/>
      <c r="EKO146" s="3"/>
      <c r="EKP146" s="3"/>
      <c r="EKQ146" s="3"/>
      <c r="EKR146" s="3"/>
      <c r="EKS146" s="3"/>
      <c r="EKT146" s="3"/>
      <c r="EKU146" s="3"/>
      <c r="EKV146" s="3"/>
      <c r="EKW146" s="3"/>
      <c r="EKX146" s="3"/>
      <c r="EKY146" s="3"/>
      <c r="EKZ146" s="3"/>
      <c r="ELA146" s="3"/>
      <c r="ELB146" s="3"/>
      <c r="ELC146" s="3"/>
      <c r="ELD146" s="3"/>
      <c r="ELE146" s="3"/>
      <c r="ELF146" s="3"/>
      <c r="ELG146" s="3"/>
      <c r="ELH146" s="3"/>
      <c r="ELI146" s="3"/>
      <c r="ELJ146" s="3"/>
      <c r="ELK146" s="3"/>
      <c r="ELL146" s="3"/>
      <c r="ELM146" s="3"/>
      <c r="ELN146" s="3"/>
      <c r="ELO146" s="3"/>
      <c r="ELP146" s="3"/>
      <c r="ELQ146" s="3"/>
      <c r="ELR146" s="3"/>
      <c r="ELS146" s="3"/>
      <c r="ELT146" s="3"/>
      <c r="ELU146" s="3"/>
      <c r="ELV146" s="3"/>
      <c r="ELW146" s="3"/>
      <c r="ELX146" s="3"/>
      <c r="ELY146" s="3"/>
      <c r="ELZ146" s="3"/>
      <c r="EMA146" s="3"/>
      <c r="EMB146" s="3"/>
      <c r="EMC146" s="3"/>
      <c r="EMD146" s="3"/>
      <c r="EME146" s="3"/>
      <c r="EMF146" s="3"/>
      <c r="EMG146" s="3"/>
      <c r="EMH146" s="3"/>
      <c r="EMI146" s="3"/>
      <c r="EMJ146" s="3"/>
      <c r="EMK146" s="3"/>
      <c r="EML146" s="3"/>
      <c r="EMM146" s="3"/>
      <c r="EMN146" s="3"/>
      <c r="EMO146" s="3"/>
      <c r="EMP146" s="3"/>
      <c r="EMQ146" s="3"/>
      <c r="EMR146" s="3"/>
      <c r="EMS146" s="3"/>
      <c r="EMT146" s="3"/>
      <c r="EMU146" s="3"/>
      <c r="EMV146" s="3"/>
      <c r="EMW146" s="3"/>
      <c r="EMX146" s="3"/>
      <c r="EMY146" s="3"/>
      <c r="EMZ146" s="3"/>
      <c r="ENA146" s="3"/>
      <c r="ENB146" s="3"/>
      <c r="ENC146" s="3"/>
      <c r="END146" s="3"/>
      <c r="ENE146" s="3"/>
      <c r="ENF146" s="3"/>
      <c r="ENG146" s="3"/>
      <c r="ENH146" s="3"/>
      <c r="ENI146" s="3"/>
      <c r="ENJ146" s="3"/>
      <c r="ENK146" s="3"/>
      <c r="ENL146" s="3"/>
      <c r="ENM146" s="3"/>
      <c r="ENN146" s="3"/>
      <c r="ENO146" s="3"/>
      <c r="ENP146" s="3"/>
      <c r="ENQ146" s="3"/>
      <c r="ENR146" s="3"/>
      <c r="ENS146" s="3"/>
      <c r="ENT146" s="3"/>
      <c r="ENU146" s="3"/>
      <c r="ENV146" s="3"/>
      <c r="ENW146" s="3"/>
      <c r="ENX146" s="3"/>
      <c r="ENY146" s="3"/>
      <c r="ENZ146" s="3"/>
      <c r="EOA146" s="3"/>
      <c r="EOB146" s="3"/>
      <c r="EOC146" s="3"/>
      <c r="EOD146" s="3"/>
      <c r="EOE146" s="3"/>
      <c r="EOF146" s="3"/>
      <c r="EOG146" s="3"/>
      <c r="EOH146" s="3"/>
      <c r="EOI146" s="3"/>
      <c r="EOJ146" s="3"/>
      <c r="EOK146" s="3"/>
      <c r="EOL146" s="3"/>
      <c r="EOM146" s="3"/>
      <c r="EON146" s="3"/>
      <c r="EOO146" s="3"/>
      <c r="EOP146" s="3"/>
      <c r="EOQ146" s="3"/>
      <c r="EOR146" s="3"/>
      <c r="EOS146" s="3"/>
      <c r="EOT146" s="3"/>
      <c r="EOU146" s="3"/>
      <c r="EOV146" s="3"/>
      <c r="EOW146" s="3"/>
      <c r="EOX146" s="3"/>
      <c r="EOY146" s="3"/>
      <c r="EOZ146" s="3"/>
      <c r="EPA146" s="3"/>
      <c r="EPB146" s="3"/>
      <c r="EPC146" s="3"/>
      <c r="EPD146" s="3"/>
      <c r="EPE146" s="3"/>
      <c r="EPF146" s="3"/>
      <c r="EPG146" s="3"/>
      <c r="EPH146" s="3"/>
      <c r="EPI146" s="3"/>
      <c r="EPJ146" s="3"/>
      <c r="EPK146" s="3"/>
      <c r="EPL146" s="3"/>
      <c r="EPM146" s="3"/>
      <c r="EPN146" s="3"/>
      <c r="EPO146" s="3"/>
      <c r="EPP146" s="3"/>
      <c r="EPQ146" s="3"/>
      <c r="EPR146" s="3"/>
      <c r="EPS146" s="3"/>
      <c r="EPT146" s="3"/>
      <c r="EPU146" s="3"/>
      <c r="EPV146" s="3"/>
      <c r="EPW146" s="3"/>
      <c r="EPX146" s="3"/>
      <c r="EPY146" s="3"/>
      <c r="EPZ146" s="3"/>
      <c r="EQA146" s="3"/>
      <c r="EQB146" s="3"/>
      <c r="EQC146" s="3"/>
      <c r="EQD146" s="3"/>
      <c r="EQE146" s="3"/>
      <c r="EQF146" s="3"/>
      <c r="EQG146" s="3"/>
      <c r="EQH146" s="3"/>
      <c r="EQI146" s="3"/>
      <c r="EQJ146" s="3"/>
      <c r="EQK146" s="3"/>
      <c r="EQL146" s="3"/>
      <c r="EQM146" s="3"/>
      <c r="EQN146" s="3"/>
      <c r="EQO146" s="3"/>
      <c r="EQP146" s="3"/>
      <c r="EQQ146" s="3"/>
      <c r="EQR146" s="3"/>
      <c r="EQS146" s="3"/>
      <c r="EQT146" s="3"/>
      <c r="EQU146" s="3"/>
      <c r="EQV146" s="3"/>
      <c r="EQW146" s="3"/>
      <c r="EQX146" s="3"/>
      <c r="EQY146" s="3"/>
      <c r="EQZ146" s="3"/>
      <c r="ERA146" s="3"/>
      <c r="ERB146" s="3"/>
      <c r="ERC146" s="3"/>
      <c r="ERD146" s="3"/>
      <c r="ERE146" s="3"/>
      <c r="ERF146" s="3"/>
      <c r="ERG146" s="3"/>
      <c r="ERH146" s="3"/>
      <c r="ERI146" s="3"/>
      <c r="ERJ146" s="3"/>
      <c r="ERK146" s="3"/>
      <c r="ERL146" s="3"/>
      <c r="ERM146" s="3"/>
      <c r="ERN146" s="3"/>
      <c r="ERO146" s="3"/>
      <c r="ERP146" s="3"/>
      <c r="ERQ146" s="3"/>
      <c r="ERR146" s="3"/>
      <c r="ERS146" s="3"/>
      <c r="ERT146" s="3"/>
      <c r="ERU146" s="3"/>
      <c r="ERV146" s="3"/>
      <c r="ERW146" s="3"/>
      <c r="ERX146" s="3"/>
      <c r="ERY146" s="3"/>
      <c r="ERZ146" s="3"/>
      <c r="ESA146" s="3"/>
      <c r="ESB146" s="3"/>
      <c r="ESC146" s="3"/>
      <c r="ESD146" s="3"/>
      <c r="ESE146" s="3"/>
      <c r="ESF146" s="3"/>
      <c r="ESG146" s="3"/>
      <c r="ESH146" s="3"/>
      <c r="ESI146" s="3"/>
      <c r="ESJ146" s="3"/>
      <c r="ESK146" s="3"/>
      <c r="ESL146" s="3"/>
      <c r="ESM146" s="3"/>
      <c r="ESN146" s="3"/>
      <c r="ESO146" s="3"/>
      <c r="ESP146" s="3"/>
      <c r="ESQ146" s="3"/>
      <c r="ESR146" s="3"/>
      <c r="ESS146" s="3"/>
      <c r="EST146" s="3"/>
      <c r="ESU146" s="3"/>
      <c r="ESV146" s="3"/>
      <c r="ESW146" s="3"/>
      <c r="ESX146" s="3"/>
      <c r="ESY146" s="3"/>
      <c r="ESZ146" s="3"/>
      <c r="ETA146" s="3"/>
      <c r="ETB146" s="3"/>
      <c r="ETC146" s="3"/>
      <c r="ETD146" s="3"/>
      <c r="ETE146" s="3"/>
      <c r="ETF146" s="3"/>
      <c r="ETG146" s="3"/>
      <c r="ETH146" s="3"/>
      <c r="ETI146" s="3"/>
      <c r="ETJ146" s="3"/>
      <c r="ETK146" s="3"/>
      <c r="ETL146" s="3"/>
      <c r="ETM146" s="3"/>
      <c r="ETN146" s="3"/>
      <c r="ETO146" s="3"/>
      <c r="ETP146" s="3"/>
      <c r="ETQ146" s="3"/>
      <c r="ETR146" s="3"/>
      <c r="ETS146" s="3"/>
      <c r="ETT146" s="3"/>
      <c r="ETU146" s="3"/>
      <c r="ETV146" s="3"/>
      <c r="ETW146" s="3"/>
      <c r="ETX146" s="3"/>
      <c r="ETY146" s="3"/>
      <c r="ETZ146" s="3"/>
      <c r="EUA146" s="3"/>
      <c r="EUB146" s="3"/>
      <c r="EUC146" s="3"/>
      <c r="EUD146" s="3"/>
      <c r="EUE146" s="3"/>
      <c r="EUF146" s="3"/>
      <c r="EUG146" s="3"/>
      <c r="EUH146" s="3"/>
      <c r="EUI146" s="3"/>
      <c r="EUJ146" s="3"/>
      <c r="EUK146" s="3"/>
      <c r="EUL146" s="3"/>
      <c r="EUM146" s="3"/>
      <c r="EUN146" s="3"/>
      <c r="EUO146" s="3"/>
      <c r="EUP146" s="3"/>
      <c r="EUQ146" s="3"/>
      <c r="EUR146" s="3"/>
      <c r="EUS146" s="3"/>
      <c r="EUT146" s="3"/>
      <c r="EUU146" s="3"/>
      <c r="EUV146" s="3"/>
      <c r="EUW146" s="3"/>
      <c r="EUX146" s="3"/>
      <c r="EUY146" s="3"/>
      <c r="EUZ146" s="3"/>
      <c r="EVA146" s="3"/>
      <c r="EVB146" s="3"/>
      <c r="EVC146" s="3"/>
      <c r="EVD146" s="3"/>
      <c r="EVE146" s="3"/>
      <c r="EVF146" s="3"/>
      <c r="EVG146" s="3"/>
      <c r="EVH146" s="3"/>
      <c r="EVI146" s="3"/>
      <c r="EVJ146" s="3"/>
      <c r="EVK146" s="3"/>
      <c r="EVL146" s="3"/>
      <c r="EVM146" s="3"/>
      <c r="EVN146" s="3"/>
      <c r="EVO146" s="3"/>
      <c r="EVP146" s="3"/>
      <c r="EVQ146" s="3"/>
      <c r="EVR146" s="3"/>
      <c r="EVS146" s="3"/>
      <c r="EVT146" s="3"/>
      <c r="EVU146" s="3"/>
      <c r="EVV146" s="3"/>
      <c r="EVW146" s="3"/>
      <c r="EVX146" s="3"/>
      <c r="EVY146" s="3"/>
      <c r="EVZ146" s="3"/>
      <c r="EWA146" s="3"/>
      <c r="EWB146" s="3"/>
      <c r="EWC146" s="3"/>
      <c r="EWD146" s="3"/>
      <c r="EWE146" s="3"/>
      <c r="EWF146" s="3"/>
      <c r="EWG146" s="3"/>
      <c r="EWH146" s="3"/>
      <c r="EWI146" s="3"/>
      <c r="EWJ146" s="3"/>
      <c r="EWK146" s="3"/>
      <c r="EWL146" s="3"/>
      <c r="EWM146" s="3"/>
      <c r="EWN146" s="3"/>
      <c r="EWO146" s="3"/>
      <c r="EWP146" s="3"/>
      <c r="EWQ146" s="3"/>
      <c r="EWR146" s="3"/>
      <c r="EWS146" s="3"/>
      <c r="EWT146" s="3"/>
      <c r="EWU146" s="3"/>
      <c r="EWV146" s="3"/>
      <c r="EWW146" s="3"/>
      <c r="EWX146" s="3"/>
      <c r="EWY146" s="3"/>
      <c r="EWZ146" s="3"/>
      <c r="EXA146" s="3"/>
      <c r="EXB146" s="3"/>
      <c r="EXC146" s="3"/>
      <c r="EXD146" s="3"/>
      <c r="EXE146" s="3"/>
      <c r="EXF146" s="3"/>
      <c r="EXG146" s="3"/>
      <c r="EXH146" s="3"/>
      <c r="EXI146" s="3"/>
      <c r="EXJ146" s="3"/>
      <c r="EXK146" s="3"/>
      <c r="EXL146" s="3"/>
      <c r="EXM146" s="3"/>
      <c r="EXN146" s="3"/>
      <c r="EXO146" s="3"/>
      <c r="EXP146" s="3"/>
      <c r="EXQ146" s="3"/>
      <c r="EXR146" s="3"/>
      <c r="EXS146" s="3"/>
      <c r="EXT146" s="3"/>
      <c r="EXU146" s="3"/>
      <c r="EXV146" s="3"/>
      <c r="EXW146" s="3"/>
      <c r="EXX146" s="3"/>
      <c r="EXY146" s="3"/>
      <c r="EXZ146" s="3"/>
      <c r="EYA146" s="3"/>
      <c r="EYB146" s="3"/>
      <c r="EYC146" s="3"/>
      <c r="EYD146" s="3"/>
      <c r="EYE146" s="3"/>
      <c r="EYF146" s="3"/>
      <c r="EYG146" s="3"/>
      <c r="EYH146" s="3"/>
      <c r="EYI146" s="3"/>
      <c r="EYJ146" s="3"/>
      <c r="EYK146" s="3"/>
      <c r="EYL146" s="3"/>
      <c r="EYM146" s="3"/>
      <c r="EYN146" s="3"/>
      <c r="EYO146" s="3"/>
      <c r="EYP146" s="3"/>
      <c r="EYQ146" s="3"/>
      <c r="EYR146" s="3"/>
      <c r="EYS146" s="3"/>
      <c r="EYT146" s="3"/>
      <c r="EYU146" s="3"/>
      <c r="EYV146" s="3"/>
      <c r="EYW146" s="3"/>
      <c r="EYX146" s="3"/>
      <c r="EYY146" s="3"/>
      <c r="EYZ146" s="3"/>
      <c r="EZA146" s="3"/>
      <c r="EZB146" s="3"/>
      <c r="EZC146" s="3"/>
      <c r="EZD146" s="3"/>
      <c r="EZE146" s="3"/>
      <c r="EZF146" s="3"/>
      <c r="EZG146" s="3"/>
      <c r="EZH146" s="3"/>
      <c r="EZI146" s="3"/>
      <c r="EZJ146" s="3"/>
      <c r="EZK146" s="3"/>
      <c r="EZL146" s="3"/>
      <c r="EZM146" s="3"/>
      <c r="EZN146" s="3"/>
      <c r="EZO146" s="3"/>
      <c r="EZP146" s="3"/>
      <c r="EZQ146" s="3"/>
      <c r="EZR146" s="3"/>
      <c r="EZS146" s="3"/>
      <c r="EZT146" s="3"/>
      <c r="EZU146" s="3"/>
      <c r="EZV146" s="3"/>
      <c r="EZW146" s="3"/>
      <c r="EZX146" s="3"/>
      <c r="EZY146" s="3"/>
      <c r="EZZ146" s="3"/>
      <c r="FAA146" s="3"/>
      <c r="FAB146" s="3"/>
      <c r="FAC146" s="3"/>
      <c r="FAD146" s="3"/>
      <c r="FAE146" s="3"/>
      <c r="FAF146" s="3"/>
      <c r="FAG146" s="3"/>
      <c r="FAH146" s="3"/>
      <c r="FAI146" s="3"/>
      <c r="FAJ146" s="3"/>
      <c r="FAK146" s="3"/>
      <c r="FAL146" s="3"/>
      <c r="FAM146" s="3"/>
      <c r="FAN146" s="3"/>
      <c r="FAO146" s="3"/>
      <c r="FAP146" s="3"/>
      <c r="FAQ146" s="3"/>
      <c r="FAR146" s="3"/>
      <c r="FAS146" s="3"/>
      <c r="FAT146" s="3"/>
      <c r="FAU146" s="3"/>
      <c r="FAV146" s="3"/>
      <c r="FAW146" s="3"/>
      <c r="FAX146" s="3"/>
      <c r="FAY146" s="3"/>
      <c r="FAZ146" s="3"/>
      <c r="FBA146" s="3"/>
      <c r="FBB146" s="3"/>
      <c r="FBC146" s="3"/>
      <c r="FBD146" s="3"/>
      <c r="FBE146" s="3"/>
      <c r="FBF146" s="3"/>
      <c r="FBG146" s="3"/>
      <c r="FBH146" s="3"/>
      <c r="FBI146" s="3"/>
      <c r="FBJ146" s="3"/>
      <c r="FBK146" s="3"/>
      <c r="FBL146" s="3"/>
      <c r="FBM146" s="3"/>
      <c r="FBN146" s="3"/>
      <c r="FBO146" s="3"/>
      <c r="FBP146" s="3"/>
      <c r="FBQ146" s="3"/>
      <c r="FBR146" s="3"/>
      <c r="FBS146" s="3"/>
      <c r="FBT146" s="3"/>
      <c r="FBU146" s="3"/>
      <c r="FBV146" s="3"/>
      <c r="FBW146" s="3"/>
      <c r="FBX146" s="3"/>
      <c r="FBY146" s="3"/>
      <c r="FBZ146" s="3"/>
      <c r="FCA146" s="3"/>
      <c r="FCB146" s="3"/>
      <c r="FCC146" s="3"/>
      <c r="FCD146" s="3"/>
      <c r="FCE146" s="3"/>
      <c r="FCF146" s="3"/>
      <c r="FCG146" s="3"/>
      <c r="FCH146" s="3"/>
      <c r="FCI146" s="3"/>
      <c r="FCJ146" s="3"/>
      <c r="FCK146" s="3"/>
      <c r="FCL146" s="3"/>
      <c r="FCM146" s="3"/>
      <c r="FCN146" s="3"/>
      <c r="FCO146" s="3"/>
      <c r="FCP146" s="3"/>
      <c r="FCQ146" s="3"/>
      <c r="FCR146" s="3"/>
      <c r="FCS146" s="3"/>
      <c r="FCT146" s="3"/>
      <c r="FCU146" s="3"/>
      <c r="FCV146" s="3"/>
      <c r="FCW146" s="3"/>
      <c r="FCX146" s="3"/>
      <c r="FCY146" s="3"/>
      <c r="FCZ146" s="3"/>
      <c r="FDA146" s="3"/>
      <c r="FDB146" s="3"/>
      <c r="FDC146" s="3"/>
      <c r="FDD146" s="3"/>
      <c r="FDE146" s="3"/>
      <c r="FDF146" s="3"/>
      <c r="FDG146" s="3"/>
      <c r="FDH146" s="3"/>
      <c r="FDI146" s="3"/>
      <c r="FDJ146" s="3"/>
      <c r="FDK146" s="3"/>
      <c r="FDL146" s="3"/>
      <c r="FDM146" s="3"/>
      <c r="FDN146" s="3"/>
      <c r="FDO146" s="3"/>
      <c r="FDP146" s="3"/>
      <c r="FDQ146" s="3"/>
      <c r="FDR146" s="3"/>
      <c r="FDS146" s="3"/>
      <c r="FDT146" s="3"/>
      <c r="FDU146" s="3"/>
      <c r="FDV146" s="3"/>
      <c r="FDW146" s="3"/>
      <c r="FDX146" s="3"/>
      <c r="FDY146" s="3"/>
      <c r="FDZ146" s="3"/>
      <c r="FEA146" s="3"/>
      <c r="FEB146" s="3"/>
      <c r="FEC146" s="3"/>
      <c r="FED146" s="3"/>
      <c r="FEE146" s="3"/>
      <c r="FEF146" s="3"/>
      <c r="FEG146" s="3"/>
      <c r="FEH146" s="3"/>
      <c r="FEI146" s="3"/>
      <c r="FEJ146" s="3"/>
      <c r="FEK146" s="3"/>
      <c r="FEL146" s="3"/>
      <c r="FEM146" s="3"/>
      <c r="FEN146" s="3"/>
      <c r="FEO146" s="3"/>
      <c r="FEP146" s="3"/>
      <c r="FEQ146" s="3"/>
      <c r="FER146" s="3"/>
      <c r="FES146" s="3"/>
      <c r="FET146" s="3"/>
      <c r="FEU146" s="3"/>
      <c r="FEV146" s="3"/>
      <c r="FEW146" s="3"/>
      <c r="FEX146" s="3"/>
      <c r="FEY146" s="3"/>
      <c r="FEZ146" s="3"/>
      <c r="FFA146" s="3"/>
      <c r="FFB146" s="3"/>
      <c r="FFC146" s="3"/>
      <c r="FFD146" s="3"/>
      <c r="FFE146" s="3"/>
      <c r="FFF146" s="3"/>
      <c r="FFG146" s="3"/>
      <c r="FFH146" s="3"/>
      <c r="FFI146" s="3"/>
      <c r="FFJ146" s="3"/>
      <c r="FFK146" s="3"/>
      <c r="FFL146" s="3"/>
      <c r="FFM146" s="3"/>
      <c r="FFN146" s="3"/>
      <c r="FFO146" s="3"/>
      <c r="FFP146" s="3"/>
      <c r="FFQ146" s="3"/>
      <c r="FFR146" s="3"/>
      <c r="FFS146" s="3"/>
      <c r="FFT146" s="3"/>
      <c r="FFU146" s="3"/>
      <c r="FFV146" s="3"/>
      <c r="FFW146" s="3"/>
      <c r="FFX146" s="3"/>
      <c r="FFY146" s="3"/>
      <c r="FFZ146" s="3"/>
      <c r="FGA146" s="3"/>
      <c r="FGB146" s="3"/>
      <c r="FGC146" s="3"/>
      <c r="FGD146" s="3"/>
      <c r="FGE146" s="3"/>
      <c r="FGF146" s="3"/>
      <c r="FGG146" s="3"/>
      <c r="FGH146" s="3"/>
      <c r="FGI146" s="3"/>
      <c r="FGJ146" s="3"/>
      <c r="FGK146" s="3"/>
      <c r="FGL146" s="3"/>
      <c r="FGM146" s="3"/>
      <c r="FGN146" s="3"/>
      <c r="FGO146" s="3"/>
      <c r="FGP146" s="3"/>
      <c r="FGQ146" s="3"/>
      <c r="FGR146" s="3"/>
      <c r="FGS146" s="3"/>
      <c r="FGT146" s="3"/>
      <c r="FGU146" s="3"/>
      <c r="FGV146" s="3"/>
      <c r="FGW146" s="3"/>
      <c r="FGX146" s="3"/>
      <c r="FGY146" s="3"/>
      <c r="FGZ146" s="3"/>
      <c r="FHA146" s="3"/>
      <c r="FHB146" s="3"/>
      <c r="FHC146" s="3"/>
      <c r="FHD146" s="3"/>
      <c r="FHE146" s="3"/>
      <c r="FHF146" s="3"/>
      <c r="FHG146" s="3"/>
      <c r="FHH146" s="3"/>
      <c r="FHI146" s="3"/>
      <c r="FHJ146" s="3"/>
      <c r="FHK146" s="3"/>
      <c r="FHL146" s="3"/>
      <c r="FHM146" s="3"/>
      <c r="FHN146" s="3"/>
      <c r="FHO146" s="3"/>
      <c r="FHP146" s="3"/>
      <c r="FHQ146" s="3"/>
      <c r="FHR146" s="3"/>
      <c r="FHS146" s="3"/>
      <c r="FHT146" s="3"/>
      <c r="FHU146" s="3"/>
      <c r="FHV146" s="3"/>
      <c r="FHW146" s="3"/>
      <c r="FHX146" s="3"/>
      <c r="FHY146" s="3"/>
      <c r="FHZ146" s="3"/>
      <c r="FIA146" s="3"/>
      <c r="FIB146" s="3"/>
      <c r="FIC146" s="3"/>
      <c r="FID146" s="3"/>
      <c r="FIE146" s="3"/>
      <c r="FIF146" s="3"/>
      <c r="FIG146" s="3"/>
      <c r="FIH146" s="3"/>
      <c r="FII146" s="3"/>
      <c r="FIJ146" s="3"/>
      <c r="FIK146" s="3"/>
      <c r="FIL146" s="3"/>
      <c r="FIM146" s="3"/>
      <c r="FIN146" s="3"/>
      <c r="FIO146" s="3"/>
      <c r="FIP146" s="3"/>
      <c r="FIQ146" s="3"/>
      <c r="FIR146" s="3"/>
      <c r="FIS146" s="3"/>
      <c r="FIT146" s="3"/>
      <c r="FIU146" s="3"/>
      <c r="FIV146" s="3"/>
      <c r="FIW146" s="3"/>
      <c r="FIX146" s="3"/>
      <c r="FIY146" s="3"/>
      <c r="FIZ146" s="3"/>
      <c r="FJA146" s="3"/>
      <c r="FJB146" s="3"/>
      <c r="FJC146" s="3"/>
      <c r="FJD146" s="3"/>
      <c r="FJE146" s="3"/>
      <c r="FJF146" s="3"/>
      <c r="FJG146" s="3"/>
      <c r="FJH146" s="3"/>
      <c r="FJI146" s="3"/>
      <c r="FJJ146" s="3"/>
      <c r="FJK146" s="3"/>
      <c r="FJL146" s="3"/>
      <c r="FJM146" s="3"/>
      <c r="FJN146" s="3"/>
      <c r="FJO146" s="3"/>
      <c r="FJP146" s="3"/>
      <c r="FJQ146" s="3"/>
      <c r="FJR146" s="3"/>
      <c r="FJS146" s="3"/>
      <c r="FJT146" s="3"/>
      <c r="FJU146" s="3"/>
      <c r="FJV146" s="3"/>
      <c r="FJW146" s="3"/>
      <c r="FJX146" s="3"/>
      <c r="FJY146" s="3"/>
      <c r="FJZ146" s="3"/>
      <c r="FKA146" s="3"/>
      <c r="FKB146" s="3"/>
      <c r="FKC146" s="3"/>
      <c r="FKD146" s="3"/>
      <c r="FKE146" s="3"/>
      <c r="FKF146" s="3"/>
      <c r="FKG146" s="3"/>
      <c r="FKH146" s="3"/>
      <c r="FKI146" s="3"/>
      <c r="FKJ146" s="3"/>
      <c r="FKK146" s="3"/>
      <c r="FKL146" s="3"/>
      <c r="FKM146" s="3"/>
      <c r="FKN146" s="3"/>
      <c r="FKO146" s="3"/>
      <c r="FKP146" s="3"/>
      <c r="FKQ146" s="3"/>
      <c r="FKR146" s="3"/>
      <c r="FKS146" s="3"/>
      <c r="FKT146" s="3"/>
      <c r="FKU146" s="3"/>
      <c r="FKV146" s="3"/>
      <c r="FKW146" s="3"/>
      <c r="FKX146" s="3"/>
      <c r="FKY146" s="3"/>
      <c r="FKZ146" s="3"/>
      <c r="FLA146" s="3"/>
      <c r="FLB146" s="3"/>
      <c r="FLC146" s="3"/>
      <c r="FLD146" s="3"/>
      <c r="FLE146" s="3"/>
      <c r="FLF146" s="3"/>
      <c r="FLG146" s="3"/>
      <c r="FLH146" s="3"/>
      <c r="FLI146" s="3"/>
      <c r="FLJ146" s="3"/>
      <c r="FLK146" s="3"/>
      <c r="FLL146" s="3"/>
      <c r="FLM146" s="3"/>
      <c r="FLN146" s="3"/>
      <c r="FLO146" s="3"/>
      <c r="FLP146" s="3"/>
      <c r="FLQ146" s="3"/>
      <c r="FLR146" s="3"/>
      <c r="FLS146" s="3"/>
      <c r="FLT146" s="3"/>
      <c r="FLU146" s="3"/>
      <c r="FLV146" s="3"/>
      <c r="FLW146" s="3"/>
      <c r="FLX146" s="3"/>
      <c r="FLY146" s="3"/>
      <c r="FLZ146" s="3"/>
      <c r="FMA146" s="3"/>
      <c r="FMB146" s="3"/>
      <c r="FMC146" s="3"/>
      <c r="FMD146" s="3"/>
      <c r="FME146" s="3"/>
      <c r="FMF146" s="3"/>
      <c r="FMG146" s="3"/>
      <c r="FMH146" s="3"/>
      <c r="FMI146" s="3"/>
      <c r="FMJ146" s="3"/>
      <c r="FMK146" s="3"/>
      <c r="FML146" s="3"/>
      <c r="FMM146" s="3"/>
      <c r="FMN146" s="3"/>
      <c r="FMO146" s="3"/>
      <c r="FMP146" s="3"/>
      <c r="FMQ146" s="3"/>
      <c r="FMR146" s="3"/>
      <c r="FMS146" s="3"/>
      <c r="FMT146" s="3"/>
      <c r="FMU146" s="3"/>
      <c r="FMV146" s="3"/>
      <c r="FMW146" s="3"/>
      <c r="FMX146" s="3"/>
      <c r="FMY146" s="3"/>
      <c r="FMZ146" s="3"/>
      <c r="FNA146" s="3"/>
      <c r="FNB146" s="3"/>
      <c r="FNC146" s="3"/>
      <c r="FND146" s="3"/>
      <c r="FNE146" s="3"/>
      <c r="FNF146" s="3"/>
      <c r="FNG146" s="3"/>
      <c r="FNH146" s="3"/>
      <c r="FNI146" s="3"/>
      <c r="FNJ146" s="3"/>
      <c r="FNK146" s="3"/>
      <c r="FNL146" s="3"/>
      <c r="FNM146" s="3"/>
      <c r="FNN146" s="3"/>
      <c r="FNO146" s="3"/>
      <c r="FNP146" s="3"/>
      <c r="FNQ146" s="3"/>
      <c r="FNR146" s="3"/>
      <c r="FNS146" s="3"/>
      <c r="FNT146" s="3"/>
      <c r="FNU146" s="3"/>
      <c r="FNV146" s="3"/>
      <c r="FNW146" s="3"/>
      <c r="FNX146" s="3"/>
      <c r="FNY146" s="3"/>
      <c r="FNZ146" s="3"/>
      <c r="FOA146" s="3"/>
      <c r="FOB146" s="3"/>
      <c r="FOC146" s="3"/>
      <c r="FOD146" s="3"/>
      <c r="FOE146" s="3"/>
      <c r="FOF146" s="3"/>
      <c r="FOG146" s="3"/>
      <c r="FOH146" s="3"/>
      <c r="FOI146" s="3"/>
      <c r="FOJ146" s="3"/>
      <c r="FOK146" s="3"/>
      <c r="FOL146" s="3"/>
      <c r="FOM146" s="3"/>
      <c r="FON146" s="3"/>
      <c r="FOO146" s="3"/>
      <c r="FOP146" s="3"/>
      <c r="FOQ146" s="3"/>
      <c r="FOR146" s="3"/>
      <c r="FOS146" s="3"/>
      <c r="FOT146" s="3"/>
      <c r="FOU146" s="3"/>
      <c r="FOV146" s="3"/>
      <c r="FOW146" s="3"/>
      <c r="FOX146" s="3"/>
      <c r="FOY146" s="3"/>
      <c r="FOZ146" s="3"/>
      <c r="FPA146" s="3"/>
      <c r="FPB146" s="3"/>
      <c r="FPC146" s="3"/>
      <c r="FPD146" s="3"/>
      <c r="FPE146" s="3"/>
      <c r="FPF146" s="3"/>
      <c r="FPG146" s="3"/>
      <c r="FPH146" s="3"/>
      <c r="FPI146" s="3"/>
      <c r="FPJ146" s="3"/>
      <c r="FPK146" s="3"/>
      <c r="FPL146" s="3"/>
      <c r="FPM146" s="3"/>
      <c r="FPN146" s="3"/>
      <c r="FPO146" s="3"/>
      <c r="FPP146" s="3"/>
      <c r="FPQ146" s="3"/>
      <c r="FPR146" s="3"/>
      <c r="FPS146" s="3"/>
      <c r="FPT146" s="3"/>
      <c r="FPU146" s="3"/>
      <c r="FPV146" s="3"/>
      <c r="FPW146" s="3"/>
      <c r="FPX146" s="3"/>
      <c r="FPY146" s="3"/>
      <c r="FPZ146" s="3"/>
      <c r="FQA146" s="3"/>
      <c r="FQB146" s="3"/>
      <c r="FQC146" s="3"/>
      <c r="FQD146" s="3"/>
      <c r="FQE146" s="3"/>
      <c r="FQF146" s="3"/>
      <c r="FQG146" s="3"/>
      <c r="FQH146" s="3"/>
      <c r="FQI146" s="3"/>
      <c r="FQJ146" s="3"/>
      <c r="FQK146" s="3"/>
      <c r="FQL146" s="3"/>
      <c r="FQM146" s="3"/>
      <c r="FQN146" s="3"/>
      <c r="FQO146" s="3"/>
      <c r="FQP146" s="3"/>
      <c r="FQQ146" s="3"/>
      <c r="FQR146" s="3"/>
      <c r="FQS146" s="3"/>
      <c r="FQT146" s="3"/>
      <c r="FQU146" s="3"/>
      <c r="FQV146" s="3"/>
      <c r="FQW146" s="3"/>
      <c r="FQX146" s="3"/>
      <c r="FQY146" s="3"/>
      <c r="FQZ146" s="3"/>
      <c r="FRA146" s="3"/>
      <c r="FRB146" s="3"/>
      <c r="FRC146" s="3"/>
      <c r="FRD146" s="3"/>
      <c r="FRE146" s="3"/>
      <c r="FRF146" s="3"/>
      <c r="FRG146" s="3"/>
      <c r="FRH146" s="3"/>
      <c r="FRI146" s="3"/>
      <c r="FRJ146" s="3"/>
      <c r="FRK146" s="3"/>
      <c r="FRL146" s="3"/>
      <c r="FRM146" s="3"/>
      <c r="FRN146" s="3"/>
      <c r="FRO146" s="3"/>
      <c r="FRP146" s="3"/>
      <c r="FRQ146" s="3"/>
      <c r="FRR146" s="3"/>
      <c r="FRS146" s="3"/>
      <c r="FRT146" s="3"/>
      <c r="FRU146" s="3"/>
      <c r="FRV146" s="3"/>
      <c r="FRW146" s="3"/>
      <c r="FRX146" s="3"/>
      <c r="FRY146" s="3"/>
      <c r="FRZ146" s="3"/>
      <c r="FSA146" s="3"/>
      <c r="FSB146" s="3"/>
      <c r="FSC146" s="3"/>
      <c r="FSD146" s="3"/>
      <c r="FSE146" s="3"/>
      <c r="FSF146" s="3"/>
      <c r="FSG146" s="3"/>
      <c r="FSH146" s="3"/>
      <c r="FSI146" s="3"/>
      <c r="FSJ146" s="3"/>
      <c r="FSK146" s="3"/>
      <c r="FSL146" s="3"/>
      <c r="FSM146" s="3"/>
      <c r="FSN146" s="3"/>
      <c r="FSO146" s="3"/>
      <c r="FSP146" s="3"/>
      <c r="FSQ146" s="3"/>
      <c r="FSR146" s="3"/>
      <c r="FSS146" s="3"/>
      <c r="FST146" s="3"/>
      <c r="FSU146" s="3"/>
      <c r="FSV146" s="3"/>
      <c r="FSW146" s="3"/>
      <c r="FSX146" s="3"/>
      <c r="FSY146" s="3"/>
      <c r="FSZ146" s="3"/>
      <c r="FTA146" s="3"/>
      <c r="FTB146" s="3"/>
      <c r="FTC146" s="3"/>
      <c r="FTD146" s="3"/>
      <c r="FTE146" s="3"/>
      <c r="FTF146" s="3"/>
      <c r="FTG146" s="3"/>
      <c r="FTH146" s="3"/>
      <c r="FTI146" s="3"/>
      <c r="FTJ146" s="3"/>
      <c r="FTK146" s="3"/>
      <c r="FTL146" s="3"/>
      <c r="FTM146" s="3"/>
      <c r="FTN146" s="3"/>
      <c r="FTO146" s="3"/>
      <c r="FTP146" s="3"/>
      <c r="FTQ146" s="3"/>
      <c r="FTR146" s="3"/>
      <c r="FTS146" s="3"/>
      <c r="FTT146" s="3"/>
      <c r="FTU146" s="3"/>
      <c r="FTV146" s="3"/>
      <c r="FTW146" s="3"/>
      <c r="FTX146" s="3"/>
      <c r="FTY146" s="3"/>
      <c r="FTZ146" s="3"/>
      <c r="FUA146" s="3"/>
      <c r="FUB146" s="3"/>
      <c r="FUC146" s="3"/>
      <c r="FUD146" s="3"/>
      <c r="FUE146" s="3"/>
      <c r="FUF146" s="3"/>
      <c r="FUG146" s="3"/>
      <c r="FUH146" s="3"/>
      <c r="FUI146" s="3"/>
      <c r="FUJ146" s="3"/>
      <c r="FUK146" s="3"/>
      <c r="FUL146" s="3"/>
      <c r="FUM146" s="3"/>
      <c r="FUN146" s="3"/>
      <c r="FUO146" s="3"/>
      <c r="FUP146" s="3"/>
      <c r="FUQ146" s="3"/>
      <c r="FUR146" s="3"/>
      <c r="FUS146" s="3"/>
      <c r="FUT146" s="3"/>
      <c r="FUU146" s="3"/>
      <c r="FUV146" s="3"/>
      <c r="FUW146" s="3"/>
      <c r="FUX146" s="3"/>
      <c r="FUY146" s="3"/>
      <c r="FUZ146" s="3"/>
      <c r="FVA146" s="3"/>
      <c r="FVB146" s="3"/>
      <c r="FVC146" s="3"/>
      <c r="FVD146" s="3"/>
      <c r="FVE146" s="3"/>
      <c r="FVF146" s="3"/>
      <c r="FVG146" s="3"/>
      <c r="FVH146" s="3"/>
      <c r="FVI146" s="3"/>
      <c r="FVJ146" s="3"/>
      <c r="FVK146" s="3"/>
      <c r="FVL146" s="3"/>
      <c r="FVM146" s="3"/>
      <c r="FVN146" s="3"/>
      <c r="FVO146" s="3"/>
      <c r="FVP146" s="3"/>
      <c r="FVQ146" s="3"/>
      <c r="FVR146" s="3"/>
      <c r="FVS146" s="3"/>
      <c r="FVT146" s="3"/>
      <c r="FVU146" s="3"/>
      <c r="FVV146" s="3"/>
      <c r="FVW146" s="3"/>
      <c r="FVX146" s="3"/>
      <c r="FVY146" s="3"/>
      <c r="FVZ146" s="3"/>
      <c r="FWA146" s="3"/>
      <c r="FWB146" s="3"/>
      <c r="FWC146" s="3"/>
      <c r="FWD146" s="3"/>
      <c r="FWE146" s="3"/>
      <c r="FWF146" s="3"/>
      <c r="FWG146" s="3"/>
      <c r="FWH146" s="3"/>
      <c r="FWI146" s="3"/>
      <c r="FWJ146" s="3"/>
      <c r="FWK146" s="3"/>
      <c r="FWL146" s="3"/>
      <c r="FWM146" s="3"/>
      <c r="FWN146" s="3"/>
      <c r="FWO146" s="3"/>
      <c r="FWP146" s="3"/>
      <c r="FWQ146" s="3"/>
      <c r="FWR146" s="3"/>
      <c r="FWS146" s="3"/>
      <c r="FWT146" s="3"/>
      <c r="FWU146" s="3"/>
      <c r="FWV146" s="3"/>
      <c r="FWW146" s="3"/>
      <c r="FWX146" s="3"/>
      <c r="FWY146" s="3"/>
      <c r="FWZ146" s="3"/>
      <c r="FXA146" s="3"/>
      <c r="FXB146" s="3"/>
      <c r="FXC146" s="3"/>
      <c r="FXD146" s="3"/>
      <c r="FXE146" s="3"/>
      <c r="FXF146" s="3"/>
      <c r="FXG146" s="3"/>
      <c r="FXH146" s="3"/>
      <c r="FXI146" s="3"/>
      <c r="FXJ146" s="3"/>
      <c r="FXK146" s="3"/>
      <c r="FXL146" s="3"/>
      <c r="FXM146" s="3"/>
      <c r="FXN146" s="3"/>
      <c r="FXO146" s="3"/>
      <c r="FXP146" s="3"/>
      <c r="FXQ146" s="3"/>
      <c r="FXR146" s="3"/>
      <c r="FXS146" s="3"/>
      <c r="FXT146" s="3"/>
      <c r="FXU146" s="3"/>
      <c r="FXV146" s="3"/>
      <c r="FXW146" s="3"/>
      <c r="FXX146" s="3"/>
      <c r="FXY146" s="3"/>
      <c r="FXZ146" s="3"/>
      <c r="FYA146" s="3"/>
      <c r="FYB146" s="3"/>
      <c r="FYC146" s="3"/>
      <c r="FYD146" s="3"/>
      <c r="FYE146" s="3"/>
      <c r="FYF146" s="3"/>
      <c r="FYG146" s="3"/>
      <c r="FYH146" s="3"/>
      <c r="FYI146" s="3"/>
      <c r="FYJ146" s="3"/>
      <c r="FYK146" s="3"/>
      <c r="FYL146" s="3"/>
      <c r="FYM146" s="3"/>
      <c r="FYN146" s="3"/>
      <c r="FYO146" s="3"/>
      <c r="FYP146" s="3"/>
      <c r="FYQ146" s="3"/>
      <c r="FYR146" s="3"/>
      <c r="FYS146" s="3"/>
      <c r="FYT146" s="3"/>
      <c r="FYU146" s="3"/>
      <c r="FYV146" s="3"/>
      <c r="FYW146" s="3"/>
      <c r="FYX146" s="3"/>
      <c r="FYY146" s="3"/>
      <c r="FYZ146" s="3"/>
      <c r="FZA146" s="3"/>
      <c r="FZB146" s="3"/>
      <c r="FZC146" s="3"/>
      <c r="FZD146" s="3"/>
      <c r="FZE146" s="3"/>
      <c r="FZF146" s="3"/>
      <c r="FZG146" s="3"/>
      <c r="FZH146" s="3"/>
      <c r="FZI146" s="3"/>
      <c r="FZJ146" s="3"/>
      <c r="FZK146" s="3"/>
      <c r="FZL146" s="3"/>
      <c r="FZM146" s="3"/>
      <c r="FZN146" s="3"/>
      <c r="FZO146" s="3"/>
      <c r="FZP146" s="3"/>
      <c r="FZQ146" s="3"/>
      <c r="FZR146" s="3"/>
      <c r="FZS146" s="3"/>
      <c r="FZT146" s="3"/>
      <c r="FZU146" s="3"/>
      <c r="FZV146" s="3"/>
      <c r="FZW146" s="3"/>
      <c r="FZX146" s="3"/>
      <c r="FZY146" s="3"/>
      <c r="FZZ146" s="3"/>
      <c r="GAA146" s="3"/>
      <c r="GAB146" s="3"/>
      <c r="GAC146" s="3"/>
      <c r="GAD146" s="3"/>
      <c r="GAE146" s="3"/>
      <c r="GAF146" s="3"/>
      <c r="GAG146" s="3"/>
      <c r="GAH146" s="3"/>
      <c r="GAI146" s="3"/>
      <c r="GAJ146" s="3"/>
      <c r="GAK146" s="3"/>
      <c r="GAL146" s="3"/>
      <c r="GAM146" s="3"/>
      <c r="GAN146" s="3"/>
      <c r="GAO146" s="3"/>
      <c r="GAP146" s="3"/>
      <c r="GAQ146" s="3"/>
      <c r="GAR146" s="3"/>
      <c r="GAS146" s="3"/>
      <c r="GAT146" s="3"/>
      <c r="GAU146" s="3"/>
      <c r="GAV146" s="3"/>
      <c r="GAW146" s="3"/>
      <c r="GAX146" s="3"/>
      <c r="GAY146" s="3"/>
      <c r="GAZ146" s="3"/>
      <c r="GBA146" s="3"/>
      <c r="GBB146" s="3"/>
      <c r="GBC146" s="3"/>
      <c r="GBD146" s="3"/>
      <c r="GBE146" s="3"/>
      <c r="GBF146" s="3"/>
      <c r="GBG146" s="3"/>
      <c r="GBH146" s="3"/>
      <c r="GBI146" s="3"/>
      <c r="GBJ146" s="3"/>
      <c r="GBK146" s="3"/>
      <c r="GBL146" s="3"/>
      <c r="GBM146" s="3"/>
      <c r="GBN146" s="3"/>
      <c r="GBO146" s="3"/>
      <c r="GBP146" s="3"/>
      <c r="GBQ146" s="3"/>
      <c r="GBR146" s="3"/>
      <c r="GBS146" s="3"/>
      <c r="GBT146" s="3"/>
      <c r="GBU146" s="3"/>
      <c r="GBV146" s="3"/>
      <c r="GBW146" s="3"/>
      <c r="GBX146" s="3"/>
      <c r="GBY146" s="3"/>
      <c r="GBZ146" s="3"/>
      <c r="GCA146" s="3"/>
      <c r="GCB146" s="3"/>
      <c r="GCC146" s="3"/>
      <c r="GCD146" s="3"/>
      <c r="GCE146" s="3"/>
      <c r="GCF146" s="3"/>
      <c r="GCG146" s="3"/>
      <c r="GCH146" s="3"/>
      <c r="GCI146" s="3"/>
      <c r="GCJ146" s="3"/>
      <c r="GCK146" s="3"/>
      <c r="GCL146" s="3"/>
      <c r="GCM146" s="3"/>
      <c r="GCN146" s="3"/>
      <c r="GCO146" s="3"/>
      <c r="GCP146" s="3"/>
      <c r="GCQ146" s="3"/>
      <c r="GCR146" s="3"/>
      <c r="GCS146" s="3"/>
      <c r="GCT146" s="3"/>
      <c r="GCU146" s="3"/>
      <c r="GCV146" s="3"/>
      <c r="GCW146" s="3"/>
      <c r="GCX146" s="3"/>
      <c r="GCY146" s="3"/>
      <c r="GCZ146" s="3"/>
      <c r="GDA146" s="3"/>
      <c r="GDB146" s="3"/>
      <c r="GDC146" s="3"/>
      <c r="GDD146" s="3"/>
      <c r="GDE146" s="3"/>
      <c r="GDF146" s="3"/>
      <c r="GDG146" s="3"/>
      <c r="GDH146" s="3"/>
      <c r="GDI146" s="3"/>
      <c r="GDJ146" s="3"/>
      <c r="GDK146" s="3"/>
      <c r="GDL146" s="3"/>
      <c r="GDM146" s="3"/>
      <c r="GDN146" s="3"/>
      <c r="GDO146" s="3"/>
      <c r="GDP146" s="3"/>
      <c r="GDQ146" s="3"/>
      <c r="GDR146" s="3"/>
      <c r="GDS146" s="3"/>
      <c r="GDT146" s="3"/>
      <c r="GDU146" s="3"/>
      <c r="GDV146" s="3"/>
      <c r="GDW146" s="3"/>
      <c r="GDX146" s="3"/>
      <c r="GDY146" s="3"/>
      <c r="GDZ146" s="3"/>
      <c r="GEA146" s="3"/>
      <c r="GEB146" s="3"/>
      <c r="GEC146" s="3"/>
      <c r="GED146" s="3"/>
      <c r="GEE146" s="3"/>
      <c r="GEF146" s="3"/>
      <c r="GEG146" s="3"/>
      <c r="GEH146" s="3"/>
      <c r="GEI146" s="3"/>
      <c r="GEJ146" s="3"/>
      <c r="GEK146" s="3"/>
      <c r="GEL146" s="3"/>
      <c r="GEM146" s="3"/>
      <c r="GEN146" s="3"/>
      <c r="GEO146" s="3"/>
      <c r="GEP146" s="3"/>
      <c r="GEQ146" s="3"/>
      <c r="GER146" s="3"/>
      <c r="GES146" s="3"/>
      <c r="GET146" s="3"/>
      <c r="GEU146" s="3"/>
      <c r="GEV146" s="3"/>
      <c r="GEW146" s="3"/>
      <c r="GEX146" s="3"/>
      <c r="GEY146" s="3"/>
      <c r="GEZ146" s="3"/>
      <c r="GFA146" s="3"/>
      <c r="GFB146" s="3"/>
      <c r="GFC146" s="3"/>
      <c r="GFD146" s="3"/>
      <c r="GFE146" s="3"/>
      <c r="GFF146" s="3"/>
      <c r="GFG146" s="3"/>
      <c r="GFH146" s="3"/>
      <c r="GFI146" s="3"/>
      <c r="GFJ146" s="3"/>
      <c r="GFK146" s="3"/>
      <c r="GFL146" s="3"/>
      <c r="GFM146" s="3"/>
      <c r="GFN146" s="3"/>
      <c r="GFO146" s="3"/>
      <c r="GFP146" s="3"/>
      <c r="GFQ146" s="3"/>
      <c r="GFR146" s="3"/>
      <c r="GFS146" s="3"/>
      <c r="GFT146" s="3"/>
      <c r="GFU146" s="3"/>
      <c r="GFV146" s="3"/>
      <c r="GFW146" s="3"/>
      <c r="GFX146" s="3"/>
      <c r="GFY146" s="3"/>
      <c r="GFZ146" s="3"/>
      <c r="GGA146" s="3"/>
      <c r="GGB146" s="3"/>
      <c r="GGC146" s="3"/>
      <c r="GGD146" s="3"/>
      <c r="GGE146" s="3"/>
      <c r="GGF146" s="3"/>
      <c r="GGG146" s="3"/>
      <c r="GGH146" s="3"/>
      <c r="GGI146" s="3"/>
      <c r="GGJ146" s="3"/>
      <c r="GGK146" s="3"/>
      <c r="GGL146" s="3"/>
      <c r="GGM146" s="3"/>
      <c r="GGN146" s="3"/>
      <c r="GGO146" s="3"/>
      <c r="GGP146" s="3"/>
      <c r="GGQ146" s="3"/>
      <c r="GGR146" s="3"/>
      <c r="GGS146" s="3"/>
      <c r="GGT146" s="3"/>
      <c r="GGU146" s="3"/>
      <c r="GGV146" s="3"/>
      <c r="GGW146" s="3"/>
      <c r="GGX146" s="3"/>
      <c r="GGY146" s="3"/>
      <c r="GGZ146" s="3"/>
      <c r="GHA146" s="3"/>
      <c r="GHB146" s="3"/>
      <c r="GHC146" s="3"/>
      <c r="GHD146" s="3"/>
      <c r="GHE146" s="3"/>
      <c r="GHF146" s="3"/>
      <c r="GHG146" s="3"/>
      <c r="GHH146" s="3"/>
      <c r="GHI146" s="3"/>
      <c r="GHJ146" s="3"/>
      <c r="GHK146" s="3"/>
      <c r="GHL146" s="3"/>
      <c r="GHM146" s="3"/>
      <c r="GHN146" s="3"/>
      <c r="GHO146" s="3"/>
      <c r="GHP146" s="3"/>
      <c r="GHQ146" s="3"/>
      <c r="GHR146" s="3"/>
      <c r="GHS146" s="3"/>
      <c r="GHT146" s="3"/>
      <c r="GHU146" s="3"/>
      <c r="GHV146" s="3"/>
      <c r="GHW146" s="3"/>
      <c r="GHX146" s="3"/>
      <c r="GHY146" s="3"/>
      <c r="GHZ146" s="3"/>
      <c r="GIA146" s="3"/>
      <c r="GIB146" s="3"/>
      <c r="GIC146" s="3"/>
      <c r="GID146" s="3"/>
      <c r="GIE146" s="3"/>
      <c r="GIF146" s="3"/>
      <c r="GIG146" s="3"/>
      <c r="GIH146" s="3"/>
      <c r="GII146" s="3"/>
      <c r="GIJ146" s="3"/>
      <c r="GIK146" s="3"/>
      <c r="GIL146" s="3"/>
      <c r="GIM146" s="3"/>
      <c r="GIN146" s="3"/>
      <c r="GIO146" s="3"/>
      <c r="GIP146" s="3"/>
      <c r="GIQ146" s="3"/>
      <c r="GIR146" s="3"/>
      <c r="GIS146" s="3"/>
      <c r="GIT146" s="3"/>
      <c r="GIU146" s="3"/>
      <c r="GIV146" s="3"/>
      <c r="GIW146" s="3"/>
      <c r="GIX146" s="3"/>
      <c r="GIY146" s="3"/>
      <c r="GIZ146" s="3"/>
      <c r="GJA146" s="3"/>
      <c r="GJB146" s="3"/>
      <c r="GJC146" s="3"/>
      <c r="GJD146" s="3"/>
      <c r="GJE146" s="3"/>
      <c r="GJF146" s="3"/>
      <c r="GJG146" s="3"/>
      <c r="GJH146" s="3"/>
      <c r="GJI146" s="3"/>
      <c r="GJJ146" s="3"/>
      <c r="GJK146" s="3"/>
      <c r="GJL146" s="3"/>
      <c r="GJM146" s="3"/>
      <c r="GJN146" s="3"/>
      <c r="GJO146" s="3"/>
      <c r="GJP146" s="3"/>
      <c r="GJQ146" s="3"/>
      <c r="GJR146" s="3"/>
      <c r="GJS146" s="3"/>
      <c r="GJT146" s="3"/>
      <c r="GJU146" s="3"/>
      <c r="GJV146" s="3"/>
      <c r="GJW146" s="3"/>
      <c r="GJX146" s="3"/>
      <c r="GJY146" s="3"/>
      <c r="GJZ146" s="3"/>
      <c r="GKA146" s="3"/>
      <c r="GKB146" s="3"/>
      <c r="GKC146" s="3"/>
      <c r="GKD146" s="3"/>
      <c r="GKE146" s="3"/>
      <c r="GKF146" s="3"/>
      <c r="GKG146" s="3"/>
      <c r="GKH146" s="3"/>
      <c r="GKI146" s="3"/>
      <c r="GKJ146" s="3"/>
      <c r="GKK146" s="3"/>
      <c r="GKL146" s="3"/>
      <c r="GKM146" s="3"/>
      <c r="GKN146" s="3"/>
      <c r="GKO146" s="3"/>
      <c r="GKP146" s="3"/>
      <c r="GKQ146" s="3"/>
      <c r="GKR146" s="3"/>
      <c r="GKS146" s="3"/>
      <c r="GKT146" s="3"/>
      <c r="GKU146" s="3"/>
      <c r="GKV146" s="3"/>
      <c r="GKW146" s="3"/>
      <c r="GKX146" s="3"/>
      <c r="GKY146" s="3"/>
      <c r="GKZ146" s="3"/>
      <c r="GLA146" s="3"/>
      <c r="GLB146" s="3"/>
      <c r="GLC146" s="3"/>
      <c r="GLD146" s="3"/>
      <c r="GLE146" s="3"/>
      <c r="GLF146" s="3"/>
      <c r="GLG146" s="3"/>
      <c r="GLH146" s="3"/>
      <c r="GLI146" s="3"/>
      <c r="GLJ146" s="3"/>
      <c r="GLK146" s="3"/>
      <c r="GLL146" s="3"/>
      <c r="GLM146" s="3"/>
      <c r="GLN146" s="3"/>
      <c r="GLO146" s="3"/>
      <c r="GLP146" s="3"/>
      <c r="GLQ146" s="3"/>
      <c r="GLR146" s="3"/>
      <c r="GLS146" s="3"/>
      <c r="GLT146" s="3"/>
      <c r="GLU146" s="3"/>
      <c r="GLV146" s="3"/>
      <c r="GLW146" s="3"/>
      <c r="GLX146" s="3"/>
      <c r="GLY146" s="3"/>
      <c r="GLZ146" s="3"/>
      <c r="GMA146" s="3"/>
      <c r="GMB146" s="3"/>
      <c r="GMC146" s="3"/>
      <c r="GMD146" s="3"/>
      <c r="GME146" s="3"/>
      <c r="GMF146" s="3"/>
      <c r="GMG146" s="3"/>
      <c r="GMH146" s="3"/>
      <c r="GMI146" s="3"/>
      <c r="GMJ146" s="3"/>
      <c r="GMK146" s="3"/>
      <c r="GML146" s="3"/>
      <c r="GMM146" s="3"/>
      <c r="GMN146" s="3"/>
      <c r="GMO146" s="3"/>
      <c r="GMP146" s="3"/>
      <c r="GMQ146" s="3"/>
      <c r="GMR146" s="3"/>
      <c r="GMS146" s="3"/>
      <c r="GMT146" s="3"/>
      <c r="GMU146" s="3"/>
      <c r="GMV146" s="3"/>
      <c r="GMW146" s="3"/>
      <c r="GMX146" s="3"/>
      <c r="GMY146" s="3"/>
      <c r="GMZ146" s="3"/>
      <c r="GNA146" s="3"/>
      <c r="GNB146" s="3"/>
      <c r="GNC146" s="3"/>
      <c r="GND146" s="3"/>
      <c r="GNE146" s="3"/>
      <c r="GNF146" s="3"/>
      <c r="GNG146" s="3"/>
      <c r="GNH146" s="3"/>
      <c r="GNI146" s="3"/>
      <c r="GNJ146" s="3"/>
      <c r="GNK146" s="3"/>
      <c r="GNL146" s="3"/>
      <c r="GNM146" s="3"/>
      <c r="GNN146" s="3"/>
      <c r="GNO146" s="3"/>
      <c r="GNP146" s="3"/>
      <c r="GNQ146" s="3"/>
      <c r="GNR146" s="3"/>
      <c r="GNS146" s="3"/>
      <c r="GNT146" s="3"/>
      <c r="GNU146" s="3"/>
      <c r="GNV146" s="3"/>
      <c r="GNW146" s="3"/>
      <c r="GNX146" s="3"/>
      <c r="GNY146" s="3"/>
      <c r="GNZ146" s="3"/>
      <c r="GOA146" s="3"/>
      <c r="GOB146" s="3"/>
      <c r="GOC146" s="3"/>
      <c r="GOD146" s="3"/>
      <c r="GOE146" s="3"/>
      <c r="GOF146" s="3"/>
      <c r="GOG146" s="3"/>
      <c r="GOH146" s="3"/>
      <c r="GOI146" s="3"/>
      <c r="GOJ146" s="3"/>
      <c r="GOK146" s="3"/>
      <c r="GOL146" s="3"/>
      <c r="GOM146" s="3"/>
      <c r="GON146" s="3"/>
      <c r="GOO146" s="3"/>
      <c r="GOP146" s="3"/>
      <c r="GOQ146" s="3"/>
      <c r="GOR146" s="3"/>
      <c r="GOS146" s="3"/>
      <c r="GOT146" s="3"/>
      <c r="GOU146" s="3"/>
      <c r="GOV146" s="3"/>
      <c r="GOW146" s="3"/>
      <c r="GOX146" s="3"/>
      <c r="GOY146" s="3"/>
      <c r="GOZ146" s="3"/>
      <c r="GPA146" s="3"/>
      <c r="GPB146" s="3"/>
      <c r="GPC146" s="3"/>
      <c r="GPD146" s="3"/>
      <c r="GPE146" s="3"/>
      <c r="GPF146" s="3"/>
      <c r="GPG146" s="3"/>
      <c r="GPH146" s="3"/>
      <c r="GPI146" s="3"/>
      <c r="GPJ146" s="3"/>
      <c r="GPK146" s="3"/>
      <c r="GPL146" s="3"/>
      <c r="GPM146" s="3"/>
      <c r="GPN146" s="3"/>
      <c r="GPO146" s="3"/>
      <c r="GPP146" s="3"/>
      <c r="GPQ146" s="3"/>
      <c r="GPR146" s="3"/>
      <c r="GPS146" s="3"/>
      <c r="GPT146" s="3"/>
      <c r="GPU146" s="3"/>
      <c r="GPV146" s="3"/>
      <c r="GPW146" s="3"/>
      <c r="GPX146" s="3"/>
      <c r="GPY146" s="3"/>
      <c r="GPZ146" s="3"/>
      <c r="GQA146" s="3"/>
      <c r="GQB146" s="3"/>
      <c r="GQC146" s="3"/>
      <c r="GQD146" s="3"/>
      <c r="GQE146" s="3"/>
      <c r="GQF146" s="3"/>
      <c r="GQG146" s="3"/>
      <c r="GQH146" s="3"/>
      <c r="GQI146" s="3"/>
      <c r="GQJ146" s="3"/>
      <c r="GQK146" s="3"/>
      <c r="GQL146" s="3"/>
      <c r="GQM146" s="3"/>
      <c r="GQN146" s="3"/>
      <c r="GQO146" s="3"/>
      <c r="GQP146" s="3"/>
      <c r="GQQ146" s="3"/>
      <c r="GQR146" s="3"/>
      <c r="GQS146" s="3"/>
      <c r="GQT146" s="3"/>
      <c r="GQU146" s="3"/>
      <c r="GQV146" s="3"/>
      <c r="GQW146" s="3"/>
      <c r="GQX146" s="3"/>
      <c r="GQY146" s="3"/>
      <c r="GQZ146" s="3"/>
      <c r="GRA146" s="3"/>
      <c r="GRB146" s="3"/>
      <c r="GRC146" s="3"/>
      <c r="GRD146" s="3"/>
      <c r="GRE146" s="3"/>
      <c r="GRF146" s="3"/>
      <c r="GRG146" s="3"/>
      <c r="GRH146" s="3"/>
      <c r="GRI146" s="3"/>
      <c r="GRJ146" s="3"/>
      <c r="GRK146" s="3"/>
      <c r="GRL146" s="3"/>
      <c r="GRM146" s="3"/>
      <c r="GRN146" s="3"/>
      <c r="GRO146" s="3"/>
      <c r="GRP146" s="3"/>
      <c r="GRQ146" s="3"/>
      <c r="GRR146" s="3"/>
      <c r="GRS146" s="3"/>
      <c r="GRT146" s="3"/>
      <c r="GRU146" s="3"/>
      <c r="GRV146" s="3"/>
      <c r="GRW146" s="3"/>
      <c r="GRX146" s="3"/>
      <c r="GRY146" s="3"/>
      <c r="GRZ146" s="3"/>
      <c r="GSA146" s="3"/>
      <c r="GSB146" s="3"/>
      <c r="GSC146" s="3"/>
      <c r="GSD146" s="3"/>
      <c r="GSE146" s="3"/>
      <c r="GSF146" s="3"/>
      <c r="GSG146" s="3"/>
      <c r="GSH146" s="3"/>
      <c r="GSI146" s="3"/>
      <c r="GSJ146" s="3"/>
      <c r="GSK146" s="3"/>
      <c r="GSL146" s="3"/>
      <c r="GSM146" s="3"/>
      <c r="GSN146" s="3"/>
      <c r="GSO146" s="3"/>
      <c r="GSP146" s="3"/>
      <c r="GSQ146" s="3"/>
      <c r="GSR146" s="3"/>
      <c r="GSS146" s="3"/>
      <c r="GST146" s="3"/>
      <c r="GSU146" s="3"/>
      <c r="GSV146" s="3"/>
      <c r="GSW146" s="3"/>
      <c r="GSX146" s="3"/>
      <c r="GSY146" s="3"/>
      <c r="GSZ146" s="3"/>
      <c r="GTA146" s="3"/>
      <c r="GTB146" s="3"/>
      <c r="GTC146" s="3"/>
      <c r="GTD146" s="3"/>
      <c r="GTE146" s="3"/>
      <c r="GTF146" s="3"/>
      <c r="GTG146" s="3"/>
      <c r="GTH146" s="3"/>
      <c r="GTI146" s="3"/>
      <c r="GTJ146" s="3"/>
      <c r="GTK146" s="3"/>
      <c r="GTL146" s="3"/>
      <c r="GTM146" s="3"/>
      <c r="GTN146" s="3"/>
      <c r="GTO146" s="3"/>
      <c r="GTP146" s="3"/>
      <c r="GTQ146" s="3"/>
      <c r="GTR146" s="3"/>
      <c r="GTS146" s="3"/>
      <c r="GTT146" s="3"/>
      <c r="GTU146" s="3"/>
      <c r="GTV146" s="3"/>
      <c r="GTW146" s="3"/>
      <c r="GTX146" s="3"/>
      <c r="GTY146" s="3"/>
      <c r="GTZ146" s="3"/>
      <c r="GUA146" s="3"/>
      <c r="GUB146" s="3"/>
      <c r="GUC146" s="3"/>
      <c r="GUD146" s="3"/>
      <c r="GUE146" s="3"/>
      <c r="GUF146" s="3"/>
      <c r="GUG146" s="3"/>
      <c r="GUH146" s="3"/>
      <c r="GUI146" s="3"/>
      <c r="GUJ146" s="3"/>
      <c r="GUK146" s="3"/>
      <c r="GUL146" s="3"/>
      <c r="GUM146" s="3"/>
      <c r="GUN146" s="3"/>
      <c r="GUO146" s="3"/>
      <c r="GUP146" s="3"/>
      <c r="GUQ146" s="3"/>
      <c r="GUR146" s="3"/>
      <c r="GUS146" s="3"/>
      <c r="GUT146" s="3"/>
      <c r="GUU146" s="3"/>
      <c r="GUV146" s="3"/>
      <c r="GUW146" s="3"/>
      <c r="GUX146" s="3"/>
      <c r="GUY146" s="3"/>
      <c r="GUZ146" s="3"/>
      <c r="GVA146" s="3"/>
      <c r="GVB146" s="3"/>
      <c r="GVC146" s="3"/>
      <c r="GVD146" s="3"/>
      <c r="GVE146" s="3"/>
      <c r="GVF146" s="3"/>
      <c r="GVG146" s="3"/>
      <c r="GVH146" s="3"/>
      <c r="GVI146" s="3"/>
      <c r="GVJ146" s="3"/>
      <c r="GVK146" s="3"/>
      <c r="GVL146" s="3"/>
      <c r="GVM146" s="3"/>
      <c r="GVN146" s="3"/>
      <c r="GVO146" s="3"/>
      <c r="GVP146" s="3"/>
      <c r="GVQ146" s="3"/>
      <c r="GVR146" s="3"/>
      <c r="GVS146" s="3"/>
      <c r="GVT146" s="3"/>
      <c r="GVU146" s="3"/>
      <c r="GVV146" s="3"/>
      <c r="GVW146" s="3"/>
      <c r="GVX146" s="3"/>
      <c r="GVY146" s="3"/>
      <c r="GVZ146" s="3"/>
      <c r="GWA146" s="3"/>
      <c r="GWB146" s="3"/>
      <c r="GWC146" s="3"/>
      <c r="GWD146" s="3"/>
      <c r="GWE146" s="3"/>
      <c r="GWF146" s="3"/>
      <c r="GWG146" s="3"/>
      <c r="GWH146" s="3"/>
      <c r="GWI146" s="3"/>
      <c r="GWJ146" s="3"/>
      <c r="GWK146" s="3"/>
      <c r="GWL146" s="3"/>
      <c r="GWM146" s="3"/>
      <c r="GWN146" s="3"/>
      <c r="GWO146" s="3"/>
      <c r="GWP146" s="3"/>
      <c r="GWQ146" s="3"/>
      <c r="GWR146" s="3"/>
      <c r="GWS146" s="3"/>
      <c r="GWT146" s="3"/>
      <c r="GWU146" s="3"/>
      <c r="GWV146" s="3"/>
      <c r="GWW146" s="3"/>
      <c r="GWX146" s="3"/>
      <c r="GWY146" s="3"/>
      <c r="GWZ146" s="3"/>
      <c r="GXA146" s="3"/>
      <c r="GXB146" s="3"/>
      <c r="GXC146" s="3"/>
      <c r="GXD146" s="3"/>
      <c r="GXE146" s="3"/>
      <c r="GXF146" s="3"/>
      <c r="GXG146" s="3"/>
      <c r="GXH146" s="3"/>
      <c r="GXI146" s="3"/>
      <c r="GXJ146" s="3"/>
      <c r="GXK146" s="3"/>
      <c r="GXL146" s="3"/>
      <c r="GXM146" s="3"/>
      <c r="GXN146" s="3"/>
      <c r="GXO146" s="3"/>
      <c r="GXP146" s="3"/>
      <c r="GXQ146" s="3"/>
      <c r="GXR146" s="3"/>
      <c r="GXS146" s="3"/>
      <c r="GXT146" s="3"/>
      <c r="GXU146" s="3"/>
      <c r="GXV146" s="3"/>
      <c r="GXW146" s="3"/>
      <c r="GXX146" s="3"/>
      <c r="GXY146" s="3"/>
      <c r="GXZ146" s="3"/>
      <c r="GYA146" s="3"/>
      <c r="GYB146" s="3"/>
      <c r="GYC146" s="3"/>
      <c r="GYD146" s="3"/>
      <c r="GYE146" s="3"/>
      <c r="GYF146" s="3"/>
      <c r="GYG146" s="3"/>
      <c r="GYH146" s="3"/>
      <c r="GYI146" s="3"/>
      <c r="GYJ146" s="3"/>
      <c r="GYK146" s="3"/>
      <c r="GYL146" s="3"/>
      <c r="GYM146" s="3"/>
      <c r="GYN146" s="3"/>
      <c r="GYO146" s="3"/>
      <c r="GYP146" s="3"/>
      <c r="GYQ146" s="3"/>
      <c r="GYR146" s="3"/>
      <c r="GYS146" s="3"/>
      <c r="GYT146" s="3"/>
      <c r="GYU146" s="3"/>
      <c r="GYV146" s="3"/>
      <c r="GYW146" s="3"/>
      <c r="GYX146" s="3"/>
      <c r="GYY146" s="3"/>
      <c r="GYZ146" s="3"/>
      <c r="GZA146" s="3"/>
      <c r="GZB146" s="3"/>
      <c r="GZC146" s="3"/>
      <c r="GZD146" s="3"/>
      <c r="GZE146" s="3"/>
      <c r="GZF146" s="3"/>
      <c r="GZG146" s="3"/>
      <c r="GZH146" s="3"/>
      <c r="GZI146" s="3"/>
      <c r="GZJ146" s="3"/>
      <c r="GZK146" s="3"/>
      <c r="GZL146" s="3"/>
      <c r="GZM146" s="3"/>
      <c r="GZN146" s="3"/>
      <c r="GZO146" s="3"/>
      <c r="GZP146" s="3"/>
      <c r="GZQ146" s="3"/>
      <c r="GZR146" s="3"/>
      <c r="GZS146" s="3"/>
      <c r="GZT146" s="3"/>
      <c r="GZU146" s="3"/>
      <c r="GZV146" s="3"/>
      <c r="GZW146" s="3"/>
      <c r="GZX146" s="3"/>
      <c r="GZY146" s="3"/>
      <c r="GZZ146" s="3"/>
      <c r="HAA146" s="3"/>
      <c r="HAB146" s="3"/>
      <c r="HAC146" s="3"/>
      <c r="HAD146" s="3"/>
      <c r="HAE146" s="3"/>
      <c r="HAF146" s="3"/>
      <c r="HAG146" s="3"/>
      <c r="HAH146" s="3"/>
      <c r="HAI146" s="3"/>
      <c r="HAJ146" s="3"/>
      <c r="HAK146" s="3"/>
      <c r="HAL146" s="3"/>
      <c r="HAM146" s="3"/>
      <c r="HAN146" s="3"/>
      <c r="HAO146" s="3"/>
      <c r="HAP146" s="3"/>
      <c r="HAQ146" s="3"/>
      <c r="HAR146" s="3"/>
      <c r="HAS146" s="3"/>
      <c r="HAT146" s="3"/>
      <c r="HAU146" s="3"/>
      <c r="HAV146" s="3"/>
      <c r="HAW146" s="3"/>
      <c r="HAX146" s="3"/>
      <c r="HAY146" s="3"/>
      <c r="HAZ146" s="3"/>
      <c r="HBA146" s="3"/>
      <c r="HBB146" s="3"/>
      <c r="HBC146" s="3"/>
      <c r="HBD146" s="3"/>
      <c r="HBE146" s="3"/>
      <c r="HBF146" s="3"/>
      <c r="HBG146" s="3"/>
      <c r="HBH146" s="3"/>
      <c r="HBI146" s="3"/>
      <c r="HBJ146" s="3"/>
      <c r="HBK146" s="3"/>
      <c r="HBL146" s="3"/>
      <c r="HBM146" s="3"/>
      <c r="HBN146" s="3"/>
      <c r="HBO146" s="3"/>
      <c r="HBP146" s="3"/>
      <c r="HBQ146" s="3"/>
      <c r="HBR146" s="3"/>
      <c r="HBS146" s="3"/>
      <c r="HBT146" s="3"/>
      <c r="HBU146" s="3"/>
      <c r="HBV146" s="3"/>
      <c r="HBW146" s="3"/>
      <c r="HBX146" s="3"/>
      <c r="HBY146" s="3"/>
      <c r="HBZ146" s="3"/>
      <c r="HCA146" s="3"/>
      <c r="HCB146" s="3"/>
      <c r="HCC146" s="3"/>
      <c r="HCD146" s="3"/>
      <c r="HCE146" s="3"/>
      <c r="HCF146" s="3"/>
      <c r="HCG146" s="3"/>
      <c r="HCH146" s="3"/>
      <c r="HCI146" s="3"/>
      <c r="HCJ146" s="3"/>
      <c r="HCK146" s="3"/>
      <c r="HCL146" s="3"/>
      <c r="HCM146" s="3"/>
      <c r="HCN146" s="3"/>
      <c r="HCO146" s="3"/>
      <c r="HCP146" s="3"/>
      <c r="HCQ146" s="3"/>
      <c r="HCR146" s="3"/>
      <c r="HCS146" s="3"/>
      <c r="HCT146" s="3"/>
      <c r="HCU146" s="3"/>
      <c r="HCV146" s="3"/>
      <c r="HCW146" s="3"/>
      <c r="HCX146" s="3"/>
      <c r="HCY146" s="3"/>
      <c r="HCZ146" s="3"/>
      <c r="HDA146" s="3"/>
      <c r="HDB146" s="3"/>
      <c r="HDC146" s="3"/>
      <c r="HDD146" s="3"/>
      <c r="HDE146" s="3"/>
      <c r="HDF146" s="3"/>
      <c r="HDG146" s="3"/>
      <c r="HDH146" s="3"/>
      <c r="HDI146" s="3"/>
      <c r="HDJ146" s="3"/>
      <c r="HDK146" s="3"/>
      <c r="HDL146" s="3"/>
      <c r="HDM146" s="3"/>
      <c r="HDN146" s="3"/>
      <c r="HDO146" s="3"/>
      <c r="HDP146" s="3"/>
      <c r="HDQ146" s="3"/>
      <c r="HDR146" s="3"/>
      <c r="HDS146" s="3"/>
      <c r="HDT146" s="3"/>
      <c r="HDU146" s="3"/>
      <c r="HDV146" s="3"/>
      <c r="HDW146" s="3"/>
      <c r="HDX146" s="3"/>
      <c r="HDY146" s="3"/>
      <c r="HDZ146" s="3"/>
      <c r="HEA146" s="3"/>
      <c r="HEB146" s="3"/>
      <c r="HEC146" s="3"/>
      <c r="HED146" s="3"/>
      <c r="HEE146" s="3"/>
      <c r="HEF146" s="3"/>
      <c r="HEG146" s="3"/>
      <c r="HEH146" s="3"/>
      <c r="HEI146" s="3"/>
      <c r="HEJ146" s="3"/>
      <c r="HEK146" s="3"/>
      <c r="HEL146" s="3"/>
      <c r="HEM146" s="3"/>
      <c r="HEN146" s="3"/>
      <c r="HEO146" s="3"/>
      <c r="HEP146" s="3"/>
      <c r="HEQ146" s="3"/>
      <c r="HER146" s="3"/>
      <c r="HES146" s="3"/>
      <c r="HET146" s="3"/>
      <c r="HEU146" s="3"/>
      <c r="HEV146" s="3"/>
      <c r="HEW146" s="3"/>
      <c r="HEX146" s="3"/>
      <c r="HEY146" s="3"/>
      <c r="HEZ146" s="3"/>
      <c r="HFA146" s="3"/>
      <c r="HFB146" s="3"/>
      <c r="HFC146" s="3"/>
      <c r="HFD146" s="3"/>
      <c r="HFE146" s="3"/>
      <c r="HFF146" s="3"/>
      <c r="HFG146" s="3"/>
      <c r="HFH146" s="3"/>
      <c r="HFI146" s="3"/>
      <c r="HFJ146" s="3"/>
      <c r="HFK146" s="3"/>
      <c r="HFL146" s="3"/>
      <c r="HFM146" s="3"/>
      <c r="HFN146" s="3"/>
      <c r="HFO146" s="3"/>
      <c r="HFP146" s="3"/>
      <c r="HFQ146" s="3"/>
      <c r="HFR146" s="3"/>
      <c r="HFS146" s="3"/>
      <c r="HFT146" s="3"/>
      <c r="HFU146" s="3"/>
      <c r="HFV146" s="3"/>
      <c r="HFW146" s="3"/>
      <c r="HFX146" s="3"/>
      <c r="HFY146" s="3"/>
      <c r="HFZ146" s="3"/>
      <c r="HGA146" s="3"/>
      <c r="HGB146" s="3"/>
      <c r="HGC146" s="3"/>
      <c r="HGD146" s="3"/>
      <c r="HGE146" s="3"/>
      <c r="HGF146" s="3"/>
      <c r="HGG146" s="3"/>
      <c r="HGH146" s="3"/>
      <c r="HGI146" s="3"/>
      <c r="HGJ146" s="3"/>
      <c r="HGK146" s="3"/>
      <c r="HGL146" s="3"/>
      <c r="HGM146" s="3"/>
      <c r="HGN146" s="3"/>
      <c r="HGO146" s="3"/>
      <c r="HGP146" s="3"/>
      <c r="HGQ146" s="3"/>
      <c r="HGR146" s="3"/>
      <c r="HGS146" s="3"/>
      <c r="HGT146" s="3"/>
      <c r="HGU146" s="3"/>
      <c r="HGV146" s="3"/>
      <c r="HGW146" s="3"/>
      <c r="HGX146" s="3"/>
      <c r="HGY146" s="3"/>
      <c r="HGZ146" s="3"/>
      <c r="HHA146" s="3"/>
      <c r="HHB146" s="3"/>
      <c r="HHC146" s="3"/>
      <c r="HHD146" s="3"/>
      <c r="HHE146" s="3"/>
      <c r="HHF146" s="3"/>
      <c r="HHG146" s="3"/>
      <c r="HHH146" s="3"/>
      <c r="HHI146" s="3"/>
      <c r="HHJ146" s="3"/>
      <c r="HHK146" s="3"/>
      <c r="HHL146" s="3"/>
      <c r="HHM146" s="3"/>
      <c r="HHN146" s="3"/>
      <c r="HHO146" s="3"/>
      <c r="HHP146" s="3"/>
      <c r="HHQ146" s="3"/>
      <c r="HHR146" s="3"/>
      <c r="HHS146" s="3"/>
      <c r="HHT146" s="3"/>
      <c r="HHU146" s="3"/>
      <c r="HHV146" s="3"/>
      <c r="HHW146" s="3"/>
      <c r="HHX146" s="3"/>
      <c r="HHY146" s="3"/>
      <c r="HHZ146" s="3"/>
      <c r="HIA146" s="3"/>
      <c r="HIB146" s="3"/>
      <c r="HIC146" s="3"/>
      <c r="HID146" s="3"/>
      <c r="HIE146" s="3"/>
      <c r="HIF146" s="3"/>
      <c r="HIG146" s="3"/>
      <c r="HIH146" s="3"/>
      <c r="HII146" s="3"/>
      <c r="HIJ146" s="3"/>
      <c r="HIK146" s="3"/>
      <c r="HIL146" s="3"/>
      <c r="HIM146" s="3"/>
      <c r="HIN146" s="3"/>
      <c r="HIO146" s="3"/>
      <c r="HIP146" s="3"/>
      <c r="HIQ146" s="3"/>
      <c r="HIR146" s="3"/>
      <c r="HIS146" s="3"/>
      <c r="HIT146" s="3"/>
      <c r="HIU146" s="3"/>
      <c r="HIV146" s="3"/>
      <c r="HIW146" s="3"/>
      <c r="HIX146" s="3"/>
      <c r="HIY146" s="3"/>
      <c r="HIZ146" s="3"/>
      <c r="HJA146" s="3"/>
      <c r="HJB146" s="3"/>
      <c r="HJC146" s="3"/>
      <c r="HJD146" s="3"/>
      <c r="HJE146" s="3"/>
      <c r="HJF146" s="3"/>
      <c r="HJG146" s="3"/>
      <c r="HJH146" s="3"/>
      <c r="HJI146" s="3"/>
      <c r="HJJ146" s="3"/>
      <c r="HJK146" s="3"/>
      <c r="HJL146" s="3"/>
      <c r="HJM146" s="3"/>
      <c r="HJN146" s="3"/>
      <c r="HJO146" s="3"/>
      <c r="HJP146" s="3"/>
      <c r="HJQ146" s="3"/>
      <c r="HJR146" s="3"/>
      <c r="HJS146" s="3"/>
      <c r="HJT146" s="3"/>
      <c r="HJU146" s="3"/>
      <c r="HJV146" s="3"/>
      <c r="HJW146" s="3"/>
      <c r="HJX146" s="3"/>
      <c r="HJY146" s="3"/>
      <c r="HJZ146" s="3"/>
      <c r="HKA146" s="3"/>
      <c r="HKB146" s="3"/>
      <c r="HKC146" s="3"/>
      <c r="HKD146" s="3"/>
      <c r="HKE146" s="3"/>
      <c r="HKF146" s="3"/>
      <c r="HKG146" s="3"/>
      <c r="HKH146" s="3"/>
      <c r="HKI146" s="3"/>
      <c r="HKJ146" s="3"/>
      <c r="HKK146" s="3"/>
      <c r="HKL146" s="3"/>
      <c r="HKM146" s="3"/>
      <c r="HKN146" s="3"/>
      <c r="HKO146" s="3"/>
      <c r="HKP146" s="3"/>
      <c r="HKQ146" s="3"/>
      <c r="HKR146" s="3"/>
      <c r="HKS146" s="3"/>
      <c r="HKT146" s="3"/>
      <c r="HKU146" s="3"/>
      <c r="HKV146" s="3"/>
      <c r="HKW146" s="3"/>
      <c r="HKX146" s="3"/>
      <c r="HKY146" s="3"/>
      <c r="HKZ146" s="3"/>
      <c r="HLA146" s="3"/>
      <c r="HLB146" s="3"/>
      <c r="HLC146" s="3"/>
      <c r="HLD146" s="3"/>
      <c r="HLE146" s="3"/>
      <c r="HLF146" s="3"/>
      <c r="HLG146" s="3"/>
      <c r="HLH146" s="3"/>
      <c r="HLI146" s="3"/>
      <c r="HLJ146" s="3"/>
      <c r="HLK146" s="3"/>
      <c r="HLL146" s="3"/>
      <c r="HLM146" s="3"/>
      <c r="HLN146" s="3"/>
      <c r="HLO146" s="3"/>
      <c r="HLP146" s="3"/>
      <c r="HLQ146" s="3"/>
      <c r="HLR146" s="3"/>
      <c r="HLS146" s="3"/>
      <c r="HLT146" s="3"/>
      <c r="HLU146" s="3"/>
      <c r="HLV146" s="3"/>
      <c r="HLW146" s="3"/>
      <c r="HLX146" s="3"/>
      <c r="HLY146" s="3"/>
      <c r="HLZ146" s="3"/>
      <c r="HMA146" s="3"/>
      <c r="HMB146" s="3"/>
      <c r="HMC146" s="3"/>
      <c r="HMD146" s="3"/>
      <c r="HME146" s="3"/>
      <c r="HMF146" s="3"/>
      <c r="HMG146" s="3"/>
      <c r="HMH146" s="3"/>
      <c r="HMI146" s="3"/>
      <c r="HMJ146" s="3"/>
      <c r="HMK146" s="3"/>
      <c r="HML146" s="3"/>
      <c r="HMM146" s="3"/>
      <c r="HMN146" s="3"/>
      <c r="HMO146" s="3"/>
      <c r="HMP146" s="3"/>
      <c r="HMQ146" s="3"/>
      <c r="HMR146" s="3"/>
      <c r="HMS146" s="3"/>
      <c r="HMT146" s="3"/>
      <c r="HMU146" s="3"/>
      <c r="HMV146" s="3"/>
      <c r="HMW146" s="3"/>
      <c r="HMX146" s="3"/>
      <c r="HMY146" s="3"/>
      <c r="HMZ146" s="3"/>
      <c r="HNA146" s="3"/>
      <c r="HNB146" s="3"/>
      <c r="HNC146" s="3"/>
      <c r="HND146" s="3"/>
      <c r="HNE146" s="3"/>
      <c r="HNF146" s="3"/>
      <c r="HNG146" s="3"/>
      <c r="HNH146" s="3"/>
      <c r="HNI146" s="3"/>
      <c r="HNJ146" s="3"/>
      <c r="HNK146" s="3"/>
      <c r="HNL146" s="3"/>
      <c r="HNM146" s="3"/>
      <c r="HNN146" s="3"/>
      <c r="HNO146" s="3"/>
      <c r="HNP146" s="3"/>
      <c r="HNQ146" s="3"/>
      <c r="HNR146" s="3"/>
      <c r="HNS146" s="3"/>
      <c r="HNT146" s="3"/>
      <c r="HNU146" s="3"/>
      <c r="HNV146" s="3"/>
      <c r="HNW146" s="3"/>
      <c r="HNX146" s="3"/>
      <c r="HNY146" s="3"/>
      <c r="HNZ146" s="3"/>
      <c r="HOA146" s="3"/>
      <c r="HOB146" s="3"/>
      <c r="HOC146" s="3"/>
      <c r="HOD146" s="3"/>
      <c r="HOE146" s="3"/>
      <c r="HOF146" s="3"/>
      <c r="HOG146" s="3"/>
      <c r="HOH146" s="3"/>
      <c r="HOI146" s="3"/>
      <c r="HOJ146" s="3"/>
      <c r="HOK146" s="3"/>
      <c r="HOL146" s="3"/>
      <c r="HOM146" s="3"/>
      <c r="HON146" s="3"/>
      <c r="HOO146" s="3"/>
      <c r="HOP146" s="3"/>
      <c r="HOQ146" s="3"/>
      <c r="HOR146" s="3"/>
      <c r="HOS146" s="3"/>
      <c r="HOT146" s="3"/>
      <c r="HOU146" s="3"/>
      <c r="HOV146" s="3"/>
      <c r="HOW146" s="3"/>
      <c r="HOX146" s="3"/>
      <c r="HOY146" s="3"/>
      <c r="HOZ146" s="3"/>
      <c r="HPA146" s="3"/>
      <c r="HPB146" s="3"/>
      <c r="HPC146" s="3"/>
      <c r="HPD146" s="3"/>
      <c r="HPE146" s="3"/>
      <c r="HPF146" s="3"/>
      <c r="HPG146" s="3"/>
      <c r="HPH146" s="3"/>
      <c r="HPI146" s="3"/>
      <c r="HPJ146" s="3"/>
      <c r="HPK146" s="3"/>
      <c r="HPL146" s="3"/>
      <c r="HPM146" s="3"/>
      <c r="HPN146" s="3"/>
      <c r="HPO146" s="3"/>
      <c r="HPP146" s="3"/>
      <c r="HPQ146" s="3"/>
      <c r="HPR146" s="3"/>
      <c r="HPS146" s="3"/>
      <c r="HPT146" s="3"/>
      <c r="HPU146" s="3"/>
      <c r="HPV146" s="3"/>
      <c r="HPW146" s="3"/>
      <c r="HPX146" s="3"/>
      <c r="HPY146" s="3"/>
      <c r="HPZ146" s="3"/>
      <c r="HQA146" s="3"/>
      <c r="HQB146" s="3"/>
      <c r="HQC146" s="3"/>
      <c r="HQD146" s="3"/>
      <c r="HQE146" s="3"/>
      <c r="HQF146" s="3"/>
      <c r="HQG146" s="3"/>
      <c r="HQH146" s="3"/>
      <c r="HQI146" s="3"/>
      <c r="HQJ146" s="3"/>
      <c r="HQK146" s="3"/>
      <c r="HQL146" s="3"/>
      <c r="HQM146" s="3"/>
      <c r="HQN146" s="3"/>
      <c r="HQO146" s="3"/>
      <c r="HQP146" s="3"/>
      <c r="HQQ146" s="3"/>
      <c r="HQR146" s="3"/>
      <c r="HQS146" s="3"/>
      <c r="HQT146" s="3"/>
      <c r="HQU146" s="3"/>
      <c r="HQV146" s="3"/>
      <c r="HQW146" s="3"/>
      <c r="HQX146" s="3"/>
      <c r="HQY146" s="3"/>
      <c r="HQZ146" s="3"/>
      <c r="HRA146" s="3"/>
      <c r="HRB146" s="3"/>
      <c r="HRC146" s="3"/>
      <c r="HRD146" s="3"/>
      <c r="HRE146" s="3"/>
      <c r="HRF146" s="3"/>
      <c r="HRG146" s="3"/>
      <c r="HRH146" s="3"/>
      <c r="HRI146" s="3"/>
      <c r="HRJ146" s="3"/>
      <c r="HRK146" s="3"/>
      <c r="HRL146" s="3"/>
      <c r="HRM146" s="3"/>
      <c r="HRN146" s="3"/>
      <c r="HRO146" s="3"/>
      <c r="HRP146" s="3"/>
      <c r="HRQ146" s="3"/>
      <c r="HRR146" s="3"/>
      <c r="HRS146" s="3"/>
      <c r="HRT146" s="3"/>
      <c r="HRU146" s="3"/>
      <c r="HRV146" s="3"/>
      <c r="HRW146" s="3"/>
      <c r="HRX146" s="3"/>
      <c r="HRY146" s="3"/>
      <c r="HRZ146" s="3"/>
      <c r="HSA146" s="3"/>
      <c r="HSB146" s="3"/>
      <c r="HSC146" s="3"/>
      <c r="HSD146" s="3"/>
      <c r="HSE146" s="3"/>
      <c r="HSF146" s="3"/>
      <c r="HSG146" s="3"/>
      <c r="HSH146" s="3"/>
      <c r="HSI146" s="3"/>
      <c r="HSJ146" s="3"/>
      <c r="HSK146" s="3"/>
      <c r="HSL146" s="3"/>
      <c r="HSM146" s="3"/>
      <c r="HSN146" s="3"/>
      <c r="HSO146" s="3"/>
      <c r="HSP146" s="3"/>
      <c r="HSQ146" s="3"/>
      <c r="HSR146" s="3"/>
      <c r="HSS146" s="3"/>
      <c r="HST146" s="3"/>
      <c r="HSU146" s="3"/>
      <c r="HSV146" s="3"/>
      <c r="HSW146" s="3"/>
      <c r="HSX146" s="3"/>
      <c r="HSY146" s="3"/>
      <c r="HSZ146" s="3"/>
      <c r="HTA146" s="3"/>
      <c r="HTB146" s="3"/>
      <c r="HTC146" s="3"/>
      <c r="HTD146" s="3"/>
      <c r="HTE146" s="3"/>
      <c r="HTF146" s="3"/>
      <c r="HTG146" s="3"/>
      <c r="HTH146" s="3"/>
      <c r="HTI146" s="3"/>
      <c r="HTJ146" s="3"/>
      <c r="HTK146" s="3"/>
      <c r="HTL146" s="3"/>
      <c r="HTM146" s="3"/>
      <c r="HTN146" s="3"/>
      <c r="HTO146" s="3"/>
      <c r="HTP146" s="3"/>
      <c r="HTQ146" s="3"/>
      <c r="HTR146" s="3"/>
      <c r="HTS146" s="3"/>
      <c r="HTT146" s="3"/>
      <c r="HTU146" s="3"/>
      <c r="HTV146" s="3"/>
      <c r="HTW146" s="3"/>
      <c r="HTX146" s="3"/>
      <c r="HTY146" s="3"/>
      <c r="HTZ146" s="3"/>
      <c r="HUA146" s="3"/>
      <c r="HUB146" s="3"/>
      <c r="HUC146" s="3"/>
      <c r="HUD146" s="3"/>
      <c r="HUE146" s="3"/>
      <c r="HUF146" s="3"/>
      <c r="HUG146" s="3"/>
      <c r="HUH146" s="3"/>
      <c r="HUI146" s="3"/>
      <c r="HUJ146" s="3"/>
      <c r="HUK146" s="3"/>
      <c r="HUL146" s="3"/>
      <c r="HUM146" s="3"/>
      <c r="HUN146" s="3"/>
      <c r="HUO146" s="3"/>
      <c r="HUP146" s="3"/>
      <c r="HUQ146" s="3"/>
      <c r="HUR146" s="3"/>
      <c r="HUS146" s="3"/>
      <c r="HUT146" s="3"/>
      <c r="HUU146" s="3"/>
      <c r="HUV146" s="3"/>
      <c r="HUW146" s="3"/>
      <c r="HUX146" s="3"/>
      <c r="HUY146" s="3"/>
      <c r="HUZ146" s="3"/>
      <c r="HVA146" s="3"/>
      <c r="HVB146" s="3"/>
      <c r="HVC146" s="3"/>
      <c r="HVD146" s="3"/>
      <c r="HVE146" s="3"/>
      <c r="HVF146" s="3"/>
      <c r="HVG146" s="3"/>
      <c r="HVH146" s="3"/>
      <c r="HVI146" s="3"/>
      <c r="HVJ146" s="3"/>
      <c r="HVK146" s="3"/>
      <c r="HVL146" s="3"/>
      <c r="HVM146" s="3"/>
      <c r="HVN146" s="3"/>
      <c r="HVO146" s="3"/>
      <c r="HVP146" s="3"/>
      <c r="HVQ146" s="3"/>
      <c r="HVR146" s="3"/>
      <c r="HVS146" s="3"/>
      <c r="HVT146" s="3"/>
      <c r="HVU146" s="3"/>
      <c r="HVV146" s="3"/>
      <c r="HVW146" s="3"/>
      <c r="HVX146" s="3"/>
      <c r="HVY146" s="3"/>
      <c r="HVZ146" s="3"/>
      <c r="HWA146" s="3"/>
      <c r="HWB146" s="3"/>
      <c r="HWC146" s="3"/>
      <c r="HWD146" s="3"/>
      <c r="HWE146" s="3"/>
      <c r="HWF146" s="3"/>
      <c r="HWG146" s="3"/>
      <c r="HWH146" s="3"/>
      <c r="HWI146" s="3"/>
      <c r="HWJ146" s="3"/>
      <c r="HWK146" s="3"/>
      <c r="HWL146" s="3"/>
      <c r="HWM146" s="3"/>
      <c r="HWN146" s="3"/>
      <c r="HWO146" s="3"/>
      <c r="HWP146" s="3"/>
      <c r="HWQ146" s="3"/>
      <c r="HWR146" s="3"/>
      <c r="HWS146" s="3"/>
      <c r="HWT146" s="3"/>
      <c r="HWU146" s="3"/>
      <c r="HWV146" s="3"/>
      <c r="HWW146" s="3"/>
      <c r="HWX146" s="3"/>
      <c r="HWY146" s="3"/>
      <c r="HWZ146" s="3"/>
      <c r="HXA146" s="3"/>
      <c r="HXB146" s="3"/>
      <c r="HXC146" s="3"/>
      <c r="HXD146" s="3"/>
      <c r="HXE146" s="3"/>
      <c r="HXF146" s="3"/>
      <c r="HXG146" s="3"/>
      <c r="HXH146" s="3"/>
      <c r="HXI146" s="3"/>
      <c r="HXJ146" s="3"/>
      <c r="HXK146" s="3"/>
      <c r="HXL146" s="3"/>
      <c r="HXM146" s="3"/>
      <c r="HXN146" s="3"/>
      <c r="HXO146" s="3"/>
      <c r="HXP146" s="3"/>
      <c r="HXQ146" s="3"/>
      <c r="HXR146" s="3"/>
      <c r="HXS146" s="3"/>
      <c r="HXT146" s="3"/>
      <c r="HXU146" s="3"/>
      <c r="HXV146" s="3"/>
      <c r="HXW146" s="3"/>
      <c r="HXX146" s="3"/>
      <c r="HXY146" s="3"/>
      <c r="HXZ146" s="3"/>
      <c r="HYA146" s="3"/>
      <c r="HYB146" s="3"/>
      <c r="HYC146" s="3"/>
      <c r="HYD146" s="3"/>
      <c r="HYE146" s="3"/>
      <c r="HYF146" s="3"/>
      <c r="HYG146" s="3"/>
      <c r="HYH146" s="3"/>
      <c r="HYI146" s="3"/>
      <c r="HYJ146" s="3"/>
      <c r="HYK146" s="3"/>
      <c r="HYL146" s="3"/>
      <c r="HYM146" s="3"/>
      <c r="HYN146" s="3"/>
      <c r="HYO146" s="3"/>
      <c r="HYP146" s="3"/>
      <c r="HYQ146" s="3"/>
      <c r="HYR146" s="3"/>
      <c r="HYS146" s="3"/>
      <c r="HYT146" s="3"/>
      <c r="HYU146" s="3"/>
      <c r="HYV146" s="3"/>
      <c r="HYW146" s="3"/>
      <c r="HYX146" s="3"/>
      <c r="HYY146" s="3"/>
      <c r="HYZ146" s="3"/>
      <c r="HZA146" s="3"/>
      <c r="HZB146" s="3"/>
      <c r="HZC146" s="3"/>
      <c r="HZD146" s="3"/>
      <c r="HZE146" s="3"/>
      <c r="HZF146" s="3"/>
      <c r="HZG146" s="3"/>
      <c r="HZH146" s="3"/>
      <c r="HZI146" s="3"/>
      <c r="HZJ146" s="3"/>
      <c r="HZK146" s="3"/>
      <c r="HZL146" s="3"/>
      <c r="HZM146" s="3"/>
      <c r="HZN146" s="3"/>
      <c r="HZO146" s="3"/>
      <c r="HZP146" s="3"/>
      <c r="HZQ146" s="3"/>
      <c r="HZR146" s="3"/>
      <c r="HZS146" s="3"/>
      <c r="HZT146" s="3"/>
      <c r="HZU146" s="3"/>
      <c r="HZV146" s="3"/>
      <c r="HZW146" s="3"/>
      <c r="HZX146" s="3"/>
      <c r="HZY146" s="3"/>
      <c r="HZZ146" s="3"/>
      <c r="IAA146" s="3"/>
      <c r="IAB146" s="3"/>
      <c r="IAC146" s="3"/>
      <c r="IAD146" s="3"/>
      <c r="IAE146" s="3"/>
      <c r="IAF146" s="3"/>
      <c r="IAG146" s="3"/>
      <c r="IAH146" s="3"/>
      <c r="IAI146" s="3"/>
      <c r="IAJ146" s="3"/>
      <c r="IAK146" s="3"/>
      <c r="IAL146" s="3"/>
      <c r="IAM146" s="3"/>
      <c r="IAN146" s="3"/>
      <c r="IAO146" s="3"/>
      <c r="IAP146" s="3"/>
      <c r="IAQ146" s="3"/>
      <c r="IAR146" s="3"/>
      <c r="IAS146" s="3"/>
      <c r="IAT146" s="3"/>
      <c r="IAU146" s="3"/>
      <c r="IAV146" s="3"/>
      <c r="IAW146" s="3"/>
      <c r="IAX146" s="3"/>
      <c r="IAY146" s="3"/>
      <c r="IAZ146" s="3"/>
      <c r="IBA146" s="3"/>
      <c r="IBB146" s="3"/>
      <c r="IBC146" s="3"/>
      <c r="IBD146" s="3"/>
      <c r="IBE146" s="3"/>
      <c r="IBF146" s="3"/>
      <c r="IBG146" s="3"/>
      <c r="IBH146" s="3"/>
      <c r="IBI146" s="3"/>
      <c r="IBJ146" s="3"/>
      <c r="IBK146" s="3"/>
      <c r="IBL146" s="3"/>
      <c r="IBM146" s="3"/>
      <c r="IBN146" s="3"/>
      <c r="IBO146" s="3"/>
      <c r="IBP146" s="3"/>
      <c r="IBQ146" s="3"/>
      <c r="IBR146" s="3"/>
      <c r="IBS146" s="3"/>
      <c r="IBT146" s="3"/>
      <c r="IBU146" s="3"/>
      <c r="IBV146" s="3"/>
      <c r="IBW146" s="3"/>
      <c r="IBX146" s="3"/>
      <c r="IBY146" s="3"/>
      <c r="IBZ146" s="3"/>
      <c r="ICA146" s="3"/>
      <c r="ICB146" s="3"/>
      <c r="ICC146" s="3"/>
      <c r="ICD146" s="3"/>
      <c r="ICE146" s="3"/>
      <c r="ICF146" s="3"/>
      <c r="ICG146" s="3"/>
      <c r="ICH146" s="3"/>
      <c r="ICI146" s="3"/>
      <c r="ICJ146" s="3"/>
      <c r="ICK146" s="3"/>
      <c r="ICL146" s="3"/>
      <c r="ICM146" s="3"/>
      <c r="ICN146" s="3"/>
      <c r="ICO146" s="3"/>
      <c r="ICP146" s="3"/>
      <c r="ICQ146" s="3"/>
      <c r="ICR146" s="3"/>
      <c r="ICS146" s="3"/>
      <c r="ICT146" s="3"/>
      <c r="ICU146" s="3"/>
      <c r="ICV146" s="3"/>
      <c r="ICW146" s="3"/>
      <c r="ICX146" s="3"/>
      <c r="ICY146" s="3"/>
      <c r="ICZ146" s="3"/>
      <c r="IDA146" s="3"/>
      <c r="IDB146" s="3"/>
      <c r="IDC146" s="3"/>
      <c r="IDD146" s="3"/>
      <c r="IDE146" s="3"/>
      <c r="IDF146" s="3"/>
      <c r="IDG146" s="3"/>
      <c r="IDH146" s="3"/>
      <c r="IDI146" s="3"/>
      <c r="IDJ146" s="3"/>
      <c r="IDK146" s="3"/>
      <c r="IDL146" s="3"/>
      <c r="IDM146" s="3"/>
      <c r="IDN146" s="3"/>
      <c r="IDO146" s="3"/>
      <c r="IDP146" s="3"/>
      <c r="IDQ146" s="3"/>
      <c r="IDR146" s="3"/>
      <c r="IDS146" s="3"/>
      <c r="IDT146" s="3"/>
      <c r="IDU146" s="3"/>
      <c r="IDV146" s="3"/>
      <c r="IDW146" s="3"/>
      <c r="IDX146" s="3"/>
      <c r="IDY146" s="3"/>
      <c r="IDZ146" s="3"/>
      <c r="IEA146" s="3"/>
      <c r="IEB146" s="3"/>
      <c r="IEC146" s="3"/>
      <c r="IED146" s="3"/>
      <c r="IEE146" s="3"/>
      <c r="IEF146" s="3"/>
      <c r="IEG146" s="3"/>
      <c r="IEH146" s="3"/>
      <c r="IEI146" s="3"/>
      <c r="IEJ146" s="3"/>
      <c r="IEK146" s="3"/>
      <c r="IEL146" s="3"/>
      <c r="IEM146" s="3"/>
      <c r="IEN146" s="3"/>
      <c r="IEO146" s="3"/>
      <c r="IEP146" s="3"/>
      <c r="IEQ146" s="3"/>
      <c r="IER146" s="3"/>
      <c r="IES146" s="3"/>
      <c r="IET146" s="3"/>
      <c r="IEU146" s="3"/>
      <c r="IEV146" s="3"/>
      <c r="IEW146" s="3"/>
      <c r="IEX146" s="3"/>
      <c r="IEY146" s="3"/>
      <c r="IEZ146" s="3"/>
      <c r="IFA146" s="3"/>
      <c r="IFB146" s="3"/>
      <c r="IFC146" s="3"/>
      <c r="IFD146" s="3"/>
      <c r="IFE146" s="3"/>
      <c r="IFF146" s="3"/>
      <c r="IFG146" s="3"/>
      <c r="IFH146" s="3"/>
      <c r="IFI146" s="3"/>
      <c r="IFJ146" s="3"/>
      <c r="IFK146" s="3"/>
      <c r="IFL146" s="3"/>
      <c r="IFM146" s="3"/>
      <c r="IFN146" s="3"/>
      <c r="IFO146" s="3"/>
      <c r="IFP146" s="3"/>
      <c r="IFQ146" s="3"/>
      <c r="IFR146" s="3"/>
      <c r="IFS146" s="3"/>
      <c r="IFT146" s="3"/>
      <c r="IFU146" s="3"/>
      <c r="IFV146" s="3"/>
      <c r="IFW146" s="3"/>
      <c r="IFX146" s="3"/>
      <c r="IFY146" s="3"/>
      <c r="IFZ146" s="3"/>
      <c r="IGA146" s="3"/>
      <c r="IGB146" s="3"/>
      <c r="IGC146" s="3"/>
      <c r="IGD146" s="3"/>
      <c r="IGE146" s="3"/>
      <c r="IGF146" s="3"/>
      <c r="IGG146" s="3"/>
      <c r="IGH146" s="3"/>
      <c r="IGI146" s="3"/>
      <c r="IGJ146" s="3"/>
      <c r="IGK146" s="3"/>
      <c r="IGL146" s="3"/>
      <c r="IGM146" s="3"/>
      <c r="IGN146" s="3"/>
      <c r="IGO146" s="3"/>
      <c r="IGP146" s="3"/>
      <c r="IGQ146" s="3"/>
      <c r="IGR146" s="3"/>
      <c r="IGS146" s="3"/>
      <c r="IGT146" s="3"/>
      <c r="IGU146" s="3"/>
      <c r="IGV146" s="3"/>
      <c r="IGW146" s="3"/>
      <c r="IGX146" s="3"/>
      <c r="IGY146" s="3"/>
      <c r="IGZ146" s="3"/>
      <c r="IHA146" s="3"/>
      <c r="IHB146" s="3"/>
      <c r="IHC146" s="3"/>
      <c r="IHD146" s="3"/>
      <c r="IHE146" s="3"/>
      <c r="IHF146" s="3"/>
      <c r="IHG146" s="3"/>
      <c r="IHH146" s="3"/>
      <c r="IHI146" s="3"/>
      <c r="IHJ146" s="3"/>
      <c r="IHK146" s="3"/>
      <c r="IHL146" s="3"/>
      <c r="IHM146" s="3"/>
      <c r="IHN146" s="3"/>
      <c r="IHO146" s="3"/>
      <c r="IHP146" s="3"/>
      <c r="IHQ146" s="3"/>
      <c r="IHR146" s="3"/>
      <c r="IHS146" s="3"/>
      <c r="IHT146" s="3"/>
      <c r="IHU146" s="3"/>
      <c r="IHV146" s="3"/>
      <c r="IHW146" s="3"/>
      <c r="IHX146" s="3"/>
      <c r="IHY146" s="3"/>
      <c r="IHZ146" s="3"/>
      <c r="IIA146" s="3"/>
      <c r="IIB146" s="3"/>
      <c r="IIC146" s="3"/>
      <c r="IID146" s="3"/>
      <c r="IIE146" s="3"/>
      <c r="IIF146" s="3"/>
      <c r="IIG146" s="3"/>
      <c r="IIH146" s="3"/>
      <c r="III146" s="3"/>
      <c r="IIJ146" s="3"/>
      <c r="IIK146" s="3"/>
      <c r="IIL146" s="3"/>
      <c r="IIM146" s="3"/>
      <c r="IIN146" s="3"/>
      <c r="IIO146" s="3"/>
      <c r="IIP146" s="3"/>
      <c r="IIQ146" s="3"/>
      <c r="IIR146" s="3"/>
      <c r="IIS146" s="3"/>
      <c r="IIT146" s="3"/>
      <c r="IIU146" s="3"/>
      <c r="IIV146" s="3"/>
      <c r="IIW146" s="3"/>
      <c r="IIX146" s="3"/>
      <c r="IIY146" s="3"/>
      <c r="IIZ146" s="3"/>
      <c r="IJA146" s="3"/>
      <c r="IJB146" s="3"/>
      <c r="IJC146" s="3"/>
      <c r="IJD146" s="3"/>
      <c r="IJE146" s="3"/>
      <c r="IJF146" s="3"/>
      <c r="IJG146" s="3"/>
      <c r="IJH146" s="3"/>
      <c r="IJI146" s="3"/>
      <c r="IJJ146" s="3"/>
      <c r="IJK146" s="3"/>
      <c r="IJL146" s="3"/>
      <c r="IJM146" s="3"/>
      <c r="IJN146" s="3"/>
      <c r="IJO146" s="3"/>
      <c r="IJP146" s="3"/>
      <c r="IJQ146" s="3"/>
      <c r="IJR146" s="3"/>
      <c r="IJS146" s="3"/>
      <c r="IJT146" s="3"/>
      <c r="IJU146" s="3"/>
      <c r="IJV146" s="3"/>
      <c r="IJW146" s="3"/>
      <c r="IJX146" s="3"/>
      <c r="IJY146" s="3"/>
      <c r="IJZ146" s="3"/>
      <c r="IKA146" s="3"/>
      <c r="IKB146" s="3"/>
      <c r="IKC146" s="3"/>
      <c r="IKD146" s="3"/>
      <c r="IKE146" s="3"/>
      <c r="IKF146" s="3"/>
      <c r="IKG146" s="3"/>
      <c r="IKH146" s="3"/>
      <c r="IKI146" s="3"/>
      <c r="IKJ146" s="3"/>
      <c r="IKK146" s="3"/>
      <c r="IKL146" s="3"/>
      <c r="IKM146" s="3"/>
      <c r="IKN146" s="3"/>
      <c r="IKO146" s="3"/>
      <c r="IKP146" s="3"/>
      <c r="IKQ146" s="3"/>
      <c r="IKR146" s="3"/>
      <c r="IKS146" s="3"/>
      <c r="IKT146" s="3"/>
      <c r="IKU146" s="3"/>
      <c r="IKV146" s="3"/>
      <c r="IKW146" s="3"/>
      <c r="IKX146" s="3"/>
      <c r="IKY146" s="3"/>
      <c r="IKZ146" s="3"/>
      <c r="ILA146" s="3"/>
      <c r="ILB146" s="3"/>
      <c r="ILC146" s="3"/>
      <c r="ILD146" s="3"/>
      <c r="ILE146" s="3"/>
      <c r="ILF146" s="3"/>
      <c r="ILG146" s="3"/>
      <c r="ILH146" s="3"/>
      <c r="ILI146" s="3"/>
      <c r="ILJ146" s="3"/>
      <c r="ILK146" s="3"/>
      <c r="ILL146" s="3"/>
      <c r="ILM146" s="3"/>
      <c r="ILN146" s="3"/>
      <c r="ILO146" s="3"/>
      <c r="ILP146" s="3"/>
      <c r="ILQ146" s="3"/>
      <c r="ILR146" s="3"/>
      <c r="ILS146" s="3"/>
      <c r="ILT146" s="3"/>
      <c r="ILU146" s="3"/>
      <c r="ILV146" s="3"/>
      <c r="ILW146" s="3"/>
      <c r="ILX146" s="3"/>
      <c r="ILY146" s="3"/>
      <c r="ILZ146" s="3"/>
      <c r="IMA146" s="3"/>
      <c r="IMB146" s="3"/>
      <c r="IMC146" s="3"/>
      <c r="IMD146" s="3"/>
      <c r="IME146" s="3"/>
      <c r="IMF146" s="3"/>
      <c r="IMG146" s="3"/>
      <c r="IMH146" s="3"/>
      <c r="IMI146" s="3"/>
      <c r="IMJ146" s="3"/>
      <c r="IMK146" s="3"/>
      <c r="IML146" s="3"/>
      <c r="IMM146" s="3"/>
      <c r="IMN146" s="3"/>
      <c r="IMO146" s="3"/>
      <c r="IMP146" s="3"/>
      <c r="IMQ146" s="3"/>
      <c r="IMR146" s="3"/>
      <c r="IMS146" s="3"/>
      <c r="IMT146" s="3"/>
      <c r="IMU146" s="3"/>
      <c r="IMV146" s="3"/>
      <c r="IMW146" s="3"/>
      <c r="IMX146" s="3"/>
      <c r="IMY146" s="3"/>
      <c r="IMZ146" s="3"/>
      <c r="INA146" s="3"/>
      <c r="INB146" s="3"/>
      <c r="INC146" s="3"/>
      <c r="IND146" s="3"/>
      <c r="INE146" s="3"/>
      <c r="INF146" s="3"/>
      <c r="ING146" s="3"/>
      <c r="INH146" s="3"/>
      <c r="INI146" s="3"/>
      <c r="INJ146" s="3"/>
      <c r="INK146" s="3"/>
      <c r="INL146" s="3"/>
      <c r="INM146" s="3"/>
      <c r="INN146" s="3"/>
      <c r="INO146" s="3"/>
      <c r="INP146" s="3"/>
      <c r="INQ146" s="3"/>
      <c r="INR146" s="3"/>
      <c r="INS146" s="3"/>
      <c r="INT146" s="3"/>
      <c r="INU146" s="3"/>
      <c r="INV146" s="3"/>
      <c r="INW146" s="3"/>
      <c r="INX146" s="3"/>
      <c r="INY146" s="3"/>
      <c r="INZ146" s="3"/>
      <c r="IOA146" s="3"/>
      <c r="IOB146" s="3"/>
      <c r="IOC146" s="3"/>
      <c r="IOD146" s="3"/>
      <c r="IOE146" s="3"/>
      <c r="IOF146" s="3"/>
      <c r="IOG146" s="3"/>
      <c r="IOH146" s="3"/>
      <c r="IOI146" s="3"/>
      <c r="IOJ146" s="3"/>
      <c r="IOK146" s="3"/>
      <c r="IOL146" s="3"/>
      <c r="IOM146" s="3"/>
      <c r="ION146" s="3"/>
      <c r="IOO146" s="3"/>
      <c r="IOP146" s="3"/>
      <c r="IOQ146" s="3"/>
      <c r="IOR146" s="3"/>
      <c r="IOS146" s="3"/>
      <c r="IOT146" s="3"/>
      <c r="IOU146" s="3"/>
      <c r="IOV146" s="3"/>
      <c r="IOW146" s="3"/>
      <c r="IOX146" s="3"/>
      <c r="IOY146" s="3"/>
      <c r="IOZ146" s="3"/>
      <c r="IPA146" s="3"/>
      <c r="IPB146" s="3"/>
      <c r="IPC146" s="3"/>
      <c r="IPD146" s="3"/>
      <c r="IPE146" s="3"/>
      <c r="IPF146" s="3"/>
      <c r="IPG146" s="3"/>
      <c r="IPH146" s="3"/>
      <c r="IPI146" s="3"/>
      <c r="IPJ146" s="3"/>
      <c r="IPK146" s="3"/>
      <c r="IPL146" s="3"/>
      <c r="IPM146" s="3"/>
      <c r="IPN146" s="3"/>
      <c r="IPO146" s="3"/>
      <c r="IPP146" s="3"/>
      <c r="IPQ146" s="3"/>
      <c r="IPR146" s="3"/>
      <c r="IPS146" s="3"/>
      <c r="IPT146" s="3"/>
      <c r="IPU146" s="3"/>
      <c r="IPV146" s="3"/>
      <c r="IPW146" s="3"/>
      <c r="IPX146" s="3"/>
      <c r="IPY146" s="3"/>
      <c r="IPZ146" s="3"/>
      <c r="IQA146" s="3"/>
      <c r="IQB146" s="3"/>
      <c r="IQC146" s="3"/>
      <c r="IQD146" s="3"/>
      <c r="IQE146" s="3"/>
      <c r="IQF146" s="3"/>
      <c r="IQG146" s="3"/>
      <c r="IQH146" s="3"/>
      <c r="IQI146" s="3"/>
      <c r="IQJ146" s="3"/>
      <c r="IQK146" s="3"/>
      <c r="IQL146" s="3"/>
      <c r="IQM146" s="3"/>
      <c r="IQN146" s="3"/>
      <c r="IQO146" s="3"/>
      <c r="IQP146" s="3"/>
      <c r="IQQ146" s="3"/>
      <c r="IQR146" s="3"/>
      <c r="IQS146" s="3"/>
      <c r="IQT146" s="3"/>
      <c r="IQU146" s="3"/>
      <c r="IQV146" s="3"/>
      <c r="IQW146" s="3"/>
      <c r="IQX146" s="3"/>
      <c r="IQY146" s="3"/>
      <c r="IQZ146" s="3"/>
      <c r="IRA146" s="3"/>
      <c r="IRB146" s="3"/>
      <c r="IRC146" s="3"/>
      <c r="IRD146" s="3"/>
      <c r="IRE146" s="3"/>
      <c r="IRF146" s="3"/>
      <c r="IRG146" s="3"/>
      <c r="IRH146" s="3"/>
      <c r="IRI146" s="3"/>
      <c r="IRJ146" s="3"/>
      <c r="IRK146" s="3"/>
      <c r="IRL146" s="3"/>
      <c r="IRM146" s="3"/>
      <c r="IRN146" s="3"/>
      <c r="IRO146" s="3"/>
      <c r="IRP146" s="3"/>
      <c r="IRQ146" s="3"/>
      <c r="IRR146" s="3"/>
      <c r="IRS146" s="3"/>
      <c r="IRT146" s="3"/>
      <c r="IRU146" s="3"/>
      <c r="IRV146" s="3"/>
      <c r="IRW146" s="3"/>
      <c r="IRX146" s="3"/>
      <c r="IRY146" s="3"/>
      <c r="IRZ146" s="3"/>
      <c r="ISA146" s="3"/>
      <c r="ISB146" s="3"/>
      <c r="ISC146" s="3"/>
      <c r="ISD146" s="3"/>
      <c r="ISE146" s="3"/>
      <c r="ISF146" s="3"/>
      <c r="ISG146" s="3"/>
      <c r="ISH146" s="3"/>
      <c r="ISI146" s="3"/>
      <c r="ISJ146" s="3"/>
      <c r="ISK146" s="3"/>
      <c r="ISL146" s="3"/>
      <c r="ISM146" s="3"/>
      <c r="ISN146" s="3"/>
      <c r="ISO146" s="3"/>
      <c r="ISP146" s="3"/>
      <c r="ISQ146" s="3"/>
      <c r="ISR146" s="3"/>
      <c r="ISS146" s="3"/>
      <c r="IST146" s="3"/>
      <c r="ISU146" s="3"/>
      <c r="ISV146" s="3"/>
      <c r="ISW146" s="3"/>
      <c r="ISX146" s="3"/>
      <c r="ISY146" s="3"/>
      <c r="ISZ146" s="3"/>
      <c r="ITA146" s="3"/>
      <c r="ITB146" s="3"/>
      <c r="ITC146" s="3"/>
      <c r="ITD146" s="3"/>
      <c r="ITE146" s="3"/>
      <c r="ITF146" s="3"/>
      <c r="ITG146" s="3"/>
      <c r="ITH146" s="3"/>
      <c r="ITI146" s="3"/>
      <c r="ITJ146" s="3"/>
      <c r="ITK146" s="3"/>
      <c r="ITL146" s="3"/>
      <c r="ITM146" s="3"/>
      <c r="ITN146" s="3"/>
      <c r="ITO146" s="3"/>
      <c r="ITP146" s="3"/>
      <c r="ITQ146" s="3"/>
      <c r="ITR146" s="3"/>
      <c r="ITS146" s="3"/>
      <c r="ITT146" s="3"/>
      <c r="ITU146" s="3"/>
      <c r="ITV146" s="3"/>
      <c r="ITW146" s="3"/>
      <c r="ITX146" s="3"/>
      <c r="ITY146" s="3"/>
      <c r="ITZ146" s="3"/>
      <c r="IUA146" s="3"/>
      <c r="IUB146" s="3"/>
      <c r="IUC146" s="3"/>
      <c r="IUD146" s="3"/>
      <c r="IUE146" s="3"/>
      <c r="IUF146" s="3"/>
      <c r="IUG146" s="3"/>
      <c r="IUH146" s="3"/>
      <c r="IUI146" s="3"/>
      <c r="IUJ146" s="3"/>
      <c r="IUK146" s="3"/>
      <c r="IUL146" s="3"/>
      <c r="IUM146" s="3"/>
      <c r="IUN146" s="3"/>
      <c r="IUO146" s="3"/>
      <c r="IUP146" s="3"/>
      <c r="IUQ146" s="3"/>
      <c r="IUR146" s="3"/>
      <c r="IUS146" s="3"/>
      <c r="IUT146" s="3"/>
      <c r="IUU146" s="3"/>
      <c r="IUV146" s="3"/>
      <c r="IUW146" s="3"/>
      <c r="IUX146" s="3"/>
      <c r="IUY146" s="3"/>
      <c r="IUZ146" s="3"/>
      <c r="IVA146" s="3"/>
      <c r="IVB146" s="3"/>
      <c r="IVC146" s="3"/>
      <c r="IVD146" s="3"/>
      <c r="IVE146" s="3"/>
      <c r="IVF146" s="3"/>
      <c r="IVG146" s="3"/>
      <c r="IVH146" s="3"/>
      <c r="IVI146" s="3"/>
      <c r="IVJ146" s="3"/>
      <c r="IVK146" s="3"/>
      <c r="IVL146" s="3"/>
      <c r="IVM146" s="3"/>
      <c r="IVN146" s="3"/>
      <c r="IVO146" s="3"/>
      <c r="IVP146" s="3"/>
      <c r="IVQ146" s="3"/>
      <c r="IVR146" s="3"/>
      <c r="IVS146" s="3"/>
      <c r="IVT146" s="3"/>
      <c r="IVU146" s="3"/>
      <c r="IVV146" s="3"/>
      <c r="IVW146" s="3"/>
      <c r="IVX146" s="3"/>
      <c r="IVY146" s="3"/>
      <c r="IVZ146" s="3"/>
      <c r="IWA146" s="3"/>
      <c r="IWB146" s="3"/>
      <c r="IWC146" s="3"/>
      <c r="IWD146" s="3"/>
      <c r="IWE146" s="3"/>
      <c r="IWF146" s="3"/>
      <c r="IWG146" s="3"/>
      <c r="IWH146" s="3"/>
      <c r="IWI146" s="3"/>
      <c r="IWJ146" s="3"/>
      <c r="IWK146" s="3"/>
      <c r="IWL146" s="3"/>
      <c r="IWM146" s="3"/>
      <c r="IWN146" s="3"/>
      <c r="IWO146" s="3"/>
      <c r="IWP146" s="3"/>
      <c r="IWQ146" s="3"/>
      <c r="IWR146" s="3"/>
      <c r="IWS146" s="3"/>
      <c r="IWT146" s="3"/>
      <c r="IWU146" s="3"/>
      <c r="IWV146" s="3"/>
      <c r="IWW146" s="3"/>
      <c r="IWX146" s="3"/>
      <c r="IWY146" s="3"/>
      <c r="IWZ146" s="3"/>
      <c r="IXA146" s="3"/>
      <c r="IXB146" s="3"/>
      <c r="IXC146" s="3"/>
      <c r="IXD146" s="3"/>
      <c r="IXE146" s="3"/>
      <c r="IXF146" s="3"/>
      <c r="IXG146" s="3"/>
      <c r="IXH146" s="3"/>
      <c r="IXI146" s="3"/>
      <c r="IXJ146" s="3"/>
      <c r="IXK146" s="3"/>
      <c r="IXL146" s="3"/>
      <c r="IXM146" s="3"/>
      <c r="IXN146" s="3"/>
      <c r="IXO146" s="3"/>
      <c r="IXP146" s="3"/>
      <c r="IXQ146" s="3"/>
      <c r="IXR146" s="3"/>
      <c r="IXS146" s="3"/>
      <c r="IXT146" s="3"/>
      <c r="IXU146" s="3"/>
      <c r="IXV146" s="3"/>
      <c r="IXW146" s="3"/>
      <c r="IXX146" s="3"/>
      <c r="IXY146" s="3"/>
      <c r="IXZ146" s="3"/>
      <c r="IYA146" s="3"/>
      <c r="IYB146" s="3"/>
      <c r="IYC146" s="3"/>
      <c r="IYD146" s="3"/>
      <c r="IYE146" s="3"/>
      <c r="IYF146" s="3"/>
      <c r="IYG146" s="3"/>
      <c r="IYH146" s="3"/>
      <c r="IYI146" s="3"/>
      <c r="IYJ146" s="3"/>
      <c r="IYK146" s="3"/>
      <c r="IYL146" s="3"/>
      <c r="IYM146" s="3"/>
      <c r="IYN146" s="3"/>
      <c r="IYO146" s="3"/>
      <c r="IYP146" s="3"/>
      <c r="IYQ146" s="3"/>
      <c r="IYR146" s="3"/>
      <c r="IYS146" s="3"/>
      <c r="IYT146" s="3"/>
      <c r="IYU146" s="3"/>
      <c r="IYV146" s="3"/>
      <c r="IYW146" s="3"/>
      <c r="IYX146" s="3"/>
      <c r="IYY146" s="3"/>
      <c r="IYZ146" s="3"/>
      <c r="IZA146" s="3"/>
      <c r="IZB146" s="3"/>
      <c r="IZC146" s="3"/>
      <c r="IZD146" s="3"/>
      <c r="IZE146" s="3"/>
      <c r="IZF146" s="3"/>
      <c r="IZG146" s="3"/>
      <c r="IZH146" s="3"/>
      <c r="IZI146" s="3"/>
      <c r="IZJ146" s="3"/>
      <c r="IZK146" s="3"/>
      <c r="IZL146" s="3"/>
      <c r="IZM146" s="3"/>
      <c r="IZN146" s="3"/>
      <c r="IZO146" s="3"/>
      <c r="IZP146" s="3"/>
      <c r="IZQ146" s="3"/>
      <c r="IZR146" s="3"/>
      <c r="IZS146" s="3"/>
      <c r="IZT146" s="3"/>
      <c r="IZU146" s="3"/>
      <c r="IZV146" s="3"/>
      <c r="IZW146" s="3"/>
      <c r="IZX146" s="3"/>
      <c r="IZY146" s="3"/>
      <c r="IZZ146" s="3"/>
      <c r="JAA146" s="3"/>
      <c r="JAB146" s="3"/>
      <c r="JAC146" s="3"/>
      <c r="JAD146" s="3"/>
      <c r="JAE146" s="3"/>
      <c r="JAF146" s="3"/>
      <c r="JAG146" s="3"/>
      <c r="JAH146" s="3"/>
      <c r="JAI146" s="3"/>
      <c r="JAJ146" s="3"/>
      <c r="JAK146" s="3"/>
      <c r="JAL146" s="3"/>
      <c r="JAM146" s="3"/>
      <c r="JAN146" s="3"/>
      <c r="JAO146" s="3"/>
      <c r="JAP146" s="3"/>
      <c r="JAQ146" s="3"/>
      <c r="JAR146" s="3"/>
      <c r="JAS146" s="3"/>
      <c r="JAT146" s="3"/>
      <c r="JAU146" s="3"/>
      <c r="JAV146" s="3"/>
      <c r="JAW146" s="3"/>
      <c r="JAX146" s="3"/>
      <c r="JAY146" s="3"/>
      <c r="JAZ146" s="3"/>
      <c r="JBA146" s="3"/>
      <c r="JBB146" s="3"/>
      <c r="JBC146" s="3"/>
      <c r="JBD146" s="3"/>
      <c r="JBE146" s="3"/>
      <c r="JBF146" s="3"/>
      <c r="JBG146" s="3"/>
      <c r="JBH146" s="3"/>
      <c r="JBI146" s="3"/>
      <c r="JBJ146" s="3"/>
      <c r="JBK146" s="3"/>
      <c r="JBL146" s="3"/>
      <c r="JBM146" s="3"/>
      <c r="JBN146" s="3"/>
      <c r="JBO146" s="3"/>
      <c r="JBP146" s="3"/>
      <c r="JBQ146" s="3"/>
      <c r="JBR146" s="3"/>
      <c r="JBS146" s="3"/>
      <c r="JBT146" s="3"/>
      <c r="JBU146" s="3"/>
      <c r="JBV146" s="3"/>
      <c r="JBW146" s="3"/>
      <c r="JBX146" s="3"/>
      <c r="JBY146" s="3"/>
      <c r="JBZ146" s="3"/>
      <c r="JCA146" s="3"/>
      <c r="JCB146" s="3"/>
      <c r="JCC146" s="3"/>
      <c r="JCD146" s="3"/>
      <c r="JCE146" s="3"/>
      <c r="JCF146" s="3"/>
      <c r="JCG146" s="3"/>
      <c r="JCH146" s="3"/>
      <c r="JCI146" s="3"/>
      <c r="JCJ146" s="3"/>
      <c r="JCK146" s="3"/>
      <c r="JCL146" s="3"/>
      <c r="JCM146" s="3"/>
      <c r="JCN146" s="3"/>
      <c r="JCO146" s="3"/>
      <c r="JCP146" s="3"/>
      <c r="JCQ146" s="3"/>
      <c r="JCR146" s="3"/>
      <c r="JCS146" s="3"/>
      <c r="JCT146" s="3"/>
      <c r="JCU146" s="3"/>
      <c r="JCV146" s="3"/>
      <c r="JCW146" s="3"/>
      <c r="JCX146" s="3"/>
      <c r="JCY146" s="3"/>
      <c r="JCZ146" s="3"/>
      <c r="JDA146" s="3"/>
      <c r="JDB146" s="3"/>
      <c r="JDC146" s="3"/>
      <c r="JDD146" s="3"/>
      <c r="JDE146" s="3"/>
      <c r="JDF146" s="3"/>
      <c r="JDG146" s="3"/>
      <c r="JDH146" s="3"/>
      <c r="JDI146" s="3"/>
      <c r="JDJ146" s="3"/>
      <c r="JDK146" s="3"/>
      <c r="JDL146" s="3"/>
      <c r="JDM146" s="3"/>
      <c r="JDN146" s="3"/>
      <c r="JDO146" s="3"/>
      <c r="JDP146" s="3"/>
      <c r="JDQ146" s="3"/>
      <c r="JDR146" s="3"/>
      <c r="JDS146" s="3"/>
      <c r="JDT146" s="3"/>
      <c r="JDU146" s="3"/>
      <c r="JDV146" s="3"/>
      <c r="JDW146" s="3"/>
      <c r="JDX146" s="3"/>
      <c r="JDY146" s="3"/>
      <c r="JDZ146" s="3"/>
      <c r="JEA146" s="3"/>
      <c r="JEB146" s="3"/>
      <c r="JEC146" s="3"/>
      <c r="JED146" s="3"/>
      <c r="JEE146" s="3"/>
      <c r="JEF146" s="3"/>
      <c r="JEG146" s="3"/>
      <c r="JEH146" s="3"/>
      <c r="JEI146" s="3"/>
      <c r="JEJ146" s="3"/>
      <c r="JEK146" s="3"/>
      <c r="JEL146" s="3"/>
      <c r="JEM146" s="3"/>
      <c r="JEN146" s="3"/>
      <c r="JEO146" s="3"/>
      <c r="JEP146" s="3"/>
      <c r="JEQ146" s="3"/>
      <c r="JER146" s="3"/>
      <c r="JES146" s="3"/>
      <c r="JET146" s="3"/>
      <c r="JEU146" s="3"/>
      <c r="JEV146" s="3"/>
      <c r="JEW146" s="3"/>
      <c r="JEX146" s="3"/>
      <c r="JEY146" s="3"/>
      <c r="JEZ146" s="3"/>
      <c r="JFA146" s="3"/>
      <c r="JFB146" s="3"/>
      <c r="JFC146" s="3"/>
      <c r="JFD146" s="3"/>
      <c r="JFE146" s="3"/>
      <c r="JFF146" s="3"/>
      <c r="JFG146" s="3"/>
      <c r="JFH146" s="3"/>
      <c r="JFI146" s="3"/>
      <c r="JFJ146" s="3"/>
      <c r="JFK146" s="3"/>
      <c r="JFL146" s="3"/>
      <c r="JFM146" s="3"/>
      <c r="JFN146" s="3"/>
      <c r="JFO146" s="3"/>
      <c r="JFP146" s="3"/>
      <c r="JFQ146" s="3"/>
      <c r="JFR146" s="3"/>
      <c r="JFS146" s="3"/>
      <c r="JFT146" s="3"/>
      <c r="JFU146" s="3"/>
      <c r="JFV146" s="3"/>
      <c r="JFW146" s="3"/>
      <c r="JFX146" s="3"/>
      <c r="JFY146" s="3"/>
      <c r="JFZ146" s="3"/>
      <c r="JGA146" s="3"/>
      <c r="JGB146" s="3"/>
      <c r="JGC146" s="3"/>
      <c r="JGD146" s="3"/>
      <c r="JGE146" s="3"/>
      <c r="JGF146" s="3"/>
      <c r="JGG146" s="3"/>
      <c r="JGH146" s="3"/>
      <c r="JGI146" s="3"/>
      <c r="JGJ146" s="3"/>
      <c r="JGK146" s="3"/>
      <c r="JGL146" s="3"/>
      <c r="JGM146" s="3"/>
      <c r="JGN146" s="3"/>
      <c r="JGO146" s="3"/>
      <c r="JGP146" s="3"/>
      <c r="JGQ146" s="3"/>
      <c r="JGR146" s="3"/>
      <c r="JGS146" s="3"/>
      <c r="JGT146" s="3"/>
      <c r="JGU146" s="3"/>
      <c r="JGV146" s="3"/>
      <c r="JGW146" s="3"/>
      <c r="JGX146" s="3"/>
      <c r="JGY146" s="3"/>
      <c r="JGZ146" s="3"/>
      <c r="JHA146" s="3"/>
      <c r="JHB146" s="3"/>
      <c r="JHC146" s="3"/>
      <c r="JHD146" s="3"/>
      <c r="JHE146" s="3"/>
      <c r="JHF146" s="3"/>
      <c r="JHG146" s="3"/>
      <c r="JHH146" s="3"/>
      <c r="JHI146" s="3"/>
      <c r="JHJ146" s="3"/>
      <c r="JHK146" s="3"/>
      <c r="JHL146" s="3"/>
      <c r="JHM146" s="3"/>
      <c r="JHN146" s="3"/>
      <c r="JHO146" s="3"/>
      <c r="JHP146" s="3"/>
      <c r="JHQ146" s="3"/>
      <c r="JHR146" s="3"/>
      <c r="JHS146" s="3"/>
      <c r="JHT146" s="3"/>
      <c r="JHU146" s="3"/>
      <c r="JHV146" s="3"/>
      <c r="JHW146" s="3"/>
      <c r="JHX146" s="3"/>
      <c r="JHY146" s="3"/>
      <c r="JHZ146" s="3"/>
      <c r="JIA146" s="3"/>
      <c r="JIB146" s="3"/>
      <c r="JIC146" s="3"/>
      <c r="JID146" s="3"/>
      <c r="JIE146" s="3"/>
      <c r="JIF146" s="3"/>
      <c r="JIG146" s="3"/>
      <c r="JIH146" s="3"/>
      <c r="JII146" s="3"/>
      <c r="JIJ146" s="3"/>
      <c r="JIK146" s="3"/>
      <c r="JIL146" s="3"/>
      <c r="JIM146" s="3"/>
      <c r="JIN146" s="3"/>
      <c r="JIO146" s="3"/>
      <c r="JIP146" s="3"/>
      <c r="JIQ146" s="3"/>
      <c r="JIR146" s="3"/>
      <c r="JIS146" s="3"/>
      <c r="JIT146" s="3"/>
      <c r="JIU146" s="3"/>
      <c r="JIV146" s="3"/>
      <c r="JIW146" s="3"/>
      <c r="JIX146" s="3"/>
      <c r="JIY146" s="3"/>
      <c r="JIZ146" s="3"/>
      <c r="JJA146" s="3"/>
      <c r="JJB146" s="3"/>
      <c r="JJC146" s="3"/>
      <c r="JJD146" s="3"/>
      <c r="JJE146" s="3"/>
      <c r="JJF146" s="3"/>
      <c r="JJG146" s="3"/>
      <c r="JJH146" s="3"/>
      <c r="JJI146" s="3"/>
      <c r="JJJ146" s="3"/>
      <c r="JJK146" s="3"/>
      <c r="JJL146" s="3"/>
      <c r="JJM146" s="3"/>
      <c r="JJN146" s="3"/>
      <c r="JJO146" s="3"/>
      <c r="JJP146" s="3"/>
      <c r="JJQ146" s="3"/>
      <c r="JJR146" s="3"/>
      <c r="JJS146" s="3"/>
      <c r="JJT146" s="3"/>
      <c r="JJU146" s="3"/>
      <c r="JJV146" s="3"/>
      <c r="JJW146" s="3"/>
      <c r="JJX146" s="3"/>
      <c r="JJY146" s="3"/>
      <c r="JJZ146" s="3"/>
      <c r="JKA146" s="3"/>
      <c r="JKB146" s="3"/>
      <c r="JKC146" s="3"/>
      <c r="JKD146" s="3"/>
      <c r="JKE146" s="3"/>
      <c r="JKF146" s="3"/>
      <c r="JKG146" s="3"/>
      <c r="JKH146" s="3"/>
      <c r="JKI146" s="3"/>
      <c r="JKJ146" s="3"/>
      <c r="JKK146" s="3"/>
      <c r="JKL146" s="3"/>
      <c r="JKM146" s="3"/>
      <c r="JKN146" s="3"/>
      <c r="JKO146" s="3"/>
      <c r="JKP146" s="3"/>
      <c r="JKQ146" s="3"/>
      <c r="JKR146" s="3"/>
      <c r="JKS146" s="3"/>
      <c r="JKT146" s="3"/>
      <c r="JKU146" s="3"/>
      <c r="JKV146" s="3"/>
      <c r="JKW146" s="3"/>
      <c r="JKX146" s="3"/>
      <c r="JKY146" s="3"/>
      <c r="JKZ146" s="3"/>
      <c r="JLA146" s="3"/>
      <c r="JLB146" s="3"/>
      <c r="JLC146" s="3"/>
      <c r="JLD146" s="3"/>
      <c r="JLE146" s="3"/>
      <c r="JLF146" s="3"/>
      <c r="JLG146" s="3"/>
      <c r="JLH146" s="3"/>
      <c r="JLI146" s="3"/>
      <c r="JLJ146" s="3"/>
      <c r="JLK146" s="3"/>
      <c r="JLL146" s="3"/>
      <c r="JLM146" s="3"/>
      <c r="JLN146" s="3"/>
      <c r="JLO146" s="3"/>
      <c r="JLP146" s="3"/>
      <c r="JLQ146" s="3"/>
      <c r="JLR146" s="3"/>
      <c r="JLS146" s="3"/>
      <c r="JLT146" s="3"/>
      <c r="JLU146" s="3"/>
      <c r="JLV146" s="3"/>
      <c r="JLW146" s="3"/>
      <c r="JLX146" s="3"/>
      <c r="JLY146" s="3"/>
      <c r="JLZ146" s="3"/>
      <c r="JMA146" s="3"/>
      <c r="JMB146" s="3"/>
      <c r="JMC146" s="3"/>
      <c r="JMD146" s="3"/>
      <c r="JME146" s="3"/>
      <c r="JMF146" s="3"/>
      <c r="JMG146" s="3"/>
      <c r="JMH146" s="3"/>
      <c r="JMI146" s="3"/>
      <c r="JMJ146" s="3"/>
      <c r="JMK146" s="3"/>
      <c r="JML146" s="3"/>
      <c r="JMM146" s="3"/>
      <c r="JMN146" s="3"/>
      <c r="JMO146" s="3"/>
      <c r="JMP146" s="3"/>
      <c r="JMQ146" s="3"/>
      <c r="JMR146" s="3"/>
      <c r="JMS146" s="3"/>
      <c r="JMT146" s="3"/>
      <c r="JMU146" s="3"/>
      <c r="JMV146" s="3"/>
      <c r="JMW146" s="3"/>
      <c r="JMX146" s="3"/>
      <c r="JMY146" s="3"/>
      <c r="JMZ146" s="3"/>
      <c r="JNA146" s="3"/>
      <c r="JNB146" s="3"/>
      <c r="JNC146" s="3"/>
      <c r="JND146" s="3"/>
      <c r="JNE146" s="3"/>
      <c r="JNF146" s="3"/>
      <c r="JNG146" s="3"/>
      <c r="JNH146" s="3"/>
      <c r="JNI146" s="3"/>
      <c r="JNJ146" s="3"/>
      <c r="JNK146" s="3"/>
      <c r="JNL146" s="3"/>
      <c r="JNM146" s="3"/>
      <c r="JNN146" s="3"/>
      <c r="JNO146" s="3"/>
      <c r="JNP146" s="3"/>
      <c r="JNQ146" s="3"/>
      <c r="JNR146" s="3"/>
      <c r="JNS146" s="3"/>
      <c r="JNT146" s="3"/>
      <c r="JNU146" s="3"/>
      <c r="JNV146" s="3"/>
      <c r="JNW146" s="3"/>
      <c r="JNX146" s="3"/>
      <c r="JNY146" s="3"/>
      <c r="JNZ146" s="3"/>
      <c r="JOA146" s="3"/>
      <c r="JOB146" s="3"/>
      <c r="JOC146" s="3"/>
      <c r="JOD146" s="3"/>
      <c r="JOE146" s="3"/>
      <c r="JOF146" s="3"/>
      <c r="JOG146" s="3"/>
      <c r="JOH146" s="3"/>
      <c r="JOI146" s="3"/>
      <c r="JOJ146" s="3"/>
      <c r="JOK146" s="3"/>
      <c r="JOL146" s="3"/>
      <c r="JOM146" s="3"/>
      <c r="JON146" s="3"/>
      <c r="JOO146" s="3"/>
      <c r="JOP146" s="3"/>
      <c r="JOQ146" s="3"/>
      <c r="JOR146" s="3"/>
      <c r="JOS146" s="3"/>
      <c r="JOT146" s="3"/>
      <c r="JOU146" s="3"/>
      <c r="JOV146" s="3"/>
      <c r="JOW146" s="3"/>
      <c r="JOX146" s="3"/>
      <c r="JOY146" s="3"/>
      <c r="JOZ146" s="3"/>
      <c r="JPA146" s="3"/>
      <c r="JPB146" s="3"/>
      <c r="JPC146" s="3"/>
      <c r="JPD146" s="3"/>
      <c r="JPE146" s="3"/>
      <c r="JPF146" s="3"/>
      <c r="JPG146" s="3"/>
      <c r="JPH146" s="3"/>
      <c r="JPI146" s="3"/>
      <c r="JPJ146" s="3"/>
      <c r="JPK146" s="3"/>
      <c r="JPL146" s="3"/>
      <c r="JPM146" s="3"/>
      <c r="JPN146" s="3"/>
      <c r="JPO146" s="3"/>
      <c r="JPP146" s="3"/>
      <c r="JPQ146" s="3"/>
      <c r="JPR146" s="3"/>
      <c r="JPS146" s="3"/>
      <c r="JPT146" s="3"/>
      <c r="JPU146" s="3"/>
      <c r="JPV146" s="3"/>
      <c r="JPW146" s="3"/>
      <c r="JPX146" s="3"/>
      <c r="JPY146" s="3"/>
      <c r="JPZ146" s="3"/>
      <c r="JQA146" s="3"/>
      <c r="JQB146" s="3"/>
      <c r="JQC146" s="3"/>
      <c r="JQD146" s="3"/>
      <c r="JQE146" s="3"/>
      <c r="JQF146" s="3"/>
      <c r="JQG146" s="3"/>
      <c r="JQH146" s="3"/>
      <c r="JQI146" s="3"/>
      <c r="JQJ146" s="3"/>
      <c r="JQK146" s="3"/>
      <c r="JQL146" s="3"/>
      <c r="JQM146" s="3"/>
      <c r="JQN146" s="3"/>
      <c r="JQO146" s="3"/>
      <c r="JQP146" s="3"/>
      <c r="JQQ146" s="3"/>
      <c r="JQR146" s="3"/>
      <c r="JQS146" s="3"/>
      <c r="JQT146" s="3"/>
      <c r="JQU146" s="3"/>
      <c r="JQV146" s="3"/>
      <c r="JQW146" s="3"/>
      <c r="JQX146" s="3"/>
      <c r="JQY146" s="3"/>
      <c r="JQZ146" s="3"/>
      <c r="JRA146" s="3"/>
      <c r="JRB146" s="3"/>
      <c r="JRC146" s="3"/>
      <c r="JRD146" s="3"/>
      <c r="JRE146" s="3"/>
      <c r="JRF146" s="3"/>
      <c r="JRG146" s="3"/>
      <c r="JRH146" s="3"/>
      <c r="JRI146" s="3"/>
      <c r="JRJ146" s="3"/>
      <c r="JRK146" s="3"/>
      <c r="JRL146" s="3"/>
      <c r="JRM146" s="3"/>
      <c r="JRN146" s="3"/>
      <c r="JRO146" s="3"/>
      <c r="JRP146" s="3"/>
      <c r="JRQ146" s="3"/>
      <c r="JRR146" s="3"/>
      <c r="JRS146" s="3"/>
      <c r="JRT146" s="3"/>
      <c r="JRU146" s="3"/>
      <c r="JRV146" s="3"/>
      <c r="JRW146" s="3"/>
      <c r="JRX146" s="3"/>
      <c r="JRY146" s="3"/>
      <c r="JRZ146" s="3"/>
      <c r="JSA146" s="3"/>
      <c r="JSB146" s="3"/>
      <c r="JSC146" s="3"/>
      <c r="JSD146" s="3"/>
      <c r="JSE146" s="3"/>
      <c r="JSF146" s="3"/>
      <c r="JSG146" s="3"/>
      <c r="JSH146" s="3"/>
      <c r="JSI146" s="3"/>
      <c r="JSJ146" s="3"/>
      <c r="JSK146" s="3"/>
      <c r="JSL146" s="3"/>
      <c r="JSM146" s="3"/>
      <c r="JSN146" s="3"/>
      <c r="JSO146" s="3"/>
      <c r="JSP146" s="3"/>
      <c r="JSQ146" s="3"/>
      <c r="JSR146" s="3"/>
      <c r="JSS146" s="3"/>
      <c r="JST146" s="3"/>
      <c r="JSU146" s="3"/>
      <c r="JSV146" s="3"/>
      <c r="JSW146" s="3"/>
      <c r="JSX146" s="3"/>
      <c r="JSY146" s="3"/>
      <c r="JSZ146" s="3"/>
      <c r="JTA146" s="3"/>
      <c r="JTB146" s="3"/>
      <c r="JTC146" s="3"/>
      <c r="JTD146" s="3"/>
      <c r="JTE146" s="3"/>
      <c r="JTF146" s="3"/>
      <c r="JTG146" s="3"/>
      <c r="JTH146" s="3"/>
      <c r="JTI146" s="3"/>
      <c r="JTJ146" s="3"/>
      <c r="JTK146" s="3"/>
      <c r="JTL146" s="3"/>
      <c r="JTM146" s="3"/>
      <c r="JTN146" s="3"/>
      <c r="JTO146" s="3"/>
      <c r="JTP146" s="3"/>
      <c r="JTQ146" s="3"/>
      <c r="JTR146" s="3"/>
      <c r="JTS146" s="3"/>
      <c r="JTT146" s="3"/>
      <c r="JTU146" s="3"/>
      <c r="JTV146" s="3"/>
      <c r="JTW146" s="3"/>
      <c r="JTX146" s="3"/>
      <c r="JTY146" s="3"/>
      <c r="JTZ146" s="3"/>
      <c r="JUA146" s="3"/>
      <c r="JUB146" s="3"/>
      <c r="JUC146" s="3"/>
      <c r="JUD146" s="3"/>
      <c r="JUE146" s="3"/>
      <c r="JUF146" s="3"/>
      <c r="JUG146" s="3"/>
      <c r="JUH146" s="3"/>
      <c r="JUI146" s="3"/>
      <c r="JUJ146" s="3"/>
      <c r="JUK146" s="3"/>
      <c r="JUL146" s="3"/>
      <c r="JUM146" s="3"/>
      <c r="JUN146" s="3"/>
      <c r="JUO146" s="3"/>
      <c r="JUP146" s="3"/>
      <c r="JUQ146" s="3"/>
      <c r="JUR146" s="3"/>
      <c r="JUS146" s="3"/>
      <c r="JUT146" s="3"/>
      <c r="JUU146" s="3"/>
      <c r="JUV146" s="3"/>
      <c r="JUW146" s="3"/>
      <c r="JUX146" s="3"/>
      <c r="JUY146" s="3"/>
      <c r="JUZ146" s="3"/>
      <c r="JVA146" s="3"/>
      <c r="JVB146" s="3"/>
      <c r="JVC146" s="3"/>
      <c r="JVD146" s="3"/>
      <c r="JVE146" s="3"/>
      <c r="JVF146" s="3"/>
      <c r="JVG146" s="3"/>
      <c r="JVH146" s="3"/>
      <c r="JVI146" s="3"/>
      <c r="JVJ146" s="3"/>
      <c r="JVK146" s="3"/>
      <c r="JVL146" s="3"/>
      <c r="JVM146" s="3"/>
      <c r="JVN146" s="3"/>
      <c r="JVO146" s="3"/>
      <c r="JVP146" s="3"/>
      <c r="JVQ146" s="3"/>
      <c r="JVR146" s="3"/>
      <c r="JVS146" s="3"/>
      <c r="JVT146" s="3"/>
      <c r="JVU146" s="3"/>
      <c r="JVV146" s="3"/>
      <c r="JVW146" s="3"/>
      <c r="JVX146" s="3"/>
      <c r="JVY146" s="3"/>
      <c r="JVZ146" s="3"/>
      <c r="JWA146" s="3"/>
      <c r="JWB146" s="3"/>
      <c r="JWC146" s="3"/>
      <c r="JWD146" s="3"/>
      <c r="JWE146" s="3"/>
      <c r="JWF146" s="3"/>
      <c r="JWG146" s="3"/>
      <c r="JWH146" s="3"/>
      <c r="JWI146" s="3"/>
      <c r="JWJ146" s="3"/>
      <c r="JWK146" s="3"/>
      <c r="JWL146" s="3"/>
      <c r="JWM146" s="3"/>
      <c r="JWN146" s="3"/>
      <c r="JWO146" s="3"/>
      <c r="JWP146" s="3"/>
      <c r="JWQ146" s="3"/>
      <c r="JWR146" s="3"/>
      <c r="JWS146" s="3"/>
      <c r="JWT146" s="3"/>
      <c r="JWU146" s="3"/>
      <c r="JWV146" s="3"/>
      <c r="JWW146" s="3"/>
      <c r="JWX146" s="3"/>
      <c r="JWY146" s="3"/>
      <c r="JWZ146" s="3"/>
      <c r="JXA146" s="3"/>
      <c r="JXB146" s="3"/>
      <c r="JXC146" s="3"/>
      <c r="JXD146" s="3"/>
      <c r="JXE146" s="3"/>
      <c r="JXF146" s="3"/>
      <c r="JXG146" s="3"/>
      <c r="JXH146" s="3"/>
      <c r="JXI146" s="3"/>
      <c r="JXJ146" s="3"/>
      <c r="JXK146" s="3"/>
      <c r="JXL146" s="3"/>
      <c r="JXM146" s="3"/>
      <c r="JXN146" s="3"/>
      <c r="JXO146" s="3"/>
      <c r="JXP146" s="3"/>
      <c r="JXQ146" s="3"/>
      <c r="JXR146" s="3"/>
      <c r="JXS146" s="3"/>
      <c r="JXT146" s="3"/>
      <c r="JXU146" s="3"/>
      <c r="JXV146" s="3"/>
      <c r="JXW146" s="3"/>
      <c r="JXX146" s="3"/>
      <c r="JXY146" s="3"/>
      <c r="JXZ146" s="3"/>
      <c r="JYA146" s="3"/>
      <c r="JYB146" s="3"/>
      <c r="JYC146" s="3"/>
      <c r="JYD146" s="3"/>
      <c r="JYE146" s="3"/>
      <c r="JYF146" s="3"/>
      <c r="JYG146" s="3"/>
      <c r="JYH146" s="3"/>
      <c r="JYI146" s="3"/>
      <c r="JYJ146" s="3"/>
      <c r="JYK146" s="3"/>
      <c r="JYL146" s="3"/>
      <c r="JYM146" s="3"/>
      <c r="JYN146" s="3"/>
      <c r="JYO146" s="3"/>
      <c r="JYP146" s="3"/>
      <c r="JYQ146" s="3"/>
      <c r="JYR146" s="3"/>
      <c r="JYS146" s="3"/>
      <c r="JYT146" s="3"/>
      <c r="JYU146" s="3"/>
      <c r="JYV146" s="3"/>
      <c r="JYW146" s="3"/>
      <c r="JYX146" s="3"/>
      <c r="JYY146" s="3"/>
      <c r="JYZ146" s="3"/>
      <c r="JZA146" s="3"/>
      <c r="JZB146" s="3"/>
      <c r="JZC146" s="3"/>
      <c r="JZD146" s="3"/>
      <c r="JZE146" s="3"/>
      <c r="JZF146" s="3"/>
      <c r="JZG146" s="3"/>
      <c r="JZH146" s="3"/>
      <c r="JZI146" s="3"/>
      <c r="JZJ146" s="3"/>
      <c r="JZK146" s="3"/>
      <c r="JZL146" s="3"/>
      <c r="JZM146" s="3"/>
      <c r="JZN146" s="3"/>
      <c r="JZO146" s="3"/>
      <c r="JZP146" s="3"/>
      <c r="JZQ146" s="3"/>
      <c r="JZR146" s="3"/>
      <c r="JZS146" s="3"/>
      <c r="JZT146" s="3"/>
      <c r="JZU146" s="3"/>
      <c r="JZV146" s="3"/>
      <c r="JZW146" s="3"/>
      <c r="JZX146" s="3"/>
      <c r="JZY146" s="3"/>
      <c r="JZZ146" s="3"/>
      <c r="KAA146" s="3"/>
      <c r="KAB146" s="3"/>
      <c r="KAC146" s="3"/>
      <c r="KAD146" s="3"/>
      <c r="KAE146" s="3"/>
      <c r="KAF146" s="3"/>
      <c r="KAG146" s="3"/>
      <c r="KAH146" s="3"/>
      <c r="KAI146" s="3"/>
      <c r="KAJ146" s="3"/>
      <c r="KAK146" s="3"/>
      <c r="KAL146" s="3"/>
      <c r="KAM146" s="3"/>
      <c r="KAN146" s="3"/>
      <c r="KAO146" s="3"/>
      <c r="KAP146" s="3"/>
      <c r="KAQ146" s="3"/>
      <c r="KAR146" s="3"/>
      <c r="KAS146" s="3"/>
      <c r="KAT146" s="3"/>
      <c r="KAU146" s="3"/>
      <c r="KAV146" s="3"/>
      <c r="KAW146" s="3"/>
      <c r="KAX146" s="3"/>
      <c r="KAY146" s="3"/>
      <c r="KAZ146" s="3"/>
      <c r="KBA146" s="3"/>
      <c r="KBB146" s="3"/>
      <c r="KBC146" s="3"/>
      <c r="KBD146" s="3"/>
      <c r="KBE146" s="3"/>
      <c r="KBF146" s="3"/>
      <c r="KBG146" s="3"/>
      <c r="KBH146" s="3"/>
      <c r="KBI146" s="3"/>
      <c r="KBJ146" s="3"/>
      <c r="KBK146" s="3"/>
      <c r="KBL146" s="3"/>
      <c r="KBM146" s="3"/>
      <c r="KBN146" s="3"/>
      <c r="KBO146" s="3"/>
      <c r="KBP146" s="3"/>
      <c r="KBQ146" s="3"/>
      <c r="KBR146" s="3"/>
      <c r="KBS146" s="3"/>
      <c r="KBT146" s="3"/>
      <c r="KBU146" s="3"/>
      <c r="KBV146" s="3"/>
      <c r="KBW146" s="3"/>
      <c r="KBX146" s="3"/>
      <c r="KBY146" s="3"/>
      <c r="KBZ146" s="3"/>
      <c r="KCA146" s="3"/>
      <c r="KCB146" s="3"/>
      <c r="KCC146" s="3"/>
      <c r="KCD146" s="3"/>
      <c r="KCE146" s="3"/>
      <c r="KCF146" s="3"/>
      <c r="KCG146" s="3"/>
      <c r="KCH146" s="3"/>
      <c r="KCI146" s="3"/>
      <c r="KCJ146" s="3"/>
      <c r="KCK146" s="3"/>
      <c r="KCL146" s="3"/>
      <c r="KCM146" s="3"/>
      <c r="KCN146" s="3"/>
      <c r="KCO146" s="3"/>
      <c r="KCP146" s="3"/>
      <c r="KCQ146" s="3"/>
      <c r="KCR146" s="3"/>
      <c r="KCS146" s="3"/>
      <c r="KCT146" s="3"/>
      <c r="KCU146" s="3"/>
      <c r="KCV146" s="3"/>
      <c r="KCW146" s="3"/>
      <c r="KCX146" s="3"/>
      <c r="KCY146" s="3"/>
      <c r="KCZ146" s="3"/>
      <c r="KDA146" s="3"/>
      <c r="KDB146" s="3"/>
      <c r="KDC146" s="3"/>
      <c r="KDD146" s="3"/>
      <c r="KDE146" s="3"/>
      <c r="KDF146" s="3"/>
      <c r="KDG146" s="3"/>
      <c r="KDH146" s="3"/>
      <c r="KDI146" s="3"/>
      <c r="KDJ146" s="3"/>
      <c r="KDK146" s="3"/>
      <c r="KDL146" s="3"/>
      <c r="KDM146" s="3"/>
      <c r="KDN146" s="3"/>
      <c r="KDO146" s="3"/>
      <c r="KDP146" s="3"/>
      <c r="KDQ146" s="3"/>
      <c r="KDR146" s="3"/>
      <c r="KDS146" s="3"/>
      <c r="KDT146" s="3"/>
      <c r="KDU146" s="3"/>
      <c r="KDV146" s="3"/>
      <c r="KDW146" s="3"/>
      <c r="KDX146" s="3"/>
      <c r="KDY146" s="3"/>
      <c r="KDZ146" s="3"/>
      <c r="KEA146" s="3"/>
      <c r="KEB146" s="3"/>
      <c r="KEC146" s="3"/>
      <c r="KED146" s="3"/>
      <c r="KEE146" s="3"/>
      <c r="KEF146" s="3"/>
      <c r="KEG146" s="3"/>
      <c r="KEH146" s="3"/>
      <c r="KEI146" s="3"/>
      <c r="KEJ146" s="3"/>
      <c r="KEK146" s="3"/>
      <c r="KEL146" s="3"/>
      <c r="KEM146" s="3"/>
      <c r="KEN146" s="3"/>
      <c r="KEO146" s="3"/>
      <c r="KEP146" s="3"/>
      <c r="KEQ146" s="3"/>
      <c r="KER146" s="3"/>
      <c r="KES146" s="3"/>
      <c r="KET146" s="3"/>
      <c r="KEU146" s="3"/>
      <c r="KEV146" s="3"/>
      <c r="KEW146" s="3"/>
      <c r="KEX146" s="3"/>
      <c r="KEY146" s="3"/>
      <c r="KEZ146" s="3"/>
      <c r="KFA146" s="3"/>
      <c r="KFB146" s="3"/>
      <c r="KFC146" s="3"/>
      <c r="KFD146" s="3"/>
      <c r="KFE146" s="3"/>
      <c r="KFF146" s="3"/>
      <c r="KFG146" s="3"/>
      <c r="KFH146" s="3"/>
      <c r="KFI146" s="3"/>
      <c r="KFJ146" s="3"/>
      <c r="KFK146" s="3"/>
      <c r="KFL146" s="3"/>
      <c r="KFM146" s="3"/>
      <c r="KFN146" s="3"/>
      <c r="KFO146" s="3"/>
      <c r="KFP146" s="3"/>
      <c r="KFQ146" s="3"/>
      <c r="KFR146" s="3"/>
      <c r="KFS146" s="3"/>
      <c r="KFT146" s="3"/>
      <c r="KFU146" s="3"/>
      <c r="KFV146" s="3"/>
      <c r="KFW146" s="3"/>
      <c r="KFX146" s="3"/>
      <c r="KFY146" s="3"/>
      <c r="KFZ146" s="3"/>
      <c r="KGA146" s="3"/>
      <c r="KGB146" s="3"/>
      <c r="KGC146" s="3"/>
      <c r="KGD146" s="3"/>
      <c r="KGE146" s="3"/>
      <c r="KGF146" s="3"/>
      <c r="KGG146" s="3"/>
      <c r="KGH146" s="3"/>
      <c r="KGI146" s="3"/>
      <c r="KGJ146" s="3"/>
      <c r="KGK146" s="3"/>
      <c r="KGL146" s="3"/>
      <c r="KGM146" s="3"/>
      <c r="KGN146" s="3"/>
      <c r="KGO146" s="3"/>
      <c r="KGP146" s="3"/>
      <c r="KGQ146" s="3"/>
      <c r="KGR146" s="3"/>
      <c r="KGS146" s="3"/>
      <c r="KGT146" s="3"/>
      <c r="KGU146" s="3"/>
      <c r="KGV146" s="3"/>
      <c r="KGW146" s="3"/>
      <c r="KGX146" s="3"/>
      <c r="KGY146" s="3"/>
      <c r="KGZ146" s="3"/>
      <c r="KHA146" s="3"/>
      <c r="KHB146" s="3"/>
      <c r="KHC146" s="3"/>
      <c r="KHD146" s="3"/>
      <c r="KHE146" s="3"/>
      <c r="KHF146" s="3"/>
      <c r="KHG146" s="3"/>
      <c r="KHH146" s="3"/>
      <c r="KHI146" s="3"/>
      <c r="KHJ146" s="3"/>
      <c r="KHK146" s="3"/>
      <c r="KHL146" s="3"/>
      <c r="KHM146" s="3"/>
      <c r="KHN146" s="3"/>
      <c r="KHO146" s="3"/>
      <c r="KHP146" s="3"/>
      <c r="KHQ146" s="3"/>
      <c r="KHR146" s="3"/>
      <c r="KHS146" s="3"/>
      <c r="KHT146" s="3"/>
      <c r="KHU146" s="3"/>
      <c r="KHV146" s="3"/>
      <c r="KHW146" s="3"/>
      <c r="KHX146" s="3"/>
      <c r="KHY146" s="3"/>
      <c r="KHZ146" s="3"/>
      <c r="KIA146" s="3"/>
      <c r="KIB146" s="3"/>
      <c r="KIC146" s="3"/>
      <c r="KID146" s="3"/>
      <c r="KIE146" s="3"/>
      <c r="KIF146" s="3"/>
      <c r="KIG146" s="3"/>
      <c r="KIH146" s="3"/>
      <c r="KII146" s="3"/>
      <c r="KIJ146" s="3"/>
      <c r="KIK146" s="3"/>
      <c r="KIL146" s="3"/>
      <c r="KIM146" s="3"/>
      <c r="KIN146" s="3"/>
      <c r="KIO146" s="3"/>
      <c r="KIP146" s="3"/>
      <c r="KIQ146" s="3"/>
      <c r="KIR146" s="3"/>
      <c r="KIS146" s="3"/>
      <c r="KIT146" s="3"/>
      <c r="KIU146" s="3"/>
      <c r="KIV146" s="3"/>
      <c r="KIW146" s="3"/>
      <c r="KIX146" s="3"/>
      <c r="KIY146" s="3"/>
      <c r="KIZ146" s="3"/>
      <c r="KJA146" s="3"/>
      <c r="KJB146" s="3"/>
      <c r="KJC146" s="3"/>
      <c r="KJD146" s="3"/>
      <c r="KJE146" s="3"/>
      <c r="KJF146" s="3"/>
      <c r="KJG146" s="3"/>
      <c r="KJH146" s="3"/>
      <c r="KJI146" s="3"/>
      <c r="KJJ146" s="3"/>
      <c r="KJK146" s="3"/>
      <c r="KJL146" s="3"/>
      <c r="KJM146" s="3"/>
      <c r="KJN146" s="3"/>
      <c r="KJO146" s="3"/>
      <c r="KJP146" s="3"/>
      <c r="KJQ146" s="3"/>
      <c r="KJR146" s="3"/>
      <c r="KJS146" s="3"/>
      <c r="KJT146" s="3"/>
      <c r="KJU146" s="3"/>
      <c r="KJV146" s="3"/>
      <c r="KJW146" s="3"/>
      <c r="KJX146" s="3"/>
      <c r="KJY146" s="3"/>
      <c r="KJZ146" s="3"/>
      <c r="KKA146" s="3"/>
      <c r="KKB146" s="3"/>
      <c r="KKC146" s="3"/>
      <c r="KKD146" s="3"/>
      <c r="KKE146" s="3"/>
      <c r="KKF146" s="3"/>
      <c r="KKG146" s="3"/>
      <c r="KKH146" s="3"/>
      <c r="KKI146" s="3"/>
      <c r="KKJ146" s="3"/>
      <c r="KKK146" s="3"/>
      <c r="KKL146" s="3"/>
      <c r="KKM146" s="3"/>
      <c r="KKN146" s="3"/>
      <c r="KKO146" s="3"/>
      <c r="KKP146" s="3"/>
      <c r="KKQ146" s="3"/>
      <c r="KKR146" s="3"/>
      <c r="KKS146" s="3"/>
      <c r="KKT146" s="3"/>
      <c r="KKU146" s="3"/>
      <c r="KKV146" s="3"/>
      <c r="KKW146" s="3"/>
      <c r="KKX146" s="3"/>
      <c r="KKY146" s="3"/>
      <c r="KKZ146" s="3"/>
      <c r="KLA146" s="3"/>
      <c r="KLB146" s="3"/>
      <c r="KLC146" s="3"/>
      <c r="KLD146" s="3"/>
      <c r="KLE146" s="3"/>
      <c r="KLF146" s="3"/>
      <c r="KLG146" s="3"/>
      <c r="KLH146" s="3"/>
      <c r="KLI146" s="3"/>
      <c r="KLJ146" s="3"/>
      <c r="KLK146" s="3"/>
      <c r="KLL146" s="3"/>
      <c r="KLM146" s="3"/>
      <c r="KLN146" s="3"/>
      <c r="KLO146" s="3"/>
      <c r="KLP146" s="3"/>
      <c r="KLQ146" s="3"/>
      <c r="KLR146" s="3"/>
      <c r="KLS146" s="3"/>
      <c r="KLT146" s="3"/>
      <c r="KLU146" s="3"/>
      <c r="KLV146" s="3"/>
      <c r="KLW146" s="3"/>
      <c r="KLX146" s="3"/>
      <c r="KLY146" s="3"/>
      <c r="KLZ146" s="3"/>
      <c r="KMA146" s="3"/>
      <c r="KMB146" s="3"/>
      <c r="KMC146" s="3"/>
      <c r="KMD146" s="3"/>
      <c r="KME146" s="3"/>
      <c r="KMF146" s="3"/>
      <c r="KMG146" s="3"/>
      <c r="KMH146" s="3"/>
      <c r="KMI146" s="3"/>
      <c r="KMJ146" s="3"/>
      <c r="KMK146" s="3"/>
      <c r="KML146" s="3"/>
      <c r="KMM146" s="3"/>
      <c r="KMN146" s="3"/>
      <c r="KMO146" s="3"/>
      <c r="KMP146" s="3"/>
      <c r="KMQ146" s="3"/>
      <c r="KMR146" s="3"/>
      <c r="KMS146" s="3"/>
      <c r="KMT146" s="3"/>
      <c r="KMU146" s="3"/>
      <c r="KMV146" s="3"/>
      <c r="KMW146" s="3"/>
      <c r="KMX146" s="3"/>
      <c r="KMY146" s="3"/>
      <c r="KMZ146" s="3"/>
      <c r="KNA146" s="3"/>
      <c r="KNB146" s="3"/>
      <c r="KNC146" s="3"/>
      <c r="KND146" s="3"/>
      <c r="KNE146" s="3"/>
      <c r="KNF146" s="3"/>
      <c r="KNG146" s="3"/>
      <c r="KNH146" s="3"/>
      <c r="KNI146" s="3"/>
      <c r="KNJ146" s="3"/>
      <c r="KNK146" s="3"/>
      <c r="KNL146" s="3"/>
      <c r="KNM146" s="3"/>
      <c r="KNN146" s="3"/>
      <c r="KNO146" s="3"/>
      <c r="KNP146" s="3"/>
      <c r="KNQ146" s="3"/>
      <c r="KNR146" s="3"/>
      <c r="KNS146" s="3"/>
      <c r="KNT146" s="3"/>
      <c r="KNU146" s="3"/>
      <c r="KNV146" s="3"/>
      <c r="KNW146" s="3"/>
      <c r="KNX146" s="3"/>
      <c r="KNY146" s="3"/>
      <c r="KNZ146" s="3"/>
      <c r="KOA146" s="3"/>
      <c r="KOB146" s="3"/>
      <c r="KOC146" s="3"/>
      <c r="KOD146" s="3"/>
      <c r="KOE146" s="3"/>
      <c r="KOF146" s="3"/>
      <c r="KOG146" s="3"/>
      <c r="KOH146" s="3"/>
      <c r="KOI146" s="3"/>
      <c r="KOJ146" s="3"/>
      <c r="KOK146" s="3"/>
      <c r="KOL146" s="3"/>
      <c r="KOM146" s="3"/>
      <c r="KON146" s="3"/>
      <c r="KOO146" s="3"/>
      <c r="KOP146" s="3"/>
      <c r="KOQ146" s="3"/>
      <c r="KOR146" s="3"/>
      <c r="KOS146" s="3"/>
      <c r="KOT146" s="3"/>
      <c r="KOU146" s="3"/>
      <c r="KOV146" s="3"/>
      <c r="KOW146" s="3"/>
      <c r="KOX146" s="3"/>
      <c r="KOY146" s="3"/>
      <c r="KOZ146" s="3"/>
      <c r="KPA146" s="3"/>
      <c r="KPB146" s="3"/>
      <c r="KPC146" s="3"/>
      <c r="KPD146" s="3"/>
      <c r="KPE146" s="3"/>
      <c r="KPF146" s="3"/>
      <c r="KPG146" s="3"/>
      <c r="KPH146" s="3"/>
      <c r="KPI146" s="3"/>
      <c r="KPJ146" s="3"/>
      <c r="KPK146" s="3"/>
      <c r="KPL146" s="3"/>
      <c r="KPM146" s="3"/>
      <c r="KPN146" s="3"/>
      <c r="KPO146" s="3"/>
      <c r="KPP146" s="3"/>
      <c r="KPQ146" s="3"/>
      <c r="KPR146" s="3"/>
      <c r="KPS146" s="3"/>
      <c r="KPT146" s="3"/>
      <c r="KPU146" s="3"/>
      <c r="KPV146" s="3"/>
      <c r="KPW146" s="3"/>
      <c r="KPX146" s="3"/>
      <c r="KPY146" s="3"/>
      <c r="KPZ146" s="3"/>
      <c r="KQA146" s="3"/>
      <c r="KQB146" s="3"/>
      <c r="KQC146" s="3"/>
      <c r="KQD146" s="3"/>
      <c r="KQE146" s="3"/>
      <c r="KQF146" s="3"/>
      <c r="KQG146" s="3"/>
      <c r="KQH146" s="3"/>
      <c r="KQI146" s="3"/>
      <c r="KQJ146" s="3"/>
      <c r="KQK146" s="3"/>
      <c r="KQL146" s="3"/>
      <c r="KQM146" s="3"/>
      <c r="KQN146" s="3"/>
      <c r="KQO146" s="3"/>
      <c r="KQP146" s="3"/>
      <c r="KQQ146" s="3"/>
      <c r="KQR146" s="3"/>
      <c r="KQS146" s="3"/>
      <c r="KQT146" s="3"/>
      <c r="KQU146" s="3"/>
      <c r="KQV146" s="3"/>
      <c r="KQW146" s="3"/>
      <c r="KQX146" s="3"/>
      <c r="KQY146" s="3"/>
      <c r="KQZ146" s="3"/>
      <c r="KRA146" s="3"/>
      <c r="KRB146" s="3"/>
      <c r="KRC146" s="3"/>
      <c r="KRD146" s="3"/>
      <c r="KRE146" s="3"/>
      <c r="KRF146" s="3"/>
      <c r="KRG146" s="3"/>
      <c r="KRH146" s="3"/>
      <c r="KRI146" s="3"/>
      <c r="KRJ146" s="3"/>
      <c r="KRK146" s="3"/>
      <c r="KRL146" s="3"/>
      <c r="KRM146" s="3"/>
      <c r="KRN146" s="3"/>
      <c r="KRO146" s="3"/>
      <c r="KRP146" s="3"/>
      <c r="KRQ146" s="3"/>
      <c r="KRR146" s="3"/>
      <c r="KRS146" s="3"/>
      <c r="KRT146" s="3"/>
      <c r="KRU146" s="3"/>
      <c r="KRV146" s="3"/>
      <c r="KRW146" s="3"/>
      <c r="KRX146" s="3"/>
      <c r="KRY146" s="3"/>
      <c r="KRZ146" s="3"/>
      <c r="KSA146" s="3"/>
      <c r="KSB146" s="3"/>
      <c r="KSC146" s="3"/>
      <c r="KSD146" s="3"/>
      <c r="KSE146" s="3"/>
      <c r="KSF146" s="3"/>
      <c r="KSG146" s="3"/>
      <c r="KSH146" s="3"/>
      <c r="KSI146" s="3"/>
      <c r="KSJ146" s="3"/>
      <c r="KSK146" s="3"/>
      <c r="KSL146" s="3"/>
      <c r="KSM146" s="3"/>
      <c r="KSN146" s="3"/>
      <c r="KSO146" s="3"/>
      <c r="KSP146" s="3"/>
      <c r="KSQ146" s="3"/>
      <c r="KSR146" s="3"/>
      <c r="KSS146" s="3"/>
      <c r="KST146" s="3"/>
      <c r="KSU146" s="3"/>
      <c r="KSV146" s="3"/>
      <c r="KSW146" s="3"/>
      <c r="KSX146" s="3"/>
      <c r="KSY146" s="3"/>
      <c r="KSZ146" s="3"/>
      <c r="KTA146" s="3"/>
      <c r="KTB146" s="3"/>
      <c r="KTC146" s="3"/>
      <c r="KTD146" s="3"/>
      <c r="KTE146" s="3"/>
      <c r="KTF146" s="3"/>
      <c r="KTG146" s="3"/>
      <c r="KTH146" s="3"/>
      <c r="KTI146" s="3"/>
      <c r="KTJ146" s="3"/>
      <c r="KTK146" s="3"/>
      <c r="KTL146" s="3"/>
      <c r="KTM146" s="3"/>
      <c r="KTN146" s="3"/>
      <c r="KTO146" s="3"/>
      <c r="KTP146" s="3"/>
      <c r="KTQ146" s="3"/>
      <c r="KTR146" s="3"/>
      <c r="KTS146" s="3"/>
      <c r="KTT146" s="3"/>
      <c r="KTU146" s="3"/>
      <c r="KTV146" s="3"/>
      <c r="KTW146" s="3"/>
      <c r="KTX146" s="3"/>
      <c r="KTY146" s="3"/>
      <c r="KTZ146" s="3"/>
      <c r="KUA146" s="3"/>
      <c r="KUB146" s="3"/>
      <c r="KUC146" s="3"/>
      <c r="KUD146" s="3"/>
      <c r="KUE146" s="3"/>
      <c r="KUF146" s="3"/>
      <c r="KUG146" s="3"/>
      <c r="KUH146" s="3"/>
      <c r="KUI146" s="3"/>
      <c r="KUJ146" s="3"/>
      <c r="KUK146" s="3"/>
      <c r="KUL146" s="3"/>
      <c r="KUM146" s="3"/>
      <c r="KUN146" s="3"/>
      <c r="KUO146" s="3"/>
      <c r="KUP146" s="3"/>
      <c r="KUQ146" s="3"/>
      <c r="KUR146" s="3"/>
      <c r="KUS146" s="3"/>
      <c r="KUT146" s="3"/>
      <c r="KUU146" s="3"/>
      <c r="KUV146" s="3"/>
      <c r="KUW146" s="3"/>
      <c r="KUX146" s="3"/>
      <c r="KUY146" s="3"/>
      <c r="KUZ146" s="3"/>
      <c r="KVA146" s="3"/>
      <c r="KVB146" s="3"/>
      <c r="KVC146" s="3"/>
      <c r="KVD146" s="3"/>
      <c r="KVE146" s="3"/>
      <c r="KVF146" s="3"/>
      <c r="KVG146" s="3"/>
      <c r="KVH146" s="3"/>
      <c r="KVI146" s="3"/>
      <c r="KVJ146" s="3"/>
      <c r="KVK146" s="3"/>
      <c r="KVL146" s="3"/>
      <c r="KVM146" s="3"/>
      <c r="KVN146" s="3"/>
      <c r="KVO146" s="3"/>
      <c r="KVP146" s="3"/>
      <c r="KVQ146" s="3"/>
      <c r="KVR146" s="3"/>
      <c r="KVS146" s="3"/>
      <c r="KVT146" s="3"/>
      <c r="KVU146" s="3"/>
      <c r="KVV146" s="3"/>
      <c r="KVW146" s="3"/>
      <c r="KVX146" s="3"/>
      <c r="KVY146" s="3"/>
      <c r="KVZ146" s="3"/>
      <c r="KWA146" s="3"/>
      <c r="KWB146" s="3"/>
      <c r="KWC146" s="3"/>
      <c r="KWD146" s="3"/>
      <c r="KWE146" s="3"/>
      <c r="KWF146" s="3"/>
      <c r="KWG146" s="3"/>
      <c r="KWH146" s="3"/>
      <c r="KWI146" s="3"/>
      <c r="KWJ146" s="3"/>
      <c r="KWK146" s="3"/>
      <c r="KWL146" s="3"/>
      <c r="KWM146" s="3"/>
      <c r="KWN146" s="3"/>
      <c r="KWO146" s="3"/>
      <c r="KWP146" s="3"/>
      <c r="KWQ146" s="3"/>
      <c r="KWR146" s="3"/>
      <c r="KWS146" s="3"/>
      <c r="KWT146" s="3"/>
      <c r="KWU146" s="3"/>
      <c r="KWV146" s="3"/>
      <c r="KWW146" s="3"/>
      <c r="KWX146" s="3"/>
      <c r="KWY146" s="3"/>
      <c r="KWZ146" s="3"/>
      <c r="KXA146" s="3"/>
      <c r="KXB146" s="3"/>
      <c r="KXC146" s="3"/>
      <c r="KXD146" s="3"/>
      <c r="KXE146" s="3"/>
      <c r="KXF146" s="3"/>
      <c r="KXG146" s="3"/>
      <c r="KXH146" s="3"/>
      <c r="KXI146" s="3"/>
      <c r="KXJ146" s="3"/>
      <c r="KXK146" s="3"/>
      <c r="KXL146" s="3"/>
      <c r="KXM146" s="3"/>
      <c r="KXN146" s="3"/>
      <c r="KXO146" s="3"/>
      <c r="KXP146" s="3"/>
      <c r="KXQ146" s="3"/>
      <c r="KXR146" s="3"/>
      <c r="KXS146" s="3"/>
      <c r="KXT146" s="3"/>
      <c r="KXU146" s="3"/>
      <c r="KXV146" s="3"/>
      <c r="KXW146" s="3"/>
      <c r="KXX146" s="3"/>
      <c r="KXY146" s="3"/>
      <c r="KXZ146" s="3"/>
      <c r="KYA146" s="3"/>
      <c r="KYB146" s="3"/>
      <c r="KYC146" s="3"/>
      <c r="KYD146" s="3"/>
      <c r="KYE146" s="3"/>
      <c r="KYF146" s="3"/>
      <c r="KYG146" s="3"/>
      <c r="KYH146" s="3"/>
      <c r="KYI146" s="3"/>
      <c r="KYJ146" s="3"/>
      <c r="KYK146" s="3"/>
      <c r="KYL146" s="3"/>
      <c r="KYM146" s="3"/>
      <c r="KYN146" s="3"/>
      <c r="KYO146" s="3"/>
      <c r="KYP146" s="3"/>
      <c r="KYQ146" s="3"/>
      <c r="KYR146" s="3"/>
      <c r="KYS146" s="3"/>
      <c r="KYT146" s="3"/>
      <c r="KYU146" s="3"/>
      <c r="KYV146" s="3"/>
      <c r="KYW146" s="3"/>
      <c r="KYX146" s="3"/>
      <c r="KYY146" s="3"/>
      <c r="KYZ146" s="3"/>
      <c r="KZA146" s="3"/>
      <c r="KZB146" s="3"/>
      <c r="KZC146" s="3"/>
      <c r="KZD146" s="3"/>
      <c r="KZE146" s="3"/>
      <c r="KZF146" s="3"/>
      <c r="KZG146" s="3"/>
      <c r="KZH146" s="3"/>
      <c r="KZI146" s="3"/>
      <c r="KZJ146" s="3"/>
      <c r="KZK146" s="3"/>
      <c r="KZL146" s="3"/>
      <c r="KZM146" s="3"/>
      <c r="KZN146" s="3"/>
      <c r="KZO146" s="3"/>
      <c r="KZP146" s="3"/>
      <c r="KZQ146" s="3"/>
      <c r="KZR146" s="3"/>
      <c r="KZS146" s="3"/>
      <c r="KZT146" s="3"/>
      <c r="KZU146" s="3"/>
      <c r="KZV146" s="3"/>
      <c r="KZW146" s="3"/>
      <c r="KZX146" s="3"/>
      <c r="KZY146" s="3"/>
      <c r="KZZ146" s="3"/>
      <c r="LAA146" s="3"/>
      <c r="LAB146" s="3"/>
      <c r="LAC146" s="3"/>
      <c r="LAD146" s="3"/>
      <c r="LAE146" s="3"/>
      <c r="LAF146" s="3"/>
      <c r="LAG146" s="3"/>
      <c r="LAH146" s="3"/>
      <c r="LAI146" s="3"/>
      <c r="LAJ146" s="3"/>
      <c r="LAK146" s="3"/>
      <c r="LAL146" s="3"/>
      <c r="LAM146" s="3"/>
      <c r="LAN146" s="3"/>
      <c r="LAO146" s="3"/>
      <c r="LAP146" s="3"/>
      <c r="LAQ146" s="3"/>
      <c r="LAR146" s="3"/>
      <c r="LAS146" s="3"/>
      <c r="LAT146" s="3"/>
      <c r="LAU146" s="3"/>
      <c r="LAV146" s="3"/>
      <c r="LAW146" s="3"/>
      <c r="LAX146" s="3"/>
      <c r="LAY146" s="3"/>
      <c r="LAZ146" s="3"/>
      <c r="LBA146" s="3"/>
      <c r="LBB146" s="3"/>
      <c r="LBC146" s="3"/>
      <c r="LBD146" s="3"/>
      <c r="LBE146" s="3"/>
      <c r="LBF146" s="3"/>
      <c r="LBG146" s="3"/>
      <c r="LBH146" s="3"/>
      <c r="LBI146" s="3"/>
      <c r="LBJ146" s="3"/>
      <c r="LBK146" s="3"/>
      <c r="LBL146" s="3"/>
      <c r="LBM146" s="3"/>
      <c r="LBN146" s="3"/>
      <c r="LBO146" s="3"/>
      <c r="LBP146" s="3"/>
      <c r="LBQ146" s="3"/>
      <c r="LBR146" s="3"/>
      <c r="LBS146" s="3"/>
      <c r="LBT146" s="3"/>
      <c r="LBU146" s="3"/>
      <c r="LBV146" s="3"/>
      <c r="LBW146" s="3"/>
      <c r="LBX146" s="3"/>
      <c r="LBY146" s="3"/>
      <c r="LBZ146" s="3"/>
      <c r="LCA146" s="3"/>
      <c r="LCB146" s="3"/>
      <c r="LCC146" s="3"/>
      <c r="LCD146" s="3"/>
      <c r="LCE146" s="3"/>
      <c r="LCF146" s="3"/>
      <c r="LCG146" s="3"/>
      <c r="LCH146" s="3"/>
      <c r="LCI146" s="3"/>
      <c r="LCJ146" s="3"/>
      <c r="LCK146" s="3"/>
      <c r="LCL146" s="3"/>
      <c r="LCM146" s="3"/>
      <c r="LCN146" s="3"/>
      <c r="LCO146" s="3"/>
      <c r="LCP146" s="3"/>
      <c r="LCQ146" s="3"/>
      <c r="LCR146" s="3"/>
      <c r="LCS146" s="3"/>
      <c r="LCT146" s="3"/>
      <c r="LCU146" s="3"/>
      <c r="LCV146" s="3"/>
      <c r="LCW146" s="3"/>
      <c r="LCX146" s="3"/>
      <c r="LCY146" s="3"/>
      <c r="LCZ146" s="3"/>
      <c r="LDA146" s="3"/>
      <c r="LDB146" s="3"/>
      <c r="LDC146" s="3"/>
      <c r="LDD146" s="3"/>
      <c r="LDE146" s="3"/>
      <c r="LDF146" s="3"/>
      <c r="LDG146" s="3"/>
      <c r="LDH146" s="3"/>
      <c r="LDI146" s="3"/>
      <c r="LDJ146" s="3"/>
      <c r="LDK146" s="3"/>
      <c r="LDL146" s="3"/>
      <c r="LDM146" s="3"/>
      <c r="LDN146" s="3"/>
      <c r="LDO146" s="3"/>
      <c r="LDP146" s="3"/>
      <c r="LDQ146" s="3"/>
      <c r="LDR146" s="3"/>
      <c r="LDS146" s="3"/>
      <c r="LDT146" s="3"/>
      <c r="LDU146" s="3"/>
      <c r="LDV146" s="3"/>
      <c r="LDW146" s="3"/>
      <c r="LDX146" s="3"/>
      <c r="LDY146" s="3"/>
      <c r="LDZ146" s="3"/>
      <c r="LEA146" s="3"/>
      <c r="LEB146" s="3"/>
      <c r="LEC146" s="3"/>
      <c r="LED146" s="3"/>
      <c r="LEE146" s="3"/>
      <c r="LEF146" s="3"/>
      <c r="LEG146" s="3"/>
      <c r="LEH146" s="3"/>
      <c r="LEI146" s="3"/>
      <c r="LEJ146" s="3"/>
      <c r="LEK146" s="3"/>
      <c r="LEL146" s="3"/>
      <c r="LEM146" s="3"/>
      <c r="LEN146" s="3"/>
      <c r="LEO146" s="3"/>
      <c r="LEP146" s="3"/>
      <c r="LEQ146" s="3"/>
      <c r="LER146" s="3"/>
      <c r="LES146" s="3"/>
      <c r="LET146" s="3"/>
      <c r="LEU146" s="3"/>
      <c r="LEV146" s="3"/>
      <c r="LEW146" s="3"/>
      <c r="LEX146" s="3"/>
      <c r="LEY146" s="3"/>
      <c r="LEZ146" s="3"/>
      <c r="LFA146" s="3"/>
      <c r="LFB146" s="3"/>
      <c r="LFC146" s="3"/>
      <c r="LFD146" s="3"/>
      <c r="LFE146" s="3"/>
      <c r="LFF146" s="3"/>
      <c r="LFG146" s="3"/>
      <c r="LFH146" s="3"/>
      <c r="LFI146" s="3"/>
      <c r="LFJ146" s="3"/>
      <c r="LFK146" s="3"/>
      <c r="LFL146" s="3"/>
      <c r="LFM146" s="3"/>
      <c r="LFN146" s="3"/>
      <c r="LFO146" s="3"/>
      <c r="LFP146" s="3"/>
      <c r="LFQ146" s="3"/>
      <c r="LFR146" s="3"/>
      <c r="LFS146" s="3"/>
      <c r="LFT146" s="3"/>
      <c r="LFU146" s="3"/>
      <c r="LFV146" s="3"/>
      <c r="LFW146" s="3"/>
      <c r="LFX146" s="3"/>
      <c r="LFY146" s="3"/>
      <c r="LFZ146" s="3"/>
      <c r="LGA146" s="3"/>
      <c r="LGB146" s="3"/>
      <c r="LGC146" s="3"/>
      <c r="LGD146" s="3"/>
      <c r="LGE146" s="3"/>
      <c r="LGF146" s="3"/>
      <c r="LGG146" s="3"/>
      <c r="LGH146" s="3"/>
      <c r="LGI146" s="3"/>
      <c r="LGJ146" s="3"/>
      <c r="LGK146" s="3"/>
      <c r="LGL146" s="3"/>
      <c r="LGM146" s="3"/>
      <c r="LGN146" s="3"/>
      <c r="LGO146" s="3"/>
      <c r="LGP146" s="3"/>
      <c r="LGQ146" s="3"/>
      <c r="LGR146" s="3"/>
      <c r="LGS146" s="3"/>
      <c r="LGT146" s="3"/>
      <c r="LGU146" s="3"/>
      <c r="LGV146" s="3"/>
      <c r="LGW146" s="3"/>
      <c r="LGX146" s="3"/>
      <c r="LGY146" s="3"/>
      <c r="LGZ146" s="3"/>
      <c r="LHA146" s="3"/>
      <c r="LHB146" s="3"/>
      <c r="LHC146" s="3"/>
      <c r="LHD146" s="3"/>
      <c r="LHE146" s="3"/>
      <c r="LHF146" s="3"/>
      <c r="LHG146" s="3"/>
      <c r="LHH146" s="3"/>
      <c r="LHI146" s="3"/>
      <c r="LHJ146" s="3"/>
      <c r="LHK146" s="3"/>
      <c r="LHL146" s="3"/>
      <c r="LHM146" s="3"/>
      <c r="LHN146" s="3"/>
      <c r="LHO146" s="3"/>
      <c r="LHP146" s="3"/>
      <c r="LHQ146" s="3"/>
      <c r="LHR146" s="3"/>
      <c r="LHS146" s="3"/>
      <c r="LHT146" s="3"/>
      <c r="LHU146" s="3"/>
      <c r="LHV146" s="3"/>
      <c r="LHW146" s="3"/>
      <c r="LHX146" s="3"/>
      <c r="LHY146" s="3"/>
      <c r="LHZ146" s="3"/>
      <c r="LIA146" s="3"/>
      <c r="LIB146" s="3"/>
      <c r="LIC146" s="3"/>
      <c r="LID146" s="3"/>
      <c r="LIE146" s="3"/>
      <c r="LIF146" s="3"/>
      <c r="LIG146" s="3"/>
      <c r="LIH146" s="3"/>
      <c r="LII146" s="3"/>
      <c r="LIJ146" s="3"/>
      <c r="LIK146" s="3"/>
      <c r="LIL146" s="3"/>
      <c r="LIM146" s="3"/>
      <c r="LIN146" s="3"/>
      <c r="LIO146" s="3"/>
      <c r="LIP146" s="3"/>
      <c r="LIQ146" s="3"/>
      <c r="LIR146" s="3"/>
      <c r="LIS146" s="3"/>
      <c r="LIT146" s="3"/>
      <c r="LIU146" s="3"/>
      <c r="LIV146" s="3"/>
      <c r="LIW146" s="3"/>
      <c r="LIX146" s="3"/>
      <c r="LIY146" s="3"/>
      <c r="LIZ146" s="3"/>
      <c r="LJA146" s="3"/>
      <c r="LJB146" s="3"/>
      <c r="LJC146" s="3"/>
      <c r="LJD146" s="3"/>
      <c r="LJE146" s="3"/>
      <c r="LJF146" s="3"/>
      <c r="LJG146" s="3"/>
      <c r="LJH146" s="3"/>
      <c r="LJI146" s="3"/>
      <c r="LJJ146" s="3"/>
      <c r="LJK146" s="3"/>
      <c r="LJL146" s="3"/>
      <c r="LJM146" s="3"/>
      <c r="LJN146" s="3"/>
      <c r="LJO146" s="3"/>
      <c r="LJP146" s="3"/>
      <c r="LJQ146" s="3"/>
      <c r="LJR146" s="3"/>
      <c r="LJS146" s="3"/>
      <c r="LJT146" s="3"/>
      <c r="LJU146" s="3"/>
      <c r="LJV146" s="3"/>
      <c r="LJW146" s="3"/>
      <c r="LJX146" s="3"/>
      <c r="LJY146" s="3"/>
      <c r="LJZ146" s="3"/>
      <c r="LKA146" s="3"/>
      <c r="LKB146" s="3"/>
      <c r="LKC146" s="3"/>
      <c r="LKD146" s="3"/>
      <c r="LKE146" s="3"/>
      <c r="LKF146" s="3"/>
      <c r="LKG146" s="3"/>
      <c r="LKH146" s="3"/>
      <c r="LKI146" s="3"/>
      <c r="LKJ146" s="3"/>
      <c r="LKK146" s="3"/>
      <c r="LKL146" s="3"/>
      <c r="LKM146" s="3"/>
      <c r="LKN146" s="3"/>
      <c r="LKO146" s="3"/>
      <c r="LKP146" s="3"/>
      <c r="LKQ146" s="3"/>
      <c r="LKR146" s="3"/>
      <c r="LKS146" s="3"/>
      <c r="LKT146" s="3"/>
      <c r="LKU146" s="3"/>
      <c r="LKV146" s="3"/>
      <c r="LKW146" s="3"/>
      <c r="LKX146" s="3"/>
      <c r="LKY146" s="3"/>
      <c r="LKZ146" s="3"/>
      <c r="LLA146" s="3"/>
      <c r="LLB146" s="3"/>
      <c r="LLC146" s="3"/>
      <c r="LLD146" s="3"/>
      <c r="LLE146" s="3"/>
      <c r="LLF146" s="3"/>
      <c r="LLG146" s="3"/>
      <c r="LLH146" s="3"/>
      <c r="LLI146" s="3"/>
      <c r="LLJ146" s="3"/>
      <c r="LLK146" s="3"/>
      <c r="LLL146" s="3"/>
      <c r="LLM146" s="3"/>
      <c r="LLN146" s="3"/>
      <c r="LLO146" s="3"/>
      <c r="LLP146" s="3"/>
      <c r="LLQ146" s="3"/>
      <c r="LLR146" s="3"/>
      <c r="LLS146" s="3"/>
      <c r="LLT146" s="3"/>
      <c r="LLU146" s="3"/>
      <c r="LLV146" s="3"/>
      <c r="LLW146" s="3"/>
      <c r="LLX146" s="3"/>
      <c r="LLY146" s="3"/>
      <c r="LLZ146" s="3"/>
      <c r="LMA146" s="3"/>
      <c r="LMB146" s="3"/>
      <c r="LMC146" s="3"/>
      <c r="LMD146" s="3"/>
      <c r="LME146" s="3"/>
      <c r="LMF146" s="3"/>
      <c r="LMG146" s="3"/>
      <c r="LMH146" s="3"/>
      <c r="LMI146" s="3"/>
      <c r="LMJ146" s="3"/>
      <c r="LMK146" s="3"/>
      <c r="LML146" s="3"/>
      <c r="LMM146" s="3"/>
      <c r="LMN146" s="3"/>
      <c r="LMO146" s="3"/>
      <c r="LMP146" s="3"/>
      <c r="LMQ146" s="3"/>
      <c r="LMR146" s="3"/>
      <c r="LMS146" s="3"/>
      <c r="LMT146" s="3"/>
      <c r="LMU146" s="3"/>
      <c r="LMV146" s="3"/>
      <c r="LMW146" s="3"/>
      <c r="LMX146" s="3"/>
      <c r="LMY146" s="3"/>
      <c r="LMZ146" s="3"/>
      <c r="LNA146" s="3"/>
      <c r="LNB146" s="3"/>
      <c r="LNC146" s="3"/>
      <c r="LND146" s="3"/>
      <c r="LNE146" s="3"/>
      <c r="LNF146" s="3"/>
      <c r="LNG146" s="3"/>
      <c r="LNH146" s="3"/>
      <c r="LNI146" s="3"/>
      <c r="LNJ146" s="3"/>
      <c r="LNK146" s="3"/>
      <c r="LNL146" s="3"/>
      <c r="LNM146" s="3"/>
      <c r="LNN146" s="3"/>
      <c r="LNO146" s="3"/>
      <c r="LNP146" s="3"/>
      <c r="LNQ146" s="3"/>
      <c r="LNR146" s="3"/>
      <c r="LNS146" s="3"/>
      <c r="LNT146" s="3"/>
      <c r="LNU146" s="3"/>
      <c r="LNV146" s="3"/>
      <c r="LNW146" s="3"/>
      <c r="LNX146" s="3"/>
      <c r="LNY146" s="3"/>
      <c r="LNZ146" s="3"/>
      <c r="LOA146" s="3"/>
      <c r="LOB146" s="3"/>
      <c r="LOC146" s="3"/>
      <c r="LOD146" s="3"/>
      <c r="LOE146" s="3"/>
      <c r="LOF146" s="3"/>
      <c r="LOG146" s="3"/>
      <c r="LOH146" s="3"/>
      <c r="LOI146" s="3"/>
      <c r="LOJ146" s="3"/>
      <c r="LOK146" s="3"/>
      <c r="LOL146" s="3"/>
      <c r="LOM146" s="3"/>
      <c r="LON146" s="3"/>
      <c r="LOO146" s="3"/>
      <c r="LOP146" s="3"/>
      <c r="LOQ146" s="3"/>
      <c r="LOR146" s="3"/>
      <c r="LOS146" s="3"/>
      <c r="LOT146" s="3"/>
      <c r="LOU146" s="3"/>
      <c r="LOV146" s="3"/>
      <c r="LOW146" s="3"/>
      <c r="LOX146" s="3"/>
      <c r="LOY146" s="3"/>
      <c r="LOZ146" s="3"/>
      <c r="LPA146" s="3"/>
      <c r="LPB146" s="3"/>
      <c r="LPC146" s="3"/>
      <c r="LPD146" s="3"/>
      <c r="LPE146" s="3"/>
      <c r="LPF146" s="3"/>
      <c r="LPG146" s="3"/>
      <c r="LPH146" s="3"/>
      <c r="LPI146" s="3"/>
      <c r="LPJ146" s="3"/>
      <c r="LPK146" s="3"/>
      <c r="LPL146" s="3"/>
      <c r="LPM146" s="3"/>
      <c r="LPN146" s="3"/>
      <c r="LPO146" s="3"/>
      <c r="LPP146" s="3"/>
      <c r="LPQ146" s="3"/>
      <c r="LPR146" s="3"/>
      <c r="LPS146" s="3"/>
      <c r="LPT146" s="3"/>
      <c r="LPU146" s="3"/>
      <c r="LPV146" s="3"/>
      <c r="LPW146" s="3"/>
      <c r="LPX146" s="3"/>
      <c r="LPY146" s="3"/>
      <c r="LPZ146" s="3"/>
      <c r="LQA146" s="3"/>
      <c r="LQB146" s="3"/>
      <c r="LQC146" s="3"/>
      <c r="LQD146" s="3"/>
      <c r="LQE146" s="3"/>
      <c r="LQF146" s="3"/>
      <c r="LQG146" s="3"/>
      <c r="LQH146" s="3"/>
      <c r="LQI146" s="3"/>
      <c r="LQJ146" s="3"/>
      <c r="LQK146" s="3"/>
      <c r="LQL146" s="3"/>
      <c r="LQM146" s="3"/>
      <c r="LQN146" s="3"/>
      <c r="LQO146" s="3"/>
      <c r="LQP146" s="3"/>
      <c r="LQQ146" s="3"/>
      <c r="LQR146" s="3"/>
      <c r="LQS146" s="3"/>
      <c r="LQT146" s="3"/>
      <c r="LQU146" s="3"/>
      <c r="LQV146" s="3"/>
      <c r="LQW146" s="3"/>
      <c r="LQX146" s="3"/>
      <c r="LQY146" s="3"/>
      <c r="LQZ146" s="3"/>
      <c r="LRA146" s="3"/>
      <c r="LRB146" s="3"/>
      <c r="LRC146" s="3"/>
      <c r="LRD146" s="3"/>
      <c r="LRE146" s="3"/>
      <c r="LRF146" s="3"/>
      <c r="LRG146" s="3"/>
      <c r="LRH146" s="3"/>
      <c r="LRI146" s="3"/>
      <c r="LRJ146" s="3"/>
      <c r="LRK146" s="3"/>
      <c r="LRL146" s="3"/>
      <c r="LRM146" s="3"/>
      <c r="LRN146" s="3"/>
      <c r="LRO146" s="3"/>
      <c r="LRP146" s="3"/>
      <c r="LRQ146" s="3"/>
      <c r="LRR146" s="3"/>
      <c r="LRS146" s="3"/>
      <c r="LRT146" s="3"/>
      <c r="LRU146" s="3"/>
      <c r="LRV146" s="3"/>
      <c r="LRW146" s="3"/>
      <c r="LRX146" s="3"/>
      <c r="LRY146" s="3"/>
      <c r="LRZ146" s="3"/>
      <c r="LSA146" s="3"/>
      <c r="LSB146" s="3"/>
      <c r="LSC146" s="3"/>
      <c r="LSD146" s="3"/>
      <c r="LSE146" s="3"/>
      <c r="LSF146" s="3"/>
      <c r="LSG146" s="3"/>
      <c r="LSH146" s="3"/>
      <c r="LSI146" s="3"/>
      <c r="LSJ146" s="3"/>
      <c r="LSK146" s="3"/>
      <c r="LSL146" s="3"/>
      <c r="LSM146" s="3"/>
      <c r="LSN146" s="3"/>
      <c r="LSO146" s="3"/>
      <c r="LSP146" s="3"/>
      <c r="LSQ146" s="3"/>
      <c r="LSR146" s="3"/>
      <c r="LSS146" s="3"/>
      <c r="LST146" s="3"/>
      <c r="LSU146" s="3"/>
      <c r="LSV146" s="3"/>
      <c r="LSW146" s="3"/>
      <c r="LSX146" s="3"/>
      <c r="LSY146" s="3"/>
      <c r="LSZ146" s="3"/>
      <c r="LTA146" s="3"/>
      <c r="LTB146" s="3"/>
      <c r="LTC146" s="3"/>
      <c r="LTD146" s="3"/>
      <c r="LTE146" s="3"/>
      <c r="LTF146" s="3"/>
      <c r="LTG146" s="3"/>
      <c r="LTH146" s="3"/>
      <c r="LTI146" s="3"/>
      <c r="LTJ146" s="3"/>
      <c r="LTK146" s="3"/>
      <c r="LTL146" s="3"/>
      <c r="LTM146" s="3"/>
      <c r="LTN146" s="3"/>
      <c r="LTO146" s="3"/>
      <c r="LTP146" s="3"/>
      <c r="LTQ146" s="3"/>
      <c r="LTR146" s="3"/>
      <c r="LTS146" s="3"/>
      <c r="LTT146" s="3"/>
      <c r="LTU146" s="3"/>
      <c r="LTV146" s="3"/>
      <c r="LTW146" s="3"/>
      <c r="LTX146" s="3"/>
      <c r="LTY146" s="3"/>
      <c r="LTZ146" s="3"/>
      <c r="LUA146" s="3"/>
      <c r="LUB146" s="3"/>
      <c r="LUC146" s="3"/>
      <c r="LUD146" s="3"/>
      <c r="LUE146" s="3"/>
      <c r="LUF146" s="3"/>
      <c r="LUG146" s="3"/>
      <c r="LUH146" s="3"/>
      <c r="LUI146" s="3"/>
      <c r="LUJ146" s="3"/>
      <c r="LUK146" s="3"/>
      <c r="LUL146" s="3"/>
      <c r="LUM146" s="3"/>
      <c r="LUN146" s="3"/>
      <c r="LUO146" s="3"/>
      <c r="LUP146" s="3"/>
      <c r="LUQ146" s="3"/>
      <c r="LUR146" s="3"/>
      <c r="LUS146" s="3"/>
      <c r="LUT146" s="3"/>
      <c r="LUU146" s="3"/>
      <c r="LUV146" s="3"/>
      <c r="LUW146" s="3"/>
      <c r="LUX146" s="3"/>
      <c r="LUY146" s="3"/>
      <c r="LUZ146" s="3"/>
      <c r="LVA146" s="3"/>
      <c r="LVB146" s="3"/>
      <c r="LVC146" s="3"/>
      <c r="LVD146" s="3"/>
      <c r="LVE146" s="3"/>
      <c r="LVF146" s="3"/>
      <c r="LVG146" s="3"/>
      <c r="LVH146" s="3"/>
      <c r="LVI146" s="3"/>
      <c r="LVJ146" s="3"/>
      <c r="LVK146" s="3"/>
      <c r="LVL146" s="3"/>
      <c r="LVM146" s="3"/>
      <c r="LVN146" s="3"/>
      <c r="LVO146" s="3"/>
      <c r="LVP146" s="3"/>
      <c r="LVQ146" s="3"/>
      <c r="LVR146" s="3"/>
      <c r="LVS146" s="3"/>
      <c r="LVT146" s="3"/>
      <c r="LVU146" s="3"/>
      <c r="LVV146" s="3"/>
      <c r="LVW146" s="3"/>
      <c r="LVX146" s="3"/>
      <c r="LVY146" s="3"/>
      <c r="LVZ146" s="3"/>
      <c r="LWA146" s="3"/>
      <c r="LWB146" s="3"/>
      <c r="LWC146" s="3"/>
      <c r="LWD146" s="3"/>
      <c r="LWE146" s="3"/>
      <c r="LWF146" s="3"/>
      <c r="LWG146" s="3"/>
      <c r="LWH146" s="3"/>
      <c r="LWI146" s="3"/>
      <c r="LWJ146" s="3"/>
      <c r="LWK146" s="3"/>
      <c r="LWL146" s="3"/>
      <c r="LWM146" s="3"/>
      <c r="LWN146" s="3"/>
      <c r="LWO146" s="3"/>
      <c r="LWP146" s="3"/>
      <c r="LWQ146" s="3"/>
      <c r="LWR146" s="3"/>
      <c r="LWS146" s="3"/>
      <c r="LWT146" s="3"/>
      <c r="LWU146" s="3"/>
      <c r="LWV146" s="3"/>
      <c r="LWW146" s="3"/>
      <c r="LWX146" s="3"/>
      <c r="LWY146" s="3"/>
      <c r="LWZ146" s="3"/>
      <c r="LXA146" s="3"/>
      <c r="LXB146" s="3"/>
      <c r="LXC146" s="3"/>
      <c r="LXD146" s="3"/>
      <c r="LXE146" s="3"/>
      <c r="LXF146" s="3"/>
      <c r="LXG146" s="3"/>
      <c r="LXH146" s="3"/>
      <c r="LXI146" s="3"/>
      <c r="LXJ146" s="3"/>
      <c r="LXK146" s="3"/>
      <c r="LXL146" s="3"/>
      <c r="LXM146" s="3"/>
      <c r="LXN146" s="3"/>
      <c r="LXO146" s="3"/>
      <c r="LXP146" s="3"/>
      <c r="LXQ146" s="3"/>
      <c r="LXR146" s="3"/>
      <c r="LXS146" s="3"/>
      <c r="LXT146" s="3"/>
      <c r="LXU146" s="3"/>
      <c r="LXV146" s="3"/>
      <c r="LXW146" s="3"/>
      <c r="LXX146" s="3"/>
      <c r="LXY146" s="3"/>
      <c r="LXZ146" s="3"/>
      <c r="LYA146" s="3"/>
      <c r="LYB146" s="3"/>
      <c r="LYC146" s="3"/>
      <c r="LYD146" s="3"/>
      <c r="LYE146" s="3"/>
      <c r="LYF146" s="3"/>
      <c r="LYG146" s="3"/>
      <c r="LYH146" s="3"/>
      <c r="LYI146" s="3"/>
      <c r="LYJ146" s="3"/>
      <c r="LYK146" s="3"/>
      <c r="LYL146" s="3"/>
      <c r="LYM146" s="3"/>
      <c r="LYN146" s="3"/>
      <c r="LYO146" s="3"/>
      <c r="LYP146" s="3"/>
      <c r="LYQ146" s="3"/>
      <c r="LYR146" s="3"/>
      <c r="LYS146" s="3"/>
      <c r="LYT146" s="3"/>
      <c r="LYU146" s="3"/>
      <c r="LYV146" s="3"/>
      <c r="LYW146" s="3"/>
      <c r="LYX146" s="3"/>
      <c r="LYY146" s="3"/>
      <c r="LYZ146" s="3"/>
      <c r="LZA146" s="3"/>
      <c r="LZB146" s="3"/>
      <c r="LZC146" s="3"/>
      <c r="LZD146" s="3"/>
      <c r="LZE146" s="3"/>
      <c r="LZF146" s="3"/>
      <c r="LZG146" s="3"/>
      <c r="LZH146" s="3"/>
      <c r="LZI146" s="3"/>
      <c r="LZJ146" s="3"/>
      <c r="LZK146" s="3"/>
      <c r="LZL146" s="3"/>
      <c r="LZM146" s="3"/>
      <c r="LZN146" s="3"/>
      <c r="LZO146" s="3"/>
      <c r="LZP146" s="3"/>
      <c r="LZQ146" s="3"/>
      <c r="LZR146" s="3"/>
      <c r="LZS146" s="3"/>
      <c r="LZT146" s="3"/>
      <c r="LZU146" s="3"/>
      <c r="LZV146" s="3"/>
      <c r="LZW146" s="3"/>
      <c r="LZX146" s="3"/>
      <c r="LZY146" s="3"/>
      <c r="LZZ146" s="3"/>
      <c r="MAA146" s="3"/>
      <c r="MAB146" s="3"/>
      <c r="MAC146" s="3"/>
      <c r="MAD146" s="3"/>
      <c r="MAE146" s="3"/>
      <c r="MAF146" s="3"/>
      <c r="MAG146" s="3"/>
      <c r="MAH146" s="3"/>
      <c r="MAI146" s="3"/>
      <c r="MAJ146" s="3"/>
      <c r="MAK146" s="3"/>
      <c r="MAL146" s="3"/>
      <c r="MAM146" s="3"/>
      <c r="MAN146" s="3"/>
      <c r="MAO146" s="3"/>
      <c r="MAP146" s="3"/>
      <c r="MAQ146" s="3"/>
      <c r="MAR146" s="3"/>
      <c r="MAS146" s="3"/>
      <c r="MAT146" s="3"/>
      <c r="MAU146" s="3"/>
      <c r="MAV146" s="3"/>
      <c r="MAW146" s="3"/>
      <c r="MAX146" s="3"/>
      <c r="MAY146" s="3"/>
      <c r="MAZ146" s="3"/>
      <c r="MBA146" s="3"/>
      <c r="MBB146" s="3"/>
      <c r="MBC146" s="3"/>
      <c r="MBD146" s="3"/>
      <c r="MBE146" s="3"/>
      <c r="MBF146" s="3"/>
      <c r="MBG146" s="3"/>
      <c r="MBH146" s="3"/>
      <c r="MBI146" s="3"/>
      <c r="MBJ146" s="3"/>
      <c r="MBK146" s="3"/>
      <c r="MBL146" s="3"/>
      <c r="MBM146" s="3"/>
      <c r="MBN146" s="3"/>
      <c r="MBO146" s="3"/>
      <c r="MBP146" s="3"/>
      <c r="MBQ146" s="3"/>
      <c r="MBR146" s="3"/>
      <c r="MBS146" s="3"/>
      <c r="MBT146" s="3"/>
      <c r="MBU146" s="3"/>
      <c r="MBV146" s="3"/>
      <c r="MBW146" s="3"/>
      <c r="MBX146" s="3"/>
      <c r="MBY146" s="3"/>
      <c r="MBZ146" s="3"/>
      <c r="MCA146" s="3"/>
      <c r="MCB146" s="3"/>
      <c r="MCC146" s="3"/>
      <c r="MCD146" s="3"/>
      <c r="MCE146" s="3"/>
      <c r="MCF146" s="3"/>
      <c r="MCG146" s="3"/>
      <c r="MCH146" s="3"/>
      <c r="MCI146" s="3"/>
      <c r="MCJ146" s="3"/>
      <c r="MCK146" s="3"/>
      <c r="MCL146" s="3"/>
      <c r="MCM146" s="3"/>
      <c r="MCN146" s="3"/>
      <c r="MCO146" s="3"/>
      <c r="MCP146" s="3"/>
      <c r="MCQ146" s="3"/>
      <c r="MCR146" s="3"/>
      <c r="MCS146" s="3"/>
      <c r="MCT146" s="3"/>
      <c r="MCU146" s="3"/>
      <c r="MCV146" s="3"/>
      <c r="MCW146" s="3"/>
      <c r="MCX146" s="3"/>
      <c r="MCY146" s="3"/>
      <c r="MCZ146" s="3"/>
      <c r="MDA146" s="3"/>
      <c r="MDB146" s="3"/>
      <c r="MDC146" s="3"/>
      <c r="MDD146" s="3"/>
      <c r="MDE146" s="3"/>
      <c r="MDF146" s="3"/>
      <c r="MDG146" s="3"/>
      <c r="MDH146" s="3"/>
      <c r="MDI146" s="3"/>
      <c r="MDJ146" s="3"/>
      <c r="MDK146" s="3"/>
      <c r="MDL146" s="3"/>
      <c r="MDM146" s="3"/>
      <c r="MDN146" s="3"/>
      <c r="MDO146" s="3"/>
      <c r="MDP146" s="3"/>
      <c r="MDQ146" s="3"/>
      <c r="MDR146" s="3"/>
      <c r="MDS146" s="3"/>
      <c r="MDT146" s="3"/>
      <c r="MDU146" s="3"/>
      <c r="MDV146" s="3"/>
      <c r="MDW146" s="3"/>
      <c r="MDX146" s="3"/>
      <c r="MDY146" s="3"/>
      <c r="MDZ146" s="3"/>
      <c r="MEA146" s="3"/>
      <c r="MEB146" s="3"/>
      <c r="MEC146" s="3"/>
      <c r="MED146" s="3"/>
      <c r="MEE146" s="3"/>
      <c r="MEF146" s="3"/>
      <c r="MEG146" s="3"/>
      <c r="MEH146" s="3"/>
      <c r="MEI146" s="3"/>
      <c r="MEJ146" s="3"/>
      <c r="MEK146" s="3"/>
      <c r="MEL146" s="3"/>
      <c r="MEM146" s="3"/>
      <c r="MEN146" s="3"/>
      <c r="MEO146" s="3"/>
      <c r="MEP146" s="3"/>
      <c r="MEQ146" s="3"/>
      <c r="MER146" s="3"/>
      <c r="MES146" s="3"/>
      <c r="MET146" s="3"/>
      <c r="MEU146" s="3"/>
      <c r="MEV146" s="3"/>
      <c r="MEW146" s="3"/>
      <c r="MEX146" s="3"/>
      <c r="MEY146" s="3"/>
      <c r="MEZ146" s="3"/>
      <c r="MFA146" s="3"/>
      <c r="MFB146" s="3"/>
      <c r="MFC146" s="3"/>
      <c r="MFD146" s="3"/>
      <c r="MFE146" s="3"/>
      <c r="MFF146" s="3"/>
      <c r="MFG146" s="3"/>
      <c r="MFH146" s="3"/>
      <c r="MFI146" s="3"/>
      <c r="MFJ146" s="3"/>
      <c r="MFK146" s="3"/>
      <c r="MFL146" s="3"/>
      <c r="MFM146" s="3"/>
      <c r="MFN146" s="3"/>
      <c r="MFO146" s="3"/>
      <c r="MFP146" s="3"/>
      <c r="MFQ146" s="3"/>
      <c r="MFR146" s="3"/>
      <c r="MFS146" s="3"/>
      <c r="MFT146" s="3"/>
      <c r="MFU146" s="3"/>
      <c r="MFV146" s="3"/>
      <c r="MFW146" s="3"/>
      <c r="MFX146" s="3"/>
      <c r="MFY146" s="3"/>
      <c r="MFZ146" s="3"/>
      <c r="MGA146" s="3"/>
      <c r="MGB146" s="3"/>
      <c r="MGC146" s="3"/>
      <c r="MGD146" s="3"/>
      <c r="MGE146" s="3"/>
      <c r="MGF146" s="3"/>
      <c r="MGG146" s="3"/>
      <c r="MGH146" s="3"/>
      <c r="MGI146" s="3"/>
      <c r="MGJ146" s="3"/>
      <c r="MGK146" s="3"/>
      <c r="MGL146" s="3"/>
      <c r="MGM146" s="3"/>
      <c r="MGN146" s="3"/>
      <c r="MGO146" s="3"/>
      <c r="MGP146" s="3"/>
      <c r="MGQ146" s="3"/>
      <c r="MGR146" s="3"/>
      <c r="MGS146" s="3"/>
      <c r="MGT146" s="3"/>
      <c r="MGU146" s="3"/>
      <c r="MGV146" s="3"/>
      <c r="MGW146" s="3"/>
      <c r="MGX146" s="3"/>
      <c r="MGY146" s="3"/>
      <c r="MGZ146" s="3"/>
      <c r="MHA146" s="3"/>
      <c r="MHB146" s="3"/>
      <c r="MHC146" s="3"/>
      <c r="MHD146" s="3"/>
      <c r="MHE146" s="3"/>
      <c r="MHF146" s="3"/>
      <c r="MHG146" s="3"/>
      <c r="MHH146" s="3"/>
      <c r="MHI146" s="3"/>
      <c r="MHJ146" s="3"/>
      <c r="MHK146" s="3"/>
      <c r="MHL146" s="3"/>
      <c r="MHM146" s="3"/>
      <c r="MHN146" s="3"/>
      <c r="MHO146" s="3"/>
      <c r="MHP146" s="3"/>
      <c r="MHQ146" s="3"/>
      <c r="MHR146" s="3"/>
      <c r="MHS146" s="3"/>
      <c r="MHT146" s="3"/>
      <c r="MHU146" s="3"/>
      <c r="MHV146" s="3"/>
      <c r="MHW146" s="3"/>
      <c r="MHX146" s="3"/>
      <c r="MHY146" s="3"/>
      <c r="MHZ146" s="3"/>
      <c r="MIA146" s="3"/>
      <c r="MIB146" s="3"/>
      <c r="MIC146" s="3"/>
      <c r="MID146" s="3"/>
      <c r="MIE146" s="3"/>
      <c r="MIF146" s="3"/>
      <c r="MIG146" s="3"/>
      <c r="MIH146" s="3"/>
      <c r="MII146" s="3"/>
      <c r="MIJ146" s="3"/>
      <c r="MIK146" s="3"/>
      <c r="MIL146" s="3"/>
      <c r="MIM146" s="3"/>
      <c r="MIN146" s="3"/>
      <c r="MIO146" s="3"/>
      <c r="MIP146" s="3"/>
      <c r="MIQ146" s="3"/>
      <c r="MIR146" s="3"/>
      <c r="MIS146" s="3"/>
      <c r="MIT146" s="3"/>
      <c r="MIU146" s="3"/>
      <c r="MIV146" s="3"/>
      <c r="MIW146" s="3"/>
      <c r="MIX146" s="3"/>
      <c r="MIY146" s="3"/>
      <c r="MIZ146" s="3"/>
      <c r="MJA146" s="3"/>
      <c r="MJB146" s="3"/>
      <c r="MJC146" s="3"/>
      <c r="MJD146" s="3"/>
      <c r="MJE146" s="3"/>
      <c r="MJF146" s="3"/>
      <c r="MJG146" s="3"/>
      <c r="MJH146" s="3"/>
      <c r="MJI146" s="3"/>
      <c r="MJJ146" s="3"/>
      <c r="MJK146" s="3"/>
      <c r="MJL146" s="3"/>
      <c r="MJM146" s="3"/>
      <c r="MJN146" s="3"/>
      <c r="MJO146" s="3"/>
      <c r="MJP146" s="3"/>
      <c r="MJQ146" s="3"/>
      <c r="MJR146" s="3"/>
      <c r="MJS146" s="3"/>
      <c r="MJT146" s="3"/>
      <c r="MJU146" s="3"/>
      <c r="MJV146" s="3"/>
      <c r="MJW146" s="3"/>
      <c r="MJX146" s="3"/>
      <c r="MJY146" s="3"/>
      <c r="MJZ146" s="3"/>
      <c r="MKA146" s="3"/>
      <c r="MKB146" s="3"/>
      <c r="MKC146" s="3"/>
      <c r="MKD146" s="3"/>
      <c r="MKE146" s="3"/>
      <c r="MKF146" s="3"/>
      <c r="MKG146" s="3"/>
      <c r="MKH146" s="3"/>
      <c r="MKI146" s="3"/>
      <c r="MKJ146" s="3"/>
      <c r="MKK146" s="3"/>
      <c r="MKL146" s="3"/>
      <c r="MKM146" s="3"/>
      <c r="MKN146" s="3"/>
      <c r="MKO146" s="3"/>
      <c r="MKP146" s="3"/>
      <c r="MKQ146" s="3"/>
      <c r="MKR146" s="3"/>
      <c r="MKS146" s="3"/>
      <c r="MKT146" s="3"/>
      <c r="MKU146" s="3"/>
      <c r="MKV146" s="3"/>
      <c r="MKW146" s="3"/>
      <c r="MKX146" s="3"/>
      <c r="MKY146" s="3"/>
      <c r="MKZ146" s="3"/>
      <c r="MLA146" s="3"/>
      <c r="MLB146" s="3"/>
      <c r="MLC146" s="3"/>
      <c r="MLD146" s="3"/>
      <c r="MLE146" s="3"/>
      <c r="MLF146" s="3"/>
      <c r="MLG146" s="3"/>
      <c r="MLH146" s="3"/>
      <c r="MLI146" s="3"/>
      <c r="MLJ146" s="3"/>
      <c r="MLK146" s="3"/>
      <c r="MLL146" s="3"/>
      <c r="MLM146" s="3"/>
      <c r="MLN146" s="3"/>
      <c r="MLO146" s="3"/>
      <c r="MLP146" s="3"/>
      <c r="MLQ146" s="3"/>
      <c r="MLR146" s="3"/>
      <c r="MLS146" s="3"/>
      <c r="MLT146" s="3"/>
      <c r="MLU146" s="3"/>
      <c r="MLV146" s="3"/>
      <c r="MLW146" s="3"/>
      <c r="MLX146" s="3"/>
      <c r="MLY146" s="3"/>
      <c r="MLZ146" s="3"/>
      <c r="MMA146" s="3"/>
      <c r="MMB146" s="3"/>
      <c r="MMC146" s="3"/>
      <c r="MMD146" s="3"/>
      <c r="MME146" s="3"/>
      <c r="MMF146" s="3"/>
      <c r="MMG146" s="3"/>
      <c r="MMH146" s="3"/>
      <c r="MMI146" s="3"/>
      <c r="MMJ146" s="3"/>
      <c r="MMK146" s="3"/>
      <c r="MML146" s="3"/>
      <c r="MMM146" s="3"/>
      <c r="MMN146" s="3"/>
      <c r="MMO146" s="3"/>
      <c r="MMP146" s="3"/>
      <c r="MMQ146" s="3"/>
      <c r="MMR146" s="3"/>
      <c r="MMS146" s="3"/>
      <c r="MMT146" s="3"/>
      <c r="MMU146" s="3"/>
      <c r="MMV146" s="3"/>
      <c r="MMW146" s="3"/>
      <c r="MMX146" s="3"/>
      <c r="MMY146" s="3"/>
      <c r="MMZ146" s="3"/>
      <c r="MNA146" s="3"/>
      <c r="MNB146" s="3"/>
      <c r="MNC146" s="3"/>
      <c r="MND146" s="3"/>
      <c r="MNE146" s="3"/>
      <c r="MNF146" s="3"/>
      <c r="MNG146" s="3"/>
      <c r="MNH146" s="3"/>
      <c r="MNI146" s="3"/>
      <c r="MNJ146" s="3"/>
      <c r="MNK146" s="3"/>
      <c r="MNL146" s="3"/>
      <c r="MNM146" s="3"/>
      <c r="MNN146" s="3"/>
      <c r="MNO146" s="3"/>
      <c r="MNP146" s="3"/>
      <c r="MNQ146" s="3"/>
      <c r="MNR146" s="3"/>
      <c r="MNS146" s="3"/>
      <c r="MNT146" s="3"/>
      <c r="MNU146" s="3"/>
      <c r="MNV146" s="3"/>
      <c r="MNW146" s="3"/>
      <c r="MNX146" s="3"/>
      <c r="MNY146" s="3"/>
      <c r="MNZ146" s="3"/>
      <c r="MOA146" s="3"/>
      <c r="MOB146" s="3"/>
      <c r="MOC146" s="3"/>
      <c r="MOD146" s="3"/>
      <c r="MOE146" s="3"/>
      <c r="MOF146" s="3"/>
      <c r="MOG146" s="3"/>
      <c r="MOH146" s="3"/>
      <c r="MOI146" s="3"/>
      <c r="MOJ146" s="3"/>
      <c r="MOK146" s="3"/>
      <c r="MOL146" s="3"/>
      <c r="MOM146" s="3"/>
      <c r="MON146" s="3"/>
      <c r="MOO146" s="3"/>
      <c r="MOP146" s="3"/>
      <c r="MOQ146" s="3"/>
      <c r="MOR146" s="3"/>
      <c r="MOS146" s="3"/>
      <c r="MOT146" s="3"/>
      <c r="MOU146" s="3"/>
      <c r="MOV146" s="3"/>
      <c r="MOW146" s="3"/>
      <c r="MOX146" s="3"/>
      <c r="MOY146" s="3"/>
      <c r="MOZ146" s="3"/>
      <c r="MPA146" s="3"/>
      <c r="MPB146" s="3"/>
      <c r="MPC146" s="3"/>
      <c r="MPD146" s="3"/>
      <c r="MPE146" s="3"/>
      <c r="MPF146" s="3"/>
      <c r="MPG146" s="3"/>
      <c r="MPH146" s="3"/>
      <c r="MPI146" s="3"/>
      <c r="MPJ146" s="3"/>
      <c r="MPK146" s="3"/>
      <c r="MPL146" s="3"/>
      <c r="MPM146" s="3"/>
      <c r="MPN146" s="3"/>
      <c r="MPO146" s="3"/>
      <c r="MPP146" s="3"/>
      <c r="MPQ146" s="3"/>
      <c r="MPR146" s="3"/>
      <c r="MPS146" s="3"/>
      <c r="MPT146" s="3"/>
      <c r="MPU146" s="3"/>
      <c r="MPV146" s="3"/>
      <c r="MPW146" s="3"/>
      <c r="MPX146" s="3"/>
      <c r="MPY146" s="3"/>
      <c r="MPZ146" s="3"/>
      <c r="MQA146" s="3"/>
      <c r="MQB146" s="3"/>
      <c r="MQC146" s="3"/>
      <c r="MQD146" s="3"/>
      <c r="MQE146" s="3"/>
      <c r="MQF146" s="3"/>
      <c r="MQG146" s="3"/>
      <c r="MQH146" s="3"/>
      <c r="MQI146" s="3"/>
      <c r="MQJ146" s="3"/>
      <c r="MQK146" s="3"/>
      <c r="MQL146" s="3"/>
      <c r="MQM146" s="3"/>
      <c r="MQN146" s="3"/>
      <c r="MQO146" s="3"/>
      <c r="MQP146" s="3"/>
      <c r="MQQ146" s="3"/>
      <c r="MQR146" s="3"/>
      <c r="MQS146" s="3"/>
      <c r="MQT146" s="3"/>
      <c r="MQU146" s="3"/>
      <c r="MQV146" s="3"/>
      <c r="MQW146" s="3"/>
      <c r="MQX146" s="3"/>
      <c r="MQY146" s="3"/>
      <c r="MQZ146" s="3"/>
      <c r="MRA146" s="3"/>
      <c r="MRB146" s="3"/>
      <c r="MRC146" s="3"/>
      <c r="MRD146" s="3"/>
      <c r="MRE146" s="3"/>
      <c r="MRF146" s="3"/>
      <c r="MRG146" s="3"/>
      <c r="MRH146" s="3"/>
      <c r="MRI146" s="3"/>
      <c r="MRJ146" s="3"/>
      <c r="MRK146" s="3"/>
      <c r="MRL146" s="3"/>
      <c r="MRM146" s="3"/>
      <c r="MRN146" s="3"/>
      <c r="MRO146" s="3"/>
      <c r="MRP146" s="3"/>
      <c r="MRQ146" s="3"/>
      <c r="MRR146" s="3"/>
      <c r="MRS146" s="3"/>
      <c r="MRT146" s="3"/>
      <c r="MRU146" s="3"/>
      <c r="MRV146" s="3"/>
      <c r="MRW146" s="3"/>
      <c r="MRX146" s="3"/>
      <c r="MRY146" s="3"/>
      <c r="MRZ146" s="3"/>
      <c r="MSA146" s="3"/>
      <c r="MSB146" s="3"/>
      <c r="MSC146" s="3"/>
      <c r="MSD146" s="3"/>
      <c r="MSE146" s="3"/>
      <c r="MSF146" s="3"/>
      <c r="MSG146" s="3"/>
      <c r="MSH146" s="3"/>
      <c r="MSI146" s="3"/>
      <c r="MSJ146" s="3"/>
      <c r="MSK146" s="3"/>
      <c r="MSL146" s="3"/>
      <c r="MSM146" s="3"/>
      <c r="MSN146" s="3"/>
      <c r="MSO146" s="3"/>
      <c r="MSP146" s="3"/>
      <c r="MSQ146" s="3"/>
      <c r="MSR146" s="3"/>
      <c r="MSS146" s="3"/>
      <c r="MST146" s="3"/>
      <c r="MSU146" s="3"/>
      <c r="MSV146" s="3"/>
      <c r="MSW146" s="3"/>
      <c r="MSX146" s="3"/>
      <c r="MSY146" s="3"/>
      <c r="MSZ146" s="3"/>
      <c r="MTA146" s="3"/>
      <c r="MTB146" s="3"/>
      <c r="MTC146" s="3"/>
      <c r="MTD146" s="3"/>
      <c r="MTE146" s="3"/>
      <c r="MTF146" s="3"/>
      <c r="MTG146" s="3"/>
      <c r="MTH146" s="3"/>
      <c r="MTI146" s="3"/>
      <c r="MTJ146" s="3"/>
      <c r="MTK146" s="3"/>
      <c r="MTL146" s="3"/>
      <c r="MTM146" s="3"/>
      <c r="MTN146" s="3"/>
      <c r="MTO146" s="3"/>
      <c r="MTP146" s="3"/>
      <c r="MTQ146" s="3"/>
      <c r="MTR146" s="3"/>
      <c r="MTS146" s="3"/>
      <c r="MTT146" s="3"/>
      <c r="MTU146" s="3"/>
      <c r="MTV146" s="3"/>
      <c r="MTW146" s="3"/>
      <c r="MTX146" s="3"/>
      <c r="MTY146" s="3"/>
      <c r="MTZ146" s="3"/>
      <c r="MUA146" s="3"/>
      <c r="MUB146" s="3"/>
      <c r="MUC146" s="3"/>
      <c r="MUD146" s="3"/>
      <c r="MUE146" s="3"/>
      <c r="MUF146" s="3"/>
      <c r="MUG146" s="3"/>
      <c r="MUH146" s="3"/>
      <c r="MUI146" s="3"/>
      <c r="MUJ146" s="3"/>
      <c r="MUK146" s="3"/>
      <c r="MUL146" s="3"/>
      <c r="MUM146" s="3"/>
      <c r="MUN146" s="3"/>
      <c r="MUO146" s="3"/>
      <c r="MUP146" s="3"/>
      <c r="MUQ146" s="3"/>
      <c r="MUR146" s="3"/>
      <c r="MUS146" s="3"/>
      <c r="MUT146" s="3"/>
      <c r="MUU146" s="3"/>
      <c r="MUV146" s="3"/>
      <c r="MUW146" s="3"/>
      <c r="MUX146" s="3"/>
      <c r="MUY146" s="3"/>
      <c r="MUZ146" s="3"/>
      <c r="MVA146" s="3"/>
      <c r="MVB146" s="3"/>
      <c r="MVC146" s="3"/>
      <c r="MVD146" s="3"/>
      <c r="MVE146" s="3"/>
      <c r="MVF146" s="3"/>
      <c r="MVG146" s="3"/>
      <c r="MVH146" s="3"/>
      <c r="MVI146" s="3"/>
      <c r="MVJ146" s="3"/>
      <c r="MVK146" s="3"/>
      <c r="MVL146" s="3"/>
      <c r="MVM146" s="3"/>
      <c r="MVN146" s="3"/>
      <c r="MVO146" s="3"/>
      <c r="MVP146" s="3"/>
      <c r="MVQ146" s="3"/>
      <c r="MVR146" s="3"/>
      <c r="MVS146" s="3"/>
      <c r="MVT146" s="3"/>
      <c r="MVU146" s="3"/>
      <c r="MVV146" s="3"/>
      <c r="MVW146" s="3"/>
      <c r="MVX146" s="3"/>
      <c r="MVY146" s="3"/>
      <c r="MVZ146" s="3"/>
      <c r="MWA146" s="3"/>
      <c r="MWB146" s="3"/>
      <c r="MWC146" s="3"/>
      <c r="MWD146" s="3"/>
      <c r="MWE146" s="3"/>
      <c r="MWF146" s="3"/>
      <c r="MWG146" s="3"/>
      <c r="MWH146" s="3"/>
      <c r="MWI146" s="3"/>
      <c r="MWJ146" s="3"/>
      <c r="MWK146" s="3"/>
      <c r="MWL146" s="3"/>
      <c r="MWM146" s="3"/>
      <c r="MWN146" s="3"/>
      <c r="MWO146" s="3"/>
      <c r="MWP146" s="3"/>
      <c r="MWQ146" s="3"/>
      <c r="MWR146" s="3"/>
      <c r="MWS146" s="3"/>
      <c r="MWT146" s="3"/>
      <c r="MWU146" s="3"/>
      <c r="MWV146" s="3"/>
      <c r="MWW146" s="3"/>
      <c r="MWX146" s="3"/>
      <c r="MWY146" s="3"/>
      <c r="MWZ146" s="3"/>
      <c r="MXA146" s="3"/>
      <c r="MXB146" s="3"/>
      <c r="MXC146" s="3"/>
      <c r="MXD146" s="3"/>
      <c r="MXE146" s="3"/>
      <c r="MXF146" s="3"/>
      <c r="MXG146" s="3"/>
      <c r="MXH146" s="3"/>
      <c r="MXI146" s="3"/>
      <c r="MXJ146" s="3"/>
      <c r="MXK146" s="3"/>
      <c r="MXL146" s="3"/>
      <c r="MXM146" s="3"/>
      <c r="MXN146" s="3"/>
      <c r="MXO146" s="3"/>
      <c r="MXP146" s="3"/>
      <c r="MXQ146" s="3"/>
      <c r="MXR146" s="3"/>
      <c r="MXS146" s="3"/>
      <c r="MXT146" s="3"/>
      <c r="MXU146" s="3"/>
      <c r="MXV146" s="3"/>
      <c r="MXW146" s="3"/>
      <c r="MXX146" s="3"/>
      <c r="MXY146" s="3"/>
      <c r="MXZ146" s="3"/>
      <c r="MYA146" s="3"/>
      <c r="MYB146" s="3"/>
      <c r="MYC146" s="3"/>
      <c r="MYD146" s="3"/>
      <c r="MYE146" s="3"/>
      <c r="MYF146" s="3"/>
      <c r="MYG146" s="3"/>
      <c r="MYH146" s="3"/>
      <c r="MYI146" s="3"/>
      <c r="MYJ146" s="3"/>
      <c r="MYK146" s="3"/>
      <c r="MYL146" s="3"/>
      <c r="MYM146" s="3"/>
      <c r="MYN146" s="3"/>
      <c r="MYO146" s="3"/>
      <c r="MYP146" s="3"/>
      <c r="MYQ146" s="3"/>
      <c r="MYR146" s="3"/>
      <c r="MYS146" s="3"/>
      <c r="MYT146" s="3"/>
      <c r="MYU146" s="3"/>
      <c r="MYV146" s="3"/>
      <c r="MYW146" s="3"/>
      <c r="MYX146" s="3"/>
      <c r="MYY146" s="3"/>
      <c r="MYZ146" s="3"/>
      <c r="MZA146" s="3"/>
      <c r="MZB146" s="3"/>
      <c r="MZC146" s="3"/>
      <c r="MZD146" s="3"/>
      <c r="MZE146" s="3"/>
      <c r="MZF146" s="3"/>
      <c r="MZG146" s="3"/>
      <c r="MZH146" s="3"/>
      <c r="MZI146" s="3"/>
      <c r="MZJ146" s="3"/>
      <c r="MZK146" s="3"/>
      <c r="MZL146" s="3"/>
      <c r="MZM146" s="3"/>
      <c r="MZN146" s="3"/>
      <c r="MZO146" s="3"/>
      <c r="MZP146" s="3"/>
      <c r="MZQ146" s="3"/>
      <c r="MZR146" s="3"/>
      <c r="MZS146" s="3"/>
      <c r="MZT146" s="3"/>
      <c r="MZU146" s="3"/>
      <c r="MZV146" s="3"/>
      <c r="MZW146" s="3"/>
      <c r="MZX146" s="3"/>
      <c r="MZY146" s="3"/>
      <c r="MZZ146" s="3"/>
      <c r="NAA146" s="3"/>
      <c r="NAB146" s="3"/>
      <c r="NAC146" s="3"/>
      <c r="NAD146" s="3"/>
      <c r="NAE146" s="3"/>
      <c r="NAF146" s="3"/>
      <c r="NAG146" s="3"/>
      <c r="NAH146" s="3"/>
      <c r="NAI146" s="3"/>
      <c r="NAJ146" s="3"/>
      <c r="NAK146" s="3"/>
      <c r="NAL146" s="3"/>
      <c r="NAM146" s="3"/>
      <c r="NAN146" s="3"/>
      <c r="NAO146" s="3"/>
      <c r="NAP146" s="3"/>
      <c r="NAQ146" s="3"/>
      <c r="NAR146" s="3"/>
      <c r="NAS146" s="3"/>
      <c r="NAT146" s="3"/>
      <c r="NAU146" s="3"/>
      <c r="NAV146" s="3"/>
      <c r="NAW146" s="3"/>
      <c r="NAX146" s="3"/>
      <c r="NAY146" s="3"/>
      <c r="NAZ146" s="3"/>
      <c r="NBA146" s="3"/>
      <c r="NBB146" s="3"/>
      <c r="NBC146" s="3"/>
      <c r="NBD146" s="3"/>
      <c r="NBE146" s="3"/>
      <c r="NBF146" s="3"/>
      <c r="NBG146" s="3"/>
      <c r="NBH146" s="3"/>
      <c r="NBI146" s="3"/>
      <c r="NBJ146" s="3"/>
      <c r="NBK146" s="3"/>
      <c r="NBL146" s="3"/>
      <c r="NBM146" s="3"/>
      <c r="NBN146" s="3"/>
      <c r="NBO146" s="3"/>
      <c r="NBP146" s="3"/>
      <c r="NBQ146" s="3"/>
      <c r="NBR146" s="3"/>
      <c r="NBS146" s="3"/>
      <c r="NBT146" s="3"/>
      <c r="NBU146" s="3"/>
      <c r="NBV146" s="3"/>
      <c r="NBW146" s="3"/>
      <c r="NBX146" s="3"/>
      <c r="NBY146" s="3"/>
      <c r="NBZ146" s="3"/>
      <c r="NCA146" s="3"/>
      <c r="NCB146" s="3"/>
      <c r="NCC146" s="3"/>
      <c r="NCD146" s="3"/>
      <c r="NCE146" s="3"/>
      <c r="NCF146" s="3"/>
      <c r="NCG146" s="3"/>
      <c r="NCH146" s="3"/>
      <c r="NCI146" s="3"/>
      <c r="NCJ146" s="3"/>
      <c r="NCK146" s="3"/>
      <c r="NCL146" s="3"/>
      <c r="NCM146" s="3"/>
      <c r="NCN146" s="3"/>
      <c r="NCO146" s="3"/>
      <c r="NCP146" s="3"/>
      <c r="NCQ146" s="3"/>
      <c r="NCR146" s="3"/>
      <c r="NCS146" s="3"/>
      <c r="NCT146" s="3"/>
      <c r="NCU146" s="3"/>
      <c r="NCV146" s="3"/>
      <c r="NCW146" s="3"/>
      <c r="NCX146" s="3"/>
      <c r="NCY146" s="3"/>
      <c r="NCZ146" s="3"/>
      <c r="NDA146" s="3"/>
      <c r="NDB146" s="3"/>
      <c r="NDC146" s="3"/>
      <c r="NDD146" s="3"/>
      <c r="NDE146" s="3"/>
      <c r="NDF146" s="3"/>
      <c r="NDG146" s="3"/>
      <c r="NDH146" s="3"/>
      <c r="NDI146" s="3"/>
      <c r="NDJ146" s="3"/>
      <c r="NDK146" s="3"/>
      <c r="NDL146" s="3"/>
      <c r="NDM146" s="3"/>
      <c r="NDN146" s="3"/>
      <c r="NDO146" s="3"/>
      <c r="NDP146" s="3"/>
      <c r="NDQ146" s="3"/>
      <c r="NDR146" s="3"/>
      <c r="NDS146" s="3"/>
      <c r="NDT146" s="3"/>
      <c r="NDU146" s="3"/>
      <c r="NDV146" s="3"/>
      <c r="NDW146" s="3"/>
      <c r="NDX146" s="3"/>
      <c r="NDY146" s="3"/>
      <c r="NDZ146" s="3"/>
      <c r="NEA146" s="3"/>
      <c r="NEB146" s="3"/>
      <c r="NEC146" s="3"/>
      <c r="NED146" s="3"/>
      <c r="NEE146" s="3"/>
      <c r="NEF146" s="3"/>
      <c r="NEG146" s="3"/>
      <c r="NEH146" s="3"/>
      <c r="NEI146" s="3"/>
      <c r="NEJ146" s="3"/>
      <c r="NEK146" s="3"/>
      <c r="NEL146" s="3"/>
      <c r="NEM146" s="3"/>
      <c r="NEN146" s="3"/>
      <c r="NEO146" s="3"/>
      <c r="NEP146" s="3"/>
      <c r="NEQ146" s="3"/>
      <c r="NER146" s="3"/>
      <c r="NES146" s="3"/>
      <c r="NET146" s="3"/>
      <c r="NEU146" s="3"/>
      <c r="NEV146" s="3"/>
      <c r="NEW146" s="3"/>
      <c r="NEX146" s="3"/>
      <c r="NEY146" s="3"/>
      <c r="NEZ146" s="3"/>
      <c r="NFA146" s="3"/>
      <c r="NFB146" s="3"/>
      <c r="NFC146" s="3"/>
      <c r="NFD146" s="3"/>
      <c r="NFE146" s="3"/>
      <c r="NFF146" s="3"/>
      <c r="NFG146" s="3"/>
      <c r="NFH146" s="3"/>
      <c r="NFI146" s="3"/>
      <c r="NFJ146" s="3"/>
      <c r="NFK146" s="3"/>
      <c r="NFL146" s="3"/>
      <c r="NFM146" s="3"/>
      <c r="NFN146" s="3"/>
      <c r="NFO146" s="3"/>
      <c r="NFP146" s="3"/>
      <c r="NFQ146" s="3"/>
      <c r="NFR146" s="3"/>
      <c r="NFS146" s="3"/>
      <c r="NFT146" s="3"/>
      <c r="NFU146" s="3"/>
      <c r="NFV146" s="3"/>
      <c r="NFW146" s="3"/>
      <c r="NFX146" s="3"/>
      <c r="NFY146" s="3"/>
      <c r="NFZ146" s="3"/>
      <c r="NGA146" s="3"/>
      <c r="NGB146" s="3"/>
      <c r="NGC146" s="3"/>
      <c r="NGD146" s="3"/>
      <c r="NGE146" s="3"/>
      <c r="NGF146" s="3"/>
      <c r="NGG146" s="3"/>
      <c r="NGH146" s="3"/>
      <c r="NGI146" s="3"/>
      <c r="NGJ146" s="3"/>
      <c r="NGK146" s="3"/>
      <c r="NGL146" s="3"/>
      <c r="NGM146" s="3"/>
      <c r="NGN146" s="3"/>
      <c r="NGO146" s="3"/>
      <c r="NGP146" s="3"/>
      <c r="NGQ146" s="3"/>
      <c r="NGR146" s="3"/>
      <c r="NGS146" s="3"/>
      <c r="NGT146" s="3"/>
      <c r="NGU146" s="3"/>
      <c r="NGV146" s="3"/>
      <c r="NGW146" s="3"/>
      <c r="NGX146" s="3"/>
      <c r="NGY146" s="3"/>
      <c r="NGZ146" s="3"/>
      <c r="NHA146" s="3"/>
      <c r="NHB146" s="3"/>
      <c r="NHC146" s="3"/>
      <c r="NHD146" s="3"/>
      <c r="NHE146" s="3"/>
      <c r="NHF146" s="3"/>
      <c r="NHG146" s="3"/>
      <c r="NHH146" s="3"/>
      <c r="NHI146" s="3"/>
      <c r="NHJ146" s="3"/>
      <c r="NHK146" s="3"/>
      <c r="NHL146" s="3"/>
      <c r="NHM146" s="3"/>
      <c r="NHN146" s="3"/>
      <c r="NHO146" s="3"/>
      <c r="NHP146" s="3"/>
      <c r="NHQ146" s="3"/>
      <c r="NHR146" s="3"/>
      <c r="NHS146" s="3"/>
      <c r="NHT146" s="3"/>
      <c r="NHU146" s="3"/>
      <c r="NHV146" s="3"/>
      <c r="NHW146" s="3"/>
      <c r="NHX146" s="3"/>
      <c r="NHY146" s="3"/>
      <c r="NHZ146" s="3"/>
      <c r="NIA146" s="3"/>
      <c r="NIB146" s="3"/>
      <c r="NIC146" s="3"/>
      <c r="NID146" s="3"/>
      <c r="NIE146" s="3"/>
      <c r="NIF146" s="3"/>
      <c r="NIG146" s="3"/>
      <c r="NIH146" s="3"/>
      <c r="NII146" s="3"/>
      <c r="NIJ146" s="3"/>
      <c r="NIK146" s="3"/>
      <c r="NIL146" s="3"/>
      <c r="NIM146" s="3"/>
      <c r="NIN146" s="3"/>
      <c r="NIO146" s="3"/>
      <c r="NIP146" s="3"/>
      <c r="NIQ146" s="3"/>
      <c r="NIR146" s="3"/>
      <c r="NIS146" s="3"/>
      <c r="NIT146" s="3"/>
      <c r="NIU146" s="3"/>
      <c r="NIV146" s="3"/>
      <c r="NIW146" s="3"/>
      <c r="NIX146" s="3"/>
      <c r="NIY146" s="3"/>
      <c r="NIZ146" s="3"/>
      <c r="NJA146" s="3"/>
      <c r="NJB146" s="3"/>
      <c r="NJC146" s="3"/>
      <c r="NJD146" s="3"/>
      <c r="NJE146" s="3"/>
      <c r="NJF146" s="3"/>
      <c r="NJG146" s="3"/>
      <c r="NJH146" s="3"/>
      <c r="NJI146" s="3"/>
      <c r="NJJ146" s="3"/>
      <c r="NJK146" s="3"/>
      <c r="NJL146" s="3"/>
      <c r="NJM146" s="3"/>
      <c r="NJN146" s="3"/>
      <c r="NJO146" s="3"/>
      <c r="NJP146" s="3"/>
      <c r="NJQ146" s="3"/>
      <c r="NJR146" s="3"/>
      <c r="NJS146" s="3"/>
      <c r="NJT146" s="3"/>
      <c r="NJU146" s="3"/>
      <c r="NJV146" s="3"/>
      <c r="NJW146" s="3"/>
      <c r="NJX146" s="3"/>
      <c r="NJY146" s="3"/>
      <c r="NJZ146" s="3"/>
      <c r="NKA146" s="3"/>
      <c r="NKB146" s="3"/>
      <c r="NKC146" s="3"/>
      <c r="NKD146" s="3"/>
      <c r="NKE146" s="3"/>
      <c r="NKF146" s="3"/>
      <c r="NKG146" s="3"/>
      <c r="NKH146" s="3"/>
      <c r="NKI146" s="3"/>
      <c r="NKJ146" s="3"/>
      <c r="NKK146" s="3"/>
      <c r="NKL146" s="3"/>
      <c r="NKM146" s="3"/>
      <c r="NKN146" s="3"/>
      <c r="NKO146" s="3"/>
      <c r="NKP146" s="3"/>
      <c r="NKQ146" s="3"/>
      <c r="NKR146" s="3"/>
      <c r="NKS146" s="3"/>
      <c r="NKT146" s="3"/>
      <c r="NKU146" s="3"/>
      <c r="NKV146" s="3"/>
      <c r="NKW146" s="3"/>
      <c r="NKX146" s="3"/>
      <c r="NKY146" s="3"/>
      <c r="NKZ146" s="3"/>
      <c r="NLA146" s="3"/>
      <c r="NLB146" s="3"/>
      <c r="NLC146" s="3"/>
      <c r="NLD146" s="3"/>
      <c r="NLE146" s="3"/>
      <c r="NLF146" s="3"/>
      <c r="NLG146" s="3"/>
      <c r="NLH146" s="3"/>
      <c r="NLI146" s="3"/>
      <c r="NLJ146" s="3"/>
      <c r="NLK146" s="3"/>
      <c r="NLL146" s="3"/>
      <c r="NLM146" s="3"/>
      <c r="NLN146" s="3"/>
      <c r="NLO146" s="3"/>
      <c r="NLP146" s="3"/>
      <c r="NLQ146" s="3"/>
      <c r="NLR146" s="3"/>
      <c r="NLS146" s="3"/>
      <c r="NLT146" s="3"/>
      <c r="NLU146" s="3"/>
      <c r="NLV146" s="3"/>
      <c r="NLW146" s="3"/>
      <c r="NLX146" s="3"/>
      <c r="NLY146" s="3"/>
      <c r="NLZ146" s="3"/>
      <c r="NMA146" s="3"/>
      <c r="NMB146" s="3"/>
      <c r="NMC146" s="3"/>
      <c r="NMD146" s="3"/>
      <c r="NME146" s="3"/>
      <c r="NMF146" s="3"/>
      <c r="NMG146" s="3"/>
      <c r="NMH146" s="3"/>
      <c r="NMI146" s="3"/>
      <c r="NMJ146" s="3"/>
      <c r="NMK146" s="3"/>
      <c r="NML146" s="3"/>
      <c r="NMM146" s="3"/>
      <c r="NMN146" s="3"/>
      <c r="NMO146" s="3"/>
      <c r="NMP146" s="3"/>
      <c r="NMQ146" s="3"/>
      <c r="NMR146" s="3"/>
      <c r="NMS146" s="3"/>
      <c r="NMT146" s="3"/>
      <c r="NMU146" s="3"/>
      <c r="NMV146" s="3"/>
      <c r="NMW146" s="3"/>
      <c r="NMX146" s="3"/>
      <c r="NMY146" s="3"/>
      <c r="NMZ146" s="3"/>
      <c r="NNA146" s="3"/>
      <c r="NNB146" s="3"/>
      <c r="NNC146" s="3"/>
      <c r="NND146" s="3"/>
      <c r="NNE146" s="3"/>
      <c r="NNF146" s="3"/>
      <c r="NNG146" s="3"/>
      <c r="NNH146" s="3"/>
      <c r="NNI146" s="3"/>
      <c r="NNJ146" s="3"/>
      <c r="NNK146" s="3"/>
      <c r="NNL146" s="3"/>
      <c r="NNM146" s="3"/>
      <c r="NNN146" s="3"/>
      <c r="NNO146" s="3"/>
      <c r="NNP146" s="3"/>
      <c r="NNQ146" s="3"/>
      <c r="NNR146" s="3"/>
      <c r="NNS146" s="3"/>
      <c r="NNT146" s="3"/>
      <c r="NNU146" s="3"/>
      <c r="NNV146" s="3"/>
      <c r="NNW146" s="3"/>
      <c r="NNX146" s="3"/>
      <c r="NNY146" s="3"/>
      <c r="NNZ146" s="3"/>
      <c r="NOA146" s="3"/>
      <c r="NOB146" s="3"/>
      <c r="NOC146" s="3"/>
      <c r="NOD146" s="3"/>
      <c r="NOE146" s="3"/>
      <c r="NOF146" s="3"/>
      <c r="NOG146" s="3"/>
      <c r="NOH146" s="3"/>
      <c r="NOI146" s="3"/>
      <c r="NOJ146" s="3"/>
      <c r="NOK146" s="3"/>
      <c r="NOL146" s="3"/>
      <c r="NOM146" s="3"/>
      <c r="NON146" s="3"/>
      <c r="NOO146" s="3"/>
      <c r="NOP146" s="3"/>
      <c r="NOQ146" s="3"/>
      <c r="NOR146" s="3"/>
      <c r="NOS146" s="3"/>
      <c r="NOT146" s="3"/>
      <c r="NOU146" s="3"/>
      <c r="NOV146" s="3"/>
      <c r="NOW146" s="3"/>
      <c r="NOX146" s="3"/>
      <c r="NOY146" s="3"/>
      <c r="NOZ146" s="3"/>
      <c r="NPA146" s="3"/>
      <c r="NPB146" s="3"/>
      <c r="NPC146" s="3"/>
      <c r="NPD146" s="3"/>
      <c r="NPE146" s="3"/>
      <c r="NPF146" s="3"/>
      <c r="NPG146" s="3"/>
      <c r="NPH146" s="3"/>
      <c r="NPI146" s="3"/>
      <c r="NPJ146" s="3"/>
      <c r="NPK146" s="3"/>
      <c r="NPL146" s="3"/>
      <c r="NPM146" s="3"/>
      <c r="NPN146" s="3"/>
      <c r="NPO146" s="3"/>
      <c r="NPP146" s="3"/>
      <c r="NPQ146" s="3"/>
      <c r="NPR146" s="3"/>
      <c r="NPS146" s="3"/>
      <c r="NPT146" s="3"/>
      <c r="NPU146" s="3"/>
      <c r="NPV146" s="3"/>
      <c r="NPW146" s="3"/>
      <c r="NPX146" s="3"/>
      <c r="NPY146" s="3"/>
      <c r="NPZ146" s="3"/>
      <c r="NQA146" s="3"/>
      <c r="NQB146" s="3"/>
      <c r="NQC146" s="3"/>
      <c r="NQD146" s="3"/>
      <c r="NQE146" s="3"/>
      <c r="NQF146" s="3"/>
      <c r="NQG146" s="3"/>
      <c r="NQH146" s="3"/>
      <c r="NQI146" s="3"/>
      <c r="NQJ146" s="3"/>
      <c r="NQK146" s="3"/>
      <c r="NQL146" s="3"/>
      <c r="NQM146" s="3"/>
      <c r="NQN146" s="3"/>
      <c r="NQO146" s="3"/>
      <c r="NQP146" s="3"/>
      <c r="NQQ146" s="3"/>
      <c r="NQR146" s="3"/>
      <c r="NQS146" s="3"/>
      <c r="NQT146" s="3"/>
      <c r="NQU146" s="3"/>
      <c r="NQV146" s="3"/>
      <c r="NQW146" s="3"/>
      <c r="NQX146" s="3"/>
      <c r="NQY146" s="3"/>
      <c r="NQZ146" s="3"/>
      <c r="NRA146" s="3"/>
      <c r="NRB146" s="3"/>
      <c r="NRC146" s="3"/>
      <c r="NRD146" s="3"/>
      <c r="NRE146" s="3"/>
      <c r="NRF146" s="3"/>
      <c r="NRG146" s="3"/>
      <c r="NRH146" s="3"/>
      <c r="NRI146" s="3"/>
      <c r="NRJ146" s="3"/>
      <c r="NRK146" s="3"/>
      <c r="NRL146" s="3"/>
      <c r="NRM146" s="3"/>
      <c r="NRN146" s="3"/>
      <c r="NRO146" s="3"/>
      <c r="NRP146" s="3"/>
      <c r="NRQ146" s="3"/>
      <c r="NRR146" s="3"/>
      <c r="NRS146" s="3"/>
      <c r="NRT146" s="3"/>
      <c r="NRU146" s="3"/>
      <c r="NRV146" s="3"/>
      <c r="NRW146" s="3"/>
      <c r="NRX146" s="3"/>
      <c r="NRY146" s="3"/>
      <c r="NRZ146" s="3"/>
      <c r="NSA146" s="3"/>
      <c r="NSB146" s="3"/>
      <c r="NSC146" s="3"/>
      <c r="NSD146" s="3"/>
      <c r="NSE146" s="3"/>
      <c r="NSF146" s="3"/>
      <c r="NSG146" s="3"/>
      <c r="NSH146" s="3"/>
      <c r="NSI146" s="3"/>
      <c r="NSJ146" s="3"/>
      <c r="NSK146" s="3"/>
      <c r="NSL146" s="3"/>
      <c r="NSM146" s="3"/>
      <c r="NSN146" s="3"/>
      <c r="NSO146" s="3"/>
      <c r="NSP146" s="3"/>
      <c r="NSQ146" s="3"/>
      <c r="NSR146" s="3"/>
      <c r="NSS146" s="3"/>
      <c r="NST146" s="3"/>
      <c r="NSU146" s="3"/>
      <c r="NSV146" s="3"/>
      <c r="NSW146" s="3"/>
      <c r="NSX146" s="3"/>
      <c r="NSY146" s="3"/>
      <c r="NSZ146" s="3"/>
      <c r="NTA146" s="3"/>
      <c r="NTB146" s="3"/>
      <c r="NTC146" s="3"/>
      <c r="NTD146" s="3"/>
      <c r="NTE146" s="3"/>
      <c r="NTF146" s="3"/>
      <c r="NTG146" s="3"/>
      <c r="NTH146" s="3"/>
      <c r="NTI146" s="3"/>
      <c r="NTJ146" s="3"/>
      <c r="NTK146" s="3"/>
      <c r="NTL146" s="3"/>
      <c r="NTM146" s="3"/>
      <c r="NTN146" s="3"/>
      <c r="NTO146" s="3"/>
      <c r="NTP146" s="3"/>
      <c r="NTQ146" s="3"/>
      <c r="NTR146" s="3"/>
      <c r="NTS146" s="3"/>
      <c r="NTT146" s="3"/>
      <c r="NTU146" s="3"/>
      <c r="NTV146" s="3"/>
      <c r="NTW146" s="3"/>
      <c r="NTX146" s="3"/>
      <c r="NTY146" s="3"/>
      <c r="NTZ146" s="3"/>
      <c r="NUA146" s="3"/>
      <c r="NUB146" s="3"/>
      <c r="NUC146" s="3"/>
      <c r="NUD146" s="3"/>
      <c r="NUE146" s="3"/>
      <c r="NUF146" s="3"/>
      <c r="NUG146" s="3"/>
      <c r="NUH146" s="3"/>
      <c r="NUI146" s="3"/>
      <c r="NUJ146" s="3"/>
      <c r="NUK146" s="3"/>
      <c r="NUL146" s="3"/>
      <c r="NUM146" s="3"/>
      <c r="NUN146" s="3"/>
      <c r="NUO146" s="3"/>
      <c r="NUP146" s="3"/>
      <c r="NUQ146" s="3"/>
      <c r="NUR146" s="3"/>
      <c r="NUS146" s="3"/>
      <c r="NUT146" s="3"/>
      <c r="NUU146" s="3"/>
      <c r="NUV146" s="3"/>
      <c r="NUW146" s="3"/>
      <c r="NUX146" s="3"/>
      <c r="NUY146" s="3"/>
      <c r="NUZ146" s="3"/>
      <c r="NVA146" s="3"/>
      <c r="NVB146" s="3"/>
      <c r="NVC146" s="3"/>
      <c r="NVD146" s="3"/>
      <c r="NVE146" s="3"/>
      <c r="NVF146" s="3"/>
      <c r="NVG146" s="3"/>
      <c r="NVH146" s="3"/>
      <c r="NVI146" s="3"/>
      <c r="NVJ146" s="3"/>
      <c r="NVK146" s="3"/>
      <c r="NVL146" s="3"/>
      <c r="NVM146" s="3"/>
      <c r="NVN146" s="3"/>
      <c r="NVO146" s="3"/>
      <c r="NVP146" s="3"/>
      <c r="NVQ146" s="3"/>
      <c r="NVR146" s="3"/>
      <c r="NVS146" s="3"/>
      <c r="NVT146" s="3"/>
      <c r="NVU146" s="3"/>
      <c r="NVV146" s="3"/>
      <c r="NVW146" s="3"/>
      <c r="NVX146" s="3"/>
      <c r="NVY146" s="3"/>
      <c r="NVZ146" s="3"/>
      <c r="NWA146" s="3"/>
      <c r="NWB146" s="3"/>
      <c r="NWC146" s="3"/>
      <c r="NWD146" s="3"/>
      <c r="NWE146" s="3"/>
      <c r="NWF146" s="3"/>
      <c r="NWG146" s="3"/>
      <c r="NWH146" s="3"/>
      <c r="NWI146" s="3"/>
      <c r="NWJ146" s="3"/>
      <c r="NWK146" s="3"/>
      <c r="NWL146" s="3"/>
      <c r="NWM146" s="3"/>
      <c r="NWN146" s="3"/>
      <c r="NWO146" s="3"/>
      <c r="NWP146" s="3"/>
      <c r="NWQ146" s="3"/>
      <c r="NWR146" s="3"/>
      <c r="NWS146" s="3"/>
      <c r="NWT146" s="3"/>
      <c r="NWU146" s="3"/>
      <c r="NWV146" s="3"/>
      <c r="NWW146" s="3"/>
      <c r="NWX146" s="3"/>
      <c r="NWY146" s="3"/>
      <c r="NWZ146" s="3"/>
      <c r="NXA146" s="3"/>
      <c r="NXB146" s="3"/>
      <c r="NXC146" s="3"/>
      <c r="NXD146" s="3"/>
      <c r="NXE146" s="3"/>
      <c r="NXF146" s="3"/>
      <c r="NXG146" s="3"/>
      <c r="NXH146" s="3"/>
      <c r="NXI146" s="3"/>
      <c r="NXJ146" s="3"/>
      <c r="NXK146" s="3"/>
      <c r="NXL146" s="3"/>
      <c r="NXM146" s="3"/>
      <c r="NXN146" s="3"/>
      <c r="NXO146" s="3"/>
      <c r="NXP146" s="3"/>
      <c r="NXQ146" s="3"/>
      <c r="NXR146" s="3"/>
      <c r="NXS146" s="3"/>
      <c r="NXT146" s="3"/>
      <c r="NXU146" s="3"/>
      <c r="NXV146" s="3"/>
      <c r="NXW146" s="3"/>
      <c r="NXX146" s="3"/>
      <c r="NXY146" s="3"/>
      <c r="NXZ146" s="3"/>
      <c r="NYA146" s="3"/>
      <c r="NYB146" s="3"/>
      <c r="NYC146" s="3"/>
      <c r="NYD146" s="3"/>
      <c r="NYE146" s="3"/>
      <c r="NYF146" s="3"/>
      <c r="NYG146" s="3"/>
      <c r="NYH146" s="3"/>
      <c r="NYI146" s="3"/>
      <c r="NYJ146" s="3"/>
      <c r="NYK146" s="3"/>
      <c r="NYL146" s="3"/>
      <c r="NYM146" s="3"/>
      <c r="NYN146" s="3"/>
      <c r="NYO146" s="3"/>
      <c r="NYP146" s="3"/>
      <c r="NYQ146" s="3"/>
      <c r="NYR146" s="3"/>
      <c r="NYS146" s="3"/>
      <c r="NYT146" s="3"/>
      <c r="NYU146" s="3"/>
      <c r="NYV146" s="3"/>
      <c r="NYW146" s="3"/>
      <c r="NYX146" s="3"/>
      <c r="NYY146" s="3"/>
      <c r="NYZ146" s="3"/>
      <c r="NZA146" s="3"/>
      <c r="NZB146" s="3"/>
      <c r="NZC146" s="3"/>
      <c r="NZD146" s="3"/>
      <c r="NZE146" s="3"/>
      <c r="NZF146" s="3"/>
      <c r="NZG146" s="3"/>
      <c r="NZH146" s="3"/>
      <c r="NZI146" s="3"/>
      <c r="NZJ146" s="3"/>
      <c r="NZK146" s="3"/>
      <c r="NZL146" s="3"/>
      <c r="NZM146" s="3"/>
      <c r="NZN146" s="3"/>
      <c r="NZO146" s="3"/>
      <c r="NZP146" s="3"/>
      <c r="NZQ146" s="3"/>
      <c r="NZR146" s="3"/>
      <c r="NZS146" s="3"/>
      <c r="NZT146" s="3"/>
      <c r="NZU146" s="3"/>
      <c r="NZV146" s="3"/>
      <c r="NZW146" s="3"/>
      <c r="NZX146" s="3"/>
      <c r="NZY146" s="3"/>
      <c r="NZZ146" s="3"/>
      <c r="OAA146" s="3"/>
      <c r="OAB146" s="3"/>
      <c r="OAC146" s="3"/>
      <c r="OAD146" s="3"/>
      <c r="OAE146" s="3"/>
      <c r="OAF146" s="3"/>
      <c r="OAG146" s="3"/>
      <c r="OAH146" s="3"/>
      <c r="OAI146" s="3"/>
      <c r="OAJ146" s="3"/>
      <c r="OAK146" s="3"/>
      <c r="OAL146" s="3"/>
      <c r="OAM146" s="3"/>
      <c r="OAN146" s="3"/>
      <c r="OAO146" s="3"/>
      <c r="OAP146" s="3"/>
      <c r="OAQ146" s="3"/>
      <c r="OAR146" s="3"/>
      <c r="OAS146" s="3"/>
      <c r="OAT146" s="3"/>
      <c r="OAU146" s="3"/>
      <c r="OAV146" s="3"/>
      <c r="OAW146" s="3"/>
      <c r="OAX146" s="3"/>
      <c r="OAY146" s="3"/>
      <c r="OAZ146" s="3"/>
      <c r="OBA146" s="3"/>
      <c r="OBB146" s="3"/>
      <c r="OBC146" s="3"/>
      <c r="OBD146" s="3"/>
      <c r="OBE146" s="3"/>
      <c r="OBF146" s="3"/>
      <c r="OBG146" s="3"/>
      <c r="OBH146" s="3"/>
      <c r="OBI146" s="3"/>
      <c r="OBJ146" s="3"/>
      <c r="OBK146" s="3"/>
      <c r="OBL146" s="3"/>
      <c r="OBM146" s="3"/>
      <c r="OBN146" s="3"/>
      <c r="OBO146" s="3"/>
      <c r="OBP146" s="3"/>
      <c r="OBQ146" s="3"/>
      <c r="OBR146" s="3"/>
      <c r="OBS146" s="3"/>
      <c r="OBT146" s="3"/>
      <c r="OBU146" s="3"/>
      <c r="OBV146" s="3"/>
      <c r="OBW146" s="3"/>
      <c r="OBX146" s="3"/>
      <c r="OBY146" s="3"/>
      <c r="OBZ146" s="3"/>
      <c r="OCA146" s="3"/>
      <c r="OCB146" s="3"/>
      <c r="OCC146" s="3"/>
      <c r="OCD146" s="3"/>
      <c r="OCE146" s="3"/>
      <c r="OCF146" s="3"/>
      <c r="OCG146" s="3"/>
      <c r="OCH146" s="3"/>
      <c r="OCI146" s="3"/>
      <c r="OCJ146" s="3"/>
      <c r="OCK146" s="3"/>
      <c r="OCL146" s="3"/>
      <c r="OCM146" s="3"/>
      <c r="OCN146" s="3"/>
      <c r="OCO146" s="3"/>
      <c r="OCP146" s="3"/>
      <c r="OCQ146" s="3"/>
      <c r="OCR146" s="3"/>
      <c r="OCS146" s="3"/>
      <c r="OCT146" s="3"/>
      <c r="OCU146" s="3"/>
      <c r="OCV146" s="3"/>
      <c r="OCW146" s="3"/>
      <c r="OCX146" s="3"/>
      <c r="OCY146" s="3"/>
      <c r="OCZ146" s="3"/>
      <c r="ODA146" s="3"/>
      <c r="ODB146" s="3"/>
      <c r="ODC146" s="3"/>
      <c r="ODD146" s="3"/>
      <c r="ODE146" s="3"/>
      <c r="ODF146" s="3"/>
      <c r="ODG146" s="3"/>
      <c r="ODH146" s="3"/>
      <c r="ODI146" s="3"/>
      <c r="ODJ146" s="3"/>
      <c r="ODK146" s="3"/>
      <c r="ODL146" s="3"/>
      <c r="ODM146" s="3"/>
      <c r="ODN146" s="3"/>
      <c r="ODO146" s="3"/>
      <c r="ODP146" s="3"/>
      <c r="ODQ146" s="3"/>
      <c r="ODR146" s="3"/>
      <c r="ODS146" s="3"/>
      <c r="ODT146" s="3"/>
      <c r="ODU146" s="3"/>
      <c r="ODV146" s="3"/>
      <c r="ODW146" s="3"/>
      <c r="ODX146" s="3"/>
      <c r="ODY146" s="3"/>
      <c r="ODZ146" s="3"/>
      <c r="OEA146" s="3"/>
      <c r="OEB146" s="3"/>
      <c r="OEC146" s="3"/>
      <c r="OED146" s="3"/>
      <c r="OEE146" s="3"/>
      <c r="OEF146" s="3"/>
      <c r="OEG146" s="3"/>
      <c r="OEH146" s="3"/>
      <c r="OEI146" s="3"/>
      <c r="OEJ146" s="3"/>
      <c r="OEK146" s="3"/>
      <c r="OEL146" s="3"/>
      <c r="OEM146" s="3"/>
      <c r="OEN146" s="3"/>
      <c r="OEO146" s="3"/>
      <c r="OEP146" s="3"/>
      <c r="OEQ146" s="3"/>
      <c r="OER146" s="3"/>
      <c r="OES146" s="3"/>
      <c r="OET146" s="3"/>
      <c r="OEU146" s="3"/>
      <c r="OEV146" s="3"/>
      <c r="OEW146" s="3"/>
      <c r="OEX146" s="3"/>
      <c r="OEY146" s="3"/>
      <c r="OEZ146" s="3"/>
      <c r="OFA146" s="3"/>
      <c r="OFB146" s="3"/>
      <c r="OFC146" s="3"/>
      <c r="OFD146" s="3"/>
      <c r="OFE146" s="3"/>
      <c r="OFF146" s="3"/>
      <c r="OFG146" s="3"/>
      <c r="OFH146" s="3"/>
      <c r="OFI146" s="3"/>
      <c r="OFJ146" s="3"/>
      <c r="OFK146" s="3"/>
      <c r="OFL146" s="3"/>
      <c r="OFM146" s="3"/>
      <c r="OFN146" s="3"/>
      <c r="OFO146" s="3"/>
      <c r="OFP146" s="3"/>
      <c r="OFQ146" s="3"/>
      <c r="OFR146" s="3"/>
      <c r="OFS146" s="3"/>
      <c r="OFT146" s="3"/>
      <c r="OFU146" s="3"/>
      <c r="OFV146" s="3"/>
      <c r="OFW146" s="3"/>
      <c r="OFX146" s="3"/>
      <c r="OFY146" s="3"/>
      <c r="OFZ146" s="3"/>
      <c r="OGA146" s="3"/>
      <c r="OGB146" s="3"/>
      <c r="OGC146" s="3"/>
      <c r="OGD146" s="3"/>
      <c r="OGE146" s="3"/>
      <c r="OGF146" s="3"/>
      <c r="OGG146" s="3"/>
      <c r="OGH146" s="3"/>
      <c r="OGI146" s="3"/>
      <c r="OGJ146" s="3"/>
      <c r="OGK146" s="3"/>
      <c r="OGL146" s="3"/>
      <c r="OGM146" s="3"/>
      <c r="OGN146" s="3"/>
      <c r="OGO146" s="3"/>
      <c r="OGP146" s="3"/>
      <c r="OGQ146" s="3"/>
      <c r="OGR146" s="3"/>
      <c r="OGS146" s="3"/>
      <c r="OGT146" s="3"/>
      <c r="OGU146" s="3"/>
      <c r="OGV146" s="3"/>
      <c r="OGW146" s="3"/>
      <c r="OGX146" s="3"/>
      <c r="OGY146" s="3"/>
      <c r="OGZ146" s="3"/>
      <c r="OHA146" s="3"/>
      <c r="OHB146" s="3"/>
      <c r="OHC146" s="3"/>
      <c r="OHD146" s="3"/>
      <c r="OHE146" s="3"/>
      <c r="OHF146" s="3"/>
      <c r="OHG146" s="3"/>
      <c r="OHH146" s="3"/>
      <c r="OHI146" s="3"/>
      <c r="OHJ146" s="3"/>
      <c r="OHK146" s="3"/>
      <c r="OHL146" s="3"/>
      <c r="OHM146" s="3"/>
      <c r="OHN146" s="3"/>
      <c r="OHO146" s="3"/>
      <c r="OHP146" s="3"/>
      <c r="OHQ146" s="3"/>
      <c r="OHR146" s="3"/>
      <c r="OHS146" s="3"/>
      <c r="OHT146" s="3"/>
      <c r="OHU146" s="3"/>
      <c r="OHV146" s="3"/>
      <c r="OHW146" s="3"/>
      <c r="OHX146" s="3"/>
      <c r="OHY146" s="3"/>
      <c r="OHZ146" s="3"/>
      <c r="OIA146" s="3"/>
      <c r="OIB146" s="3"/>
      <c r="OIC146" s="3"/>
      <c r="OID146" s="3"/>
      <c r="OIE146" s="3"/>
      <c r="OIF146" s="3"/>
      <c r="OIG146" s="3"/>
      <c r="OIH146" s="3"/>
      <c r="OII146" s="3"/>
      <c r="OIJ146" s="3"/>
      <c r="OIK146" s="3"/>
      <c r="OIL146" s="3"/>
      <c r="OIM146" s="3"/>
      <c r="OIN146" s="3"/>
      <c r="OIO146" s="3"/>
      <c r="OIP146" s="3"/>
      <c r="OIQ146" s="3"/>
      <c r="OIR146" s="3"/>
      <c r="OIS146" s="3"/>
      <c r="OIT146" s="3"/>
      <c r="OIU146" s="3"/>
      <c r="OIV146" s="3"/>
      <c r="OIW146" s="3"/>
      <c r="OIX146" s="3"/>
      <c r="OIY146" s="3"/>
      <c r="OIZ146" s="3"/>
      <c r="OJA146" s="3"/>
      <c r="OJB146" s="3"/>
      <c r="OJC146" s="3"/>
      <c r="OJD146" s="3"/>
      <c r="OJE146" s="3"/>
      <c r="OJF146" s="3"/>
      <c r="OJG146" s="3"/>
      <c r="OJH146" s="3"/>
      <c r="OJI146" s="3"/>
      <c r="OJJ146" s="3"/>
      <c r="OJK146" s="3"/>
      <c r="OJL146" s="3"/>
      <c r="OJM146" s="3"/>
      <c r="OJN146" s="3"/>
      <c r="OJO146" s="3"/>
      <c r="OJP146" s="3"/>
      <c r="OJQ146" s="3"/>
      <c r="OJR146" s="3"/>
      <c r="OJS146" s="3"/>
      <c r="OJT146" s="3"/>
      <c r="OJU146" s="3"/>
      <c r="OJV146" s="3"/>
      <c r="OJW146" s="3"/>
      <c r="OJX146" s="3"/>
      <c r="OJY146" s="3"/>
      <c r="OJZ146" s="3"/>
      <c r="OKA146" s="3"/>
      <c r="OKB146" s="3"/>
      <c r="OKC146" s="3"/>
      <c r="OKD146" s="3"/>
      <c r="OKE146" s="3"/>
      <c r="OKF146" s="3"/>
      <c r="OKG146" s="3"/>
      <c r="OKH146" s="3"/>
      <c r="OKI146" s="3"/>
      <c r="OKJ146" s="3"/>
      <c r="OKK146" s="3"/>
      <c r="OKL146" s="3"/>
      <c r="OKM146" s="3"/>
      <c r="OKN146" s="3"/>
      <c r="OKO146" s="3"/>
      <c r="OKP146" s="3"/>
      <c r="OKQ146" s="3"/>
      <c r="OKR146" s="3"/>
      <c r="OKS146" s="3"/>
      <c r="OKT146" s="3"/>
      <c r="OKU146" s="3"/>
      <c r="OKV146" s="3"/>
      <c r="OKW146" s="3"/>
      <c r="OKX146" s="3"/>
      <c r="OKY146" s="3"/>
      <c r="OKZ146" s="3"/>
      <c r="OLA146" s="3"/>
      <c r="OLB146" s="3"/>
      <c r="OLC146" s="3"/>
      <c r="OLD146" s="3"/>
      <c r="OLE146" s="3"/>
      <c r="OLF146" s="3"/>
      <c r="OLG146" s="3"/>
      <c r="OLH146" s="3"/>
      <c r="OLI146" s="3"/>
      <c r="OLJ146" s="3"/>
      <c r="OLK146" s="3"/>
      <c r="OLL146" s="3"/>
      <c r="OLM146" s="3"/>
      <c r="OLN146" s="3"/>
      <c r="OLO146" s="3"/>
      <c r="OLP146" s="3"/>
      <c r="OLQ146" s="3"/>
      <c r="OLR146" s="3"/>
      <c r="OLS146" s="3"/>
      <c r="OLT146" s="3"/>
      <c r="OLU146" s="3"/>
      <c r="OLV146" s="3"/>
      <c r="OLW146" s="3"/>
      <c r="OLX146" s="3"/>
      <c r="OLY146" s="3"/>
      <c r="OLZ146" s="3"/>
      <c r="OMA146" s="3"/>
      <c r="OMB146" s="3"/>
      <c r="OMC146" s="3"/>
      <c r="OMD146" s="3"/>
      <c r="OME146" s="3"/>
      <c r="OMF146" s="3"/>
      <c r="OMG146" s="3"/>
      <c r="OMH146" s="3"/>
      <c r="OMI146" s="3"/>
      <c r="OMJ146" s="3"/>
      <c r="OMK146" s="3"/>
      <c r="OML146" s="3"/>
      <c r="OMM146" s="3"/>
      <c r="OMN146" s="3"/>
      <c r="OMO146" s="3"/>
      <c r="OMP146" s="3"/>
      <c r="OMQ146" s="3"/>
      <c r="OMR146" s="3"/>
      <c r="OMS146" s="3"/>
      <c r="OMT146" s="3"/>
      <c r="OMU146" s="3"/>
      <c r="OMV146" s="3"/>
      <c r="OMW146" s="3"/>
      <c r="OMX146" s="3"/>
      <c r="OMY146" s="3"/>
      <c r="OMZ146" s="3"/>
      <c r="ONA146" s="3"/>
      <c r="ONB146" s="3"/>
      <c r="ONC146" s="3"/>
      <c r="OND146" s="3"/>
      <c r="ONE146" s="3"/>
      <c r="ONF146" s="3"/>
      <c r="ONG146" s="3"/>
      <c r="ONH146" s="3"/>
      <c r="ONI146" s="3"/>
      <c r="ONJ146" s="3"/>
      <c r="ONK146" s="3"/>
      <c r="ONL146" s="3"/>
      <c r="ONM146" s="3"/>
      <c r="ONN146" s="3"/>
      <c r="ONO146" s="3"/>
      <c r="ONP146" s="3"/>
      <c r="ONQ146" s="3"/>
      <c r="ONR146" s="3"/>
      <c r="ONS146" s="3"/>
      <c r="ONT146" s="3"/>
      <c r="ONU146" s="3"/>
      <c r="ONV146" s="3"/>
      <c r="ONW146" s="3"/>
      <c r="ONX146" s="3"/>
      <c r="ONY146" s="3"/>
      <c r="ONZ146" s="3"/>
      <c r="OOA146" s="3"/>
      <c r="OOB146" s="3"/>
      <c r="OOC146" s="3"/>
      <c r="OOD146" s="3"/>
      <c r="OOE146" s="3"/>
      <c r="OOF146" s="3"/>
      <c r="OOG146" s="3"/>
      <c r="OOH146" s="3"/>
      <c r="OOI146" s="3"/>
      <c r="OOJ146" s="3"/>
      <c r="OOK146" s="3"/>
      <c r="OOL146" s="3"/>
      <c r="OOM146" s="3"/>
      <c r="OON146" s="3"/>
      <c r="OOO146" s="3"/>
      <c r="OOP146" s="3"/>
      <c r="OOQ146" s="3"/>
      <c r="OOR146" s="3"/>
      <c r="OOS146" s="3"/>
      <c r="OOT146" s="3"/>
      <c r="OOU146" s="3"/>
      <c r="OOV146" s="3"/>
      <c r="OOW146" s="3"/>
      <c r="OOX146" s="3"/>
      <c r="OOY146" s="3"/>
      <c r="OOZ146" s="3"/>
      <c r="OPA146" s="3"/>
      <c r="OPB146" s="3"/>
      <c r="OPC146" s="3"/>
      <c r="OPD146" s="3"/>
      <c r="OPE146" s="3"/>
      <c r="OPF146" s="3"/>
      <c r="OPG146" s="3"/>
      <c r="OPH146" s="3"/>
      <c r="OPI146" s="3"/>
      <c r="OPJ146" s="3"/>
      <c r="OPK146" s="3"/>
      <c r="OPL146" s="3"/>
      <c r="OPM146" s="3"/>
      <c r="OPN146" s="3"/>
      <c r="OPO146" s="3"/>
      <c r="OPP146" s="3"/>
      <c r="OPQ146" s="3"/>
      <c r="OPR146" s="3"/>
      <c r="OPS146" s="3"/>
      <c r="OPT146" s="3"/>
      <c r="OPU146" s="3"/>
      <c r="OPV146" s="3"/>
      <c r="OPW146" s="3"/>
      <c r="OPX146" s="3"/>
      <c r="OPY146" s="3"/>
      <c r="OPZ146" s="3"/>
      <c r="OQA146" s="3"/>
      <c r="OQB146" s="3"/>
      <c r="OQC146" s="3"/>
      <c r="OQD146" s="3"/>
      <c r="OQE146" s="3"/>
      <c r="OQF146" s="3"/>
      <c r="OQG146" s="3"/>
      <c r="OQH146" s="3"/>
      <c r="OQI146" s="3"/>
      <c r="OQJ146" s="3"/>
      <c r="OQK146" s="3"/>
      <c r="OQL146" s="3"/>
      <c r="OQM146" s="3"/>
      <c r="OQN146" s="3"/>
      <c r="OQO146" s="3"/>
      <c r="OQP146" s="3"/>
      <c r="OQQ146" s="3"/>
      <c r="OQR146" s="3"/>
      <c r="OQS146" s="3"/>
      <c r="OQT146" s="3"/>
      <c r="OQU146" s="3"/>
      <c r="OQV146" s="3"/>
      <c r="OQW146" s="3"/>
      <c r="OQX146" s="3"/>
      <c r="OQY146" s="3"/>
      <c r="OQZ146" s="3"/>
      <c r="ORA146" s="3"/>
      <c r="ORB146" s="3"/>
      <c r="ORC146" s="3"/>
      <c r="ORD146" s="3"/>
      <c r="ORE146" s="3"/>
      <c r="ORF146" s="3"/>
      <c r="ORG146" s="3"/>
      <c r="ORH146" s="3"/>
      <c r="ORI146" s="3"/>
      <c r="ORJ146" s="3"/>
      <c r="ORK146" s="3"/>
      <c r="ORL146" s="3"/>
      <c r="ORM146" s="3"/>
      <c r="ORN146" s="3"/>
      <c r="ORO146" s="3"/>
      <c r="ORP146" s="3"/>
      <c r="ORQ146" s="3"/>
      <c r="ORR146" s="3"/>
      <c r="ORS146" s="3"/>
      <c r="ORT146" s="3"/>
      <c r="ORU146" s="3"/>
      <c r="ORV146" s="3"/>
      <c r="ORW146" s="3"/>
      <c r="ORX146" s="3"/>
      <c r="ORY146" s="3"/>
      <c r="ORZ146" s="3"/>
      <c r="OSA146" s="3"/>
      <c r="OSB146" s="3"/>
      <c r="OSC146" s="3"/>
      <c r="OSD146" s="3"/>
      <c r="OSE146" s="3"/>
      <c r="OSF146" s="3"/>
      <c r="OSG146" s="3"/>
      <c r="OSH146" s="3"/>
      <c r="OSI146" s="3"/>
      <c r="OSJ146" s="3"/>
      <c r="OSK146" s="3"/>
      <c r="OSL146" s="3"/>
      <c r="OSM146" s="3"/>
      <c r="OSN146" s="3"/>
      <c r="OSO146" s="3"/>
      <c r="OSP146" s="3"/>
      <c r="OSQ146" s="3"/>
      <c r="OSR146" s="3"/>
      <c r="OSS146" s="3"/>
      <c r="OST146" s="3"/>
      <c r="OSU146" s="3"/>
      <c r="OSV146" s="3"/>
      <c r="OSW146" s="3"/>
      <c r="OSX146" s="3"/>
      <c r="OSY146" s="3"/>
      <c r="OSZ146" s="3"/>
      <c r="OTA146" s="3"/>
      <c r="OTB146" s="3"/>
      <c r="OTC146" s="3"/>
      <c r="OTD146" s="3"/>
      <c r="OTE146" s="3"/>
      <c r="OTF146" s="3"/>
      <c r="OTG146" s="3"/>
      <c r="OTH146" s="3"/>
      <c r="OTI146" s="3"/>
      <c r="OTJ146" s="3"/>
      <c r="OTK146" s="3"/>
      <c r="OTL146" s="3"/>
      <c r="OTM146" s="3"/>
      <c r="OTN146" s="3"/>
      <c r="OTO146" s="3"/>
      <c r="OTP146" s="3"/>
      <c r="OTQ146" s="3"/>
      <c r="OTR146" s="3"/>
      <c r="OTS146" s="3"/>
      <c r="OTT146" s="3"/>
      <c r="OTU146" s="3"/>
      <c r="OTV146" s="3"/>
      <c r="OTW146" s="3"/>
      <c r="OTX146" s="3"/>
      <c r="OTY146" s="3"/>
      <c r="OTZ146" s="3"/>
      <c r="OUA146" s="3"/>
      <c r="OUB146" s="3"/>
      <c r="OUC146" s="3"/>
      <c r="OUD146" s="3"/>
      <c r="OUE146" s="3"/>
      <c r="OUF146" s="3"/>
      <c r="OUG146" s="3"/>
      <c r="OUH146" s="3"/>
      <c r="OUI146" s="3"/>
      <c r="OUJ146" s="3"/>
      <c r="OUK146" s="3"/>
      <c r="OUL146" s="3"/>
      <c r="OUM146" s="3"/>
      <c r="OUN146" s="3"/>
      <c r="OUO146" s="3"/>
      <c r="OUP146" s="3"/>
      <c r="OUQ146" s="3"/>
      <c r="OUR146" s="3"/>
      <c r="OUS146" s="3"/>
      <c r="OUT146" s="3"/>
      <c r="OUU146" s="3"/>
      <c r="OUV146" s="3"/>
      <c r="OUW146" s="3"/>
      <c r="OUX146" s="3"/>
      <c r="OUY146" s="3"/>
      <c r="OUZ146" s="3"/>
      <c r="OVA146" s="3"/>
      <c r="OVB146" s="3"/>
      <c r="OVC146" s="3"/>
      <c r="OVD146" s="3"/>
      <c r="OVE146" s="3"/>
      <c r="OVF146" s="3"/>
      <c r="OVG146" s="3"/>
      <c r="OVH146" s="3"/>
      <c r="OVI146" s="3"/>
      <c r="OVJ146" s="3"/>
      <c r="OVK146" s="3"/>
      <c r="OVL146" s="3"/>
      <c r="OVM146" s="3"/>
      <c r="OVN146" s="3"/>
      <c r="OVO146" s="3"/>
      <c r="OVP146" s="3"/>
      <c r="OVQ146" s="3"/>
      <c r="OVR146" s="3"/>
      <c r="OVS146" s="3"/>
      <c r="OVT146" s="3"/>
      <c r="OVU146" s="3"/>
      <c r="OVV146" s="3"/>
      <c r="OVW146" s="3"/>
      <c r="OVX146" s="3"/>
      <c r="OVY146" s="3"/>
      <c r="OVZ146" s="3"/>
      <c r="OWA146" s="3"/>
      <c r="OWB146" s="3"/>
      <c r="OWC146" s="3"/>
      <c r="OWD146" s="3"/>
      <c r="OWE146" s="3"/>
      <c r="OWF146" s="3"/>
      <c r="OWG146" s="3"/>
      <c r="OWH146" s="3"/>
      <c r="OWI146" s="3"/>
      <c r="OWJ146" s="3"/>
      <c r="OWK146" s="3"/>
      <c r="OWL146" s="3"/>
      <c r="OWM146" s="3"/>
      <c r="OWN146" s="3"/>
      <c r="OWO146" s="3"/>
      <c r="OWP146" s="3"/>
      <c r="OWQ146" s="3"/>
      <c r="OWR146" s="3"/>
      <c r="OWS146" s="3"/>
      <c r="OWT146" s="3"/>
      <c r="OWU146" s="3"/>
      <c r="OWV146" s="3"/>
      <c r="OWW146" s="3"/>
      <c r="OWX146" s="3"/>
      <c r="OWY146" s="3"/>
      <c r="OWZ146" s="3"/>
      <c r="OXA146" s="3"/>
      <c r="OXB146" s="3"/>
      <c r="OXC146" s="3"/>
      <c r="OXD146" s="3"/>
      <c r="OXE146" s="3"/>
      <c r="OXF146" s="3"/>
      <c r="OXG146" s="3"/>
      <c r="OXH146" s="3"/>
      <c r="OXI146" s="3"/>
      <c r="OXJ146" s="3"/>
      <c r="OXK146" s="3"/>
      <c r="OXL146" s="3"/>
      <c r="OXM146" s="3"/>
      <c r="OXN146" s="3"/>
      <c r="OXO146" s="3"/>
      <c r="OXP146" s="3"/>
      <c r="OXQ146" s="3"/>
      <c r="OXR146" s="3"/>
      <c r="OXS146" s="3"/>
      <c r="OXT146" s="3"/>
      <c r="OXU146" s="3"/>
      <c r="OXV146" s="3"/>
      <c r="OXW146" s="3"/>
      <c r="OXX146" s="3"/>
      <c r="OXY146" s="3"/>
      <c r="OXZ146" s="3"/>
      <c r="OYA146" s="3"/>
      <c r="OYB146" s="3"/>
      <c r="OYC146" s="3"/>
      <c r="OYD146" s="3"/>
      <c r="OYE146" s="3"/>
      <c r="OYF146" s="3"/>
      <c r="OYG146" s="3"/>
      <c r="OYH146" s="3"/>
      <c r="OYI146" s="3"/>
      <c r="OYJ146" s="3"/>
      <c r="OYK146" s="3"/>
      <c r="OYL146" s="3"/>
      <c r="OYM146" s="3"/>
      <c r="OYN146" s="3"/>
      <c r="OYO146" s="3"/>
      <c r="OYP146" s="3"/>
      <c r="OYQ146" s="3"/>
      <c r="OYR146" s="3"/>
      <c r="OYS146" s="3"/>
      <c r="OYT146" s="3"/>
      <c r="OYU146" s="3"/>
      <c r="OYV146" s="3"/>
      <c r="OYW146" s="3"/>
      <c r="OYX146" s="3"/>
      <c r="OYY146" s="3"/>
      <c r="OYZ146" s="3"/>
      <c r="OZA146" s="3"/>
      <c r="OZB146" s="3"/>
      <c r="OZC146" s="3"/>
      <c r="OZD146" s="3"/>
      <c r="OZE146" s="3"/>
      <c r="OZF146" s="3"/>
      <c r="OZG146" s="3"/>
      <c r="OZH146" s="3"/>
      <c r="OZI146" s="3"/>
      <c r="OZJ146" s="3"/>
      <c r="OZK146" s="3"/>
      <c r="OZL146" s="3"/>
      <c r="OZM146" s="3"/>
      <c r="OZN146" s="3"/>
      <c r="OZO146" s="3"/>
      <c r="OZP146" s="3"/>
      <c r="OZQ146" s="3"/>
      <c r="OZR146" s="3"/>
      <c r="OZS146" s="3"/>
      <c r="OZT146" s="3"/>
      <c r="OZU146" s="3"/>
      <c r="OZV146" s="3"/>
      <c r="OZW146" s="3"/>
      <c r="OZX146" s="3"/>
      <c r="OZY146" s="3"/>
      <c r="OZZ146" s="3"/>
      <c r="PAA146" s="3"/>
      <c r="PAB146" s="3"/>
      <c r="PAC146" s="3"/>
      <c r="PAD146" s="3"/>
      <c r="PAE146" s="3"/>
      <c r="PAF146" s="3"/>
      <c r="PAG146" s="3"/>
      <c r="PAH146" s="3"/>
      <c r="PAI146" s="3"/>
      <c r="PAJ146" s="3"/>
      <c r="PAK146" s="3"/>
      <c r="PAL146" s="3"/>
      <c r="PAM146" s="3"/>
      <c r="PAN146" s="3"/>
      <c r="PAO146" s="3"/>
      <c r="PAP146" s="3"/>
      <c r="PAQ146" s="3"/>
      <c r="PAR146" s="3"/>
      <c r="PAS146" s="3"/>
      <c r="PAT146" s="3"/>
      <c r="PAU146" s="3"/>
      <c r="PAV146" s="3"/>
      <c r="PAW146" s="3"/>
      <c r="PAX146" s="3"/>
      <c r="PAY146" s="3"/>
      <c r="PAZ146" s="3"/>
      <c r="PBA146" s="3"/>
      <c r="PBB146" s="3"/>
      <c r="PBC146" s="3"/>
      <c r="PBD146" s="3"/>
      <c r="PBE146" s="3"/>
      <c r="PBF146" s="3"/>
      <c r="PBG146" s="3"/>
      <c r="PBH146" s="3"/>
      <c r="PBI146" s="3"/>
      <c r="PBJ146" s="3"/>
      <c r="PBK146" s="3"/>
      <c r="PBL146" s="3"/>
      <c r="PBM146" s="3"/>
      <c r="PBN146" s="3"/>
      <c r="PBO146" s="3"/>
      <c r="PBP146" s="3"/>
      <c r="PBQ146" s="3"/>
      <c r="PBR146" s="3"/>
      <c r="PBS146" s="3"/>
      <c r="PBT146" s="3"/>
      <c r="PBU146" s="3"/>
      <c r="PBV146" s="3"/>
      <c r="PBW146" s="3"/>
      <c r="PBX146" s="3"/>
      <c r="PBY146" s="3"/>
      <c r="PBZ146" s="3"/>
      <c r="PCA146" s="3"/>
      <c r="PCB146" s="3"/>
      <c r="PCC146" s="3"/>
      <c r="PCD146" s="3"/>
      <c r="PCE146" s="3"/>
      <c r="PCF146" s="3"/>
      <c r="PCG146" s="3"/>
      <c r="PCH146" s="3"/>
      <c r="PCI146" s="3"/>
      <c r="PCJ146" s="3"/>
      <c r="PCK146" s="3"/>
      <c r="PCL146" s="3"/>
      <c r="PCM146" s="3"/>
      <c r="PCN146" s="3"/>
      <c r="PCO146" s="3"/>
      <c r="PCP146" s="3"/>
      <c r="PCQ146" s="3"/>
      <c r="PCR146" s="3"/>
      <c r="PCS146" s="3"/>
      <c r="PCT146" s="3"/>
      <c r="PCU146" s="3"/>
      <c r="PCV146" s="3"/>
      <c r="PCW146" s="3"/>
      <c r="PCX146" s="3"/>
      <c r="PCY146" s="3"/>
      <c r="PCZ146" s="3"/>
      <c r="PDA146" s="3"/>
      <c r="PDB146" s="3"/>
      <c r="PDC146" s="3"/>
      <c r="PDD146" s="3"/>
      <c r="PDE146" s="3"/>
      <c r="PDF146" s="3"/>
      <c r="PDG146" s="3"/>
      <c r="PDH146" s="3"/>
      <c r="PDI146" s="3"/>
      <c r="PDJ146" s="3"/>
      <c r="PDK146" s="3"/>
      <c r="PDL146" s="3"/>
      <c r="PDM146" s="3"/>
      <c r="PDN146" s="3"/>
      <c r="PDO146" s="3"/>
      <c r="PDP146" s="3"/>
      <c r="PDQ146" s="3"/>
      <c r="PDR146" s="3"/>
      <c r="PDS146" s="3"/>
      <c r="PDT146" s="3"/>
      <c r="PDU146" s="3"/>
      <c r="PDV146" s="3"/>
      <c r="PDW146" s="3"/>
      <c r="PDX146" s="3"/>
      <c r="PDY146" s="3"/>
      <c r="PDZ146" s="3"/>
      <c r="PEA146" s="3"/>
      <c r="PEB146" s="3"/>
      <c r="PEC146" s="3"/>
      <c r="PED146" s="3"/>
      <c r="PEE146" s="3"/>
      <c r="PEF146" s="3"/>
      <c r="PEG146" s="3"/>
      <c r="PEH146" s="3"/>
      <c r="PEI146" s="3"/>
      <c r="PEJ146" s="3"/>
      <c r="PEK146" s="3"/>
      <c r="PEL146" s="3"/>
      <c r="PEM146" s="3"/>
      <c r="PEN146" s="3"/>
      <c r="PEO146" s="3"/>
      <c r="PEP146" s="3"/>
      <c r="PEQ146" s="3"/>
      <c r="PER146" s="3"/>
      <c r="PES146" s="3"/>
      <c r="PET146" s="3"/>
      <c r="PEU146" s="3"/>
      <c r="PEV146" s="3"/>
      <c r="PEW146" s="3"/>
      <c r="PEX146" s="3"/>
      <c r="PEY146" s="3"/>
      <c r="PEZ146" s="3"/>
      <c r="PFA146" s="3"/>
      <c r="PFB146" s="3"/>
      <c r="PFC146" s="3"/>
      <c r="PFD146" s="3"/>
      <c r="PFE146" s="3"/>
      <c r="PFF146" s="3"/>
      <c r="PFG146" s="3"/>
      <c r="PFH146" s="3"/>
      <c r="PFI146" s="3"/>
      <c r="PFJ146" s="3"/>
      <c r="PFK146" s="3"/>
      <c r="PFL146" s="3"/>
      <c r="PFM146" s="3"/>
      <c r="PFN146" s="3"/>
      <c r="PFO146" s="3"/>
      <c r="PFP146" s="3"/>
      <c r="PFQ146" s="3"/>
      <c r="PFR146" s="3"/>
      <c r="PFS146" s="3"/>
      <c r="PFT146" s="3"/>
      <c r="PFU146" s="3"/>
      <c r="PFV146" s="3"/>
      <c r="PFW146" s="3"/>
      <c r="PFX146" s="3"/>
      <c r="PFY146" s="3"/>
      <c r="PFZ146" s="3"/>
      <c r="PGA146" s="3"/>
      <c r="PGB146" s="3"/>
      <c r="PGC146" s="3"/>
      <c r="PGD146" s="3"/>
      <c r="PGE146" s="3"/>
      <c r="PGF146" s="3"/>
      <c r="PGG146" s="3"/>
      <c r="PGH146" s="3"/>
      <c r="PGI146" s="3"/>
      <c r="PGJ146" s="3"/>
      <c r="PGK146" s="3"/>
      <c r="PGL146" s="3"/>
      <c r="PGM146" s="3"/>
      <c r="PGN146" s="3"/>
      <c r="PGO146" s="3"/>
      <c r="PGP146" s="3"/>
      <c r="PGQ146" s="3"/>
      <c r="PGR146" s="3"/>
      <c r="PGS146" s="3"/>
      <c r="PGT146" s="3"/>
      <c r="PGU146" s="3"/>
      <c r="PGV146" s="3"/>
      <c r="PGW146" s="3"/>
      <c r="PGX146" s="3"/>
      <c r="PGY146" s="3"/>
      <c r="PGZ146" s="3"/>
      <c r="PHA146" s="3"/>
      <c r="PHB146" s="3"/>
      <c r="PHC146" s="3"/>
      <c r="PHD146" s="3"/>
      <c r="PHE146" s="3"/>
      <c r="PHF146" s="3"/>
      <c r="PHG146" s="3"/>
      <c r="PHH146" s="3"/>
      <c r="PHI146" s="3"/>
      <c r="PHJ146" s="3"/>
      <c r="PHK146" s="3"/>
      <c r="PHL146" s="3"/>
      <c r="PHM146" s="3"/>
      <c r="PHN146" s="3"/>
      <c r="PHO146" s="3"/>
      <c r="PHP146" s="3"/>
      <c r="PHQ146" s="3"/>
      <c r="PHR146" s="3"/>
      <c r="PHS146" s="3"/>
      <c r="PHT146" s="3"/>
      <c r="PHU146" s="3"/>
      <c r="PHV146" s="3"/>
      <c r="PHW146" s="3"/>
      <c r="PHX146" s="3"/>
      <c r="PHY146" s="3"/>
      <c r="PHZ146" s="3"/>
      <c r="PIA146" s="3"/>
      <c r="PIB146" s="3"/>
      <c r="PIC146" s="3"/>
      <c r="PID146" s="3"/>
      <c r="PIE146" s="3"/>
      <c r="PIF146" s="3"/>
      <c r="PIG146" s="3"/>
      <c r="PIH146" s="3"/>
      <c r="PII146" s="3"/>
      <c r="PIJ146" s="3"/>
      <c r="PIK146" s="3"/>
      <c r="PIL146" s="3"/>
      <c r="PIM146" s="3"/>
      <c r="PIN146" s="3"/>
      <c r="PIO146" s="3"/>
      <c r="PIP146" s="3"/>
      <c r="PIQ146" s="3"/>
      <c r="PIR146" s="3"/>
      <c r="PIS146" s="3"/>
      <c r="PIT146" s="3"/>
      <c r="PIU146" s="3"/>
      <c r="PIV146" s="3"/>
      <c r="PIW146" s="3"/>
      <c r="PIX146" s="3"/>
      <c r="PIY146" s="3"/>
      <c r="PIZ146" s="3"/>
      <c r="PJA146" s="3"/>
      <c r="PJB146" s="3"/>
      <c r="PJC146" s="3"/>
      <c r="PJD146" s="3"/>
      <c r="PJE146" s="3"/>
      <c r="PJF146" s="3"/>
      <c r="PJG146" s="3"/>
      <c r="PJH146" s="3"/>
      <c r="PJI146" s="3"/>
      <c r="PJJ146" s="3"/>
      <c r="PJK146" s="3"/>
      <c r="PJL146" s="3"/>
      <c r="PJM146" s="3"/>
      <c r="PJN146" s="3"/>
      <c r="PJO146" s="3"/>
      <c r="PJP146" s="3"/>
      <c r="PJQ146" s="3"/>
      <c r="PJR146" s="3"/>
      <c r="PJS146" s="3"/>
      <c r="PJT146" s="3"/>
      <c r="PJU146" s="3"/>
      <c r="PJV146" s="3"/>
      <c r="PJW146" s="3"/>
      <c r="PJX146" s="3"/>
      <c r="PJY146" s="3"/>
      <c r="PJZ146" s="3"/>
      <c r="PKA146" s="3"/>
      <c r="PKB146" s="3"/>
      <c r="PKC146" s="3"/>
      <c r="PKD146" s="3"/>
      <c r="PKE146" s="3"/>
      <c r="PKF146" s="3"/>
      <c r="PKG146" s="3"/>
      <c r="PKH146" s="3"/>
      <c r="PKI146" s="3"/>
      <c r="PKJ146" s="3"/>
      <c r="PKK146" s="3"/>
      <c r="PKL146" s="3"/>
      <c r="PKM146" s="3"/>
      <c r="PKN146" s="3"/>
      <c r="PKO146" s="3"/>
      <c r="PKP146" s="3"/>
      <c r="PKQ146" s="3"/>
      <c r="PKR146" s="3"/>
      <c r="PKS146" s="3"/>
      <c r="PKT146" s="3"/>
      <c r="PKU146" s="3"/>
      <c r="PKV146" s="3"/>
      <c r="PKW146" s="3"/>
      <c r="PKX146" s="3"/>
      <c r="PKY146" s="3"/>
      <c r="PKZ146" s="3"/>
      <c r="PLA146" s="3"/>
      <c r="PLB146" s="3"/>
      <c r="PLC146" s="3"/>
      <c r="PLD146" s="3"/>
      <c r="PLE146" s="3"/>
      <c r="PLF146" s="3"/>
      <c r="PLG146" s="3"/>
      <c r="PLH146" s="3"/>
      <c r="PLI146" s="3"/>
      <c r="PLJ146" s="3"/>
      <c r="PLK146" s="3"/>
      <c r="PLL146" s="3"/>
      <c r="PLM146" s="3"/>
      <c r="PLN146" s="3"/>
      <c r="PLO146" s="3"/>
      <c r="PLP146" s="3"/>
      <c r="PLQ146" s="3"/>
      <c r="PLR146" s="3"/>
      <c r="PLS146" s="3"/>
      <c r="PLT146" s="3"/>
      <c r="PLU146" s="3"/>
      <c r="PLV146" s="3"/>
      <c r="PLW146" s="3"/>
      <c r="PLX146" s="3"/>
      <c r="PLY146" s="3"/>
      <c r="PLZ146" s="3"/>
      <c r="PMA146" s="3"/>
      <c r="PMB146" s="3"/>
      <c r="PMC146" s="3"/>
      <c r="PMD146" s="3"/>
      <c r="PME146" s="3"/>
      <c r="PMF146" s="3"/>
      <c r="PMG146" s="3"/>
      <c r="PMH146" s="3"/>
      <c r="PMI146" s="3"/>
      <c r="PMJ146" s="3"/>
      <c r="PMK146" s="3"/>
      <c r="PML146" s="3"/>
      <c r="PMM146" s="3"/>
      <c r="PMN146" s="3"/>
      <c r="PMO146" s="3"/>
      <c r="PMP146" s="3"/>
      <c r="PMQ146" s="3"/>
      <c r="PMR146" s="3"/>
      <c r="PMS146" s="3"/>
      <c r="PMT146" s="3"/>
      <c r="PMU146" s="3"/>
      <c r="PMV146" s="3"/>
      <c r="PMW146" s="3"/>
      <c r="PMX146" s="3"/>
      <c r="PMY146" s="3"/>
      <c r="PMZ146" s="3"/>
      <c r="PNA146" s="3"/>
      <c r="PNB146" s="3"/>
      <c r="PNC146" s="3"/>
      <c r="PND146" s="3"/>
      <c r="PNE146" s="3"/>
      <c r="PNF146" s="3"/>
      <c r="PNG146" s="3"/>
      <c r="PNH146" s="3"/>
      <c r="PNI146" s="3"/>
      <c r="PNJ146" s="3"/>
      <c r="PNK146" s="3"/>
      <c r="PNL146" s="3"/>
      <c r="PNM146" s="3"/>
      <c r="PNN146" s="3"/>
      <c r="PNO146" s="3"/>
      <c r="PNP146" s="3"/>
      <c r="PNQ146" s="3"/>
      <c r="PNR146" s="3"/>
      <c r="PNS146" s="3"/>
      <c r="PNT146" s="3"/>
      <c r="PNU146" s="3"/>
      <c r="PNV146" s="3"/>
      <c r="PNW146" s="3"/>
      <c r="PNX146" s="3"/>
      <c r="PNY146" s="3"/>
      <c r="PNZ146" s="3"/>
      <c r="POA146" s="3"/>
      <c r="POB146" s="3"/>
      <c r="POC146" s="3"/>
      <c r="POD146" s="3"/>
      <c r="POE146" s="3"/>
      <c r="POF146" s="3"/>
      <c r="POG146" s="3"/>
      <c r="POH146" s="3"/>
      <c r="POI146" s="3"/>
      <c r="POJ146" s="3"/>
      <c r="POK146" s="3"/>
      <c r="POL146" s="3"/>
      <c r="POM146" s="3"/>
      <c r="PON146" s="3"/>
      <c r="POO146" s="3"/>
      <c r="POP146" s="3"/>
      <c r="POQ146" s="3"/>
      <c r="POR146" s="3"/>
      <c r="POS146" s="3"/>
      <c r="POT146" s="3"/>
      <c r="POU146" s="3"/>
      <c r="POV146" s="3"/>
      <c r="POW146" s="3"/>
      <c r="POX146" s="3"/>
      <c r="POY146" s="3"/>
      <c r="POZ146" s="3"/>
      <c r="PPA146" s="3"/>
      <c r="PPB146" s="3"/>
      <c r="PPC146" s="3"/>
      <c r="PPD146" s="3"/>
      <c r="PPE146" s="3"/>
      <c r="PPF146" s="3"/>
      <c r="PPG146" s="3"/>
      <c r="PPH146" s="3"/>
      <c r="PPI146" s="3"/>
      <c r="PPJ146" s="3"/>
      <c r="PPK146" s="3"/>
      <c r="PPL146" s="3"/>
      <c r="PPM146" s="3"/>
      <c r="PPN146" s="3"/>
      <c r="PPO146" s="3"/>
      <c r="PPP146" s="3"/>
      <c r="PPQ146" s="3"/>
      <c r="PPR146" s="3"/>
      <c r="PPS146" s="3"/>
      <c r="PPT146" s="3"/>
      <c r="PPU146" s="3"/>
      <c r="PPV146" s="3"/>
      <c r="PPW146" s="3"/>
      <c r="PPX146" s="3"/>
      <c r="PPY146" s="3"/>
      <c r="PPZ146" s="3"/>
      <c r="PQA146" s="3"/>
      <c r="PQB146" s="3"/>
      <c r="PQC146" s="3"/>
      <c r="PQD146" s="3"/>
      <c r="PQE146" s="3"/>
      <c r="PQF146" s="3"/>
      <c r="PQG146" s="3"/>
      <c r="PQH146" s="3"/>
      <c r="PQI146" s="3"/>
      <c r="PQJ146" s="3"/>
      <c r="PQK146" s="3"/>
      <c r="PQL146" s="3"/>
      <c r="PQM146" s="3"/>
      <c r="PQN146" s="3"/>
      <c r="PQO146" s="3"/>
      <c r="PQP146" s="3"/>
      <c r="PQQ146" s="3"/>
      <c r="PQR146" s="3"/>
      <c r="PQS146" s="3"/>
      <c r="PQT146" s="3"/>
      <c r="PQU146" s="3"/>
      <c r="PQV146" s="3"/>
      <c r="PQW146" s="3"/>
      <c r="PQX146" s="3"/>
      <c r="PQY146" s="3"/>
      <c r="PQZ146" s="3"/>
      <c r="PRA146" s="3"/>
      <c r="PRB146" s="3"/>
      <c r="PRC146" s="3"/>
      <c r="PRD146" s="3"/>
      <c r="PRE146" s="3"/>
      <c r="PRF146" s="3"/>
      <c r="PRG146" s="3"/>
      <c r="PRH146" s="3"/>
      <c r="PRI146" s="3"/>
      <c r="PRJ146" s="3"/>
      <c r="PRK146" s="3"/>
      <c r="PRL146" s="3"/>
      <c r="PRM146" s="3"/>
      <c r="PRN146" s="3"/>
      <c r="PRO146" s="3"/>
      <c r="PRP146" s="3"/>
      <c r="PRQ146" s="3"/>
      <c r="PRR146" s="3"/>
      <c r="PRS146" s="3"/>
      <c r="PRT146" s="3"/>
      <c r="PRU146" s="3"/>
      <c r="PRV146" s="3"/>
      <c r="PRW146" s="3"/>
      <c r="PRX146" s="3"/>
      <c r="PRY146" s="3"/>
      <c r="PRZ146" s="3"/>
      <c r="PSA146" s="3"/>
      <c r="PSB146" s="3"/>
      <c r="PSC146" s="3"/>
      <c r="PSD146" s="3"/>
      <c r="PSE146" s="3"/>
      <c r="PSF146" s="3"/>
      <c r="PSG146" s="3"/>
      <c r="PSH146" s="3"/>
      <c r="PSI146" s="3"/>
      <c r="PSJ146" s="3"/>
      <c r="PSK146" s="3"/>
      <c r="PSL146" s="3"/>
      <c r="PSM146" s="3"/>
      <c r="PSN146" s="3"/>
      <c r="PSO146" s="3"/>
      <c r="PSP146" s="3"/>
      <c r="PSQ146" s="3"/>
      <c r="PSR146" s="3"/>
      <c r="PSS146" s="3"/>
      <c r="PST146" s="3"/>
      <c r="PSU146" s="3"/>
      <c r="PSV146" s="3"/>
      <c r="PSW146" s="3"/>
      <c r="PSX146" s="3"/>
      <c r="PSY146" s="3"/>
      <c r="PSZ146" s="3"/>
      <c r="PTA146" s="3"/>
      <c r="PTB146" s="3"/>
      <c r="PTC146" s="3"/>
      <c r="PTD146" s="3"/>
      <c r="PTE146" s="3"/>
      <c r="PTF146" s="3"/>
      <c r="PTG146" s="3"/>
      <c r="PTH146" s="3"/>
      <c r="PTI146" s="3"/>
      <c r="PTJ146" s="3"/>
      <c r="PTK146" s="3"/>
      <c r="PTL146" s="3"/>
      <c r="PTM146" s="3"/>
      <c r="PTN146" s="3"/>
      <c r="PTO146" s="3"/>
      <c r="PTP146" s="3"/>
      <c r="PTQ146" s="3"/>
      <c r="PTR146" s="3"/>
      <c r="PTS146" s="3"/>
      <c r="PTT146" s="3"/>
      <c r="PTU146" s="3"/>
      <c r="PTV146" s="3"/>
      <c r="PTW146" s="3"/>
      <c r="PTX146" s="3"/>
      <c r="PTY146" s="3"/>
      <c r="PTZ146" s="3"/>
      <c r="PUA146" s="3"/>
      <c r="PUB146" s="3"/>
      <c r="PUC146" s="3"/>
      <c r="PUD146" s="3"/>
      <c r="PUE146" s="3"/>
      <c r="PUF146" s="3"/>
      <c r="PUG146" s="3"/>
      <c r="PUH146" s="3"/>
      <c r="PUI146" s="3"/>
      <c r="PUJ146" s="3"/>
      <c r="PUK146" s="3"/>
      <c r="PUL146" s="3"/>
      <c r="PUM146" s="3"/>
      <c r="PUN146" s="3"/>
      <c r="PUO146" s="3"/>
      <c r="PUP146" s="3"/>
      <c r="PUQ146" s="3"/>
      <c r="PUR146" s="3"/>
      <c r="PUS146" s="3"/>
      <c r="PUT146" s="3"/>
      <c r="PUU146" s="3"/>
      <c r="PUV146" s="3"/>
      <c r="PUW146" s="3"/>
      <c r="PUX146" s="3"/>
      <c r="PUY146" s="3"/>
      <c r="PUZ146" s="3"/>
      <c r="PVA146" s="3"/>
      <c r="PVB146" s="3"/>
      <c r="PVC146" s="3"/>
      <c r="PVD146" s="3"/>
      <c r="PVE146" s="3"/>
      <c r="PVF146" s="3"/>
      <c r="PVG146" s="3"/>
      <c r="PVH146" s="3"/>
      <c r="PVI146" s="3"/>
      <c r="PVJ146" s="3"/>
      <c r="PVK146" s="3"/>
      <c r="PVL146" s="3"/>
      <c r="PVM146" s="3"/>
      <c r="PVN146" s="3"/>
      <c r="PVO146" s="3"/>
      <c r="PVP146" s="3"/>
      <c r="PVQ146" s="3"/>
      <c r="PVR146" s="3"/>
      <c r="PVS146" s="3"/>
      <c r="PVT146" s="3"/>
      <c r="PVU146" s="3"/>
      <c r="PVV146" s="3"/>
      <c r="PVW146" s="3"/>
      <c r="PVX146" s="3"/>
      <c r="PVY146" s="3"/>
      <c r="PVZ146" s="3"/>
      <c r="PWA146" s="3"/>
      <c r="PWB146" s="3"/>
      <c r="PWC146" s="3"/>
      <c r="PWD146" s="3"/>
      <c r="PWE146" s="3"/>
      <c r="PWF146" s="3"/>
      <c r="PWG146" s="3"/>
      <c r="PWH146" s="3"/>
      <c r="PWI146" s="3"/>
      <c r="PWJ146" s="3"/>
      <c r="PWK146" s="3"/>
      <c r="PWL146" s="3"/>
      <c r="PWM146" s="3"/>
      <c r="PWN146" s="3"/>
      <c r="PWO146" s="3"/>
      <c r="PWP146" s="3"/>
      <c r="PWQ146" s="3"/>
      <c r="PWR146" s="3"/>
      <c r="PWS146" s="3"/>
      <c r="PWT146" s="3"/>
      <c r="PWU146" s="3"/>
      <c r="PWV146" s="3"/>
      <c r="PWW146" s="3"/>
      <c r="PWX146" s="3"/>
      <c r="PWY146" s="3"/>
      <c r="PWZ146" s="3"/>
      <c r="PXA146" s="3"/>
      <c r="PXB146" s="3"/>
      <c r="PXC146" s="3"/>
      <c r="PXD146" s="3"/>
      <c r="PXE146" s="3"/>
      <c r="PXF146" s="3"/>
      <c r="PXG146" s="3"/>
      <c r="PXH146" s="3"/>
      <c r="PXI146" s="3"/>
      <c r="PXJ146" s="3"/>
      <c r="PXK146" s="3"/>
      <c r="PXL146" s="3"/>
      <c r="PXM146" s="3"/>
      <c r="PXN146" s="3"/>
      <c r="PXO146" s="3"/>
      <c r="PXP146" s="3"/>
      <c r="PXQ146" s="3"/>
      <c r="PXR146" s="3"/>
      <c r="PXS146" s="3"/>
      <c r="PXT146" s="3"/>
      <c r="PXU146" s="3"/>
      <c r="PXV146" s="3"/>
      <c r="PXW146" s="3"/>
      <c r="PXX146" s="3"/>
      <c r="PXY146" s="3"/>
      <c r="PXZ146" s="3"/>
      <c r="PYA146" s="3"/>
      <c r="PYB146" s="3"/>
      <c r="PYC146" s="3"/>
      <c r="PYD146" s="3"/>
      <c r="PYE146" s="3"/>
      <c r="PYF146" s="3"/>
      <c r="PYG146" s="3"/>
      <c r="PYH146" s="3"/>
      <c r="PYI146" s="3"/>
      <c r="PYJ146" s="3"/>
      <c r="PYK146" s="3"/>
      <c r="PYL146" s="3"/>
      <c r="PYM146" s="3"/>
      <c r="PYN146" s="3"/>
      <c r="PYO146" s="3"/>
      <c r="PYP146" s="3"/>
      <c r="PYQ146" s="3"/>
      <c r="PYR146" s="3"/>
      <c r="PYS146" s="3"/>
      <c r="PYT146" s="3"/>
      <c r="PYU146" s="3"/>
      <c r="PYV146" s="3"/>
      <c r="PYW146" s="3"/>
      <c r="PYX146" s="3"/>
      <c r="PYY146" s="3"/>
      <c r="PYZ146" s="3"/>
      <c r="PZA146" s="3"/>
      <c r="PZB146" s="3"/>
      <c r="PZC146" s="3"/>
      <c r="PZD146" s="3"/>
      <c r="PZE146" s="3"/>
      <c r="PZF146" s="3"/>
      <c r="PZG146" s="3"/>
      <c r="PZH146" s="3"/>
      <c r="PZI146" s="3"/>
      <c r="PZJ146" s="3"/>
      <c r="PZK146" s="3"/>
      <c r="PZL146" s="3"/>
      <c r="PZM146" s="3"/>
      <c r="PZN146" s="3"/>
      <c r="PZO146" s="3"/>
      <c r="PZP146" s="3"/>
      <c r="PZQ146" s="3"/>
      <c r="PZR146" s="3"/>
      <c r="PZS146" s="3"/>
      <c r="PZT146" s="3"/>
      <c r="PZU146" s="3"/>
      <c r="PZV146" s="3"/>
      <c r="PZW146" s="3"/>
      <c r="PZX146" s="3"/>
      <c r="PZY146" s="3"/>
      <c r="PZZ146" s="3"/>
      <c r="QAA146" s="3"/>
      <c r="QAB146" s="3"/>
      <c r="QAC146" s="3"/>
      <c r="QAD146" s="3"/>
      <c r="QAE146" s="3"/>
      <c r="QAF146" s="3"/>
      <c r="QAG146" s="3"/>
      <c r="QAH146" s="3"/>
      <c r="QAI146" s="3"/>
      <c r="QAJ146" s="3"/>
      <c r="QAK146" s="3"/>
      <c r="QAL146" s="3"/>
      <c r="QAM146" s="3"/>
      <c r="QAN146" s="3"/>
      <c r="QAO146" s="3"/>
      <c r="QAP146" s="3"/>
      <c r="QAQ146" s="3"/>
      <c r="QAR146" s="3"/>
      <c r="QAS146" s="3"/>
      <c r="QAT146" s="3"/>
      <c r="QAU146" s="3"/>
      <c r="QAV146" s="3"/>
      <c r="QAW146" s="3"/>
      <c r="QAX146" s="3"/>
      <c r="QAY146" s="3"/>
      <c r="QAZ146" s="3"/>
      <c r="QBA146" s="3"/>
      <c r="QBB146" s="3"/>
      <c r="QBC146" s="3"/>
      <c r="QBD146" s="3"/>
      <c r="QBE146" s="3"/>
      <c r="QBF146" s="3"/>
      <c r="QBG146" s="3"/>
      <c r="QBH146" s="3"/>
      <c r="QBI146" s="3"/>
      <c r="QBJ146" s="3"/>
      <c r="QBK146" s="3"/>
      <c r="QBL146" s="3"/>
      <c r="QBM146" s="3"/>
      <c r="QBN146" s="3"/>
      <c r="QBO146" s="3"/>
      <c r="QBP146" s="3"/>
      <c r="QBQ146" s="3"/>
      <c r="QBR146" s="3"/>
      <c r="QBS146" s="3"/>
      <c r="QBT146" s="3"/>
      <c r="QBU146" s="3"/>
      <c r="QBV146" s="3"/>
      <c r="QBW146" s="3"/>
      <c r="QBX146" s="3"/>
      <c r="QBY146" s="3"/>
      <c r="QBZ146" s="3"/>
      <c r="QCA146" s="3"/>
      <c r="QCB146" s="3"/>
      <c r="QCC146" s="3"/>
      <c r="QCD146" s="3"/>
      <c r="QCE146" s="3"/>
      <c r="QCF146" s="3"/>
      <c r="QCG146" s="3"/>
      <c r="QCH146" s="3"/>
      <c r="QCI146" s="3"/>
      <c r="QCJ146" s="3"/>
      <c r="QCK146" s="3"/>
      <c r="QCL146" s="3"/>
      <c r="QCM146" s="3"/>
      <c r="QCN146" s="3"/>
      <c r="QCO146" s="3"/>
      <c r="QCP146" s="3"/>
      <c r="QCQ146" s="3"/>
      <c r="QCR146" s="3"/>
      <c r="QCS146" s="3"/>
      <c r="QCT146" s="3"/>
      <c r="QCU146" s="3"/>
      <c r="QCV146" s="3"/>
      <c r="QCW146" s="3"/>
      <c r="QCX146" s="3"/>
      <c r="QCY146" s="3"/>
      <c r="QCZ146" s="3"/>
      <c r="QDA146" s="3"/>
      <c r="QDB146" s="3"/>
      <c r="QDC146" s="3"/>
      <c r="QDD146" s="3"/>
      <c r="QDE146" s="3"/>
      <c r="QDF146" s="3"/>
      <c r="QDG146" s="3"/>
      <c r="QDH146" s="3"/>
      <c r="QDI146" s="3"/>
      <c r="QDJ146" s="3"/>
      <c r="QDK146" s="3"/>
      <c r="QDL146" s="3"/>
      <c r="QDM146" s="3"/>
      <c r="QDN146" s="3"/>
      <c r="QDO146" s="3"/>
      <c r="QDP146" s="3"/>
      <c r="QDQ146" s="3"/>
      <c r="QDR146" s="3"/>
      <c r="QDS146" s="3"/>
      <c r="QDT146" s="3"/>
      <c r="QDU146" s="3"/>
      <c r="QDV146" s="3"/>
      <c r="QDW146" s="3"/>
      <c r="QDX146" s="3"/>
      <c r="QDY146" s="3"/>
      <c r="QDZ146" s="3"/>
      <c r="QEA146" s="3"/>
      <c r="QEB146" s="3"/>
      <c r="QEC146" s="3"/>
      <c r="QED146" s="3"/>
      <c r="QEE146" s="3"/>
      <c r="QEF146" s="3"/>
      <c r="QEG146" s="3"/>
      <c r="QEH146" s="3"/>
      <c r="QEI146" s="3"/>
      <c r="QEJ146" s="3"/>
      <c r="QEK146" s="3"/>
      <c r="QEL146" s="3"/>
      <c r="QEM146" s="3"/>
      <c r="QEN146" s="3"/>
      <c r="QEO146" s="3"/>
      <c r="QEP146" s="3"/>
      <c r="QEQ146" s="3"/>
      <c r="QER146" s="3"/>
      <c r="QES146" s="3"/>
      <c r="QET146" s="3"/>
      <c r="QEU146" s="3"/>
      <c r="QEV146" s="3"/>
      <c r="QEW146" s="3"/>
      <c r="QEX146" s="3"/>
      <c r="QEY146" s="3"/>
      <c r="QEZ146" s="3"/>
      <c r="QFA146" s="3"/>
      <c r="QFB146" s="3"/>
      <c r="QFC146" s="3"/>
      <c r="QFD146" s="3"/>
      <c r="QFE146" s="3"/>
      <c r="QFF146" s="3"/>
      <c r="QFG146" s="3"/>
      <c r="QFH146" s="3"/>
      <c r="QFI146" s="3"/>
      <c r="QFJ146" s="3"/>
      <c r="QFK146" s="3"/>
      <c r="QFL146" s="3"/>
      <c r="QFM146" s="3"/>
      <c r="QFN146" s="3"/>
      <c r="QFO146" s="3"/>
      <c r="QFP146" s="3"/>
      <c r="QFQ146" s="3"/>
      <c r="QFR146" s="3"/>
      <c r="QFS146" s="3"/>
      <c r="QFT146" s="3"/>
      <c r="QFU146" s="3"/>
      <c r="QFV146" s="3"/>
      <c r="QFW146" s="3"/>
      <c r="QFX146" s="3"/>
      <c r="QFY146" s="3"/>
      <c r="QFZ146" s="3"/>
      <c r="QGA146" s="3"/>
      <c r="QGB146" s="3"/>
      <c r="QGC146" s="3"/>
      <c r="QGD146" s="3"/>
      <c r="QGE146" s="3"/>
      <c r="QGF146" s="3"/>
      <c r="QGG146" s="3"/>
      <c r="QGH146" s="3"/>
      <c r="QGI146" s="3"/>
      <c r="QGJ146" s="3"/>
      <c r="QGK146" s="3"/>
      <c r="QGL146" s="3"/>
      <c r="QGM146" s="3"/>
      <c r="QGN146" s="3"/>
      <c r="QGO146" s="3"/>
      <c r="QGP146" s="3"/>
      <c r="QGQ146" s="3"/>
      <c r="QGR146" s="3"/>
      <c r="QGS146" s="3"/>
      <c r="QGT146" s="3"/>
      <c r="QGU146" s="3"/>
      <c r="QGV146" s="3"/>
      <c r="QGW146" s="3"/>
      <c r="QGX146" s="3"/>
      <c r="QGY146" s="3"/>
      <c r="QGZ146" s="3"/>
      <c r="QHA146" s="3"/>
      <c r="QHB146" s="3"/>
      <c r="QHC146" s="3"/>
      <c r="QHD146" s="3"/>
      <c r="QHE146" s="3"/>
      <c r="QHF146" s="3"/>
      <c r="QHG146" s="3"/>
      <c r="QHH146" s="3"/>
      <c r="QHI146" s="3"/>
      <c r="QHJ146" s="3"/>
      <c r="QHK146" s="3"/>
      <c r="QHL146" s="3"/>
      <c r="QHM146" s="3"/>
      <c r="QHN146" s="3"/>
      <c r="QHO146" s="3"/>
      <c r="QHP146" s="3"/>
      <c r="QHQ146" s="3"/>
      <c r="QHR146" s="3"/>
      <c r="QHS146" s="3"/>
      <c r="QHT146" s="3"/>
      <c r="QHU146" s="3"/>
      <c r="QHV146" s="3"/>
      <c r="QHW146" s="3"/>
      <c r="QHX146" s="3"/>
      <c r="QHY146" s="3"/>
      <c r="QHZ146" s="3"/>
      <c r="QIA146" s="3"/>
      <c r="QIB146" s="3"/>
      <c r="QIC146" s="3"/>
      <c r="QID146" s="3"/>
      <c r="QIE146" s="3"/>
      <c r="QIF146" s="3"/>
      <c r="QIG146" s="3"/>
      <c r="QIH146" s="3"/>
      <c r="QII146" s="3"/>
      <c r="QIJ146" s="3"/>
      <c r="QIK146" s="3"/>
      <c r="QIL146" s="3"/>
      <c r="QIM146" s="3"/>
      <c r="QIN146" s="3"/>
      <c r="QIO146" s="3"/>
      <c r="QIP146" s="3"/>
      <c r="QIQ146" s="3"/>
      <c r="QIR146" s="3"/>
      <c r="QIS146" s="3"/>
      <c r="QIT146" s="3"/>
      <c r="QIU146" s="3"/>
      <c r="QIV146" s="3"/>
      <c r="QIW146" s="3"/>
      <c r="QIX146" s="3"/>
      <c r="QIY146" s="3"/>
      <c r="QIZ146" s="3"/>
      <c r="QJA146" s="3"/>
      <c r="QJB146" s="3"/>
      <c r="QJC146" s="3"/>
      <c r="QJD146" s="3"/>
      <c r="QJE146" s="3"/>
      <c r="QJF146" s="3"/>
      <c r="QJG146" s="3"/>
      <c r="QJH146" s="3"/>
      <c r="QJI146" s="3"/>
      <c r="QJJ146" s="3"/>
      <c r="QJK146" s="3"/>
      <c r="QJL146" s="3"/>
      <c r="QJM146" s="3"/>
      <c r="QJN146" s="3"/>
      <c r="QJO146" s="3"/>
      <c r="QJP146" s="3"/>
      <c r="QJQ146" s="3"/>
      <c r="QJR146" s="3"/>
      <c r="QJS146" s="3"/>
      <c r="QJT146" s="3"/>
      <c r="QJU146" s="3"/>
      <c r="QJV146" s="3"/>
      <c r="QJW146" s="3"/>
      <c r="QJX146" s="3"/>
      <c r="QJY146" s="3"/>
      <c r="QJZ146" s="3"/>
      <c r="QKA146" s="3"/>
      <c r="QKB146" s="3"/>
      <c r="QKC146" s="3"/>
      <c r="QKD146" s="3"/>
      <c r="QKE146" s="3"/>
      <c r="QKF146" s="3"/>
      <c r="QKG146" s="3"/>
      <c r="QKH146" s="3"/>
      <c r="QKI146" s="3"/>
      <c r="QKJ146" s="3"/>
      <c r="QKK146" s="3"/>
      <c r="QKL146" s="3"/>
      <c r="QKM146" s="3"/>
      <c r="QKN146" s="3"/>
      <c r="QKO146" s="3"/>
      <c r="QKP146" s="3"/>
      <c r="QKQ146" s="3"/>
      <c r="QKR146" s="3"/>
      <c r="QKS146" s="3"/>
      <c r="QKT146" s="3"/>
      <c r="QKU146" s="3"/>
      <c r="QKV146" s="3"/>
      <c r="QKW146" s="3"/>
      <c r="QKX146" s="3"/>
      <c r="QKY146" s="3"/>
      <c r="QKZ146" s="3"/>
      <c r="QLA146" s="3"/>
      <c r="QLB146" s="3"/>
      <c r="QLC146" s="3"/>
      <c r="QLD146" s="3"/>
      <c r="QLE146" s="3"/>
      <c r="QLF146" s="3"/>
      <c r="QLG146" s="3"/>
      <c r="QLH146" s="3"/>
      <c r="QLI146" s="3"/>
      <c r="QLJ146" s="3"/>
      <c r="QLK146" s="3"/>
      <c r="QLL146" s="3"/>
      <c r="QLM146" s="3"/>
      <c r="QLN146" s="3"/>
      <c r="QLO146" s="3"/>
      <c r="QLP146" s="3"/>
      <c r="QLQ146" s="3"/>
      <c r="QLR146" s="3"/>
      <c r="QLS146" s="3"/>
      <c r="QLT146" s="3"/>
      <c r="QLU146" s="3"/>
      <c r="QLV146" s="3"/>
      <c r="QLW146" s="3"/>
      <c r="QLX146" s="3"/>
      <c r="QLY146" s="3"/>
      <c r="QLZ146" s="3"/>
      <c r="QMA146" s="3"/>
      <c r="QMB146" s="3"/>
      <c r="QMC146" s="3"/>
      <c r="QMD146" s="3"/>
      <c r="QME146" s="3"/>
      <c r="QMF146" s="3"/>
      <c r="QMG146" s="3"/>
      <c r="QMH146" s="3"/>
      <c r="QMI146" s="3"/>
      <c r="QMJ146" s="3"/>
      <c r="QMK146" s="3"/>
      <c r="QML146" s="3"/>
      <c r="QMM146" s="3"/>
      <c r="QMN146" s="3"/>
      <c r="QMO146" s="3"/>
      <c r="QMP146" s="3"/>
      <c r="QMQ146" s="3"/>
      <c r="QMR146" s="3"/>
      <c r="QMS146" s="3"/>
      <c r="QMT146" s="3"/>
      <c r="QMU146" s="3"/>
      <c r="QMV146" s="3"/>
      <c r="QMW146" s="3"/>
      <c r="QMX146" s="3"/>
      <c r="QMY146" s="3"/>
      <c r="QMZ146" s="3"/>
      <c r="QNA146" s="3"/>
      <c r="QNB146" s="3"/>
      <c r="QNC146" s="3"/>
      <c r="QND146" s="3"/>
      <c r="QNE146" s="3"/>
      <c r="QNF146" s="3"/>
      <c r="QNG146" s="3"/>
      <c r="QNH146" s="3"/>
      <c r="QNI146" s="3"/>
      <c r="QNJ146" s="3"/>
      <c r="QNK146" s="3"/>
      <c r="QNL146" s="3"/>
      <c r="QNM146" s="3"/>
      <c r="QNN146" s="3"/>
      <c r="QNO146" s="3"/>
      <c r="QNP146" s="3"/>
      <c r="QNQ146" s="3"/>
      <c r="QNR146" s="3"/>
      <c r="QNS146" s="3"/>
      <c r="QNT146" s="3"/>
      <c r="QNU146" s="3"/>
      <c r="QNV146" s="3"/>
      <c r="QNW146" s="3"/>
      <c r="QNX146" s="3"/>
      <c r="QNY146" s="3"/>
      <c r="QNZ146" s="3"/>
      <c r="QOA146" s="3"/>
      <c r="QOB146" s="3"/>
      <c r="QOC146" s="3"/>
      <c r="QOD146" s="3"/>
      <c r="QOE146" s="3"/>
      <c r="QOF146" s="3"/>
      <c r="QOG146" s="3"/>
      <c r="QOH146" s="3"/>
      <c r="QOI146" s="3"/>
      <c r="QOJ146" s="3"/>
      <c r="QOK146" s="3"/>
      <c r="QOL146" s="3"/>
      <c r="QOM146" s="3"/>
      <c r="QON146" s="3"/>
      <c r="QOO146" s="3"/>
      <c r="QOP146" s="3"/>
      <c r="QOQ146" s="3"/>
      <c r="QOR146" s="3"/>
      <c r="QOS146" s="3"/>
      <c r="QOT146" s="3"/>
      <c r="QOU146" s="3"/>
      <c r="QOV146" s="3"/>
      <c r="QOW146" s="3"/>
      <c r="QOX146" s="3"/>
      <c r="QOY146" s="3"/>
      <c r="QOZ146" s="3"/>
      <c r="QPA146" s="3"/>
      <c r="QPB146" s="3"/>
      <c r="QPC146" s="3"/>
      <c r="QPD146" s="3"/>
      <c r="QPE146" s="3"/>
      <c r="QPF146" s="3"/>
      <c r="QPG146" s="3"/>
      <c r="QPH146" s="3"/>
      <c r="QPI146" s="3"/>
      <c r="QPJ146" s="3"/>
      <c r="QPK146" s="3"/>
      <c r="QPL146" s="3"/>
      <c r="QPM146" s="3"/>
      <c r="QPN146" s="3"/>
      <c r="QPO146" s="3"/>
      <c r="QPP146" s="3"/>
      <c r="QPQ146" s="3"/>
      <c r="QPR146" s="3"/>
      <c r="QPS146" s="3"/>
      <c r="QPT146" s="3"/>
      <c r="QPU146" s="3"/>
      <c r="QPV146" s="3"/>
      <c r="QPW146" s="3"/>
      <c r="QPX146" s="3"/>
      <c r="QPY146" s="3"/>
      <c r="QPZ146" s="3"/>
      <c r="QQA146" s="3"/>
      <c r="QQB146" s="3"/>
      <c r="QQC146" s="3"/>
      <c r="QQD146" s="3"/>
      <c r="QQE146" s="3"/>
      <c r="QQF146" s="3"/>
      <c r="QQG146" s="3"/>
      <c r="QQH146" s="3"/>
      <c r="QQI146" s="3"/>
      <c r="QQJ146" s="3"/>
      <c r="QQK146" s="3"/>
      <c r="QQL146" s="3"/>
      <c r="QQM146" s="3"/>
      <c r="QQN146" s="3"/>
      <c r="QQO146" s="3"/>
      <c r="QQP146" s="3"/>
      <c r="QQQ146" s="3"/>
      <c r="QQR146" s="3"/>
      <c r="QQS146" s="3"/>
      <c r="QQT146" s="3"/>
      <c r="QQU146" s="3"/>
      <c r="QQV146" s="3"/>
      <c r="QQW146" s="3"/>
      <c r="QQX146" s="3"/>
      <c r="QQY146" s="3"/>
      <c r="QQZ146" s="3"/>
      <c r="QRA146" s="3"/>
      <c r="QRB146" s="3"/>
      <c r="QRC146" s="3"/>
      <c r="QRD146" s="3"/>
      <c r="QRE146" s="3"/>
      <c r="QRF146" s="3"/>
      <c r="QRG146" s="3"/>
      <c r="QRH146" s="3"/>
      <c r="QRI146" s="3"/>
      <c r="QRJ146" s="3"/>
      <c r="QRK146" s="3"/>
      <c r="QRL146" s="3"/>
      <c r="QRM146" s="3"/>
      <c r="QRN146" s="3"/>
      <c r="QRO146" s="3"/>
      <c r="QRP146" s="3"/>
      <c r="QRQ146" s="3"/>
      <c r="QRR146" s="3"/>
      <c r="QRS146" s="3"/>
      <c r="QRT146" s="3"/>
      <c r="QRU146" s="3"/>
      <c r="QRV146" s="3"/>
      <c r="QRW146" s="3"/>
      <c r="QRX146" s="3"/>
      <c r="QRY146" s="3"/>
      <c r="QRZ146" s="3"/>
      <c r="QSA146" s="3"/>
      <c r="QSB146" s="3"/>
      <c r="QSC146" s="3"/>
      <c r="QSD146" s="3"/>
      <c r="QSE146" s="3"/>
      <c r="QSF146" s="3"/>
      <c r="QSG146" s="3"/>
      <c r="QSH146" s="3"/>
      <c r="QSI146" s="3"/>
      <c r="QSJ146" s="3"/>
      <c r="QSK146" s="3"/>
      <c r="QSL146" s="3"/>
      <c r="QSM146" s="3"/>
      <c r="QSN146" s="3"/>
      <c r="QSO146" s="3"/>
      <c r="QSP146" s="3"/>
      <c r="QSQ146" s="3"/>
      <c r="QSR146" s="3"/>
      <c r="QSS146" s="3"/>
      <c r="QST146" s="3"/>
      <c r="QSU146" s="3"/>
      <c r="QSV146" s="3"/>
      <c r="QSW146" s="3"/>
      <c r="QSX146" s="3"/>
      <c r="QSY146" s="3"/>
      <c r="QSZ146" s="3"/>
      <c r="QTA146" s="3"/>
      <c r="QTB146" s="3"/>
      <c r="QTC146" s="3"/>
      <c r="QTD146" s="3"/>
      <c r="QTE146" s="3"/>
      <c r="QTF146" s="3"/>
      <c r="QTG146" s="3"/>
      <c r="QTH146" s="3"/>
      <c r="QTI146" s="3"/>
      <c r="QTJ146" s="3"/>
      <c r="QTK146" s="3"/>
      <c r="QTL146" s="3"/>
      <c r="QTM146" s="3"/>
      <c r="QTN146" s="3"/>
      <c r="QTO146" s="3"/>
      <c r="QTP146" s="3"/>
      <c r="QTQ146" s="3"/>
      <c r="QTR146" s="3"/>
      <c r="QTS146" s="3"/>
      <c r="QTT146" s="3"/>
      <c r="QTU146" s="3"/>
      <c r="QTV146" s="3"/>
      <c r="QTW146" s="3"/>
      <c r="QTX146" s="3"/>
      <c r="QTY146" s="3"/>
      <c r="QTZ146" s="3"/>
      <c r="QUA146" s="3"/>
      <c r="QUB146" s="3"/>
      <c r="QUC146" s="3"/>
      <c r="QUD146" s="3"/>
      <c r="QUE146" s="3"/>
      <c r="QUF146" s="3"/>
      <c r="QUG146" s="3"/>
      <c r="QUH146" s="3"/>
      <c r="QUI146" s="3"/>
      <c r="QUJ146" s="3"/>
      <c r="QUK146" s="3"/>
      <c r="QUL146" s="3"/>
      <c r="QUM146" s="3"/>
      <c r="QUN146" s="3"/>
      <c r="QUO146" s="3"/>
      <c r="QUP146" s="3"/>
      <c r="QUQ146" s="3"/>
      <c r="QUR146" s="3"/>
      <c r="QUS146" s="3"/>
      <c r="QUT146" s="3"/>
      <c r="QUU146" s="3"/>
      <c r="QUV146" s="3"/>
      <c r="QUW146" s="3"/>
      <c r="QUX146" s="3"/>
      <c r="QUY146" s="3"/>
      <c r="QUZ146" s="3"/>
      <c r="QVA146" s="3"/>
      <c r="QVB146" s="3"/>
      <c r="QVC146" s="3"/>
      <c r="QVD146" s="3"/>
      <c r="QVE146" s="3"/>
      <c r="QVF146" s="3"/>
      <c r="QVG146" s="3"/>
      <c r="QVH146" s="3"/>
      <c r="QVI146" s="3"/>
      <c r="QVJ146" s="3"/>
      <c r="QVK146" s="3"/>
      <c r="QVL146" s="3"/>
      <c r="QVM146" s="3"/>
      <c r="QVN146" s="3"/>
      <c r="QVO146" s="3"/>
      <c r="QVP146" s="3"/>
      <c r="QVQ146" s="3"/>
      <c r="QVR146" s="3"/>
      <c r="QVS146" s="3"/>
      <c r="QVT146" s="3"/>
      <c r="QVU146" s="3"/>
      <c r="QVV146" s="3"/>
      <c r="QVW146" s="3"/>
      <c r="QVX146" s="3"/>
      <c r="QVY146" s="3"/>
      <c r="QVZ146" s="3"/>
      <c r="QWA146" s="3"/>
      <c r="QWB146" s="3"/>
      <c r="QWC146" s="3"/>
      <c r="QWD146" s="3"/>
      <c r="QWE146" s="3"/>
      <c r="QWF146" s="3"/>
      <c r="QWG146" s="3"/>
      <c r="QWH146" s="3"/>
      <c r="QWI146" s="3"/>
      <c r="QWJ146" s="3"/>
      <c r="QWK146" s="3"/>
      <c r="QWL146" s="3"/>
      <c r="QWM146" s="3"/>
      <c r="QWN146" s="3"/>
      <c r="QWO146" s="3"/>
      <c r="QWP146" s="3"/>
      <c r="QWQ146" s="3"/>
      <c r="QWR146" s="3"/>
      <c r="QWS146" s="3"/>
      <c r="QWT146" s="3"/>
      <c r="QWU146" s="3"/>
      <c r="QWV146" s="3"/>
      <c r="QWW146" s="3"/>
      <c r="QWX146" s="3"/>
      <c r="QWY146" s="3"/>
      <c r="QWZ146" s="3"/>
      <c r="QXA146" s="3"/>
      <c r="QXB146" s="3"/>
      <c r="QXC146" s="3"/>
      <c r="QXD146" s="3"/>
      <c r="QXE146" s="3"/>
      <c r="QXF146" s="3"/>
      <c r="QXG146" s="3"/>
      <c r="QXH146" s="3"/>
      <c r="QXI146" s="3"/>
      <c r="QXJ146" s="3"/>
      <c r="QXK146" s="3"/>
      <c r="QXL146" s="3"/>
      <c r="QXM146" s="3"/>
      <c r="QXN146" s="3"/>
      <c r="QXO146" s="3"/>
      <c r="QXP146" s="3"/>
      <c r="QXQ146" s="3"/>
      <c r="QXR146" s="3"/>
      <c r="QXS146" s="3"/>
      <c r="QXT146" s="3"/>
      <c r="QXU146" s="3"/>
      <c r="QXV146" s="3"/>
      <c r="QXW146" s="3"/>
      <c r="QXX146" s="3"/>
      <c r="QXY146" s="3"/>
      <c r="QXZ146" s="3"/>
      <c r="QYA146" s="3"/>
      <c r="QYB146" s="3"/>
      <c r="QYC146" s="3"/>
      <c r="QYD146" s="3"/>
      <c r="QYE146" s="3"/>
      <c r="QYF146" s="3"/>
      <c r="QYG146" s="3"/>
      <c r="QYH146" s="3"/>
      <c r="QYI146" s="3"/>
      <c r="QYJ146" s="3"/>
      <c r="QYK146" s="3"/>
      <c r="QYL146" s="3"/>
      <c r="QYM146" s="3"/>
      <c r="QYN146" s="3"/>
      <c r="QYO146" s="3"/>
      <c r="QYP146" s="3"/>
      <c r="QYQ146" s="3"/>
      <c r="QYR146" s="3"/>
      <c r="QYS146" s="3"/>
      <c r="QYT146" s="3"/>
      <c r="QYU146" s="3"/>
      <c r="QYV146" s="3"/>
      <c r="QYW146" s="3"/>
      <c r="QYX146" s="3"/>
      <c r="QYY146" s="3"/>
      <c r="QYZ146" s="3"/>
      <c r="QZA146" s="3"/>
      <c r="QZB146" s="3"/>
      <c r="QZC146" s="3"/>
      <c r="QZD146" s="3"/>
      <c r="QZE146" s="3"/>
      <c r="QZF146" s="3"/>
      <c r="QZG146" s="3"/>
      <c r="QZH146" s="3"/>
      <c r="QZI146" s="3"/>
      <c r="QZJ146" s="3"/>
      <c r="QZK146" s="3"/>
      <c r="QZL146" s="3"/>
      <c r="QZM146" s="3"/>
      <c r="QZN146" s="3"/>
      <c r="QZO146" s="3"/>
      <c r="QZP146" s="3"/>
      <c r="QZQ146" s="3"/>
      <c r="QZR146" s="3"/>
      <c r="QZS146" s="3"/>
      <c r="QZT146" s="3"/>
      <c r="QZU146" s="3"/>
      <c r="QZV146" s="3"/>
      <c r="QZW146" s="3"/>
      <c r="QZX146" s="3"/>
      <c r="QZY146" s="3"/>
      <c r="QZZ146" s="3"/>
      <c r="RAA146" s="3"/>
      <c r="RAB146" s="3"/>
      <c r="RAC146" s="3"/>
      <c r="RAD146" s="3"/>
      <c r="RAE146" s="3"/>
      <c r="RAF146" s="3"/>
      <c r="RAG146" s="3"/>
      <c r="RAH146" s="3"/>
      <c r="RAI146" s="3"/>
      <c r="RAJ146" s="3"/>
      <c r="RAK146" s="3"/>
      <c r="RAL146" s="3"/>
      <c r="RAM146" s="3"/>
      <c r="RAN146" s="3"/>
      <c r="RAO146" s="3"/>
      <c r="RAP146" s="3"/>
      <c r="RAQ146" s="3"/>
      <c r="RAR146" s="3"/>
      <c r="RAS146" s="3"/>
      <c r="RAT146" s="3"/>
      <c r="RAU146" s="3"/>
      <c r="RAV146" s="3"/>
      <c r="RAW146" s="3"/>
      <c r="RAX146" s="3"/>
      <c r="RAY146" s="3"/>
      <c r="RAZ146" s="3"/>
      <c r="RBA146" s="3"/>
      <c r="RBB146" s="3"/>
      <c r="RBC146" s="3"/>
      <c r="RBD146" s="3"/>
      <c r="RBE146" s="3"/>
      <c r="RBF146" s="3"/>
      <c r="RBG146" s="3"/>
      <c r="RBH146" s="3"/>
      <c r="RBI146" s="3"/>
      <c r="RBJ146" s="3"/>
      <c r="RBK146" s="3"/>
      <c r="RBL146" s="3"/>
      <c r="RBM146" s="3"/>
      <c r="RBN146" s="3"/>
      <c r="RBO146" s="3"/>
      <c r="RBP146" s="3"/>
      <c r="RBQ146" s="3"/>
      <c r="RBR146" s="3"/>
      <c r="RBS146" s="3"/>
      <c r="RBT146" s="3"/>
      <c r="RBU146" s="3"/>
      <c r="RBV146" s="3"/>
      <c r="RBW146" s="3"/>
      <c r="RBX146" s="3"/>
      <c r="RBY146" s="3"/>
      <c r="RBZ146" s="3"/>
      <c r="RCA146" s="3"/>
      <c r="RCB146" s="3"/>
      <c r="RCC146" s="3"/>
      <c r="RCD146" s="3"/>
      <c r="RCE146" s="3"/>
      <c r="RCF146" s="3"/>
      <c r="RCG146" s="3"/>
      <c r="RCH146" s="3"/>
      <c r="RCI146" s="3"/>
      <c r="RCJ146" s="3"/>
      <c r="RCK146" s="3"/>
      <c r="RCL146" s="3"/>
      <c r="RCM146" s="3"/>
      <c r="RCN146" s="3"/>
      <c r="RCO146" s="3"/>
      <c r="RCP146" s="3"/>
      <c r="RCQ146" s="3"/>
      <c r="RCR146" s="3"/>
      <c r="RCS146" s="3"/>
      <c r="RCT146" s="3"/>
      <c r="RCU146" s="3"/>
      <c r="RCV146" s="3"/>
      <c r="RCW146" s="3"/>
      <c r="RCX146" s="3"/>
      <c r="RCY146" s="3"/>
      <c r="RCZ146" s="3"/>
      <c r="RDA146" s="3"/>
      <c r="RDB146" s="3"/>
      <c r="RDC146" s="3"/>
      <c r="RDD146" s="3"/>
      <c r="RDE146" s="3"/>
      <c r="RDF146" s="3"/>
      <c r="RDG146" s="3"/>
      <c r="RDH146" s="3"/>
      <c r="RDI146" s="3"/>
      <c r="RDJ146" s="3"/>
      <c r="RDK146" s="3"/>
      <c r="RDL146" s="3"/>
      <c r="RDM146" s="3"/>
      <c r="RDN146" s="3"/>
      <c r="RDO146" s="3"/>
      <c r="RDP146" s="3"/>
      <c r="RDQ146" s="3"/>
      <c r="RDR146" s="3"/>
      <c r="RDS146" s="3"/>
      <c r="RDT146" s="3"/>
      <c r="RDU146" s="3"/>
      <c r="RDV146" s="3"/>
      <c r="RDW146" s="3"/>
      <c r="RDX146" s="3"/>
      <c r="RDY146" s="3"/>
      <c r="RDZ146" s="3"/>
      <c r="REA146" s="3"/>
      <c r="REB146" s="3"/>
      <c r="REC146" s="3"/>
      <c r="RED146" s="3"/>
      <c r="REE146" s="3"/>
      <c r="REF146" s="3"/>
      <c r="REG146" s="3"/>
      <c r="REH146" s="3"/>
      <c r="REI146" s="3"/>
      <c r="REJ146" s="3"/>
      <c r="REK146" s="3"/>
      <c r="REL146" s="3"/>
      <c r="REM146" s="3"/>
      <c r="REN146" s="3"/>
      <c r="REO146" s="3"/>
      <c r="REP146" s="3"/>
      <c r="REQ146" s="3"/>
      <c r="RER146" s="3"/>
      <c r="RES146" s="3"/>
      <c r="RET146" s="3"/>
      <c r="REU146" s="3"/>
      <c r="REV146" s="3"/>
      <c r="REW146" s="3"/>
      <c r="REX146" s="3"/>
      <c r="REY146" s="3"/>
      <c r="REZ146" s="3"/>
      <c r="RFA146" s="3"/>
      <c r="RFB146" s="3"/>
      <c r="RFC146" s="3"/>
      <c r="RFD146" s="3"/>
      <c r="RFE146" s="3"/>
      <c r="RFF146" s="3"/>
      <c r="RFG146" s="3"/>
      <c r="RFH146" s="3"/>
      <c r="RFI146" s="3"/>
      <c r="RFJ146" s="3"/>
      <c r="RFK146" s="3"/>
      <c r="RFL146" s="3"/>
      <c r="RFM146" s="3"/>
      <c r="RFN146" s="3"/>
      <c r="RFO146" s="3"/>
      <c r="RFP146" s="3"/>
      <c r="RFQ146" s="3"/>
      <c r="RFR146" s="3"/>
      <c r="RFS146" s="3"/>
      <c r="RFT146" s="3"/>
      <c r="RFU146" s="3"/>
      <c r="RFV146" s="3"/>
      <c r="RFW146" s="3"/>
      <c r="RFX146" s="3"/>
      <c r="RFY146" s="3"/>
      <c r="RFZ146" s="3"/>
      <c r="RGA146" s="3"/>
      <c r="RGB146" s="3"/>
      <c r="RGC146" s="3"/>
      <c r="RGD146" s="3"/>
      <c r="RGE146" s="3"/>
      <c r="RGF146" s="3"/>
      <c r="RGG146" s="3"/>
      <c r="RGH146" s="3"/>
      <c r="RGI146" s="3"/>
      <c r="RGJ146" s="3"/>
      <c r="RGK146" s="3"/>
      <c r="RGL146" s="3"/>
      <c r="RGM146" s="3"/>
      <c r="RGN146" s="3"/>
      <c r="RGO146" s="3"/>
      <c r="RGP146" s="3"/>
      <c r="RGQ146" s="3"/>
      <c r="RGR146" s="3"/>
      <c r="RGS146" s="3"/>
      <c r="RGT146" s="3"/>
      <c r="RGU146" s="3"/>
      <c r="RGV146" s="3"/>
      <c r="RGW146" s="3"/>
      <c r="RGX146" s="3"/>
      <c r="RGY146" s="3"/>
      <c r="RGZ146" s="3"/>
      <c r="RHA146" s="3"/>
      <c r="RHB146" s="3"/>
      <c r="RHC146" s="3"/>
      <c r="RHD146" s="3"/>
      <c r="RHE146" s="3"/>
      <c r="RHF146" s="3"/>
      <c r="RHG146" s="3"/>
      <c r="RHH146" s="3"/>
      <c r="RHI146" s="3"/>
      <c r="RHJ146" s="3"/>
      <c r="RHK146" s="3"/>
      <c r="RHL146" s="3"/>
      <c r="RHM146" s="3"/>
      <c r="RHN146" s="3"/>
      <c r="RHO146" s="3"/>
      <c r="RHP146" s="3"/>
      <c r="RHQ146" s="3"/>
      <c r="RHR146" s="3"/>
      <c r="RHS146" s="3"/>
      <c r="RHT146" s="3"/>
      <c r="RHU146" s="3"/>
      <c r="RHV146" s="3"/>
      <c r="RHW146" s="3"/>
      <c r="RHX146" s="3"/>
      <c r="RHY146" s="3"/>
      <c r="RHZ146" s="3"/>
      <c r="RIA146" s="3"/>
      <c r="RIB146" s="3"/>
      <c r="RIC146" s="3"/>
      <c r="RID146" s="3"/>
      <c r="RIE146" s="3"/>
      <c r="RIF146" s="3"/>
      <c r="RIG146" s="3"/>
      <c r="RIH146" s="3"/>
      <c r="RII146" s="3"/>
      <c r="RIJ146" s="3"/>
      <c r="RIK146" s="3"/>
      <c r="RIL146" s="3"/>
      <c r="RIM146" s="3"/>
      <c r="RIN146" s="3"/>
      <c r="RIO146" s="3"/>
      <c r="RIP146" s="3"/>
      <c r="RIQ146" s="3"/>
      <c r="RIR146" s="3"/>
      <c r="RIS146" s="3"/>
      <c r="RIT146" s="3"/>
      <c r="RIU146" s="3"/>
      <c r="RIV146" s="3"/>
      <c r="RIW146" s="3"/>
      <c r="RIX146" s="3"/>
      <c r="RIY146" s="3"/>
      <c r="RIZ146" s="3"/>
      <c r="RJA146" s="3"/>
      <c r="RJB146" s="3"/>
      <c r="RJC146" s="3"/>
      <c r="RJD146" s="3"/>
      <c r="RJE146" s="3"/>
      <c r="RJF146" s="3"/>
      <c r="RJG146" s="3"/>
      <c r="RJH146" s="3"/>
      <c r="RJI146" s="3"/>
      <c r="RJJ146" s="3"/>
      <c r="RJK146" s="3"/>
      <c r="RJL146" s="3"/>
      <c r="RJM146" s="3"/>
      <c r="RJN146" s="3"/>
      <c r="RJO146" s="3"/>
      <c r="RJP146" s="3"/>
      <c r="RJQ146" s="3"/>
      <c r="RJR146" s="3"/>
      <c r="RJS146" s="3"/>
      <c r="RJT146" s="3"/>
      <c r="RJU146" s="3"/>
      <c r="RJV146" s="3"/>
      <c r="RJW146" s="3"/>
      <c r="RJX146" s="3"/>
      <c r="RJY146" s="3"/>
      <c r="RJZ146" s="3"/>
      <c r="RKA146" s="3"/>
      <c r="RKB146" s="3"/>
      <c r="RKC146" s="3"/>
      <c r="RKD146" s="3"/>
      <c r="RKE146" s="3"/>
      <c r="RKF146" s="3"/>
      <c r="RKG146" s="3"/>
      <c r="RKH146" s="3"/>
      <c r="RKI146" s="3"/>
      <c r="RKJ146" s="3"/>
      <c r="RKK146" s="3"/>
      <c r="RKL146" s="3"/>
    </row>
    <row r="147" spans="1:12466" ht="12.75" customHeight="1">
      <c r="A147" s="2">
        <v>6114</v>
      </c>
      <c r="B147" s="2" t="s">
        <v>349</v>
      </c>
      <c r="C147" s="2" t="s">
        <v>105</v>
      </c>
      <c r="D147" s="2" t="s">
        <v>7</v>
      </c>
      <c r="E147" s="2" t="str">
        <f t="shared" si="69"/>
        <v>Mawal  Gum 50g</v>
      </c>
      <c r="F147" s="41"/>
      <c r="G147" s="10">
        <v>10</v>
      </c>
      <c r="H147" s="10"/>
      <c r="I147" s="10"/>
      <c r="J147" s="10"/>
      <c r="K147" s="10"/>
      <c r="L147" s="10"/>
      <c r="M147" s="10"/>
      <c r="N147" s="10"/>
      <c r="O147" s="8"/>
      <c r="P147" s="8"/>
      <c r="Q147" s="8"/>
      <c r="R147" s="8">
        <f t="shared" si="49"/>
        <v>10</v>
      </c>
      <c r="S147" s="34">
        <f t="shared" si="50"/>
        <v>3.8059715693923765E-5</v>
      </c>
      <c r="T147" s="8" t="str">
        <f t="shared" si="51"/>
        <v>Mawal  Gum 50g</v>
      </c>
      <c r="U147" s="82">
        <v>6</v>
      </c>
      <c r="V147" s="8">
        <f t="shared" si="52"/>
        <v>0</v>
      </c>
      <c r="W147" s="8">
        <f t="shared" si="53"/>
        <v>60</v>
      </c>
      <c r="X147" s="8">
        <f t="shared" si="54"/>
        <v>0</v>
      </c>
      <c r="Y147" s="8">
        <f t="shared" si="55"/>
        <v>0</v>
      </c>
      <c r="Z147" s="8">
        <f t="shared" si="56"/>
        <v>0</v>
      </c>
      <c r="AA147" s="8">
        <f t="shared" si="57"/>
        <v>0</v>
      </c>
      <c r="AB147" s="8">
        <f t="shared" si="58"/>
        <v>0</v>
      </c>
      <c r="AC147" s="8">
        <f t="shared" si="59"/>
        <v>0</v>
      </c>
      <c r="AD147" s="8">
        <f t="shared" si="60"/>
        <v>0</v>
      </c>
      <c r="AE147" s="8">
        <f t="shared" si="61"/>
        <v>0</v>
      </c>
      <c r="AF147" s="8">
        <f t="shared" si="62"/>
        <v>0</v>
      </c>
      <c r="AG147" s="8">
        <f t="shared" si="63"/>
        <v>0</v>
      </c>
      <c r="AH147" s="10">
        <f t="shared" si="64"/>
        <v>60</v>
      </c>
      <c r="AI147" s="10" t="s">
        <v>560</v>
      </c>
      <c r="AJ147" s="8" t="str">
        <f t="shared" si="65"/>
        <v>Mawal  gum</v>
      </c>
      <c r="AK147" s="8">
        <f t="shared" si="70"/>
        <v>10</v>
      </c>
      <c r="AL147" s="10">
        <f t="shared" si="71"/>
        <v>60</v>
      </c>
      <c r="AM147" s="44">
        <f t="shared" si="68"/>
        <v>2.8088092685088241E-5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  <c r="TF147" s="3"/>
      <c r="TG147" s="3"/>
      <c r="TH147" s="3"/>
      <c r="TI147" s="3"/>
      <c r="TJ147" s="3"/>
      <c r="TK147" s="3"/>
      <c r="TL147" s="3"/>
      <c r="TM147" s="3"/>
      <c r="TN147" s="3"/>
      <c r="TO147" s="3"/>
      <c r="TP147" s="3"/>
      <c r="TQ147" s="3"/>
      <c r="TR147" s="3"/>
      <c r="TS147" s="3"/>
      <c r="TT147" s="3"/>
      <c r="TU147" s="3"/>
      <c r="TV147" s="3"/>
      <c r="TW147" s="3"/>
      <c r="TX147" s="3"/>
      <c r="TY147" s="3"/>
      <c r="TZ147" s="3"/>
      <c r="UA147" s="3"/>
      <c r="UB147" s="3"/>
      <c r="UC147" s="3"/>
      <c r="UD147" s="3"/>
      <c r="UE147" s="3"/>
      <c r="UF147" s="3"/>
      <c r="UG147" s="3"/>
      <c r="UH147" s="3"/>
      <c r="UI147" s="3"/>
      <c r="UJ147" s="3"/>
      <c r="UK147" s="3"/>
      <c r="UL147" s="3"/>
      <c r="UM147" s="3"/>
      <c r="UN147" s="3"/>
      <c r="UO147" s="3"/>
      <c r="UP147" s="3"/>
      <c r="UQ147" s="3"/>
      <c r="UR147" s="3"/>
      <c r="US147" s="3"/>
      <c r="UT147" s="3"/>
      <c r="UU147" s="3"/>
      <c r="UV147" s="3"/>
      <c r="UW147" s="3"/>
      <c r="UX147" s="3"/>
      <c r="UY147" s="3"/>
      <c r="UZ147" s="3"/>
      <c r="VA147" s="3"/>
      <c r="VB147" s="3"/>
      <c r="VC147" s="3"/>
      <c r="VD147" s="3"/>
      <c r="VE147" s="3"/>
      <c r="VF147" s="3"/>
      <c r="VG147" s="3"/>
      <c r="VH147" s="3"/>
      <c r="VI147" s="3"/>
      <c r="VJ147" s="3"/>
      <c r="VK147" s="3"/>
      <c r="VL147" s="3"/>
      <c r="VM147" s="3"/>
      <c r="VN147" s="3"/>
      <c r="VO147" s="3"/>
      <c r="VP147" s="3"/>
      <c r="VQ147" s="3"/>
      <c r="VR147" s="3"/>
      <c r="VS147" s="3"/>
      <c r="VT147" s="3"/>
      <c r="VU147" s="3"/>
      <c r="VV147" s="3"/>
      <c r="VW147" s="3"/>
      <c r="VX147" s="3"/>
      <c r="VY147" s="3"/>
      <c r="VZ147" s="3"/>
      <c r="WA147" s="3"/>
      <c r="WB147" s="3"/>
      <c r="WC147" s="3"/>
      <c r="WD147" s="3"/>
      <c r="WE147" s="3"/>
      <c r="WF147" s="3"/>
      <c r="WG147" s="3"/>
      <c r="WH147" s="3"/>
      <c r="WI147" s="3"/>
      <c r="WJ147" s="3"/>
      <c r="WK147" s="3"/>
      <c r="WL147" s="3"/>
      <c r="WM147" s="3"/>
      <c r="WN147" s="3"/>
      <c r="WO147" s="3"/>
      <c r="WP147" s="3"/>
      <c r="WQ147" s="3"/>
      <c r="WR147" s="3"/>
      <c r="WS147" s="3"/>
      <c r="WT147" s="3"/>
      <c r="WU147" s="3"/>
      <c r="WV147" s="3"/>
      <c r="WW147" s="3"/>
      <c r="WX147" s="3"/>
      <c r="WY147" s="3"/>
      <c r="WZ147" s="3"/>
      <c r="XA147" s="3"/>
      <c r="XB147" s="3"/>
      <c r="XC147" s="3"/>
      <c r="XD147" s="3"/>
      <c r="XE147" s="3"/>
      <c r="XF147" s="3"/>
      <c r="XG147" s="3"/>
      <c r="XH147" s="3"/>
      <c r="XI147" s="3"/>
      <c r="XJ147" s="3"/>
      <c r="XK147" s="3"/>
      <c r="XL147" s="3"/>
      <c r="XM147" s="3"/>
      <c r="XN147" s="3"/>
      <c r="XO147" s="3"/>
      <c r="XP147" s="3"/>
      <c r="XQ147" s="3"/>
      <c r="XR147" s="3"/>
      <c r="XS147" s="3"/>
      <c r="XT147" s="3"/>
      <c r="XU147" s="3"/>
      <c r="XV147" s="3"/>
      <c r="XW147" s="3"/>
      <c r="XX147" s="3"/>
      <c r="XY147" s="3"/>
      <c r="XZ147" s="3"/>
      <c r="YA147" s="3"/>
      <c r="YB147" s="3"/>
      <c r="YC147" s="3"/>
      <c r="YD147" s="3"/>
      <c r="YE147" s="3"/>
      <c r="YF147" s="3"/>
      <c r="YG147" s="3"/>
      <c r="YH147" s="3"/>
      <c r="YI147" s="3"/>
      <c r="YJ147" s="3"/>
      <c r="YK147" s="3"/>
      <c r="YL147" s="3"/>
      <c r="YM147" s="3"/>
      <c r="YN147" s="3"/>
      <c r="YO147" s="3"/>
      <c r="YP147" s="3"/>
      <c r="YQ147" s="3"/>
      <c r="YR147" s="3"/>
      <c r="YS147" s="3"/>
      <c r="YT147" s="3"/>
      <c r="YU147" s="3"/>
      <c r="YV147" s="3"/>
      <c r="YW147" s="3"/>
      <c r="YX147" s="3"/>
      <c r="YY147" s="3"/>
      <c r="YZ147" s="3"/>
      <c r="ZA147" s="3"/>
      <c r="ZB147" s="3"/>
      <c r="ZC147" s="3"/>
      <c r="ZD147" s="3"/>
      <c r="ZE147" s="3"/>
      <c r="ZF147" s="3"/>
      <c r="ZG147" s="3"/>
      <c r="ZH147" s="3"/>
      <c r="ZI147" s="3"/>
      <c r="ZJ147" s="3"/>
      <c r="ZK147" s="3"/>
      <c r="ZL147" s="3"/>
      <c r="ZM147" s="3"/>
      <c r="ZN147" s="3"/>
      <c r="ZO147" s="3"/>
      <c r="ZP147" s="3"/>
      <c r="ZQ147" s="3"/>
      <c r="ZR147" s="3"/>
      <c r="ZS147" s="3"/>
      <c r="ZT147" s="3"/>
      <c r="ZU147" s="3"/>
      <c r="ZV147" s="3"/>
      <c r="ZW147" s="3"/>
      <c r="ZX147" s="3"/>
      <c r="ZY147" s="3"/>
      <c r="ZZ147" s="3"/>
      <c r="AAA147" s="3"/>
      <c r="AAB147" s="3"/>
      <c r="AAC147" s="3"/>
      <c r="AAD147" s="3"/>
      <c r="AAE147" s="3"/>
      <c r="AAF147" s="3"/>
      <c r="AAG147" s="3"/>
      <c r="AAH147" s="3"/>
      <c r="AAI147" s="3"/>
      <c r="AAJ147" s="3"/>
      <c r="AAK147" s="3"/>
      <c r="AAL147" s="3"/>
      <c r="AAM147" s="3"/>
      <c r="AAN147" s="3"/>
      <c r="AAO147" s="3"/>
      <c r="AAP147" s="3"/>
      <c r="AAQ147" s="3"/>
      <c r="AAR147" s="3"/>
      <c r="AAS147" s="3"/>
      <c r="AAT147" s="3"/>
      <c r="AAU147" s="3"/>
      <c r="AAV147" s="3"/>
      <c r="AAW147" s="3"/>
      <c r="AAX147" s="3"/>
      <c r="AAY147" s="3"/>
      <c r="AAZ147" s="3"/>
      <c r="ABA147" s="3"/>
      <c r="ABB147" s="3"/>
      <c r="ABC147" s="3"/>
      <c r="ABD147" s="3"/>
      <c r="ABE147" s="3"/>
      <c r="ABF147" s="3"/>
      <c r="ABG147" s="3"/>
      <c r="ABH147" s="3"/>
      <c r="ABI147" s="3"/>
      <c r="ABJ147" s="3"/>
      <c r="ABK147" s="3"/>
      <c r="ABL147" s="3"/>
      <c r="ABM147" s="3"/>
      <c r="ABN147" s="3"/>
      <c r="ABO147" s="3"/>
      <c r="ABP147" s="3"/>
      <c r="ABQ147" s="3"/>
      <c r="ABR147" s="3"/>
      <c r="ABS147" s="3"/>
      <c r="ABT147" s="3"/>
      <c r="ABU147" s="3"/>
      <c r="ABV147" s="3"/>
      <c r="ABW147" s="3"/>
      <c r="ABX147" s="3"/>
      <c r="ABY147" s="3"/>
      <c r="ABZ147" s="3"/>
      <c r="ACA147" s="3"/>
      <c r="ACB147" s="3"/>
      <c r="ACC147" s="3"/>
      <c r="ACD147" s="3"/>
      <c r="ACE147" s="3"/>
      <c r="ACF147" s="3"/>
      <c r="ACG147" s="3"/>
      <c r="ACH147" s="3"/>
      <c r="ACI147" s="3"/>
      <c r="ACJ147" s="3"/>
      <c r="ACK147" s="3"/>
      <c r="ACL147" s="3"/>
      <c r="ACM147" s="3"/>
      <c r="ACN147" s="3"/>
      <c r="ACO147" s="3"/>
      <c r="ACP147" s="3"/>
      <c r="ACQ147" s="3"/>
      <c r="ACR147" s="3"/>
      <c r="ACS147" s="3"/>
      <c r="ACT147" s="3"/>
      <c r="ACU147" s="3"/>
      <c r="ACV147" s="3"/>
      <c r="ACW147" s="3"/>
      <c r="ACX147" s="3"/>
      <c r="ACY147" s="3"/>
      <c r="ACZ147" s="3"/>
      <c r="ADA147" s="3"/>
      <c r="ADB147" s="3"/>
      <c r="ADC147" s="3"/>
      <c r="ADD147" s="3"/>
      <c r="ADE147" s="3"/>
      <c r="ADF147" s="3"/>
      <c r="ADG147" s="3"/>
      <c r="ADH147" s="3"/>
      <c r="ADI147" s="3"/>
      <c r="ADJ147" s="3"/>
      <c r="ADK147" s="3"/>
      <c r="ADL147" s="3"/>
      <c r="ADM147" s="3"/>
      <c r="ADN147" s="3"/>
      <c r="ADO147" s="3"/>
      <c r="ADP147" s="3"/>
      <c r="ADQ147" s="3"/>
      <c r="ADR147" s="3"/>
      <c r="ADS147" s="3"/>
      <c r="ADT147" s="3"/>
      <c r="ADU147" s="3"/>
      <c r="ADV147" s="3"/>
      <c r="ADW147" s="3"/>
      <c r="ADX147" s="3"/>
      <c r="ADY147" s="3"/>
      <c r="ADZ147" s="3"/>
      <c r="AEA147" s="3"/>
      <c r="AEB147" s="3"/>
      <c r="AEC147" s="3"/>
      <c r="AED147" s="3"/>
      <c r="AEE147" s="3"/>
      <c r="AEF147" s="3"/>
      <c r="AEG147" s="3"/>
      <c r="AEH147" s="3"/>
      <c r="AEI147" s="3"/>
      <c r="AEJ147" s="3"/>
      <c r="AEK147" s="3"/>
      <c r="AEL147" s="3"/>
      <c r="AEM147" s="3"/>
      <c r="AEN147" s="3"/>
      <c r="AEO147" s="3"/>
      <c r="AEP147" s="3"/>
      <c r="AEQ147" s="3"/>
      <c r="AER147" s="3"/>
      <c r="AES147" s="3"/>
      <c r="AET147" s="3"/>
      <c r="AEU147" s="3"/>
      <c r="AEV147" s="3"/>
      <c r="AEW147" s="3"/>
      <c r="AEX147" s="3"/>
      <c r="AEY147" s="3"/>
      <c r="AEZ147" s="3"/>
      <c r="AFA147" s="3"/>
      <c r="AFB147" s="3"/>
      <c r="AFC147" s="3"/>
      <c r="AFD147" s="3"/>
      <c r="AFE147" s="3"/>
      <c r="AFF147" s="3"/>
      <c r="AFG147" s="3"/>
      <c r="AFH147" s="3"/>
      <c r="AFI147" s="3"/>
      <c r="AFJ147" s="3"/>
      <c r="AFK147" s="3"/>
      <c r="AFL147" s="3"/>
      <c r="AFM147" s="3"/>
      <c r="AFN147" s="3"/>
      <c r="AFO147" s="3"/>
      <c r="AFP147" s="3"/>
      <c r="AFQ147" s="3"/>
      <c r="AFR147" s="3"/>
      <c r="AFS147" s="3"/>
      <c r="AFT147" s="3"/>
      <c r="AFU147" s="3"/>
      <c r="AFV147" s="3"/>
      <c r="AFW147" s="3"/>
      <c r="AFX147" s="3"/>
      <c r="AFY147" s="3"/>
      <c r="AFZ147" s="3"/>
      <c r="AGA147" s="3"/>
      <c r="AGB147" s="3"/>
      <c r="AGC147" s="3"/>
      <c r="AGD147" s="3"/>
      <c r="AGE147" s="3"/>
      <c r="AGF147" s="3"/>
      <c r="AGG147" s="3"/>
      <c r="AGH147" s="3"/>
      <c r="AGI147" s="3"/>
      <c r="AGJ147" s="3"/>
      <c r="AGK147" s="3"/>
      <c r="AGL147" s="3"/>
      <c r="AGM147" s="3"/>
      <c r="AGN147" s="3"/>
      <c r="AGO147" s="3"/>
      <c r="AGP147" s="3"/>
      <c r="AGQ147" s="3"/>
      <c r="AGR147" s="3"/>
      <c r="AGS147" s="3"/>
      <c r="AGT147" s="3"/>
      <c r="AGU147" s="3"/>
      <c r="AGV147" s="3"/>
      <c r="AGW147" s="3"/>
      <c r="AGX147" s="3"/>
      <c r="AGY147" s="3"/>
      <c r="AGZ147" s="3"/>
      <c r="AHA147" s="3"/>
      <c r="AHB147" s="3"/>
      <c r="AHC147" s="3"/>
      <c r="AHD147" s="3"/>
      <c r="AHE147" s="3"/>
      <c r="AHF147" s="3"/>
      <c r="AHG147" s="3"/>
      <c r="AHH147" s="3"/>
      <c r="AHI147" s="3"/>
      <c r="AHJ147" s="3"/>
      <c r="AHK147" s="3"/>
      <c r="AHL147" s="3"/>
      <c r="AHM147" s="3"/>
      <c r="AHN147" s="3"/>
      <c r="AHO147" s="3"/>
      <c r="AHP147" s="3"/>
      <c r="AHQ147" s="3"/>
      <c r="AHR147" s="3"/>
      <c r="AHS147" s="3"/>
      <c r="AHT147" s="3"/>
      <c r="AHU147" s="3"/>
      <c r="AHV147" s="3"/>
      <c r="AHW147" s="3"/>
      <c r="AHX147" s="3"/>
      <c r="AHY147" s="3"/>
      <c r="AHZ147" s="3"/>
      <c r="AIA147" s="3"/>
      <c r="AIB147" s="3"/>
      <c r="AIC147" s="3"/>
      <c r="AID147" s="3"/>
      <c r="AIE147" s="3"/>
      <c r="AIF147" s="3"/>
      <c r="AIG147" s="3"/>
      <c r="AIH147" s="3"/>
      <c r="AII147" s="3"/>
      <c r="AIJ147" s="3"/>
      <c r="AIK147" s="3"/>
      <c r="AIL147" s="3"/>
      <c r="AIM147" s="3"/>
      <c r="AIN147" s="3"/>
      <c r="AIO147" s="3"/>
      <c r="AIP147" s="3"/>
      <c r="AIQ147" s="3"/>
      <c r="AIR147" s="3"/>
      <c r="AIS147" s="3"/>
      <c r="AIT147" s="3"/>
      <c r="AIU147" s="3"/>
      <c r="AIV147" s="3"/>
      <c r="AIW147" s="3"/>
      <c r="AIX147" s="3"/>
      <c r="AIY147" s="3"/>
      <c r="AIZ147" s="3"/>
      <c r="AJA147" s="3"/>
      <c r="AJB147" s="3"/>
      <c r="AJC147" s="3"/>
      <c r="AJD147" s="3"/>
      <c r="AJE147" s="3"/>
      <c r="AJF147" s="3"/>
      <c r="AJG147" s="3"/>
      <c r="AJH147" s="3"/>
      <c r="AJI147" s="3"/>
      <c r="AJJ147" s="3"/>
      <c r="AJK147" s="3"/>
      <c r="AJL147" s="3"/>
      <c r="AJM147" s="3"/>
      <c r="AJN147" s="3"/>
      <c r="AJO147" s="3"/>
      <c r="AJP147" s="3"/>
      <c r="AJQ147" s="3"/>
      <c r="AJR147" s="3"/>
      <c r="AJS147" s="3"/>
      <c r="AJT147" s="3"/>
      <c r="AJU147" s="3"/>
      <c r="AJV147" s="3"/>
      <c r="AJW147" s="3"/>
      <c r="AJX147" s="3"/>
      <c r="AJY147" s="3"/>
      <c r="AJZ147" s="3"/>
      <c r="AKA147" s="3"/>
      <c r="AKB147" s="3"/>
      <c r="AKC147" s="3"/>
      <c r="AKD147" s="3"/>
      <c r="AKE147" s="3"/>
      <c r="AKF147" s="3"/>
      <c r="AKG147" s="3"/>
      <c r="AKH147" s="3"/>
      <c r="AKI147" s="3"/>
      <c r="AKJ147" s="3"/>
      <c r="AKK147" s="3"/>
      <c r="AKL147" s="3"/>
      <c r="AKM147" s="3"/>
      <c r="AKN147" s="3"/>
      <c r="AKO147" s="3"/>
      <c r="AKP147" s="3"/>
      <c r="AKQ147" s="3"/>
      <c r="AKR147" s="3"/>
      <c r="AKS147" s="3"/>
      <c r="AKT147" s="3"/>
      <c r="AKU147" s="3"/>
      <c r="AKV147" s="3"/>
      <c r="AKW147" s="3"/>
      <c r="AKX147" s="3"/>
      <c r="AKY147" s="3"/>
      <c r="AKZ147" s="3"/>
      <c r="ALA147" s="3"/>
      <c r="ALB147" s="3"/>
      <c r="ALC147" s="3"/>
      <c r="ALD147" s="3"/>
      <c r="ALE147" s="3"/>
      <c r="ALF147" s="3"/>
      <c r="ALG147" s="3"/>
      <c r="ALH147" s="3"/>
      <c r="ALI147" s="3"/>
      <c r="ALJ147" s="3"/>
      <c r="ALK147" s="3"/>
      <c r="ALL147" s="3"/>
      <c r="ALM147" s="3"/>
      <c r="ALN147" s="3"/>
      <c r="ALO147" s="3"/>
      <c r="ALP147" s="3"/>
      <c r="ALQ147" s="3"/>
      <c r="ALR147" s="3"/>
      <c r="ALS147" s="3"/>
      <c r="ALT147" s="3"/>
      <c r="ALU147" s="3"/>
      <c r="ALV147" s="3"/>
      <c r="ALW147" s="3"/>
      <c r="ALX147" s="3"/>
      <c r="ALY147" s="3"/>
      <c r="ALZ147" s="3"/>
      <c r="AMA147" s="3"/>
      <c r="AMB147" s="3"/>
      <c r="AMC147" s="3"/>
      <c r="AMD147" s="3"/>
      <c r="AME147" s="3"/>
      <c r="AMF147" s="3"/>
      <c r="AMG147" s="3"/>
      <c r="AMH147" s="3"/>
      <c r="AMI147" s="3"/>
      <c r="AMJ147" s="3"/>
      <c r="AMK147" s="3"/>
      <c r="AML147" s="3"/>
      <c r="AMM147" s="3"/>
      <c r="AMN147" s="3"/>
      <c r="AMO147" s="3"/>
      <c r="AMP147" s="3"/>
      <c r="AMQ147" s="3"/>
      <c r="AMR147" s="3"/>
      <c r="AMS147" s="3"/>
      <c r="AMT147" s="3"/>
      <c r="AMU147" s="3"/>
      <c r="AMV147" s="3"/>
      <c r="AMW147" s="3"/>
      <c r="AMX147" s="3"/>
      <c r="AMY147" s="3"/>
      <c r="AMZ147" s="3"/>
      <c r="ANA147" s="3"/>
      <c r="ANB147" s="3"/>
      <c r="ANC147" s="3"/>
      <c r="AND147" s="3"/>
      <c r="ANE147" s="3"/>
      <c r="ANF147" s="3"/>
      <c r="ANG147" s="3"/>
      <c r="ANH147" s="3"/>
      <c r="ANI147" s="3"/>
      <c r="ANJ147" s="3"/>
      <c r="ANK147" s="3"/>
      <c r="ANL147" s="3"/>
      <c r="ANM147" s="3"/>
      <c r="ANN147" s="3"/>
      <c r="ANO147" s="3"/>
      <c r="ANP147" s="3"/>
      <c r="ANQ147" s="3"/>
      <c r="ANR147" s="3"/>
      <c r="ANS147" s="3"/>
      <c r="ANT147" s="3"/>
      <c r="ANU147" s="3"/>
      <c r="ANV147" s="3"/>
      <c r="ANW147" s="3"/>
      <c r="ANX147" s="3"/>
      <c r="ANY147" s="3"/>
      <c r="ANZ147" s="3"/>
      <c r="AOA147" s="3"/>
      <c r="AOB147" s="3"/>
      <c r="AOC147" s="3"/>
      <c r="AOD147" s="3"/>
      <c r="AOE147" s="3"/>
      <c r="AOF147" s="3"/>
      <c r="AOG147" s="3"/>
      <c r="AOH147" s="3"/>
      <c r="AOI147" s="3"/>
      <c r="AOJ147" s="3"/>
      <c r="AOK147" s="3"/>
      <c r="AOL147" s="3"/>
      <c r="AOM147" s="3"/>
      <c r="AON147" s="3"/>
      <c r="AOO147" s="3"/>
      <c r="AOP147" s="3"/>
      <c r="AOQ147" s="3"/>
      <c r="AOR147" s="3"/>
      <c r="AOS147" s="3"/>
      <c r="AOT147" s="3"/>
      <c r="AOU147" s="3"/>
      <c r="AOV147" s="3"/>
      <c r="AOW147" s="3"/>
      <c r="AOX147" s="3"/>
      <c r="AOY147" s="3"/>
      <c r="AOZ147" s="3"/>
      <c r="APA147" s="3"/>
      <c r="APB147" s="3"/>
      <c r="APC147" s="3"/>
      <c r="APD147" s="3"/>
      <c r="APE147" s="3"/>
      <c r="APF147" s="3"/>
      <c r="APG147" s="3"/>
      <c r="APH147" s="3"/>
      <c r="API147" s="3"/>
      <c r="APJ147" s="3"/>
      <c r="APK147" s="3"/>
      <c r="APL147" s="3"/>
      <c r="APM147" s="3"/>
      <c r="APN147" s="3"/>
      <c r="APO147" s="3"/>
      <c r="APP147" s="3"/>
      <c r="APQ147" s="3"/>
      <c r="APR147" s="3"/>
      <c r="APS147" s="3"/>
      <c r="APT147" s="3"/>
      <c r="APU147" s="3"/>
      <c r="APV147" s="3"/>
      <c r="APW147" s="3"/>
      <c r="APX147" s="3"/>
      <c r="APY147" s="3"/>
      <c r="APZ147" s="3"/>
      <c r="AQA147" s="3"/>
      <c r="AQB147" s="3"/>
      <c r="AQC147" s="3"/>
      <c r="AQD147" s="3"/>
      <c r="AQE147" s="3"/>
      <c r="AQF147" s="3"/>
      <c r="AQG147" s="3"/>
      <c r="AQH147" s="3"/>
      <c r="AQI147" s="3"/>
      <c r="AQJ147" s="3"/>
      <c r="AQK147" s="3"/>
      <c r="AQL147" s="3"/>
      <c r="AQM147" s="3"/>
      <c r="AQN147" s="3"/>
      <c r="AQO147" s="3"/>
      <c r="AQP147" s="3"/>
      <c r="AQQ147" s="3"/>
      <c r="AQR147" s="3"/>
      <c r="AQS147" s="3"/>
      <c r="AQT147" s="3"/>
      <c r="AQU147" s="3"/>
      <c r="AQV147" s="3"/>
      <c r="AQW147" s="3"/>
      <c r="AQX147" s="3"/>
      <c r="AQY147" s="3"/>
      <c r="AQZ147" s="3"/>
      <c r="ARA147" s="3"/>
      <c r="ARB147" s="3"/>
      <c r="ARC147" s="3"/>
      <c r="ARD147" s="3"/>
      <c r="ARE147" s="3"/>
      <c r="ARF147" s="3"/>
      <c r="ARG147" s="3"/>
      <c r="ARH147" s="3"/>
      <c r="ARI147" s="3"/>
      <c r="ARJ147" s="3"/>
      <c r="ARK147" s="3"/>
      <c r="ARL147" s="3"/>
      <c r="ARM147" s="3"/>
      <c r="ARN147" s="3"/>
      <c r="ARO147" s="3"/>
      <c r="ARP147" s="3"/>
      <c r="ARQ147" s="3"/>
      <c r="ARR147" s="3"/>
      <c r="ARS147" s="3"/>
      <c r="ART147" s="3"/>
      <c r="ARU147" s="3"/>
      <c r="ARV147" s="3"/>
      <c r="ARW147" s="3"/>
      <c r="ARX147" s="3"/>
      <c r="ARY147" s="3"/>
      <c r="ARZ147" s="3"/>
      <c r="ASA147" s="3"/>
      <c r="ASB147" s="3"/>
      <c r="ASC147" s="3"/>
      <c r="ASD147" s="3"/>
      <c r="ASE147" s="3"/>
      <c r="ASF147" s="3"/>
      <c r="ASG147" s="3"/>
      <c r="ASH147" s="3"/>
      <c r="ASI147" s="3"/>
      <c r="ASJ147" s="3"/>
      <c r="ASK147" s="3"/>
      <c r="ASL147" s="3"/>
      <c r="ASM147" s="3"/>
      <c r="ASN147" s="3"/>
      <c r="ASO147" s="3"/>
      <c r="ASP147" s="3"/>
      <c r="ASQ147" s="3"/>
      <c r="ASR147" s="3"/>
      <c r="ASS147" s="3"/>
      <c r="AST147" s="3"/>
      <c r="ASU147" s="3"/>
      <c r="ASV147" s="3"/>
      <c r="ASW147" s="3"/>
      <c r="ASX147" s="3"/>
      <c r="ASY147" s="3"/>
      <c r="ASZ147" s="3"/>
      <c r="ATA147" s="3"/>
      <c r="ATB147" s="3"/>
      <c r="ATC147" s="3"/>
      <c r="ATD147" s="3"/>
      <c r="ATE147" s="3"/>
      <c r="ATF147" s="3"/>
      <c r="ATG147" s="3"/>
      <c r="ATH147" s="3"/>
      <c r="ATI147" s="3"/>
      <c r="ATJ147" s="3"/>
      <c r="ATK147" s="3"/>
      <c r="ATL147" s="3"/>
      <c r="ATM147" s="3"/>
      <c r="ATN147" s="3"/>
      <c r="ATO147" s="3"/>
      <c r="ATP147" s="3"/>
      <c r="ATQ147" s="3"/>
      <c r="ATR147" s="3"/>
      <c r="ATS147" s="3"/>
      <c r="ATT147" s="3"/>
      <c r="ATU147" s="3"/>
      <c r="ATV147" s="3"/>
      <c r="ATW147" s="3"/>
      <c r="ATX147" s="3"/>
      <c r="ATY147" s="3"/>
      <c r="ATZ147" s="3"/>
      <c r="AUA147" s="3"/>
      <c r="AUB147" s="3"/>
      <c r="AUC147" s="3"/>
      <c r="AUD147" s="3"/>
      <c r="AUE147" s="3"/>
      <c r="AUF147" s="3"/>
      <c r="AUG147" s="3"/>
      <c r="AUH147" s="3"/>
      <c r="AUI147" s="3"/>
      <c r="AUJ147" s="3"/>
      <c r="AUK147" s="3"/>
      <c r="AUL147" s="3"/>
      <c r="AUM147" s="3"/>
      <c r="AUN147" s="3"/>
      <c r="AUO147" s="3"/>
      <c r="AUP147" s="3"/>
      <c r="AUQ147" s="3"/>
      <c r="AUR147" s="3"/>
      <c r="AUS147" s="3"/>
      <c r="AUT147" s="3"/>
      <c r="AUU147" s="3"/>
      <c r="AUV147" s="3"/>
      <c r="AUW147" s="3"/>
      <c r="AUX147" s="3"/>
      <c r="AUY147" s="3"/>
      <c r="AUZ147" s="3"/>
      <c r="AVA147" s="3"/>
      <c r="AVB147" s="3"/>
      <c r="AVC147" s="3"/>
      <c r="AVD147" s="3"/>
      <c r="AVE147" s="3"/>
      <c r="AVF147" s="3"/>
      <c r="AVG147" s="3"/>
      <c r="AVH147" s="3"/>
      <c r="AVI147" s="3"/>
      <c r="AVJ147" s="3"/>
      <c r="AVK147" s="3"/>
      <c r="AVL147" s="3"/>
      <c r="AVM147" s="3"/>
      <c r="AVN147" s="3"/>
      <c r="AVO147" s="3"/>
      <c r="AVP147" s="3"/>
      <c r="AVQ147" s="3"/>
      <c r="AVR147" s="3"/>
      <c r="AVS147" s="3"/>
      <c r="AVT147" s="3"/>
      <c r="AVU147" s="3"/>
      <c r="AVV147" s="3"/>
      <c r="AVW147" s="3"/>
      <c r="AVX147" s="3"/>
      <c r="AVY147" s="3"/>
      <c r="AVZ147" s="3"/>
      <c r="AWA147" s="3"/>
      <c r="AWB147" s="3"/>
      <c r="AWC147" s="3"/>
      <c r="AWD147" s="3"/>
      <c r="AWE147" s="3"/>
      <c r="AWF147" s="3"/>
      <c r="AWG147" s="3"/>
      <c r="AWH147" s="3"/>
      <c r="AWI147" s="3"/>
      <c r="AWJ147" s="3"/>
      <c r="AWK147" s="3"/>
      <c r="AWL147" s="3"/>
      <c r="AWM147" s="3"/>
      <c r="AWN147" s="3"/>
      <c r="AWO147" s="3"/>
      <c r="AWP147" s="3"/>
      <c r="AWQ147" s="3"/>
      <c r="AWR147" s="3"/>
      <c r="AWS147" s="3"/>
      <c r="AWT147" s="3"/>
      <c r="AWU147" s="3"/>
      <c r="AWV147" s="3"/>
      <c r="AWW147" s="3"/>
      <c r="AWX147" s="3"/>
      <c r="AWY147" s="3"/>
      <c r="AWZ147" s="3"/>
      <c r="AXA147" s="3"/>
      <c r="AXB147" s="3"/>
      <c r="AXC147" s="3"/>
      <c r="AXD147" s="3"/>
      <c r="AXE147" s="3"/>
      <c r="AXF147" s="3"/>
      <c r="AXG147" s="3"/>
      <c r="AXH147" s="3"/>
      <c r="AXI147" s="3"/>
      <c r="AXJ147" s="3"/>
      <c r="AXK147" s="3"/>
      <c r="AXL147" s="3"/>
      <c r="AXM147" s="3"/>
      <c r="AXN147" s="3"/>
      <c r="AXO147" s="3"/>
      <c r="AXP147" s="3"/>
      <c r="AXQ147" s="3"/>
      <c r="AXR147" s="3"/>
      <c r="AXS147" s="3"/>
      <c r="AXT147" s="3"/>
      <c r="AXU147" s="3"/>
      <c r="AXV147" s="3"/>
      <c r="AXW147" s="3"/>
      <c r="AXX147" s="3"/>
      <c r="AXY147" s="3"/>
      <c r="AXZ147" s="3"/>
      <c r="AYA147" s="3"/>
      <c r="AYB147" s="3"/>
      <c r="AYC147" s="3"/>
      <c r="AYD147" s="3"/>
      <c r="AYE147" s="3"/>
      <c r="AYF147" s="3"/>
      <c r="AYG147" s="3"/>
      <c r="AYH147" s="3"/>
      <c r="AYI147" s="3"/>
      <c r="AYJ147" s="3"/>
      <c r="AYK147" s="3"/>
      <c r="AYL147" s="3"/>
      <c r="AYM147" s="3"/>
      <c r="AYN147" s="3"/>
      <c r="AYO147" s="3"/>
      <c r="AYP147" s="3"/>
      <c r="AYQ147" s="3"/>
      <c r="AYR147" s="3"/>
      <c r="AYS147" s="3"/>
      <c r="AYT147" s="3"/>
      <c r="AYU147" s="3"/>
      <c r="AYV147" s="3"/>
      <c r="AYW147" s="3"/>
      <c r="AYX147" s="3"/>
      <c r="AYY147" s="3"/>
      <c r="AYZ147" s="3"/>
      <c r="AZA147" s="3"/>
      <c r="AZB147" s="3"/>
      <c r="AZC147" s="3"/>
      <c r="AZD147" s="3"/>
      <c r="AZE147" s="3"/>
      <c r="AZF147" s="3"/>
      <c r="AZG147" s="3"/>
      <c r="AZH147" s="3"/>
      <c r="AZI147" s="3"/>
      <c r="AZJ147" s="3"/>
      <c r="AZK147" s="3"/>
      <c r="AZL147" s="3"/>
      <c r="AZM147" s="3"/>
      <c r="AZN147" s="3"/>
      <c r="AZO147" s="3"/>
      <c r="AZP147" s="3"/>
      <c r="AZQ147" s="3"/>
      <c r="AZR147" s="3"/>
      <c r="AZS147" s="3"/>
      <c r="AZT147" s="3"/>
      <c r="AZU147" s="3"/>
      <c r="AZV147" s="3"/>
      <c r="AZW147" s="3"/>
      <c r="AZX147" s="3"/>
      <c r="AZY147" s="3"/>
      <c r="AZZ147" s="3"/>
      <c r="BAA147" s="3"/>
      <c r="BAB147" s="3"/>
      <c r="BAC147" s="3"/>
      <c r="BAD147" s="3"/>
      <c r="BAE147" s="3"/>
      <c r="BAF147" s="3"/>
      <c r="BAG147" s="3"/>
      <c r="BAH147" s="3"/>
      <c r="BAI147" s="3"/>
      <c r="BAJ147" s="3"/>
      <c r="BAK147" s="3"/>
      <c r="BAL147" s="3"/>
      <c r="BAM147" s="3"/>
      <c r="BAN147" s="3"/>
      <c r="BAO147" s="3"/>
      <c r="BAP147" s="3"/>
      <c r="BAQ147" s="3"/>
      <c r="BAR147" s="3"/>
      <c r="BAS147" s="3"/>
      <c r="BAT147" s="3"/>
      <c r="BAU147" s="3"/>
      <c r="BAV147" s="3"/>
      <c r="BAW147" s="3"/>
      <c r="BAX147" s="3"/>
      <c r="BAY147" s="3"/>
      <c r="BAZ147" s="3"/>
      <c r="BBA147" s="3"/>
      <c r="BBB147" s="3"/>
      <c r="BBC147" s="3"/>
      <c r="BBD147" s="3"/>
      <c r="BBE147" s="3"/>
      <c r="BBF147" s="3"/>
      <c r="BBG147" s="3"/>
      <c r="BBH147" s="3"/>
      <c r="BBI147" s="3"/>
      <c r="BBJ147" s="3"/>
      <c r="BBK147" s="3"/>
      <c r="BBL147" s="3"/>
      <c r="BBM147" s="3"/>
      <c r="BBN147" s="3"/>
      <c r="BBO147" s="3"/>
      <c r="BBP147" s="3"/>
      <c r="BBQ147" s="3"/>
      <c r="BBR147" s="3"/>
      <c r="BBS147" s="3"/>
      <c r="BBT147" s="3"/>
      <c r="BBU147" s="3"/>
      <c r="BBV147" s="3"/>
      <c r="BBW147" s="3"/>
      <c r="BBX147" s="3"/>
      <c r="BBY147" s="3"/>
      <c r="BBZ147" s="3"/>
      <c r="BCA147" s="3"/>
      <c r="BCB147" s="3"/>
      <c r="BCC147" s="3"/>
      <c r="BCD147" s="3"/>
      <c r="BCE147" s="3"/>
      <c r="BCF147" s="3"/>
      <c r="BCG147" s="3"/>
      <c r="BCH147" s="3"/>
      <c r="BCI147" s="3"/>
      <c r="BCJ147" s="3"/>
      <c r="BCK147" s="3"/>
      <c r="BCL147" s="3"/>
      <c r="BCM147" s="3"/>
      <c r="BCN147" s="3"/>
      <c r="BCO147" s="3"/>
      <c r="BCP147" s="3"/>
      <c r="BCQ147" s="3"/>
      <c r="BCR147" s="3"/>
      <c r="BCS147" s="3"/>
      <c r="BCT147" s="3"/>
      <c r="BCU147" s="3"/>
      <c r="BCV147" s="3"/>
      <c r="BCW147" s="3"/>
      <c r="BCX147" s="3"/>
      <c r="BCY147" s="3"/>
      <c r="BCZ147" s="3"/>
      <c r="BDA147" s="3"/>
      <c r="BDB147" s="3"/>
      <c r="BDC147" s="3"/>
      <c r="BDD147" s="3"/>
      <c r="BDE147" s="3"/>
      <c r="BDF147" s="3"/>
      <c r="BDG147" s="3"/>
      <c r="BDH147" s="3"/>
      <c r="BDI147" s="3"/>
      <c r="BDJ147" s="3"/>
      <c r="BDK147" s="3"/>
      <c r="BDL147" s="3"/>
      <c r="BDM147" s="3"/>
      <c r="BDN147" s="3"/>
      <c r="BDO147" s="3"/>
      <c r="BDP147" s="3"/>
      <c r="BDQ147" s="3"/>
      <c r="BDR147" s="3"/>
      <c r="BDS147" s="3"/>
      <c r="BDT147" s="3"/>
      <c r="BDU147" s="3"/>
      <c r="BDV147" s="3"/>
      <c r="BDW147" s="3"/>
      <c r="BDX147" s="3"/>
      <c r="BDY147" s="3"/>
      <c r="BDZ147" s="3"/>
      <c r="BEA147" s="3"/>
      <c r="BEB147" s="3"/>
      <c r="BEC147" s="3"/>
      <c r="BED147" s="3"/>
      <c r="BEE147" s="3"/>
      <c r="BEF147" s="3"/>
      <c r="BEG147" s="3"/>
      <c r="BEH147" s="3"/>
      <c r="BEI147" s="3"/>
      <c r="BEJ147" s="3"/>
      <c r="BEK147" s="3"/>
      <c r="BEL147" s="3"/>
      <c r="BEM147" s="3"/>
      <c r="BEN147" s="3"/>
      <c r="BEO147" s="3"/>
      <c r="BEP147" s="3"/>
      <c r="BEQ147" s="3"/>
      <c r="BER147" s="3"/>
      <c r="BES147" s="3"/>
      <c r="BET147" s="3"/>
      <c r="BEU147" s="3"/>
      <c r="BEV147" s="3"/>
      <c r="BEW147" s="3"/>
      <c r="BEX147" s="3"/>
      <c r="BEY147" s="3"/>
      <c r="BEZ147" s="3"/>
      <c r="BFA147" s="3"/>
      <c r="BFB147" s="3"/>
      <c r="BFC147" s="3"/>
      <c r="BFD147" s="3"/>
      <c r="BFE147" s="3"/>
      <c r="BFF147" s="3"/>
      <c r="BFG147" s="3"/>
      <c r="BFH147" s="3"/>
      <c r="BFI147" s="3"/>
      <c r="BFJ147" s="3"/>
      <c r="BFK147" s="3"/>
      <c r="BFL147" s="3"/>
      <c r="BFM147" s="3"/>
      <c r="BFN147" s="3"/>
      <c r="BFO147" s="3"/>
      <c r="BFP147" s="3"/>
      <c r="BFQ147" s="3"/>
      <c r="BFR147" s="3"/>
      <c r="BFS147" s="3"/>
      <c r="BFT147" s="3"/>
      <c r="BFU147" s="3"/>
      <c r="BFV147" s="3"/>
      <c r="BFW147" s="3"/>
      <c r="BFX147" s="3"/>
      <c r="BFY147" s="3"/>
      <c r="BFZ147" s="3"/>
      <c r="BGA147" s="3"/>
      <c r="BGB147" s="3"/>
      <c r="BGC147" s="3"/>
      <c r="BGD147" s="3"/>
      <c r="BGE147" s="3"/>
      <c r="BGF147" s="3"/>
      <c r="BGG147" s="3"/>
      <c r="BGH147" s="3"/>
      <c r="BGI147" s="3"/>
      <c r="BGJ147" s="3"/>
      <c r="BGK147" s="3"/>
      <c r="BGL147" s="3"/>
      <c r="BGM147" s="3"/>
      <c r="BGN147" s="3"/>
      <c r="BGO147" s="3"/>
      <c r="BGP147" s="3"/>
      <c r="BGQ147" s="3"/>
      <c r="BGR147" s="3"/>
      <c r="BGS147" s="3"/>
      <c r="BGT147" s="3"/>
      <c r="BGU147" s="3"/>
      <c r="BGV147" s="3"/>
      <c r="BGW147" s="3"/>
      <c r="BGX147" s="3"/>
      <c r="BGY147" s="3"/>
      <c r="BGZ147" s="3"/>
      <c r="BHA147" s="3"/>
      <c r="BHB147" s="3"/>
      <c r="BHC147" s="3"/>
      <c r="BHD147" s="3"/>
      <c r="BHE147" s="3"/>
      <c r="BHF147" s="3"/>
      <c r="BHG147" s="3"/>
      <c r="BHH147" s="3"/>
      <c r="BHI147" s="3"/>
      <c r="BHJ147" s="3"/>
      <c r="BHK147" s="3"/>
      <c r="BHL147" s="3"/>
      <c r="BHM147" s="3"/>
      <c r="BHN147" s="3"/>
      <c r="BHO147" s="3"/>
      <c r="BHP147" s="3"/>
      <c r="BHQ147" s="3"/>
      <c r="BHR147" s="3"/>
      <c r="BHS147" s="3"/>
      <c r="BHT147" s="3"/>
      <c r="BHU147" s="3"/>
      <c r="BHV147" s="3"/>
      <c r="BHW147" s="3"/>
      <c r="BHX147" s="3"/>
      <c r="BHY147" s="3"/>
      <c r="BHZ147" s="3"/>
      <c r="BIA147" s="3"/>
      <c r="BIB147" s="3"/>
      <c r="BIC147" s="3"/>
      <c r="BID147" s="3"/>
      <c r="BIE147" s="3"/>
      <c r="BIF147" s="3"/>
      <c r="BIG147" s="3"/>
      <c r="BIH147" s="3"/>
      <c r="BII147" s="3"/>
      <c r="BIJ147" s="3"/>
      <c r="BIK147" s="3"/>
      <c r="BIL147" s="3"/>
      <c r="BIM147" s="3"/>
      <c r="BIN147" s="3"/>
      <c r="BIO147" s="3"/>
      <c r="BIP147" s="3"/>
      <c r="BIQ147" s="3"/>
      <c r="BIR147" s="3"/>
      <c r="BIS147" s="3"/>
      <c r="BIT147" s="3"/>
      <c r="BIU147" s="3"/>
      <c r="BIV147" s="3"/>
      <c r="BIW147" s="3"/>
      <c r="BIX147" s="3"/>
      <c r="BIY147" s="3"/>
      <c r="BIZ147" s="3"/>
      <c r="BJA147" s="3"/>
      <c r="BJB147" s="3"/>
      <c r="BJC147" s="3"/>
      <c r="BJD147" s="3"/>
      <c r="BJE147" s="3"/>
      <c r="BJF147" s="3"/>
      <c r="BJG147" s="3"/>
      <c r="BJH147" s="3"/>
      <c r="BJI147" s="3"/>
      <c r="BJJ147" s="3"/>
      <c r="BJK147" s="3"/>
      <c r="BJL147" s="3"/>
      <c r="BJM147" s="3"/>
      <c r="BJN147" s="3"/>
      <c r="BJO147" s="3"/>
      <c r="BJP147" s="3"/>
      <c r="BJQ147" s="3"/>
      <c r="BJR147" s="3"/>
      <c r="BJS147" s="3"/>
      <c r="BJT147" s="3"/>
      <c r="BJU147" s="3"/>
      <c r="BJV147" s="3"/>
      <c r="BJW147" s="3"/>
      <c r="BJX147" s="3"/>
      <c r="BJY147" s="3"/>
      <c r="BJZ147" s="3"/>
      <c r="BKA147" s="3"/>
      <c r="BKB147" s="3"/>
      <c r="BKC147" s="3"/>
      <c r="BKD147" s="3"/>
      <c r="BKE147" s="3"/>
      <c r="BKF147" s="3"/>
      <c r="BKG147" s="3"/>
      <c r="BKH147" s="3"/>
      <c r="BKI147" s="3"/>
      <c r="BKJ147" s="3"/>
      <c r="BKK147" s="3"/>
      <c r="BKL147" s="3"/>
      <c r="BKM147" s="3"/>
      <c r="BKN147" s="3"/>
      <c r="BKO147" s="3"/>
      <c r="BKP147" s="3"/>
      <c r="BKQ147" s="3"/>
      <c r="BKR147" s="3"/>
      <c r="BKS147" s="3"/>
      <c r="BKT147" s="3"/>
      <c r="BKU147" s="3"/>
      <c r="BKV147" s="3"/>
      <c r="BKW147" s="3"/>
      <c r="BKX147" s="3"/>
      <c r="BKY147" s="3"/>
      <c r="BKZ147" s="3"/>
      <c r="BLA147" s="3"/>
      <c r="BLB147" s="3"/>
      <c r="BLC147" s="3"/>
      <c r="BLD147" s="3"/>
      <c r="BLE147" s="3"/>
      <c r="BLF147" s="3"/>
      <c r="BLG147" s="3"/>
      <c r="BLH147" s="3"/>
      <c r="BLI147" s="3"/>
      <c r="BLJ147" s="3"/>
      <c r="BLK147" s="3"/>
      <c r="BLL147" s="3"/>
      <c r="BLM147" s="3"/>
      <c r="BLN147" s="3"/>
      <c r="BLO147" s="3"/>
      <c r="BLP147" s="3"/>
      <c r="BLQ147" s="3"/>
      <c r="BLR147" s="3"/>
      <c r="BLS147" s="3"/>
      <c r="BLT147" s="3"/>
      <c r="BLU147" s="3"/>
      <c r="BLV147" s="3"/>
      <c r="BLW147" s="3"/>
      <c r="BLX147" s="3"/>
      <c r="BLY147" s="3"/>
      <c r="BLZ147" s="3"/>
      <c r="BMA147" s="3"/>
      <c r="BMB147" s="3"/>
      <c r="BMC147" s="3"/>
      <c r="BMD147" s="3"/>
      <c r="BME147" s="3"/>
      <c r="BMF147" s="3"/>
      <c r="BMG147" s="3"/>
      <c r="BMH147" s="3"/>
      <c r="BMI147" s="3"/>
      <c r="BMJ147" s="3"/>
      <c r="BMK147" s="3"/>
      <c r="BML147" s="3"/>
      <c r="BMM147" s="3"/>
      <c r="BMN147" s="3"/>
      <c r="BMO147" s="3"/>
      <c r="BMP147" s="3"/>
      <c r="BMQ147" s="3"/>
      <c r="BMR147" s="3"/>
      <c r="BMS147" s="3"/>
      <c r="BMT147" s="3"/>
      <c r="BMU147" s="3"/>
      <c r="BMV147" s="3"/>
      <c r="BMW147" s="3"/>
      <c r="BMX147" s="3"/>
      <c r="BMY147" s="3"/>
      <c r="BMZ147" s="3"/>
      <c r="BNA147" s="3"/>
      <c r="BNB147" s="3"/>
      <c r="BNC147" s="3"/>
      <c r="BND147" s="3"/>
      <c r="BNE147" s="3"/>
      <c r="BNF147" s="3"/>
      <c r="BNG147" s="3"/>
      <c r="BNH147" s="3"/>
      <c r="BNI147" s="3"/>
      <c r="BNJ147" s="3"/>
      <c r="BNK147" s="3"/>
      <c r="BNL147" s="3"/>
      <c r="BNM147" s="3"/>
      <c r="BNN147" s="3"/>
      <c r="BNO147" s="3"/>
      <c r="BNP147" s="3"/>
      <c r="BNQ147" s="3"/>
      <c r="BNR147" s="3"/>
      <c r="BNS147" s="3"/>
      <c r="BNT147" s="3"/>
      <c r="BNU147" s="3"/>
      <c r="BNV147" s="3"/>
      <c r="BNW147" s="3"/>
      <c r="BNX147" s="3"/>
      <c r="BNY147" s="3"/>
      <c r="BNZ147" s="3"/>
      <c r="BOA147" s="3"/>
      <c r="BOB147" s="3"/>
      <c r="BOC147" s="3"/>
      <c r="BOD147" s="3"/>
      <c r="BOE147" s="3"/>
      <c r="BOF147" s="3"/>
      <c r="BOG147" s="3"/>
      <c r="BOH147" s="3"/>
      <c r="BOI147" s="3"/>
      <c r="BOJ147" s="3"/>
      <c r="BOK147" s="3"/>
      <c r="BOL147" s="3"/>
      <c r="BOM147" s="3"/>
      <c r="BON147" s="3"/>
      <c r="BOO147" s="3"/>
      <c r="BOP147" s="3"/>
      <c r="BOQ147" s="3"/>
      <c r="BOR147" s="3"/>
      <c r="BOS147" s="3"/>
      <c r="BOT147" s="3"/>
      <c r="BOU147" s="3"/>
      <c r="BOV147" s="3"/>
      <c r="BOW147" s="3"/>
      <c r="BOX147" s="3"/>
      <c r="BOY147" s="3"/>
      <c r="BOZ147" s="3"/>
      <c r="BPA147" s="3"/>
      <c r="BPB147" s="3"/>
      <c r="BPC147" s="3"/>
      <c r="BPD147" s="3"/>
      <c r="BPE147" s="3"/>
      <c r="BPF147" s="3"/>
      <c r="BPG147" s="3"/>
      <c r="BPH147" s="3"/>
      <c r="BPI147" s="3"/>
      <c r="BPJ147" s="3"/>
      <c r="BPK147" s="3"/>
      <c r="BPL147" s="3"/>
      <c r="BPM147" s="3"/>
      <c r="BPN147" s="3"/>
      <c r="BPO147" s="3"/>
      <c r="BPP147" s="3"/>
      <c r="BPQ147" s="3"/>
      <c r="BPR147" s="3"/>
      <c r="BPS147" s="3"/>
      <c r="BPT147" s="3"/>
      <c r="BPU147" s="3"/>
      <c r="BPV147" s="3"/>
      <c r="BPW147" s="3"/>
      <c r="BPX147" s="3"/>
      <c r="BPY147" s="3"/>
      <c r="BPZ147" s="3"/>
      <c r="BQA147" s="3"/>
      <c r="BQB147" s="3"/>
      <c r="BQC147" s="3"/>
      <c r="BQD147" s="3"/>
      <c r="BQE147" s="3"/>
      <c r="BQF147" s="3"/>
      <c r="BQG147" s="3"/>
      <c r="BQH147" s="3"/>
      <c r="BQI147" s="3"/>
      <c r="BQJ147" s="3"/>
      <c r="BQK147" s="3"/>
      <c r="BQL147" s="3"/>
      <c r="BQM147" s="3"/>
      <c r="BQN147" s="3"/>
      <c r="BQO147" s="3"/>
      <c r="BQP147" s="3"/>
      <c r="BQQ147" s="3"/>
      <c r="BQR147" s="3"/>
      <c r="BQS147" s="3"/>
      <c r="BQT147" s="3"/>
      <c r="BQU147" s="3"/>
      <c r="BQV147" s="3"/>
      <c r="BQW147" s="3"/>
      <c r="BQX147" s="3"/>
      <c r="BQY147" s="3"/>
      <c r="BQZ147" s="3"/>
      <c r="BRA147" s="3"/>
      <c r="BRB147" s="3"/>
      <c r="BRC147" s="3"/>
      <c r="BRD147" s="3"/>
      <c r="BRE147" s="3"/>
      <c r="BRF147" s="3"/>
      <c r="BRG147" s="3"/>
      <c r="BRH147" s="3"/>
      <c r="BRI147" s="3"/>
      <c r="BRJ147" s="3"/>
      <c r="BRK147" s="3"/>
      <c r="BRL147" s="3"/>
      <c r="BRM147" s="3"/>
      <c r="BRN147" s="3"/>
      <c r="BRO147" s="3"/>
      <c r="BRP147" s="3"/>
      <c r="BRQ147" s="3"/>
      <c r="BRR147" s="3"/>
      <c r="BRS147" s="3"/>
      <c r="BRT147" s="3"/>
      <c r="BRU147" s="3"/>
      <c r="BRV147" s="3"/>
      <c r="BRW147" s="3"/>
      <c r="BRX147" s="3"/>
      <c r="BRY147" s="3"/>
      <c r="BRZ147" s="3"/>
      <c r="BSA147" s="3"/>
      <c r="BSB147" s="3"/>
      <c r="BSC147" s="3"/>
      <c r="BSD147" s="3"/>
      <c r="BSE147" s="3"/>
      <c r="BSF147" s="3"/>
      <c r="BSG147" s="3"/>
      <c r="BSH147" s="3"/>
      <c r="BSI147" s="3"/>
      <c r="BSJ147" s="3"/>
      <c r="BSK147" s="3"/>
      <c r="BSL147" s="3"/>
      <c r="BSM147" s="3"/>
      <c r="BSN147" s="3"/>
      <c r="BSO147" s="3"/>
      <c r="BSP147" s="3"/>
      <c r="BSQ147" s="3"/>
      <c r="BSR147" s="3"/>
      <c r="BSS147" s="3"/>
      <c r="BST147" s="3"/>
      <c r="BSU147" s="3"/>
      <c r="BSV147" s="3"/>
      <c r="BSW147" s="3"/>
      <c r="BSX147" s="3"/>
      <c r="BSY147" s="3"/>
      <c r="BSZ147" s="3"/>
      <c r="BTA147" s="3"/>
      <c r="BTB147" s="3"/>
      <c r="BTC147" s="3"/>
      <c r="BTD147" s="3"/>
      <c r="BTE147" s="3"/>
      <c r="BTF147" s="3"/>
      <c r="BTG147" s="3"/>
      <c r="BTH147" s="3"/>
      <c r="BTI147" s="3"/>
      <c r="BTJ147" s="3"/>
      <c r="BTK147" s="3"/>
      <c r="BTL147" s="3"/>
      <c r="BTM147" s="3"/>
      <c r="BTN147" s="3"/>
      <c r="BTO147" s="3"/>
      <c r="BTP147" s="3"/>
      <c r="BTQ147" s="3"/>
      <c r="BTR147" s="3"/>
      <c r="BTS147" s="3"/>
      <c r="BTT147" s="3"/>
      <c r="BTU147" s="3"/>
      <c r="BTV147" s="3"/>
      <c r="BTW147" s="3"/>
      <c r="BTX147" s="3"/>
      <c r="BTY147" s="3"/>
      <c r="BTZ147" s="3"/>
      <c r="BUA147" s="3"/>
      <c r="BUB147" s="3"/>
      <c r="BUC147" s="3"/>
      <c r="BUD147" s="3"/>
      <c r="BUE147" s="3"/>
      <c r="BUF147" s="3"/>
      <c r="BUG147" s="3"/>
      <c r="BUH147" s="3"/>
      <c r="BUI147" s="3"/>
      <c r="BUJ147" s="3"/>
      <c r="BUK147" s="3"/>
      <c r="BUL147" s="3"/>
      <c r="BUM147" s="3"/>
      <c r="BUN147" s="3"/>
      <c r="BUO147" s="3"/>
      <c r="BUP147" s="3"/>
      <c r="BUQ147" s="3"/>
      <c r="BUR147" s="3"/>
      <c r="BUS147" s="3"/>
      <c r="BUT147" s="3"/>
      <c r="BUU147" s="3"/>
      <c r="BUV147" s="3"/>
      <c r="BUW147" s="3"/>
      <c r="BUX147" s="3"/>
      <c r="BUY147" s="3"/>
      <c r="BUZ147" s="3"/>
      <c r="BVA147" s="3"/>
      <c r="BVB147" s="3"/>
      <c r="BVC147" s="3"/>
      <c r="BVD147" s="3"/>
      <c r="BVE147" s="3"/>
      <c r="BVF147" s="3"/>
      <c r="BVG147" s="3"/>
      <c r="BVH147" s="3"/>
      <c r="BVI147" s="3"/>
      <c r="BVJ147" s="3"/>
      <c r="BVK147" s="3"/>
      <c r="BVL147" s="3"/>
      <c r="BVM147" s="3"/>
      <c r="BVN147" s="3"/>
      <c r="BVO147" s="3"/>
      <c r="BVP147" s="3"/>
      <c r="BVQ147" s="3"/>
      <c r="BVR147" s="3"/>
      <c r="BVS147" s="3"/>
      <c r="BVT147" s="3"/>
      <c r="BVU147" s="3"/>
      <c r="BVV147" s="3"/>
      <c r="BVW147" s="3"/>
      <c r="BVX147" s="3"/>
      <c r="BVY147" s="3"/>
      <c r="BVZ147" s="3"/>
      <c r="BWA147" s="3"/>
      <c r="BWB147" s="3"/>
      <c r="BWC147" s="3"/>
      <c r="BWD147" s="3"/>
      <c r="BWE147" s="3"/>
      <c r="BWF147" s="3"/>
      <c r="BWG147" s="3"/>
      <c r="BWH147" s="3"/>
      <c r="BWI147" s="3"/>
      <c r="BWJ147" s="3"/>
      <c r="BWK147" s="3"/>
      <c r="BWL147" s="3"/>
      <c r="BWM147" s="3"/>
      <c r="BWN147" s="3"/>
      <c r="BWO147" s="3"/>
      <c r="BWP147" s="3"/>
      <c r="BWQ147" s="3"/>
      <c r="BWR147" s="3"/>
      <c r="BWS147" s="3"/>
      <c r="BWT147" s="3"/>
      <c r="BWU147" s="3"/>
      <c r="BWV147" s="3"/>
      <c r="BWW147" s="3"/>
      <c r="BWX147" s="3"/>
      <c r="BWY147" s="3"/>
      <c r="BWZ147" s="3"/>
      <c r="BXA147" s="3"/>
      <c r="BXB147" s="3"/>
      <c r="BXC147" s="3"/>
      <c r="BXD147" s="3"/>
      <c r="BXE147" s="3"/>
      <c r="BXF147" s="3"/>
      <c r="BXG147" s="3"/>
      <c r="BXH147" s="3"/>
      <c r="BXI147" s="3"/>
      <c r="BXJ147" s="3"/>
      <c r="BXK147" s="3"/>
      <c r="BXL147" s="3"/>
      <c r="BXM147" s="3"/>
      <c r="BXN147" s="3"/>
      <c r="BXO147" s="3"/>
      <c r="BXP147" s="3"/>
      <c r="BXQ147" s="3"/>
      <c r="BXR147" s="3"/>
      <c r="BXS147" s="3"/>
      <c r="BXT147" s="3"/>
      <c r="BXU147" s="3"/>
      <c r="BXV147" s="3"/>
      <c r="BXW147" s="3"/>
      <c r="BXX147" s="3"/>
      <c r="BXY147" s="3"/>
      <c r="BXZ147" s="3"/>
      <c r="BYA147" s="3"/>
      <c r="BYB147" s="3"/>
      <c r="BYC147" s="3"/>
      <c r="BYD147" s="3"/>
      <c r="BYE147" s="3"/>
      <c r="BYF147" s="3"/>
      <c r="BYG147" s="3"/>
      <c r="BYH147" s="3"/>
      <c r="BYI147" s="3"/>
      <c r="BYJ147" s="3"/>
      <c r="BYK147" s="3"/>
      <c r="BYL147" s="3"/>
      <c r="BYM147" s="3"/>
      <c r="BYN147" s="3"/>
      <c r="BYO147" s="3"/>
      <c r="BYP147" s="3"/>
      <c r="BYQ147" s="3"/>
      <c r="BYR147" s="3"/>
      <c r="BYS147" s="3"/>
      <c r="BYT147" s="3"/>
      <c r="BYU147" s="3"/>
      <c r="BYV147" s="3"/>
      <c r="BYW147" s="3"/>
      <c r="BYX147" s="3"/>
      <c r="BYY147" s="3"/>
      <c r="BYZ147" s="3"/>
      <c r="BZA147" s="3"/>
      <c r="BZB147" s="3"/>
      <c r="BZC147" s="3"/>
      <c r="BZD147" s="3"/>
      <c r="BZE147" s="3"/>
      <c r="BZF147" s="3"/>
      <c r="BZG147" s="3"/>
      <c r="BZH147" s="3"/>
      <c r="BZI147" s="3"/>
      <c r="BZJ147" s="3"/>
      <c r="BZK147" s="3"/>
      <c r="BZL147" s="3"/>
      <c r="BZM147" s="3"/>
      <c r="BZN147" s="3"/>
      <c r="BZO147" s="3"/>
      <c r="BZP147" s="3"/>
      <c r="BZQ147" s="3"/>
      <c r="BZR147" s="3"/>
      <c r="BZS147" s="3"/>
      <c r="BZT147" s="3"/>
      <c r="BZU147" s="3"/>
      <c r="BZV147" s="3"/>
      <c r="BZW147" s="3"/>
      <c r="BZX147" s="3"/>
      <c r="BZY147" s="3"/>
      <c r="BZZ147" s="3"/>
      <c r="CAA147" s="3"/>
      <c r="CAB147" s="3"/>
      <c r="CAC147" s="3"/>
      <c r="CAD147" s="3"/>
      <c r="CAE147" s="3"/>
      <c r="CAF147" s="3"/>
      <c r="CAG147" s="3"/>
      <c r="CAH147" s="3"/>
      <c r="CAI147" s="3"/>
      <c r="CAJ147" s="3"/>
      <c r="CAK147" s="3"/>
      <c r="CAL147" s="3"/>
      <c r="CAM147" s="3"/>
      <c r="CAN147" s="3"/>
      <c r="CAO147" s="3"/>
      <c r="CAP147" s="3"/>
      <c r="CAQ147" s="3"/>
      <c r="CAR147" s="3"/>
      <c r="CAS147" s="3"/>
      <c r="CAT147" s="3"/>
      <c r="CAU147" s="3"/>
      <c r="CAV147" s="3"/>
      <c r="CAW147" s="3"/>
      <c r="CAX147" s="3"/>
      <c r="CAY147" s="3"/>
      <c r="CAZ147" s="3"/>
      <c r="CBA147" s="3"/>
      <c r="CBB147" s="3"/>
      <c r="CBC147" s="3"/>
      <c r="CBD147" s="3"/>
      <c r="CBE147" s="3"/>
      <c r="CBF147" s="3"/>
      <c r="CBG147" s="3"/>
      <c r="CBH147" s="3"/>
      <c r="CBI147" s="3"/>
      <c r="CBJ147" s="3"/>
      <c r="CBK147" s="3"/>
      <c r="CBL147" s="3"/>
      <c r="CBM147" s="3"/>
      <c r="CBN147" s="3"/>
      <c r="CBO147" s="3"/>
      <c r="CBP147" s="3"/>
      <c r="CBQ147" s="3"/>
      <c r="CBR147" s="3"/>
      <c r="CBS147" s="3"/>
      <c r="CBT147" s="3"/>
      <c r="CBU147" s="3"/>
      <c r="CBV147" s="3"/>
      <c r="CBW147" s="3"/>
      <c r="CBX147" s="3"/>
      <c r="CBY147" s="3"/>
      <c r="CBZ147" s="3"/>
      <c r="CCA147" s="3"/>
      <c r="CCB147" s="3"/>
      <c r="CCC147" s="3"/>
      <c r="CCD147" s="3"/>
      <c r="CCE147" s="3"/>
      <c r="CCF147" s="3"/>
      <c r="CCG147" s="3"/>
      <c r="CCH147" s="3"/>
      <c r="CCI147" s="3"/>
      <c r="CCJ147" s="3"/>
      <c r="CCK147" s="3"/>
      <c r="CCL147" s="3"/>
      <c r="CCM147" s="3"/>
      <c r="CCN147" s="3"/>
      <c r="CCO147" s="3"/>
      <c r="CCP147" s="3"/>
      <c r="CCQ147" s="3"/>
      <c r="CCR147" s="3"/>
      <c r="CCS147" s="3"/>
      <c r="CCT147" s="3"/>
      <c r="CCU147" s="3"/>
      <c r="CCV147" s="3"/>
      <c r="CCW147" s="3"/>
      <c r="CCX147" s="3"/>
      <c r="CCY147" s="3"/>
      <c r="CCZ147" s="3"/>
      <c r="CDA147" s="3"/>
      <c r="CDB147" s="3"/>
      <c r="CDC147" s="3"/>
      <c r="CDD147" s="3"/>
      <c r="CDE147" s="3"/>
      <c r="CDF147" s="3"/>
      <c r="CDG147" s="3"/>
      <c r="CDH147" s="3"/>
      <c r="CDI147" s="3"/>
      <c r="CDJ147" s="3"/>
      <c r="CDK147" s="3"/>
      <c r="CDL147" s="3"/>
      <c r="CDM147" s="3"/>
      <c r="CDN147" s="3"/>
      <c r="CDO147" s="3"/>
      <c r="CDP147" s="3"/>
      <c r="CDQ147" s="3"/>
      <c r="CDR147" s="3"/>
      <c r="CDS147" s="3"/>
      <c r="CDT147" s="3"/>
      <c r="CDU147" s="3"/>
      <c r="CDV147" s="3"/>
      <c r="CDW147" s="3"/>
      <c r="CDX147" s="3"/>
      <c r="CDY147" s="3"/>
      <c r="CDZ147" s="3"/>
      <c r="CEA147" s="3"/>
      <c r="CEB147" s="3"/>
      <c r="CEC147" s="3"/>
      <c r="CED147" s="3"/>
      <c r="CEE147" s="3"/>
      <c r="CEF147" s="3"/>
      <c r="CEG147" s="3"/>
      <c r="CEH147" s="3"/>
      <c r="CEI147" s="3"/>
      <c r="CEJ147" s="3"/>
      <c r="CEK147" s="3"/>
      <c r="CEL147" s="3"/>
      <c r="CEM147" s="3"/>
      <c r="CEN147" s="3"/>
      <c r="CEO147" s="3"/>
      <c r="CEP147" s="3"/>
      <c r="CEQ147" s="3"/>
      <c r="CER147" s="3"/>
      <c r="CES147" s="3"/>
      <c r="CET147" s="3"/>
      <c r="CEU147" s="3"/>
      <c r="CEV147" s="3"/>
      <c r="CEW147" s="3"/>
      <c r="CEX147" s="3"/>
      <c r="CEY147" s="3"/>
      <c r="CEZ147" s="3"/>
      <c r="CFA147" s="3"/>
      <c r="CFB147" s="3"/>
      <c r="CFC147" s="3"/>
      <c r="CFD147" s="3"/>
      <c r="CFE147" s="3"/>
      <c r="CFF147" s="3"/>
      <c r="CFG147" s="3"/>
      <c r="CFH147" s="3"/>
      <c r="CFI147" s="3"/>
      <c r="CFJ147" s="3"/>
      <c r="CFK147" s="3"/>
      <c r="CFL147" s="3"/>
      <c r="CFM147" s="3"/>
      <c r="CFN147" s="3"/>
      <c r="CFO147" s="3"/>
      <c r="CFP147" s="3"/>
      <c r="CFQ147" s="3"/>
      <c r="CFR147" s="3"/>
      <c r="CFS147" s="3"/>
      <c r="CFT147" s="3"/>
      <c r="CFU147" s="3"/>
      <c r="CFV147" s="3"/>
      <c r="CFW147" s="3"/>
      <c r="CFX147" s="3"/>
      <c r="CFY147" s="3"/>
      <c r="CFZ147" s="3"/>
      <c r="CGA147" s="3"/>
      <c r="CGB147" s="3"/>
      <c r="CGC147" s="3"/>
      <c r="CGD147" s="3"/>
      <c r="CGE147" s="3"/>
      <c r="CGF147" s="3"/>
      <c r="CGG147" s="3"/>
      <c r="CGH147" s="3"/>
      <c r="CGI147" s="3"/>
      <c r="CGJ147" s="3"/>
      <c r="CGK147" s="3"/>
      <c r="CGL147" s="3"/>
      <c r="CGM147" s="3"/>
      <c r="CGN147" s="3"/>
      <c r="CGO147" s="3"/>
      <c r="CGP147" s="3"/>
      <c r="CGQ147" s="3"/>
      <c r="CGR147" s="3"/>
      <c r="CGS147" s="3"/>
      <c r="CGT147" s="3"/>
      <c r="CGU147" s="3"/>
      <c r="CGV147" s="3"/>
      <c r="CGW147" s="3"/>
      <c r="CGX147" s="3"/>
      <c r="CGY147" s="3"/>
      <c r="CGZ147" s="3"/>
      <c r="CHA147" s="3"/>
      <c r="CHB147" s="3"/>
      <c r="CHC147" s="3"/>
      <c r="CHD147" s="3"/>
      <c r="CHE147" s="3"/>
      <c r="CHF147" s="3"/>
      <c r="CHG147" s="3"/>
      <c r="CHH147" s="3"/>
      <c r="CHI147" s="3"/>
      <c r="CHJ147" s="3"/>
      <c r="CHK147" s="3"/>
      <c r="CHL147" s="3"/>
      <c r="CHM147" s="3"/>
      <c r="CHN147" s="3"/>
      <c r="CHO147" s="3"/>
      <c r="CHP147" s="3"/>
      <c r="CHQ147" s="3"/>
      <c r="CHR147" s="3"/>
      <c r="CHS147" s="3"/>
      <c r="CHT147" s="3"/>
      <c r="CHU147" s="3"/>
      <c r="CHV147" s="3"/>
      <c r="CHW147" s="3"/>
      <c r="CHX147" s="3"/>
      <c r="CHY147" s="3"/>
      <c r="CHZ147" s="3"/>
      <c r="CIA147" s="3"/>
      <c r="CIB147" s="3"/>
      <c r="CIC147" s="3"/>
      <c r="CID147" s="3"/>
      <c r="CIE147" s="3"/>
      <c r="CIF147" s="3"/>
      <c r="CIG147" s="3"/>
      <c r="CIH147" s="3"/>
      <c r="CII147" s="3"/>
      <c r="CIJ147" s="3"/>
      <c r="CIK147" s="3"/>
      <c r="CIL147" s="3"/>
      <c r="CIM147" s="3"/>
      <c r="CIN147" s="3"/>
      <c r="CIO147" s="3"/>
      <c r="CIP147" s="3"/>
      <c r="CIQ147" s="3"/>
      <c r="CIR147" s="3"/>
      <c r="CIS147" s="3"/>
      <c r="CIT147" s="3"/>
      <c r="CIU147" s="3"/>
      <c r="CIV147" s="3"/>
      <c r="CIW147" s="3"/>
      <c r="CIX147" s="3"/>
      <c r="CIY147" s="3"/>
      <c r="CIZ147" s="3"/>
      <c r="CJA147" s="3"/>
      <c r="CJB147" s="3"/>
      <c r="CJC147" s="3"/>
      <c r="CJD147" s="3"/>
      <c r="CJE147" s="3"/>
      <c r="CJF147" s="3"/>
      <c r="CJG147" s="3"/>
      <c r="CJH147" s="3"/>
      <c r="CJI147" s="3"/>
      <c r="CJJ147" s="3"/>
      <c r="CJK147" s="3"/>
      <c r="CJL147" s="3"/>
      <c r="CJM147" s="3"/>
      <c r="CJN147" s="3"/>
      <c r="CJO147" s="3"/>
      <c r="CJP147" s="3"/>
      <c r="CJQ147" s="3"/>
      <c r="CJR147" s="3"/>
      <c r="CJS147" s="3"/>
      <c r="CJT147" s="3"/>
      <c r="CJU147" s="3"/>
      <c r="CJV147" s="3"/>
      <c r="CJW147" s="3"/>
      <c r="CJX147" s="3"/>
      <c r="CJY147" s="3"/>
      <c r="CJZ147" s="3"/>
      <c r="CKA147" s="3"/>
      <c r="CKB147" s="3"/>
      <c r="CKC147" s="3"/>
      <c r="CKD147" s="3"/>
      <c r="CKE147" s="3"/>
      <c r="CKF147" s="3"/>
      <c r="CKG147" s="3"/>
      <c r="CKH147" s="3"/>
      <c r="CKI147" s="3"/>
      <c r="CKJ147" s="3"/>
      <c r="CKK147" s="3"/>
      <c r="CKL147" s="3"/>
      <c r="CKM147" s="3"/>
      <c r="CKN147" s="3"/>
      <c r="CKO147" s="3"/>
      <c r="CKP147" s="3"/>
      <c r="CKQ147" s="3"/>
      <c r="CKR147" s="3"/>
      <c r="CKS147" s="3"/>
      <c r="CKT147" s="3"/>
      <c r="CKU147" s="3"/>
      <c r="CKV147" s="3"/>
      <c r="CKW147" s="3"/>
      <c r="CKX147" s="3"/>
      <c r="CKY147" s="3"/>
      <c r="CKZ147" s="3"/>
      <c r="CLA147" s="3"/>
      <c r="CLB147" s="3"/>
      <c r="CLC147" s="3"/>
      <c r="CLD147" s="3"/>
      <c r="CLE147" s="3"/>
      <c r="CLF147" s="3"/>
      <c r="CLG147" s="3"/>
      <c r="CLH147" s="3"/>
      <c r="CLI147" s="3"/>
      <c r="CLJ147" s="3"/>
      <c r="CLK147" s="3"/>
      <c r="CLL147" s="3"/>
      <c r="CLM147" s="3"/>
      <c r="CLN147" s="3"/>
      <c r="CLO147" s="3"/>
      <c r="CLP147" s="3"/>
      <c r="CLQ147" s="3"/>
      <c r="CLR147" s="3"/>
      <c r="CLS147" s="3"/>
      <c r="CLT147" s="3"/>
      <c r="CLU147" s="3"/>
      <c r="CLV147" s="3"/>
      <c r="CLW147" s="3"/>
      <c r="CLX147" s="3"/>
      <c r="CLY147" s="3"/>
      <c r="CLZ147" s="3"/>
      <c r="CMA147" s="3"/>
      <c r="CMB147" s="3"/>
      <c r="CMC147" s="3"/>
      <c r="CMD147" s="3"/>
      <c r="CME147" s="3"/>
      <c r="CMF147" s="3"/>
      <c r="CMG147" s="3"/>
      <c r="CMH147" s="3"/>
      <c r="CMI147" s="3"/>
      <c r="CMJ147" s="3"/>
      <c r="CMK147" s="3"/>
      <c r="CML147" s="3"/>
      <c r="CMM147" s="3"/>
      <c r="CMN147" s="3"/>
      <c r="CMO147" s="3"/>
      <c r="CMP147" s="3"/>
      <c r="CMQ147" s="3"/>
      <c r="CMR147" s="3"/>
      <c r="CMS147" s="3"/>
      <c r="CMT147" s="3"/>
      <c r="CMU147" s="3"/>
      <c r="CMV147" s="3"/>
      <c r="CMW147" s="3"/>
      <c r="CMX147" s="3"/>
      <c r="CMY147" s="3"/>
      <c r="CMZ147" s="3"/>
      <c r="CNA147" s="3"/>
      <c r="CNB147" s="3"/>
      <c r="CNC147" s="3"/>
      <c r="CND147" s="3"/>
      <c r="CNE147" s="3"/>
      <c r="CNF147" s="3"/>
      <c r="CNG147" s="3"/>
      <c r="CNH147" s="3"/>
      <c r="CNI147" s="3"/>
      <c r="CNJ147" s="3"/>
      <c r="CNK147" s="3"/>
      <c r="CNL147" s="3"/>
      <c r="CNM147" s="3"/>
      <c r="CNN147" s="3"/>
      <c r="CNO147" s="3"/>
      <c r="CNP147" s="3"/>
      <c r="CNQ147" s="3"/>
      <c r="CNR147" s="3"/>
      <c r="CNS147" s="3"/>
      <c r="CNT147" s="3"/>
      <c r="CNU147" s="3"/>
      <c r="CNV147" s="3"/>
      <c r="CNW147" s="3"/>
      <c r="CNX147" s="3"/>
      <c r="CNY147" s="3"/>
      <c r="CNZ147" s="3"/>
      <c r="COA147" s="3"/>
      <c r="COB147" s="3"/>
      <c r="COC147" s="3"/>
      <c r="COD147" s="3"/>
      <c r="COE147" s="3"/>
      <c r="COF147" s="3"/>
      <c r="COG147" s="3"/>
      <c r="COH147" s="3"/>
      <c r="COI147" s="3"/>
      <c r="COJ147" s="3"/>
      <c r="COK147" s="3"/>
      <c r="COL147" s="3"/>
      <c r="COM147" s="3"/>
      <c r="CON147" s="3"/>
      <c r="COO147" s="3"/>
      <c r="COP147" s="3"/>
      <c r="COQ147" s="3"/>
      <c r="COR147" s="3"/>
      <c r="COS147" s="3"/>
      <c r="COT147" s="3"/>
      <c r="COU147" s="3"/>
      <c r="COV147" s="3"/>
      <c r="COW147" s="3"/>
      <c r="COX147" s="3"/>
      <c r="COY147" s="3"/>
      <c r="COZ147" s="3"/>
      <c r="CPA147" s="3"/>
      <c r="CPB147" s="3"/>
      <c r="CPC147" s="3"/>
      <c r="CPD147" s="3"/>
      <c r="CPE147" s="3"/>
      <c r="CPF147" s="3"/>
      <c r="CPG147" s="3"/>
      <c r="CPH147" s="3"/>
      <c r="CPI147" s="3"/>
      <c r="CPJ147" s="3"/>
      <c r="CPK147" s="3"/>
      <c r="CPL147" s="3"/>
      <c r="CPM147" s="3"/>
      <c r="CPN147" s="3"/>
      <c r="CPO147" s="3"/>
      <c r="CPP147" s="3"/>
      <c r="CPQ147" s="3"/>
      <c r="CPR147" s="3"/>
      <c r="CPS147" s="3"/>
      <c r="CPT147" s="3"/>
      <c r="CPU147" s="3"/>
      <c r="CPV147" s="3"/>
      <c r="CPW147" s="3"/>
      <c r="CPX147" s="3"/>
      <c r="CPY147" s="3"/>
      <c r="CPZ147" s="3"/>
      <c r="CQA147" s="3"/>
      <c r="CQB147" s="3"/>
      <c r="CQC147" s="3"/>
      <c r="CQD147" s="3"/>
      <c r="CQE147" s="3"/>
      <c r="CQF147" s="3"/>
      <c r="CQG147" s="3"/>
      <c r="CQH147" s="3"/>
      <c r="CQI147" s="3"/>
      <c r="CQJ147" s="3"/>
      <c r="CQK147" s="3"/>
      <c r="CQL147" s="3"/>
      <c r="CQM147" s="3"/>
      <c r="CQN147" s="3"/>
      <c r="CQO147" s="3"/>
      <c r="CQP147" s="3"/>
      <c r="CQQ147" s="3"/>
      <c r="CQR147" s="3"/>
      <c r="CQS147" s="3"/>
      <c r="CQT147" s="3"/>
      <c r="CQU147" s="3"/>
      <c r="CQV147" s="3"/>
      <c r="CQW147" s="3"/>
      <c r="CQX147" s="3"/>
      <c r="CQY147" s="3"/>
      <c r="CQZ147" s="3"/>
      <c r="CRA147" s="3"/>
      <c r="CRB147" s="3"/>
      <c r="CRC147" s="3"/>
      <c r="CRD147" s="3"/>
      <c r="CRE147" s="3"/>
      <c r="CRF147" s="3"/>
      <c r="CRG147" s="3"/>
      <c r="CRH147" s="3"/>
      <c r="CRI147" s="3"/>
      <c r="CRJ147" s="3"/>
      <c r="CRK147" s="3"/>
      <c r="CRL147" s="3"/>
      <c r="CRM147" s="3"/>
      <c r="CRN147" s="3"/>
      <c r="CRO147" s="3"/>
      <c r="CRP147" s="3"/>
      <c r="CRQ147" s="3"/>
      <c r="CRR147" s="3"/>
      <c r="CRS147" s="3"/>
      <c r="CRT147" s="3"/>
      <c r="CRU147" s="3"/>
      <c r="CRV147" s="3"/>
      <c r="CRW147" s="3"/>
      <c r="CRX147" s="3"/>
      <c r="CRY147" s="3"/>
      <c r="CRZ147" s="3"/>
      <c r="CSA147" s="3"/>
      <c r="CSB147" s="3"/>
      <c r="CSC147" s="3"/>
      <c r="CSD147" s="3"/>
      <c r="CSE147" s="3"/>
      <c r="CSF147" s="3"/>
      <c r="CSG147" s="3"/>
      <c r="CSH147" s="3"/>
      <c r="CSI147" s="3"/>
      <c r="CSJ147" s="3"/>
      <c r="CSK147" s="3"/>
      <c r="CSL147" s="3"/>
      <c r="CSM147" s="3"/>
      <c r="CSN147" s="3"/>
      <c r="CSO147" s="3"/>
      <c r="CSP147" s="3"/>
      <c r="CSQ147" s="3"/>
      <c r="CSR147" s="3"/>
      <c r="CSS147" s="3"/>
      <c r="CST147" s="3"/>
      <c r="CSU147" s="3"/>
      <c r="CSV147" s="3"/>
      <c r="CSW147" s="3"/>
      <c r="CSX147" s="3"/>
      <c r="CSY147" s="3"/>
      <c r="CSZ147" s="3"/>
      <c r="CTA147" s="3"/>
      <c r="CTB147" s="3"/>
      <c r="CTC147" s="3"/>
      <c r="CTD147" s="3"/>
      <c r="CTE147" s="3"/>
      <c r="CTF147" s="3"/>
      <c r="CTG147" s="3"/>
      <c r="CTH147" s="3"/>
      <c r="CTI147" s="3"/>
      <c r="CTJ147" s="3"/>
      <c r="CTK147" s="3"/>
      <c r="CTL147" s="3"/>
      <c r="CTM147" s="3"/>
      <c r="CTN147" s="3"/>
      <c r="CTO147" s="3"/>
      <c r="CTP147" s="3"/>
      <c r="CTQ147" s="3"/>
      <c r="CTR147" s="3"/>
      <c r="CTS147" s="3"/>
      <c r="CTT147" s="3"/>
      <c r="CTU147" s="3"/>
      <c r="CTV147" s="3"/>
      <c r="CTW147" s="3"/>
      <c r="CTX147" s="3"/>
      <c r="CTY147" s="3"/>
      <c r="CTZ147" s="3"/>
      <c r="CUA147" s="3"/>
      <c r="CUB147" s="3"/>
      <c r="CUC147" s="3"/>
      <c r="CUD147" s="3"/>
      <c r="CUE147" s="3"/>
      <c r="CUF147" s="3"/>
      <c r="CUG147" s="3"/>
      <c r="CUH147" s="3"/>
      <c r="CUI147" s="3"/>
      <c r="CUJ147" s="3"/>
      <c r="CUK147" s="3"/>
      <c r="CUL147" s="3"/>
      <c r="CUM147" s="3"/>
      <c r="CUN147" s="3"/>
      <c r="CUO147" s="3"/>
      <c r="CUP147" s="3"/>
      <c r="CUQ147" s="3"/>
      <c r="CUR147" s="3"/>
      <c r="CUS147" s="3"/>
      <c r="CUT147" s="3"/>
      <c r="CUU147" s="3"/>
      <c r="CUV147" s="3"/>
      <c r="CUW147" s="3"/>
      <c r="CUX147" s="3"/>
      <c r="CUY147" s="3"/>
      <c r="CUZ147" s="3"/>
      <c r="CVA147" s="3"/>
      <c r="CVB147" s="3"/>
      <c r="CVC147" s="3"/>
      <c r="CVD147" s="3"/>
      <c r="CVE147" s="3"/>
      <c r="CVF147" s="3"/>
      <c r="CVG147" s="3"/>
      <c r="CVH147" s="3"/>
      <c r="CVI147" s="3"/>
      <c r="CVJ147" s="3"/>
      <c r="CVK147" s="3"/>
      <c r="CVL147" s="3"/>
      <c r="CVM147" s="3"/>
      <c r="CVN147" s="3"/>
      <c r="CVO147" s="3"/>
      <c r="CVP147" s="3"/>
      <c r="CVQ147" s="3"/>
      <c r="CVR147" s="3"/>
      <c r="CVS147" s="3"/>
      <c r="CVT147" s="3"/>
      <c r="CVU147" s="3"/>
      <c r="CVV147" s="3"/>
      <c r="CVW147" s="3"/>
      <c r="CVX147" s="3"/>
      <c r="CVY147" s="3"/>
      <c r="CVZ147" s="3"/>
      <c r="CWA147" s="3"/>
      <c r="CWB147" s="3"/>
      <c r="CWC147" s="3"/>
      <c r="CWD147" s="3"/>
      <c r="CWE147" s="3"/>
      <c r="CWF147" s="3"/>
      <c r="CWG147" s="3"/>
      <c r="CWH147" s="3"/>
      <c r="CWI147" s="3"/>
      <c r="CWJ147" s="3"/>
      <c r="CWK147" s="3"/>
      <c r="CWL147" s="3"/>
      <c r="CWM147" s="3"/>
      <c r="CWN147" s="3"/>
      <c r="CWO147" s="3"/>
      <c r="CWP147" s="3"/>
      <c r="CWQ147" s="3"/>
      <c r="CWR147" s="3"/>
      <c r="CWS147" s="3"/>
      <c r="CWT147" s="3"/>
      <c r="CWU147" s="3"/>
      <c r="CWV147" s="3"/>
      <c r="CWW147" s="3"/>
      <c r="CWX147" s="3"/>
      <c r="CWY147" s="3"/>
      <c r="CWZ147" s="3"/>
      <c r="CXA147" s="3"/>
      <c r="CXB147" s="3"/>
      <c r="CXC147" s="3"/>
      <c r="CXD147" s="3"/>
      <c r="CXE147" s="3"/>
      <c r="CXF147" s="3"/>
      <c r="CXG147" s="3"/>
      <c r="CXH147" s="3"/>
      <c r="CXI147" s="3"/>
      <c r="CXJ147" s="3"/>
      <c r="CXK147" s="3"/>
      <c r="CXL147" s="3"/>
      <c r="CXM147" s="3"/>
      <c r="CXN147" s="3"/>
      <c r="CXO147" s="3"/>
      <c r="CXP147" s="3"/>
      <c r="CXQ147" s="3"/>
      <c r="CXR147" s="3"/>
      <c r="CXS147" s="3"/>
      <c r="CXT147" s="3"/>
      <c r="CXU147" s="3"/>
      <c r="CXV147" s="3"/>
      <c r="CXW147" s="3"/>
      <c r="CXX147" s="3"/>
      <c r="CXY147" s="3"/>
      <c r="CXZ147" s="3"/>
      <c r="CYA147" s="3"/>
      <c r="CYB147" s="3"/>
      <c r="CYC147" s="3"/>
      <c r="CYD147" s="3"/>
      <c r="CYE147" s="3"/>
      <c r="CYF147" s="3"/>
      <c r="CYG147" s="3"/>
      <c r="CYH147" s="3"/>
      <c r="CYI147" s="3"/>
      <c r="CYJ147" s="3"/>
      <c r="CYK147" s="3"/>
      <c r="CYL147" s="3"/>
      <c r="CYM147" s="3"/>
      <c r="CYN147" s="3"/>
      <c r="CYO147" s="3"/>
      <c r="CYP147" s="3"/>
      <c r="CYQ147" s="3"/>
      <c r="CYR147" s="3"/>
      <c r="CYS147" s="3"/>
      <c r="CYT147" s="3"/>
      <c r="CYU147" s="3"/>
      <c r="CYV147" s="3"/>
      <c r="CYW147" s="3"/>
      <c r="CYX147" s="3"/>
      <c r="CYY147" s="3"/>
      <c r="CYZ147" s="3"/>
      <c r="CZA147" s="3"/>
      <c r="CZB147" s="3"/>
      <c r="CZC147" s="3"/>
      <c r="CZD147" s="3"/>
      <c r="CZE147" s="3"/>
      <c r="CZF147" s="3"/>
      <c r="CZG147" s="3"/>
      <c r="CZH147" s="3"/>
      <c r="CZI147" s="3"/>
      <c r="CZJ147" s="3"/>
      <c r="CZK147" s="3"/>
      <c r="CZL147" s="3"/>
      <c r="CZM147" s="3"/>
      <c r="CZN147" s="3"/>
      <c r="CZO147" s="3"/>
      <c r="CZP147" s="3"/>
      <c r="CZQ147" s="3"/>
      <c r="CZR147" s="3"/>
      <c r="CZS147" s="3"/>
      <c r="CZT147" s="3"/>
      <c r="CZU147" s="3"/>
      <c r="CZV147" s="3"/>
      <c r="CZW147" s="3"/>
      <c r="CZX147" s="3"/>
      <c r="CZY147" s="3"/>
      <c r="CZZ147" s="3"/>
      <c r="DAA147" s="3"/>
      <c r="DAB147" s="3"/>
      <c r="DAC147" s="3"/>
      <c r="DAD147" s="3"/>
      <c r="DAE147" s="3"/>
      <c r="DAF147" s="3"/>
      <c r="DAG147" s="3"/>
      <c r="DAH147" s="3"/>
      <c r="DAI147" s="3"/>
      <c r="DAJ147" s="3"/>
      <c r="DAK147" s="3"/>
      <c r="DAL147" s="3"/>
      <c r="DAM147" s="3"/>
      <c r="DAN147" s="3"/>
      <c r="DAO147" s="3"/>
      <c r="DAP147" s="3"/>
      <c r="DAQ147" s="3"/>
      <c r="DAR147" s="3"/>
      <c r="DAS147" s="3"/>
      <c r="DAT147" s="3"/>
      <c r="DAU147" s="3"/>
      <c r="DAV147" s="3"/>
      <c r="DAW147" s="3"/>
      <c r="DAX147" s="3"/>
      <c r="DAY147" s="3"/>
      <c r="DAZ147" s="3"/>
      <c r="DBA147" s="3"/>
      <c r="DBB147" s="3"/>
      <c r="DBC147" s="3"/>
      <c r="DBD147" s="3"/>
      <c r="DBE147" s="3"/>
      <c r="DBF147" s="3"/>
      <c r="DBG147" s="3"/>
      <c r="DBH147" s="3"/>
      <c r="DBI147" s="3"/>
      <c r="DBJ147" s="3"/>
      <c r="DBK147" s="3"/>
      <c r="DBL147" s="3"/>
      <c r="DBM147" s="3"/>
      <c r="DBN147" s="3"/>
      <c r="DBO147" s="3"/>
      <c r="DBP147" s="3"/>
      <c r="DBQ147" s="3"/>
      <c r="DBR147" s="3"/>
      <c r="DBS147" s="3"/>
      <c r="DBT147" s="3"/>
      <c r="DBU147" s="3"/>
      <c r="DBV147" s="3"/>
      <c r="DBW147" s="3"/>
      <c r="DBX147" s="3"/>
      <c r="DBY147" s="3"/>
      <c r="DBZ147" s="3"/>
      <c r="DCA147" s="3"/>
      <c r="DCB147" s="3"/>
      <c r="DCC147" s="3"/>
      <c r="DCD147" s="3"/>
      <c r="DCE147" s="3"/>
      <c r="DCF147" s="3"/>
      <c r="DCG147" s="3"/>
      <c r="DCH147" s="3"/>
      <c r="DCI147" s="3"/>
      <c r="DCJ147" s="3"/>
      <c r="DCK147" s="3"/>
      <c r="DCL147" s="3"/>
      <c r="DCM147" s="3"/>
      <c r="DCN147" s="3"/>
      <c r="DCO147" s="3"/>
      <c r="DCP147" s="3"/>
      <c r="DCQ147" s="3"/>
      <c r="DCR147" s="3"/>
      <c r="DCS147" s="3"/>
      <c r="DCT147" s="3"/>
      <c r="DCU147" s="3"/>
      <c r="DCV147" s="3"/>
      <c r="DCW147" s="3"/>
      <c r="DCX147" s="3"/>
      <c r="DCY147" s="3"/>
      <c r="DCZ147" s="3"/>
      <c r="DDA147" s="3"/>
      <c r="DDB147" s="3"/>
      <c r="DDC147" s="3"/>
      <c r="DDD147" s="3"/>
      <c r="DDE147" s="3"/>
      <c r="DDF147" s="3"/>
      <c r="DDG147" s="3"/>
      <c r="DDH147" s="3"/>
      <c r="DDI147" s="3"/>
      <c r="DDJ147" s="3"/>
      <c r="DDK147" s="3"/>
      <c r="DDL147" s="3"/>
      <c r="DDM147" s="3"/>
      <c r="DDN147" s="3"/>
      <c r="DDO147" s="3"/>
      <c r="DDP147" s="3"/>
      <c r="DDQ147" s="3"/>
      <c r="DDR147" s="3"/>
      <c r="DDS147" s="3"/>
      <c r="DDT147" s="3"/>
      <c r="DDU147" s="3"/>
      <c r="DDV147" s="3"/>
      <c r="DDW147" s="3"/>
      <c r="DDX147" s="3"/>
      <c r="DDY147" s="3"/>
      <c r="DDZ147" s="3"/>
      <c r="DEA147" s="3"/>
      <c r="DEB147" s="3"/>
      <c r="DEC147" s="3"/>
      <c r="DED147" s="3"/>
      <c r="DEE147" s="3"/>
      <c r="DEF147" s="3"/>
      <c r="DEG147" s="3"/>
      <c r="DEH147" s="3"/>
      <c r="DEI147" s="3"/>
      <c r="DEJ147" s="3"/>
      <c r="DEK147" s="3"/>
      <c r="DEL147" s="3"/>
      <c r="DEM147" s="3"/>
      <c r="DEN147" s="3"/>
      <c r="DEO147" s="3"/>
      <c r="DEP147" s="3"/>
      <c r="DEQ147" s="3"/>
      <c r="DER147" s="3"/>
      <c r="DES147" s="3"/>
      <c r="DET147" s="3"/>
      <c r="DEU147" s="3"/>
      <c r="DEV147" s="3"/>
      <c r="DEW147" s="3"/>
      <c r="DEX147" s="3"/>
      <c r="DEY147" s="3"/>
      <c r="DEZ147" s="3"/>
      <c r="DFA147" s="3"/>
      <c r="DFB147" s="3"/>
      <c r="DFC147" s="3"/>
      <c r="DFD147" s="3"/>
      <c r="DFE147" s="3"/>
      <c r="DFF147" s="3"/>
      <c r="DFG147" s="3"/>
      <c r="DFH147" s="3"/>
      <c r="DFI147" s="3"/>
      <c r="DFJ147" s="3"/>
      <c r="DFK147" s="3"/>
      <c r="DFL147" s="3"/>
      <c r="DFM147" s="3"/>
      <c r="DFN147" s="3"/>
      <c r="DFO147" s="3"/>
      <c r="DFP147" s="3"/>
      <c r="DFQ147" s="3"/>
      <c r="DFR147" s="3"/>
      <c r="DFS147" s="3"/>
      <c r="DFT147" s="3"/>
      <c r="DFU147" s="3"/>
      <c r="DFV147" s="3"/>
      <c r="DFW147" s="3"/>
      <c r="DFX147" s="3"/>
      <c r="DFY147" s="3"/>
      <c r="DFZ147" s="3"/>
      <c r="DGA147" s="3"/>
      <c r="DGB147" s="3"/>
      <c r="DGC147" s="3"/>
      <c r="DGD147" s="3"/>
      <c r="DGE147" s="3"/>
      <c r="DGF147" s="3"/>
      <c r="DGG147" s="3"/>
      <c r="DGH147" s="3"/>
      <c r="DGI147" s="3"/>
      <c r="DGJ147" s="3"/>
      <c r="DGK147" s="3"/>
      <c r="DGL147" s="3"/>
      <c r="DGM147" s="3"/>
      <c r="DGN147" s="3"/>
      <c r="DGO147" s="3"/>
      <c r="DGP147" s="3"/>
      <c r="DGQ147" s="3"/>
      <c r="DGR147" s="3"/>
      <c r="DGS147" s="3"/>
      <c r="DGT147" s="3"/>
      <c r="DGU147" s="3"/>
      <c r="DGV147" s="3"/>
      <c r="DGW147" s="3"/>
      <c r="DGX147" s="3"/>
      <c r="DGY147" s="3"/>
      <c r="DGZ147" s="3"/>
      <c r="DHA147" s="3"/>
      <c r="DHB147" s="3"/>
      <c r="DHC147" s="3"/>
      <c r="DHD147" s="3"/>
      <c r="DHE147" s="3"/>
      <c r="DHF147" s="3"/>
      <c r="DHG147" s="3"/>
      <c r="DHH147" s="3"/>
      <c r="DHI147" s="3"/>
      <c r="DHJ147" s="3"/>
      <c r="DHK147" s="3"/>
      <c r="DHL147" s="3"/>
      <c r="DHM147" s="3"/>
      <c r="DHN147" s="3"/>
      <c r="DHO147" s="3"/>
      <c r="DHP147" s="3"/>
      <c r="DHQ147" s="3"/>
      <c r="DHR147" s="3"/>
      <c r="DHS147" s="3"/>
      <c r="DHT147" s="3"/>
      <c r="DHU147" s="3"/>
      <c r="DHV147" s="3"/>
      <c r="DHW147" s="3"/>
      <c r="DHX147" s="3"/>
      <c r="DHY147" s="3"/>
      <c r="DHZ147" s="3"/>
      <c r="DIA147" s="3"/>
      <c r="DIB147" s="3"/>
      <c r="DIC147" s="3"/>
      <c r="DID147" s="3"/>
      <c r="DIE147" s="3"/>
      <c r="DIF147" s="3"/>
      <c r="DIG147" s="3"/>
      <c r="DIH147" s="3"/>
      <c r="DII147" s="3"/>
      <c r="DIJ147" s="3"/>
      <c r="DIK147" s="3"/>
      <c r="DIL147" s="3"/>
      <c r="DIM147" s="3"/>
      <c r="DIN147" s="3"/>
      <c r="DIO147" s="3"/>
      <c r="DIP147" s="3"/>
      <c r="DIQ147" s="3"/>
      <c r="DIR147" s="3"/>
      <c r="DIS147" s="3"/>
      <c r="DIT147" s="3"/>
      <c r="DIU147" s="3"/>
      <c r="DIV147" s="3"/>
      <c r="DIW147" s="3"/>
      <c r="DIX147" s="3"/>
      <c r="DIY147" s="3"/>
      <c r="DIZ147" s="3"/>
      <c r="DJA147" s="3"/>
      <c r="DJB147" s="3"/>
      <c r="DJC147" s="3"/>
      <c r="DJD147" s="3"/>
      <c r="DJE147" s="3"/>
      <c r="DJF147" s="3"/>
      <c r="DJG147" s="3"/>
      <c r="DJH147" s="3"/>
      <c r="DJI147" s="3"/>
      <c r="DJJ147" s="3"/>
      <c r="DJK147" s="3"/>
      <c r="DJL147" s="3"/>
      <c r="DJM147" s="3"/>
      <c r="DJN147" s="3"/>
      <c r="DJO147" s="3"/>
      <c r="DJP147" s="3"/>
      <c r="DJQ147" s="3"/>
      <c r="DJR147" s="3"/>
      <c r="DJS147" s="3"/>
      <c r="DJT147" s="3"/>
      <c r="DJU147" s="3"/>
      <c r="DJV147" s="3"/>
      <c r="DJW147" s="3"/>
      <c r="DJX147" s="3"/>
      <c r="DJY147" s="3"/>
      <c r="DJZ147" s="3"/>
      <c r="DKA147" s="3"/>
      <c r="DKB147" s="3"/>
      <c r="DKC147" s="3"/>
      <c r="DKD147" s="3"/>
      <c r="DKE147" s="3"/>
      <c r="DKF147" s="3"/>
      <c r="DKG147" s="3"/>
      <c r="DKH147" s="3"/>
      <c r="DKI147" s="3"/>
      <c r="DKJ147" s="3"/>
      <c r="DKK147" s="3"/>
      <c r="DKL147" s="3"/>
      <c r="DKM147" s="3"/>
      <c r="DKN147" s="3"/>
      <c r="DKO147" s="3"/>
      <c r="DKP147" s="3"/>
      <c r="DKQ147" s="3"/>
      <c r="DKR147" s="3"/>
      <c r="DKS147" s="3"/>
      <c r="DKT147" s="3"/>
      <c r="DKU147" s="3"/>
      <c r="DKV147" s="3"/>
      <c r="DKW147" s="3"/>
      <c r="DKX147" s="3"/>
      <c r="DKY147" s="3"/>
      <c r="DKZ147" s="3"/>
      <c r="DLA147" s="3"/>
      <c r="DLB147" s="3"/>
      <c r="DLC147" s="3"/>
      <c r="DLD147" s="3"/>
      <c r="DLE147" s="3"/>
      <c r="DLF147" s="3"/>
      <c r="DLG147" s="3"/>
      <c r="DLH147" s="3"/>
      <c r="DLI147" s="3"/>
      <c r="DLJ147" s="3"/>
      <c r="DLK147" s="3"/>
      <c r="DLL147" s="3"/>
      <c r="DLM147" s="3"/>
      <c r="DLN147" s="3"/>
      <c r="DLO147" s="3"/>
      <c r="DLP147" s="3"/>
      <c r="DLQ147" s="3"/>
      <c r="DLR147" s="3"/>
      <c r="DLS147" s="3"/>
      <c r="DLT147" s="3"/>
      <c r="DLU147" s="3"/>
      <c r="DLV147" s="3"/>
      <c r="DLW147" s="3"/>
      <c r="DLX147" s="3"/>
      <c r="DLY147" s="3"/>
      <c r="DLZ147" s="3"/>
      <c r="DMA147" s="3"/>
      <c r="DMB147" s="3"/>
      <c r="DMC147" s="3"/>
      <c r="DMD147" s="3"/>
      <c r="DME147" s="3"/>
      <c r="DMF147" s="3"/>
      <c r="DMG147" s="3"/>
      <c r="DMH147" s="3"/>
      <c r="DMI147" s="3"/>
      <c r="DMJ147" s="3"/>
      <c r="DMK147" s="3"/>
      <c r="DML147" s="3"/>
      <c r="DMM147" s="3"/>
      <c r="DMN147" s="3"/>
      <c r="DMO147" s="3"/>
      <c r="DMP147" s="3"/>
      <c r="DMQ147" s="3"/>
      <c r="DMR147" s="3"/>
      <c r="DMS147" s="3"/>
      <c r="DMT147" s="3"/>
      <c r="DMU147" s="3"/>
      <c r="DMV147" s="3"/>
      <c r="DMW147" s="3"/>
      <c r="DMX147" s="3"/>
      <c r="DMY147" s="3"/>
      <c r="DMZ147" s="3"/>
      <c r="DNA147" s="3"/>
      <c r="DNB147" s="3"/>
      <c r="DNC147" s="3"/>
      <c r="DND147" s="3"/>
      <c r="DNE147" s="3"/>
      <c r="DNF147" s="3"/>
      <c r="DNG147" s="3"/>
      <c r="DNH147" s="3"/>
      <c r="DNI147" s="3"/>
      <c r="DNJ147" s="3"/>
      <c r="DNK147" s="3"/>
      <c r="DNL147" s="3"/>
      <c r="DNM147" s="3"/>
      <c r="DNN147" s="3"/>
      <c r="DNO147" s="3"/>
      <c r="DNP147" s="3"/>
      <c r="DNQ147" s="3"/>
      <c r="DNR147" s="3"/>
      <c r="DNS147" s="3"/>
      <c r="DNT147" s="3"/>
      <c r="DNU147" s="3"/>
      <c r="DNV147" s="3"/>
      <c r="DNW147" s="3"/>
      <c r="DNX147" s="3"/>
      <c r="DNY147" s="3"/>
      <c r="DNZ147" s="3"/>
      <c r="DOA147" s="3"/>
      <c r="DOB147" s="3"/>
      <c r="DOC147" s="3"/>
      <c r="DOD147" s="3"/>
      <c r="DOE147" s="3"/>
      <c r="DOF147" s="3"/>
      <c r="DOG147" s="3"/>
      <c r="DOH147" s="3"/>
      <c r="DOI147" s="3"/>
      <c r="DOJ147" s="3"/>
      <c r="DOK147" s="3"/>
      <c r="DOL147" s="3"/>
      <c r="DOM147" s="3"/>
      <c r="DON147" s="3"/>
      <c r="DOO147" s="3"/>
      <c r="DOP147" s="3"/>
      <c r="DOQ147" s="3"/>
      <c r="DOR147" s="3"/>
      <c r="DOS147" s="3"/>
      <c r="DOT147" s="3"/>
      <c r="DOU147" s="3"/>
      <c r="DOV147" s="3"/>
      <c r="DOW147" s="3"/>
      <c r="DOX147" s="3"/>
      <c r="DOY147" s="3"/>
      <c r="DOZ147" s="3"/>
      <c r="DPA147" s="3"/>
      <c r="DPB147" s="3"/>
      <c r="DPC147" s="3"/>
      <c r="DPD147" s="3"/>
      <c r="DPE147" s="3"/>
      <c r="DPF147" s="3"/>
      <c r="DPG147" s="3"/>
      <c r="DPH147" s="3"/>
      <c r="DPI147" s="3"/>
      <c r="DPJ147" s="3"/>
      <c r="DPK147" s="3"/>
      <c r="DPL147" s="3"/>
      <c r="DPM147" s="3"/>
      <c r="DPN147" s="3"/>
      <c r="DPO147" s="3"/>
      <c r="DPP147" s="3"/>
      <c r="DPQ147" s="3"/>
      <c r="DPR147" s="3"/>
      <c r="DPS147" s="3"/>
      <c r="DPT147" s="3"/>
      <c r="DPU147" s="3"/>
      <c r="DPV147" s="3"/>
      <c r="DPW147" s="3"/>
      <c r="DPX147" s="3"/>
      <c r="DPY147" s="3"/>
      <c r="DPZ147" s="3"/>
      <c r="DQA147" s="3"/>
      <c r="DQB147" s="3"/>
      <c r="DQC147" s="3"/>
      <c r="DQD147" s="3"/>
      <c r="DQE147" s="3"/>
      <c r="DQF147" s="3"/>
      <c r="DQG147" s="3"/>
      <c r="DQH147" s="3"/>
      <c r="DQI147" s="3"/>
      <c r="DQJ147" s="3"/>
      <c r="DQK147" s="3"/>
      <c r="DQL147" s="3"/>
      <c r="DQM147" s="3"/>
      <c r="DQN147" s="3"/>
      <c r="DQO147" s="3"/>
      <c r="DQP147" s="3"/>
      <c r="DQQ147" s="3"/>
      <c r="DQR147" s="3"/>
      <c r="DQS147" s="3"/>
      <c r="DQT147" s="3"/>
      <c r="DQU147" s="3"/>
      <c r="DQV147" s="3"/>
      <c r="DQW147" s="3"/>
      <c r="DQX147" s="3"/>
      <c r="DQY147" s="3"/>
      <c r="DQZ147" s="3"/>
      <c r="DRA147" s="3"/>
      <c r="DRB147" s="3"/>
      <c r="DRC147" s="3"/>
      <c r="DRD147" s="3"/>
      <c r="DRE147" s="3"/>
      <c r="DRF147" s="3"/>
      <c r="DRG147" s="3"/>
      <c r="DRH147" s="3"/>
      <c r="DRI147" s="3"/>
      <c r="DRJ147" s="3"/>
      <c r="DRK147" s="3"/>
      <c r="DRL147" s="3"/>
      <c r="DRM147" s="3"/>
      <c r="DRN147" s="3"/>
      <c r="DRO147" s="3"/>
      <c r="DRP147" s="3"/>
      <c r="DRQ147" s="3"/>
      <c r="DRR147" s="3"/>
      <c r="DRS147" s="3"/>
      <c r="DRT147" s="3"/>
      <c r="DRU147" s="3"/>
      <c r="DRV147" s="3"/>
      <c r="DRW147" s="3"/>
      <c r="DRX147" s="3"/>
      <c r="DRY147" s="3"/>
      <c r="DRZ147" s="3"/>
      <c r="DSA147" s="3"/>
      <c r="DSB147" s="3"/>
      <c r="DSC147" s="3"/>
      <c r="DSD147" s="3"/>
      <c r="DSE147" s="3"/>
      <c r="DSF147" s="3"/>
      <c r="DSG147" s="3"/>
      <c r="DSH147" s="3"/>
      <c r="DSI147" s="3"/>
      <c r="DSJ147" s="3"/>
      <c r="DSK147" s="3"/>
      <c r="DSL147" s="3"/>
      <c r="DSM147" s="3"/>
      <c r="DSN147" s="3"/>
      <c r="DSO147" s="3"/>
      <c r="DSP147" s="3"/>
      <c r="DSQ147" s="3"/>
      <c r="DSR147" s="3"/>
      <c r="DSS147" s="3"/>
      <c r="DST147" s="3"/>
      <c r="DSU147" s="3"/>
      <c r="DSV147" s="3"/>
      <c r="DSW147" s="3"/>
      <c r="DSX147" s="3"/>
      <c r="DSY147" s="3"/>
      <c r="DSZ147" s="3"/>
      <c r="DTA147" s="3"/>
      <c r="DTB147" s="3"/>
      <c r="DTC147" s="3"/>
      <c r="DTD147" s="3"/>
      <c r="DTE147" s="3"/>
      <c r="DTF147" s="3"/>
      <c r="DTG147" s="3"/>
      <c r="DTH147" s="3"/>
      <c r="DTI147" s="3"/>
      <c r="DTJ147" s="3"/>
      <c r="DTK147" s="3"/>
      <c r="DTL147" s="3"/>
      <c r="DTM147" s="3"/>
      <c r="DTN147" s="3"/>
      <c r="DTO147" s="3"/>
      <c r="DTP147" s="3"/>
      <c r="DTQ147" s="3"/>
      <c r="DTR147" s="3"/>
      <c r="DTS147" s="3"/>
      <c r="DTT147" s="3"/>
      <c r="DTU147" s="3"/>
      <c r="DTV147" s="3"/>
      <c r="DTW147" s="3"/>
      <c r="DTX147" s="3"/>
      <c r="DTY147" s="3"/>
      <c r="DTZ147" s="3"/>
      <c r="DUA147" s="3"/>
      <c r="DUB147" s="3"/>
      <c r="DUC147" s="3"/>
      <c r="DUD147" s="3"/>
      <c r="DUE147" s="3"/>
      <c r="DUF147" s="3"/>
      <c r="DUG147" s="3"/>
      <c r="DUH147" s="3"/>
      <c r="DUI147" s="3"/>
      <c r="DUJ147" s="3"/>
      <c r="DUK147" s="3"/>
      <c r="DUL147" s="3"/>
      <c r="DUM147" s="3"/>
      <c r="DUN147" s="3"/>
      <c r="DUO147" s="3"/>
      <c r="DUP147" s="3"/>
      <c r="DUQ147" s="3"/>
      <c r="DUR147" s="3"/>
      <c r="DUS147" s="3"/>
      <c r="DUT147" s="3"/>
      <c r="DUU147" s="3"/>
      <c r="DUV147" s="3"/>
      <c r="DUW147" s="3"/>
      <c r="DUX147" s="3"/>
      <c r="DUY147" s="3"/>
      <c r="DUZ147" s="3"/>
      <c r="DVA147" s="3"/>
      <c r="DVB147" s="3"/>
      <c r="DVC147" s="3"/>
      <c r="DVD147" s="3"/>
      <c r="DVE147" s="3"/>
      <c r="DVF147" s="3"/>
      <c r="DVG147" s="3"/>
      <c r="DVH147" s="3"/>
      <c r="DVI147" s="3"/>
      <c r="DVJ147" s="3"/>
      <c r="DVK147" s="3"/>
      <c r="DVL147" s="3"/>
      <c r="DVM147" s="3"/>
      <c r="DVN147" s="3"/>
      <c r="DVO147" s="3"/>
      <c r="DVP147" s="3"/>
      <c r="DVQ147" s="3"/>
      <c r="DVR147" s="3"/>
      <c r="DVS147" s="3"/>
      <c r="DVT147" s="3"/>
      <c r="DVU147" s="3"/>
      <c r="DVV147" s="3"/>
      <c r="DVW147" s="3"/>
      <c r="DVX147" s="3"/>
      <c r="DVY147" s="3"/>
      <c r="DVZ147" s="3"/>
      <c r="DWA147" s="3"/>
      <c r="DWB147" s="3"/>
      <c r="DWC147" s="3"/>
      <c r="DWD147" s="3"/>
      <c r="DWE147" s="3"/>
      <c r="DWF147" s="3"/>
      <c r="DWG147" s="3"/>
      <c r="DWH147" s="3"/>
      <c r="DWI147" s="3"/>
      <c r="DWJ147" s="3"/>
      <c r="DWK147" s="3"/>
      <c r="DWL147" s="3"/>
      <c r="DWM147" s="3"/>
      <c r="DWN147" s="3"/>
      <c r="DWO147" s="3"/>
      <c r="DWP147" s="3"/>
      <c r="DWQ147" s="3"/>
      <c r="DWR147" s="3"/>
      <c r="DWS147" s="3"/>
      <c r="DWT147" s="3"/>
      <c r="DWU147" s="3"/>
      <c r="DWV147" s="3"/>
      <c r="DWW147" s="3"/>
      <c r="DWX147" s="3"/>
      <c r="DWY147" s="3"/>
      <c r="DWZ147" s="3"/>
      <c r="DXA147" s="3"/>
      <c r="DXB147" s="3"/>
      <c r="DXC147" s="3"/>
      <c r="DXD147" s="3"/>
      <c r="DXE147" s="3"/>
      <c r="DXF147" s="3"/>
      <c r="DXG147" s="3"/>
      <c r="DXH147" s="3"/>
      <c r="DXI147" s="3"/>
      <c r="DXJ147" s="3"/>
      <c r="DXK147" s="3"/>
      <c r="DXL147" s="3"/>
      <c r="DXM147" s="3"/>
      <c r="DXN147" s="3"/>
      <c r="DXO147" s="3"/>
      <c r="DXP147" s="3"/>
      <c r="DXQ147" s="3"/>
      <c r="DXR147" s="3"/>
      <c r="DXS147" s="3"/>
      <c r="DXT147" s="3"/>
      <c r="DXU147" s="3"/>
      <c r="DXV147" s="3"/>
      <c r="DXW147" s="3"/>
      <c r="DXX147" s="3"/>
      <c r="DXY147" s="3"/>
      <c r="DXZ147" s="3"/>
      <c r="DYA147" s="3"/>
      <c r="DYB147" s="3"/>
      <c r="DYC147" s="3"/>
      <c r="DYD147" s="3"/>
      <c r="DYE147" s="3"/>
      <c r="DYF147" s="3"/>
      <c r="DYG147" s="3"/>
      <c r="DYH147" s="3"/>
      <c r="DYI147" s="3"/>
      <c r="DYJ147" s="3"/>
      <c r="DYK147" s="3"/>
      <c r="DYL147" s="3"/>
      <c r="DYM147" s="3"/>
      <c r="DYN147" s="3"/>
      <c r="DYO147" s="3"/>
      <c r="DYP147" s="3"/>
      <c r="DYQ147" s="3"/>
      <c r="DYR147" s="3"/>
      <c r="DYS147" s="3"/>
      <c r="DYT147" s="3"/>
      <c r="DYU147" s="3"/>
      <c r="DYV147" s="3"/>
      <c r="DYW147" s="3"/>
      <c r="DYX147" s="3"/>
      <c r="DYY147" s="3"/>
      <c r="DYZ147" s="3"/>
      <c r="DZA147" s="3"/>
      <c r="DZB147" s="3"/>
      <c r="DZC147" s="3"/>
      <c r="DZD147" s="3"/>
      <c r="DZE147" s="3"/>
      <c r="DZF147" s="3"/>
      <c r="DZG147" s="3"/>
      <c r="DZH147" s="3"/>
      <c r="DZI147" s="3"/>
      <c r="DZJ147" s="3"/>
      <c r="DZK147" s="3"/>
      <c r="DZL147" s="3"/>
      <c r="DZM147" s="3"/>
      <c r="DZN147" s="3"/>
      <c r="DZO147" s="3"/>
      <c r="DZP147" s="3"/>
      <c r="DZQ147" s="3"/>
      <c r="DZR147" s="3"/>
      <c r="DZS147" s="3"/>
      <c r="DZT147" s="3"/>
      <c r="DZU147" s="3"/>
      <c r="DZV147" s="3"/>
      <c r="DZW147" s="3"/>
      <c r="DZX147" s="3"/>
      <c r="DZY147" s="3"/>
      <c r="DZZ147" s="3"/>
      <c r="EAA147" s="3"/>
      <c r="EAB147" s="3"/>
      <c r="EAC147" s="3"/>
      <c r="EAD147" s="3"/>
      <c r="EAE147" s="3"/>
      <c r="EAF147" s="3"/>
      <c r="EAG147" s="3"/>
      <c r="EAH147" s="3"/>
      <c r="EAI147" s="3"/>
      <c r="EAJ147" s="3"/>
      <c r="EAK147" s="3"/>
      <c r="EAL147" s="3"/>
      <c r="EAM147" s="3"/>
      <c r="EAN147" s="3"/>
      <c r="EAO147" s="3"/>
      <c r="EAP147" s="3"/>
      <c r="EAQ147" s="3"/>
      <c r="EAR147" s="3"/>
      <c r="EAS147" s="3"/>
      <c r="EAT147" s="3"/>
      <c r="EAU147" s="3"/>
      <c r="EAV147" s="3"/>
      <c r="EAW147" s="3"/>
      <c r="EAX147" s="3"/>
      <c r="EAY147" s="3"/>
      <c r="EAZ147" s="3"/>
      <c r="EBA147" s="3"/>
      <c r="EBB147" s="3"/>
      <c r="EBC147" s="3"/>
      <c r="EBD147" s="3"/>
      <c r="EBE147" s="3"/>
      <c r="EBF147" s="3"/>
      <c r="EBG147" s="3"/>
      <c r="EBH147" s="3"/>
      <c r="EBI147" s="3"/>
      <c r="EBJ147" s="3"/>
      <c r="EBK147" s="3"/>
      <c r="EBL147" s="3"/>
      <c r="EBM147" s="3"/>
      <c r="EBN147" s="3"/>
      <c r="EBO147" s="3"/>
      <c r="EBP147" s="3"/>
      <c r="EBQ147" s="3"/>
      <c r="EBR147" s="3"/>
      <c r="EBS147" s="3"/>
      <c r="EBT147" s="3"/>
      <c r="EBU147" s="3"/>
      <c r="EBV147" s="3"/>
      <c r="EBW147" s="3"/>
      <c r="EBX147" s="3"/>
      <c r="EBY147" s="3"/>
      <c r="EBZ147" s="3"/>
      <c r="ECA147" s="3"/>
      <c r="ECB147" s="3"/>
      <c r="ECC147" s="3"/>
      <c r="ECD147" s="3"/>
      <c r="ECE147" s="3"/>
      <c r="ECF147" s="3"/>
      <c r="ECG147" s="3"/>
      <c r="ECH147" s="3"/>
      <c r="ECI147" s="3"/>
      <c r="ECJ147" s="3"/>
      <c r="ECK147" s="3"/>
      <c r="ECL147" s="3"/>
      <c r="ECM147" s="3"/>
      <c r="ECN147" s="3"/>
      <c r="ECO147" s="3"/>
      <c r="ECP147" s="3"/>
      <c r="ECQ147" s="3"/>
      <c r="ECR147" s="3"/>
      <c r="ECS147" s="3"/>
      <c r="ECT147" s="3"/>
      <c r="ECU147" s="3"/>
      <c r="ECV147" s="3"/>
      <c r="ECW147" s="3"/>
      <c r="ECX147" s="3"/>
      <c r="ECY147" s="3"/>
      <c r="ECZ147" s="3"/>
      <c r="EDA147" s="3"/>
      <c r="EDB147" s="3"/>
      <c r="EDC147" s="3"/>
      <c r="EDD147" s="3"/>
      <c r="EDE147" s="3"/>
      <c r="EDF147" s="3"/>
      <c r="EDG147" s="3"/>
      <c r="EDH147" s="3"/>
      <c r="EDI147" s="3"/>
      <c r="EDJ147" s="3"/>
      <c r="EDK147" s="3"/>
      <c r="EDL147" s="3"/>
      <c r="EDM147" s="3"/>
      <c r="EDN147" s="3"/>
      <c r="EDO147" s="3"/>
      <c r="EDP147" s="3"/>
      <c r="EDQ147" s="3"/>
      <c r="EDR147" s="3"/>
      <c r="EDS147" s="3"/>
      <c r="EDT147" s="3"/>
      <c r="EDU147" s="3"/>
      <c r="EDV147" s="3"/>
      <c r="EDW147" s="3"/>
      <c r="EDX147" s="3"/>
      <c r="EDY147" s="3"/>
      <c r="EDZ147" s="3"/>
      <c r="EEA147" s="3"/>
      <c r="EEB147" s="3"/>
      <c r="EEC147" s="3"/>
      <c r="EED147" s="3"/>
      <c r="EEE147" s="3"/>
      <c r="EEF147" s="3"/>
      <c r="EEG147" s="3"/>
      <c r="EEH147" s="3"/>
      <c r="EEI147" s="3"/>
      <c r="EEJ147" s="3"/>
      <c r="EEK147" s="3"/>
      <c r="EEL147" s="3"/>
      <c r="EEM147" s="3"/>
      <c r="EEN147" s="3"/>
      <c r="EEO147" s="3"/>
      <c r="EEP147" s="3"/>
      <c r="EEQ147" s="3"/>
      <c r="EER147" s="3"/>
      <c r="EES147" s="3"/>
      <c r="EET147" s="3"/>
      <c r="EEU147" s="3"/>
      <c r="EEV147" s="3"/>
      <c r="EEW147" s="3"/>
      <c r="EEX147" s="3"/>
      <c r="EEY147" s="3"/>
      <c r="EEZ147" s="3"/>
      <c r="EFA147" s="3"/>
      <c r="EFB147" s="3"/>
      <c r="EFC147" s="3"/>
      <c r="EFD147" s="3"/>
      <c r="EFE147" s="3"/>
      <c r="EFF147" s="3"/>
      <c r="EFG147" s="3"/>
      <c r="EFH147" s="3"/>
      <c r="EFI147" s="3"/>
      <c r="EFJ147" s="3"/>
      <c r="EFK147" s="3"/>
      <c r="EFL147" s="3"/>
      <c r="EFM147" s="3"/>
      <c r="EFN147" s="3"/>
      <c r="EFO147" s="3"/>
      <c r="EFP147" s="3"/>
      <c r="EFQ147" s="3"/>
      <c r="EFR147" s="3"/>
      <c r="EFS147" s="3"/>
      <c r="EFT147" s="3"/>
      <c r="EFU147" s="3"/>
      <c r="EFV147" s="3"/>
      <c r="EFW147" s="3"/>
      <c r="EFX147" s="3"/>
      <c r="EFY147" s="3"/>
      <c r="EFZ147" s="3"/>
      <c r="EGA147" s="3"/>
      <c r="EGB147" s="3"/>
      <c r="EGC147" s="3"/>
      <c r="EGD147" s="3"/>
      <c r="EGE147" s="3"/>
      <c r="EGF147" s="3"/>
      <c r="EGG147" s="3"/>
      <c r="EGH147" s="3"/>
      <c r="EGI147" s="3"/>
      <c r="EGJ147" s="3"/>
      <c r="EGK147" s="3"/>
      <c r="EGL147" s="3"/>
      <c r="EGM147" s="3"/>
      <c r="EGN147" s="3"/>
      <c r="EGO147" s="3"/>
      <c r="EGP147" s="3"/>
      <c r="EGQ147" s="3"/>
      <c r="EGR147" s="3"/>
      <c r="EGS147" s="3"/>
      <c r="EGT147" s="3"/>
      <c r="EGU147" s="3"/>
      <c r="EGV147" s="3"/>
      <c r="EGW147" s="3"/>
      <c r="EGX147" s="3"/>
      <c r="EGY147" s="3"/>
      <c r="EGZ147" s="3"/>
      <c r="EHA147" s="3"/>
      <c r="EHB147" s="3"/>
      <c r="EHC147" s="3"/>
      <c r="EHD147" s="3"/>
      <c r="EHE147" s="3"/>
      <c r="EHF147" s="3"/>
      <c r="EHG147" s="3"/>
      <c r="EHH147" s="3"/>
      <c r="EHI147" s="3"/>
      <c r="EHJ147" s="3"/>
      <c r="EHK147" s="3"/>
      <c r="EHL147" s="3"/>
      <c r="EHM147" s="3"/>
      <c r="EHN147" s="3"/>
      <c r="EHO147" s="3"/>
      <c r="EHP147" s="3"/>
      <c r="EHQ147" s="3"/>
      <c r="EHR147" s="3"/>
      <c r="EHS147" s="3"/>
      <c r="EHT147" s="3"/>
      <c r="EHU147" s="3"/>
      <c r="EHV147" s="3"/>
      <c r="EHW147" s="3"/>
      <c r="EHX147" s="3"/>
      <c r="EHY147" s="3"/>
      <c r="EHZ147" s="3"/>
      <c r="EIA147" s="3"/>
      <c r="EIB147" s="3"/>
      <c r="EIC147" s="3"/>
      <c r="EID147" s="3"/>
      <c r="EIE147" s="3"/>
      <c r="EIF147" s="3"/>
      <c r="EIG147" s="3"/>
      <c r="EIH147" s="3"/>
      <c r="EII147" s="3"/>
      <c r="EIJ147" s="3"/>
      <c r="EIK147" s="3"/>
      <c r="EIL147" s="3"/>
      <c r="EIM147" s="3"/>
      <c r="EIN147" s="3"/>
      <c r="EIO147" s="3"/>
      <c r="EIP147" s="3"/>
      <c r="EIQ147" s="3"/>
      <c r="EIR147" s="3"/>
      <c r="EIS147" s="3"/>
      <c r="EIT147" s="3"/>
      <c r="EIU147" s="3"/>
      <c r="EIV147" s="3"/>
      <c r="EIW147" s="3"/>
      <c r="EIX147" s="3"/>
      <c r="EIY147" s="3"/>
      <c r="EIZ147" s="3"/>
      <c r="EJA147" s="3"/>
      <c r="EJB147" s="3"/>
      <c r="EJC147" s="3"/>
      <c r="EJD147" s="3"/>
      <c r="EJE147" s="3"/>
      <c r="EJF147" s="3"/>
      <c r="EJG147" s="3"/>
      <c r="EJH147" s="3"/>
      <c r="EJI147" s="3"/>
      <c r="EJJ147" s="3"/>
      <c r="EJK147" s="3"/>
      <c r="EJL147" s="3"/>
      <c r="EJM147" s="3"/>
      <c r="EJN147" s="3"/>
      <c r="EJO147" s="3"/>
      <c r="EJP147" s="3"/>
      <c r="EJQ147" s="3"/>
      <c r="EJR147" s="3"/>
      <c r="EJS147" s="3"/>
      <c r="EJT147" s="3"/>
      <c r="EJU147" s="3"/>
      <c r="EJV147" s="3"/>
      <c r="EJW147" s="3"/>
      <c r="EJX147" s="3"/>
      <c r="EJY147" s="3"/>
      <c r="EJZ147" s="3"/>
      <c r="EKA147" s="3"/>
      <c r="EKB147" s="3"/>
      <c r="EKC147" s="3"/>
      <c r="EKD147" s="3"/>
      <c r="EKE147" s="3"/>
      <c r="EKF147" s="3"/>
      <c r="EKG147" s="3"/>
      <c r="EKH147" s="3"/>
      <c r="EKI147" s="3"/>
      <c r="EKJ147" s="3"/>
      <c r="EKK147" s="3"/>
      <c r="EKL147" s="3"/>
      <c r="EKM147" s="3"/>
      <c r="EKN147" s="3"/>
      <c r="EKO147" s="3"/>
      <c r="EKP147" s="3"/>
      <c r="EKQ147" s="3"/>
      <c r="EKR147" s="3"/>
      <c r="EKS147" s="3"/>
      <c r="EKT147" s="3"/>
      <c r="EKU147" s="3"/>
      <c r="EKV147" s="3"/>
      <c r="EKW147" s="3"/>
      <c r="EKX147" s="3"/>
      <c r="EKY147" s="3"/>
      <c r="EKZ147" s="3"/>
      <c r="ELA147" s="3"/>
      <c r="ELB147" s="3"/>
      <c r="ELC147" s="3"/>
      <c r="ELD147" s="3"/>
      <c r="ELE147" s="3"/>
      <c r="ELF147" s="3"/>
      <c r="ELG147" s="3"/>
      <c r="ELH147" s="3"/>
      <c r="ELI147" s="3"/>
      <c r="ELJ147" s="3"/>
      <c r="ELK147" s="3"/>
      <c r="ELL147" s="3"/>
      <c r="ELM147" s="3"/>
      <c r="ELN147" s="3"/>
      <c r="ELO147" s="3"/>
      <c r="ELP147" s="3"/>
      <c r="ELQ147" s="3"/>
      <c r="ELR147" s="3"/>
      <c r="ELS147" s="3"/>
      <c r="ELT147" s="3"/>
      <c r="ELU147" s="3"/>
      <c r="ELV147" s="3"/>
      <c r="ELW147" s="3"/>
      <c r="ELX147" s="3"/>
      <c r="ELY147" s="3"/>
      <c r="ELZ147" s="3"/>
      <c r="EMA147" s="3"/>
      <c r="EMB147" s="3"/>
      <c r="EMC147" s="3"/>
      <c r="EMD147" s="3"/>
      <c r="EME147" s="3"/>
      <c r="EMF147" s="3"/>
      <c r="EMG147" s="3"/>
      <c r="EMH147" s="3"/>
      <c r="EMI147" s="3"/>
      <c r="EMJ147" s="3"/>
      <c r="EMK147" s="3"/>
      <c r="EML147" s="3"/>
      <c r="EMM147" s="3"/>
      <c r="EMN147" s="3"/>
      <c r="EMO147" s="3"/>
      <c r="EMP147" s="3"/>
      <c r="EMQ147" s="3"/>
      <c r="EMR147" s="3"/>
      <c r="EMS147" s="3"/>
      <c r="EMT147" s="3"/>
      <c r="EMU147" s="3"/>
      <c r="EMV147" s="3"/>
      <c r="EMW147" s="3"/>
      <c r="EMX147" s="3"/>
      <c r="EMY147" s="3"/>
      <c r="EMZ147" s="3"/>
      <c r="ENA147" s="3"/>
      <c r="ENB147" s="3"/>
      <c r="ENC147" s="3"/>
      <c r="END147" s="3"/>
      <c r="ENE147" s="3"/>
      <c r="ENF147" s="3"/>
      <c r="ENG147" s="3"/>
      <c r="ENH147" s="3"/>
      <c r="ENI147" s="3"/>
      <c r="ENJ147" s="3"/>
      <c r="ENK147" s="3"/>
      <c r="ENL147" s="3"/>
      <c r="ENM147" s="3"/>
      <c r="ENN147" s="3"/>
      <c r="ENO147" s="3"/>
      <c r="ENP147" s="3"/>
      <c r="ENQ147" s="3"/>
      <c r="ENR147" s="3"/>
      <c r="ENS147" s="3"/>
      <c r="ENT147" s="3"/>
      <c r="ENU147" s="3"/>
      <c r="ENV147" s="3"/>
      <c r="ENW147" s="3"/>
      <c r="ENX147" s="3"/>
      <c r="ENY147" s="3"/>
      <c r="ENZ147" s="3"/>
      <c r="EOA147" s="3"/>
      <c r="EOB147" s="3"/>
      <c r="EOC147" s="3"/>
      <c r="EOD147" s="3"/>
      <c r="EOE147" s="3"/>
      <c r="EOF147" s="3"/>
      <c r="EOG147" s="3"/>
      <c r="EOH147" s="3"/>
      <c r="EOI147" s="3"/>
      <c r="EOJ147" s="3"/>
      <c r="EOK147" s="3"/>
      <c r="EOL147" s="3"/>
      <c r="EOM147" s="3"/>
      <c r="EON147" s="3"/>
      <c r="EOO147" s="3"/>
      <c r="EOP147" s="3"/>
      <c r="EOQ147" s="3"/>
      <c r="EOR147" s="3"/>
      <c r="EOS147" s="3"/>
      <c r="EOT147" s="3"/>
      <c r="EOU147" s="3"/>
      <c r="EOV147" s="3"/>
      <c r="EOW147" s="3"/>
      <c r="EOX147" s="3"/>
      <c r="EOY147" s="3"/>
      <c r="EOZ147" s="3"/>
      <c r="EPA147" s="3"/>
      <c r="EPB147" s="3"/>
      <c r="EPC147" s="3"/>
      <c r="EPD147" s="3"/>
      <c r="EPE147" s="3"/>
      <c r="EPF147" s="3"/>
      <c r="EPG147" s="3"/>
      <c r="EPH147" s="3"/>
      <c r="EPI147" s="3"/>
      <c r="EPJ147" s="3"/>
      <c r="EPK147" s="3"/>
      <c r="EPL147" s="3"/>
      <c r="EPM147" s="3"/>
      <c r="EPN147" s="3"/>
      <c r="EPO147" s="3"/>
      <c r="EPP147" s="3"/>
      <c r="EPQ147" s="3"/>
      <c r="EPR147" s="3"/>
      <c r="EPS147" s="3"/>
      <c r="EPT147" s="3"/>
      <c r="EPU147" s="3"/>
      <c r="EPV147" s="3"/>
      <c r="EPW147" s="3"/>
      <c r="EPX147" s="3"/>
      <c r="EPY147" s="3"/>
      <c r="EPZ147" s="3"/>
      <c r="EQA147" s="3"/>
      <c r="EQB147" s="3"/>
      <c r="EQC147" s="3"/>
      <c r="EQD147" s="3"/>
      <c r="EQE147" s="3"/>
      <c r="EQF147" s="3"/>
      <c r="EQG147" s="3"/>
      <c r="EQH147" s="3"/>
      <c r="EQI147" s="3"/>
      <c r="EQJ147" s="3"/>
      <c r="EQK147" s="3"/>
      <c r="EQL147" s="3"/>
      <c r="EQM147" s="3"/>
      <c r="EQN147" s="3"/>
      <c r="EQO147" s="3"/>
      <c r="EQP147" s="3"/>
      <c r="EQQ147" s="3"/>
      <c r="EQR147" s="3"/>
      <c r="EQS147" s="3"/>
      <c r="EQT147" s="3"/>
      <c r="EQU147" s="3"/>
      <c r="EQV147" s="3"/>
      <c r="EQW147" s="3"/>
      <c r="EQX147" s="3"/>
      <c r="EQY147" s="3"/>
      <c r="EQZ147" s="3"/>
      <c r="ERA147" s="3"/>
      <c r="ERB147" s="3"/>
      <c r="ERC147" s="3"/>
      <c r="ERD147" s="3"/>
      <c r="ERE147" s="3"/>
      <c r="ERF147" s="3"/>
      <c r="ERG147" s="3"/>
      <c r="ERH147" s="3"/>
      <c r="ERI147" s="3"/>
      <c r="ERJ147" s="3"/>
      <c r="ERK147" s="3"/>
      <c r="ERL147" s="3"/>
      <c r="ERM147" s="3"/>
      <c r="ERN147" s="3"/>
      <c r="ERO147" s="3"/>
      <c r="ERP147" s="3"/>
      <c r="ERQ147" s="3"/>
      <c r="ERR147" s="3"/>
      <c r="ERS147" s="3"/>
      <c r="ERT147" s="3"/>
      <c r="ERU147" s="3"/>
      <c r="ERV147" s="3"/>
      <c r="ERW147" s="3"/>
      <c r="ERX147" s="3"/>
      <c r="ERY147" s="3"/>
      <c r="ERZ147" s="3"/>
      <c r="ESA147" s="3"/>
      <c r="ESB147" s="3"/>
      <c r="ESC147" s="3"/>
      <c r="ESD147" s="3"/>
      <c r="ESE147" s="3"/>
      <c r="ESF147" s="3"/>
      <c r="ESG147" s="3"/>
      <c r="ESH147" s="3"/>
      <c r="ESI147" s="3"/>
      <c r="ESJ147" s="3"/>
      <c r="ESK147" s="3"/>
      <c r="ESL147" s="3"/>
      <c r="ESM147" s="3"/>
      <c r="ESN147" s="3"/>
      <c r="ESO147" s="3"/>
      <c r="ESP147" s="3"/>
      <c r="ESQ147" s="3"/>
      <c r="ESR147" s="3"/>
      <c r="ESS147" s="3"/>
      <c r="EST147" s="3"/>
      <c r="ESU147" s="3"/>
      <c r="ESV147" s="3"/>
      <c r="ESW147" s="3"/>
      <c r="ESX147" s="3"/>
      <c r="ESY147" s="3"/>
      <c r="ESZ147" s="3"/>
      <c r="ETA147" s="3"/>
      <c r="ETB147" s="3"/>
      <c r="ETC147" s="3"/>
      <c r="ETD147" s="3"/>
      <c r="ETE147" s="3"/>
      <c r="ETF147" s="3"/>
      <c r="ETG147" s="3"/>
      <c r="ETH147" s="3"/>
      <c r="ETI147" s="3"/>
      <c r="ETJ147" s="3"/>
      <c r="ETK147" s="3"/>
      <c r="ETL147" s="3"/>
      <c r="ETM147" s="3"/>
      <c r="ETN147" s="3"/>
      <c r="ETO147" s="3"/>
      <c r="ETP147" s="3"/>
      <c r="ETQ147" s="3"/>
      <c r="ETR147" s="3"/>
      <c r="ETS147" s="3"/>
      <c r="ETT147" s="3"/>
      <c r="ETU147" s="3"/>
      <c r="ETV147" s="3"/>
      <c r="ETW147" s="3"/>
      <c r="ETX147" s="3"/>
      <c r="ETY147" s="3"/>
      <c r="ETZ147" s="3"/>
      <c r="EUA147" s="3"/>
      <c r="EUB147" s="3"/>
      <c r="EUC147" s="3"/>
      <c r="EUD147" s="3"/>
      <c r="EUE147" s="3"/>
      <c r="EUF147" s="3"/>
      <c r="EUG147" s="3"/>
      <c r="EUH147" s="3"/>
      <c r="EUI147" s="3"/>
      <c r="EUJ147" s="3"/>
      <c r="EUK147" s="3"/>
      <c r="EUL147" s="3"/>
      <c r="EUM147" s="3"/>
      <c r="EUN147" s="3"/>
      <c r="EUO147" s="3"/>
      <c r="EUP147" s="3"/>
      <c r="EUQ147" s="3"/>
      <c r="EUR147" s="3"/>
      <c r="EUS147" s="3"/>
      <c r="EUT147" s="3"/>
      <c r="EUU147" s="3"/>
      <c r="EUV147" s="3"/>
      <c r="EUW147" s="3"/>
      <c r="EUX147" s="3"/>
      <c r="EUY147" s="3"/>
      <c r="EUZ147" s="3"/>
      <c r="EVA147" s="3"/>
      <c r="EVB147" s="3"/>
      <c r="EVC147" s="3"/>
      <c r="EVD147" s="3"/>
      <c r="EVE147" s="3"/>
      <c r="EVF147" s="3"/>
      <c r="EVG147" s="3"/>
      <c r="EVH147" s="3"/>
      <c r="EVI147" s="3"/>
      <c r="EVJ147" s="3"/>
      <c r="EVK147" s="3"/>
      <c r="EVL147" s="3"/>
      <c r="EVM147" s="3"/>
      <c r="EVN147" s="3"/>
      <c r="EVO147" s="3"/>
      <c r="EVP147" s="3"/>
      <c r="EVQ147" s="3"/>
      <c r="EVR147" s="3"/>
      <c r="EVS147" s="3"/>
      <c r="EVT147" s="3"/>
      <c r="EVU147" s="3"/>
      <c r="EVV147" s="3"/>
      <c r="EVW147" s="3"/>
      <c r="EVX147" s="3"/>
      <c r="EVY147" s="3"/>
      <c r="EVZ147" s="3"/>
      <c r="EWA147" s="3"/>
      <c r="EWB147" s="3"/>
      <c r="EWC147" s="3"/>
      <c r="EWD147" s="3"/>
      <c r="EWE147" s="3"/>
      <c r="EWF147" s="3"/>
      <c r="EWG147" s="3"/>
      <c r="EWH147" s="3"/>
      <c r="EWI147" s="3"/>
      <c r="EWJ147" s="3"/>
      <c r="EWK147" s="3"/>
      <c r="EWL147" s="3"/>
      <c r="EWM147" s="3"/>
      <c r="EWN147" s="3"/>
      <c r="EWO147" s="3"/>
      <c r="EWP147" s="3"/>
      <c r="EWQ147" s="3"/>
      <c r="EWR147" s="3"/>
      <c r="EWS147" s="3"/>
      <c r="EWT147" s="3"/>
      <c r="EWU147" s="3"/>
      <c r="EWV147" s="3"/>
      <c r="EWW147" s="3"/>
      <c r="EWX147" s="3"/>
      <c r="EWY147" s="3"/>
      <c r="EWZ147" s="3"/>
      <c r="EXA147" s="3"/>
      <c r="EXB147" s="3"/>
      <c r="EXC147" s="3"/>
      <c r="EXD147" s="3"/>
      <c r="EXE147" s="3"/>
      <c r="EXF147" s="3"/>
      <c r="EXG147" s="3"/>
      <c r="EXH147" s="3"/>
      <c r="EXI147" s="3"/>
      <c r="EXJ147" s="3"/>
      <c r="EXK147" s="3"/>
      <c r="EXL147" s="3"/>
      <c r="EXM147" s="3"/>
      <c r="EXN147" s="3"/>
      <c r="EXO147" s="3"/>
      <c r="EXP147" s="3"/>
      <c r="EXQ147" s="3"/>
      <c r="EXR147" s="3"/>
      <c r="EXS147" s="3"/>
      <c r="EXT147" s="3"/>
      <c r="EXU147" s="3"/>
      <c r="EXV147" s="3"/>
      <c r="EXW147" s="3"/>
      <c r="EXX147" s="3"/>
      <c r="EXY147" s="3"/>
      <c r="EXZ147" s="3"/>
      <c r="EYA147" s="3"/>
      <c r="EYB147" s="3"/>
      <c r="EYC147" s="3"/>
      <c r="EYD147" s="3"/>
      <c r="EYE147" s="3"/>
      <c r="EYF147" s="3"/>
      <c r="EYG147" s="3"/>
      <c r="EYH147" s="3"/>
      <c r="EYI147" s="3"/>
      <c r="EYJ147" s="3"/>
      <c r="EYK147" s="3"/>
      <c r="EYL147" s="3"/>
      <c r="EYM147" s="3"/>
      <c r="EYN147" s="3"/>
      <c r="EYO147" s="3"/>
      <c r="EYP147" s="3"/>
      <c r="EYQ147" s="3"/>
      <c r="EYR147" s="3"/>
      <c r="EYS147" s="3"/>
      <c r="EYT147" s="3"/>
      <c r="EYU147" s="3"/>
      <c r="EYV147" s="3"/>
      <c r="EYW147" s="3"/>
      <c r="EYX147" s="3"/>
      <c r="EYY147" s="3"/>
      <c r="EYZ147" s="3"/>
      <c r="EZA147" s="3"/>
      <c r="EZB147" s="3"/>
      <c r="EZC147" s="3"/>
      <c r="EZD147" s="3"/>
      <c r="EZE147" s="3"/>
      <c r="EZF147" s="3"/>
      <c r="EZG147" s="3"/>
      <c r="EZH147" s="3"/>
      <c r="EZI147" s="3"/>
      <c r="EZJ147" s="3"/>
      <c r="EZK147" s="3"/>
      <c r="EZL147" s="3"/>
      <c r="EZM147" s="3"/>
      <c r="EZN147" s="3"/>
      <c r="EZO147" s="3"/>
      <c r="EZP147" s="3"/>
      <c r="EZQ147" s="3"/>
      <c r="EZR147" s="3"/>
      <c r="EZS147" s="3"/>
      <c r="EZT147" s="3"/>
      <c r="EZU147" s="3"/>
      <c r="EZV147" s="3"/>
      <c r="EZW147" s="3"/>
      <c r="EZX147" s="3"/>
      <c r="EZY147" s="3"/>
      <c r="EZZ147" s="3"/>
      <c r="FAA147" s="3"/>
      <c r="FAB147" s="3"/>
      <c r="FAC147" s="3"/>
      <c r="FAD147" s="3"/>
      <c r="FAE147" s="3"/>
      <c r="FAF147" s="3"/>
      <c r="FAG147" s="3"/>
      <c r="FAH147" s="3"/>
      <c r="FAI147" s="3"/>
      <c r="FAJ147" s="3"/>
      <c r="FAK147" s="3"/>
      <c r="FAL147" s="3"/>
      <c r="FAM147" s="3"/>
      <c r="FAN147" s="3"/>
      <c r="FAO147" s="3"/>
      <c r="FAP147" s="3"/>
      <c r="FAQ147" s="3"/>
      <c r="FAR147" s="3"/>
      <c r="FAS147" s="3"/>
      <c r="FAT147" s="3"/>
      <c r="FAU147" s="3"/>
      <c r="FAV147" s="3"/>
      <c r="FAW147" s="3"/>
      <c r="FAX147" s="3"/>
      <c r="FAY147" s="3"/>
      <c r="FAZ147" s="3"/>
      <c r="FBA147" s="3"/>
      <c r="FBB147" s="3"/>
      <c r="FBC147" s="3"/>
      <c r="FBD147" s="3"/>
      <c r="FBE147" s="3"/>
      <c r="FBF147" s="3"/>
      <c r="FBG147" s="3"/>
      <c r="FBH147" s="3"/>
      <c r="FBI147" s="3"/>
      <c r="FBJ147" s="3"/>
      <c r="FBK147" s="3"/>
      <c r="FBL147" s="3"/>
      <c r="FBM147" s="3"/>
      <c r="FBN147" s="3"/>
      <c r="FBO147" s="3"/>
      <c r="FBP147" s="3"/>
      <c r="FBQ147" s="3"/>
      <c r="FBR147" s="3"/>
      <c r="FBS147" s="3"/>
      <c r="FBT147" s="3"/>
      <c r="FBU147" s="3"/>
      <c r="FBV147" s="3"/>
      <c r="FBW147" s="3"/>
      <c r="FBX147" s="3"/>
      <c r="FBY147" s="3"/>
      <c r="FBZ147" s="3"/>
      <c r="FCA147" s="3"/>
      <c r="FCB147" s="3"/>
      <c r="FCC147" s="3"/>
      <c r="FCD147" s="3"/>
      <c r="FCE147" s="3"/>
      <c r="FCF147" s="3"/>
      <c r="FCG147" s="3"/>
      <c r="FCH147" s="3"/>
      <c r="FCI147" s="3"/>
      <c r="FCJ147" s="3"/>
      <c r="FCK147" s="3"/>
      <c r="FCL147" s="3"/>
      <c r="FCM147" s="3"/>
      <c r="FCN147" s="3"/>
      <c r="FCO147" s="3"/>
      <c r="FCP147" s="3"/>
      <c r="FCQ147" s="3"/>
      <c r="FCR147" s="3"/>
      <c r="FCS147" s="3"/>
      <c r="FCT147" s="3"/>
      <c r="FCU147" s="3"/>
      <c r="FCV147" s="3"/>
      <c r="FCW147" s="3"/>
      <c r="FCX147" s="3"/>
      <c r="FCY147" s="3"/>
      <c r="FCZ147" s="3"/>
      <c r="FDA147" s="3"/>
      <c r="FDB147" s="3"/>
      <c r="FDC147" s="3"/>
      <c r="FDD147" s="3"/>
      <c r="FDE147" s="3"/>
      <c r="FDF147" s="3"/>
      <c r="FDG147" s="3"/>
      <c r="FDH147" s="3"/>
      <c r="FDI147" s="3"/>
      <c r="FDJ147" s="3"/>
      <c r="FDK147" s="3"/>
      <c r="FDL147" s="3"/>
      <c r="FDM147" s="3"/>
      <c r="FDN147" s="3"/>
      <c r="FDO147" s="3"/>
      <c r="FDP147" s="3"/>
      <c r="FDQ147" s="3"/>
      <c r="FDR147" s="3"/>
      <c r="FDS147" s="3"/>
      <c r="FDT147" s="3"/>
      <c r="FDU147" s="3"/>
      <c r="FDV147" s="3"/>
      <c r="FDW147" s="3"/>
      <c r="FDX147" s="3"/>
      <c r="FDY147" s="3"/>
      <c r="FDZ147" s="3"/>
      <c r="FEA147" s="3"/>
      <c r="FEB147" s="3"/>
      <c r="FEC147" s="3"/>
      <c r="FED147" s="3"/>
      <c r="FEE147" s="3"/>
      <c r="FEF147" s="3"/>
      <c r="FEG147" s="3"/>
      <c r="FEH147" s="3"/>
      <c r="FEI147" s="3"/>
      <c r="FEJ147" s="3"/>
      <c r="FEK147" s="3"/>
      <c r="FEL147" s="3"/>
      <c r="FEM147" s="3"/>
      <c r="FEN147" s="3"/>
      <c r="FEO147" s="3"/>
      <c r="FEP147" s="3"/>
      <c r="FEQ147" s="3"/>
      <c r="FER147" s="3"/>
      <c r="FES147" s="3"/>
      <c r="FET147" s="3"/>
      <c r="FEU147" s="3"/>
      <c r="FEV147" s="3"/>
      <c r="FEW147" s="3"/>
      <c r="FEX147" s="3"/>
      <c r="FEY147" s="3"/>
      <c r="FEZ147" s="3"/>
      <c r="FFA147" s="3"/>
      <c r="FFB147" s="3"/>
      <c r="FFC147" s="3"/>
      <c r="FFD147" s="3"/>
      <c r="FFE147" s="3"/>
      <c r="FFF147" s="3"/>
      <c r="FFG147" s="3"/>
      <c r="FFH147" s="3"/>
      <c r="FFI147" s="3"/>
      <c r="FFJ147" s="3"/>
      <c r="FFK147" s="3"/>
      <c r="FFL147" s="3"/>
      <c r="FFM147" s="3"/>
      <c r="FFN147" s="3"/>
      <c r="FFO147" s="3"/>
      <c r="FFP147" s="3"/>
      <c r="FFQ147" s="3"/>
      <c r="FFR147" s="3"/>
      <c r="FFS147" s="3"/>
      <c r="FFT147" s="3"/>
      <c r="FFU147" s="3"/>
      <c r="FFV147" s="3"/>
      <c r="FFW147" s="3"/>
      <c r="FFX147" s="3"/>
      <c r="FFY147" s="3"/>
      <c r="FFZ147" s="3"/>
      <c r="FGA147" s="3"/>
      <c r="FGB147" s="3"/>
      <c r="FGC147" s="3"/>
      <c r="FGD147" s="3"/>
      <c r="FGE147" s="3"/>
      <c r="FGF147" s="3"/>
      <c r="FGG147" s="3"/>
      <c r="FGH147" s="3"/>
      <c r="FGI147" s="3"/>
      <c r="FGJ147" s="3"/>
      <c r="FGK147" s="3"/>
      <c r="FGL147" s="3"/>
      <c r="FGM147" s="3"/>
      <c r="FGN147" s="3"/>
      <c r="FGO147" s="3"/>
      <c r="FGP147" s="3"/>
      <c r="FGQ147" s="3"/>
      <c r="FGR147" s="3"/>
      <c r="FGS147" s="3"/>
      <c r="FGT147" s="3"/>
      <c r="FGU147" s="3"/>
      <c r="FGV147" s="3"/>
      <c r="FGW147" s="3"/>
      <c r="FGX147" s="3"/>
      <c r="FGY147" s="3"/>
      <c r="FGZ147" s="3"/>
      <c r="FHA147" s="3"/>
      <c r="FHB147" s="3"/>
      <c r="FHC147" s="3"/>
      <c r="FHD147" s="3"/>
      <c r="FHE147" s="3"/>
      <c r="FHF147" s="3"/>
      <c r="FHG147" s="3"/>
      <c r="FHH147" s="3"/>
      <c r="FHI147" s="3"/>
      <c r="FHJ147" s="3"/>
      <c r="FHK147" s="3"/>
      <c r="FHL147" s="3"/>
      <c r="FHM147" s="3"/>
      <c r="FHN147" s="3"/>
      <c r="FHO147" s="3"/>
      <c r="FHP147" s="3"/>
      <c r="FHQ147" s="3"/>
      <c r="FHR147" s="3"/>
      <c r="FHS147" s="3"/>
      <c r="FHT147" s="3"/>
      <c r="FHU147" s="3"/>
      <c r="FHV147" s="3"/>
      <c r="FHW147" s="3"/>
      <c r="FHX147" s="3"/>
      <c r="FHY147" s="3"/>
      <c r="FHZ147" s="3"/>
      <c r="FIA147" s="3"/>
      <c r="FIB147" s="3"/>
      <c r="FIC147" s="3"/>
      <c r="FID147" s="3"/>
      <c r="FIE147" s="3"/>
      <c r="FIF147" s="3"/>
      <c r="FIG147" s="3"/>
      <c r="FIH147" s="3"/>
      <c r="FII147" s="3"/>
      <c r="FIJ147" s="3"/>
      <c r="FIK147" s="3"/>
      <c r="FIL147" s="3"/>
      <c r="FIM147" s="3"/>
      <c r="FIN147" s="3"/>
      <c r="FIO147" s="3"/>
      <c r="FIP147" s="3"/>
      <c r="FIQ147" s="3"/>
      <c r="FIR147" s="3"/>
      <c r="FIS147" s="3"/>
      <c r="FIT147" s="3"/>
      <c r="FIU147" s="3"/>
      <c r="FIV147" s="3"/>
      <c r="FIW147" s="3"/>
      <c r="FIX147" s="3"/>
      <c r="FIY147" s="3"/>
      <c r="FIZ147" s="3"/>
      <c r="FJA147" s="3"/>
      <c r="FJB147" s="3"/>
      <c r="FJC147" s="3"/>
      <c r="FJD147" s="3"/>
      <c r="FJE147" s="3"/>
      <c r="FJF147" s="3"/>
      <c r="FJG147" s="3"/>
      <c r="FJH147" s="3"/>
      <c r="FJI147" s="3"/>
      <c r="FJJ147" s="3"/>
      <c r="FJK147" s="3"/>
      <c r="FJL147" s="3"/>
      <c r="FJM147" s="3"/>
      <c r="FJN147" s="3"/>
      <c r="FJO147" s="3"/>
      <c r="FJP147" s="3"/>
      <c r="FJQ147" s="3"/>
      <c r="FJR147" s="3"/>
      <c r="FJS147" s="3"/>
      <c r="FJT147" s="3"/>
      <c r="FJU147" s="3"/>
      <c r="FJV147" s="3"/>
      <c r="FJW147" s="3"/>
      <c r="FJX147" s="3"/>
      <c r="FJY147" s="3"/>
      <c r="FJZ147" s="3"/>
      <c r="FKA147" s="3"/>
      <c r="FKB147" s="3"/>
      <c r="FKC147" s="3"/>
      <c r="FKD147" s="3"/>
      <c r="FKE147" s="3"/>
      <c r="FKF147" s="3"/>
      <c r="FKG147" s="3"/>
      <c r="FKH147" s="3"/>
      <c r="FKI147" s="3"/>
      <c r="FKJ147" s="3"/>
      <c r="FKK147" s="3"/>
      <c r="FKL147" s="3"/>
      <c r="FKM147" s="3"/>
      <c r="FKN147" s="3"/>
      <c r="FKO147" s="3"/>
      <c r="FKP147" s="3"/>
      <c r="FKQ147" s="3"/>
      <c r="FKR147" s="3"/>
      <c r="FKS147" s="3"/>
      <c r="FKT147" s="3"/>
      <c r="FKU147" s="3"/>
      <c r="FKV147" s="3"/>
      <c r="FKW147" s="3"/>
      <c r="FKX147" s="3"/>
      <c r="FKY147" s="3"/>
      <c r="FKZ147" s="3"/>
      <c r="FLA147" s="3"/>
      <c r="FLB147" s="3"/>
      <c r="FLC147" s="3"/>
      <c r="FLD147" s="3"/>
      <c r="FLE147" s="3"/>
      <c r="FLF147" s="3"/>
      <c r="FLG147" s="3"/>
      <c r="FLH147" s="3"/>
      <c r="FLI147" s="3"/>
      <c r="FLJ147" s="3"/>
      <c r="FLK147" s="3"/>
      <c r="FLL147" s="3"/>
      <c r="FLM147" s="3"/>
      <c r="FLN147" s="3"/>
      <c r="FLO147" s="3"/>
      <c r="FLP147" s="3"/>
      <c r="FLQ147" s="3"/>
      <c r="FLR147" s="3"/>
      <c r="FLS147" s="3"/>
      <c r="FLT147" s="3"/>
      <c r="FLU147" s="3"/>
      <c r="FLV147" s="3"/>
      <c r="FLW147" s="3"/>
      <c r="FLX147" s="3"/>
      <c r="FLY147" s="3"/>
      <c r="FLZ147" s="3"/>
      <c r="FMA147" s="3"/>
      <c r="FMB147" s="3"/>
      <c r="FMC147" s="3"/>
      <c r="FMD147" s="3"/>
      <c r="FME147" s="3"/>
      <c r="FMF147" s="3"/>
      <c r="FMG147" s="3"/>
      <c r="FMH147" s="3"/>
      <c r="FMI147" s="3"/>
      <c r="FMJ147" s="3"/>
      <c r="FMK147" s="3"/>
      <c r="FML147" s="3"/>
      <c r="FMM147" s="3"/>
      <c r="FMN147" s="3"/>
      <c r="FMO147" s="3"/>
      <c r="FMP147" s="3"/>
      <c r="FMQ147" s="3"/>
      <c r="FMR147" s="3"/>
      <c r="FMS147" s="3"/>
      <c r="FMT147" s="3"/>
      <c r="FMU147" s="3"/>
      <c r="FMV147" s="3"/>
      <c r="FMW147" s="3"/>
      <c r="FMX147" s="3"/>
      <c r="FMY147" s="3"/>
      <c r="FMZ147" s="3"/>
      <c r="FNA147" s="3"/>
      <c r="FNB147" s="3"/>
      <c r="FNC147" s="3"/>
      <c r="FND147" s="3"/>
      <c r="FNE147" s="3"/>
      <c r="FNF147" s="3"/>
      <c r="FNG147" s="3"/>
      <c r="FNH147" s="3"/>
      <c r="FNI147" s="3"/>
      <c r="FNJ147" s="3"/>
      <c r="FNK147" s="3"/>
      <c r="FNL147" s="3"/>
      <c r="FNM147" s="3"/>
      <c r="FNN147" s="3"/>
      <c r="FNO147" s="3"/>
      <c r="FNP147" s="3"/>
      <c r="FNQ147" s="3"/>
      <c r="FNR147" s="3"/>
      <c r="FNS147" s="3"/>
      <c r="FNT147" s="3"/>
      <c r="FNU147" s="3"/>
      <c r="FNV147" s="3"/>
      <c r="FNW147" s="3"/>
      <c r="FNX147" s="3"/>
      <c r="FNY147" s="3"/>
      <c r="FNZ147" s="3"/>
      <c r="FOA147" s="3"/>
      <c r="FOB147" s="3"/>
      <c r="FOC147" s="3"/>
      <c r="FOD147" s="3"/>
      <c r="FOE147" s="3"/>
      <c r="FOF147" s="3"/>
      <c r="FOG147" s="3"/>
      <c r="FOH147" s="3"/>
      <c r="FOI147" s="3"/>
      <c r="FOJ147" s="3"/>
      <c r="FOK147" s="3"/>
      <c r="FOL147" s="3"/>
      <c r="FOM147" s="3"/>
      <c r="FON147" s="3"/>
      <c r="FOO147" s="3"/>
      <c r="FOP147" s="3"/>
      <c r="FOQ147" s="3"/>
      <c r="FOR147" s="3"/>
      <c r="FOS147" s="3"/>
      <c r="FOT147" s="3"/>
      <c r="FOU147" s="3"/>
      <c r="FOV147" s="3"/>
      <c r="FOW147" s="3"/>
      <c r="FOX147" s="3"/>
      <c r="FOY147" s="3"/>
      <c r="FOZ147" s="3"/>
      <c r="FPA147" s="3"/>
      <c r="FPB147" s="3"/>
      <c r="FPC147" s="3"/>
      <c r="FPD147" s="3"/>
      <c r="FPE147" s="3"/>
      <c r="FPF147" s="3"/>
      <c r="FPG147" s="3"/>
      <c r="FPH147" s="3"/>
      <c r="FPI147" s="3"/>
      <c r="FPJ147" s="3"/>
      <c r="FPK147" s="3"/>
      <c r="FPL147" s="3"/>
      <c r="FPM147" s="3"/>
      <c r="FPN147" s="3"/>
      <c r="FPO147" s="3"/>
      <c r="FPP147" s="3"/>
      <c r="FPQ147" s="3"/>
      <c r="FPR147" s="3"/>
      <c r="FPS147" s="3"/>
      <c r="FPT147" s="3"/>
      <c r="FPU147" s="3"/>
      <c r="FPV147" s="3"/>
      <c r="FPW147" s="3"/>
      <c r="FPX147" s="3"/>
      <c r="FPY147" s="3"/>
      <c r="FPZ147" s="3"/>
      <c r="FQA147" s="3"/>
      <c r="FQB147" s="3"/>
      <c r="FQC147" s="3"/>
      <c r="FQD147" s="3"/>
      <c r="FQE147" s="3"/>
      <c r="FQF147" s="3"/>
      <c r="FQG147" s="3"/>
      <c r="FQH147" s="3"/>
      <c r="FQI147" s="3"/>
      <c r="FQJ147" s="3"/>
      <c r="FQK147" s="3"/>
      <c r="FQL147" s="3"/>
      <c r="FQM147" s="3"/>
      <c r="FQN147" s="3"/>
      <c r="FQO147" s="3"/>
      <c r="FQP147" s="3"/>
      <c r="FQQ147" s="3"/>
      <c r="FQR147" s="3"/>
      <c r="FQS147" s="3"/>
      <c r="FQT147" s="3"/>
      <c r="FQU147" s="3"/>
      <c r="FQV147" s="3"/>
      <c r="FQW147" s="3"/>
      <c r="FQX147" s="3"/>
      <c r="FQY147" s="3"/>
      <c r="FQZ147" s="3"/>
      <c r="FRA147" s="3"/>
      <c r="FRB147" s="3"/>
      <c r="FRC147" s="3"/>
      <c r="FRD147" s="3"/>
      <c r="FRE147" s="3"/>
      <c r="FRF147" s="3"/>
      <c r="FRG147" s="3"/>
      <c r="FRH147" s="3"/>
      <c r="FRI147" s="3"/>
      <c r="FRJ147" s="3"/>
      <c r="FRK147" s="3"/>
      <c r="FRL147" s="3"/>
      <c r="FRM147" s="3"/>
      <c r="FRN147" s="3"/>
      <c r="FRO147" s="3"/>
      <c r="FRP147" s="3"/>
      <c r="FRQ147" s="3"/>
      <c r="FRR147" s="3"/>
      <c r="FRS147" s="3"/>
      <c r="FRT147" s="3"/>
      <c r="FRU147" s="3"/>
      <c r="FRV147" s="3"/>
      <c r="FRW147" s="3"/>
      <c r="FRX147" s="3"/>
      <c r="FRY147" s="3"/>
      <c r="FRZ147" s="3"/>
      <c r="FSA147" s="3"/>
      <c r="FSB147" s="3"/>
      <c r="FSC147" s="3"/>
      <c r="FSD147" s="3"/>
      <c r="FSE147" s="3"/>
      <c r="FSF147" s="3"/>
      <c r="FSG147" s="3"/>
      <c r="FSH147" s="3"/>
      <c r="FSI147" s="3"/>
      <c r="FSJ147" s="3"/>
      <c r="FSK147" s="3"/>
      <c r="FSL147" s="3"/>
      <c r="FSM147" s="3"/>
      <c r="FSN147" s="3"/>
      <c r="FSO147" s="3"/>
      <c r="FSP147" s="3"/>
      <c r="FSQ147" s="3"/>
      <c r="FSR147" s="3"/>
      <c r="FSS147" s="3"/>
      <c r="FST147" s="3"/>
      <c r="FSU147" s="3"/>
      <c r="FSV147" s="3"/>
      <c r="FSW147" s="3"/>
      <c r="FSX147" s="3"/>
      <c r="FSY147" s="3"/>
      <c r="FSZ147" s="3"/>
      <c r="FTA147" s="3"/>
      <c r="FTB147" s="3"/>
      <c r="FTC147" s="3"/>
      <c r="FTD147" s="3"/>
      <c r="FTE147" s="3"/>
      <c r="FTF147" s="3"/>
      <c r="FTG147" s="3"/>
      <c r="FTH147" s="3"/>
      <c r="FTI147" s="3"/>
      <c r="FTJ147" s="3"/>
      <c r="FTK147" s="3"/>
      <c r="FTL147" s="3"/>
      <c r="FTM147" s="3"/>
      <c r="FTN147" s="3"/>
      <c r="FTO147" s="3"/>
      <c r="FTP147" s="3"/>
      <c r="FTQ147" s="3"/>
      <c r="FTR147" s="3"/>
      <c r="FTS147" s="3"/>
      <c r="FTT147" s="3"/>
      <c r="FTU147" s="3"/>
      <c r="FTV147" s="3"/>
      <c r="FTW147" s="3"/>
      <c r="FTX147" s="3"/>
      <c r="FTY147" s="3"/>
      <c r="FTZ147" s="3"/>
      <c r="FUA147" s="3"/>
      <c r="FUB147" s="3"/>
      <c r="FUC147" s="3"/>
      <c r="FUD147" s="3"/>
      <c r="FUE147" s="3"/>
      <c r="FUF147" s="3"/>
      <c r="FUG147" s="3"/>
      <c r="FUH147" s="3"/>
      <c r="FUI147" s="3"/>
      <c r="FUJ147" s="3"/>
      <c r="FUK147" s="3"/>
      <c r="FUL147" s="3"/>
      <c r="FUM147" s="3"/>
      <c r="FUN147" s="3"/>
      <c r="FUO147" s="3"/>
      <c r="FUP147" s="3"/>
      <c r="FUQ147" s="3"/>
      <c r="FUR147" s="3"/>
      <c r="FUS147" s="3"/>
      <c r="FUT147" s="3"/>
      <c r="FUU147" s="3"/>
      <c r="FUV147" s="3"/>
      <c r="FUW147" s="3"/>
      <c r="FUX147" s="3"/>
      <c r="FUY147" s="3"/>
      <c r="FUZ147" s="3"/>
      <c r="FVA147" s="3"/>
      <c r="FVB147" s="3"/>
      <c r="FVC147" s="3"/>
      <c r="FVD147" s="3"/>
      <c r="FVE147" s="3"/>
      <c r="FVF147" s="3"/>
      <c r="FVG147" s="3"/>
      <c r="FVH147" s="3"/>
      <c r="FVI147" s="3"/>
      <c r="FVJ147" s="3"/>
      <c r="FVK147" s="3"/>
      <c r="FVL147" s="3"/>
      <c r="FVM147" s="3"/>
      <c r="FVN147" s="3"/>
      <c r="FVO147" s="3"/>
      <c r="FVP147" s="3"/>
      <c r="FVQ147" s="3"/>
      <c r="FVR147" s="3"/>
      <c r="FVS147" s="3"/>
      <c r="FVT147" s="3"/>
      <c r="FVU147" s="3"/>
      <c r="FVV147" s="3"/>
      <c r="FVW147" s="3"/>
      <c r="FVX147" s="3"/>
      <c r="FVY147" s="3"/>
      <c r="FVZ147" s="3"/>
      <c r="FWA147" s="3"/>
      <c r="FWB147" s="3"/>
      <c r="FWC147" s="3"/>
      <c r="FWD147" s="3"/>
      <c r="FWE147" s="3"/>
      <c r="FWF147" s="3"/>
      <c r="FWG147" s="3"/>
      <c r="FWH147" s="3"/>
      <c r="FWI147" s="3"/>
      <c r="FWJ147" s="3"/>
      <c r="FWK147" s="3"/>
      <c r="FWL147" s="3"/>
      <c r="FWM147" s="3"/>
      <c r="FWN147" s="3"/>
      <c r="FWO147" s="3"/>
      <c r="FWP147" s="3"/>
      <c r="FWQ147" s="3"/>
      <c r="FWR147" s="3"/>
      <c r="FWS147" s="3"/>
      <c r="FWT147" s="3"/>
      <c r="FWU147" s="3"/>
      <c r="FWV147" s="3"/>
      <c r="FWW147" s="3"/>
      <c r="FWX147" s="3"/>
      <c r="FWY147" s="3"/>
      <c r="FWZ147" s="3"/>
      <c r="FXA147" s="3"/>
      <c r="FXB147" s="3"/>
      <c r="FXC147" s="3"/>
      <c r="FXD147" s="3"/>
      <c r="FXE147" s="3"/>
      <c r="FXF147" s="3"/>
      <c r="FXG147" s="3"/>
      <c r="FXH147" s="3"/>
      <c r="FXI147" s="3"/>
      <c r="FXJ147" s="3"/>
      <c r="FXK147" s="3"/>
      <c r="FXL147" s="3"/>
      <c r="FXM147" s="3"/>
      <c r="FXN147" s="3"/>
      <c r="FXO147" s="3"/>
      <c r="FXP147" s="3"/>
      <c r="FXQ147" s="3"/>
      <c r="FXR147" s="3"/>
      <c r="FXS147" s="3"/>
      <c r="FXT147" s="3"/>
      <c r="FXU147" s="3"/>
      <c r="FXV147" s="3"/>
      <c r="FXW147" s="3"/>
      <c r="FXX147" s="3"/>
      <c r="FXY147" s="3"/>
      <c r="FXZ147" s="3"/>
      <c r="FYA147" s="3"/>
      <c r="FYB147" s="3"/>
      <c r="FYC147" s="3"/>
      <c r="FYD147" s="3"/>
      <c r="FYE147" s="3"/>
      <c r="FYF147" s="3"/>
      <c r="FYG147" s="3"/>
      <c r="FYH147" s="3"/>
      <c r="FYI147" s="3"/>
      <c r="FYJ147" s="3"/>
      <c r="FYK147" s="3"/>
      <c r="FYL147" s="3"/>
      <c r="FYM147" s="3"/>
      <c r="FYN147" s="3"/>
      <c r="FYO147" s="3"/>
      <c r="FYP147" s="3"/>
      <c r="FYQ147" s="3"/>
      <c r="FYR147" s="3"/>
      <c r="FYS147" s="3"/>
      <c r="FYT147" s="3"/>
      <c r="FYU147" s="3"/>
      <c r="FYV147" s="3"/>
      <c r="FYW147" s="3"/>
      <c r="FYX147" s="3"/>
      <c r="FYY147" s="3"/>
      <c r="FYZ147" s="3"/>
      <c r="FZA147" s="3"/>
      <c r="FZB147" s="3"/>
      <c r="FZC147" s="3"/>
      <c r="FZD147" s="3"/>
      <c r="FZE147" s="3"/>
      <c r="FZF147" s="3"/>
      <c r="FZG147" s="3"/>
      <c r="FZH147" s="3"/>
      <c r="FZI147" s="3"/>
      <c r="FZJ147" s="3"/>
      <c r="FZK147" s="3"/>
      <c r="FZL147" s="3"/>
      <c r="FZM147" s="3"/>
      <c r="FZN147" s="3"/>
      <c r="FZO147" s="3"/>
      <c r="FZP147" s="3"/>
      <c r="FZQ147" s="3"/>
      <c r="FZR147" s="3"/>
      <c r="FZS147" s="3"/>
      <c r="FZT147" s="3"/>
      <c r="FZU147" s="3"/>
      <c r="FZV147" s="3"/>
      <c r="FZW147" s="3"/>
      <c r="FZX147" s="3"/>
      <c r="FZY147" s="3"/>
      <c r="FZZ147" s="3"/>
      <c r="GAA147" s="3"/>
      <c r="GAB147" s="3"/>
      <c r="GAC147" s="3"/>
      <c r="GAD147" s="3"/>
      <c r="GAE147" s="3"/>
      <c r="GAF147" s="3"/>
      <c r="GAG147" s="3"/>
      <c r="GAH147" s="3"/>
      <c r="GAI147" s="3"/>
      <c r="GAJ147" s="3"/>
      <c r="GAK147" s="3"/>
      <c r="GAL147" s="3"/>
      <c r="GAM147" s="3"/>
      <c r="GAN147" s="3"/>
      <c r="GAO147" s="3"/>
      <c r="GAP147" s="3"/>
      <c r="GAQ147" s="3"/>
      <c r="GAR147" s="3"/>
      <c r="GAS147" s="3"/>
      <c r="GAT147" s="3"/>
      <c r="GAU147" s="3"/>
      <c r="GAV147" s="3"/>
      <c r="GAW147" s="3"/>
      <c r="GAX147" s="3"/>
      <c r="GAY147" s="3"/>
      <c r="GAZ147" s="3"/>
      <c r="GBA147" s="3"/>
      <c r="GBB147" s="3"/>
      <c r="GBC147" s="3"/>
      <c r="GBD147" s="3"/>
      <c r="GBE147" s="3"/>
      <c r="GBF147" s="3"/>
      <c r="GBG147" s="3"/>
      <c r="GBH147" s="3"/>
      <c r="GBI147" s="3"/>
      <c r="GBJ147" s="3"/>
      <c r="GBK147" s="3"/>
      <c r="GBL147" s="3"/>
      <c r="GBM147" s="3"/>
      <c r="GBN147" s="3"/>
      <c r="GBO147" s="3"/>
      <c r="GBP147" s="3"/>
      <c r="GBQ147" s="3"/>
      <c r="GBR147" s="3"/>
      <c r="GBS147" s="3"/>
      <c r="GBT147" s="3"/>
      <c r="GBU147" s="3"/>
      <c r="GBV147" s="3"/>
      <c r="GBW147" s="3"/>
      <c r="GBX147" s="3"/>
      <c r="GBY147" s="3"/>
      <c r="GBZ147" s="3"/>
      <c r="GCA147" s="3"/>
      <c r="GCB147" s="3"/>
      <c r="GCC147" s="3"/>
      <c r="GCD147" s="3"/>
      <c r="GCE147" s="3"/>
      <c r="GCF147" s="3"/>
      <c r="GCG147" s="3"/>
      <c r="GCH147" s="3"/>
      <c r="GCI147" s="3"/>
      <c r="GCJ147" s="3"/>
      <c r="GCK147" s="3"/>
      <c r="GCL147" s="3"/>
      <c r="GCM147" s="3"/>
      <c r="GCN147" s="3"/>
      <c r="GCO147" s="3"/>
      <c r="GCP147" s="3"/>
      <c r="GCQ147" s="3"/>
      <c r="GCR147" s="3"/>
      <c r="GCS147" s="3"/>
      <c r="GCT147" s="3"/>
      <c r="GCU147" s="3"/>
      <c r="GCV147" s="3"/>
      <c r="GCW147" s="3"/>
      <c r="GCX147" s="3"/>
      <c r="GCY147" s="3"/>
      <c r="GCZ147" s="3"/>
      <c r="GDA147" s="3"/>
      <c r="GDB147" s="3"/>
      <c r="GDC147" s="3"/>
      <c r="GDD147" s="3"/>
      <c r="GDE147" s="3"/>
      <c r="GDF147" s="3"/>
      <c r="GDG147" s="3"/>
      <c r="GDH147" s="3"/>
      <c r="GDI147" s="3"/>
      <c r="GDJ147" s="3"/>
      <c r="GDK147" s="3"/>
      <c r="GDL147" s="3"/>
      <c r="GDM147" s="3"/>
      <c r="GDN147" s="3"/>
      <c r="GDO147" s="3"/>
      <c r="GDP147" s="3"/>
      <c r="GDQ147" s="3"/>
      <c r="GDR147" s="3"/>
      <c r="GDS147" s="3"/>
      <c r="GDT147" s="3"/>
      <c r="GDU147" s="3"/>
      <c r="GDV147" s="3"/>
      <c r="GDW147" s="3"/>
      <c r="GDX147" s="3"/>
      <c r="GDY147" s="3"/>
      <c r="GDZ147" s="3"/>
      <c r="GEA147" s="3"/>
      <c r="GEB147" s="3"/>
      <c r="GEC147" s="3"/>
      <c r="GED147" s="3"/>
      <c r="GEE147" s="3"/>
      <c r="GEF147" s="3"/>
      <c r="GEG147" s="3"/>
      <c r="GEH147" s="3"/>
      <c r="GEI147" s="3"/>
      <c r="GEJ147" s="3"/>
      <c r="GEK147" s="3"/>
      <c r="GEL147" s="3"/>
      <c r="GEM147" s="3"/>
      <c r="GEN147" s="3"/>
      <c r="GEO147" s="3"/>
      <c r="GEP147" s="3"/>
      <c r="GEQ147" s="3"/>
      <c r="GER147" s="3"/>
      <c r="GES147" s="3"/>
      <c r="GET147" s="3"/>
      <c r="GEU147" s="3"/>
      <c r="GEV147" s="3"/>
      <c r="GEW147" s="3"/>
      <c r="GEX147" s="3"/>
      <c r="GEY147" s="3"/>
      <c r="GEZ147" s="3"/>
      <c r="GFA147" s="3"/>
      <c r="GFB147" s="3"/>
      <c r="GFC147" s="3"/>
      <c r="GFD147" s="3"/>
      <c r="GFE147" s="3"/>
      <c r="GFF147" s="3"/>
      <c r="GFG147" s="3"/>
      <c r="GFH147" s="3"/>
      <c r="GFI147" s="3"/>
      <c r="GFJ147" s="3"/>
      <c r="GFK147" s="3"/>
      <c r="GFL147" s="3"/>
      <c r="GFM147" s="3"/>
      <c r="GFN147" s="3"/>
      <c r="GFO147" s="3"/>
      <c r="GFP147" s="3"/>
      <c r="GFQ147" s="3"/>
      <c r="GFR147" s="3"/>
      <c r="GFS147" s="3"/>
      <c r="GFT147" s="3"/>
      <c r="GFU147" s="3"/>
      <c r="GFV147" s="3"/>
      <c r="GFW147" s="3"/>
      <c r="GFX147" s="3"/>
      <c r="GFY147" s="3"/>
      <c r="GFZ147" s="3"/>
      <c r="GGA147" s="3"/>
      <c r="GGB147" s="3"/>
      <c r="GGC147" s="3"/>
      <c r="GGD147" s="3"/>
      <c r="GGE147" s="3"/>
      <c r="GGF147" s="3"/>
      <c r="GGG147" s="3"/>
      <c r="GGH147" s="3"/>
      <c r="GGI147" s="3"/>
      <c r="GGJ147" s="3"/>
      <c r="GGK147" s="3"/>
      <c r="GGL147" s="3"/>
      <c r="GGM147" s="3"/>
      <c r="GGN147" s="3"/>
      <c r="GGO147" s="3"/>
      <c r="GGP147" s="3"/>
      <c r="GGQ147" s="3"/>
      <c r="GGR147" s="3"/>
      <c r="GGS147" s="3"/>
      <c r="GGT147" s="3"/>
      <c r="GGU147" s="3"/>
      <c r="GGV147" s="3"/>
      <c r="GGW147" s="3"/>
      <c r="GGX147" s="3"/>
      <c r="GGY147" s="3"/>
      <c r="GGZ147" s="3"/>
      <c r="GHA147" s="3"/>
      <c r="GHB147" s="3"/>
      <c r="GHC147" s="3"/>
      <c r="GHD147" s="3"/>
      <c r="GHE147" s="3"/>
      <c r="GHF147" s="3"/>
      <c r="GHG147" s="3"/>
      <c r="GHH147" s="3"/>
      <c r="GHI147" s="3"/>
      <c r="GHJ147" s="3"/>
      <c r="GHK147" s="3"/>
      <c r="GHL147" s="3"/>
      <c r="GHM147" s="3"/>
      <c r="GHN147" s="3"/>
      <c r="GHO147" s="3"/>
      <c r="GHP147" s="3"/>
      <c r="GHQ147" s="3"/>
      <c r="GHR147" s="3"/>
      <c r="GHS147" s="3"/>
      <c r="GHT147" s="3"/>
      <c r="GHU147" s="3"/>
      <c r="GHV147" s="3"/>
      <c r="GHW147" s="3"/>
      <c r="GHX147" s="3"/>
      <c r="GHY147" s="3"/>
      <c r="GHZ147" s="3"/>
      <c r="GIA147" s="3"/>
      <c r="GIB147" s="3"/>
      <c r="GIC147" s="3"/>
      <c r="GID147" s="3"/>
      <c r="GIE147" s="3"/>
      <c r="GIF147" s="3"/>
      <c r="GIG147" s="3"/>
      <c r="GIH147" s="3"/>
      <c r="GII147" s="3"/>
      <c r="GIJ147" s="3"/>
      <c r="GIK147" s="3"/>
      <c r="GIL147" s="3"/>
      <c r="GIM147" s="3"/>
      <c r="GIN147" s="3"/>
      <c r="GIO147" s="3"/>
      <c r="GIP147" s="3"/>
      <c r="GIQ147" s="3"/>
      <c r="GIR147" s="3"/>
      <c r="GIS147" s="3"/>
      <c r="GIT147" s="3"/>
      <c r="GIU147" s="3"/>
      <c r="GIV147" s="3"/>
      <c r="GIW147" s="3"/>
      <c r="GIX147" s="3"/>
      <c r="GIY147" s="3"/>
      <c r="GIZ147" s="3"/>
      <c r="GJA147" s="3"/>
      <c r="GJB147" s="3"/>
      <c r="GJC147" s="3"/>
      <c r="GJD147" s="3"/>
      <c r="GJE147" s="3"/>
      <c r="GJF147" s="3"/>
      <c r="GJG147" s="3"/>
      <c r="GJH147" s="3"/>
      <c r="GJI147" s="3"/>
      <c r="GJJ147" s="3"/>
      <c r="GJK147" s="3"/>
      <c r="GJL147" s="3"/>
      <c r="GJM147" s="3"/>
      <c r="GJN147" s="3"/>
      <c r="GJO147" s="3"/>
      <c r="GJP147" s="3"/>
      <c r="GJQ147" s="3"/>
      <c r="GJR147" s="3"/>
      <c r="GJS147" s="3"/>
      <c r="GJT147" s="3"/>
      <c r="GJU147" s="3"/>
      <c r="GJV147" s="3"/>
      <c r="GJW147" s="3"/>
      <c r="GJX147" s="3"/>
      <c r="GJY147" s="3"/>
      <c r="GJZ147" s="3"/>
      <c r="GKA147" s="3"/>
      <c r="GKB147" s="3"/>
      <c r="GKC147" s="3"/>
      <c r="GKD147" s="3"/>
      <c r="GKE147" s="3"/>
      <c r="GKF147" s="3"/>
      <c r="GKG147" s="3"/>
      <c r="GKH147" s="3"/>
      <c r="GKI147" s="3"/>
      <c r="GKJ147" s="3"/>
      <c r="GKK147" s="3"/>
      <c r="GKL147" s="3"/>
      <c r="GKM147" s="3"/>
      <c r="GKN147" s="3"/>
      <c r="GKO147" s="3"/>
      <c r="GKP147" s="3"/>
      <c r="GKQ147" s="3"/>
      <c r="GKR147" s="3"/>
      <c r="GKS147" s="3"/>
      <c r="GKT147" s="3"/>
      <c r="GKU147" s="3"/>
      <c r="GKV147" s="3"/>
      <c r="GKW147" s="3"/>
      <c r="GKX147" s="3"/>
      <c r="GKY147" s="3"/>
      <c r="GKZ147" s="3"/>
      <c r="GLA147" s="3"/>
      <c r="GLB147" s="3"/>
      <c r="GLC147" s="3"/>
      <c r="GLD147" s="3"/>
      <c r="GLE147" s="3"/>
      <c r="GLF147" s="3"/>
      <c r="GLG147" s="3"/>
      <c r="GLH147" s="3"/>
      <c r="GLI147" s="3"/>
      <c r="GLJ147" s="3"/>
      <c r="GLK147" s="3"/>
      <c r="GLL147" s="3"/>
      <c r="GLM147" s="3"/>
      <c r="GLN147" s="3"/>
      <c r="GLO147" s="3"/>
      <c r="GLP147" s="3"/>
      <c r="GLQ147" s="3"/>
      <c r="GLR147" s="3"/>
      <c r="GLS147" s="3"/>
      <c r="GLT147" s="3"/>
      <c r="GLU147" s="3"/>
      <c r="GLV147" s="3"/>
      <c r="GLW147" s="3"/>
      <c r="GLX147" s="3"/>
      <c r="GLY147" s="3"/>
      <c r="GLZ147" s="3"/>
      <c r="GMA147" s="3"/>
      <c r="GMB147" s="3"/>
      <c r="GMC147" s="3"/>
      <c r="GMD147" s="3"/>
      <c r="GME147" s="3"/>
      <c r="GMF147" s="3"/>
      <c r="GMG147" s="3"/>
      <c r="GMH147" s="3"/>
      <c r="GMI147" s="3"/>
      <c r="GMJ147" s="3"/>
      <c r="GMK147" s="3"/>
      <c r="GML147" s="3"/>
      <c r="GMM147" s="3"/>
      <c r="GMN147" s="3"/>
      <c r="GMO147" s="3"/>
      <c r="GMP147" s="3"/>
      <c r="GMQ147" s="3"/>
      <c r="GMR147" s="3"/>
      <c r="GMS147" s="3"/>
      <c r="GMT147" s="3"/>
      <c r="GMU147" s="3"/>
      <c r="GMV147" s="3"/>
      <c r="GMW147" s="3"/>
      <c r="GMX147" s="3"/>
      <c r="GMY147" s="3"/>
      <c r="GMZ147" s="3"/>
      <c r="GNA147" s="3"/>
      <c r="GNB147" s="3"/>
      <c r="GNC147" s="3"/>
      <c r="GND147" s="3"/>
      <c r="GNE147" s="3"/>
      <c r="GNF147" s="3"/>
      <c r="GNG147" s="3"/>
      <c r="GNH147" s="3"/>
      <c r="GNI147" s="3"/>
      <c r="GNJ147" s="3"/>
      <c r="GNK147" s="3"/>
      <c r="GNL147" s="3"/>
      <c r="GNM147" s="3"/>
      <c r="GNN147" s="3"/>
      <c r="GNO147" s="3"/>
      <c r="GNP147" s="3"/>
      <c r="GNQ147" s="3"/>
      <c r="GNR147" s="3"/>
      <c r="GNS147" s="3"/>
      <c r="GNT147" s="3"/>
      <c r="GNU147" s="3"/>
      <c r="GNV147" s="3"/>
      <c r="GNW147" s="3"/>
      <c r="GNX147" s="3"/>
      <c r="GNY147" s="3"/>
      <c r="GNZ147" s="3"/>
      <c r="GOA147" s="3"/>
      <c r="GOB147" s="3"/>
      <c r="GOC147" s="3"/>
      <c r="GOD147" s="3"/>
      <c r="GOE147" s="3"/>
      <c r="GOF147" s="3"/>
      <c r="GOG147" s="3"/>
      <c r="GOH147" s="3"/>
      <c r="GOI147" s="3"/>
      <c r="GOJ147" s="3"/>
      <c r="GOK147" s="3"/>
      <c r="GOL147" s="3"/>
      <c r="GOM147" s="3"/>
      <c r="GON147" s="3"/>
      <c r="GOO147" s="3"/>
      <c r="GOP147" s="3"/>
      <c r="GOQ147" s="3"/>
      <c r="GOR147" s="3"/>
      <c r="GOS147" s="3"/>
      <c r="GOT147" s="3"/>
      <c r="GOU147" s="3"/>
      <c r="GOV147" s="3"/>
      <c r="GOW147" s="3"/>
      <c r="GOX147" s="3"/>
      <c r="GOY147" s="3"/>
      <c r="GOZ147" s="3"/>
      <c r="GPA147" s="3"/>
      <c r="GPB147" s="3"/>
      <c r="GPC147" s="3"/>
      <c r="GPD147" s="3"/>
      <c r="GPE147" s="3"/>
      <c r="GPF147" s="3"/>
      <c r="GPG147" s="3"/>
      <c r="GPH147" s="3"/>
      <c r="GPI147" s="3"/>
      <c r="GPJ147" s="3"/>
      <c r="GPK147" s="3"/>
      <c r="GPL147" s="3"/>
      <c r="GPM147" s="3"/>
      <c r="GPN147" s="3"/>
      <c r="GPO147" s="3"/>
      <c r="GPP147" s="3"/>
      <c r="GPQ147" s="3"/>
      <c r="GPR147" s="3"/>
      <c r="GPS147" s="3"/>
      <c r="GPT147" s="3"/>
      <c r="GPU147" s="3"/>
      <c r="GPV147" s="3"/>
      <c r="GPW147" s="3"/>
      <c r="GPX147" s="3"/>
      <c r="GPY147" s="3"/>
      <c r="GPZ147" s="3"/>
      <c r="GQA147" s="3"/>
      <c r="GQB147" s="3"/>
      <c r="GQC147" s="3"/>
      <c r="GQD147" s="3"/>
      <c r="GQE147" s="3"/>
      <c r="GQF147" s="3"/>
      <c r="GQG147" s="3"/>
      <c r="GQH147" s="3"/>
      <c r="GQI147" s="3"/>
      <c r="GQJ147" s="3"/>
      <c r="GQK147" s="3"/>
      <c r="GQL147" s="3"/>
      <c r="GQM147" s="3"/>
      <c r="GQN147" s="3"/>
      <c r="GQO147" s="3"/>
      <c r="GQP147" s="3"/>
      <c r="GQQ147" s="3"/>
      <c r="GQR147" s="3"/>
      <c r="GQS147" s="3"/>
      <c r="GQT147" s="3"/>
      <c r="GQU147" s="3"/>
      <c r="GQV147" s="3"/>
      <c r="GQW147" s="3"/>
      <c r="GQX147" s="3"/>
      <c r="GQY147" s="3"/>
      <c r="GQZ147" s="3"/>
      <c r="GRA147" s="3"/>
      <c r="GRB147" s="3"/>
      <c r="GRC147" s="3"/>
      <c r="GRD147" s="3"/>
      <c r="GRE147" s="3"/>
      <c r="GRF147" s="3"/>
      <c r="GRG147" s="3"/>
      <c r="GRH147" s="3"/>
      <c r="GRI147" s="3"/>
      <c r="GRJ147" s="3"/>
      <c r="GRK147" s="3"/>
      <c r="GRL147" s="3"/>
      <c r="GRM147" s="3"/>
      <c r="GRN147" s="3"/>
      <c r="GRO147" s="3"/>
      <c r="GRP147" s="3"/>
      <c r="GRQ147" s="3"/>
      <c r="GRR147" s="3"/>
      <c r="GRS147" s="3"/>
      <c r="GRT147" s="3"/>
      <c r="GRU147" s="3"/>
      <c r="GRV147" s="3"/>
      <c r="GRW147" s="3"/>
      <c r="GRX147" s="3"/>
      <c r="GRY147" s="3"/>
      <c r="GRZ147" s="3"/>
      <c r="GSA147" s="3"/>
      <c r="GSB147" s="3"/>
      <c r="GSC147" s="3"/>
      <c r="GSD147" s="3"/>
      <c r="GSE147" s="3"/>
      <c r="GSF147" s="3"/>
      <c r="GSG147" s="3"/>
      <c r="GSH147" s="3"/>
      <c r="GSI147" s="3"/>
      <c r="GSJ147" s="3"/>
      <c r="GSK147" s="3"/>
      <c r="GSL147" s="3"/>
      <c r="GSM147" s="3"/>
      <c r="GSN147" s="3"/>
      <c r="GSO147" s="3"/>
      <c r="GSP147" s="3"/>
      <c r="GSQ147" s="3"/>
      <c r="GSR147" s="3"/>
      <c r="GSS147" s="3"/>
      <c r="GST147" s="3"/>
      <c r="GSU147" s="3"/>
      <c r="GSV147" s="3"/>
      <c r="GSW147" s="3"/>
      <c r="GSX147" s="3"/>
      <c r="GSY147" s="3"/>
      <c r="GSZ147" s="3"/>
      <c r="GTA147" s="3"/>
      <c r="GTB147" s="3"/>
      <c r="GTC147" s="3"/>
      <c r="GTD147" s="3"/>
      <c r="GTE147" s="3"/>
      <c r="GTF147" s="3"/>
      <c r="GTG147" s="3"/>
      <c r="GTH147" s="3"/>
      <c r="GTI147" s="3"/>
      <c r="GTJ147" s="3"/>
      <c r="GTK147" s="3"/>
      <c r="GTL147" s="3"/>
      <c r="GTM147" s="3"/>
      <c r="GTN147" s="3"/>
      <c r="GTO147" s="3"/>
      <c r="GTP147" s="3"/>
      <c r="GTQ147" s="3"/>
      <c r="GTR147" s="3"/>
      <c r="GTS147" s="3"/>
      <c r="GTT147" s="3"/>
      <c r="GTU147" s="3"/>
      <c r="GTV147" s="3"/>
      <c r="GTW147" s="3"/>
      <c r="GTX147" s="3"/>
      <c r="GTY147" s="3"/>
      <c r="GTZ147" s="3"/>
      <c r="GUA147" s="3"/>
      <c r="GUB147" s="3"/>
      <c r="GUC147" s="3"/>
      <c r="GUD147" s="3"/>
      <c r="GUE147" s="3"/>
      <c r="GUF147" s="3"/>
      <c r="GUG147" s="3"/>
      <c r="GUH147" s="3"/>
      <c r="GUI147" s="3"/>
      <c r="GUJ147" s="3"/>
      <c r="GUK147" s="3"/>
      <c r="GUL147" s="3"/>
      <c r="GUM147" s="3"/>
      <c r="GUN147" s="3"/>
      <c r="GUO147" s="3"/>
      <c r="GUP147" s="3"/>
      <c r="GUQ147" s="3"/>
      <c r="GUR147" s="3"/>
      <c r="GUS147" s="3"/>
      <c r="GUT147" s="3"/>
      <c r="GUU147" s="3"/>
      <c r="GUV147" s="3"/>
      <c r="GUW147" s="3"/>
      <c r="GUX147" s="3"/>
      <c r="GUY147" s="3"/>
      <c r="GUZ147" s="3"/>
      <c r="GVA147" s="3"/>
      <c r="GVB147" s="3"/>
      <c r="GVC147" s="3"/>
      <c r="GVD147" s="3"/>
      <c r="GVE147" s="3"/>
      <c r="GVF147" s="3"/>
      <c r="GVG147" s="3"/>
      <c r="GVH147" s="3"/>
      <c r="GVI147" s="3"/>
      <c r="GVJ147" s="3"/>
      <c r="GVK147" s="3"/>
      <c r="GVL147" s="3"/>
      <c r="GVM147" s="3"/>
      <c r="GVN147" s="3"/>
      <c r="GVO147" s="3"/>
      <c r="GVP147" s="3"/>
      <c r="GVQ147" s="3"/>
      <c r="GVR147" s="3"/>
      <c r="GVS147" s="3"/>
      <c r="GVT147" s="3"/>
      <c r="GVU147" s="3"/>
      <c r="GVV147" s="3"/>
      <c r="GVW147" s="3"/>
      <c r="GVX147" s="3"/>
      <c r="GVY147" s="3"/>
      <c r="GVZ147" s="3"/>
      <c r="GWA147" s="3"/>
      <c r="GWB147" s="3"/>
      <c r="GWC147" s="3"/>
      <c r="GWD147" s="3"/>
      <c r="GWE147" s="3"/>
      <c r="GWF147" s="3"/>
      <c r="GWG147" s="3"/>
      <c r="GWH147" s="3"/>
      <c r="GWI147" s="3"/>
      <c r="GWJ147" s="3"/>
      <c r="GWK147" s="3"/>
      <c r="GWL147" s="3"/>
      <c r="GWM147" s="3"/>
      <c r="GWN147" s="3"/>
      <c r="GWO147" s="3"/>
      <c r="GWP147" s="3"/>
      <c r="GWQ147" s="3"/>
      <c r="GWR147" s="3"/>
      <c r="GWS147" s="3"/>
      <c r="GWT147" s="3"/>
      <c r="GWU147" s="3"/>
      <c r="GWV147" s="3"/>
      <c r="GWW147" s="3"/>
      <c r="GWX147" s="3"/>
      <c r="GWY147" s="3"/>
      <c r="GWZ147" s="3"/>
      <c r="GXA147" s="3"/>
      <c r="GXB147" s="3"/>
      <c r="GXC147" s="3"/>
      <c r="GXD147" s="3"/>
      <c r="GXE147" s="3"/>
      <c r="GXF147" s="3"/>
      <c r="GXG147" s="3"/>
      <c r="GXH147" s="3"/>
      <c r="GXI147" s="3"/>
      <c r="GXJ147" s="3"/>
      <c r="GXK147" s="3"/>
      <c r="GXL147" s="3"/>
      <c r="GXM147" s="3"/>
      <c r="GXN147" s="3"/>
      <c r="GXO147" s="3"/>
      <c r="GXP147" s="3"/>
      <c r="GXQ147" s="3"/>
      <c r="GXR147" s="3"/>
      <c r="GXS147" s="3"/>
      <c r="GXT147" s="3"/>
      <c r="GXU147" s="3"/>
      <c r="GXV147" s="3"/>
      <c r="GXW147" s="3"/>
      <c r="GXX147" s="3"/>
      <c r="GXY147" s="3"/>
      <c r="GXZ147" s="3"/>
      <c r="GYA147" s="3"/>
      <c r="GYB147" s="3"/>
      <c r="GYC147" s="3"/>
      <c r="GYD147" s="3"/>
      <c r="GYE147" s="3"/>
      <c r="GYF147" s="3"/>
      <c r="GYG147" s="3"/>
      <c r="GYH147" s="3"/>
      <c r="GYI147" s="3"/>
      <c r="GYJ147" s="3"/>
      <c r="GYK147" s="3"/>
      <c r="GYL147" s="3"/>
      <c r="GYM147" s="3"/>
      <c r="GYN147" s="3"/>
      <c r="GYO147" s="3"/>
      <c r="GYP147" s="3"/>
      <c r="GYQ147" s="3"/>
      <c r="GYR147" s="3"/>
      <c r="GYS147" s="3"/>
      <c r="GYT147" s="3"/>
      <c r="GYU147" s="3"/>
      <c r="GYV147" s="3"/>
      <c r="GYW147" s="3"/>
      <c r="GYX147" s="3"/>
      <c r="GYY147" s="3"/>
      <c r="GYZ147" s="3"/>
      <c r="GZA147" s="3"/>
      <c r="GZB147" s="3"/>
      <c r="GZC147" s="3"/>
      <c r="GZD147" s="3"/>
      <c r="GZE147" s="3"/>
      <c r="GZF147" s="3"/>
      <c r="GZG147" s="3"/>
      <c r="GZH147" s="3"/>
      <c r="GZI147" s="3"/>
      <c r="GZJ147" s="3"/>
      <c r="GZK147" s="3"/>
      <c r="GZL147" s="3"/>
      <c r="GZM147" s="3"/>
      <c r="GZN147" s="3"/>
      <c r="GZO147" s="3"/>
      <c r="GZP147" s="3"/>
      <c r="GZQ147" s="3"/>
      <c r="GZR147" s="3"/>
      <c r="GZS147" s="3"/>
      <c r="GZT147" s="3"/>
      <c r="GZU147" s="3"/>
      <c r="GZV147" s="3"/>
      <c r="GZW147" s="3"/>
      <c r="GZX147" s="3"/>
      <c r="GZY147" s="3"/>
      <c r="GZZ147" s="3"/>
      <c r="HAA147" s="3"/>
      <c r="HAB147" s="3"/>
      <c r="HAC147" s="3"/>
      <c r="HAD147" s="3"/>
      <c r="HAE147" s="3"/>
      <c r="HAF147" s="3"/>
      <c r="HAG147" s="3"/>
      <c r="HAH147" s="3"/>
      <c r="HAI147" s="3"/>
      <c r="HAJ147" s="3"/>
      <c r="HAK147" s="3"/>
      <c r="HAL147" s="3"/>
      <c r="HAM147" s="3"/>
      <c r="HAN147" s="3"/>
      <c r="HAO147" s="3"/>
      <c r="HAP147" s="3"/>
      <c r="HAQ147" s="3"/>
      <c r="HAR147" s="3"/>
      <c r="HAS147" s="3"/>
      <c r="HAT147" s="3"/>
      <c r="HAU147" s="3"/>
      <c r="HAV147" s="3"/>
      <c r="HAW147" s="3"/>
      <c r="HAX147" s="3"/>
      <c r="HAY147" s="3"/>
      <c r="HAZ147" s="3"/>
      <c r="HBA147" s="3"/>
      <c r="HBB147" s="3"/>
      <c r="HBC147" s="3"/>
      <c r="HBD147" s="3"/>
      <c r="HBE147" s="3"/>
      <c r="HBF147" s="3"/>
      <c r="HBG147" s="3"/>
      <c r="HBH147" s="3"/>
      <c r="HBI147" s="3"/>
      <c r="HBJ147" s="3"/>
      <c r="HBK147" s="3"/>
      <c r="HBL147" s="3"/>
      <c r="HBM147" s="3"/>
      <c r="HBN147" s="3"/>
      <c r="HBO147" s="3"/>
      <c r="HBP147" s="3"/>
      <c r="HBQ147" s="3"/>
      <c r="HBR147" s="3"/>
      <c r="HBS147" s="3"/>
      <c r="HBT147" s="3"/>
      <c r="HBU147" s="3"/>
      <c r="HBV147" s="3"/>
      <c r="HBW147" s="3"/>
      <c r="HBX147" s="3"/>
      <c r="HBY147" s="3"/>
      <c r="HBZ147" s="3"/>
      <c r="HCA147" s="3"/>
      <c r="HCB147" s="3"/>
      <c r="HCC147" s="3"/>
      <c r="HCD147" s="3"/>
      <c r="HCE147" s="3"/>
      <c r="HCF147" s="3"/>
      <c r="HCG147" s="3"/>
      <c r="HCH147" s="3"/>
      <c r="HCI147" s="3"/>
      <c r="HCJ147" s="3"/>
      <c r="HCK147" s="3"/>
      <c r="HCL147" s="3"/>
      <c r="HCM147" s="3"/>
      <c r="HCN147" s="3"/>
      <c r="HCO147" s="3"/>
      <c r="HCP147" s="3"/>
      <c r="HCQ147" s="3"/>
      <c r="HCR147" s="3"/>
      <c r="HCS147" s="3"/>
      <c r="HCT147" s="3"/>
      <c r="HCU147" s="3"/>
      <c r="HCV147" s="3"/>
      <c r="HCW147" s="3"/>
      <c r="HCX147" s="3"/>
      <c r="HCY147" s="3"/>
      <c r="HCZ147" s="3"/>
      <c r="HDA147" s="3"/>
      <c r="HDB147" s="3"/>
      <c r="HDC147" s="3"/>
      <c r="HDD147" s="3"/>
      <c r="HDE147" s="3"/>
      <c r="HDF147" s="3"/>
      <c r="HDG147" s="3"/>
      <c r="HDH147" s="3"/>
      <c r="HDI147" s="3"/>
      <c r="HDJ147" s="3"/>
      <c r="HDK147" s="3"/>
      <c r="HDL147" s="3"/>
      <c r="HDM147" s="3"/>
      <c r="HDN147" s="3"/>
      <c r="HDO147" s="3"/>
      <c r="HDP147" s="3"/>
      <c r="HDQ147" s="3"/>
      <c r="HDR147" s="3"/>
      <c r="HDS147" s="3"/>
      <c r="HDT147" s="3"/>
      <c r="HDU147" s="3"/>
      <c r="HDV147" s="3"/>
      <c r="HDW147" s="3"/>
      <c r="HDX147" s="3"/>
      <c r="HDY147" s="3"/>
      <c r="HDZ147" s="3"/>
      <c r="HEA147" s="3"/>
      <c r="HEB147" s="3"/>
      <c r="HEC147" s="3"/>
      <c r="HED147" s="3"/>
      <c r="HEE147" s="3"/>
      <c r="HEF147" s="3"/>
      <c r="HEG147" s="3"/>
      <c r="HEH147" s="3"/>
      <c r="HEI147" s="3"/>
      <c r="HEJ147" s="3"/>
      <c r="HEK147" s="3"/>
      <c r="HEL147" s="3"/>
      <c r="HEM147" s="3"/>
      <c r="HEN147" s="3"/>
      <c r="HEO147" s="3"/>
      <c r="HEP147" s="3"/>
      <c r="HEQ147" s="3"/>
      <c r="HER147" s="3"/>
      <c r="HES147" s="3"/>
      <c r="HET147" s="3"/>
      <c r="HEU147" s="3"/>
      <c r="HEV147" s="3"/>
      <c r="HEW147" s="3"/>
      <c r="HEX147" s="3"/>
      <c r="HEY147" s="3"/>
      <c r="HEZ147" s="3"/>
      <c r="HFA147" s="3"/>
      <c r="HFB147" s="3"/>
      <c r="HFC147" s="3"/>
      <c r="HFD147" s="3"/>
      <c r="HFE147" s="3"/>
      <c r="HFF147" s="3"/>
      <c r="HFG147" s="3"/>
      <c r="HFH147" s="3"/>
      <c r="HFI147" s="3"/>
      <c r="HFJ147" s="3"/>
      <c r="HFK147" s="3"/>
      <c r="HFL147" s="3"/>
      <c r="HFM147" s="3"/>
      <c r="HFN147" s="3"/>
      <c r="HFO147" s="3"/>
      <c r="HFP147" s="3"/>
      <c r="HFQ147" s="3"/>
      <c r="HFR147" s="3"/>
      <c r="HFS147" s="3"/>
      <c r="HFT147" s="3"/>
      <c r="HFU147" s="3"/>
      <c r="HFV147" s="3"/>
      <c r="HFW147" s="3"/>
      <c r="HFX147" s="3"/>
      <c r="HFY147" s="3"/>
      <c r="HFZ147" s="3"/>
      <c r="HGA147" s="3"/>
      <c r="HGB147" s="3"/>
      <c r="HGC147" s="3"/>
      <c r="HGD147" s="3"/>
      <c r="HGE147" s="3"/>
      <c r="HGF147" s="3"/>
      <c r="HGG147" s="3"/>
      <c r="HGH147" s="3"/>
      <c r="HGI147" s="3"/>
      <c r="HGJ147" s="3"/>
      <c r="HGK147" s="3"/>
      <c r="HGL147" s="3"/>
      <c r="HGM147" s="3"/>
      <c r="HGN147" s="3"/>
      <c r="HGO147" s="3"/>
      <c r="HGP147" s="3"/>
      <c r="HGQ147" s="3"/>
      <c r="HGR147" s="3"/>
      <c r="HGS147" s="3"/>
      <c r="HGT147" s="3"/>
      <c r="HGU147" s="3"/>
      <c r="HGV147" s="3"/>
      <c r="HGW147" s="3"/>
      <c r="HGX147" s="3"/>
      <c r="HGY147" s="3"/>
      <c r="HGZ147" s="3"/>
      <c r="HHA147" s="3"/>
      <c r="HHB147" s="3"/>
      <c r="HHC147" s="3"/>
      <c r="HHD147" s="3"/>
      <c r="HHE147" s="3"/>
      <c r="HHF147" s="3"/>
      <c r="HHG147" s="3"/>
      <c r="HHH147" s="3"/>
      <c r="HHI147" s="3"/>
      <c r="HHJ147" s="3"/>
      <c r="HHK147" s="3"/>
      <c r="HHL147" s="3"/>
      <c r="HHM147" s="3"/>
      <c r="HHN147" s="3"/>
      <c r="HHO147" s="3"/>
      <c r="HHP147" s="3"/>
      <c r="HHQ147" s="3"/>
      <c r="HHR147" s="3"/>
      <c r="HHS147" s="3"/>
      <c r="HHT147" s="3"/>
      <c r="HHU147" s="3"/>
      <c r="HHV147" s="3"/>
      <c r="HHW147" s="3"/>
      <c r="HHX147" s="3"/>
      <c r="HHY147" s="3"/>
      <c r="HHZ147" s="3"/>
      <c r="HIA147" s="3"/>
      <c r="HIB147" s="3"/>
      <c r="HIC147" s="3"/>
      <c r="HID147" s="3"/>
      <c r="HIE147" s="3"/>
      <c r="HIF147" s="3"/>
      <c r="HIG147" s="3"/>
      <c r="HIH147" s="3"/>
      <c r="HII147" s="3"/>
      <c r="HIJ147" s="3"/>
      <c r="HIK147" s="3"/>
      <c r="HIL147" s="3"/>
      <c r="HIM147" s="3"/>
      <c r="HIN147" s="3"/>
      <c r="HIO147" s="3"/>
      <c r="HIP147" s="3"/>
      <c r="HIQ147" s="3"/>
      <c r="HIR147" s="3"/>
      <c r="HIS147" s="3"/>
      <c r="HIT147" s="3"/>
      <c r="HIU147" s="3"/>
      <c r="HIV147" s="3"/>
      <c r="HIW147" s="3"/>
      <c r="HIX147" s="3"/>
      <c r="HIY147" s="3"/>
      <c r="HIZ147" s="3"/>
      <c r="HJA147" s="3"/>
      <c r="HJB147" s="3"/>
      <c r="HJC147" s="3"/>
      <c r="HJD147" s="3"/>
      <c r="HJE147" s="3"/>
      <c r="HJF147" s="3"/>
      <c r="HJG147" s="3"/>
      <c r="HJH147" s="3"/>
      <c r="HJI147" s="3"/>
      <c r="HJJ147" s="3"/>
      <c r="HJK147" s="3"/>
      <c r="HJL147" s="3"/>
      <c r="HJM147" s="3"/>
      <c r="HJN147" s="3"/>
      <c r="HJO147" s="3"/>
      <c r="HJP147" s="3"/>
      <c r="HJQ147" s="3"/>
      <c r="HJR147" s="3"/>
      <c r="HJS147" s="3"/>
      <c r="HJT147" s="3"/>
      <c r="HJU147" s="3"/>
      <c r="HJV147" s="3"/>
      <c r="HJW147" s="3"/>
      <c r="HJX147" s="3"/>
      <c r="HJY147" s="3"/>
      <c r="HJZ147" s="3"/>
      <c r="HKA147" s="3"/>
      <c r="HKB147" s="3"/>
      <c r="HKC147" s="3"/>
      <c r="HKD147" s="3"/>
      <c r="HKE147" s="3"/>
      <c r="HKF147" s="3"/>
      <c r="HKG147" s="3"/>
      <c r="HKH147" s="3"/>
      <c r="HKI147" s="3"/>
      <c r="HKJ147" s="3"/>
      <c r="HKK147" s="3"/>
      <c r="HKL147" s="3"/>
      <c r="HKM147" s="3"/>
      <c r="HKN147" s="3"/>
      <c r="HKO147" s="3"/>
      <c r="HKP147" s="3"/>
      <c r="HKQ147" s="3"/>
      <c r="HKR147" s="3"/>
      <c r="HKS147" s="3"/>
      <c r="HKT147" s="3"/>
      <c r="HKU147" s="3"/>
      <c r="HKV147" s="3"/>
      <c r="HKW147" s="3"/>
      <c r="HKX147" s="3"/>
      <c r="HKY147" s="3"/>
      <c r="HKZ147" s="3"/>
      <c r="HLA147" s="3"/>
      <c r="HLB147" s="3"/>
      <c r="HLC147" s="3"/>
      <c r="HLD147" s="3"/>
      <c r="HLE147" s="3"/>
      <c r="HLF147" s="3"/>
      <c r="HLG147" s="3"/>
      <c r="HLH147" s="3"/>
      <c r="HLI147" s="3"/>
      <c r="HLJ147" s="3"/>
      <c r="HLK147" s="3"/>
      <c r="HLL147" s="3"/>
      <c r="HLM147" s="3"/>
      <c r="HLN147" s="3"/>
      <c r="HLO147" s="3"/>
      <c r="HLP147" s="3"/>
      <c r="HLQ147" s="3"/>
      <c r="HLR147" s="3"/>
      <c r="HLS147" s="3"/>
      <c r="HLT147" s="3"/>
      <c r="HLU147" s="3"/>
      <c r="HLV147" s="3"/>
      <c r="HLW147" s="3"/>
      <c r="HLX147" s="3"/>
      <c r="HLY147" s="3"/>
      <c r="HLZ147" s="3"/>
      <c r="HMA147" s="3"/>
      <c r="HMB147" s="3"/>
      <c r="HMC147" s="3"/>
      <c r="HMD147" s="3"/>
      <c r="HME147" s="3"/>
      <c r="HMF147" s="3"/>
      <c r="HMG147" s="3"/>
      <c r="HMH147" s="3"/>
      <c r="HMI147" s="3"/>
      <c r="HMJ147" s="3"/>
      <c r="HMK147" s="3"/>
      <c r="HML147" s="3"/>
      <c r="HMM147" s="3"/>
      <c r="HMN147" s="3"/>
      <c r="HMO147" s="3"/>
      <c r="HMP147" s="3"/>
      <c r="HMQ147" s="3"/>
      <c r="HMR147" s="3"/>
      <c r="HMS147" s="3"/>
      <c r="HMT147" s="3"/>
      <c r="HMU147" s="3"/>
      <c r="HMV147" s="3"/>
      <c r="HMW147" s="3"/>
      <c r="HMX147" s="3"/>
      <c r="HMY147" s="3"/>
      <c r="HMZ147" s="3"/>
      <c r="HNA147" s="3"/>
      <c r="HNB147" s="3"/>
      <c r="HNC147" s="3"/>
      <c r="HND147" s="3"/>
      <c r="HNE147" s="3"/>
      <c r="HNF147" s="3"/>
      <c r="HNG147" s="3"/>
      <c r="HNH147" s="3"/>
      <c r="HNI147" s="3"/>
      <c r="HNJ147" s="3"/>
      <c r="HNK147" s="3"/>
      <c r="HNL147" s="3"/>
      <c r="HNM147" s="3"/>
      <c r="HNN147" s="3"/>
      <c r="HNO147" s="3"/>
      <c r="HNP147" s="3"/>
      <c r="HNQ147" s="3"/>
      <c r="HNR147" s="3"/>
      <c r="HNS147" s="3"/>
      <c r="HNT147" s="3"/>
      <c r="HNU147" s="3"/>
      <c r="HNV147" s="3"/>
      <c r="HNW147" s="3"/>
      <c r="HNX147" s="3"/>
      <c r="HNY147" s="3"/>
      <c r="HNZ147" s="3"/>
      <c r="HOA147" s="3"/>
      <c r="HOB147" s="3"/>
      <c r="HOC147" s="3"/>
      <c r="HOD147" s="3"/>
      <c r="HOE147" s="3"/>
      <c r="HOF147" s="3"/>
      <c r="HOG147" s="3"/>
      <c r="HOH147" s="3"/>
      <c r="HOI147" s="3"/>
      <c r="HOJ147" s="3"/>
      <c r="HOK147" s="3"/>
      <c r="HOL147" s="3"/>
      <c r="HOM147" s="3"/>
      <c r="HON147" s="3"/>
      <c r="HOO147" s="3"/>
      <c r="HOP147" s="3"/>
      <c r="HOQ147" s="3"/>
      <c r="HOR147" s="3"/>
      <c r="HOS147" s="3"/>
      <c r="HOT147" s="3"/>
      <c r="HOU147" s="3"/>
      <c r="HOV147" s="3"/>
      <c r="HOW147" s="3"/>
      <c r="HOX147" s="3"/>
      <c r="HOY147" s="3"/>
      <c r="HOZ147" s="3"/>
      <c r="HPA147" s="3"/>
      <c r="HPB147" s="3"/>
      <c r="HPC147" s="3"/>
      <c r="HPD147" s="3"/>
      <c r="HPE147" s="3"/>
      <c r="HPF147" s="3"/>
      <c r="HPG147" s="3"/>
      <c r="HPH147" s="3"/>
      <c r="HPI147" s="3"/>
      <c r="HPJ147" s="3"/>
      <c r="HPK147" s="3"/>
      <c r="HPL147" s="3"/>
      <c r="HPM147" s="3"/>
      <c r="HPN147" s="3"/>
      <c r="HPO147" s="3"/>
      <c r="HPP147" s="3"/>
      <c r="HPQ147" s="3"/>
      <c r="HPR147" s="3"/>
      <c r="HPS147" s="3"/>
      <c r="HPT147" s="3"/>
      <c r="HPU147" s="3"/>
      <c r="HPV147" s="3"/>
      <c r="HPW147" s="3"/>
      <c r="HPX147" s="3"/>
      <c r="HPY147" s="3"/>
      <c r="HPZ147" s="3"/>
      <c r="HQA147" s="3"/>
      <c r="HQB147" s="3"/>
      <c r="HQC147" s="3"/>
      <c r="HQD147" s="3"/>
      <c r="HQE147" s="3"/>
      <c r="HQF147" s="3"/>
      <c r="HQG147" s="3"/>
      <c r="HQH147" s="3"/>
      <c r="HQI147" s="3"/>
      <c r="HQJ147" s="3"/>
      <c r="HQK147" s="3"/>
      <c r="HQL147" s="3"/>
      <c r="HQM147" s="3"/>
      <c r="HQN147" s="3"/>
      <c r="HQO147" s="3"/>
      <c r="HQP147" s="3"/>
      <c r="HQQ147" s="3"/>
      <c r="HQR147" s="3"/>
      <c r="HQS147" s="3"/>
      <c r="HQT147" s="3"/>
      <c r="HQU147" s="3"/>
      <c r="HQV147" s="3"/>
      <c r="HQW147" s="3"/>
      <c r="HQX147" s="3"/>
      <c r="HQY147" s="3"/>
      <c r="HQZ147" s="3"/>
      <c r="HRA147" s="3"/>
      <c r="HRB147" s="3"/>
      <c r="HRC147" s="3"/>
      <c r="HRD147" s="3"/>
      <c r="HRE147" s="3"/>
      <c r="HRF147" s="3"/>
      <c r="HRG147" s="3"/>
      <c r="HRH147" s="3"/>
      <c r="HRI147" s="3"/>
      <c r="HRJ147" s="3"/>
      <c r="HRK147" s="3"/>
      <c r="HRL147" s="3"/>
      <c r="HRM147" s="3"/>
      <c r="HRN147" s="3"/>
      <c r="HRO147" s="3"/>
      <c r="HRP147" s="3"/>
      <c r="HRQ147" s="3"/>
      <c r="HRR147" s="3"/>
      <c r="HRS147" s="3"/>
      <c r="HRT147" s="3"/>
      <c r="HRU147" s="3"/>
      <c r="HRV147" s="3"/>
      <c r="HRW147" s="3"/>
      <c r="HRX147" s="3"/>
      <c r="HRY147" s="3"/>
      <c r="HRZ147" s="3"/>
      <c r="HSA147" s="3"/>
      <c r="HSB147" s="3"/>
      <c r="HSC147" s="3"/>
      <c r="HSD147" s="3"/>
      <c r="HSE147" s="3"/>
      <c r="HSF147" s="3"/>
      <c r="HSG147" s="3"/>
      <c r="HSH147" s="3"/>
      <c r="HSI147" s="3"/>
      <c r="HSJ147" s="3"/>
      <c r="HSK147" s="3"/>
      <c r="HSL147" s="3"/>
      <c r="HSM147" s="3"/>
      <c r="HSN147" s="3"/>
      <c r="HSO147" s="3"/>
      <c r="HSP147" s="3"/>
      <c r="HSQ147" s="3"/>
      <c r="HSR147" s="3"/>
      <c r="HSS147" s="3"/>
      <c r="HST147" s="3"/>
      <c r="HSU147" s="3"/>
      <c r="HSV147" s="3"/>
      <c r="HSW147" s="3"/>
      <c r="HSX147" s="3"/>
      <c r="HSY147" s="3"/>
      <c r="HSZ147" s="3"/>
      <c r="HTA147" s="3"/>
      <c r="HTB147" s="3"/>
      <c r="HTC147" s="3"/>
      <c r="HTD147" s="3"/>
      <c r="HTE147" s="3"/>
      <c r="HTF147" s="3"/>
      <c r="HTG147" s="3"/>
      <c r="HTH147" s="3"/>
      <c r="HTI147" s="3"/>
      <c r="HTJ147" s="3"/>
      <c r="HTK147" s="3"/>
      <c r="HTL147" s="3"/>
      <c r="HTM147" s="3"/>
      <c r="HTN147" s="3"/>
      <c r="HTO147" s="3"/>
      <c r="HTP147" s="3"/>
      <c r="HTQ147" s="3"/>
      <c r="HTR147" s="3"/>
      <c r="HTS147" s="3"/>
      <c r="HTT147" s="3"/>
      <c r="HTU147" s="3"/>
      <c r="HTV147" s="3"/>
      <c r="HTW147" s="3"/>
      <c r="HTX147" s="3"/>
      <c r="HTY147" s="3"/>
      <c r="HTZ147" s="3"/>
      <c r="HUA147" s="3"/>
      <c r="HUB147" s="3"/>
      <c r="HUC147" s="3"/>
      <c r="HUD147" s="3"/>
      <c r="HUE147" s="3"/>
      <c r="HUF147" s="3"/>
      <c r="HUG147" s="3"/>
      <c r="HUH147" s="3"/>
      <c r="HUI147" s="3"/>
      <c r="HUJ147" s="3"/>
      <c r="HUK147" s="3"/>
      <c r="HUL147" s="3"/>
      <c r="HUM147" s="3"/>
      <c r="HUN147" s="3"/>
      <c r="HUO147" s="3"/>
      <c r="HUP147" s="3"/>
      <c r="HUQ147" s="3"/>
      <c r="HUR147" s="3"/>
      <c r="HUS147" s="3"/>
      <c r="HUT147" s="3"/>
      <c r="HUU147" s="3"/>
      <c r="HUV147" s="3"/>
      <c r="HUW147" s="3"/>
      <c r="HUX147" s="3"/>
      <c r="HUY147" s="3"/>
      <c r="HUZ147" s="3"/>
      <c r="HVA147" s="3"/>
      <c r="HVB147" s="3"/>
      <c r="HVC147" s="3"/>
      <c r="HVD147" s="3"/>
      <c r="HVE147" s="3"/>
      <c r="HVF147" s="3"/>
      <c r="HVG147" s="3"/>
      <c r="HVH147" s="3"/>
      <c r="HVI147" s="3"/>
      <c r="HVJ147" s="3"/>
      <c r="HVK147" s="3"/>
      <c r="HVL147" s="3"/>
      <c r="HVM147" s="3"/>
      <c r="HVN147" s="3"/>
      <c r="HVO147" s="3"/>
      <c r="HVP147" s="3"/>
      <c r="HVQ147" s="3"/>
      <c r="HVR147" s="3"/>
      <c r="HVS147" s="3"/>
      <c r="HVT147" s="3"/>
      <c r="HVU147" s="3"/>
      <c r="HVV147" s="3"/>
      <c r="HVW147" s="3"/>
      <c r="HVX147" s="3"/>
      <c r="HVY147" s="3"/>
      <c r="HVZ147" s="3"/>
      <c r="HWA147" s="3"/>
      <c r="HWB147" s="3"/>
      <c r="HWC147" s="3"/>
      <c r="HWD147" s="3"/>
      <c r="HWE147" s="3"/>
      <c r="HWF147" s="3"/>
      <c r="HWG147" s="3"/>
      <c r="HWH147" s="3"/>
      <c r="HWI147" s="3"/>
      <c r="HWJ147" s="3"/>
      <c r="HWK147" s="3"/>
      <c r="HWL147" s="3"/>
      <c r="HWM147" s="3"/>
      <c r="HWN147" s="3"/>
      <c r="HWO147" s="3"/>
      <c r="HWP147" s="3"/>
      <c r="HWQ147" s="3"/>
      <c r="HWR147" s="3"/>
      <c r="HWS147" s="3"/>
      <c r="HWT147" s="3"/>
      <c r="HWU147" s="3"/>
      <c r="HWV147" s="3"/>
      <c r="HWW147" s="3"/>
      <c r="HWX147" s="3"/>
      <c r="HWY147" s="3"/>
      <c r="HWZ147" s="3"/>
      <c r="HXA147" s="3"/>
      <c r="HXB147" s="3"/>
      <c r="HXC147" s="3"/>
      <c r="HXD147" s="3"/>
      <c r="HXE147" s="3"/>
      <c r="HXF147" s="3"/>
      <c r="HXG147" s="3"/>
      <c r="HXH147" s="3"/>
      <c r="HXI147" s="3"/>
      <c r="HXJ147" s="3"/>
      <c r="HXK147" s="3"/>
      <c r="HXL147" s="3"/>
      <c r="HXM147" s="3"/>
      <c r="HXN147" s="3"/>
      <c r="HXO147" s="3"/>
      <c r="HXP147" s="3"/>
      <c r="HXQ147" s="3"/>
      <c r="HXR147" s="3"/>
      <c r="HXS147" s="3"/>
      <c r="HXT147" s="3"/>
      <c r="HXU147" s="3"/>
      <c r="HXV147" s="3"/>
      <c r="HXW147" s="3"/>
      <c r="HXX147" s="3"/>
      <c r="HXY147" s="3"/>
      <c r="HXZ147" s="3"/>
      <c r="HYA147" s="3"/>
      <c r="HYB147" s="3"/>
      <c r="HYC147" s="3"/>
      <c r="HYD147" s="3"/>
      <c r="HYE147" s="3"/>
      <c r="HYF147" s="3"/>
      <c r="HYG147" s="3"/>
      <c r="HYH147" s="3"/>
      <c r="HYI147" s="3"/>
      <c r="HYJ147" s="3"/>
      <c r="HYK147" s="3"/>
      <c r="HYL147" s="3"/>
      <c r="HYM147" s="3"/>
      <c r="HYN147" s="3"/>
      <c r="HYO147" s="3"/>
      <c r="HYP147" s="3"/>
      <c r="HYQ147" s="3"/>
      <c r="HYR147" s="3"/>
      <c r="HYS147" s="3"/>
      <c r="HYT147" s="3"/>
      <c r="HYU147" s="3"/>
      <c r="HYV147" s="3"/>
      <c r="HYW147" s="3"/>
      <c r="HYX147" s="3"/>
      <c r="HYY147" s="3"/>
      <c r="HYZ147" s="3"/>
      <c r="HZA147" s="3"/>
      <c r="HZB147" s="3"/>
      <c r="HZC147" s="3"/>
      <c r="HZD147" s="3"/>
      <c r="HZE147" s="3"/>
      <c r="HZF147" s="3"/>
      <c r="HZG147" s="3"/>
      <c r="HZH147" s="3"/>
      <c r="HZI147" s="3"/>
      <c r="HZJ147" s="3"/>
      <c r="HZK147" s="3"/>
      <c r="HZL147" s="3"/>
      <c r="HZM147" s="3"/>
      <c r="HZN147" s="3"/>
      <c r="HZO147" s="3"/>
      <c r="HZP147" s="3"/>
      <c r="HZQ147" s="3"/>
      <c r="HZR147" s="3"/>
      <c r="HZS147" s="3"/>
      <c r="HZT147" s="3"/>
      <c r="HZU147" s="3"/>
      <c r="HZV147" s="3"/>
      <c r="HZW147" s="3"/>
      <c r="HZX147" s="3"/>
      <c r="HZY147" s="3"/>
      <c r="HZZ147" s="3"/>
      <c r="IAA147" s="3"/>
      <c r="IAB147" s="3"/>
      <c r="IAC147" s="3"/>
      <c r="IAD147" s="3"/>
      <c r="IAE147" s="3"/>
      <c r="IAF147" s="3"/>
      <c r="IAG147" s="3"/>
      <c r="IAH147" s="3"/>
      <c r="IAI147" s="3"/>
      <c r="IAJ147" s="3"/>
      <c r="IAK147" s="3"/>
      <c r="IAL147" s="3"/>
      <c r="IAM147" s="3"/>
      <c r="IAN147" s="3"/>
      <c r="IAO147" s="3"/>
      <c r="IAP147" s="3"/>
      <c r="IAQ147" s="3"/>
      <c r="IAR147" s="3"/>
      <c r="IAS147" s="3"/>
      <c r="IAT147" s="3"/>
      <c r="IAU147" s="3"/>
      <c r="IAV147" s="3"/>
      <c r="IAW147" s="3"/>
      <c r="IAX147" s="3"/>
      <c r="IAY147" s="3"/>
      <c r="IAZ147" s="3"/>
      <c r="IBA147" s="3"/>
      <c r="IBB147" s="3"/>
      <c r="IBC147" s="3"/>
      <c r="IBD147" s="3"/>
      <c r="IBE147" s="3"/>
      <c r="IBF147" s="3"/>
      <c r="IBG147" s="3"/>
      <c r="IBH147" s="3"/>
      <c r="IBI147" s="3"/>
      <c r="IBJ147" s="3"/>
      <c r="IBK147" s="3"/>
      <c r="IBL147" s="3"/>
      <c r="IBM147" s="3"/>
      <c r="IBN147" s="3"/>
      <c r="IBO147" s="3"/>
      <c r="IBP147" s="3"/>
      <c r="IBQ147" s="3"/>
      <c r="IBR147" s="3"/>
      <c r="IBS147" s="3"/>
      <c r="IBT147" s="3"/>
      <c r="IBU147" s="3"/>
      <c r="IBV147" s="3"/>
      <c r="IBW147" s="3"/>
      <c r="IBX147" s="3"/>
      <c r="IBY147" s="3"/>
      <c r="IBZ147" s="3"/>
      <c r="ICA147" s="3"/>
      <c r="ICB147" s="3"/>
      <c r="ICC147" s="3"/>
      <c r="ICD147" s="3"/>
      <c r="ICE147" s="3"/>
      <c r="ICF147" s="3"/>
      <c r="ICG147" s="3"/>
      <c r="ICH147" s="3"/>
      <c r="ICI147" s="3"/>
      <c r="ICJ147" s="3"/>
      <c r="ICK147" s="3"/>
      <c r="ICL147" s="3"/>
      <c r="ICM147" s="3"/>
      <c r="ICN147" s="3"/>
      <c r="ICO147" s="3"/>
      <c r="ICP147" s="3"/>
      <c r="ICQ147" s="3"/>
      <c r="ICR147" s="3"/>
      <c r="ICS147" s="3"/>
      <c r="ICT147" s="3"/>
      <c r="ICU147" s="3"/>
      <c r="ICV147" s="3"/>
      <c r="ICW147" s="3"/>
      <c r="ICX147" s="3"/>
      <c r="ICY147" s="3"/>
      <c r="ICZ147" s="3"/>
      <c r="IDA147" s="3"/>
      <c r="IDB147" s="3"/>
      <c r="IDC147" s="3"/>
      <c r="IDD147" s="3"/>
      <c r="IDE147" s="3"/>
      <c r="IDF147" s="3"/>
      <c r="IDG147" s="3"/>
      <c r="IDH147" s="3"/>
      <c r="IDI147" s="3"/>
      <c r="IDJ147" s="3"/>
      <c r="IDK147" s="3"/>
      <c r="IDL147" s="3"/>
      <c r="IDM147" s="3"/>
      <c r="IDN147" s="3"/>
      <c r="IDO147" s="3"/>
      <c r="IDP147" s="3"/>
      <c r="IDQ147" s="3"/>
      <c r="IDR147" s="3"/>
      <c r="IDS147" s="3"/>
      <c r="IDT147" s="3"/>
      <c r="IDU147" s="3"/>
      <c r="IDV147" s="3"/>
      <c r="IDW147" s="3"/>
      <c r="IDX147" s="3"/>
      <c r="IDY147" s="3"/>
      <c r="IDZ147" s="3"/>
      <c r="IEA147" s="3"/>
      <c r="IEB147" s="3"/>
      <c r="IEC147" s="3"/>
      <c r="IED147" s="3"/>
      <c r="IEE147" s="3"/>
      <c r="IEF147" s="3"/>
      <c r="IEG147" s="3"/>
      <c r="IEH147" s="3"/>
      <c r="IEI147" s="3"/>
      <c r="IEJ147" s="3"/>
      <c r="IEK147" s="3"/>
      <c r="IEL147" s="3"/>
      <c r="IEM147" s="3"/>
      <c r="IEN147" s="3"/>
      <c r="IEO147" s="3"/>
      <c r="IEP147" s="3"/>
      <c r="IEQ147" s="3"/>
      <c r="IER147" s="3"/>
      <c r="IES147" s="3"/>
      <c r="IET147" s="3"/>
      <c r="IEU147" s="3"/>
      <c r="IEV147" s="3"/>
      <c r="IEW147" s="3"/>
      <c r="IEX147" s="3"/>
      <c r="IEY147" s="3"/>
      <c r="IEZ147" s="3"/>
      <c r="IFA147" s="3"/>
      <c r="IFB147" s="3"/>
      <c r="IFC147" s="3"/>
      <c r="IFD147" s="3"/>
      <c r="IFE147" s="3"/>
      <c r="IFF147" s="3"/>
      <c r="IFG147" s="3"/>
      <c r="IFH147" s="3"/>
      <c r="IFI147" s="3"/>
      <c r="IFJ147" s="3"/>
      <c r="IFK147" s="3"/>
      <c r="IFL147" s="3"/>
      <c r="IFM147" s="3"/>
      <c r="IFN147" s="3"/>
      <c r="IFO147" s="3"/>
      <c r="IFP147" s="3"/>
      <c r="IFQ147" s="3"/>
      <c r="IFR147" s="3"/>
      <c r="IFS147" s="3"/>
      <c r="IFT147" s="3"/>
      <c r="IFU147" s="3"/>
      <c r="IFV147" s="3"/>
      <c r="IFW147" s="3"/>
      <c r="IFX147" s="3"/>
      <c r="IFY147" s="3"/>
      <c r="IFZ147" s="3"/>
      <c r="IGA147" s="3"/>
      <c r="IGB147" s="3"/>
      <c r="IGC147" s="3"/>
      <c r="IGD147" s="3"/>
      <c r="IGE147" s="3"/>
      <c r="IGF147" s="3"/>
      <c r="IGG147" s="3"/>
      <c r="IGH147" s="3"/>
      <c r="IGI147" s="3"/>
      <c r="IGJ147" s="3"/>
      <c r="IGK147" s="3"/>
      <c r="IGL147" s="3"/>
      <c r="IGM147" s="3"/>
      <c r="IGN147" s="3"/>
      <c r="IGO147" s="3"/>
      <c r="IGP147" s="3"/>
      <c r="IGQ147" s="3"/>
      <c r="IGR147" s="3"/>
      <c r="IGS147" s="3"/>
      <c r="IGT147" s="3"/>
      <c r="IGU147" s="3"/>
      <c r="IGV147" s="3"/>
      <c r="IGW147" s="3"/>
      <c r="IGX147" s="3"/>
      <c r="IGY147" s="3"/>
      <c r="IGZ147" s="3"/>
      <c r="IHA147" s="3"/>
      <c r="IHB147" s="3"/>
      <c r="IHC147" s="3"/>
      <c r="IHD147" s="3"/>
      <c r="IHE147" s="3"/>
      <c r="IHF147" s="3"/>
      <c r="IHG147" s="3"/>
      <c r="IHH147" s="3"/>
      <c r="IHI147" s="3"/>
      <c r="IHJ147" s="3"/>
      <c r="IHK147" s="3"/>
      <c r="IHL147" s="3"/>
      <c r="IHM147" s="3"/>
      <c r="IHN147" s="3"/>
      <c r="IHO147" s="3"/>
      <c r="IHP147" s="3"/>
      <c r="IHQ147" s="3"/>
      <c r="IHR147" s="3"/>
      <c r="IHS147" s="3"/>
      <c r="IHT147" s="3"/>
      <c r="IHU147" s="3"/>
      <c r="IHV147" s="3"/>
      <c r="IHW147" s="3"/>
      <c r="IHX147" s="3"/>
      <c r="IHY147" s="3"/>
      <c r="IHZ147" s="3"/>
      <c r="IIA147" s="3"/>
      <c r="IIB147" s="3"/>
      <c r="IIC147" s="3"/>
      <c r="IID147" s="3"/>
      <c r="IIE147" s="3"/>
      <c r="IIF147" s="3"/>
      <c r="IIG147" s="3"/>
      <c r="IIH147" s="3"/>
      <c r="III147" s="3"/>
      <c r="IIJ147" s="3"/>
      <c r="IIK147" s="3"/>
      <c r="IIL147" s="3"/>
      <c r="IIM147" s="3"/>
      <c r="IIN147" s="3"/>
      <c r="IIO147" s="3"/>
      <c r="IIP147" s="3"/>
      <c r="IIQ147" s="3"/>
      <c r="IIR147" s="3"/>
      <c r="IIS147" s="3"/>
      <c r="IIT147" s="3"/>
      <c r="IIU147" s="3"/>
      <c r="IIV147" s="3"/>
      <c r="IIW147" s="3"/>
      <c r="IIX147" s="3"/>
      <c r="IIY147" s="3"/>
      <c r="IIZ147" s="3"/>
      <c r="IJA147" s="3"/>
      <c r="IJB147" s="3"/>
      <c r="IJC147" s="3"/>
      <c r="IJD147" s="3"/>
      <c r="IJE147" s="3"/>
      <c r="IJF147" s="3"/>
      <c r="IJG147" s="3"/>
      <c r="IJH147" s="3"/>
      <c r="IJI147" s="3"/>
      <c r="IJJ147" s="3"/>
      <c r="IJK147" s="3"/>
      <c r="IJL147" s="3"/>
      <c r="IJM147" s="3"/>
      <c r="IJN147" s="3"/>
      <c r="IJO147" s="3"/>
      <c r="IJP147" s="3"/>
      <c r="IJQ147" s="3"/>
      <c r="IJR147" s="3"/>
      <c r="IJS147" s="3"/>
      <c r="IJT147" s="3"/>
      <c r="IJU147" s="3"/>
      <c r="IJV147" s="3"/>
      <c r="IJW147" s="3"/>
      <c r="IJX147" s="3"/>
      <c r="IJY147" s="3"/>
      <c r="IJZ147" s="3"/>
      <c r="IKA147" s="3"/>
      <c r="IKB147" s="3"/>
      <c r="IKC147" s="3"/>
      <c r="IKD147" s="3"/>
      <c r="IKE147" s="3"/>
      <c r="IKF147" s="3"/>
      <c r="IKG147" s="3"/>
      <c r="IKH147" s="3"/>
      <c r="IKI147" s="3"/>
      <c r="IKJ147" s="3"/>
      <c r="IKK147" s="3"/>
      <c r="IKL147" s="3"/>
      <c r="IKM147" s="3"/>
      <c r="IKN147" s="3"/>
      <c r="IKO147" s="3"/>
      <c r="IKP147" s="3"/>
      <c r="IKQ147" s="3"/>
      <c r="IKR147" s="3"/>
      <c r="IKS147" s="3"/>
      <c r="IKT147" s="3"/>
      <c r="IKU147" s="3"/>
      <c r="IKV147" s="3"/>
      <c r="IKW147" s="3"/>
      <c r="IKX147" s="3"/>
      <c r="IKY147" s="3"/>
      <c r="IKZ147" s="3"/>
      <c r="ILA147" s="3"/>
      <c r="ILB147" s="3"/>
      <c r="ILC147" s="3"/>
      <c r="ILD147" s="3"/>
      <c r="ILE147" s="3"/>
      <c r="ILF147" s="3"/>
      <c r="ILG147" s="3"/>
      <c r="ILH147" s="3"/>
      <c r="ILI147" s="3"/>
      <c r="ILJ147" s="3"/>
      <c r="ILK147" s="3"/>
      <c r="ILL147" s="3"/>
      <c r="ILM147" s="3"/>
      <c r="ILN147" s="3"/>
      <c r="ILO147" s="3"/>
      <c r="ILP147" s="3"/>
      <c r="ILQ147" s="3"/>
      <c r="ILR147" s="3"/>
      <c r="ILS147" s="3"/>
      <c r="ILT147" s="3"/>
      <c r="ILU147" s="3"/>
      <c r="ILV147" s="3"/>
      <c r="ILW147" s="3"/>
      <c r="ILX147" s="3"/>
      <c r="ILY147" s="3"/>
      <c r="ILZ147" s="3"/>
      <c r="IMA147" s="3"/>
      <c r="IMB147" s="3"/>
      <c r="IMC147" s="3"/>
      <c r="IMD147" s="3"/>
      <c r="IME147" s="3"/>
      <c r="IMF147" s="3"/>
      <c r="IMG147" s="3"/>
      <c r="IMH147" s="3"/>
      <c r="IMI147" s="3"/>
      <c r="IMJ147" s="3"/>
      <c r="IMK147" s="3"/>
      <c r="IML147" s="3"/>
      <c r="IMM147" s="3"/>
      <c r="IMN147" s="3"/>
      <c r="IMO147" s="3"/>
      <c r="IMP147" s="3"/>
      <c r="IMQ147" s="3"/>
      <c r="IMR147" s="3"/>
      <c r="IMS147" s="3"/>
      <c r="IMT147" s="3"/>
      <c r="IMU147" s="3"/>
      <c r="IMV147" s="3"/>
      <c r="IMW147" s="3"/>
      <c r="IMX147" s="3"/>
      <c r="IMY147" s="3"/>
      <c r="IMZ147" s="3"/>
      <c r="INA147" s="3"/>
      <c r="INB147" s="3"/>
      <c r="INC147" s="3"/>
      <c r="IND147" s="3"/>
      <c r="INE147" s="3"/>
      <c r="INF147" s="3"/>
      <c r="ING147" s="3"/>
      <c r="INH147" s="3"/>
      <c r="INI147" s="3"/>
      <c r="INJ147" s="3"/>
      <c r="INK147" s="3"/>
      <c r="INL147" s="3"/>
      <c r="INM147" s="3"/>
      <c r="INN147" s="3"/>
      <c r="INO147" s="3"/>
      <c r="INP147" s="3"/>
      <c r="INQ147" s="3"/>
      <c r="INR147" s="3"/>
      <c r="INS147" s="3"/>
      <c r="INT147" s="3"/>
      <c r="INU147" s="3"/>
      <c r="INV147" s="3"/>
      <c r="INW147" s="3"/>
      <c r="INX147" s="3"/>
      <c r="INY147" s="3"/>
      <c r="INZ147" s="3"/>
      <c r="IOA147" s="3"/>
      <c r="IOB147" s="3"/>
      <c r="IOC147" s="3"/>
      <c r="IOD147" s="3"/>
      <c r="IOE147" s="3"/>
      <c r="IOF147" s="3"/>
      <c r="IOG147" s="3"/>
      <c r="IOH147" s="3"/>
      <c r="IOI147" s="3"/>
      <c r="IOJ147" s="3"/>
      <c r="IOK147" s="3"/>
      <c r="IOL147" s="3"/>
      <c r="IOM147" s="3"/>
      <c r="ION147" s="3"/>
      <c r="IOO147" s="3"/>
      <c r="IOP147" s="3"/>
      <c r="IOQ147" s="3"/>
      <c r="IOR147" s="3"/>
      <c r="IOS147" s="3"/>
      <c r="IOT147" s="3"/>
      <c r="IOU147" s="3"/>
      <c r="IOV147" s="3"/>
      <c r="IOW147" s="3"/>
      <c r="IOX147" s="3"/>
      <c r="IOY147" s="3"/>
      <c r="IOZ147" s="3"/>
      <c r="IPA147" s="3"/>
      <c r="IPB147" s="3"/>
      <c r="IPC147" s="3"/>
      <c r="IPD147" s="3"/>
      <c r="IPE147" s="3"/>
      <c r="IPF147" s="3"/>
      <c r="IPG147" s="3"/>
      <c r="IPH147" s="3"/>
      <c r="IPI147" s="3"/>
      <c r="IPJ147" s="3"/>
      <c r="IPK147" s="3"/>
      <c r="IPL147" s="3"/>
      <c r="IPM147" s="3"/>
      <c r="IPN147" s="3"/>
      <c r="IPO147" s="3"/>
      <c r="IPP147" s="3"/>
      <c r="IPQ147" s="3"/>
      <c r="IPR147" s="3"/>
      <c r="IPS147" s="3"/>
      <c r="IPT147" s="3"/>
      <c r="IPU147" s="3"/>
      <c r="IPV147" s="3"/>
      <c r="IPW147" s="3"/>
      <c r="IPX147" s="3"/>
      <c r="IPY147" s="3"/>
      <c r="IPZ147" s="3"/>
      <c r="IQA147" s="3"/>
      <c r="IQB147" s="3"/>
      <c r="IQC147" s="3"/>
      <c r="IQD147" s="3"/>
      <c r="IQE147" s="3"/>
      <c r="IQF147" s="3"/>
      <c r="IQG147" s="3"/>
      <c r="IQH147" s="3"/>
      <c r="IQI147" s="3"/>
      <c r="IQJ147" s="3"/>
      <c r="IQK147" s="3"/>
      <c r="IQL147" s="3"/>
      <c r="IQM147" s="3"/>
      <c r="IQN147" s="3"/>
      <c r="IQO147" s="3"/>
      <c r="IQP147" s="3"/>
      <c r="IQQ147" s="3"/>
      <c r="IQR147" s="3"/>
      <c r="IQS147" s="3"/>
      <c r="IQT147" s="3"/>
      <c r="IQU147" s="3"/>
      <c r="IQV147" s="3"/>
      <c r="IQW147" s="3"/>
      <c r="IQX147" s="3"/>
      <c r="IQY147" s="3"/>
      <c r="IQZ147" s="3"/>
      <c r="IRA147" s="3"/>
      <c r="IRB147" s="3"/>
      <c r="IRC147" s="3"/>
      <c r="IRD147" s="3"/>
      <c r="IRE147" s="3"/>
      <c r="IRF147" s="3"/>
      <c r="IRG147" s="3"/>
      <c r="IRH147" s="3"/>
      <c r="IRI147" s="3"/>
      <c r="IRJ147" s="3"/>
      <c r="IRK147" s="3"/>
      <c r="IRL147" s="3"/>
      <c r="IRM147" s="3"/>
      <c r="IRN147" s="3"/>
      <c r="IRO147" s="3"/>
      <c r="IRP147" s="3"/>
      <c r="IRQ147" s="3"/>
      <c r="IRR147" s="3"/>
      <c r="IRS147" s="3"/>
      <c r="IRT147" s="3"/>
      <c r="IRU147" s="3"/>
      <c r="IRV147" s="3"/>
      <c r="IRW147" s="3"/>
      <c r="IRX147" s="3"/>
      <c r="IRY147" s="3"/>
      <c r="IRZ147" s="3"/>
      <c r="ISA147" s="3"/>
      <c r="ISB147" s="3"/>
      <c r="ISC147" s="3"/>
      <c r="ISD147" s="3"/>
      <c r="ISE147" s="3"/>
      <c r="ISF147" s="3"/>
      <c r="ISG147" s="3"/>
      <c r="ISH147" s="3"/>
      <c r="ISI147" s="3"/>
      <c r="ISJ147" s="3"/>
      <c r="ISK147" s="3"/>
      <c r="ISL147" s="3"/>
      <c r="ISM147" s="3"/>
      <c r="ISN147" s="3"/>
      <c r="ISO147" s="3"/>
      <c r="ISP147" s="3"/>
      <c r="ISQ147" s="3"/>
      <c r="ISR147" s="3"/>
      <c r="ISS147" s="3"/>
      <c r="IST147" s="3"/>
      <c r="ISU147" s="3"/>
      <c r="ISV147" s="3"/>
      <c r="ISW147" s="3"/>
      <c r="ISX147" s="3"/>
      <c r="ISY147" s="3"/>
      <c r="ISZ147" s="3"/>
      <c r="ITA147" s="3"/>
      <c r="ITB147" s="3"/>
      <c r="ITC147" s="3"/>
      <c r="ITD147" s="3"/>
      <c r="ITE147" s="3"/>
      <c r="ITF147" s="3"/>
      <c r="ITG147" s="3"/>
      <c r="ITH147" s="3"/>
      <c r="ITI147" s="3"/>
      <c r="ITJ147" s="3"/>
      <c r="ITK147" s="3"/>
      <c r="ITL147" s="3"/>
      <c r="ITM147" s="3"/>
      <c r="ITN147" s="3"/>
      <c r="ITO147" s="3"/>
      <c r="ITP147" s="3"/>
      <c r="ITQ147" s="3"/>
      <c r="ITR147" s="3"/>
      <c r="ITS147" s="3"/>
      <c r="ITT147" s="3"/>
      <c r="ITU147" s="3"/>
      <c r="ITV147" s="3"/>
      <c r="ITW147" s="3"/>
      <c r="ITX147" s="3"/>
      <c r="ITY147" s="3"/>
      <c r="ITZ147" s="3"/>
      <c r="IUA147" s="3"/>
      <c r="IUB147" s="3"/>
      <c r="IUC147" s="3"/>
      <c r="IUD147" s="3"/>
      <c r="IUE147" s="3"/>
      <c r="IUF147" s="3"/>
      <c r="IUG147" s="3"/>
      <c r="IUH147" s="3"/>
      <c r="IUI147" s="3"/>
      <c r="IUJ147" s="3"/>
      <c r="IUK147" s="3"/>
      <c r="IUL147" s="3"/>
      <c r="IUM147" s="3"/>
      <c r="IUN147" s="3"/>
      <c r="IUO147" s="3"/>
      <c r="IUP147" s="3"/>
      <c r="IUQ147" s="3"/>
      <c r="IUR147" s="3"/>
      <c r="IUS147" s="3"/>
      <c r="IUT147" s="3"/>
      <c r="IUU147" s="3"/>
      <c r="IUV147" s="3"/>
      <c r="IUW147" s="3"/>
      <c r="IUX147" s="3"/>
      <c r="IUY147" s="3"/>
      <c r="IUZ147" s="3"/>
      <c r="IVA147" s="3"/>
      <c r="IVB147" s="3"/>
      <c r="IVC147" s="3"/>
      <c r="IVD147" s="3"/>
      <c r="IVE147" s="3"/>
      <c r="IVF147" s="3"/>
      <c r="IVG147" s="3"/>
      <c r="IVH147" s="3"/>
      <c r="IVI147" s="3"/>
      <c r="IVJ147" s="3"/>
      <c r="IVK147" s="3"/>
      <c r="IVL147" s="3"/>
      <c r="IVM147" s="3"/>
      <c r="IVN147" s="3"/>
      <c r="IVO147" s="3"/>
      <c r="IVP147" s="3"/>
      <c r="IVQ147" s="3"/>
      <c r="IVR147" s="3"/>
      <c r="IVS147" s="3"/>
      <c r="IVT147" s="3"/>
      <c r="IVU147" s="3"/>
      <c r="IVV147" s="3"/>
      <c r="IVW147" s="3"/>
      <c r="IVX147" s="3"/>
      <c r="IVY147" s="3"/>
      <c r="IVZ147" s="3"/>
      <c r="IWA147" s="3"/>
      <c r="IWB147" s="3"/>
      <c r="IWC147" s="3"/>
      <c r="IWD147" s="3"/>
      <c r="IWE147" s="3"/>
      <c r="IWF147" s="3"/>
      <c r="IWG147" s="3"/>
      <c r="IWH147" s="3"/>
      <c r="IWI147" s="3"/>
      <c r="IWJ147" s="3"/>
      <c r="IWK147" s="3"/>
      <c r="IWL147" s="3"/>
      <c r="IWM147" s="3"/>
      <c r="IWN147" s="3"/>
      <c r="IWO147" s="3"/>
      <c r="IWP147" s="3"/>
      <c r="IWQ147" s="3"/>
      <c r="IWR147" s="3"/>
      <c r="IWS147" s="3"/>
      <c r="IWT147" s="3"/>
      <c r="IWU147" s="3"/>
      <c r="IWV147" s="3"/>
      <c r="IWW147" s="3"/>
      <c r="IWX147" s="3"/>
      <c r="IWY147" s="3"/>
      <c r="IWZ147" s="3"/>
      <c r="IXA147" s="3"/>
      <c r="IXB147" s="3"/>
      <c r="IXC147" s="3"/>
      <c r="IXD147" s="3"/>
      <c r="IXE147" s="3"/>
      <c r="IXF147" s="3"/>
      <c r="IXG147" s="3"/>
      <c r="IXH147" s="3"/>
      <c r="IXI147" s="3"/>
      <c r="IXJ147" s="3"/>
      <c r="IXK147" s="3"/>
      <c r="IXL147" s="3"/>
      <c r="IXM147" s="3"/>
      <c r="IXN147" s="3"/>
      <c r="IXO147" s="3"/>
      <c r="IXP147" s="3"/>
      <c r="IXQ147" s="3"/>
      <c r="IXR147" s="3"/>
      <c r="IXS147" s="3"/>
      <c r="IXT147" s="3"/>
      <c r="IXU147" s="3"/>
      <c r="IXV147" s="3"/>
      <c r="IXW147" s="3"/>
      <c r="IXX147" s="3"/>
      <c r="IXY147" s="3"/>
      <c r="IXZ147" s="3"/>
      <c r="IYA147" s="3"/>
      <c r="IYB147" s="3"/>
      <c r="IYC147" s="3"/>
      <c r="IYD147" s="3"/>
      <c r="IYE147" s="3"/>
      <c r="IYF147" s="3"/>
      <c r="IYG147" s="3"/>
      <c r="IYH147" s="3"/>
      <c r="IYI147" s="3"/>
      <c r="IYJ147" s="3"/>
      <c r="IYK147" s="3"/>
      <c r="IYL147" s="3"/>
      <c r="IYM147" s="3"/>
      <c r="IYN147" s="3"/>
      <c r="IYO147" s="3"/>
      <c r="IYP147" s="3"/>
      <c r="IYQ147" s="3"/>
      <c r="IYR147" s="3"/>
      <c r="IYS147" s="3"/>
      <c r="IYT147" s="3"/>
      <c r="IYU147" s="3"/>
      <c r="IYV147" s="3"/>
      <c r="IYW147" s="3"/>
      <c r="IYX147" s="3"/>
      <c r="IYY147" s="3"/>
      <c r="IYZ147" s="3"/>
      <c r="IZA147" s="3"/>
      <c r="IZB147" s="3"/>
      <c r="IZC147" s="3"/>
      <c r="IZD147" s="3"/>
      <c r="IZE147" s="3"/>
      <c r="IZF147" s="3"/>
      <c r="IZG147" s="3"/>
      <c r="IZH147" s="3"/>
      <c r="IZI147" s="3"/>
      <c r="IZJ147" s="3"/>
      <c r="IZK147" s="3"/>
      <c r="IZL147" s="3"/>
      <c r="IZM147" s="3"/>
      <c r="IZN147" s="3"/>
      <c r="IZO147" s="3"/>
      <c r="IZP147" s="3"/>
      <c r="IZQ147" s="3"/>
      <c r="IZR147" s="3"/>
      <c r="IZS147" s="3"/>
      <c r="IZT147" s="3"/>
      <c r="IZU147" s="3"/>
      <c r="IZV147" s="3"/>
      <c r="IZW147" s="3"/>
      <c r="IZX147" s="3"/>
      <c r="IZY147" s="3"/>
      <c r="IZZ147" s="3"/>
      <c r="JAA147" s="3"/>
      <c r="JAB147" s="3"/>
      <c r="JAC147" s="3"/>
      <c r="JAD147" s="3"/>
      <c r="JAE147" s="3"/>
      <c r="JAF147" s="3"/>
      <c r="JAG147" s="3"/>
      <c r="JAH147" s="3"/>
      <c r="JAI147" s="3"/>
      <c r="JAJ147" s="3"/>
      <c r="JAK147" s="3"/>
      <c r="JAL147" s="3"/>
      <c r="JAM147" s="3"/>
      <c r="JAN147" s="3"/>
      <c r="JAO147" s="3"/>
      <c r="JAP147" s="3"/>
      <c r="JAQ147" s="3"/>
      <c r="JAR147" s="3"/>
      <c r="JAS147" s="3"/>
      <c r="JAT147" s="3"/>
      <c r="JAU147" s="3"/>
      <c r="JAV147" s="3"/>
      <c r="JAW147" s="3"/>
      <c r="JAX147" s="3"/>
      <c r="JAY147" s="3"/>
      <c r="JAZ147" s="3"/>
      <c r="JBA147" s="3"/>
      <c r="JBB147" s="3"/>
      <c r="JBC147" s="3"/>
      <c r="JBD147" s="3"/>
      <c r="JBE147" s="3"/>
      <c r="JBF147" s="3"/>
      <c r="JBG147" s="3"/>
      <c r="JBH147" s="3"/>
      <c r="JBI147" s="3"/>
      <c r="JBJ147" s="3"/>
      <c r="JBK147" s="3"/>
      <c r="JBL147" s="3"/>
      <c r="JBM147" s="3"/>
      <c r="JBN147" s="3"/>
      <c r="JBO147" s="3"/>
      <c r="JBP147" s="3"/>
      <c r="JBQ147" s="3"/>
      <c r="JBR147" s="3"/>
      <c r="JBS147" s="3"/>
      <c r="JBT147" s="3"/>
      <c r="JBU147" s="3"/>
      <c r="JBV147" s="3"/>
      <c r="JBW147" s="3"/>
      <c r="JBX147" s="3"/>
      <c r="JBY147" s="3"/>
      <c r="JBZ147" s="3"/>
      <c r="JCA147" s="3"/>
      <c r="JCB147" s="3"/>
      <c r="JCC147" s="3"/>
      <c r="JCD147" s="3"/>
      <c r="JCE147" s="3"/>
      <c r="JCF147" s="3"/>
      <c r="JCG147" s="3"/>
      <c r="JCH147" s="3"/>
      <c r="JCI147" s="3"/>
      <c r="JCJ147" s="3"/>
      <c r="JCK147" s="3"/>
      <c r="JCL147" s="3"/>
      <c r="JCM147" s="3"/>
      <c r="JCN147" s="3"/>
      <c r="JCO147" s="3"/>
      <c r="JCP147" s="3"/>
      <c r="JCQ147" s="3"/>
      <c r="JCR147" s="3"/>
      <c r="JCS147" s="3"/>
      <c r="JCT147" s="3"/>
      <c r="JCU147" s="3"/>
      <c r="JCV147" s="3"/>
      <c r="JCW147" s="3"/>
      <c r="JCX147" s="3"/>
      <c r="JCY147" s="3"/>
      <c r="JCZ147" s="3"/>
      <c r="JDA147" s="3"/>
      <c r="JDB147" s="3"/>
      <c r="JDC147" s="3"/>
      <c r="JDD147" s="3"/>
      <c r="JDE147" s="3"/>
      <c r="JDF147" s="3"/>
      <c r="JDG147" s="3"/>
      <c r="JDH147" s="3"/>
      <c r="JDI147" s="3"/>
      <c r="JDJ147" s="3"/>
      <c r="JDK147" s="3"/>
      <c r="JDL147" s="3"/>
      <c r="JDM147" s="3"/>
      <c r="JDN147" s="3"/>
      <c r="JDO147" s="3"/>
      <c r="JDP147" s="3"/>
      <c r="JDQ147" s="3"/>
      <c r="JDR147" s="3"/>
      <c r="JDS147" s="3"/>
      <c r="JDT147" s="3"/>
      <c r="JDU147" s="3"/>
      <c r="JDV147" s="3"/>
      <c r="JDW147" s="3"/>
      <c r="JDX147" s="3"/>
      <c r="JDY147" s="3"/>
      <c r="JDZ147" s="3"/>
      <c r="JEA147" s="3"/>
      <c r="JEB147" s="3"/>
      <c r="JEC147" s="3"/>
      <c r="JED147" s="3"/>
      <c r="JEE147" s="3"/>
      <c r="JEF147" s="3"/>
      <c r="JEG147" s="3"/>
      <c r="JEH147" s="3"/>
      <c r="JEI147" s="3"/>
      <c r="JEJ147" s="3"/>
      <c r="JEK147" s="3"/>
      <c r="JEL147" s="3"/>
      <c r="JEM147" s="3"/>
      <c r="JEN147" s="3"/>
      <c r="JEO147" s="3"/>
      <c r="JEP147" s="3"/>
      <c r="JEQ147" s="3"/>
      <c r="JER147" s="3"/>
      <c r="JES147" s="3"/>
      <c r="JET147" s="3"/>
      <c r="JEU147" s="3"/>
      <c r="JEV147" s="3"/>
      <c r="JEW147" s="3"/>
      <c r="JEX147" s="3"/>
      <c r="JEY147" s="3"/>
      <c r="JEZ147" s="3"/>
      <c r="JFA147" s="3"/>
      <c r="JFB147" s="3"/>
      <c r="JFC147" s="3"/>
      <c r="JFD147" s="3"/>
      <c r="JFE147" s="3"/>
      <c r="JFF147" s="3"/>
      <c r="JFG147" s="3"/>
      <c r="JFH147" s="3"/>
      <c r="JFI147" s="3"/>
      <c r="JFJ147" s="3"/>
      <c r="JFK147" s="3"/>
      <c r="JFL147" s="3"/>
      <c r="JFM147" s="3"/>
      <c r="JFN147" s="3"/>
      <c r="JFO147" s="3"/>
      <c r="JFP147" s="3"/>
      <c r="JFQ147" s="3"/>
      <c r="JFR147" s="3"/>
      <c r="JFS147" s="3"/>
      <c r="JFT147" s="3"/>
      <c r="JFU147" s="3"/>
      <c r="JFV147" s="3"/>
      <c r="JFW147" s="3"/>
      <c r="JFX147" s="3"/>
      <c r="JFY147" s="3"/>
      <c r="JFZ147" s="3"/>
      <c r="JGA147" s="3"/>
      <c r="JGB147" s="3"/>
      <c r="JGC147" s="3"/>
      <c r="JGD147" s="3"/>
      <c r="JGE147" s="3"/>
      <c r="JGF147" s="3"/>
      <c r="JGG147" s="3"/>
      <c r="JGH147" s="3"/>
      <c r="JGI147" s="3"/>
      <c r="JGJ147" s="3"/>
      <c r="JGK147" s="3"/>
      <c r="JGL147" s="3"/>
      <c r="JGM147" s="3"/>
      <c r="JGN147" s="3"/>
      <c r="JGO147" s="3"/>
      <c r="JGP147" s="3"/>
      <c r="JGQ147" s="3"/>
      <c r="JGR147" s="3"/>
      <c r="JGS147" s="3"/>
      <c r="JGT147" s="3"/>
      <c r="JGU147" s="3"/>
      <c r="JGV147" s="3"/>
      <c r="JGW147" s="3"/>
      <c r="JGX147" s="3"/>
      <c r="JGY147" s="3"/>
      <c r="JGZ147" s="3"/>
      <c r="JHA147" s="3"/>
      <c r="JHB147" s="3"/>
      <c r="JHC147" s="3"/>
      <c r="JHD147" s="3"/>
      <c r="JHE147" s="3"/>
      <c r="JHF147" s="3"/>
      <c r="JHG147" s="3"/>
      <c r="JHH147" s="3"/>
      <c r="JHI147" s="3"/>
      <c r="JHJ147" s="3"/>
      <c r="JHK147" s="3"/>
      <c r="JHL147" s="3"/>
      <c r="JHM147" s="3"/>
      <c r="JHN147" s="3"/>
      <c r="JHO147" s="3"/>
      <c r="JHP147" s="3"/>
      <c r="JHQ147" s="3"/>
      <c r="JHR147" s="3"/>
      <c r="JHS147" s="3"/>
      <c r="JHT147" s="3"/>
      <c r="JHU147" s="3"/>
      <c r="JHV147" s="3"/>
      <c r="JHW147" s="3"/>
      <c r="JHX147" s="3"/>
      <c r="JHY147" s="3"/>
      <c r="JHZ147" s="3"/>
      <c r="JIA147" s="3"/>
      <c r="JIB147" s="3"/>
      <c r="JIC147" s="3"/>
      <c r="JID147" s="3"/>
      <c r="JIE147" s="3"/>
      <c r="JIF147" s="3"/>
      <c r="JIG147" s="3"/>
      <c r="JIH147" s="3"/>
      <c r="JII147" s="3"/>
      <c r="JIJ147" s="3"/>
      <c r="JIK147" s="3"/>
      <c r="JIL147" s="3"/>
      <c r="JIM147" s="3"/>
      <c r="JIN147" s="3"/>
      <c r="JIO147" s="3"/>
      <c r="JIP147" s="3"/>
      <c r="JIQ147" s="3"/>
      <c r="JIR147" s="3"/>
      <c r="JIS147" s="3"/>
      <c r="JIT147" s="3"/>
      <c r="JIU147" s="3"/>
      <c r="JIV147" s="3"/>
      <c r="JIW147" s="3"/>
      <c r="JIX147" s="3"/>
      <c r="JIY147" s="3"/>
      <c r="JIZ147" s="3"/>
      <c r="JJA147" s="3"/>
      <c r="JJB147" s="3"/>
      <c r="JJC147" s="3"/>
      <c r="JJD147" s="3"/>
      <c r="JJE147" s="3"/>
      <c r="JJF147" s="3"/>
      <c r="JJG147" s="3"/>
      <c r="JJH147" s="3"/>
      <c r="JJI147" s="3"/>
      <c r="JJJ147" s="3"/>
      <c r="JJK147" s="3"/>
      <c r="JJL147" s="3"/>
      <c r="JJM147" s="3"/>
      <c r="JJN147" s="3"/>
      <c r="JJO147" s="3"/>
      <c r="JJP147" s="3"/>
      <c r="JJQ147" s="3"/>
      <c r="JJR147" s="3"/>
      <c r="JJS147" s="3"/>
      <c r="JJT147" s="3"/>
      <c r="JJU147" s="3"/>
      <c r="JJV147" s="3"/>
      <c r="JJW147" s="3"/>
      <c r="JJX147" s="3"/>
      <c r="JJY147" s="3"/>
      <c r="JJZ147" s="3"/>
      <c r="JKA147" s="3"/>
      <c r="JKB147" s="3"/>
      <c r="JKC147" s="3"/>
      <c r="JKD147" s="3"/>
      <c r="JKE147" s="3"/>
      <c r="JKF147" s="3"/>
      <c r="JKG147" s="3"/>
      <c r="JKH147" s="3"/>
      <c r="JKI147" s="3"/>
      <c r="JKJ147" s="3"/>
      <c r="JKK147" s="3"/>
      <c r="JKL147" s="3"/>
      <c r="JKM147" s="3"/>
      <c r="JKN147" s="3"/>
      <c r="JKO147" s="3"/>
      <c r="JKP147" s="3"/>
      <c r="JKQ147" s="3"/>
      <c r="JKR147" s="3"/>
      <c r="JKS147" s="3"/>
      <c r="JKT147" s="3"/>
      <c r="JKU147" s="3"/>
      <c r="JKV147" s="3"/>
      <c r="JKW147" s="3"/>
      <c r="JKX147" s="3"/>
      <c r="JKY147" s="3"/>
      <c r="JKZ147" s="3"/>
      <c r="JLA147" s="3"/>
      <c r="JLB147" s="3"/>
      <c r="JLC147" s="3"/>
      <c r="JLD147" s="3"/>
      <c r="JLE147" s="3"/>
      <c r="JLF147" s="3"/>
      <c r="JLG147" s="3"/>
      <c r="JLH147" s="3"/>
      <c r="JLI147" s="3"/>
      <c r="JLJ147" s="3"/>
      <c r="JLK147" s="3"/>
      <c r="JLL147" s="3"/>
      <c r="JLM147" s="3"/>
      <c r="JLN147" s="3"/>
      <c r="JLO147" s="3"/>
      <c r="JLP147" s="3"/>
      <c r="JLQ147" s="3"/>
      <c r="JLR147" s="3"/>
      <c r="JLS147" s="3"/>
      <c r="JLT147" s="3"/>
      <c r="JLU147" s="3"/>
      <c r="JLV147" s="3"/>
      <c r="JLW147" s="3"/>
      <c r="JLX147" s="3"/>
      <c r="JLY147" s="3"/>
      <c r="JLZ147" s="3"/>
      <c r="JMA147" s="3"/>
      <c r="JMB147" s="3"/>
      <c r="JMC147" s="3"/>
      <c r="JMD147" s="3"/>
      <c r="JME147" s="3"/>
      <c r="JMF147" s="3"/>
      <c r="JMG147" s="3"/>
      <c r="JMH147" s="3"/>
      <c r="JMI147" s="3"/>
      <c r="JMJ147" s="3"/>
      <c r="JMK147" s="3"/>
      <c r="JML147" s="3"/>
      <c r="JMM147" s="3"/>
      <c r="JMN147" s="3"/>
      <c r="JMO147" s="3"/>
      <c r="JMP147" s="3"/>
      <c r="JMQ147" s="3"/>
      <c r="JMR147" s="3"/>
      <c r="JMS147" s="3"/>
      <c r="JMT147" s="3"/>
      <c r="JMU147" s="3"/>
      <c r="JMV147" s="3"/>
      <c r="JMW147" s="3"/>
      <c r="JMX147" s="3"/>
      <c r="JMY147" s="3"/>
      <c r="JMZ147" s="3"/>
      <c r="JNA147" s="3"/>
      <c r="JNB147" s="3"/>
      <c r="JNC147" s="3"/>
      <c r="JND147" s="3"/>
      <c r="JNE147" s="3"/>
      <c r="JNF147" s="3"/>
      <c r="JNG147" s="3"/>
      <c r="JNH147" s="3"/>
      <c r="JNI147" s="3"/>
      <c r="JNJ147" s="3"/>
      <c r="JNK147" s="3"/>
      <c r="JNL147" s="3"/>
      <c r="JNM147" s="3"/>
      <c r="JNN147" s="3"/>
      <c r="JNO147" s="3"/>
      <c r="JNP147" s="3"/>
      <c r="JNQ147" s="3"/>
      <c r="JNR147" s="3"/>
      <c r="JNS147" s="3"/>
      <c r="JNT147" s="3"/>
      <c r="JNU147" s="3"/>
      <c r="JNV147" s="3"/>
      <c r="JNW147" s="3"/>
      <c r="JNX147" s="3"/>
      <c r="JNY147" s="3"/>
      <c r="JNZ147" s="3"/>
      <c r="JOA147" s="3"/>
      <c r="JOB147" s="3"/>
      <c r="JOC147" s="3"/>
      <c r="JOD147" s="3"/>
      <c r="JOE147" s="3"/>
      <c r="JOF147" s="3"/>
      <c r="JOG147" s="3"/>
      <c r="JOH147" s="3"/>
      <c r="JOI147" s="3"/>
      <c r="JOJ147" s="3"/>
      <c r="JOK147" s="3"/>
      <c r="JOL147" s="3"/>
      <c r="JOM147" s="3"/>
      <c r="JON147" s="3"/>
      <c r="JOO147" s="3"/>
      <c r="JOP147" s="3"/>
      <c r="JOQ147" s="3"/>
      <c r="JOR147" s="3"/>
      <c r="JOS147" s="3"/>
      <c r="JOT147" s="3"/>
      <c r="JOU147" s="3"/>
      <c r="JOV147" s="3"/>
      <c r="JOW147" s="3"/>
      <c r="JOX147" s="3"/>
      <c r="JOY147" s="3"/>
      <c r="JOZ147" s="3"/>
      <c r="JPA147" s="3"/>
      <c r="JPB147" s="3"/>
      <c r="JPC147" s="3"/>
      <c r="JPD147" s="3"/>
      <c r="JPE147" s="3"/>
      <c r="JPF147" s="3"/>
      <c r="JPG147" s="3"/>
      <c r="JPH147" s="3"/>
      <c r="JPI147" s="3"/>
      <c r="JPJ147" s="3"/>
      <c r="JPK147" s="3"/>
      <c r="JPL147" s="3"/>
      <c r="JPM147" s="3"/>
      <c r="JPN147" s="3"/>
      <c r="JPO147" s="3"/>
      <c r="JPP147" s="3"/>
      <c r="JPQ147" s="3"/>
      <c r="JPR147" s="3"/>
      <c r="JPS147" s="3"/>
      <c r="JPT147" s="3"/>
      <c r="JPU147" s="3"/>
      <c r="JPV147" s="3"/>
      <c r="JPW147" s="3"/>
      <c r="JPX147" s="3"/>
      <c r="JPY147" s="3"/>
      <c r="JPZ147" s="3"/>
      <c r="JQA147" s="3"/>
      <c r="JQB147" s="3"/>
      <c r="JQC147" s="3"/>
      <c r="JQD147" s="3"/>
      <c r="JQE147" s="3"/>
      <c r="JQF147" s="3"/>
      <c r="JQG147" s="3"/>
      <c r="JQH147" s="3"/>
      <c r="JQI147" s="3"/>
      <c r="JQJ147" s="3"/>
      <c r="JQK147" s="3"/>
      <c r="JQL147" s="3"/>
      <c r="JQM147" s="3"/>
      <c r="JQN147" s="3"/>
      <c r="JQO147" s="3"/>
      <c r="JQP147" s="3"/>
      <c r="JQQ147" s="3"/>
      <c r="JQR147" s="3"/>
      <c r="JQS147" s="3"/>
      <c r="JQT147" s="3"/>
      <c r="JQU147" s="3"/>
      <c r="JQV147" s="3"/>
      <c r="JQW147" s="3"/>
      <c r="JQX147" s="3"/>
      <c r="JQY147" s="3"/>
      <c r="JQZ147" s="3"/>
      <c r="JRA147" s="3"/>
      <c r="JRB147" s="3"/>
      <c r="JRC147" s="3"/>
      <c r="JRD147" s="3"/>
      <c r="JRE147" s="3"/>
      <c r="JRF147" s="3"/>
      <c r="JRG147" s="3"/>
      <c r="JRH147" s="3"/>
      <c r="JRI147" s="3"/>
      <c r="JRJ147" s="3"/>
      <c r="JRK147" s="3"/>
      <c r="JRL147" s="3"/>
      <c r="JRM147" s="3"/>
      <c r="JRN147" s="3"/>
      <c r="JRO147" s="3"/>
      <c r="JRP147" s="3"/>
      <c r="JRQ147" s="3"/>
      <c r="JRR147" s="3"/>
      <c r="JRS147" s="3"/>
      <c r="JRT147" s="3"/>
      <c r="JRU147" s="3"/>
      <c r="JRV147" s="3"/>
      <c r="JRW147" s="3"/>
      <c r="JRX147" s="3"/>
      <c r="JRY147" s="3"/>
      <c r="JRZ147" s="3"/>
      <c r="JSA147" s="3"/>
      <c r="JSB147" s="3"/>
      <c r="JSC147" s="3"/>
      <c r="JSD147" s="3"/>
      <c r="JSE147" s="3"/>
      <c r="JSF147" s="3"/>
      <c r="JSG147" s="3"/>
      <c r="JSH147" s="3"/>
      <c r="JSI147" s="3"/>
      <c r="JSJ147" s="3"/>
      <c r="JSK147" s="3"/>
      <c r="JSL147" s="3"/>
      <c r="JSM147" s="3"/>
      <c r="JSN147" s="3"/>
      <c r="JSO147" s="3"/>
      <c r="JSP147" s="3"/>
      <c r="JSQ147" s="3"/>
      <c r="JSR147" s="3"/>
      <c r="JSS147" s="3"/>
      <c r="JST147" s="3"/>
      <c r="JSU147" s="3"/>
      <c r="JSV147" s="3"/>
      <c r="JSW147" s="3"/>
      <c r="JSX147" s="3"/>
      <c r="JSY147" s="3"/>
      <c r="JSZ147" s="3"/>
      <c r="JTA147" s="3"/>
      <c r="JTB147" s="3"/>
      <c r="JTC147" s="3"/>
      <c r="JTD147" s="3"/>
      <c r="JTE147" s="3"/>
      <c r="JTF147" s="3"/>
      <c r="JTG147" s="3"/>
      <c r="JTH147" s="3"/>
      <c r="JTI147" s="3"/>
      <c r="JTJ147" s="3"/>
      <c r="JTK147" s="3"/>
      <c r="JTL147" s="3"/>
      <c r="JTM147" s="3"/>
      <c r="JTN147" s="3"/>
      <c r="JTO147" s="3"/>
      <c r="JTP147" s="3"/>
      <c r="JTQ147" s="3"/>
      <c r="JTR147" s="3"/>
      <c r="JTS147" s="3"/>
      <c r="JTT147" s="3"/>
      <c r="JTU147" s="3"/>
      <c r="JTV147" s="3"/>
      <c r="JTW147" s="3"/>
      <c r="JTX147" s="3"/>
      <c r="JTY147" s="3"/>
      <c r="JTZ147" s="3"/>
      <c r="JUA147" s="3"/>
      <c r="JUB147" s="3"/>
      <c r="JUC147" s="3"/>
      <c r="JUD147" s="3"/>
      <c r="JUE147" s="3"/>
      <c r="JUF147" s="3"/>
      <c r="JUG147" s="3"/>
      <c r="JUH147" s="3"/>
      <c r="JUI147" s="3"/>
      <c r="JUJ147" s="3"/>
      <c r="JUK147" s="3"/>
      <c r="JUL147" s="3"/>
      <c r="JUM147" s="3"/>
      <c r="JUN147" s="3"/>
      <c r="JUO147" s="3"/>
      <c r="JUP147" s="3"/>
      <c r="JUQ147" s="3"/>
      <c r="JUR147" s="3"/>
      <c r="JUS147" s="3"/>
      <c r="JUT147" s="3"/>
      <c r="JUU147" s="3"/>
      <c r="JUV147" s="3"/>
      <c r="JUW147" s="3"/>
      <c r="JUX147" s="3"/>
      <c r="JUY147" s="3"/>
      <c r="JUZ147" s="3"/>
      <c r="JVA147" s="3"/>
      <c r="JVB147" s="3"/>
      <c r="JVC147" s="3"/>
      <c r="JVD147" s="3"/>
      <c r="JVE147" s="3"/>
      <c r="JVF147" s="3"/>
      <c r="JVG147" s="3"/>
      <c r="JVH147" s="3"/>
      <c r="JVI147" s="3"/>
      <c r="JVJ147" s="3"/>
      <c r="JVK147" s="3"/>
      <c r="JVL147" s="3"/>
      <c r="JVM147" s="3"/>
      <c r="JVN147" s="3"/>
      <c r="JVO147" s="3"/>
      <c r="JVP147" s="3"/>
      <c r="JVQ147" s="3"/>
      <c r="JVR147" s="3"/>
      <c r="JVS147" s="3"/>
      <c r="JVT147" s="3"/>
      <c r="JVU147" s="3"/>
      <c r="JVV147" s="3"/>
      <c r="JVW147" s="3"/>
      <c r="JVX147" s="3"/>
      <c r="JVY147" s="3"/>
      <c r="JVZ147" s="3"/>
      <c r="JWA147" s="3"/>
      <c r="JWB147" s="3"/>
      <c r="JWC147" s="3"/>
      <c r="JWD147" s="3"/>
      <c r="JWE147" s="3"/>
      <c r="JWF147" s="3"/>
      <c r="JWG147" s="3"/>
      <c r="JWH147" s="3"/>
      <c r="JWI147" s="3"/>
      <c r="JWJ147" s="3"/>
      <c r="JWK147" s="3"/>
      <c r="JWL147" s="3"/>
      <c r="JWM147" s="3"/>
      <c r="JWN147" s="3"/>
      <c r="JWO147" s="3"/>
      <c r="JWP147" s="3"/>
      <c r="JWQ147" s="3"/>
      <c r="JWR147" s="3"/>
      <c r="JWS147" s="3"/>
      <c r="JWT147" s="3"/>
      <c r="JWU147" s="3"/>
      <c r="JWV147" s="3"/>
      <c r="JWW147" s="3"/>
      <c r="JWX147" s="3"/>
      <c r="JWY147" s="3"/>
      <c r="JWZ147" s="3"/>
      <c r="JXA147" s="3"/>
      <c r="JXB147" s="3"/>
      <c r="JXC147" s="3"/>
      <c r="JXD147" s="3"/>
      <c r="JXE147" s="3"/>
      <c r="JXF147" s="3"/>
      <c r="JXG147" s="3"/>
      <c r="JXH147" s="3"/>
      <c r="JXI147" s="3"/>
      <c r="JXJ147" s="3"/>
      <c r="JXK147" s="3"/>
      <c r="JXL147" s="3"/>
      <c r="JXM147" s="3"/>
      <c r="JXN147" s="3"/>
      <c r="JXO147" s="3"/>
      <c r="JXP147" s="3"/>
      <c r="JXQ147" s="3"/>
      <c r="JXR147" s="3"/>
      <c r="JXS147" s="3"/>
      <c r="JXT147" s="3"/>
      <c r="JXU147" s="3"/>
      <c r="JXV147" s="3"/>
      <c r="JXW147" s="3"/>
      <c r="JXX147" s="3"/>
      <c r="JXY147" s="3"/>
      <c r="JXZ147" s="3"/>
      <c r="JYA147" s="3"/>
      <c r="JYB147" s="3"/>
      <c r="JYC147" s="3"/>
      <c r="JYD147" s="3"/>
      <c r="JYE147" s="3"/>
      <c r="JYF147" s="3"/>
      <c r="JYG147" s="3"/>
      <c r="JYH147" s="3"/>
      <c r="JYI147" s="3"/>
      <c r="JYJ147" s="3"/>
      <c r="JYK147" s="3"/>
      <c r="JYL147" s="3"/>
      <c r="JYM147" s="3"/>
      <c r="JYN147" s="3"/>
      <c r="JYO147" s="3"/>
      <c r="JYP147" s="3"/>
      <c r="JYQ147" s="3"/>
      <c r="JYR147" s="3"/>
      <c r="JYS147" s="3"/>
      <c r="JYT147" s="3"/>
      <c r="JYU147" s="3"/>
      <c r="JYV147" s="3"/>
      <c r="JYW147" s="3"/>
      <c r="JYX147" s="3"/>
      <c r="JYY147" s="3"/>
      <c r="JYZ147" s="3"/>
      <c r="JZA147" s="3"/>
      <c r="JZB147" s="3"/>
      <c r="JZC147" s="3"/>
      <c r="JZD147" s="3"/>
      <c r="JZE147" s="3"/>
      <c r="JZF147" s="3"/>
      <c r="JZG147" s="3"/>
      <c r="JZH147" s="3"/>
      <c r="JZI147" s="3"/>
      <c r="JZJ147" s="3"/>
      <c r="JZK147" s="3"/>
      <c r="JZL147" s="3"/>
      <c r="JZM147" s="3"/>
      <c r="JZN147" s="3"/>
      <c r="JZO147" s="3"/>
      <c r="JZP147" s="3"/>
      <c r="JZQ147" s="3"/>
      <c r="JZR147" s="3"/>
      <c r="JZS147" s="3"/>
      <c r="JZT147" s="3"/>
      <c r="JZU147" s="3"/>
      <c r="JZV147" s="3"/>
      <c r="JZW147" s="3"/>
      <c r="JZX147" s="3"/>
      <c r="JZY147" s="3"/>
      <c r="JZZ147" s="3"/>
      <c r="KAA147" s="3"/>
      <c r="KAB147" s="3"/>
      <c r="KAC147" s="3"/>
      <c r="KAD147" s="3"/>
      <c r="KAE147" s="3"/>
      <c r="KAF147" s="3"/>
      <c r="KAG147" s="3"/>
      <c r="KAH147" s="3"/>
      <c r="KAI147" s="3"/>
      <c r="KAJ147" s="3"/>
      <c r="KAK147" s="3"/>
      <c r="KAL147" s="3"/>
      <c r="KAM147" s="3"/>
      <c r="KAN147" s="3"/>
      <c r="KAO147" s="3"/>
      <c r="KAP147" s="3"/>
      <c r="KAQ147" s="3"/>
      <c r="KAR147" s="3"/>
      <c r="KAS147" s="3"/>
      <c r="KAT147" s="3"/>
      <c r="KAU147" s="3"/>
      <c r="KAV147" s="3"/>
      <c r="KAW147" s="3"/>
      <c r="KAX147" s="3"/>
      <c r="KAY147" s="3"/>
      <c r="KAZ147" s="3"/>
      <c r="KBA147" s="3"/>
      <c r="KBB147" s="3"/>
      <c r="KBC147" s="3"/>
      <c r="KBD147" s="3"/>
      <c r="KBE147" s="3"/>
      <c r="KBF147" s="3"/>
      <c r="KBG147" s="3"/>
      <c r="KBH147" s="3"/>
      <c r="KBI147" s="3"/>
      <c r="KBJ147" s="3"/>
      <c r="KBK147" s="3"/>
      <c r="KBL147" s="3"/>
      <c r="KBM147" s="3"/>
      <c r="KBN147" s="3"/>
      <c r="KBO147" s="3"/>
      <c r="KBP147" s="3"/>
      <c r="KBQ147" s="3"/>
      <c r="KBR147" s="3"/>
      <c r="KBS147" s="3"/>
      <c r="KBT147" s="3"/>
      <c r="KBU147" s="3"/>
      <c r="KBV147" s="3"/>
      <c r="KBW147" s="3"/>
      <c r="KBX147" s="3"/>
      <c r="KBY147" s="3"/>
      <c r="KBZ147" s="3"/>
      <c r="KCA147" s="3"/>
      <c r="KCB147" s="3"/>
      <c r="KCC147" s="3"/>
      <c r="KCD147" s="3"/>
      <c r="KCE147" s="3"/>
      <c r="KCF147" s="3"/>
      <c r="KCG147" s="3"/>
      <c r="KCH147" s="3"/>
      <c r="KCI147" s="3"/>
      <c r="KCJ147" s="3"/>
      <c r="KCK147" s="3"/>
      <c r="KCL147" s="3"/>
      <c r="KCM147" s="3"/>
      <c r="KCN147" s="3"/>
      <c r="KCO147" s="3"/>
      <c r="KCP147" s="3"/>
      <c r="KCQ147" s="3"/>
      <c r="KCR147" s="3"/>
      <c r="KCS147" s="3"/>
      <c r="KCT147" s="3"/>
      <c r="KCU147" s="3"/>
      <c r="KCV147" s="3"/>
      <c r="KCW147" s="3"/>
      <c r="KCX147" s="3"/>
      <c r="KCY147" s="3"/>
      <c r="KCZ147" s="3"/>
      <c r="KDA147" s="3"/>
      <c r="KDB147" s="3"/>
      <c r="KDC147" s="3"/>
      <c r="KDD147" s="3"/>
      <c r="KDE147" s="3"/>
      <c r="KDF147" s="3"/>
      <c r="KDG147" s="3"/>
      <c r="KDH147" s="3"/>
      <c r="KDI147" s="3"/>
      <c r="KDJ147" s="3"/>
      <c r="KDK147" s="3"/>
      <c r="KDL147" s="3"/>
      <c r="KDM147" s="3"/>
      <c r="KDN147" s="3"/>
      <c r="KDO147" s="3"/>
      <c r="KDP147" s="3"/>
      <c r="KDQ147" s="3"/>
      <c r="KDR147" s="3"/>
      <c r="KDS147" s="3"/>
      <c r="KDT147" s="3"/>
      <c r="KDU147" s="3"/>
      <c r="KDV147" s="3"/>
      <c r="KDW147" s="3"/>
      <c r="KDX147" s="3"/>
      <c r="KDY147" s="3"/>
      <c r="KDZ147" s="3"/>
      <c r="KEA147" s="3"/>
      <c r="KEB147" s="3"/>
      <c r="KEC147" s="3"/>
      <c r="KED147" s="3"/>
      <c r="KEE147" s="3"/>
      <c r="KEF147" s="3"/>
      <c r="KEG147" s="3"/>
      <c r="KEH147" s="3"/>
      <c r="KEI147" s="3"/>
      <c r="KEJ147" s="3"/>
      <c r="KEK147" s="3"/>
      <c r="KEL147" s="3"/>
      <c r="KEM147" s="3"/>
      <c r="KEN147" s="3"/>
      <c r="KEO147" s="3"/>
      <c r="KEP147" s="3"/>
      <c r="KEQ147" s="3"/>
      <c r="KER147" s="3"/>
      <c r="KES147" s="3"/>
      <c r="KET147" s="3"/>
      <c r="KEU147" s="3"/>
      <c r="KEV147" s="3"/>
      <c r="KEW147" s="3"/>
      <c r="KEX147" s="3"/>
      <c r="KEY147" s="3"/>
      <c r="KEZ147" s="3"/>
      <c r="KFA147" s="3"/>
      <c r="KFB147" s="3"/>
      <c r="KFC147" s="3"/>
      <c r="KFD147" s="3"/>
      <c r="KFE147" s="3"/>
      <c r="KFF147" s="3"/>
      <c r="KFG147" s="3"/>
      <c r="KFH147" s="3"/>
      <c r="KFI147" s="3"/>
      <c r="KFJ147" s="3"/>
      <c r="KFK147" s="3"/>
      <c r="KFL147" s="3"/>
      <c r="KFM147" s="3"/>
      <c r="KFN147" s="3"/>
      <c r="KFO147" s="3"/>
      <c r="KFP147" s="3"/>
      <c r="KFQ147" s="3"/>
      <c r="KFR147" s="3"/>
      <c r="KFS147" s="3"/>
      <c r="KFT147" s="3"/>
      <c r="KFU147" s="3"/>
      <c r="KFV147" s="3"/>
      <c r="KFW147" s="3"/>
      <c r="KFX147" s="3"/>
      <c r="KFY147" s="3"/>
      <c r="KFZ147" s="3"/>
      <c r="KGA147" s="3"/>
      <c r="KGB147" s="3"/>
      <c r="KGC147" s="3"/>
      <c r="KGD147" s="3"/>
      <c r="KGE147" s="3"/>
      <c r="KGF147" s="3"/>
      <c r="KGG147" s="3"/>
      <c r="KGH147" s="3"/>
      <c r="KGI147" s="3"/>
      <c r="KGJ147" s="3"/>
      <c r="KGK147" s="3"/>
      <c r="KGL147" s="3"/>
      <c r="KGM147" s="3"/>
      <c r="KGN147" s="3"/>
      <c r="KGO147" s="3"/>
      <c r="KGP147" s="3"/>
      <c r="KGQ147" s="3"/>
      <c r="KGR147" s="3"/>
      <c r="KGS147" s="3"/>
      <c r="KGT147" s="3"/>
      <c r="KGU147" s="3"/>
      <c r="KGV147" s="3"/>
      <c r="KGW147" s="3"/>
      <c r="KGX147" s="3"/>
      <c r="KGY147" s="3"/>
      <c r="KGZ147" s="3"/>
      <c r="KHA147" s="3"/>
      <c r="KHB147" s="3"/>
      <c r="KHC147" s="3"/>
      <c r="KHD147" s="3"/>
      <c r="KHE147" s="3"/>
      <c r="KHF147" s="3"/>
      <c r="KHG147" s="3"/>
      <c r="KHH147" s="3"/>
      <c r="KHI147" s="3"/>
      <c r="KHJ147" s="3"/>
      <c r="KHK147" s="3"/>
      <c r="KHL147" s="3"/>
      <c r="KHM147" s="3"/>
      <c r="KHN147" s="3"/>
      <c r="KHO147" s="3"/>
      <c r="KHP147" s="3"/>
      <c r="KHQ147" s="3"/>
      <c r="KHR147" s="3"/>
      <c r="KHS147" s="3"/>
      <c r="KHT147" s="3"/>
      <c r="KHU147" s="3"/>
      <c r="KHV147" s="3"/>
      <c r="KHW147" s="3"/>
      <c r="KHX147" s="3"/>
      <c r="KHY147" s="3"/>
      <c r="KHZ147" s="3"/>
      <c r="KIA147" s="3"/>
      <c r="KIB147" s="3"/>
      <c r="KIC147" s="3"/>
      <c r="KID147" s="3"/>
      <c r="KIE147" s="3"/>
      <c r="KIF147" s="3"/>
      <c r="KIG147" s="3"/>
      <c r="KIH147" s="3"/>
      <c r="KII147" s="3"/>
      <c r="KIJ147" s="3"/>
      <c r="KIK147" s="3"/>
      <c r="KIL147" s="3"/>
      <c r="KIM147" s="3"/>
      <c r="KIN147" s="3"/>
      <c r="KIO147" s="3"/>
      <c r="KIP147" s="3"/>
      <c r="KIQ147" s="3"/>
      <c r="KIR147" s="3"/>
      <c r="KIS147" s="3"/>
      <c r="KIT147" s="3"/>
      <c r="KIU147" s="3"/>
      <c r="KIV147" s="3"/>
      <c r="KIW147" s="3"/>
      <c r="KIX147" s="3"/>
      <c r="KIY147" s="3"/>
      <c r="KIZ147" s="3"/>
      <c r="KJA147" s="3"/>
      <c r="KJB147" s="3"/>
      <c r="KJC147" s="3"/>
      <c r="KJD147" s="3"/>
      <c r="KJE147" s="3"/>
      <c r="KJF147" s="3"/>
      <c r="KJG147" s="3"/>
      <c r="KJH147" s="3"/>
      <c r="KJI147" s="3"/>
      <c r="KJJ147" s="3"/>
      <c r="KJK147" s="3"/>
      <c r="KJL147" s="3"/>
      <c r="KJM147" s="3"/>
      <c r="KJN147" s="3"/>
      <c r="KJO147" s="3"/>
      <c r="KJP147" s="3"/>
      <c r="KJQ147" s="3"/>
      <c r="KJR147" s="3"/>
      <c r="KJS147" s="3"/>
      <c r="KJT147" s="3"/>
      <c r="KJU147" s="3"/>
      <c r="KJV147" s="3"/>
      <c r="KJW147" s="3"/>
      <c r="KJX147" s="3"/>
      <c r="KJY147" s="3"/>
      <c r="KJZ147" s="3"/>
      <c r="KKA147" s="3"/>
      <c r="KKB147" s="3"/>
      <c r="KKC147" s="3"/>
      <c r="KKD147" s="3"/>
      <c r="KKE147" s="3"/>
      <c r="KKF147" s="3"/>
      <c r="KKG147" s="3"/>
      <c r="KKH147" s="3"/>
      <c r="KKI147" s="3"/>
      <c r="KKJ147" s="3"/>
      <c r="KKK147" s="3"/>
      <c r="KKL147" s="3"/>
      <c r="KKM147" s="3"/>
      <c r="KKN147" s="3"/>
      <c r="KKO147" s="3"/>
      <c r="KKP147" s="3"/>
      <c r="KKQ147" s="3"/>
      <c r="KKR147" s="3"/>
      <c r="KKS147" s="3"/>
      <c r="KKT147" s="3"/>
      <c r="KKU147" s="3"/>
      <c r="KKV147" s="3"/>
      <c r="KKW147" s="3"/>
      <c r="KKX147" s="3"/>
      <c r="KKY147" s="3"/>
      <c r="KKZ147" s="3"/>
      <c r="KLA147" s="3"/>
      <c r="KLB147" s="3"/>
      <c r="KLC147" s="3"/>
      <c r="KLD147" s="3"/>
      <c r="KLE147" s="3"/>
      <c r="KLF147" s="3"/>
      <c r="KLG147" s="3"/>
      <c r="KLH147" s="3"/>
      <c r="KLI147" s="3"/>
      <c r="KLJ147" s="3"/>
      <c r="KLK147" s="3"/>
      <c r="KLL147" s="3"/>
      <c r="KLM147" s="3"/>
      <c r="KLN147" s="3"/>
      <c r="KLO147" s="3"/>
      <c r="KLP147" s="3"/>
      <c r="KLQ147" s="3"/>
      <c r="KLR147" s="3"/>
      <c r="KLS147" s="3"/>
      <c r="KLT147" s="3"/>
      <c r="KLU147" s="3"/>
      <c r="KLV147" s="3"/>
      <c r="KLW147" s="3"/>
      <c r="KLX147" s="3"/>
      <c r="KLY147" s="3"/>
      <c r="KLZ147" s="3"/>
      <c r="KMA147" s="3"/>
      <c r="KMB147" s="3"/>
      <c r="KMC147" s="3"/>
      <c r="KMD147" s="3"/>
      <c r="KME147" s="3"/>
      <c r="KMF147" s="3"/>
      <c r="KMG147" s="3"/>
      <c r="KMH147" s="3"/>
      <c r="KMI147" s="3"/>
      <c r="KMJ147" s="3"/>
      <c r="KMK147" s="3"/>
      <c r="KML147" s="3"/>
      <c r="KMM147" s="3"/>
      <c r="KMN147" s="3"/>
      <c r="KMO147" s="3"/>
      <c r="KMP147" s="3"/>
      <c r="KMQ147" s="3"/>
      <c r="KMR147" s="3"/>
      <c r="KMS147" s="3"/>
      <c r="KMT147" s="3"/>
      <c r="KMU147" s="3"/>
      <c r="KMV147" s="3"/>
      <c r="KMW147" s="3"/>
      <c r="KMX147" s="3"/>
      <c r="KMY147" s="3"/>
      <c r="KMZ147" s="3"/>
      <c r="KNA147" s="3"/>
      <c r="KNB147" s="3"/>
      <c r="KNC147" s="3"/>
      <c r="KND147" s="3"/>
      <c r="KNE147" s="3"/>
      <c r="KNF147" s="3"/>
      <c r="KNG147" s="3"/>
      <c r="KNH147" s="3"/>
      <c r="KNI147" s="3"/>
      <c r="KNJ147" s="3"/>
      <c r="KNK147" s="3"/>
      <c r="KNL147" s="3"/>
      <c r="KNM147" s="3"/>
      <c r="KNN147" s="3"/>
      <c r="KNO147" s="3"/>
      <c r="KNP147" s="3"/>
      <c r="KNQ147" s="3"/>
      <c r="KNR147" s="3"/>
      <c r="KNS147" s="3"/>
      <c r="KNT147" s="3"/>
      <c r="KNU147" s="3"/>
      <c r="KNV147" s="3"/>
      <c r="KNW147" s="3"/>
      <c r="KNX147" s="3"/>
      <c r="KNY147" s="3"/>
      <c r="KNZ147" s="3"/>
      <c r="KOA147" s="3"/>
      <c r="KOB147" s="3"/>
      <c r="KOC147" s="3"/>
      <c r="KOD147" s="3"/>
      <c r="KOE147" s="3"/>
      <c r="KOF147" s="3"/>
      <c r="KOG147" s="3"/>
      <c r="KOH147" s="3"/>
      <c r="KOI147" s="3"/>
      <c r="KOJ147" s="3"/>
      <c r="KOK147" s="3"/>
      <c r="KOL147" s="3"/>
      <c r="KOM147" s="3"/>
      <c r="KON147" s="3"/>
      <c r="KOO147" s="3"/>
      <c r="KOP147" s="3"/>
      <c r="KOQ147" s="3"/>
      <c r="KOR147" s="3"/>
      <c r="KOS147" s="3"/>
      <c r="KOT147" s="3"/>
      <c r="KOU147" s="3"/>
      <c r="KOV147" s="3"/>
      <c r="KOW147" s="3"/>
      <c r="KOX147" s="3"/>
      <c r="KOY147" s="3"/>
      <c r="KOZ147" s="3"/>
      <c r="KPA147" s="3"/>
      <c r="KPB147" s="3"/>
      <c r="KPC147" s="3"/>
      <c r="KPD147" s="3"/>
      <c r="KPE147" s="3"/>
      <c r="KPF147" s="3"/>
      <c r="KPG147" s="3"/>
      <c r="KPH147" s="3"/>
      <c r="KPI147" s="3"/>
      <c r="KPJ147" s="3"/>
      <c r="KPK147" s="3"/>
      <c r="KPL147" s="3"/>
      <c r="KPM147" s="3"/>
      <c r="KPN147" s="3"/>
      <c r="KPO147" s="3"/>
      <c r="KPP147" s="3"/>
      <c r="KPQ147" s="3"/>
      <c r="KPR147" s="3"/>
      <c r="KPS147" s="3"/>
      <c r="KPT147" s="3"/>
      <c r="KPU147" s="3"/>
      <c r="KPV147" s="3"/>
      <c r="KPW147" s="3"/>
      <c r="KPX147" s="3"/>
      <c r="KPY147" s="3"/>
      <c r="KPZ147" s="3"/>
      <c r="KQA147" s="3"/>
      <c r="KQB147" s="3"/>
      <c r="KQC147" s="3"/>
      <c r="KQD147" s="3"/>
      <c r="KQE147" s="3"/>
      <c r="KQF147" s="3"/>
      <c r="KQG147" s="3"/>
      <c r="KQH147" s="3"/>
      <c r="KQI147" s="3"/>
      <c r="KQJ147" s="3"/>
      <c r="KQK147" s="3"/>
      <c r="KQL147" s="3"/>
      <c r="KQM147" s="3"/>
      <c r="KQN147" s="3"/>
      <c r="KQO147" s="3"/>
      <c r="KQP147" s="3"/>
      <c r="KQQ147" s="3"/>
      <c r="KQR147" s="3"/>
      <c r="KQS147" s="3"/>
      <c r="KQT147" s="3"/>
      <c r="KQU147" s="3"/>
      <c r="KQV147" s="3"/>
      <c r="KQW147" s="3"/>
      <c r="KQX147" s="3"/>
      <c r="KQY147" s="3"/>
      <c r="KQZ147" s="3"/>
      <c r="KRA147" s="3"/>
      <c r="KRB147" s="3"/>
      <c r="KRC147" s="3"/>
      <c r="KRD147" s="3"/>
      <c r="KRE147" s="3"/>
      <c r="KRF147" s="3"/>
      <c r="KRG147" s="3"/>
      <c r="KRH147" s="3"/>
      <c r="KRI147" s="3"/>
      <c r="KRJ147" s="3"/>
      <c r="KRK147" s="3"/>
      <c r="KRL147" s="3"/>
      <c r="KRM147" s="3"/>
      <c r="KRN147" s="3"/>
      <c r="KRO147" s="3"/>
      <c r="KRP147" s="3"/>
      <c r="KRQ147" s="3"/>
      <c r="KRR147" s="3"/>
      <c r="KRS147" s="3"/>
      <c r="KRT147" s="3"/>
      <c r="KRU147" s="3"/>
      <c r="KRV147" s="3"/>
      <c r="KRW147" s="3"/>
      <c r="KRX147" s="3"/>
      <c r="KRY147" s="3"/>
      <c r="KRZ147" s="3"/>
      <c r="KSA147" s="3"/>
      <c r="KSB147" s="3"/>
      <c r="KSC147" s="3"/>
      <c r="KSD147" s="3"/>
      <c r="KSE147" s="3"/>
      <c r="KSF147" s="3"/>
      <c r="KSG147" s="3"/>
      <c r="KSH147" s="3"/>
      <c r="KSI147" s="3"/>
      <c r="KSJ147" s="3"/>
      <c r="KSK147" s="3"/>
      <c r="KSL147" s="3"/>
      <c r="KSM147" s="3"/>
      <c r="KSN147" s="3"/>
      <c r="KSO147" s="3"/>
      <c r="KSP147" s="3"/>
      <c r="KSQ147" s="3"/>
      <c r="KSR147" s="3"/>
      <c r="KSS147" s="3"/>
      <c r="KST147" s="3"/>
      <c r="KSU147" s="3"/>
      <c r="KSV147" s="3"/>
      <c r="KSW147" s="3"/>
      <c r="KSX147" s="3"/>
      <c r="KSY147" s="3"/>
      <c r="KSZ147" s="3"/>
      <c r="KTA147" s="3"/>
      <c r="KTB147" s="3"/>
      <c r="KTC147" s="3"/>
      <c r="KTD147" s="3"/>
      <c r="KTE147" s="3"/>
      <c r="KTF147" s="3"/>
      <c r="KTG147" s="3"/>
      <c r="KTH147" s="3"/>
      <c r="KTI147" s="3"/>
      <c r="KTJ147" s="3"/>
      <c r="KTK147" s="3"/>
      <c r="KTL147" s="3"/>
      <c r="KTM147" s="3"/>
      <c r="KTN147" s="3"/>
      <c r="KTO147" s="3"/>
      <c r="KTP147" s="3"/>
      <c r="KTQ147" s="3"/>
      <c r="KTR147" s="3"/>
      <c r="KTS147" s="3"/>
      <c r="KTT147" s="3"/>
      <c r="KTU147" s="3"/>
      <c r="KTV147" s="3"/>
      <c r="KTW147" s="3"/>
      <c r="KTX147" s="3"/>
      <c r="KTY147" s="3"/>
      <c r="KTZ147" s="3"/>
      <c r="KUA147" s="3"/>
      <c r="KUB147" s="3"/>
      <c r="KUC147" s="3"/>
      <c r="KUD147" s="3"/>
      <c r="KUE147" s="3"/>
      <c r="KUF147" s="3"/>
      <c r="KUG147" s="3"/>
      <c r="KUH147" s="3"/>
      <c r="KUI147" s="3"/>
      <c r="KUJ147" s="3"/>
      <c r="KUK147" s="3"/>
      <c r="KUL147" s="3"/>
      <c r="KUM147" s="3"/>
      <c r="KUN147" s="3"/>
      <c r="KUO147" s="3"/>
      <c r="KUP147" s="3"/>
      <c r="KUQ147" s="3"/>
      <c r="KUR147" s="3"/>
      <c r="KUS147" s="3"/>
      <c r="KUT147" s="3"/>
      <c r="KUU147" s="3"/>
      <c r="KUV147" s="3"/>
      <c r="KUW147" s="3"/>
      <c r="KUX147" s="3"/>
      <c r="KUY147" s="3"/>
      <c r="KUZ147" s="3"/>
      <c r="KVA147" s="3"/>
      <c r="KVB147" s="3"/>
      <c r="KVC147" s="3"/>
      <c r="KVD147" s="3"/>
      <c r="KVE147" s="3"/>
      <c r="KVF147" s="3"/>
      <c r="KVG147" s="3"/>
      <c r="KVH147" s="3"/>
      <c r="KVI147" s="3"/>
      <c r="KVJ147" s="3"/>
      <c r="KVK147" s="3"/>
      <c r="KVL147" s="3"/>
      <c r="KVM147" s="3"/>
      <c r="KVN147" s="3"/>
      <c r="KVO147" s="3"/>
      <c r="KVP147" s="3"/>
      <c r="KVQ147" s="3"/>
      <c r="KVR147" s="3"/>
      <c r="KVS147" s="3"/>
      <c r="KVT147" s="3"/>
      <c r="KVU147" s="3"/>
      <c r="KVV147" s="3"/>
      <c r="KVW147" s="3"/>
      <c r="KVX147" s="3"/>
      <c r="KVY147" s="3"/>
      <c r="KVZ147" s="3"/>
      <c r="KWA147" s="3"/>
      <c r="KWB147" s="3"/>
      <c r="KWC147" s="3"/>
      <c r="KWD147" s="3"/>
      <c r="KWE147" s="3"/>
      <c r="KWF147" s="3"/>
      <c r="KWG147" s="3"/>
      <c r="KWH147" s="3"/>
      <c r="KWI147" s="3"/>
      <c r="KWJ147" s="3"/>
      <c r="KWK147" s="3"/>
      <c r="KWL147" s="3"/>
      <c r="KWM147" s="3"/>
      <c r="KWN147" s="3"/>
      <c r="KWO147" s="3"/>
      <c r="KWP147" s="3"/>
      <c r="KWQ147" s="3"/>
      <c r="KWR147" s="3"/>
      <c r="KWS147" s="3"/>
      <c r="KWT147" s="3"/>
      <c r="KWU147" s="3"/>
      <c r="KWV147" s="3"/>
      <c r="KWW147" s="3"/>
      <c r="KWX147" s="3"/>
      <c r="KWY147" s="3"/>
      <c r="KWZ147" s="3"/>
      <c r="KXA147" s="3"/>
      <c r="KXB147" s="3"/>
      <c r="KXC147" s="3"/>
      <c r="KXD147" s="3"/>
      <c r="KXE147" s="3"/>
      <c r="KXF147" s="3"/>
      <c r="KXG147" s="3"/>
      <c r="KXH147" s="3"/>
      <c r="KXI147" s="3"/>
      <c r="KXJ147" s="3"/>
      <c r="KXK147" s="3"/>
      <c r="KXL147" s="3"/>
      <c r="KXM147" s="3"/>
      <c r="KXN147" s="3"/>
      <c r="KXO147" s="3"/>
      <c r="KXP147" s="3"/>
      <c r="KXQ147" s="3"/>
      <c r="KXR147" s="3"/>
      <c r="KXS147" s="3"/>
      <c r="KXT147" s="3"/>
      <c r="KXU147" s="3"/>
      <c r="KXV147" s="3"/>
      <c r="KXW147" s="3"/>
      <c r="KXX147" s="3"/>
      <c r="KXY147" s="3"/>
      <c r="KXZ147" s="3"/>
      <c r="KYA147" s="3"/>
      <c r="KYB147" s="3"/>
      <c r="KYC147" s="3"/>
      <c r="KYD147" s="3"/>
      <c r="KYE147" s="3"/>
      <c r="KYF147" s="3"/>
      <c r="KYG147" s="3"/>
      <c r="KYH147" s="3"/>
      <c r="KYI147" s="3"/>
      <c r="KYJ147" s="3"/>
      <c r="KYK147" s="3"/>
      <c r="KYL147" s="3"/>
      <c r="KYM147" s="3"/>
      <c r="KYN147" s="3"/>
      <c r="KYO147" s="3"/>
      <c r="KYP147" s="3"/>
      <c r="KYQ147" s="3"/>
      <c r="KYR147" s="3"/>
      <c r="KYS147" s="3"/>
      <c r="KYT147" s="3"/>
      <c r="KYU147" s="3"/>
      <c r="KYV147" s="3"/>
      <c r="KYW147" s="3"/>
      <c r="KYX147" s="3"/>
      <c r="KYY147" s="3"/>
      <c r="KYZ147" s="3"/>
      <c r="KZA147" s="3"/>
      <c r="KZB147" s="3"/>
      <c r="KZC147" s="3"/>
      <c r="KZD147" s="3"/>
      <c r="KZE147" s="3"/>
      <c r="KZF147" s="3"/>
      <c r="KZG147" s="3"/>
      <c r="KZH147" s="3"/>
      <c r="KZI147" s="3"/>
      <c r="KZJ147" s="3"/>
      <c r="KZK147" s="3"/>
      <c r="KZL147" s="3"/>
      <c r="KZM147" s="3"/>
      <c r="KZN147" s="3"/>
      <c r="KZO147" s="3"/>
      <c r="KZP147" s="3"/>
      <c r="KZQ147" s="3"/>
      <c r="KZR147" s="3"/>
      <c r="KZS147" s="3"/>
      <c r="KZT147" s="3"/>
      <c r="KZU147" s="3"/>
      <c r="KZV147" s="3"/>
      <c r="KZW147" s="3"/>
      <c r="KZX147" s="3"/>
      <c r="KZY147" s="3"/>
      <c r="KZZ147" s="3"/>
      <c r="LAA147" s="3"/>
      <c r="LAB147" s="3"/>
      <c r="LAC147" s="3"/>
      <c r="LAD147" s="3"/>
      <c r="LAE147" s="3"/>
      <c r="LAF147" s="3"/>
      <c r="LAG147" s="3"/>
      <c r="LAH147" s="3"/>
      <c r="LAI147" s="3"/>
      <c r="LAJ147" s="3"/>
      <c r="LAK147" s="3"/>
      <c r="LAL147" s="3"/>
      <c r="LAM147" s="3"/>
      <c r="LAN147" s="3"/>
      <c r="LAO147" s="3"/>
      <c r="LAP147" s="3"/>
      <c r="LAQ147" s="3"/>
      <c r="LAR147" s="3"/>
      <c r="LAS147" s="3"/>
      <c r="LAT147" s="3"/>
      <c r="LAU147" s="3"/>
      <c r="LAV147" s="3"/>
      <c r="LAW147" s="3"/>
      <c r="LAX147" s="3"/>
      <c r="LAY147" s="3"/>
      <c r="LAZ147" s="3"/>
      <c r="LBA147" s="3"/>
      <c r="LBB147" s="3"/>
      <c r="LBC147" s="3"/>
      <c r="LBD147" s="3"/>
      <c r="LBE147" s="3"/>
      <c r="LBF147" s="3"/>
      <c r="LBG147" s="3"/>
      <c r="LBH147" s="3"/>
      <c r="LBI147" s="3"/>
      <c r="LBJ147" s="3"/>
      <c r="LBK147" s="3"/>
      <c r="LBL147" s="3"/>
      <c r="LBM147" s="3"/>
      <c r="LBN147" s="3"/>
      <c r="LBO147" s="3"/>
      <c r="LBP147" s="3"/>
      <c r="LBQ147" s="3"/>
      <c r="LBR147" s="3"/>
      <c r="LBS147" s="3"/>
      <c r="LBT147" s="3"/>
      <c r="LBU147" s="3"/>
      <c r="LBV147" s="3"/>
      <c r="LBW147" s="3"/>
      <c r="LBX147" s="3"/>
      <c r="LBY147" s="3"/>
      <c r="LBZ147" s="3"/>
      <c r="LCA147" s="3"/>
      <c r="LCB147" s="3"/>
      <c r="LCC147" s="3"/>
      <c r="LCD147" s="3"/>
      <c r="LCE147" s="3"/>
      <c r="LCF147" s="3"/>
      <c r="LCG147" s="3"/>
      <c r="LCH147" s="3"/>
      <c r="LCI147" s="3"/>
      <c r="LCJ147" s="3"/>
      <c r="LCK147" s="3"/>
      <c r="LCL147" s="3"/>
      <c r="LCM147" s="3"/>
      <c r="LCN147" s="3"/>
      <c r="LCO147" s="3"/>
      <c r="LCP147" s="3"/>
      <c r="LCQ147" s="3"/>
      <c r="LCR147" s="3"/>
      <c r="LCS147" s="3"/>
      <c r="LCT147" s="3"/>
      <c r="LCU147" s="3"/>
      <c r="LCV147" s="3"/>
      <c r="LCW147" s="3"/>
      <c r="LCX147" s="3"/>
      <c r="LCY147" s="3"/>
      <c r="LCZ147" s="3"/>
      <c r="LDA147" s="3"/>
      <c r="LDB147" s="3"/>
      <c r="LDC147" s="3"/>
      <c r="LDD147" s="3"/>
      <c r="LDE147" s="3"/>
      <c r="LDF147" s="3"/>
      <c r="LDG147" s="3"/>
      <c r="LDH147" s="3"/>
      <c r="LDI147" s="3"/>
      <c r="LDJ147" s="3"/>
      <c r="LDK147" s="3"/>
      <c r="LDL147" s="3"/>
      <c r="LDM147" s="3"/>
      <c r="LDN147" s="3"/>
      <c r="LDO147" s="3"/>
      <c r="LDP147" s="3"/>
      <c r="LDQ147" s="3"/>
      <c r="LDR147" s="3"/>
      <c r="LDS147" s="3"/>
      <c r="LDT147" s="3"/>
      <c r="LDU147" s="3"/>
      <c r="LDV147" s="3"/>
      <c r="LDW147" s="3"/>
      <c r="LDX147" s="3"/>
      <c r="LDY147" s="3"/>
      <c r="LDZ147" s="3"/>
      <c r="LEA147" s="3"/>
      <c r="LEB147" s="3"/>
      <c r="LEC147" s="3"/>
      <c r="LED147" s="3"/>
      <c r="LEE147" s="3"/>
      <c r="LEF147" s="3"/>
      <c r="LEG147" s="3"/>
      <c r="LEH147" s="3"/>
      <c r="LEI147" s="3"/>
      <c r="LEJ147" s="3"/>
      <c r="LEK147" s="3"/>
      <c r="LEL147" s="3"/>
      <c r="LEM147" s="3"/>
      <c r="LEN147" s="3"/>
      <c r="LEO147" s="3"/>
      <c r="LEP147" s="3"/>
      <c r="LEQ147" s="3"/>
      <c r="LER147" s="3"/>
      <c r="LES147" s="3"/>
      <c r="LET147" s="3"/>
      <c r="LEU147" s="3"/>
      <c r="LEV147" s="3"/>
      <c r="LEW147" s="3"/>
      <c r="LEX147" s="3"/>
      <c r="LEY147" s="3"/>
      <c r="LEZ147" s="3"/>
      <c r="LFA147" s="3"/>
      <c r="LFB147" s="3"/>
      <c r="LFC147" s="3"/>
      <c r="LFD147" s="3"/>
      <c r="LFE147" s="3"/>
      <c r="LFF147" s="3"/>
      <c r="LFG147" s="3"/>
      <c r="LFH147" s="3"/>
      <c r="LFI147" s="3"/>
      <c r="LFJ147" s="3"/>
      <c r="LFK147" s="3"/>
      <c r="LFL147" s="3"/>
      <c r="LFM147" s="3"/>
      <c r="LFN147" s="3"/>
      <c r="LFO147" s="3"/>
      <c r="LFP147" s="3"/>
      <c r="LFQ147" s="3"/>
      <c r="LFR147" s="3"/>
      <c r="LFS147" s="3"/>
      <c r="LFT147" s="3"/>
      <c r="LFU147" s="3"/>
      <c r="LFV147" s="3"/>
      <c r="LFW147" s="3"/>
      <c r="LFX147" s="3"/>
      <c r="LFY147" s="3"/>
      <c r="LFZ147" s="3"/>
      <c r="LGA147" s="3"/>
      <c r="LGB147" s="3"/>
      <c r="LGC147" s="3"/>
      <c r="LGD147" s="3"/>
      <c r="LGE147" s="3"/>
      <c r="LGF147" s="3"/>
      <c r="LGG147" s="3"/>
      <c r="LGH147" s="3"/>
      <c r="LGI147" s="3"/>
      <c r="LGJ147" s="3"/>
      <c r="LGK147" s="3"/>
      <c r="LGL147" s="3"/>
      <c r="LGM147" s="3"/>
      <c r="LGN147" s="3"/>
      <c r="LGO147" s="3"/>
      <c r="LGP147" s="3"/>
      <c r="LGQ147" s="3"/>
      <c r="LGR147" s="3"/>
      <c r="LGS147" s="3"/>
      <c r="LGT147" s="3"/>
      <c r="LGU147" s="3"/>
      <c r="LGV147" s="3"/>
      <c r="LGW147" s="3"/>
      <c r="LGX147" s="3"/>
      <c r="LGY147" s="3"/>
      <c r="LGZ147" s="3"/>
      <c r="LHA147" s="3"/>
      <c r="LHB147" s="3"/>
      <c r="LHC147" s="3"/>
      <c r="LHD147" s="3"/>
      <c r="LHE147" s="3"/>
      <c r="LHF147" s="3"/>
      <c r="LHG147" s="3"/>
      <c r="LHH147" s="3"/>
      <c r="LHI147" s="3"/>
      <c r="LHJ147" s="3"/>
      <c r="LHK147" s="3"/>
      <c r="LHL147" s="3"/>
      <c r="LHM147" s="3"/>
      <c r="LHN147" s="3"/>
      <c r="LHO147" s="3"/>
      <c r="LHP147" s="3"/>
      <c r="LHQ147" s="3"/>
      <c r="LHR147" s="3"/>
      <c r="LHS147" s="3"/>
      <c r="LHT147" s="3"/>
      <c r="LHU147" s="3"/>
      <c r="LHV147" s="3"/>
      <c r="LHW147" s="3"/>
      <c r="LHX147" s="3"/>
      <c r="LHY147" s="3"/>
      <c r="LHZ147" s="3"/>
      <c r="LIA147" s="3"/>
      <c r="LIB147" s="3"/>
      <c r="LIC147" s="3"/>
      <c r="LID147" s="3"/>
      <c r="LIE147" s="3"/>
      <c r="LIF147" s="3"/>
      <c r="LIG147" s="3"/>
      <c r="LIH147" s="3"/>
      <c r="LII147" s="3"/>
      <c r="LIJ147" s="3"/>
      <c r="LIK147" s="3"/>
      <c r="LIL147" s="3"/>
      <c r="LIM147" s="3"/>
      <c r="LIN147" s="3"/>
      <c r="LIO147" s="3"/>
      <c r="LIP147" s="3"/>
      <c r="LIQ147" s="3"/>
      <c r="LIR147" s="3"/>
      <c r="LIS147" s="3"/>
      <c r="LIT147" s="3"/>
      <c r="LIU147" s="3"/>
      <c r="LIV147" s="3"/>
      <c r="LIW147" s="3"/>
      <c r="LIX147" s="3"/>
      <c r="LIY147" s="3"/>
      <c r="LIZ147" s="3"/>
      <c r="LJA147" s="3"/>
      <c r="LJB147" s="3"/>
      <c r="LJC147" s="3"/>
      <c r="LJD147" s="3"/>
      <c r="LJE147" s="3"/>
      <c r="LJF147" s="3"/>
      <c r="LJG147" s="3"/>
      <c r="LJH147" s="3"/>
      <c r="LJI147" s="3"/>
      <c r="LJJ147" s="3"/>
      <c r="LJK147" s="3"/>
      <c r="LJL147" s="3"/>
      <c r="LJM147" s="3"/>
      <c r="LJN147" s="3"/>
      <c r="LJO147" s="3"/>
      <c r="LJP147" s="3"/>
      <c r="LJQ147" s="3"/>
      <c r="LJR147" s="3"/>
      <c r="LJS147" s="3"/>
      <c r="LJT147" s="3"/>
      <c r="LJU147" s="3"/>
      <c r="LJV147" s="3"/>
      <c r="LJW147" s="3"/>
      <c r="LJX147" s="3"/>
      <c r="LJY147" s="3"/>
      <c r="LJZ147" s="3"/>
      <c r="LKA147" s="3"/>
      <c r="LKB147" s="3"/>
      <c r="LKC147" s="3"/>
      <c r="LKD147" s="3"/>
      <c r="LKE147" s="3"/>
      <c r="LKF147" s="3"/>
      <c r="LKG147" s="3"/>
      <c r="LKH147" s="3"/>
      <c r="LKI147" s="3"/>
      <c r="LKJ147" s="3"/>
      <c r="LKK147" s="3"/>
      <c r="LKL147" s="3"/>
      <c r="LKM147" s="3"/>
      <c r="LKN147" s="3"/>
      <c r="LKO147" s="3"/>
      <c r="LKP147" s="3"/>
      <c r="LKQ147" s="3"/>
      <c r="LKR147" s="3"/>
      <c r="LKS147" s="3"/>
      <c r="LKT147" s="3"/>
      <c r="LKU147" s="3"/>
      <c r="LKV147" s="3"/>
      <c r="LKW147" s="3"/>
      <c r="LKX147" s="3"/>
      <c r="LKY147" s="3"/>
      <c r="LKZ147" s="3"/>
      <c r="LLA147" s="3"/>
      <c r="LLB147" s="3"/>
      <c r="LLC147" s="3"/>
      <c r="LLD147" s="3"/>
      <c r="LLE147" s="3"/>
      <c r="LLF147" s="3"/>
      <c r="LLG147" s="3"/>
      <c r="LLH147" s="3"/>
      <c r="LLI147" s="3"/>
      <c r="LLJ147" s="3"/>
      <c r="LLK147" s="3"/>
      <c r="LLL147" s="3"/>
      <c r="LLM147" s="3"/>
      <c r="LLN147" s="3"/>
      <c r="LLO147" s="3"/>
      <c r="LLP147" s="3"/>
      <c r="LLQ147" s="3"/>
      <c r="LLR147" s="3"/>
      <c r="LLS147" s="3"/>
      <c r="LLT147" s="3"/>
      <c r="LLU147" s="3"/>
      <c r="LLV147" s="3"/>
      <c r="LLW147" s="3"/>
      <c r="LLX147" s="3"/>
      <c r="LLY147" s="3"/>
      <c r="LLZ147" s="3"/>
      <c r="LMA147" s="3"/>
      <c r="LMB147" s="3"/>
      <c r="LMC147" s="3"/>
      <c r="LMD147" s="3"/>
      <c r="LME147" s="3"/>
      <c r="LMF147" s="3"/>
      <c r="LMG147" s="3"/>
      <c r="LMH147" s="3"/>
      <c r="LMI147" s="3"/>
      <c r="LMJ147" s="3"/>
      <c r="LMK147" s="3"/>
      <c r="LML147" s="3"/>
      <c r="LMM147" s="3"/>
      <c r="LMN147" s="3"/>
      <c r="LMO147" s="3"/>
      <c r="LMP147" s="3"/>
      <c r="LMQ147" s="3"/>
      <c r="LMR147" s="3"/>
      <c r="LMS147" s="3"/>
      <c r="LMT147" s="3"/>
      <c r="LMU147" s="3"/>
      <c r="LMV147" s="3"/>
      <c r="LMW147" s="3"/>
      <c r="LMX147" s="3"/>
      <c r="LMY147" s="3"/>
      <c r="LMZ147" s="3"/>
      <c r="LNA147" s="3"/>
      <c r="LNB147" s="3"/>
      <c r="LNC147" s="3"/>
      <c r="LND147" s="3"/>
      <c r="LNE147" s="3"/>
      <c r="LNF147" s="3"/>
      <c r="LNG147" s="3"/>
      <c r="LNH147" s="3"/>
      <c r="LNI147" s="3"/>
      <c r="LNJ147" s="3"/>
      <c r="LNK147" s="3"/>
      <c r="LNL147" s="3"/>
      <c r="LNM147" s="3"/>
      <c r="LNN147" s="3"/>
      <c r="LNO147" s="3"/>
      <c r="LNP147" s="3"/>
      <c r="LNQ147" s="3"/>
      <c r="LNR147" s="3"/>
      <c r="LNS147" s="3"/>
      <c r="LNT147" s="3"/>
      <c r="LNU147" s="3"/>
      <c r="LNV147" s="3"/>
      <c r="LNW147" s="3"/>
      <c r="LNX147" s="3"/>
      <c r="LNY147" s="3"/>
      <c r="LNZ147" s="3"/>
      <c r="LOA147" s="3"/>
      <c r="LOB147" s="3"/>
      <c r="LOC147" s="3"/>
      <c r="LOD147" s="3"/>
      <c r="LOE147" s="3"/>
      <c r="LOF147" s="3"/>
      <c r="LOG147" s="3"/>
      <c r="LOH147" s="3"/>
      <c r="LOI147" s="3"/>
      <c r="LOJ147" s="3"/>
      <c r="LOK147" s="3"/>
      <c r="LOL147" s="3"/>
      <c r="LOM147" s="3"/>
      <c r="LON147" s="3"/>
      <c r="LOO147" s="3"/>
      <c r="LOP147" s="3"/>
      <c r="LOQ147" s="3"/>
      <c r="LOR147" s="3"/>
      <c r="LOS147" s="3"/>
      <c r="LOT147" s="3"/>
      <c r="LOU147" s="3"/>
      <c r="LOV147" s="3"/>
      <c r="LOW147" s="3"/>
      <c r="LOX147" s="3"/>
      <c r="LOY147" s="3"/>
      <c r="LOZ147" s="3"/>
      <c r="LPA147" s="3"/>
      <c r="LPB147" s="3"/>
      <c r="LPC147" s="3"/>
      <c r="LPD147" s="3"/>
      <c r="LPE147" s="3"/>
      <c r="LPF147" s="3"/>
      <c r="LPG147" s="3"/>
      <c r="LPH147" s="3"/>
      <c r="LPI147" s="3"/>
      <c r="LPJ147" s="3"/>
      <c r="LPK147" s="3"/>
      <c r="LPL147" s="3"/>
      <c r="LPM147" s="3"/>
      <c r="LPN147" s="3"/>
      <c r="LPO147" s="3"/>
      <c r="LPP147" s="3"/>
      <c r="LPQ147" s="3"/>
      <c r="LPR147" s="3"/>
      <c r="LPS147" s="3"/>
      <c r="LPT147" s="3"/>
      <c r="LPU147" s="3"/>
      <c r="LPV147" s="3"/>
      <c r="LPW147" s="3"/>
      <c r="LPX147" s="3"/>
      <c r="LPY147" s="3"/>
      <c r="LPZ147" s="3"/>
      <c r="LQA147" s="3"/>
      <c r="LQB147" s="3"/>
      <c r="LQC147" s="3"/>
      <c r="LQD147" s="3"/>
      <c r="LQE147" s="3"/>
      <c r="LQF147" s="3"/>
      <c r="LQG147" s="3"/>
      <c r="LQH147" s="3"/>
      <c r="LQI147" s="3"/>
      <c r="LQJ147" s="3"/>
      <c r="LQK147" s="3"/>
      <c r="LQL147" s="3"/>
      <c r="LQM147" s="3"/>
      <c r="LQN147" s="3"/>
      <c r="LQO147" s="3"/>
      <c r="LQP147" s="3"/>
      <c r="LQQ147" s="3"/>
      <c r="LQR147" s="3"/>
      <c r="LQS147" s="3"/>
      <c r="LQT147" s="3"/>
      <c r="LQU147" s="3"/>
      <c r="LQV147" s="3"/>
      <c r="LQW147" s="3"/>
      <c r="LQX147" s="3"/>
      <c r="LQY147" s="3"/>
      <c r="LQZ147" s="3"/>
      <c r="LRA147" s="3"/>
      <c r="LRB147" s="3"/>
      <c r="LRC147" s="3"/>
      <c r="LRD147" s="3"/>
      <c r="LRE147" s="3"/>
      <c r="LRF147" s="3"/>
      <c r="LRG147" s="3"/>
      <c r="LRH147" s="3"/>
      <c r="LRI147" s="3"/>
      <c r="LRJ147" s="3"/>
      <c r="LRK147" s="3"/>
      <c r="LRL147" s="3"/>
      <c r="LRM147" s="3"/>
      <c r="LRN147" s="3"/>
      <c r="LRO147" s="3"/>
      <c r="LRP147" s="3"/>
      <c r="LRQ147" s="3"/>
      <c r="LRR147" s="3"/>
      <c r="LRS147" s="3"/>
      <c r="LRT147" s="3"/>
      <c r="LRU147" s="3"/>
      <c r="LRV147" s="3"/>
      <c r="LRW147" s="3"/>
      <c r="LRX147" s="3"/>
      <c r="LRY147" s="3"/>
      <c r="LRZ147" s="3"/>
      <c r="LSA147" s="3"/>
      <c r="LSB147" s="3"/>
      <c r="LSC147" s="3"/>
      <c r="LSD147" s="3"/>
      <c r="LSE147" s="3"/>
      <c r="LSF147" s="3"/>
      <c r="LSG147" s="3"/>
      <c r="LSH147" s="3"/>
      <c r="LSI147" s="3"/>
      <c r="LSJ147" s="3"/>
      <c r="LSK147" s="3"/>
      <c r="LSL147" s="3"/>
      <c r="LSM147" s="3"/>
      <c r="LSN147" s="3"/>
      <c r="LSO147" s="3"/>
      <c r="LSP147" s="3"/>
      <c r="LSQ147" s="3"/>
      <c r="LSR147" s="3"/>
      <c r="LSS147" s="3"/>
      <c r="LST147" s="3"/>
      <c r="LSU147" s="3"/>
      <c r="LSV147" s="3"/>
      <c r="LSW147" s="3"/>
      <c r="LSX147" s="3"/>
      <c r="LSY147" s="3"/>
      <c r="LSZ147" s="3"/>
      <c r="LTA147" s="3"/>
      <c r="LTB147" s="3"/>
      <c r="LTC147" s="3"/>
      <c r="LTD147" s="3"/>
      <c r="LTE147" s="3"/>
      <c r="LTF147" s="3"/>
      <c r="LTG147" s="3"/>
      <c r="LTH147" s="3"/>
      <c r="LTI147" s="3"/>
      <c r="LTJ147" s="3"/>
      <c r="LTK147" s="3"/>
      <c r="LTL147" s="3"/>
      <c r="LTM147" s="3"/>
      <c r="LTN147" s="3"/>
      <c r="LTO147" s="3"/>
      <c r="LTP147" s="3"/>
      <c r="LTQ147" s="3"/>
      <c r="LTR147" s="3"/>
      <c r="LTS147" s="3"/>
      <c r="LTT147" s="3"/>
      <c r="LTU147" s="3"/>
      <c r="LTV147" s="3"/>
      <c r="LTW147" s="3"/>
      <c r="LTX147" s="3"/>
      <c r="LTY147" s="3"/>
      <c r="LTZ147" s="3"/>
      <c r="LUA147" s="3"/>
      <c r="LUB147" s="3"/>
      <c r="LUC147" s="3"/>
      <c r="LUD147" s="3"/>
      <c r="LUE147" s="3"/>
      <c r="LUF147" s="3"/>
      <c r="LUG147" s="3"/>
      <c r="LUH147" s="3"/>
      <c r="LUI147" s="3"/>
      <c r="LUJ147" s="3"/>
      <c r="LUK147" s="3"/>
      <c r="LUL147" s="3"/>
      <c r="LUM147" s="3"/>
      <c r="LUN147" s="3"/>
      <c r="LUO147" s="3"/>
      <c r="LUP147" s="3"/>
      <c r="LUQ147" s="3"/>
      <c r="LUR147" s="3"/>
      <c r="LUS147" s="3"/>
      <c r="LUT147" s="3"/>
      <c r="LUU147" s="3"/>
      <c r="LUV147" s="3"/>
      <c r="LUW147" s="3"/>
      <c r="LUX147" s="3"/>
      <c r="LUY147" s="3"/>
      <c r="LUZ147" s="3"/>
      <c r="LVA147" s="3"/>
      <c r="LVB147" s="3"/>
      <c r="LVC147" s="3"/>
      <c r="LVD147" s="3"/>
      <c r="LVE147" s="3"/>
      <c r="LVF147" s="3"/>
      <c r="LVG147" s="3"/>
      <c r="LVH147" s="3"/>
      <c r="LVI147" s="3"/>
      <c r="LVJ147" s="3"/>
      <c r="LVK147" s="3"/>
      <c r="LVL147" s="3"/>
      <c r="LVM147" s="3"/>
      <c r="LVN147" s="3"/>
      <c r="LVO147" s="3"/>
      <c r="LVP147" s="3"/>
      <c r="LVQ147" s="3"/>
      <c r="LVR147" s="3"/>
      <c r="LVS147" s="3"/>
      <c r="LVT147" s="3"/>
      <c r="LVU147" s="3"/>
      <c r="LVV147" s="3"/>
      <c r="LVW147" s="3"/>
      <c r="LVX147" s="3"/>
      <c r="LVY147" s="3"/>
      <c r="LVZ147" s="3"/>
      <c r="LWA147" s="3"/>
      <c r="LWB147" s="3"/>
      <c r="LWC147" s="3"/>
      <c r="LWD147" s="3"/>
      <c r="LWE147" s="3"/>
      <c r="LWF147" s="3"/>
      <c r="LWG147" s="3"/>
      <c r="LWH147" s="3"/>
      <c r="LWI147" s="3"/>
      <c r="LWJ147" s="3"/>
      <c r="LWK147" s="3"/>
      <c r="LWL147" s="3"/>
      <c r="LWM147" s="3"/>
      <c r="LWN147" s="3"/>
      <c r="LWO147" s="3"/>
      <c r="LWP147" s="3"/>
      <c r="LWQ147" s="3"/>
      <c r="LWR147" s="3"/>
      <c r="LWS147" s="3"/>
      <c r="LWT147" s="3"/>
      <c r="LWU147" s="3"/>
      <c r="LWV147" s="3"/>
      <c r="LWW147" s="3"/>
      <c r="LWX147" s="3"/>
      <c r="LWY147" s="3"/>
      <c r="LWZ147" s="3"/>
      <c r="LXA147" s="3"/>
      <c r="LXB147" s="3"/>
      <c r="LXC147" s="3"/>
      <c r="LXD147" s="3"/>
      <c r="LXE147" s="3"/>
      <c r="LXF147" s="3"/>
      <c r="LXG147" s="3"/>
      <c r="LXH147" s="3"/>
      <c r="LXI147" s="3"/>
      <c r="LXJ147" s="3"/>
      <c r="LXK147" s="3"/>
      <c r="LXL147" s="3"/>
      <c r="LXM147" s="3"/>
      <c r="LXN147" s="3"/>
      <c r="LXO147" s="3"/>
      <c r="LXP147" s="3"/>
      <c r="LXQ147" s="3"/>
      <c r="LXR147" s="3"/>
      <c r="LXS147" s="3"/>
      <c r="LXT147" s="3"/>
      <c r="LXU147" s="3"/>
      <c r="LXV147" s="3"/>
      <c r="LXW147" s="3"/>
      <c r="LXX147" s="3"/>
      <c r="LXY147" s="3"/>
      <c r="LXZ147" s="3"/>
      <c r="LYA147" s="3"/>
      <c r="LYB147" s="3"/>
      <c r="LYC147" s="3"/>
      <c r="LYD147" s="3"/>
      <c r="LYE147" s="3"/>
      <c r="LYF147" s="3"/>
      <c r="LYG147" s="3"/>
      <c r="LYH147" s="3"/>
      <c r="LYI147" s="3"/>
      <c r="LYJ147" s="3"/>
      <c r="LYK147" s="3"/>
      <c r="LYL147" s="3"/>
      <c r="LYM147" s="3"/>
      <c r="LYN147" s="3"/>
      <c r="LYO147" s="3"/>
      <c r="LYP147" s="3"/>
      <c r="LYQ147" s="3"/>
      <c r="LYR147" s="3"/>
      <c r="LYS147" s="3"/>
      <c r="LYT147" s="3"/>
      <c r="LYU147" s="3"/>
      <c r="LYV147" s="3"/>
      <c r="LYW147" s="3"/>
      <c r="LYX147" s="3"/>
      <c r="LYY147" s="3"/>
      <c r="LYZ147" s="3"/>
      <c r="LZA147" s="3"/>
      <c r="LZB147" s="3"/>
      <c r="LZC147" s="3"/>
      <c r="LZD147" s="3"/>
      <c r="LZE147" s="3"/>
      <c r="LZF147" s="3"/>
      <c r="LZG147" s="3"/>
      <c r="LZH147" s="3"/>
      <c r="LZI147" s="3"/>
      <c r="LZJ147" s="3"/>
      <c r="LZK147" s="3"/>
      <c r="LZL147" s="3"/>
      <c r="LZM147" s="3"/>
      <c r="LZN147" s="3"/>
      <c r="LZO147" s="3"/>
      <c r="LZP147" s="3"/>
      <c r="LZQ147" s="3"/>
      <c r="LZR147" s="3"/>
      <c r="LZS147" s="3"/>
      <c r="LZT147" s="3"/>
      <c r="LZU147" s="3"/>
      <c r="LZV147" s="3"/>
      <c r="LZW147" s="3"/>
      <c r="LZX147" s="3"/>
      <c r="LZY147" s="3"/>
      <c r="LZZ147" s="3"/>
      <c r="MAA147" s="3"/>
      <c r="MAB147" s="3"/>
      <c r="MAC147" s="3"/>
      <c r="MAD147" s="3"/>
      <c r="MAE147" s="3"/>
      <c r="MAF147" s="3"/>
      <c r="MAG147" s="3"/>
      <c r="MAH147" s="3"/>
      <c r="MAI147" s="3"/>
      <c r="MAJ147" s="3"/>
      <c r="MAK147" s="3"/>
      <c r="MAL147" s="3"/>
      <c r="MAM147" s="3"/>
      <c r="MAN147" s="3"/>
      <c r="MAO147" s="3"/>
      <c r="MAP147" s="3"/>
      <c r="MAQ147" s="3"/>
      <c r="MAR147" s="3"/>
      <c r="MAS147" s="3"/>
      <c r="MAT147" s="3"/>
      <c r="MAU147" s="3"/>
      <c r="MAV147" s="3"/>
      <c r="MAW147" s="3"/>
      <c r="MAX147" s="3"/>
      <c r="MAY147" s="3"/>
      <c r="MAZ147" s="3"/>
      <c r="MBA147" s="3"/>
      <c r="MBB147" s="3"/>
      <c r="MBC147" s="3"/>
      <c r="MBD147" s="3"/>
      <c r="MBE147" s="3"/>
      <c r="MBF147" s="3"/>
      <c r="MBG147" s="3"/>
      <c r="MBH147" s="3"/>
      <c r="MBI147" s="3"/>
      <c r="MBJ147" s="3"/>
      <c r="MBK147" s="3"/>
      <c r="MBL147" s="3"/>
      <c r="MBM147" s="3"/>
      <c r="MBN147" s="3"/>
      <c r="MBO147" s="3"/>
      <c r="MBP147" s="3"/>
      <c r="MBQ147" s="3"/>
      <c r="MBR147" s="3"/>
      <c r="MBS147" s="3"/>
      <c r="MBT147" s="3"/>
      <c r="MBU147" s="3"/>
      <c r="MBV147" s="3"/>
      <c r="MBW147" s="3"/>
      <c r="MBX147" s="3"/>
      <c r="MBY147" s="3"/>
      <c r="MBZ147" s="3"/>
      <c r="MCA147" s="3"/>
      <c r="MCB147" s="3"/>
      <c r="MCC147" s="3"/>
      <c r="MCD147" s="3"/>
      <c r="MCE147" s="3"/>
      <c r="MCF147" s="3"/>
      <c r="MCG147" s="3"/>
      <c r="MCH147" s="3"/>
      <c r="MCI147" s="3"/>
      <c r="MCJ147" s="3"/>
      <c r="MCK147" s="3"/>
      <c r="MCL147" s="3"/>
      <c r="MCM147" s="3"/>
      <c r="MCN147" s="3"/>
      <c r="MCO147" s="3"/>
      <c r="MCP147" s="3"/>
      <c r="MCQ147" s="3"/>
      <c r="MCR147" s="3"/>
      <c r="MCS147" s="3"/>
      <c r="MCT147" s="3"/>
      <c r="MCU147" s="3"/>
      <c r="MCV147" s="3"/>
      <c r="MCW147" s="3"/>
      <c r="MCX147" s="3"/>
      <c r="MCY147" s="3"/>
      <c r="MCZ147" s="3"/>
      <c r="MDA147" s="3"/>
      <c r="MDB147" s="3"/>
      <c r="MDC147" s="3"/>
      <c r="MDD147" s="3"/>
      <c r="MDE147" s="3"/>
      <c r="MDF147" s="3"/>
      <c r="MDG147" s="3"/>
      <c r="MDH147" s="3"/>
      <c r="MDI147" s="3"/>
      <c r="MDJ147" s="3"/>
      <c r="MDK147" s="3"/>
      <c r="MDL147" s="3"/>
      <c r="MDM147" s="3"/>
      <c r="MDN147" s="3"/>
      <c r="MDO147" s="3"/>
      <c r="MDP147" s="3"/>
      <c r="MDQ147" s="3"/>
      <c r="MDR147" s="3"/>
      <c r="MDS147" s="3"/>
      <c r="MDT147" s="3"/>
      <c r="MDU147" s="3"/>
      <c r="MDV147" s="3"/>
      <c r="MDW147" s="3"/>
      <c r="MDX147" s="3"/>
      <c r="MDY147" s="3"/>
      <c r="MDZ147" s="3"/>
      <c r="MEA147" s="3"/>
      <c r="MEB147" s="3"/>
      <c r="MEC147" s="3"/>
      <c r="MED147" s="3"/>
      <c r="MEE147" s="3"/>
      <c r="MEF147" s="3"/>
      <c r="MEG147" s="3"/>
      <c r="MEH147" s="3"/>
      <c r="MEI147" s="3"/>
      <c r="MEJ147" s="3"/>
      <c r="MEK147" s="3"/>
      <c r="MEL147" s="3"/>
      <c r="MEM147" s="3"/>
      <c r="MEN147" s="3"/>
      <c r="MEO147" s="3"/>
      <c r="MEP147" s="3"/>
      <c r="MEQ147" s="3"/>
      <c r="MER147" s="3"/>
      <c r="MES147" s="3"/>
      <c r="MET147" s="3"/>
      <c r="MEU147" s="3"/>
      <c r="MEV147" s="3"/>
      <c r="MEW147" s="3"/>
      <c r="MEX147" s="3"/>
      <c r="MEY147" s="3"/>
      <c r="MEZ147" s="3"/>
      <c r="MFA147" s="3"/>
      <c r="MFB147" s="3"/>
      <c r="MFC147" s="3"/>
      <c r="MFD147" s="3"/>
      <c r="MFE147" s="3"/>
      <c r="MFF147" s="3"/>
      <c r="MFG147" s="3"/>
      <c r="MFH147" s="3"/>
      <c r="MFI147" s="3"/>
      <c r="MFJ147" s="3"/>
      <c r="MFK147" s="3"/>
      <c r="MFL147" s="3"/>
      <c r="MFM147" s="3"/>
      <c r="MFN147" s="3"/>
      <c r="MFO147" s="3"/>
      <c r="MFP147" s="3"/>
      <c r="MFQ147" s="3"/>
      <c r="MFR147" s="3"/>
      <c r="MFS147" s="3"/>
      <c r="MFT147" s="3"/>
      <c r="MFU147" s="3"/>
      <c r="MFV147" s="3"/>
      <c r="MFW147" s="3"/>
      <c r="MFX147" s="3"/>
      <c r="MFY147" s="3"/>
      <c r="MFZ147" s="3"/>
      <c r="MGA147" s="3"/>
      <c r="MGB147" s="3"/>
      <c r="MGC147" s="3"/>
      <c r="MGD147" s="3"/>
      <c r="MGE147" s="3"/>
      <c r="MGF147" s="3"/>
      <c r="MGG147" s="3"/>
      <c r="MGH147" s="3"/>
      <c r="MGI147" s="3"/>
      <c r="MGJ147" s="3"/>
      <c r="MGK147" s="3"/>
      <c r="MGL147" s="3"/>
      <c r="MGM147" s="3"/>
      <c r="MGN147" s="3"/>
      <c r="MGO147" s="3"/>
      <c r="MGP147" s="3"/>
      <c r="MGQ147" s="3"/>
      <c r="MGR147" s="3"/>
      <c r="MGS147" s="3"/>
      <c r="MGT147" s="3"/>
      <c r="MGU147" s="3"/>
      <c r="MGV147" s="3"/>
      <c r="MGW147" s="3"/>
      <c r="MGX147" s="3"/>
      <c r="MGY147" s="3"/>
      <c r="MGZ147" s="3"/>
      <c r="MHA147" s="3"/>
      <c r="MHB147" s="3"/>
      <c r="MHC147" s="3"/>
      <c r="MHD147" s="3"/>
      <c r="MHE147" s="3"/>
      <c r="MHF147" s="3"/>
      <c r="MHG147" s="3"/>
      <c r="MHH147" s="3"/>
      <c r="MHI147" s="3"/>
      <c r="MHJ147" s="3"/>
      <c r="MHK147" s="3"/>
      <c r="MHL147" s="3"/>
      <c r="MHM147" s="3"/>
      <c r="MHN147" s="3"/>
      <c r="MHO147" s="3"/>
      <c r="MHP147" s="3"/>
      <c r="MHQ147" s="3"/>
      <c r="MHR147" s="3"/>
      <c r="MHS147" s="3"/>
      <c r="MHT147" s="3"/>
      <c r="MHU147" s="3"/>
      <c r="MHV147" s="3"/>
      <c r="MHW147" s="3"/>
      <c r="MHX147" s="3"/>
      <c r="MHY147" s="3"/>
      <c r="MHZ147" s="3"/>
      <c r="MIA147" s="3"/>
      <c r="MIB147" s="3"/>
      <c r="MIC147" s="3"/>
      <c r="MID147" s="3"/>
      <c r="MIE147" s="3"/>
      <c r="MIF147" s="3"/>
      <c r="MIG147" s="3"/>
      <c r="MIH147" s="3"/>
      <c r="MII147" s="3"/>
      <c r="MIJ147" s="3"/>
      <c r="MIK147" s="3"/>
      <c r="MIL147" s="3"/>
      <c r="MIM147" s="3"/>
      <c r="MIN147" s="3"/>
      <c r="MIO147" s="3"/>
      <c r="MIP147" s="3"/>
      <c r="MIQ147" s="3"/>
      <c r="MIR147" s="3"/>
      <c r="MIS147" s="3"/>
      <c r="MIT147" s="3"/>
      <c r="MIU147" s="3"/>
      <c r="MIV147" s="3"/>
      <c r="MIW147" s="3"/>
      <c r="MIX147" s="3"/>
      <c r="MIY147" s="3"/>
      <c r="MIZ147" s="3"/>
      <c r="MJA147" s="3"/>
      <c r="MJB147" s="3"/>
      <c r="MJC147" s="3"/>
      <c r="MJD147" s="3"/>
      <c r="MJE147" s="3"/>
      <c r="MJF147" s="3"/>
      <c r="MJG147" s="3"/>
      <c r="MJH147" s="3"/>
      <c r="MJI147" s="3"/>
      <c r="MJJ147" s="3"/>
      <c r="MJK147" s="3"/>
      <c r="MJL147" s="3"/>
      <c r="MJM147" s="3"/>
      <c r="MJN147" s="3"/>
      <c r="MJO147" s="3"/>
      <c r="MJP147" s="3"/>
      <c r="MJQ147" s="3"/>
      <c r="MJR147" s="3"/>
      <c r="MJS147" s="3"/>
      <c r="MJT147" s="3"/>
      <c r="MJU147" s="3"/>
      <c r="MJV147" s="3"/>
      <c r="MJW147" s="3"/>
      <c r="MJX147" s="3"/>
      <c r="MJY147" s="3"/>
      <c r="MJZ147" s="3"/>
      <c r="MKA147" s="3"/>
      <c r="MKB147" s="3"/>
      <c r="MKC147" s="3"/>
      <c r="MKD147" s="3"/>
      <c r="MKE147" s="3"/>
      <c r="MKF147" s="3"/>
      <c r="MKG147" s="3"/>
      <c r="MKH147" s="3"/>
      <c r="MKI147" s="3"/>
      <c r="MKJ147" s="3"/>
      <c r="MKK147" s="3"/>
      <c r="MKL147" s="3"/>
      <c r="MKM147" s="3"/>
      <c r="MKN147" s="3"/>
      <c r="MKO147" s="3"/>
      <c r="MKP147" s="3"/>
      <c r="MKQ147" s="3"/>
      <c r="MKR147" s="3"/>
      <c r="MKS147" s="3"/>
      <c r="MKT147" s="3"/>
      <c r="MKU147" s="3"/>
      <c r="MKV147" s="3"/>
      <c r="MKW147" s="3"/>
      <c r="MKX147" s="3"/>
      <c r="MKY147" s="3"/>
      <c r="MKZ147" s="3"/>
      <c r="MLA147" s="3"/>
      <c r="MLB147" s="3"/>
      <c r="MLC147" s="3"/>
      <c r="MLD147" s="3"/>
      <c r="MLE147" s="3"/>
      <c r="MLF147" s="3"/>
      <c r="MLG147" s="3"/>
      <c r="MLH147" s="3"/>
      <c r="MLI147" s="3"/>
      <c r="MLJ147" s="3"/>
      <c r="MLK147" s="3"/>
      <c r="MLL147" s="3"/>
      <c r="MLM147" s="3"/>
      <c r="MLN147" s="3"/>
      <c r="MLO147" s="3"/>
      <c r="MLP147" s="3"/>
      <c r="MLQ147" s="3"/>
      <c r="MLR147" s="3"/>
      <c r="MLS147" s="3"/>
      <c r="MLT147" s="3"/>
      <c r="MLU147" s="3"/>
      <c r="MLV147" s="3"/>
      <c r="MLW147" s="3"/>
      <c r="MLX147" s="3"/>
      <c r="MLY147" s="3"/>
      <c r="MLZ147" s="3"/>
      <c r="MMA147" s="3"/>
      <c r="MMB147" s="3"/>
      <c r="MMC147" s="3"/>
      <c r="MMD147" s="3"/>
      <c r="MME147" s="3"/>
      <c r="MMF147" s="3"/>
      <c r="MMG147" s="3"/>
      <c r="MMH147" s="3"/>
      <c r="MMI147" s="3"/>
      <c r="MMJ147" s="3"/>
      <c r="MMK147" s="3"/>
      <c r="MML147" s="3"/>
      <c r="MMM147" s="3"/>
      <c r="MMN147" s="3"/>
      <c r="MMO147" s="3"/>
      <c r="MMP147" s="3"/>
      <c r="MMQ147" s="3"/>
      <c r="MMR147" s="3"/>
      <c r="MMS147" s="3"/>
      <c r="MMT147" s="3"/>
      <c r="MMU147" s="3"/>
      <c r="MMV147" s="3"/>
      <c r="MMW147" s="3"/>
      <c r="MMX147" s="3"/>
      <c r="MMY147" s="3"/>
      <c r="MMZ147" s="3"/>
      <c r="MNA147" s="3"/>
      <c r="MNB147" s="3"/>
      <c r="MNC147" s="3"/>
      <c r="MND147" s="3"/>
      <c r="MNE147" s="3"/>
      <c r="MNF147" s="3"/>
      <c r="MNG147" s="3"/>
      <c r="MNH147" s="3"/>
      <c r="MNI147" s="3"/>
      <c r="MNJ147" s="3"/>
      <c r="MNK147" s="3"/>
      <c r="MNL147" s="3"/>
      <c r="MNM147" s="3"/>
      <c r="MNN147" s="3"/>
      <c r="MNO147" s="3"/>
      <c r="MNP147" s="3"/>
      <c r="MNQ147" s="3"/>
      <c r="MNR147" s="3"/>
      <c r="MNS147" s="3"/>
      <c r="MNT147" s="3"/>
      <c r="MNU147" s="3"/>
      <c r="MNV147" s="3"/>
      <c r="MNW147" s="3"/>
      <c r="MNX147" s="3"/>
      <c r="MNY147" s="3"/>
      <c r="MNZ147" s="3"/>
      <c r="MOA147" s="3"/>
      <c r="MOB147" s="3"/>
      <c r="MOC147" s="3"/>
      <c r="MOD147" s="3"/>
      <c r="MOE147" s="3"/>
      <c r="MOF147" s="3"/>
      <c r="MOG147" s="3"/>
      <c r="MOH147" s="3"/>
      <c r="MOI147" s="3"/>
      <c r="MOJ147" s="3"/>
      <c r="MOK147" s="3"/>
      <c r="MOL147" s="3"/>
      <c r="MOM147" s="3"/>
      <c r="MON147" s="3"/>
      <c r="MOO147" s="3"/>
      <c r="MOP147" s="3"/>
      <c r="MOQ147" s="3"/>
      <c r="MOR147" s="3"/>
      <c r="MOS147" s="3"/>
      <c r="MOT147" s="3"/>
      <c r="MOU147" s="3"/>
      <c r="MOV147" s="3"/>
      <c r="MOW147" s="3"/>
      <c r="MOX147" s="3"/>
      <c r="MOY147" s="3"/>
      <c r="MOZ147" s="3"/>
      <c r="MPA147" s="3"/>
      <c r="MPB147" s="3"/>
      <c r="MPC147" s="3"/>
      <c r="MPD147" s="3"/>
      <c r="MPE147" s="3"/>
      <c r="MPF147" s="3"/>
      <c r="MPG147" s="3"/>
      <c r="MPH147" s="3"/>
      <c r="MPI147" s="3"/>
      <c r="MPJ147" s="3"/>
      <c r="MPK147" s="3"/>
      <c r="MPL147" s="3"/>
      <c r="MPM147" s="3"/>
      <c r="MPN147" s="3"/>
      <c r="MPO147" s="3"/>
      <c r="MPP147" s="3"/>
      <c r="MPQ147" s="3"/>
      <c r="MPR147" s="3"/>
      <c r="MPS147" s="3"/>
      <c r="MPT147" s="3"/>
      <c r="MPU147" s="3"/>
      <c r="MPV147" s="3"/>
      <c r="MPW147" s="3"/>
      <c r="MPX147" s="3"/>
      <c r="MPY147" s="3"/>
      <c r="MPZ147" s="3"/>
      <c r="MQA147" s="3"/>
      <c r="MQB147" s="3"/>
      <c r="MQC147" s="3"/>
      <c r="MQD147" s="3"/>
      <c r="MQE147" s="3"/>
      <c r="MQF147" s="3"/>
      <c r="MQG147" s="3"/>
      <c r="MQH147" s="3"/>
      <c r="MQI147" s="3"/>
      <c r="MQJ147" s="3"/>
      <c r="MQK147" s="3"/>
      <c r="MQL147" s="3"/>
      <c r="MQM147" s="3"/>
      <c r="MQN147" s="3"/>
      <c r="MQO147" s="3"/>
      <c r="MQP147" s="3"/>
      <c r="MQQ147" s="3"/>
      <c r="MQR147" s="3"/>
      <c r="MQS147" s="3"/>
      <c r="MQT147" s="3"/>
      <c r="MQU147" s="3"/>
      <c r="MQV147" s="3"/>
      <c r="MQW147" s="3"/>
      <c r="MQX147" s="3"/>
      <c r="MQY147" s="3"/>
      <c r="MQZ147" s="3"/>
      <c r="MRA147" s="3"/>
      <c r="MRB147" s="3"/>
      <c r="MRC147" s="3"/>
      <c r="MRD147" s="3"/>
      <c r="MRE147" s="3"/>
      <c r="MRF147" s="3"/>
      <c r="MRG147" s="3"/>
      <c r="MRH147" s="3"/>
      <c r="MRI147" s="3"/>
      <c r="MRJ147" s="3"/>
      <c r="MRK147" s="3"/>
      <c r="MRL147" s="3"/>
      <c r="MRM147" s="3"/>
      <c r="MRN147" s="3"/>
      <c r="MRO147" s="3"/>
      <c r="MRP147" s="3"/>
      <c r="MRQ147" s="3"/>
      <c r="MRR147" s="3"/>
      <c r="MRS147" s="3"/>
      <c r="MRT147" s="3"/>
      <c r="MRU147" s="3"/>
      <c r="MRV147" s="3"/>
      <c r="MRW147" s="3"/>
      <c r="MRX147" s="3"/>
      <c r="MRY147" s="3"/>
      <c r="MRZ147" s="3"/>
      <c r="MSA147" s="3"/>
      <c r="MSB147" s="3"/>
      <c r="MSC147" s="3"/>
      <c r="MSD147" s="3"/>
      <c r="MSE147" s="3"/>
      <c r="MSF147" s="3"/>
      <c r="MSG147" s="3"/>
      <c r="MSH147" s="3"/>
      <c r="MSI147" s="3"/>
      <c r="MSJ147" s="3"/>
      <c r="MSK147" s="3"/>
      <c r="MSL147" s="3"/>
      <c r="MSM147" s="3"/>
      <c r="MSN147" s="3"/>
      <c r="MSO147" s="3"/>
      <c r="MSP147" s="3"/>
      <c r="MSQ147" s="3"/>
      <c r="MSR147" s="3"/>
      <c r="MSS147" s="3"/>
      <c r="MST147" s="3"/>
      <c r="MSU147" s="3"/>
      <c r="MSV147" s="3"/>
      <c r="MSW147" s="3"/>
      <c r="MSX147" s="3"/>
      <c r="MSY147" s="3"/>
      <c r="MSZ147" s="3"/>
      <c r="MTA147" s="3"/>
      <c r="MTB147" s="3"/>
      <c r="MTC147" s="3"/>
      <c r="MTD147" s="3"/>
      <c r="MTE147" s="3"/>
      <c r="MTF147" s="3"/>
      <c r="MTG147" s="3"/>
      <c r="MTH147" s="3"/>
      <c r="MTI147" s="3"/>
      <c r="MTJ147" s="3"/>
      <c r="MTK147" s="3"/>
      <c r="MTL147" s="3"/>
      <c r="MTM147" s="3"/>
      <c r="MTN147" s="3"/>
      <c r="MTO147" s="3"/>
      <c r="MTP147" s="3"/>
      <c r="MTQ147" s="3"/>
      <c r="MTR147" s="3"/>
      <c r="MTS147" s="3"/>
      <c r="MTT147" s="3"/>
      <c r="MTU147" s="3"/>
      <c r="MTV147" s="3"/>
      <c r="MTW147" s="3"/>
      <c r="MTX147" s="3"/>
      <c r="MTY147" s="3"/>
      <c r="MTZ147" s="3"/>
      <c r="MUA147" s="3"/>
      <c r="MUB147" s="3"/>
      <c r="MUC147" s="3"/>
      <c r="MUD147" s="3"/>
      <c r="MUE147" s="3"/>
      <c r="MUF147" s="3"/>
      <c r="MUG147" s="3"/>
      <c r="MUH147" s="3"/>
      <c r="MUI147" s="3"/>
      <c r="MUJ147" s="3"/>
      <c r="MUK147" s="3"/>
      <c r="MUL147" s="3"/>
      <c r="MUM147" s="3"/>
      <c r="MUN147" s="3"/>
      <c r="MUO147" s="3"/>
      <c r="MUP147" s="3"/>
      <c r="MUQ147" s="3"/>
      <c r="MUR147" s="3"/>
      <c r="MUS147" s="3"/>
      <c r="MUT147" s="3"/>
      <c r="MUU147" s="3"/>
      <c r="MUV147" s="3"/>
      <c r="MUW147" s="3"/>
      <c r="MUX147" s="3"/>
      <c r="MUY147" s="3"/>
      <c r="MUZ147" s="3"/>
      <c r="MVA147" s="3"/>
      <c r="MVB147" s="3"/>
      <c r="MVC147" s="3"/>
      <c r="MVD147" s="3"/>
      <c r="MVE147" s="3"/>
      <c r="MVF147" s="3"/>
      <c r="MVG147" s="3"/>
      <c r="MVH147" s="3"/>
      <c r="MVI147" s="3"/>
      <c r="MVJ147" s="3"/>
      <c r="MVK147" s="3"/>
      <c r="MVL147" s="3"/>
      <c r="MVM147" s="3"/>
      <c r="MVN147" s="3"/>
      <c r="MVO147" s="3"/>
      <c r="MVP147" s="3"/>
      <c r="MVQ147" s="3"/>
      <c r="MVR147" s="3"/>
      <c r="MVS147" s="3"/>
      <c r="MVT147" s="3"/>
      <c r="MVU147" s="3"/>
      <c r="MVV147" s="3"/>
      <c r="MVW147" s="3"/>
      <c r="MVX147" s="3"/>
      <c r="MVY147" s="3"/>
      <c r="MVZ147" s="3"/>
      <c r="MWA147" s="3"/>
      <c r="MWB147" s="3"/>
      <c r="MWC147" s="3"/>
      <c r="MWD147" s="3"/>
      <c r="MWE147" s="3"/>
      <c r="MWF147" s="3"/>
      <c r="MWG147" s="3"/>
      <c r="MWH147" s="3"/>
      <c r="MWI147" s="3"/>
      <c r="MWJ147" s="3"/>
      <c r="MWK147" s="3"/>
      <c r="MWL147" s="3"/>
      <c r="MWM147" s="3"/>
      <c r="MWN147" s="3"/>
      <c r="MWO147" s="3"/>
      <c r="MWP147" s="3"/>
      <c r="MWQ147" s="3"/>
      <c r="MWR147" s="3"/>
      <c r="MWS147" s="3"/>
      <c r="MWT147" s="3"/>
      <c r="MWU147" s="3"/>
      <c r="MWV147" s="3"/>
      <c r="MWW147" s="3"/>
      <c r="MWX147" s="3"/>
      <c r="MWY147" s="3"/>
      <c r="MWZ147" s="3"/>
      <c r="MXA147" s="3"/>
      <c r="MXB147" s="3"/>
      <c r="MXC147" s="3"/>
      <c r="MXD147" s="3"/>
      <c r="MXE147" s="3"/>
      <c r="MXF147" s="3"/>
      <c r="MXG147" s="3"/>
      <c r="MXH147" s="3"/>
      <c r="MXI147" s="3"/>
      <c r="MXJ147" s="3"/>
      <c r="MXK147" s="3"/>
      <c r="MXL147" s="3"/>
      <c r="MXM147" s="3"/>
      <c r="MXN147" s="3"/>
      <c r="MXO147" s="3"/>
      <c r="MXP147" s="3"/>
      <c r="MXQ147" s="3"/>
      <c r="MXR147" s="3"/>
      <c r="MXS147" s="3"/>
      <c r="MXT147" s="3"/>
      <c r="MXU147" s="3"/>
      <c r="MXV147" s="3"/>
      <c r="MXW147" s="3"/>
      <c r="MXX147" s="3"/>
      <c r="MXY147" s="3"/>
      <c r="MXZ147" s="3"/>
      <c r="MYA147" s="3"/>
      <c r="MYB147" s="3"/>
      <c r="MYC147" s="3"/>
      <c r="MYD147" s="3"/>
      <c r="MYE147" s="3"/>
      <c r="MYF147" s="3"/>
      <c r="MYG147" s="3"/>
      <c r="MYH147" s="3"/>
      <c r="MYI147" s="3"/>
      <c r="MYJ147" s="3"/>
      <c r="MYK147" s="3"/>
      <c r="MYL147" s="3"/>
      <c r="MYM147" s="3"/>
      <c r="MYN147" s="3"/>
      <c r="MYO147" s="3"/>
      <c r="MYP147" s="3"/>
      <c r="MYQ147" s="3"/>
      <c r="MYR147" s="3"/>
      <c r="MYS147" s="3"/>
      <c r="MYT147" s="3"/>
      <c r="MYU147" s="3"/>
      <c r="MYV147" s="3"/>
      <c r="MYW147" s="3"/>
      <c r="MYX147" s="3"/>
      <c r="MYY147" s="3"/>
      <c r="MYZ147" s="3"/>
      <c r="MZA147" s="3"/>
      <c r="MZB147" s="3"/>
      <c r="MZC147" s="3"/>
      <c r="MZD147" s="3"/>
      <c r="MZE147" s="3"/>
      <c r="MZF147" s="3"/>
      <c r="MZG147" s="3"/>
      <c r="MZH147" s="3"/>
      <c r="MZI147" s="3"/>
      <c r="MZJ147" s="3"/>
      <c r="MZK147" s="3"/>
      <c r="MZL147" s="3"/>
      <c r="MZM147" s="3"/>
      <c r="MZN147" s="3"/>
      <c r="MZO147" s="3"/>
      <c r="MZP147" s="3"/>
      <c r="MZQ147" s="3"/>
      <c r="MZR147" s="3"/>
      <c r="MZS147" s="3"/>
      <c r="MZT147" s="3"/>
      <c r="MZU147" s="3"/>
      <c r="MZV147" s="3"/>
      <c r="MZW147" s="3"/>
      <c r="MZX147" s="3"/>
      <c r="MZY147" s="3"/>
      <c r="MZZ147" s="3"/>
      <c r="NAA147" s="3"/>
      <c r="NAB147" s="3"/>
      <c r="NAC147" s="3"/>
      <c r="NAD147" s="3"/>
      <c r="NAE147" s="3"/>
      <c r="NAF147" s="3"/>
      <c r="NAG147" s="3"/>
      <c r="NAH147" s="3"/>
      <c r="NAI147" s="3"/>
      <c r="NAJ147" s="3"/>
      <c r="NAK147" s="3"/>
      <c r="NAL147" s="3"/>
      <c r="NAM147" s="3"/>
      <c r="NAN147" s="3"/>
      <c r="NAO147" s="3"/>
      <c r="NAP147" s="3"/>
      <c r="NAQ147" s="3"/>
      <c r="NAR147" s="3"/>
      <c r="NAS147" s="3"/>
      <c r="NAT147" s="3"/>
      <c r="NAU147" s="3"/>
      <c r="NAV147" s="3"/>
      <c r="NAW147" s="3"/>
      <c r="NAX147" s="3"/>
      <c r="NAY147" s="3"/>
      <c r="NAZ147" s="3"/>
      <c r="NBA147" s="3"/>
      <c r="NBB147" s="3"/>
      <c r="NBC147" s="3"/>
      <c r="NBD147" s="3"/>
      <c r="NBE147" s="3"/>
      <c r="NBF147" s="3"/>
      <c r="NBG147" s="3"/>
      <c r="NBH147" s="3"/>
      <c r="NBI147" s="3"/>
      <c r="NBJ147" s="3"/>
      <c r="NBK147" s="3"/>
      <c r="NBL147" s="3"/>
      <c r="NBM147" s="3"/>
      <c r="NBN147" s="3"/>
      <c r="NBO147" s="3"/>
      <c r="NBP147" s="3"/>
      <c r="NBQ147" s="3"/>
      <c r="NBR147" s="3"/>
      <c r="NBS147" s="3"/>
      <c r="NBT147" s="3"/>
      <c r="NBU147" s="3"/>
      <c r="NBV147" s="3"/>
      <c r="NBW147" s="3"/>
      <c r="NBX147" s="3"/>
      <c r="NBY147" s="3"/>
      <c r="NBZ147" s="3"/>
      <c r="NCA147" s="3"/>
      <c r="NCB147" s="3"/>
      <c r="NCC147" s="3"/>
      <c r="NCD147" s="3"/>
      <c r="NCE147" s="3"/>
      <c r="NCF147" s="3"/>
      <c r="NCG147" s="3"/>
      <c r="NCH147" s="3"/>
      <c r="NCI147" s="3"/>
      <c r="NCJ147" s="3"/>
      <c r="NCK147" s="3"/>
      <c r="NCL147" s="3"/>
      <c r="NCM147" s="3"/>
      <c r="NCN147" s="3"/>
      <c r="NCO147" s="3"/>
      <c r="NCP147" s="3"/>
      <c r="NCQ147" s="3"/>
      <c r="NCR147" s="3"/>
      <c r="NCS147" s="3"/>
      <c r="NCT147" s="3"/>
      <c r="NCU147" s="3"/>
      <c r="NCV147" s="3"/>
      <c r="NCW147" s="3"/>
      <c r="NCX147" s="3"/>
      <c r="NCY147" s="3"/>
      <c r="NCZ147" s="3"/>
      <c r="NDA147" s="3"/>
      <c r="NDB147" s="3"/>
      <c r="NDC147" s="3"/>
      <c r="NDD147" s="3"/>
      <c r="NDE147" s="3"/>
      <c r="NDF147" s="3"/>
      <c r="NDG147" s="3"/>
      <c r="NDH147" s="3"/>
      <c r="NDI147" s="3"/>
      <c r="NDJ147" s="3"/>
      <c r="NDK147" s="3"/>
      <c r="NDL147" s="3"/>
      <c r="NDM147" s="3"/>
      <c r="NDN147" s="3"/>
      <c r="NDO147" s="3"/>
      <c r="NDP147" s="3"/>
      <c r="NDQ147" s="3"/>
      <c r="NDR147" s="3"/>
      <c r="NDS147" s="3"/>
      <c r="NDT147" s="3"/>
      <c r="NDU147" s="3"/>
      <c r="NDV147" s="3"/>
      <c r="NDW147" s="3"/>
      <c r="NDX147" s="3"/>
      <c r="NDY147" s="3"/>
      <c r="NDZ147" s="3"/>
      <c r="NEA147" s="3"/>
      <c r="NEB147" s="3"/>
      <c r="NEC147" s="3"/>
      <c r="NED147" s="3"/>
      <c r="NEE147" s="3"/>
      <c r="NEF147" s="3"/>
      <c r="NEG147" s="3"/>
      <c r="NEH147" s="3"/>
      <c r="NEI147" s="3"/>
      <c r="NEJ147" s="3"/>
      <c r="NEK147" s="3"/>
      <c r="NEL147" s="3"/>
      <c r="NEM147" s="3"/>
      <c r="NEN147" s="3"/>
      <c r="NEO147" s="3"/>
      <c r="NEP147" s="3"/>
      <c r="NEQ147" s="3"/>
      <c r="NER147" s="3"/>
      <c r="NES147" s="3"/>
      <c r="NET147" s="3"/>
      <c r="NEU147" s="3"/>
      <c r="NEV147" s="3"/>
      <c r="NEW147" s="3"/>
      <c r="NEX147" s="3"/>
      <c r="NEY147" s="3"/>
      <c r="NEZ147" s="3"/>
      <c r="NFA147" s="3"/>
      <c r="NFB147" s="3"/>
      <c r="NFC147" s="3"/>
      <c r="NFD147" s="3"/>
      <c r="NFE147" s="3"/>
      <c r="NFF147" s="3"/>
      <c r="NFG147" s="3"/>
      <c r="NFH147" s="3"/>
      <c r="NFI147" s="3"/>
      <c r="NFJ147" s="3"/>
      <c r="NFK147" s="3"/>
      <c r="NFL147" s="3"/>
      <c r="NFM147" s="3"/>
      <c r="NFN147" s="3"/>
      <c r="NFO147" s="3"/>
      <c r="NFP147" s="3"/>
      <c r="NFQ147" s="3"/>
      <c r="NFR147" s="3"/>
      <c r="NFS147" s="3"/>
      <c r="NFT147" s="3"/>
      <c r="NFU147" s="3"/>
      <c r="NFV147" s="3"/>
      <c r="NFW147" s="3"/>
      <c r="NFX147" s="3"/>
      <c r="NFY147" s="3"/>
      <c r="NFZ147" s="3"/>
      <c r="NGA147" s="3"/>
      <c r="NGB147" s="3"/>
      <c r="NGC147" s="3"/>
      <c r="NGD147" s="3"/>
      <c r="NGE147" s="3"/>
      <c r="NGF147" s="3"/>
      <c r="NGG147" s="3"/>
      <c r="NGH147" s="3"/>
      <c r="NGI147" s="3"/>
      <c r="NGJ147" s="3"/>
      <c r="NGK147" s="3"/>
      <c r="NGL147" s="3"/>
      <c r="NGM147" s="3"/>
      <c r="NGN147" s="3"/>
      <c r="NGO147" s="3"/>
      <c r="NGP147" s="3"/>
      <c r="NGQ147" s="3"/>
      <c r="NGR147" s="3"/>
      <c r="NGS147" s="3"/>
      <c r="NGT147" s="3"/>
      <c r="NGU147" s="3"/>
      <c r="NGV147" s="3"/>
      <c r="NGW147" s="3"/>
      <c r="NGX147" s="3"/>
      <c r="NGY147" s="3"/>
      <c r="NGZ147" s="3"/>
      <c r="NHA147" s="3"/>
      <c r="NHB147" s="3"/>
      <c r="NHC147" s="3"/>
      <c r="NHD147" s="3"/>
      <c r="NHE147" s="3"/>
      <c r="NHF147" s="3"/>
      <c r="NHG147" s="3"/>
      <c r="NHH147" s="3"/>
      <c r="NHI147" s="3"/>
      <c r="NHJ147" s="3"/>
      <c r="NHK147" s="3"/>
      <c r="NHL147" s="3"/>
      <c r="NHM147" s="3"/>
      <c r="NHN147" s="3"/>
      <c r="NHO147" s="3"/>
      <c r="NHP147" s="3"/>
      <c r="NHQ147" s="3"/>
      <c r="NHR147" s="3"/>
      <c r="NHS147" s="3"/>
      <c r="NHT147" s="3"/>
      <c r="NHU147" s="3"/>
      <c r="NHV147" s="3"/>
      <c r="NHW147" s="3"/>
      <c r="NHX147" s="3"/>
      <c r="NHY147" s="3"/>
      <c r="NHZ147" s="3"/>
      <c r="NIA147" s="3"/>
      <c r="NIB147" s="3"/>
      <c r="NIC147" s="3"/>
      <c r="NID147" s="3"/>
      <c r="NIE147" s="3"/>
      <c r="NIF147" s="3"/>
      <c r="NIG147" s="3"/>
      <c r="NIH147" s="3"/>
      <c r="NII147" s="3"/>
      <c r="NIJ147" s="3"/>
      <c r="NIK147" s="3"/>
      <c r="NIL147" s="3"/>
      <c r="NIM147" s="3"/>
      <c r="NIN147" s="3"/>
      <c r="NIO147" s="3"/>
      <c r="NIP147" s="3"/>
      <c r="NIQ147" s="3"/>
      <c r="NIR147" s="3"/>
      <c r="NIS147" s="3"/>
      <c r="NIT147" s="3"/>
      <c r="NIU147" s="3"/>
      <c r="NIV147" s="3"/>
      <c r="NIW147" s="3"/>
      <c r="NIX147" s="3"/>
      <c r="NIY147" s="3"/>
      <c r="NIZ147" s="3"/>
      <c r="NJA147" s="3"/>
      <c r="NJB147" s="3"/>
      <c r="NJC147" s="3"/>
      <c r="NJD147" s="3"/>
      <c r="NJE147" s="3"/>
      <c r="NJF147" s="3"/>
      <c r="NJG147" s="3"/>
      <c r="NJH147" s="3"/>
      <c r="NJI147" s="3"/>
      <c r="NJJ147" s="3"/>
      <c r="NJK147" s="3"/>
      <c r="NJL147" s="3"/>
      <c r="NJM147" s="3"/>
      <c r="NJN147" s="3"/>
      <c r="NJO147" s="3"/>
      <c r="NJP147" s="3"/>
      <c r="NJQ147" s="3"/>
      <c r="NJR147" s="3"/>
      <c r="NJS147" s="3"/>
      <c r="NJT147" s="3"/>
      <c r="NJU147" s="3"/>
      <c r="NJV147" s="3"/>
      <c r="NJW147" s="3"/>
      <c r="NJX147" s="3"/>
      <c r="NJY147" s="3"/>
      <c r="NJZ147" s="3"/>
      <c r="NKA147" s="3"/>
      <c r="NKB147" s="3"/>
      <c r="NKC147" s="3"/>
      <c r="NKD147" s="3"/>
      <c r="NKE147" s="3"/>
      <c r="NKF147" s="3"/>
      <c r="NKG147" s="3"/>
      <c r="NKH147" s="3"/>
      <c r="NKI147" s="3"/>
      <c r="NKJ147" s="3"/>
      <c r="NKK147" s="3"/>
      <c r="NKL147" s="3"/>
      <c r="NKM147" s="3"/>
      <c r="NKN147" s="3"/>
      <c r="NKO147" s="3"/>
      <c r="NKP147" s="3"/>
      <c r="NKQ147" s="3"/>
      <c r="NKR147" s="3"/>
      <c r="NKS147" s="3"/>
      <c r="NKT147" s="3"/>
      <c r="NKU147" s="3"/>
      <c r="NKV147" s="3"/>
      <c r="NKW147" s="3"/>
      <c r="NKX147" s="3"/>
      <c r="NKY147" s="3"/>
      <c r="NKZ147" s="3"/>
      <c r="NLA147" s="3"/>
      <c r="NLB147" s="3"/>
      <c r="NLC147" s="3"/>
      <c r="NLD147" s="3"/>
      <c r="NLE147" s="3"/>
      <c r="NLF147" s="3"/>
      <c r="NLG147" s="3"/>
      <c r="NLH147" s="3"/>
      <c r="NLI147" s="3"/>
      <c r="NLJ147" s="3"/>
      <c r="NLK147" s="3"/>
      <c r="NLL147" s="3"/>
      <c r="NLM147" s="3"/>
      <c r="NLN147" s="3"/>
      <c r="NLO147" s="3"/>
      <c r="NLP147" s="3"/>
      <c r="NLQ147" s="3"/>
      <c r="NLR147" s="3"/>
      <c r="NLS147" s="3"/>
      <c r="NLT147" s="3"/>
      <c r="NLU147" s="3"/>
      <c r="NLV147" s="3"/>
      <c r="NLW147" s="3"/>
      <c r="NLX147" s="3"/>
      <c r="NLY147" s="3"/>
      <c r="NLZ147" s="3"/>
      <c r="NMA147" s="3"/>
      <c r="NMB147" s="3"/>
      <c r="NMC147" s="3"/>
      <c r="NMD147" s="3"/>
      <c r="NME147" s="3"/>
      <c r="NMF147" s="3"/>
      <c r="NMG147" s="3"/>
      <c r="NMH147" s="3"/>
      <c r="NMI147" s="3"/>
      <c r="NMJ147" s="3"/>
      <c r="NMK147" s="3"/>
      <c r="NML147" s="3"/>
      <c r="NMM147" s="3"/>
      <c r="NMN147" s="3"/>
      <c r="NMO147" s="3"/>
      <c r="NMP147" s="3"/>
      <c r="NMQ147" s="3"/>
      <c r="NMR147" s="3"/>
      <c r="NMS147" s="3"/>
      <c r="NMT147" s="3"/>
      <c r="NMU147" s="3"/>
      <c r="NMV147" s="3"/>
      <c r="NMW147" s="3"/>
      <c r="NMX147" s="3"/>
      <c r="NMY147" s="3"/>
      <c r="NMZ147" s="3"/>
      <c r="NNA147" s="3"/>
      <c r="NNB147" s="3"/>
      <c r="NNC147" s="3"/>
      <c r="NND147" s="3"/>
      <c r="NNE147" s="3"/>
      <c r="NNF147" s="3"/>
      <c r="NNG147" s="3"/>
      <c r="NNH147" s="3"/>
      <c r="NNI147" s="3"/>
      <c r="NNJ147" s="3"/>
      <c r="NNK147" s="3"/>
      <c r="NNL147" s="3"/>
      <c r="NNM147" s="3"/>
      <c r="NNN147" s="3"/>
      <c r="NNO147" s="3"/>
      <c r="NNP147" s="3"/>
      <c r="NNQ147" s="3"/>
      <c r="NNR147" s="3"/>
      <c r="NNS147" s="3"/>
      <c r="NNT147" s="3"/>
      <c r="NNU147" s="3"/>
      <c r="NNV147" s="3"/>
      <c r="NNW147" s="3"/>
      <c r="NNX147" s="3"/>
      <c r="NNY147" s="3"/>
      <c r="NNZ147" s="3"/>
      <c r="NOA147" s="3"/>
      <c r="NOB147" s="3"/>
      <c r="NOC147" s="3"/>
      <c r="NOD147" s="3"/>
      <c r="NOE147" s="3"/>
      <c r="NOF147" s="3"/>
      <c r="NOG147" s="3"/>
      <c r="NOH147" s="3"/>
      <c r="NOI147" s="3"/>
      <c r="NOJ147" s="3"/>
      <c r="NOK147" s="3"/>
      <c r="NOL147" s="3"/>
      <c r="NOM147" s="3"/>
      <c r="NON147" s="3"/>
      <c r="NOO147" s="3"/>
      <c r="NOP147" s="3"/>
      <c r="NOQ147" s="3"/>
      <c r="NOR147" s="3"/>
      <c r="NOS147" s="3"/>
      <c r="NOT147" s="3"/>
      <c r="NOU147" s="3"/>
      <c r="NOV147" s="3"/>
      <c r="NOW147" s="3"/>
      <c r="NOX147" s="3"/>
      <c r="NOY147" s="3"/>
      <c r="NOZ147" s="3"/>
      <c r="NPA147" s="3"/>
      <c r="NPB147" s="3"/>
      <c r="NPC147" s="3"/>
      <c r="NPD147" s="3"/>
      <c r="NPE147" s="3"/>
      <c r="NPF147" s="3"/>
      <c r="NPG147" s="3"/>
      <c r="NPH147" s="3"/>
      <c r="NPI147" s="3"/>
      <c r="NPJ147" s="3"/>
      <c r="NPK147" s="3"/>
      <c r="NPL147" s="3"/>
      <c r="NPM147" s="3"/>
      <c r="NPN147" s="3"/>
      <c r="NPO147" s="3"/>
      <c r="NPP147" s="3"/>
      <c r="NPQ147" s="3"/>
      <c r="NPR147" s="3"/>
      <c r="NPS147" s="3"/>
      <c r="NPT147" s="3"/>
      <c r="NPU147" s="3"/>
      <c r="NPV147" s="3"/>
      <c r="NPW147" s="3"/>
      <c r="NPX147" s="3"/>
      <c r="NPY147" s="3"/>
      <c r="NPZ147" s="3"/>
      <c r="NQA147" s="3"/>
      <c r="NQB147" s="3"/>
      <c r="NQC147" s="3"/>
      <c r="NQD147" s="3"/>
      <c r="NQE147" s="3"/>
      <c r="NQF147" s="3"/>
      <c r="NQG147" s="3"/>
      <c r="NQH147" s="3"/>
      <c r="NQI147" s="3"/>
      <c r="NQJ147" s="3"/>
      <c r="NQK147" s="3"/>
      <c r="NQL147" s="3"/>
      <c r="NQM147" s="3"/>
      <c r="NQN147" s="3"/>
      <c r="NQO147" s="3"/>
      <c r="NQP147" s="3"/>
      <c r="NQQ147" s="3"/>
      <c r="NQR147" s="3"/>
      <c r="NQS147" s="3"/>
      <c r="NQT147" s="3"/>
      <c r="NQU147" s="3"/>
      <c r="NQV147" s="3"/>
      <c r="NQW147" s="3"/>
      <c r="NQX147" s="3"/>
      <c r="NQY147" s="3"/>
      <c r="NQZ147" s="3"/>
      <c r="NRA147" s="3"/>
      <c r="NRB147" s="3"/>
      <c r="NRC147" s="3"/>
      <c r="NRD147" s="3"/>
      <c r="NRE147" s="3"/>
      <c r="NRF147" s="3"/>
      <c r="NRG147" s="3"/>
      <c r="NRH147" s="3"/>
      <c r="NRI147" s="3"/>
      <c r="NRJ147" s="3"/>
      <c r="NRK147" s="3"/>
      <c r="NRL147" s="3"/>
      <c r="NRM147" s="3"/>
      <c r="NRN147" s="3"/>
      <c r="NRO147" s="3"/>
      <c r="NRP147" s="3"/>
      <c r="NRQ147" s="3"/>
      <c r="NRR147" s="3"/>
      <c r="NRS147" s="3"/>
      <c r="NRT147" s="3"/>
      <c r="NRU147" s="3"/>
      <c r="NRV147" s="3"/>
      <c r="NRW147" s="3"/>
      <c r="NRX147" s="3"/>
      <c r="NRY147" s="3"/>
      <c r="NRZ147" s="3"/>
      <c r="NSA147" s="3"/>
      <c r="NSB147" s="3"/>
      <c r="NSC147" s="3"/>
      <c r="NSD147" s="3"/>
      <c r="NSE147" s="3"/>
      <c r="NSF147" s="3"/>
      <c r="NSG147" s="3"/>
      <c r="NSH147" s="3"/>
      <c r="NSI147" s="3"/>
      <c r="NSJ147" s="3"/>
      <c r="NSK147" s="3"/>
      <c r="NSL147" s="3"/>
      <c r="NSM147" s="3"/>
      <c r="NSN147" s="3"/>
      <c r="NSO147" s="3"/>
      <c r="NSP147" s="3"/>
      <c r="NSQ147" s="3"/>
      <c r="NSR147" s="3"/>
      <c r="NSS147" s="3"/>
      <c r="NST147" s="3"/>
      <c r="NSU147" s="3"/>
      <c r="NSV147" s="3"/>
      <c r="NSW147" s="3"/>
      <c r="NSX147" s="3"/>
      <c r="NSY147" s="3"/>
      <c r="NSZ147" s="3"/>
      <c r="NTA147" s="3"/>
      <c r="NTB147" s="3"/>
      <c r="NTC147" s="3"/>
      <c r="NTD147" s="3"/>
      <c r="NTE147" s="3"/>
      <c r="NTF147" s="3"/>
      <c r="NTG147" s="3"/>
      <c r="NTH147" s="3"/>
      <c r="NTI147" s="3"/>
      <c r="NTJ147" s="3"/>
      <c r="NTK147" s="3"/>
      <c r="NTL147" s="3"/>
      <c r="NTM147" s="3"/>
      <c r="NTN147" s="3"/>
      <c r="NTO147" s="3"/>
      <c r="NTP147" s="3"/>
      <c r="NTQ147" s="3"/>
      <c r="NTR147" s="3"/>
      <c r="NTS147" s="3"/>
      <c r="NTT147" s="3"/>
      <c r="NTU147" s="3"/>
      <c r="NTV147" s="3"/>
      <c r="NTW147" s="3"/>
      <c r="NTX147" s="3"/>
      <c r="NTY147" s="3"/>
      <c r="NTZ147" s="3"/>
      <c r="NUA147" s="3"/>
      <c r="NUB147" s="3"/>
      <c r="NUC147" s="3"/>
      <c r="NUD147" s="3"/>
      <c r="NUE147" s="3"/>
      <c r="NUF147" s="3"/>
      <c r="NUG147" s="3"/>
      <c r="NUH147" s="3"/>
      <c r="NUI147" s="3"/>
      <c r="NUJ147" s="3"/>
      <c r="NUK147" s="3"/>
      <c r="NUL147" s="3"/>
      <c r="NUM147" s="3"/>
      <c r="NUN147" s="3"/>
      <c r="NUO147" s="3"/>
      <c r="NUP147" s="3"/>
      <c r="NUQ147" s="3"/>
      <c r="NUR147" s="3"/>
      <c r="NUS147" s="3"/>
      <c r="NUT147" s="3"/>
      <c r="NUU147" s="3"/>
      <c r="NUV147" s="3"/>
      <c r="NUW147" s="3"/>
      <c r="NUX147" s="3"/>
      <c r="NUY147" s="3"/>
      <c r="NUZ147" s="3"/>
      <c r="NVA147" s="3"/>
      <c r="NVB147" s="3"/>
      <c r="NVC147" s="3"/>
      <c r="NVD147" s="3"/>
      <c r="NVE147" s="3"/>
      <c r="NVF147" s="3"/>
      <c r="NVG147" s="3"/>
      <c r="NVH147" s="3"/>
      <c r="NVI147" s="3"/>
      <c r="NVJ147" s="3"/>
      <c r="NVK147" s="3"/>
      <c r="NVL147" s="3"/>
      <c r="NVM147" s="3"/>
      <c r="NVN147" s="3"/>
      <c r="NVO147" s="3"/>
      <c r="NVP147" s="3"/>
      <c r="NVQ147" s="3"/>
      <c r="NVR147" s="3"/>
      <c r="NVS147" s="3"/>
      <c r="NVT147" s="3"/>
      <c r="NVU147" s="3"/>
      <c r="NVV147" s="3"/>
      <c r="NVW147" s="3"/>
      <c r="NVX147" s="3"/>
      <c r="NVY147" s="3"/>
      <c r="NVZ147" s="3"/>
      <c r="NWA147" s="3"/>
      <c r="NWB147" s="3"/>
      <c r="NWC147" s="3"/>
      <c r="NWD147" s="3"/>
      <c r="NWE147" s="3"/>
      <c r="NWF147" s="3"/>
      <c r="NWG147" s="3"/>
      <c r="NWH147" s="3"/>
      <c r="NWI147" s="3"/>
      <c r="NWJ147" s="3"/>
      <c r="NWK147" s="3"/>
      <c r="NWL147" s="3"/>
      <c r="NWM147" s="3"/>
      <c r="NWN147" s="3"/>
      <c r="NWO147" s="3"/>
      <c r="NWP147" s="3"/>
      <c r="NWQ147" s="3"/>
      <c r="NWR147" s="3"/>
      <c r="NWS147" s="3"/>
      <c r="NWT147" s="3"/>
      <c r="NWU147" s="3"/>
      <c r="NWV147" s="3"/>
      <c r="NWW147" s="3"/>
      <c r="NWX147" s="3"/>
      <c r="NWY147" s="3"/>
      <c r="NWZ147" s="3"/>
      <c r="NXA147" s="3"/>
      <c r="NXB147" s="3"/>
      <c r="NXC147" s="3"/>
      <c r="NXD147" s="3"/>
      <c r="NXE147" s="3"/>
      <c r="NXF147" s="3"/>
      <c r="NXG147" s="3"/>
      <c r="NXH147" s="3"/>
      <c r="NXI147" s="3"/>
      <c r="NXJ147" s="3"/>
      <c r="NXK147" s="3"/>
      <c r="NXL147" s="3"/>
      <c r="NXM147" s="3"/>
      <c r="NXN147" s="3"/>
      <c r="NXO147" s="3"/>
      <c r="NXP147" s="3"/>
      <c r="NXQ147" s="3"/>
      <c r="NXR147" s="3"/>
      <c r="NXS147" s="3"/>
      <c r="NXT147" s="3"/>
      <c r="NXU147" s="3"/>
      <c r="NXV147" s="3"/>
      <c r="NXW147" s="3"/>
      <c r="NXX147" s="3"/>
      <c r="NXY147" s="3"/>
      <c r="NXZ147" s="3"/>
      <c r="NYA147" s="3"/>
      <c r="NYB147" s="3"/>
      <c r="NYC147" s="3"/>
      <c r="NYD147" s="3"/>
      <c r="NYE147" s="3"/>
      <c r="NYF147" s="3"/>
      <c r="NYG147" s="3"/>
      <c r="NYH147" s="3"/>
      <c r="NYI147" s="3"/>
      <c r="NYJ147" s="3"/>
      <c r="NYK147" s="3"/>
      <c r="NYL147" s="3"/>
      <c r="NYM147" s="3"/>
      <c r="NYN147" s="3"/>
      <c r="NYO147" s="3"/>
      <c r="NYP147" s="3"/>
      <c r="NYQ147" s="3"/>
      <c r="NYR147" s="3"/>
      <c r="NYS147" s="3"/>
      <c r="NYT147" s="3"/>
      <c r="NYU147" s="3"/>
      <c r="NYV147" s="3"/>
      <c r="NYW147" s="3"/>
      <c r="NYX147" s="3"/>
      <c r="NYY147" s="3"/>
      <c r="NYZ147" s="3"/>
      <c r="NZA147" s="3"/>
      <c r="NZB147" s="3"/>
      <c r="NZC147" s="3"/>
      <c r="NZD147" s="3"/>
      <c r="NZE147" s="3"/>
      <c r="NZF147" s="3"/>
      <c r="NZG147" s="3"/>
      <c r="NZH147" s="3"/>
      <c r="NZI147" s="3"/>
      <c r="NZJ147" s="3"/>
      <c r="NZK147" s="3"/>
      <c r="NZL147" s="3"/>
      <c r="NZM147" s="3"/>
      <c r="NZN147" s="3"/>
      <c r="NZO147" s="3"/>
      <c r="NZP147" s="3"/>
      <c r="NZQ147" s="3"/>
      <c r="NZR147" s="3"/>
      <c r="NZS147" s="3"/>
      <c r="NZT147" s="3"/>
      <c r="NZU147" s="3"/>
      <c r="NZV147" s="3"/>
      <c r="NZW147" s="3"/>
      <c r="NZX147" s="3"/>
      <c r="NZY147" s="3"/>
      <c r="NZZ147" s="3"/>
      <c r="OAA147" s="3"/>
      <c r="OAB147" s="3"/>
      <c r="OAC147" s="3"/>
      <c r="OAD147" s="3"/>
      <c r="OAE147" s="3"/>
      <c r="OAF147" s="3"/>
      <c r="OAG147" s="3"/>
      <c r="OAH147" s="3"/>
      <c r="OAI147" s="3"/>
      <c r="OAJ147" s="3"/>
      <c r="OAK147" s="3"/>
      <c r="OAL147" s="3"/>
      <c r="OAM147" s="3"/>
      <c r="OAN147" s="3"/>
      <c r="OAO147" s="3"/>
      <c r="OAP147" s="3"/>
      <c r="OAQ147" s="3"/>
      <c r="OAR147" s="3"/>
      <c r="OAS147" s="3"/>
      <c r="OAT147" s="3"/>
      <c r="OAU147" s="3"/>
      <c r="OAV147" s="3"/>
      <c r="OAW147" s="3"/>
      <c r="OAX147" s="3"/>
      <c r="OAY147" s="3"/>
      <c r="OAZ147" s="3"/>
      <c r="OBA147" s="3"/>
      <c r="OBB147" s="3"/>
      <c r="OBC147" s="3"/>
      <c r="OBD147" s="3"/>
      <c r="OBE147" s="3"/>
      <c r="OBF147" s="3"/>
      <c r="OBG147" s="3"/>
      <c r="OBH147" s="3"/>
      <c r="OBI147" s="3"/>
      <c r="OBJ147" s="3"/>
      <c r="OBK147" s="3"/>
      <c r="OBL147" s="3"/>
      <c r="OBM147" s="3"/>
      <c r="OBN147" s="3"/>
      <c r="OBO147" s="3"/>
      <c r="OBP147" s="3"/>
      <c r="OBQ147" s="3"/>
      <c r="OBR147" s="3"/>
      <c r="OBS147" s="3"/>
      <c r="OBT147" s="3"/>
      <c r="OBU147" s="3"/>
      <c r="OBV147" s="3"/>
      <c r="OBW147" s="3"/>
      <c r="OBX147" s="3"/>
      <c r="OBY147" s="3"/>
      <c r="OBZ147" s="3"/>
      <c r="OCA147" s="3"/>
      <c r="OCB147" s="3"/>
      <c r="OCC147" s="3"/>
      <c r="OCD147" s="3"/>
      <c r="OCE147" s="3"/>
      <c r="OCF147" s="3"/>
      <c r="OCG147" s="3"/>
      <c r="OCH147" s="3"/>
      <c r="OCI147" s="3"/>
      <c r="OCJ147" s="3"/>
      <c r="OCK147" s="3"/>
      <c r="OCL147" s="3"/>
      <c r="OCM147" s="3"/>
      <c r="OCN147" s="3"/>
      <c r="OCO147" s="3"/>
      <c r="OCP147" s="3"/>
      <c r="OCQ147" s="3"/>
      <c r="OCR147" s="3"/>
      <c r="OCS147" s="3"/>
      <c r="OCT147" s="3"/>
      <c r="OCU147" s="3"/>
      <c r="OCV147" s="3"/>
      <c r="OCW147" s="3"/>
      <c r="OCX147" s="3"/>
      <c r="OCY147" s="3"/>
      <c r="OCZ147" s="3"/>
      <c r="ODA147" s="3"/>
      <c r="ODB147" s="3"/>
      <c r="ODC147" s="3"/>
      <c r="ODD147" s="3"/>
      <c r="ODE147" s="3"/>
      <c r="ODF147" s="3"/>
      <c r="ODG147" s="3"/>
      <c r="ODH147" s="3"/>
      <c r="ODI147" s="3"/>
      <c r="ODJ147" s="3"/>
      <c r="ODK147" s="3"/>
      <c r="ODL147" s="3"/>
      <c r="ODM147" s="3"/>
      <c r="ODN147" s="3"/>
      <c r="ODO147" s="3"/>
      <c r="ODP147" s="3"/>
      <c r="ODQ147" s="3"/>
      <c r="ODR147" s="3"/>
      <c r="ODS147" s="3"/>
      <c r="ODT147" s="3"/>
      <c r="ODU147" s="3"/>
      <c r="ODV147" s="3"/>
      <c r="ODW147" s="3"/>
      <c r="ODX147" s="3"/>
      <c r="ODY147" s="3"/>
      <c r="ODZ147" s="3"/>
      <c r="OEA147" s="3"/>
      <c r="OEB147" s="3"/>
      <c r="OEC147" s="3"/>
      <c r="OED147" s="3"/>
      <c r="OEE147" s="3"/>
      <c r="OEF147" s="3"/>
      <c r="OEG147" s="3"/>
      <c r="OEH147" s="3"/>
      <c r="OEI147" s="3"/>
      <c r="OEJ147" s="3"/>
      <c r="OEK147" s="3"/>
      <c r="OEL147" s="3"/>
      <c r="OEM147" s="3"/>
      <c r="OEN147" s="3"/>
      <c r="OEO147" s="3"/>
      <c r="OEP147" s="3"/>
      <c r="OEQ147" s="3"/>
      <c r="OER147" s="3"/>
      <c r="OES147" s="3"/>
      <c r="OET147" s="3"/>
      <c r="OEU147" s="3"/>
      <c r="OEV147" s="3"/>
      <c r="OEW147" s="3"/>
      <c r="OEX147" s="3"/>
      <c r="OEY147" s="3"/>
      <c r="OEZ147" s="3"/>
      <c r="OFA147" s="3"/>
      <c r="OFB147" s="3"/>
      <c r="OFC147" s="3"/>
      <c r="OFD147" s="3"/>
      <c r="OFE147" s="3"/>
      <c r="OFF147" s="3"/>
      <c r="OFG147" s="3"/>
      <c r="OFH147" s="3"/>
      <c r="OFI147" s="3"/>
      <c r="OFJ147" s="3"/>
      <c r="OFK147" s="3"/>
      <c r="OFL147" s="3"/>
      <c r="OFM147" s="3"/>
      <c r="OFN147" s="3"/>
      <c r="OFO147" s="3"/>
      <c r="OFP147" s="3"/>
      <c r="OFQ147" s="3"/>
      <c r="OFR147" s="3"/>
      <c r="OFS147" s="3"/>
      <c r="OFT147" s="3"/>
      <c r="OFU147" s="3"/>
      <c r="OFV147" s="3"/>
      <c r="OFW147" s="3"/>
      <c r="OFX147" s="3"/>
      <c r="OFY147" s="3"/>
      <c r="OFZ147" s="3"/>
      <c r="OGA147" s="3"/>
      <c r="OGB147" s="3"/>
      <c r="OGC147" s="3"/>
      <c r="OGD147" s="3"/>
      <c r="OGE147" s="3"/>
      <c r="OGF147" s="3"/>
      <c r="OGG147" s="3"/>
      <c r="OGH147" s="3"/>
      <c r="OGI147" s="3"/>
      <c r="OGJ147" s="3"/>
      <c r="OGK147" s="3"/>
      <c r="OGL147" s="3"/>
      <c r="OGM147" s="3"/>
      <c r="OGN147" s="3"/>
      <c r="OGO147" s="3"/>
      <c r="OGP147" s="3"/>
      <c r="OGQ147" s="3"/>
      <c r="OGR147" s="3"/>
      <c r="OGS147" s="3"/>
      <c r="OGT147" s="3"/>
      <c r="OGU147" s="3"/>
      <c r="OGV147" s="3"/>
      <c r="OGW147" s="3"/>
      <c r="OGX147" s="3"/>
      <c r="OGY147" s="3"/>
      <c r="OGZ147" s="3"/>
      <c r="OHA147" s="3"/>
      <c r="OHB147" s="3"/>
      <c r="OHC147" s="3"/>
      <c r="OHD147" s="3"/>
      <c r="OHE147" s="3"/>
      <c r="OHF147" s="3"/>
      <c r="OHG147" s="3"/>
      <c r="OHH147" s="3"/>
      <c r="OHI147" s="3"/>
      <c r="OHJ147" s="3"/>
      <c r="OHK147" s="3"/>
      <c r="OHL147" s="3"/>
      <c r="OHM147" s="3"/>
      <c r="OHN147" s="3"/>
      <c r="OHO147" s="3"/>
      <c r="OHP147" s="3"/>
      <c r="OHQ147" s="3"/>
      <c r="OHR147" s="3"/>
      <c r="OHS147" s="3"/>
      <c r="OHT147" s="3"/>
      <c r="OHU147" s="3"/>
      <c r="OHV147" s="3"/>
      <c r="OHW147" s="3"/>
      <c r="OHX147" s="3"/>
      <c r="OHY147" s="3"/>
      <c r="OHZ147" s="3"/>
      <c r="OIA147" s="3"/>
      <c r="OIB147" s="3"/>
      <c r="OIC147" s="3"/>
      <c r="OID147" s="3"/>
      <c r="OIE147" s="3"/>
      <c r="OIF147" s="3"/>
      <c r="OIG147" s="3"/>
      <c r="OIH147" s="3"/>
      <c r="OII147" s="3"/>
      <c r="OIJ147" s="3"/>
      <c r="OIK147" s="3"/>
      <c r="OIL147" s="3"/>
      <c r="OIM147" s="3"/>
      <c r="OIN147" s="3"/>
      <c r="OIO147" s="3"/>
      <c r="OIP147" s="3"/>
      <c r="OIQ147" s="3"/>
      <c r="OIR147" s="3"/>
      <c r="OIS147" s="3"/>
      <c r="OIT147" s="3"/>
      <c r="OIU147" s="3"/>
      <c r="OIV147" s="3"/>
      <c r="OIW147" s="3"/>
      <c r="OIX147" s="3"/>
      <c r="OIY147" s="3"/>
      <c r="OIZ147" s="3"/>
      <c r="OJA147" s="3"/>
      <c r="OJB147" s="3"/>
      <c r="OJC147" s="3"/>
      <c r="OJD147" s="3"/>
      <c r="OJE147" s="3"/>
      <c r="OJF147" s="3"/>
      <c r="OJG147" s="3"/>
      <c r="OJH147" s="3"/>
      <c r="OJI147" s="3"/>
      <c r="OJJ147" s="3"/>
      <c r="OJK147" s="3"/>
      <c r="OJL147" s="3"/>
      <c r="OJM147" s="3"/>
      <c r="OJN147" s="3"/>
      <c r="OJO147" s="3"/>
      <c r="OJP147" s="3"/>
      <c r="OJQ147" s="3"/>
      <c r="OJR147" s="3"/>
      <c r="OJS147" s="3"/>
      <c r="OJT147" s="3"/>
      <c r="OJU147" s="3"/>
      <c r="OJV147" s="3"/>
      <c r="OJW147" s="3"/>
      <c r="OJX147" s="3"/>
      <c r="OJY147" s="3"/>
      <c r="OJZ147" s="3"/>
      <c r="OKA147" s="3"/>
      <c r="OKB147" s="3"/>
      <c r="OKC147" s="3"/>
      <c r="OKD147" s="3"/>
      <c r="OKE147" s="3"/>
      <c r="OKF147" s="3"/>
      <c r="OKG147" s="3"/>
      <c r="OKH147" s="3"/>
      <c r="OKI147" s="3"/>
      <c r="OKJ147" s="3"/>
      <c r="OKK147" s="3"/>
      <c r="OKL147" s="3"/>
      <c r="OKM147" s="3"/>
      <c r="OKN147" s="3"/>
      <c r="OKO147" s="3"/>
      <c r="OKP147" s="3"/>
      <c r="OKQ147" s="3"/>
      <c r="OKR147" s="3"/>
      <c r="OKS147" s="3"/>
      <c r="OKT147" s="3"/>
      <c r="OKU147" s="3"/>
      <c r="OKV147" s="3"/>
      <c r="OKW147" s="3"/>
      <c r="OKX147" s="3"/>
      <c r="OKY147" s="3"/>
      <c r="OKZ147" s="3"/>
      <c r="OLA147" s="3"/>
      <c r="OLB147" s="3"/>
      <c r="OLC147" s="3"/>
      <c r="OLD147" s="3"/>
      <c r="OLE147" s="3"/>
      <c r="OLF147" s="3"/>
      <c r="OLG147" s="3"/>
      <c r="OLH147" s="3"/>
      <c r="OLI147" s="3"/>
      <c r="OLJ147" s="3"/>
      <c r="OLK147" s="3"/>
      <c r="OLL147" s="3"/>
      <c r="OLM147" s="3"/>
      <c r="OLN147" s="3"/>
      <c r="OLO147" s="3"/>
      <c r="OLP147" s="3"/>
      <c r="OLQ147" s="3"/>
      <c r="OLR147" s="3"/>
      <c r="OLS147" s="3"/>
      <c r="OLT147" s="3"/>
      <c r="OLU147" s="3"/>
      <c r="OLV147" s="3"/>
      <c r="OLW147" s="3"/>
      <c r="OLX147" s="3"/>
      <c r="OLY147" s="3"/>
      <c r="OLZ147" s="3"/>
      <c r="OMA147" s="3"/>
      <c r="OMB147" s="3"/>
      <c r="OMC147" s="3"/>
      <c r="OMD147" s="3"/>
      <c r="OME147" s="3"/>
      <c r="OMF147" s="3"/>
      <c r="OMG147" s="3"/>
      <c r="OMH147" s="3"/>
      <c r="OMI147" s="3"/>
      <c r="OMJ147" s="3"/>
      <c r="OMK147" s="3"/>
      <c r="OML147" s="3"/>
      <c r="OMM147" s="3"/>
      <c r="OMN147" s="3"/>
      <c r="OMO147" s="3"/>
      <c r="OMP147" s="3"/>
      <c r="OMQ147" s="3"/>
      <c r="OMR147" s="3"/>
      <c r="OMS147" s="3"/>
      <c r="OMT147" s="3"/>
      <c r="OMU147" s="3"/>
      <c r="OMV147" s="3"/>
      <c r="OMW147" s="3"/>
      <c r="OMX147" s="3"/>
      <c r="OMY147" s="3"/>
      <c r="OMZ147" s="3"/>
      <c r="ONA147" s="3"/>
      <c r="ONB147" s="3"/>
      <c r="ONC147" s="3"/>
      <c r="OND147" s="3"/>
      <c r="ONE147" s="3"/>
      <c r="ONF147" s="3"/>
      <c r="ONG147" s="3"/>
      <c r="ONH147" s="3"/>
      <c r="ONI147" s="3"/>
      <c r="ONJ147" s="3"/>
      <c r="ONK147" s="3"/>
      <c r="ONL147" s="3"/>
      <c r="ONM147" s="3"/>
      <c r="ONN147" s="3"/>
      <c r="ONO147" s="3"/>
      <c r="ONP147" s="3"/>
      <c r="ONQ147" s="3"/>
      <c r="ONR147" s="3"/>
      <c r="ONS147" s="3"/>
      <c r="ONT147" s="3"/>
      <c r="ONU147" s="3"/>
      <c r="ONV147" s="3"/>
      <c r="ONW147" s="3"/>
      <c r="ONX147" s="3"/>
      <c r="ONY147" s="3"/>
      <c r="ONZ147" s="3"/>
      <c r="OOA147" s="3"/>
      <c r="OOB147" s="3"/>
      <c r="OOC147" s="3"/>
      <c r="OOD147" s="3"/>
      <c r="OOE147" s="3"/>
      <c r="OOF147" s="3"/>
      <c r="OOG147" s="3"/>
      <c r="OOH147" s="3"/>
      <c r="OOI147" s="3"/>
      <c r="OOJ147" s="3"/>
      <c r="OOK147" s="3"/>
      <c r="OOL147" s="3"/>
      <c r="OOM147" s="3"/>
      <c r="OON147" s="3"/>
      <c r="OOO147" s="3"/>
      <c r="OOP147" s="3"/>
      <c r="OOQ147" s="3"/>
      <c r="OOR147" s="3"/>
      <c r="OOS147" s="3"/>
      <c r="OOT147" s="3"/>
      <c r="OOU147" s="3"/>
      <c r="OOV147" s="3"/>
      <c r="OOW147" s="3"/>
      <c r="OOX147" s="3"/>
      <c r="OOY147" s="3"/>
      <c r="OOZ147" s="3"/>
      <c r="OPA147" s="3"/>
      <c r="OPB147" s="3"/>
      <c r="OPC147" s="3"/>
      <c r="OPD147" s="3"/>
      <c r="OPE147" s="3"/>
      <c r="OPF147" s="3"/>
      <c r="OPG147" s="3"/>
      <c r="OPH147" s="3"/>
      <c r="OPI147" s="3"/>
      <c r="OPJ147" s="3"/>
      <c r="OPK147" s="3"/>
      <c r="OPL147" s="3"/>
      <c r="OPM147" s="3"/>
      <c r="OPN147" s="3"/>
      <c r="OPO147" s="3"/>
      <c r="OPP147" s="3"/>
      <c r="OPQ147" s="3"/>
      <c r="OPR147" s="3"/>
      <c r="OPS147" s="3"/>
      <c r="OPT147" s="3"/>
      <c r="OPU147" s="3"/>
      <c r="OPV147" s="3"/>
      <c r="OPW147" s="3"/>
      <c r="OPX147" s="3"/>
      <c r="OPY147" s="3"/>
      <c r="OPZ147" s="3"/>
      <c r="OQA147" s="3"/>
      <c r="OQB147" s="3"/>
      <c r="OQC147" s="3"/>
      <c r="OQD147" s="3"/>
      <c r="OQE147" s="3"/>
      <c r="OQF147" s="3"/>
      <c r="OQG147" s="3"/>
      <c r="OQH147" s="3"/>
      <c r="OQI147" s="3"/>
      <c r="OQJ147" s="3"/>
      <c r="OQK147" s="3"/>
      <c r="OQL147" s="3"/>
      <c r="OQM147" s="3"/>
      <c r="OQN147" s="3"/>
      <c r="OQO147" s="3"/>
      <c r="OQP147" s="3"/>
      <c r="OQQ147" s="3"/>
      <c r="OQR147" s="3"/>
      <c r="OQS147" s="3"/>
      <c r="OQT147" s="3"/>
      <c r="OQU147" s="3"/>
      <c r="OQV147" s="3"/>
      <c r="OQW147" s="3"/>
      <c r="OQX147" s="3"/>
      <c r="OQY147" s="3"/>
      <c r="OQZ147" s="3"/>
      <c r="ORA147" s="3"/>
      <c r="ORB147" s="3"/>
      <c r="ORC147" s="3"/>
      <c r="ORD147" s="3"/>
      <c r="ORE147" s="3"/>
      <c r="ORF147" s="3"/>
      <c r="ORG147" s="3"/>
      <c r="ORH147" s="3"/>
      <c r="ORI147" s="3"/>
      <c r="ORJ147" s="3"/>
      <c r="ORK147" s="3"/>
      <c r="ORL147" s="3"/>
      <c r="ORM147" s="3"/>
      <c r="ORN147" s="3"/>
      <c r="ORO147" s="3"/>
      <c r="ORP147" s="3"/>
      <c r="ORQ147" s="3"/>
      <c r="ORR147" s="3"/>
      <c r="ORS147" s="3"/>
      <c r="ORT147" s="3"/>
      <c r="ORU147" s="3"/>
      <c r="ORV147" s="3"/>
      <c r="ORW147" s="3"/>
      <c r="ORX147" s="3"/>
      <c r="ORY147" s="3"/>
      <c r="ORZ147" s="3"/>
      <c r="OSA147" s="3"/>
      <c r="OSB147" s="3"/>
      <c r="OSC147" s="3"/>
      <c r="OSD147" s="3"/>
      <c r="OSE147" s="3"/>
      <c r="OSF147" s="3"/>
      <c r="OSG147" s="3"/>
      <c r="OSH147" s="3"/>
      <c r="OSI147" s="3"/>
      <c r="OSJ147" s="3"/>
      <c r="OSK147" s="3"/>
      <c r="OSL147" s="3"/>
      <c r="OSM147" s="3"/>
      <c r="OSN147" s="3"/>
      <c r="OSO147" s="3"/>
      <c r="OSP147" s="3"/>
      <c r="OSQ147" s="3"/>
      <c r="OSR147" s="3"/>
      <c r="OSS147" s="3"/>
      <c r="OST147" s="3"/>
      <c r="OSU147" s="3"/>
      <c r="OSV147" s="3"/>
      <c r="OSW147" s="3"/>
      <c r="OSX147" s="3"/>
      <c r="OSY147" s="3"/>
      <c r="OSZ147" s="3"/>
      <c r="OTA147" s="3"/>
      <c r="OTB147" s="3"/>
      <c r="OTC147" s="3"/>
      <c r="OTD147" s="3"/>
      <c r="OTE147" s="3"/>
      <c r="OTF147" s="3"/>
      <c r="OTG147" s="3"/>
      <c r="OTH147" s="3"/>
      <c r="OTI147" s="3"/>
      <c r="OTJ147" s="3"/>
      <c r="OTK147" s="3"/>
      <c r="OTL147" s="3"/>
      <c r="OTM147" s="3"/>
      <c r="OTN147" s="3"/>
      <c r="OTO147" s="3"/>
      <c r="OTP147" s="3"/>
      <c r="OTQ147" s="3"/>
      <c r="OTR147" s="3"/>
      <c r="OTS147" s="3"/>
      <c r="OTT147" s="3"/>
      <c r="OTU147" s="3"/>
      <c r="OTV147" s="3"/>
      <c r="OTW147" s="3"/>
      <c r="OTX147" s="3"/>
      <c r="OTY147" s="3"/>
      <c r="OTZ147" s="3"/>
      <c r="OUA147" s="3"/>
      <c r="OUB147" s="3"/>
      <c r="OUC147" s="3"/>
      <c r="OUD147" s="3"/>
      <c r="OUE147" s="3"/>
      <c r="OUF147" s="3"/>
      <c r="OUG147" s="3"/>
      <c r="OUH147" s="3"/>
      <c r="OUI147" s="3"/>
      <c r="OUJ147" s="3"/>
      <c r="OUK147" s="3"/>
      <c r="OUL147" s="3"/>
      <c r="OUM147" s="3"/>
      <c r="OUN147" s="3"/>
      <c r="OUO147" s="3"/>
      <c r="OUP147" s="3"/>
      <c r="OUQ147" s="3"/>
      <c r="OUR147" s="3"/>
      <c r="OUS147" s="3"/>
      <c r="OUT147" s="3"/>
      <c r="OUU147" s="3"/>
      <c r="OUV147" s="3"/>
      <c r="OUW147" s="3"/>
      <c r="OUX147" s="3"/>
      <c r="OUY147" s="3"/>
      <c r="OUZ147" s="3"/>
      <c r="OVA147" s="3"/>
      <c r="OVB147" s="3"/>
      <c r="OVC147" s="3"/>
      <c r="OVD147" s="3"/>
      <c r="OVE147" s="3"/>
      <c r="OVF147" s="3"/>
      <c r="OVG147" s="3"/>
      <c r="OVH147" s="3"/>
      <c r="OVI147" s="3"/>
      <c r="OVJ147" s="3"/>
      <c r="OVK147" s="3"/>
      <c r="OVL147" s="3"/>
      <c r="OVM147" s="3"/>
      <c r="OVN147" s="3"/>
      <c r="OVO147" s="3"/>
      <c r="OVP147" s="3"/>
      <c r="OVQ147" s="3"/>
      <c r="OVR147" s="3"/>
      <c r="OVS147" s="3"/>
      <c r="OVT147" s="3"/>
      <c r="OVU147" s="3"/>
      <c r="OVV147" s="3"/>
      <c r="OVW147" s="3"/>
      <c r="OVX147" s="3"/>
      <c r="OVY147" s="3"/>
      <c r="OVZ147" s="3"/>
      <c r="OWA147" s="3"/>
      <c r="OWB147" s="3"/>
      <c r="OWC147" s="3"/>
      <c r="OWD147" s="3"/>
      <c r="OWE147" s="3"/>
      <c r="OWF147" s="3"/>
      <c r="OWG147" s="3"/>
      <c r="OWH147" s="3"/>
      <c r="OWI147" s="3"/>
      <c r="OWJ147" s="3"/>
      <c r="OWK147" s="3"/>
      <c r="OWL147" s="3"/>
      <c r="OWM147" s="3"/>
      <c r="OWN147" s="3"/>
      <c r="OWO147" s="3"/>
      <c r="OWP147" s="3"/>
      <c r="OWQ147" s="3"/>
      <c r="OWR147" s="3"/>
      <c r="OWS147" s="3"/>
      <c r="OWT147" s="3"/>
      <c r="OWU147" s="3"/>
      <c r="OWV147" s="3"/>
      <c r="OWW147" s="3"/>
      <c r="OWX147" s="3"/>
      <c r="OWY147" s="3"/>
      <c r="OWZ147" s="3"/>
      <c r="OXA147" s="3"/>
      <c r="OXB147" s="3"/>
      <c r="OXC147" s="3"/>
      <c r="OXD147" s="3"/>
      <c r="OXE147" s="3"/>
      <c r="OXF147" s="3"/>
      <c r="OXG147" s="3"/>
      <c r="OXH147" s="3"/>
      <c r="OXI147" s="3"/>
      <c r="OXJ147" s="3"/>
      <c r="OXK147" s="3"/>
      <c r="OXL147" s="3"/>
      <c r="OXM147" s="3"/>
      <c r="OXN147" s="3"/>
      <c r="OXO147" s="3"/>
      <c r="OXP147" s="3"/>
      <c r="OXQ147" s="3"/>
      <c r="OXR147" s="3"/>
      <c r="OXS147" s="3"/>
      <c r="OXT147" s="3"/>
      <c r="OXU147" s="3"/>
      <c r="OXV147" s="3"/>
      <c r="OXW147" s="3"/>
      <c r="OXX147" s="3"/>
      <c r="OXY147" s="3"/>
      <c r="OXZ147" s="3"/>
      <c r="OYA147" s="3"/>
      <c r="OYB147" s="3"/>
      <c r="OYC147" s="3"/>
      <c r="OYD147" s="3"/>
      <c r="OYE147" s="3"/>
      <c r="OYF147" s="3"/>
      <c r="OYG147" s="3"/>
      <c r="OYH147" s="3"/>
      <c r="OYI147" s="3"/>
      <c r="OYJ147" s="3"/>
      <c r="OYK147" s="3"/>
      <c r="OYL147" s="3"/>
      <c r="OYM147" s="3"/>
      <c r="OYN147" s="3"/>
      <c r="OYO147" s="3"/>
      <c r="OYP147" s="3"/>
      <c r="OYQ147" s="3"/>
      <c r="OYR147" s="3"/>
      <c r="OYS147" s="3"/>
      <c r="OYT147" s="3"/>
      <c r="OYU147" s="3"/>
      <c r="OYV147" s="3"/>
      <c r="OYW147" s="3"/>
      <c r="OYX147" s="3"/>
      <c r="OYY147" s="3"/>
      <c r="OYZ147" s="3"/>
      <c r="OZA147" s="3"/>
      <c r="OZB147" s="3"/>
      <c r="OZC147" s="3"/>
      <c r="OZD147" s="3"/>
      <c r="OZE147" s="3"/>
      <c r="OZF147" s="3"/>
      <c r="OZG147" s="3"/>
      <c r="OZH147" s="3"/>
      <c r="OZI147" s="3"/>
      <c r="OZJ147" s="3"/>
      <c r="OZK147" s="3"/>
      <c r="OZL147" s="3"/>
      <c r="OZM147" s="3"/>
      <c r="OZN147" s="3"/>
      <c r="OZO147" s="3"/>
      <c r="OZP147" s="3"/>
      <c r="OZQ147" s="3"/>
      <c r="OZR147" s="3"/>
      <c r="OZS147" s="3"/>
      <c r="OZT147" s="3"/>
      <c r="OZU147" s="3"/>
      <c r="OZV147" s="3"/>
      <c r="OZW147" s="3"/>
      <c r="OZX147" s="3"/>
      <c r="OZY147" s="3"/>
      <c r="OZZ147" s="3"/>
      <c r="PAA147" s="3"/>
      <c r="PAB147" s="3"/>
      <c r="PAC147" s="3"/>
      <c r="PAD147" s="3"/>
      <c r="PAE147" s="3"/>
      <c r="PAF147" s="3"/>
      <c r="PAG147" s="3"/>
      <c r="PAH147" s="3"/>
      <c r="PAI147" s="3"/>
      <c r="PAJ147" s="3"/>
      <c r="PAK147" s="3"/>
      <c r="PAL147" s="3"/>
      <c r="PAM147" s="3"/>
      <c r="PAN147" s="3"/>
      <c r="PAO147" s="3"/>
      <c r="PAP147" s="3"/>
      <c r="PAQ147" s="3"/>
      <c r="PAR147" s="3"/>
      <c r="PAS147" s="3"/>
      <c r="PAT147" s="3"/>
      <c r="PAU147" s="3"/>
      <c r="PAV147" s="3"/>
      <c r="PAW147" s="3"/>
      <c r="PAX147" s="3"/>
      <c r="PAY147" s="3"/>
      <c r="PAZ147" s="3"/>
      <c r="PBA147" s="3"/>
      <c r="PBB147" s="3"/>
      <c r="PBC147" s="3"/>
      <c r="PBD147" s="3"/>
      <c r="PBE147" s="3"/>
      <c r="PBF147" s="3"/>
      <c r="PBG147" s="3"/>
      <c r="PBH147" s="3"/>
      <c r="PBI147" s="3"/>
      <c r="PBJ147" s="3"/>
      <c r="PBK147" s="3"/>
      <c r="PBL147" s="3"/>
      <c r="PBM147" s="3"/>
      <c r="PBN147" s="3"/>
      <c r="PBO147" s="3"/>
      <c r="PBP147" s="3"/>
      <c r="PBQ147" s="3"/>
      <c r="PBR147" s="3"/>
      <c r="PBS147" s="3"/>
      <c r="PBT147" s="3"/>
      <c r="PBU147" s="3"/>
      <c r="PBV147" s="3"/>
      <c r="PBW147" s="3"/>
      <c r="PBX147" s="3"/>
      <c r="PBY147" s="3"/>
      <c r="PBZ147" s="3"/>
      <c r="PCA147" s="3"/>
      <c r="PCB147" s="3"/>
      <c r="PCC147" s="3"/>
      <c r="PCD147" s="3"/>
      <c r="PCE147" s="3"/>
      <c r="PCF147" s="3"/>
      <c r="PCG147" s="3"/>
      <c r="PCH147" s="3"/>
      <c r="PCI147" s="3"/>
      <c r="PCJ147" s="3"/>
      <c r="PCK147" s="3"/>
      <c r="PCL147" s="3"/>
      <c r="PCM147" s="3"/>
      <c r="PCN147" s="3"/>
      <c r="PCO147" s="3"/>
      <c r="PCP147" s="3"/>
      <c r="PCQ147" s="3"/>
      <c r="PCR147" s="3"/>
      <c r="PCS147" s="3"/>
      <c r="PCT147" s="3"/>
      <c r="PCU147" s="3"/>
      <c r="PCV147" s="3"/>
      <c r="PCW147" s="3"/>
      <c r="PCX147" s="3"/>
      <c r="PCY147" s="3"/>
      <c r="PCZ147" s="3"/>
      <c r="PDA147" s="3"/>
      <c r="PDB147" s="3"/>
      <c r="PDC147" s="3"/>
      <c r="PDD147" s="3"/>
      <c r="PDE147" s="3"/>
      <c r="PDF147" s="3"/>
      <c r="PDG147" s="3"/>
      <c r="PDH147" s="3"/>
      <c r="PDI147" s="3"/>
      <c r="PDJ147" s="3"/>
      <c r="PDK147" s="3"/>
      <c r="PDL147" s="3"/>
      <c r="PDM147" s="3"/>
      <c r="PDN147" s="3"/>
      <c r="PDO147" s="3"/>
      <c r="PDP147" s="3"/>
      <c r="PDQ147" s="3"/>
      <c r="PDR147" s="3"/>
      <c r="PDS147" s="3"/>
      <c r="PDT147" s="3"/>
      <c r="PDU147" s="3"/>
      <c r="PDV147" s="3"/>
      <c r="PDW147" s="3"/>
      <c r="PDX147" s="3"/>
      <c r="PDY147" s="3"/>
      <c r="PDZ147" s="3"/>
      <c r="PEA147" s="3"/>
      <c r="PEB147" s="3"/>
      <c r="PEC147" s="3"/>
      <c r="PED147" s="3"/>
      <c r="PEE147" s="3"/>
      <c r="PEF147" s="3"/>
      <c r="PEG147" s="3"/>
      <c r="PEH147" s="3"/>
      <c r="PEI147" s="3"/>
      <c r="PEJ147" s="3"/>
      <c r="PEK147" s="3"/>
      <c r="PEL147" s="3"/>
      <c r="PEM147" s="3"/>
      <c r="PEN147" s="3"/>
      <c r="PEO147" s="3"/>
      <c r="PEP147" s="3"/>
      <c r="PEQ147" s="3"/>
      <c r="PER147" s="3"/>
      <c r="PES147" s="3"/>
      <c r="PET147" s="3"/>
      <c r="PEU147" s="3"/>
      <c r="PEV147" s="3"/>
      <c r="PEW147" s="3"/>
      <c r="PEX147" s="3"/>
      <c r="PEY147" s="3"/>
      <c r="PEZ147" s="3"/>
      <c r="PFA147" s="3"/>
      <c r="PFB147" s="3"/>
      <c r="PFC147" s="3"/>
      <c r="PFD147" s="3"/>
      <c r="PFE147" s="3"/>
      <c r="PFF147" s="3"/>
      <c r="PFG147" s="3"/>
      <c r="PFH147" s="3"/>
      <c r="PFI147" s="3"/>
      <c r="PFJ147" s="3"/>
      <c r="PFK147" s="3"/>
      <c r="PFL147" s="3"/>
      <c r="PFM147" s="3"/>
      <c r="PFN147" s="3"/>
      <c r="PFO147" s="3"/>
      <c r="PFP147" s="3"/>
      <c r="PFQ147" s="3"/>
      <c r="PFR147" s="3"/>
      <c r="PFS147" s="3"/>
      <c r="PFT147" s="3"/>
      <c r="PFU147" s="3"/>
      <c r="PFV147" s="3"/>
      <c r="PFW147" s="3"/>
      <c r="PFX147" s="3"/>
      <c r="PFY147" s="3"/>
      <c r="PFZ147" s="3"/>
      <c r="PGA147" s="3"/>
      <c r="PGB147" s="3"/>
      <c r="PGC147" s="3"/>
      <c r="PGD147" s="3"/>
      <c r="PGE147" s="3"/>
      <c r="PGF147" s="3"/>
      <c r="PGG147" s="3"/>
      <c r="PGH147" s="3"/>
      <c r="PGI147" s="3"/>
      <c r="PGJ147" s="3"/>
      <c r="PGK147" s="3"/>
      <c r="PGL147" s="3"/>
      <c r="PGM147" s="3"/>
      <c r="PGN147" s="3"/>
      <c r="PGO147" s="3"/>
      <c r="PGP147" s="3"/>
      <c r="PGQ147" s="3"/>
      <c r="PGR147" s="3"/>
      <c r="PGS147" s="3"/>
      <c r="PGT147" s="3"/>
      <c r="PGU147" s="3"/>
      <c r="PGV147" s="3"/>
      <c r="PGW147" s="3"/>
      <c r="PGX147" s="3"/>
      <c r="PGY147" s="3"/>
      <c r="PGZ147" s="3"/>
      <c r="PHA147" s="3"/>
      <c r="PHB147" s="3"/>
      <c r="PHC147" s="3"/>
      <c r="PHD147" s="3"/>
      <c r="PHE147" s="3"/>
      <c r="PHF147" s="3"/>
      <c r="PHG147" s="3"/>
      <c r="PHH147" s="3"/>
      <c r="PHI147" s="3"/>
      <c r="PHJ147" s="3"/>
      <c r="PHK147" s="3"/>
      <c r="PHL147" s="3"/>
      <c r="PHM147" s="3"/>
      <c r="PHN147" s="3"/>
      <c r="PHO147" s="3"/>
      <c r="PHP147" s="3"/>
      <c r="PHQ147" s="3"/>
      <c r="PHR147" s="3"/>
      <c r="PHS147" s="3"/>
      <c r="PHT147" s="3"/>
      <c r="PHU147" s="3"/>
      <c r="PHV147" s="3"/>
      <c r="PHW147" s="3"/>
      <c r="PHX147" s="3"/>
      <c r="PHY147" s="3"/>
      <c r="PHZ147" s="3"/>
      <c r="PIA147" s="3"/>
      <c r="PIB147" s="3"/>
      <c r="PIC147" s="3"/>
      <c r="PID147" s="3"/>
      <c r="PIE147" s="3"/>
      <c r="PIF147" s="3"/>
      <c r="PIG147" s="3"/>
      <c r="PIH147" s="3"/>
      <c r="PII147" s="3"/>
      <c r="PIJ147" s="3"/>
      <c r="PIK147" s="3"/>
      <c r="PIL147" s="3"/>
      <c r="PIM147" s="3"/>
      <c r="PIN147" s="3"/>
      <c r="PIO147" s="3"/>
      <c r="PIP147" s="3"/>
      <c r="PIQ147" s="3"/>
      <c r="PIR147" s="3"/>
      <c r="PIS147" s="3"/>
      <c r="PIT147" s="3"/>
      <c r="PIU147" s="3"/>
      <c r="PIV147" s="3"/>
      <c r="PIW147" s="3"/>
      <c r="PIX147" s="3"/>
      <c r="PIY147" s="3"/>
      <c r="PIZ147" s="3"/>
      <c r="PJA147" s="3"/>
      <c r="PJB147" s="3"/>
      <c r="PJC147" s="3"/>
      <c r="PJD147" s="3"/>
      <c r="PJE147" s="3"/>
      <c r="PJF147" s="3"/>
      <c r="PJG147" s="3"/>
      <c r="PJH147" s="3"/>
      <c r="PJI147" s="3"/>
      <c r="PJJ147" s="3"/>
      <c r="PJK147" s="3"/>
      <c r="PJL147" s="3"/>
      <c r="PJM147" s="3"/>
      <c r="PJN147" s="3"/>
      <c r="PJO147" s="3"/>
      <c r="PJP147" s="3"/>
      <c r="PJQ147" s="3"/>
      <c r="PJR147" s="3"/>
      <c r="PJS147" s="3"/>
      <c r="PJT147" s="3"/>
      <c r="PJU147" s="3"/>
      <c r="PJV147" s="3"/>
      <c r="PJW147" s="3"/>
      <c r="PJX147" s="3"/>
      <c r="PJY147" s="3"/>
      <c r="PJZ147" s="3"/>
      <c r="PKA147" s="3"/>
      <c r="PKB147" s="3"/>
      <c r="PKC147" s="3"/>
      <c r="PKD147" s="3"/>
      <c r="PKE147" s="3"/>
      <c r="PKF147" s="3"/>
      <c r="PKG147" s="3"/>
      <c r="PKH147" s="3"/>
      <c r="PKI147" s="3"/>
      <c r="PKJ147" s="3"/>
      <c r="PKK147" s="3"/>
      <c r="PKL147" s="3"/>
      <c r="PKM147" s="3"/>
      <c r="PKN147" s="3"/>
      <c r="PKO147" s="3"/>
      <c r="PKP147" s="3"/>
      <c r="PKQ147" s="3"/>
      <c r="PKR147" s="3"/>
      <c r="PKS147" s="3"/>
      <c r="PKT147" s="3"/>
      <c r="PKU147" s="3"/>
      <c r="PKV147" s="3"/>
      <c r="PKW147" s="3"/>
      <c r="PKX147" s="3"/>
      <c r="PKY147" s="3"/>
      <c r="PKZ147" s="3"/>
      <c r="PLA147" s="3"/>
      <c r="PLB147" s="3"/>
      <c r="PLC147" s="3"/>
      <c r="PLD147" s="3"/>
      <c r="PLE147" s="3"/>
      <c r="PLF147" s="3"/>
      <c r="PLG147" s="3"/>
      <c r="PLH147" s="3"/>
      <c r="PLI147" s="3"/>
      <c r="PLJ147" s="3"/>
      <c r="PLK147" s="3"/>
      <c r="PLL147" s="3"/>
      <c r="PLM147" s="3"/>
      <c r="PLN147" s="3"/>
      <c r="PLO147" s="3"/>
      <c r="PLP147" s="3"/>
      <c r="PLQ147" s="3"/>
      <c r="PLR147" s="3"/>
      <c r="PLS147" s="3"/>
      <c r="PLT147" s="3"/>
      <c r="PLU147" s="3"/>
      <c r="PLV147" s="3"/>
      <c r="PLW147" s="3"/>
      <c r="PLX147" s="3"/>
      <c r="PLY147" s="3"/>
      <c r="PLZ147" s="3"/>
      <c r="PMA147" s="3"/>
      <c r="PMB147" s="3"/>
      <c r="PMC147" s="3"/>
      <c r="PMD147" s="3"/>
      <c r="PME147" s="3"/>
      <c r="PMF147" s="3"/>
      <c r="PMG147" s="3"/>
      <c r="PMH147" s="3"/>
      <c r="PMI147" s="3"/>
      <c r="PMJ147" s="3"/>
      <c r="PMK147" s="3"/>
      <c r="PML147" s="3"/>
      <c r="PMM147" s="3"/>
      <c r="PMN147" s="3"/>
      <c r="PMO147" s="3"/>
      <c r="PMP147" s="3"/>
      <c r="PMQ147" s="3"/>
      <c r="PMR147" s="3"/>
      <c r="PMS147" s="3"/>
      <c r="PMT147" s="3"/>
      <c r="PMU147" s="3"/>
      <c r="PMV147" s="3"/>
      <c r="PMW147" s="3"/>
      <c r="PMX147" s="3"/>
      <c r="PMY147" s="3"/>
      <c r="PMZ147" s="3"/>
      <c r="PNA147" s="3"/>
      <c r="PNB147" s="3"/>
      <c r="PNC147" s="3"/>
      <c r="PND147" s="3"/>
      <c r="PNE147" s="3"/>
      <c r="PNF147" s="3"/>
      <c r="PNG147" s="3"/>
      <c r="PNH147" s="3"/>
      <c r="PNI147" s="3"/>
      <c r="PNJ147" s="3"/>
      <c r="PNK147" s="3"/>
      <c r="PNL147" s="3"/>
      <c r="PNM147" s="3"/>
      <c r="PNN147" s="3"/>
      <c r="PNO147" s="3"/>
      <c r="PNP147" s="3"/>
      <c r="PNQ147" s="3"/>
      <c r="PNR147" s="3"/>
      <c r="PNS147" s="3"/>
      <c r="PNT147" s="3"/>
      <c r="PNU147" s="3"/>
      <c r="PNV147" s="3"/>
      <c r="PNW147" s="3"/>
      <c r="PNX147" s="3"/>
      <c r="PNY147" s="3"/>
      <c r="PNZ147" s="3"/>
      <c r="POA147" s="3"/>
      <c r="POB147" s="3"/>
      <c r="POC147" s="3"/>
      <c r="POD147" s="3"/>
      <c r="POE147" s="3"/>
      <c r="POF147" s="3"/>
      <c r="POG147" s="3"/>
      <c r="POH147" s="3"/>
      <c r="POI147" s="3"/>
      <c r="POJ147" s="3"/>
      <c r="POK147" s="3"/>
      <c r="POL147" s="3"/>
      <c r="POM147" s="3"/>
      <c r="PON147" s="3"/>
      <c r="POO147" s="3"/>
      <c r="POP147" s="3"/>
      <c r="POQ147" s="3"/>
      <c r="POR147" s="3"/>
      <c r="POS147" s="3"/>
      <c r="POT147" s="3"/>
      <c r="POU147" s="3"/>
      <c r="POV147" s="3"/>
      <c r="POW147" s="3"/>
      <c r="POX147" s="3"/>
      <c r="POY147" s="3"/>
      <c r="POZ147" s="3"/>
      <c r="PPA147" s="3"/>
      <c r="PPB147" s="3"/>
      <c r="PPC147" s="3"/>
      <c r="PPD147" s="3"/>
      <c r="PPE147" s="3"/>
      <c r="PPF147" s="3"/>
      <c r="PPG147" s="3"/>
      <c r="PPH147" s="3"/>
      <c r="PPI147" s="3"/>
      <c r="PPJ147" s="3"/>
      <c r="PPK147" s="3"/>
      <c r="PPL147" s="3"/>
      <c r="PPM147" s="3"/>
      <c r="PPN147" s="3"/>
      <c r="PPO147" s="3"/>
      <c r="PPP147" s="3"/>
      <c r="PPQ147" s="3"/>
      <c r="PPR147" s="3"/>
      <c r="PPS147" s="3"/>
      <c r="PPT147" s="3"/>
      <c r="PPU147" s="3"/>
      <c r="PPV147" s="3"/>
      <c r="PPW147" s="3"/>
      <c r="PPX147" s="3"/>
      <c r="PPY147" s="3"/>
      <c r="PPZ147" s="3"/>
      <c r="PQA147" s="3"/>
      <c r="PQB147" s="3"/>
      <c r="PQC147" s="3"/>
      <c r="PQD147" s="3"/>
      <c r="PQE147" s="3"/>
      <c r="PQF147" s="3"/>
      <c r="PQG147" s="3"/>
      <c r="PQH147" s="3"/>
      <c r="PQI147" s="3"/>
      <c r="PQJ147" s="3"/>
      <c r="PQK147" s="3"/>
      <c r="PQL147" s="3"/>
      <c r="PQM147" s="3"/>
      <c r="PQN147" s="3"/>
      <c r="PQO147" s="3"/>
      <c r="PQP147" s="3"/>
      <c r="PQQ147" s="3"/>
      <c r="PQR147" s="3"/>
      <c r="PQS147" s="3"/>
      <c r="PQT147" s="3"/>
      <c r="PQU147" s="3"/>
      <c r="PQV147" s="3"/>
      <c r="PQW147" s="3"/>
      <c r="PQX147" s="3"/>
      <c r="PQY147" s="3"/>
      <c r="PQZ147" s="3"/>
      <c r="PRA147" s="3"/>
      <c r="PRB147" s="3"/>
      <c r="PRC147" s="3"/>
      <c r="PRD147" s="3"/>
      <c r="PRE147" s="3"/>
      <c r="PRF147" s="3"/>
      <c r="PRG147" s="3"/>
      <c r="PRH147" s="3"/>
      <c r="PRI147" s="3"/>
      <c r="PRJ147" s="3"/>
      <c r="PRK147" s="3"/>
      <c r="PRL147" s="3"/>
      <c r="PRM147" s="3"/>
      <c r="PRN147" s="3"/>
      <c r="PRO147" s="3"/>
      <c r="PRP147" s="3"/>
      <c r="PRQ147" s="3"/>
      <c r="PRR147" s="3"/>
      <c r="PRS147" s="3"/>
      <c r="PRT147" s="3"/>
      <c r="PRU147" s="3"/>
      <c r="PRV147" s="3"/>
      <c r="PRW147" s="3"/>
      <c r="PRX147" s="3"/>
      <c r="PRY147" s="3"/>
      <c r="PRZ147" s="3"/>
      <c r="PSA147" s="3"/>
      <c r="PSB147" s="3"/>
      <c r="PSC147" s="3"/>
      <c r="PSD147" s="3"/>
      <c r="PSE147" s="3"/>
      <c r="PSF147" s="3"/>
      <c r="PSG147" s="3"/>
      <c r="PSH147" s="3"/>
      <c r="PSI147" s="3"/>
      <c r="PSJ147" s="3"/>
      <c r="PSK147" s="3"/>
      <c r="PSL147" s="3"/>
      <c r="PSM147" s="3"/>
      <c r="PSN147" s="3"/>
      <c r="PSO147" s="3"/>
      <c r="PSP147" s="3"/>
      <c r="PSQ147" s="3"/>
      <c r="PSR147" s="3"/>
      <c r="PSS147" s="3"/>
      <c r="PST147" s="3"/>
      <c r="PSU147" s="3"/>
      <c r="PSV147" s="3"/>
      <c r="PSW147" s="3"/>
      <c r="PSX147" s="3"/>
      <c r="PSY147" s="3"/>
      <c r="PSZ147" s="3"/>
      <c r="PTA147" s="3"/>
      <c r="PTB147" s="3"/>
      <c r="PTC147" s="3"/>
      <c r="PTD147" s="3"/>
      <c r="PTE147" s="3"/>
      <c r="PTF147" s="3"/>
      <c r="PTG147" s="3"/>
      <c r="PTH147" s="3"/>
      <c r="PTI147" s="3"/>
      <c r="PTJ147" s="3"/>
      <c r="PTK147" s="3"/>
      <c r="PTL147" s="3"/>
      <c r="PTM147" s="3"/>
      <c r="PTN147" s="3"/>
      <c r="PTO147" s="3"/>
      <c r="PTP147" s="3"/>
      <c r="PTQ147" s="3"/>
      <c r="PTR147" s="3"/>
      <c r="PTS147" s="3"/>
      <c r="PTT147" s="3"/>
      <c r="PTU147" s="3"/>
      <c r="PTV147" s="3"/>
      <c r="PTW147" s="3"/>
      <c r="PTX147" s="3"/>
      <c r="PTY147" s="3"/>
      <c r="PTZ147" s="3"/>
      <c r="PUA147" s="3"/>
      <c r="PUB147" s="3"/>
      <c r="PUC147" s="3"/>
      <c r="PUD147" s="3"/>
      <c r="PUE147" s="3"/>
      <c r="PUF147" s="3"/>
      <c r="PUG147" s="3"/>
      <c r="PUH147" s="3"/>
      <c r="PUI147" s="3"/>
      <c r="PUJ147" s="3"/>
      <c r="PUK147" s="3"/>
      <c r="PUL147" s="3"/>
      <c r="PUM147" s="3"/>
      <c r="PUN147" s="3"/>
      <c r="PUO147" s="3"/>
      <c r="PUP147" s="3"/>
      <c r="PUQ147" s="3"/>
      <c r="PUR147" s="3"/>
      <c r="PUS147" s="3"/>
      <c r="PUT147" s="3"/>
      <c r="PUU147" s="3"/>
      <c r="PUV147" s="3"/>
      <c r="PUW147" s="3"/>
      <c r="PUX147" s="3"/>
      <c r="PUY147" s="3"/>
      <c r="PUZ147" s="3"/>
      <c r="PVA147" s="3"/>
      <c r="PVB147" s="3"/>
      <c r="PVC147" s="3"/>
      <c r="PVD147" s="3"/>
      <c r="PVE147" s="3"/>
      <c r="PVF147" s="3"/>
      <c r="PVG147" s="3"/>
      <c r="PVH147" s="3"/>
      <c r="PVI147" s="3"/>
      <c r="PVJ147" s="3"/>
      <c r="PVK147" s="3"/>
      <c r="PVL147" s="3"/>
      <c r="PVM147" s="3"/>
      <c r="PVN147" s="3"/>
      <c r="PVO147" s="3"/>
      <c r="PVP147" s="3"/>
      <c r="PVQ147" s="3"/>
      <c r="PVR147" s="3"/>
      <c r="PVS147" s="3"/>
      <c r="PVT147" s="3"/>
      <c r="PVU147" s="3"/>
      <c r="PVV147" s="3"/>
      <c r="PVW147" s="3"/>
      <c r="PVX147" s="3"/>
      <c r="PVY147" s="3"/>
      <c r="PVZ147" s="3"/>
      <c r="PWA147" s="3"/>
      <c r="PWB147" s="3"/>
      <c r="PWC147" s="3"/>
      <c r="PWD147" s="3"/>
      <c r="PWE147" s="3"/>
      <c r="PWF147" s="3"/>
      <c r="PWG147" s="3"/>
      <c r="PWH147" s="3"/>
      <c r="PWI147" s="3"/>
      <c r="PWJ147" s="3"/>
      <c r="PWK147" s="3"/>
      <c r="PWL147" s="3"/>
      <c r="PWM147" s="3"/>
      <c r="PWN147" s="3"/>
      <c r="PWO147" s="3"/>
      <c r="PWP147" s="3"/>
      <c r="PWQ147" s="3"/>
      <c r="PWR147" s="3"/>
      <c r="PWS147" s="3"/>
      <c r="PWT147" s="3"/>
      <c r="PWU147" s="3"/>
      <c r="PWV147" s="3"/>
      <c r="PWW147" s="3"/>
      <c r="PWX147" s="3"/>
      <c r="PWY147" s="3"/>
      <c r="PWZ147" s="3"/>
      <c r="PXA147" s="3"/>
      <c r="PXB147" s="3"/>
      <c r="PXC147" s="3"/>
      <c r="PXD147" s="3"/>
      <c r="PXE147" s="3"/>
      <c r="PXF147" s="3"/>
      <c r="PXG147" s="3"/>
      <c r="PXH147" s="3"/>
      <c r="PXI147" s="3"/>
      <c r="PXJ147" s="3"/>
      <c r="PXK147" s="3"/>
      <c r="PXL147" s="3"/>
      <c r="PXM147" s="3"/>
      <c r="PXN147" s="3"/>
      <c r="PXO147" s="3"/>
      <c r="PXP147" s="3"/>
      <c r="PXQ147" s="3"/>
      <c r="PXR147" s="3"/>
      <c r="PXS147" s="3"/>
      <c r="PXT147" s="3"/>
      <c r="PXU147" s="3"/>
      <c r="PXV147" s="3"/>
      <c r="PXW147" s="3"/>
      <c r="PXX147" s="3"/>
      <c r="PXY147" s="3"/>
      <c r="PXZ147" s="3"/>
      <c r="PYA147" s="3"/>
      <c r="PYB147" s="3"/>
      <c r="PYC147" s="3"/>
      <c r="PYD147" s="3"/>
      <c r="PYE147" s="3"/>
      <c r="PYF147" s="3"/>
      <c r="PYG147" s="3"/>
      <c r="PYH147" s="3"/>
      <c r="PYI147" s="3"/>
      <c r="PYJ147" s="3"/>
      <c r="PYK147" s="3"/>
      <c r="PYL147" s="3"/>
      <c r="PYM147" s="3"/>
      <c r="PYN147" s="3"/>
      <c r="PYO147" s="3"/>
      <c r="PYP147" s="3"/>
      <c r="PYQ147" s="3"/>
      <c r="PYR147" s="3"/>
      <c r="PYS147" s="3"/>
      <c r="PYT147" s="3"/>
      <c r="PYU147" s="3"/>
      <c r="PYV147" s="3"/>
      <c r="PYW147" s="3"/>
      <c r="PYX147" s="3"/>
      <c r="PYY147" s="3"/>
      <c r="PYZ147" s="3"/>
      <c r="PZA147" s="3"/>
      <c r="PZB147" s="3"/>
      <c r="PZC147" s="3"/>
      <c r="PZD147" s="3"/>
      <c r="PZE147" s="3"/>
      <c r="PZF147" s="3"/>
      <c r="PZG147" s="3"/>
      <c r="PZH147" s="3"/>
      <c r="PZI147" s="3"/>
      <c r="PZJ147" s="3"/>
      <c r="PZK147" s="3"/>
      <c r="PZL147" s="3"/>
      <c r="PZM147" s="3"/>
      <c r="PZN147" s="3"/>
      <c r="PZO147" s="3"/>
      <c r="PZP147" s="3"/>
      <c r="PZQ147" s="3"/>
      <c r="PZR147" s="3"/>
      <c r="PZS147" s="3"/>
      <c r="PZT147" s="3"/>
      <c r="PZU147" s="3"/>
      <c r="PZV147" s="3"/>
      <c r="PZW147" s="3"/>
      <c r="PZX147" s="3"/>
      <c r="PZY147" s="3"/>
      <c r="PZZ147" s="3"/>
      <c r="QAA147" s="3"/>
      <c r="QAB147" s="3"/>
      <c r="QAC147" s="3"/>
      <c r="QAD147" s="3"/>
      <c r="QAE147" s="3"/>
      <c r="QAF147" s="3"/>
      <c r="QAG147" s="3"/>
      <c r="QAH147" s="3"/>
      <c r="QAI147" s="3"/>
      <c r="QAJ147" s="3"/>
      <c r="QAK147" s="3"/>
      <c r="QAL147" s="3"/>
      <c r="QAM147" s="3"/>
      <c r="QAN147" s="3"/>
      <c r="QAO147" s="3"/>
      <c r="QAP147" s="3"/>
      <c r="QAQ147" s="3"/>
      <c r="QAR147" s="3"/>
      <c r="QAS147" s="3"/>
      <c r="QAT147" s="3"/>
      <c r="QAU147" s="3"/>
      <c r="QAV147" s="3"/>
      <c r="QAW147" s="3"/>
      <c r="QAX147" s="3"/>
      <c r="QAY147" s="3"/>
      <c r="QAZ147" s="3"/>
      <c r="QBA147" s="3"/>
      <c r="QBB147" s="3"/>
      <c r="QBC147" s="3"/>
      <c r="QBD147" s="3"/>
      <c r="QBE147" s="3"/>
      <c r="QBF147" s="3"/>
      <c r="QBG147" s="3"/>
      <c r="QBH147" s="3"/>
      <c r="QBI147" s="3"/>
      <c r="QBJ147" s="3"/>
      <c r="QBK147" s="3"/>
      <c r="QBL147" s="3"/>
      <c r="QBM147" s="3"/>
      <c r="QBN147" s="3"/>
      <c r="QBO147" s="3"/>
      <c r="QBP147" s="3"/>
      <c r="QBQ147" s="3"/>
      <c r="QBR147" s="3"/>
      <c r="QBS147" s="3"/>
      <c r="QBT147" s="3"/>
      <c r="QBU147" s="3"/>
      <c r="QBV147" s="3"/>
      <c r="QBW147" s="3"/>
      <c r="QBX147" s="3"/>
      <c r="QBY147" s="3"/>
      <c r="QBZ147" s="3"/>
      <c r="QCA147" s="3"/>
      <c r="QCB147" s="3"/>
      <c r="QCC147" s="3"/>
      <c r="QCD147" s="3"/>
      <c r="QCE147" s="3"/>
      <c r="QCF147" s="3"/>
      <c r="QCG147" s="3"/>
      <c r="QCH147" s="3"/>
      <c r="QCI147" s="3"/>
      <c r="QCJ147" s="3"/>
      <c r="QCK147" s="3"/>
      <c r="QCL147" s="3"/>
      <c r="QCM147" s="3"/>
      <c r="QCN147" s="3"/>
      <c r="QCO147" s="3"/>
      <c r="QCP147" s="3"/>
      <c r="QCQ147" s="3"/>
      <c r="QCR147" s="3"/>
      <c r="QCS147" s="3"/>
      <c r="QCT147" s="3"/>
      <c r="QCU147" s="3"/>
      <c r="QCV147" s="3"/>
      <c r="QCW147" s="3"/>
      <c r="QCX147" s="3"/>
      <c r="QCY147" s="3"/>
      <c r="QCZ147" s="3"/>
      <c r="QDA147" s="3"/>
      <c r="QDB147" s="3"/>
      <c r="QDC147" s="3"/>
      <c r="QDD147" s="3"/>
      <c r="QDE147" s="3"/>
      <c r="QDF147" s="3"/>
      <c r="QDG147" s="3"/>
      <c r="QDH147" s="3"/>
      <c r="QDI147" s="3"/>
      <c r="QDJ147" s="3"/>
      <c r="QDK147" s="3"/>
      <c r="QDL147" s="3"/>
      <c r="QDM147" s="3"/>
      <c r="QDN147" s="3"/>
      <c r="QDO147" s="3"/>
      <c r="QDP147" s="3"/>
      <c r="QDQ147" s="3"/>
      <c r="QDR147" s="3"/>
      <c r="QDS147" s="3"/>
      <c r="QDT147" s="3"/>
      <c r="QDU147" s="3"/>
      <c r="QDV147" s="3"/>
      <c r="QDW147" s="3"/>
      <c r="QDX147" s="3"/>
      <c r="QDY147" s="3"/>
      <c r="QDZ147" s="3"/>
      <c r="QEA147" s="3"/>
      <c r="QEB147" s="3"/>
      <c r="QEC147" s="3"/>
      <c r="QED147" s="3"/>
      <c r="QEE147" s="3"/>
      <c r="QEF147" s="3"/>
      <c r="QEG147" s="3"/>
      <c r="QEH147" s="3"/>
      <c r="QEI147" s="3"/>
      <c r="QEJ147" s="3"/>
      <c r="QEK147" s="3"/>
      <c r="QEL147" s="3"/>
      <c r="QEM147" s="3"/>
      <c r="QEN147" s="3"/>
      <c r="QEO147" s="3"/>
      <c r="QEP147" s="3"/>
      <c r="QEQ147" s="3"/>
      <c r="QER147" s="3"/>
      <c r="QES147" s="3"/>
      <c r="QET147" s="3"/>
      <c r="QEU147" s="3"/>
      <c r="QEV147" s="3"/>
      <c r="QEW147" s="3"/>
      <c r="QEX147" s="3"/>
      <c r="QEY147" s="3"/>
      <c r="QEZ147" s="3"/>
      <c r="QFA147" s="3"/>
      <c r="QFB147" s="3"/>
      <c r="QFC147" s="3"/>
      <c r="QFD147" s="3"/>
      <c r="QFE147" s="3"/>
      <c r="QFF147" s="3"/>
      <c r="QFG147" s="3"/>
      <c r="QFH147" s="3"/>
      <c r="QFI147" s="3"/>
      <c r="QFJ147" s="3"/>
      <c r="QFK147" s="3"/>
      <c r="QFL147" s="3"/>
      <c r="QFM147" s="3"/>
      <c r="QFN147" s="3"/>
      <c r="QFO147" s="3"/>
      <c r="QFP147" s="3"/>
      <c r="QFQ147" s="3"/>
      <c r="QFR147" s="3"/>
      <c r="QFS147" s="3"/>
      <c r="QFT147" s="3"/>
      <c r="QFU147" s="3"/>
      <c r="QFV147" s="3"/>
      <c r="QFW147" s="3"/>
      <c r="QFX147" s="3"/>
      <c r="QFY147" s="3"/>
      <c r="QFZ147" s="3"/>
      <c r="QGA147" s="3"/>
      <c r="QGB147" s="3"/>
      <c r="QGC147" s="3"/>
      <c r="QGD147" s="3"/>
      <c r="QGE147" s="3"/>
      <c r="QGF147" s="3"/>
      <c r="QGG147" s="3"/>
      <c r="QGH147" s="3"/>
      <c r="QGI147" s="3"/>
      <c r="QGJ147" s="3"/>
      <c r="QGK147" s="3"/>
      <c r="QGL147" s="3"/>
      <c r="QGM147" s="3"/>
      <c r="QGN147" s="3"/>
      <c r="QGO147" s="3"/>
      <c r="QGP147" s="3"/>
      <c r="QGQ147" s="3"/>
      <c r="QGR147" s="3"/>
      <c r="QGS147" s="3"/>
      <c r="QGT147" s="3"/>
      <c r="QGU147" s="3"/>
      <c r="QGV147" s="3"/>
      <c r="QGW147" s="3"/>
      <c r="QGX147" s="3"/>
      <c r="QGY147" s="3"/>
      <c r="QGZ147" s="3"/>
      <c r="QHA147" s="3"/>
      <c r="QHB147" s="3"/>
      <c r="QHC147" s="3"/>
      <c r="QHD147" s="3"/>
      <c r="QHE147" s="3"/>
      <c r="QHF147" s="3"/>
      <c r="QHG147" s="3"/>
      <c r="QHH147" s="3"/>
      <c r="QHI147" s="3"/>
      <c r="QHJ147" s="3"/>
      <c r="QHK147" s="3"/>
      <c r="QHL147" s="3"/>
      <c r="QHM147" s="3"/>
      <c r="QHN147" s="3"/>
      <c r="QHO147" s="3"/>
      <c r="QHP147" s="3"/>
      <c r="QHQ147" s="3"/>
      <c r="QHR147" s="3"/>
      <c r="QHS147" s="3"/>
      <c r="QHT147" s="3"/>
      <c r="QHU147" s="3"/>
      <c r="QHV147" s="3"/>
      <c r="QHW147" s="3"/>
      <c r="QHX147" s="3"/>
      <c r="QHY147" s="3"/>
      <c r="QHZ147" s="3"/>
      <c r="QIA147" s="3"/>
      <c r="QIB147" s="3"/>
      <c r="QIC147" s="3"/>
      <c r="QID147" s="3"/>
      <c r="QIE147" s="3"/>
      <c r="QIF147" s="3"/>
      <c r="QIG147" s="3"/>
      <c r="QIH147" s="3"/>
      <c r="QII147" s="3"/>
      <c r="QIJ147" s="3"/>
      <c r="QIK147" s="3"/>
      <c r="QIL147" s="3"/>
      <c r="QIM147" s="3"/>
      <c r="QIN147" s="3"/>
      <c r="QIO147" s="3"/>
      <c r="QIP147" s="3"/>
      <c r="QIQ147" s="3"/>
      <c r="QIR147" s="3"/>
      <c r="QIS147" s="3"/>
      <c r="QIT147" s="3"/>
      <c r="QIU147" s="3"/>
      <c r="QIV147" s="3"/>
      <c r="QIW147" s="3"/>
      <c r="QIX147" s="3"/>
      <c r="QIY147" s="3"/>
      <c r="QIZ147" s="3"/>
      <c r="QJA147" s="3"/>
      <c r="QJB147" s="3"/>
      <c r="QJC147" s="3"/>
      <c r="QJD147" s="3"/>
      <c r="QJE147" s="3"/>
      <c r="QJF147" s="3"/>
      <c r="QJG147" s="3"/>
      <c r="QJH147" s="3"/>
      <c r="QJI147" s="3"/>
      <c r="QJJ147" s="3"/>
      <c r="QJK147" s="3"/>
      <c r="QJL147" s="3"/>
      <c r="QJM147" s="3"/>
      <c r="QJN147" s="3"/>
      <c r="QJO147" s="3"/>
      <c r="QJP147" s="3"/>
      <c r="QJQ147" s="3"/>
      <c r="QJR147" s="3"/>
      <c r="QJS147" s="3"/>
      <c r="QJT147" s="3"/>
      <c r="QJU147" s="3"/>
      <c r="QJV147" s="3"/>
      <c r="QJW147" s="3"/>
      <c r="QJX147" s="3"/>
      <c r="QJY147" s="3"/>
      <c r="QJZ147" s="3"/>
      <c r="QKA147" s="3"/>
      <c r="QKB147" s="3"/>
      <c r="QKC147" s="3"/>
      <c r="QKD147" s="3"/>
      <c r="QKE147" s="3"/>
      <c r="QKF147" s="3"/>
      <c r="QKG147" s="3"/>
      <c r="QKH147" s="3"/>
      <c r="QKI147" s="3"/>
      <c r="QKJ147" s="3"/>
      <c r="QKK147" s="3"/>
      <c r="QKL147" s="3"/>
      <c r="QKM147" s="3"/>
      <c r="QKN147" s="3"/>
      <c r="QKO147" s="3"/>
      <c r="QKP147" s="3"/>
      <c r="QKQ147" s="3"/>
      <c r="QKR147" s="3"/>
      <c r="QKS147" s="3"/>
      <c r="QKT147" s="3"/>
      <c r="QKU147" s="3"/>
      <c r="QKV147" s="3"/>
      <c r="QKW147" s="3"/>
      <c r="QKX147" s="3"/>
      <c r="QKY147" s="3"/>
      <c r="QKZ147" s="3"/>
      <c r="QLA147" s="3"/>
      <c r="QLB147" s="3"/>
      <c r="QLC147" s="3"/>
      <c r="QLD147" s="3"/>
      <c r="QLE147" s="3"/>
      <c r="QLF147" s="3"/>
      <c r="QLG147" s="3"/>
      <c r="QLH147" s="3"/>
      <c r="QLI147" s="3"/>
      <c r="QLJ147" s="3"/>
      <c r="QLK147" s="3"/>
      <c r="QLL147" s="3"/>
      <c r="QLM147" s="3"/>
      <c r="QLN147" s="3"/>
      <c r="QLO147" s="3"/>
      <c r="QLP147" s="3"/>
      <c r="QLQ147" s="3"/>
      <c r="QLR147" s="3"/>
      <c r="QLS147" s="3"/>
      <c r="QLT147" s="3"/>
      <c r="QLU147" s="3"/>
      <c r="QLV147" s="3"/>
      <c r="QLW147" s="3"/>
      <c r="QLX147" s="3"/>
      <c r="QLY147" s="3"/>
      <c r="QLZ147" s="3"/>
      <c r="QMA147" s="3"/>
      <c r="QMB147" s="3"/>
      <c r="QMC147" s="3"/>
      <c r="QMD147" s="3"/>
      <c r="QME147" s="3"/>
      <c r="QMF147" s="3"/>
      <c r="QMG147" s="3"/>
      <c r="QMH147" s="3"/>
      <c r="QMI147" s="3"/>
      <c r="QMJ147" s="3"/>
      <c r="QMK147" s="3"/>
      <c r="QML147" s="3"/>
      <c r="QMM147" s="3"/>
      <c r="QMN147" s="3"/>
      <c r="QMO147" s="3"/>
      <c r="QMP147" s="3"/>
      <c r="QMQ147" s="3"/>
      <c r="QMR147" s="3"/>
      <c r="QMS147" s="3"/>
      <c r="QMT147" s="3"/>
      <c r="QMU147" s="3"/>
      <c r="QMV147" s="3"/>
      <c r="QMW147" s="3"/>
      <c r="QMX147" s="3"/>
      <c r="QMY147" s="3"/>
      <c r="QMZ147" s="3"/>
      <c r="QNA147" s="3"/>
      <c r="QNB147" s="3"/>
      <c r="QNC147" s="3"/>
      <c r="QND147" s="3"/>
      <c r="QNE147" s="3"/>
      <c r="QNF147" s="3"/>
      <c r="QNG147" s="3"/>
      <c r="QNH147" s="3"/>
      <c r="QNI147" s="3"/>
      <c r="QNJ147" s="3"/>
      <c r="QNK147" s="3"/>
      <c r="QNL147" s="3"/>
      <c r="QNM147" s="3"/>
      <c r="QNN147" s="3"/>
      <c r="QNO147" s="3"/>
      <c r="QNP147" s="3"/>
      <c r="QNQ147" s="3"/>
      <c r="QNR147" s="3"/>
      <c r="QNS147" s="3"/>
      <c r="QNT147" s="3"/>
      <c r="QNU147" s="3"/>
      <c r="QNV147" s="3"/>
      <c r="QNW147" s="3"/>
      <c r="QNX147" s="3"/>
      <c r="QNY147" s="3"/>
      <c r="QNZ147" s="3"/>
      <c r="QOA147" s="3"/>
      <c r="QOB147" s="3"/>
      <c r="QOC147" s="3"/>
      <c r="QOD147" s="3"/>
      <c r="QOE147" s="3"/>
      <c r="QOF147" s="3"/>
      <c r="QOG147" s="3"/>
      <c r="QOH147" s="3"/>
      <c r="QOI147" s="3"/>
      <c r="QOJ147" s="3"/>
      <c r="QOK147" s="3"/>
      <c r="QOL147" s="3"/>
      <c r="QOM147" s="3"/>
      <c r="QON147" s="3"/>
      <c r="QOO147" s="3"/>
      <c r="QOP147" s="3"/>
      <c r="QOQ147" s="3"/>
      <c r="QOR147" s="3"/>
      <c r="QOS147" s="3"/>
      <c r="QOT147" s="3"/>
      <c r="QOU147" s="3"/>
      <c r="QOV147" s="3"/>
      <c r="QOW147" s="3"/>
      <c r="QOX147" s="3"/>
      <c r="QOY147" s="3"/>
      <c r="QOZ147" s="3"/>
      <c r="QPA147" s="3"/>
      <c r="QPB147" s="3"/>
      <c r="QPC147" s="3"/>
      <c r="QPD147" s="3"/>
      <c r="QPE147" s="3"/>
      <c r="QPF147" s="3"/>
      <c r="QPG147" s="3"/>
      <c r="QPH147" s="3"/>
      <c r="QPI147" s="3"/>
      <c r="QPJ147" s="3"/>
      <c r="QPK147" s="3"/>
      <c r="QPL147" s="3"/>
      <c r="QPM147" s="3"/>
      <c r="QPN147" s="3"/>
      <c r="QPO147" s="3"/>
      <c r="QPP147" s="3"/>
      <c r="QPQ147" s="3"/>
      <c r="QPR147" s="3"/>
      <c r="QPS147" s="3"/>
      <c r="QPT147" s="3"/>
      <c r="QPU147" s="3"/>
      <c r="QPV147" s="3"/>
      <c r="QPW147" s="3"/>
      <c r="QPX147" s="3"/>
      <c r="QPY147" s="3"/>
      <c r="QPZ147" s="3"/>
      <c r="QQA147" s="3"/>
      <c r="QQB147" s="3"/>
      <c r="QQC147" s="3"/>
      <c r="QQD147" s="3"/>
      <c r="QQE147" s="3"/>
      <c r="QQF147" s="3"/>
      <c r="QQG147" s="3"/>
      <c r="QQH147" s="3"/>
      <c r="QQI147" s="3"/>
      <c r="QQJ147" s="3"/>
      <c r="QQK147" s="3"/>
      <c r="QQL147" s="3"/>
      <c r="QQM147" s="3"/>
      <c r="QQN147" s="3"/>
      <c r="QQO147" s="3"/>
      <c r="QQP147" s="3"/>
      <c r="QQQ147" s="3"/>
      <c r="QQR147" s="3"/>
      <c r="QQS147" s="3"/>
      <c r="QQT147" s="3"/>
      <c r="QQU147" s="3"/>
      <c r="QQV147" s="3"/>
      <c r="QQW147" s="3"/>
      <c r="QQX147" s="3"/>
      <c r="QQY147" s="3"/>
      <c r="QQZ147" s="3"/>
      <c r="QRA147" s="3"/>
      <c r="QRB147" s="3"/>
      <c r="QRC147" s="3"/>
      <c r="QRD147" s="3"/>
      <c r="QRE147" s="3"/>
      <c r="QRF147" s="3"/>
      <c r="QRG147" s="3"/>
      <c r="QRH147" s="3"/>
      <c r="QRI147" s="3"/>
      <c r="QRJ147" s="3"/>
      <c r="QRK147" s="3"/>
      <c r="QRL147" s="3"/>
      <c r="QRM147" s="3"/>
      <c r="QRN147" s="3"/>
      <c r="QRO147" s="3"/>
      <c r="QRP147" s="3"/>
      <c r="QRQ147" s="3"/>
      <c r="QRR147" s="3"/>
      <c r="QRS147" s="3"/>
      <c r="QRT147" s="3"/>
      <c r="QRU147" s="3"/>
      <c r="QRV147" s="3"/>
      <c r="QRW147" s="3"/>
      <c r="QRX147" s="3"/>
      <c r="QRY147" s="3"/>
      <c r="QRZ147" s="3"/>
      <c r="QSA147" s="3"/>
      <c r="QSB147" s="3"/>
      <c r="QSC147" s="3"/>
      <c r="QSD147" s="3"/>
      <c r="QSE147" s="3"/>
      <c r="QSF147" s="3"/>
      <c r="QSG147" s="3"/>
      <c r="QSH147" s="3"/>
      <c r="QSI147" s="3"/>
      <c r="QSJ147" s="3"/>
      <c r="QSK147" s="3"/>
      <c r="QSL147" s="3"/>
      <c r="QSM147" s="3"/>
      <c r="QSN147" s="3"/>
      <c r="QSO147" s="3"/>
      <c r="QSP147" s="3"/>
      <c r="QSQ147" s="3"/>
      <c r="QSR147" s="3"/>
      <c r="QSS147" s="3"/>
      <c r="QST147" s="3"/>
      <c r="QSU147" s="3"/>
      <c r="QSV147" s="3"/>
      <c r="QSW147" s="3"/>
      <c r="QSX147" s="3"/>
      <c r="QSY147" s="3"/>
      <c r="QSZ147" s="3"/>
      <c r="QTA147" s="3"/>
      <c r="QTB147" s="3"/>
      <c r="QTC147" s="3"/>
      <c r="QTD147" s="3"/>
      <c r="QTE147" s="3"/>
      <c r="QTF147" s="3"/>
      <c r="QTG147" s="3"/>
      <c r="QTH147" s="3"/>
      <c r="QTI147" s="3"/>
      <c r="QTJ147" s="3"/>
      <c r="QTK147" s="3"/>
      <c r="QTL147" s="3"/>
      <c r="QTM147" s="3"/>
      <c r="QTN147" s="3"/>
      <c r="QTO147" s="3"/>
      <c r="QTP147" s="3"/>
      <c r="QTQ147" s="3"/>
      <c r="QTR147" s="3"/>
      <c r="QTS147" s="3"/>
      <c r="QTT147" s="3"/>
      <c r="QTU147" s="3"/>
      <c r="QTV147" s="3"/>
      <c r="QTW147" s="3"/>
      <c r="QTX147" s="3"/>
      <c r="QTY147" s="3"/>
      <c r="QTZ147" s="3"/>
      <c r="QUA147" s="3"/>
      <c r="QUB147" s="3"/>
      <c r="QUC147" s="3"/>
      <c r="QUD147" s="3"/>
      <c r="QUE147" s="3"/>
      <c r="QUF147" s="3"/>
      <c r="QUG147" s="3"/>
      <c r="QUH147" s="3"/>
      <c r="QUI147" s="3"/>
      <c r="QUJ147" s="3"/>
      <c r="QUK147" s="3"/>
      <c r="QUL147" s="3"/>
      <c r="QUM147" s="3"/>
      <c r="QUN147" s="3"/>
      <c r="QUO147" s="3"/>
      <c r="QUP147" s="3"/>
      <c r="QUQ147" s="3"/>
      <c r="QUR147" s="3"/>
      <c r="QUS147" s="3"/>
      <c r="QUT147" s="3"/>
      <c r="QUU147" s="3"/>
      <c r="QUV147" s="3"/>
      <c r="QUW147" s="3"/>
      <c r="QUX147" s="3"/>
      <c r="QUY147" s="3"/>
      <c r="QUZ147" s="3"/>
      <c r="QVA147" s="3"/>
      <c r="QVB147" s="3"/>
      <c r="QVC147" s="3"/>
      <c r="QVD147" s="3"/>
      <c r="QVE147" s="3"/>
      <c r="QVF147" s="3"/>
      <c r="QVG147" s="3"/>
      <c r="QVH147" s="3"/>
      <c r="QVI147" s="3"/>
      <c r="QVJ147" s="3"/>
      <c r="QVK147" s="3"/>
      <c r="QVL147" s="3"/>
      <c r="QVM147" s="3"/>
      <c r="QVN147" s="3"/>
      <c r="QVO147" s="3"/>
      <c r="QVP147" s="3"/>
      <c r="QVQ147" s="3"/>
      <c r="QVR147" s="3"/>
      <c r="QVS147" s="3"/>
      <c r="QVT147" s="3"/>
      <c r="QVU147" s="3"/>
      <c r="QVV147" s="3"/>
      <c r="QVW147" s="3"/>
      <c r="QVX147" s="3"/>
      <c r="QVY147" s="3"/>
      <c r="QVZ147" s="3"/>
      <c r="QWA147" s="3"/>
      <c r="QWB147" s="3"/>
      <c r="QWC147" s="3"/>
      <c r="QWD147" s="3"/>
      <c r="QWE147" s="3"/>
      <c r="QWF147" s="3"/>
      <c r="QWG147" s="3"/>
      <c r="QWH147" s="3"/>
      <c r="QWI147" s="3"/>
      <c r="QWJ147" s="3"/>
      <c r="QWK147" s="3"/>
      <c r="QWL147" s="3"/>
      <c r="QWM147" s="3"/>
      <c r="QWN147" s="3"/>
      <c r="QWO147" s="3"/>
      <c r="QWP147" s="3"/>
      <c r="QWQ147" s="3"/>
      <c r="QWR147" s="3"/>
      <c r="QWS147" s="3"/>
      <c r="QWT147" s="3"/>
      <c r="QWU147" s="3"/>
      <c r="QWV147" s="3"/>
      <c r="QWW147" s="3"/>
      <c r="QWX147" s="3"/>
      <c r="QWY147" s="3"/>
      <c r="QWZ147" s="3"/>
      <c r="QXA147" s="3"/>
      <c r="QXB147" s="3"/>
      <c r="QXC147" s="3"/>
      <c r="QXD147" s="3"/>
      <c r="QXE147" s="3"/>
      <c r="QXF147" s="3"/>
      <c r="QXG147" s="3"/>
      <c r="QXH147" s="3"/>
      <c r="QXI147" s="3"/>
      <c r="QXJ147" s="3"/>
      <c r="QXK147" s="3"/>
      <c r="QXL147" s="3"/>
      <c r="QXM147" s="3"/>
      <c r="QXN147" s="3"/>
      <c r="QXO147" s="3"/>
      <c r="QXP147" s="3"/>
      <c r="QXQ147" s="3"/>
      <c r="QXR147" s="3"/>
      <c r="QXS147" s="3"/>
      <c r="QXT147" s="3"/>
      <c r="QXU147" s="3"/>
      <c r="QXV147" s="3"/>
      <c r="QXW147" s="3"/>
      <c r="QXX147" s="3"/>
      <c r="QXY147" s="3"/>
      <c r="QXZ147" s="3"/>
      <c r="QYA147" s="3"/>
      <c r="QYB147" s="3"/>
      <c r="QYC147" s="3"/>
      <c r="QYD147" s="3"/>
      <c r="QYE147" s="3"/>
      <c r="QYF147" s="3"/>
      <c r="QYG147" s="3"/>
      <c r="QYH147" s="3"/>
      <c r="QYI147" s="3"/>
      <c r="QYJ147" s="3"/>
      <c r="QYK147" s="3"/>
      <c r="QYL147" s="3"/>
      <c r="QYM147" s="3"/>
      <c r="QYN147" s="3"/>
      <c r="QYO147" s="3"/>
      <c r="QYP147" s="3"/>
      <c r="QYQ147" s="3"/>
      <c r="QYR147" s="3"/>
      <c r="QYS147" s="3"/>
      <c r="QYT147" s="3"/>
      <c r="QYU147" s="3"/>
      <c r="QYV147" s="3"/>
      <c r="QYW147" s="3"/>
      <c r="QYX147" s="3"/>
      <c r="QYY147" s="3"/>
      <c r="QYZ147" s="3"/>
      <c r="QZA147" s="3"/>
      <c r="QZB147" s="3"/>
      <c r="QZC147" s="3"/>
      <c r="QZD147" s="3"/>
      <c r="QZE147" s="3"/>
      <c r="QZF147" s="3"/>
      <c r="QZG147" s="3"/>
      <c r="QZH147" s="3"/>
      <c r="QZI147" s="3"/>
      <c r="QZJ147" s="3"/>
      <c r="QZK147" s="3"/>
      <c r="QZL147" s="3"/>
      <c r="QZM147" s="3"/>
      <c r="QZN147" s="3"/>
      <c r="QZO147" s="3"/>
      <c r="QZP147" s="3"/>
      <c r="QZQ147" s="3"/>
      <c r="QZR147" s="3"/>
      <c r="QZS147" s="3"/>
      <c r="QZT147" s="3"/>
      <c r="QZU147" s="3"/>
      <c r="QZV147" s="3"/>
      <c r="QZW147" s="3"/>
      <c r="QZX147" s="3"/>
      <c r="QZY147" s="3"/>
      <c r="QZZ147" s="3"/>
      <c r="RAA147" s="3"/>
      <c r="RAB147" s="3"/>
      <c r="RAC147" s="3"/>
      <c r="RAD147" s="3"/>
      <c r="RAE147" s="3"/>
      <c r="RAF147" s="3"/>
      <c r="RAG147" s="3"/>
      <c r="RAH147" s="3"/>
      <c r="RAI147" s="3"/>
      <c r="RAJ147" s="3"/>
      <c r="RAK147" s="3"/>
      <c r="RAL147" s="3"/>
      <c r="RAM147" s="3"/>
      <c r="RAN147" s="3"/>
      <c r="RAO147" s="3"/>
      <c r="RAP147" s="3"/>
      <c r="RAQ147" s="3"/>
      <c r="RAR147" s="3"/>
      <c r="RAS147" s="3"/>
      <c r="RAT147" s="3"/>
      <c r="RAU147" s="3"/>
      <c r="RAV147" s="3"/>
      <c r="RAW147" s="3"/>
      <c r="RAX147" s="3"/>
      <c r="RAY147" s="3"/>
      <c r="RAZ147" s="3"/>
      <c r="RBA147" s="3"/>
      <c r="RBB147" s="3"/>
      <c r="RBC147" s="3"/>
      <c r="RBD147" s="3"/>
      <c r="RBE147" s="3"/>
      <c r="RBF147" s="3"/>
      <c r="RBG147" s="3"/>
      <c r="RBH147" s="3"/>
      <c r="RBI147" s="3"/>
      <c r="RBJ147" s="3"/>
      <c r="RBK147" s="3"/>
      <c r="RBL147" s="3"/>
      <c r="RBM147" s="3"/>
      <c r="RBN147" s="3"/>
      <c r="RBO147" s="3"/>
      <c r="RBP147" s="3"/>
      <c r="RBQ147" s="3"/>
      <c r="RBR147" s="3"/>
      <c r="RBS147" s="3"/>
      <c r="RBT147" s="3"/>
      <c r="RBU147" s="3"/>
      <c r="RBV147" s="3"/>
      <c r="RBW147" s="3"/>
      <c r="RBX147" s="3"/>
      <c r="RBY147" s="3"/>
      <c r="RBZ147" s="3"/>
      <c r="RCA147" s="3"/>
      <c r="RCB147" s="3"/>
      <c r="RCC147" s="3"/>
      <c r="RCD147" s="3"/>
      <c r="RCE147" s="3"/>
      <c r="RCF147" s="3"/>
      <c r="RCG147" s="3"/>
      <c r="RCH147" s="3"/>
      <c r="RCI147" s="3"/>
      <c r="RCJ147" s="3"/>
      <c r="RCK147" s="3"/>
      <c r="RCL147" s="3"/>
      <c r="RCM147" s="3"/>
      <c r="RCN147" s="3"/>
      <c r="RCO147" s="3"/>
      <c r="RCP147" s="3"/>
      <c r="RCQ147" s="3"/>
      <c r="RCR147" s="3"/>
      <c r="RCS147" s="3"/>
      <c r="RCT147" s="3"/>
      <c r="RCU147" s="3"/>
      <c r="RCV147" s="3"/>
      <c r="RCW147" s="3"/>
      <c r="RCX147" s="3"/>
      <c r="RCY147" s="3"/>
      <c r="RCZ147" s="3"/>
      <c r="RDA147" s="3"/>
      <c r="RDB147" s="3"/>
      <c r="RDC147" s="3"/>
      <c r="RDD147" s="3"/>
      <c r="RDE147" s="3"/>
      <c r="RDF147" s="3"/>
      <c r="RDG147" s="3"/>
      <c r="RDH147" s="3"/>
      <c r="RDI147" s="3"/>
      <c r="RDJ147" s="3"/>
      <c r="RDK147" s="3"/>
      <c r="RDL147" s="3"/>
      <c r="RDM147" s="3"/>
      <c r="RDN147" s="3"/>
      <c r="RDO147" s="3"/>
      <c r="RDP147" s="3"/>
      <c r="RDQ147" s="3"/>
      <c r="RDR147" s="3"/>
      <c r="RDS147" s="3"/>
      <c r="RDT147" s="3"/>
      <c r="RDU147" s="3"/>
      <c r="RDV147" s="3"/>
      <c r="RDW147" s="3"/>
      <c r="RDX147" s="3"/>
      <c r="RDY147" s="3"/>
      <c r="RDZ147" s="3"/>
      <c r="REA147" s="3"/>
      <c r="REB147" s="3"/>
      <c r="REC147" s="3"/>
      <c r="RED147" s="3"/>
      <c r="REE147" s="3"/>
      <c r="REF147" s="3"/>
      <c r="REG147" s="3"/>
      <c r="REH147" s="3"/>
      <c r="REI147" s="3"/>
      <c r="REJ147" s="3"/>
      <c r="REK147" s="3"/>
      <c r="REL147" s="3"/>
      <c r="REM147" s="3"/>
      <c r="REN147" s="3"/>
      <c r="REO147" s="3"/>
      <c r="REP147" s="3"/>
      <c r="REQ147" s="3"/>
      <c r="RER147" s="3"/>
      <c r="RES147" s="3"/>
      <c r="RET147" s="3"/>
      <c r="REU147" s="3"/>
      <c r="REV147" s="3"/>
      <c r="REW147" s="3"/>
      <c r="REX147" s="3"/>
      <c r="REY147" s="3"/>
      <c r="REZ147" s="3"/>
      <c r="RFA147" s="3"/>
      <c r="RFB147" s="3"/>
      <c r="RFC147" s="3"/>
      <c r="RFD147" s="3"/>
      <c r="RFE147" s="3"/>
      <c r="RFF147" s="3"/>
      <c r="RFG147" s="3"/>
      <c r="RFH147" s="3"/>
      <c r="RFI147" s="3"/>
      <c r="RFJ147" s="3"/>
      <c r="RFK147" s="3"/>
      <c r="RFL147" s="3"/>
      <c r="RFM147" s="3"/>
      <c r="RFN147" s="3"/>
      <c r="RFO147" s="3"/>
      <c r="RFP147" s="3"/>
      <c r="RFQ147" s="3"/>
      <c r="RFR147" s="3"/>
      <c r="RFS147" s="3"/>
      <c r="RFT147" s="3"/>
      <c r="RFU147" s="3"/>
      <c r="RFV147" s="3"/>
      <c r="RFW147" s="3"/>
      <c r="RFX147" s="3"/>
      <c r="RFY147" s="3"/>
      <c r="RFZ147" s="3"/>
      <c r="RGA147" s="3"/>
      <c r="RGB147" s="3"/>
      <c r="RGC147" s="3"/>
      <c r="RGD147" s="3"/>
      <c r="RGE147" s="3"/>
      <c r="RGF147" s="3"/>
      <c r="RGG147" s="3"/>
      <c r="RGH147" s="3"/>
      <c r="RGI147" s="3"/>
      <c r="RGJ147" s="3"/>
      <c r="RGK147" s="3"/>
      <c r="RGL147" s="3"/>
      <c r="RGM147" s="3"/>
      <c r="RGN147" s="3"/>
      <c r="RGO147" s="3"/>
      <c r="RGP147" s="3"/>
      <c r="RGQ147" s="3"/>
      <c r="RGR147" s="3"/>
      <c r="RGS147" s="3"/>
      <c r="RGT147" s="3"/>
      <c r="RGU147" s="3"/>
      <c r="RGV147" s="3"/>
      <c r="RGW147" s="3"/>
      <c r="RGX147" s="3"/>
      <c r="RGY147" s="3"/>
      <c r="RGZ147" s="3"/>
      <c r="RHA147" s="3"/>
      <c r="RHB147" s="3"/>
      <c r="RHC147" s="3"/>
      <c r="RHD147" s="3"/>
      <c r="RHE147" s="3"/>
      <c r="RHF147" s="3"/>
      <c r="RHG147" s="3"/>
      <c r="RHH147" s="3"/>
      <c r="RHI147" s="3"/>
      <c r="RHJ147" s="3"/>
      <c r="RHK147" s="3"/>
      <c r="RHL147" s="3"/>
      <c r="RHM147" s="3"/>
      <c r="RHN147" s="3"/>
      <c r="RHO147" s="3"/>
      <c r="RHP147" s="3"/>
      <c r="RHQ147" s="3"/>
      <c r="RHR147" s="3"/>
      <c r="RHS147" s="3"/>
      <c r="RHT147" s="3"/>
      <c r="RHU147" s="3"/>
      <c r="RHV147" s="3"/>
      <c r="RHW147" s="3"/>
      <c r="RHX147" s="3"/>
      <c r="RHY147" s="3"/>
      <c r="RHZ147" s="3"/>
      <c r="RIA147" s="3"/>
      <c r="RIB147" s="3"/>
      <c r="RIC147" s="3"/>
      <c r="RID147" s="3"/>
      <c r="RIE147" s="3"/>
      <c r="RIF147" s="3"/>
      <c r="RIG147" s="3"/>
      <c r="RIH147" s="3"/>
      <c r="RII147" s="3"/>
      <c r="RIJ147" s="3"/>
      <c r="RIK147" s="3"/>
      <c r="RIL147" s="3"/>
      <c r="RIM147" s="3"/>
      <c r="RIN147" s="3"/>
      <c r="RIO147" s="3"/>
      <c r="RIP147" s="3"/>
      <c r="RIQ147" s="3"/>
      <c r="RIR147" s="3"/>
      <c r="RIS147" s="3"/>
      <c r="RIT147" s="3"/>
      <c r="RIU147" s="3"/>
      <c r="RIV147" s="3"/>
      <c r="RIW147" s="3"/>
      <c r="RIX147" s="3"/>
      <c r="RIY147" s="3"/>
      <c r="RIZ147" s="3"/>
      <c r="RJA147" s="3"/>
      <c r="RJB147" s="3"/>
      <c r="RJC147" s="3"/>
      <c r="RJD147" s="3"/>
      <c r="RJE147" s="3"/>
      <c r="RJF147" s="3"/>
      <c r="RJG147" s="3"/>
      <c r="RJH147" s="3"/>
      <c r="RJI147" s="3"/>
      <c r="RJJ147" s="3"/>
      <c r="RJK147" s="3"/>
      <c r="RJL147" s="3"/>
      <c r="RJM147" s="3"/>
      <c r="RJN147" s="3"/>
      <c r="RJO147" s="3"/>
      <c r="RJP147" s="3"/>
      <c r="RJQ147" s="3"/>
      <c r="RJR147" s="3"/>
      <c r="RJS147" s="3"/>
      <c r="RJT147" s="3"/>
      <c r="RJU147" s="3"/>
      <c r="RJV147" s="3"/>
      <c r="RJW147" s="3"/>
      <c r="RJX147" s="3"/>
      <c r="RJY147" s="3"/>
      <c r="RJZ147" s="3"/>
      <c r="RKA147" s="3"/>
      <c r="RKB147" s="3"/>
      <c r="RKC147" s="3"/>
      <c r="RKD147" s="3"/>
      <c r="RKE147" s="3"/>
      <c r="RKF147" s="3"/>
      <c r="RKG147" s="3"/>
      <c r="RKH147" s="3"/>
      <c r="RKI147" s="3"/>
      <c r="RKJ147" s="3"/>
      <c r="RKK147" s="3"/>
      <c r="RKL147" s="3"/>
    </row>
    <row r="148" spans="1:12466" ht="12.75" customHeight="1">
      <c r="A148" s="2">
        <v>6115</v>
      </c>
      <c r="B148" s="2" t="s">
        <v>349</v>
      </c>
      <c r="C148" s="2" t="s">
        <v>105</v>
      </c>
      <c r="D148" s="2" t="s">
        <v>12</v>
      </c>
      <c r="E148" s="2" t="str">
        <f t="shared" si="69"/>
        <v>Mawal  Gum 250g</v>
      </c>
      <c r="F148" s="41">
        <v>15</v>
      </c>
      <c r="G148" s="10">
        <v>5</v>
      </c>
      <c r="H148" s="10"/>
      <c r="I148" s="10"/>
      <c r="J148" s="10"/>
      <c r="K148" s="10"/>
      <c r="L148" s="10"/>
      <c r="M148" s="10"/>
      <c r="N148" s="10"/>
      <c r="O148" s="8"/>
      <c r="P148" s="8"/>
      <c r="Q148" s="8"/>
      <c r="R148" s="8">
        <f t="shared" si="49"/>
        <v>20</v>
      </c>
      <c r="S148" s="34">
        <f t="shared" si="50"/>
        <v>7.611943138784753E-5</v>
      </c>
      <c r="T148" s="8" t="str">
        <f t="shared" si="51"/>
        <v>Mawal  Gum 250g</v>
      </c>
      <c r="U148" s="82">
        <v>6</v>
      </c>
      <c r="V148" s="8">
        <f t="shared" si="52"/>
        <v>90</v>
      </c>
      <c r="W148" s="8">
        <f t="shared" si="53"/>
        <v>30</v>
      </c>
      <c r="X148" s="8">
        <f t="shared" si="54"/>
        <v>0</v>
      </c>
      <c r="Y148" s="8">
        <f t="shared" si="55"/>
        <v>0</v>
      </c>
      <c r="Z148" s="8">
        <f t="shared" si="56"/>
        <v>0</v>
      </c>
      <c r="AA148" s="8">
        <f t="shared" si="57"/>
        <v>0</v>
      </c>
      <c r="AB148" s="8">
        <f t="shared" si="58"/>
        <v>0</v>
      </c>
      <c r="AC148" s="8">
        <f t="shared" si="59"/>
        <v>0</v>
      </c>
      <c r="AD148" s="8">
        <f t="shared" si="60"/>
        <v>0</v>
      </c>
      <c r="AE148" s="8">
        <f t="shared" si="61"/>
        <v>0</v>
      </c>
      <c r="AF148" s="8">
        <f t="shared" si="62"/>
        <v>0</v>
      </c>
      <c r="AG148" s="8">
        <f t="shared" si="63"/>
        <v>0</v>
      </c>
      <c r="AH148" s="10">
        <f t="shared" si="64"/>
        <v>120</v>
      </c>
      <c r="AI148" s="10" t="s">
        <v>105</v>
      </c>
      <c r="AJ148" s="8" t="str">
        <f t="shared" si="65"/>
        <v>Mawal  Gum</v>
      </c>
      <c r="AK148" s="8">
        <f t="shared" si="70"/>
        <v>20</v>
      </c>
      <c r="AL148" s="10">
        <f t="shared" si="71"/>
        <v>120</v>
      </c>
      <c r="AM148" s="44">
        <f t="shared" si="68"/>
        <v>5.6176185370176483E-5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  <c r="AAA148" s="3"/>
      <c r="AAB148" s="3"/>
      <c r="AAC148" s="3"/>
      <c r="AAD148" s="3"/>
      <c r="AAE148" s="3"/>
      <c r="AAF148" s="3"/>
      <c r="AAG148" s="3"/>
      <c r="AAH148" s="3"/>
      <c r="AAI148" s="3"/>
      <c r="AAJ148" s="3"/>
      <c r="AAK148" s="3"/>
      <c r="AAL148" s="3"/>
      <c r="AAM148" s="3"/>
      <c r="AAN148" s="3"/>
      <c r="AAO148" s="3"/>
      <c r="AAP148" s="3"/>
      <c r="AAQ148" s="3"/>
      <c r="AAR148" s="3"/>
      <c r="AAS148" s="3"/>
      <c r="AAT148" s="3"/>
      <c r="AAU148" s="3"/>
      <c r="AAV148" s="3"/>
      <c r="AAW148" s="3"/>
      <c r="AAX148" s="3"/>
      <c r="AAY148" s="3"/>
      <c r="AAZ148" s="3"/>
      <c r="ABA148" s="3"/>
      <c r="ABB148" s="3"/>
      <c r="ABC148" s="3"/>
      <c r="ABD148" s="3"/>
      <c r="ABE148" s="3"/>
      <c r="ABF148" s="3"/>
      <c r="ABG148" s="3"/>
      <c r="ABH148" s="3"/>
      <c r="ABI148" s="3"/>
      <c r="ABJ148" s="3"/>
      <c r="ABK148" s="3"/>
      <c r="ABL148" s="3"/>
      <c r="ABM148" s="3"/>
      <c r="ABN148" s="3"/>
      <c r="ABO148" s="3"/>
      <c r="ABP148" s="3"/>
      <c r="ABQ148" s="3"/>
      <c r="ABR148" s="3"/>
      <c r="ABS148" s="3"/>
      <c r="ABT148" s="3"/>
      <c r="ABU148" s="3"/>
      <c r="ABV148" s="3"/>
      <c r="ABW148" s="3"/>
      <c r="ABX148" s="3"/>
      <c r="ABY148" s="3"/>
      <c r="ABZ148" s="3"/>
      <c r="ACA148" s="3"/>
      <c r="ACB148" s="3"/>
      <c r="ACC148" s="3"/>
      <c r="ACD148" s="3"/>
      <c r="ACE148" s="3"/>
      <c r="ACF148" s="3"/>
      <c r="ACG148" s="3"/>
      <c r="ACH148" s="3"/>
      <c r="ACI148" s="3"/>
      <c r="ACJ148" s="3"/>
      <c r="ACK148" s="3"/>
      <c r="ACL148" s="3"/>
      <c r="ACM148" s="3"/>
      <c r="ACN148" s="3"/>
      <c r="ACO148" s="3"/>
      <c r="ACP148" s="3"/>
      <c r="ACQ148" s="3"/>
      <c r="ACR148" s="3"/>
      <c r="ACS148" s="3"/>
      <c r="ACT148" s="3"/>
      <c r="ACU148" s="3"/>
      <c r="ACV148" s="3"/>
      <c r="ACW148" s="3"/>
      <c r="ACX148" s="3"/>
      <c r="ACY148" s="3"/>
      <c r="ACZ148" s="3"/>
      <c r="ADA148" s="3"/>
      <c r="ADB148" s="3"/>
      <c r="ADC148" s="3"/>
      <c r="ADD148" s="3"/>
      <c r="ADE148" s="3"/>
      <c r="ADF148" s="3"/>
      <c r="ADG148" s="3"/>
      <c r="ADH148" s="3"/>
      <c r="ADI148" s="3"/>
      <c r="ADJ148" s="3"/>
      <c r="ADK148" s="3"/>
      <c r="ADL148" s="3"/>
      <c r="ADM148" s="3"/>
      <c r="ADN148" s="3"/>
      <c r="ADO148" s="3"/>
      <c r="ADP148" s="3"/>
      <c r="ADQ148" s="3"/>
      <c r="ADR148" s="3"/>
      <c r="ADS148" s="3"/>
      <c r="ADT148" s="3"/>
      <c r="ADU148" s="3"/>
      <c r="ADV148" s="3"/>
      <c r="ADW148" s="3"/>
      <c r="ADX148" s="3"/>
      <c r="ADY148" s="3"/>
      <c r="ADZ148" s="3"/>
      <c r="AEA148" s="3"/>
      <c r="AEB148" s="3"/>
      <c r="AEC148" s="3"/>
      <c r="AED148" s="3"/>
      <c r="AEE148" s="3"/>
      <c r="AEF148" s="3"/>
      <c r="AEG148" s="3"/>
      <c r="AEH148" s="3"/>
      <c r="AEI148" s="3"/>
      <c r="AEJ148" s="3"/>
      <c r="AEK148" s="3"/>
      <c r="AEL148" s="3"/>
      <c r="AEM148" s="3"/>
      <c r="AEN148" s="3"/>
      <c r="AEO148" s="3"/>
      <c r="AEP148" s="3"/>
      <c r="AEQ148" s="3"/>
      <c r="AER148" s="3"/>
      <c r="AES148" s="3"/>
      <c r="AET148" s="3"/>
      <c r="AEU148" s="3"/>
      <c r="AEV148" s="3"/>
      <c r="AEW148" s="3"/>
      <c r="AEX148" s="3"/>
      <c r="AEY148" s="3"/>
      <c r="AEZ148" s="3"/>
      <c r="AFA148" s="3"/>
      <c r="AFB148" s="3"/>
      <c r="AFC148" s="3"/>
      <c r="AFD148" s="3"/>
      <c r="AFE148" s="3"/>
      <c r="AFF148" s="3"/>
      <c r="AFG148" s="3"/>
      <c r="AFH148" s="3"/>
      <c r="AFI148" s="3"/>
      <c r="AFJ148" s="3"/>
      <c r="AFK148" s="3"/>
      <c r="AFL148" s="3"/>
      <c r="AFM148" s="3"/>
      <c r="AFN148" s="3"/>
      <c r="AFO148" s="3"/>
      <c r="AFP148" s="3"/>
      <c r="AFQ148" s="3"/>
      <c r="AFR148" s="3"/>
      <c r="AFS148" s="3"/>
      <c r="AFT148" s="3"/>
      <c r="AFU148" s="3"/>
      <c r="AFV148" s="3"/>
      <c r="AFW148" s="3"/>
      <c r="AFX148" s="3"/>
      <c r="AFY148" s="3"/>
      <c r="AFZ148" s="3"/>
      <c r="AGA148" s="3"/>
      <c r="AGB148" s="3"/>
      <c r="AGC148" s="3"/>
      <c r="AGD148" s="3"/>
      <c r="AGE148" s="3"/>
      <c r="AGF148" s="3"/>
      <c r="AGG148" s="3"/>
      <c r="AGH148" s="3"/>
      <c r="AGI148" s="3"/>
      <c r="AGJ148" s="3"/>
      <c r="AGK148" s="3"/>
      <c r="AGL148" s="3"/>
      <c r="AGM148" s="3"/>
      <c r="AGN148" s="3"/>
      <c r="AGO148" s="3"/>
      <c r="AGP148" s="3"/>
      <c r="AGQ148" s="3"/>
      <c r="AGR148" s="3"/>
      <c r="AGS148" s="3"/>
      <c r="AGT148" s="3"/>
      <c r="AGU148" s="3"/>
      <c r="AGV148" s="3"/>
      <c r="AGW148" s="3"/>
      <c r="AGX148" s="3"/>
      <c r="AGY148" s="3"/>
      <c r="AGZ148" s="3"/>
      <c r="AHA148" s="3"/>
      <c r="AHB148" s="3"/>
      <c r="AHC148" s="3"/>
      <c r="AHD148" s="3"/>
      <c r="AHE148" s="3"/>
      <c r="AHF148" s="3"/>
      <c r="AHG148" s="3"/>
      <c r="AHH148" s="3"/>
      <c r="AHI148" s="3"/>
      <c r="AHJ148" s="3"/>
      <c r="AHK148" s="3"/>
      <c r="AHL148" s="3"/>
      <c r="AHM148" s="3"/>
      <c r="AHN148" s="3"/>
      <c r="AHO148" s="3"/>
      <c r="AHP148" s="3"/>
      <c r="AHQ148" s="3"/>
      <c r="AHR148" s="3"/>
      <c r="AHS148" s="3"/>
      <c r="AHT148" s="3"/>
      <c r="AHU148" s="3"/>
      <c r="AHV148" s="3"/>
      <c r="AHW148" s="3"/>
      <c r="AHX148" s="3"/>
      <c r="AHY148" s="3"/>
      <c r="AHZ148" s="3"/>
      <c r="AIA148" s="3"/>
      <c r="AIB148" s="3"/>
      <c r="AIC148" s="3"/>
      <c r="AID148" s="3"/>
      <c r="AIE148" s="3"/>
      <c r="AIF148" s="3"/>
      <c r="AIG148" s="3"/>
      <c r="AIH148" s="3"/>
      <c r="AII148" s="3"/>
      <c r="AIJ148" s="3"/>
      <c r="AIK148" s="3"/>
      <c r="AIL148" s="3"/>
      <c r="AIM148" s="3"/>
      <c r="AIN148" s="3"/>
      <c r="AIO148" s="3"/>
      <c r="AIP148" s="3"/>
      <c r="AIQ148" s="3"/>
      <c r="AIR148" s="3"/>
      <c r="AIS148" s="3"/>
      <c r="AIT148" s="3"/>
      <c r="AIU148" s="3"/>
      <c r="AIV148" s="3"/>
      <c r="AIW148" s="3"/>
      <c r="AIX148" s="3"/>
      <c r="AIY148" s="3"/>
      <c r="AIZ148" s="3"/>
      <c r="AJA148" s="3"/>
      <c r="AJB148" s="3"/>
      <c r="AJC148" s="3"/>
      <c r="AJD148" s="3"/>
      <c r="AJE148" s="3"/>
      <c r="AJF148" s="3"/>
      <c r="AJG148" s="3"/>
      <c r="AJH148" s="3"/>
      <c r="AJI148" s="3"/>
      <c r="AJJ148" s="3"/>
      <c r="AJK148" s="3"/>
      <c r="AJL148" s="3"/>
      <c r="AJM148" s="3"/>
      <c r="AJN148" s="3"/>
      <c r="AJO148" s="3"/>
      <c r="AJP148" s="3"/>
      <c r="AJQ148" s="3"/>
      <c r="AJR148" s="3"/>
      <c r="AJS148" s="3"/>
      <c r="AJT148" s="3"/>
      <c r="AJU148" s="3"/>
      <c r="AJV148" s="3"/>
      <c r="AJW148" s="3"/>
      <c r="AJX148" s="3"/>
      <c r="AJY148" s="3"/>
      <c r="AJZ148" s="3"/>
      <c r="AKA148" s="3"/>
      <c r="AKB148" s="3"/>
      <c r="AKC148" s="3"/>
      <c r="AKD148" s="3"/>
      <c r="AKE148" s="3"/>
      <c r="AKF148" s="3"/>
      <c r="AKG148" s="3"/>
      <c r="AKH148" s="3"/>
      <c r="AKI148" s="3"/>
      <c r="AKJ148" s="3"/>
      <c r="AKK148" s="3"/>
      <c r="AKL148" s="3"/>
      <c r="AKM148" s="3"/>
      <c r="AKN148" s="3"/>
      <c r="AKO148" s="3"/>
      <c r="AKP148" s="3"/>
      <c r="AKQ148" s="3"/>
      <c r="AKR148" s="3"/>
      <c r="AKS148" s="3"/>
      <c r="AKT148" s="3"/>
      <c r="AKU148" s="3"/>
      <c r="AKV148" s="3"/>
      <c r="AKW148" s="3"/>
      <c r="AKX148" s="3"/>
      <c r="AKY148" s="3"/>
      <c r="AKZ148" s="3"/>
      <c r="ALA148" s="3"/>
      <c r="ALB148" s="3"/>
      <c r="ALC148" s="3"/>
      <c r="ALD148" s="3"/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3"/>
      <c r="ANB148" s="3"/>
      <c r="ANC148" s="3"/>
      <c r="AND148" s="3"/>
      <c r="ANE148" s="3"/>
      <c r="ANF148" s="3"/>
      <c r="ANG148" s="3"/>
      <c r="ANH148" s="3"/>
      <c r="ANI148" s="3"/>
      <c r="ANJ148" s="3"/>
      <c r="ANK148" s="3"/>
      <c r="ANL148" s="3"/>
      <c r="ANM148" s="3"/>
      <c r="ANN148" s="3"/>
      <c r="ANO148" s="3"/>
      <c r="ANP148" s="3"/>
      <c r="ANQ148" s="3"/>
      <c r="ANR148" s="3"/>
      <c r="ANS148" s="3"/>
      <c r="ANT148" s="3"/>
      <c r="ANU148" s="3"/>
      <c r="ANV148" s="3"/>
      <c r="ANW148" s="3"/>
      <c r="ANX148" s="3"/>
      <c r="ANY148" s="3"/>
      <c r="ANZ148" s="3"/>
      <c r="AOA148" s="3"/>
      <c r="AOB148" s="3"/>
      <c r="AOC148" s="3"/>
      <c r="AOD148" s="3"/>
      <c r="AOE148" s="3"/>
      <c r="AOF148" s="3"/>
      <c r="AOG148" s="3"/>
      <c r="AOH148" s="3"/>
      <c r="AOI148" s="3"/>
      <c r="AOJ148" s="3"/>
      <c r="AOK148" s="3"/>
      <c r="AOL148" s="3"/>
      <c r="AOM148" s="3"/>
      <c r="AON148" s="3"/>
      <c r="AOO148" s="3"/>
      <c r="AOP148" s="3"/>
      <c r="AOQ148" s="3"/>
      <c r="AOR148" s="3"/>
      <c r="AOS148" s="3"/>
      <c r="AOT148" s="3"/>
      <c r="AOU148" s="3"/>
      <c r="AOV148" s="3"/>
      <c r="AOW148" s="3"/>
      <c r="AOX148" s="3"/>
      <c r="AOY148" s="3"/>
      <c r="AOZ148" s="3"/>
      <c r="APA148" s="3"/>
      <c r="APB148" s="3"/>
      <c r="APC148" s="3"/>
      <c r="APD148" s="3"/>
      <c r="APE148" s="3"/>
      <c r="APF148" s="3"/>
      <c r="APG148" s="3"/>
      <c r="APH148" s="3"/>
      <c r="API148" s="3"/>
      <c r="APJ148" s="3"/>
      <c r="APK148" s="3"/>
      <c r="APL148" s="3"/>
      <c r="APM148" s="3"/>
      <c r="APN148" s="3"/>
      <c r="APO148" s="3"/>
      <c r="APP148" s="3"/>
      <c r="APQ148" s="3"/>
      <c r="APR148" s="3"/>
      <c r="APS148" s="3"/>
      <c r="APT148" s="3"/>
      <c r="APU148" s="3"/>
      <c r="APV148" s="3"/>
      <c r="APW148" s="3"/>
      <c r="APX148" s="3"/>
      <c r="APY148" s="3"/>
      <c r="APZ148" s="3"/>
      <c r="AQA148" s="3"/>
      <c r="AQB148" s="3"/>
      <c r="AQC148" s="3"/>
      <c r="AQD148" s="3"/>
      <c r="AQE148" s="3"/>
      <c r="AQF148" s="3"/>
      <c r="AQG148" s="3"/>
      <c r="AQH148" s="3"/>
      <c r="AQI148" s="3"/>
      <c r="AQJ148" s="3"/>
      <c r="AQK148" s="3"/>
      <c r="AQL148" s="3"/>
      <c r="AQM148" s="3"/>
      <c r="AQN148" s="3"/>
      <c r="AQO148" s="3"/>
      <c r="AQP148" s="3"/>
      <c r="AQQ148" s="3"/>
      <c r="AQR148" s="3"/>
      <c r="AQS148" s="3"/>
      <c r="AQT148" s="3"/>
      <c r="AQU148" s="3"/>
      <c r="AQV148" s="3"/>
      <c r="AQW148" s="3"/>
      <c r="AQX148" s="3"/>
      <c r="AQY148" s="3"/>
      <c r="AQZ148" s="3"/>
      <c r="ARA148" s="3"/>
      <c r="ARB148" s="3"/>
      <c r="ARC148" s="3"/>
      <c r="ARD148" s="3"/>
      <c r="ARE148" s="3"/>
      <c r="ARF148" s="3"/>
      <c r="ARG148" s="3"/>
      <c r="ARH148" s="3"/>
      <c r="ARI148" s="3"/>
      <c r="ARJ148" s="3"/>
      <c r="ARK148" s="3"/>
      <c r="ARL148" s="3"/>
      <c r="ARM148" s="3"/>
      <c r="ARN148" s="3"/>
      <c r="ARO148" s="3"/>
      <c r="ARP148" s="3"/>
      <c r="ARQ148" s="3"/>
      <c r="ARR148" s="3"/>
      <c r="ARS148" s="3"/>
      <c r="ART148" s="3"/>
      <c r="ARU148" s="3"/>
      <c r="ARV148" s="3"/>
      <c r="ARW148" s="3"/>
      <c r="ARX148" s="3"/>
      <c r="ARY148" s="3"/>
      <c r="ARZ148" s="3"/>
      <c r="ASA148" s="3"/>
      <c r="ASB148" s="3"/>
      <c r="ASC148" s="3"/>
      <c r="ASD148" s="3"/>
      <c r="ASE148" s="3"/>
      <c r="ASF148" s="3"/>
      <c r="ASG148" s="3"/>
      <c r="ASH148" s="3"/>
      <c r="ASI148" s="3"/>
      <c r="ASJ148" s="3"/>
      <c r="ASK148" s="3"/>
      <c r="ASL148" s="3"/>
      <c r="ASM148" s="3"/>
      <c r="ASN148" s="3"/>
      <c r="ASO148" s="3"/>
      <c r="ASP148" s="3"/>
      <c r="ASQ148" s="3"/>
      <c r="ASR148" s="3"/>
      <c r="ASS148" s="3"/>
      <c r="AST148" s="3"/>
      <c r="ASU148" s="3"/>
      <c r="ASV148" s="3"/>
      <c r="ASW148" s="3"/>
      <c r="ASX148" s="3"/>
      <c r="ASY148" s="3"/>
      <c r="ASZ148" s="3"/>
      <c r="ATA148" s="3"/>
      <c r="ATB148" s="3"/>
      <c r="ATC148" s="3"/>
      <c r="ATD148" s="3"/>
      <c r="ATE148" s="3"/>
      <c r="ATF148" s="3"/>
      <c r="ATG148" s="3"/>
      <c r="ATH148" s="3"/>
      <c r="ATI148" s="3"/>
      <c r="ATJ148" s="3"/>
      <c r="ATK148" s="3"/>
      <c r="ATL148" s="3"/>
      <c r="ATM148" s="3"/>
      <c r="ATN148" s="3"/>
      <c r="ATO148" s="3"/>
      <c r="ATP148" s="3"/>
      <c r="ATQ148" s="3"/>
      <c r="ATR148" s="3"/>
      <c r="ATS148" s="3"/>
      <c r="ATT148" s="3"/>
      <c r="ATU148" s="3"/>
      <c r="ATV148" s="3"/>
      <c r="ATW148" s="3"/>
      <c r="ATX148" s="3"/>
      <c r="ATY148" s="3"/>
      <c r="ATZ148" s="3"/>
      <c r="AUA148" s="3"/>
      <c r="AUB148" s="3"/>
      <c r="AUC148" s="3"/>
      <c r="AUD148" s="3"/>
      <c r="AUE148" s="3"/>
      <c r="AUF148" s="3"/>
      <c r="AUG148" s="3"/>
      <c r="AUH148" s="3"/>
      <c r="AUI148" s="3"/>
      <c r="AUJ148" s="3"/>
      <c r="AUK148" s="3"/>
      <c r="AUL148" s="3"/>
      <c r="AUM148" s="3"/>
      <c r="AUN148" s="3"/>
      <c r="AUO148" s="3"/>
      <c r="AUP148" s="3"/>
      <c r="AUQ148" s="3"/>
      <c r="AUR148" s="3"/>
      <c r="AUS148" s="3"/>
      <c r="AUT148" s="3"/>
      <c r="AUU148" s="3"/>
      <c r="AUV148" s="3"/>
      <c r="AUW148" s="3"/>
      <c r="AUX148" s="3"/>
      <c r="AUY148" s="3"/>
      <c r="AUZ148" s="3"/>
      <c r="AVA148" s="3"/>
      <c r="AVB148" s="3"/>
      <c r="AVC148" s="3"/>
      <c r="AVD148" s="3"/>
      <c r="AVE148" s="3"/>
      <c r="AVF148" s="3"/>
      <c r="AVG148" s="3"/>
      <c r="AVH148" s="3"/>
      <c r="AVI148" s="3"/>
      <c r="AVJ148" s="3"/>
      <c r="AVK148" s="3"/>
      <c r="AVL148" s="3"/>
      <c r="AVM148" s="3"/>
      <c r="AVN148" s="3"/>
      <c r="AVO148" s="3"/>
      <c r="AVP148" s="3"/>
      <c r="AVQ148" s="3"/>
      <c r="AVR148" s="3"/>
      <c r="AVS148" s="3"/>
      <c r="AVT148" s="3"/>
      <c r="AVU148" s="3"/>
      <c r="AVV148" s="3"/>
      <c r="AVW148" s="3"/>
      <c r="AVX148" s="3"/>
      <c r="AVY148" s="3"/>
      <c r="AVZ148" s="3"/>
      <c r="AWA148" s="3"/>
      <c r="AWB148" s="3"/>
      <c r="AWC148" s="3"/>
      <c r="AWD148" s="3"/>
      <c r="AWE148" s="3"/>
      <c r="AWF148" s="3"/>
      <c r="AWG148" s="3"/>
      <c r="AWH148" s="3"/>
      <c r="AWI148" s="3"/>
      <c r="AWJ148" s="3"/>
      <c r="AWK148" s="3"/>
      <c r="AWL148" s="3"/>
      <c r="AWM148" s="3"/>
      <c r="AWN148" s="3"/>
      <c r="AWO148" s="3"/>
      <c r="AWP148" s="3"/>
      <c r="AWQ148" s="3"/>
      <c r="AWR148" s="3"/>
      <c r="AWS148" s="3"/>
      <c r="AWT148" s="3"/>
      <c r="AWU148" s="3"/>
      <c r="AWV148" s="3"/>
      <c r="AWW148" s="3"/>
      <c r="AWX148" s="3"/>
      <c r="AWY148" s="3"/>
      <c r="AWZ148" s="3"/>
      <c r="AXA148" s="3"/>
      <c r="AXB148" s="3"/>
      <c r="AXC148" s="3"/>
      <c r="AXD148" s="3"/>
      <c r="AXE148" s="3"/>
      <c r="AXF148" s="3"/>
      <c r="AXG148" s="3"/>
      <c r="AXH148" s="3"/>
      <c r="AXI148" s="3"/>
      <c r="AXJ148" s="3"/>
      <c r="AXK148" s="3"/>
      <c r="AXL148" s="3"/>
      <c r="AXM148" s="3"/>
      <c r="AXN148" s="3"/>
      <c r="AXO148" s="3"/>
      <c r="AXP148" s="3"/>
      <c r="AXQ148" s="3"/>
      <c r="AXR148" s="3"/>
      <c r="AXS148" s="3"/>
      <c r="AXT148" s="3"/>
      <c r="AXU148" s="3"/>
      <c r="AXV148" s="3"/>
      <c r="AXW148" s="3"/>
      <c r="AXX148" s="3"/>
      <c r="AXY148" s="3"/>
      <c r="AXZ148" s="3"/>
      <c r="AYA148" s="3"/>
      <c r="AYB148" s="3"/>
      <c r="AYC148" s="3"/>
      <c r="AYD148" s="3"/>
      <c r="AYE148" s="3"/>
      <c r="AYF148" s="3"/>
      <c r="AYG148" s="3"/>
      <c r="AYH148" s="3"/>
      <c r="AYI148" s="3"/>
      <c r="AYJ148" s="3"/>
      <c r="AYK148" s="3"/>
      <c r="AYL148" s="3"/>
      <c r="AYM148" s="3"/>
      <c r="AYN148" s="3"/>
      <c r="AYO148" s="3"/>
      <c r="AYP148" s="3"/>
      <c r="AYQ148" s="3"/>
      <c r="AYR148" s="3"/>
      <c r="AYS148" s="3"/>
      <c r="AYT148" s="3"/>
      <c r="AYU148" s="3"/>
      <c r="AYV148" s="3"/>
      <c r="AYW148" s="3"/>
      <c r="AYX148" s="3"/>
      <c r="AYY148" s="3"/>
      <c r="AYZ148" s="3"/>
      <c r="AZA148" s="3"/>
      <c r="AZB148" s="3"/>
      <c r="AZC148" s="3"/>
      <c r="AZD148" s="3"/>
      <c r="AZE148" s="3"/>
      <c r="AZF148" s="3"/>
      <c r="AZG148" s="3"/>
      <c r="AZH148" s="3"/>
      <c r="AZI148" s="3"/>
      <c r="AZJ148" s="3"/>
      <c r="AZK148" s="3"/>
      <c r="AZL148" s="3"/>
      <c r="AZM148" s="3"/>
      <c r="AZN148" s="3"/>
      <c r="AZO148" s="3"/>
      <c r="AZP148" s="3"/>
      <c r="AZQ148" s="3"/>
      <c r="AZR148" s="3"/>
      <c r="AZS148" s="3"/>
      <c r="AZT148" s="3"/>
      <c r="AZU148" s="3"/>
      <c r="AZV148" s="3"/>
      <c r="AZW148" s="3"/>
      <c r="AZX148" s="3"/>
      <c r="AZY148" s="3"/>
      <c r="AZZ148" s="3"/>
      <c r="BAA148" s="3"/>
      <c r="BAB148" s="3"/>
      <c r="BAC148" s="3"/>
      <c r="BAD148" s="3"/>
      <c r="BAE148" s="3"/>
      <c r="BAF148" s="3"/>
      <c r="BAG148" s="3"/>
      <c r="BAH148" s="3"/>
      <c r="BAI148" s="3"/>
      <c r="BAJ148" s="3"/>
      <c r="BAK148" s="3"/>
      <c r="BAL148" s="3"/>
      <c r="BAM148" s="3"/>
      <c r="BAN148" s="3"/>
      <c r="BAO148" s="3"/>
      <c r="BAP148" s="3"/>
      <c r="BAQ148" s="3"/>
      <c r="BAR148" s="3"/>
      <c r="BAS148" s="3"/>
      <c r="BAT148" s="3"/>
      <c r="BAU148" s="3"/>
      <c r="BAV148" s="3"/>
      <c r="BAW148" s="3"/>
      <c r="BAX148" s="3"/>
      <c r="BAY148" s="3"/>
      <c r="BAZ148" s="3"/>
      <c r="BBA148" s="3"/>
      <c r="BBB148" s="3"/>
      <c r="BBC148" s="3"/>
      <c r="BBD148" s="3"/>
      <c r="BBE148" s="3"/>
      <c r="BBF148" s="3"/>
      <c r="BBG148" s="3"/>
      <c r="BBH148" s="3"/>
      <c r="BBI148" s="3"/>
      <c r="BBJ148" s="3"/>
      <c r="BBK148" s="3"/>
      <c r="BBL148" s="3"/>
      <c r="BBM148" s="3"/>
      <c r="BBN148" s="3"/>
      <c r="BBO148" s="3"/>
      <c r="BBP148" s="3"/>
      <c r="BBQ148" s="3"/>
      <c r="BBR148" s="3"/>
      <c r="BBS148" s="3"/>
      <c r="BBT148" s="3"/>
      <c r="BBU148" s="3"/>
      <c r="BBV148" s="3"/>
      <c r="BBW148" s="3"/>
      <c r="BBX148" s="3"/>
      <c r="BBY148" s="3"/>
      <c r="BBZ148" s="3"/>
      <c r="BCA148" s="3"/>
      <c r="BCB148" s="3"/>
      <c r="BCC148" s="3"/>
      <c r="BCD148" s="3"/>
      <c r="BCE148" s="3"/>
      <c r="BCF148" s="3"/>
      <c r="BCG148" s="3"/>
      <c r="BCH148" s="3"/>
      <c r="BCI148" s="3"/>
      <c r="BCJ148" s="3"/>
      <c r="BCK148" s="3"/>
      <c r="BCL148" s="3"/>
      <c r="BCM148" s="3"/>
      <c r="BCN148" s="3"/>
      <c r="BCO148" s="3"/>
      <c r="BCP148" s="3"/>
      <c r="BCQ148" s="3"/>
      <c r="BCR148" s="3"/>
      <c r="BCS148" s="3"/>
      <c r="BCT148" s="3"/>
      <c r="BCU148" s="3"/>
      <c r="BCV148" s="3"/>
      <c r="BCW148" s="3"/>
      <c r="BCX148" s="3"/>
      <c r="BCY148" s="3"/>
      <c r="BCZ148" s="3"/>
      <c r="BDA148" s="3"/>
      <c r="BDB148" s="3"/>
      <c r="BDC148" s="3"/>
      <c r="BDD148" s="3"/>
      <c r="BDE148" s="3"/>
      <c r="BDF148" s="3"/>
      <c r="BDG148" s="3"/>
      <c r="BDH148" s="3"/>
      <c r="BDI148" s="3"/>
      <c r="BDJ148" s="3"/>
      <c r="BDK148" s="3"/>
      <c r="BDL148" s="3"/>
      <c r="BDM148" s="3"/>
      <c r="BDN148" s="3"/>
      <c r="BDO148" s="3"/>
      <c r="BDP148" s="3"/>
      <c r="BDQ148" s="3"/>
      <c r="BDR148" s="3"/>
      <c r="BDS148" s="3"/>
      <c r="BDT148" s="3"/>
      <c r="BDU148" s="3"/>
      <c r="BDV148" s="3"/>
      <c r="BDW148" s="3"/>
      <c r="BDX148" s="3"/>
      <c r="BDY148" s="3"/>
      <c r="BDZ148" s="3"/>
      <c r="BEA148" s="3"/>
      <c r="BEB148" s="3"/>
      <c r="BEC148" s="3"/>
      <c r="BED148" s="3"/>
      <c r="BEE148" s="3"/>
      <c r="BEF148" s="3"/>
      <c r="BEG148" s="3"/>
      <c r="BEH148" s="3"/>
      <c r="BEI148" s="3"/>
      <c r="BEJ148" s="3"/>
      <c r="BEK148" s="3"/>
      <c r="BEL148" s="3"/>
      <c r="BEM148" s="3"/>
      <c r="BEN148" s="3"/>
      <c r="BEO148" s="3"/>
      <c r="BEP148" s="3"/>
      <c r="BEQ148" s="3"/>
      <c r="BER148" s="3"/>
      <c r="BES148" s="3"/>
      <c r="BET148" s="3"/>
      <c r="BEU148" s="3"/>
      <c r="BEV148" s="3"/>
      <c r="BEW148" s="3"/>
      <c r="BEX148" s="3"/>
      <c r="BEY148" s="3"/>
      <c r="BEZ148" s="3"/>
      <c r="BFA148" s="3"/>
      <c r="BFB148" s="3"/>
      <c r="BFC148" s="3"/>
      <c r="BFD148" s="3"/>
      <c r="BFE148" s="3"/>
      <c r="BFF148" s="3"/>
      <c r="BFG148" s="3"/>
      <c r="BFH148" s="3"/>
      <c r="BFI148" s="3"/>
      <c r="BFJ148" s="3"/>
      <c r="BFK148" s="3"/>
      <c r="BFL148" s="3"/>
      <c r="BFM148" s="3"/>
      <c r="BFN148" s="3"/>
      <c r="BFO148" s="3"/>
      <c r="BFP148" s="3"/>
      <c r="BFQ148" s="3"/>
      <c r="BFR148" s="3"/>
      <c r="BFS148" s="3"/>
      <c r="BFT148" s="3"/>
      <c r="BFU148" s="3"/>
      <c r="BFV148" s="3"/>
      <c r="BFW148" s="3"/>
      <c r="BFX148" s="3"/>
      <c r="BFY148" s="3"/>
      <c r="BFZ148" s="3"/>
      <c r="BGA148" s="3"/>
      <c r="BGB148" s="3"/>
      <c r="BGC148" s="3"/>
      <c r="BGD148" s="3"/>
      <c r="BGE148" s="3"/>
      <c r="BGF148" s="3"/>
      <c r="BGG148" s="3"/>
      <c r="BGH148" s="3"/>
      <c r="BGI148" s="3"/>
      <c r="BGJ148" s="3"/>
      <c r="BGK148" s="3"/>
      <c r="BGL148" s="3"/>
      <c r="BGM148" s="3"/>
      <c r="BGN148" s="3"/>
      <c r="BGO148" s="3"/>
      <c r="BGP148" s="3"/>
      <c r="BGQ148" s="3"/>
      <c r="BGR148" s="3"/>
      <c r="BGS148" s="3"/>
      <c r="BGT148" s="3"/>
      <c r="BGU148" s="3"/>
      <c r="BGV148" s="3"/>
      <c r="BGW148" s="3"/>
      <c r="BGX148" s="3"/>
      <c r="BGY148" s="3"/>
      <c r="BGZ148" s="3"/>
      <c r="BHA148" s="3"/>
      <c r="BHB148" s="3"/>
      <c r="BHC148" s="3"/>
      <c r="BHD148" s="3"/>
      <c r="BHE148" s="3"/>
      <c r="BHF148" s="3"/>
      <c r="BHG148" s="3"/>
      <c r="BHH148" s="3"/>
      <c r="BHI148" s="3"/>
      <c r="BHJ148" s="3"/>
      <c r="BHK148" s="3"/>
      <c r="BHL148" s="3"/>
      <c r="BHM148" s="3"/>
      <c r="BHN148" s="3"/>
      <c r="BHO148" s="3"/>
      <c r="BHP148" s="3"/>
      <c r="BHQ148" s="3"/>
      <c r="BHR148" s="3"/>
      <c r="BHS148" s="3"/>
      <c r="BHT148" s="3"/>
      <c r="BHU148" s="3"/>
      <c r="BHV148" s="3"/>
      <c r="BHW148" s="3"/>
      <c r="BHX148" s="3"/>
      <c r="BHY148" s="3"/>
      <c r="BHZ148" s="3"/>
      <c r="BIA148" s="3"/>
      <c r="BIB148" s="3"/>
      <c r="BIC148" s="3"/>
      <c r="BID148" s="3"/>
      <c r="BIE148" s="3"/>
      <c r="BIF148" s="3"/>
      <c r="BIG148" s="3"/>
      <c r="BIH148" s="3"/>
      <c r="BII148" s="3"/>
      <c r="BIJ148" s="3"/>
      <c r="BIK148" s="3"/>
      <c r="BIL148" s="3"/>
      <c r="BIM148" s="3"/>
      <c r="BIN148" s="3"/>
      <c r="BIO148" s="3"/>
      <c r="BIP148" s="3"/>
      <c r="BIQ148" s="3"/>
      <c r="BIR148" s="3"/>
      <c r="BIS148" s="3"/>
      <c r="BIT148" s="3"/>
      <c r="BIU148" s="3"/>
      <c r="BIV148" s="3"/>
      <c r="BIW148" s="3"/>
      <c r="BIX148" s="3"/>
      <c r="BIY148" s="3"/>
      <c r="BIZ148" s="3"/>
      <c r="BJA148" s="3"/>
      <c r="BJB148" s="3"/>
      <c r="BJC148" s="3"/>
      <c r="BJD148" s="3"/>
      <c r="BJE148" s="3"/>
      <c r="BJF148" s="3"/>
      <c r="BJG148" s="3"/>
      <c r="BJH148" s="3"/>
      <c r="BJI148" s="3"/>
      <c r="BJJ148" s="3"/>
      <c r="BJK148" s="3"/>
      <c r="BJL148" s="3"/>
      <c r="BJM148" s="3"/>
      <c r="BJN148" s="3"/>
      <c r="BJO148" s="3"/>
      <c r="BJP148" s="3"/>
      <c r="BJQ148" s="3"/>
      <c r="BJR148" s="3"/>
      <c r="BJS148" s="3"/>
      <c r="BJT148" s="3"/>
      <c r="BJU148" s="3"/>
      <c r="BJV148" s="3"/>
      <c r="BJW148" s="3"/>
      <c r="BJX148" s="3"/>
      <c r="BJY148" s="3"/>
      <c r="BJZ148" s="3"/>
      <c r="BKA148" s="3"/>
      <c r="BKB148" s="3"/>
      <c r="BKC148" s="3"/>
      <c r="BKD148" s="3"/>
      <c r="BKE148" s="3"/>
      <c r="BKF148" s="3"/>
      <c r="BKG148" s="3"/>
      <c r="BKH148" s="3"/>
      <c r="BKI148" s="3"/>
      <c r="BKJ148" s="3"/>
      <c r="BKK148" s="3"/>
      <c r="BKL148" s="3"/>
      <c r="BKM148" s="3"/>
      <c r="BKN148" s="3"/>
      <c r="BKO148" s="3"/>
      <c r="BKP148" s="3"/>
      <c r="BKQ148" s="3"/>
      <c r="BKR148" s="3"/>
      <c r="BKS148" s="3"/>
      <c r="BKT148" s="3"/>
      <c r="BKU148" s="3"/>
      <c r="BKV148" s="3"/>
      <c r="BKW148" s="3"/>
      <c r="BKX148" s="3"/>
      <c r="BKY148" s="3"/>
      <c r="BKZ148" s="3"/>
      <c r="BLA148" s="3"/>
      <c r="BLB148" s="3"/>
      <c r="BLC148" s="3"/>
      <c r="BLD148" s="3"/>
      <c r="BLE148" s="3"/>
      <c r="BLF148" s="3"/>
      <c r="BLG148" s="3"/>
      <c r="BLH148" s="3"/>
      <c r="BLI148" s="3"/>
      <c r="BLJ148" s="3"/>
      <c r="BLK148" s="3"/>
      <c r="BLL148" s="3"/>
      <c r="BLM148" s="3"/>
      <c r="BLN148" s="3"/>
      <c r="BLO148" s="3"/>
      <c r="BLP148" s="3"/>
      <c r="BLQ148" s="3"/>
      <c r="BLR148" s="3"/>
      <c r="BLS148" s="3"/>
      <c r="BLT148" s="3"/>
      <c r="BLU148" s="3"/>
      <c r="BLV148" s="3"/>
      <c r="BLW148" s="3"/>
      <c r="BLX148" s="3"/>
      <c r="BLY148" s="3"/>
      <c r="BLZ148" s="3"/>
      <c r="BMA148" s="3"/>
      <c r="BMB148" s="3"/>
      <c r="BMC148" s="3"/>
      <c r="BMD148" s="3"/>
      <c r="BME148" s="3"/>
      <c r="BMF148" s="3"/>
      <c r="BMG148" s="3"/>
      <c r="BMH148" s="3"/>
      <c r="BMI148" s="3"/>
      <c r="BMJ148" s="3"/>
      <c r="BMK148" s="3"/>
      <c r="BML148" s="3"/>
      <c r="BMM148" s="3"/>
      <c r="BMN148" s="3"/>
      <c r="BMO148" s="3"/>
      <c r="BMP148" s="3"/>
      <c r="BMQ148" s="3"/>
      <c r="BMR148" s="3"/>
      <c r="BMS148" s="3"/>
      <c r="BMT148" s="3"/>
      <c r="BMU148" s="3"/>
      <c r="BMV148" s="3"/>
      <c r="BMW148" s="3"/>
      <c r="BMX148" s="3"/>
      <c r="BMY148" s="3"/>
      <c r="BMZ148" s="3"/>
      <c r="BNA148" s="3"/>
      <c r="BNB148" s="3"/>
      <c r="BNC148" s="3"/>
      <c r="BND148" s="3"/>
      <c r="BNE148" s="3"/>
      <c r="BNF148" s="3"/>
      <c r="BNG148" s="3"/>
      <c r="BNH148" s="3"/>
      <c r="BNI148" s="3"/>
      <c r="BNJ148" s="3"/>
      <c r="BNK148" s="3"/>
      <c r="BNL148" s="3"/>
      <c r="BNM148" s="3"/>
      <c r="BNN148" s="3"/>
      <c r="BNO148" s="3"/>
      <c r="BNP148" s="3"/>
      <c r="BNQ148" s="3"/>
      <c r="BNR148" s="3"/>
      <c r="BNS148" s="3"/>
      <c r="BNT148" s="3"/>
      <c r="BNU148" s="3"/>
      <c r="BNV148" s="3"/>
      <c r="BNW148" s="3"/>
      <c r="BNX148" s="3"/>
      <c r="BNY148" s="3"/>
      <c r="BNZ148" s="3"/>
      <c r="BOA148" s="3"/>
      <c r="BOB148" s="3"/>
      <c r="BOC148" s="3"/>
      <c r="BOD148" s="3"/>
      <c r="BOE148" s="3"/>
      <c r="BOF148" s="3"/>
      <c r="BOG148" s="3"/>
      <c r="BOH148" s="3"/>
      <c r="BOI148" s="3"/>
      <c r="BOJ148" s="3"/>
      <c r="BOK148" s="3"/>
      <c r="BOL148" s="3"/>
      <c r="BOM148" s="3"/>
      <c r="BON148" s="3"/>
      <c r="BOO148" s="3"/>
      <c r="BOP148" s="3"/>
      <c r="BOQ148" s="3"/>
      <c r="BOR148" s="3"/>
      <c r="BOS148" s="3"/>
      <c r="BOT148" s="3"/>
      <c r="BOU148" s="3"/>
      <c r="BOV148" s="3"/>
      <c r="BOW148" s="3"/>
      <c r="BOX148" s="3"/>
      <c r="BOY148" s="3"/>
      <c r="BOZ148" s="3"/>
      <c r="BPA148" s="3"/>
      <c r="BPB148" s="3"/>
      <c r="BPC148" s="3"/>
      <c r="BPD148" s="3"/>
      <c r="BPE148" s="3"/>
      <c r="BPF148" s="3"/>
      <c r="BPG148" s="3"/>
      <c r="BPH148" s="3"/>
      <c r="BPI148" s="3"/>
      <c r="BPJ148" s="3"/>
      <c r="BPK148" s="3"/>
      <c r="BPL148" s="3"/>
      <c r="BPM148" s="3"/>
      <c r="BPN148" s="3"/>
      <c r="BPO148" s="3"/>
      <c r="BPP148" s="3"/>
      <c r="BPQ148" s="3"/>
      <c r="BPR148" s="3"/>
      <c r="BPS148" s="3"/>
      <c r="BPT148" s="3"/>
      <c r="BPU148" s="3"/>
      <c r="BPV148" s="3"/>
      <c r="BPW148" s="3"/>
      <c r="BPX148" s="3"/>
      <c r="BPY148" s="3"/>
      <c r="BPZ148" s="3"/>
      <c r="BQA148" s="3"/>
      <c r="BQB148" s="3"/>
      <c r="BQC148" s="3"/>
      <c r="BQD148" s="3"/>
      <c r="BQE148" s="3"/>
      <c r="BQF148" s="3"/>
      <c r="BQG148" s="3"/>
      <c r="BQH148" s="3"/>
      <c r="BQI148" s="3"/>
      <c r="BQJ148" s="3"/>
      <c r="BQK148" s="3"/>
      <c r="BQL148" s="3"/>
      <c r="BQM148" s="3"/>
      <c r="BQN148" s="3"/>
      <c r="BQO148" s="3"/>
      <c r="BQP148" s="3"/>
      <c r="BQQ148" s="3"/>
      <c r="BQR148" s="3"/>
      <c r="BQS148" s="3"/>
      <c r="BQT148" s="3"/>
      <c r="BQU148" s="3"/>
      <c r="BQV148" s="3"/>
      <c r="BQW148" s="3"/>
      <c r="BQX148" s="3"/>
      <c r="BQY148" s="3"/>
      <c r="BQZ148" s="3"/>
      <c r="BRA148" s="3"/>
      <c r="BRB148" s="3"/>
      <c r="BRC148" s="3"/>
      <c r="BRD148" s="3"/>
      <c r="BRE148" s="3"/>
      <c r="BRF148" s="3"/>
      <c r="BRG148" s="3"/>
      <c r="BRH148" s="3"/>
      <c r="BRI148" s="3"/>
      <c r="BRJ148" s="3"/>
      <c r="BRK148" s="3"/>
      <c r="BRL148" s="3"/>
      <c r="BRM148" s="3"/>
      <c r="BRN148" s="3"/>
      <c r="BRO148" s="3"/>
      <c r="BRP148" s="3"/>
      <c r="BRQ148" s="3"/>
      <c r="BRR148" s="3"/>
      <c r="BRS148" s="3"/>
      <c r="BRT148" s="3"/>
      <c r="BRU148" s="3"/>
      <c r="BRV148" s="3"/>
      <c r="BRW148" s="3"/>
      <c r="BRX148" s="3"/>
      <c r="BRY148" s="3"/>
      <c r="BRZ148" s="3"/>
      <c r="BSA148" s="3"/>
      <c r="BSB148" s="3"/>
      <c r="BSC148" s="3"/>
      <c r="BSD148" s="3"/>
      <c r="BSE148" s="3"/>
      <c r="BSF148" s="3"/>
      <c r="BSG148" s="3"/>
      <c r="BSH148" s="3"/>
      <c r="BSI148" s="3"/>
      <c r="BSJ148" s="3"/>
      <c r="BSK148" s="3"/>
      <c r="BSL148" s="3"/>
      <c r="BSM148" s="3"/>
      <c r="BSN148" s="3"/>
      <c r="BSO148" s="3"/>
      <c r="BSP148" s="3"/>
      <c r="BSQ148" s="3"/>
      <c r="BSR148" s="3"/>
      <c r="BSS148" s="3"/>
      <c r="BST148" s="3"/>
      <c r="BSU148" s="3"/>
      <c r="BSV148" s="3"/>
      <c r="BSW148" s="3"/>
      <c r="BSX148" s="3"/>
      <c r="BSY148" s="3"/>
      <c r="BSZ148" s="3"/>
      <c r="BTA148" s="3"/>
      <c r="BTB148" s="3"/>
      <c r="BTC148" s="3"/>
      <c r="BTD148" s="3"/>
      <c r="BTE148" s="3"/>
      <c r="BTF148" s="3"/>
      <c r="BTG148" s="3"/>
      <c r="BTH148" s="3"/>
      <c r="BTI148" s="3"/>
      <c r="BTJ148" s="3"/>
      <c r="BTK148" s="3"/>
      <c r="BTL148" s="3"/>
      <c r="BTM148" s="3"/>
      <c r="BTN148" s="3"/>
      <c r="BTO148" s="3"/>
      <c r="BTP148" s="3"/>
      <c r="BTQ148" s="3"/>
      <c r="BTR148" s="3"/>
      <c r="BTS148" s="3"/>
      <c r="BTT148" s="3"/>
      <c r="BTU148" s="3"/>
      <c r="BTV148" s="3"/>
      <c r="BTW148" s="3"/>
      <c r="BTX148" s="3"/>
      <c r="BTY148" s="3"/>
      <c r="BTZ148" s="3"/>
      <c r="BUA148" s="3"/>
      <c r="BUB148" s="3"/>
      <c r="BUC148" s="3"/>
      <c r="BUD148" s="3"/>
      <c r="BUE148" s="3"/>
      <c r="BUF148" s="3"/>
      <c r="BUG148" s="3"/>
      <c r="BUH148" s="3"/>
      <c r="BUI148" s="3"/>
      <c r="BUJ148" s="3"/>
      <c r="BUK148" s="3"/>
      <c r="BUL148" s="3"/>
      <c r="BUM148" s="3"/>
      <c r="BUN148" s="3"/>
      <c r="BUO148" s="3"/>
      <c r="BUP148" s="3"/>
      <c r="BUQ148" s="3"/>
      <c r="BUR148" s="3"/>
      <c r="BUS148" s="3"/>
      <c r="BUT148" s="3"/>
      <c r="BUU148" s="3"/>
      <c r="BUV148" s="3"/>
      <c r="BUW148" s="3"/>
      <c r="BUX148" s="3"/>
      <c r="BUY148" s="3"/>
      <c r="BUZ148" s="3"/>
      <c r="BVA148" s="3"/>
      <c r="BVB148" s="3"/>
      <c r="BVC148" s="3"/>
      <c r="BVD148" s="3"/>
      <c r="BVE148" s="3"/>
      <c r="BVF148" s="3"/>
      <c r="BVG148" s="3"/>
      <c r="BVH148" s="3"/>
      <c r="BVI148" s="3"/>
      <c r="BVJ148" s="3"/>
      <c r="BVK148" s="3"/>
      <c r="BVL148" s="3"/>
      <c r="BVM148" s="3"/>
      <c r="BVN148" s="3"/>
      <c r="BVO148" s="3"/>
      <c r="BVP148" s="3"/>
      <c r="BVQ148" s="3"/>
      <c r="BVR148" s="3"/>
      <c r="BVS148" s="3"/>
      <c r="BVT148" s="3"/>
      <c r="BVU148" s="3"/>
      <c r="BVV148" s="3"/>
      <c r="BVW148" s="3"/>
      <c r="BVX148" s="3"/>
      <c r="BVY148" s="3"/>
      <c r="BVZ148" s="3"/>
      <c r="BWA148" s="3"/>
      <c r="BWB148" s="3"/>
      <c r="BWC148" s="3"/>
      <c r="BWD148" s="3"/>
      <c r="BWE148" s="3"/>
      <c r="BWF148" s="3"/>
      <c r="BWG148" s="3"/>
      <c r="BWH148" s="3"/>
      <c r="BWI148" s="3"/>
      <c r="BWJ148" s="3"/>
      <c r="BWK148" s="3"/>
      <c r="BWL148" s="3"/>
      <c r="BWM148" s="3"/>
      <c r="BWN148" s="3"/>
      <c r="BWO148" s="3"/>
      <c r="BWP148" s="3"/>
      <c r="BWQ148" s="3"/>
      <c r="BWR148" s="3"/>
      <c r="BWS148" s="3"/>
      <c r="BWT148" s="3"/>
      <c r="BWU148" s="3"/>
      <c r="BWV148" s="3"/>
      <c r="BWW148" s="3"/>
      <c r="BWX148" s="3"/>
      <c r="BWY148" s="3"/>
      <c r="BWZ148" s="3"/>
      <c r="BXA148" s="3"/>
      <c r="BXB148" s="3"/>
      <c r="BXC148" s="3"/>
      <c r="BXD148" s="3"/>
      <c r="BXE148" s="3"/>
      <c r="BXF148" s="3"/>
      <c r="BXG148" s="3"/>
      <c r="BXH148" s="3"/>
      <c r="BXI148" s="3"/>
      <c r="BXJ148" s="3"/>
      <c r="BXK148" s="3"/>
      <c r="BXL148" s="3"/>
      <c r="BXM148" s="3"/>
      <c r="BXN148" s="3"/>
      <c r="BXO148" s="3"/>
      <c r="BXP148" s="3"/>
      <c r="BXQ148" s="3"/>
      <c r="BXR148" s="3"/>
      <c r="BXS148" s="3"/>
      <c r="BXT148" s="3"/>
      <c r="BXU148" s="3"/>
      <c r="BXV148" s="3"/>
      <c r="BXW148" s="3"/>
      <c r="BXX148" s="3"/>
      <c r="BXY148" s="3"/>
      <c r="BXZ148" s="3"/>
      <c r="BYA148" s="3"/>
      <c r="BYB148" s="3"/>
      <c r="BYC148" s="3"/>
      <c r="BYD148" s="3"/>
      <c r="BYE148" s="3"/>
      <c r="BYF148" s="3"/>
      <c r="BYG148" s="3"/>
      <c r="BYH148" s="3"/>
      <c r="BYI148" s="3"/>
      <c r="BYJ148" s="3"/>
      <c r="BYK148" s="3"/>
      <c r="BYL148" s="3"/>
      <c r="BYM148" s="3"/>
      <c r="BYN148" s="3"/>
      <c r="BYO148" s="3"/>
      <c r="BYP148" s="3"/>
      <c r="BYQ148" s="3"/>
      <c r="BYR148" s="3"/>
      <c r="BYS148" s="3"/>
      <c r="BYT148" s="3"/>
      <c r="BYU148" s="3"/>
      <c r="BYV148" s="3"/>
      <c r="BYW148" s="3"/>
      <c r="BYX148" s="3"/>
      <c r="BYY148" s="3"/>
      <c r="BYZ148" s="3"/>
      <c r="BZA148" s="3"/>
      <c r="BZB148" s="3"/>
      <c r="BZC148" s="3"/>
      <c r="BZD148" s="3"/>
      <c r="BZE148" s="3"/>
      <c r="BZF148" s="3"/>
      <c r="BZG148" s="3"/>
      <c r="BZH148" s="3"/>
      <c r="BZI148" s="3"/>
      <c r="BZJ148" s="3"/>
      <c r="BZK148" s="3"/>
      <c r="BZL148" s="3"/>
      <c r="BZM148" s="3"/>
      <c r="BZN148" s="3"/>
      <c r="BZO148" s="3"/>
      <c r="BZP148" s="3"/>
      <c r="BZQ148" s="3"/>
      <c r="BZR148" s="3"/>
      <c r="BZS148" s="3"/>
      <c r="BZT148" s="3"/>
      <c r="BZU148" s="3"/>
      <c r="BZV148" s="3"/>
      <c r="BZW148" s="3"/>
      <c r="BZX148" s="3"/>
      <c r="BZY148" s="3"/>
      <c r="BZZ148" s="3"/>
      <c r="CAA148" s="3"/>
      <c r="CAB148" s="3"/>
      <c r="CAC148" s="3"/>
      <c r="CAD148" s="3"/>
      <c r="CAE148" s="3"/>
      <c r="CAF148" s="3"/>
      <c r="CAG148" s="3"/>
      <c r="CAH148" s="3"/>
      <c r="CAI148" s="3"/>
      <c r="CAJ148" s="3"/>
      <c r="CAK148" s="3"/>
      <c r="CAL148" s="3"/>
      <c r="CAM148" s="3"/>
      <c r="CAN148" s="3"/>
      <c r="CAO148" s="3"/>
      <c r="CAP148" s="3"/>
      <c r="CAQ148" s="3"/>
      <c r="CAR148" s="3"/>
      <c r="CAS148" s="3"/>
      <c r="CAT148" s="3"/>
      <c r="CAU148" s="3"/>
      <c r="CAV148" s="3"/>
      <c r="CAW148" s="3"/>
      <c r="CAX148" s="3"/>
      <c r="CAY148" s="3"/>
      <c r="CAZ148" s="3"/>
      <c r="CBA148" s="3"/>
      <c r="CBB148" s="3"/>
      <c r="CBC148" s="3"/>
      <c r="CBD148" s="3"/>
      <c r="CBE148" s="3"/>
      <c r="CBF148" s="3"/>
      <c r="CBG148" s="3"/>
      <c r="CBH148" s="3"/>
      <c r="CBI148" s="3"/>
      <c r="CBJ148" s="3"/>
      <c r="CBK148" s="3"/>
      <c r="CBL148" s="3"/>
      <c r="CBM148" s="3"/>
      <c r="CBN148" s="3"/>
      <c r="CBO148" s="3"/>
      <c r="CBP148" s="3"/>
      <c r="CBQ148" s="3"/>
      <c r="CBR148" s="3"/>
      <c r="CBS148" s="3"/>
      <c r="CBT148" s="3"/>
      <c r="CBU148" s="3"/>
      <c r="CBV148" s="3"/>
      <c r="CBW148" s="3"/>
      <c r="CBX148" s="3"/>
      <c r="CBY148" s="3"/>
      <c r="CBZ148" s="3"/>
      <c r="CCA148" s="3"/>
      <c r="CCB148" s="3"/>
      <c r="CCC148" s="3"/>
      <c r="CCD148" s="3"/>
      <c r="CCE148" s="3"/>
      <c r="CCF148" s="3"/>
      <c r="CCG148" s="3"/>
      <c r="CCH148" s="3"/>
      <c r="CCI148" s="3"/>
      <c r="CCJ148" s="3"/>
      <c r="CCK148" s="3"/>
      <c r="CCL148" s="3"/>
      <c r="CCM148" s="3"/>
      <c r="CCN148" s="3"/>
      <c r="CCO148" s="3"/>
      <c r="CCP148" s="3"/>
      <c r="CCQ148" s="3"/>
      <c r="CCR148" s="3"/>
      <c r="CCS148" s="3"/>
      <c r="CCT148" s="3"/>
      <c r="CCU148" s="3"/>
      <c r="CCV148" s="3"/>
      <c r="CCW148" s="3"/>
      <c r="CCX148" s="3"/>
      <c r="CCY148" s="3"/>
      <c r="CCZ148" s="3"/>
      <c r="CDA148" s="3"/>
      <c r="CDB148" s="3"/>
      <c r="CDC148" s="3"/>
      <c r="CDD148" s="3"/>
      <c r="CDE148" s="3"/>
      <c r="CDF148" s="3"/>
      <c r="CDG148" s="3"/>
      <c r="CDH148" s="3"/>
      <c r="CDI148" s="3"/>
      <c r="CDJ148" s="3"/>
      <c r="CDK148" s="3"/>
      <c r="CDL148" s="3"/>
      <c r="CDM148" s="3"/>
      <c r="CDN148" s="3"/>
      <c r="CDO148" s="3"/>
      <c r="CDP148" s="3"/>
      <c r="CDQ148" s="3"/>
      <c r="CDR148" s="3"/>
      <c r="CDS148" s="3"/>
      <c r="CDT148" s="3"/>
      <c r="CDU148" s="3"/>
      <c r="CDV148" s="3"/>
      <c r="CDW148" s="3"/>
      <c r="CDX148" s="3"/>
      <c r="CDY148" s="3"/>
      <c r="CDZ148" s="3"/>
      <c r="CEA148" s="3"/>
      <c r="CEB148" s="3"/>
      <c r="CEC148" s="3"/>
      <c r="CED148" s="3"/>
      <c r="CEE148" s="3"/>
      <c r="CEF148" s="3"/>
      <c r="CEG148" s="3"/>
      <c r="CEH148" s="3"/>
      <c r="CEI148" s="3"/>
      <c r="CEJ148" s="3"/>
      <c r="CEK148" s="3"/>
      <c r="CEL148" s="3"/>
      <c r="CEM148" s="3"/>
      <c r="CEN148" s="3"/>
      <c r="CEO148" s="3"/>
      <c r="CEP148" s="3"/>
      <c r="CEQ148" s="3"/>
      <c r="CER148" s="3"/>
      <c r="CES148" s="3"/>
      <c r="CET148" s="3"/>
      <c r="CEU148" s="3"/>
      <c r="CEV148" s="3"/>
      <c r="CEW148" s="3"/>
      <c r="CEX148" s="3"/>
      <c r="CEY148" s="3"/>
      <c r="CEZ148" s="3"/>
      <c r="CFA148" s="3"/>
      <c r="CFB148" s="3"/>
      <c r="CFC148" s="3"/>
      <c r="CFD148" s="3"/>
      <c r="CFE148" s="3"/>
      <c r="CFF148" s="3"/>
      <c r="CFG148" s="3"/>
      <c r="CFH148" s="3"/>
      <c r="CFI148" s="3"/>
      <c r="CFJ148" s="3"/>
      <c r="CFK148" s="3"/>
      <c r="CFL148" s="3"/>
      <c r="CFM148" s="3"/>
      <c r="CFN148" s="3"/>
      <c r="CFO148" s="3"/>
      <c r="CFP148" s="3"/>
      <c r="CFQ148" s="3"/>
      <c r="CFR148" s="3"/>
      <c r="CFS148" s="3"/>
      <c r="CFT148" s="3"/>
      <c r="CFU148" s="3"/>
      <c r="CFV148" s="3"/>
      <c r="CFW148" s="3"/>
      <c r="CFX148" s="3"/>
      <c r="CFY148" s="3"/>
      <c r="CFZ148" s="3"/>
      <c r="CGA148" s="3"/>
      <c r="CGB148" s="3"/>
      <c r="CGC148" s="3"/>
      <c r="CGD148" s="3"/>
      <c r="CGE148" s="3"/>
      <c r="CGF148" s="3"/>
      <c r="CGG148" s="3"/>
      <c r="CGH148" s="3"/>
      <c r="CGI148" s="3"/>
      <c r="CGJ148" s="3"/>
      <c r="CGK148" s="3"/>
      <c r="CGL148" s="3"/>
      <c r="CGM148" s="3"/>
      <c r="CGN148" s="3"/>
      <c r="CGO148" s="3"/>
      <c r="CGP148" s="3"/>
      <c r="CGQ148" s="3"/>
      <c r="CGR148" s="3"/>
      <c r="CGS148" s="3"/>
      <c r="CGT148" s="3"/>
      <c r="CGU148" s="3"/>
      <c r="CGV148" s="3"/>
      <c r="CGW148" s="3"/>
      <c r="CGX148" s="3"/>
      <c r="CGY148" s="3"/>
      <c r="CGZ148" s="3"/>
      <c r="CHA148" s="3"/>
      <c r="CHB148" s="3"/>
      <c r="CHC148" s="3"/>
      <c r="CHD148" s="3"/>
      <c r="CHE148" s="3"/>
      <c r="CHF148" s="3"/>
      <c r="CHG148" s="3"/>
      <c r="CHH148" s="3"/>
      <c r="CHI148" s="3"/>
      <c r="CHJ148" s="3"/>
      <c r="CHK148" s="3"/>
      <c r="CHL148" s="3"/>
      <c r="CHM148" s="3"/>
      <c r="CHN148" s="3"/>
      <c r="CHO148" s="3"/>
      <c r="CHP148" s="3"/>
      <c r="CHQ148" s="3"/>
      <c r="CHR148" s="3"/>
      <c r="CHS148" s="3"/>
      <c r="CHT148" s="3"/>
      <c r="CHU148" s="3"/>
      <c r="CHV148" s="3"/>
      <c r="CHW148" s="3"/>
      <c r="CHX148" s="3"/>
      <c r="CHY148" s="3"/>
      <c r="CHZ148" s="3"/>
      <c r="CIA148" s="3"/>
      <c r="CIB148" s="3"/>
      <c r="CIC148" s="3"/>
      <c r="CID148" s="3"/>
      <c r="CIE148" s="3"/>
      <c r="CIF148" s="3"/>
      <c r="CIG148" s="3"/>
      <c r="CIH148" s="3"/>
      <c r="CII148" s="3"/>
      <c r="CIJ148" s="3"/>
      <c r="CIK148" s="3"/>
      <c r="CIL148" s="3"/>
      <c r="CIM148" s="3"/>
      <c r="CIN148" s="3"/>
      <c r="CIO148" s="3"/>
      <c r="CIP148" s="3"/>
      <c r="CIQ148" s="3"/>
      <c r="CIR148" s="3"/>
      <c r="CIS148" s="3"/>
      <c r="CIT148" s="3"/>
      <c r="CIU148" s="3"/>
      <c r="CIV148" s="3"/>
      <c r="CIW148" s="3"/>
      <c r="CIX148" s="3"/>
      <c r="CIY148" s="3"/>
      <c r="CIZ148" s="3"/>
      <c r="CJA148" s="3"/>
      <c r="CJB148" s="3"/>
      <c r="CJC148" s="3"/>
      <c r="CJD148" s="3"/>
      <c r="CJE148" s="3"/>
      <c r="CJF148" s="3"/>
      <c r="CJG148" s="3"/>
      <c r="CJH148" s="3"/>
      <c r="CJI148" s="3"/>
      <c r="CJJ148" s="3"/>
      <c r="CJK148" s="3"/>
      <c r="CJL148" s="3"/>
      <c r="CJM148" s="3"/>
      <c r="CJN148" s="3"/>
      <c r="CJO148" s="3"/>
      <c r="CJP148" s="3"/>
      <c r="CJQ148" s="3"/>
      <c r="CJR148" s="3"/>
      <c r="CJS148" s="3"/>
      <c r="CJT148" s="3"/>
      <c r="CJU148" s="3"/>
      <c r="CJV148" s="3"/>
      <c r="CJW148" s="3"/>
      <c r="CJX148" s="3"/>
      <c r="CJY148" s="3"/>
      <c r="CJZ148" s="3"/>
      <c r="CKA148" s="3"/>
      <c r="CKB148" s="3"/>
      <c r="CKC148" s="3"/>
      <c r="CKD148" s="3"/>
      <c r="CKE148" s="3"/>
      <c r="CKF148" s="3"/>
      <c r="CKG148" s="3"/>
      <c r="CKH148" s="3"/>
      <c r="CKI148" s="3"/>
      <c r="CKJ148" s="3"/>
      <c r="CKK148" s="3"/>
      <c r="CKL148" s="3"/>
      <c r="CKM148" s="3"/>
      <c r="CKN148" s="3"/>
      <c r="CKO148" s="3"/>
      <c r="CKP148" s="3"/>
      <c r="CKQ148" s="3"/>
      <c r="CKR148" s="3"/>
      <c r="CKS148" s="3"/>
      <c r="CKT148" s="3"/>
      <c r="CKU148" s="3"/>
      <c r="CKV148" s="3"/>
      <c r="CKW148" s="3"/>
      <c r="CKX148" s="3"/>
      <c r="CKY148" s="3"/>
      <c r="CKZ148" s="3"/>
      <c r="CLA148" s="3"/>
      <c r="CLB148" s="3"/>
      <c r="CLC148" s="3"/>
      <c r="CLD148" s="3"/>
      <c r="CLE148" s="3"/>
      <c r="CLF148" s="3"/>
      <c r="CLG148" s="3"/>
      <c r="CLH148" s="3"/>
      <c r="CLI148" s="3"/>
      <c r="CLJ148" s="3"/>
      <c r="CLK148" s="3"/>
      <c r="CLL148" s="3"/>
      <c r="CLM148" s="3"/>
      <c r="CLN148" s="3"/>
      <c r="CLO148" s="3"/>
      <c r="CLP148" s="3"/>
      <c r="CLQ148" s="3"/>
      <c r="CLR148" s="3"/>
      <c r="CLS148" s="3"/>
      <c r="CLT148" s="3"/>
      <c r="CLU148" s="3"/>
      <c r="CLV148" s="3"/>
      <c r="CLW148" s="3"/>
      <c r="CLX148" s="3"/>
      <c r="CLY148" s="3"/>
      <c r="CLZ148" s="3"/>
      <c r="CMA148" s="3"/>
      <c r="CMB148" s="3"/>
      <c r="CMC148" s="3"/>
      <c r="CMD148" s="3"/>
      <c r="CME148" s="3"/>
      <c r="CMF148" s="3"/>
      <c r="CMG148" s="3"/>
      <c r="CMH148" s="3"/>
      <c r="CMI148" s="3"/>
      <c r="CMJ148" s="3"/>
      <c r="CMK148" s="3"/>
      <c r="CML148" s="3"/>
      <c r="CMM148" s="3"/>
      <c r="CMN148" s="3"/>
      <c r="CMO148" s="3"/>
      <c r="CMP148" s="3"/>
      <c r="CMQ148" s="3"/>
      <c r="CMR148" s="3"/>
      <c r="CMS148" s="3"/>
      <c r="CMT148" s="3"/>
      <c r="CMU148" s="3"/>
      <c r="CMV148" s="3"/>
      <c r="CMW148" s="3"/>
      <c r="CMX148" s="3"/>
      <c r="CMY148" s="3"/>
      <c r="CMZ148" s="3"/>
      <c r="CNA148" s="3"/>
      <c r="CNB148" s="3"/>
      <c r="CNC148" s="3"/>
      <c r="CND148" s="3"/>
      <c r="CNE148" s="3"/>
      <c r="CNF148" s="3"/>
      <c r="CNG148" s="3"/>
      <c r="CNH148" s="3"/>
      <c r="CNI148" s="3"/>
      <c r="CNJ148" s="3"/>
      <c r="CNK148" s="3"/>
      <c r="CNL148" s="3"/>
      <c r="CNM148" s="3"/>
      <c r="CNN148" s="3"/>
      <c r="CNO148" s="3"/>
      <c r="CNP148" s="3"/>
      <c r="CNQ148" s="3"/>
      <c r="CNR148" s="3"/>
      <c r="CNS148" s="3"/>
      <c r="CNT148" s="3"/>
      <c r="CNU148" s="3"/>
      <c r="CNV148" s="3"/>
      <c r="CNW148" s="3"/>
      <c r="CNX148" s="3"/>
      <c r="CNY148" s="3"/>
      <c r="CNZ148" s="3"/>
      <c r="COA148" s="3"/>
      <c r="COB148" s="3"/>
      <c r="COC148" s="3"/>
      <c r="COD148" s="3"/>
      <c r="COE148" s="3"/>
      <c r="COF148" s="3"/>
      <c r="COG148" s="3"/>
      <c r="COH148" s="3"/>
      <c r="COI148" s="3"/>
      <c r="COJ148" s="3"/>
      <c r="COK148" s="3"/>
      <c r="COL148" s="3"/>
      <c r="COM148" s="3"/>
      <c r="CON148" s="3"/>
      <c r="COO148" s="3"/>
      <c r="COP148" s="3"/>
      <c r="COQ148" s="3"/>
      <c r="COR148" s="3"/>
      <c r="COS148" s="3"/>
      <c r="COT148" s="3"/>
      <c r="COU148" s="3"/>
      <c r="COV148" s="3"/>
      <c r="COW148" s="3"/>
      <c r="COX148" s="3"/>
      <c r="COY148" s="3"/>
      <c r="COZ148" s="3"/>
      <c r="CPA148" s="3"/>
      <c r="CPB148" s="3"/>
      <c r="CPC148" s="3"/>
      <c r="CPD148" s="3"/>
      <c r="CPE148" s="3"/>
      <c r="CPF148" s="3"/>
      <c r="CPG148" s="3"/>
      <c r="CPH148" s="3"/>
      <c r="CPI148" s="3"/>
      <c r="CPJ148" s="3"/>
      <c r="CPK148" s="3"/>
      <c r="CPL148" s="3"/>
      <c r="CPM148" s="3"/>
      <c r="CPN148" s="3"/>
      <c r="CPO148" s="3"/>
      <c r="CPP148" s="3"/>
      <c r="CPQ148" s="3"/>
      <c r="CPR148" s="3"/>
      <c r="CPS148" s="3"/>
      <c r="CPT148" s="3"/>
      <c r="CPU148" s="3"/>
      <c r="CPV148" s="3"/>
      <c r="CPW148" s="3"/>
      <c r="CPX148" s="3"/>
      <c r="CPY148" s="3"/>
      <c r="CPZ148" s="3"/>
      <c r="CQA148" s="3"/>
      <c r="CQB148" s="3"/>
      <c r="CQC148" s="3"/>
      <c r="CQD148" s="3"/>
      <c r="CQE148" s="3"/>
      <c r="CQF148" s="3"/>
      <c r="CQG148" s="3"/>
      <c r="CQH148" s="3"/>
      <c r="CQI148" s="3"/>
      <c r="CQJ148" s="3"/>
      <c r="CQK148" s="3"/>
      <c r="CQL148" s="3"/>
      <c r="CQM148" s="3"/>
      <c r="CQN148" s="3"/>
      <c r="CQO148" s="3"/>
      <c r="CQP148" s="3"/>
      <c r="CQQ148" s="3"/>
      <c r="CQR148" s="3"/>
      <c r="CQS148" s="3"/>
      <c r="CQT148" s="3"/>
      <c r="CQU148" s="3"/>
      <c r="CQV148" s="3"/>
      <c r="CQW148" s="3"/>
      <c r="CQX148" s="3"/>
      <c r="CQY148" s="3"/>
      <c r="CQZ148" s="3"/>
      <c r="CRA148" s="3"/>
      <c r="CRB148" s="3"/>
      <c r="CRC148" s="3"/>
      <c r="CRD148" s="3"/>
      <c r="CRE148" s="3"/>
      <c r="CRF148" s="3"/>
      <c r="CRG148" s="3"/>
      <c r="CRH148" s="3"/>
      <c r="CRI148" s="3"/>
      <c r="CRJ148" s="3"/>
      <c r="CRK148" s="3"/>
      <c r="CRL148" s="3"/>
      <c r="CRM148" s="3"/>
      <c r="CRN148" s="3"/>
      <c r="CRO148" s="3"/>
      <c r="CRP148" s="3"/>
      <c r="CRQ148" s="3"/>
      <c r="CRR148" s="3"/>
      <c r="CRS148" s="3"/>
      <c r="CRT148" s="3"/>
      <c r="CRU148" s="3"/>
      <c r="CRV148" s="3"/>
      <c r="CRW148" s="3"/>
      <c r="CRX148" s="3"/>
      <c r="CRY148" s="3"/>
      <c r="CRZ148" s="3"/>
      <c r="CSA148" s="3"/>
      <c r="CSB148" s="3"/>
      <c r="CSC148" s="3"/>
      <c r="CSD148" s="3"/>
      <c r="CSE148" s="3"/>
      <c r="CSF148" s="3"/>
      <c r="CSG148" s="3"/>
      <c r="CSH148" s="3"/>
      <c r="CSI148" s="3"/>
      <c r="CSJ148" s="3"/>
      <c r="CSK148" s="3"/>
      <c r="CSL148" s="3"/>
      <c r="CSM148" s="3"/>
      <c r="CSN148" s="3"/>
      <c r="CSO148" s="3"/>
      <c r="CSP148" s="3"/>
      <c r="CSQ148" s="3"/>
      <c r="CSR148" s="3"/>
      <c r="CSS148" s="3"/>
      <c r="CST148" s="3"/>
      <c r="CSU148" s="3"/>
      <c r="CSV148" s="3"/>
      <c r="CSW148" s="3"/>
      <c r="CSX148" s="3"/>
      <c r="CSY148" s="3"/>
      <c r="CSZ148" s="3"/>
      <c r="CTA148" s="3"/>
      <c r="CTB148" s="3"/>
      <c r="CTC148" s="3"/>
      <c r="CTD148" s="3"/>
      <c r="CTE148" s="3"/>
      <c r="CTF148" s="3"/>
      <c r="CTG148" s="3"/>
      <c r="CTH148" s="3"/>
      <c r="CTI148" s="3"/>
      <c r="CTJ148" s="3"/>
      <c r="CTK148" s="3"/>
      <c r="CTL148" s="3"/>
      <c r="CTM148" s="3"/>
      <c r="CTN148" s="3"/>
      <c r="CTO148" s="3"/>
      <c r="CTP148" s="3"/>
      <c r="CTQ148" s="3"/>
      <c r="CTR148" s="3"/>
      <c r="CTS148" s="3"/>
      <c r="CTT148" s="3"/>
      <c r="CTU148" s="3"/>
      <c r="CTV148" s="3"/>
      <c r="CTW148" s="3"/>
      <c r="CTX148" s="3"/>
      <c r="CTY148" s="3"/>
      <c r="CTZ148" s="3"/>
      <c r="CUA148" s="3"/>
      <c r="CUB148" s="3"/>
      <c r="CUC148" s="3"/>
      <c r="CUD148" s="3"/>
      <c r="CUE148" s="3"/>
      <c r="CUF148" s="3"/>
      <c r="CUG148" s="3"/>
      <c r="CUH148" s="3"/>
      <c r="CUI148" s="3"/>
      <c r="CUJ148" s="3"/>
      <c r="CUK148" s="3"/>
      <c r="CUL148" s="3"/>
      <c r="CUM148" s="3"/>
      <c r="CUN148" s="3"/>
      <c r="CUO148" s="3"/>
      <c r="CUP148" s="3"/>
      <c r="CUQ148" s="3"/>
      <c r="CUR148" s="3"/>
      <c r="CUS148" s="3"/>
      <c r="CUT148" s="3"/>
      <c r="CUU148" s="3"/>
      <c r="CUV148" s="3"/>
      <c r="CUW148" s="3"/>
      <c r="CUX148" s="3"/>
      <c r="CUY148" s="3"/>
      <c r="CUZ148" s="3"/>
      <c r="CVA148" s="3"/>
      <c r="CVB148" s="3"/>
      <c r="CVC148" s="3"/>
      <c r="CVD148" s="3"/>
      <c r="CVE148" s="3"/>
      <c r="CVF148" s="3"/>
      <c r="CVG148" s="3"/>
      <c r="CVH148" s="3"/>
      <c r="CVI148" s="3"/>
      <c r="CVJ148" s="3"/>
      <c r="CVK148" s="3"/>
      <c r="CVL148" s="3"/>
      <c r="CVM148" s="3"/>
      <c r="CVN148" s="3"/>
      <c r="CVO148" s="3"/>
      <c r="CVP148" s="3"/>
      <c r="CVQ148" s="3"/>
      <c r="CVR148" s="3"/>
      <c r="CVS148" s="3"/>
      <c r="CVT148" s="3"/>
      <c r="CVU148" s="3"/>
      <c r="CVV148" s="3"/>
      <c r="CVW148" s="3"/>
      <c r="CVX148" s="3"/>
      <c r="CVY148" s="3"/>
      <c r="CVZ148" s="3"/>
      <c r="CWA148" s="3"/>
      <c r="CWB148" s="3"/>
      <c r="CWC148" s="3"/>
      <c r="CWD148" s="3"/>
      <c r="CWE148" s="3"/>
      <c r="CWF148" s="3"/>
      <c r="CWG148" s="3"/>
      <c r="CWH148" s="3"/>
      <c r="CWI148" s="3"/>
      <c r="CWJ148" s="3"/>
      <c r="CWK148" s="3"/>
      <c r="CWL148" s="3"/>
      <c r="CWM148" s="3"/>
      <c r="CWN148" s="3"/>
      <c r="CWO148" s="3"/>
      <c r="CWP148" s="3"/>
      <c r="CWQ148" s="3"/>
      <c r="CWR148" s="3"/>
      <c r="CWS148" s="3"/>
      <c r="CWT148" s="3"/>
      <c r="CWU148" s="3"/>
      <c r="CWV148" s="3"/>
      <c r="CWW148" s="3"/>
      <c r="CWX148" s="3"/>
      <c r="CWY148" s="3"/>
      <c r="CWZ148" s="3"/>
      <c r="CXA148" s="3"/>
      <c r="CXB148" s="3"/>
      <c r="CXC148" s="3"/>
      <c r="CXD148" s="3"/>
      <c r="CXE148" s="3"/>
      <c r="CXF148" s="3"/>
      <c r="CXG148" s="3"/>
      <c r="CXH148" s="3"/>
      <c r="CXI148" s="3"/>
      <c r="CXJ148" s="3"/>
      <c r="CXK148" s="3"/>
      <c r="CXL148" s="3"/>
      <c r="CXM148" s="3"/>
      <c r="CXN148" s="3"/>
      <c r="CXO148" s="3"/>
      <c r="CXP148" s="3"/>
      <c r="CXQ148" s="3"/>
      <c r="CXR148" s="3"/>
      <c r="CXS148" s="3"/>
      <c r="CXT148" s="3"/>
      <c r="CXU148" s="3"/>
      <c r="CXV148" s="3"/>
      <c r="CXW148" s="3"/>
      <c r="CXX148" s="3"/>
      <c r="CXY148" s="3"/>
      <c r="CXZ148" s="3"/>
      <c r="CYA148" s="3"/>
      <c r="CYB148" s="3"/>
      <c r="CYC148" s="3"/>
      <c r="CYD148" s="3"/>
      <c r="CYE148" s="3"/>
      <c r="CYF148" s="3"/>
      <c r="CYG148" s="3"/>
      <c r="CYH148" s="3"/>
      <c r="CYI148" s="3"/>
      <c r="CYJ148" s="3"/>
      <c r="CYK148" s="3"/>
      <c r="CYL148" s="3"/>
      <c r="CYM148" s="3"/>
      <c r="CYN148" s="3"/>
      <c r="CYO148" s="3"/>
      <c r="CYP148" s="3"/>
      <c r="CYQ148" s="3"/>
      <c r="CYR148" s="3"/>
      <c r="CYS148" s="3"/>
      <c r="CYT148" s="3"/>
      <c r="CYU148" s="3"/>
      <c r="CYV148" s="3"/>
      <c r="CYW148" s="3"/>
      <c r="CYX148" s="3"/>
      <c r="CYY148" s="3"/>
      <c r="CYZ148" s="3"/>
      <c r="CZA148" s="3"/>
      <c r="CZB148" s="3"/>
      <c r="CZC148" s="3"/>
      <c r="CZD148" s="3"/>
      <c r="CZE148" s="3"/>
      <c r="CZF148" s="3"/>
      <c r="CZG148" s="3"/>
      <c r="CZH148" s="3"/>
      <c r="CZI148" s="3"/>
      <c r="CZJ148" s="3"/>
      <c r="CZK148" s="3"/>
      <c r="CZL148" s="3"/>
      <c r="CZM148" s="3"/>
      <c r="CZN148" s="3"/>
      <c r="CZO148" s="3"/>
      <c r="CZP148" s="3"/>
      <c r="CZQ148" s="3"/>
      <c r="CZR148" s="3"/>
      <c r="CZS148" s="3"/>
      <c r="CZT148" s="3"/>
      <c r="CZU148" s="3"/>
      <c r="CZV148" s="3"/>
      <c r="CZW148" s="3"/>
      <c r="CZX148" s="3"/>
      <c r="CZY148" s="3"/>
      <c r="CZZ148" s="3"/>
      <c r="DAA148" s="3"/>
      <c r="DAB148" s="3"/>
      <c r="DAC148" s="3"/>
      <c r="DAD148" s="3"/>
      <c r="DAE148" s="3"/>
      <c r="DAF148" s="3"/>
      <c r="DAG148" s="3"/>
      <c r="DAH148" s="3"/>
      <c r="DAI148" s="3"/>
      <c r="DAJ148" s="3"/>
      <c r="DAK148" s="3"/>
      <c r="DAL148" s="3"/>
      <c r="DAM148" s="3"/>
      <c r="DAN148" s="3"/>
      <c r="DAO148" s="3"/>
      <c r="DAP148" s="3"/>
      <c r="DAQ148" s="3"/>
      <c r="DAR148" s="3"/>
      <c r="DAS148" s="3"/>
      <c r="DAT148" s="3"/>
      <c r="DAU148" s="3"/>
      <c r="DAV148" s="3"/>
      <c r="DAW148" s="3"/>
      <c r="DAX148" s="3"/>
      <c r="DAY148" s="3"/>
      <c r="DAZ148" s="3"/>
      <c r="DBA148" s="3"/>
      <c r="DBB148" s="3"/>
      <c r="DBC148" s="3"/>
      <c r="DBD148" s="3"/>
      <c r="DBE148" s="3"/>
      <c r="DBF148" s="3"/>
      <c r="DBG148" s="3"/>
      <c r="DBH148" s="3"/>
      <c r="DBI148" s="3"/>
      <c r="DBJ148" s="3"/>
      <c r="DBK148" s="3"/>
      <c r="DBL148" s="3"/>
      <c r="DBM148" s="3"/>
      <c r="DBN148" s="3"/>
      <c r="DBO148" s="3"/>
      <c r="DBP148" s="3"/>
      <c r="DBQ148" s="3"/>
      <c r="DBR148" s="3"/>
      <c r="DBS148" s="3"/>
      <c r="DBT148" s="3"/>
      <c r="DBU148" s="3"/>
      <c r="DBV148" s="3"/>
      <c r="DBW148" s="3"/>
      <c r="DBX148" s="3"/>
      <c r="DBY148" s="3"/>
      <c r="DBZ148" s="3"/>
      <c r="DCA148" s="3"/>
      <c r="DCB148" s="3"/>
      <c r="DCC148" s="3"/>
      <c r="DCD148" s="3"/>
      <c r="DCE148" s="3"/>
      <c r="DCF148" s="3"/>
      <c r="DCG148" s="3"/>
      <c r="DCH148" s="3"/>
      <c r="DCI148" s="3"/>
      <c r="DCJ148" s="3"/>
      <c r="DCK148" s="3"/>
      <c r="DCL148" s="3"/>
      <c r="DCM148" s="3"/>
      <c r="DCN148" s="3"/>
      <c r="DCO148" s="3"/>
      <c r="DCP148" s="3"/>
      <c r="DCQ148" s="3"/>
      <c r="DCR148" s="3"/>
      <c r="DCS148" s="3"/>
      <c r="DCT148" s="3"/>
      <c r="DCU148" s="3"/>
      <c r="DCV148" s="3"/>
      <c r="DCW148" s="3"/>
      <c r="DCX148" s="3"/>
      <c r="DCY148" s="3"/>
      <c r="DCZ148" s="3"/>
      <c r="DDA148" s="3"/>
      <c r="DDB148" s="3"/>
      <c r="DDC148" s="3"/>
      <c r="DDD148" s="3"/>
      <c r="DDE148" s="3"/>
      <c r="DDF148" s="3"/>
      <c r="DDG148" s="3"/>
      <c r="DDH148" s="3"/>
      <c r="DDI148" s="3"/>
      <c r="DDJ148" s="3"/>
      <c r="DDK148" s="3"/>
      <c r="DDL148" s="3"/>
      <c r="DDM148" s="3"/>
      <c r="DDN148" s="3"/>
      <c r="DDO148" s="3"/>
      <c r="DDP148" s="3"/>
      <c r="DDQ148" s="3"/>
      <c r="DDR148" s="3"/>
      <c r="DDS148" s="3"/>
      <c r="DDT148" s="3"/>
      <c r="DDU148" s="3"/>
      <c r="DDV148" s="3"/>
      <c r="DDW148" s="3"/>
      <c r="DDX148" s="3"/>
      <c r="DDY148" s="3"/>
      <c r="DDZ148" s="3"/>
      <c r="DEA148" s="3"/>
      <c r="DEB148" s="3"/>
      <c r="DEC148" s="3"/>
      <c r="DED148" s="3"/>
      <c r="DEE148" s="3"/>
      <c r="DEF148" s="3"/>
      <c r="DEG148" s="3"/>
      <c r="DEH148" s="3"/>
      <c r="DEI148" s="3"/>
      <c r="DEJ148" s="3"/>
      <c r="DEK148" s="3"/>
      <c r="DEL148" s="3"/>
      <c r="DEM148" s="3"/>
      <c r="DEN148" s="3"/>
      <c r="DEO148" s="3"/>
      <c r="DEP148" s="3"/>
      <c r="DEQ148" s="3"/>
      <c r="DER148" s="3"/>
      <c r="DES148" s="3"/>
      <c r="DET148" s="3"/>
      <c r="DEU148" s="3"/>
      <c r="DEV148" s="3"/>
      <c r="DEW148" s="3"/>
      <c r="DEX148" s="3"/>
      <c r="DEY148" s="3"/>
      <c r="DEZ148" s="3"/>
      <c r="DFA148" s="3"/>
      <c r="DFB148" s="3"/>
      <c r="DFC148" s="3"/>
      <c r="DFD148" s="3"/>
      <c r="DFE148" s="3"/>
      <c r="DFF148" s="3"/>
      <c r="DFG148" s="3"/>
      <c r="DFH148" s="3"/>
      <c r="DFI148" s="3"/>
      <c r="DFJ148" s="3"/>
      <c r="DFK148" s="3"/>
      <c r="DFL148" s="3"/>
      <c r="DFM148" s="3"/>
      <c r="DFN148" s="3"/>
      <c r="DFO148" s="3"/>
      <c r="DFP148" s="3"/>
      <c r="DFQ148" s="3"/>
      <c r="DFR148" s="3"/>
      <c r="DFS148" s="3"/>
      <c r="DFT148" s="3"/>
      <c r="DFU148" s="3"/>
      <c r="DFV148" s="3"/>
      <c r="DFW148" s="3"/>
      <c r="DFX148" s="3"/>
      <c r="DFY148" s="3"/>
      <c r="DFZ148" s="3"/>
      <c r="DGA148" s="3"/>
      <c r="DGB148" s="3"/>
      <c r="DGC148" s="3"/>
      <c r="DGD148" s="3"/>
      <c r="DGE148" s="3"/>
      <c r="DGF148" s="3"/>
      <c r="DGG148" s="3"/>
      <c r="DGH148" s="3"/>
      <c r="DGI148" s="3"/>
      <c r="DGJ148" s="3"/>
      <c r="DGK148" s="3"/>
      <c r="DGL148" s="3"/>
      <c r="DGM148" s="3"/>
      <c r="DGN148" s="3"/>
      <c r="DGO148" s="3"/>
      <c r="DGP148" s="3"/>
      <c r="DGQ148" s="3"/>
      <c r="DGR148" s="3"/>
      <c r="DGS148" s="3"/>
      <c r="DGT148" s="3"/>
      <c r="DGU148" s="3"/>
      <c r="DGV148" s="3"/>
      <c r="DGW148" s="3"/>
      <c r="DGX148" s="3"/>
      <c r="DGY148" s="3"/>
      <c r="DGZ148" s="3"/>
      <c r="DHA148" s="3"/>
      <c r="DHB148" s="3"/>
      <c r="DHC148" s="3"/>
      <c r="DHD148" s="3"/>
      <c r="DHE148" s="3"/>
      <c r="DHF148" s="3"/>
      <c r="DHG148" s="3"/>
      <c r="DHH148" s="3"/>
      <c r="DHI148" s="3"/>
      <c r="DHJ148" s="3"/>
      <c r="DHK148" s="3"/>
      <c r="DHL148" s="3"/>
      <c r="DHM148" s="3"/>
      <c r="DHN148" s="3"/>
      <c r="DHO148" s="3"/>
      <c r="DHP148" s="3"/>
      <c r="DHQ148" s="3"/>
      <c r="DHR148" s="3"/>
      <c r="DHS148" s="3"/>
      <c r="DHT148" s="3"/>
      <c r="DHU148" s="3"/>
      <c r="DHV148" s="3"/>
      <c r="DHW148" s="3"/>
      <c r="DHX148" s="3"/>
      <c r="DHY148" s="3"/>
      <c r="DHZ148" s="3"/>
      <c r="DIA148" s="3"/>
      <c r="DIB148" s="3"/>
      <c r="DIC148" s="3"/>
      <c r="DID148" s="3"/>
      <c r="DIE148" s="3"/>
      <c r="DIF148" s="3"/>
      <c r="DIG148" s="3"/>
      <c r="DIH148" s="3"/>
      <c r="DII148" s="3"/>
      <c r="DIJ148" s="3"/>
      <c r="DIK148" s="3"/>
      <c r="DIL148" s="3"/>
      <c r="DIM148" s="3"/>
      <c r="DIN148" s="3"/>
      <c r="DIO148" s="3"/>
      <c r="DIP148" s="3"/>
      <c r="DIQ148" s="3"/>
      <c r="DIR148" s="3"/>
      <c r="DIS148" s="3"/>
      <c r="DIT148" s="3"/>
      <c r="DIU148" s="3"/>
      <c r="DIV148" s="3"/>
      <c r="DIW148" s="3"/>
      <c r="DIX148" s="3"/>
      <c r="DIY148" s="3"/>
      <c r="DIZ148" s="3"/>
      <c r="DJA148" s="3"/>
      <c r="DJB148" s="3"/>
      <c r="DJC148" s="3"/>
      <c r="DJD148" s="3"/>
      <c r="DJE148" s="3"/>
      <c r="DJF148" s="3"/>
      <c r="DJG148" s="3"/>
      <c r="DJH148" s="3"/>
      <c r="DJI148" s="3"/>
      <c r="DJJ148" s="3"/>
      <c r="DJK148" s="3"/>
      <c r="DJL148" s="3"/>
      <c r="DJM148" s="3"/>
      <c r="DJN148" s="3"/>
      <c r="DJO148" s="3"/>
      <c r="DJP148" s="3"/>
      <c r="DJQ148" s="3"/>
      <c r="DJR148" s="3"/>
      <c r="DJS148" s="3"/>
      <c r="DJT148" s="3"/>
      <c r="DJU148" s="3"/>
      <c r="DJV148" s="3"/>
      <c r="DJW148" s="3"/>
      <c r="DJX148" s="3"/>
      <c r="DJY148" s="3"/>
      <c r="DJZ148" s="3"/>
      <c r="DKA148" s="3"/>
      <c r="DKB148" s="3"/>
      <c r="DKC148" s="3"/>
      <c r="DKD148" s="3"/>
      <c r="DKE148" s="3"/>
      <c r="DKF148" s="3"/>
      <c r="DKG148" s="3"/>
      <c r="DKH148" s="3"/>
      <c r="DKI148" s="3"/>
      <c r="DKJ148" s="3"/>
      <c r="DKK148" s="3"/>
      <c r="DKL148" s="3"/>
      <c r="DKM148" s="3"/>
      <c r="DKN148" s="3"/>
      <c r="DKO148" s="3"/>
      <c r="DKP148" s="3"/>
      <c r="DKQ148" s="3"/>
      <c r="DKR148" s="3"/>
      <c r="DKS148" s="3"/>
      <c r="DKT148" s="3"/>
      <c r="DKU148" s="3"/>
      <c r="DKV148" s="3"/>
      <c r="DKW148" s="3"/>
      <c r="DKX148" s="3"/>
      <c r="DKY148" s="3"/>
      <c r="DKZ148" s="3"/>
      <c r="DLA148" s="3"/>
      <c r="DLB148" s="3"/>
      <c r="DLC148" s="3"/>
      <c r="DLD148" s="3"/>
      <c r="DLE148" s="3"/>
      <c r="DLF148" s="3"/>
      <c r="DLG148" s="3"/>
      <c r="DLH148" s="3"/>
      <c r="DLI148" s="3"/>
      <c r="DLJ148" s="3"/>
      <c r="DLK148" s="3"/>
      <c r="DLL148" s="3"/>
      <c r="DLM148" s="3"/>
      <c r="DLN148" s="3"/>
      <c r="DLO148" s="3"/>
      <c r="DLP148" s="3"/>
      <c r="DLQ148" s="3"/>
      <c r="DLR148" s="3"/>
      <c r="DLS148" s="3"/>
      <c r="DLT148" s="3"/>
      <c r="DLU148" s="3"/>
      <c r="DLV148" s="3"/>
      <c r="DLW148" s="3"/>
      <c r="DLX148" s="3"/>
      <c r="DLY148" s="3"/>
      <c r="DLZ148" s="3"/>
      <c r="DMA148" s="3"/>
      <c r="DMB148" s="3"/>
      <c r="DMC148" s="3"/>
      <c r="DMD148" s="3"/>
      <c r="DME148" s="3"/>
      <c r="DMF148" s="3"/>
      <c r="DMG148" s="3"/>
      <c r="DMH148" s="3"/>
      <c r="DMI148" s="3"/>
      <c r="DMJ148" s="3"/>
      <c r="DMK148" s="3"/>
      <c r="DML148" s="3"/>
      <c r="DMM148" s="3"/>
      <c r="DMN148" s="3"/>
      <c r="DMO148" s="3"/>
      <c r="DMP148" s="3"/>
      <c r="DMQ148" s="3"/>
      <c r="DMR148" s="3"/>
      <c r="DMS148" s="3"/>
      <c r="DMT148" s="3"/>
      <c r="DMU148" s="3"/>
      <c r="DMV148" s="3"/>
      <c r="DMW148" s="3"/>
      <c r="DMX148" s="3"/>
      <c r="DMY148" s="3"/>
      <c r="DMZ148" s="3"/>
      <c r="DNA148" s="3"/>
      <c r="DNB148" s="3"/>
      <c r="DNC148" s="3"/>
      <c r="DND148" s="3"/>
      <c r="DNE148" s="3"/>
      <c r="DNF148" s="3"/>
      <c r="DNG148" s="3"/>
      <c r="DNH148" s="3"/>
      <c r="DNI148" s="3"/>
      <c r="DNJ148" s="3"/>
      <c r="DNK148" s="3"/>
      <c r="DNL148" s="3"/>
      <c r="DNM148" s="3"/>
      <c r="DNN148" s="3"/>
      <c r="DNO148" s="3"/>
      <c r="DNP148" s="3"/>
      <c r="DNQ148" s="3"/>
      <c r="DNR148" s="3"/>
      <c r="DNS148" s="3"/>
      <c r="DNT148" s="3"/>
      <c r="DNU148" s="3"/>
      <c r="DNV148" s="3"/>
      <c r="DNW148" s="3"/>
      <c r="DNX148" s="3"/>
      <c r="DNY148" s="3"/>
      <c r="DNZ148" s="3"/>
      <c r="DOA148" s="3"/>
      <c r="DOB148" s="3"/>
      <c r="DOC148" s="3"/>
      <c r="DOD148" s="3"/>
      <c r="DOE148" s="3"/>
      <c r="DOF148" s="3"/>
      <c r="DOG148" s="3"/>
      <c r="DOH148" s="3"/>
      <c r="DOI148" s="3"/>
      <c r="DOJ148" s="3"/>
      <c r="DOK148" s="3"/>
      <c r="DOL148" s="3"/>
      <c r="DOM148" s="3"/>
      <c r="DON148" s="3"/>
      <c r="DOO148" s="3"/>
      <c r="DOP148" s="3"/>
      <c r="DOQ148" s="3"/>
      <c r="DOR148" s="3"/>
      <c r="DOS148" s="3"/>
      <c r="DOT148" s="3"/>
      <c r="DOU148" s="3"/>
      <c r="DOV148" s="3"/>
      <c r="DOW148" s="3"/>
      <c r="DOX148" s="3"/>
      <c r="DOY148" s="3"/>
      <c r="DOZ148" s="3"/>
      <c r="DPA148" s="3"/>
      <c r="DPB148" s="3"/>
      <c r="DPC148" s="3"/>
      <c r="DPD148" s="3"/>
      <c r="DPE148" s="3"/>
      <c r="DPF148" s="3"/>
      <c r="DPG148" s="3"/>
      <c r="DPH148" s="3"/>
      <c r="DPI148" s="3"/>
      <c r="DPJ148" s="3"/>
      <c r="DPK148" s="3"/>
      <c r="DPL148" s="3"/>
      <c r="DPM148" s="3"/>
      <c r="DPN148" s="3"/>
      <c r="DPO148" s="3"/>
      <c r="DPP148" s="3"/>
      <c r="DPQ148" s="3"/>
      <c r="DPR148" s="3"/>
      <c r="DPS148" s="3"/>
      <c r="DPT148" s="3"/>
      <c r="DPU148" s="3"/>
      <c r="DPV148" s="3"/>
      <c r="DPW148" s="3"/>
      <c r="DPX148" s="3"/>
      <c r="DPY148" s="3"/>
      <c r="DPZ148" s="3"/>
      <c r="DQA148" s="3"/>
      <c r="DQB148" s="3"/>
      <c r="DQC148" s="3"/>
      <c r="DQD148" s="3"/>
      <c r="DQE148" s="3"/>
      <c r="DQF148" s="3"/>
      <c r="DQG148" s="3"/>
      <c r="DQH148" s="3"/>
      <c r="DQI148" s="3"/>
      <c r="DQJ148" s="3"/>
      <c r="DQK148" s="3"/>
      <c r="DQL148" s="3"/>
      <c r="DQM148" s="3"/>
      <c r="DQN148" s="3"/>
      <c r="DQO148" s="3"/>
      <c r="DQP148" s="3"/>
      <c r="DQQ148" s="3"/>
      <c r="DQR148" s="3"/>
      <c r="DQS148" s="3"/>
      <c r="DQT148" s="3"/>
      <c r="DQU148" s="3"/>
      <c r="DQV148" s="3"/>
      <c r="DQW148" s="3"/>
      <c r="DQX148" s="3"/>
      <c r="DQY148" s="3"/>
      <c r="DQZ148" s="3"/>
      <c r="DRA148" s="3"/>
      <c r="DRB148" s="3"/>
      <c r="DRC148" s="3"/>
      <c r="DRD148" s="3"/>
      <c r="DRE148" s="3"/>
      <c r="DRF148" s="3"/>
      <c r="DRG148" s="3"/>
      <c r="DRH148" s="3"/>
      <c r="DRI148" s="3"/>
      <c r="DRJ148" s="3"/>
      <c r="DRK148" s="3"/>
      <c r="DRL148" s="3"/>
      <c r="DRM148" s="3"/>
      <c r="DRN148" s="3"/>
      <c r="DRO148" s="3"/>
      <c r="DRP148" s="3"/>
      <c r="DRQ148" s="3"/>
      <c r="DRR148" s="3"/>
      <c r="DRS148" s="3"/>
      <c r="DRT148" s="3"/>
      <c r="DRU148" s="3"/>
      <c r="DRV148" s="3"/>
      <c r="DRW148" s="3"/>
      <c r="DRX148" s="3"/>
      <c r="DRY148" s="3"/>
      <c r="DRZ148" s="3"/>
      <c r="DSA148" s="3"/>
      <c r="DSB148" s="3"/>
      <c r="DSC148" s="3"/>
      <c r="DSD148" s="3"/>
      <c r="DSE148" s="3"/>
      <c r="DSF148" s="3"/>
      <c r="DSG148" s="3"/>
      <c r="DSH148" s="3"/>
      <c r="DSI148" s="3"/>
      <c r="DSJ148" s="3"/>
      <c r="DSK148" s="3"/>
      <c r="DSL148" s="3"/>
      <c r="DSM148" s="3"/>
      <c r="DSN148" s="3"/>
      <c r="DSO148" s="3"/>
      <c r="DSP148" s="3"/>
      <c r="DSQ148" s="3"/>
      <c r="DSR148" s="3"/>
      <c r="DSS148" s="3"/>
      <c r="DST148" s="3"/>
      <c r="DSU148" s="3"/>
      <c r="DSV148" s="3"/>
      <c r="DSW148" s="3"/>
      <c r="DSX148" s="3"/>
      <c r="DSY148" s="3"/>
      <c r="DSZ148" s="3"/>
      <c r="DTA148" s="3"/>
      <c r="DTB148" s="3"/>
      <c r="DTC148" s="3"/>
      <c r="DTD148" s="3"/>
      <c r="DTE148" s="3"/>
      <c r="DTF148" s="3"/>
      <c r="DTG148" s="3"/>
      <c r="DTH148" s="3"/>
      <c r="DTI148" s="3"/>
      <c r="DTJ148" s="3"/>
      <c r="DTK148" s="3"/>
      <c r="DTL148" s="3"/>
      <c r="DTM148" s="3"/>
      <c r="DTN148" s="3"/>
      <c r="DTO148" s="3"/>
      <c r="DTP148" s="3"/>
      <c r="DTQ148" s="3"/>
      <c r="DTR148" s="3"/>
      <c r="DTS148" s="3"/>
      <c r="DTT148" s="3"/>
      <c r="DTU148" s="3"/>
      <c r="DTV148" s="3"/>
      <c r="DTW148" s="3"/>
      <c r="DTX148" s="3"/>
      <c r="DTY148" s="3"/>
      <c r="DTZ148" s="3"/>
      <c r="DUA148" s="3"/>
      <c r="DUB148" s="3"/>
      <c r="DUC148" s="3"/>
      <c r="DUD148" s="3"/>
      <c r="DUE148" s="3"/>
      <c r="DUF148" s="3"/>
      <c r="DUG148" s="3"/>
      <c r="DUH148" s="3"/>
      <c r="DUI148" s="3"/>
      <c r="DUJ148" s="3"/>
      <c r="DUK148" s="3"/>
      <c r="DUL148" s="3"/>
      <c r="DUM148" s="3"/>
      <c r="DUN148" s="3"/>
      <c r="DUO148" s="3"/>
      <c r="DUP148" s="3"/>
      <c r="DUQ148" s="3"/>
      <c r="DUR148" s="3"/>
      <c r="DUS148" s="3"/>
      <c r="DUT148" s="3"/>
      <c r="DUU148" s="3"/>
      <c r="DUV148" s="3"/>
      <c r="DUW148" s="3"/>
      <c r="DUX148" s="3"/>
      <c r="DUY148" s="3"/>
      <c r="DUZ148" s="3"/>
      <c r="DVA148" s="3"/>
      <c r="DVB148" s="3"/>
      <c r="DVC148" s="3"/>
      <c r="DVD148" s="3"/>
      <c r="DVE148" s="3"/>
      <c r="DVF148" s="3"/>
      <c r="DVG148" s="3"/>
      <c r="DVH148" s="3"/>
      <c r="DVI148" s="3"/>
      <c r="DVJ148" s="3"/>
      <c r="DVK148" s="3"/>
      <c r="DVL148" s="3"/>
      <c r="DVM148" s="3"/>
      <c r="DVN148" s="3"/>
      <c r="DVO148" s="3"/>
      <c r="DVP148" s="3"/>
      <c r="DVQ148" s="3"/>
      <c r="DVR148" s="3"/>
      <c r="DVS148" s="3"/>
      <c r="DVT148" s="3"/>
      <c r="DVU148" s="3"/>
      <c r="DVV148" s="3"/>
      <c r="DVW148" s="3"/>
      <c r="DVX148" s="3"/>
      <c r="DVY148" s="3"/>
      <c r="DVZ148" s="3"/>
      <c r="DWA148" s="3"/>
      <c r="DWB148" s="3"/>
      <c r="DWC148" s="3"/>
      <c r="DWD148" s="3"/>
      <c r="DWE148" s="3"/>
      <c r="DWF148" s="3"/>
      <c r="DWG148" s="3"/>
      <c r="DWH148" s="3"/>
      <c r="DWI148" s="3"/>
      <c r="DWJ148" s="3"/>
      <c r="DWK148" s="3"/>
      <c r="DWL148" s="3"/>
      <c r="DWM148" s="3"/>
      <c r="DWN148" s="3"/>
      <c r="DWO148" s="3"/>
      <c r="DWP148" s="3"/>
      <c r="DWQ148" s="3"/>
      <c r="DWR148" s="3"/>
      <c r="DWS148" s="3"/>
      <c r="DWT148" s="3"/>
      <c r="DWU148" s="3"/>
      <c r="DWV148" s="3"/>
      <c r="DWW148" s="3"/>
      <c r="DWX148" s="3"/>
      <c r="DWY148" s="3"/>
      <c r="DWZ148" s="3"/>
      <c r="DXA148" s="3"/>
      <c r="DXB148" s="3"/>
      <c r="DXC148" s="3"/>
      <c r="DXD148" s="3"/>
      <c r="DXE148" s="3"/>
      <c r="DXF148" s="3"/>
      <c r="DXG148" s="3"/>
      <c r="DXH148" s="3"/>
      <c r="DXI148" s="3"/>
      <c r="DXJ148" s="3"/>
      <c r="DXK148" s="3"/>
      <c r="DXL148" s="3"/>
      <c r="DXM148" s="3"/>
      <c r="DXN148" s="3"/>
      <c r="DXO148" s="3"/>
      <c r="DXP148" s="3"/>
      <c r="DXQ148" s="3"/>
      <c r="DXR148" s="3"/>
      <c r="DXS148" s="3"/>
      <c r="DXT148" s="3"/>
      <c r="DXU148" s="3"/>
      <c r="DXV148" s="3"/>
      <c r="DXW148" s="3"/>
      <c r="DXX148" s="3"/>
      <c r="DXY148" s="3"/>
      <c r="DXZ148" s="3"/>
      <c r="DYA148" s="3"/>
      <c r="DYB148" s="3"/>
      <c r="DYC148" s="3"/>
      <c r="DYD148" s="3"/>
      <c r="DYE148" s="3"/>
      <c r="DYF148" s="3"/>
      <c r="DYG148" s="3"/>
      <c r="DYH148" s="3"/>
      <c r="DYI148" s="3"/>
      <c r="DYJ148" s="3"/>
      <c r="DYK148" s="3"/>
      <c r="DYL148" s="3"/>
      <c r="DYM148" s="3"/>
      <c r="DYN148" s="3"/>
      <c r="DYO148" s="3"/>
      <c r="DYP148" s="3"/>
      <c r="DYQ148" s="3"/>
      <c r="DYR148" s="3"/>
      <c r="DYS148" s="3"/>
      <c r="DYT148" s="3"/>
      <c r="DYU148" s="3"/>
      <c r="DYV148" s="3"/>
      <c r="DYW148" s="3"/>
      <c r="DYX148" s="3"/>
      <c r="DYY148" s="3"/>
      <c r="DYZ148" s="3"/>
      <c r="DZA148" s="3"/>
      <c r="DZB148" s="3"/>
      <c r="DZC148" s="3"/>
      <c r="DZD148" s="3"/>
      <c r="DZE148" s="3"/>
      <c r="DZF148" s="3"/>
      <c r="DZG148" s="3"/>
      <c r="DZH148" s="3"/>
      <c r="DZI148" s="3"/>
      <c r="DZJ148" s="3"/>
      <c r="DZK148" s="3"/>
      <c r="DZL148" s="3"/>
      <c r="DZM148" s="3"/>
      <c r="DZN148" s="3"/>
      <c r="DZO148" s="3"/>
      <c r="DZP148" s="3"/>
      <c r="DZQ148" s="3"/>
      <c r="DZR148" s="3"/>
      <c r="DZS148" s="3"/>
      <c r="DZT148" s="3"/>
      <c r="DZU148" s="3"/>
      <c r="DZV148" s="3"/>
      <c r="DZW148" s="3"/>
      <c r="DZX148" s="3"/>
      <c r="DZY148" s="3"/>
      <c r="DZZ148" s="3"/>
      <c r="EAA148" s="3"/>
      <c r="EAB148" s="3"/>
      <c r="EAC148" s="3"/>
      <c r="EAD148" s="3"/>
      <c r="EAE148" s="3"/>
      <c r="EAF148" s="3"/>
      <c r="EAG148" s="3"/>
      <c r="EAH148" s="3"/>
      <c r="EAI148" s="3"/>
      <c r="EAJ148" s="3"/>
      <c r="EAK148" s="3"/>
      <c r="EAL148" s="3"/>
      <c r="EAM148" s="3"/>
      <c r="EAN148" s="3"/>
      <c r="EAO148" s="3"/>
      <c r="EAP148" s="3"/>
      <c r="EAQ148" s="3"/>
      <c r="EAR148" s="3"/>
      <c r="EAS148" s="3"/>
      <c r="EAT148" s="3"/>
      <c r="EAU148" s="3"/>
      <c r="EAV148" s="3"/>
      <c r="EAW148" s="3"/>
      <c r="EAX148" s="3"/>
      <c r="EAY148" s="3"/>
      <c r="EAZ148" s="3"/>
      <c r="EBA148" s="3"/>
      <c r="EBB148" s="3"/>
      <c r="EBC148" s="3"/>
      <c r="EBD148" s="3"/>
      <c r="EBE148" s="3"/>
      <c r="EBF148" s="3"/>
      <c r="EBG148" s="3"/>
      <c r="EBH148" s="3"/>
      <c r="EBI148" s="3"/>
      <c r="EBJ148" s="3"/>
      <c r="EBK148" s="3"/>
      <c r="EBL148" s="3"/>
      <c r="EBM148" s="3"/>
      <c r="EBN148" s="3"/>
      <c r="EBO148" s="3"/>
      <c r="EBP148" s="3"/>
      <c r="EBQ148" s="3"/>
      <c r="EBR148" s="3"/>
      <c r="EBS148" s="3"/>
      <c r="EBT148" s="3"/>
      <c r="EBU148" s="3"/>
      <c r="EBV148" s="3"/>
      <c r="EBW148" s="3"/>
      <c r="EBX148" s="3"/>
      <c r="EBY148" s="3"/>
      <c r="EBZ148" s="3"/>
      <c r="ECA148" s="3"/>
      <c r="ECB148" s="3"/>
      <c r="ECC148" s="3"/>
      <c r="ECD148" s="3"/>
      <c r="ECE148" s="3"/>
      <c r="ECF148" s="3"/>
      <c r="ECG148" s="3"/>
      <c r="ECH148" s="3"/>
      <c r="ECI148" s="3"/>
      <c r="ECJ148" s="3"/>
      <c r="ECK148" s="3"/>
      <c r="ECL148" s="3"/>
      <c r="ECM148" s="3"/>
      <c r="ECN148" s="3"/>
      <c r="ECO148" s="3"/>
      <c r="ECP148" s="3"/>
      <c r="ECQ148" s="3"/>
      <c r="ECR148" s="3"/>
      <c r="ECS148" s="3"/>
      <c r="ECT148" s="3"/>
      <c r="ECU148" s="3"/>
      <c r="ECV148" s="3"/>
      <c r="ECW148" s="3"/>
      <c r="ECX148" s="3"/>
      <c r="ECY148" s="3"/>
      <c r="ECZ148" s="3"/>
      <c r="EDA148" s="3"/>
      <c r="EDB148" s="3"/>
      <c r="EDC148" s="3"/>
      <c r="EDD148" s="3"/>
      <c r="EDE148" s="3"/>
      <c r="EDF148" s="3"/>
      <c r="EDG148" s="3"/>
      <c r="EDH148" s="3"/>
      <c r="EDI148" s="3"/>
      <c r="EDJ148" s="3"/>
      <c r="EDK148" s="3"/>
      <c r="EDL148" s="3"/>
      <c r="EDM148" s="3"/>
      <c r="EDN148" s="3"/>
      <c r="EDO148" s="3"/>
      <c r="EDP148" s="3"/>
      <c r="EDQ148" s="3"/>
      <c r="EDR148" s="3"/>
      <c r="EDS148" s="3"/>
      <c r="EDT148" s="3"/>
      <c r="EDU148" s="3"/>
      <c r="EDV148" s="3"/>
      <c r="EDW148" s="3"/>
      <c r="EDX148" s="3"/>
      <c r="EDY148" s="3"/>
      <c r="EDZ148" s="3"/>
      <c r="EEA148" s="3"/>
      <c r="EEB148" s="3"/>
      <c r="EEC148" s="3"/>
      <c r="EED148" s="3"/>
      <c r="EEE148" s="3"/>
      <c r="EEF148" s="3"/>
      <c r="EEG148" s="3"/>
      <c r="EEH148" s="3"/>
      <c r="EEI148" s="3"/>
      <c r="EEJ148" s="3"/>
      <c r="EEK148" s="3"/>
      <c r="EEL148" s="3"/>
      <c r="EEM148" s="3"/>
      <c r="EEN148" s="3"/>
      <c r="EEO148" s="3"/>
      <c r="EEP148" s="3"/>
      <c r="EEQ148" s="3"/>
      <c r="EER148" s="3"/>
      <c r="EES148" s="3"/>
      <c r="EET148" s="3"/>
      <c r="EEU148" s="3"/>
      <c r="EEV148" s="3"/>
      <c r="EEW148" s="3"/>
      <c r="EEX148" s="3"/>
      <c r="EEY148" s="3"/>
      <c r="EEZ148" s="3"/>
      <c r="EFA148" s="3"/>
      <c r="EFB148" s="3"/>
      <c r="EFC148" s="3"/>
      <c r="EFD148" s="3"/>
      <c r="EFE148" s="3"/>
      <c r="EFF148" s="3"/>
      <c r="EFG148" s="3"/>
      <c r="EFH148" s="3"/>
      <c r="EFI148" s="3"/>
      <c r="EFJ148" s="3"/>
      <c r="EFK148" s="3"/>
      <c r="EFL148" s="3"/>
      <c r="EFM148" s="3"/>
      <c r="EFN148" s="3"/>
      <c r="EFO148" s="3"/>
      <c r="EFP148" s="3"/>
      <c r="EFQ148" s="3"/>
      <c r="EFR148" s="3"/>
      <c r="EFS148" s="3"/>
      <c r="EFT148" s="3"/>
      <c r="EFU148" s="3"/>
      <c r="EFV148" s="3"/>
      <c r="EFW148" s="3"/>
      <c r="EFX148" s="3"/>
      <c r="EFY148" s="3"/>
      <c r="EFZ148" s="3"/>
      <c r="EGA148" s="3"/>
      <c r="EGB148" s="3"/>
      <c r="EGC148" s="3"/>
      <c r="EGD148" s="3"/>
      <c r="EGE148" s="3"/>
      <c r="EGF148" s="3"/>
      <c r="EGG148" s="3"/>
      <c r="EGH148" s="3"/>
      <c r="EGI148" s="3"/>
      <c r="EGJ148" s="3"/>
      <c r="EGK148" s="3"/>
      <c r="EGL148" s="3"/>
      <c r="EGM148" s="3"/>
      <c r="EGN148" s="3"/>
      <c r="EGO148" s="3"/>
      <c r="EGP148" s="3"/>
      <c r="EGQ148" s="3"/>
      <c r="EGR148" s="3"/>
      <c r="EGS148" s="3"/>
      <c r="EGT148" s="3"/>
      <c r="EGU148" s="3"/>
      <c r="EGV148" s="3"/>
      <c r="EGW148" s="3"/>
      <c r="EGX148" s="3"/>
      <c r="EGY148" s="3"/>
      <c r="EGZ148" s="3"/>
      <c r="EHA148" s="3"/>
      <c r="EHB148" s="3"/>
      <c r="EHC148" s="3"/>
      <c r="EHD148" s="3"/>
      <c r="EHE148" s="3"/>
      <c r="EHF148" s="3"/>
      <c r="EHG148" s="3"/>
      <c r="EHH148" s="3"/>
      <c r="EHI148" s="3"/>
      <c r="EHJ148" s="3"/>
      <c r="EHK148" s="3"/>
      <c r="EHL148" s="3"/>
      <c r="EHM148" s="3"/>
      <c r="EHN148" s="3"/>
      <c r="EHO148" s="3"/>
      <c r="EHP148" s="3"/>
      <c r="EHQ148" s="3"/>
      <c r="EHR148" s="3"/>
      <c r="EHS148" s="3"/>
      <c r="EHT148" s="3"/>
      <c r="EHU148" s="3"/>
      <c r="EHV148" s="3"/>
      <c r="EHW148" s="3"/>
      <c r="EHX148" s="3"/>
      <c r="EHY148" s="3"/>
      <c r="EHZ148" s="3"/>
      <c r="EIA148" s="3"/>
      <c r="EIB148" s="3"/>
      <c r="EIC148" s="3"/>
      <c r="EID148" s="3"/>
      <c r="EIE148" s="3"/>
      <c r="EIF148" s="3"/>
      <c r="EIG148" s="3"/>
      <c r="EIH148" s="3"/>
      <c r="EII148" s="3"/>
      <c r="EIJ148" s="3"/>
      <c r="EIK148" s="3"/>
      <c r="EIL148" s="3"/>
      <c r="EIM148" s="3"/>
      <c r="EIN148" s="3"/>
      <c r="EIO148" s="3"/>
      <c r="EIP148" s="3"/>
      <c r="EIQ148" s="3"/>
      <c r="EIR148" s="3"/>
      <c r="EIS148" s="3"/>
      <c r="EIT148" s="3"/>
      <c r="EIU148" s="3"/>
      <c r="EIV148" s="3"/>
      <c r="EIW148" s="3"/>
      <c r="EIX148" s="3"/>
      <c r="EIY148" s="3"/>
      <c r="EIZ148" s="3"/>
      <c r="EJA148" s="3"/>
      <c r="EJB148" s="3"/>
      <c r="EJC148" s="3"/>
      <c r="EJD148" s="3"/>
      <c r="EJE148" s="3"/>
      <c r="EJF148" s="3"/>
      <c r="EJG148" s="3"/>
      <c r="EJH148" s="3"/>
      <c r="EJI148" s="3"/>
      <c r="EJJ148" s="3"/>
      <c r="EJK148" s="3"/>
      <c r="EJL148" s="3"/>
      <c r="EJM148" s="3"/>
      <c r="EJN148" s="3"/>
      <c r="EJO148" s="3"/>
      <c r="EJP148" s="3"/>
      <c r="EJQ148" s="3"/>
      <c r="EJR148" s="3"/>
      <c r="EJS148" s="3"/>
      <c r="EJT148" s="3"/>
      <c r="EJU148" s="3"/>
      <c r="EJV148" s="3"/>
      <c r="EJW148" s="3"/>
      <c r="EJX148" s="3"/>
      <c r="EJY148" s="3"/>
      <c r="EJZ148" s="3"/>
      <c r="EKA148" s="3"/>
      <c r="EKB148" s="3"/>
      <c r="EKC148" s="3"/>
      <c r="EKD148" s="3"/>
      <c r="EKE148" s="3"/>
      <c r="EKF148" s="3"/>
      <c r="EKG148" s="3"/>
      <c r="EKH148" s="3"/>
      <c r="EKI148" s="3"/>
      <c r="EKJ148" s="3"/>
      <c r="EKK148" s="3"/>
      <c r="EKL148" s="3"/>
      <c r="EKM148" s="3"/>
      <c r="EKN148" s="3"/>
      <c r="EKO148" s="3"/>
      <c r="EKP148" s="3"/>
      <c r="EKQ148" s="3"/>
      <c r="EKR148" s="3"/>
      <c r="EKS148" s="3"/>
      <c r="EKT148" s="3"/>
      <c r="EKU148" s="3"/>
      <c r="EKV148" s="3"/>
      <c r="EKW148" s="3"/>
      <c r="EKX148" s="3"/>
      <c r="EKY148" s="3"/>
      <c r="EKZ148" s="3"/>
      <c r="ELA148" s="3"/>
      <c r="ELB148" s="3"/>
      <c r="ELC148" s="3"/>
      <c r="ELD148" s="3"/>
      <c r="ELE148" s="3"/>
      <c r="ELF148" s="3"/>
      <c r="ELG148" s="3"/>
      <c r="ELH148" s="3"/>
      <c r="ELI148" s="3"/>
      <c r="ELJ148" s="3"/>
      <c r="ELK148" s="3"/>
      <c r="ELL148" s="3"/>
      <c r="ELM148" s="3"/>
      <c r="ELN148" s="3"/>
      <c r="ELO148" s="3"/>
      <c r="ELP148" s="3"/>
      <c r="ELQ148" s="3"/>
      <c r="ELR148" s="3"/>
      <c r="ELS148" s="3"/>
      <c r="ELT148" s="3"/>
      <c r="ELU148" s="3"/>
      <c r="ELV148" s="3"/>
      <c r="ELW148" s="3"/>
      <c r="ELX148" s="3"/>
      <c r="ELY148" s="3"/>
      <c r="ELZ148" s="3"/>
      <c r="EMA148" s="3"/>
      <c r="EMB148" s="3"/>
      <c r="EMC148" s="3"/>
      <c r="EMD148" s="3"/>
      <c r="EME148" s="3"/>
      <c r="EMF148" s="3"/>
      <c r="EMG148" s="3"/>
      <c r="EMH148" s="3"/>
      <c r="EMI148" s="3"/>
      <c r="EMJ148" s="3"/>
      <c r="EMK148" s="3"/>
      <c r="EML148" s="3"/>
      <c r="EMM148" s="3"/>
      <c r="EMN148" s="3"/>
      <c r="EMO148" s="3"/>
      <c r="EMP148" s="3"/>
      <c r="EMQ148" s="3"/>
      <c r="EMR148" s="3"/>
      <c r="EMS148" s="3"/>
      <c r="EMT148" s="3"/>
      <c r="EMU148" s="3"/>
      <c r="EMV148" s="3"/>
      <c r="EMW148" s="3"/>
      <c r="EMX148" s="3"/>
      <c r="EMY148" s="3"/>
      <c r="EMZ148" s="3"/>
      <c r="ENA148" s="3"/>
      <c r="ENB148" s="3"/>
      <c r="ENC148" s="3"/>
      <c r="END148" s="3"/>
      <c r="ENE148" s="3"/>
      <c r="ENF148" s="3"/>
      <c r="ENG148" s="3"/>
      <c r="ENH148" s="3"/>
      <c r="ENI148" s="3"/>
      <c r="ENJ148" s="3"/>
      <c r="ENK148" s="3"/>
      <c r="ENL148" s="3"/>
      <c r="ENM148" s="3"/>
      <c r="ENN148" s="3"/>
      <c r="ENO148" s="3"/>
      <c r="ENP148" s="3"/>
      <c r="ENQ148" s="3"/>
      <c r="ENR148" s="3"/>
      <c r="ENS148" s="3"/>
      <c r="ENT148" s="3"/>
      <c r="ENU148" s="3"/>
      <c r="ENV148" s="3"/>
      <c r="ENW148" s="3"/>
      <c r="ENX148" s="3"/>
      <c r="ENY148" s="3"/>
      <c r="ENZ148" s="3"/>
      <c r="EOA148" s="3"/>
      <c r="EOB148" s="3"/>
      <c r="EOC148" s="3"/>
      <c r="EOD148" s="3"/>
      <c r="EOE148" s="3"/>
      <c r="EOF148" s="3"/>
      <c r="EOG148" s="3"/>
      <c r="EOH148" s="3"/>
      <c r="EOI148" s="3"/>
      <c r="EOJ148" s="3"/>
      <c r="EOK148" s="3"/>
      <c r="EOL148" s="3"/>
      <c r="EOM148" s="3"/>
      <c r="EON148" s="3"/>
      <c r="EOO148" s="3"/>
      <c r="EOP148" s="3"/>
      <c r="EOQ148" s="3"/>
      <c r="EOR148" s="3"/>
      <c r="EOS148" s="3"/>
      <c r="EOT148" s="3"/>
      <c r="EOU148" s="3"/>
      <c r="EOV148" s="3"/>
      <c r="EOW148" s="3"/>
      <c r="EOX148" s="3"/>
      <c r="EOY148" s="3"/>
      <c r="EOZ148" s="3"/>
      <c r="EPA148" s="3"/>
      <c r="EPB148" s="3"/>
      <c r="EPC148" s="3"/>
      <c r="EPD148" s="3"/>
      <c r="EPE148" s="3"/>
      <c r="EPF148" s="3"/>
      <c r="EPG148" s="3"/>
      <c r="EPH148" s="3"/>
      <c r="EPI148" s="3"/>
      <c r="EPJ148" s="3"/>
      <c r="EPK148" s="3"/>
      <c r="EPL148" s="3"/>
      <c r="EPM148" s="3"/>
      <c r="EPN148" s="3"/>
      <c r="EPO148" s="3"/>
      <c r="EPP148" s="3"/>
      <c r="EPQ148" s="3"/>
      <c r="EPR148" s="3"/>
      <c r="EPS148" s="3"/>
      <c r="EPT148" s="3"/>
      <c r="EPU148" s="3"/>
      <c r="EPV148" s="3"/>
      <c r="EPW148" s="3"/>
      <c r="EPX148" s="3"/>
      <c r="EPY148" s="3"/>
      <c r="EPZ148" s="3"/>
      <c r="EQA148" s="3"/>
      <c r="EQB148" s="3"/>
      <c r="EQC148" s="3"/>
      <c r="EQD148" s="3"/>
      <c r="EQE148" s="3"/>
      <c r="EQF148" s="3"/>
      <c r="EQG148" s="3"/>
      <c r="EQH148" s="3"/>
      <c r="EQI148" s="3"/>
      <c r="EQJ148" s="3"/>
      <c r="EQK148" s="3"/>
      <c r="EQL148" s="3"/>
      <c r="EQM148" s="3"/>
      <c r="EQN148" s="3"/>
      <c r="EQO148" s="3"/>
      <c r="EQP148" s="3"/>
      <c r="EQQ148" s="3"/>
      <c r="EQR148" s="3"/>
      <c r="EQS148" s="3"/>
      <c r="EQT148" s="3"/>
      <c r="EQU148" s="3"/>
      <c r="EQV148" s="3"/>
      <c r="EQW148" s="3"/>
      <c r="EQX148" s="3"/>
      <c r="EQY148" s="3"/>
      <c r="EQZ148" s="3"/>
      <c r="ERA148" s="3"/>
      <c r="ERB148" s="3"/>
      <c r="ERC148" s="3"/>
      <c r="ERD148" s="3"/>
      <c r="ERE148" s="3"/>
      <c r="ERF148" s="3"/>
      <c r="ERG148" s="3"/>
      <c r="ERH148" s="3"/>
      <c r="ERI148" s="3"/>
      <c r="ERJ148" s="3"/>
      <c r="ERK148" s="3"/>
      <c r="ERL148" s="3"/>
      <c r="ERM148" s="3"/>
      <c r="ERN148" s="3"/>
      <c r="ERO148" s="3"/>
      <c r="ERP148" s="3"/>
      <c r="ERQ148" s="3"/>
      <c r="ERR148" s="3"/>
      <c r="ERS148" s="3"/>
      <c r="ERT148" s="3"/>
      <c r="ERU148" s="3"/>
      <c r="ERV148" s="3"/>
      <c r="ERW148" s="3"/>
      <c r="ERX148" s="3"/>
      <c r="ERY148" s="3"/>
      <c r="ERZ148" s="3"/>
      <c r="ESA148" s="3"/>
      <c r="ESB148" s="3"/>
      <c r="ESC148" s="3"/>
      <c r="ESD148" s="3"/>
      <c r="ESE148" s="3"/>
      <c r="ESF148" s="3"/>
      <c r="ESG148" s="3"/>
      <c r="ESH148" s="3"/>
      <c r="ESI148" s="3"/>
      <c r="ESJ148" s="3"/>
      <c r="ESK148" s="3"/>
      <c r="ESL148" s="3"/>
      <c r="ESM148" s="3"/>
      <c r="ESN148" s="3"/>
      <c r="ESO148" s="3"/>
      <c r="ESP148" s="3"/>
      <c r="ESQ148" s="3"/>
      <c r="ESR148" s="3"/>
      <c r="ESS148" s="3"/>
      <c r="EST148" s="3"/>
      <c r="ESU148" s="3"/>
      <c r="ESV148" s="3"/>
      <c r="ESW148" s="3"/>
      <c r="ESX148" s="3"/>
      <c r="ESY148" s="3"/>
      <c r="ESZ148" s="3"/>
      <c r="ETA148" s="3"/>
      <c r="ETB148" s="3"/>
      <c r="ETC148" s="3"/>
      <c r="ETD148" s="3"/>
      <c r="ETE148" s="3"/>
      <c r="ETF148" s="3"/>
      <c r="ETG148" s="3"/>
      <c r="ETH148" s="3"/>
      <c r="ETI148" s="3"/>
      <c r="ETJ148" s="3"/>
      <c r="ETK148" s="3"/>
      <c r="ETL148" s="3"/>
      <c r="ETM148" s="3"/>
      <c r="ETN148" s="3"/>
      <c r="ETO148" s="3"/>
      <c r="ETP148" s="3"/>
      <c r="ETQ148" s="3"/>
      <c r="ETR148" s="3"/>
      <c r="ETS148" s="3"/>
      <c r="ETT148" s="3"/>
      <c r="ETU148" s="3"/>
      <c r="ETV148" s="3"/>
      <c r="ETW148" s="3"/>
      <c r="ETX148" s="3"/>
      <c r="ETY148" s="3"/>
      <c r="ETZ148" s="3"/>
      <c r="EUA148" s="3"/>
      <c r="EUB148" s="3"/>
      <c r="EUC148" s="3"/>
      <c r="EUD148" s="3"/>
      <c r="EUE148" s="3"/>
      <c r="EUF148" s="3"/>
      <c r="EUG148" s="3"/>
      <c r="EUH148" s="3"/>
      <c r="EUI148" s="3"/>
      <c r="EUJ148" s="3"/>
      <c r="EUK148" s="3"/>
      <c r="EUL148" s="3"/>
      <c r="EUM148" s="3"/>
      <c r="EUN148" s="3"/>
      <c r="EUO148" s="3"/>
      <c r="EUP148" s="3"/>
      <c r="EUQ148" s="3"/>
      <c r="EUR148" s="3"/>
      <c r="EUS148" s="3"/>
      <c r="EUT148" s="3"/>
      <c r="EUU148" s="3"/>
      <c r="EUV148" s="3"/>
      <c r="EUW148" s="3"/>
      <c r="EUX148" s="3"/>
      <c r="EUY148" s="3"/>
      <c r="EUZ148" s="3"/>
      <c r="EVA148" s="3"/>
      <c r="EVB148" s="3"/>
      <c r="EVC148" s="3"/>
      <c r="EVD148" s="3"/>
      <c r="EVE148" s="3"/>
      <c r="EVF148" s="3"/>
      <c r="EVG148" s="3"/>
      <c r="EVH148" s="3"/>
      <c r="EVI148" s="3"/>
      <c r="EVJ148" s="3"/>
      <c r="EVK148" s="3"/>
      <c r="EVL148" s="3"/>
      <c r="EVM148" s="3"/>
      <c r="EVN148" s="3"/>
      <c r="EVO148" s="3"/>
      <c r="EVP148" s="3"/>
      <c r="EVQ148" s="3"/>
      <c r="EVR148" s="3"/>
      <c r="EVS148" s="3"/>
      <c r="EVT148" s="3"/>
      <c r="EVU148" s="3"/>
      <c r="EVV148" s="3"/>
      <c r="EVW148" s="3"/>
      <c r="EVX148" s="3"/>
      <c r="EVY148" s="3"/>
      <c r="EVZ148" s="3"/>
      <c r="EWA148" s="3"/>
      <c r="EWB148" s="3"/>
      <c r="EWC148" s="3"/>
      <c r="EWD148" s="3"/>
      <c r="EWE148" s="3"/>
      <c r="EWF148" s="3"/>
      <c r="EWG148" s="3"/>
      <c r="EWH148" s="3"/>
      <c r="EWI148" s="3"/>
      <c r="EWJ148" s="3"/>
      <c r="EWK148" s="3"/>
      <c r="EWL148" s="3"/>
      <c r="EWM148" s="3"/>
      <c r="EWN148" s="3"/>
      <c r="EWO148" s="3"/>
      <c r="EWP148" s="3"/>
      <c r="EWQ148" s="3"/>
      <c r="EWR148" s="3"/>
      <c r="EWS148" s="3"/>
      <c r="EWT148" s="3"/>
      <c r="EWU148" s="3"/>
      <c r="EWV148" s="3"/>
      <c r="EWW148" s="3"/>
      <c r="EWX148" s="3"/>
      <c r="EWY148" s="3"/>
      <c r="EWZ148" s="3"/>
      <c r="EXA148" s="3"/>
      <c r="EXB148" s="3"/>
      <c r="EXC148" s="3"/>
      <c r="EXD148" s="3"/>
      <c r="EXE148" s="3"/>
      <c r="EXF148" s="3"/>
      <c r="EXG148" s="3"/>
      <c r="EXH148" s="3"/>
      <c r="EXI148" s="3"/>
      <c r="EXJ148" s="3"/>
      <c r="EXK148" s="3"/>
      <c r="EXL148" s="3"/>
      <c r="EXM148" s="3"/>
      <c r="EXN148" s="3"/>
      <c r="EXO148" s="3"/>
      <c r="EXP148" s="3"/>
      <c r="EXQ148" s="3"/>
      <c r="EXR148" s="3"/>
      <c r="EXS148" s="3"/>
      <c r="EXT148" s="3"/>
      <c r="EXU148" s="3"/>
      <c r="EXV148" s="3"/>
      <c r="EXW148" s="3"/>
      <c r="EXX148" s="3"/>
      <c r="EXY148" s="3"/>
      <c r="EXZ148" s="3"/>
      <c r="EYA148" s="3"/>
      <c r="EYB148" s="3"/>
      <c r="EYC148" s="3"/>
      <c r="EYD148" s="3"/>
      <c r="EYE148" s="3"/>
      <c r="EYF148" s="3"/>
      <c r="EYG148" s="3"/>
      <c r="EYH148" s="3"/>
      <c r="EYI148" s="3"/>
      <c r="EYJ148" s="3"/>
      <c r="EYK148" s="3"/>
      <c r="EYL148" s="3"/>
      <c r="EYM148" s="3"/>
      <c r="EYN148" s="3"/>
      <c r="EYO148" s="3"/>
      <c r="EYP148" s="3"/>
      <c r="EYQ148" s="3"/>
      <c r="EYR148" s="3"/>
      <c r="EYS148" s="3"/>
      <c r="EYT148" s="3"/>
      <c r="EYU148" s="3"/>
      <c r="EYV148" s="3"/>
      <c r="EYW148" s="3"/>
      <c r="EYX148" s="3"/>
      <c r="EYY148" s="3"/>
      <c r="EYZ148" s="3"/>
      <c r="EZA148" s="3"/>
      <c r="EZB148" s="3"/>
      <c r="EZC148" s="3"/>
      <c r="EZD148" s="3"/>
      <c r="EZE148" s="3"/>
      <c r="EZF148" s="3"/>
      <c r="EZG148" s="3"/>
      <c r="EZH148" s="3"/>
      <c r="EZI148" s="3"/>
      <c r="EZJ148" s="3"/>
      <c r="EZK148" s="3"/>
      <c r="EZL148" s="3"/>
      <c r="EZM148" s="3"/>
      <c r="EZN148" s="3"/>
      <c r="EZO148" s="3"/>
      <c r="EZP148" s="3"/>
      <c r="EZQ148" s="3"/>
      <c r="EZR148" s="3"/>
      <c r="EZS148" s="3"/>
      <c r="EZT148" s="3"/>
      <c r="EZU148" s="3"/>
      <c r="EZV148" s="3"/>
      <c r="EZW148" s="3"/>
      <c r="EZX148" s="3"/>
      <c r="EZY148" s="3"/>
      <c r="EZZ148" s="3"/>
      <c r="FAA148" s="3"/>
      <c r="FAB148" s="3"/>
      <c r="FAC148" s="3"/>
      <c r="FAD148" s="3"/>
      <c r="FAE148" s="3"/>
      <c r="FAF148" s="3"/>
      <c r="FAG148" s="3"/>
      <c r="FAH148" s="3"/>
      <c r="FAI148" s="3"/>
      <c r="FAJ148" s="3"/>
      <c r="FAK148" s="3"/>
      <c r="FAL148" s="3"/>
      <c r="FAM148" s="3"/>
      <c r="FAN148" s="3"/>
      <c r="FAO148" s="3"/>
      <c r="FAP148" s="3"/>
      <c r="FAQ148" s="3"/>
      <c r="FAR148" s="3"/>
      <c r="FAS148" s="3"/>
      <c r="FAT148" s="3"/>
      <c r="FAU148" s="3"/>
      <c r="FAV148" s="3"/>
      <c r="FAW148" s="3"/>
      <c r="FAX148" s="3"/>
      <c r="FAY148" s="3"/>
      <c r="FAZ148" s="3"/>
      <c r="FBA148" s="3"/>
      <c r="FBB148" s="3"/>
      <c r="FBC148" s="3"/>
      <c r="FBD148" s="3"/>
      <c r="FBE148" s="3"/>
      <c r="FBF148" s="3"/>
      <c r="FBG148" s="3"/>
      <c r="FBH148" s="3"/>
      <c r="FBI148" s="3"/>
      <c r="FBJ148" s="3"/>
      <c r="FBK148" s="3"/>
      <c r="FBL148" s="3"/>
      <c r="FBM148" s="3"/>
      <c r="FBN148" s="3"/>
      <c r="FBO148" s="3"/>
      <c r="FBP148" s="3"/>
      <c r="FBQ148" s="3"/>
      <c r="FBR148" s="3"/>
      <c r="FBS148" s="3"/>
      <c r="FBT148" s="3"/>
      <c r="FBU148" s="3"/>
      <c r="FBV148" s="3"/>
      <c r="FBW148" s="3"/>
      <c r="FBX148" s="3"/>
      <c r="FBY148" s="3"/>
      <c r="FBZ148" s="3"/>
      <c r="FCA148" s="3"/>
      <c r="FCB148" s="3"/>
      <c r="FCC148" s="3"/>
      <c r="FCD148" s="3"/>
      <c r="FCE148" s="3"/>
      <c r="FCF148" s="3"/>
      <c r="FCG148" s="3"/>
      <c r="FCH148" s="3"/>
      <c r="FCI148" s="3"/>
      <c r="FCJ148" s="3"/>
      <c r="FCK148" s="3"/>
      <c r="FCL148" s="3"/>
      <c r="FCM148" s="3"/>
      <c r="FCN148" s="3"/>
      <c r="FCO148" s="3"/>
      <c r="FCP148" s="3"/>
      <c r="FCQ148" s="3"/>
      <c r="FCR148" s="3"/>
      <c r="FCS148" s="3"/>
      <c r="FCT148" s="3"/>
      <c r="FCU148" s="3"/>
      <c r="FCV148" s="3"/>
      <c r="FCW148" s="3"/>
      <c r="FCX148" s="3"/>
      <c r="FCY148" s="3"/>
      <c r="FCZ148" s="3"/>
      <c r="FDA148" s="3"/>
      <c r="FDB148" s="3"/>
      <c r="FDC148" s="3"/>
      <c r="FDD148" s="3"/>
      <c r="FDE148" s="3"/>
      <c r="FDF148" s="3"/>
      <c r="FDG148" s="3"/>
      <c r="FDH148" s="3"/>
      <c r="FDI148" s="3"/>
      <c r="FDJ148" s="3"/>
      <c r="FDK148" s="3"/>
      <c r="FDL148" s="3"/>
      <c r="FDM148" s="3"/>
      <c r="FDN148" s="3"/>
      <c r="FDO148" s="3"/>
      <c r="FDP148" s="3"/>
      <c r="FDQ148" s="3"/>
      <c r="FDR148" s="3"/>
      <c r="FDS148" s="3"/>
      <c r="FDT148" s="3"/>
      <c r="FDU148" s="3"/>
      <c r="FDV148" s="3"/>
      <c r="FDW148" s="3"/>
      <c r="FDX148" s="3"/>
      <c r="FDY148" s="3"/>
      <c r="FDZ148" s="3"/>
      <c r="FEA148" s="3"/>
      <c r="FEB148" s="3"/>
      <c r="FEC148" s="3"/>
      <c r="FED148" s="3"/>
      <c r="FEE148" s="3"/>
      <c r="FEF148" s="3"/>
      <c r="FEG148" s="3"/>
      <c r="FEH148" s="3"/>
      <c r="FEI148" s="3"/>
      <c r="FEJ148" s="3"/>
      <c r="FEK148" s="3"/>
      <c r="FEL148" s="3"/>
      <c r="FEM148" s="3"/>
      <c r="FEN148" s="3"/>
      <c r="FEO148" s="3"/>
      <c r="FEP148" s="3"/>
      <c r="FEQ148" s="3"/>
      <c r="FER148" s="3"/>
      <c r="FES148" s="3"/>
      <c r="FET148" s="3"/>
      <c r="FEU148" s="3"/>
      <c r="FEV148" s="3"/>
      <c r="FEW148" s="3"/>
      <c r="FEX148" s="3"/>
      <c r="FEY148" s="3"/>
      <c r="FEZ148" s="3"/>
      <c r="FFA148" s="3"/>
      <c r="FFB148" s="3"/>
      <c r="FFC148" s="3"/>
      <c r="FFD148" s="3"/>
      <c r="FFE148" s="3"/>
      <c r="FFF148" s="3"/>
      <c r="FFG148" s="3"/>
      <c r="FFH148" s="3"/>
      <c r="FFI148" s="3"/>
      <c r="FFJ148" s="3"/>
      <c r="FFK148" s="3"/>
      <c r="FFL148" s="3"/>
      <c r="FFM148" s="3"/>
      <c r="FFN148" s="3"/>
      <c r="FFO148" s="3"/>
      <c r="FFP148" s="3"/>
      <c r="FFQ148" s="3"/>
      <c r="FFR148" s="3"/>
      <c r="FFS148" s="3"/>
      <c r="FFT148" s="3"/>
      <c r="FFU148" s="3"/>
      <c r="FFV148" s="3"/>
      <c r="FFW148" s="3"/>
      <c r="FFX148" s="3"/>
      <c r="FFY148" s="3"/>
      <c r="FFZ148" s="3"/>
      <c r="FGA148" s="3"/>
      <c r="FGB148" s="3"/>
      <c r="FGC148" s="3"/>
      <c r="FGD148" s="3"/>
      <c r="FGE148" s="3"/>
      <c r="FGF148" s="3"/>
      <c r="FGG148" s="3"/>
      <c r="FGH148" s="3"/>
      <c r="FGI148" s="3"/>
      <c r="FGJ148" s="3"/>
      <c r="FGK148" s="3"/>
      <c r="FGL148" s="3"/>
      <c r="FGM148" s="3"/>
      <c r="FGN148" s="3"/>
      <c r="FGO148" s="3"/>
      <c r="FGP148" s="3"/>
      <c r="FGQ148" s="3"/>
      <c r="FGR148" s="3"/>
      <c r="FGS148" s="3"/>
      <c r="FGT148" s="3"/>
      <c r="FGU148" s="3"/>
      <c r="FGV148" s="3"/>
      <c r="FGW148" s="3"/>
      <c r="FGX148" s="3"/>
      <c r="FGY148" s="3"/>
      <c r="FGZ148" s="3"/>
      <c r="FHA148" s="3"/>
      <c r="FHB148" s="3"/>
      <c r="FHC148" s="3"/>
      <c r="FHD148" s="3"/>
      <c r="FHE148" s="3"/>
      <c r="FHF148" s="3"/>
      <c r="FHG148" s="3"/>
      <c r="FHH148" s="3"/>
      <c r="FHI148" s="3"/>
      <c r="FHJ148" s="3"/>
      <c r="FHK148" s="3"/>
      <c r="FHL148" s="3"/>
      <c r="FHM148" s="3"/>
      <c r="FHN148" s="3"/>
      <c r="FHO148" s="3"/>
      <c r="FHP148" s="3"/>
      <c r="FHQ148" s="3"/>
      <c r="FHR148" s="3"/>
      <c r="FHS148" s="3"/>
      <c r="FHT148" s="3"/>
      <c r="FHU148" s="3"/>
      <c r="FHV148" s="3"/>
      <c r="FHW148" s="3"/>
      <c r="FHX148" s="3"/>
      <c r="FHY148" s="3"/>
      <c r="FHZ148" s="3"/>
      <c r="FIA148" s="3"/>
      <c r="FIB148" s="3"/>
      <c r="FIC148" s="3"/>
      <c r="FID148" s="3"/>
      <c r="FIE148" s="3"/>
      <c r="FIF148" s="3"/>
      <c r="FIG148" s="3"/>
      <c r="FIH148" s="3"/>
      <c r="FII148" s="3"/>
      <c r="FIJ148" s="3"/>
      <c r="FIK148" s="3"/>
      <c r="FIL148" s="3"/>
      <c r="FIM148" s="3"/>
      <c r="FIN148" s="3"/>
      <c r="FIO148" s="3"/>
      <c r="FIP148" s="3"/>
      <c r="FIQ148" s="3"/>
      <c r="FIR148" s="3"/>
      <c r="FIS148" s="3"/>
      <c r="FIT148" s="3"/>
      <c r="FIU148" s="3"/>
      <c r="FIV148" s="3"/>
      <c r="FIW148" s="3"/>
      <c r="FIX148" s="3"/>
      <c r="FIY148" s="3"/>
      <c r="FIZ148" s="3"/>
      <c r="FJA148" s="3"/>
      <c r="FJB148" s="3"/>
      <c r="FJC148" s="3"/>
      <c r="FJD148" s="3"/>
      <c r="FJE148" s="3"/>
      <c r="FJF148" s="3"/>
      <c r="FJG148" s="3"/>
      <c r="FJH148" s="3"/>
      <c r="FJI148" s="3"/>
      <c r="FJJ148" s="3"/>
      <c r="FJK148" s="3"/>
      <c r="FJL148" s="3"/>
      <c r="FJM148" s="3"/>
      <c r="FJN148" s="3"/>
      <c r="FJO148" s="3"/>
      <c r="FJP148" s="3"/>
      <c r="FJQ148" s="3"/>
      <c r="FJR148" s="3"/>
      <c r="FJS148" s="3"/>
      <c r="FJT148" s="3"/>
      <c r="FJU148" s="3"/>
      <c r="FJV148" s="3"/>
      <c r="FJW148" s="3"/>
      <c r="FJX148" s="3"/>
      <c r="FJY148" s="3"/>
      <c r="FJZ148" s="3"/>
      <c r="FKA148" s="3"/>
      <c r="FKB148" s="3"/>
      <c r="FKC148" s="3"/>
      <c r="FKD148" s="3"/>
      <c r="FKE148" s="3"/>
      <c r="FKF148" s="3"/>
      <c r="FKG148" s="3"/>
      <c r="FKH148" s="3"/>
      <c r="FKI148" s="3"/>
      <c r="FKJ148" s="3"/>
      <c r="FKK148" s="3"/>
      <c r="FKL148" s="3"/>
      <c r="FKM148" s="3"/>
      <c r="FKN148" s="3"/>
      <c r="FKO148" s="3"/>
      <c r="FKP148" s="3"/>
      <c r="FKQ148" s="3"/>
      <c r="FKR148" s="3"/>
      <c r="FKS148" s="3"/>
      <c r="FKT148" s="3"/>
      <c r="FKU148" s="3"/>
      <c r="FKV148" s="3"/>
      <c r="FKW148" s="3"/>
      <c r="FKX148" s="3"/>
      <c r="FKY148" s="3"/>
      <c r="FKZ148" s="3"/>
      <c r="FLA148" s="3"/>
      <c r="FLB148" s="3"/>
      <c r="FLC148" s="3"/>
      <c r="FLD148" s="3"/>
      <c r="FLE148" s="3"/>
      <c r="FLF148" s="3"/>
      <c r="FLG148" s="3"/>
      <c r="FLH148" s="3"/>
      <c r="FLI148" s="3"/>
      <c r="FLJ148" s="3"/>
      <c r="FLK148" s="3"/>
      <c r="FLL148" s="3"/>
      <c r="FLM148" s="3"/>
      <c r="FLN148" s="3"/>
      <c r="FLO148" s="3"/>
      <c r="FLP148" s="3"/>
      <c r="FLQ148" s="3"/>
      <c r="FLR148" s="3"/>
      <c r="FLS148" s="3"/>
      <c r="FLT148" s="3"/>
      <c r="FLU148" s="3"/>
      <c r="FLV148" s="3"/>
      <c r="FLW148" s="3"/>
      <c r="FLX148" s="3"/>
      <c r="FLY148" s="3"/>
      <c r="FLZ148" s="3"/>
      <c r="FMA148" s="3"/>
      <c r="FMB148" s="3"/>
      <c r="FMC148" s="3"/>
      <c r="FMD148" s="3"/>
      <c r="FME148" s="3"/>
      <c r="FMF148" s="3"/>
      <c r="FMG148" s="3"/>
      <c r="FMH148" s="3"/>
      <c r="FMI148" s="3"/>
      <c r="FMJ148" s="3"/>
      <c r="FMK148" s="3"/>
      <c r="FML148" s="3"/>
      <c r="FMM148" s="3"/>
      <c r="FMN148" s="3"/>
      <c r="FMO148" s="3"/>
      <c r="FMP148" s="3"/>
      <c r="FMQ148" s="3"/>
      <c r="FMR148" s="3"/>
      <c r="FMS148" s="3"/>
      <c r="FMT148" s="3"/>
      <c r="FMU148" s="3"/>
      <c r="FMV148" s="3"/>
      <c r="FMW148" s="3"/>
      <c r="FMX148" s="3"/>
      <c r="FMY148" s="3"/>
      <c r="FMZ148" s="3"/>
      <c r="FNA148" s="3"/>
      <c r="FNB148" s="3"/>
      <c r="FNC148" s="3"/>
      <c r="FND148" s="3"/>
      <c r="FNE148" s="3"/>
      <c r="FNF148" s="3"/>
      <c r="FNG148" s="3"/>
      <c r="FNH148" s="3"/>
      <c r="FNI148" s="3"/>
      <c r="FNJ148" s="3"/>
      <c r="FNK148" s="3"/>
      <c r="FNL148" s="3"/>
      <c r="FNM148" s="3"/>
      <c r="FNN148" s="3"/>
      <c r="FNO148" s="3"/>
      <c r="FNP148" s="3"/>
      <c r="FNQ148" s="3"/>
      <c r="FNR148" s="3"/>
      <c r="FNS148" s="3"/>
      <c r="FNT148" s="3"/>
      <c r="FNU148" s="3"/>
      <c r="FNV148" s="3"/>
      <c r="FNW148" s="3"/>
      <c r="FNX148" s="3"/>
      <c r="FNY148" s="3"/>
      <c r="FNZ148" s="3"/>
      <c r="FOA148" s="3"/>
      <c r="FOB148" s="3"/>
      <c r="FOC148" s="3"/>
      <c r="FOD148" s="3"/>
      <c r="FOE148" s="3"/>
      <c r="FOF148" s="3"/>
      <c r="FOG148" s="3"/>
      <c r="FOH148" s="3"/>
      <c r="FOI148" s="3"/>
      <c r="FOJ148" s="3"/>
      <c r="FOK148" s="3"/>
      <c r="FOL148" s="3"/>
      <c r="FOM148" s="3"/>
      <c r="FON148" s="3"/>
      <c r="FOO148" s="3"/>
      <c r="FOP148" s="3"/>
      <c r="FOQ148" s="3"/>
      <c r="FOR148" s="3"/>
      <c r="FOS148" s="3"/>
      <c r="FOT148" s="3"/>
      <c r="FOU148" s="3"/>
      <c r="FOV148" s="3"/>
      <c r="FOW148" s="3"/>
      <c r="FOX148" s="3"/>
      <c r="FOY148" s="3"/>
      <c r="FOZ148" s="3"/>
      <c r="FPA148" s="3"/>
      <c r="FPB148" s="3"/>
      <c r="FPC148" s="3"/>
      <c r="FPD148" s="3"/>
      <c r="FPE148" s="3"/>
      <c r="FPF148" s="3"/>
      <c r="FPG148" s="3"/>
      <c r="FPH148" s="3"/>
      <c r="FPI148" s="3"/>
      <c r="FPJ148" s="3"/>
      <c r="FPK148" s="3"/>
      <c r="FPL148" s="3"/>
      <c r="FPM148" s="3"/>
      <c r="FPN148" s="3"/>
      <c r="FPO148" s="3"/>
      <c r="FPP148" s="3"/>
      <c r="FPQ148" s="3"/>
      <c r="FPR148" s="3"/>
      <c r="FPS148" s="3"/>
      <c r="FPT148" s="3"/>
      <c r="FPU148" s="3"/>
      <c r="FPV148" s="3"/>
      <c r="FPW148" s="3"/>
      <c r="FPX148" s="3"/>
      <c r="FPY148" s="3"/>
      <c r="FPZ148" s="3"/>
      <c r="FQA148" s="3"/>
      <c r="FQB148" s="3"/>
      <c r="FQC148" s="3"/>
      <c r="FQD148" s="3"/>
      <c r="FQE148" s="3"/>
      <c r="FQF148" s="3"/>
      <c r="FQG148" s="3"/>
      <c r="FQH148" s="3"/>
      <c r="FQI148" s="3"/>
      <c r="FQJ148" s="3"/>
      <c r="FQK148" s="3"/>
      <c r="FQL148" s="3"/>
      <c r="FQM148" s="3"/>
      <c r="FQN148" s="3"/>
      <c r="FQO148" s="3"/>
      <c r="FQP148" s="3"/>
      <c r="FQQ148" s="3"/>
      <c r="FQR148" s="3"/>
      <c r="FQS148" s="3"/>
      <c r="FQT148" s="3"/>
      <c r="FQU148" s="3"/>
      <c r="FQV148" s="3"/>
      <c r="FQW148" s="3"/>
      <c r="FQX148" s="3"/>
      <c r="FQY148" s="3"/>
      <c r="FQZ148" s="3"/>
      <c r="FRA148" s="3"/>
      <c r="FRB148" s="3"/>
      <c r="FRC148" s="3"/>
      <c r="FRD148" s="3"/>
      <c r="FRE148" s="3"/>
      <c r="FRF148" s="3"/>
      <c r="FRG148" s="3"/>
      <c r="FRH148" s="3"/>
      <c r="FRI148" s="3"/>
      <c r="FRJ148" s="3"/>
      <c r="FRK148" s="3"/>
      <c r="FRL148" s="3"/>
      <c r="FRM148" s="3"/>
      <c r="FRN148" s="3"/>
      <c r="FRO148" s="3"/>
      <c r="FRP148" s="3"/>
      <c r="FRQ148" s="3"/>
      <c r="FRR148" s="3"/>
      <c r="FRS148" s="3"/>
      <c r="FRT148" s="3"/>
      <c r="FRU148" s="3"/>
      <c r="FRV148" s="3"/>
      <c r="FRW148" s="3"/>
      <c r="FRX148" s="3"/>
      <c r="FRY148" s="3"/>
      <c r="FRZ148" s="3"/>
      <c r="FSA148" s="3"/>
      <c r="FSB148" s="3"/>
      <c r="FSC148" s="3"/>
      <c r="FSD148" s="3"/>
      <c r="FSE148" s="3"/>
      <c r="FSF148" s="3"/>
      <c r="FSG148" s="3"/>
      <c r="FSH148" s="3"/>
      <c r="FSI148" s="3"/>
      <c r="FSJ148" s="3"/>
      <c r="FSK148" s="3"/>
      <c r="FSL148" s="3"/>
      <c r="FSM148" s="3"/>
      <c r="FSN148" s="3"/>
      <c r="FSO148" s="3"/>
      <c r="FSP148" s="3"/>
      <c r="FSQ148" s="3"/>
      <c r="FSR148" s="3"/>
      <c r="FSS148" s="3"/>
      <c r="FST148" s="3"/>
      <c r="FSU148" s="3"/>
      <c r="FSV148" s="3"/>
      <c r="FSW148" s="3"/>
      <c r="FSX148" s="3"/>
      <c r="FSY148" s="3"/>
      <c r="FSZ148" s="3"/>
      <c r="FTA148" s="3"/>
      <c r="FTB148" s="3"/>
      <c r="FTC148" s="3"/>
      <c r="FTD148" s="3"/>
      <c r="FTE148" s="3"/>
      <c r="FTF148" s="3"/>
      <c r="FTG148" s="3"/>
      <c r="FTH148" s="3"/>
      <c r="FTI148" s="3"/>
      <c r="FTJ148" s="3"/>
      <c r="FTK148" s="3"/>
      <c r="FTL148" s="3"/>
      <c r="FTM148" s="3"/>
      <c r="FTN148" s="3"/>
      <c r="FTO148" s="3"/>
      <c r="FTP148" s="3"/>
      <c r="FTQ148" s="3"/>
      <c r="FTR148" s="3"/>
      <c r="FTS148" s="3"/>
      <c r="FTT148" s="3"/>
      <c r="FTU148" s="3"/>
      <c r="FTV148" s="3"/>
      <c r="FTW148" s="3"/>
      <c r="FTX148" s="3"/>
      <c r="FTY148" s="3"/>
      <c r="FTZ148" s="3"/>
      <c r="FUA148" s="3"/>
      <c r="FUB148" s="3"/>
      <c r="FUC148" s="3"/>
      <c r="FUD148" s="3"/>
      <c r="FUE148" s="3"/>
      <c r="FUF148" s="3"/>
      <c r="FUG148" s="3"/>
      <c r="FUH148" s="3"/>
      <c r="FUI148" s="3"/>
      <c r="FUJ148" s="3"/>
      <c r="FUK148" s="3"/>
      <c r="FUL148" s="3"/>
      <c r="FUM148" s="3"/>
      <c r="FUN148" s="3"/>
      <c r="FUO148" s="3"/>
      <c r="FUP148" s="3"/>
      <c r="FUQ148" s="3"/>
      <c r="FUR148" s="3"/>
      <c r="FUS148" s="3"/>
      <c r="FUT148" s="3"/>
      <c r="FUU148" s="3"/>
      <c r="FUV148" s="3"/>
      <c r="FUW148" s="3"/>
      <c r="FUX148" s="3"/>
      <c r="FUY148" s="3"/>
      <c r="FUZ148" s="3"/>
      <c r="FVA148" s="3"/>
      <c r="FVB148" s="3"/>
      <c r="FVC148" s="3"/>
      <c r="FVD148" s="3"/>
      <c r="FVE148" s="3"/>
      <c r="FVF148" s="3"/>
      <c r="FVG148" s="3"/>
      <c r="FVH148" s="3"/>
      <c r="FVI148" s="3"/>
      <c r="FVJ148" s="3"/>
      <c r="FVK148" s="3"/>
      <c r="FVL148" s="3"/>
      <c r="FVM148" s="3"/>
      <c r="FVN148" s="3"/>
      <c r="FVO148" s="3"/>
      <c r="FVP148" s="3"/>
      <c r="FVQ148" s="3"/>
      <c r="FVR148" s="3"/>
      <c r="FVS148" s="3"/>
      <c r="FVT148" s="3"/>
      <c r="FVU148" s="3"/>
      <c r="FVV148" s="3"/>
      <c r="FVW148" s="3"/>
      <c r="FVX148" s="3"/>
      <c r="FVY148" s="3"/>
      <c r="FVZ148" s="3"/>
      <c r="FWA148" s="3"/>
      <c r="FWB148" s="3"/>
      <c r="FWC148" s="3"/>
      <c r="FWD148" s="3"/>
      <c r="FWE148" s="3"/>
      <c r="FWF148" s="3"/>
      <c r="FWG148" s="3"/>
      <c r="FWH148" s="3"/>
      <c r="FWI148" s="3"/>
      <c r="FWJ148" s="3"/>
      <c r="FWK148" s="3"/>
      <c r="FWL148" s="3"/>
      <c r="FWM148" s="3"/>
      <c r="FWN148" s="3"/>
      <c r="FWO148" s="3"/>
      <c r="FWP148" s="3"/>
      <c r="FWQ148" s="3"/>
      <c r="FWR148" s="3"/>
      <c r="FWS148" s="3"/>
      <c r="FWT148" s="3"/>
      <c r="FWU148" s="3"/>
      <c r="FWV148" s="3"/>
      <c r="FWW148" s="3"/>
      <c r="FWX148" s="3"/>
      <c r="FWY148" s="3"/>
      <c r="FWZ148" s="3"/>
      <c r="FXA148" s="3"/>
      <c r="FXB148" s="3"/>
      <c r="FXC148" s="3"/>
      <c r="FXD148" s="3"/>
      <c r="FXE148" s="3"/>
      <c r="FXF148" s="3"/>
      <c r="FXG148" s="3"/>
      <c r="FXH148" s="3"/>
      <c r="FXI148" s="3"/>
      <c r="FXJ148" s="3"/>
      <c r="FXK148" s="3"/>
      <c r="FXL148" s="3"/>
      <c r="FXM148" s="3"/>
      <c r="FXN148" s="3"/>
      <c r="FXO148" s="3"/>
      <c r="FXP148" s="3"/>
      <c r="FXQ148" s="3"/>
      <c r="FXR148" s="3"/>
      <c r="FXS148" s="3"/>
      <c r="FXT148" s="3"/>
      <c r="FXU148" s="3"/>
      <c r="FXV148" s="3"/>
      <c r="FXW148" s="3"/>
      <c r="FXX148" s="3"/>
      <c r="FXY148" s="3"/>
      <c r="FXZ148" s="3"/>
      <c r="FYA148" s="3"/>
      <c r="FYB148" s="3"/>
      <c r="FYC148" s="3"/>
      <c r="FYD148" s="3"/>
      <c r="FYE148" s="3"/>
      <c r="FYF148" s="3"/>
      <c r="FYG148" s="3"/>
      <c r="FYH148" s="3"/>
      <c r="FYI148" s="3"/>
      <c r="FYJ148" s="3"/>
      <c r="FYK148" s="3"/>
      <c r="FYL148" s="3"/>
      <c r="FYM148" s="3"/>
      <c r="FYN148" s="3"/>
      <c r="FYO148" s="3"/>
      <c r="FYP148" s="3"/>
      <c r="FYQ148" s="3"/>
      <c r="FYR148" s="3"/>
      <c r="FYS148" s="3"/>
      <c r="FYT148" s="3"/>
      <c r="FYU148" s="3"/>
      <c r="FYV148" s="3"/>
      <c r="FYW148" s="3"/>
      <c r="FYX148" s="3"/>
      <c r="FYY148" s="3"/>
      <c r="FYZ148" s="3"/>
      <c r="FZA148" s="3"/>
      <c r="FZB148" s="3"/>
      <c r="FZC148" s="3"/>
      <c r="FZD148" s="3"/>
      <c r="FZE148" s="3"/>
      <c r="FZF148" s="3"/>
      <c r="FZG148" s="3"/>
      <c r="FZH148" s="3"/>
      <c r="FZI148" s="3"/>
      <c r="FZJ148" s="3"/>
      <c r="FZK148" s="3"/>
      <c r="FZL148" s="3"/>
      <c r="FZM148" s="3"/>
      <c r="FZN148" s="3"/>
      <c r="FZO148" s="3"/>
      <c r="FZP148" s="3"/>
      <c r="FZQ148" s="3"/>
      <c r="FZR148" s="3"/>
      <c r="FZS148" s="3"/>
      <c r="FZT148" s="3"/>
      <c r="FZU148" s="3"/>
      <c r="FZV148" s="3"/>
      <c r="FZW148" s="3"/>
      <c r="FZX148" s="3"/>
      <c r="FZY148" s="3"/>
      <c r="FZZ148" s="3"/>
      <c r="GAA148" s="3"/>
      <c r="GAB148" s="3"/>
      <c r="GAC148" s="3"/>
      <c r="GAD148" s="3"/>
      <c r="GAE148" s="3"/>
      <c r="GAF148" s="3"/>
      <c r="GAG148" s="3"/>
      <c r="GAH148" s="3"/>
      <c r="GAI148" s="3"/>
      <c r="GAJ148" s="3"/>
      <c r="GAK148" s="3"/>
      <c r="GAL148" s="3"/>
      <c r="GAM148" s="3"/>
      <c r="GAN148" s="3"/>
      <c r="GAO148" s="3"/>
      <c r="GAP148" s="3"/>
      <c r="GAQ148" s="3"/>
      <c r="GAR148" s="3"/>
      <c r="GAS148" s="3"/>
      <c r="GAT148" s="3"/>
      <c r="GAU148" s="3"/>
      <c r="GAV148" s="3"/>
      <c r="GAW148" s="3"/>
      <c r="GAX148" s="3"/>
      <c r="GAY148" s="3"/>
      <c r="GAZ148" s="3"/>
      <c r="GBA148" s="3"/>
      <c r="GBB148" s="3"/>
      <c r="GBC148" s="3"/>
      <c r="GBD148" s="3"/>
      <c r="GBE148" s="3"/>
      <c r="GBF148" s="3"/>
      <c r="GBG148" s="3"/>
      <c r="GBH148" s="3"/>
      <c r="GBI148" s="3"/>
      <c r="GBJ148" s="3"/>
      <c r="GBK148" s="3"/>
      <c r="GBL148" s="3"/>
      <c r="GBM148" s="3"/>
      <c r="GBN148" s="3"/>
      <c r="GBO148" s="3"/>
      <c r="GBP148" s="3"/>
      <c r="GBQ148" s="3"/>
      <c r="GBR148" s="3"/>
      <c r="GBS148" s="3"/>
      <c r="GBT148" s="3"/>
      <c r="GBU148" s="3"/>
      <c r="GBV148" s="3"/>
      <c r="GBW148" s="3"/>
      <c r="GBX148" s="3"/>
      <c r="GBY148" s="3"/>
      <c r="GBZ148" s="3"/>
      <c r="GCA148" s="3"/>
      <c r="GCB148" s="3"/>
      <c r="GCC148" s="3"/>
      <c r="GCD148" s="3"/>
      <c r="GCE148" s="3"/>
      <c r="GCF148" s="3"/>
      <c r="GCG148" s="3"/>
      <c r="GCH148" s="3"/>
      <c r="GCI148" s="3"/>
      <c r="GCJ148" s="3"/>
      <c r="GCK148" s="3"/>
      <c r="GCL148" s="3"/>
      <c r="GCM148" s="3"/>
      <c r="GCN148" s="3"/>
      <c r="GCO148" s="3"/>
      <c r="GCP148" s="3"/>
      <c r="GCQ148" s="3"/>
      <c r="GCR148" s="3"/>
      <c r="GCS148" s="3"/>
      <c r="GCT148" s="3"/>
      <c r="GCU148" s="3"/>
      <c r="GCV148" s="3"/>
      <c r="GCW148" s="3"/>
      <c r="GCX148" s="3"/>
      <c r="GCY148" s="3"/>
      <c r="GCZ148" s="3"/>
      <c r="GDA148" s="3"/>
      <c r="GDB148" s="3"/>
      <c r="GDC148" s="3"/>
      <c r="GDD148" s="3"/>
      <c r="GDE148" s="3"/>
      <c r="GDF148" s="3"/>
      <c r="GDG148" s="3"/>
      <c r="GDH148" s="3"/>
      <c r="GDI148" s="3"/>
      <c r="GDJ148" s="3"/>
      <c r="GDK148" s="3"/>
      <c r="GDL148" s="3"/>
      <c r="GDM148" s="3"/>
      <c r="GDN148" s="3"/>
      <c r="GDO148" s="3"/>
      <c r="GDP148" s="3"/>
      <c r="GDQ148" s="3"/>
      <c r="GDR148" s="3"/>
      <c r="GDS148" s="3"/>
      <c r="GDT148" s="3"/>
      <c r="GDU148" s="3"/>
      <c r="GDV148" s="3"/>
      <c r="GDW148" s="3"/>
      <c r="GDX148" s="3"/>
      <c r="GDY148" s="3"/>
      <c r="GDZ148" s="3"/>
      <c r="GEA148" s="3"/>
      <c r="GEB148" s="3"/>
      <c r="GEC148" s="3"/>
      <c r="GED148" s="3"/>
      <c r="GEE148" s="3"/>
      <c r="GEF148" s="3"/>
      <c r="GEG148" s="3"/>
      <c r="GEH148" s="3"/>
      <c r="GEI148" s="3"/>
      <c r="GEJ148" s="3"/>
      <c r="GEK148" s="3"/>
      <c r="GEL148" s="3"/>
      <c r="GEM148" s="3"/>
      <c r="GEN148" s="3"/>
      <c r="GEO148" s="3"/>
      <c r="GEP148" s="3"/>
      <c r="GEQ148" s="3"/>
      <c r="GER148" s="3"/>
      <c r="GES148" s="3"/>
      <c r="GET148" s="3"/>
      <c r="GEU148" s="3"/>
      <c r="GEV148" s="3"/>
      <c r="GEW148" s="3"/>
      <c r="GEX148" s="3"/>
      <c r="GEY148" s="3"/>
      <c r="GEZ148" s="3"/>
      <c r="GFA148" s="3"/>
      <c r="GFB148" s="3"/>
      <c r="GFC148" s="3"/>
      <c r="GFD148" s="3"/>
      <c r="GFE148" s="3"/>
      <c r="GFF148" s="3"/>
      <c r="GFG148" s="3"/>
      <c r="GFH148" s="3"/>
      <c r="GFI148" s="3"/>
      <c r="GFJ148" s="3"/>
      <c r="GFK148" s="3"/>
      <c r="GFL148" s="3"/>
      <c r="GFM148" s="3"/>
      <c r="GFN148" s="3"/>
      <c r="GFO148" s="3"/>
      <c r="GFP148" s="3"/>
      <c r="GFQ148" s="3"/>
      <c r="GFR148" s="3"/>
      <c r="GFS148" s="3"/>
      <c r="GFT148" s="3"/>
      <c r="GFU148" s="3"/>
      <c r="GFV148" s="3"/>
      <c r="GFW148" s="3"/>
      <c r="GFX148" s="3"/>
      <c r="GFY148" s="3"/>
      <c r="GFZ148" s="3"/>
      <c r="GGA148" s="3"/>
      <c r="GGB148" s="3"/>
      <c r="GGC148" s="3"/>
      <c r="GGD148" s="3"/>
      <c r="GGE148" s="3"/>
      <c r="GGF148" s="3"/>
      <c r="GGG148" s="3"/>
      <c r="GGH148" s="3"/>
      <c r="GGI148" s="3"/>
      <c r="GGJ148" s="3"/>
      <c r="GGK148" s="3"/>
      <c r="GGL148" s="3"/>
      <c r="GGM148" s="3"/>
      <c r="GGN148" s="3"/>
      <c r="GGO148" s="3"/>
      <c r="GGP148" s="3"/>
      <c r="GGQ148" s="3"/>
      <c r="GGR148" s="3"/>
      <c r="GGS148" s="3"/>
      <c r="GGT148" s="3"/>
      <c r="GGU148" s="3"/>
      <c r="GGV148" s="3"/>
      <c r="GGW148" s="3"/>
      <c r="GGX148" s="3"/>
      <c r="GGY148" s="3"/>
      <c r="GGZ148" s="3"/>
      <c r="GHA148" s="3"/>
      <c r="GHB148" s="3"/>
      <c r="GHC148" s="3"/>
      <c r="GHD148" s="3"/>
      <c r="GHE148" s="3"/>
      <c r="GHF148" s="3"/>
      <c r="GHG148" s="3"/>
      <c r="GHH148" s="3"/>
      <c r="GHI148" s="3"/>
      <c r="GHJ148" s="3"/>
      <c r="GHK148" s="3"/>
      <c r="GHL148" s="3"/>
      <c r="GHM148" s="3"/>
      <c r="GHN148" s="3"/>
      <c r="GHO148" s="3"/>
      <c r="GHP148" s="3"/>
      <c r="GHQ148" s="3"/>
      <c r="GHR148" s="3"/>
      <c r="GHS148" s="3"/>
      <c r="GHT148" s="3"/>
      <c r="GHU148" s="3"/>
      <c r="GHV148" s="3"/>
      <c r="GHW148" s="3"/>
      <c r="GHX148" s="3"/>
      <c r="GHY148" s="3"/>
      <c r="GHZ148" s="3"/>
      <c r="GIA148" s="3"/>
      <c r="GIB148" s="3"/>
      <c r="GIC148" s="3"/>
      <c r="GID148" s="3"/>
      <c r="GIE148" s="3"/>
      <c r="GIF148" s="3"/>
      <c r="GIG148" s="3"/>
      <c r="GIH148" s="3"/>
      <c r="GII148" s="3"/>
      <c r="GIJ148" s="3"/>
      <c r="GIK148" s="3"/>
      <c r="GIL148" s="3"/>
      <c r="GIM148" s="3"/>
      <c r="GIN148" s="3"/>
      <c r="GIO148" s="3"/>
      <c r="GIP148" s="3"/>
      <c r="GIQ148" s="3"/>
      <c r="GIR148" s="3"/>
      <c r="GIS148" s="3"/>
      <c r="GIT148" s="3"/>
      <c r="GIU148" s="3"/>
      <c r="GIV148" s="3"/>
      <c r="GIW148" s="3"/>
      <c r="GIX148" s="3"/>
      <c r="GIY148" s="3"/>
      <c r="GIZ148" s="3"/>
      <c r="GJA148" s="3"/>
      <c r="GJB148" s="3"/>
      <c r="GJC148" s="3"/>
      <c r="GJD148" s="3"/>
      <c r="GJE148" s="3"/>
      <c r="GJF148" s="3"/>
      <c r="GJG148" s="3"/>
      <c r="GJH148" s="3"/>
      <c r="GJI148" s="3"/>
      <c r="GJJ148" s="3"/>
      <c r="GJK148" s="3"/>
      <c r="GJL148" s="3"/>
      <c r="GJM148" s="3"/>
      <c r="GJN148" s="3"/>
      <c r="GJO148" s="3"/>
      <c r="GJP148" s="3"/>
      <c r="GJQ148" s="3"/>
      <c r="GJR148" s="3"/>
      <c r="GJS148" s="3"/>
      <c r="GJT148" s="3"/>
      <c r="GJU148" s="3"/>
      <c r="GJV148" s="3"/>
      <c r="GJW148" s="3"/>
      <c r="GJX148" s="3"/>
      <c r="GJY148" s="3"/>
      <c r="GJZ148" s="3"/>
      <c r="GKA148" s="3"/>
      <c r="GKB148" s="3"/>
      <c r="GKC148" s="3"/>
      <c r="GKD148" s="3"/>
      <c r="GKE148" s="3"/>
      <c r="GKF148" s="3"/>
      <c r="GKG148" s="3"/>
      <c r="GKH148" s="3"/>
      <c r="GKI148" s="3"/>
      <c r="GKJ148" s="3"/>
      <c r="GKK148" s="3"/>
      <c r="GKL148" s="3"/>
      <c r="GKM148" s="3"/>
      <c r="GKN148" s="3"/>
      <c r="GKO148" s="3"/>
      <c r="GKP148" s="3"/>
      <c r="GKQ148" s="3"/>
      <c r="GKR148" s="3"/>
      <c r="GKS148" s="3"/>
      <c r="GKT148" s="3"/>
      <c r="GKU148" s="3"/>
      <c r="GKV148" s="3"/>
      <c r="GKW148" s="3"/>
      <c r="GKX148" s="3"/>
      <c r="GKY148" s="3"/>
      <c r="GKZ148" s="3"/>
      <c r="GLA148" s="3"/>
      <c r="GLB148" s="3"/>
      <c r="GLC148" s="3"/>
      <c r="GLD148" s="3"/>
      <c r="GLE148" s="3"/>
      <c r="GLF148" s="3"/>
      <c r="GLG148" s="3"/>
      <c r="GLH148" s="3"/>
      <c r="GLI148" s="3"/>
      <c r="GLJ148" s="3"/>
      <c r="GLK148" s="3"/>
      <c r="GLL148" s="3"/>
      <c r="GLM148" s="3"/>
      <c r="GLN148" s="3"/>
      <c r="GLO148" s="3"/>
      <c r="GLP148" s="3"/>
      <c r="GLQ148" s="3"/>
      <c r="GLR148" s="3"/>
      <c r="GLS148" s="3"/>
      <c r="GLT148" s="3"/>
      <c r="GLU148" s="3"/>
      <c r="GLV148" s="3"/>
      <c r="GLW148" s="3"/>
      <c r="GLX148" s="3"/>
      <c r="GLY148" s="3"/>
      <c r="GLZ148" s="3"/>
      <c r="GMA148" s="3"/>
      <c r="GMB148" s="3"/>
      <c r="GMC148" s="3"/>
      <c r="GMD148" s="3"/>
      <c r="GME148" s="3"/>
      <c r="GMF148" s="3"/>
      <c r="GMG148" s="3"/>
      <c r="GMH148" s="3"/>
      <c r="GMI148" s="3"/>
      <c r="GMJ148" s="3"/>
      <c r="GMK148" s="3"/>
      <c r="GML148" s="3"/>
      <c r="GMM148" s="3"/>
      <c r="GMN148" s="3"/>
      <c r="GMO148" s="3"/>
      <c r="GMP148" s="3"/>
      <c r="GMQ148" s="3"/>
      <c r="GMR148" s="3"/>
      <c r="GMS148" s="3"/>
      <c r="GMT148" s="3"/>
      <c r="GMU148" s="3"/>
      <c r="GMV148" s="3"/>
      <c r="GMW148" s="3"/>
      <c r="GMX148" s="3"/>
      <c r="GMY148" s="3"/>
      <c r="GMZ148" s="3"/>
      <c r="GNA148" s="3"/>
      <c r="GNB148" s="3"/>
      <c r="GNC148" s="3"/>
      <c r="GND148" s="3"/>
      <c r="GNE148" s="3"/>
      <c r="GNF148" s="3"/>
      <c r="GNG148" s="3"/>
      <c r="GNH148" s="3"/>
      <c r="GNI148" s="3"/>
      <c r="GNJ148" s="3"/>
      <c r="GNK148" s="3"/>
      <c r="GNL148" s="3"/>
      <c r="GNM148" s="3"/>
      <c r="GNN148" s="3"/>
      <c r="GNO148" s="3"/>
      <c r="GNP148" s="3"/>
      <c r="GNQ148" s="3"/>
      <c r="GNR148" s="3"/>
      <c r="GNS148" s="3"/>
      <c r="GNT148" s="3"/>
      <c r="GNU148" s="3"/>
      <c r="GNV148" s="3"/>
      <c r="GNW148" s="3"/>
      <c r="GNX148" s="3"/>
      <c r="GNY148" s="3"/>
      <c r="GNZ148" s="3"/>
      <c r="GOA148" s="3"/>
      <c r="GOB148" s="3"/>
      <c r="GOC148" s="3"/>
      <c r="GOD148" s="3"/>
      <c r="GOE148" s="3"/>
      <c r="GOF148" s="3"/>
      <c r="GOG148" s="3"/>
      <c r="GOH148" s="3"/>
      <c r="GOI148" s="3"/>
      <c r="GOJ148" s="3"/>
      <c r="GOK148" s="3"/>
      <c r="GOL148" s="3"/>
      <c r="GOM148" s="3"/>
      <c r="GON148" s="3"/>
      <c r="GOO148" s="3"/>
      <c r="GOP148" s="3"/>
      <c r="GOQ148" s="3"/>
      <c r="GOR148" s="3"/>
      <c r="GOS148" s="3"/>
      <c r="GOT148" s="3"/>
      <c r="GOU148" s="3"/>
      <c r="GOV148" s="3"/>
      <c r="GOW148" s="3"/>
      <c r="GOX148" s="3"/>
      <c r="GOY148" s="3"/>
      <c r="GOZ148" s="3"/>
      <c r="GPA148" s="3"/>
      <c r="GPB148" s="3"/>
      <c r="GPC148" s="3"/>
      <c r="GPD148" s="3"/>
      <c r="GPE148" s="3"/>
      <c r="GPF148" s="3"/>
      <c r="GPG148" s="3"/>
      <c r="GPH148" s="3"/>
      <c r="GPI148" s="3"/>
      <c r="GPJ148" s="3"/>
      <c r="GPK148" s="3"/>
      <c r="GPL148" s="3"/>
      <c r="GPM148" s="3"/>
      <c r="GPN148" s="3"/>
      <c r="GPO148" s="3"/>
      <c r="GPP148" s="3"/>
      <c r="GPQ148" s="3"/>
      <c r="GPR148" s="3"/>
      <c r="GPS148" s="3"/>
      <c r="GPT148" s="3"/>
      <c r="GPU148" s="3"/>
      <c r="GPV148" s="3"/>
      <c r="GPW148" s="3"/>
      <c r="GPX148" s="3"/>
      <c r="GPY148" s="3"/>
      <c r="GPZ148" s="3"/>
      <c r="GQA148" s="3"/>
      <c r="GQB148" s="3"/>
      <c r="GQC148" s="3"/>
      <c r="GQD148" s="3"/>
      <c r="GQE148" s="3"/>
      <c r="GQF148" s="3"/>
      <c r="GQG148" s="3"/>
      <c r="GQH148" s="3"/>
      <c r="GQI148" s="3"/>
      <c r="GQJ148" s="3"/>
      <c r="GQK148" s="3"/>
      <c r="GQL148" s="3"/>
      <c r="GQM148" s="3"/>
      <c r="GQN148" s="3"/>
      <c r="GQO148" s="3"/>
      <c r="GQP148" s="3"/>
      <c r="GQQ148" s="3"/>
      <c r="GQR148" s="3"/>
      <c r="GQS148" s="3"/>
      <c r="GQT148" s="3"/>
      <c r="GQU148" s="3"/>
      <c r="GQV148" s="3"/>
      <c r="GQW148" s="3"/>
      <c r="GQX148" s="3"/>
      <c r="GQY148" s="3"/>
      <c r="GQZ148" s="3"/>
      <c r="GRA148" s="3"/>
      <c r="GRB148" s="3"/>
      <c r="GRC148" s="3"/>
      <c r="GRD148" s="3"/>
      <c r="GRE148" s="3"/>
      <c r="GRF148" s="3"/>
      <c r="GRG148" s="3"/>
      <c r="GRH148" s="3"/>
      <c r="GRI148" s="3"/>
      <c r="GRJ148" s="3"/>
      <c r="GRK148" s="3"/>
      <c r="GRL148" s="3"/>
      <c r="GRM148" s="3"/>
      <c r="GRN148" s="3"/>
      <c r="GRO148" s="3"/>
      <c r="GRP148" s="3"/>
      <c r="GRQ148" s="3"/>
      <c r="GRR148" s="3"/>
      <c r="GRS148" s="3"/>
      <c r="GRT148" s="3"/>
      <c r="GRU148" s="3"/>
      <c r="GRV148" s="3"/>
      <c r="GRW148" s="3"/>
      <c r="GRX148" s="3"/>
      <c r="GRY148" s="3"/>
      <c r="GRZ148" s="3"/>
      <c r="GSA148" s="3"/>
      <c r="GSB148" s="3"/>
      <c r="GSC148" s="3"/>
      <c r="GSD148" s="3"/>
      <c r="GSE148" s="3"/>
      <c r="GSF148" s="3"/>
      <c r="GSG148" s="3"/>
      <c r="GSH148" s="3"/>
      <c r="GSI148" s="3"/>
      <c r="GSJ148" s="3"/>
      <c r="GSK148" s="3"/>
      <c r="GSL148" s="3"/>
      <c r="GSM148" s="3"/>
      <c r="GSN148" s="3"/>
      <c r="GSO148" s="3"/>
      <c r="GSP148" s="3"/>
      <c r="GSQ148" s="3"/>
      <c r="GSR148" s="3"/>
      <c r="GSS148" s="3"/>
      <c r="GST148" s="3"/>
      <c r="GSU148" s="3"/>
      <c r="GSV148" s="3"/>
      <c r="GSW148" s="3"/>
      <c r="GSX148" s="3"/>
      <c r="GSY148" s="3"/>
      <c r="GSZ148" s="3"/>
      <c r="GTA148" s="3"/>
      <c r="GTB148" s="3"/>
      <c r="GTC148" s="3"/>
      <c r="GTD148" s="3"/>
      <c r="GTE148" s="3"/>
      <c r="GTF148" s="3"/>
      <c r="GTG148" s="3"/>
      <c r="GTH148" s="3"/>
      <c r="GTI148" s="3"/>
      <c r="GTJ148" s="3"/>
      <c r="GTK148" s="3"/>
      <c r="GTL148" s="3"/>
      <c r="GTM148" s="3"/>
      <c r="GTN148" s="3"/>
      <c r="GTO148" s="3"/>
      <c r="GTP148" s="3"/>
      <c r="GTQ148" s="3"/>
      <c r="GTR148" s="3"/>
      <c r="GTS148" s="3"/>
      <c r="GTT148" s="3"/>
      <c r="GTU148" s="3"/>
      <c r="GTV148" s="3"/>
      <c r="GTW148" s="3"/>
      <c r="GTX148" s="3"/>
      <c r="GTY148" s="3"/>
      <c r="GTZ148" s="3"/>
      <c r="GUA148" s="3"/>
      <c r="GUB148" s="3"/>
      <c r="GUC148" s="3"/>
      <c r="GUD148" s="3"/>
      <c r="GUE148" s="3"/>
      <c r="GUF148" s="3"/>
      <c r="GUG148" s="3"/>
      <c r="GUH148" s="3"/>
      <c r="GUI148" s="3"/>
      <c r="GUJ148" s="3"/>
      <c r="GUK148" s="3"/>
      <c r="GUL148" s="3"/>
      <c r="GUM148" s="3"/>
      <c r="GUN148" s="3"/>
      <c r="GUO148" s="3"/>
      <c r="GUP148" s="3"/>
      <c r="GUQ148" s="3"/>
      <c r="GUR148" s="3"/>
      <c r="GUS148" s="3"/>
      <c r="GUT148" s="3"/>
      <c r="GUU148" s="3"/>
      <c r="GUV148" s="3"/>
      <c r="GUW148" s="3"/>
      <c r="GUX148" s="3"/>
      <c r="GUY148" s="3"/>
      <c r="GUZ148" s="3"/>
      <c r="GVA148" s="3"/>
      <c r="GVB148" s="3"/>
      <c r="GVC148" s="3"/>
      <c r="GVD148" s="3"/>
      <c r="GVE148" s="3"/>
      <c r="GVF148" s="3"/>
      <c r="GVG148" s="3"/>
      <c r="GVH148" s="3"/>
      <c r="GVI148" s="3"/>
      <c r="GVJ148" s="3"/>
      <c r="GVK148" s="3"/>
      <c r="GVL148" s="3"/>
      <c r="GVM148" s="3"/>
      <c r="GVN148" s="3"/>
      <c r="GVO148" s="3"/>
      <c r="GVP148" s="3"/>
      <c r="GVQ148" s="3"/>
      <c r="GVR148" s="3"/>
      <c r="GVS148" s="3"/>
      <c r="GVT148" s="3"/>
      <c r="GVU148" s="3"/>
      <c r="GVV148" s="3"/>
      <c r="GVW148" s="3"/>
      <c r="GVX148" s="3"/>
      <c r="GVY148" s="3"/>
      <c r="GVZ148" s="3"/>
      <c r="GWA148" s="3"/>
      <c r="GWB148" s="3"/>
      <c r="GWC148" s="3"/>
      <c r="GWD148" s="3"/>
      <c r="GWE148" s="3"/>
      <c r="GWF148" s="3"/>
      <c r="GWG148" s="3"/>
      <c r="GWH148" s="3"/>
      <c r="GWI148" s="3"/>
      <c r="GWJ148" s="3"/>
      <c r="GWK148" s="3"/>
      <c r="GWL148" s="3"/>
      <c r="GWM148" s="3"/>
      <c r="GWN148" s="3"/>
      <c r="GWO148" s="3"/>
      <c r="GWP148" s="3"/>
      <c r="GWQ148" s="3"/>
      <c r="GWR148" s="3"/>
      <c r="GWS148" s="3"/>
      <c r="GWT148" s="3"/>
      <c r="GWU148" s="3"/>
      <c r="GWV148" s="3"/>
      <c r="GWW148" s="3"/>
      <c r="GWX148" s="3"/>
      <c r="GWY148" s="3"/>
      <c r="GWZ148" s="3"/>
      <c r="GXA148" s="3"/>
      <c r="GXB148" s="3"/>
      <c r="GXC148" s="3"/>
      <c r="GXD148" s="3"/>
      <c r="GXE148" s="3"/>
      <c r="GXF148" s="3"/>
      <c r="GXG148" s="3"/>
      <c r="GXH148" s="3"/>
      <c r="GXI148" s="3"/>
      <c r="GXJ148" s="3"/>
      <c r="GXK148" s="3"/>
      <c r="GXL148" s="3"/>
      <c r="GXM148" s="3"/>
      <c r="GXN148" s="3"/>
      <c r="GXO148" s="3"/>
      <c r="GXP148" s="3"/>
      <c r="GXQ148" s="3"/>
      <c r="GXR148" s="3"/>
      <c r="GXS148" s="3"/>
      <c r="GXT148" s="3"/>
      <c r="GXU148" s="3"/>
      <c r="GXV148" s="3"/>
      <c r="GXW148" s="3"/>
      <c r="GXX148" s="3"/>
      <c r="GXY148" s="3"/>
      <c r="GXZ148" s="3"/>
      <c r="GYA148" s="3"/>
      <c r="GYB148" s="3"/>
      <c r="GYC148" s="3"/>
      <c r="GYD148" s="3"/>
      <c r="GYE148" s="3"/>
      <c r="GYF148" s="3"/>
      <c r="GYG148" s="3"/>
      <c r="GYH148" s="3"/>
      <c r="GYI148" s="3"/>
      <c r="GYJ148" s="3"/>
      <c r="GYK148" s="3"/>
      <c r="GYL148" s="3"/>
      <c r="GYM148" s="3"/>
      <c r="GYN148" s="3"/>
      <c r="GYO148" s="3"/>
      <c r="GYP148" s="3"/>
      <c r="GYQ148" s="3"/>
      <c r="GYR148" s="3"/>
      <c r="GYS148" s="3"/>
      <c r="GYT148" s="3"/>
      <c r="GYU148" s="3"/>
      <c r="GYV148" s="3"/>
      <c r="GYW148" s="3"/>
      <c r="GYX148" s="3"/>
      <c r="GYY148" s="3"/>
      <c r="GYZ148" s="3"/>
      <c r="GZA148" s="3"/>
      <c r="GZB148" s="3"/>
      <c r="GZC148" s="3"/>
      <c r="GZD148" s="3"/>
      <c r="GZE148" s="3"/>
      <c r="GZF148" s="3"/>
      <c r="GZG148" s="3"/>
      <c r="GZH148" s="3"/>
      <c r="GZI148" s="3"/>
      <c r="GZJ148" s="3"/>
      <c r="GZK148" s="3"/>
      <c r="GZL148" s="3"/>
      <c r="GZM148" s="3"/>
      <c r="GZN148" s="3"/>
      <c r="GZO148" s="3"/>
      <c r="GZP148" s="3"/>
      <c r="GZQ148" s="3"/>
      <c r="GZR148" s="3"/>
      <c r="GZS148" s="3"/>
      <c r="GZT148" s="3"/>
      <c r="GZU148" s="3"/>
      <c r="GZV148" s="3"/>
      <c r="GZW148" s="3"/>
      <c r="GZX148" s="3"/>
      <c r="GZY148" s="3"/>
      <c r="GZZ148" s="3"/>
      <c r="HAA148" s="3"/>
      <c r="HAB148" s="3"/>
      <c r="HAC148" s="3"/>
      <c r="HAD148" s="3"/>
      <c r="HAE148" s="3"/>
      <c r="HAF148" s="3"/>
      <c r="HAG148" s="3"/>
      <c r="HAH148" s="3"/>
      <c r="HAI148" s="3"/>
      <c r="HAJ148" s="3"/>
      <c r="HAK148" s="3"/>
      <c r="HAL148" s="3"/>
      <c r="HAM148" s="3"/>
      <c r="HAN148" s="3"/>
      <c r="HAO148" s="3"/>
      <c r="HAP148" s="3"/>
      <c r="HAQ148" s="3"/>
      <c r="HAR148" s="3"/>
      <c r="HAS148" s="3"/>
      <c r="HAT148" s="3"/>
      <c r="HAU148" s="3"/>
      <c r="HAV148" s="3"/>
      <c r="HAW148" s="3"/>
      <c r="HAX148" s="3"/>
      <c r="HAY148" s="3"/>
      <c r="HAZ148" s="3"/>
      <c r="HBA148" s="3"/>
      <c r="HBB148" s="3"/>
      <c r="HBC148" s="3"/>
      <c r="HBD148" s="3"/>
      <c r="HBE148" s="3"/>
      <c r="HBF148" s="3"/>
      <c r="HBG148" s="3"/>
      <c r="HBH148" s="3"/>
      <c r="HBI148" s="3"/>
      <c r="HBJ148" s="3"/>
      <c r="HBK148" s="3"/>
      <c r="HBL148" s="3"/>
      <c r="HBM148" s="3"/>
      <c r="HBN148" s="3"/>
      <c r="HBO148" s="3"/>
      <c r="HBP148" s="3"/>
      <c r="HBQ148" s="3"/>
      <c r="HBR148" s="3"/>
      <c r="HBS148" s="3"/>
      <c r="HBT148" s="3"/>
      <c r="HBU148" s="3"/>
      <c r="HBV148" s="3"/>
      <c r="HBW148" s="3"/>
      <c r="HBX148" s="3"/>
      <c r="HBY148" s="3"/>
      <c r="HBZ148" s="3"/>
      <c r="HCA148" s="3"/>
      <c r="HCB148" s="3"/>
      <c r="HCC148" s="3"/>
      <c r="HCD148" s="3"/>
      <c r="HCE148" s="3"/>
      <c r="HCF148" s="3"/>
      <c r="HCG148" s="3"/>
      <c r="HCH148" s="3"/>
      <c r="HCI148" s="3"/>
      <c r="HCJ148" s="3"/>
      <c r="HCK148" s="3"/>
      <c r="HCL148" s="3"/>
      <c r="HCM148" s="3"/>
      <c r="HCN148" s="3"/>
      <c r="HCO148" s="3"/>
      <c r="HCP148" s="3"/>
      <c r="HCQ148" s="3"/>
      <c r="HCR148" s="3"/>
      <c r="HCS148" s="3"/>
      <c r="HCT148" s="3"/>
      <c r="HCU148" s="3"/>
      <c r="HCV148" s="3"/>
      <c r="HCW148" s="3"/>
      <c r="HCX148" s="3"/>
      <c r="HCY148" s="3"/>
      <c r="HCZ148" s="3"/>
      <c r="HDA148" s="3"/>
      <c r="HDB148" s="3"/>
      <c r="HDC148" s="3"/>
      <c r="HDD148" s="3"/>
      <c r="HDE148" s="3"/>
      <c r="HDF148" s="3"/>
      <c r="HDG148" s="3"/>
      <c r="HDH148" s="3"/>
      <c r="HDI148" s="3"/>
      <c r="HDJ148" s="3"/>
      <c r="HDK148" s="3"/>
      <c r="HDL148" s="3"/>
      <c r="HDM148" s="3"/>
      <c r="HDN148" s="3"/>
      <c r="HDO148" s="3"/>
      <c r="HDP148" s="3"/>
      <c r="HDQ148" s="3"/>
      <c r="HDR148" s="3"/>
      <c r="HDS148" s="3"/>
      <c r="HDT148" s="3"/>
      <c r="HDU148" s="3"/>
      <c r="HDV148" s="3"/>
      <c r="HDW148" s="3"/>
      <c r="HDX148" s="3"/>
      <c r="HDY148" s="3"/>
      <c r="HDZ148" s="3"/>
      <c r="HEA148" s="3"/>
      <c r="HEB148" s="3"/>
      <c r="HEC148" s="3"/>
      <c r="HED148" s="3"/>
      <c r="HEE148" s="3"/>
      <c r="HEF148" s="3"/>
      <c r="HEG148" s="3"/>
      <c r="HEH148" s="3"/>
      <c r="HEI148" s="3"/>
      <c r="HEJ148" s="3"/>
      <c r="HEK148" s="3"/>
      <c r="HEL148" s="3"/>
      <c r="HEM148" s="3"/>
      <c r="HEN148" s="3"/>
      <c r="HEO148" s="3"/>
      <c r="HEP148" s="3"/>
      <c r="HEQ148" s="3"/>
      <c r="HER148" s="3"/>
      <c r="HES148" s="3"/>
      <c r="HET148" s="3"/>
      <c r="HEU148" s="3"/>
      <c r="HEV148" s="3"/>
      <c r="HEW148" s="3"/>
      <c r="HEX148" s="3"/>
      <c r="HEY148" s="3"/>
      <c r="HEZ148" s="3"/>
      <c r="HFA148" s="3"/>
      <c r="HFB148" s="3"/>
      <c r="HFC148" s="3"/>
      <c r="HFD148" s="3"/>
      <c r="HFE148" s="3"/>
      <c r="HFF148" s="3"/>
      <c r="HFG148" s="3"/>
      <c r="HFH148" s="3"/>
      <c r="HFI148" s="3"/>
      <c r="HFJ148" s="3"/>
      <c r="HFK148" s="3"/>
      <c r="HFL148" s="3"/>
      <c r="HFM148" s="3"/>
      <c r="HFN148" s="3"/>
      <c r="HFO148" s="3"/>
      <c r="HFP148" s="3"/>
      <c r="HFQ148" s="3"/>
      <c r="HFR148" s="3"/>
      <c r="HFS148" s="3"/>
      <c r="HFT148" s="3"/>
      <c r="HFU148" s="3"/>
      <c r="HFV148" s="3"/>
      <c r="HFW148" s="3"/>
      <c r="HFX148" s="3"/>
      <c r="HFY148" s="3"/>
      <c r="HFZ148" s="3"/>
      <c r="HGA148" s="3"/>
      <c r="HGB148" s="3"/>
      <c r="HGC148" s="3"/>
      <c r="HGD148" s="3"/>
      <c r="HGE148" s="3"/>
      <c r="HGF148" s="3"/>
      <c r="HGG148" s="3"/>
      <c r="HGH148" s="3"/>
      <c r="HGI148" s="3"/>
      <c r="HGJ148" s="3"/>
      <c r="HGK148" s="3"/>
      <c r="HGL148" s="3"/>
      <c r="HGM148" s="3"/>
      <c r="HGN148" s="3"/>
      <c r="HGO148" s="3"/>
      <c r="HGP148" s="3"/>
      <c r="HGQ148" s="3"/>
      <c r="HGR148" s="3"/>
      <c r="HGS148" s="3"/>
      <c r="HGT148" s="3"/>
      <c r="HGU148" s="3"/>
      <c r="HGV148" s="3"/>
      <c r="HGW148" s="3"/>
      <c r="HGX148" s="3"/>
      <c r="HGY148" s="3"/>
      <c r="HGZ148" s="3"/>
      <c r="HHA148" s="3"/>
      <c r="HHB148" s="3"/>
      <c r="HHC148" s="3"/>
      <c r="HHD148" s="3"/>
      <c r="HHE148" s="3"/>
      <c r="HHF148" s="3"/>
      <c r="HHG148" s="3"/>
      <c r="HHH148" s="3"/>
      <c r="HHI148" s="3"/>
      <c r="HHJ148" s="3"/>
      <c r="HHK148" s="3"/>
      <c r="HHL148" s="3"/>
      <c r="HHM148" s="3"/>
      <c r="HHN148" s="3"/>
      <c r="HHO148" s="3"/>
      <c r="HHP148" s="3"/>
      <c r="HHQ148" s="3"/>
      <c r="HHR148" s="3"/>
      <c r="HHS148" s="3"/>
      <c r="HHT148" s="3"/>
      <c r="HHU148" s="3"/>
      <c r="HHV148" s="3"/>
      <c r="HHW148" s="3"/>
      <c r="HHX148" s="3"/>
      <c r="HHY148" s="3"/>
      <c r="HHZ148" s="3"/>
      <c r="HIA148" s="3"/>
      <c r="HIB148" s="3"/>
      <c r="HIC148" s="3"/>
      <c r="HID148" s="3"/>
      <c r="HIE148" s="3"/>
      <c r="HIF148" s="3"/>
      <c r="HIG148" s="3"/>
      <c r="HIH148" s="3"/>
      <c r="HII148" s="3"/>
      <c r="HIJ148" s="3"/>
      <c r="HIK148" s="3"/>
      <c r="HIL148" s="3"/>
      <c r="HIM148" s="3"/>
      <c r="HIN148" s="3"/>
      <c r="HIO148" s="3"/>
      <c r="HIP148" s="3"/>
      <c r="HIQ148" s="3"/>
      <c r="HIR148" s="3"/>
      <c r="HIS148" s="3"/>
      <c r="HIT148" s="3"/>
      <c r="HIU148" s="3"/>
      <c r="HIV148" s="3"/>
      <c r="HIW148" s="3"/>
      <c r="HIX148" s="3"/>
      <c r="HIY148" s="3"/>
      <c r="HIZ148" s="3"/>
      <c r="HJA148" s="3"/>
      <c r="HJB148" s="3"/>
      <c r="HJC148" s="3"/>
      <c r="HJD148" s="3"/>
      <c r="HJE148" s="3"/>
      <c r="HJF148" s="3"/>
      <c r="HJG148" s="3"/>
      <c r="HJH148" s="3"/>
      <c r="HJI148" s="3"/>
      <c r="HJJ148" s="3"/>
      <c r="HJK148" s="3"/>
      <c r="HJL148" s="3"/>
      <c r="HJM148" s="3"/>
      <c r="HJN148" s="3"/>
      <c r="HJO148" s="3"/>
      <c r="HJP148" s="3"/>
      <c r="HJQ148" s="3"/>
      <c r="HJR148" s="3"/>
      <c r="HJS148" s="3"/>
      <c r="HJT148" s="3"/>
      <c r="HJU148" s="3"/>
      <c r="HJV148" s="3"/>
      <c r="HJW148" s="3"/>
      <c r="HJX148" s="3"/>
      <c r="HJY148" s="3"/>
      <c r="HJZ148" s="3"/>
      <c r="HKA148" s="3"/>
      <c r="HKB148" s="3"/>
      <c r="HKC148" s="3"/>
      <c r="HKD148" s="3"/>
      <c r="HKE148" s="3"/>
      <c r="HKF148" s="3"/>
      <c r="HKG148" s="3"/>
      <c r="HKH148" s="3"/>
      <c r="HKI148" s="3"/>
      <c r="HKJ148" s="3"/>
      <c r="HKK148" s="3"/>
      <c r="HKL148" s="3"/>
      <c r="HKM148" s="3"/>
      <c r="HKN148" s="3"/>
      <c r="HKO148" s="3"/>
      <c r="HKP148" s="3"/>
      <c r="HKQ148" s="3"/>
      <c r="HKR148" s="3"/>
      <c r="HKS148" s="3"/>
      <c r="HKT148" s="3"/>
      <c r="HKU148" s="3"/>
      <c r="HKV148" s="3"/>
      <c r="HKW148" s="3"/>
      <c r="HKX148" s="3"/>
      <c r="HKY148" s="3"/>
      <c r="HKZ148" s="3"/>
      <c r="HLA148" s="3"/>
      <c r="HLB148" s="3"/>
      <c r="HLC148" s="3"/>
      <c r="HLD148" s="3"/>
      <c r="HLE148" s="3"/>
      <c r="HLF148" s="3"/>
      <c r="HLG148" s="3"/>
      <c r="HLH148" s="3"/>
      <c r="HLI148" s="3"/>
      <c r="HLJ148" s="3"/>
      <c r="HLK148" s="3"/>
      <c r="HLL148" s="3"/>
      <c r="HLM148" s="3"/>
      <c r="HLN148" s="3"/>
      <c r="HLO148" s="3"/>
      <c r="HLP148" s="3"/>
      <c r="HLQ148" s="3"/>
      <c r="HLR148" s="3"/>
      <c r="HLS148" s="3"/>
      <c r="HLT148" s="3"/>
      <c r="HLU148" s="3"/>
      <c r="HLV148" s="3"/>
      <c r="HLW148" s="3"/>
      <c r="HLX148" s="3"/>
      <c r="HLY148" s="3"/>
      <c r="HLZ148" s="3"/>
      <c r="HMA148" s="3"/>
      <c r="HMB148" s="3"/>
      <c r="HMC148" s="3"/>
      <c r="HMD148" s="3"/>
      <c r="HME148" s="3"/>
      <c r="HMF148" s="3"/>
      <c r="HMG148" s="3"/>
      <c r="HMH148" s="3"/>
      <c r="HMI148" s="3"/>
      <c r="HMJ148" s="3"/>
      <c r="HMK148" s="3"/>
      <c r="HML148" s="3"/>
      <c r="HMM148" s="3"/>
      <c r="HMN148" s="3"/>
      <c r="HMO148" s="3"/>
      <c r="HMP148" s="3"/>
      <c r="HMQ148" s="3"/>
      <c r="HMR148" s="3"/>
      <c r="HMS148" s="3"/>
      <c r="HMT148" s="3"/>
      <c r="HMU148" s="3"/>
      <c r="HMV148" s="3"/>
      <c r="HMW148" s="3"/>
      <c r="HMX148" s="3"/>
      <c r="HMY148" s="3"/>
      <c r="HMZ148" s="3"/>
      <c r="HNA148" s="3"/>
      <c r="HNB148" s="3"/>
      <c r="HNC148" s="3"/>
      <c r="HND148" s="3"/>
      <c r="HNE148" s="3"/>
      <c r="HNF148" s="3"/>
      <c r="HNG148" s="3"/>
      <c r="HNH148" s="3"/>
      <c r="HNI148" s="3"/>
      <c r="HNJ148" s="3"/>
      <c r="HNK148" s="3"/>
      <c r="HNL148" s="3"/>
      <c r="HNM148" s="3"/>
      <c r="HNN148" s="3"/>
      <c r="HNO148" s="3"/>
      <c r="HNP148" s="3"/>
      <c r="HNQ148" s="3"/>
      <c r="HNR148" s="3"/>
      <c r="HNS148" s="3"/>
      <c r="HNT148" s="3"/>
      <c r="HNU148" s="3"/>
      <c r="HNV148" s="3"/>
      <c r="HNW148" s="3"/>
      <c r="HNX148" s="3"/>
      <c r="HNY148" s="3"/>
      <c r="HNZ148" s="3"/>
      <c r="HOA148" s="3"/>
      <c r="HOB148" s="3"/>
      <c r="HOC148" s="3"/>
      <c r="HOD148" s="3"/>
      <c r="HOE148" s="3"/>
      <c r="HOF148" s="3"/>
      <c r="HOG148" s="3"/>
      <c r="HOH148" s="3"/>
      <c r="HOI148" s="3"/>
      <c r="HOJ148" s="3"/>
      <c r="HOK148" s="3"/>
      <c r="HOL148" s="3"/>
      <c r="HOM148" s="3"/>
      <c r="HON148" s="3"/>
      <c r="HOO148" s="3"/>
      <c r="HOP148" s="3"/>
      <c r="HOQ148" s="3"/>
      <c r="HOR148" s="3"/>
      <c r="HOS148" s="3"/>
      <c r="HOT148" s="3"/>
      <c r="HOU148" s="3"/>
      <c r="HOV148" s="3"/>
      <c r="HOW148" s="3"/>
      <c r="HOX148" s="3"/>
      <c r="HOY148" s="3"/>
      <c r="HOZ148" s="3"/>
      <c r="HPA148" s="3"/>
      <c r="HPB148" s="3"/>
      <c r="HPC148" s="3"/>
      <c r="HPD148" s="3"/>
      <c r="HPE148" s="3"/>
      <c r="HPF148" s="3"/>
      <c r="HPG148" s="3"/>
      <c r="HPH148" s="3"/>
      <c r="HPI148" s="3"/>
      <c r="HPJ148" s="3"/>
      <c r="HPK148" s="3"/>
      <c r="HPL148" s="3"/>
      <c r="HPM148" s="3"/>
      <c r="HPN148" s="3"/>
      <c r="HPO148" s="3"/>
      <c r="HPP148" s="3"/>
      <c r="HPQ148" s="3"/>
      <c r="HPR148" s="3"/>
      <c r="HPS148" s="3"/>
      <c r="HPT148" s="3"/>
      <c r="HPU148" s="3"/>
      <c r="HPV148" s="3"/>
      <c r="HPW148" s="3"/>
      <c r="HPX148" s="3"/>
      <c r="HPY148" s="3"/>
      <c r="HPZ148" s="3"/>
      <c r="HQA148" s="3"/>
      <c r="HQB148" s="3"/>
      <c r="HQC148" s="3"/>
      <c r="HQD148" s="3"/>
      <c r="HQE148" s="3"/>
      <c r="HQF148" s="3"/>
      <c r="HQG148" s="3"/>
      <c r="HQH148" s="3"/>
      <c r="HQI148" s="3"/>
      <c r="HQJ148" s="3"/>
      <c r="HQK148" s="3"/>
      <c r="HQL148" s="3"/>
      <c r="HQM148" s="3"/>
      <c r="HQN148" s="3"/>
      <c r="HQO148" s="3"/>
      <c r="HQP148" s="3"/>
      <c r="HQQ148" s="3"/>
      <c r="HQR148" s="3"/>
      <c r="HQS148" s="3"/>
      <c r="HQT148" s="3"/>
      <c r="HQU148" s="3"/>
      <c r="HQV148" s="3"/>
      <c r="HQW148" s="3"/>
      <c r="HQX148" s="3"/>
      <c r="HQY148" s="3"/>
      <c r="HQZ148" s="3"/>
      <c r="HRA148" s="3"/>
      <c r="HRB148" s="3"/>
      <c r="HRC148" s="3"/>
      <c r="HRD148" s="3"/>
      <c r="HRE148" s="3"/>
      <c r="HRF148" s="3"/>
      <c r="HRG148" s="3"/>
      <c r="HRH148" s="3"/>
      <c r="HRI148" s="3"/>
      <c r="HRJ148" s="3"/>
      <c r="HRK148" s="3"/>
      <c r="HRL148" s="3"/>
      <c r="HRM148" s="3"/>
      <c r="HRN148" s="3"/>
      <c r="HRO148" s="3"/>
      <c r="HRP148" s="3"/>
      <c r="HRQ148" s="3"/>
      <c r="HRR148" s="3"/>
      <c r="HRS148" s="3"/>
      <c r="HRT148" s="3"/>
      <c r="HRU148" s="3"/>
      <c r="HRV148" s="3"/>
      <c r="HRW148" s="3"/>
      <c r="HRX148" s="3"/>
      <c r="HRY148" s="3"/>
      <c r="HRZ148" s="3"/>
      <c r="HSA148" s="3"/>
      <c r="HSB148" s="3"/>
      <c r="HSC148" s="3"/>
      <c r="HSD148" s="3"/>
      <c r="HSE148" s="3"/>
      <c r="HSF148" s="3"/>
      <c r="HSG148" s="3"/>
      <c r="HSH148" s="3"/>
      <c r="HSI148" s="3"/>
      <c r="HSJ148" s="3"/>
      <c r="HSK148" s="3"/>
      <c r="HSL148" s="3"/>
      <c r="HSM148" s="3"/>
      <c r="HSN148" s="3"/>
      <c r="HSO148" s="3"/>
      <c r="HSP148" s="3"/>
      <c r="HSQ148" s="3"/>
      <c r="HSR148" s="3"/>
      <c r="HSS148" s="3"/>
      <c r="HST148" s="3"/>
      <c r="HSU148" s="3"/>
      <c r="HSV148" s="3"/>
      <c r="HSW148" s="3"/>
      <c r="HSX148" s="3"/>
      <c r="HSY148" s="3"/>
      <c r="HSZ148" s="3"/>
      <c r="HTA148" s="3"/>
      <c r="HTB148" s="3"/>
      <c r="HTC148" s="3"/>
      <c r="HTD148" s="3"/>
      <c r="HTE148" s="3"/>
      <c r="HTF148" s="3"/>
      <c r="HTG148" s="3"/>
      <c r="HTH148" s="3"/>
      <c r="HTI148" s="3"/>
      <c r="HTJ148" s="3"/>
      <c r="HTK148" s="3"/>
      <c r="HTL148" s="3"/>
      <c r="HTM148" s="3"/>
      <c r="HTN148" s="3"/>
      <c r="HTO148" s="3"/>
      <c r="HTP148" s="3"/>
      <c r="HTQ148" s="3"/>
      <c r="HTR148" s="3"/>
      <c r="HTS148" s="3"/>
      <c r="HTT148" s="3"/>
      <c r="HTU148" s="3"/>
      <c r="HTV148" s="3"/>
      <c r="HTW148" s="3"/>
      <c r="HTX148" s="3"/>
      <c r="HTY148" s="3"/>
      <c r="HTZ148" s="3"/>
      <c r="HUA148" s="3"/>
      <c r="HUB148" s="3"/>
      <c r="HUC148" s="3"/>
      <c r="HUD148" s="3"/>
      <c r="HUE148" s="3"/>
      <c r="HUF148" s="3"/>
      <c r="HUG148" s="3"/>
      <c r="HUH148" s="3"/>
      <c r="HUI148" s="3"/>
      <c r="HUJ148" s="3"/>
      <c r="HUK148" s="3"/>
      <c r="HUL148" s="3"/>
      <c r="HUM148" s="3"/>
      <c r="HUN148" s="3"/>
      <c r="HUO148" s="3"/>
      <c r="HUP148" s="3"/>
      <c r="HUQ148" s="3"/>
      <c r="HUR148" s="3"/>
      <c r="HUS148" s="3"/>
      <c r="HUT148" s="3"/>
      <c r="HUU148" s="3"/>
      <c r="HUV148" s="3"/>
      <c r="HUW148" s="3"/>
      <c r="HUX148" s="3"/>
      <c r="HUY148" s="3"/>
      <c r="HUZ148" s="3"/>
      <c r="HVA148" s="3"/>
      <c r="HVB148" s="3"/>
      <c r="HVC148" s="3"/>
      <c r="HVD148" s="3"/>
      <c r="HVE148" s="3"/>
      <c r="HVF148" s="3"/>
      <c r="HVG148" s="3"/>
      <c r="HVH148" s="3"/>
      <c r="HVI148" s="3"/>
      <c r="HVJ148" s="3"/>
      <c r="HVK148" s="3"/>
      <c r="HVL148" s="3"/>
      <c r="HVM148" s="3"/>
      <c r="HVN148" s="3"/>
      <c r="HVO148" s="3"/>
      <c r="HVP148" s="3"/>
      <c r="HVQ148" s="3"/>
      <c r="HVR148" s="3"/>
      <c r="HVS148" s="3"/>
      <c r="HVT148" s="3"/>
      <c r="HVU148" s="3"/>
      <c r="HVV148" s="3"/>
      <c r="HVW148" s="3"/>
      <c r="HVX148" s="3"/>
      <c r="HVY148" s="3"/>
      <c r="HVZ148" s="3"/>
      <c r="HWA148" s="3"/>
      <c r="HWB148" s="3"/>
      <c r="HWC148" s="3"/>
      <c r="HWD148" s="3"/>
      <c r="HWE148" s="3"/>
      <c r="HWF148" s="3"/>
      <c r="HWG148" s="3"/>
      <c r="HWH148" s="3"/>
      <c r="HWI148" s="3"/>
      <c r="HWJ148" s="3"/>
      <c r="HWK148" s="3"/>
      <c r="HWL148" s="3"/>
      <c r="HWM148" s="3"/>
      <c r="HWN148" s="3"/>
      <c r="HWO148" s="3"/>
      <c r="HWP148" s="3"/>
      <c r="HWQ148" s="3"/>
      <c r="HWR148" s="3"/>
      <c r="HWS148" s="3"/>
      <c r="HWT148" s="3"/>
      <c r="HWU148" s="3"/>
      <c r="HWV148" s="3"/>
      <c r="HWW148" s="3"/>
      <c r="HWX148" s="3"/>
      <c r="HWY148" s="3"/>
      <c r="HWZ148" s="3"/>
      <c r="HXA148" s="3"/>
      <c r="HXB148" s="3"/>
      <c r="HXC148" s="3"/>
      <c r="HXD148" s="3"/>
      <c r="HXE148" s="3"/>
      <c r="HXF148" s="3"/>
      <c r="HXG148" s="3"/>
      <c r="HXH148" s="3"/>
      <c r="HXI148" s="3"/>
      <c r="HXJ148" s="3"/>
      <c r="HXK148" s="3"/>
      <c r="HXL148" s="3"/>
      <c r="HXM148" s="3"/>
      <c r="HXN148" s="3"/>
      <c r="HXO148" s="3"/>
      <c r="HXP148" s="3"/>
      <c r="HXQ148" s="3"/>
      <c r="HXR148" s="3"/>
      <c r="HXS148" s="3"/>
      <c r="HXT148" s="3"/>
      <c r="HXU148" s="3"/>
      <c r="HXV148" s="3"/>
      <c r="HXW148" s="3"/>
      <c r="HXX148" s="3"/>
      <c r="HXY148" s="3"/>
      <c r="HXZ148" s="3"/>
      <c r="HYA148" s="3"/>
      <c r="HYB148" s="3"/>
      <c r="HYC148" s="3"/>
      <c r="HYD148" s="3"/>
      <c r="HYE148" s="3"/>
      <c r="HYF148" s="3"/>
      <c r="HYG148" s="3"/>
      <c r="HYH148" s="3"/>
      <c r="HYI148" s="3"/>
      <c r="HYJ148" s="3"/>
      <c r="HYK148" s="3"/>
      <c r="HYL148" s="3"/>
      <c r="HYM148" s="3"/>
      <c r="HYN148" s="3"/>
      <c r="HYO148" s="3"/>
      <c r="HYP148" s="3"/>
      <c r="HYQ148" s="3"/>
      <c r="HYR148" s="3"/>
      <c r="HYS148" s="3"/>
      <c r="HYT148" s="3"/>
      <c r="HYU148" s="3"/>
      <c r="HYV148" s="3"/>
      <c r="HYW148" s="3"/>
      <c r="HYX148" s="3"/>
      <c r="HYY148" s="3"/>
      <c r="HYZ148" s="3"/>
      <c r="HZA148" s="3"/>
      <c r="HZB148" s="3"/>
      <c r="HZC148" s="3"/>
      <c r="HZD148" s="3"/>
      <c r="HZE148" s="3"/>
      <c r="HZF148" s="3"/>
      <c r="HZG148" s="3"/>
      <c r="HZH148" s="3"/>
      <c r="HZI148" s="3"/>
      <c r="HZJ148" s="3"/>
      <c r="HZK148" s="3"/>
      <c r="HZL148" s="3"/>
      <c r="HZM148" s="3"/>
      <c r="HZN148" s="3"/>
      <c r="HZO148" s="3"/>
      <c r="HZP148" s="3"/>
      <c r="HZQ148" s="3"/>
      <c r="HZR148" s="3"/>
      <c r="HZS148" s="3"/>
      <c r="HZT148" s="3"/>
      <c r="HZU148" s="3"/>
      <c r="HZV148" s="3"/>
      <c r="HZW148" s="3"/>
      <c r="HZX148" s="3"/>
      <c r="HZY148" s="3"/>
      <c r="HZZ148" s="3"/>
      <c r="IAA148" s="3"/>
      <c r="IAB148" s="3"/>
      <c r="IAC148" s="3"/>
      <c r="IAD148" s="3"/>
      <c r="IAE148" s="3"/>
      <c r="IAF148" s="3"/>
      <c r="IAG148" s="3"/>
      <c r="IAH148" s="3"/>
      <c r="IAI148" s="3"/>
      <c r="IAJ148" s="3"/>
      <c r="IAK148" s="3"/>
      <c r="IAL148" s="3"/>
      <c r="IAM148" s="3"/>
      <c r="IAN148" s="3"/>
      <c r="IAO148" s="3"/>
      <c r="IAP148" s="3"/>
      <c r="IAQ148" s="3"/>
      <c r="IAR148" s="3"/>
      <c r="IAS148" s="3"/>
      <c r="IAT148" s="3"/>
      <c r="IAU148" s="3"/>
      <c r="IAV148" s="3"/>
      <c r="IAW148" s="3"/>
      <c r="IAX148" s="3"/>
      <c r="IAY148" s="3"/>
      <c r="IAZ148" s="3"/>
      <c r="IBA148" s="3"/>
      <c r="IBB148" s="3"/>
      <c r="IBC148" s="3"/>
      <c r="IBD148" s="3"/>
      <c r="IBE148" s="3"/>
      <c r="IBF148" s="3"/>
      <c r="IBG148" s="3"/>
      <c r="IBH148" s="3"/>
      <c r="IBI148" s="3"/>
      <c r="IBJ148" s="3"/>
      <c r="IBK148" s="3"/>
      <c r="IBL148" s="3"/>
      <c r="IBM148" s="3"/>
      <c r="IBN148" s="3"/>
      <c r="IBO148" s="3"/>
      <c r="IBP148" s="3"/>
      <c r="IBQ148" s="3"/>
      <c r="IBR148" s="3"/>
      <c r="IBS148" s="3"/>
      <c r="IBT148" s="3"/>
      <c r="IBU148" s="3"/>
      <c r="IBV148" s="3"/>
      <c r="IBW148" s="3"/>
      <c r="IBX148" s="3"/>
      <c r="IBY148" s="3"/>
      <c r="IBZ148" s="3"/>
      <c r="ICA148" s="3"/>
      <c r="ICB148" s="3"/>
      <c r="ICC148" s="3"/>
      <c r="ICD148" s="3"/>
      <c r="ICE148" s="3"/>
      <c r="ICF148" s="3"/>
      <c r="ICG148" s="3"/>
      <c r="ICH148" s="3"/>
      <c r="ICI148" s="3"/>
      <c r="ICJ148" s="3"/>
      <c r="ICK148" s="3"/>
      <c r="ICL148" s="3"/>
      <c r="ICM148" s="3"/>
      <c r="ICN148" s="3"/>
      <c r="ICO148" s="3"/>
      <c r="ICP148" s="3"/>
      <c r="ICQ148" s="3"/>
      <c r="ICR148" s="3"/>
      <c r="ICS148" s="3"/>
      <c r="ICT148" s="3"/>
      <c r="ICU148" s="3"/>
      <c r="ICV148" s="3"/>
      <c r="ICW148" s="3"/>
      <c r="ICX148" s="3"/>
      <c r="ICY148" s="3"/>
      <c r="ICZ148" s="3"/>
      <c r="IDA148" s="3"/>
      <c r="IDB148" s="3"/>
      <c r="IDC148" s="3"/>
      <c r="IDD148" s="3"/>
      <c r="IDE148" s="3"/>
      <c r="IDF148" s="3"/>
      <c r="IDG148" s="3"/>
      <c r="IDH148" s="3"/>
      <c r="IDI148" s="3"/>
      <c r="IDJ148" s="3"/>
      <c r="IDK148" s="3"/>
      <c r="IDL148" s="3"/>
      <c r="IDM148" s="3"/>
      <c r="IDN148" s="3"/>
      <c r="IDO148" s="3"/>
      <c r="IDP148" s="3"/>
      <c r="IDQ148" s="3"/>
      <c r="IDR148" s="3"/>
      <c r="IDS148" s="3"/>
      <c r="IDT148" s="3"/>
      <c r="IDU148" s="3"/>
      <c r="IDV148" s="3"/>
      <c r="IDW148" s="3"/>
      <c r="IDX148" s="3"/>
      <c r="IDY148" s="3"/>
      <c r="IDZ148" s="3"/>
      <c r="IEA148" s="3"/>
      <c r="IEB148" s="3"/>
      <c r="IEC148" s="3"/>
      <c r="IED148" s="3"/>
      <c r="IEE148" s="3"/>
      <c r="IEF148" s="3"/>
      <c r="IEG148" s="3"/>
      <c r="IEH148" s="3"/>
      <c r="IEI148" s="3"/>
      <c r="IEJ148" s="3"/>
      <c r="IEK148" s="3"/>
      <c r="IEL148" s="3"/>
      <c r="IEM148" s="3"/>
      <c r="IEN148" s="3"/>
      <c r="IEO148" s="3"/>
      <c r="IEP148" s="3"/>
      <c r="IEQ148" s="3"/>
      <c r="IER148" s="3"/>
      <c r="IES148" s="3"/>
      <c r="IET148" s="3"/>
      <c r="IEU148" s="3"/>
      <c r="IEV148" s="3"/>
      <c r="IEW148" s="3"/>
      <c r="IEX148" s="3"/>
      <c r="IEY148" s="3"/>
      <c r="IEZ148" s="3"/>
      <c r="IFA148" s="3"/>
      <c r="IFB148" s="3"/>
      <c r="IFC148" s="3"/>
      <c r="IFD148" s="3"/>
      <c r="IFE148" s="3"/>
      <c r="IFF148" s="3"/>
      <c r="IFG148" s="3"/>
      <c r="IFH148" s="3"/>
      <c r="IFI148" s="3"/>
      <c r="IFJ148" s="3"/>
      <c r="IFK148" s="3"/>
      <c r="IFL148" s="3"/>
      <c r="IFM148" s="3"/>
      <c r="IFN148" s="3"/>
      <c r="IFO148" s="3"/>
      <c r="IFP148" s="3"/>
      <c r="IFQ148" s="3"/>
      <c r="IFR148" s="3"/>
      <c r="IFS148" s="3"/>
      <c r="IFT148" s="3"/>
      <c r="IFU148" s="3"/>
      <c r="IFV148" s="3"/>
      <c r="IFW148" s="3"/>
      <c r="IFX148" s="3"/>
      <c r="IFY148" s="3"/>
      <c r="IFZ148" s="3"/>
      <c r="IGA148" s="3"/>
      <c r="IGB148" s="3"/>
      <c r="IGC148" s="3"/>
      <c r="IGD148" s="3"/>
      <c r="IGE148" s="3"/>
      <c r="IGF148" s="3"/>
      <c r="IGG148" s="3"/>
      <c r="IGH148" s="3"/>
      <c r="IGI148" s="3"/>
      <c r="IGJ148" s="3"/>
      <c r="IGK148" s="3"/>
      <c r="IGL148" s="3"/>
      <c r="IGM148" s="3"/>
      <c r="IGN148" s="3"/>
      <c r="IGO148" s="3"/>
      <c r="IGP148" s="3"/>
      <c r="IGQ148" s="3"/>
      <c r="IGR148" s="3"/>
      <c r="IGS148" s="3"/>
      <c r="IGT148" s="3"/>
      <c r="IGU148" s="3"/>
      <c r="IGV148" s="3"/>
      <c r="IGW148" s="3"/>
      <c r="IGX148" s="3"/>
      <c r="IGY148" s="3"/>
      <c r="IGZ148" s="3"/>
      <c r="IHA148" s="3"/>
      <c r="IHB148" s="3"/>
      <c r="IHC148" s="3"/>
      <c r="IHD148" s="3"/>
      <c r="IHE148" s="3"/>
      <c r="IHF148" s="3"/>
      <c r="IHG148" s="3"/>
      <c r="IHH148" s="3"/>
      <c r="IHI148" s="3"/>
      <c r="IHJ148" s="3"/>
      <c r="IHK148" s="3"/>
      <c r="IHL148" s="3"/>
      <c r="IHM148" s="3"/>
      <c r="IHN148" s="3"/>
      <c r="IHO148" s="3"/>
      <c r="IHP148" s="3"/>
      <c r="IHQ148" s="3"/>
      <c r="IHR148" s="3"/>
      <c r="IHS148" s="3"/>
      <c r="IHT148" s="3"/>
      <c r="IHU148" s="3"/>
      <c r="IHV148" s="3"/>
      <c r="IHW148" s="3"/>
      <c r="IHX148" s="3"/>
      <c r="IHY148" s="3"/>
      <c r="IHZ148" s="3"/>
      <c r="IIA148" s="3"/>
      <c r="IIB148" s="3"/>
      <c r="IIC148" s="3"/>
      <c r="IID148" s="3"/>
      <c r="IIE148" s="3"/>
      <c r="IIF148" s="3"/>
      <c r="IIG148" s="3"/>
      <c r="IIH148" s="3"/>
      <c r="III148" s="3"/>
      <c r="IIJ148" s="3"/>
      <c r="IIK148" s="3"/>
      <c r="IIL148" s="3"/>
      <c r="IIM148" s="3"/>
      <c r="IIN148" s="3"/>
      <c r="IIO148" s="3"/>
      <c r="IIP148" s="3"/>
      <c r="IIQ148" s="3"/>
      <c r="IIR148" s="3"/>
      <c r="IIS148" s="3"/>
      <c r="IIT148" s="3"/>
      <c r="IIU148" s="3"/>
      <c r="IIV148" s="3"/>
      <c r="IIW148" s="3"/>
      <c r="IIX148" s="3"/>
      <c r="IIY148" s="3"/>
      <c r="IIZ148" s="3"/>
      <c r="IJA148" s="3"/>
      <c r="IJB148" s="3"/>
      <c r="IJC148" s="3"/>
      <c r="IJD148" s="3"/>
      <c r="IJE148" s="3"/>
      <c r="IJF148" s="3"/>
      <c r="IJG148" s="3"/>
      <c r="IJH148" s="3"/>
      <c r="IJI148" s="3"/>
      <c r="IJJ148" s="3"/>
      <c r="IJK148" s="3"/>
      <c r="IJL148" s="3"/>
      <c r="IJM148" s="3"/>
      <c r="IJN148" s="3"/>
      <c r="IJO148" s="3"/>
      <c r="IJP148" s="3"/>
      <c r="IJQ148" s="3"/>
      <c r="IJR148" s="3"/>
      <c r="IJS148" s="3"/>
      <c r="IJT148" s="3"/>
      <c r="IJU148" s="3"/>
      <c r="IJV148" s="3"/>
      <c r="IJW148" s="3"/>
      <c r="IJX148" s="3"/>
      <c r="IJY148" s="3"/>
      <c r="IJZ148" s="3"/>
      <c r="IKA148" s="3"/>
      <c r="IKB148" s="3"/>
      <c r="IKC148" s="3"/>
      <c r="IKD148" s="3"/>
      <c r="IKE148" s="3"/>
      <c r="IKF148" s="3"/>
      <c r="IKG148" s="3"/>
      <c r="IKH148" s="3"/>
      <c r="IKI148" s="3"/>
      <c r="IKJ148" s="3"/>
      <c r="IKK148" s="3"/>
      <c r="IKL148" s="3"/>
      <c r="IKM148" s="3"/>
      <c r="IKN148" s="3"/>
      <c r="IKO148" s="3"/>
      <c r="IKP148" s="3"/>
      <c r="IKQ148" s="3"/>
      <c r="IKR148" s="3"/>
      <c r="IKS148" s="3"/>
      <c r="IKT148" s="3"/>
      <c r="IKU148" s="3"/>
      <c r="IKV148" s="3"/>
      <c r="IKW148" s="3"/>
      <c r="IKX148" s="3"/>
      <c r="IKY148" s="3"/>
      <c r="IKZ148" s="3"/>
      <c r="ILA148" s="3"/>
      <c r="ILB148" s="3"/>
      <c r="ILC148" s="3"/>
      <c r="ILD148" s="3"/>
      <c r="ILE148" s="3"/>
      <c r="ILF148" s="3"/>
      <c r="ILG148" s="3"/>
      <c r="ILH148" s="3"/>
      <c r="ILI148" s="3"/>
      <c r="ILJ148" s="3"/>
      <c r="ILK148" s="3"/>
      <c r="ILL148" s="3"/>
      <c r="ILM148" s="3"/>
      <c r="ILN148" s="3"/>
      <c r="ILO148" s="3"/>
      <c r="ILP148" s="3"/>
      <c r="ILQ148" s="3"/>
      <c r="ILR148" s="3"/>
      <c r="ILS148" s="3"/>
      <c r="ILT148" s="3"/>
      <c r="ILU148" s="3"/>
      <c r="ILV148" s="3"/>
      <c r="ILW148" s="3"/>
      <c r="ILX148" s="3"/>
      <c r="ILY148" s="3"/>
      <c r="ILZ148" s="3"/>
      <c r="IMA148" s="3"/>
      <c r="IMB148" s="3"/>
      <c r="IMC148" s="3"/>
      <c r="IMD148" s="3"/>
      <c r="IME148" s="3"/>
      <c r="IMF148" s="3"/>
      <c r="IMG148" s="3"/>
      <c r="IMH148" s="3"/>
      <c r="IMI148" s="3"/>
      <c r="IMJ148" s="3"/>
      <c r="IMK148" s="3"/>
      <c r="IML148" s="3"/>
      <c r="IMM148" s="3"/>
      <c r="IMN148" s="3"/>
      <c r="IMO148" s="3"/>
      <c r="IMP148" s="3"/>
      <c r="IMQ148" s="3"/>
      <c r="IMR148" s="3"/>
      <c r="IMS148" s="3"/>
      <c r="IMT148" s="3"/>
      <c r="IMU148" s="3"/>
      <c r="IMV148" s="3"/>
      <c r="IMW148" s="3"/>
      <c r="IMX148" s="3"/>
      <c r="IMY148" s="3"/>
      <c r="IMZ148" s="3"/>
      <c r="INA148" s="3"/>
      <c r="INB148" s="3"/>
      <c r="INC148" s="3"/>
      <c r="IND148" s="3"/>
      <c r="INE148" s="3"/>
      <c r="INF148" s="3"/>
      <c r="ING148" s="3"/>
      <c r="INH148" s="3"/>
      <c r="INI148" s="3"/>
      <c r="INJ148" s="3"/>
      <c r="INK148" s="3"/>
      <c r="INL148" s="3"/>
      <c r="INM148" s="3"/>
      <c r="INN148" s="3"/>
      <c r="INO148" s="3"/>
      <c r="INP148" s="3"/>
      <c r="INQ148" s="3"/>
      <c r="INR148" s="3"/>
      <c r="INS148" s="3"/>
      <c r="INT148" s="3"/>
      <c r="INU148" s="3"/>
      <c r="INV148" s="3"/>
      <c r="INW148" s="3"/>
      <c r="INX148" s="3"/>
      <c r="INY148" s="3"/>
      <c r="INZ148" s="3"/>
      <c r="IOA148" s="3"/>
      <c r="IOB148" s="3"/>
      <c r="IOC148" s="3"/>
      <c r="IOD148" s="3"/>
      <c r="IOE148" s="3"/>
      <c r="IOF148" s="3"/>
      <c r="IOG148" s="3"/>
      <c r="IOH148" s="3"/>
      <c r="IOI148" s="3"/>
      <c r="IOJ148" s="3"/>
      <c r="IOK148" s="3"/>
      <c r="IOL148" s="3"/>
      <c r="IOM148" s="3"/>
      <c r="ION148" s="3"/>
      <c r="IOO148" s="3"/>
      <c r="IOP148" s="3"/>
      <c r="IOQ148" s="3"/>
      <c r="IOR148" s="3"/>
      <c r="IOS148" s="3"/>
      <c r="IOT148" s="3"/>
      <c r="IOU148" s="3"/>
      <c r="IOV148" s="3"/>
      <c r="IOW148" s="3"/>
      <c r="IOX148" s="3"/>
      <c r="IOY148" s="3"/>
      <c r="IOZ148" s="3"/>
      <c r="IPA148" s="3"/>
      <c r="IPB148" s="3"/>
      <c r="IPC148" s="3"/>
      <c r="IPD148" s="3"/>
      <c r="IPE148" s="3"/>
      <c r="IPF148" s="3"/>
      <c r="IPG148" s="3"/>
      <c r="IPH148" s="3"/>
      <c r="IPI148" s="3"/>
      <c r="IPJ148" s="3"/>
      <c r="IPK148" s="3"/>
      <c r="IPL148" s="3"/>
      <c r="IPM148" s="3"/>
      <c r="IPN148" s="3"/>
      <c r="IPO148" s="3"/>
      <c r="IPP148" s="3"/>
      <c r="IPQ148" s="3"/>
      <c r="IPR148" s="3"/>
      <c r="IPS148" s="3"/>
      <c r="IPT148" s="3"/>
      <c r="IPU148" s="3"/>
      <c r="IPV148" s="3"/>
      <c r="IPW148" s="3"/>
      <c r="IPX148" s="3"/>
      <c r="IPY148" s="3"/>
      <c r="IPZ148" s="3"/>
      <c r="IQA148" s="3"/>
      <c r="IQB148" s="3"/>
      <c r="IQC148" s="3"/>
      <c r="IQD148" s="3"/>
      <c r="IQE148" s="3"/>
      <c r="IQF148" s="3"/>
      <c r="IQG148" s="3"/>
      <c r="IQH148" s="3"/>
      <c r="IQI148" s="3"/>
      <c r="IQJ148" s="3"/>
      <c r="IQK148" s="3"/>
      <c r="IQL148" s="3"/>
      <c r="IQM148" s="3"/>
      <c r="IQN148" s="3"/>
      <c r="IQO148" s="3"/>
      <c r="IQP148" s="3"/>
      <c r="IQQ148" s="3"/>
      <c r="IQR148" s="3"/>
      <c r="IQS148" s="3"/>
      <c r="IQT148" s="3"/>
      <c r="IQU148" s="3"/>
      <c r="IQV148" s="3"/>
      <c r="IQW148" s="3"/>
      <c r="IQX148" s="3"/>
      <c r="IQY148" s="3"/>
      <c r="IQZ148" s="3"/>
      <c r="IRA148" s="3"/>
      <c r="IRB148" s="3"/>
      <c r="IRC148" s="3"/>
      <c r="IRD148" s="3"/>
      <c r="IRE148" s="3"/>
      <c r="IRF148" s="3"/>
      <c r="IRG148" s="3"/>
      <c r="IRH148" s="3"/>
      <c r="IRI148" s="3"/>
      <c r="IRJ148" s="3"/>
      <c r="IRK148" s="3"/>
      <c r="IRL148" s="3"/>
      <c r="IRM148" s="3"/>
      <c r="IRN148" s="3"/>
      <c r="IRO148" s="3"/>
      <c r="IRP148" s="3"/>
      <c r="IRQ148" s="3"/>
      <c r="IRR148" s="3"/>
      <c r="IRS148" s="3"/>
      <c r="IRT148" s="3"/>
      <c r="IRU148" s="3"/>
      <c r="IRV148" s="3"/>
      <c r="IRW148" s="3"/>
      <c r="IRX148" s="3"/>
      <c r="IRY148" s="3"/>
      <c r="IRZ148" s="3"/>
      <c r="ISA148" s="3"/>
      <c r="ISB148" s="3"/>
      <c r="ISC148" s="3"/>
      <c r="ISD148" s="3"/>
      <c r="ISE148" s="3"/>
      <c r="ISF148" s="3"/>
      <c r="ISG148" s="3"/>
      <c r="ISH148" s="3"/>
      <c r="ISI148" s="3"/>
      <c r="ISJ148" s="3"/>
      <c r="ISK148" s="3"/>
      <c r="ISL148" s="3"/>
      <c r="ISM148" s="3"/>
      <c r="ISN148" s="3"/>
      <c r="ISO148" s="3"/>
      <c r="ISP148" s="3"/>
      <c r="ISQ148" s="3"/>
      <c r="ISR148" s="3"/>
      <c r="ISS148" s="3"/>
      <c r="IST148" s="3"/>
      <c r="ISU148" s="3"/>
      <c r="ISV148" s="3"/>
      <c r="ISW148" s="3"/>
      <c r="ISX148" s="3"/>
      <c r="ISY148" s="3"/>
      <c r="ISZ148" s="3"/>
      <c r="ITA148" s="3"/>
      <c r="ITB148" s="3"/>
      <c r="ITC148" s="3"/>
      <c r="ITD148" s="3"/>
      <c r="ITE148" s="3"/>
      <c r="ITF148" s="3"/>
      <c r="ITG148" s="3"/>
      <c r="ITH148" s="3"/>
      <c r="ITI148" s="3"/>
      <c r="ITJ148" s="3"/>
      <c r="ITK148" s="3"/>
      <c r="ITL148" s="3"/>
      <c r="ITM148" s="3"/>
      <c r="ITN148" s="3"/>
      <c r="ITO148" s="3"/>
      <c r="ITP148" s="3"/>
      <c r="ITQ148" s="3"/>
      <c r="ITR148" s="3"/>
      <c r="ITS148" s="3"/>
      <c r="ITT148" s="3"/>
      <c r="ITU148" s="3"/>
      <c r="ITV148" s="3"/>
      <c r="ITW148" s="3"/>
      <c r="ITX148" s="3"/>
      <c r="ITY148" s="3"/>
      <c r="ITZ148" s="3"/>
      <c r="IUA148" s="3"/>
      <c r="IUB148" s="3"/>
      <c r="IUC148" s="3"/>
      <c r="IUD148" s="3"/>
      <c r="IUE148" s="3"/>
      <c r="IUF148" s="3"/>
      <c r="IUG148" s="3"/>
      <c r="IUH148" s="3"/>
      <c r="IUI148" s="3"/>
      <c r="IUJ148" s="3"/>
      <c r="IUK148" s="3"/>
      <c r="IUL148" s="3"/>
      <c r="IUM148" s="3"/>
      <c r="IUN148" s="3"/>
      <c r="IUO148" s="3"/>
      <c r="IUP148" s="3"/>
      <c r="IUQ148" s="3"/>
      <c r="IUR148" s="3"/>
      <c r="IUS148" s="3"/>
      <c r="IUT148" s="3"/>
      <c r="IUU148" s="3"/>
      <c r="IUV148" s="3"/>
      <c r="IUW148" s="3"/>
      <c r="IUX148" s="3"/>
      <c r="IUY148" s="3"/>
      <c r="IUZ148" s="3"/>
      <c r="IVA148" s="3"/>
      <c r="IVB148" s="3"/>
      <c r="IVC148" s="3"/>
      <c r="IVD148" s="3"/>
      <c r="IVE148" s="3"/>
      <c r="IVF148" s="3"/>
      <c r="IVG148" s="3"/>
      <c r="IVH148" s="3"/>
      <c r="IVI148" s="3"/>
      <c r="IVJ148" s="3"/>
      <c r="IVK148" s="3"/>
      <c r="IVL148" s="3"/>
      <c r="IVM148" s="3"/>
      <c r="IVN148" s="3"/>
      <c r="IVO148" s="3"/>
      <c r="IVP148" s="3"/>
      <c r="IVQ148" s="3"/>
      <c r="IVR148" s="3"/>
      <c r="IVS148" s="3"/>
      <c r="IVT148" s="3"/>
      <c r="IVU148" s="3"/>
      <c r="IVV148" s="3"/>
      <c r="IVW148" s="3"/>
      <c r="IVX148" s="3"/>
      <c r="IVY148" s="3"/>
      <c r="IVZ148" s="3"/>
      <c r="IWA148" s="3"/>
      <c r="IWB148" s="3"/>
      <c r="IWC148" s="3"/>
      <c r="IWD148" s="3"/>
      <c r="IWE148" s="3"/>
      <c r="IWF148" s="3"/>
      <c r="IWG148" s="3"/>
      <c r="IWH148" s="3"/>
      <c r="IWI148" s="3"/>
      <c r="IWJ148" s="3"/>
      <c r="IWK148" s="3"/>
      <c r="IWL148" s="3"/>
      <c r="IWM148" s="3"/>
      <c r="IWN148" s="3"/>
      <c r="IWO148" s="3"/>
      <c r="IWP148" s="3"/>
      <c r="IWQ148" s="3"/>
      <c r="IWR148" s="3"/>
      <c r="IWS148" s="3"/>
      <c r="IWT148" s="3"/>
      <c r="IWU148" s="3"/>
      <c r="IWV148" s="3"/>
      <c r="IWW148" s="3"/>
      <c r="IWX148" s="3"/>
      <c r="IWY148" s="3"/>
      <c r="IWZ148" s="3"/>
      <c r="IXA148" s="3"/>
      <c r="IXB148" s="3"/>
      <c r="IXC148" s="3"/>
      <c r="IXD148" s="3"/>
      <c r="IXE148" s="3"/>
      <c r="IXF148" s="3"/>
      <c r="IXG148" s="3"/>
      <c r="IXH148" s="3"/>
      <c r="IXI148" s="3"/>
      <c r="IXJ148" s="3"/>
      <c r="IXK148" s="3"/>
      <c r="IXL148" s="3"/>
      <c r="IXM148" s="3"/>
      <c r="IXN148" s="3"/>
      <c r="IXO148" s="3"/>
      <c r="IXP148" s="3"/>
      <c r="IXQ148" s="3"/>
      <c r="IXR148" s="3"/>
      <c r="IXS148" s="3"/>
      <c r="IXT148" s="3"/>
      <c r="IXU148" s="3"/>
      <c r="IXV148" s="3"/>
      <c r="IXW148" s="3"/>
      <c r="IXX148" s="3"/>
      <c r="IXY148" s="3"/>
      <c r="IXZ148" s="3"/>
      <c r="IYA148" s="3"/>
      <c r="IYB148" s="3"/>
      <c r="IYC148" s="3"/>
      <c r="IYD148" s="3"/>
      <c r="IYE148" s="3"/>
      <c r="IYF148" s="3"/>
      <c r="IYG148" s="3"/>
      <c r="IYH148" s="3"/>
      <c r="IYI148" s="3"/>
      <c r="IYJ148" s="3"/>
      <c r="IYK148" s="3"/>
      <c r="IYL148" s="3"/>
      <c r="IYM148" s="3"/>
      <c r="IYN148" s="3"/>
      <c r="IYO148" s="3"/>
      <c r="IYP148" s="3"/>
      <c r="IYQ148" s="3"/>
      <c r="IYR148" s="3"/>
      <c r="IYS148" s="3"/>
      <c r="IYT148" s="3"/>
      <c r="IYU148" s="3"/>
      <c r="IYV148" s="3"/>
      <c r="IYW148" s="3"/>
      <c r="IYX148" s="3"/>
      <c r="IYY148" s="3"/>
      <c r="IYZ148" s="3"/>
      <c r="IZA148" s="3"/>
      <c r="IZB148" s="3"/>
      <c r="IZC148" s="3"/>
      <c r="IZD148" s="3"/>
      <c r="IZE148" s="3"/>
      <c r="IZF148" s="3"/>
      <c r="IZG148" s="3"/>
      <c r="IZH148" s="3"/>
      <c r="IZI148" s="3"/>
      <c r="IZJ148" s="3"/>
      <c r="IZK148" s="3"/>
      <c r="IZL148" s="3"/>
      <c r="IZM148" s="3"/>
      <c r="IZN148" s="3"/>
      <c r="IZO148" s="3"/>
      <c r="IZP148" s="3"/>
      <c r="IZQ148" s="3"/>
      <c r="IZR148" s="3"/>
      <c r="IZS148" s="3"/>
      <c r="IZT148" s="3"/>
      <c r="IZU148" s="3"/>
      <c r="IZV148" s="3"/>
      <c r="IZW148" s="3"/>
      <c r="IZX148" s="3"/>
      <c r="IZY148" s="3"/>
      <c r="IZZ148" s="3"/>
      <c r="JAA148" s="3"/>
      <c r="JAB148" s="3"/>
      <c r="JAC148" s="3"/>
      <c r="JAD148" s="3"/>
      <c r="JAE148" s="3"/>
      <c r="JAF148" s="3"/>
      <c r="JAG148" s="3"/>
      <c r="JAH148" s="3"/>
      <c r="JAI148" s="3"/>
      <c r="JAJ148" s="3"/>
      <c r="JAK148" s="3"/>
      <c r="JAL148" s="3"/>
      <c r="JAM148" s="3"/>
      <c r="JAN148" s="3"/>
      <c r="JAO148" s="3"/>
      <c r="JAP148" s="3"/>
      <c r="JAQ148" s="3"/>
      <c r="JAR148" s="3"/>
      <c r="JAS148" s="3"/>
      <c r="JAT148" s="3"/>
      <c r="JAU148" s="3"/>
      <c r="JAV148" s="3"/>
      <c r="JAW148" s="3"/>
      <c r="JAX148" s="3"/>
      <c r="JAY148" s="3"/>
      <c r="JAZ148" s="3"/>
      <c r="JBA148" s="3"/>
      <c r="JBB148" s="3"/>
      <c r="JBC148" s="3"/>
      <c r="JBD148" s="3"/>
      <c r="JBE148" s="3"/>
      <c r="JBF148" s="3"/>
      <c r="JBG148" s="3"/>
      <c r="JBH148" s="3"/>
      <c r="JBI148" s="3"/>
      <c r="JBJ148" s="3"/>
      <c r="JBK148" s="3"/>
      <c r="JBL148" s="3"/>
      <c r="JBM148" s="3"/>
      <c r="JBN148" s="3"/>
      <c r="JBO148" s="3"/>
      <c r="JBP148" s="3"/>
      <c r="JBQ148" s="3"/>
      <c r="JBR148" s="3"/>
      <c r="JBS148" s="3"/>
      <c r="JBT148" s="3"/>
      <c r="JBU148" s="3"/>
      <c r="JBV148" s="3"/>
      <c r="JBW148" s="3"/>
      <c r="JBX148" s="3"/>
      <c r="JBY148" s="3"/>
      <c r="JBZ148" s="3"/>
      <c r="JCA148" s="3"/>
      <c r="JCB148" s="3"/>
      <c r="JCC148" s="3"/>
      <c r="JCD148" s="3"/>
      <c r="JCE148" s="3"/>
      <c r="JCF148" s="3"/>
      <c r="JCG148" s="3"/>
      <c r="JCH148" s="3"/>
      <c r="JCI148" s="3"/>
      <c r="JCJ148" s="3"/>
      <c r="JCK148" s="3"/>
      <c r="JCL148" s="3"/>
      <c r="JCM148" s="3"/>
      <c r="JCN148" s="3"/>
      <c r="JCO148" s="3"/>
      <c r="JCP148" s="3"/>
      <c r="JCQ148" s="3"/>
      <c r="JCR148" s="3"/>
      <c r="JCS148" s="3"/>
      <c r="JCT148" s="3"/>
      <c r="JCU148" s="3"/>
      <c r="JCV148" s="3"/>
      <c r="JCW148" s="3"/>
      <c r="JCX148" s="3"/>
      <c r="JCY148" s="3"/>
      <c r="JCZ148" s="3"/>
      <c r="JDA148" s="3"/>
      <c r="JDB148" s="3"/>
      <c r="JDC148" s="3"/>
      <c r="JDD148" s="3"/>
      <c r="JDE148" s="3"/>
      <c r="JDF148" s="3"/>
      <c r="JDG148" s="3"/>
      <c r="JDH148" s="3"/>
      <c r="JDI148" s="3"/>
      <c r="JDJ148" s="3"/>
      <c r="JDK148" s="3"/>
      <c r="JDL148" s="3"/>
      <c r="JDM148" s="3"/>
      <c r="JDN148" s="3"/>
      <c r="JDO148" s="3"/>
      <c r="JDP148" s="3"/>
      <c r="JDQ148" s="3"/>
      <c r="JDR148" s="3"/>
      <c r="JDS148" s="3"/>
      <c r="JDT148" s="3"/>
      <c r="JDU148" s="3"/>
      <c r="JDV148" s="3"/>
      <c r="JDW148" s="3"/>
      <c r="JDX148" s="3"/>
      <c r="JDY148" s="3"/>
      <c r="JDZ148" s="3"/>
      <c r="JEA148" s="3"/>
      <c r="JEB148" s="3"/>
      <c r="JEC148" s="3"/>
      <c r="JED148" s="3"/>
      <c r="JEE148" s="3"/>
      <c r="JEF148" s="3"/>
      <c r="JEG148" s="3"/>
      <c r="JEH148" s="3"/>
      <c r="JEI148" s="3"/>
      <c r="JEJ148" s="3"/>
      <c r="JEK148" s="3"/>
      <c r="JEL148" s="3"/>
      <c r="JEM148" s="3"/>
      <c r="JEN148" s="3"/>
      <c r="JEO148" s="3"/>
      <c r="JEP148" s="3"/>
      <c r="JEQ148" s="3"/>
      <c r="JER148" s="3"/>
      <c r="JES148" s="3"/>
      <c r="JET148" s="3"/>
      <c r="JEU148" s="3"/>
      <c r="JEV148" s="3"/>
      <c r="JEW148" s="3"/>
      <c r="JEX148" s="3"/>
      <c r="JEY148" s="3"/>
      <c r="JEZ148" s="3"/>
      <c r="JFA148" s="3"/>
      <c r="JFB148" s="3"/>
      <c r="JFC148" s="3"/>
      <c r="JFD148" s="3"/>
      <c r="JFE148" s="3"/>
      <c r="JFF148" s="3"/>
      <c r="JFG148" s="3"/>
      <c r="JFH148" s="3"/>
      <c r="JFI148" s="3"/>
      <c r="JFJ148" s="3"/>
      <c r="JFK148" s="3"/>
      <c r="JFL148" s="3"/>
      <c r="JFM148" s="3"/>
      <c r="JFN148" s="3"/>
      <c r="JFO148" s="3"/>
      <c r="JFP148" s="3"/>
      <c r="JFQ148" s="3"/>
      <c r="JFR148" s="3"/>
      <c r="JFS148" s="3"/>
      <c r="JFT148" s="3"/>
      <c r="JFU148" s="3"/>
      <c r="JFV148" s="3"/>
      <c r="JFW148" s="3"/>
      <c r="JFX148" s="3"/>
      <c r="JFY148" s="3"/>
      <c r="JFZ148" s="3"/>
      <c r="JGA148" s="3"/>
      <c r="JGB148" s="3"/>
      <c r="JGC148" s="3"/>
      <c r="JGD148" s="3"/>
      <c r="JGE148" s="3"/>
      <c r="JGF148" s="3"/>
      <c r="JGG148" s="3"/>
      <c r="JGH148" s="3"/>
      <c r="JGI148" s="3"/>
      <c r="JGJ148" s="3"/>
      <c r="JGK148" s="3"/>
      <c r="JGL148" s="3"/>
      <c r="JGM148" s="3"/>
      <c r="JGN148" s="3"/>
      <c r="JGO148" s="3"/>
      <c r="JGP148" s="3"/>
      <c r="JGQ148" s="3"/>
      <c r="JGR148" s="3"/>
      <c r="JGS148" s="3"/>
      <c r="JGT148" s="3"/>
      <c r="JGU148" s="3"/>
      <c r="JGV148" s="3"/>
      <c r="JGW148" s="3"/>
      <c r="JGX148" s="3"/>
      <c r="JGY148" s="3"/>
      <c r="JGZ148" s="3"/>
      <c r="JHA148" s="3"/>
      <c r="JHB148" s="3"/>
      <c r="JHC148" s="3"/>
      <c r="JHD148" s="3"/>
      <c r="JHE148" s="3"/>
      <c r="JHF148" s="3"/>
      <c r="JHG148" s="3"/>
      <c r="JHH148" s="3"/>
      <c r="JHI148" s="3"/>
      <c r="JHJ148" s="3"/>
      <c r="JHK148" s="3"/>
      <c r="JHL148" s="3"/>
      <c r="JHM148" s="3"/>
      <c r="JHN148" s="3"/>
      <c r="JHO148" s="3"/>
      <c r="JHP148" s="3"/>
      <c r="JHQ148" s="3"/>
      <c r="JHR148" s="3"/>
      <c r="JHS148" s="3"/>
      <c r="JHT148" s="3"/>
      <c r="JHU148" s="3"/>
      <c r="JHV148" s="3"/>
      <c r="JHW148" s="3"/>
      <c r="JHX148" s="3"/>
      <c r="JHY148" s="3"/>
      <c r="JHZ148" s="3"/>
      <c r="JIA148" s="3"/>
      <c r="JIB148" s="3"/>
      <c r="JIC148" s="3"/>
      <c r="JID148" s="3"/>
      <c r="JIE148" s="3"/>
      <c r="JIF148" s="3"/>
      <c r="JIG148" s="3"/>
      <c r="JIH148" s="3"/>
      <c r="JII148" s="3"/>
      <c r="JIJ148" s="3"/>
      <c r="JIK148" s="3"/>
      <c r="JIL148" s="3"/>
      <c r="JIM148" s="3"/>
      <c r="JIN148" s="3"/>
      <c r="JIO148" s="3"/>
      <c r="JIP148" s="3"/>
      <c r="JIQ148" s="3"/>
      <c r="JIR148" s="3"/>
      <c r="JIS148" s="3"/>
      <c r="JIT148" s="3"/>
      <c r="JIU148" s="3"/>
      <c r="JIV148" s="3"/>
      <c r="JIW148" s="3"/>
      <c r="JIX148" s="3"/>
      <c r="JIY148" s="3"/>
      <c r="JIZ148" s="3"/>
      <c r="JJA148" s="3"/>
      <c r="JJB148" s="3"/>
      <c r="JJC148" s="3"/>
      <c r="JJD148" s="3"/>
      <c r="JJE148" s="3"/>
      <c r="JJF148" s="3"/>
      <c r="JJG148" s="3"/>
      <c r="JJH148" s="3"/>
      <c r="JJI148" s="3"/>
      <c r="JJJ148" s="3"/>
      <c r="JJK148" s="3"/>
      <c r="JJL148" s="3"/>
      <c r="JJM148" s="3"/>
      <c r="JJN148" s="3"/>
      <c r="JJO148" s="3"/>
      <c r="JJP148" s="3"/>
      <c r="JJQ148" s="3"/>
      <c r="JJR148" s="3"/>
      <c r="JJS148" s="3"/>
      <c r="JJT148" s="3"/>
      <c r="JJU148" s="3"/>
      <c r="JJV148" s="3"/>
      <c r="JJW148" s="3"/>
      <c r="JJX148" s="3"/>
      <c r="JJY148" s="3"/>
      <c r="JJZ148" s="3"/>
      <c r="JKA148" s="3"/>
      <c r="JKB148" s="3"/>
      <c r="JKC148" s="3"/>
      <c r="JKD148" s="3"/>
      <c r="JKE148" s="3"/>
      <c r="JKF148" s="3"/>
      <c r="JKG148" s="3"/>
      <c r="JKH148" s="3"/>
      <c r="JKI148" s="3"/>
      <c r="JKJ148" s="3"/>
      <c r="JKK148" s="3"/>
      <c r="JKL148" s="3"/>
      <c r="JKM148" s="3"/>
      <c r="JKN148" s="3"/>
      <c r="JKO148" s="3"/>
      <c r="JKP148" s="3"/>
      <c r="JKQ148" s="3"/>
      <c r="JKR148" s="3"/>
      <c r="JKS148" s="3"/>
      <c r="JKT148" s="3"/>
      <c r="JKU148" s="3"/>
      <c r="JKV148" s="3"/>
      <c r="JKW148" s="3"/>
      <c r="JKX148" s="3"/>
      <c r="JKY148" s="3"/>
      <c r="JKZ148" s="3"/>
      <c r="JLA148" s="3"/>
      <c r="JLB148" s="3"/>
      <c r="JLC148" s="3"/>
      <c r="JLD148" s="3"/>
      <c r="JLE148" s="3"/>
      <c r="JLF148" s="3"/>
      <c r="JLG148" s="3"/>
      <c r="JLH148" s="3"/>
      <c r="JLI148" s="3"/>
      <c r="JLJ148" s="3"/>
      <c r="JLK148" s="3"/>
      <c r="JLL148" s="3"/>
      <c r="JLM148" s="3"/>
      <c r="JLN148" s="3"/>
      <c r="JLO148" s="3"/>
      <c r="JLP148" s="3"/>
      <c r="JLQ148" s="3"/>
      <c r="JLR148" s="3"/>
      <c r="JLS148" s="3"/>
      <c r="JLT148" s="3"/>
      <c r="JLU148" s="3"/>
      <c r="JLV148" s="3"/>
      <c r="JLW148" s="3"/>
      <c r="JLX148" s="3"/>
      <c r="JLY148" s="3"/>
      <c r="JLZ148" s="3"/>
      <c r="JMA148" s="3"/>
      <c r="JMB148" s="3"/>
      <c r="JMC148" s="3"/>
      <c r="JMD148" s="3"/>
      <c r="JME148" s="3"/>
      <c r="JMF148" s="3"/>
      <c r="JMG148" s="3"/>
      <c r="JMH148" s="3"/>
      <c r="JMI148" s="3"/>
      <c r="JMJ148" s="3"/>
      <c r="JMK148" s="3"/>
      <c r="JML148" s="3"/>
      <c r="JMM148" s="3"/>
      <c r="JMN148" s="3"/>
      <c r="JMO148" s="3"/>
      <c r="JMP148" s="3"/>
      <c r="JMQ148" s="3"/>
      <c r="JMR148" s="3"/>
      <c r="JMS148" s="3"/>
      <c r="JMT148" s="3"/>
      <c r="JMU148" s="3"/>
      <c r="JMV148" s="3"/>
      <c r="JMW148" s="3"/>
      <c r="JMX148" s="3"/>
      <c r="JMY148" s="3"/>
      <c r="JMZ148" s="3"/>
      <c r="JNA148" s="3"/>
      <c r="JNB148" s="3"/>
      <c r="JNC148" s="3"/>
      <c r="JND148" s="3"/>
      <c r="JNE148" s="3"/>
      <c r="JNF148" s="3"/>
      <c r="JNG148" s="3"/>
      <c r="JNH148" s="3"/>
      <c r="JNI148" s="3"/>
      <c r="JNJ148" s="3"/>
      <c r="JNK148" s="3"/>
      <c r="JNL148" s="3"/>
      <c r="JNM148" s="3"/>
      <c r="JNN148" s="3"/>
      <c r="JNO148" s="3"/>
      <c r="JNP148" s="3"/>
      <c r="JNQ148" s="3"/>
      <c r="JNR148" s="3"/>
      <c r="JNS148" s="3"/>
      <c r="JNT148" s="3"/>
      <c r="JNU148" s="3"/>
      <c r="JNV148" s="3"/>
      <c r="JNW148" s="3"/>
      <c r="JNX148" s="3"/>
      <c r="JNY148" s="3"/>
      <c r="JNZ148" s="3"/>
      <c r="JOA148" s="3"/>
      <c r="JOB148" s="3"/>
      <c r="JOC148" s="3"/>
      <c r="JOD148" s="3"/>
      <c r="JOE148" s="3"/>
      <c r="JOF148" s="3"/>
      <c r="JOG148" s="3"/>
      <c r="JOH148" s="3"/>
      <c r="JOI148" s="3"/>
      <c r="JOJ148" s="3"/>
      <c r="JOK148" s="3"/>
      <c r="JOL148" s="3"/>
      <c r="JOM148" s="3"/>
      <c r="JON148" s="3"/>
      <c r="JOO148" s="3"/>
      <c r="JOP148" s="3"/>
      <c r="JOQ148" s="3"/>
      <c r="JOR148" s="3"/>
      <c r="JOS148" s="3"/>
      <c r="JOT148" s="3"/>
      <c r="JOU148" s="3"/>
      <c r="JOV148" s="3"/>
      <c r="JOW148" s="3"/>
      <c r="JOX148" s="3"/>
      <c r="JOY148" s="3"/>
      <c r="JOZ148" s="3"/>
      <c r="JPA148" s="3"/>
      <c r="JPB148" s="3"/>
      <c r="JPC148" s="3"/>
      <c r="JPD148" s="3"/>
      <c r="JPE148" s="3"/>
      <c r="JPF148" s="3"/>
      <c r="JPG148" s="3"/>
      <c r="JPH148" s="3"/>
      <c r="JPI148" s="3"/>
      <c r="JPJ148" s="3"/>
      <c r="JPK148" s="3"/>
      <c r="JPL148" s="3"/>
      <c r="JPM148" s="3"/>
      <c r="JPN148" s="3"/>
      <c r="JPO148" s="3"/>
      <c r="JPP148" s="3"/>
      <c r="JPQ148" s="3"/>
      <c r="JPR148" s="3"/>
      <c r="JPS148" s="3"/>
      <c r="JPT148" s="3"/>
      <c r="JPU148" s="3"/>
      <c r="JPV148" s="3"/>
      <c r="JPW148" s="3"/>
      <c r="JPX148" s="3"/>
      <c r="JPY148" s="3"/>
      <c r="JPZ148" s="3"/>
      <c r="JQA148" s="3"/>
      <c r="JQB148" s="3"/>
      <c r="JQC148" s="3"/>
      <c r="JQD148" s="3"/>
      <c r="JQE148" s="3"/>
      <c r="JQF148" s="3"/>
      <c r="JQG148" s="3"/>
      <c r="JQH148" s="3"/>
      <c r="JQI148" s="3"/>
      <c r="JQJ148" s="3"/>
      <c r="JQK148" s="3"/>
      <c r="JQL148" s="3"/>
      <c r="JQM148" s="3"/>
      <c r="JQN148" s="3"/>
      <c r="JQO148" s="3"/>
      <c r="JQP148" s="3"/>
      <c r="JQQ148" s="3"/>
      <c r="JQR148" s="3"/>
      <c r="JQS148" s="3"/>
      <c r="JQT148" s="3"/>
      <c r="JQU148" s="3"/>
      <c r="JQV148" s="3"/>
      <c r="JQW148" s="3"/>
      <c r="JQX148" s="3"/>
      <c r="JQY148" s="3"/>
      <c r="JQZ148" s="3"/>
      <c r="JRA148" s="3"/>
      <c r="JRB148" s="3"/>
      <c r="JRC148" s="3"/>
      <c r="JRD148" s="3"/>
      <c r="JRE148" s="3"/>
      <c r="JRF148" s="3"/>
      <c r="JRG148" s="3"/>
      <c r="JRH148" s="3"/>
      <c r="JRI148" s="3"/>
      <c r="JRJ148" s="3"/>
      <c r="JRK148" s="3"/>
      <c r="JRL148" s="3"/>
      <c r="JRM148" s="3"/>
      <c r="JRN148" s="3"/>
      <c r="JRO148" s="3"/>
      <c r="JRP148" s="3"/>
      <c r="JRQ148" s="3"/>
      <c r="JRR148" s="3"/>
      <c r="JRS148" s="3"/>
      <c r="JRT148" s="3"/>
      <c r="JRU148" s="3"/>
      <c r="JRV148" s="3"/>
      <c r="JRW148" s="3"/>
      <c r="JRX148" s="3"/>
      <c r="JRY148" s="3"/>
      <c r="JRZ148" s="3"/>
      <c r="JSA148" s="3"/>
      <c r="JSB148" s="3"/>
      <c r="JSC148" s="3"/>
      <c r="JSD148" s="3"/>
      <c r="JSE148" s="3"/>
      <c r="JSF148" s="3"/>
      <c r="JSG148" s="3"/>
      <c r="JSH148" s="3"/>
      <c r="JSI148" s="3"/>
      <c r="JSJ148" s="3"/>
      <c r="JSK148" s="3"/>
      <c r="JSL148" s="3"/>
      <c r="JSM148" s="3"/>
      <c r="JSN148" s="3"/>
      <c r="JSO148" s="3"/>
      <c r="JSP148" s="3"/>
      <c r="JSQ148" s="3"/>
      <c r="JSR148" s="3"/>
      <c r="JSS148" s="3"/>
      <c r="JST148" s="3"/>
      <c r="JSU148" s="3"/>
      <c r="JSV148" s="3"/>
      <c r="JSW148" s="3"/>
      <c r="JSX148" s="3"/>
      <c r="JSY148" s="3"/>
      <c r="JSZ148" s="3"/>
      <c r="JTA148" s="3"/>
      <c r="JTB148" s="3"/>
      <c r="JTC148" s="3"/>
      <c r="JTD148" s="3"/>
      <c r="JTE148" s="3"/>
      <c r="JTF148" s="3"/>
      <c r="JTG148" s="3"/>
      <c r="JTH148" s="3"/>
      <c r="JTI148" s="3"/>
      <c r="JTJ148" s="3"/>
      <c r="JTK148" s="3"/>
      <c r="JTL148" s="3"/>
      <c r="JTM148" s="3"/>
      <c r="JTN148" s="3"/>
      <c r="JTO148" s="3"/>
      <c r="JTP148" s="3"/>
      <c r="JTQ148" s="3"/>
      <c r="JTR148" s="3"/>
      <c r="JTS148" s="3"/>
      <c r="JTT148" s="3"/>
      <c r="JTU148" s="3"/>
      <c r="JTV148" s="3"/>
      <c r="JTW148" s="3"/>
      <c r="JTX148" s="3"/>
      <c r="JTY148" s="3"/>
      <c r="JTZ148" s="3"/>
      <c r="JUA148" s="3"/>
      <c r="JUB148" s="3"/>
      <c r="JUC148" s="3"/>
      <c r="JUD148" s="3"/>
      <c r="JUE148" s="3"/>
      <c r="JUF148" s="3"/>
      <c r="JUG148" s="3"/>
      <c r="JUH148" s="3"/>
      <c r="JUI148" s="3"/>
      <c r="JUJ148" s="3"/>
      <c r="JUK148" s="3"/>
      <c r="JUL148" s="3"/>
      <c r="JUM148" s="3"/>
      <c r="JUN148" s="3"/>
      <c r="JUO148" s="3"/>
      <c r="JUP148" s="3"/>
      <c r="JUQ148" s="3"/>
      <c r="JUR148" s="3"/>
      <c r="JUS148" s="3"/>
      <c r="JUT148" s="3"/>
      <c r="JUU148" s="3"/>
      <c r="JUV148" s="3"/>
      <c r="JUW148" s="3"/>
      <c r="JUX148" s="3"/>
      <c r="JUY148" s="3"/>
      <c r="JUZ148" s="3"/>
      <c r="JVA148" s="3"/>
      <c r="JVB148" s="3"/>
      <c r="JVC148" s="3"/>
      <c r="JVD148" s="3"/>
      <c r="JVE148" s="3"/>
      <c r="JVF148" s="3"/>
      <c r="JVG148" s="3"/>
      <c r="JVH148" s="3"/>
      <c r="JVI148" s="3"/>
      <c r="JVJ148" s="3"/>
      <c r="JVK148" s="3"/>
      <c r="JVL148" s="3"/>
      <c r="JVM148" s="3"/>
      <c r="JVN148" s="3"/>
      <c r="JVO148" s="3"/>
      <c r="JVP148" s="3"/>
      <c r="JVQ148" s="3"/>
      <c r="JVR148" s="3"/>
      <c r="JVS148" s="3"/>
      <c r="JVT148" s="3"/>
      <c r="JVU148" s="3"/>
      <c r="JVV148" s="3"/>
      <c r="JVW148" s="3"/>
      <c r="JVX148" s="3"/>
      <c r="JVY148" s="3"/>
      <c r="JVZ148" s="3"/>
      <c r="JWA148" s="3"/>
      <c r="JWB148" s="3"/>
      <c r="JWC148" s="3"/>
      <c r="JWD148" s="3"/>
      <c r="JWE148" s="3"/>
      <c r="JWF148" s="3"/>
      <c r="JWG148" s="3"/>
      <c r="JWH148" s="3"/>
      <c r="JWI148" s="3"/>
      <c r="JWJ148" s="3"/>
      <c r="JWK148" s="3"/>
      <c r="JWL148" s="3"/>
      <c r="JWM148" s="3"/>
      <c r="JWN148" s="3"/>
      <c r="JWO148" s="3"/>
      <c r="JWP148" s="3"/>
      <c r="JWQ148" s="3"/>
      <c r="JWR148" s="3"/>
      <c r="JWS148" s="3"/>
      <c r="JWT148" s="3"/>
      <c r="JWU148" s="3"/>
      <c r="JWV148" s="3"/>
      <c r="JWW148" s="3"/>
      <c r="JWX148" s="3"/>
      <c r="JWY148" s="3"/>
      <c r="JWZ148" s="3"/>
      <c r="JXA148" s="3"/>
      <c r="JXB148" s="3"/>
      <c r="JXC148" s="3"/>
      <c r="JXD148" s="3"/>
      <c r="JXE148" s="3"/>
      <c r="JXF148" s="3"/>
      <c r="JXG148" s="3"/>
      <c r="JXH148" s="3"/>
      <c r="JXI148" s="3"/>
      <c r="JXJ148" s="3"/>
      <c r="JXK148" s="3"/>
      <c r="JXL148" s="3"/>
      <c r="JXM148" s="3"/>
      <c r="JXN148" s="3"/>
      <c r="JXO148" s="3"/>
      <c r="JXP148" s="3"/>
      <c r="JXQ148" s="3"/>
      <c r="JXR148" s="3"/>
      <c r="JXS148" s="3"/>
      <c r="JXT148" s="3"/>
      <c r="JXU148" s="3"/>
      <c r="JXV148" s="3"/>
      <c r="JXW148" s="3"/>
      <c r="JXX148" s="3"/>
      <c r="JXY148" s="3"/>
      <c r="JXZ148" s="3"/>
      <c r="JYA148" s="3"/>
      <c r="JYB148" s="3"/>
      <c r="JYC148" s="3"/>
      <c r="JYD148" s="3"/>
      <c r="JYE148" s="3"/>
      <c r="JYF148" s="3"/>
      <c r="JYG148" s="3"/>
      <c r="JYH148" s="3"/>
      <c r="JYI148" s="3"/>
      <c r="JYJ148" s="3"/>
      <c r="JYK148" s="3"/>
      <c r="JYL148" s="3"/>
      <c r="JYM148" s="3"/>
      <c r="JYN148" s="3"/>
      <c r="JYO148" s="3"/>
      <c r="JYP148" s="3"/>
      <c r="JYQ148" s="3"/>
      <c r="JYR148" s="3"/>
      <c r="JYS148" s="3"/>
      <c r="JYT148" s="3"/>
      <c r="JYU148" s="3"/>
      <c r="JYV148" s="3"/>
      <c r="JYW148" s="3"/>
      <c r="JYX148" s="3"/>
      <c r="JYY148" s="3"/>
      <c r="JYZ148" s="3"/>
      <c r="JZA148" s="3"/>
      <c r="JZB148" s="3"/>
      <c r="JZC148" s="3"/>
      <c r="JZD148" s="3"/>
      <c r="JZE148" s="3"/>
      <c r="JZF148" s="3"/>
      <c r="JZG148" s="3"/>
      <c r="JZH148" s="3"/>
      <c r="JZI148" s="3"/>
      <c r="JZJ148" s="3"/>
      <c r="JZK148" s="3"/>
      <c r="JZL148" s="3"/>
      <c r="JZM148" s="3"/>
      <c r="JZN148" s="3"/>
      <c r="JZO148" s="3"/>
      <c r="JZP148" s="3"/>
      <c r="JZQ148" s="3"/>
      <c r="JZR148" s="3"/>
      <c r="JZS148" s="3"/>
      <c r="JZT148" s="3"/>
      <c r="JZU148" s="3"/>
      <c r="JZV148" s="3"/>
      <c r="JZW148" s="3"/>
      <c r="JZX148" s="3"/>
      <c r="JZY148" s="3"/>
      <c r="JZZ148" s="3"/>
      <c r="KAA148" s="3"/>
      <c r="KAB148" s="3"/>
      <c r="KAC148" s="3"/>
      <c r="KAD148" s="3"/>
      <c r="KAE148" s="3"/>
      <c r="KAF148" s="3"/>
      <c r="KAG148" s="3"/>
      <c r="KAH148" s="3"/>
      <c r="KAI148" s="3"/>
      <c r="KAJ148" s="3"/>
      <c r="KAK148" s="3"/>
      <c r="KAL148" s="3"/>
      <c r="KAM148" s="3"/>
      <c r="KAN148" s="3"/>
      <c r="KAO148" s="3"/>
      <c r="KAP148" s="3"/>
      <c r="KAQ148" s="3"/>
      <c r="KAR148" s="3"/>
      <c r="KAS148" s="3"/>
      <c r="KAT148" s="3"/>
      <c r="KAU148" s="3"/>
      <c r="KAV148" s="3"/>
      <c r="KAW148" s="3"/>
      <c r="KAX148" s="3"/>
      <c r="KAY148" s="3"/>
      <c r="KAZ148" s="3"/>
      <c r="KBA148" s="3"/>
      <c r="KBB148" s="3"/>
      <c r="KBC148" s="3"/>
      <c r="KBD148" s="3"/>
      <c r="KBE148" s="3"/>
      <c r="KBF148" s="3"/>
      <c r="KBG148" s="3"/>
      <c r="KBH148" s="3"/>
      <c r="KBI148" s="3"/>
      <c r="KBJ148" s="3"/>
      <c r="KBK148" s="3"/>
      <c r="KBL148" s="3"/>
      <c r="KBM148" s="3"/>
      <c r="KBN148" s="3"/>
      <c r="KBO148" s="3"/>
      <c r="KBP148" s="3"/>
      <c r="KBQ148" s="3"/>
      <c r="KBR148" s="3"/>
      <c r="KBS148" s="3"/>
      <c r="KBT148" s="3"/>
      <c r="KBU148" s="3"/>
      <c r="KBV148" s="3"/>
      <c r="KBW148" s="3"/>
      <c r="KBX148" s="3"/>
      <c r="KBY148" s="3"/>
      <c r="KBZ148" s="3"/>
      <c r="KCA148" s="3"/>
      <c r="KCB148" s="3"/>
      <c r="KCC148" s="3"/>
      <c r="KCD148" s="3"/>
      <c r="KCE148" s="3"/>
      <c r="KCF148" s="3"/>
      <c r="KCG148" s="3"/>
      <c r="KCH148" s="3"/>
      <c r="KCI148" s="3"/>
      <c r="KCJ148" s="3"/>
      <c r="KCK148" s="3"/>
      <c r="KCL148" s="3"/>
      <c r="KCM148" s="3"/>
      <c r="KCN148" s="3"/>
      <c r="KCO148" s="3"/>
      <c r="KCP148" s="3"/>
      <c r="KCQ148" s="3"/>
      <c r="KCR148" s="3"/>
      <c r="KCS148" s="3"/>
      <c r="KCT148" s="3"/>
      <c r="KCU148" s="3"/>
      <c r="KCV148" s="3"/>
      <c r="KCW148" s="3"/>
      <c r="KCX148" s="3"/>
      <c r="KCY148" s="3"/>
      <c r="KCZ148" s="3"/>
      <c r="KDA148" s="3"/>
      <c r="KDB148" s="3"/>
      <c r="KDC148" s="3"/>
      <c r="KDD148" s="3"/>
      <c r="KDE148" s="3"/>
      <c r="KDF148" s="3"/>
      <c r="KDG148" s="3"/>
      <c r="KDH148" s="3"/>
      <c r="KDI148" s="3"/>
      <c r="KDJ148" s="3"/>
      <c r="KDK148" s="3"/>
      <c r="KDL148" s="3"/>
      <c r="KDM148" s="3"/>
      <c r="KDN148" s="3"/>
      <c r="KDO148" s="3"/>
      <c r="KDP148" s="3"/>
      <c r="KDQ148" s="3"/>
      <c r="KDR148" s="3"/>
      <c r="KDS148" s="3"/>
      <c r="KDT148" s="3"/>
      <c r="KDU148" s="3"/>
      <c r="KDV148" s="3"/>
      <c r="KDW148" s="3"/>
      <c r="KDX148" s="3"/>
      <c r="KDY148" s="3"/>
      <c r="KDZ148" s="3"/>
      <c r="KEA148" s="3"/>
      <c r="KEB148" s="3"/>
      <c r="KEC148" s="3"/>
      <c r="KED148" s="3"/>
      <c r="KEE148" s="3"/>
      <c r="KEF148" s="3"/>
      <c r="KEG148" s="3"/>
      <c r="KEH148" s="3"/>
      <c r="KEI148" s="3"/>
      <c r="KEJ148" s="3"/>
      <c r="KEK148" s="3"/>
      <c r="KEL148" s="3"/>
      <c r="KEM148" s="3"/>
      <c r="KEN148" s="3"/>
      <c r="KEO148" s="3"/>
      <c r="KEP148" s="3"/>
      <c r="KEQ148" s="3"/>
      <c r="KER148" s="3"/>
      <c r="KES148" s="3"/>
      <c r="KET148" s="3"/>
      <c r="KEU148" s="3"/>
      <c r="KEV148" s="3"/>
      <c r="KEW148" s="3"/>
      <c r="KEX148" s="3"/>
      <c r="KEY148" s="3"/>
      <c r="KEZ148" s="3"/>
      <c r="KFA148" s="3"/>
      <c r="KFB148" s="3"/>
      <c r="KFC148" s="3"/>
      <c r="KFD148" s="3"/>
      <c r="KFE148" s="3"/>
      <c r="KFF148" s="3"/>
      <c r="KFG148" s="3"/>
      <c r="KFH148" s="3"/>
      <c r="KFI148" s="3"/>
      <c r="KFJ148" s="3"/>
      <c r="KFK148" s="3"/>
      <c r="KFL148" s="3"/>
      <c r="KFM148" s="3"/>
      <c r="KFN148" s="3"/>
      <c r="KFO148" s="3"/>
      <c r="KFP148" s="3"/>
      <c r="KFQ148" s="3"/>
      <c r="KFR148" s="3"/>
      <c r="KFS148" s="3"/>
      <c r="KFT148" s="3"/>
      <c r="KFU148" s="3"/>
      <c r="KFV148" s="3"/>
      <c r="KFW148" s="3"/>
      <c r="KFX148" s="3"/>
      <c r="KFY148" s="3"/>
      <c r="KFZ148" s="3"/>
      <c r="KGA148" s="3"/>
      <c r="KGB148" s="3"/>
      <c r="KGC148" s="3"/>
      <c r="KGD148" s="3"/>
      <c r="KGE148" s="3"/>
      <c r="KGF148" s="3"/>
      <c r="KGG148" s="3"/>
      <c r="KGH148" s="3"/>
      <c r="KGI148" s="3"/>
      <c r="KGJ148" s="3"/>
      <c r="KGK148" s="3"/>
      <c r="KGL148" s="3"/>
      <c r="KGM148" s="3"/>
      <c r="KGN148" s="3"/>
      <c r="KGO148" s="3"/>
      <c r="KGP148" s="3"/>
      <c r="KGQ148" s="3"/>
      <c r="KGR148" s="3"/>
      <c r="KGS148" s="3"/>
      <c r="KGT148" s="3"/>
      <c r="KGU148" s="3"/>
      <c r="KGV148" s="3"/>
      <c r="KGW148" s="3"/>
      <c r="KGX148" s="3"/>
      <c r="KGY148" s="3"/>
      <c r="KGZ148" s="3"/>
      <c r="KHA148" s="3"/>
      <c r="KHB148" s="3"/>
      <c r="KHC148" s="3"/>
      <c r="KHD148" s="3"/>
      <c r="KHE148" s="3"/>
      <c r="KHF148" s="3"/>
      <c r="KHG148" s="3"/>
      <c r="KHH148" s="3"/>
      <c r="KHI148" s="3"/>
      <c r="KHJ148" s="3"/>
      <c r="KHK148" s="3"/>
      <c r="KHL148" s="3"/>
      <c r="KHM148" s="3"/>
      <c r="KHN148" s="3"/>
      <c r="KHO148" s="3"/>
      <c r="KHP148" s="3"/>
      <c r="KHQ148" s="3"/>
      <c r="KHR148" s="3"/>
      <c r="KHS148" s="3"/>
      <c r="KHT148" s="3"/>
      <c r="KHU148" s="3"/>
      <c r="KHV148" s="3"/>
      <c r="KHW148" s="3"/>
      <c r="KHX148" s="3"/>
      <c r="KHY148" s="3"/>
      <c r="KHZ148" s="3"/>
      <c r="KIA148" s="3"/>
      <c r="KIB148" s="3"/>
      <c r="KIC148" s="3"/>
      <c r="KID148" s="3"/>
      <c r="KIE148" s="3"/>
      <c r="KIF148" s="3"/>
      <c r="KIG148" s="3"/>
      <c r="KIH148" s="3"/>
      <c r="KII148" s="3"/>
      <c r="KIJ148" s="3"/>
      <c r="KIK148" s="3"/>
      <c r="KIL148" s="3"/>
      <c r="KIM148" s="3"/>
      <c r="KIN148" s="3"/>
      <c r="KIO148" s="3"/>
      <c r="KIP148" s="3"/>
      <c r="KIQ148" s="3"/>
      <c r="KIR148" s="3"/>
      <c r="KIS148" s="3"/>
      <c r="KIT148" s="3"/>
      <c r="KIU148" s="3"/>
      <c r="KIV148" s="3"/>
      <c r="KIW148" s="3"/>
      <c r="KIX148" s="3"/>
      <c r="KIY148" s="3"/>
      <c r="KIZ148" s="3"/>
      <c r="KJA148" s="3"/>
      <c r="KJB148" s="3"/>
      <c r="KJC148" s="3"/>
      <c r="KJD148" s="3"/>
      <c r="KJE148" s="3"/>
      <c r="KJF148" s="3"/>
      <c r="KJG148" s="3"/>
      <c r="KJH148" s="3"/>
      <c r="KJI148" s="3"/>
      <c r="KJJ148" s="3"/>
      <c r="KJK148" s="3"/>
      <c r="KJL148" s="3"/>
      <c r="KJM148" s="3"/>
      <c r="KJN148" s="3"/>
      <c r="KJO148" s="3"/>
      <c r="KJP148" s="3"/>
      <c r="KJQ148" s="3"/>
      <c r="KJR148" s="3"/>
      <c r="KJS148" s="3"/>
      <c r="KJT148" s="3"/>
      <c r="KJU148" s="3"/>
      <c r="KJV148" s="3"/>
      <c r="KJW148" s="3"/>
      <c r="KJX148" s="3"/>
      <c r="KJY148" s="3"/>
      <c r="KJZ148" s="3"/>
      <c r="KKA148" s="3"/>
      <c r="KKB148" s="3"/>
      <c r="KKC148" s="3"/>
      <c r="KKD148" s="3"/>
      <c r="KKE148" s="3"/>
      <c r="KKF148" s="3"/>
      <c r="KKG148" s="3"/>
      <c r="KKH148" s="3"/>
      <c r="KKI148" s="3"/>
      <c r="KKJ148" s="3"/>
      <c r="KKK148" s="3"/>
      <c r="KKL148" s="3"/>
      <c r="KKM148" s="3"/>
      <c r="KKN148" s="3"/>
      <c r="KKO148" s="3"/>
      <c r="KKP148" s="3"/>
      <c r="KKQ148" s="3"/>
      <c r="KKR148" s="3"/>
      <c r="KKS148" s="3"/>
      <c r="KKT148" s="3"/>
      <c r="KKU148" s="3"/>
      <c r="KKV148" s="3"/>
      <c r="KKW148" s="3"/>
      <c r="KKX148" s="3"/>
      <c r="KKY148" s="3"/>
      <c r="KKZ148" s="3"/>
      <c r="KLA148" s="3"/>
      <c r="KLB148" s="3"/>
      <c r="KLC148" s="3"/>
      <c r="KLD148" s="3"/>
      <c r="KLE148" s="3"/>
      <c r="KLF148" s="3"/>
      <c r="KLG148" s="3"/>
      <c r="KLH148" s="3"/>
      <c r="KLI148" s="3"/>
      <c r="KLJ148" s="3"/>
      <c r="KLK148" s="3"/>
      <c r="KLL148" s="3"/>
      <c r="KLM148" s="3"/>
      <c r="KLN148" s="3"/>
      <c r="KLO148" s="3"/>
      <c r="KLP148" s="3"/>
      <c r="KLQ148" s="3"/>
      <c r="KLR148" s="3"/>
      <c r="KLS148" s="3"/>
      <c r="KLT148" s="3"/>
      <c r="KLU148" s="3"/>
      <c r="KLV148" s="3"/>
      <c r="KLW148" s="3"/>
      <c r="KLX148" s="3"/>
      <c r="KLY148" s="3"/>
      <c r="KLZ148" s="3"/>
      <c r="KMA148" s="3"/>
      <c r="KMB148" s="3"/>
      <c r="KMC148" s="3"/>
      <c r="KMD148" s="3"/>
      <c r="KME148" s="3"/>
      <c r="KMF148" s="3"/>
      <c r="KMG148" s="3"/>
      <c r="KMH148" s="3"/>
      <c r="KMI148" s="3"/>
      <c r="KMJ148" s="3"/>
      <c r="KMK148" s="3"/>
      <c r="KML148" s="3"/>
      <c r="KMM148" s="3"/>
      <c r="KMN148" s="3"/>
      <c r="KMO148" s="3"/>
      <c r="KMP148" s="3"/>
      <c r="KMQ148" s="3"/>
      <c r="KMR148" s="3"/>
      <c r="KMS148" s="3"/>
      <c r="KMT148" s="3"/>
      <c r="KMU148" s="3"/>
      <c r="KMV148" s="3"/>
      <c r="KMW148" s="3"/>
      <c r="KMX148" s="3"/>
      <c r="KMY148" s="3"/>
      <c r="KMZ148" s="3"/>
      <c r="KNA148" s="3"/>
      <c r="KNB148" s="3"/>
      <c r="KNC148" s="3"/>
      <c r="KND148" s="3"/>
      <c r="KNE148" s="3"/>
      <c r="KNF148" s="3"/>
      <c r="KNG148" s="3"/>
      <c r="KNH148" s="3"/>
      <c r="KNI148" s="3"/>
      <c r="KNJ148" s="3"/>
      <c r="KNK148" s="3"/>
      <c r="KNL148" s="3"/>
      <c r="KNM148" s="3"/>
      <c r="KNN148" s="3"/>
      <c r="KNO148" s="3"/>
      <c r="KNP148" s="3"/>
      <c r="KNQ148" s="3"/>
      <c r="KNR148" s="3"/>
      <c r="KNS148" s="3"/>
      <c r="KNT148" s="3"/>
      <c r="KNU148" s="3"/>
      <c r="KNV148" s="3"/>
      <c r="KNW148" s="3"/>
      <c r="KNX148" s="3"/>
      <c r="KNY148" s="3"/>
      <c r="KNZ148" s="3"/>
      <c r="KOA148" s="3"/>
      <c r="KOB148" s="3"/>
      <c r="KOC148" s="3"/>
      <c r="KOD148" s="3"/>
      <c r="KOE148" s="3"/>
      <c r="KOF148" s="3"/>
      <c r="KOG148" s="3"/>
      <c r="KOH148" s="3"/>
      <c r="KOI148" s="3"/>
      <c r="KOJ148" s="3"/>
      <c r="KOK148" s="3"/>
      <c r="KOL148" s="3"/>
      <c r="KOM148" s="3"/>
      <c r="KON148" s="3"/>
      <c r="KOO148" s="3"/>
      <c r="KOP148" s="3"/>
      <c r="KOQ148" s="3"/>
      <c r="KOR148" s="3"/>
      <c r="KOS148" s="3"/>
      <c r="KOT148" s="3"/>
      <c r="KOU148" s="3"/>
      <c r="KOV148" s="3"/>
      <c r="KOW148" s="3"/>
      <c r="KOX148" s="3"/>
      <c r="KOY148" s="3"/>
      <c r="KOZ148" s="3"/>
      <c r="KPA148" s="3"/>
      <c r="KPB148" s="3"/>
      <c r="KPC148" s="3"/>
      <c r="KPD148" s="3"/>
      <c r="KPE148" s="3"/>
      <c r="KPF148" s="3"/>
      <c r="KPG148" s="3"/>
      <c r="KPH148" s="3"/>
      <c r="KPI148" s="3"/>
      <c r="KPJ148" s="3"/>
      <c r="KPK148" s="3"/>
      <c r="KPL148" s="3"/>
      <c r="KPM148" s="3"/>
      <c r="KPN148" s="3"/>
      <c r="KPO148" s="3"/>
      <c r="KPP148" s="3"/>
      <c r="KPQ148" s="3"/>
      <c r="KPR148" s="3"/>
      <c r="KPS148" s="3"/>
      <c r="KPT148" s="3"/>
      <c r="KPU148" s="3"/>
      <c r="KPV148" s="3"/>
      <c r="KPW148" s="3"/>
      <c r="KPX148" s="3"/>
      <c r="KPY148" s="3"/>
      <c r="KPZ148" s="3"/>
      <c r="KQA148" s="3"/>
      <c r="KQB148" s="3"/>
      <c r="KQC148" s="3"/>
      <c r="KQD148" s="3"/>
      <c r="KQE148" s="3"/>
      <c r="KQF148" s="3"/>
      <c r="KQG148" s="3"/>
      <c r="KQH148" s="3"/>
      <c r="KQI148" s="3"/>
      <c r="KQJ148" s="3"/>
      <c r="KQK148" s="3"/>
      <c r="KQL148" s="3"/>
      <c r="KQM148" s="3"/>
      <c r="KQN148" s="3"/>
      <c r="KQO148" s="3"/>
      <c r="KQP148" s="3"/>
      <c r="KQQ148" s="3"/>
      <c r="KQR148" s="3"/>
      <c r="KQS148" s="3"/>
      <c r="KQT148" s="3"/>
      <c r="KQU148" s="3"/>
      <c r="KQV148" s="3"/>
      <c r="KQW148" s="3"/>
      <c r="KQX148" s="3"/>
      <c r="KQY148" s="3"/>
      <c r="KQZ148" s="3"/>
      <c r="KRA148" s="3"/>
      <c r="KRB148" s="3"/>
      <c r="KRC148" s="3"/>
      <c r="KRD148" s="3"/>
      <c r="KRE148" s="3"/>
      <c r="KRF148" s="3"/>
      <c r="KRG148" s="3"/>
      <c r="KRH148" s="3"/>
      <c r="KRI148" s="3"/>
      <c r="KRJ148" s="3"/>
      <c r="KRK148" s="3"/>
      <c r="KRL148" s="3"/>
      <c r="KRM148" s="3"/>
      <c r="KRN148" s="3"/>
      <c r="KRO148" s="3"/>
      <c r="KRP148" s="3"/>
      <c r="KRQ148" s="3"/>
      <c r="KRR148" s="3"/>
      <c r="KRS148" s="3"/>
      <c r="KRT148" s="3"/>
      <c r="KRU148" s="3"/>
      <c r="KRV148" s="3"/>
      <c r="KRW148" s="3"/>
      <c r="KRX148" s="3"/>
      <c r="KRY148" s="3"/>
      <c r="KRZ148" s="3"/>
      <c r="KSA148" s="3"/>
      <c r="KSB148" s="3"/>
      <c r="KSC148" s="3"/>
      <c r="KSD148" s="3"/>
      <c r="KSE148" s="3"/>
      <c r="KSF148" s="3"/>
      <c r="KSG148" s="3"/>
      <c r="KSH148" s="3"/>
      <c r="KSI148" s="3"/>
      <c r="KSJ148" s="3"/>
      <c r="KSK148" s="3"/>
      <c r="KSL148" s="3"/>
      <c r="KSM148" s="3"/>
      <c r="KSN148" s="3"/>
      <c r="KSO148" s="3"/>
      <c r="KSP148" s="3"/>
      <c r="KSQ148" s="3"/>
      <c r="KSR148" s="3"/>
      <c r="KSS148" s="3"/>
      <c r="KST148" s="3"/>
      <c r="KSU148" s="3"/>
      <c r="KSV148" s="3"/>
      <c r="KSW148" s="3"/>
      <c r="KSX148" s="3"/>
      <c r="KSY148" s="3"/>
      <c r="KSZ148" s="3"/>
      <c r="KTA148" s="3"/>
      <c r="KTB148" s="3"/>
      <c r="KTC148" s="3"/>
      <c r="KTD148" s="3"/>
      <c r="KTE148" s="3"/>
      <c r="KTF148" s="3"/>
      <c r="KTG148" s="3"/>
      <c r="KTH148" s="3"/>
      <c r="KTI148" s="3"/>
      <c r="KTJ148" s="3"/>
      <c r="KTK148" s="3"/>
      <c r="KTL148" s="3"/>
      <c r="KTM148" s="3"/>
      <c r="KTN148" s="3"/>
      <c r="KTO148" s="3"/>
      <c r="KTP148" s="3"/>
      <c r="KTQ148" s="3"/>
      <c r="KTR148" s="3"/>
      <c r="KTS148" s="3"/>
      <c r="KTT148" s="3"/>
      <c r="KTU148" s="3"/>
      <c r="KTV148" s="3"/>
      <c r="KTW148" s="3"/>
      <c r="KTX148" s="3"/>
      <c r="KTY148" s="3"/>
      <c r="KTZ148" s="3"/>
      <c r="KUA148" s="3"/>
      <c r="KUB148" s="3"/>
      <c r="KUC148" s="3"/>
      <c r="KUD148" s="3"/>
      <c r="KUE148" s="3"/>
      <c r="KUF148" s="3"/>
      <c r="KUG148" s="3"/>
      <c r="KUH148" s="3"/>
      <c r="KUI148" s="3"/>
      <c r="KUJ148" s="3"/>
      <c r="KUK148" s="3"/>
      <c r="KUL148" s="3"/>
      <c r="KUM148" s="3"/>
      <c r="KUN148" s="3"/>
      <c r="KUO148" s="3"/>
      <c r="KUP148" s="3"/>
      <c r="KUQ148" s="3"/>
      <c r="KUR148" s="3"/>
      <c r="KUS148" s="3"/>
      <c r="KUT148" s="3"/>
      <c r="KUU148" s="3"/>
      <c r="KUV148" s="3"/>
      <c r="KUW148" s="3"/>
      <c r="KUX148" s="3"/>
      <c r="KUY148" s="3"/>
      <c r="KUZ148" s="3"/>
      <c r="KVA148" s="3"/>
      <c r="KVB148" s="3"/>
      <c r="KVC148" s="3"/>
      <c r="KVD148" s="3"/>
      <c r="KVE148" s="3"/>
      <c r="KVF148" s="3"/>
      <c r="KVG148" s="3"/>
      <c r="KVH148" s="3"/>
      <c r="KVI148" s="3"/>
      <c r="KVJ148" s="3"/>
      <c r="KVK148" s="3"/>
      <c r="KVL148" s="3"/>
      <c r="KVM148" s="3"/>
      <c r="KVN148" s="3"/>
      <c r="KVO148" s="3"/>
      <c r="KVP148" s="3"/>
      <c r="KVQ148" s="3"/>
      <c r="KVR148" s="3"/>
      <c r="KVS148" s="3"/>
      <c r="KVT148" s="3"/>
      <c r="KVU148" s="3"/>
      <c r="KVV148" s="3"/>
      <c r="KVW148" s="3"/>
      <c r="KVX148" s="3"/>
      <c r="KVY148" s="3"/>
      <c r="KVZ148" s="3"/>
      <c r="KWA148" s="3"/>
      <c r="KWB148" s="3"/>
      <c r="KWC148" s="3"/>
      <c r="KWD148" s="3"/>
      <c r="KWE148" s="3"/>
      <c r="KWF148" s="3"/>
      <c r="KWG148" s="3"/>
      <c r="KWH148" s="3"/>
      <c r="KWI148" s="3"/>
      <c r="KWJ148" s="3"/>
      <c r="KWK148" s="3"/>
      <c r="KWL148" s="3"/>
      <c r="KWM148" s="3"/>
      <c r="KWN148" s="3"/>
      <c r="KWO148" s="3"/>
      <c r="KWP148" s="3"/>
      <c r="KWQ148" s="3"/>
      <c r="KWR148" s="3"/>
      <c r="KWS148" s="3"/>
      <c r="KWT148" s="3"/>
      <c r="KWU148" s="3"/>
      <c r="KWV148" s="3"/>
      <c r="KWW148" s="3"/>
      <c r="KWX148" s="3"/>
      <c r="KWY148" s="3"/>
      <c r="KWZ148" s="3"/>
      <c r="KXA148" s="3"/>
      <c r="KXB148" s="3"/>
      <c r="KXC148" s="3"/>
      <c r="KXD148" s="3"/>
      <c r="KXE148" s="3"/>
      <c r="KXF148" s="3"/>
      <c r="KXG148" s="3"/>
      <c r="KXH148" s="3"/>
      <c r="KXI148" s="3"/>
      <c r="KXJ148" s="3"/>
      <c r="KXK148" s="3"/>
      <c r="KXL148" s="3"/>
      <c r="KXM148" s="3"/>
      <c r="KXN148" s="3"/>
      <c r="KXO148" s="3"/>
      <c r="KXP148" s="3"/>
      <c r="KXQ148" s="3"/>
      <c r="KXR148" s="3"/>
      <c r="KXS148" s="3"/>
      <c r="KXT148" s="3"/>
      <c r="KXU148" s="3"/>
      <c r="KXV148" s="3"/>
      <c r="KXW148" s="3"/>
      <c r="KXX148" s="3"/>
      <c r="KXY148" s="3"/>
      <c r="KXZ148" s="3"/>
      <c r="KYA148" s="3"/>
      <c r="KYB148" s="3"/>
      <c r="KYC148" s="3"/>
      <c r="KYD148" s="3"/>
      <c r="KYE148" s="3"/>
      <c r="KYF148" s="3"/>
      <c r="KYG148" s="3"/>
      <c r="KYH148" s="3"/>
      <c r="KYI148" s="3"/>
      <c r="KYJ148" s="3"/>
      <c r="KYK148" s="3"/>
      <c r="KYL148" s="3"/>
      <c r="KYM148" s="3"/>
      <c r="KYN148" s="3"/>
      <c r="KYO148" s="3"/>
      <c r="KYP148" s="3"/>
      <c r="KYQ148" s="3"/>
      <c r="KYR148" s="3"/>
      <c r="KYS148" s="3"/>
      <c r="KYT148" s="3"/>
      <c r="KYU148" s="3"/>
      <c r="KYV148" s="3"/>
      <c r="KYW148" s="3"/>
      <c r="KYX148" s="3"/>
      <c r="KYY148" s="3"/>
      <c r="KYZ148" s="3"/>
      <c r="KZA148" s="3"/>
      <c r="KZB148" s="3"/>
      <c r="KZC148" s="3"/>
      <c r="KZD148" s="3"/>
      <c r="KZE148" s="3"/>
      <c r="KZF148" s="3"/>
      <c r="KZG148" s="3"/>
      <c r="KZH148" s="3"/>
      <c r="KZI148" s="3"/>
      <c r="KZJ148" s="3"/>
      <c r="KZK148" s="3"/>
      <c r="KZL148" s="3"/>
      <c r="KZM148" s="3"/>
      <c r="KZN148" s="3"/>
      <c r="KZO148" s="3"/>
      <c r="KZP148" s="3"/>
      <c r="KZQ148" s="3"/>
      <c r="KZR148" s="3"/>
      <c r="KZS148" s="3"/>
      <c r="KZT148" s="3"/>
      <c r="KZU148" s="3"/>
      <c r="KZV148" s="3"/>
      <c r="KZW148" s="3"/>
      <c r="KZX148" s="3"/>
      <c r="KZY148" s="3"/>
      <c r="KZZ148" s="3"/>
      <c r="LAA148" s="3"/>
      <c r="LAB148" s="3"/>
      <c r="LAC148" s="3"/>
      <c r="LAD148" s="3"/>
      <c r="LAE148" s="3"/>
      <c r="LAF148" s="3"/>
      <c r="LAG148" s="3"/>
      <c r="LAH148" s="3"/>
      <c r="LAI148" s="3"/>
      <c r="LAJ148" s="3"/>
      <c r="LAK148" s="3"/>
      <c r="LAL148" s="3"/>
      <c r="LAM148" s="3"/>
      <c r="LAN148" s="3"/>
      <c r="LAO148" s="3"/>
      <c r="LAP148" s="3"/>
      <c r="LAQ148" s="3"/>
      <c r="LAR148" s="3"/>
      <c r="LAS148" s="3"/>
      <c r="LAT148" s="3"/>
      <c r="LAU148" s="3"/>
      <c r="LAV148" s="3"/>
      <c r="LAW148" s="3"/>
      <c r="LAX148" s="3"/>
      <c r="LAY148" s="3"/>
      <c r="LAZ148" s="3"/>
      <c r="LBA148" s="3"/>
      <c r="LBB148" s="3"/>
      <c r="LBC148" s="3"/>
      <c r="LBD148" s="3"/>
      <c r="LBE148" s="3"/>
      <c r="LBF148" s="3"/>
      <c r="LBG148" s="3"/>
      <c r="LBH148" s="3"/>
      <c r="LBI148" s="3"/>
      <c r="LBJ148" s="3"/>
      <c r="LBK148" s="3"/>
      <c r="LBL148" s="3"/>
      <c r="LBM148" s="3"/>
      <c r="LBN148" s="3"/>
      <c r="LBO148" s="3"/>
      <c r="LBP148" s="3"/>
      <c r="LBQ148" s="3"/>
      <c r="LBR148" s="3"/>
      <c r="LBS148" s="3"/>
      <c r="LBT148" s="3"/>
      <c r="LBU148" s="3"/>
      <c r="LBV148" s="3"/>
      <c r="LBW148" s="3"/>
      <c r="LBX148" s="3"/>
      <c r="LBY148" s="3"/>
      <c r="LBZ148" s="3"/>
      <c r="LCA148" s="3"/>
      <c r="LCB148" s="3"/>
      <c r="LCC148" s="3"/>
      <c r="LCD148" s="3"/>
      <c r="LCE148" s="3"/>
      <c r="LCF148" s="3"/>
      <c r="LCG148" s="3"/>
      <c r="LCH148" s="3"/>
      <c r="LCI148" s="3"/>
      <c r="LCJ148" s="3"/>
      <c r="LCK148" s="3"/>
      <c r="LCL148" s="3"/>
      <c r="LCM148" s="3"/>
      <c r="LCN148" s="3"/>
      <c r="LCO148" s="3"/>
      <c r="LCP148" s="3"/>
      <c r="LCQ148" s="3"/>
      <c r="LCR148" s="3"/>
      <c r="LCS148" s="3"/>
      <c r="LCT148" s="3"/>
      <c r="LCU148" s="3"/>
      <c r="LCV148" s="3"/>
      <c r="LCW148" s="3"/>
      <c r="LCX148" s="3"/>
      <c r="LCY148" s="3"/>
      <c r="LCZ148" s="3"/>
      <c r="LDA148" s="3"/>
      <c r="LDB148" s="3"/>
      <c r="LDC148" s="3"/>
      <c r="LDD148" s="3"/>
      <c r="LDE148" s="3"/>
      <c r="LDF148" s="3"/>
      <c r="LDG148" s="3"/>
      <c r="LDH148" s="3"/>
      <c r="LDI148" s="3"/>
      <c r="LDJ148" s="3"/>
      <c r="LDK148" s="3"/>
      <c r="LDL148" s="3"/>
      <c r="LDM148" s="3"/>
      <c r="LDN148" s="3"/>
      <c r="LDO148" s="3"/>
      <c r="LDP148" s="3"/>
      <c r="LDQ148" s="3"/>
      <c r="LDR148" s="3"/>
      <c r="LDS148" s="3"/>
      <c r="LDT148" s="3"/>
      <c r="LDU148" s="3"/>
      <c r="LDV148" s="3"/>
      <c r="LDW148" s="3"/>
      <c r="LDX148" s="3"/>
      <c r="LDY148" s="3"/>
      <c r="LDZ148" s="3"/>
      <c r="LEA148" s="3"/>
      <c r="LEB148" s="3"/>
      <c r="LEC148" s="3"/>
      <c r="LED148" s="3"/>
      <c r="LEE148" s="3"/>
      <c r="LEF148" s="3"/>
      <c r="LEG148" s="3"/>
      <c r="LEH148" s="3"/>
      <c r="LEI148" s="3"/>
      <c r="LEJ148" s="3"/>
      <c r="LEK148" s="3"/>
      <c r="LEL148" s="3"/>
      <c r="LEM148" s="3"/>
      <c r="LEN148" s="3"/>
      <c r="LEO148" s="3"/>
      <c r="LEP148" s="3"/>
      <c r="LEQ148" s="3"/>
      <c r="LER148" s="3"/>
      <c r="LES148" s="3"/>
      <c r="LET148" s="3"/>
      <c r="LEU148" s="3"/>
      <c r="LEV148" s="3"/>
      <c r="LEW148" s="3"/>
      <c r="LEX148" s="3"/>
      <c r="LEY148" s="3"/>
      <c r="LEZ148" s="3"/>
      <c r="LFA148" s="3"/>
      <c r="LFB148" s="3"/>
      <c r="LFC148" s="3"/>
      <c r="LFD148" s="3"/>
      <c r="LFE148" s="3"/>
      <c r="LFF148" s="3"/>
      <c r="LFG148" s="3"/>
      <c r="LFH148" s="3"/>
      <c r="LFI148" s="3"/>
      <c r="LFJ148" s="3"/>
      <c r="LFK148" s="3"/>
      <c r="LFL148" s="3"/>
      <c r="LFM148" s="3"/>
      <c r="LFN148" s="3"/>
      <c r="LFO148" s="3"/>
      <c r="LFP148" s="3"/>
      <c r="LFQ148" s="3"/>
      <c r="LFR148" s="3"/>
      <c r="LFS148" s="3"/>
      <c r="LFT148" s="3"/>
      <c r="LFU148" s="3"/>
      <c r="LFV148" s="3"/>
      <c r="LFW148" s="3"/>
      <c r="LFX148" s="3"/>
      <c r="LFY148" s="3"/>
      <c r="LFZ148" s="3"/>
      <c r="LGA148" s="3"/>
      <c r="LGB148" s="3"/>
      <c r="LGC148" s="3"/>
      <c r="LGD148" s="3"/>
      <c r="LGE148" s="3"/>
      <c r="LGF148" s="3"/>
      <c r="LGG148" s="3"/>
      <c r="LGH148" s="3"/>
      <c r="LGI148" s="3"/>
      <c r="LGJ148" s="3"/>
      <c r="LGK148" s="3"/>
      <c r="LGL148" s="3"/>
      <c r="LGM148" s="3"/>
      <c r="LGN148" s="3"/>
      <c r="LGO148" s="3"/>
      <c r="LGP148" s="3"/>
      <c r="LGQ148" s="3"/>
      <c r="LGR148" s="3"/>
      <c r="LGS148" s="3"/>
      <c r="LGT148" s="3"/>
      <c r="LGU148" s="3"/>
      <c r="LGV148" s="3"/>
      <c r="LGW148" s="3"/>
      <c r="LGX148" s="3"/>
      <c r="LGY148" s="3"/>
      <c r="LGZ148" s="3"/>
      <c r="LHA148" s="3"/>
      <c r="LHB148" s="3"/>
      <c r="LHC148" s="3"/>
      <c r="LHD148" s="3"/>
      <c r="LHE148" s="3"/>
      <c r="LHF148" s="3"/>
      <c r="LHG148" s="3"/>
      <c r="LHH148" s="3"/>
      <c r="LHI148" s="3"/>
      <c r="LHJ148" s="3"/>
      <c r="LHK148" s="3"/>
      <c r="LHL148" s="3"/>
      <c r="LHM148" s="3"/>
      <c r="LHN148" s="3"/>
      <c r="LHO148" s="3"/>
      <c r="LHP148" s="3"/>
      <c r="LHQ148" s="3"/>
      <c r="LHR148" s="3"/>
      <c r="LHS148" s="3"/>
      <c r="LHT148" s="3"/>
      <c r="LHU148" s="3"/>
      <c r="LHV148" s="3"/>
      <c r="LHW148" s="3"/>
      <c r="LHX148" s="3"/>
      <c r="LHY148" s="3"/>
      <c r="LHZ148" s="3"/>
      <c r="LIA148" s="3"/>
      <c r="LIB148" s="3"/>
      <c r="LIC148" s="3"/>
      <c r="LID148" s="3"/>
      <c r="LIE148" s="3"/>
      <c r="LIF148" s="3"/>
      <c r="LIG148" s="3"/>
      <c r="LIH148" s="3"/>
      <c r="LII148" s="3"/>
      <c r="LIJ148" s="3"/>
      <c r="LIK148" s="3"/>
      <c r="LIL148" s="3"/>
      <c r="LIM148" s="3"/>
      <c r="LIN148" s="3"/>
      <c r="LIO148" s="3"/>
      <c r="LIP148" s="3"/>
      <c r="LIQ148" s="3"/>
      <c r="LIR148" s="3"/>
      <c r="LIS148" s="3"/>
      <c r="LIT148" s="3"/>
      <c r="LIU148" s="3"/>
      <c r="LIV148" s="3"/>
      <c r="LIW148" s="3"/>
      <c r="LIX148" s="3"/>
      <c r="LIY148" s="3"/>
      <c r="LIZ148" s="3"/>
      <c r="LJA148" s="3"/>
      <c r="LJB148" s="3"/>
      <c r="LJC148" s="3"/>
      <c r="LJD148" s="3"/>
      <c r="LJE148" s="3"/>
      <c r="LJF148" s="3"/>
      <c r="LJG148" s="3"/>
      <c r="LJH148" s="3"/>
      <c r="LJI148" s="3"/>
      <c r="LJJ148" s="3"/>
      <c r="LJK148" s="3"/>
      <c r="LJL148" s="3"/>
      <c r="LJM148" s="3"/>
      <c r="LJN148" s="3"/>
      <c r="LJO148" s="3"/>
      <c r="LJP148" s="3"/>
      <c r="LJQ148" s="3"/>
      <c r="LJR148" s="3"/>
      <c r="LJS148" s="3"/>
      <c r="LJT148" s="3"/>
      <c r="LJU148" s="3"/>
      <c r="LJV148" s="3"/>
      <c r="LJW148" s="3"/>
      <c r="LJX148" s="3"/>
      <c r="LJY148" s="3"/>
      <c r="LJZ148" s="3"/>
      <c r="LKA148" s="3"/>
      <c r="LKB148" s="3"/>
      <c r="LKC148" s="3"/>
      <c r="LKD148" s="3"/>
      <c r="LKE148" s="3"/>
      <c r="LKF148" s="3"/>
      <c r="LKG148" s="3"/>
      <c r="LKH148" s="3"/>
      <c r="LKI148" s="3"/>
      <c r="LKJ148" s="3"/>
      <c r="LKK148" s="3"/>
      <c r="LKL148" s="3"/>
      <c r="LKM148" s="3"/>
      <c r="LKN148" s="3"/>
      <c r="LKO148" s="3"/>
      <c r="LKP148" s="3"/>
      <c r="LKQ148" s="3"/>
      <c r="LKR148" s="3"/>
      <c r="LKS148" s="3"/>
      <c r="LKT148" s="3"/>
      <c r="LKU148" s="3"/>
      <c r="LKV148" s="3"/>
      <c r="LKW148" s="3"/>
      <c r="LKX148" s="3"/>
      <c r="LKY148" s="3"/>
      <c r="LKZ148" s="3"/>
      <c r="LLA148" s="3"/>
      <c r="LLB148" s="3"/>
      <c r="LLC148" s="3"/>
      <c r="LLD148" s="3"/>
      <c r="LLE148" s="3"/>
      <c r="LLF148" s="3"/>
      <c r="LLG148" s="3"/>
      <c r="LLH148" s="3"/>
      <c r="LLI148" s="3"/>
      <c r="LLJ148" s="3"/>
      <c r="LLK148" s="3"/>
      <c r="LLL148" s="3"/>
      <c r="LLM148" s="3"/>
      <c r="LLN148" s="3"/>
      <c r="LLO148" s="3"/>
      <c r="LLP148" s="3"/>
      <c r="LLQ148" s="3"/>
      <c r="LLR148" s="3"/>
      <c r="LLS148" s="3"/>
      <c r="LLT148" s="3"/>
      <c r="LLU148" s="3"/>
      <c r="LLV148" s="3"/>
      <c r="LLW148" s="3"/>
      <c r="LLX148" s="3"/>
      <c r="LLY148" s="3"/>
      <c r="LLZ148" s="3"/>
      <c r="LMA148" s="3"/>
      <c r="LMB148" s="3"/>
      <c r="LMC148" s="3"/>
      <c r="LMD148" s="3"/>
      <c r="LME148" s="3"/>
      <c r="LMF148" s="3"/>
      <c r="LMG148" s="3"/>
      <c r="LMH148" s="3"/>
      <c r="LMI148" s="3"/>
      <c r="LMJ148" s="3"/>
      <c r="LMK148" s="3"/>
      <c r="LML148" s="3"/>
      <c r="LMM148" s="3"/>
      <c r="LMN148" s="3"/>
      <c r="LMO148" s="3"/>
      <c r="LMP148" s="3"/>
      <c r="LMQ148" s="3"/>
      <c r="LMR148" s="3"/>
      <c r="LMS148" s="3"/>
      <c r="LMT148" s="3"/>
      <c r="LMU148" s="3"/>
      <c r="LMV148" s="3"/>
      <c r="LMW148" s="3"/>
      <c r="LMX148" s="3"/>
      <c r="LMY148" s="3"/>
      <c r="LMZ148" s="3"/>
      <c r="LNA148" s="3"/>
      <c r="LNB148" s="3"/>
      <c r="LNC148" s="3"/>
      <c r="LND148" s="3"/>
      <c r="LNE148" s="3"/>
      <c r="LNF148" s="3"/>
      <c r="LNG148" s="3"/>
      <c r="LNH148" s="3"/>
      <c r="LNI148" s="3"/>
      <c r="LNJ148" s="3"/>
      <c r="LNK148" s="3"/>
      <c r="LNL148" s="3"/>
      <c r="LNM148" s="3"/>
      <c r="LNN148" s="3"/>
      <c r="LNO148" s="3"/>
      <c r="LNP148" s="3"/>
      <c r="LNQ148" s="3"/>
      <c r="LNR148" s="3"/>
      <c r="LNS148" s="3"/>
      <c r="LNT148" s="3"/>
      <c r="LNU148" s="3"/>
      <c r="LNV148" s="3"/>
      <c r="LNW148" s="3"/>
      <c r="LNX148" s="3"/>
      <c r="LNY148" s="3"/>
      <c r="LNZ148" s="3"/>
      <c r="LOA148" s="3"/>
      <c r="LOB148" s="3"/>
      <c r="LOC148" s="3"/>
      <c r="LOD148" s="3"/>
      <c r="LOE148" s="3"/>
      <c r="LOF148" s="3"/>
      <c r="LOG148" s="3"/>
      <c r="LOH148" s="3"/>
      <c r="LOI148" s="3"/>
      <c r="LOJ148" s="3"/>
      <c r="LOK148" s="3"/>
      <c r="LOL148" s="3"/>
      <c r="LOM148" s="3"/>
      <c r="LON148" s="3"/>
      <c r="LOO148" s="3"/>
      <c r="LOP148" s="3"/>
      <c r="LOQ148" s="3"/>
      <c r="LOR148" s="3"/>
      <c r="LOS148" s="3"/>
      <c r="LOT148" s="3"/>
      <c r="LOU148" s="3"/>
      <c r="LOV148" s="3"/>
      <c r="LOW148" s="3"/>
      <c r="LOX148" s="3"/>
      <c r="LOY148" s="3"/>
      <c r="LOZ148" s="3"/>
      <c r="LPA148" s="3"/>
      <c r="LPB148" s="3"/>
      <c r="LPC148" s="3"/>
      <c r="LPD148" s="3"/>
      <c r="LPE148" s="3"/>
      <c r="LPF148" s="3"/>
      <c r="LPG148" s="3"/>
      <c r="LPH148" s="3"/>
      <c r="LPI148" s="3"/>
      <c r="LPJ148" s="3"/>
      <c r="LPK148" s="3"/>
      <c r="LPL148" s="3"/>
      <c r="LPM148" s="3"/>
      <c r="LPN148" s="3"/>
      <c r="LPO148" s="3"/>
      <c r="LPP148" s="3"/>
      <c r="LPQ148" s="3"/>
      <c r="LPR148" s="3"/>
      <c r="LPS148" s="3"/>
      <c r="LPT148" s="3"/>
      <c r="LPU148" s="3"/>
      <c r="LPV148" s="3"/>
      <c r="LPW148" s="3"/>
      <c r="LPX148" s="3"/>
      <c r="LPY148" s="3"/>
      <c r="LPZ148" s="3"/>
      <c r="LQA148" s="3"/>
      <c r="LQB148" s="3"/>
      <c r="LQC148" s="3"/>
      <c r="LQD148" s="3"/>
      <c r="LQE148" s="3"/>
      <c r="LQF148" s="3"/>
      <c r="LQG148" s="3"/>
      <c r="LQH148" s="3"/>
      <c r="LQI148" s="3"/>
      <c r="LQJ148" s="3"/>
      <c r="LQK148" s="3"/>
      <c r="LQL148" s="3"/>
      <c r="LQM148" s="3"/>
      <c r="LQN148" s="3"/>
      <c r="LQO148" s="3"/>
      <c r="LQP148" s="3"/>
      <c r="LQQ148" s="3"/>
      <c r="LQR148" s="3"/>
      <c r="LQS148" s="3"/>
      <c r="LQT148" s="3"/>
      <c r="LQU148" s="3"/>
      <c r="LQV148" s="3"/>
      <c r="LQW148" s="3"/>
      <c r="LQX148" s="3"/>
      <c r="LQY148" s="3"/>
      <c r="LQZ148" s="3"/>
      <c r="LRA148" s="3"/>
      <c r="LRB148" s="3"/>
      <c r="LRC148" s="3"/>
      <c r="LRD148" s="3"/>
      <c r="LRE148" s="3"/>
      <c r="LRF148" s="3"/>
      <c r="LRG148" s="3"/>
      <c r="LRH148" s="3"/>
      <c r="LRI148" s="3"/>
      <c r="LRJ148" s="3"/>
      <c r="LRK148" s="3"/>
      <c r="LRL148" s="3"/>
      <c r="LRM148" s="3"/>
      <c r="LRN148" s="3"/>
      <c r="LRO148" s="3"/>
      <c r="LRP148" s="3"/>
      <c r="LRQ148" s="3"/>
      <c r="LRR148" s="3"/>
      <c r="LRS148" s="3"/>
      <c r="LRT148" s="3"/>
      <c r="LRU148" s="3"/>
      <c r="LRV148" s="3"/>
      <c r="LRW148" s="3"/>
      <c r="LRX148" s="3"/>
      <c r="LRY148" s="3"/>
      <c r="LRZ148" s="3"/>
      <c r="LSA148" s="3"/>
      <c r="LSB148" s="3"/>
      <c r="LSC148" s="3"/>
      <c r="LSD148" s="3"/>
      <c r="LSE148" s="3"/>
      <c r="LSF148" s="3"/>
      <c r="LSG148" s="3"/>
      <c r="LSH148" s="3"/>
      <c r="LSI148" s="3"/>
      <c r="LSJ148" s="3"/>
      <c r="LSK148" s="3"/>
      <c r="LSL148" s="3"/>
      <c r="LSM148" s="3"/>
      <c r="LSN148" s="3"/>
      <c r="LSO148" s="3"/>
      <c r="LSP148" s="3"/>
      <c r="LSQ148" s="3"/>
      <c r="LSR148" s="3"/>
      <c r="LSS148" s="3"/>
      <c r="LST148" s="3"/>
      <c r="LSU148" s="3"/>
      <c r="LSV148" s="3"/>
      <c r="LSW148" s="3"/>
      <c r="LSX148" s="3"/>
      <c r="LSY148" s="3"/>
      <c r="LSZ148" s="3"/>
      <c r="LTA148" s="3"/>
      <c r="LTB148" s="3"/>
      <c r="LTC148" s="3"/>
      <c r="LTD148" s="3"/>
      <c r="LTE148" s="3"/>
      <c r="LTF148" s="3"/>
      <c r="LTG148" s="3"/>
      <c r="LTH148" s="3"/>
      <c r="LTI148" s="3"/>
      <c r="LTJ148" s="3"/>
      <c r="LTK148" s="3"/>
      <c r="LTL148" s="3"/>
      <c r="LTM148" s="3"/>
      <c r="LTN148" s="3"/>
      <c r="LTO148" s="3"/>
      <c r="LTP148" s="3"/>
      <c r="LTQ148" s="3"/>
      <c r="LTR148" s="3"/>
      <c r="LTS148" s="3"/>
      <c r="LTT148" s="3"/>
      <c r="LTU148" s="3"/>
      <c r="LTV148" s="3"/>
      <c r="LTW148" s="3"/>
      <c r="LTX148" s="3"/>
      <c r="LTY148" s="3"/>
      <c r="LTZ148" s="3"/>
      <c r="LUA148" s="3"/>
      <c r="LUB148" s="3"/>
      <c r="LUC148" s="3"/>
      <c r="LUD148" s="3"/>
      <c r="LUE148" s="3"/>
      <c r="LUF148" s="3"/>
      <c r="LUG148" s="3"/>
      <c r="LUH148" s="3"/>
      <c r="LUI148" s="3"/>
      <c r="LUJ148" s="3"/>
      <c r="LUK148" s="3"/>
      <c r="LUL148" s="3"/>
      <c r="LUM148" s="3"/>
      <c r="LUN148" s="3"/>
      <c r="LUO148" s="3"/>
      <c r="LUP148" s="3"/>
      <c r="LUQ148" s="3"/>
      <c r="LUR148" s="3"/>
      <c r="LUS148" s="3"/>
      <c r="LUT148" s="3"/>
      <c r="LUU148" s="3"/>
      <c r="LUV148" s="3"/>
      <c r="LUW148" s="3"/>
      <c r="LUX148" s="3"/>
      <c r="LUY148" s="3"/>
      <c r="LUZ148" s="3"/>
      <c r="LVA148" s="3"/>
      <c r="LVB148" s="3"/>
      <c r="LVC148" s="3"/>
      <c r="LVD148" s="3"/>
      <c r="LVE148" s="3"/>
      <c r="LVF148" s="3"/>
      <c r="LVG148" s="3"/>
      <c r="LVH148" s="3"/>
      <c r="LVI148" s="3"/>
      <c r="LVJ148" s="3"/>
      <c r="LVK148" s="3"/>
      <c r="LVL148" s="3"/>
      <c r="LVM148" s="3"/>
      <c r="LVN148" s="3"/>
      <c r="LVO148" s="3"/>
      <c r="LVP148" s="3"/>
      <c r="LVQ148" s="3"/>
      <c r="LVR148" s="3"/>
      <c r="LVS148" s="3"/>
      <c r="LVT148" s="3"/>
      <c r="LVU148" s="3"/>
      <c r="LVV148" s="3"/>
      <c r="LVW148" s="3"/>
      <c r="LVX148" s="3"/>
      <c r="LVY148" s="3"/>
      <c r="LVZ148" s="3"/>
      <c r="LWA148" s="3"/>
      <c r="LWB148" s="3"/>
      <c r="LWC148" s="3"/>
      <c r="LWD148" s="3"/>
      <c r="LWE148" s="3"/>
      <c r="LWF148" s="3"/>
      <c r="LWG148" s="3"/>
      <c r="LWH148" s="3"/>
      <c r="LWI148" s="3"/>
      <c r="LWJ148" s="3"/>
      <c r="LWK148" s="3"/>
      <c r="LWL148" s="3"/>
      <c r="LWM148" s="3"/>
      <c r="LWN148" s="3"/>
      <c r="LWO148" s="3"/>
      <c r="LWP148" s="3"/>
      <c r="LWQ148" s="3"/>
      <c r="LWR148" s="3"/>
      <c r="LWS148" s="3"/>
      <c r="LWT148" s="3"/>
      <c r="LWU148" s="3"/>
      <c r="LWV148" s="3"/>
      <c r="LWW148" s="3"/>
      <c r="LWX148" s="3"/>
      <c r="LWY148" s="3"/>
      <c r="LWZ148" s="3"/>
      <c r="LXA148" s="3"/>
      <c r="LXB148" s="3"/>
      <c r="LXC148" s="3"/>
      <c r="LXD148" s="3"/>
      <c r="LXE148" s="3"/>
      <c r="LXF148" s="3"/>
      <c r="LXG148" s="3"/>
      <c r="LXH148" s="3"/>
      <c r="LXI148" s="3"/>
      <c r="LXJ148" s="3"/>
      <c r="LXK148" s="3"/>
      <c r="LXL148" s="3"/>
      <c r="LXM148" s="3"/>
      <c r="LXN148" s="3"/>
      <c r="LXO148" s="3"/>
      <c r="LXP148" s="3"/>
      <c r="LXQ148" s="3"/>
      <c r="LXR148" s="3"/>
      <c r="LXS148" s="3"/>
      <c r="LXT148" s="3"/>
      <c r="LXU148" s="3"/>
      <c r="LXV148" s="3"/>
      <c r="LXW148" s="3"/>
      <c r="LXX148" s="3"/>
      <c r="LXY148" s="3"/>
      <c r="LXZ148" s="3"/>
      <c r="LYA148" s="3"/>
      <c r="LYB148" s="3"/>
      <c r="LYC148" s="3"/>
      <c r="LYD148" s="3"/>
      <c r="LYE148" s="3"/>
      <c r="LYF148" s="3"/>
      <c r="LYG148" s="3"/>
      <c r="LYH148" s="3"/>
      <c r="LYI148" s="3"/>
      <c r="LYJ148" s="3"/>
      <c r="LYK148" s="3"/>
      <c r="LYL148" s="3"/>
      <c r="LYM148" s="3"/>
      <c r="LYN148" s="3"/>
      <c r="LYO148" s="3"/>
      <c r="LYP148" s="3"/>
      <c r="LYQ148" s="3"/>
      <c r="LYR148" s="3"/>
      <c r="LYS148" s="3"/>
      <c r="LYT148" s="3"/>
      <c r="LYU148" s="3"/>
      <c r="LYV148" s="3"/>
      <c r="LYW148" s="3"/>
      <c r="LYX148" s="3"/>
      <c r="LYY148" s="3"/>
      <c r="LYZ148" s="3"/>
      <c r="LZA148" s="3"/>
      <c r="LZB148" s="3"/>
      <c r="LZC148" s="3"/>
      <c r="LZD148" s="3"/>
      <c r="LZE148" s="3"/>
      <c r="LZF148" s="3"/>
      <c r="LZG148" s="3"/>
      <c r="LZH148" s="3"/>
      <c r="LZI148" s="3"/>
      <c r="LZJ148" s="3"/>
      <c r="LZK148" s="3"/>
      <c r="LZL148" s="3"/>
      <c r="LZM148" s="3"/>
      <c r="LZN148" s="3"/>
      <c r="LZO148" s="3"/>
      <c r="LZP148" s="3"/>
      <c r="LZQ148" s="3"/>
      <c r="LZR148" s="3"/>
      <c r="LZS148" s="3"/>
      <c r="LZT148" s="3"/>
      <c r="LZU148" s="3"/>
      <c r="LZV148" s="3"/>
      <c r="LZW148" s="3"/>
      <c r="LZX148" s="3"/>
      <c r="LZY148" s="3"/>
      <c r="LZZ148" s="3"/>
      <c r="MAA148" s="3"/>
      <c r="MAB148" s="3"/>
      <c r="MAC148" s="3"/>
      <c r="MAD148" s="3"/>
      <c r="MAE148" s="3"/>
      <c r="MAF148" s="3"/>
      <c r="MAG148" s="3"/>
      <c r="MAH148" s="3"/>
      <c r="MAI148" s="3"/>
      <c r="MAJ148" s="3"/>
      <c r="MAK148" s="3"/>
      <c r="MAL148" s="3"/>
      <c r="MAM148" s="3"/>
      <c r="MAN148" s="3"/>
      <c r="MAO148" s="3"/>
      <c r="MAP148" s="3"/>
      <c r="MAQ148" s="3"/>
      <c r="MAR148" s="3"/>
      <c r="MAS148" s="3"/>
      <c r="MAT148" s="3"/>
      <c r="MAU148" s="3"/>
      <c r="MAV148" s="3"/>
      <c r="MAW148" s="3"/>
      <c r="MAX148" s="3"/>
      <c r="MAY148" s="3"/>
      <c r="MAZ148" s="3"/>
      <c r="MBA148" s="3"/>
      <c r="MBB148" s="3"/>
      <c r="MBC148" s="3"/>
      <c r="MBD148" s="3"/>
      <c r="MBE148" s="3"/>
      <c r="MBF148" s="3"/>
      <c r="MBG148" s="3"/>
      <c r="MBH148" s="3"/>
      <c r="MBI148" s="3"/>
      <c r="MBJ148" s="3"/>
      <c r="MBK148" s="3"/>
      <c r="MBL148" s="3"/>
      <c r="MBM148" s="3"/>
      <c r="MBN148" s="3"/>
      <c r="MBO148" s="3"/>
      <c r="MBP148" s="3"/>
      <c r="MBQ148" s="3"/>
      <c r="MBR148" s="3"/>
      <c r="MBS148" s="3"/>
      <c r="MBT148" s="3"/>
      <c r="MBU148" s="3"/>
      <c r="MBV148" s="3"/>
      <c r="MBW148" s="3"/>
      <c r="MBX148" s="3"/>
      <c r="MBY148" s="3"/>
      <c r="MBZ148" s="3"/>
      <c r="MCA148" s="3"/>
      <c r="MCB148" s="3"/>
      <c r="MCC148" s="3"/>
      <c r="MCD148" s="3"/>
      <c r="MCE148" s="3"/>
      <c r="MCF148" s="3"/>
      <c r="MCG148" s="3"/>
      <c r="MCH148" s="3"/>
      <c r="MCI148" s="3"/>
      <c r="MCJ148" s="3"/>
      <c r="MCK148" s="3"/>
      <c r="MCL148" s="3"/>
      <c r="MCM148" s="3"/>
      <c r="MCN148" s="3"/>
      <c r="MCO148" s="3"/>
      <c r="MCP148" s="3"/>
      <c r="MCQ148" s="3"/>
      <c r="MCR148" s="3"/>
      <c r="MCS148" s="3"/>
      <c r="MCT148" s="3"/>
      <c r="MCU148" s="3"/>
      <c r="MCV148" s="3"/>
      <c r="MCW148" s="3"/>
      <c r="MCX148" s="3"/>
      <c r="MCY148" s="3"/>
      <c r="MCZ148" s="3"/>
      <c r="MDA148" s="3"/>
      <c r="MDB148" s="3"/>
      <c r="MDC148" s="3"/>
      <c r="MDD148" s="3"/>
      <c r="MDE148" s="3"/>
      <c r="MDF148" s="3"/>
      <c r="MDG148" s="3"/>
      <c r="MDH148" s="3"/>
      <c r="MDI148" s="3"/>
      <c r="MDJ148" s="3"/>
      <c r="MDK148" s="3"/>
      <c r="MDL148" s="3"/>
      <c r="MDM148" s="3"/>
      <c r="MDN148" s="3"/>
      <c r="MDO148" s="3"/>
      <c r="MDP148" s="3"/>
      <c r="MDQ148" s="3"/>
      <c r="MDR148" s="3"/>
      <c r="MDS148" s="3"/>
      <c r="MDT148" s="3"/>
      <c r="MDU148" s="3"/>
      <c r="MDV148" s="3"/>
      <c r="MDW148" s="3"/>
      <c r="MDX148" s="3"/>
      <c r="MDY148" s="3"/>
      <c r="MDZ148" s="3"/>
      <c r="MEA148" s="3"/>
      <c r="MEB148" s="3"/>
      <c r="MEC148" s="3"/>
      <c r="MED148" s="3"/>
      <c r="MEE148" s="3"/>
      <c r="MEF148" s="3"/>
      <c r="MEG148" s="3"/>
      <c r="MEH148" s="3"/>
      <c r="MEI148" s="3"/>
      <c r="MEJ148" s="3"/>
      <c r="MEK148" s="3"/>
      <c r="MEL148" s="3"/>
      <c r="MEM148" s="3"/>
      <c r="MEN148" s="3"/>
      <c r="MEO148" s="3"/>
      <c r="MEP148" s="3"/>
      <c r="MEQ148" s="3"/>
      <c r="MER148" s="3"/>
      <c r="MES148" s="3"/>
      <c r="MET148" s="3"/>
      <c r="MEU148" s="3"/>
      <c r="MEV148" s="3"/>
      <c r="MEW148" s="3"/>
      <c r="MEX148" s="3"/>
      <c r="MEY148" s="3"/>
      <c r="MEZ148" s="3"/>
      <c r="MFA148" s="3"/>
      <c r="MFB148" s="3"/>
      <c r="MFC148" s="3"/>
      <c r="MFD148" s="3"/>
      <c r="MFE148" s="3"/>
      <c r="MFF148" s="3"/>
      <c r="MFG148" s="3"/>
      <c r="MFH148" s="3"/>
      <c r="MFI148" s="3"/>
      <c r="MFJ148" s="3"/>
      <c r="MFK148" s="3"/>
      <c r="MFL148" s="3"/>
      <c r="MFM148" s="3"/>
      <c r="MFN148" s="3"/>
      <c r="MFO148" s="3"/>
      <c r="MFP148" s="3"/>
      <c r="MFQ148" s="3"/>
      <c r="MFR148" s="3"/>
      <c r="MFS148" s="3"/>
      <c r="MFT148" s="3"/>
      <c r="MFU148" s="3"/>
      <c r="MFV148" s="3"/>
      <c r="MFW148" s="3"/>
      <c r="MFX148" s="3"/>
      <c r="MFY148" s="3"/>
      <c r="MFZ148" s="3"/>
      <c r="MGA148" s="3"/>
      <c r="MGB148" s="3"/>
      <c r="MGC148" s="3"/>
      <c r="MGD148" s="3"/>
      <c r="MGE148" s="3"/>
      <c r="MGF148" s="3"/>
      <c r="MGG148" s="3"/>
      <c r="MGH148" s="3"/>
      <c r="MGI148" s="3"/>
      <c r="MGJ148" s="3"/>
      <c r="MGK148" s="3"/>
      <c r="MGL148" s="3"/>
      <c r="MGM148" s="3"/>
      <c r="MGN148" s="3"/>
      <c r="MGO148" s="3"/>
      <c r="MGP148" s="3"/>
      <c r="MGQ148" s="3"/>
      <c r="MGR148" s="3"/>
      <c r="MGS148" s="3"/>
      <c r="MGT148" s="3"/>
      <c r="MGU148" s="3"/>
      <c r="MGV148" s="3"/>
      <c r="MGW148" s="3"/>
      <c r="MGX148" s="3"/>
      <c r="MGY148" s="3"/>
      <c r="MGZ148" s="3"/>
      <c r="MHA148" s="3"/>
      <c r="MHB148" s="3"/>
      <c r="MHC148" s="3"/>
      <c r="MHD148" s="3"/>
      <c r="MHE148" s="3"/>
      <c r="MHF148" s="3"/>
      <c r="MHG148" s="3"/>
      <c r="MHH148" s="3"/>
      <c r="MHI148" s="3"/>
      <c r="MHJ148" s="3"/>
      <c r="MHK148" s="3"/>
      <c r="MHL148" s="3"/>
      <c r="MHM148" s="3"/>
      <c r="MHN148" s="3"/>
      <c r="MHO148" s="3"/>
      <c r="MHP148" s="3"/>
      <c r="MHQ148" s="3"/>
      <c r="MHR148" s="3"/>
      <c r="MHS148" s="3"/>
      <c r="MHT148" s="3"/>
      <c r="MHU148" s="3"/>
      <c r="MHV148" s="3"/>
      <c r="MHW148" s="3"/>
      <c r="MHX148" s="3"/>
      <c r="MHY148" s="3"/>
      <c r="MHZ148" s="3"/>
      <c r="MIA148" s="3"/>
      <c r="MIB148" s="3"/>
      <c r="MIC148" s="3"/>
      <c r="MID148" s="3"/>
      <c r="MIE148" s="3"/>
      <c r="MIF148" s="3"/>
      <c r="MIG148" s="3"/>
      <c r="MIH148" s="3"/>
      <c r="MII148" s="3"/>
      <c r="MIJ148" s="3"/>
      <c r="MIK148" s="3"/>
      <c r="MIL148" s="3"/>
      <c r="MIM148" s="3"/>
      <c r="MIN148" s="3"/>
      <c r="MIO148" s="3"/>
      <c r="MIP148" s="3"/>
      <c r="MIQ148" s="3"/>
      <c r="MIR148" s="3"/>
      <c r="MIS148" s="3"/>
      <c r="MIT148" s="3"/>
      <c r="MIU148" s="3"/>
      <c r="MIV148" s="3"/>
      <c r="MIW148" s="3"/>
      <c r="MIX148" s="3"/>
      <c r="MIY148" s="3"/>
      <c r="MIZ148" s="3"/>
      <c r="MJA148" s="3"/>
      <c r="MJB148" s="3"/>
      <c r="MJC148" s="3"/>
      <c r="MJD148" s="3"/>
      <c r="MJE148" s="3"/>
      <c r="MJF148" s="3"/>
      <c r="MJG148" s="3"/>
      <c r="MJH148" s="3"/>
      <c r="MJI148" s="3"/>
      <c r="MJJ148" s="3"/>
      <c r="MJK148" s="3"/>
      <c r="MJL148" s="3"/>
      <c r="MJM148" s="3"/>
      <c r="MJN148" s="3"/>
      <c r="MJO148" s="3"/>
      <c r="MJP148" s="3"/>
      <c r="MJQ148" s="3"/>
      <c r="MJR148" s="3"/>
      <c r="MJS148" s="3"/>
      <c r="MJT148" s="3"/>
      <c r="MJU148" s="3"/>
      <c r="MJV148" s="3"/>
      <c r="MJW148" s="3"/>
      <c r="MJX148" s="3"/>
      <c r="MJY148" s="3"/>
      <c r="MJZ148" s="3"/>
      <c r="MKA148" s="3"/>
      <c r="MKB148" s="3"/>
      <c r="MKC148" s="3"/>
      <c r="MKD148" s="3"/>
      <c r="MKE148" s="3"/>
      <c r="MKF148" s="3"/>
      <c r="MKG148" s="3"/>
      <c r="MKH148" s="3"/>
      <c r="MKI148" s="3"/>
      <c r="MKJ148" s="3"/>
      <c r="MKK148" s="3"/>
      <c r="MKL148" s="3"/>
      <c r="MKM148" s="3"/>
      <c r="MKN148" s="3"/>
      <c r="MKO148" s="3"/>
      <c r="MKP148" s="3"/>
      <c r="MKQ148" s="3"/>
      <c r="MKR148" s="3"/>
      <c r="MKS148" s="3"/>
      <c r="MKT148" s="3"/>
      <c r="MKU148" s="3"/>
      <c r="MKV148" s="3"/>
      <c r="MKW148" s="3"/>
      <c r="MKX148" s="3"/>
      <c r="MKY148" s="3"/>
      <c r="MKZ148" s="3"/>
      <c r="MLA148" s="3"/>
      <c r="MLB148" s="3"/>
      <c r="MLC148" s="3"/>
      <c r="MLD148" s="3"/>
      <c r="MLE148" s="3"/>
      <c r="MLF148" s="3"/>
      <c r="MLG148" s="3"/>
      <c r="MLH148" s="3"/>
      <c r="MLI148" s="3"/>
      <c r="MLJ148" s="3"/>
      <c r="MLK148" s="3"/>
      <c r="MLL148" s="3"/>
      <c r="MLM148" s="3"/>
      <c r="MLN148" s="3"/>
      <c r="MLO148" s="3"/>
      <c r="MLP148" s="3"/>
      <c r="MLQ148" s="3"/>
      <c r="MLR148" s="3"/>
      <c r="MLS148" s="3"/>
      <c r="MLT148" s="3"/>
      <c r="MLU148" s="3"/>
      <c r="MLV148" s="3"/>
      <c r="MLW148" s="3"/>
      <c r="MLX148" s="3"/>
      <c r="MLY148" s="3"/>
      <c r="MLZ148" s="3"/>
      <c r="MMA148" s="3"/>
      <c r="MMB148" s="3"/>
      <c r="MMC148" s="3"/>
      <c r="MMD148" s="3"/>
      <c r="MME148" s="3"/>
      <c r="MMF148" s="3"/>
      <c r="MMG148" s="3"/>
      <c r="MMH148" s="3"/>
      <c r="MMI148" s="3"/>
      <c r="MMJ148" s="3"/>
      <c r="MMK148" s="3"/>
      <c r="MML148" s="3"/>
      <c r="MMM148" s="3"/>
      <c r="MMN148" s="3"/>
      <c r="MMO148" s="3"/>
      <c r="MMP148" s="3"/>
      <c r="MMQ148" s="3"/>
      <c r="MMR148" s="3"/>
      <c r="MMS148" s="3"/>
      <c r="MMT148" s="3"/>
      <c r="MMU148" s="3"/>
      <c r="MMV148" s="3"/>
      <c r="MMW148" s="3"/>
      <c r="MMX148" s="3"/>
      <c r="MMY148" s="3"/>
      <c r="MMZ148" s="3"/>
      <c r="MNA148" s="3"/>
      <c r="MNB148" s="3"/>
      <c r="MNC148" s="3"/>
      <c r="MND148" s="3"/>
      <c r="MNE148" s="3"/>
      <c r="MNF148" s="3"/>
      <c r="MNG148" s="3"/>
      <c r="MNH148" s="3"/>
      <c r="MNI148" s="3"/>
      <c r="MNJ148" s="3"/>
      <c r="MNK148" s="3"/>
      <c r="MNL148" s="3"/>
      <c r="MNM148" s="3"/>
      <c r="MNN148" s="3"/>
      <c r="MNO148" s="3"/>
      <c r="MNP148" s="3"/>
      <c r="MNQ148" s="3"/>
      <c r="MNR148" s="3"/>
      <c r="MNS148" s="3"/>
      <c r="MNT148" s="3"/>
      <c r="MNU148" s="3"/>
      <c r="MNV148" s="3"/>
      <c r="MNW148" s="3"/>
      <c r="MNX148" s="3"/>
      <c r="MNY148" s="3"/>
      <c r="MNZ148" s="3"/>
      <c r="MOA148" s="3"/>
      <c r="MOB148" s="3"/>
      <c r="MOC148" s="3"/>
      <c r="MOD148" s="3"/>
      <c r="MOE148" s="3"/>
      <c r="MOF148" s="3"/>
      <c r="MOG148" s="3"/>
      <c r="MOH148" s="3"/>
      <c r="MOI148" s="3"/>
      <c r="MOJ148" s="3"/>
      <c r="MOK148" s="3"/>
      <c r="MOL148" s="3"/>
      <c r="MOM148" s="3"/>
      <c r="MON148" s="3"/>
      <c r="MOO148" s="3"/>
      <c r="MOP148" s="3"/>
      <c r="MOQ148" s="3"/>
      <c r="MOR148" s="3"/>
      <c r="MOS148" s="3"/>
      <c r="MOT148" s="3"/>
      <c r="MOU148" s="3"/>
      <c r="MOV148" s="3"/>
      <c r="MOW148" s="3"/>
      <c r="MOX148" s="3"/>
      <c r="MOY148" s="3"/>
      <c r="MOZ148" s="3"/>
      <c r="MPA148" s="3"/>
      <c r="MPB148" s="3"/>
      <c r="MPC148" s="3"/>
      <c r="MPD148" s="3"/>
      <c r="MPE148" s="3"/>
      <c r="MPF148" s="3"/>
      <c r="MPG148" s="3"/>
      <c r="MPH148" s="3"/>
      <c r="MPI148" s="3"/>
      <c r="MPJ148" s="3"/>
      <c r="MPK148" s="3"/>
      <c r="MPL148" s="3"/>
      <c r="MPM148" s="3"/>
      <c r="MPN148" s="3"/>
      <c r="MPO148" s="3"/>
      <c r="MPP148" s="3"/>
      <c r="MPQ148" s="3"/>
      <c r="MPR148" s="3"/>
      <c r="MPS148" s="3"/>
      <c r="MPT148" s="3"/>
      <c r="MPU148" s="3"/>
      <c r="MPV148" s="3"/>
      <c r="MPW148" s="3"/>
      <c r="MPX148" s="3"/>
      <c r="MPY148" s="3"/>
      <c r="MPZ148" s="3"/>
      <c r="MQA148" s="3"/>
      <c r="MQB148" s="3"/>
      <c r="MQC148" s="3"/>
      <c r="MQD148" s="3"/>
      <c r="MQE148" s="3"/>
      <c r="MQF148" s="3"/>
      <c r="MQG148" s="3"/>
      <c r="MQH148" s="3"/>
      <c r="MQI148" s="3"/>
      <c r="MQJ148" s="3"/>
      <c r="MQK148" s="3"/>
      <c r="MQL148" s="3"/>
      <c r="MQM148" s="3"/>
      <c r="MQN148" s="3"/>
      <c r="MQO148" s="3"/>
      <c r="MQP148" s="3"/>
      <c r="MQQ148" s="3"/>
      <c r="MQR148" s="3"/>
      <c r="MQS148" s="3"/>
      <c r="MQT148" s="3"/>
      <c r="MQU148" s="3"/>
      <c r="MQV148" s="3"/>
      <c r="MQW148" s="3"/>
      <c r="MQX148" s="3"/>
      <c r="MQY148" s="3"/>
      <c r="MQZ148" s="3"/>
      <c r="MRA148" s="3"/>
      <c r="MRB148" s="3"/>
      <c r="MRC148" s="3"/>
      <c r="MRD148" s="3"/>
      <c r="MRE148" s="3"/>
      <c r="MRF148" s="3"/>
      <c r="MRG148" s="3"/>
      <c r="MRH148" s="3"/>
      <c r="MRI148" s="3"/>
      <c r="MRJ148" s="3"/>
      <c r="MRK148" s="3"/>
      <c r="MRL148" s="3"/>
      <c r="MRM148" s="3"/>
      <c r="MRN148" s="3"/>
      <c r="MRO148" s="3"/>
      <c r="MRP148" s="3"/>
      <c r="MRQ148" s="3"/>
      <c r="MRR148" s="3"/>
      <c r="MRS148" s="3"/>
      <c r="MRT148" s="3"/>
      <c r="MRU148" s="3"/>
      <c r="MRV148" s="3"/>
      <c r="MRW148" s="3"/>
      <c r="MRX148" s="3"/>
      <c r="MRY148" s="3"/>
      <c r="MRZ148" s="3"/>
      <c r="MSA148" s="3"/>
      <c r="MSB148" s="3"/>
      <c r="MSC148" s="3"/>
      <c r="MSD148" s="3"/>
      <c r="MSE148" s="3"/>
      <c r="MSF148" s="3"/>
      <c r="MSG148" s="3"/>
      <c r="MSH148" s="3"/>
      <c r="MSI148" s="3"/>
      <c r="MSJ148" s="3"/>
      <c r="MSK148" s="3"/>
      <c r="MSL148" s="3"/>
      <c r="MSM148" s="3"/>
      <c r="MSN148" s="3"/>
      <c r="MSO148" s="3"/>
      <c r="MSP148" s="3"/>
      <c r="MSQ148" s="3"/>
      <c r="MSR148" s="3"/>
      <c r="MSS148" s="3"/>
      <c r="MST148" s="3"/>
      <c r="MSU148" s="3"/>
      <c r="MSV148" s="3"/>
      <c r="MSW148" s="3"/>
      <c r="MSX148" s="3"/>
      <c r="MSY148" s="3"/>
      <c r="MSZ148" s="3"/>
      <c r="MTA148" s="3"/>
      <c r="MTB148" s="3"/>
      <c r="MTC148" s="3"/>
      <c r="MTD148" s="3"/>
      <c r="MTE148" s="3"/>
      <c r="MTF148" s="3"/>
      <c r="MTG148" s="3"/>
      <c r="MTH148" s="3"/>
      <c r="MTI148" s="3"/>
      <c r="MTJ148" s="3"/>
      <c r="MTK148" s="3"/>
      <c r="MTL148" s="3"/>
      <c r="MTM148" s="3"/>
      <c r="MTN148" s="3"/>
      <c r="MTO148" s="3"/>
      <c r="MTP148" s="3"/>
      <c r="MTQ148" s="3"/>
      <c r="MTR148" s="3"/>
      <c r="MTS148" s="3"/>
      <c r="MTT148" s="3"/>
      <c r="MTU148" s="3"/>
      <c r="MTV148" s="3"/>
      <c r="MTW148" s="3"/>
      <c r="MTX148" s="3"/>
      <c r="MTY148" s="3"/>
      <c r="MTZ148" s="3"/>
      <c r="MUA148" s="3"/>
      <c r="MUB148" s="3"/>
      <c r="MUC148" s="3"/>
      <c r="MUD148" s="3"/>
      <c r="MUE148" s="3"/>
      <c r="MUF148" s="3"/>
      <c r="MUG148" s="3"/>
      <c r="MUH148" s="3"/>
      <c r="MUI148" s="3"/>
      <c r="MUJ148" s="3"/>
      <c r="MUK148" s="3"/>
      <c r="MUL148" s="3"/>
      <c r="MUM148" s="3"/>
      <c r="MUN148" s="3"/>
      <c r="MUO148" s="3"/>
      <c r="MUP148" s="3"/>
      <c r="MUQ148" s="3"/>
      <c r="MUR148" s="3"/>
      <c r="MUS148" s="3"/>
      <c r="MUT148" s="3"/>
      <c r="MUU148" s="3"/>
      <c r="MUV148" s="3"/>
      <c r="MUW148" s="3"/>
      <c r="MUX148" s="3"/>
      <c r="MUY148" s="3"/>
      <c r="MUZ148" s="3"/>
      <c r="MVA148" s="3"/>
      <c r="MVB148" s="3"/>
      <c r="MVC148" s="3"/>
      <c r="MVD148" s="3"/>
      <c r="MVE148" s="3"/>
      <c r="MVF148" s="3"/>
      <c r="MVG148" s="3"/>
      <c r="MVH148" s="3"/>
      <c r="MVI148" s="3"/>
      <c r="MVJ148" s="3"/>
      <c r="MVK148" s="3"/>
      <c r="MVL148" s="3"/>
      <c r="MVM148" s="3"/>
      <c r="MVN148" s="3"/>
      <c r="MVO148" s="3"/>
      <c r="MVP148" s="3"/>
      <c r="MVQ148" s="3"/>
      <c r="MVR148" s="3"/>
      <c r="MVS148" s="3"/>
      <c r="MVT148" s="3"/>
      <c r="MVU148" s="3"/>
      <c r="MVV148" s="3"/>
      <c r="MVW148" s="3"/>
      <c r="MVX148" s="3"/>
      <c r="MVY148" s="3"/>
      <c r="MVZ148" s="3"/>
      <c r="MWA148" s="3"/>
      <c r="MWB148" s="3"/>
      <c r="MWC148" s="3"/>
      <c r="MWD148" s="3"/>
      <c r="MWE148" s="3"/>
      <c r="MWF148" s="3"/>
      <c r="MWG148" s="3"/>
      <c r="MWH148" s="3"/>
      <c r="MWI148" s="3"/>
      <c r="MWJ148" s="3"/>
      <c r="MWK148" s="3"/>
      <c r="MWL148" s="3"/>
      <c r="MWM148" s="3"/>
      <c r="MWN148" s="3"/>
      <c r="MWO148" s="3"/>
      <c r="MWP148" s="3"/>
      <c r="MWQ148" s="3"/>
      <c r="MWR148" s="3"/>
      <c r="MWS148" s="3"/>
      <c r="MWT148" s="3"/>
      <c r="MWU148" s="3"/>
      <c r="MWV148" s="3"/>
      <c r="MWW148" s="3"/>
      <c r="MWX148" s="3"/>
      <c r="MWY148" s="3"/>
      <c r="MWZ148" s="3"/>
      <c r="MXA148" s="3"/>
      <c r="MXB148" s="3"/>
      <c r="MXC148" s="3"/>
      <c r="MXD148" s="3"/>
      <c r="MXE148" s="3"/>
      <c r="MXF148" s="3"/>
      <c r="MXG148" s="3"/>
      <c r="MXH148" s="3"/>
      <c r="MXI148" s="3"/>
      <c r="MXJ148" s="3"/>
      <c r="MXK148" s="3"/>
      <c r="MXL148" s="3"/>
      <c r="MXM148" s="3"/>
      <c r="MXN148" s="3"/>
      <c r="MXO148" s="3"/>
      <c r="MXP148" s="3"/>
      <c r="MXQ148" s="3"/>
      <c r="MXR148" s="3"/>
      <c r="MXS148" s="3"/>
      <c r="MXT148" s="3"/>
      <c r="MXU148" s="3"/>
      <c r="MXV148" s="3"/>
      <c r="MXW148" s="3"/>
      <c r="MXX148" s="3"/>
      <c r="MXY148" s="3"/>
      <c r="MXZ148" s="3"/>
      <c r="MYA148" s="3"/>
      <c r="MYB148" s="3"/>
      <c r="MYC148" s="3"/>
      <c r="MYD148" s="3"/>
      <c r="MYE148" s="3"/>
      <c r="MYF148" s="3"/>
      <c r="MYG148" s="3"/>
      <c r="MYH148" s="3"/>
      <c r="MYI148" s="3"/>
      <c r="MYJ148" s="3"/>
      <c r="MYK148" s="3"/>
      <c r="MYL148" s="3"/>
      <c r="MYM148" s="3"/>
      <c r="MYN148" s="3"/>
      <c r="MYO148" s="3"/>
      <c r="MYP148" s="3"/>
      <c r="MYQ148" s="3"/>
      <c r="MYR148" s="3"/>
      <c r="MYS148" s="3"/>
      <c r="MYT148" s="3"/>
      <c r="MYU148" s="3"/>
      <c r="MYV148" s="3"/>
      <c r="MYW148" s="3"/>
      <c r="MYX148" s="3"/>
      <c r="MYY148" s="3"/>
      <c r="MYZ148" s="3"/>
      <c r="MZA148" s="3"/>
      <c r="MZB148" s="3"/>
      <c r="MZC148" s="3"/>
      <c r="MZD148" s="3"/>
      <c r="MZE148" s="3"/>
      <c r="MZF148" s="3"/>
      <c r="MZG148" s="3"/>
      <c r="MZH148" s="3"/>
      <c r="MZI148" s="3"/>
      <c r="MZJ148" s="3"/>
      <c r="MZK148" s="3"/>
      <c r="MZL148" s="3"/>
      <c r="MZM148" s="3"/>
      <c r="MZN148" s="3"/>
      <c r="MZO148" s="3"/>
      <c r="MZP148" s="3"/>
      <c r="MZQ148" s="3"/>
      <c r="MZR148" s="3"/>
      <c r="MZS148" s="3"/>
      <c r="MZT148" s="3"/>
      <c r="MZU148" s="3"/>
      <c r="MZV148" s="3"/>
      <c r="MZW148" s="3"/>
      <c r="MZX148" s="3"/>
      <c r="MZY148" s="3"/>
      <c r="MZZ148" s="3"/>
      <c r="NAA148" s="3"/>
      <c r="NAB148" s="3"/>
      <c r="NAC148" s="3"/>
      <c r="NAD148" s="3"/>
      <c r="NAE148" s="3"/>
      <c r="NAF148" s="3"/>
      <c r="NAG148" s="3"/>
      <c r="NAH148" s="3"/>
      <c r="NAI148" s="3"/>
      <c r="NAJ148" s="3"/>
      <c r="NAK148" s="3"/>
      <c r="NAL148" s="3"/>
      <c r="NAM148" s="3"/>
      <c r="NAN148" s="3"/>
      <c r="NAO148" s="3"/>
      <c r="NAP148" s="3"/>
      <c r="NAQ148" s="3"/>
      <c r="NAR148" s="3"/>
      <c r="NAS148" s="3"/>
      <c r="NAT148" s="3"/>
      <c r="NAU148" s="3"/>
      <c r="NAV148" s="3"/>
      <c r="NAW148" s="3"/>
      <c r="NAX148" s="3"/>
      <c r="NAY148" s="3"/>
      <c r="NAZ148" s="3"/>
      <c r="NBA148" s="3"/>
      <c r="NBB148" s="3"/>
      <c r="NBC148" s="3"/>
      <c r="NBD148" s="3"/>
      <c r="NBE148" s="3"/>
      <c r="NBF148" s="3"/>
      <c r="NBG148" s="3"/>
      <c r="NBH148" s="3"/>
      <c r="NBI148" s="3"/>
      <c r="NBJ148" s="3"/>
      <c r="NBK148" s="3"/>
      <c r="NBL148" s="3"/>
      <c r="NBM148" s="3"/>
      <c r="NBN148" s="3"/>
      <c r="NBO148" s="3"/>
      <c r="NBP148" s="3"/>
      <c r="NBQ148" s="3"/>
      <c r="NBR148" s="3"/>
      <c r="NBS148" s="3"/>
      <c r="NBT148" s="3"/>
      <c r="NBU148" s="3"/>
      <c r="NBV148" s="3"/>
      <c r="NBW148" s="3"/>
      <c r="NBX148" s="3"/>
      <c r="NBY148" s="3"/>
      <c r="NBZ148" s="3"/>
      <c r="NCA148" s="3"/>
      <c r="NCB148" s="3"/>
      <c r="NCC148" s="3"/>
      <c r="NCD148" s="3"/>
      <c r="NCE148" s="3"/>
      <c r="NCF148" s="3"/>
      <c r="NCG148" s="3"/>
      <c r="NCH148" s="3"/>
      <c r="NCI148" s="3"/>
      <c r="NCJ148" s="3"/>
      <c r="NCK148" s="3"/>
      <c r="NCL148" s="3"/>
      <c r="NCM148" s="3"/>
      <c r="NCN148" s="3"/>
      <c r="NCO148" s="3"/>
      <c r="NCP148" s="3"/>
      <c r="NCQ148" s="3"/>
      <c r="NCR148" s="3"/>
      <c r="NCS148" s="3"/>
      <c r="NCT148" s="3"/>
      <c r="NCU148" s="3"/>
      <c r="NCV148" s="3"/>
      <c r="NCW148" s="3"/>
      <c r="NCX148" s="3"/>
      <c r="NCY148" s="3"/>
      <c r="NCZ148" s="3"/>
      <c r="NDA148" s="3"/>
      <c r="NDB148" s="3"/>
      <c r="NDC148" s="3"/>
      <c r="NDD148" s="3"/>
      <c r="NDE148" s="3"/>
      <c r="NDF148" s="3"/>
      <c r="NDG148" s="3"/>
      <c r="NDH148" s="3"/>
      <c r="NDI148" s="3"/>
      <c r="NDJ148" s="3"/>
      <c r="NDK148" s="3"/>
      <c r="NDL148" s="3"/>
      <c r="NDM148" s="3"/>
      <c r="NDN148" s="3"/>
      <c r="NDO148" s="3"/>
      <c r="NDP148" s="3"/>
      <c r="NDQ148" s="3"/>
      <c r="NDR148" s="3"/>
      <c r="NDS148" s="3"/>
      <c r="NDT148" s="3"/>
      <c r="NDU148" s="3"/>
      <c r="NDV148" s="3"/>
      <c r="NDW148" s="3"/>
      <c r="NDX148" s="3"/>
      <c r="NDY148" s="3"/>
      <c r="NDZ148" s="3"/>
      <c r="NEA148" s="3"/>
      <c r="NEB148" s="3"/>
      <c r="NEC148" s="3"/>
      <c r="NED148" s="3"/>
      <c r="NEE148" s="3"/>
      <c r="NEF148" s="3"/>
      <c r="NEG148" s="3"/>
      <c r="NEH148" s="3"/>
      <c r="NEI148" s="3"/>
      <c r="NEJ148" s="3"/>
      <c r="NEK148" s="3"/>
      <c r="NEL148" s="3"/>
      <c r="NEM148" s="3"/>
      <c r="NEN148" s="3"/>
      <c r="NEO148" s="3"/>
      <c r="NEP148" s="3"/>
      <c r="NEQ148" s="3"/>
      <c r="NER148" s="3"/>
      <c r="NES148" s="3"/>
      <c r="NET148" s="3"/>
      <c r="NEU148" s="3"/>
      <c r="NEV148" s="3"/>
      <c r="NEW148" s="3"/>
      <c r="NEX148" s="3"/>
      <c r="NEY148" s="3"/>
      <c r="NEZ148" s="3"/>
      <c r="NFA148" s="3"/>
      <c r="NFB148" s="3"/>
      <c r="NFC148" s="3"/>
      <c r="NFD148" s="3"/>
      <c r="NFE148" s="3"/>
      <c r="NFF148" s="3"/>
      <c r="NFG148" s="3"/>
      <c r="NFH148" s="3"/>
      <c r="NFI148" s="3"/>
      <c r="NFJ148" s="3"/>
      <c r="NFK148" s="3"/>
      <c r="NFL148" s="3"/>
      <c r="NFM148" s="3"/>
      <c r="NFN148" s="3"/>
      <c r="NFO148" s="3"/>
      <c r="NFP148" s="3"/>
      <c r="NFQ148" s="3"/>
      <c r="NFR148" s="3"/>
      <c r="NFS148" s="3"/>
      <c r="NFT148" s="3"/>
      <c r="NFU148" s="3"/>
      <c r="NFV148" s="3"/>
      <c r="NFW148" s="3"/>
      <c r="NFX148" s="3"/>
      <c r="NFY148" s="3"/>
      <c r="NFZ148" s="3"/>
      <c r="NGA148" s="3"/>
      <c r="NGB148" s="3"/>
      <c r="NGC148" s="3"/>
      <c r="NGD148" s="3"/>
      <c r="NGE148" s="3"/>
      <c r="NGF148" s="3"/>
      <c r="NGG148" s="3"/>
      <c r="NGH148" s="3"/>
      <c r="NGI148" s="3"/>
      <c r="NGJ148" s="3"/>
      <c r="NGK148" s="3"/>
      <c r="NGL148" s="3"/>
      <c r="NGM148" s="3"/>
      <c r="NGN148" s="3"/>
      <c r="NGO148" s="3"/>
      <c r="NGP148" s="3"/>
      <c r="NGQ148" s="3"/>
      <c r="NGR148" s="3"/>
      <c r="NGS148" s="3"/>
      <c r="NGT148" s="3"/>
      <c r="NGU148" s="3"/>
      <c r="NGV148" s="3"/>
      <c r="NGW148" s="3"/>
      <c r="NGX148" s="3"/>
      <c r="NGY148" s="3"/>
      <c r="NGZ148" s="3"/>
      <c r="NHA148" s="3"/>
      <c r="NHB148" s="3"/>
      <c r="NHC148" s="3"/>
      <c r="NHD148" s="3"/>
      <c r="NHE148" s="3"/>
      <c r="NHF148" s="3"/>
      <c r="NHG148" s="3"/>
      <c r="NHH148" s="3"/>
      <c r="NHI148" s="3"/>
      <c r="NHJ148" s="3"/>
      <c r="NHK148" s="3"/>
      <c r="NHL148" s="3"/>
      <c r="NHM148" s="3"/>
      <c r="NHN148" s="3"/>
      <c r="NHO148" s="3"/>
      <c r="NHP148" s="3"/>
      <c r="NHQ148" s="3"/>
      <c r="NHR148" s="3"/>
      <c r="NHS148" s="3"/>
      <c r="NHT148" s="3"/>
      <c r="NHU148" s="3"/>
      <c r="NHV148" s="3"/>
      <c r="NHW148" s="3"/>
      <c r="NHX148" s="3"/>
      <c r="NHY148" s="3"/>
      <c r="NHZ148" s="3"/>
      <c r="NIA148" s="3"/>
      <c r="NIB148" s="3"/>
      <c r="NIC148" s="3"/>
      <c r="NID148" s="3"/>
      <c r="NIE148" s="3"/>
      <c r="NIF148" s="3"/>
      <c r="NIG148" s="3"/>
      <c r="NIH148" s="3"/>
      <c r="NII148" s="3"/>
      <c r="NIJ148" s="3"/>
      <c r="NIK148" s="3"/>
      <c r="NIL148" s="3"/>
      <c r="NIM148" s="3"/>
      <c r="NIN148" s="3"/>
      <c r="NIO148" s="3"/>
      <c r="NIP148" s="3"/>
      <c r="NIQ148" s="3"/>
      <c r="NIR148" s="3"/>
      <c r="NIS148" s="3"/>
      <c r="NIT148" s="3"/>
      <c r="NIU148" s="3"/>
      <c r="NIV148" s="3"/>
      <c r="NIW148" s="3"/>
      <c r="NIX148" s="3"/>
      <c r="NIY148" s="3"/>
      <c r="NIZ148" s="3"/>
      <c r="NJA148" s="3"/>
      <c r="NJB148" s="3"/>
      <c r="NJC148" s="3"/>
      <c r="NJD148" s="3"/>
      <c r="NJE148" s="3"/>
      <c r="NJF148" s="3"/>
      <c r="NJG148" s="3"/>
      <c r="NJH148" s="3"/>
      <c r="NJI148" s="3"/>
      <c r="NJJ148" s="3"/>
      <c r="NJK148" s="3"/>
      <c r="NJL148" s="3"/>
      <c r="NJM148" s="3"/>
      <c r="NJN148" s="3"/>
      <c r="NJO148" s="3"/>
      <c r="NJP148" s="3"/>
      <c r="NJQ148" s="3"/>
      <c r="NJR148" s="3"/>
      <c r="NJS148" s="3"/>
      <c r="NJT148" s="3"/>
      <c r="NJU148" s="3"/>
      <c r="NJV148" s="3"/>
      <c r="NJW148" s="3"/>
      <c r="NJX148" s="3"/>
      <c r="NJY148" s="3"/>
      <c r="NJZ148" s="3"/>
      <c r="NKA148" s="3"/>
      <c r="NKB148" s="3"/>
      <c r="NKC148" s="3"/>
      <c r="NKD148" s="3"/>
      <c r="NKE148" s="3"/>
      <c r="NKF148" s="3"/>
      <c r="NKG148" s="3"/>
      <c r="NKH148" s="3"/>
      <c r="NKI148" s="3"/>
      <c r="NKJ148" s="3"/>
      <c r="NKK148" s="3"/>
      <c r="NKL148" s="3"/>
      <c r="NKM148" s="3"/>
      <c r="NKN148" s="3"/>
      <c r="NKO148" s="3"/>
      <c r="NKP148" s="3"/>
      <c r="NKQ148" s="3"/>
      <c r="NKR148" s="3"/>
      <c r="NKS148" s="3"/>
      <c r="NKT148" s="3"/>
      <c r="NKU148" s="3"/>
      <c r="NKV148" s="3"/>
      <c r="NKW148" s="3"/>
      <c r="NKX148" s="3"/>
      <c r="NKY148" s="3"/>
      <c r="NKZ148" s="3"/>
      <c r="NLA148" s="3"/>
      <c r="NLB148" s="3"/>
      <c r="NLC148" s="3"/>
      <c r="NLD148" s="3"/>
      <c r="NLE148" s="3"/>
      <c r="NLF148" s="3"/>
      <c r="NLG148" s="3"/>
      <c r="NLH148" s="3"/>
      <c r="NLI148" s="3"/>
      <c r="NLJ148" s="3"/>
      <c r="NLK148" s="3"/>
      <c r="NLL148" s="3"/>
      <c r="NLM148" s="3"/>
      <c r="NLN148" s="3"/>
      <c r="NLO148" s="3"/>
      <c r="NLP148" s="3"/>
      <c r="NLQ148" s="3"/>
      <c r="NLR148" s="3"/>
      <c r="NLS148" s="3"/>
      <c r="NLT148" s="3"/>
      <c r="NLU148" s="3"/>
      <c r="NLV148" s="3"/>
      <c r="NLW148" s="3"/>
      <c r="NLX148" s="3"/>
      <c r="NLY148" s="3"/>
      <c r="NLZ148" s="3"/>
      <c r="NMA148" s="3"/>
      <c r="NMB148" s="3"/>
      <c r="NMC148" s="3"/>
      <c r="NMD148" s="3"/>
      <c r="NME148" s="3"/>
      <c r="NMF148" s="3"/>
      <c r="NMG148" s="3"/>
      <c r="NMH148" s="3"/>
      <c r="NMI148" s="3"/>
      <c r="NMJ148" s="3"/>
      <c r="NMK148" s="3"/>
      <c r="NML148" s="3"/>
      <c r="NMM148" s="3"/>
      <c r="NMN148" s="3"/>
      <c r="NMO148" s="3"/>
      <c r="NMP148" s="3"/>
      <c r="NMQ148" s="3"/>
      <c r="NMR148" s="3"/>
      <c r="NMS148" s="3"/>
      <c r="NMT148" s="3"/>
      <c r="NMU148" s="3"/>
      <c r="NMV148" s="3"/>
      <c r="NMW148" s="3"/>
      <c r="NMX148" s="3"/>
      <c r="NMY148" s="3"/>
      <c r="NMZ148" s="3"/>
      <c r="NNA148" s="3"/>
      <c r="NNB148" s="3"/>
      <c r="NNC148" s="3"/>
      <c r="NND148" s="3"/>
      <c r="NNE148" s="3"/>
      <c r="NNF148" s="3"/>
      <c r="NNG148" s="3"/>
      <c r="NNH148" s="3"/>
      <c r="NNI148" s="3"/>
      <c r="NNJ148" s="3"/>
      <c r="NNK148" s="3"/>
      <c r="NNL148" s="3"/>
      <c r="NNM148" s="3"/>
      <c r="NNN148" s="3"/>
      <c r="NNO148" s="3"/>
      <c r="NNP148" s="3"/>
      <c r="NNQ148" s="3"/>
      <c r="NNR148" s="3"/>
      <c r="NNS148" s="3"/>
      <c r="NNT148" s="3"/>
      <c r="NNU148" s="3"/>
      <c r="NNV148" s="3"/>
      <c r="NNW148" s="3"/>
      <c r="NNX148" s="3"/>
      <c r="NNY148" s="3"/>
      <c r="NNZ148" s="3"/>
      <c r="NOA148" s="3"/>
      <c r="NOB148" s="3"/>
      <c r="NOC148" s="3"/>
      <c r="NOD148" s="3"/>
      <c r="NOE148" s="3"/>
      <c r="NOF148" s="3"/>
      <c r="NOG148" s="3"/>
      <c r="NOH148" s="3"/>
      <c r="NOI148" s="3"/>
      <c r="NOJ148" s="3"/>
      <c r="NOK148" s="3"/>
      <c r="NOL148" s="3"/>
      <c r="NOM148" s="3"/>
      <c r="NON148" s="3"/>
      <c r="NOO148" s="3"/>
      <c r="NOP148" s="3"/>
      <c r="NOQ148" s="3"/>
      <c r="NOR148" s="3"/>
      <c r="NOS148" s="3"/>
      <c r="NOT148" s="3"/>
      <c r="NOU148" s="3"/>
      <c r="NOV148" s="3"/>
      <c r="NOW148" s="3"/>
      <c r="NOX148" s="3"/>
      <c r="NOY148" s="3"/>
      <c r="NOZ148" s="3"/>
      <c r="NPA148" s="3"/>
      <c r="NPB148" s="3"/>
      <c r="NPC148" s="3"/>
      <c r="NPD148" s="3"/>
      <c r="NPE148" s="3"/>
      <c r="NPF148" s="3"/>
      <c r="NPG148" s="3"/>
      <c r="NPH148" s="3"/>
      <c r="NPI148" s="3"/>
      <c r="NPJ148" s="3"/>
      <c r="NPK148" s="3"/>
      <c r="NPL148" s="3"/>
      <c r="NPM148" s="3"/>
      <c r="NPN148" s="3"/>
      <c r="NPO148" s="3"/>
      <c r="NPP148" s="3"/>
      <c r="NPQ148" s="3"/>
      <c r="NPR148" s="3"/>
      <c r="NPS148" s="3"/>
      <c r="NPT148" s="3"/>
      <c r="NPU148" s="3"/>
      <c r="NPV148" s="3"/>
      <c r="NPW148" s="3"/>
      <c r="NPX148" s="3"/>
      <c r="NPY148" s="3"/>
      <c r="NPZ148" s="3"/>
      <c r="NQA148" s="3"/>
      <c r="NQB148" s="3"/>
      <c r="NQC148" s="3"/>
      <c r="NQD148" s="3"/>
      <c r="NQE148" s="3"/>
      <c r="NQF148" s="3"/>
      <c r="NQG148" s="3"/>
      <c r="NQH148" s="3"/>
      <c r="NQI148" s="3"/>
      <c r="NQJ148" s="3"/>
      <c r="NQK148" s="3"/>
      <c r="NQL148" s="3"/>
      <c r="NQM148" s="3"/>
      <c r="NQN148" s="3"/>
      <c r="NQO148" s="3"/>
      <c r="NQP148" s="3"/>
      <c r="NQQ148" s="3"/>
      <c r="NQR148" s="3"/>
      <c r="NQS148" s="3"/>
      <c r="NQT148" s="3"/>
      <c r="NQU148" s="3"/>
      <c r="NQV148" s="3"/>
      <c r="NQW148" s="3"/>
      <c r="NQX148" s="3"/>
      <c r="NQY148" s="3"/>
      <c r="NQZ148" s="3"/>
      <c r="NRA148" s="3"/>
      <c r="NRB148" s="3"/>
      <c r="NRC148" s="3"/>
      <c r="NRD148" s="3"/>
      <c r="NRE148" s="3"/>
      <c r="NRF148" s="3"/>
      <c r="NRG148" s="3"/>
      <c r="NRH148" s="3"/>
      <c r="NRI148" s="3"/>
      <c r="NRJ148" s="3"/>
      <c r="NRK148" s="3"/>
      <c r="NRL148" s="3"/>
      <c r="NRM148" s="3"/>
      <c r="NRN148" s="3"/>
      <c r="NRO148" s="3"/>
      <c r="NRP148" s="3"/>
      <c r="NRQ148" s="3"/>
      <c r="NRR148" s="3"/>
      <c r="NRS148" s="3"/>
      <c r="NRT148" s="3"/>
      <c r="NRU148" s="3"/>
      <c r="NRV148" s="3"/>
      <c r="NRW148" s="3"/>
      <c r="NRX148" s="3"/>
      <c r="NRY148" s="3"/>
      <c r="NRZ148" s="3"/>
      <c r="NSA148" s="3"/>
      <c r="NSB148" s="3"/>
      <c r="NSC148" s="3"/>
      <c r="NSD148" s="3"/>
      <c r="NSE148" s="3"/>
      <c r="NSF148" s="3"/>
      <c r="NSG148" s="3"/>
      <c r="NSH148" s="3"/>
      <c r="NSI148" s="3"/>
      <c r="NSJ148" s="3"/>
      <c r="NSK148" s="3"/>
      <c r="NSL148" s="3"/>
      <c r="NSM148" s="3"/>
      <c r="NSN148" s="3"/>
      <c r="NSO148" s="3"/>
      <c r="NSP148" s="3"/>
      <c r="NSQ148" s="3"/>
      <c r="NSR148" s="3"/>
      <c r="NSS148" s="3"/>
      <c r="NST148" s="3"/>
      <c r="NSU148" s="3"/>
      <c r="NSV148" s="3"/>
      <c r="NSW148" s="3"/>
      <c r="NSX148" s="3"/>
      <c r="NSY148" s="3"/>
      <c r="NSZ148" s="3"/>
      <c r="NTA148" s="3"/>
      <c r="NTB148" s="3"/>
      <c r="NTC148" s="3"/>
      <c r="NTD148" s="3"/>
      <c r="NTE148" s="3"/>
      <c r="NTF148" s="3"/>
      <c r="NTG148" s="3"/>
      <c r="NTH148" s="3"/>
      <c r="NTI148" s="3"/>
      <c r="NTJ148" s="3"/>
      <c r="NTK148" s="3"/>
      <c r="NTL148" s="3"/>
      <c r="NTM148" s="3"/>
      <c r="NTN148" s="3"/>
      <c r="NTO148" s="3"/>
      <c r="NTP148" s="3"/>
      <c r="NTQ148" s="3"/>
      <c r="NTR148" s="3"/>
      <c r="NTS148" s="3"/>
      <c r="NTT148" s="3"/>
      <c r="NTU148" s="3"/>
      <c r="NTV148" s="3"/>
      <c r="NTW148" s="3"/>
      <c r="NTX148" s="3"/>
      <c r="NTY148" s="3"/>
      <c r="NTZ148" s="3"/>
      <c r="NUA148" s="3"/>
      <c r="NUB148" s="3"/>
      <c r="NUC148" s="3"/>
      <c r="NUD148" s="3"/>
      <c r="NUE148" s="3"/>
      <c r="NUF148" s="3"/>
      <c r="NUG148" s="3"/>
      <c r="NUH148" s="3"/>
      <c r="NUI148" s="3"/>
      <c r="NUJ148" s="3"/>
      <c r="NUK148" s="3"/>
      <c r="NUL148" s="3"/>
      <c r="NUM148" s="3"/>
      <c r="NUN148" s="3"/>
      <c r="NUO148" s="3"/>
      <c r="NUP148" s="3"/>
      <c r="NUQ148" s="3"/>
      <c r="NUR148" s="3"/>
      <c r="NUS148" s="3"/>
      <c r="NUT148" s="3"/>
      <c r="NUU148" s="3"/>
      <c r="NUV148" s="3"/>
      <c r="NUW148" s="3"/>
      <c r="NUX148" s="3"/>
      <c r="NUY148" s="3"/>
      <c r="NUZ148" s="3"/>
      <c r="NVA148" s="3"/>
      <c r="NVB148" s="3"/>
      <c r="NVC148" s="3"/>
      <c r="NVD148" s="3"/>
      <c r="NVE148" s="3"/>
      <c r="NVF148" s="3"/>
      <c r="NVG148" s="3"/>
      <c r="NVH148" s="3"/>
      <c r="NVI148" s="3"/>
      <c r="NVJ148" s="3"/>
      <c r="NVK148" s="3"/>
      <c r="NVL148" s="3"/>
      <c r="NVM148" s="3"/>
      <c r="NVN148" s="3"/>
      <c r="NVO148" s="3"/>
      <c r="NVP148" s="3"/>
      <c r="NVQ148" s="3"/>
      <c r="NVR148" s="3"/>
      <c r="NVS148" s="3"/>
      <c r="NVT148" s="3"/>
      <c r="NVU148" s="3"/>
      <c r="NVV148" s="3"/>
      <c r="NVW148" s="3"/>
      <c r="NVX148" s="3"/>
      <c r="NVY148" s="3"/>
      <c r="NVZ148" s="3"/>
      <c r="NWA148" s="3"/>
      <c r="NWB148" s="3"/>
      <c r="NWC148" s="3"/>
      <c r="NWD148" s="3"/>
      <c r="NWE148" s="3"/>
      <c r="NWF148" s="3"/>
      <c r="NWG148" s="3"/>
      <c r="NWH148" s="3"/>
      <c r="NWI148" s="3"/>
      <c r="NWJ148" s="3"/>
      <c r="NWK148" s="3"/>
      <c r="NWL148" s="3"/>
      <c r="NWM148" s="3"/>
      <c r="NWN148" s="3"/>
      <c r="NWO148" s="3"/>
      <c r="NWP148" s="3"/>
      <c r="NWQ148" s="3"/>
      <c r="NWR148" s="3"/>
      <c r="NWS148" s="3"/>
      <c r="NWT148" s="3"/>
      <c r="NWU148" s="3"/>
      <c r="NWV148" s="3"/>
      <c r="NWW148" s="3"/>
      <c r="NWX148" s="3"/>
      <c r="NWY148" s="3"/>
      <c r="NWZ148" s="3"/>
      <c r="NXA148" s="3"/>
      <c r="NXB148" s="3"/>
      <c r="NXC148" s="3"/>
      <c r="NXD148" s="3"/>
      <c r="NXE148" s="3"/>
      <c r="NXF148" s="3"/>
      <c r="NXG148" s="3"/>
      <c r="NXH148" s="3"/>
      <c r="NXI148" s="3"/>
      <c r="NXJ148" s="3"/>
      <c r="NXK148" s="3"/>
      <c r="NXL148" s="3"/>
      <c r="NXM148" s="3"/>
      <c r="NXN148" s="3"/>
      <c r="NXO148" s="3"/>
      <c r="NXP148" s="3"/>
      <c r="NXQ148" s="3"/>
      <c r="NXR148" s="3"/>
      <c r="NXS148" s="3"/>
      <c r="NXT148" s="3"/>
      <c r="NXU148" s="3"/>
      <c r="NXV148" s="3"/>
      <c r="NXW148" s="3"/>
      <c r="NXX148" s="3"/>
      <c r="NXY148" s="3"/>
      <c r="NXZ148" s="3"/>
      <c r="NYA148" s="3"/>
      <c r="NYB148" s="3"/>
      <c r="NYC148" s="3"/>
      <c r="NYD148" s="3"/>
      <c r="NYE148" s="3"/>
      <c r="NYF148" s="3"/>
      <c r="NYG148" s="3"/>
      <c r="NYH148" s="3"/>
      <c r="NYI148" s="3"/>
      <c r="NYJ148" s="3"/>
      <c r="NYK148" s="3"/>
      <c r="NYL148" s="3"/>
      <c r="NYM148" s="3"/>
      <c r="NYN148" s="3"/>
      <c r="NYO148" s="3"/>
      <c r="NYP148" s="3"/>
      <c r="NYQ148" s="3"/>
      <c r="NYR148" s="3"/>
      <c r="NYS148" s="3"/>
      <c r="NYT148" s="3"/>
      <c r="NYU148" s="3"/>
      <c r="NYV148" s="3"/>
      <c r="NYW148" s="3"/>
      <c r="NYX148" s="3"/>
      <c r="NYY148" s="3"/>
      <c r="NYZ148" s="3"/>
      <c r="NZA148" s="3"/>
      <c r="NZB148" s="3"/>
      <c r="NZC148" s="3"/>
      <c r="NZD148" s="3"/>
      <c r="NZE148" s="3"/>
      <c r="NZF148" s="3"/>
      <c r="NZG148" s="3"/>
      <c r="NZH148" s="3"/>
      <c r="NZI148" s="3"/>
      <c r="NZJ148" s="3"/>
      <c r="NZK148" s="3"/>
      <c r="NZL148" s="3"/>
      <c r="NZM148" s="3"/>
      <c r="NZN148" s="3"/>
      <c r="NZO148" s="3"/>
      <c r="NZP148" s="3"/>
      <c r="NZQ148" s="3"/>
      <c r="NZR148" s="3"/>
      <c r="NZS148" s="3"/>
      <c r="NZT148" s="3"/>
      <c r="NZU148" s="3"/>
      <c r="NZV148" s="3"/>
      <c r="NZW148" s="3"/>
      <c r="NZX148" s="3"/>
      <c r="NZY148" s="3"/>
      <c r="NZZ148" s="3"/>
      <c r="OAA148" s="3"/>
      <c r="OAB148" s="3"/>
      <c r="OAC148" s="3"/>
      <c r="OAD148" s="3"/>
      <c r="OAE148" s="3"/>
      <c r="OAF148" s="3"/>
      <c r="OAG148" s="3"/>
      <c r="OAH148" s="3"/>
      <c r="OAI148" s="3"/>
      <c r="OAJ148" s="3"/>
      <c r="OAK148" s="3"/>
      <c r="OAL148" s="3"/>
      <c r="OAM148" s="3"/>
      <c r="OAN148" s="3"/>
      <c r="OAO148" s="3"/>
      <c r="OAP148" s="3"/>
      <c r="OAQ148" s="3"/>
      <c r="OAR148" s="3"/>
      <c r="OAS148" s="3"/>
      <c r="OAT148" s="3"/>
      <c r="OAU148" s="3"/>
      <c r="OAV148" s="3"/>
      <c r="OAW148" s="3"/>
      <c r="OAX148" s="3"/>
      <c r="OAY148" s="3"/>
      <c r="OAZ148" s="3"/>
      <c r="OBA148" s="3"/>
      <c r="OBB148" s="3"/>
      <c r="OBC148" s="3"/>
      <c r="OBD148" s="3"/>
      <c r="OBE148" s="3"/>
      <c r="OBF148" s="3"/>
      <c r="OBG148" s="3"/>
      <c r="OBH148" s="3"/>
      <c r="OBI148" s="3"/>
      <c r="OBJ148" s="3"/>
      <c r="OBK148" s="3"/>
      <c r="OBL148" s="3"/>
      <c r="OBM148" s="3"/>
      <c r="OBN148" s="3"/>
      <c r="OBO148" s="3"/>
      <c r="OBP148" s="3"/>
      <c r="OBQ148" s="3"/>
      <c r="OBR148" s="3"/>
      <c r="OBS148" s="3"/>
      <c r="OBT148" s="3"/>
      <c r="OBU148" s="3"/>
      <c r="OBV148" s="3"/>
      <c r="OBW148" s="3"/>
      <c r="OBX148" s="3"/>
      <c r="OBY148" s="3"/>
      <c r="OBZ148" s="3"/>
      <c r="OCA148" s="3"/>
      <c r="OCB148" s="3"/>
      <c r="OCC148" s="3"/>
      <c r="OCD148" s="3"/>
      <c r="OCE148" s="3"/>
      <c r="OCF148" s="3"/>
      <c r="OCG148" s="3"/>
      <c r="OCH148" s="3"/>
      <c r="OCI148" s="3"/>
      <c r="OCJ148" s="3"/>
      <c r="OCK148" s="3"/>
      <c r="OCL148" s="3"/>
      <c r="OCM148" s="3"/>
      <c r="OCN148" s="3"/>
      <c r="OCO148" s="3"/>
      <c r="OCP148" s="3"/>
      <c r="OCQ148" s="3"/>
      <c r="OCR148" s="3"/>
      <c r="OCS148" s="3"/>
      <c r="OCT148" s="3"/>
      <c r="OCU148" s="3"/>
      <c r="OCV148" s="3"/>
      <c r="OCW148" s="3"/>
      <c r="OCX148" s="3"/>
      <c r="OCY148" s="3"/>
      <c r="OCZ148" s="3"/>
      <c r="ODA148" s="3"/>
      <c r="ODB148" s="3"/>
      <c r="ODC148" s="3"/>
      <c r="ODD148" s="3"/>
      <c r="ODE148" s="3"/>
      <c r="ODF148" s="3"/>
      <c r="ODG148" s="3"/>
      <c r="ODH148" s="3"/>
      <c r="ODI148" s="3"/>
      <c r="ODJ148" s="3"/>
      <c r="ODK148" s="3"/>
      <c r="ODL148" s="3"/>
      <c r="ODM148" s="3"/>
      <c r="ODN148" s="3"/>
      <c r="ODO148" s="3"/>
      <c r="ODP148" s="3"/>
      <c r="ODQ148" s="3"/>
      <c r="ODR148" s="3"/>
      <c r="ODS148" s="3"/>
      <c r="ODT148" s="3"/>
      <c r="ODU148" s="3"/>
      <c r="ODV148" s="3"/>
      <c r="ODW148" s="3"/>
      <c r="ODX148" s="3"/>
      <c r="ODY148" s="3"/>
      <c r="ODZ148" s="3"/>
      <c r="OEA148" s="3"/>
      <c r="OEB148" s="3"/>
      <c r="OEC148" s="3"/>
      <c r="OED148" s="3"/>
      <c r="OEE148" s="3"/>
      <c r="OEF148" s="3"/>
      <c r="OEG148" s="3"/>
      <c r="OEH148" s="3"/>
      <c r="OEI148" s="3"/>
      <c r="OEJ148" s="3"/>
      <c r="OEK148" s="3"/>
      <c r="OEL148" s="3"/>
      <c r="OEM148" s="3"/>
      <c r="OEN148" s="3"/>
      <c r="OEO148" s="3"/>
      <c r="OEP148" s="3"/>
      <c r="OEQ148" s="3"/>
      <c r="OER148" s="3"/>
      <c r="OES148" s="3"/>
      <c r="OET148" s="3"/>
      <c r="OEU148" s="3"/>
      <c r="OEV148" s="3"/>
      <c r="OEW148" s="3"/>
      <c r="OEX148" s="3"/>
      <c r="OEY148" s="3"/>
      <c r="OEZ148" s="3"/>
      <c r="OFA148" s="3"/>
      <c r="OFB148" s="3"/>
      <c r="OFC148" s="3"/>
      <c r="OFD148" s="3"/>
      <c r="OFE148" s="3"/>
      <c r="OFF148" s="3"/>
      <c r="OFG148" s="3"/>
      <c r="OFH148" s="3"/>
      <c r="OFI148" s="3"/>
      <c r="OFJ148" s="3"/>
      <c r="OFK148" s="3"/>
      <c r="OFL148" s="3"/>
      <c r="OFM148" s="3"/>
      <c r="OFN148" s="3"/>
      <c r="OFO148" s="3"/>
      <c r="OFP148" s="3"/>
      <c r="OFQ148" s="3"/>
      <c r="OFR148" s="3"/>
      <c r="OFS148" s="3"/>
      <c r="OFT148" s="3"/>
      <c r="OFU148" s="3"/>
      <c r="OFV148" s="3"/>
      <c r="OFW148" s="3"/>
      <c r="OFX148" s="3"/>
      <c r="OFY148" s="3"/>
      <c r="OFZ148" s="3"/>
      <c r="OGA148" s="3"/>
      <c r="OGB148" s="3"/>
      <c r="OGC148" s="3"/>
      <c r="OGD148" s="3"/>
      <c r="OGE148" s="3"/>
      <c r="OGF148" s="3"/>
      <c r="OGG148" s="3"/>
      <c r="OGH148" s="3"/>
      <c r="OGI148" s="3"/>
      <c r="OGJ148" s="3"/>
      <c r="OGK148" s="3"/>
      <c r="OGL148" s="3"/>
      <c r="OGM148" s="3"/>
      <c r="OGN148" s="3"/>
      <c r="OGO148" s="3"/>
      <c r="OGP148" s="3"/>
      <c r="OGQ148" s="3"/>
      <c r="OGR148" s="3"/>
      <c r="OGS148" s="3"/>
      <c r="OGT148" s="3"/>
      <c r="OGU148" s="3"/>
      <c r="OGV148" s="3"/>
      <c r="OGW148" s="3"/>
      <c r="OGX148" s="3"/>
      <c r="OGY148" s="3"/>
      <c r="OGZ148" s="3"/>
      <c r="OHA148" s="3"/>
      <c r="OHB148" s="3"/>
      <c r="OHC148" s="3"/>
      <c r="OHD148" s="3"/>
      <c r="OHE148" s="3"/>
      <c r="OHF148" s="3"/>
      <c r="OHG148" s="3"/>
      <c r="OHH148" s="3"/>
      <c r="OHI148" s="3"/>
      <c r="OHJ148" s="3"/>
      <c r="OHK148" s="3"/>
      <c r="OHL148" s="3"/>
      <c r="OHM148" s="3"/>
      <c r="OHN148" s="3"/>
      <c r="OHO148" s="3"/>
      <c r="OHP148" s="3"/>
      <c r="OHQ148" s="3"/>
      <c r="OHR148" s="3"/>
      <c r="OHS148" s="3"/>
      <c r="OHT148" s="3"/>
      <c r="OHU148" s="3"/>
      <c r="OHV148" s="3"/>
      <c r="OHW148" s="3"/>
      <c r="OHX148" s="3"/>
      <c r="OHY148" s="3"/>
      <c r="OHZ148" s="3"/>
      <c r="OIA148" s="3"/>
      <c r="OIB148" s="3"/>
      <c r="OIC148" s="3"/>
      <c r="OID148" s="3"/>
      <c r="OIE148" s="3"/>
      <c r="OIF148" s="3"/>
      <c r="OIG148" s="3"/>
      <c r="OIH148" s="3"/>
      <c r="OII148" s="3"/>
      <c r="OIJ148" s="3"/>
      <c r="OIK148" s="3"/>
      <c r="OIL148" s="3"/>
      <c r="OIM148" s="3"/>
      <c r="OIN148" s="3"/>
      <c r="OIO148" s="3"/>
      <c r="OIP148" s="3"/>
      <c r="OIQ148" s="3"/>
      <c r="OIR148" s="3"/>
      <c r="OIS148" s="3"/>
      <c r="OIT148" s="3"/>
      <c r="OIU148" s="3"/>
      <c r="OIV148" s="3"/>
      <c r="OIW148" s="3"/>
      <c r="OIX148" s="3"/>
      <c r="OIY148" s="3"/>
      <c r="OIZ148" s="3"/>
      <c r="OJA148" s="3"/>
      <c r="OJB148" s="3"/>
      <c r="OJC148" s="3"/>
      <c r="OJD148" s="3"/>
      <c r="OJE148" s="3"/>
      <c r="OJF148" s="3"/>
      <c r="OJG148" s="3"/>
      <c r="OJH148" s="3"/>
      <c r="OJI148" s="3"/>
      <c r="OJJ148" s="3"/>
      <c r="OJK148" s="3"/>
      <c r="OJL148" s="3"/>
      <c r="OJM148" s="3"/>
      <c r="OJN148" s="3"/>
      <c r="OJO148" s="3"/>
      <c r="OJP148" s="3"/>
      <c r="OJQ148" s="3"/>
      <c r="OJR148" s="3"/>
      <c r="OJS148" s="3"/>
      <c r="OJT148" s="3"/>
      <c r="OJU148" s="3"/>
      <c r="OJV148" s="3"/>
      <c r="OJW148" s="3"/>
      <c r="OJX148" s="3"/>
      <c r="OJY148" s="3"/>
      <c r="OJZ148" s="3"/>
      <c r="OKA148" s="3"/>
      <c r="OKB148" s="3"/>
      <c r="OKC148" s="3"/>
      <c r="OKD148" s="3"/>
      <c r="OKE148" s="3"/>
      <c r="OKF148" s="3"/>
      <c r="OKG148" s="3"/>
      <c r="OKH148" s="3"/>
      <c r="OKI148" s="3"/>
      <c r="OKJ148" s="3"/>
      <c r="OKK148" s="3"/>
      <c r="OKL148" s="3"/>
      <c r="OKM148" s="3"/>
      <c r="OKN148" s="3"/>
      <c r="OKO148" s="3"/>
      <c r="OKP148" s="3"/>
      <c r="OKQ148" s="3"/>
      <c r="OKR148" s="3"/>
      <c r="OKS148" s="3"/>
      <c r="OKT148" s="3"/>
      <c r="OKU148" s="3"/>
      <c r="OKV148" s="3"/>
      <c r="OKW148" s="3"/>
      <c r="OKX148" s="3"/>
      <c r="OKY148" s="3"/>
      <c r="OKZ148" s="3"/>
      <c r="OLA148" s="3"/>
      <c r="OLB148" s="3"/>
      <c r="OLC148" s="3"/>
      <c r="OLD148" s="3"/>
      <c r="OLE148" s="3"/>
      <c r="OLF148" s="3"/>
      <c r="OLG148" s="3"/>
      <c r="OLH148" s="3"/>
      <c r="OLI148" s="3"/>
      <c r="OLJ148" s="3"/>
      <c r="OLK148" s="3"/>
      <c r="OLL148" s="3"/>
      <c r="OLM148" s="3"/>
      <c r="OLN148" s="3"/>
      <c r="OLO148" s="3"/>
      <c r="OLP148" s="3"/>
      <c r="OLQ148" s="3"/>
      <c r="OLR148" s="3"/>
      <c r="OLS148" s="3"/>
      <c r="OLT148" s="3"/>
      <c r="OLU148" s="3"/>
      <c r="OLV148" s="3"/>
      <c r="OLW148" s="3"/>
      <c r="OLX148" s="3"/>
      <c r="OLY148" s="3"/>
      <c r="OLZ148" s="3"/>
      <c r="OMA148" s="3"/>
      <c r="OMB148" s="3"/>
      <c r="OMC148" s="3"/>
      <c r="OMD148" s="3"/>
      <c r="OME148" s="3"/>
      <c r="OMF148" s="3"/>
      <c r="OMG148" s="3"/>
      <c r="OMH148" s="3"/>
      <c r="OMI148" s="3"/>
      <c r="OMJ148" s="3"/>
      <c r="OMK148" s="3"/>
      <c r="OML148" s="3"/>
      <c r="OMM148" s="3"/>
      <c r="OMN148" s="3"/>
      <c r="OMO148" s="3"/>
      <c r="OMP148" s="3"/>
      <c r="OMQ148" s="3"/>
      <c r="OMR148" s="3"/>
      <c r="OMS148" s="3"/>
      <c r="OMT148" s="3"/>
      <c r="OMU148" s="3"/>
      <c r="OMV148" s="3"/>
      <c r="OMW148" s="3"/>
      <c r="OMX148" s="3"/>
      <c r="OMY148" s="3"/>
      <c r="OMZ148" s="3"/>
      <c r="ONA148" s="3"/>
      <c r="ONB148" s="3"/>
      <c r="ONC148" s="3"/>
      <c r="OND148" s="3"/>
      <c r="ONE148" s="3"/>
      <c r="ONF148" s="3"/>
      <c r="ONG148" s="3"/>
      <c r="ONH148" s="3"/>
      <c r="ONI148" s="3"/>
      <c r="ONJ148" s="3"/>
      <c r="ONK148" s="3"/>
      <c r="ONL148" s="3"/>
      <c r="ONM148" s="3"/>
      <c r="ONN148" s="3"/>
      <c r="ONO148" s="3"/>
      <c r="ONP148" s="3"/>
      <c r="ONQ148" s="3"/>
      <c r="ONR148" s="3"/>
      <c r="ONS148" s="3"/>
      <c r="ONT148" s="3"/>
      <c r="ONU148" s="3"/>
      <c r="ONV148" s="3"/>
      <c r="ONW148" s="3"/>
      <c r="ONX148" s="3"/>
      <c r="ONY148" s="3"/>
      <c r="ONZ148" s="3"/>
      <c r="OOA148" s="3"/>
      <c r="OOB148" s="3"/>
      <c r="OOC148" s="3"/>
      <c r="OOD148" s="3"/>
      <c r="OOE148" s="3"/>
      <c r="OOF148" s="3"/>
      <c r="OOG148" s="3"/>
      <c r="OOH148" s="3"/>
      <c r="OOI148" s="3"/>
      <c r="OOJ148" s="3"/>
      <c r="OOK148" s="3"/>
      <c r="OOL148" s="3"/>
      <c r="OOM148" s="3"/>
      <c r="OON148" s="3"/>
      <c r="OOO148" s="3"/>
      <c r="OOP148" s="3"/>
      <c r="OOQ148" s="3"/>
      <c r="OOR148" s="3"/>
      <c r="OOS148" s="3"/>
      <c r="OOT148" s="3"/>
      <c r="OOU148" s="3"/>
      <c r="OOV148" s="3"/>
      <c r="OOW148" s="3"/>
      <c r="OOX148" s="3"/>
      <c r="OOY148" s="3"/>
      <c r="OOZ148" s="3"/>
      <c r="OPA148" s="3"/>
      <c r="OPB148" s="3"/>
      <c r="OPC148" s="3"/>
      <c r="OPD148" s="3"/>
      <c r="OPE148" s="3"/>
      <c r="OPF148" s="3"/>
      <c r="OPG148" s="3"/>
      <c r="OPH148" s="3"/>
      <c r="OPI148" s="3"/>
      <c r="OPJ148" s="3"/>
      <c r="OPK148" s="3"/>
      <c r="OPL148" s="3"/>
      <c r="OPM148" s="3"/>
      <c r="OPN148" s="3"/>
      <c r="OPO148" s="3"/>
      <c r="OPP148" s="3"/>
      <c r="OPQ148" s="3"/>
      <c r="OPR148" s="3"/>
      <c r="OPS148" s="3"/>
      <c r="OPT148" s="3"/>
      <c r="OPU148" s="3"/>
      <c r="OPV148" s="3"/>
      <c r="OPW148" s="3"/>
      <c r="OPX148" s="3"/>
      <c r="OPY148" s="3"/>
      <c r="OPZ148" s="3"/>
      <c r="OQA148" s="3"/>
      <c r="OQB148" s="3"/>
      <c r="OQC148" s="3"/>
      <c r="OQD148" s="3"/>
      <c r="OQE148" s="3"/>
      <c r="OQF148" s="3"/>
      <c r="OQG148" s="3"/>
      <c r="OQH148" s="3"/>
      <c r="OQI148" s="3"/>
      <c r="OQJ148" s="3"/>
      <c r="OQK148" s="3"/>
      <c r="OQL148" s="3"/>
      <c r="OQM148" s="3"/>
      <c r="OQN148" s="3"/>
      <c r="OQO148" s="3"/>
      <c r="OQP148" s="3"/>
      <c r="OQQ148" s="3"/>
      <c r="OQR148" s="3"/>
      <c r="OQS148" s="3"/>
      <c r="OQT148" s="3"/>
      <c r="OQU148" s="3"/>
      <c r="OQV148" s="3"/>
      <c r="OQW148" s="3"/>
      <c r="OQX148" s="3"/>
      <c r="OQY148" s="3"/>
      <c r="OQZ148" s="3"/>
      <c r="ORA148" s="3"/>
      <c r="ORB148" s="3"/>
      <c r="ORC148" s="3"/>
      <c r="ORD148" s="3"/>
      <c r="ORE148" s="3"/>
      <c r="ORF148" s="3"/>
      <c r="ORG148" s="3"/>
      <c r="ORH148" s="3"/>
      <c r="ORI148" s="3"/>
      <c r="ORJ148" s="3"/>
      <c r="ORK148" s="3"/>
      <c r="ORL148" s="3"/>
      <c r="ORM148" s="3"/>
      <c r="ORN148" s="3"/>
      <c r="ORO148" s="3"/>
      <c r="ORP148" s="3"/>
      <c r="ORQ148" s="3"/>
      <c r="ORR148" s="3"/>
      <c r="ORS148" s="3"/>
      <c r="ORT148" s="3"/>
      <c r="ORU148" s="3"/>
      <c r="ORV148" s="3"/>
      <c r="ORW148" s="3"/>
      <c r="ORX148" s="3"/>
      <c r="ORY148" s="3"/>
      <c r="ORZ148" s="3"/>
      <c r="OSA148" s="3"/>
      <c r="OSB148" s="3"/>
      <c r="OSC148" s="3"/>
      <c r="OSD148" s="3"/>
      <c r="OSE148" s="3"/>
      <c r="OSF148" s="3"/>
      <c r="OSG148" s="3"/>
      <c r="OSH148" s="3"/>
      <c r="OSI148" s="3"/>
      <c r="OSJ148" s="3"/>
      <c r="OSK148" s="3"/>
      <c r="OSL148" s="3"/>
      <c r="OSM148" s="3"/>
      <c r="OSN148" s="3"/>
      <c r="OSO148" s="3"/>
      <c r="OSP148" s="3"/>
      <c r="OSQ148" s="3"/>
      <c r="OSR148" s="3"/>
      <c r="OSS148" s="3"/>
      <c r="OST148" s="3"/>
      <c r="OSU148" s="3"/>
      <c r="OSV148" s="3"/>
      <c r="OSW148" s="3"/>
      <c r="OSX148" s="3"/>
      <c r="OSY148" s="3"/>
      <c r="OSZ148" s="3"/>
      <c r="OTA148" s="3"/>
      <c r="OTB148" s="3"/>
      <c r="OTC148" s="3"/>
      <c r="OTD148" s="3"/>
      <c r="OTE148" s="3"/>
      <c r="OTF148" s="3"/>
      <c r="OTG148" s="3"/>
      <c r="OTH148" s="3"/>
      <c r="OTI148" s="3"/>
      <c r="OTJ148" s="3"/>
      <c r="OTK148" s="3"/>
      <c r="OTL148" s="3"/>
      <c r="OTM148" s="3"/>
      <c r="OTN148" s="3"/>
      <c r="OTO148" s="3"/>
      <c r="OTP148" s="3"/>
      <c r="OTQ148" s="3"/>
      <c r="OTR148" s="3"/>
      <c r="OTS148" s="3"/>
      <c r="OTT148" s="3"/>
      <c r="OTU148" s="3"/>
      <c r="OTV148" s="3"/>
      <c r="OTW148" s="3"/>
      <c r="OTX148" s="3"/>
      <c r="OTY148" s="3"/>
      <c r="OTZ148" s="3"/>
      <c r="OUA148" s="3"/>
      <c r="OUB148" s="3"/>
      <c r="OUC148" s="3"/>
      <c r="OUD148" s="3"/>
      <c r="OUE148" s="3"/>
      <c r="OUF148" s="3"/>
      <c r="OUG148" s="3"/>
      <c r="OUH148" s="3"/>
      <c r="OUI148" s="3"/>
      <c r="OUJ148" s="3"/>
      <c r="OUK148" s="3"/>
      <c r="OUL148" s="3"/>
      <c r="OUM148" s="3"/>
      <c r="OUN148" s="3"/>
      <c r="OUO148" s="3"/>
      <c r="OUP148" s="3"/>
      <c r="OUQ148" s="3"/>
      <c r="OUR148" s="3"/>
      <c r="OUS148" s="3"/>
      <c r="OUT148" s="3"/>
      <c r="OUU148" s="3"/>
      <c r="OUV148" s="3"/>
      <c r="OUW148" s="3"/>
      <c r="OUX148" s="3"/>
      <c r="OUY148" s="3"/>
      <c r="OUZ148" s="3"/>
      <c r="OVA148" s="3"/>
      <c r="OVB148" s="3"/>
      <c r="OVC148" s="3"/>
      <c r="OVD148" s="3"/>
      <c r="OVE148" s="3"/>
      <c r="OVF148" s="3"/>
      <c r="OVG148" s="3"/>
      <c r="OVH148" s="3"/>
      <c r="OVI148" s="3"/>
      <c r="OVJ148" s="3"/>
      <c r="OVK148" s="3"/>
      <c r="OVL148" s="3"/>
      <c r="OVM148" s="3"/>
      <c r="OVN148" s="3"/>
      <c r="OVO148" s="3"/>
      <c r="OVP148" s="3"/>
      <c r="OVQ148" s="3"/>
      <c r="OVR148" s="3"/>
      <c r="OVS148" s="3"/>
      <c r="OVT148" s="3"/>
      <c r="OVU148" s="3"/>
      <c r="OVV148" s="3"/>
      <c r="OVW148" s="3"/>
      <c r="OVX148" s="3"/>
      <c r="OVY148" s="3"/>
      <c r="OVZ148" s="3"/>
      <c r="OWA148" s="3"/>
      <c r="OWB148" s="3"/>
      <c r="OWC148" s="3"/>
      <c r="OWD148" s="3"/>
      <c r="OWE148" s="3"/>
      <c r="OWF148" s="3"/>
      <c r="OWG148" s="3"/>
      <c r="OWH148" s="3"/>
      <c r="OWI148" s="3"/>
      <c r="OWJ148" s="3"/>
      <c r="OWK148" s="3"/>
      <c r="OWL148" s="3"/>
      <c r="OWM148" s="3"/>
      <c r="OWN148" s="3"/>
      <c r="OWO148" s="3"/>
      <c r="OWP148" s="3"/>
      <c r="OWQ148" s="3"/>
      <c r="OWR148" s="3"/>
      <c r="OWS148" s="3"/>
      <c r="OWT148" s="3"/>
      <c r="OWU148" s="3"/>
      <c r="OWV148" s="3"/>
      <c r="OWW148" s="3"/>
      <c r="OWX148" s="3"/>
      <c r="OWY148" s="3"/>
      <c r="OWZ148" s="3"/>
      <c r="OXA148" s="3"/>
      <c r="OXB148" s="3"/>
      <c r="OXC148" s="3"/>
      <c r="OXD148" s="3"/>
      <c r="OXE148" s="3"/>
      <c r="OXF148" s="3"/>
      <c r="OXG148" s="3"/>
      <c r="OXH148" s="3"/>
      <c r="OXI148" s="3"/>
      <c r="OXJ148" s="3"/>
      <c r="OXK148" s="3"/>
      <c r="OXL148" s="3"/>
      <c r="OXM148" s="3"/>
      <c r="OXN148" s="3"/>
      <c r="OXO148" s="3"/>
      <c r="OXP148" s="3"/>
      <c r="OXQ148" s="3"/>
      <c r="OXR148" s="3"/>
      <c r="OXS148" s="3"/>
      <c r="OXT148" s="3"/>
      <c r="OXU148" s="3"/>
      <c r="OXV148" s="3"/>
      <c r="OXW148" s="3"/>
      <c r="OXX148" s="3"/>
      <c r="OXY148" s="3"/>
      <c r="OXZ148" s="3"/>
      <c r="OYA148" s="3"/>
      <c r="OYB148" s="3"/>
      <c r="OYC148" s="3"/>
      <c r="OYD148" s="3"/>
      <c r="OYE148" s="3"/>
      <c r="OYF148" s="3"/>
      <c r="OYG148" s="3"/>
      <c r="OYH148" s="3"/>
      <c r="OYI148" s="3"/>
      <c r="OYJ148" s="3"/>
      <c r="OYK148" s="3"/>
      <c r="OYL148" s="3"/>
      <c r="OYM148" s="3"/>
      <c r="OYN148" s="3"/>
      <c r="OYO148" s="3"/>
      <c r="OYP148" s="3"/>
      <c r="OYQ148" s="3"/>
      <c r="OYR148" s="3"/>
      <c r="OYS148" s="3"/>
      <c r="OYT148" s="3"/>
      <c r="OYU148" s="3"/>
      <c r="OYV148" s="3"/>
      <c r="OYW148" s="3"/>
      <c r="OYX148" s="3"/>
      <c r="OYY148" s="3"/>
      <c r="OYZ148" s="3"/>
      <c r="OZA148" s="3"/>
      <c r="OZB148" s="3"/>
      <c r="OZC148" s="3"/>
      <c r="OZD148" s="3"/>
      <c r="OZE148" s="3"/>
      <c r="OZF148" s="3"/>
      <c r="OZG148" s="3"/>
      <c r="OZH148" s="3"/>
      <c r="OZI148" s="3"/>
      <c r="OZJ148" s="3"/>
      <c r="OZK148" s="3"/>
      <c r="OZL148" s="3"/>
      <c r="OZM148" s="3"/>
      <c r="OZN148" s="3"/>
      <c r="OZO148" s="3"/>
      <c r="OZP148" s="3"/>
      <c r="OZQ148" s="3"/>
      <c r="OZR148" s="3"/>
      <c r="OZS148" s="3"/>
      <c r="OZT148" s="3"/>
      <c r="OZU148" s="3"/>
      <c r="OZV148" s="3"/>
      <c r="OZW148" s="3"/>
      <c r="OZX148" s="3"/>
      <c r="OZY148" s="3"/>
      <c r="OZZ148" s="3"/>
      <c r="PAA148" s="3"/>
      <c r="PAB148" s="3"/>
      <c r="PAC148" s="3"/>
      <c r="PAD148" s="3"/>
      <c r="PAE148" s="3"/>
      <c r="PAF148" s="3"/>
      <c r="PAG148" s="3"/>
      <c r="PAH148" s="3"/>
      <c r="PAI148" s="3"/>
      <c r="PAJ148" s="3"/>
      <c r="PAK148" s="3"/>
      <c r="PAL148" s="3"/>
      <c r="PAM148" s="3"/>
      <c r="PAN148" s="3"/>
      <c r="PAO148" s="3"/>
      <c r="PAP148" s="3"/>
      <c r="PAQ148" s="3"/>
      <c r="PAR148" s="3"/>
      <c r="PAS148" s="3"/>
      <c r="PAT148" s="3"/>
      <c r="PAU148" s="3"/>
      <c r="PAV148" s="3"/>
      <c r="PAW148" s="3"/>
      <c r="PAX148" s="3"/>
      <c r="PAY148" s="3"/>
      <c r="PAZ148" s="3"/>
      <c r="PBA148" s="3"/>
      <c r="PBB148" s="3"/>
      <c r="PBC148" s="3"/>
      <c r="PBD148" s="3"/>
      <c r="PBE148" s="3"/>
      <c r="PBF148" s="3"/>
      <c r="PBG148" s="3"/>
      <c r="PBH148" s="3"/>
      <c r="PBI148" s="3"/>
      <c r="PBJ148" s="3"/>
      <c r="PBK148" s="3"/>
      <c r="PBL148" s="3"/>
      <c r="PBM148" s="3"/>
      <c r="PBN148" s="3"/>
      <c r="PBO148" s="3"/>
      <c r="PBP148" s="3"/>
      <c r="PBQ148" s="3"/>
      <c r="PBR148" s="3"/>
      <c r="PBS148" s="3"/>
      <c r="PBT148" s="3"/>
      <c r="PBU148" s="3"/>
      <c r="PBV148" s="3"/>
      <c r="PBW148" s="3"/>
      <c r="PBX148" s="3"/>
      <c r="PBY148" s="3"/>
      <c r="PBZ148" s="3"/>
      <c r="PCA148" s="3"/>
      <c r="PCB148" s="3"/>
      <c r="PCC148" s="3"/>
      <c r="PCD148" s="3"/>
      <c r="PCE148" s="3"/>
      <c r="PCF148" s="3"/>
      <c r="PCG148" s="3"/>
      <c r="PCH148" s="3"/>
      <c r="PCI148" s="3"/>
      <c r="PCJ148" s="3"/>
      <c r="PCK148" s="3"/>
      <c r="PCL148" s="3"/>
      <c r="PCM148" s="3"/>
      <c r="PCN148" s="3"/>
      <c r="PCO148" s="3"/>
      <c r="PCP148" s="3"/>
      <c r="PCQ148" s="3"/>
      <c r="PCR148" s="3"/>
      <c r="PCS148" s="3"/>
      <c r="PCT148" s="3"/>
      <c r="PCU148" s="3"/>
      <c r="PCV148" s="3"/>
      <c r="PCW148" s="3"/>
      <c r="PCX148" s="3"/>
      <c r="PCY148" s="3"/>
      <c r="PCZ148" s="3"/>
      <c r="PDA148" s="3"/>
      <c r="PDB148" s="3"/>
      <c r="PDC148" s="3"/>
      <c r="PDD148" s="3"/>
      <c r="PDE148" s="3"/>
      <c r="PDF148" s="3"/>
      <c r="PDG148" s="3"/>
      <c r="PDH148" s="3"/>
      <c r="PDI148" s="3"/>
      <c r="PDJ148" s="3"/>
      <c r="PDK148" s="3"/>
      <c r="PDL148" s="3"/>
      <c r="PDM148" s="3"/>
      <c r="PDN148" s="3"/>
      <c r="PDO148" s="3"/>
      <c r="PDP148" s="3"/>
      <c r="PDQ148" s="3"/>
      <c r="PDR148" s="3"/>
      <c r="PDS148" s="3"/>
      <c r="PDT148" s="3"/>
      <c r="PDU148" s="3"/>
      <c r="PDV148" s="3"/>
      <c r="PDW148" s="3"/>
      <c r="PDX148" s="3"/>
      <c r="PDY148" s="3"/>
      <c r="PDZ148" s="3"/>
      <c r="PEA148" s="3"/>
      <c r="PEB148" s="3"/>
      <c r="PEC148" s="3"/>
      <c r="PED148" s="3"/>
      <c r="PEE148" s="3"/>
      <c r="PEF148" s="3"/>
      <c r="PEG148" s="3"/>
      <c r="PEH148" s="3"/>
      <c r="PEI148" s="3"/>
      <c r="PEJ148" s="3"/>
      <c r="PEK148" s="3"/>
      <c r="PEL148" s="3"/>
      <c r="PEM148" s="3"/>
      <c r="PEN148" s="3"/>
      <c r="PEO148" s="3"/>
      <c r="PEP148" s="3"/>
      <c r="PEQ148" s="3"/>
      <c r="PER148" s="3"/>
      <c r="PES148" s="3"/>
      <c r="PET148" s="3"/>
      <c r="PEU148" s="3"/>
      <c r="PEV148" s="3"/>
      <c r="PEW148" s="3"/>
      <c r="PEX148" s="3"/>
      <c r="PEY148" s="3"/>
      <c r="PEZ148" s="3"/>
      <c r="PFA148" s="3"/>
      <c r="PFB148" s="3"/>
      <c r="PFC148" s="3"/>
      <c r="PFD148" s="3"/>
      <c r="PFE148" s="3"/>
      <c r="PFF148" s="3"/>
      <c r="PFG148" s="3"/>
      <c r="PFH148" s="3"/>
      <c r="PFI148" s="3"/>
      <c r="PFJ148" s="3"/>
      <c r="PFK148" s="3"/>
      <c r="PFL148" s="3"/>
      <c r="PFM148" s="3"/>
      <c r="PFN148" s="3"/>
      <c r="PFO148" s="3"/>
      <c r="PFP148" s="3"/>
      <c r="PFQ148" s="3"/>
      <c r="PFR148" s="3"/>
      <c r="PFS148" s="3"/>
      <c r="PFT148" s="3"/>
      <c r="PFU148" s="3"/>
      <c r="PFV148" s="3"/>
      <c r="PFW148" s="3"/>
      <c r="PFX148" s="3"/>
      <c r="PFY148" s="3"/>
      <c r="PFZ148" s="3"/>
      <c r="PGA148" s="3"/>
      <c r="PGB148" s="3"/>
      <c r="PGC148" s="3"/>
      <c r="PGD148" s="3"/>
      <c r="PGE148" s="3"/>
      <c r="PGF148" s="3"/>
      <c r="PGG148" s="3"/>
      <c r="PGH148" s="3"/>
      <c r="PGI148" s="3"/>
      <c r="PGJ148" s="3"/>
      <c r="PGK148" s="3"/>
      <c r="PGL148" s="3"/>
      <c r="PGM148" s="3"/>
      <c r="PGN148" s="3"/>
      <c r="PGO148" s="3"/>
      <c r="PGP148" s="3"/>
      <c r="PGQ148" s="3"/>
      <c r="PGR148" s="3"/>
      <c r="PGS148" s="3"/>
      <c r="PGT148" s="3"/>
      <c r="PGU148" s="3"/>
      <c r="PGV148" s="3"/>
      <c r="PGW148" s="3"/>
      <c r="PGX148" s="3"/>
      <c r="PGY148" s="3"/>
      <c r="PGZ148" s="3"/>
      <c r="PHA148" s="3"/>
      <c r="PHB148" s="3"/>
      <c r="PHC148" s="3"/>
      <c r="PHD148" s="3"/>
      <c r="PHE148" s="3"/>
      <c r="PHF148" s="3"/>
      <c r="PHG148" s="3"/>
      <c r="PHH148" s="3"/>
      <c r="PHI148" s="3"/>
      <c r="PHJ148" s="3"/>
      <c r="PHK148" s="3"/>
      <c r="PHL148" s="3"/>
      <c r="PHM148" s="3"/>
      <c r="PHN148" s="3"/>
      <c r="PHO148" s="3"/>
      <c r="PHP148" s="3"/>
      <c r="PHQ148" s="3"/>
      <c r="PHR148" s="3"/>
      <c r="PHS148" s="3"/>
      <c r="PHT148" s="3"/>
      <c r="PHU148" s="3"/>
      <c r="PHV148" s="3"/>
      <c r="PHW148" s="3"/>
      <c r="PHX148" s="3"/>
      <c r="PHY148" s="3"/>
      <c r="PHZ148" s="3"/>
      <c r="PIA148" s="3"/>
      <c r="PIB148" s="3"/>
      <c r="PIC148" s="3"/>
      <c r="PID148" s="3"/>
      <c r="PIE148" s="3"/>
      <c r="PIF148" s="3"/>
      <c r="PIG148" s="3"/>
      <c r="PIH148" s="3"/>
      <c r="PII148" s="3"/>
      <c r="PIJ148" s="3"/>
      <c r="PIK148" s="3"/>
      <c r="PIL148" s="3"/>
      <c r="PIM148" s="3"/>
      <c r="PIN148" s="3"/>
      <c r="PIO148" s="3"/>
      <c r="PIP148" s="3"/>
      <c r="PIQ148" s="3"/>
      <c r="PIR148" s="3"/>
      <c r="PIS148" s="3"/>
      <c r="PIT148" s="3"/>
      <c r="PIU148" s="3"/>
      <c r="PIV148" s="3"/>
      <c r="PIW148" s="3"/>
      <c r="PIX148" s="3"/>
      <c r="PIY148" s="3"/>
      <c r="PIZ148" s="3"/>
      <c r="PJA148" s="3"/>
      <c r="PJB148" s="3"/>
      <c r="PJC148" s="3"/>
      <c r="PJD148" s="3"/>
      <c r="PJE148" s="3"/>
      <c r="PJF148" s="3"/>
      <c r="PJG148" s="3"/>
      <c r="PJH148" s="3"/>
      <c r="PJI148" s="3"/>
      <c r="PJJ148" s="3"/>
      <c r="PJK148" s="3"/>
      <c r="PJL148" s="3"/>
      <c r="PJM148" s="3"/>
      <c r="PJN148" s="3"/>
      <c r="PJO148" s="3"/>
      <c r="PJP148" s="3"/>
      <c r="PJQ148" s="3"/>
      <c r="PJR148" s="3"/>
      <c r="PJS148" s="3"/>
      <c r="PJT148" s="3"/>
      <c r="PJU148" s="3"/>
      <c r="PJV148" s="3"/>
      <c r="PJW148" s="3"/>
      <c r="PJX148" s="3"/>
      <c r="PJY148" s="3"/>
      <c r="PJZ148" s="3"/>
      <c r="PKA148" s="3"/>
      <c r="PKB148" s="3"/>
      <c r="PKC148" s="3"/>
      <c r="PKD148" s="3"/>
      <c r="PKE148" s="3"/>
      <c r="PKF148" s="3"/>
      <c r="PKG148" s="3"/>
      <c r="PKH148" s="3"/>
      <c r="PKI148" s="3"/>
      <c r="PKJ148" s="3"/>
      <c r="PKK148" s="3"/>
      <c r="PKL148" s="3"/>
      <c r="PKM148" s="3"/>
      <c r="PKN148" s="3"/>
      <c r="PKO148" s="3"/>
      <c r="PKP148" s="3"/>
      <c r="PKQ148" s="3"/>
      <c r="PKR148" s="3"/>
      <c r="PKS148" s="3"/>
      <c r="PKT148" s="3"/>
      <c r="PKU148" s="3"/>
      <c r="PKV148" s="3"/>
      <c r="PKW148" s="3"/>
      <c r="PKX148" s="3"/>
      <c r="PKY148" s="3"/>
      <c r="PKZ148" s="3"/>
      <c r="PLA148" s="3"/>
      <c r="PLB148" s="3"/>
      <c r="PLC148" s="3"/>
      <c r="PLD148" s="3"/>
      <c r="PLE148" s="3"/>
      <c r="PLF148" s="3"/>
      <c r="PLG148" s="3"/>
      <c r="PLH148" s="3"/>
      <c r="PLI148" s="3"/>
      <c r="PLJ148" s="3"/>
      <c r="PLK148" s="3"/>
      <c r="PLL148" s="3"/>
      <c r="PLM148" s="3"/>
      <c r="PLN148" s="3"/>
      <c r="PLO148" s="3"/>
      <c r="PLP148" s="3"/>
      <c r="PLQ148" s="3"/>
      <c r="PLR148" s="3"/>
      <c r="PLS148" s="3"/>
      <c r="PLT148" s="3"/>
      <c r="PLU148" s="3"/>
      <c r="PLV148" s="3"/>
      <c r="PLW148" s="3"/>
      <c r="PLX148" s="3"/>
      <c r="PLY148" s="3"/>
      <c r="PLZ148" s="3"/>
      <c r="PMA148" s="3"/>
      <c r="PMB148" s="3"/>
      <c r="PMC148" s="3"/>
      <c r="PMD148" s="3"/>
      <c r="PME148" s="3"/>
      <c r="PMF148" s="3"/>
      <c r="PMG148" s="3"/>
      <c r="PMH148" s="3"/>
      <c r="PMI148" s="3"/>
      <c r="PMJ148" s="3"/>
      <c r="PMK148" s="3"/>
      <c r="PML148" s="3"/>
      <c r="PMM148" s="3"/>
      <c r="PMN148" s="3"/>
      <c r="PMO148" s="3"/>
      <c r="PMP148" s="3"/>
      <c r="PMQ148" s="3"/>
      <c r="PMR148" s="3"/>
      <c r="PMS148" s="3"/>
      <c r="PMT148" s="3"/>
      <c r="PMU148" s="3"/>
      <c r="PMV148" s="3"/>
      <c r="PMW148" s="3"/>
      <c r="PMX148" s="3"/>
      <c r="PMY148" s="3"/>
      <c r="PMZ148" s="3"/>
      <c r="PNA148" s="3"/>
      <c r="PNB148" s="3"/>
      <c r="PNC148" s="3"/>
      <c r="PND148" s="3"/>
      <c r="PNE148" s="3"/>
      <c r="PNF148" s="3"/>
      <c r="PNG148" s="3"/>
      <c r="PNH148" s="3"/>
      <c r="PNI148" s="3"/>
      <c r="PNJ148" s="3"/>
      <c r="PNK148" s="3"/>
      <c r="PNL148" s="3"/>
      <c r="PNM148" s="3"/>
      <c r="PNN148" s="3"/>
      <c r="PNO148" s="3"/>
      <c r="PNP148" s="3"/>
      <c r="PNQ148" s="3"/>
      <c r="PNR148" s="3"/>
      <c r="PNS148" s="3"/>
      <c r="PNT148" s="3"/>
      <c r="PNU148" s="3"/>
      <c r="PNV148" s="3"/>
      <c r="PNW148" s="3"/>
      <c r="PNX148" s="3"/>
      <c r="PNY148" s="3"/>
      <c r="PNZ148" s="3"/>
      <c r="POA148" s="3"/>
      <c r="POB148" s="3"/>
      <c r="POC148" s="3"/>
      <c r="POD148" s="3"/>
      <c r="POE148" s="3"/>
      <c r="POF148" s="3"/>
      <c r="POG148" s="3"/>
      <c r="POH148" s="3"/>
      <c r="POI148" s="3"/>
      <c r="POJ148" s="3"/>
      <c r="POK148" s="3"/>
      <c r="POL148" s="3"/>
      <c r="POM148" s="3"/>
      <c r="PON148" s="3"/>
      <c r="POO148" s="3"/>
      <c r="POP148" s="3"/>
      <c r="POQ148" s="3"/>
      <c r="POR148" s="3"/>
      <c r="POS148" s="3"/>
      <c r="POT148" s="3"/>
      <c r="POU148" s="3"/>
      <c r="POV148" s="3"/>
      <c r="POW148" s="3"/>
      <c r="POX148" s="3"/>
      <c r="POY148" s="3"/>
      <c r="POZ148" s="3"/>
      <c r="PPA148" s="3"/>
      <c r="PPB148" s="3"/>
      <c r="PPC148" s="3"/>
      <c r="PPD148" s="3"/>
      <c r="PPE148" s="3"/>
      <c r="PPF148" s="3"/>
      <c r="PPG148" s="3"/>
      <c r="PPH148" s="3"/>
      <c r="PPI148" s="3"/>
      <c r="PPJ148" s="3"/>
      <c r="PPK148" s="3"/>
      <c r="PPL148" s="3"/>
      <c r="PPM148" s="3"/>
      <c r="PPN148" s="3"/>
      <c r="PPO148" s="3"/>
      <c r="PPP148" s="3"/>
      <c r="PPQ148" s="3"/>
      <c r="PPR148" s="3"/>
      <c r="PPS148" s="3"/>
      <c r="PPT148" s="3"/>
      <c r="PPU148" s="3"/>
      <c r="PPV148" s="3"/>
      <c r="PPW148" s="3"/>
      <c r="PPX148" s="3"/>
      <c r="PPY148" s="3"/>
      <c r="PPZ148" s="3"/>
      <c r="PQA148" s="3"/>
      <c r="PQB148" s="3"/>
      <c r="PQC148" s="3"/>
      <c r="PQD148" s="3"/>
      <c r="PQE148" s="3"/>
      <c r="PQF148" s="3"/>
      <c r="PQG148" s="3"/>
      <c r="PQH148" s="3"/>
      <c r="PQI148" s="3"/>
      <c r="PQJ148" s="3"/>
      <c r="PQK148" s="3"/>
      <c r="PQL148" s="3"/>
      <c r="PQM148" s="3"/>
      <c r="PQN148" s="3"/>
      <c r="PQO148" s="3"/>
      <c r="PQP148" s="3"/>
      <c r="PQQ148" s="3"/>
      <c r="PQR148" s="3"/>
      <c r="PQS148" s="3"/>
      <c r="PQT148" s="3"/>
      <c r="PQU148" s="3"/>
      <c r="PQV148" s="3"/>
      <c r="PQW148" s="3"/>
      <c r="PQX148" s="3"/>
      <c r="PQY148" s="3"/>
      <c r="PQZ148" s="3"/>
      <c r="PRA148" s="3"/>
      <c r="PRB148" s="3"/>
      <c r="PRC148" s="3"/>
      <c r="PRD148" s="3"/>
      <c r="PRE148" s="3"/>
      <c r="PRF148" s="3"/>
      <c r="PRG148" s="3"/>
      <c r="PRH148" s="3"/>
      <c r="PRI148" s="3"/>
      <c r="PRJ148" s="3"/>
      <c r="PRK148" s="3"/>
      <c r="PRL148" s="3"/>
      <c r="PRM148" s="3"/>
      <c r="PRN148" s="3"/>
      <c r="PRO148" s="3"/>
      <c r="PRP148" s="3"/>
      <c r="PRQ148" s="3"/>
      <c r="PRR148" s="3"/>
      <c r="PRS148" s="3"/>
      <c r="PRT148" s="3"/>
      <c r="PRU148" s="3"/>
      <c r="PRV148" s="3"/>
      <c r="PRW148" s="3"/>
      <c r="PRX148" s="3"/>
      <c r="PRY148" s="3"/>
      <c r="PRZ148" s="3"/>
      <c r="PSA148" s="3"/>
      <c r="PSB148" s="3"/>
      <c r="PSC148" s="3"/>
      <c r="PSD148" s="3"/>
      <c r="PSE148" s="3"/>
      <c r="PSF148" s="3"/>
      <c r="PSG148" s="3"/>
      <c r="PSH148" s="3"/>
      <c r="PSI148" s="3"/>
      <c r="PSJ148" s="3"/>
      <c r="PSK148" s="3"/>
      <c r="PSL148" s="3"/>
      <c r="PSM148" s="3"/>
      <c r="PSN148" s="3"/>
      <c r="PSO148" s="3"/>
      <c r="PSP148" s="3"/>
      <c r="PSQ148" s="3"/>
      <c r="PSR148" s="3"/>
      <c r="PSS148" s="3"/>
      <c r="PST148" s="3"/>
      <c r="PSU148" s="3"/>
      <c r="PSV148" s="3"/>
      <c r="PSW148" s="3"/>
      <c r="PSX148" s="3"/>
      <c r="PSY148" s="3"/>
      <c r="PSZ148" s="3"/>
      <c r="PTA148" s="3"/>
      <c r="PTB148" s="3"/>
      <c r="PTC148" s="3"/>
      <c r="PTD148" s="3"/>
      <c r="PTE148" s="3"/>
      <c r="PTF148" s="3"/>
      <c r="PTG148" s="3"/>
      <c r="PTH148" s="3"/>
      <c r="PTI148" s="3"/>
      <c r="PTJ148" s="3"/>
      <c r="PTK148" s="3"/>
      <c r="PTL148" s="3"/>
      <c r="PTM148" s="3"/>
      <c r="PTN148" s="3"/>
      <c r="PTO148" s="3"/>
      <c r="PTP148" s="3"/>
      <c r="PTQ148" s="3"/>
      <c r="PTR148" s="3"/>
      <c r="PTS148" s="3"/>
      <c r="PTT148" s="3"/>
      <c r="PTU148" s="3"/>
      <c r="PTV148" s="3"/>
      <c r="PTW148" s="3"/>
      <c r="PTX148" s="3"/>
      <c r="PTY148" s="3"/>
      <c r="PTZ148" s="3"/>
      <c r="PUA148" s="3"/>
      <c r="PUB148" s="3"/>
      <c r="PUC148" s="3"/>
      <c r="PUD148" s="3"/>
      <c r="PUE148" s="3"/>
      <c r="PUF148" s="3"/>
      <c r="PUG148" s="3"/>
      <c r="PUH148" s="3"/>
      <c r="PUI148" s="3"/>
      <c r="PUJ148" s="3"/>
      <c r="PUK148" s="3"/>
      <c r="PUL148" s="3"/>
      <c r="PUM148" s="3"/>
      <c r="PUN148" s="3"/>
      <c r="PUO148" s="3"/>
      <c r="PUP148" s="3"/>
      <c r="PUQ148" s="3"/>
      <c r="PUR148" s="3"/>
      <c r="PUS148" s="3"/>
      <c r="PUT148" s="3"/>
      <c r="PUU148" s="3"/>
      <c r="PUV148" s="3"/>
      <c r="PUW148" s="3"/>
      <c r="PUX148" s="3"/>
      <c r="PUY148" s="3"/>
      <c r="PUZ148" s="3"/>
      <c r="PVA148" s="3"/>
      <c r="PVB148" s="3"/>
      <c r="PVC148" s="3"/>
      <c r="PVD148" s="3"/>
      <c r="PVE148" s="3"/>
      <c r="PVF148" s="3"/>
      <c r="PVG148" s="3"/>
      <c r="PVH148" s="3"/>
      <c r="PVI148" s="3"/>
      <c r="PVJ148" s="3"/>
      <c r="PVK148" s="3"/>
      <c r="PVL148" s="3"/>
      <c r="PVM148" s="3"/>
      <c r="PVN148" s="3"/>
      <c r="PVO148" s="3"/>
      <c r="PVP148" s="3"/>
      <c r="PVQ148" s="3"/>
      <c r="PVR148" s="3"/>
      <c r="PVS148" s="3"/>
      <c r="PVT148" s="3"/>
      <c r="PVU148" s="3"/>
      <c r="PVV148" s="3"/>
      <c r="PVW148" s="3"/>
      <c r="PVX148" s="3"/>
      <c r="PVY148" s="3"/>
      <c r="PVZ148" s="3"/>
      <c r="PWA148" s="3"/>
      <c r="PWB148" s="3"/>
      <c r="PWC148" s="3"/>
      <c r="PWD148" s="3"/>
      <c r="PWE148" s="3"/>
      <c r="PWF148" s="3"/>
      <c r="PWG148" s="3"/>
      <c r="PWH148" s="3"/>
      <c r="PWI148" s="3"/>
      <c r="PWJ148" s="3"/>
      <c r="PWK148" s="3"/>
      <c r="PWL148" s="3"/>
      <c r="PWM148" s="3"/>
      <c r="PWN148" s="3"/>
      <c r="PWO148" s="3"/>
      <c r="PWP148" s="3"/>
      <c r="PWQ148" s="3"/>
      <c r="PWR148" s="3"/>
      <c r="PWS148" s="3"/>
      <c r="PWT148" s="3"/>
      <c r="PWU148" s="3"/>
      <c r="PWV148" s="3"/>
      <c r="PWW148" s="3"/>
      <c r="PWX148" s="3"/>
      <c r="PWY148" s="3"/>
      <c r="PWZ148" s="3"/>
      <c r="PXA148" s="3"/>
      <c r="PXB148" s="3"/>
      <c r="PXC148" s="3"/>
      <c r="PXD148" s="3"/>
      <c r="PXE148" s="3"/>
      <c r="PXF148" s="3"/>
      <c r="PXG148" s="3"/>
      <c r="PXH148" s="3"/>
      <c r="PXI148" s="3"/>
      <c r="PXJ148" s="3"/>
      <c r="PXK148" s="3"/>
      <c r="PXL148" s="3"/>
      <c r="PXM148" s="3"/>
      <c r="PXN148" s="3"/>
      <c r="PXO148" s="3"/>
      <c r="PXP148" s="3"/>
      <c r="PXQ148" s="3"/>
      <c r="PXR148" s="3"/>
      <c r="PXS148" s="3"/>
      <c r="PXT148" s="3"/>
      <c r="PXU148" s="3"/>
      <c r="PXV148" s="3"/>
      <c r="PXW148" s="3"/>
      <c r="PXX148" s="3"/>
      <c r="PXY148" s="3"/>
      <c r="PXZ148" s="3"/>
      <c r="PYA148" s="3"/>
      <c r="PYB148" s="3"/>
      <c r="PYC148" s="3"/>
      <c r="PYD148" s="3"/>
      <c r="PYE148" s="3"/>
      <c r="PYF148" s="3"/>
      <c r="PYG148" s="3"/>
      <c r="PYH148" s="3"/>
      <c r="PYI148" s="3"/>
      <c r="PYJ148" s="3"/>
      <c r="PYK148" s="3"/>
      <c r="PYL148" s="3"/>
      <c r="PYM148" s="3"/>
      <c r="PYN148" s="3"/>
      <c r="PYO148" s="3"/>
      <c r="PYP148" s="3"/>
      <c r="PYQ148" s="3"/>
      <c r="PYR148" s="3"/>
      <c r="PYS148" s="3"/>
      <c r="PYT148" s="3"/>
      <c r="PYU148" s="3"/>
      <c r="PYV148" s="3"/>
      <c r="PYW148" s="3"/>
      <c r="PYX148" s="3"/>
      <c r="PYY148" s="3"/>
      <c r="PYZ148" s="3"/>
      <c r="PZA148" s="3"/>
      <c r="PZB148" s="3"/>
      <c r="PZC148" s="3"/>
      <c r="PZD148" s="3"/>
      <c r="PZE148" s="3"/>
      <c r="PZF148" s="3"/>
      <c r="PZG148" s="3"/>
      <c r="PZH148" s="3"/>
      <c r="PZI148" s="3"/>
      <c r="PZJ148" s="3"/>
      <c r="PZK148" s="3"/>
      <c r="PZL148" s="3"/>
      <c r="PZM148" s="3"/>
      <c r="PZN148" s="3"/>
      <c r="PZO148" s="3"/>
      <c r="PZP148" s="3"/>
      <c r="PZQ148" s="3"/>
      <c r="PZR148" s="3"/>
      <c r="PZS148" s="3"/>
      <c r="PZT148" s="3"/>
      <c r="PZU148" s="3"/>
      <c r="PZV148" s="3"/>
      <c r="PZW148" s="3"/>
      <c r="PZX148" s="3"/>
      <c r="PZY148" s="3"/>
      <c r="PZZ148" s="3"/>
      <c r="QAA148" s="3"/>
      <c r="QAB148" s="3"/>
      <c r="QAC148" s="3"/>
      <c r="QAD148" s="3"/>
      <c r="QAE148" s="3"/>
      <c r="QAF148" s="3"/>
      <c r="QAG148" s="3"/>
      <c r="QAH148" s="3"/>
      <c r="QAI148" s="3"/>
      <c r="QAJ148" s="3"/>
      <c r="QAK148" s="3"/>
      <c r="QAL148" s="3"/>
      <c r="QAM148" s="3"/>
      <c r="QAN148" s="3"/>
      <c r="QAO148" s="3"/>
      <c r="QAP148" s="3"/>
      <c r="QAQ148" s="3"/>
      <c r="QAR148" s="3"/>
      <c r="QAS148" s="3"/>
      <c r="QAT148" s="3"/>
      <c r="QAU148" s="3"/>
      <c r="QAV148" s="3"/>
      <c r="QAW148" s="3"/>
      <c r="QAX148" s="3"/>
      <c r="QAY148" s="3"/>
      <c r="QAZ148" s="3"/>
      <c r="QBA148" s="3"/>
      <c r="QBB148" s="3"/>
      <c r="QBC148" s="3"/>
      <c r="QBD148" s="3"/>
      <c r="QBE148" s="3"/>
      <c r="QBF148" s="3"/>
      <c r="QBG148" s="3"/>
      <c r="QBH148" s="3"/>
      <c r="QBI148" s="3"/>
      <c r="QBJ148" s="3"/>
      <c r="QBK148" s="3"/>
      <c r="QBL148" s="3"/>
      <c r="QBM148" s="3"/>
      <c r="QBN148" s="3"/>
      <c r="QBO148" s="3"/>
      <c r="QBP148" s="3"/>
      <c r="QBQ148" s="3"/>
      <c r="QBR148" s="3"/>
      <c r="QBS148" s="3"/>
      <c r="QBT148" s="3"/>
      <c r="QBU148" s="3"/>
      <c r="QBV148" s="3"/>
      <c r="QBW148" s="3"/>
      <c r="QBX148" s="3"/>
      <c r="QBY148" s="3"/>
      <c r="QBZ148" s="3"/>
      <c r="QCA148" s="3"/>
      <c r="QCB148" s="3"/>
      <c r="QCC148" s="3"/>
      <c r="QCD148" s="3"/>
      <c r="QCE148" s="3"/>
      <c r="QCF148" s="3"/>
      <c r="QCG148" s="3"/>
      <c r="QCH148" s="3"/>
      <c r="QCI148" s="3"/>
      <c r="QCJ148" s="3"/>
      <c r="QCK148" s="3"/>
      <c r="QCL148" s="3"/>
      <c r="QCM148" s="3"/>
      <c r="QCN148" s="3"/>
      <c r="QCO148" s="3"/>
      <c r="QCP148" s="3"/>
      <c r="QCQ148" s="3"/>
      <c r="QCR148" s="3"/>
      <c r="QCS148" s="3"/>
      <c r="QCT148" s="3"/>
      <c r="QCU148" s="3"/>
      <c r="QCV148" s="3"/>
      <c r="QCW148" s="3"/>
      <c r="QCX148" s="3"/>
      <c r="QCY148" s="3"/>
      <c r="QCZ148" s="3"/>
      <c r="QDA148" s="3"/>
      <c r="QDB148" s="3"/>
      <c r="QDC148" s="3"/>
      <c r="QDD148" s="3"/>
      <c r="QDE148" s="3"/>
      <c r="QDF148" s="3"/>
      <c r="QDG148" s="3"/>
      <c r="QDH148" s="3"/>
      <c r="QDI148" s="3"/>
      <c r="QDJ148" s="3"/>
      <c r="QDK148" s="3"/>
      <c r="QDL148" s="3"/>
      <c r="QDM148" s="3"/>
      <c r="QDN148" s="3"/>
      <c r="QDO148" s="3"/>
      <c r="QDP148" s="3"/>
      <c r="QDQ148" s="3"/>
      <c r="QDR148" s="3"/>
      <c r="QDS148" s="3"/>
      <c r="QDT148" s="3"/>
      <c r="QDU148" s="3"/>
      <c r="QDV148" s="3"/>
      <c r="QDW148" s="3"/>
      <c r="QDX148" s="3"/>
      <c r="QDY148" s="3"/>
      <c r="QDZ148" s="3"/>
      <c r="QEA148" s="3"/>
      <c r="QEB148" s="3"/>
      <c r="QEC148" s="3"/>
      <c r="QED148" s="3"/>
      <c r="QEE148" s="3"/>
      <c r="QEF148" s="3"/>
      <c r="QEG148" s="3"/>
      <c r="QEH148" s="3"/>
      <c r="QEI148" s="3"/>
      <c r="QEJ148" s="3"/>
      <c r="QEK148" s="3"/>
      <c r="QEL148" s="3"/>
      <c r="QEM148" s="3"/>
      <c r="QEN148" s="3"/>
      <c r="QEO148" s="3"/>
      <c r="QEP148" s="3"/>
      <c r="QEQ148" s="3"/>
      <c r="QER148" s="3"/>
      <c r="QES148" s="3"/>
      <c r="QET148" s="3"/>
      <c r="QEU148" s="3"/>
      <c r="QEV148" s="3"/>
      <c r="QEW148" s="3"/>
      <c r="QEX148" s="3"/>
      <c r="QEY148" s="3"/>
      <c r="QEZ148" s="3"/>
      <c r="QFA148" s="3"/>
      <c r="QFB148" s="3"/>
      <c r="QFC148" s="3"/>
      <c r="QFD148" s="3"/>
      <c r="QFE148" s="3"/>
      <c r="QFF148" s="3"/>
      <c r="QFG148" s="3"/>
      <c r="QFH148" s="3"/>
      <c r="QFI148" s="3"/>
      <c r="QFJ148" s="3"/>
      <c r="QFK148" s="3"/>
      <c r="QFL148" s="3"/>
      <c r="QFM148" s="3"/>
      <c r="QFN148" s="3"/>
      <c r="QFO148" s="3"/>
      <c r="QFP148" s="3"/>
      <c r="QFQ148" s="3"/>
      <c r="QFR148" s="3"/>
      <c r="QFS148" s="3"/>
      <c r="QFT148" s="3"/>
      <c r="QFU148" s="3"/>
      <c r="QFV148" s="3"/>
      <c r="QFW148" s="3"/>
      <c r="QFX148" s="3"/>
      <c r="QFY148" s="3"/>
      <c r="QFZ148" s="3"/>
      <c r="QGA148" s="3"/>
      <c r="QGB148" s="3"/>
      <c r="QGC148" s="3"/>
      <c r="QGD148" s="3"/>
      <c r="QGE148" s="3"/>
      <c r="QGF148" s="3"/>
      <c r="QGG148" s="3"/>
      <c r="QGH148" s="3"/>
      <c r="QGI148" s="3"/>
      <c r="QGJ148" s="3"/>
      <c r="QGK148" s="3"/>
      <c r="QGL148" s="3"/>
      <c r="QGM148" s="3"/>
      <c r="QGN148" s="3"/>
      <c r="QGO148" s="3"/>
      <c r="QGP148" s="3"/>
      <c r="QGQ148" s="3"/>
      <c r="QGR148" s="3"/>
      <c r="QGS148" s="3"/>
      <c r="QGT148" s="3"/>
      <c r="QGU148" s="3"/>
      <c r="QGV148" s="3"/>
      <c r="QGW148" s="3"/>
      <c r="QGX148" s="3"/>
      <c r="QGY148" s="3"/>
      <c r="QGZ148" s="3"/>
      <c r="QHA148" s="3"/>
      <c r="QHB148" s="3"/>
      <c r="QHC148" s="3"/>
      <c r="QHD148" s="3"/>
      <c r="QHE148" s="3"/>
      <c r="QHF148" s="3"/>
      <c r="QHG148" s="3"/>
      <c r="QHH148" s="3"/>
      <c r="QHI148" s="3"/>
      <c r="QHJ148" s="3"/>
      <c r="QHK148" s="3"/>
      <c r="QHL148" s="3"/>
      <c r="QHM148" s="3"/>
      <c r="QHN148" s="3"/>
      <c r="QHO148" s="3"/>
      <c r="QHP148" s="3"/>
      <c r="QHQ148" s="3"/>
      <c r="QHR148" s="3"/>
      <c r="QHS148" s="3"/>
      <c r="QHT148" s="3"/>
      <c r="QHU148" s="3"/>
      <c r="QHV148" s="3"/>
      <c r="QHW148" s="3"/>
      <c r="QHX148" s="3"/>
      <c r="QHY148" s="3"/>
      <c r="QHZ148" s="3"/>
      <c r="QIA148" s="3"/>
      <c r="QIB148" s="3"/>
      <c r="QIC148" s="3"/>
      <c r="QID148" s="3"/>
      <c r="QIE148" s="3"/>
      <c r="QIF148" s="3"/>
      <c r="QIG148" s="3"/>
      <c r="QIH148" s="3"/>
      <c r="QII148" s="3"/>
      <c r="QIJ148" s="3"/>
      <c r="QIK148" s="3"/>
      <c r="QIL148" s="3"/>
      <c r="QIM148" s="3"/>
      <c r="QIN148" s="3"/>
      <c r="QIO148" s="3"/>
      <c r="QIP148" s="3"/>
      <c r="QIQ148" s="3"/>
      <c r="QIR148" s="3"/>
      <c r="QIS148" s="3"/>
      <c r="QIT148" s="3"/>
      <c r="QIU148" s="3"/>
      <c r="QIV148" s="3"/>
      <c r="QIW148" s="3"/>
      <c r="QIX148" s="3"/>
      <c r="QIY148" s="3"/>
      <c r="QIZ148" s="3"/>
      <c r="QJA148" s="3"/>
      <c r="QJB148" s="3"/>
      <c r="QJC148" s="3"/>
      <c r="QJD148" s="3"/>
      <c r="QJE148" s="3"/>
      <c r="QJF148" s="3"/>
      <c r="QJG148" s="3"/>
      <c r="QJH148" s="3"/>
      <c r="QJI148" s="3"/>
      <c r="QJJ148" s="3"/>
      <c r="QJK148" s="3"/>
      <c r="QJL148" s="3"/>
      <c r="QJM148" s="3"/>
      <c r="QJN148" s="3"/>
      <c r="QJO148" s="3"/>
      <c r="QJP148" s="3"/>
      <c r="QJQ148" s="3"/>
      <c r="QJR148" s="3"/>
      <c r="QJS148" s="3"/>
      <c r="QJT148" s="3"/>
      <c r="QJU148" s="3"/>
      <c r="QJV148" s="3"/>
      <c r="QJW148" s="3"/>
      <c r="QJX148" s="3"/>
      <c r="QJY148" s="3"/>
      <c r="QJZ148" s="3"/>
      <c r="QKA148" s="3"/>
      <c r="QKB148" s="3"/>
      <c r="QKC148" s="3"/>
      <c r="QKD148" s="3"/>
      <c r="QKE148" s="3"/>
      <c r="QKF148" s="3"/>
      <c r="QKG148" s="3"/>
      <c r="QKH148" s="3"/>
      <c r="QKI148" s="3"/>
      <c r="QKJ148" s="3"/>
      <c r="QKK148" s="3"/>
      <c r="QKL148" s="3"/>
      <c r="QKM148" s="3"/>
      <c r="QKN148" s="3"/>
      <c r="QKO148" s="3"/>
      <c r="QKP148" s="3"/>
      <c r="QKQ148" s="3"/>
      <c r="QKR148" s="3"/>
      <c r="QKS148" s="3"/>
      <c r="QKT148" s="3"/>
      <c r="QKU148" s="3"/>
      <c r="QKV148" s="3"/>
      <c r="QKW148" s="3"/>
      <c r="QKX148" s="3"/>
      <c r="QKY148" s="3"/>
      <c r="QKZ148" s="3"/>
      <c r="QLA148" s="3"/>
      <c r="QLB148" s="3"/>
      <c r="QLC148" s="3"/>
      <c r="QLD148" s="3"/>
      <c r="QLE148" s="3"/>
      <c r="QLF148" s="3"/>
      <c r="QLG148" s="3"/>
      <c r="QLH148" s="3"/>
      <c r="QLI148" s="3"/>
      <c r="QLJ148" s="3"/>
      <c r="QLK148" s="3"/>
      <c r="QLL148" s="3"/>
      <c r="QLM148" s="3"/>
      <c r="QLN148" s="3"/>
      <c r="QLO148" s="3"/>
      <c r="QLP148" s="3"/>
      <c r="QLQ148" s="3"/>
      <c r="QLR148" s="3"/>
      <c r="QLS148" s="3"/>
      <c r="QLT148" s="3"/>
      <c r="QLU148" s="3"/>
      <c r="QLV148" s="3"/>
      <c r="QLW148" s="3"/>
      <c r="QLX148" s="3"/>
      <c r="QLY148" s="3"/>
      <c r="QLZ148" s="3"/>
      <c r="QMA148" s="3"/>
      <c r="QMB148" s="3"/>
      <c r="QMC148" s="3"/>
      <c r="QMD148" s="3"/>
      <c r="QME148" s="3"/>
      <c r="QMF148" s="3"/>
      <c r="QMG148" s="3"/>
      <c r="QMH148" s="3"/>
      <c r="QMI148" s="3"/>
      <c r="QMJ148" s="3"/>
      <c r="QMK148" s="3"/>
      <c r="QML148" s="3"/>
      <c r="QMM148" s="3"/>
      <c r="QMN148" s="3"/>
      <c r="QMO148" s="3"/>
      <c r="QMP148" s="3"/>
      <c r="QMQ148" s="3"/>
      <c r="QMR148" s="3"/>
      <c r="QMS148" s="3"/>
      <c r="QMT148" s="3"/>
      <c r="QMU148" s="3"/>
      <c r="QMV148" s="3"/>
      <c r="QMW148" s="3"/>
      <c r="QMX148" s="3"/>
      <c r="QMY148" s="3"/>
      <c r="QMZ148" s="3"/>
      <c r="QNA148" s="3"/>
      <c r="QNB148" s="3"/>
      <c r="QNC148" s="3"/>
      <c r="QND148" s="3"/>
      <c r="QNE148" s="3"/>
      <c r="QNF148" s="3"/>
      <c r="QNG148" s="3"/>
      <c r="QNH148" s="3"/>
      <c r="QNI148" s="3"/>
      <c r="QNJ148" s="3"/>
      <c r="QNK148" s="3"/>
      <c r="QNL148" s="3"/>
      <c r="QNM148" s="3"/>
      <c r="QNN148" s="3"/>
      <c r="QNO148" s="3"/>
      <c r="QNP148" s="3"/>
      <c r="QNQ148" s="3"/>
      <c r="QNR148" s="3"/>
      <c r="QNS148" s="3"/>
      <c r="QNT148" s="3"/>
      <c r="QNU148" s="3"/>
      <c r="QNV148" s="3"/>
      <c r="QNW148" s="3"/>
      <c r="QNX148" s="3"/>
      <c r="QNY148" s="3"/>
      <c r="QNZ148" s="3"/>
      <c r="QOA148" s="3"/>
      <c r="QOB148" s="3"/>
      <c r="QOC148" s="3"/>
      <c r="QOD148" s="3"/>
      <c r="QOE148" s="3"/>
      <c r="QOF148" s="3"/>
      <c r="QOG148" s="3"/>
      <c r="QOH148" s="3"/>
      <c r="QOI148" s="3"/>
      <c r="QOJ148" s="3"/>
      <c r="QOK148" s="3"/>
      <c r="QOL148" s="3"/>
      <c r="QOM148" s="3"/>
      <c r="QON148" s="3"/>
      <c r="QOO148" s="3"/>
      <c r="QOP148" s="3"/>
      <c r="QOQ148" s="3"/>
      <c r="QOR148" s="3"/>
      <c r="QOS148" s="3"/>
      <c r="QOT148" s="3"/>
      <c r="QOU148" s="3"/>
      <c r="QOV148" s="3"/>
      <c r="QOW148" s="3"/>
      <c r="QOX148" s="3"/>
      <c r="QOY148" s="3"/>
      <c r="QOZ148" s="3"/>
      <c r="QPA148" s="3"/>
      <c r="QPB148" s="3"/>
      <c r="QPC148" s="3"/>
      <c r="QPD148" s="3"/>
      <c r="QPE148" s="3"/>
      <c r="QPF148" s="3"/>
      <c r="QPG148" s="3"/>
      <c r="QPH148" s="3"/>
      <c r="QPI148" s="3"/>
      <c r="QPJ148" s="3"/>
      <c r="QPK148" s="3"/>
      <c r="QPL148" s="3"/>
      <c r="QPM148" s="3"/>
      <c r="QPN148" s="3"/>
      <c r="QPO148" s="3"/>
      <c r="QPP148" s="3"/>
      <c r="QPQ148" s="3"/>
      <c r="QPR148" s="3"/>
      <c r="QPS148" s="3"/>
      <c r="QPT148" s="3"/>
      <c r="QPU148" s="3"/>
      <c r="QPV148" s="3"/>
      <c r="QPW148" s="3"/>
      <c r="QPX148" s="3"/>
      <c r="QPY148" s="3"/>
      <c r="QPZ148" s="3"/>
      <c r="QQA148" s="3"/>
      <c r="QQB148" s="3"/>
      <c r="QQC148" s="3"/>
      <c r="QQD148" s="3"/>
      <c r="QQE148" s="3"/>
      <c r="QQF148" s="3"/>
      <c r="QQG148" s="3"/>
      <c r="QQH148" s="3"/>
      <c r="QQI148" s="3"/>
      <c r="QQJ148" s="3"/>
      <c r="QQK148" s="3"/>
      <c r="QQL148" s="3"/>
      <c r="QQM148" s="3"/>
      <c r="QQN148" s="3"/>
      <c r="QQO148" s="3"/>
      <c r="QQP148" s="3"/>
      <c r="QQQ148" s="3"/>
      <c r="QQR148" s="3"/>
      <c r="QQS148" s="3"/>
      <c r="QQT148" s="3"/>
      <c r="QQU148" s="3"/>
      <c r="QQV148" s="3"/>
      <c r="QQW148" s="3"/>
      <c r="QQX148" s="3"/>
      <c r="QQY148" s="3"/>
      <c r="QQZ148" s="3"/>
      <c r="QRA148" s="3"/>
      <c r="QRB148" s="3"/>
      <c r="QRC148" s="3"/>
      <c r="QRD148" s="3"/>
      <c r="QRE148" s="3"/>
      <c r="QRF148" s="3"/>
      <c r="QRG148" s="3"/>
      <c r="QRH148" s="3"/>
      <c r="QRI148" s="3"/>
      <c r="QRJ148" s="3"/>
      <c r="QRK148" s="3"/>
      <c r="QRL148" s="3"/>
      <c r="QRM148" s="3"/>
      <c r="QRN148" s="3"/>
      <c r="QRO148" s="3"/>
      <c r="QRP148" s="3"/>
      <c r="QRQ148" s="3"/>
      <c r="QRR148" s="3"/>
      <c r="QRS148" s="3"/>
      <c r="QRT148" s="3"/>
      <c r="QRU148" s="3"/>
      <c r="QRV148" s="3"/>
      <c r="QRW148" s="3"/>
      <c r="QRX148" s="3"/>
      <c r="QRY148" s="3"/>
      <c r="QRZ148" s="3"/>
      <c r="QSA148" s="3"/>
      <c r="QSB148" s="3"/>
      <c r="QSC148" s="3"/>
      <c r="QSD148" s="3"/>
      <c r="QSE148" s="3"/>
      <c r="QSF148" s="3"/>
      <c r="QSG148" s="3"/>
      <c r="QSH148" s="3"/>
      <c r="QSI148" s="3"/>
      <c r="QSJ148" s="3"/>
      <c r="QSK148" s="3"/>
      <c r="QSL148" s="3"/>
      <c r="QSM148" s="3"/>
      <c r="QSN148" s="3"/>
      <c r="QSO148" s="3"/>
      <c r="QSP148" s="3"/>
      <c r="QSQ148" s="3"/>
      <c r="QSR148" s="3"/>
      <c r="QSS148" s="3"/>
      <c r="QST148" s="3"/>
      <c r="QSU148" s="3"/>
      <c r="QSV148" s="3"/>
      <c r="QSW148" s="3"/>
      <c r="QSX148" s="3"/>
      <c r="QSY148" s="3"/>
      <c r="QSZ148" s="3"/>
      <c r="QTA148" s="3"/>
      <c r="QTB148" s="3"/>
      <c r="QTC148" s="3"/>
      <c r="QTD148" s="3"/>
      <c r="QTE148" s="3"/>
      <c r="QTF148" s="3"/>
      <c r="QTG148" s="3"/>
      <c r="QTH148" s="3"/>
      <c r="QTI148" s="3"/>
      <c r="QTJ148" s="3"/>
      <c r="QTK148" s="3"/>
      <c r="QTL148" s="3"/>
      <c r="QTM148" s="3"/>
      <c r="QTN148" s="3"/>
      <c r="QTO148" s="3"/>
      <c r="QTP148" s="3"/>
      <c r="QTQ148" s="3"/>
      <c r="QTR148" s="3"/>
      <c r="QTS148" s="3"/>
      <c r="QTT148" s="3"/>
      <c r="QTU148" s="3"/>
      <c r="QTV148" s="3"/>
      <c r="QTW148" s="3"/>
      <c r="QTX148" s="3"/>
      <c r="QTY148" s="3"/>
      <c r="QTZ148" s="3"/>
      <c r="QUA148" s="3"/>
      <c r="QUB148" s="3"/>
      <c r="QUC148" s="3"/>
      <c r="QUD148" s="3"/>
      <c r="QUE148" s="3"/>
      <c r="QUF148" s="3"/>
      <c r="QUG148" s="3"/>
      <c r="QUH148" s="3"/>
      <c r="QUI148" s="3"/>
      <c r="QUJ148" s="3"/>
      <c r="QUK148" s="3"/>
      <c r="QUL148" s="3"/>
      <c r="QUM148" s="3"/>
      <c r="QUN148" s="3"/>
      <c r="QUO148" s="3"/>
      <c r="QUP148" s="3"/>
      <c r="QUQ148" s="3"/>
      <c r="QUR148" s="3"/>
      <c r="QUS148" s="3"/>
      <c r="QUT148" s="3"/>
      <c r="QUU148" s="3"/>
      <c r="QUV148" s="3"/>
      <c r="QUW148" s="3"/>
      <c r="QUX148" s="3"/>
      <c r="QUY148" s="3"/>
      <c r="QUZ148" s="3"/>
      <c r="QVA148" s="3"/>
      <c r="QVB148" s="3"/>
      <c r="QVC148" s="3"/>
      <c r="QVD148" s="3"/>
      <c r="QVE148" s="3"/>
      <c r="QVF148" s="3"/>
      <c r="QVG148" s="3"/>
      <c r="QVH148" s="3"/>
      <c r="QVI148" s="3"/>
      <c r="QVJ148" s="3"/>
      <c r="QVK148" s="3"/>
      <c r="QVL148" s="3"/>
      <c r="QVM148" s="3"/>
      <c r="QVN148" s="3"/>
      <c r="QVO148" s="3"/>
      <c r="QVP148" s="3"/>
      <c r="QVQ148" s="3"/>
      <c r="QVR148" s="3"/>
      <c r="QVS148" s="3"/>
      <c r="QVT148" s="3"/>
      <c r="QVU148" s="3"/>
      <c r="QVV148" s="3"/>
      <c r="QVW148" s="3"/>
      <c r="QVX148" s="3"/>
      <c r="QVY148" s="3"/>
      <c r="QVZ148" s="3"/>
      <c r="QWA148" s="3"/>
      <c r="QWB148" s="3"/>
      <c r="QWC148" s="3"/>
      <c r="QWD148" s="3"/>
      <c r="QWE148" s="3"/>
      <c r="QWF148" s="3"/>
      <c r="QWG148" s="3"/>
      <c r="QWH148" s="3"/>
      <c r="QWI148" s="3"/>
      <c r="QWJ148" s="3"/>
      <c r="QWK148" s="3"/>
      <c r="QWL148" s="3"/>
      <c r="QWM148" s="3"/>
      <c r="QWN148" s="3"/>
      <c r="QWO148" s="3"/>
      <c r="QWP148" s="3"/>
      <c r="QWQ148" s="3"/>
      <c r="QWR148" s="3"/>
      <c r="QWS148" s="3"/>
      <c r="QWT148" s="3"/>
      <c r="QWU148" s="3"/>
      <c r="QWV148" s="3"/>
      <c r="QWW148" s="3"/>
      <c r="QWX148" s="3"/>
      <c r="QWY148" s="3"/>
      <c r="QWZ148" s="3"/>
      <c r="QXA148" s="3"/>
      <c r="QXB148" s="3"/>
      <c r="QXC148" s="3"/>
      <c r="QXD148" s="3"/>
      <c r="QXE148" s="3"/>
      <c r="QXF148" s="3"/>
      <c r="QXG148" s="3"/>
      <c r="QXH148" s="3"/>
      <c r="QXI148" s="3"/>
      <c r="QXJ148" s="3"/>
      <c r="QXK148" s="3"/>
      <c r="QXL148" s="3"/>
      <c r="QXM148" s="3"/>
      <c r="QXN148" s="3"/>
      <c r="QXO148" s="3"/>
      <c r="QXP148" s="3"/>
      <c r="QXQ148" s="3"/>
      <c r="QXR148" s="3"/>
      <c r="QXS148" s="3"/>
      <c r="QXT148" s="3"/>
      <c r="QXU148" s="3"/>
      <c r="QXV148" s="3"/>
      <c r="QXW148" s="3"/>
      <c r="QXX148" s="3"/>
      <c r="QXY148" s="3"/>
      <c r="QXZ148" s="3"/>
      <c r="QYA148" s="3"/>
      <c r="QYB148" s="3"/>
      <c r="QYC148" s="3"/>
      <c r="QYD148" s="3"/>
      <c r="QYE148" s="3"/>
      <c r="QYF148" s="3"/>
      <c r="QYG148" s="3"/>
      <c r="QYH148" s="3"/>
      <c r="QYI148" s="3"/>
      <c r="QYJ148" s="3"/>
      <c r="QYK148" s="3"/>
      <c r="QYL148" s="3"/>
      <c r="QYM148" s="3"/>
      <c r="QYN148" s="3"/>
      <c r="QYO148" s="3"/>
      <c r="QYP148" s="3"/>
      <c r="QYQ148" s="3"/>
      <c r="QYR148" s="3"/>
      <c r="QYS148" s="3"/>
      <c r="QYT148" s="3"/>
      <c r="QYU148" s="3"/>
      <c r="QYV148" s="3"/>
      <c r="QYW148" s="3"/>
      <c r="QYX148" s="3"/>
      <c r="QYY148" s="3"/>
      <c r="QYZ148" s="3"/>
      <c r="QZA148" s="3"/>
      <c r="QZB148" s="3"/>
      <c r="QZC148" s="3"/>
      <c r="QZD148" s="3"/>
      <c r="QZE148" s="3"/>
      <c r="QZF148" s="3"/>
      <c r="QZG148" s="3"/>
      <c r="QZH148" s="3"/>
      <c r="QZI148" s="3"/>
      <c r="QZJ148" s="3"/>
      <c r="QZK148" s="3"/>
      <c r="QZL148" s="3"/>
      <c r="QZM148" s="3"/>
      <c r="QZN148" s="3"/>
      <c r="QZO148" s="3"/>
      <c r="QZP148" s="3"/>
      <c r="QZQ148" s="3"/>
      <c r="QZR148" s="3"/>
      <c r="QZS148" s="3"/>
      <c r="QZT148" s="3"/>
      <c r="QZU148" s="3"/>
      <c r="QZV148" s="3"/>
      <c r="QZW148" s="3"/>
      <c r="QZX148" s="3"/>
      <c r="QZY148" s="3"/>
      <c r="QZZ148" s="3"/>
      <c r="RAA148" s="3"/>
      <c r="RAB148" s="3"/>
      <c r="RAC148" s="3"/>
      <c r="RAD148" s="3"/>
      <c r="RAE148" s="3"/>
      <c r="RAF148" s="3"/>
      <c r="RAG148" s="3"/>
      <c r="RAH148" s="3"/>
      <c r="RAI148" s="3"/>
      <c r="RAJ148" s="3"/>
      <c r="RAK148" s="3"/>
      <c r="RAL148" s="3"/>
      <c r="RAM148" s="3"/>
      <c r="RAN148" s="3"/>
      <c r="RAO148" s="3"/>
      <c r="RAP148" s="3"/>
      <c r="RAQ148" s="3"/>
      <c r="RAR148" s="3"/>
      <c r="RAS148" s="3"/>
      <c r="RAT148" s="3"/>
      <c r="RAU148" s="3"/>
      <c r="RAV148" s="3"/>
      <c r="RAW148" s="3"/>
      <c r="RAX148" s="3"/>
      <c r="RAY148" s="3"/>
      <c r="RAZ148" s="3"/>
      <c r="RBA148" s="3"/>
      <c r="RBB148" s="3"/>
      <c r="RBC148" s="3"/>
      <c r="RBD148" s="3"/>
      <c r="RBE148" s="3"/>
      <c r="RBF148" s="3"/>
      <c r="RBG148" s="3"/>
      <c r="RBH148" s="3"/>
      <c r="RBI148" s="3"/>
      <c r="RBJ148" s="3"/>
      <c r="RBK148" s="3"/>
      <c r="RBL148" s="3"/>
      <c r="RBM148" s="3"/>
      <c r="RBN148" s="3"/>
      <c r="RBO148" s="3"/>
      <c r="RBP148" s="3"/>
      <c r="RBQ148" s="3"/>
      <c r="RBR148" s="3"/>
      <c r="RBS148" s="3"/>
      <c r="RBT148" s="3"/>
      <c r="RBU148" s="3"/>
      <c r="RBV148" s="3"/>
      <c r="RBW148" s="3"/>
      <c r="RBX148" s="3"/>
      <c r="RBY148" s="3"/>
      <c r="RBZ148" s="3"/>
      <c r="RCA148" s="3"/>
      <c r="RCB148" s="3"/>
      <c r="RCC148" s="3"/>
      <c r="RCD148" s="3"/>
      <c r="RCE148" s="3"/>
      <c r="RCF148" s="3"/>
      <c r="RCG148" s="3"/>
      <c r="RCH148" s="3"/>
      <c r="RCI148" s="3"/>
      <c r="RCJ148" s="3"/>
      <c r="RCK148" s="3"/>
      <c r="RCL148" s="3"/>
      <c r="RCM148" s="3"/>
      <c r="RCN148" s="3"/>
      <c r="RCO148" s="3"/>
      <c r="RCP148" s="3"/>
      <c r="RCQ148" s="3"/>
      <c r="RCR148" s="3"/>
      <c r="RCS148" s="3"/>
      <c r="RCT148" s="3"/>
      <c r="RCU148" s="3"/>
      <c r="RCV148" s="3"/>
      <c r="RCW148" s="3"/>
      <c r="RCX148" s="3"/>
      <c r="RCY148" s="3"/>
      <c r="RCZ148" s="3"/>
      <c r="RDA148" s="3"/>
      <c r="RDB148" s="3"/>
      <c r="RDC148" s="3"/>
      <c r="RDD148" s="3"/>
      <c r="RDE148" s="3"/>
      <c r="RDF148" s="3"/>
      <c r="RDG148" s="3"/>
      <c r="RDH148" s="3"/>
      <c r="RDI148" s="3"/>
      <c r="RDJ148" s="3"/>
      <c r="RDK148" s="3"/>
      <c r="RDL148" s="3"/>
      <c r="RDM148" s="3"/>
      <c r="RDN148" s="3"/>
      <c r="RDO148" s="3"/>
      <c r="RDP148" s="3"/>
      <c r="RDQ148" s="3"/>
      <c r="RDR148" s="3"/>
      <c r="RDS148" s="3"/>
      <c r="RDT148" s="3"/>
      <c r="RDU148" s="3"/>
      <c r="RDV148" s="3"/>
      <c r="RDW148" s="3"/>
      <c r="RDX148" s="3"/>
      <c r="RDY148" s="3"/>
      <c r="RDZ148" s="3"/>
      <c r="REA148" s="3"/>
      <c r="REB148" s="3"/>
      <c r="REC148" s="3"/>
      <c r="RED148" s="3"/>
      <c r="REE148" s="3"/>
      <c r="REF148" s="3"/>
      <c r="REG148" s="3"/>
      <c r="REH148" s="3"/>
      <c r="REI148" s="3"/>
      <c r="REJ148" s="3"/>
      <c r="REK148" s="3"/>
      <c r="REL148" s="3"/>
      <c r="REM148" s="3"/>
      <c r="REN148" s="3"/>
      <c r="REO148" s="3"/>
      <c r="REP148" s="3"/>
      <c r="REQ148" s="3"/>
      <c r="RER148" s="3"/>
      <c r="RES148" s="3"/>
      <c r="RET148" s="3"/>
      <c r="REU148" s="3"/>
      <c r="REV148" s="3"/>
      <c r="REW148" s="3"/>
      <c r="REX148" s="3"/>
      <c r="REY148" s="3"/>
      <c r="REZ148" s="3"/>
      <c r="RFA148" s="3"/>
      <c r="RFB148" s="3"/>
      <c r="RFC148" s="3"/>
      <c r="RFD148" s="3"/>
      <c r="RFE148" s="3"/>
      <c r="RFF148" s="3"/>
      <c r="RFG148" s="3"/>
      <c r="RFH148" s="3"/>
      <c r="RFI148" s="3"/>
      <c r="RFJ148" s="3"/>
      <c r="RFK148" s="3"/>
      <c r="RFL148" s="3"/>
      <c r="RFM148" s="3"/>
      <c r="RFN148" s="3"/>
      <c r="RFO148" s="3"/>
      <c r="RFP148" s="3"/>
      <c r="RFQ148" s="3"/>
      <c r="RFR148" s="3"/>
      <c r="RFS148" s="3"/>
      <c r="RFT148" s="3"/>
      <c r="RFU148" s="3"/>
      <c r="RFV148" s="3"/>
      <c r="RFW148" s="3"/>
      <c r="RFX148" s="3"/>
      <c r="RFY148" s="3"/>
      <c r="RFZ148" s="3"/>
      <c r="RGA148" s="3"/>
      <c r="RGB148" s="3"/>
      <c r="RGC148" s="3"/>
      <c r="RGD148" s="3"/>
      <c r="RGE148" s="3"/>
      <c r="RGF148" s="3"/>
      <c r="RGG148" s="3"/>
      <c r="RGH148" s="3"/>
      <c r="RGI148" s="3"/>
      <c r="RGJ148" s="3"/>
      <c r="RGK148" s="3"/>
      <c r="RGL148" s="3"/>
      <c r="RGM148" s="3"/>
      <c r="RGN148" s="3"/>
      <c r="RGO148" s="3"/>
      <c r="RGP148" s="3"/>
      <c r="RGQ148" s="3"/>
      <c r="RGR148" s="3"/>
      <c r="RGS148" s="3"/>
      <c r="RGT148" s="3"/>
      <c r="RGU148" s="3"/>
      <c r="RGV148" s="3"/>
      <c r="RGW148" s="3"/>
      <c r="RGX148" s="3"/>
      <c r="RGY148" s="3"/>
      <c r="RGZ148" s="3"/>
      <c r="RHA148" s="3"/>
      <c r="RHB148" s="3"/>
      <c r="RHC148" s="3"/>
      <c r="RHD148" s="3"/>
      <c r="RHE148" s="3"/>
      <c r="RHF148" s="3"/>
      <c r="RHG148" s="3"/>
      <c r="RHH148" s="3"/>
      <c r="RHI148" s="3"/>
      <c r="RHJ148" s="3"/>
      <c r="RHK148" s="3"/>
      <c r="RHL148" s="3"/>
      <c r="RHM148" s="3"/>
      <c r="RHN148" s="3"/>
      <c r="RHO148" s="3"/>
      <c r="RHP148" s="3"/>
      <c r="RHQ148" s="3"/>
      <c r="RHR148" s="3"/>
      <c r="RHS148" s="3"/>
      <c r="RHT148" s="3"/>
      <c r="RHU148" s="3"/>
      <c r="RHV148" s="3"/>
      <c r="RHW148" s="3"/>
      <c r="RHX148" s="3"/>
      <c r="RHY148" s="3"/>
      <c r="RHZ148" s="3"/>
      <c r="RIA148" s="3"/>
      <c r="RIB148" s="3"/>
      <c r="RIC148" s="3"/>
      <c r="RID148" s="3"/>
      <c r="RIE148" s="3"/>
      <c r="RIF148" s="3"/>
      <c r="RIG148" s="3"/>
      <c r="RIH148" s="3"/>
      <c r="RII148" s="3"/>
      <c r="RIJ148" s="3"/>
      <c r="RIK148" s="3"/>
      <c r="RIL148" s="3"/>
      <c r="RIM148" s="3"/>
      <c r="RIN148" s="3"/>
      <c r="RIO148" s="3"/>
      <c r="RIP148" s="3"/>
      <c r="RIQ148" s="3"/>
      <c r="RIR148" s="3"/>
      <c r="RIS148" s="3"/>
      <c r="RIT148" s="3"/>
      <c r="RIU148" s="3"/>
      <c r="RIV148" s="3"/>
      <c r="RIW148" s="3"/>
      <c r="RIX148" s="3"/>
      <c r="RIY148" s="3"/>
      <c r="RIZ148" s="3"/>
      <c r="RJA148" s="3"/>
      <c r="RJB148" s="3"/>
      <c r="RJC148" s="3"/>
      <c r="RJD148" s="3"/>
      <c r="RJE148" s="3"/>
      <c r="RJF148" s="3"/>
      <c r="RJG148" s="3"/>
      <c r="RJH148" s="3"/>
      <c r="RJI148" s="3"/>
      <c r="RJJ148" s="3"/>
      <c r="RJK148" s="3"/>
      <c r="RJL148" s="3"/>
      <c r="RJM148" s="3"/>
      <c r="RJN148" s="3"/>
      <c r="RJO148" s="3"/>
      <c r="RJP148" s="3"/>
      <c r="RJQ148" s="3"/>
      <c r="RJR148" s="3"/>
      <c r="RJS148" s="3"/>
      <c r="RJT148" s="3"/>
      <c r="RJU148" s="3"/>
      <c r="RJV148" s="3"/>
      <c r="RJW148" s="3"/>
      <c r="RJX148" s="3"/>
      <c r="RJY148" s="3"/>
      <c r="RJZ148" s="3"/>
      <c r="RKA148" s="3"/>
      <c r="RKB148" s="3"/>
      <c r="RKC148" s="3"/>
      <c r="RKD148" s="3"/>
      <c r="RKE148" s="3"/>
      <c r="RKF148" s="3"/>
      <c r="RKG148" s="3"/>
      <c r="RKH148" s="3"/>
      <c r="RKI148" s="3"/>
      <c r="RKJ148" s="3"/>
      <c r="RKK148" s="3"/>
      <c r="RKL148" s="3"/>
    </row>
    <row r="149" spans="1:12466" ht="12.75" customHeight="1">
      <c r="A149" s="2">
        <v>6116</v>
      </c>
      <c r="B149" s="2" t="s">
        <v>349</v>
      </c>
      <c r="C149" s="2" t="s">
        <v>13</v>
      </c>
      <c r="D149" s="2" t="s">
        <v>7</v>
      </c>
      <c r="E149" s="2" t="str">
        <f t="shared" si="69"/>
        <v>Mawal  Mint 50g</v>
      </c>
      <c r="F149" s="41"/>
      <c r="G149" s="10">
        <v>100</v>
      </c>
      <c r="H149" s="10"/>
      <c r="I149" s="10"/>
      <c r="J149" s="10"/>
      <c r="K149" s="10"/>
      <c r="L149" s="10"/>
      <c r="M149" s="10"/>
      <c r="N149" s="10"/>
      <c r="O149" s="8"/>
      <c r="P149" s="8"/>
      <c r="Q149" s="8"/>
      <c r="R149" s="8">
        <f t="shared" si="49"/>
        <v>100</v>
      </c>
      <c r="S149" s="34">
        <f t="shared" si="50"/>
        <v>3.8059715693923769E-4</v>
      </c>
      <c r="T149" s="8" t="str">
        <f t="shared" si="51"/>
        <v>Mawal  Mint 50g</v>
      </c>
      <c r="U149" s="82">
        <v>6</v>
      </c>
      <c r="V149" s="8">
        <f t="shared" si="52"/>
        <v>0</v>
      </c>
      <c r="W149" s="8">
        <f t="shared" si="53"/>
        <v>600</v>
      </c>
      <c r="X149" s="8">
        <f t="shared" si="54"/>
        <v>0</v>
      </c>
      <c r="Y149" s="8">
        <f t="shared" si="55"/>
        <v>0</v>
      </c>
      <c r="Z149" s="8">
        <f t="shared" si="56"/>
        <v>0</v>
      </c>
      <c r="AA149" s="8">
        <f t="shared" si="57"/>
        <v>0</v>
      </c>
      <c r="AB149" s="8">
        <f t="shared" si="58"/>
        <v>0</v>
      </c>
      <c r="AC149" s="8">
        <f t="shared" si="59"/>
        <v>0</v>
      </c>
      <c r="AD149" s="8">
        <f t="shared" si="60"/>
        <v>0</v>
      </c>
      <c r="AE149" s="8">
        <f t="shared" si="61"/>
        <v>0</v>
      </c>
      <c r="AF149" s="8">
        <f t="shared" si="62"/>
        <v>0</v>
      </c>
      <c r="AG149" s="8">
        <f t="shared" si="63"/>
        <v>0</v>
      </c>
      <c r="AH149" s="10">
        <f t="shared" si="64"/>
        <v>600</v>
      </c>
      <c r="AI149" s="10" t="s">
        <v>13</v>
      </c>
      <c r="AJ149" s="8" t="str">
        <f t="shared" si="65"/>
        <v>Mawal  Mint</v>
      </c>
      <c r="AK149" s="8">
        <f t="shared" si="70"/>
        <v>100</v>
      </c>
      <c r="AL149" s="10">
        <f t="shared" si="71"/>
        <v>600</v>
      </c>
      <c r="AM149" s="44">
        <f t="shared" si="68"/>
        <v>2.808809268508824E-4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3"/>
      <c r="MT149" s="3"/>
      <c r="MU149" s="3"/>
      <c r="MV149" s="3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3"/>
      <c r="SA149" s="3"/>
      <c r="SB149" s="3"/>
      <c r="SC149" s="3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3"/>
      <c r="SR149" s="3"/>
      <c r="SS149" s="3"/>
      <c r="ST149" s="3"/>
      <c r="SU149" s="3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3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  <c r="AQK149" s="3"/>
      <c r="AQL149" s="3"/>
      <c r="AQM149" s="3"/>
      <c r="AQN149" s="3"/>
      <c r="AQO149" s="3"/>
      <c r="AQP149" s="3"/>
      <c r="AQQ149" s="3"/>
      <c r="AQR149" s="3"/>
      <c r="AQS149" s="3"/>
      <c r="AQT149" s="3"/>
      <c r="AQU149" s="3"/>
      <c r="AQV149" s="3"/>
      <c r="AQW149" s="3"/>
      <c r="AQX149" s="3"/>
      <c r="AQY149" s="3"/>
      <c r="AQZ149" s="3"/>
      <c r="ARA149" s="3"/>
      <c r="ARB149" s="3"/>
      <c r="ARC149" s="3"/>
      <c r="ARD149" s="3"/>
      <c r="ARE149" s="3"/>
      <c r="ARF149" s="3"/>
      <c r="ARG149" s="3"/>
      <c r="ARH149" s="3"/>
      <c r="ARI149" s="3"/>
      <c r="ARJ149" s="3"/>
      <c r="ARK149" s="3"/>
      <c r="ARL149" s="3"/>
      <c r="ARM149" s="3"/>
      <c r="ARN149" s="3"/>
      <c r="ARO149" s="3"/>
      <c r="ARP149" s="3"/>
      <c r="ARQ149" s="3"/>
      <c r="ARR149" s="3"/>
      <c r="ARS149" s="3"/>
      <c r="ART149" s="3"/>
      <c r="ARU149" s="3"/>
      <c r="ARV149" s="3"/>
      <c r="ARW149" s="3"/>
      <c r="ARX149" s="3"/>
      <c r="ARY149" s="3"/>
      <c r="ARZ149" s="3"/>
      <c r="ASA149" s="3"/>
      <c r="ASB149" s="3"/>
      <c r="ASC149" s="3"/>
      <c r="ASD149" s="3"/>
      <c r="ASE149" s="3"/>
      <c r="ASF149" s="3"/>
      <c r="ASG149" s="3"/>
      <c r="ASH149" s="3"/>
      <c r="ASI149" s="3"/>
      <c r="ASJ149" s="3"/>
      <c r="ASK149" s="3"/>
      <c r="ASL149" s="3"/>
      <c r="ASM149" s="3"/>
      <c r="ASN149" s="3"/>
      <c r="ASO149" s="3"/>
      <c r="ASP149" s="3"/>
      <c r="ASQ149" s="3"/>
      <c r="ASR149" s="3"/>
      <c r="ASS149" s="3"/>
      <c r="AST149" s="3"/>
      <c r="ASU149" s="3"/>
      <c r="ASV149" s="3"/>
      <c r="ASW149" s="3"/>
      <c r="ASX149" s="3"/>
      <c r="ASY149" s="3"/>
      <c r="ASZ149" s="3"/>
      <c r="ATA149" s="3"/>
      <c r="ATB149" s="3"/>
      <c r="ATC149" s="3"/>
      <c r="ATD149" s="3"/>
      <c r="ATE149" s="3"/>
      <c r="ATF149" s="3"/>
      <c r="ATG149" s="3"/>
      <c r="ATH149" s="3"/>
      <c r="ATI149" s="3"/>
      <c r="ATJ149" s="3"/>
      <c r="ATK149" s="3"/>
      <c r="ATL149" s="3"/>
      <c r="ATM149" s="3"/>
      <c r="ATN149" s="3"/>
      <c r="ATO149" s="3"/>
      <c r="ATP149" s="3"/>
      <c r="ATQ149" s="3"/>
      <c r="ATR149" s="3"/>
      <c r="ATS149" s="3"/>
      <c r="ATT149" s="3"/>
      <c r="ATU149" s="3"/>
      <c r="ATV149" s="3"/>
      <c r="ATW149" s="3"/>
      <c r="ATX149" s="3"/>
      <c r="ATY149" s="3"/>
      <c r="ATZ149" s="3"/>
      <c r="AUA149" s="3"/>
      <c r="AUB149" s="3"/>
      <c r="AUC149" s="3"/>
      <c r="AUD149" s="3"/>
      <c r="AUE149" s="3"/>
      <c r="AUF149" s="3"/>
      <c r="AUG149" s="3"/>
      <c r="AUH149" s="3"/>
      <c r="AUI149" s="3"/>
      <c r="AUJ149" s="3"/>
      <c r="AUK149" s="3"/>
      <c r="AUL149" s="3"/>
      <c r="AUM149" s="3"/>
      <c r="AUN149" s="3"/>
      <c r="AUO149" s="3"/>
      <c r="AUP149" s="3"/>
      <c r="AUQ149" s="3"/>
      <c r="AUR149" s="3"/>
      <c r="AUS149" s="3"/>
      <c r="AUT149" s="3"/>
      <c r="AUU149" s="3"/>
      <c r="AUV149" s="3"/>
      <c r="AUW149" s="3"/>
      <c r="AUX149" s="3"/>
      <c r="AUY149" s="3"/>
      <c r="AUZ149" s="3"/>
      <c r="AVA149" s="3"/>
      <c r="AVB149" s="3"/>
      <c r="AVC149" s="3"/>
      <c r="AVD149" s="3"/>
      <c r="AVE149" s="3"/>
      <c r="AVF149" s="3"/>
      <c r="AVG149" s="3"/>
      <c r="AVH149" s="3"/>
      <c r="AVI149" s="3"/>
      <c r="AVJ149" s="3"/>
      <c r="AVK149" s="3"/>
      <c r="AVL149" s="3"/>
      <c r="AVM149" s="3"/>
      <c r="AVN149" s="3"/>
      <c r="AVO149" s="3"/>
      <c r="AVP149" s="3"/>
      <c r="AVQ149" s="3"/>
      <c r="AVR149" s="3"/>
      <c r="AVS149" s="3"/>
      <c r="AVT149" s="3"/>
      <c r="AVU149" s="3"/>
      <c r="AVV149" s="3"/>
      <c r="AVW149" s="3"/>
      <c r="AVX149" s="3"/>
      <c r="AVY149" s="3"/>
      <c r="AVZ149" s="3"/>
      <c r="AWA149" s="3"/>
      <c r="AWB149" s="3"/>
      <c r="AWC149" s="3"/>
      <c r="AWD149" s="3"/>
      <c r="AWE149" s="3"/>
      <c r="AWF149" s="3"/>
      <c r="AWG149" s="3"/>
      <c r="AWH149" s="3"/>
      <c r="AWI149" s="3"/>
      <c r="AWJ149" s="3"/>
      <c r="AWK149" s="3"/>
      <c r="AWL149" s="3"/>
      <c r="AWM149" s="3"/>
      <c r="AWN149" s="3"/>
      <c r="AWO149" s="3"/>
      <c r="AWP149" s="3"/>
      <c r="AWQ149" s="3"/>
      <c r="AWR149" s="3"/>
      <c r="AWS149" s="3"/>
      <c r="AWT149" s="3"/>
      <c r="AWU149" s="3"/>
      <c r="AWV149" s="3"/>
      <c r="AWW149" s="3"/>
      <c r="AWX149" s="3"/>
      <c r="AWY149" s="3"/>
      <c r="AWZ149" s="3"/>
      <c r="AXA149" s="3"/>
      <c r="AXB149" s="3"/>
      <c r="AXC149" s="3"/>
      <c r="AXD149" s="3"/>
      <c r="AXE149" s="3"/>
      <c r="AXF149" s="3"/>
      <c r="AXG149" s="3"/>
      <c r="AXH149" s="3"/>
      <c r="AXI149" s="3"/>
      <c r="AXJ149" s="3"/>
      <c r="AXK149" s="3"/>
      <c r="AXL149" s="3"/>
      <c r="AXM149" s="3"/>
      <c r="AXN149" s="3"/>
      <c r="AXO149" s="3"/>
      <c r="AXP149" s="3"/>
      <c r="AXQ149" s="3"/>
      <c r="AXR149" s="3"/>
      <c r="AXS149" s="3"/>
      <c r="AXT149" s="3"/>
      <c r="AXU149" s="3"/>
      <c r="AXV149" s="3"/>
      <c r="AXW149" s="3"/>
      <c r="AXX149" s="3"/>
      <c r="AXY149" s="3"/>
      <c r="AXZ149" s="3"/>
      <c r="AYA149" s="3"/>
      <c r="AYB149" s="3"/>
      <c r="AYC149" s="3"/>
      <c r="AYD149" s="3"/>
      <c r="AYE149" s="3"/>
      <c r="AYF149" s="3"/>
      <c r="AYG149" s="3"/>
      <c r="AYH149" s="3"/>
      <c r="AYI149" s="3"/>
      <c r="AYJ149" s="3"/>
      <c r="AYK149" s="3"/>
      <c r="AYL149" s="3"/>
      <c r="AYM149" s="3"/>
      <c r="AYN149" s="3"/>
      <c r="AYO149" s="3"/>
      <c r="AYP149" s="3"/>
      <c r="AYQ149" s="3"/>
      <c r="AYR149" s="3"/>
      <c r="AYS149" s="3"/>
      <c r="AYT149" s="3"/>
      <c r="AYU149" s="3"/>
      <c r="AYV149" s="3"/>
      <c r="AYW149" s="3"/>
      <c r="AYX149" s="3"/>
      <c r="AYY149" s="3"/>
      <c r="AYZ149" s="3"/>
      <c r="AZA149" s="3"/>
      <c r="AZB149" s="3"/>
      <c r="AZC149" s="3"/>
      <c r="AZD149" s="3"/>
      <c r="AZE149" s="3"/>
      <c r="AZF149" s="3"/>
      <c r="AZG149" s="3"/>
      <c r="AZH149" s="3"/>
      <c r="AZI149" s="3"/>
      <c r="AZJ149" s="3"/>
      <c r="AZK149" s="3"/>
      <c r="AZL149" s="3"/>
      <c r="AZM149" s="3"/>
      <c r="AZN149" s="3"/>
      <c r="AZO149" s="3"/>
      <c r="AZP149" s="3"/>
      <c r="AZQ149" s="3"/>
      <c r="AZR149" s="3"/>
      <c r="AZS149" s="3"/>
      <c r="AZT149" s="3"/>
      <c r="AZU149" s="3"/>
      <c r="AZV149" s="3"/>
      <c r="AZW149" s="3"/>
      <c r="AZX149" s="3"/>
      <c r="AZY149" s="3"/>
      <c r="AZZ149" s="3"/>
      <c r="BAA149" s="3"/>
      <c r="BAB149" s="3"/>
      <c r="BAC149" s="3"/>
      <c r="BAD149" s="3"/>
      <c r="BAE149" s="3"/>
      <c r="BAF149" s="3"/>
      <c r="BAG149" s="3"/>
      <c r="BAH149" s="3"/>
      <c r="BAI149" s="3"/>
      <c r="BAJ149" s="3"/>
      <c r="BAK149" s="3"/>
      <c r="BAL149" s="3"/>
      <c r="BAM149" s="3"/>
      <c r="BAN149" s="3"/>
      <c r="BAO149" s="3"/>
      <c r="BAP149" s="3"/>
      <c r="BAQ149" s="3"/>
      <c r="BAR149" s="3"/>
      <c r="BAS149" s="3"/>
      <c r="BAT149" s="3"/>
      <c r="BAU149" s="3"/>
      <c r="BAV149" s="3"/>
      <c r="BAW149" s="3"/>
      <c r="BAX149" s="3"/>
      <c r="BAY149" s="3"/>
      <c r="BAZ149" s="3"/>
      <c r="BBA149" s="3"/>
      <c r="BBB149" s="3"/>
      <c r="BBC149" s="3"/>
      <c r="BBD149" s="3"/>
      <c r="BBE149" s="3"/>
      <c r="BBF149" s="3"/>
      <c r="BBG149" s="3"/>
      <c r="BBH149" s="3"/>
      <c r="BBI149" s="3"/>
      <c r="BBJ149" s="3"/>
      <c r="BBK149" s="3"/>
      <c r="BBL149" s="3"/>
      <c r="BBM149" s="3"/>
      <c r="BBN149" s="3"/>
      <c r="BBO149" s="3"/>
      <c r="BBP149" s="3"/>
      <c r="BBQ149" s="3"/>
      <c r="BBR149" s="3"/>
      <c r="BBS149" s="3"/>
      <c r="BBT149" s="3"/>
      <c r="BBU149" s="3"/>
      <c r="BBV149" s="3"/>
      <c r="BBW149" s="3"/>
      <c r="BBX149" s="3"/>
      <c r="BBY149" s="3"/>
      <c r="BBZ149" s="3"/>
      <c r="BCA149" s="3"/>
      <c r="BCB149" s="3"/>
      <c r="BCC149" s="3"/>
      <c r="BCD149" s="3"/>
      <c r="BCE149" s="3"/>
      <c r="BCF149" s="3"/>
      <c r="BCG149" s="3"/>
      <c r="BCH149" s="3"/>
      <c r="BCI149" s="3"/>
      <c r="BCJ149" s="3"/>
      <c r="BCK149" s="3"/>
      <c r="BCL149" s="3"/>
      <c r="BCM149" s="3"/>
      <c r="BCN149" s="3"/>
      <c r="BCO149" s="3"/>
      <c r="BCP149" s="3"/>
      <c r="BCQ149" s="3"/>
      <c r="BCR149" s="3"/>
      <c r="BCS149" s="3"/>
      <c r="BCT149" s="3"/>
      <c r="BCU149" s="3"/>
      <c r="BCV149" s="3"/>
      <c r="BCW149" s="3"/>
      <c r="BCX149" s="3"/>
      <c r="BCY149" s="3"/>
      <c r="BCZ149" s="3"/>
      <c r="BDA149" s="3"/>
      <c r="BDB149" s="3"/>
      <c r="BDC149" s="3"/>
      <c r="BDD149" s="3"/>
      <c r="BDE149" s="3"/>
      <c r="BDF149" s="3"/>
      <c r="BDG149" s="3"/>
      <c r="BDH149" s="3"/>
      <c r="BDI149" s="3"/>
      <c r="BDJ149" s="3"/>
      <c r="BDK149" s="3"/>
      <c r="BDL149" s="3"/>
      <c r="BDM149" s="3"/>
      <c r="BDN149" s="3"/>
      <c r="BDO149" s="3"/>
      <c r="BDP149" s="3"/>
      <c r="BDQ149" s="3"/>
      <c r="BDR149" s="3"/>
      <c r="BDS149" s="3"/>
      <c r="BDT149" s="3"/>
      <c r="BDU149" s="3"/>
      <c r="BDV149" s="3"/>
      <c r="BDW149" s="3"/>
      <c r="BDX149" s="3"/>
      <c r="BDY149" s="3"/>
      <c r="BDZ149" s="3"/>
      <c r="BEA149" s="3"/>
      <c r="BEB149" s="3"/>
      <c r="BEC149" s="3"/>
      <c r="BED149" s="3"/>
      <c r="BEE149" s="3"/>
      <c r="BEF149" s="3"/>
      <c r="BEG149" s="3"/>
      <c r="BEH149" s="3"/>
      <c r="BEI149" s="3"/>
      <c r="BEJ149" s="3"/>
      <c r="BEK149" s="3"/>
      <c r="BEL149" s="3"/>
      <c r="BEM149" s="3"/>
      <c r="BEN149" s="3"/>
      <c r="BEO149" s="3"/>
      <c r="BEP149" s="3"/>
      <c r="BEQ149" s="3"/>
      <c r="BER149" s="3"/>
      <c r="BES149" s="3"/>
      <c r="BET149" s="3"/>
      <c r="BEU149" s="3"/>
      <c r="BEV149" s="3"/>
      <c r="BEW149" s="3"/>
      <c r="BEX149" s="3"/>
      <c r="BEY149" s="3"/>
      <c r="BEZ149" s="3"/>
      <c r="BFA149" s="3"/>
      <c r="BFB149" s="3"/>
      <c r="BFC149" s="3"/>
      <c r="BFD149" s="3"/>
      <c r="BFE149" s="3"/>
      <c r="BFF149" s="3"/>
      <c r="BFG149" s="3"/>
      <c r="BFH149" s="3"/>
      <c r="BFI149" s="3"/>
      <c r="BFJ149" s="3"/>
      <c r="BFK149" s="3"/>
      <c r="BFL149" s="3"/>
      <c r="BFM149" s="3"/>
      <c r="BFN149" s="3"/>
      <c r="BFO149" s="3"/>
      <c r="BFP149" s="3"/>
      <c r="BFQ149" s="3"/>
      <c r="BFR149" s="3"/>
      <c r="BFS149" s="3"/>
      <c r="BFT149" s="3"/>
      <c r="BFU149" s="3"/>
      <c r="BFV149" s="3"/>
      <c r="BFW149" s="3"/>
      <c r="BFX149" s="3"/>
      <c r="BFY149" s="3"/>
      <c r="BFZ149" s="3"/>
      <c r="BGA149" s="3"/>
      <c r="BGB149" s="3"/>
      <c r="BGC149" s="3"/>
      <c r="BGD149" s="3"/>
      <c r="BGE149" s="3"/>
      <c r="BGF149" s="3"/>
      <c r="BGG149" s="3"/>
      <c r="BGH149" s="3"/>
      <c r="BGI149" s="3"/>
      <c r="BGJ149" s="3"/>
      <c r="BGK149" s="3"/>
      <c r="BGL149" s="3"/>
      <c r="BGM149" s="3"/>
      <c r="BGN149" s="3"/>
      <c r="BGO149" s="3"/>
      <c r="BGP149" s="3"/>
      <c r="BGQ149" s="3"/>
      <c r="BGR149" s="3"/>
      <c r="BGS149" s="3"/>
      <c r="BGT149" s="3"/>
      <c r="BGU149" s="3"/>
      <c r="BGV149" s="3"/>
      <c r="BGW149" s="3"/>
      <c r="BGX149" s="3"/>
      <c r="BGY149" s="3"/>
      <c r="BGZ149" s="3"/>
      <c r="BHA149" s="3"/>
      <c r="BHB149" s="3"/>
      <c r="BHC149" s="3"/>
      <c r="BHD149" s="3"/>
      <c r="BHE149" s="3"/>
      <c r="BHF149" s="3"/>
      <c r="BHG149" s="3"/>
      <c r="BHH149" s="3"/>
      <c r="BHI149" s="3"/>
      <c r="BHJ149" s="3"/>
      <c r="BHK149" s="3"/>
      <c r="BHL149" s="3"/>
      <c r="BHM149" s="3"/>
      <c r="BHN149" s="3"/>
      <c r="BHO149" s="3"/>
      <c r="BHP149" s="3"/>
      <c r="BHQ149" s="3"/>
      <c r="BHR149" s="3"/>
      <c r="BHS149" s="3"/>
      <c r="BHT149" s="3"/>
      <c r="BHU149" s="3"/>
      <c r="BHV149" s="3"/>
      <c r="BHW149" s="3"/>
      <c r="BHX149" s="3"/>
      <c r="BHY149" s="3"/>
      <c r="BHZ149" s="3"/>
      <c r="BIA149" s="3"/>
      <c r="BIB149" s="3"/>
      <c r="BIC149" s="3"/>
      <c r="BID149" s="3"/>
      <c r="BIE149" s="3"/>
      <c r="BIF149" s="3"/>
      <c r="BIG149" s="3"/>
      <c r="BIH149" s="3"/>
      <c r="BII149" s="3"/>
      <c r="BIJ149" s="3"/>
      <c r="BIK149" s="3"/>
      <c r="BIL149" s="3"/>
      <c r="BIM149" s="3"/>
      <c r="BIN149" s="3"/>
      <c r="BIO149" s="3"/>
      <c r="BIP149" s="3"/>
      <c r="BIQ149" s="3"/>
      <c r="BIR149" s="3"/>
      <c r="BIS149" s="3"/>
      <c r="BIT149" s="3"/>
      <c r="BIU149" s="3"/>
      <c r="BIV149" s="3"/>
      <c r="BIW149" s="3"/>
      <c r="BIX149" s="3"/>
      <c r="BIY149" s="3"/>
      <c r="BIZ149" s="3"/>
      <c r="BJA149" s="3"/>
      <c r="BJB149" s="3"/>
      <c r="BJC149" s="3"/>
      <c r="BJD149" s="3"/>
      <c r="BJE149" s="3"/>
      <c r="BJF149" s="3"/>
      <c r="BJG149" s="3"/>
      <c r="BJH149" s="3"/>
      <c r="BJI149" s="3"/>
      <c r="BJJ149" s="3"/>
      <c r="BJK149" s="3"/>
      <c r="BJL149" s="3"/>
      <c r="BJM149" s="3"/>
      <c r="BJN149" s="3"/>
      <c r="BJO149" s="3"/>
      <c r="BJP149" s="3"/>
      <c r="BJQ149" s="3"/>
      <c r="BJR149" s="3"/>
      <c r="BJS149" s="3"/>
      <c r="BJT149" s="3"/>
      <c r="BJU149" s="3"/>
      <c r="BJV149" s="3"/>
      <c r="BJW149" s="3"/>
      <c r="BJX149" s="3"/>
      <c r="BJY149" s="3"/>
      <c r="BJZ149" s="3"/>
      <c r="BKA149" s="3"/>
      <c r="BKB149" s="3"/>
      <c r="BKC149" s="3"/>
      <c r="BKD149" s="3"/>
      <c r="BKE149" s="3"/>
      <c r="BKF149" s="3"/>
      <c r="BKG149" s="3"/>
      <c r="BKH149" s="3"/>
      <c r="BKI149" s="3"/>
      <c r="BKJ149" s="3"/>
      <c r="BKK149" s="3"/>
      <c r="BKL149" s="3"/>
      <c r="BKM149" s="3"/>
      <c r="BKN149" s="3"/>
      <c r="BKO149" s="3"/>
      <c r="BKP149" s="3"/>
      <c r="BKQ149" s="3"/>
      <c r="BKR149" s="3"/>
      <c r="BKS149" s="3"/>
      <c r="BKT149" s="3"/>
      <c r="BKU149" s="3"/>
      <c r="BKV149" s="3"/>
      <c r="BKW149" s="3"/>
      <c r="BKX149" s="3"/>
      <c r="BKY149" s="3"/>
      <c r="BKZ149" s="3"/>
      <c r="BLA149" s="3"/>
      <c r="BLB149" s="3"/>
      <c r="BLC149" s="3"/>
      <c r="BLD149" s="3"/>
      <c r="BLE149" s="3"/>
      <c r="BLF149" s="3"/>
      <c r="BLG149" s="3"/>
      <c r="BLH149" s="3"/>
      <c r="BLI149" s="3"/>
      <c r="BLJ149" s="3"/>
      <c r="BLK149" s="3"/>
      <c r="BLL149" s="3"/>
      <c r="BLM149" s="3"/>
      <c r="BLN149" s="3"/>
      <c r="BLO149" s="3"/>
      <c r="BLP149" s="3"/>
      <c r="BLQ149" s="3"/>
      <c r="BLR149" s="3"/>
      <c r="BLS149" s="3"/>
      <c r="BLT149" s="3"/>
      <c r="BLU149" s="3"/>
      <c r="BLV149" s="3"/>
      <c r="BLW149" s="3"/>
      <c r="BLX149" s="3"/>
      <c r="BLY149" s="3"/>
      <c r="BLZ149" s="3"/>
      <c r="BMA149" s="3"/>
      <c r="BMB149" s="3"/>
      <c r="BMC149" s="3"/>
      <c r="BMD149" s="3"/>
      <c r="BME149" s="3"/>
      <c r="BMF149" s="3"/>
      <c r="BMG149" s="3"/>
      <c r="BMH149" s="3"/>
      <c r="BMI149" s="3"/>
      <c r="BMJ149" s="3"/>
      <c r="BMK149" s="3"/>
      <c r="BML149" s="3"/>
      <c r="BMM149" s="3"/>
      <c r="BMN149" s="3"/>
      <c r="BMO149" s="3"/>
      <c r="BMP149" s="3"/>
      <c r="BMQ149" s="3"/>
      <c r="BMR149" s="3"/>
      <c r="BMS149" s="3"/>
      <c r="BMT149" s="3"/>
      <c r="BMU149" s="3"/>
      <c r="BMV149" s="3"/>
      <c r="BMW149" s="3"/>
      <c r="BMX149" s="3"/>
      <c r="BMY149" s="3"/>
      <c r="BMZ149" s="3"/>
      <c r="BNA149" s="3"/>
      <c r="BNB149" s="3"/>
      <c r="BNC149" s="3"/>
      <c r="BND149" s="3"/>
      <c r="BNE149" s="3"/>
      <c r="BNF149" s="3"/>
      <c r="BNG149" s="3"/>
      <c r="BNH149" s="3"/>
      <c r="BNI149" s="3"/>
      <c r="BNJ149" s="3"/>
      <c r="BNK149" s="3"/>
      <c r="BNL149" s="3"/>
      <c r="BNM149" s="3"/>
      <c r="BNN149" s="3"/>
      <c r="BNO149" s="3"/>
      <c r="BNP149" s="3"/>
      <c r="BNQ149" s="3"/>
      <c r="BNR149" s="3"/>
      <c r="BNS149" s="3"/>
      <c r="BNT149" s="3"/>
      <c r="BNU149" s="3"/>
      <c r="BNV149" s="3"/>
      <c r="BNW149" s="3"/>
      <c r="BNX149" s="3"/>
      <c r="BNY149" s="3"/>
      <c r="BNZ149" s="3"/>
      <c r="BOA149" s="3"/>
      <c r="BOB149" s="3"/>
      <c r="BOC149" s="3"/>
      <c r="BOD149" s="3"/>
      <c r="BOE149" s="3"/>
      <c r="BOF149" s="3"/>
      <c r="BOG149" s="3"/>
      <c r="BOH149" s="3"/>
      <c r="BOI149" s="3"/>
      <c r="BOJ149" s="3"/>
      <c r="BOK149" s="3"/>
      <c r="BOL149" s="3"/>
      <c r="BOM149" s="3"/>
      <c r="BON149" s="3"/>
      <c r="BOO149" s="3"/>
      <c r="BOP149" s="3"/>
      <c r="BOQ149" s="3"/>
      <c r="BOR149" s="3"/>
      <c r="BOS149" s="3"/>
      <c r="BOT149" s="3"/>
      <c r="BOU149" s="3"/>
      <c r="BOV149" s="3"/>
      <c r="BOW149" s="3"/>
      <c r="BOX149" s="3"/>
      <c r="BOY149" s="3"/>
      <c r="BOZ149" s="3"/>
      <c r="BPA149" s="3"/>
      <c r="BPB149" s="3"/>
      <c r="BPC149" s="3"/>
      <c r="BPD149" s="3"/>
      <c r="BPE149" s="3"/>
      <c r="BPF149" s="3"/>
      <c r="BPG149" s="3"/>
      <c r="BPH149" s="3"/>
      <c r="BPI149" s="3"/>
      <c r="BPJ149" s="3"/>
      <c r="BPK149" s="3"/>
      <c r="BPL149" s="3"/>
      <c r="BPM149" s="3"/>
      <c r="BPN149" s="3"/>
      <c r="BPO149" s="3"/>
      <c r="BPP149" s="3"/>
      <c r="BPQ149" s="3"/>
      <c r="BPR149" s="3"/>
      <c r="BPS149" s="3"/>
      <c r="BPT149" s="3"/>
      <c r="BPU149" s="3"/>
      <c r="BPV149" s="3"/>
      <c r="BPW149" s="3"/>
      <c r="BPX149" s="3"/>
      <c r="BPY149" s="3"/>
      <c r="BPZ149" s="3"/>
      <c r="BQA149" s="3"/>
      <c r="BQB149" s="3"/>
      <c r="BQC149" s="3"/>
      <c r="BQD149" s="3"/>
      <c r="BQE149" s="3"/>
      <c r="BQF149" s="3"/>
      <c r="BQG149" s="3"/>
      <c r="BQH149" s="3"/>
      <c r="BQI149" s="3"/>
      <c r="BQJ149" s="3"/>
      <c r="BQK149" s="3"/>
      <c r="BQL149" s="3"/>
      <c r="BQM149" s="3"/>
      <c r="BQN149" s="3"/>
      <c r="BQO149" s="3"/>
      <c r="BQP149" s="3"/>
      <c r="BQQ149" s="3"/>
      <c r="BQR149" s="3"/>
      <c r="BQS149" s="3"/>
      <c r="BQT149" s="3"/>
      <c r="BQU149" s="3"/>
      <c r="BQV149" s="3"/>
      <c r="BQW149" s="3"/>
      <c r="BQX149" s="3"/>
      <c r="BQY149" s="3"/>
      <c r="BQZ149" s="3"/>
      <c r="BRA149" s="3"/>
      <c r="BRB149" s="3"/>
      <c r="BRC149" s="3"/>
      <c r="BRD149" s="3"/>
      <c r="BRE149" s="3"/>
      <c r="BRF149" s="3"/>
      <c r="BRG149" s="3"/>
      <c r="BRH149" s="3"/>
      <c r="BRI149" s="3"/>
      <c r="BRJ149" s="3"/>
      <c r="BRK149" s="3"/>
      <c r="BRL149" s="3"/>
      <c r="BRM149" s="3"/>
      <c r="BRN149" s="3"/>
      <c r="BRO149" s="3"/>
      <c r="BRP149" s="3"/>
      <c r="BRQ149" s="3"/>
      <c r="BRR149" s="3"/>
      <c r="BRS149" s="3"/>
      <c r="BRT149" s="3"/>
      <c r="BRU149" s="3"/>
      <c r="BRV149" s="3"/>
      <c r="BRW149" s="3"/>
      <c r="BRX149" s="3"/>
      <c r="BRY149" s="3"/>
      <c r="BRZ149" s="3"/>
      <c r="BSA149" s="3"/>
      <c r="BSB149" s="3"/>
      <c r="BSC149" s="3"/>
      <c r="BSD149" s="3"/>
      <c r="BSE149" s="3"/>
      <c r="BSF149" s="3"/>
      <c r="BSG149" s="3"/>
      <c r="BSH149" s="3"/>
      <c r="BSI149" s="3"/>
      <c r="BSJ149" s="3"/>
      <c r="BSK149" s="3"/>
      <c r="BSL149" s="3"/>
      <c r="BSM149" s="3"/>
      <c r="BSN149" s="3"/>
      <c r="BSO149" s="3"/>
      <c r="BSP149" s="3"/>
      <c r="BSQ149" s="3"/>
      <c r="BSR149" s="3"/>
      <c r="BSS149" s="3"/>
      <c r="BST149" s="3"/>
      <c r="BSU149" s="3"/>
      <c r="BSV149" s="3"/>
      <c r="BSW149" s="3"/>
      <c r="BSX149" s="3"/>
      <c r="BSY149" s="3"/>
      <c r="BSZ149" s="3"/>
      <c r="BTA149" s="3"/>
      <c r="BTB149" s="3"/>
      <c r="BTC149" s="3"/>
      <c r="BTD149" s="3"/>
      <c r="BTE149" s="3"/>
      <c r="BTF149" s="3"/>
      <c r="BTG149" s="3"/>
      <c r="BTH149" s="3"/>
      <c r="BTI149" s="3"/>
      <c r="BTJ149" s="3"/>
      <c r="BTK149" s="3"/>
      <c r="BTL149" s="3"/>
      <c r="BTM149" s="3"/>
      <c r="BTN149" s="3"/>
      <c r="BTO149" s="3"/>
      <c r="BTP149" s="3"/>
      <c r="BTQ149" s="3"/>
      <c r="BTR149" s="3"/>
      <c r="BTS149" s="3"/>
      <c r="BTT149" s="3"/>
      <c r="BTU149" s="3"/>
      <c r="BTV149" s="3"/>
      <c r="BTW149" s="3"/>
      <c r="BTX149" s="3"/>
      <c r="BTY149" s="3"/>
      <c r="BTZ149" s="3"/>
      <c r="BUA149" s="3"/>
      <c r="BUB149" s="3"/>
      <c r="BUC149" s="3"/>
      <c r="BUD149" s="3"/>
      <c r="BUE149" s="3"/>
      <c r="BUF149" s="3"/>
      <c r="BUG149" s="3"/>
      <c r="BUH149" s="3"/>
      <c r="BUI149" s="3"/>
      <c r="BUJ149" s="3"/>
      <c r="BUK149" s="3"/>
      <c r="BUL149" s="3"/>
      <c r="BUM149" s="3"/>
      <c r="BUN149" s="3"/>
      <c r="BUO149" s="3"/>
      <c r="BUP149" s="3"/>
      <c r="BUQ149" s="3"/>
      <c r="BUR149" s="3"/>
      <c r="BUS149" s="3"/>
      <c r="BUT149" s="3"/>
      <c r="BUU149" s="3"/>
      <c r="BUV149" s="3"/>
      <c r="BUW149" s="3"/>
      <c r="BUX149" s="3"/>
      <c r="BUY149" s="3"/>
      <c r="BUZ149" s="3"/>
      <c r="BVA149" s="3"/>
      <c r="BVB149" s="3"/>
      <c r="BVC149" s="3"/>
      <c r="BVD149" s="3"/>
      <c r="BVE149" s="3"/>
      <c r="BVF149" s="3"/>
      <c r="BVG149" s="3"/>
      <c r="BVH149" s="3"/>
      <c r="BVI149" s="3"/>
      <c r="BVJ149" s="3"/>
      <c r="BVK149" s="3"/>
      <c r="BVL149" s="3"/>
      <c r="BVM149" s="3"/>
      <c r="BVN149" s="3"/>
      <c r="BVO149" s="3"/>
      <c r="BVP149" s="3"/>
      <c r="BVQ149" s="3"/>
      <c r="BVR149" s="3"/>
      <c r="BVS149" s="3"/>
      <c r="BVT149" s="3"/>
      <c r="BVU149" s="3"/>
      <c r="BVV149" s="3"/>
      <c r="BVW149" s="3"/>
      <c r="BVX149" s="3"/>
      <c r="BVY149" s="3"/>
      <c r="BVZ149" s="3"/>
      <c r="BWA149" s="3"/>
      <c r="BWB149" s="3"/>
      <c r="BWC149" s="3"/>
      <c r="BWD149" s="3"/>
      <c r="BWE149" s="3"/>
      <c r="BWF149" s="3"/>
      <c r="BWG149" s="3"/>
      <c r="BWH149" s="3"/>
      <c r="BWI149" s="3"/>
      <c r="BWJ149" s="3"/>
      <c r="BWK149" s="3"/>
      <c r="BWL149" s="3"/>
      <c r="BWM149" s="3"/>
      <c r="BWN149" s="3"/>
      <c r="BWO149" s="3"/>
      <c r="BWP149" s="3"/>
      <c r="BWQ149" s="3"/>
      <c r="BWR149" s="3"/>
      <c r="BWS149" s="3"/>
      <c r="BWT149" s="3"/>
      <c r="BWU149" s="3"/>
      <c r="BWV149" s="3"/>
      <c r="BWW149" s="3"/>
      <c r="BWX149" s="3"/>
      <c r="BWY149" s="3"/>
      <c r="BWZ149" s="3"/>
      <c r="BXA149" s="3"/>
      <c r="BXB149" s="3"/>
      <c r="BXC149" s="3"/>
      <c r="BXD149" s="3"/>
      <c r="BXE149" s="3"/>
      <c r="BXF149" s="3"/>
      <c r="BXG149" s="3"/>
      <c r="BXH149" s="3"/>
      <c r="BXI149" s="3"/>
      <c r="BXJ149" s="3"/>
      <c r="BXK149" s="3"/>
      <c r="BXL149" s="3"/>
      <c r="BXM149" s="3"/>
      <c r="BXN149" s="3"/>
      <c r="BXO149" s="3"/>
      <c r="BXP149" s="3"/>
      <c r="BXQ149" s="3"/>
      <c r="BXR149" s="3"/>
      <c r="BXS149" s="3"/>
      <c r="BXT149" s="3"/>
      <c r="BXU149" s="3"/>
      <c r="BXV149" s="3"/>
      <c r="BXW149" s="3"/>
      <c r="BXX149" s="3"/>
      <c r="BXY149" s="3"/>
      <c r="BXZ149" s="3"/>
      <c r="BYA149" s="3"/>
      <c r="BYB149" s="3"/>
      <c r="BYC149" s="3"/>
      <c r="BYD149" s="3"/>
      <c r="BYE149" s="3"/>
      <c r="BYF149" s="3"/>
      <c r="BYG149" s="3"/>
      <c r="BYH149" s="3"/>
      <c r="BYI149" s="3"/>
      <c r="BYJ149" s="3"/>
      <c r="BYK149" s="3"/>
      <c r="BYL149" s="3"/>
      <c r="BYM149" s="3"/>
      <c r="BYN149" s="3"/>
      <c r="BYO149" s="3"/>
      <c r="BYP149" s="3"/>
      <c r="BYQ149" s="3"/>
      <c r="BYR149" s="3"/>
      <c r="BYS149" s="3"/>
      <c r="BYT149" s="3"/>
      <c r="BYU149" s="3"/>
      <c r="BYV149" s="3"/>
      <c r="BYW149" s="3"/>
      <c r="BYX149" s="3"/>
      <c r="BYY149" s="3"/>
      <c r="BYZ149" s="3"/>
      <c r="BZA149" s="3"/>
      <c r="BZB149" s="3"/>
      <c r="BZC149" s="3"/>
      <c r="BZD149" s="3"/>
      <c r="BZE149" s="3"/>
      <c r="BZF149" s="3"/>
      <c r="BZG149" s="3"/>
      <c r="BZH149" s="3"/>
      <c r="BZI149" s="3"/>
      <c r="BZJ149" s="3"/>
      <c r="BZK149" s="3"/>
      <c r="BZL149" s="3"/>
      <c r="BZM149" s="3"/>
      <c r="BZN149" s="3"/>
      <c r="BZO149" s="3"/>
      <c r="BZP149" s="3"/>
      <c r="BZQ149" s="3"/>
      <c r="BZR149" s="3"/>
      <c r="BZS149" s="3"/>
      <c r="BZT149" s="3"/>
      <c r="BZU149" s="3"/>
      <c r="BZV149" s="3"/>
      <c r="BZW149" s="3"/>
      <c r="BZX149" s="3"/>
      <c r="BZY149" s="3"/>
      <c r="BZZ149" s="3"/>
      <c r="CAA149" s="3"/>
      <c r="CAB149" s="3"/>
      <c r="CAC149" s="3"/>
      <c r="CAD149" s="3"/>
      <c r="CAE149" s="3"/>
      <c r="CAF149" s="3"/>
      <c r="CAG149" s="3"/>
      <c r="CAH149" s="3"/>
      <c r="CAI149" s="3"/>
      <c r="CAJ149" s="3"/>
      <c r="CAK149" s="3"/>
      <c r="CAL149" s="3"/>
      <c r="CAM149" s="3"/>
      <c r="CAN149" s="3"/>
      <c r="CAO149" s="3"/>
      <c r="CAP149" s="3"/>
      <c r="CAQ149" s="3"/>
      <c r="CAR149" s="3"/>
      <c r="CAS149" s="3"/>
      <c r="CAT149" s="3"/>
      <c r="CAU149" s="3"/>
      <c r="CAV149" s="3"/>
      <c r="CAW149" s="3"/>
      <c r="CAX149" s="3"/>
      <c r="CAY149" s="3"/>
      <c r="CAZ149" s="3"/>
      <c r="CBA149" s="3"/>
      <c r="CBB149" s="3"/>
      <c r="CBC149" s="3"/>
      <c r="CBD149" s="3"/>
      <c r="CBE149" s="3"/>
      <c r="CBF149" s="3"/>
      <c r="CBG149" s="3"/>
      <c r="CBH149" s="3"/>
      <c r="CBI149" s="3"/>
      <c r="CBJ149" s="3"/>
      <c r="CBK149" s="3"/>
      <c r="CBL149" s="3"/>
      <c r="CBM149" s="3"/>
      <c r="CBN149" s="3"/>
      <c r="CBO149" s="3"/>
      <c r="CBP149" s="3"/>
      <c r="CBQ149" s="3"/>
      <c r="CBR149" s="3"/>
      <c r="CBS149" s="3"/>
      <c r="CBT149" s="3"/>
      <c r="CBU149" s="3"/>
      <c r="CBV149" s="3"/>
      <c r="CBW149" s="3"/>
      <c r="CBX149" s="3"/>
      <c r="CBY149" s="3"/>
      <c r="CBZ149" s="3"/>
      <c r="CCA149" s="3"/>
      <c r="CCB149" s="3"/>
      <c r="CCC149" s="3"/>
      <c r="CCD149" s="3"/>
      <c r="CCE149" s="3"/>
      <c r="CCF149" s="3"/>
      <c r="CCG149" s="3"/>
      <c r="CCH149" s="3"/>
      <c r="CCI149" s="3"/>
      <c r="CCJ149" s="3"/>
      <c r="CCK149" s="3"/>
      <c r="CCL149" s="3"/>
      <c r="CCM149" s="3"/>
      <c r="CCN149" s="3"/>
      <c r="CCO149" s="3"/>
      <c r="CCP149" s="3"/>
      <c r="CCQ149" s="3"/>
      <c r="CCR149" s="3"/>
      <c r="CCS149" s="3"/>
      <c r="CCT149" s="3"/>
      <c r="CCU149" s="3"/>
      <c r="CCV149" s="3"/>
      <c r="CCW149" s="3"/>
      <c r="CCX149" s="3"/>
      <c r="CCY149" s="3"/>
      <c r="CCZ149" s="3"/>
      <c r="CDA149" s="3"/>
      <c r="CDB149" s="3"/>
      <c r="CDC149" s="3"/>
      <c r="CDD149" s="3"/>
      <c r="CDE149" s="3"/>
      <c r="CDF149" s="3"/>
      <c r="CDG149" s="3"/>
      <c r="CDH149" s="3"/>
      <c r="CDI149" s="3"/>
      <c r="CDJ149" s="3"/>
      <c r="CDK149" s="3"/>
      <c r="CDL149" s="3"/>
      <c r="CDM149" s="3"/>
      <c r="CDN149" s="3"/>
      <c r="CDO149" s="3"/>
      <c r="CDP149" s="3"/>
      <c r="CDQ149" s="3"/>
      <c r="CDR149" s="3"/>
      <c r="CDS149" s="3"/>
      <c r="CDT149" s="3"/>
      <c r="CDU149" s="3"/>
      <c r="CDV149" s="3"/>
      <c r="CDW149" s="3"/>
      <c r="CDX149" s="3"/>
      <c r="CDY149" s="3"/>
      <c r="CDZ149" s="3"/>
      <c r="CEA149" s="3"/>
      <c r="CEB149" s="3"/>
      <c r="CEC149" s="3"/>
      <c r="CED149" s="3"/>
      <c r="CEE149" s="3"/>
      <c r="CEF149" s="3"/>
      <c r="CEG149" s="3"/>
      <c r="CEH149" s="3"/>
      <c r="CEI149" s="3"/>
      <c r="CEJ149" s="3"/>
      <c r="CEK149" s="3"/>
      <c r="CEL149" s="3"/>
      <c r="CEM149" s="3"/>
      <c r="CEN149" s="3"/>
      <c r="CEO149" s="3"/>
      <c r="CEP149" s="3"/>
      <c r="CEQ149" s="3"/>
      <c r="CER149" s="3"/>
      <c r="CES149" s="3"/>
      <c r="CET149" s="3"/>
      <c r="CEU149" s="3"/>
      <c r="CEV149" s="3"/>
      <c r="CEW149" s="3"/>
      <c r="CEX149" s="3"/>
      <c r="CEY149" s="3"/>
      <c r="CEZ149" s="3"/>
      <c r="CFA149" s="3"/>
      <c r="CFB149" s="3"/>
      <c r="CFC149" s="3"/>
      <c r="CFD149" s="3"/>
      <c r="CFE149" s="3"/>
      <c r="CFF149" s="3"/>
      <c r="CFG149" s="3"/>
      <c r="CFH149" s="3"/>
      <c r="CFI149" s="3"/>
      <c r="CFJ149" s="3"/>
      <c r="CFK149" s="3"/>
      <c r="CFL149" s="3"/>
      <c r="CFM149" s="3"/>
      <c r="CFN149" s="3"/>
      <c r="CFO149" s="3"/>
      <c r="CFP149" s="3"/>
      <c r="CFQ149" s="3"/>
      <c r="CFR149" s="3"/>
      <c r="CFS149" s="3"/>
      <c r="CFT149" s="3"/>
      <c r="CFU149" s="3"/>
      <c r="CFV149" s="3"/>
      <c r="CFW149" s="3"/>
      <c r="CFX149" s="3"/>
      <c r="CFY149" s="3"/>
      <c r="CFZ149" s="3"/>
      <c r="CGA149" s="3"/>
      <c r="CGB149" s="3"/>
      <c r="CGC149" s="3"/>
      <c r="CGD149" s="3"/>
      <c r="CGE149" s="3"/>
      <c r="CGF149" s="3"/>
      <c r="CGG149" s="3"/>
      <c r="CGH149" s="3"/>
      <c r="CGI149" s="3"/>
      <c r="CGJ149" s="3"/>
      <c r="CGK149" s="3"/>
      <c r="CGL149" s="3"/>
      <c r="CGM149" s="3"/>
      <c r="CGN149" s="3"/>
      <c r="CGO149" s="3"/>
      <c r="CGP149" s="3"/>
      <c r="CGQ149" s="3"/>
      <c r="CGR149" s="3"/>
      <c r="CGS149" s="3"/>
      <c r="CGT149" s="3"/>
      <c r="CGU149" s="3"/>
      <c r="CGV149" s="3"/>
      <c r="CGW149" s="3"/>
      <c r="CGX149" s="3"/>
      <c r="CGY149" s="3"/>
      <c r="CGZ149" s="3"/>
      <c r="CHA149" s="3"/>
      <c r="CHB149" s="3"/>
      <c r="CHC149" s="3"/>
      <c r="CHD149" s="3"/>
      <c r="CHE149" s="3"/>
      <c r="CHF149" s="3"/>
      <c r="CHG149" s="3"/>
      <c r="CHH149" s="3"/>
      <c r="CHI149" s="3"/>
      <c r="CHJ149" s="3"/>
      <c r="CHK149" s="3"/>
      <c r="CHL149" s="3"/>
      <c r="CHM149" s="3"/>
      <c r="CHN149" s="3"/>
      <c r="CHO149" s="3"/>
      <c r="CHP149" s="3"/>
      <c r="CHQ149" s="3"/>
      <c r="CHR149" s="3"/>
      <c r="CHS149" s="3"/>
      <c r="CHT149" s="3"/>
      <c r="CHU149" s="3"/>
      <c r="CHV149" s="3"/>
      <c r="CHW149" s="3"/>
      <c r="CHX149" s="3"/>
      <c r="CHY149" s="3"/>
      <c r="CHZ149" s="3"/>
      <c r="CIA149" s="3"/>
      <c r="CIB149" s="3"/>
      <c r="CIC149" s="3"/>
      <c r="CID149" s="3"/>
      <c r="CIE149" s="3"/>
      <c r="CIF149" s="3"/>
      <c r="CIG149" s="3"/>
      <c r="CIH149" s="3"/>
      <c r="CII149" s="3"/>
      <c r="CIJ149" s="3"/>
      <c r="CIK149" s="3"/>
      <c r="CIL149" s="3"/>
      <c r="CIM149" s="3"/>
      <c r="CIN149" s="3"/>
      <c r="CIO149" s="3"/>
      <c r="CIP149" s="3"/>
      <c r="CIQ149" s="3"/>
      <c r="CIR149" s="3"/>
      <c r="CIS149" s="3"/>
      <c r="CIT149" s="3"/>
      <c r="CIU149" s="3"/>
      <c r="CIV149" s="3"/>
      <c r="CIW149" s="3"/>
      <c r="CIX149" s="3"/>
      <c r="CIY149" s="3"/>
      <c r="CIZ149" s="3"/>
      <c r="CJA149" s="3"/>
      <c r="CJB149" s="3"/>
      <c r="CJC149" s="3"/>
      <c r="CJD149" s="3"/>
      <c r="CJE149" s="3"/>
      <c r="CJF149" s="3"/>
      <c r="CJG149" s="3"/>
      <c r="CJH149" s="3"/>
      <c r="CJI149" s="3"/>
      <c r="CJJ149" s="3"/>
      <c r="CJK149" s="3"/>
      <c r="CJL149" s="3"/>
      <c r="CJM149" s="3"/>
      <c r="CJN149" s="3"/>
      <c r="CJO149" s="3"/>
      <c r="CJP149" s="3"/>
      <c r="CJQ149" s="3"/>
      <c r="CJR149" s="3"/>
      <c r="CJS149" s="3"/>
      <c r="CJT149" s="3"/>
      <c r="CJU149" s="3"/>
      <c r="CJV149" s="3"/>
      <c r="CJW149" s="3"/>
      <c r="CJX149" s="3"/>
      <c r="CJY149" s="3"/>
      <c r="CJZ149" s="3"/>
      <c r="CKA149" s="3"/>
      <c r="CKB149" s="3"/>
      <c r="CKC149" s="3"/>
      <c r="CKD149" s="3"/>
      <c r="CKE149" s="3"/>
      <c r="CKF149" s="3"/>
      <c r="CKG149" s="3"/>
      <c r="CKH149" s="3"/>
      <c r="CKI149" s="3"/>
      <c r="CKJ149" s="3"/>
      <c r="CKK149" s="3"/>
      <c r="CKL149" s="3"/>
      <c r="CKM149" s="3"/>
      <c r="CKN149" s="3"/>
      <c r="CKO149" s="3"/>
      <c r="CKP149" s="3"/>
      <c r="CKQ149" s="3"/>
      <c r="CKR149" s="3"/>
      <c r="CKS149" s="3"/>
      <c r="CKT149" s="3"/>
      <c r="CKU149" s="3"/>
      <c r="CKV149" s="3"/>
      <c r="CKW149" s="3"/>
      <c r="CKX149" s="3"/>
      <c r="CKY149" s="3"/>
      <c r="CKZ149" s="3"/>
      <c r="CLA149" s="3"/>
      <c r="CLB149" s="3"/>
      <c r="CLC149" s="3"/>
      <c r="CLD149" s="3"/>
      <c r="CLE149" s="3"/>
      <c r="CLF149" s="3"/>
      <c r="CLG149" s="3"/>
      <c r="CLH149" s="3"/>
      <c r="CLI149" s="3"/>
      <c r="CLJ149" s="3"/>
      <c r="CLK149" s="3"/>
      <c r="CLL149" s="3"/>
      <c r="CLM149" s="3"/>
      <c r="CLN149" s="3"/>
      <c r="CLO149" s="3"/>
      <c r="CLP149" s="3"/>
      <c r="CLQ149" s="3"/>
      <c r="CLR149" s="3"/>
      <c r="CLS149" s="3"/>
      <c r="CLT149" s="3"/>
      <c r="CLU149" s="3"/>
      <c r="CLV149" s="3"/>
      <c r="CLW149" s="3"/>
      <c r="CLX149" s="3"/>
      <c r="CLY149" s="3"/>
      <c r="CLZ149" s="3"/>
      <c r="CMA149" s="3"/>
      <c r="CMB149" s="3"/>
      <c r="CMC149" s="3"/>
      <c r="CMD149" s="3"/>
      <c r="CME149" s="3"/>
      <c r="CMF149" s="3"/>
      <c r="CMG149" s="3"/>
      <c r="CMH149" s="3"/>
      <c r="CMI149" s="3"/>
      <c r="CMJ149" s="3"/>
      <c r="CMK149" s="3"/>
      <c r="CML149" s="3"/>
      <c r="CMM149" s="3"/>
      <c r="CMN149" s="3"/>
      <c r="CMO149" s="3"/>
      <c r="CMP149" s="3"/>
      <c r="CMQ149" s="3"/>
      <c r="CMR149" s="3"/>
      <c r="CMS149" s="3"/>
      <c r="CMT149" s="3"/>
      <c r="CMU149" s="3"/>
      <c r="CMV149" s="3"/>
      <c r="CMW149" s="3"/>
      <c r="CMX149" s="3"/>
      <c r="CMY149" s="3"/>
      <c r="CMZ149" s="3"/>
      <c r="CNA149" s="3"/>
      <c r="CNB149" s="3"/>
      <c r="CNC149" s="3"/>
      <c r="CND149" s="3"/>
      <c r="CNE149" s="3"/>
      <c r="CNF149" s="3"/>
      <c r="CNG149" s="3"/>
      <c r="CNH149" s="3"/>
      <c r="CNI149" s="3"/>
      <c r="CNJ149" s="3"/>
      <c r="CNK149" s="3"/>
      <c r="CNL149" s="3"/>
      <c r="CNM149" s="3"/>
      <c r="CNN149" s="3"/>
      <c r="CNO149" s="3"/>
      <c r="CNP149" s="3"/>
      <c r="CNQ149" s="3"/>
      <c r="CNR149" s="3"/>
      <c r="CNS149" s="3"/>
      <c r="CNT149" s="3"/>
      <c r="CNU149" s="3"/>
      <c r="CNV149" s="3"/>
      <c r="CNW149" s="3"/>
      <c r="CNX149" s="3"/>
      <c r="CNY149" s="3"/>
      <c r="CNZ149" s="3"/>
      <c r="COA149" s="3"/>
      <c r="COB149" s="3"/>
      <c r="COC149" s="3"/>
      <c r="COD149" s="3"/>
      <c r="COE149" s="3"/>
      <c r="COF149" s="3"/>
      <c r="COG149" s="3"/>
      <c r="COH149" s="3"/>
      <c r="COI149" s="3"/>
      <c r="COJ149" s="3"/>
      <c r="COK149" s="3"/>
      <c r="COL149" s="3"/>
      <c r="COM149" s="3"/>
      <c r="CON149" s="3"/>
      <c r="COO149" s="3"/>
      <c r="COP149" s="3"/>
      <c r="COQ149" s="3"/>
      <c r="COR149" s="3"/>
      <c r="COS149" s="3"/>
      <c r="COT149" s="3"/>
      <c r="COU149" s="3"/>
      <c r="COV149" s="3"/>
      <c r="COW149" s="3"/>
      <c r="COX149" s="3"/>
      <c r="COY149" s="3"/>
      <c r="COZ149" s="3"/>
      <c r="CPA149" s="3"/>
      <c r="CPB149" s="3"/>
      <c r="CPC149" s="3"/>
      <c r="CPD149" s="3"/>
      <c r="CPE149" s="3"/>
      <c r="CPF149" s="3"/>
      <c r="CPG149" s="3"/>
      <c r="CPH149" s="3"/>
      <c r="CPI149" s="3"/>
      <c r="CPJ149" s="3"/>
      <c r="CPK149" s="3"/>
      <c r="CPL149" s="3"/>
      <c r="CPM149" s="3"/>
      <c r="CPN149" s="3"/>
      <c r="CPO149" s="3"/>
      <c r="CPP149" s="3"/>
      <c r="CPQ149" s="3"/>
      <c r="CPR149" s="3"/>
      <c r="CPS149" s="3"/>
      <c r="CPT149" s="3"/>
      <c r="CPU149" s="3"/>
      <c r="CPV149" s="3"/>
      <c r="CPW149" s="3"/>
      <c r="CPX149" s="3"/>
      <c r="CPY149" s="3"/>
      <c r="CPZ149" s="3"/>
      <c r="CQA149" s="3"/>
      <c r="CQB149" s="3"/>
      <c r="CQC149" s="3"/>
      <c r="CQD149" s="3"/>
      <c r="CQE149" s="3"/>
      <c r="CQF149" s="3"/>
      <c r="CQG149" s="3"/>
      <c r="CQH149" s="3"/>
      <c r="CQI149" s="3"/>
      <c r="CQJ149" s="3"/>
      <c r="CQK149" s="3"/>
      <c r="CQL149" s="3"/>
      <c r="CQM149" s="3"/>
      <c r="CQN149" s="3"/>
      <c r="CQO149" s="3"/>
      <c r="CQP149" s="3"/>
      <c r="CQQ149" s="3"/>
      <c r="CQR149" s="3"/>
      <c r="CQS149" s="3"/>
      <c r="CQT149" s="3"/>
      <c r="CQU149" s="3"/>
      <c r="CQV149" s="3"/>
      <c r="CQW149" s="3"/>
      <c r="CQX149" s="3"/>
      <c r="CQY149" s="3"/>
      <c r="CQZ149" s="3"/>
      <c r="CRA149" s="3"/>
      <c r="CRB149" s="3"/>
      <c r="CRC149" s="3"/>
      <c r="CRD149" s="3"/>
      <c r="CRE149" s="3"/>
      <c r="CRF149" s="3"/>
      <c r="CRG149" s="3"/>
      <c r="CRH149" s="3"/>
      <c r="CRI149" s="3"/>
      <c r="CRJ149" s="3"/>
      <c r="CRK149" s="3"/>
      <c r="CRL149" s="3"/>
      <c r="CRM149" s="3"/>
      <c r="CRN149" s="3"/>
      <c r="CRO149" s="3"/>
      <c r="CRP149" s="3"/>
      <c r="CRQ149" s="3"/>
      <c r="CRR149" s="3"/>
      <c r="CRS149" s="3"/>
      <c r="CRT149" s="3"/>
      <c r="CRU149" s="3"/>
      <c r="CRV149" s="3"/>
      <c r="CRW149" s="3"/>
      <c r="CRX149" s="3"/>
      <c r="CRY149" s="3"/>
      <c r="CRZ149" s="3"/>
      <c r="CSA149" s="3"/>
      <c r="CSB149" s="3"/>
      <c r="CSC149" s="3"/>
      <c r="CSD149" s="3"/>
      <c r="CSE149" s="3"/>
      <c r="CSF149" s="3"/>
      <c r="CSG149" s="3"/>
      <c r="CSH149" s="3"/>
      <c r="CSI149" s="3"/>
      <c r="CSJ149" s="3"/>
      <c r="CSK149" s="3"/>
      <c r="CSL149" s="3"/>
      <c r="CSM149" s="3"/>
      <c r="CSN149" s="3"/>
      <c r="CSO149" s="3"/>
      <c r="CSP149" s="3"/>
      <c r="CSQ149" s="3"/>
      <c r="CSR149" s="3"/>
      <c r="CSS149" s="3"/>
      <c r="CST149" s="3"/>
      <c r="CSU149" s="3"/>
      <c r="CSV149" s="3"/>
      <c r="CSW149" s="3"/>
      <c r="CSX149" s="3"/>
      <c r="CSY149" s="3"/>
      <c r="CSZ149" s="3"/>
      <c r="CTA149" s="3"/>
      <c r="CTB149" s="3"/>
      <c r="CTC149" s="3"/>
      <c r="CTD149" s="3"/>
      <c r="CTE149" s="3"/>
      <c r="CTF149" s="3"/>
      <c r="CTG149" s="3"/>
      <c r="CTH149" s="3"/>
      <c r="CTI149" s="3"/>
      <c r="CTJ149" s="3"/>
      <c r="CTK149" s="3"/>
      <c r="CTL149" s="3"/>
      <c r="CTM149" s="3"/>
      <c r="CTN149" s="3"/>
      <c r="CTO149" s="3"/>
      <c r="CTP149" s="3"/>
      <c r="CTQ149" s="3"/>
      <c r="CTR149" s="3"/>
      <c r="CTS149" s="3"/>
      <c r="CTT149" s="3"/>
      <c r="CTU149" s="3"/>
      <c r="CTV149" s="3"/>
      <c r="CTW149" s="3"/>
      <c r="CTX149" s="3"/>
      <c r="CTY149" s="3"/>
      <c r="CTZ149" s="3"/>
      <c r="CUA149" s="3"/>
      <c r="CUB149" s="3"/>
      <c r="CUC149" s="3"/>
      <c r="CUD149" s="3"/>
      <c r="CUE149" s="3"/>
      <c r="CUF149" s="3"/>
      <c r="CUG149" s="3"/>
      <c r="CUH149" s="3"/>
      <c r="CUI149" s="3"/>
      <c r="CUJ149" s="3"/>
      <c r="CUK149" s="3"/>
      <c r="CUL149" s="3"/>
      <c r="CUM149" s="3"/>
      <c r="CUN149" s="3"/>
      <c r="CUO149" s="3"/>
      <c r="CUP149" s="3"/>
      <c r="CUQ149" s="3"/>
      <c r="CUR149" s="3"/>
      <c r="CUS149" s="3"/>
      <c r="CUT149" s="3"/>
      <c r="CUU149" s="3"/>
      <c r="CUV149" s="3"/>
      <c r="CUW149" s="3"/>
      <c r="CUX149" s="3"/>
      <c r="CUY149" s="3"/>
      <c r="CUZ149" s="3"/>
      <c r="CVA149" s="3"/>
      <c r="CVB149" s="3"/>
      <c r="CVC149" s="3"/>
      <c r="CVD149" s="3"/>
      <c r="CVE149" s="3"/>
      <c r="CVF149" s="3"/>
      <c r="CVG149" s="3"/>
      <c r="CVH149" s="3"/>
      <c r="CVI149" s="3"/>
      <c r="CVJ149" s="3"/>
      <c r="CVK149" s="3"/>
      <c r="CVL149" s="3"/>
      <c r="CVM149" s="3"/>
      <c r="CVN149" s="3"/>
      <c r="CVO149" s="3"/>
      <c r="CVP149" s="3"/>
      <c r="CVQ149" s="3"/>
      <c r="CVR149" s="3"/>
      <c r="CVS149" s="3"/>
      <c r="CVT149" s="3"/>
      <c r="CVU149" s="3"/>
      <c r="CVV149" s="3"/>
      <c r="CVW149" s="3"/>
      <c r="CVX149" s="3"/>
      <c r="CVY149" s="3"/>
      <c r="CVZ149" s="3"/>
      <c r="CWA149" s="3"/>
      <c r="CWB149" s="3"/>
      <c r="CWC149" s="3"/>
      <c r="CWD149" s="3"/>
      <c r="CWE149" s="3"/>
      <c r="CWF149" s="3"/>
      <c r="CWG149" s="3"/>
      <c r="CWH149" s="3"/>
      <c r="CWI149" s="3"/>
      <c r="CWJ149" s="3"/>
      <c r="CWK149" s="3"/>
      <c r="CWL149" s="3"/>
      <c r="CWM149" s="3"/>
      <c r="CWN149" s="3"/>
      <c r="CWO149" s="3"/>
      <c r="CWP149" s="3"/>
      <c r="CWQ149" s="3"/>
      <c r="CWR149" s="3"/>
      <c r="CWS149" s="3"/>
      <c r="CWT149" s="3"/>
      <c r="CWU149" s="3"/>
      <c r="CWV149" s="3"/>
      <c r="CWW149" s="3"/>
      <c r="CWX149" s="3"/>
      <c r="CWY149" s="3"/>
      <c r="CWZ149" s="3"/>
      <c r="CXA149" s="3"/>
      <c r="CXB149" s="3"/>
      <c r="CXC149" s="3"/>
      <c r="CXD149" s="3"/>
      <c r="CXE149" s="3"/>
      <c r="CXF149" s="3"/>
      <c r="CXG149" s="3"/>
      <c r="CXH149" s="3"/>
      <c r="CXI149" s="3"/>
      <c r="CXJ149" s="3"/>
      <c r="CXK149" s="3"/>
      <c r="CXL149" s="3"/>
      <c r="CXM149" s="3"/>
      <c r="CXN149" s="3"/>
      <c r="CXO149" s="3"/>
      <c r="CXP149" s="3"/>
      <c r="CXQ149" s="3"/>
      <c r="CXR149" s="3"/>
      <c r="CXS149" s="3"/>
      <c r="CXT149" s="3"/>
      <c r="CXU149" s="3"/>
      <c r="CXV149" s="3"/>
      <c r="CXW149" s="3"/>
      <c r="CXX149" s="3"/>
      <c r="CXY149" s="3"/>
      <c r="CXZ149" s="3"/>
      <c r="CYA149" s="3"/>
      <c r="CYB149" s="3"/>
      <c r="CYC149" s="3"/>
      <c r="CYD149" s="3"/>
      <c r="CYE149" s="3"/>
      <c r="CYF149" s="3"/>
      <c r="CYG149" s="3"/>
      <c r="CYH149" s="3"/>
      <c r="CYI149" s="3"/>
      <c r="CYJ149" s="3"/>
      <c r="CYK149" s="3"/>
      <c r="CYL149" s="3"/>
      <c r="CYM149" s="3"/>
      <c r="CYN149" s="3"/>
      <c r="CYO149" s="3"/>
      <c r="CYP149" s="3"/>
      <c r="CYQ149" s="3"/>
      <c r="CYR149" s="3"/>
      <c r="CYS149" s="3"/>
      <c r="CYT149" s="3"/>
      <c r="CYU149" s="3"/>
      <c r="CYV149" s="3"/>
      <c r="CYW149" s="3"/>
      <c r="CYX149" s="3"/>
      <c r="CYY149" s="3"/>
      <c r="CYZ149" s="3"/>
      <c r="CZA149" s="3"/>
      <c r="CZB149" s="3"/>
      <c r="CZC149" s="3"/>
      <c r="CZD149" s="3"/>
      <c r="CZE149" s="3"/>
      <c r="CZF149" s="3"/>
      <c r="CZG149" s="3"/>
      <c r="CZH149" s="3"/>
      <c r="CZI149" s="3"/>
      <c r="CZJ149" s="3"/>
      <c r="CZK149" s="3"/>
      <c r="CZL149" s="3"/>
      <c r="CZM149" s="3"/>
      <c r="CZN149" s="3"/>
      <c r="CZO149" s="3"/>
      <c r="CZP149" s="3"/>
      <c r="CZQ149" s="3"/>
      <c r="CZR149" s="3"/>
      <c r="CZS149" s="3"/>
      <c r="CZT149" s="3"/>
      <c r="CZU149" s="3"/>
      <c r="CZV149" s="3"/>
      <c r="CZW149" s="3"/>
      <c r="CZX149" s="3"/>
      <c r="CZY149" s="3"/>
      <c r="CZZ149" s="3"/>
      <c r="DAA149" s="3"/>
      <c r="DAB149" s="3"/>
      <c r="DAC149" s="3"/>
      <c r="DAD149" s="3"/>
      <c r="DAE149" s="3"/>
      <c r="DAF149" s="3"/>
      <c r="DAG149" s="3"/>
      <c r="DAH149" s="3"/>
      <c r="DAI149" s="3"/>
      <c r="DAJ149" s="3"/>
      <c r="DAK149" s="3"/>
      <c r="DAL149" s="3"/>
      <c r="DAM149" s="3"/>
      <c r="DAN149" s="3"/>
      <c r="DAO149" s="3"/>
      <c r="DAP149" s="3"/>
      <c r="DAQ149" s="3"/>
      <c r="DAR149" s="3"/>
      <c r="DAS149" s="3"/>
      <c r="DAT149" s="3"/>
      <c r="DAU149" s="3"/>
      <c r="DAV149" s="3"/>
      <c r="DAW149" s="3"/>
      <c r="DAX149" s="3"/>
      <c r="DAY149" s="3"/>
      <c r="DAZ149" s="3"/>
      <c r="DBA149" s="3"/>
      <c r="DBB149" s="3"/>
      <c r="DBC149" s="3"/>
      <c r="DBD149" s="3"/>
      <c r="DBE149" s="3"/>
      <c r="DBF149" s="3"/>
      <c r="DBG149" s="3"/>
      <c r="DBH149" s="3"/>
      <c r="DBI149" s="3"/>
      <c r="DBJ149" s="3"/>
      <c r="DBK149" s="3"/>
      <c r="DBL149" s="3"/>
      <c r="DBM149" s="3"/>
      <c r="DBN149" s="3"/>
      <c r="DBO149" s="3"/>
      <c r="DBP149" s="3"/>
      <c r="DBQ149" s="3"/>
      <c r="DBR149" s="3"/>
      <c r="DBS149" s="3"/>
      <c r="DBT149" s="3"/>
      <c r="DBU149" s="3"/>
      <c r="DBV149" s="3"/>
      <c r="DBW149" s="3"/>
      <c r="DBX149" s="3"/>
      <c r="DBY149" s="3"/>
      <c r="DBZ149" s="3"/>
      <c r="DCA149" s="3"/>
      <c r="DCB149" s="3"/>
      <c r="DCC149" s="3"/>
      <c r="DCD149" s="3"/>
      <c r="DCE149" s="3"/>
      <c r="DCF149" s="3"/>
      <c r="DCG149" s="3"/>
      <c r="DCH149" s="3"/>
      <c r="DCI149" s="3"/>
      <c r="DCJ149" s="3"/>
      <c r="DCK149" s="3"/>
      <c r="DCL149" s="3"/>
      <c r="DCM149" s="3"/>
      <c r="DCN149" s="3"/>
      <c r="DCO149" s="3"/>
      <c r="DCP149" s="3"/>
      <c r="DCQ149" s="3"/>
      <c r="DCR149" s="3"/>
      <c r="DCS149" s="3"/>
      <c r="DCT149" s="3"/>
      <c r="DCU149" s="3"/>
      <c r="DCV149" s="3"/>
      <c r="DCW149" s="3"/>
      <c r="DCX149" s="3"/>
      <c r="DCY149" s="3"/>
      <c r="DCZ149" s="3"/>
      <c r="DDA149" s="3"/>
      <c r="DDB149" s="3"/>
      <c r="DDC149" s="3"/>
      <c r="DDD149" s="3"/>
      <c r="DDE149" s="3"/>
      <c r="DDF149" s="3"/>
      <c r="DDG149" s="3"/>
      <c r="DDH149" s="3"/>
      <c r="DDI149" s="3"/>
      <c r="DDJ149" s="3"/>
      <c r="DDK149" s="3"/>
      <c r="DDL149" s="3"/>
      <c r="DDM149" s="3"/>
      <c r="DDN149" s="3"/>
      <c r="DDO149" s="3"/>
      <c r="DDP149" s="3"/>
      <c r="DDQ149" s="3"/>
      <c r="DDR149" s="3"/>
      <c r="DDS149" s="3"/>
      <c r="DDT149" s="3"/>
      <c r="DDU149" s="3"/>
      <c r="DDV149" s="3"/>
      <c r="DDW149" s="3"/>
      <c r="DDX149" s="3"/>
      <c r="DDY149" s="3"/>
      <c r="DDZ149" s="3"/>
      <c r="DEA149" s="3"/>
      <c r="DEB149" s="3"/>
      <c r="DEC149" s="3"/>
      <c r="DED149" s="3"/>
      <c r="DEE149" s="3"/>
      <c r="DEF149" s="3"/>
      <c r="DEG149" s="3"/>
      <c r="DEH149" s="3"/>
      <c r="DEI149" s="3"/>
      <c r="DEJ149" s="3"/>
      <c r="DEK149" s="3"/>
      <c r="DEL149" s="3"/>
      <c r="DEM149" s="3"/>
      <c r="DEN149" s="3"/>
      <c r="DEO149" s="3"/>
      <c r="DEP149" s="3"/>
      <c r="DEQ149" s="3"/>
      <c r="DER149" s="3"/>
      <c r="DES149" s="3"/>
      <c r="DET149" s="3"/>
      <c r="DEU149" s="3"/>
      <c r="DEV149" s="3"/>
      <c r="DEW149" s="3"/>
      <c r="DEX149" s="3"/>
      <c r="DEY149" s="3"/>
      <c r="DEZ149" s="3"/>
      <c r="DFA149" s="3"/>
      <c r="DFB149" s="3"/>
      <c r="DFC149" s="3"/>
      <c r="DFD149" s="3"/>
      <c r="DFE149" s="3"/>
      <c r="DFF149" s="3"/>
      <c r="DFG149" s="3"/>
      <c r="DFH149" s="3"/>
      <c r="DFI149" s="3"/>
      <c r="DFJ149" s="3"/>
      <c r="DFK149" s="3"/>
      <c r="DFL149" s="3"/>
      <c r="DFM149" s="3"/>
      <c r="DFN149" s="3"/>
      <c r="DFO149" s="3"/>
      <c r="DFP149" s="3"/>
      <c r="DFQ149" s="3"/>
      <c r="DFR149" s="3"/>
      <c r="DFS149" s="3"/>
      <c r="DFT149" s="3"/>
      <c r="DFU149" s="3"/>
      <c r="DFV149" s="3"/>
      <c r="DFW149" s="3"/>
      <c r="DFX149" s="3"/>
      <c r="DFY149" s="3"/>
      <c r="DFZ149" s="3"/>
      <c r="DGA149" s="3"/>
      <c r="DGB149" s="3"/>
      <c r="DGC149" s="3"/>
      <c r="DGD149" s="3"/>
      <c r="DGE149" s="3"/>
      <c r="DGF149" s="3"/>
      <c r="DGG149" s="3"/>
      <c r="DGH149" s="3"/>
      <c r="DGI149" s="3"/>
      <c r="DGJ149" s="3"/>
      <c r="DGK149" s="3"/>
      <c r="DGL149" s="3"/>
      <c r="DGM149" s="3"/>
      <c r="DGN149" s="3"/>
      <c r="DGO149" s="3"/>
      <c r="DGP149" s="3"/>
      <c r="DGQ149" s="3"/>
      <c r="DGR149" s="3"/>
      <c r="DGS149" s="3"/>
      <c r="DGT149" s="3"/>
      <c r="DGU149" s="3"/>
      <c r="DGV149" s="3"/>
      <c r="DGW149" s="3"/>
      <c r="DGX149" s="3"/>
      <c r="DGY149" s="3"/>
      <c r="DGZ149" s="3"/>
      <c r="DHA149" s="3"/>
      <c r="DHB149" s="3"/>
      <c r="DHC149" s="3"/>
      <c r="DHD149" s="3"/>
      <c r="DHE149" s="3"/>
      <c r="DHF149" s="3"/>
      <c r="DHG149" s="3"/>
      <c r="DHH149" s="3"/>
      <c r="DHI149" s="3"/>
      <c r="DHJ149" s="3"/>
      <c r="DHK149" s="3"/>
      <c r="DHL149" s="3"/>
      <c r="DHM149" s="3"/>
      <c r="DHN149" s="3"/>
      <c r="DHO149" s="3"/>
      <c r="DHP149" s="3"/>
      <c r="DHQ149" s="3"/>
      <c r="DHR149" s="3"/>
      <c r="DHS149" s="3"/>
      <c r="DHT149" s="3"/>
      <c r="DHU149" s="3"/>
      <c r="DHV149" s="3"/>
      <c r="DHW149" s="3"/>
      <c r="DHX149" s="3"/>
      <c r="DHY149" s="3"/>
      <c r="DHZ149" s="3"/>
      <c r="DIA149" s="3"/>
      <c r="DIB149" s="3"/>
      <c r="DIC149" s="3"/>
      <c r="DID149" s="3"/>
      <c r="DIE149" s="3"/>
      <c r="DIF149" s="3"/>
      <c r="DIG149" s="3"/>
      <c r="DIH149" s="3"/>
      <c r="DII149" s="3"/>
      <c r="DIJ149" s="3"/>
      <c r="DIK149" s="3"/>
      <c r="DIL149" s="3"/>
      <c r="DIM149" s="3"/>
      <c r="DIN149" s="3"/>
      <c r="DIO149" s="3"/>
      <c r="DIP149" s="3"/>
      <c r="DIQ149" s="3"/>
      <c r="DIR149" s="3"/>
      <c r="DIS149" s="3"/>
      <c r="DIT149" s="3"/>
      <c r="DIU149" s="3"/>
      <c r="DIV149" s="3"/>
      <c r="DIW149" s="3"/>
      <c r="DIX149" s="3"/>
      <c r="DIY149" s="3"/>
      <c r="DIZ149" s="3"/>
      <c r="DJA149" s="3"/>
      <c r="DJB149" s="3"/>
      <c r="DJC149" s="3"/>
      <c r="DJD149" s="3"/>
      <c r="DJE149" s="3"/>
      <c r="DJF149" s="3"/>
      <c r="DJG149" s="3"/>
      <c r="DJH149" s="3"/>
      <c r="DJI149" s="3"/>
      <c r="DJJ149" s="3"/>
      <c r="DJK149" s="3"/>
      <c r="DJL149" s="3"/>
      <c r="DJM149" s="3"/>
      <c r="DJN149" s="3"/>
      <c r="DJO149" s="3"/>
      <c r="DJP149" s="3"/>
      <c r="DJQ149" s="3"/>
      <c r="DJR149" s="3"/>
      <c r="DJS149" s="3"/>
      <c r="DJT149" s="3"/>
      <c r="DJU149" s="3"/>
      <c r="DJV149" s="3"/>
      <c r="DJW149" s="3"/>
      <c r="DJX149" s="3"/>
      <c r="DJY149" s="3"/>
      <c r="DJZ149" s="3"/>
      <c r="DKA149" s="3"/>
      <c r="DKB149" s="3"/>
      <c r="DKC149" s="3"/>
      <c r="DKD149" s="3"/>
      <c r="DKE149" s="3"/>
      <c r="DKF149" s="3"/>
      <c r="DKG149" s="3"/>
      <c r="DKH149" s="3"/>
      <c r="DKI149" s="3"/>
      <c r="DKJ149" s="3"/>
      <c r="DKK149" s="3"/>
      <c r="DKL149" s="3"/>
      <c r="DKM149" s="3"/>
      <c r="DKN149" s="3"/>
      <c r="DKO149" s="3"/>
      <c r="DKP149" s="3"/>
      <c r="DKQ149" s="3"/>
      <c r="DKR149" s="3"/>
      <c r="DKS149" s="3"/>
      <c r="DKT149" s="3"/>
      <c r="DKU149" s="3"/>
      <c r="DKV149" s="3"/>
      <c r="DKW149" s="3"/>
      <c r="DKX149" s="3"/>
      <c r="DKY149" s="3"/>
      <c r="DKZ149" s="3"/>
      <c r="DLA149" s="3"/>
      <c r="DLB149" s="3"/>
      <c r="DLC149" s="3"/>
      <c r="DLD149" s="3"/>
      <c r="DLE149" s="3"/>
      <c r="DLF149" s="3"/>
      <c r="DLG149" s="3"/>
      <c r="DLH149" s="3"/>
      <c r="DLI149" s="3"/>
      <c r="DLJ149" s="3"/>
      <c r="DLK149" s="3"/>
      <c r="DLL149" s="3"/>
      <c r="DLM149" s="3"/>
      <c r="DLN149" s="3"/>
      <c r="DLO149" s="3"/>
      <c r="DLP149" s="3"/>
      <c r="DLQ149" s="3"/>
      <c r="DLR149" s="3"/>
      <c r="DLS149" s="3"/>
      <c r="DLT149" s="3"/>
      <c r="DLU149" s="3"/>
      <c r="DLV149" s="3"/>
      <c r="DLW149" s="3"/>
      <c r="DLX149" s="3"/>
      <c r="DLY149" s="3"/>
      <c r="DLZ149" s="3"/>
      <c r="DMA149" s="3"/>
      <c r="DMB149" s="3"/>
      <c r="DMC149" s="3"/>
      <c r="DMD149" s="3"/>
      <c r="DME149" s="3"/>
      <c r="DMF149" s="3"/>
      <c r="DMG149" s="3"/>
      <c r="DMH149" s="3"/>
      <c r="DMI149" s="3"/>
      <c r="DMJ149" s="3"/>
      <c r="DMK149" s="3"/>
      <c r="DML149" s="3"/>
      <c r="DMM149" s="3"/>
      <c r="DMN149" s="3"/>
      <c r="DMO149" s="3"/>
      <c r="DMP149" s="3"/>
      <c r="DMQ149" s="3"/>
      <c r="DMR149" s="3"/>
      <c r="DMS149" s="3"/>
      <c r="DMT149" s="3"/>
      <c r="DMU149" s="3"/>
      <c r="DMV149" s="3"/>
      <c r="DMW149" s="3"/>
      <c r="DMX149" s="3"/>
      <c r="DMY149" s="3"/>
      <c r="DMZ149" s="3"/>
      <c r="DNA149" s="3"/>
      <c r="DNB149" s="3"/>
      <c r="DNC149" s="3"/>
      <c r="DND149" s="3"/>
      <c r="DNE149" s="3"/>
      <c r="DNF149" s="3"/>
      <c r="DNG149" s="3"/>
      <c r="DNH149" s="3"/>
      <c r="DNI149" s="3"/>
      <c r="DNJ149" s="3"/>
      <c r="DNK149" s="3"/>
      <c r="DNL149" s="3"/>
      <c r="DNM149" s="3"/>
      <c r="DNN149" s="3"/>
      <c r="DNO149" s="3"/>
      <c r="DNP149" s="3"/>
      <c r="DNQ149" s="3"/>
      <c r="DNR149" s="3"/>
      <c r="DNS149" s="3"/>
      <c r="DNT149" s="3"/>
      <c r="DNU149" s="3"/>
      <c r="DNV149" s="3"/>
      <c r="DNW149" s="3"/>
      <c r="DNX149" s="3"/>
      <c r="DNY149" s="3"/>
      <c r="DNZ149" s="3"/>
      <c r="DOA149" s="3"/>
      <c r="DOB149" s="3"/>
      <c r="DOC149" s="3"/>
      <c r="DOD149" s="3"/>
      <c r="DOE149" s="3"/>
      <c r="DOF149" s="3"/>
      <c r="DOG149" s="3"/>
      <c r="DOH149" s="3"/>
      <c r="DOI149" s="3"/>
      <c r="DOJ149" s="3"/>
      <c r="DOK149" s="3"/>
      <c r="DOL149" s="3"/>
      <c r="DOM149" s="3"/>
      <c r="DON149" s="3"/>
      <c r="DOO149" s="3"/>
      <c r="DOP149" s="3"/>
      <c r="DOQ149" s="3"/>
      <c r="DOR149" s="3"/>
      <c r="DOS149" s="3"/>
      <c r="DOT149" s="3"/>
      <c r="DOU149" s="3"/>
      <c r="DOV149" s="3"/>
      <c r="DOW149" s="3"/>
      <c r="DOX149" s="3"/>
      <c r="DOY149" s="3"/>
      <c r="DOZ149" s="3"/>
      <c r="DPA149" s="3"/>
      <c r="DPB149" s="3"/>
      <c r="DPC149" s="3"/>
      <c r="DPD149" s="3"/>
      <c r="DPE149" s="3"/>
      <c r="DPF149" s="3"/>
      <c r="DPG149" s="3"/>
      <c r="DPH149" s="3"/>
      <c r="DPI149" s="3"/>
      <c r="DPJ149" s="3"/>
      <c r="DPK149" s="3"/>
      <c r="DPL149" s="3"/>
      <c r="DPM149" s="3"/>
      <c r="DPN149" s="3"/>
      <c r="DPO149" s="3"/>
      <c r="DPP149" s="3"/>
      <c r="DPQ149" s="3"/>
      <c r="DPR149" s="3"/>
      <c r="DPS149" s="3"/>
      <c r="DPT149" s="3"/>
      <c r="DPU149" s="3"/>
      <c r="DPV149" s="3"/>
      <c r="DPW149" s="3"/>
      <c r="DPX149" s="3"/>
      <c r="DPY149" s="3"/>
      <c r="DPZ149" s="3"/>
      <c r="DQA149" s="3"/>
      <c r="DQB149" s="3"/>
      <c r="DQC149" s="3"/>
      <c r="DQD149" s="3"/>
      <c r="DQE149" s="3"/>
      <c r="DQF149" s="3"/>
      <c r="DQG149" s="3"/>
      <c r="DQH149" s="3"/>
      <c r="DQI149" s="3"/>
      <c r="DQJ149" s="3"/>
      <c r="DQK149" s="3"/>
      <c r="DQL149" s="3"/>
      <c r="DQM149" s="3"/>
      <c r="DQN149" s="3"/>
      <c r="DQO149" s="3"/>
      <c r="DQP149" s="3"/>
      <c r="DQQ149" s="3"/>
      <c r="DQR149" s="3"/>
      <c r="DQS149" s="3"/>
      <c r="DQT149" s="3"/>
      <c r="DQU149" s="3"/>
      <c r="DQV149" s="3"/>
      <c r="DQW149" s="3"/>
      <c r="DQX149" s="3"/>
      <c r="DQY149" s="3"/>
      <c r="DQZ149" s="3"/>
      <c r="DRA149" s="3"/>
      <c r="DRB149" s="3"/>
      <c r="DRC149" s="3"/>
      <c r="DRD149" s="3"/>
      <c r="DRE149" s="3"/>
      <c r="DRF149" s="3"/>
      <c r="DRG149" s="3"/>
      <c r="DRH149" s="3"/>
      <c r="DRI149" s="3"/>
      <c r="DRJ149" s="3"/>
      <c r="DRK149" s="3"/>
      <c r="DRL149" s="3"/>
      <c r="DRM149" s="3"/>
      <c r="DRN149" s="3"/>
      <c r="DRO149" s="3"/>
      <c r="DRP149" s="3"/>
      <c r="DRQ149" s="3"/>
      <c r="DRR149" s="3"/>
      <c r="DRS149" s="3"/>
      <c r="DRT149" s="3"/>
      <c r="DRU149" s="3"/>
      <c r="DRV149" s="3"/>
      <c r="DRW149" s="3"/>
      <c r="DRX149" s="3"/>
      <c r="DRY149" s="3"/>
      <c r="DRZ149" s="3"/>
      <c r="DSA149" s="3"/>
      <c r="DSB149" s="3"/>
      <c r="DSC149" s="3"/>
      <c r="DSD149" s="3"/>
      <c r="DSE149" s="3"/>
      <c r="DSF149" s="3"/>
      <c r="DSG149" s="3"/>
      <c r="DSH149" s="3"/>
      <c r="DSI149" s="3"/>
      <c r="DSJ149" s="3"/>
      <c r="DSK149" s="3"/>
      <c r="DSL149" s="3"/>
      <c r="DSM149" s="3"/>
      <c r="DSN149" s="3"/>
      <c r="DSO149" s="3"/>
      <c r="DSP149" s="3"/>
      <c r="DSQ149" s="3"/>
      <c r="DSR149" s="3"/>
      <c r="DSS149" s="3"/>
      <c r="DST149" s="3"/>
      <c r="DSU149" s="3"/>
      <c r="DSV149" s="3"/>
      <c r="DSW149" s="3"/>
      <c r="DSX149" s="3"/>
      <c r="DSY149" s="3"/>
      <c r="DSZ149" s="3"/>
      <c r="DTA149" s="3"/>
      <c r="DTB149" s="3"/>
      <c r="DTC149" s="3"/>
      <c r="DTD149" s="3"/>
      <c r="DTE149" s="3"/>
      <c r="DTF149" s="3"/>
      <c r="DTG149" s="3"/>
      <c r="DTH149" s="3"/>
      <c r="DTI149" s="3"/>
      <c r="DTJ149" s="3"/>
      <c r="DTK149" s="3"/>
      <c r="DTL149" s="3"/>
      <c r="DTM149" s="3"/>
      <c r="DTN149" s="3"/>
      <c r="DTO149" s="3"/>
      <c r="DTP149" s="3"/>
      <c r="DTQ149" s="3"/>
      <c r="DTR149" s="3"/>
      <c r="DTS149" s="3"/>
      <c r="DTT149" s="3"/>
      <c r="DTU149" s="3"/>
      <c r="DTV149" s="3"/>
      <c r="DTW149" s="3"/>
      <c r="DTX149" s="3"/>
      <c r="DTY149" s="3"/>
      <c r="DTZ149" s="3"/>
      <c r="DUA149" s="3"/>
      <c r="DUB149" s="3"/>
      <c r="DUC149" s="3"/>
      <c r="DUD149" s="3"/>
      <c r="DUE149" s="3"/>
      <c r="DUF149" s="3"/>
      <c r="DUG149" s="3"/>
      <c r="DUH149" s="3"/>
      <c r="DUI149" s="3"/>
      <c r="DUJ149" s="3"/>
      <c r="DUK149" s="3"/>
      <c r="DUL149" s="3"/>
      <c r="DUM149" s="3"/>
      <c r="DUN149" s="3"/>
      <c r="DUO149" s="3"/>
      <c r="DUP149" s="3"/>
      <c r="DUQ149" s="3"/>
      <c r="DUR149" s="3"/>
      <c r="DUS149" s="3"/>
      <c r="DUT149" s="3"/>
      <c r="DUU149" s="3"/>
      <c r="DUV149" s="3"/>
      <c r="DUW149" s="3"/>
      <c r="DUX149" s="3"/>
      <c r="DUY149" s="3"/>
      <c r="DUZ149" s="3"/>
      <c r="DVA149" s="3"/>
      <c r="DVB149" s="3"/>
      <c r="DVC149" s="3"/>
      <c r="DVD149" s="3"/>
      <c r="DVE149" s="3"/>
      <c r="DVF149" s="3"/>
      <c r="DVG149" s="3"/>
      <c r="DVH149" s="3"/>
      <c r="DVI149" s="3"/>
      <c r="DVJ149" s="3"/>
      <c r="DVK149" s="3"/>
      <c r="DVL149" s="3"/>
      <c r="DVM149" s="3"/>
      <c r="DVN149" s="3"/>
      <c r="DVO149" s="3"/>
      <c r="DVP149" s="3"/>
      <c r="DVQ149" s="3"/>
      <c r="DVR149" s="3"/>
      <c r="DVS149" s="3"/>
      <c r="DVT149" s="3"/>
      <c r="DVU149" s="3"/>
      <c r="DVV149" s="3"/>
      <c r="DVW149" s="3"/>
      <c r="DVX149" s="3"/>
      <c r="DVY149" s="3"/>
      <c r="DVZ149" s="3"/>
      <c r="DWA149" s="3"/>
      <c r="DWB149" s="3"/>
      <c r="DWC149" s="3"/>
      <c r="DWD149" s="3"/>
      <c r="DWE149" s="3"/>
      <c r="DWF149" s="3"/>
      <c r="DWG149" s="3"/>
      <c r="DWH149" s="3"/>
      <c r="DWI149" s="3"/>
      <c r="DWJ149" s="3"/>
      <c r="DWK149" s="3"/>
      <c r="DWL149" s="3"/>
      <c r="DWM149" s="3"/>
      <c r="DWN149" s="3"/>
      <c r="DWO149" s="3"/>
      <c r="DWP149" s="3"/>
      <c r="DWQ149" s="3"/>
      <c r="DWR149" s="3"/>
      <c r="DWS149" s="3"/>
      <c r="DWT149" s="3"/>
      <c r="DWU149" s="3"/>
      <c r="DWV149" s="3"/>
      <c r="DWW149" s="3"/>
      <c r="DWX149" s="3"/>
      <c r="DWY149" s="3"/>
      <c r="DWZ149" s="3"/>
      <c r="DXA149" s="3"/>
      <c r="DXB149" s="3"/>
      <c r="DXC149" s="3"/>
      <c r="DXD149" s="3"/>
      <c r="DXE149" s="3"/>
      <c r="DXF149" s="3"/>
      <c r="DXG149" s="3"/>
      <c r="DXH149" s="3"/>
      <c r="DXI149" s="3"/>
      <c r="DXJ149" s="3"/>
      <c r="DXK149" s="3"/>
      <c r="DXL149" s="3"/>
      <c r="DXM149" s="3"/>
      <c r="DXN149" s="3"/>
      <c r="DXO149" s="3"/>
      <c r="DXP149" s="3"/>
      <c r="DXQ149" s="3"/>
      <c r="DXR149" s="3"/>
      <c r="DXS149" s="3"/>
      <c r="DXT149" s="3"/>
      <c r="DXU149" s="3"/>
      <c r="DXV149" s="3"/>
      <c r="DXW149" s="3"/>
      <c r="DXX149" s="3"/>
      <c r="DXY149" s="3"/>
      <c r="DXZ149" s="3"/>
      <c r="DYA149" s="3"/>
      <c r="DYB149" s="3"/>
      <c r="DYC149" s="3"/>
      <c r="DYD149" s="3"/>
      <c r="DYE149" s="3"/>
      <c r="DYF149" s="3"/>
      <c r="DYG149" s="3"/>
      <c r="DYH149" s="3"/>
      <c r="DYI149" s="3"/>
      <c r="DYJ149" s="3"/>
      <c r="DYK149" s="3"/>
      <c r="DYL149" s="3"/>
      <c r="DYM149" s="3"/>
      <c r="DYN149" s="3"/>
      <c r="DYO149" s="3"/>
      <c r="DYP149" s="3"/>
      <c r="DYQ149" s="3"/>
      <c r="DYR149" s="3"/>
      <c r="DYS149" s="3"/>
      <c r="DYT149" s="3"/>
      <c r="DYU149" s="3"/>
      <c r="DYV149" s="3"/>
      <c r="DYW149" s="3"/>
      <c r="DYX149" s="3"/>
      <c r="DYY149" s="3"/>
      <c r="DYZ149" s="3"/>
      <c r="DZA149" s="3"/>
      <c r="DZB149" s="3"/>
      <c r="DZC149" s="3"/>
      <c r="DZD149" s="3"/>
      <c r="DZE149" s="3"/>
      <c r="DZF149" s="3"/>
      <c r="DZG149" s="3"/>
      <c r="DZH149" s="3"/>
      <c r="DZI149" s="3"/>
      <c r="DZJ149" s="3"/>
      <c r="DZK149" s="3"/>
      <c r="DZL149" s="3"/>
      <c r="DZM149" s="3"/>
      <c r="DZN149" s="3"/>
      <c r="DZO149" s="3"/>
      <c r="DZP149" s="3"/>
      <c r="DZQ149" s="3"/>
      <c r="DZR149" s="3"/>
      <c r="DZS149" s="3"/>
      <c r="DZT149" s="3"/>
      <c r="DZU149" s="3"/>
      <c r="DZV149" s="3"/>
      <c r="DZW149" s="3"/>
      <c r="DZX149" s="3"/>
      <c r="DZY149" s="3"/>
      <c r="DZZ149" s="3"/>
      <c r="EAA149" s="3"/>
      <c r="EAB149" s="3"/>
      <c r="EAC149" s="3"/>
      <c r="EAD149" s="3"/>
      <c r="EAE149" s="3"/>
      <c r="EAF149" s="3"/>
      <c r="EAG149" s="3"/>
      <c r="EAH149" s="3"/>
      <c r="EAI149" s="3"/>
      <c r="EAJ149" s="3"/>
      <c r="EAK149" s="3"/>
      <c r="EAL149" s="3"/>
      <c r="EAM149" s="3"/>
      <c r="EAN149" s="3"/>
      <c r="EAO149" s="3"/>
      <c r="EAP149" s="3"/>
      <c r="EAQ149" s="3"/>
      <c r="EAR149" s="3"/>
      <c r="EAS149" s="3"/>
      <c r="EAT149" s="3"/>
      <c r="EAU149" s="3"/>
      <c r="EAV149" s="3"/>
      <c r="EAW149" s="3"/>
      <c r="EAX149" s="3"/>
      <c r="EAY149" s="3"/>
      <c r="EAZ149" s="3"/>
      <c r="EBA149" s="3"/>
      <c r="EBB149" s="3"/>
      <c r="EBC149" s="3"/>
      <c r="EBD149" s="3"/>
      <c r="EBE149" s="3"/>
      <c r="EBF149" s="3"/>
      <c r="EBG149" s="3"/>
      <c r="EBH149" s="3"/>
      <c r="EBI149" s="3"/>
      <c r="EBJ149" s="3"/>
      <c r="EBK149" s="3"/>
      <c r="EBL149" s="3"/>
      <c r="EBM149" s="3"/>
      <c r="EBN149" s="3"/>
      <c r="EBO149" s="3"/>
      <c r="EBP149" s="3"/>
      <c r="EBQ149" s="3"/>
      <c r="EBR149" s="3"/>
      <c r="EBS149" s="3"/>
      <c r="EBT149" s="3"/>
      <c r="EBU149" s="3"/>
      <c r="EBV149" s="3"/>
      <c r="EBW149" s="3"/>
      <c r="EBX149" s="3"/>
      <c r="EBY149" s="3"/>
      <c r="EBZ149" s="3"/>
      <c r="ECA149" s="3"/>
      <c r="ECB149" s="3"/>
      <c r="ECC149" s="3"/>
      <c r="ECD149" s="3"/>
      <c r="ECE149" s="3"/>
      <c r="ECF149" s="3"/>
      <c r="ECG149" s="3"/>
      <c r="ECH149" s="3"/>
      <c r="ECI149" s="3"/>
      <c r="ECJ149" s="3"/>
      <c r="ECK149" s="3"/>
      <c r="ECL149" s="3"/>
      <c r="ECM149" s="3"/>
      <c r="ECN149" s="3"/>
      <c r="ECO149" s="3"/>
      <c r="ECP149" s="3"/>
      <c r="ECQ149" s="3"/>
      <c r="ECR149" s="3"/>
      <c r="ECS149" s="3"/>
      <c r="ECT149" s="3"/>
      <c r="ECU149" s="3"/>
      <c r="ECV149" s="3"/>
      <c r="ECW149" s="3"/>
      <c r="ECX149" s="3"/>
      <c r="ECY149" s="3"/>
      <c r="ECZ149" s="3"/>
      <c r="EDA149" s="3"/>
      <c r="EDB149" s="3"/>
      <c r="EDC149" s="3"/>
      <c r="EDD149" s="3"/>
      <c r="EDE149" s="3"/>
      <c r="EDF149" s="3"/>
      <c r="EDG149" s="3"/>
      <c r="EDH149" s="3"/>
      <c r="EDI149" s="3"/>
      <c r="EDJ149" s="3"/>
      <c r="EDK149" s="3"/>
      <c r="EDL149" s="3"/>
      <c r="EDM149" s="3"/>
      <c r="EDN149" s="3"/>
      <c r="EDO149" s="3"/>
      <c r="EDP149" s="3"/>
      <c r="EDQ149" s="3"/>
      <c r="EDR149" s="3"/>
      <c r="EDS149" s="3"/>
      <c r="EDT149" s="3"/>
      <c r="EDU149" s="3"/>
      <c r="EDV149" s="3"/>
      <c r="EDW149" s="3"/>
      <c r="EDX149" s="3"/>
      <c r="EDY149" s="3"/>
      <c r="EDZ149" s="3"/>
      <c r="EEA149" s="3"/>
      <c r="EEB149" s="3"/>
      <c r="EEC149" s="3"/>
      <c r="EED149" s="3"/>
      <c r="EEE149" s="3"/>
      <c r="EEF149" s="3"/>
      <c r="EEG149" s="3"/>
      <c r="EEH149" s="3"/>
      <c r="EEI149" s="3"/>
      <c r="EEJ149" s="3"/>
      <c r="EEK149" s="3"/>
      <c r="EEL149" s="3"/>
      <c r="EEM149" s="3"/>
      <c r="EEN149" s="3"/>
      <c r="EEO149" s="3"/>
      <c r="EEP149" s="3"/>
      <c r="EEQ149" s="3"/>
      <c r="EER149" s="3"/>
      <c r="EES149" s="3"/>
      <c r="EET149" s="3"/>
      <c r="EEU149" s="3"/>
      <c r="EEV149" s="3"/>
      <c r="EEW149" s="3"/>
      <c r="EEX149" s="3"/>
      <c r="EEY149" s="3"/>
      <c r="EEZ149" s="3"/>
      <c r="EFA149" s="3"/>
      <c r="EFB149" s="3"/>
      <c r="EFC149" s="3"/>
      <c r="EFD149" s="3"/>
      <c r="EFE149" s="3"/>
      <c r="EFF149" s="3"/>
      <c r="EFG149" s="3"/>
      <c r="EFH149" s="3"/>
      <c r="EFI149" s="3"/>
      <c r="EFJ149" s="3"/>
      <c r="EFK149" s="3"/>
      <c r="EFL149" s="3"/>
      <c r="EFM149" s="3"/>
      <c r="EFN149" s="3"/>
      <c r="EFO149" s="3"/>
      <c r="EFP149" s="3"/>
      <c r="EFQ149" s="3"/>
      <c r="EFR149" s="3"/>
      <c r="EFS149" s="3"/>
      <c r="EFT149" s="3"/>
      <c r="EFU149" s="3"/>
      <c r="EFV149" s="3"/>
      <c r="EFW149" s="3"/>
      <c r="EFX149" s="3"/>
      <c r="EFY149" s="3"/>
      <c r="EFZ149" s="3"/>
      <c r="EGA149" s="3"/>
      <c r="EGB149" s="3"/>
      <c r="EGC149" s="3"/>
      <c r="EGD149" s="3"/>
      <c r="EGE149" s="3"/>
      <c r="EGF149" s="3"/>
      <c r="EGG149" s="3"/>
      <c r="EGH149" s="3"/>
      <c r="EGI149" s="3"/>
      <c r="EGJ149" s="3"/>
      <c r="EGK149" s="3"/>
      <c r="EGL149" s="3"/>
      <c r="EGM149" s="3"/>
      <c r="EGN149" s="3"/>
      <c r="EGO149" s="3"/>
      <c r="EGP149" s="3"/>
      <c r="EGQ149" s="3"/>
      <c r="EGR149" s="3"/>
      <c r="EGS149" s="3"/>
      <c r="EGT149" s="3"/>
      <c r="EGU149" s="3"/>
      <c r="EGV149" s="3"/>
      <c r="EGW149" s="3"/>
      <c r="EGX149" s="3"/>
      <c r="EGY149" s="3"/>
      <c r="EGZ149" s="3"/>
      <c r="EHA149" s="3"/>
      <c r="EHB149" s="3"/>
      <c r="EHC149" s="3"/>
      <c r="EHD149" s="3"/>
      <c r="EHE149" s="3"/>
      <c r="EHF149" s="3"/>
      <c r="EHG149" s="3"/>
      <c r="EHH149" s="3"/>
      <c r="EHI149" s="3"/>
      <c r="EHJ149" s="3"/>
      <c r="EHK149" s="3"/>
      <c r="EHL149" s="3"/>
      <c r="EHM149" s="3"/>
      <c r="EHN149" s="3"/>
      <c r="EHO149" s="3"/>
      <c r="EHP149" s="3"/>
      <c r="EHQ149" s="3"/>
      <c r="EHR149" s="3"/>
      <c r="EHS149" s="3"/>
      <c r="EHT149" s="3"/>
      <c r="EHU149" s="3"/>
      <c r="EHV149" s="3"/>
      <c r="EHW149" s="3"/>
      <c r="EHX149" s="3"/>
      <c r="EHY149" s="3"/>
      <c r="EHZ149" s="3"/>
      <c r="EIA149" s="3"/>
      <c r="EIB149" s="3"/>
      <c r="EIC149" s="3"/>
      <c r="EID149" s="3"/>
      <c r="EIE149" s="3"/>
      <c r="EIF149" s="3"/>
      <c r="EIG149" s="3"/>
      <c r="EIH149" s="3"/>
      <c r="EII149" s="3"/>
      <c r="EIJ149" s="3"/>
      <c r="EIK149" s="3"/>
      <c r="EIL149" s="3"/>
      <c r="EIM149" s="3"/>
      <c r="EIN149" s="3"/>
      <c r="EIO149" s="3"/>
      <c r="EIP149" s="3"/>
      <c r="EIQ149" s="3"/>
      <c r="EIR149" s="3"/>
      <c r="EIS149" s="3"/>
      <c r="EIT149" s="3"/>
      <c r="EIU149" s="3"/>
      <c r="EIV149" s="3"/>
      <c r="EIW149" s="3"/>
      <c r="EIX149" s="3"/>
      <c r="EIY149" s="3"/>
      <c r="EIZ149" s="3"/>
      <c r="EJA149" s="3"/>
      <c r="EJB149" s="3"/>
      <c r="EJC149" s="3"/>
      <c r="EJD149" s="3"/>
      <c r="EJE149" s="3"/>
      <c r="EJF149" s="3"/>
      <c r="EJG149" s="3"/>
      <c r="EJH149" s="3"/>
      <c r="EJI149" s="3"/>
      <c r="EJJ149" s="3"/>
      <c r="EJK149" s="3"/>
      <c r="EJL149" s="3"/>
      <c r="EJM149" s="3"/>
      <c r="EJN149" s="3"/>
      <c r="EJO149" s="3"/>
      <c r="EJP149" s="3"/>
      <c r="EJQ149" s="3"/>
      <c r="EJR149" s="3"/>
      <c r="EJS149" s="3"/>
      <c r="EJT149" s="3"/>
      <c r="EJU149" s="3"/>
      <c r="EJV149" s="3"/>
      <c r="EJW149" s="3"/>
      <c r="EJX149" s="3"/>
      <c r="EJY149" s="3"/>
      <c r="EJZ149" s="3"/>
      <c r="EKA149" s="3"/>
      <c r="EKB149" s="3"/>
      <c r="EKC149" s="3"/>
      <c r="EKD149" s="3"/>
      <c r="EKE149" s="3"/>
      <c r="EKF149" s="3"/>
      <c r="EKG149" s="3"/>
      <c r="EKH149" s="3"/>
      <c r="EKI149" s="3"/>
      <c r="EKJ149" s="3"/>
      <c r="EKK149" s="3"/>
      <c r="EKL149" s="3"/>
      <c r="EKM149" s="3"/>
      <c r="EKN149" s="3"/>
      <c r="EKO149" s="3"/>
      <c r="EKP149" s="3"/>
      <c r="EKQ149" s="3"/>
      <c r="EKR149" s="3"/>
      <c r="EKS149" s="3"/>
      <c r="EKT149" s="3"/>
      <c r="EKU149" s="3"/>
      <c r="EKV149" s="3"/>
      <c r="EKW149" s="3"/>
      <c r="EKX149" s="3"/>
      <c r="EKY149" s="3"/>
      <c r="EKZ149" s="3"/>
      <c r="ELA149" s="3"/>
      <c r="ELB149" s="3"/>
      <c r="ELC149" s="3"/>
      <c r="ELD149" s="3"/>
      <c r="ELE149" s="3"/>
      <c r="ELF149" s="3"/>
      <c r="ELG149" s="3"/>
      <c r="ELH149" s="3"/>
      <c r="ELI149" s="3"/>
      <c r="ELJ149" s="3"/>
      <c r="ELK149" s="3"/>
      <c r="ELL149" s="3"/>
      <c r="ELM149" s="3"/>
      <c r="ELN149" s="3"/>
      <c r="ELO149" s="3"/>
      <c r="ELP149" s="3"/>
      <c r="ELQ149" s="3"/>
      <c r="ELR149" s="3"/>
      <c r="ELS149" s="3"/>
      <c r="ELT149" s="3"/>
      <c r="ELU149" s="3"/>
      <c r="ELV149" s="3"/>
      <c r="ELW149" s="3"/>
      <c r="ELX149" s="3"/>
      <c r="ELY149" s="3"/>
      <c r="ELZ149" s="3"/>
      <c r="EMA149" s="3"/>
      <c r="EMB149" s="3"/>
      <c r="EMC149" s="3"/>
      <c r="EMD149" s="3"/>
      <c r="EME149" s="3"/>
      <c r="EMF149" s="3"/>
      <c r="EMG149" s="3"/>
      <c r="EMH149" s="3"/>
      <c r="EMI149" s="3"/>
      <c r="EMJ149" s="3"/>
      <c r="EMK149" s="3"/>
      <c r="EML149" s="3"/>
      <c r="EMM149" s="3"/>
      <c r="EMN149" s="3"/>
      <c r="EMO149" s="3"/>
      <c r="EMP149" s="3"/>
      <c r="EMQ149" s="3"/>
      <c r="EMR149" s="3"/>
      <c r="EMS149" s="3"/>
      <c r="EMT149" s="3"/>
      <c r="EMU149" s="3"/>
      <c r="EMV149" s="3"/>
      <c r="EMW149" s="3"/>
      <c r="EMX149" s="3"/>
      <c r="EMY149" s="3"/>
      <c r="EMZ149" s="3"/>
      <c r="ENA149" s="3"/>
      <c r="ENB149" s="3"/>
      <c r="ENC149" s="3"/>
      <c r="END149" s="3"/>
      <c r="ENE149" s="3"/>
      <c r="ENF149" s="3"/>
      <c r="ENG149" s="3"/>
      <c r="ENH149" s="3"/>
      <c r="ENI149" s="3"/>
      <c r="ENJ149" s="3"/>
      <c r="ENK149" s="3"/>
      <c r="ENL149" s="3"/>
      <c r="ENM149" s="3"/>
      <c r="ENN149" s="3"/>
      <c r="ENO149" s="3"/>
      <c r="ENP149" s="3"/>
      <c r="ENQ149" s="3"/>
      <c r="ENR149" s="3"/>
      <c r="ENS149" s="3"/>
      <c r="ENT149" s="3"/>
      <c r="ENU149" s="3"/>
      <c r="ENV149" s="3"/>
      <c r="ENW149" s="3"/>
      <c r="ENX149" s="3"/>
      <c r="ENY149" s="3"/>
      <c r="ENZ149" s="3"/>
      <c r="EOA149" s="3"/>
      <c r="EOB149" s="3"/>
      <c r="EOC149" s="3"/>
      <c r="EOD149" s="3"/>
      <c r="EOE149" s="3"/>
      <c r="EOF149" s="3"/>
      <c r="EOG149" s="3"/>
      <c r="EOH149" s="3"/>
      <c r="EOI149" s="3"/>
      <c r="EOJ149" s="3"/>
      <c r="EOK149" s="3"/>
      <c r="EOL149" s="3"/>
      <c r="EOM149" s="3"/>
      <c r="EON149" s="3"/>
      <c r="EOO149" s="3"/>
      <c r="EOP149" s="3"/>
      <c r="EOQ149" s="3"/>
      <c r="EOR149" s="3"/>
      <c r="EOS149" s="3"/>
      <c r="EOT149" s="3"/>
      <c r="EOU149" s="3"/>
      <c r="EOV149" s="3"/>
      <c r="EOW149" s="3"/>
      <c r="EOX149" s="3"/>
      <c r="EOY149" s="3"/>
      <c r="EOZ149" s="3"/>
      <c r="EPA149" s="3"/>
      <c r="EPB149" s="3"/>
      <c r="EPC149" s="3"/>
      <c r="EPD149" s="3"/>
      <c r="EPE149" s="3"/>
      <c r="EPF149" s="3"/>
      <c r="EPG149" s="3"/>
      <c r="EPH149" s="3"/>
      <c r="EPI149" s="3"/>
      <c r="EPJ149" s="3"/>
      <c r="EPK149" s="3"/>
      <c r="EPL149" s="3"/>
      <c r="EPM149" s="3"/>
      <c r="EPN149" s="3"/>
      <c r="EPO149" s="3"/>
      <c r="EPP149" s="3"/>
      <c r="EPQ149" s="3"/>
      <c r="EPR149" s="3"/>
      <c r="EPS149" s="3"/>
      <c r="EPT149" s="3"/>
      <c r="EPU149" s="3"/>
      <c r="EPV149" s="3"/>
      <c r="EPW149" s="3"/>
      <c r="EPX149" s="3"/>
      <c r="EPY149" s="3"/>
      <c r="EPZ149" s="3"/>
      <c r="EQA149" s="3"/>
      <c r="EQB149" s="3"/>
      <c r="EQC149" s="3"/>
      <c r="EQD149" s="3"/>
      <c r="EQE149" s="3"/>
      <c r="EQF149" s="3"/>
      <c r="EQG149" s="3"/>
      <c r="EQH149" s="3"/>
      <c r="EQI149" s="3"/>
      <c r="EQJ149" s="3"/>
      <c r="EQK149" s="3"/>
      <c r="EQL149" s="3"/>
      <c r="EQM149" s="3"/>
      <c r="EQN149" s="3"/>
      <c r="EQO149" s="3"/>
      <c r="EQP149" s="3"/>
      <c r="EQQ149" s="3"/>
      <c r="EQR149" s="3"/>
      <c r="EQS149" s="3"/>
      <c r="EQT149" s="3"/>
      <c r="EQU149" s="3"/>
      <c r="EQV149" s="3"/>
      <c r="EQW149" s="3"/>
      <c r="EQX149" s="3"/>
      <c r="EQY149" s="3"/>
      <c r="EQZ149" s="3"/>
      <c r="ERA149" s="3"/>
      <c r="ERB149" s="3"/>
      <c r="ERC149" s="3"/>
      <c r="ERD149" s="3"/>
      <c r="ERE149" s="3"/>
      <c r="ERF149" s="3"/>
      <c r="ERG149" s="3"/>
      <c r="ERH149" s="3"/>
      <c r="ERI149" s="3"/>
      <c r="ERJ149" s="3"/>
      <c r="ERK149" s="3"/>
      <c r="ERL149" s="3"/>
      <c r="ERM149" s="3"/>
      <c r="ERN149" s="3"/>
      <c r="ERO149" s="3"/>
      <c r="ERP149" s="3"/>
      <c r="ERQ149" s="3"/>
      <c r="ERR149" s="3"/>
      <c r="ERS149" s="3"/>
      <c r="ERT149" s="3"/>
      <c r="ERU149" s="3"/>
      <c r="ERV149" s="3"/>
      <c r="ERW149" s="3"/>
      <c r="ERX149" s="3"/>
      <c r="ERY149" s="3"/>
      <c r="ERZ149" s="3"/>
      <c r="ESA149" s="3"/>
      <c r="ESB149" s="3"/>
      <c r="ESC149" s="3"/>
      <c r="ESD149" s="3"/>
      <c r="ESE149" s="3"/>
      <c r="ESF149" s="3"/>
      <c r="ESG149" s="3"/>
      <c r="ESH149" s="3"/>
      <c r="ESI149" s="3"/>
      <c r="ESJ149" s="3"/>
      <c r="ESK149" s="3"/>
      <c r="ESL149" s="3"/>
      <c r="ESM149" s="3"/>
      <c r="ESN149" s="3"/>
      <c r="ESO149" s="3"/>
      <c r="ESP149" s="3"/>
      <c r="ESQ149" s="3"/>
      <c r="ESR149" s="3"/>
      <c r="ESS149" s="3"/>
      <c r="EST149" s="3"/>
      <c r="ESU149" s="3"/>
      <c r="ESV149" s="3"/>
      <c r="ESW149" s="3"/>
      <c r="ESX149" s="3"/>
      <c r="ESY149" s="3"/>
      <c r="ESZ149" s="3"/>
      <c r="ETA149" s="3"/>
      <c r="ETB149" s="3"/>
      <c r="ETC149" s="3"/>
      <c r="ETD149" s="3"/>
      <c r="ETE149" s="3"/>
      <c r="ETF149" s="3"/>
      <c r="ETG149" s="3"/>
      <c r="ETH149" s="3"/>
      <c r="ETI149" s="3"/>
      <c r="ETJ149" s="3"/>
      <c r="ETK149" s="3"/>
      <c r="ETL149" s="3"/>
      <c r="ETM149" s="3"/>
      <c r="ETN149" s="3"/>
      <c r="ETO149" s="3"/>
      <c r="ETP149" s="3"/>
      <c r="ETQ149" s="3"/>
      <c r="ETR149" s="3"/>
      <c r="ETS149" s="3"/>
      <c r="ETT149" s="3"/>
      <c r="ETU149" s="3"/>
      <c r="ETV149" s="3"/>
      <c r="ETW149" s="3"/>
      <c r="ETX149" s="3"/>
      <c r="ETY149" s="3"/>
      <c r="ETZ149" s="3"/>
      <c r="EUA149" s="3"/>
      <c r="EUB149" s="3"/>
      <c r="EUC149" s="3"/>
      <c r="EUD149" s="3"/>
      <c r="EUE149" s="3"/>
      <c r="EUF149" s="3"/>
      <c r="EUG149" s="3"/>
      <c r="EUH149" s="3"/>
      <c r="EUI149" s="3"/>
      <c r="EUJ149" s="3"/>
      <c r="EUK149" s="3"/>
      <c r="EUL149" s="3"/>
      <c r="EUM149" s="3"/>
      <c r="EUN149" s="3"/>
      <c r="EUO149" s="3"/>
      <c r="EUP149" s="3"/>
      <c r="EUQ149" s="3"/>
      <c r="EUR149" s="3"/>
      <c r="EUS149" s="3"/>
      <c r="EUT149" s="3"/>
      <c r="EUU149" s="3"/>
      <c r="EUV149" s="3"/>
      <c r="EUW149" s="3"/>
      <c r="EUX149" s="3"/>
      <c r="EUY149" s="3"/>
      <c r="EUZ149" s="3"/>
      <c r="EVA149" s="3"/>
      <c r="EVB149" s="3"/>
      <c r="EVC149" s="3"/>
      <c r="EVD149" s="3"/>
      <c r="EVE149" s="3"/>
      <c r="EVF149" s="3"/>
      <c r="EVG149" s="3"/>
      <c r="EVH149" s="3"/>
      <c r="EVI149" s="3"/>
      <c r="EVJ149" s="3"/>
      <c r="EVK149" s="3"/>
      <c r="EVL149" s="3"/>
      <c r="EVM149" s="3"/>
      <c r="EVN149" s="3"/>
      <c r="EVO149" s="3"/>
      <c r="EVP149" s="3"/>
      <c r="EVQ149" s="3"/>
      <c r="EVR149" s="3"/>
      <c r="EVS149" s="3"/>
      <c r="EVT149" s="3"/>
      <c r="EVU149" s="3"/>
      <c r="EVV149" s="3"/>
      <c r="EVW149" s="3"/>
      <c r="EVX149" s="3"/>
      <c r="EVY149" s="3"/>
      <c r="EVZ149" s="3"/>
      <c r="EWA149" s="3"/>
      <c r="EWB149" s="3"/>
      <c r="EWC149" s="3"/>
      <c r="EWD149" s="3"/>
      <c r="EWE149" s="3"/>
      <c r="EWF149" s="3"/>
      <c r="EWG149" s="3"/>
      <c r="EWH149" s="3"/>
      <c r="EWI149" s="3"/>
      <c r="EWJ149" s="3"/>
      <c r="EWK149" s="3"/>
      <c r="EWL149" s="3"/>
      <c r="EWM149" s="3"/>
      <c r="EWN149" s="3"/>
      <c r="EWO149" s="3"/>
      <c r="EWP149" s="3"/>
      <c r="EWQ149" s="3"/>
      <c r="EWR149" s="3"/>
      <c r="EWS149" s="3"/>
      <c r="EWT149" s="3"/>
      <c r="EWU149" s="3"/>
      <c r="EWV149" s="3"/>
      <c r="EWW149" s="3"/>
      <c r="EWX149" s="3"/>
      <c r="EWY149" s="3"/>
      <c r="EWZ149" s="3"/>
      <c r="EXA149" s="3"/>
      <c r="EXB149" s="3"/>
      <c r="EXC149" s="3"/>
      <c r="EXD149" s="3"/>
      <c r="EXE149" s="3"/>
      <c r="EXF149" s="3"/>
      <c r="EXG149" s="3"/>
      <c r="EXH149" s="3"/>
      <c r="EXI149" s="3"/>
      <c r="EXJ149" s="3"/>
      <c r="EXK149" s="3"/>
      <c r="EXL149" s="3"/>
      <c r="EXM149" s="3"/>
      <c r="EXN149" s="3"/>
      <c r="EXO149" s="3"/>
      <c r="EXP149" s="3"/>
      <c r="EXQ149" s="3"/>
      <c r="EXR149" s="3"/>
      <c r="EXS149" s="3"/>
      <c r="EXT149" s="3"/>
      <c r="EXU149" s="3"/>
      <c r="EXV149" s="3"/>
      <c r="EXW149" s="3"/>
      <c r="EXX149" s="3"/>
      <c r="EXY149" s="3"/>
      <c r="EXZ149" s="3"/>
      <c r="EYA149" s="3"/>
      <c r="EYB149" s="3"/>
      <c r="EYC149" s="3"/>
      <c r="EYD149" s="3"/>
      <c r="EYE149" s="3"/>
      <c r="EYF149" s="3"/>
      <c r="EYG149" s="3"/>
      <c r="EYH149" s="3"/>
      <c r="EYI149" s="3"/>
      <c r="EYJ149" s="3"/>
      <c r="EYK149" s="3"/>
      <c r="EYL149" s="3"/>
      <c r="EYM149" s="3"/>
      <c r="EYN149" s="3"/>
      <c r="EYO149" s="3"/>
      <c r="EYP149" s="3"/>
      <c r="EYQ149" s="3"/>
      <c r="EYR149" s="3"/>
      <c r="EYS149" s="3"/>
      <c r="EYT149" s="3"/>
      <c r="EYU149" s="3"/>
      <c r="EYV149" s="3"/>
      <c r="EYW149" s="3"/>
      <c r="EYX149" s="3"/>
      <c r="EYY149" s="3"/>
      <c r="EYZ149" s="3"/>
      <c r="EZA149" s="3"/>
      <c r="EZB149" s="3"/>
      <c r="EZC149" s="3"/>
      <c r="EZD149" s="3"/>
      <c r="EZE149" s="3"/>
      <c r="EZF149" s="3"/>
      <c r="EZG149" s="3"/>
      <c r="EZH149" s="3"/>
      <c r="EZI149" s="3"/>
      <c r="EZJ149" s="3"/>
      <c r="EZK149" s="3"/>
      <c r="EZL149" s="3"/>
      <c r="EZM149" s="3"/>
      <c r="EZN149" s="3"/>
      <c r="EZO149" s="3"/>
      <c r="EZP149" s="3"/>
      <c r="EZQ149" s="3"/>
      <c r="EZR149" s="3"/>
      <c r="EZS149" s="3"/>
      <c r="EZT149" s="3"/>
      <c r="EZU149" s="3"/>
      <c r="EZV149" s="3"/>
      <c r="EZW149" s="3"/>
      <c r="EZX149" s="3"/>
      <c r="EZY149" s="3"/>
      <c r="EZZ149" s="3"/>
      <c r="FAA149" s="3"/>
      <c r="FAB149" s="3"/>
      <c r="FAC149" s="3"/>
      <c r="FAD149" s="3"/>
      <c r="FAE149" s="3"/>
      <c r="FAF149" s="3"/>
      <c r="FAG149" s="3"/>
      <c r="FAH149" s="3"/>
      <c r="FAI149" s="3"/>
      <c r="FAJ149" s="3"/>
      <c r="FAK149" s="3"/>
      <c r="FAL149" s="3"/>
      <c r="FAM149" s="3"/>
      <c r="FAN149" s="3"/>
      <c r="FAO149" s="3"/>
      <c r="FAP149" s="3"/>
      <c r="FAQ149" s="3"/>
      <c r="FAR149" s="3"/>
      <c r="FAS149" s="3"/>
      <c r="FAT149" s="3"/>
      <c r="FAU149" s="3"/>
      <c r="FAV149" s="3"/>
      <c r="FAW149" s="3"/>
      <c r="FAX149" s="3"/>
      <c r="FAY149" s="3"/>
      <c r="FAZ149" s="3"/>
      <c r="FBA149" s="3"/>
      <c r="FBB149" s="3"/>
      <c r="FBC149" s="3"/>
      <c r="FBD149" s="3"/>
      <c r="FBE149" s="3"/>
      <c r="FBF149" s="3"/>
      <c r="FBG149" s="3"/>
      <c r="FBH149" s="3"/>
      <c r="FBI149" s="3"/>
      <c r="FBJ149" s="3"/>
      <c r="FBK149" s="3"/>
      <c r="FBL149" s="3"/>
      <c r="FBM149" s="3"/>
      <c r="FBN149" s="3"/>
      <c r="FBO149" s="3"/>
      <c r="FBP149" s="3"/>
      <c r="FBQ149" s="3"/>
      <c r="FBR149" s="3"/>
      <c r="FBS149" s="3"/>
      <c r="FBT149" s="3"/>
      <c r="FBU149" s="3"/>
      <c r="FBV149" s="3"/>
      <c r="FBW149" s="3"/>
      <c r="FBX149" s="3"/>
      <c r="FBY149" s="3"/>
      <c r="FBZ149" s="3"/>
      <c r="FCA149" s="3"/>
      <c r="FCB149" s="3"/>
      <c r="FCC149" s="3"/>
      <c r="FCD149" s="3"/>
      <c r="FCE149" s="3"/>
      <c r="FCF149" s="3"/>
      <c r="FCG149" s="3"/>
      <c r="FCH149" s="3"/>
      <c r="FCI149" s="3"/>
      <c r="FCJ149" s="3"/>
      <c r="FCK149" s="3"/>
      <c r="FCL149" s="3"/>
      <c r="FCM149" s="3"/>
      <c r="FCN149" s="3"/>
      <c r="FCO149" s="3"/>
      <c r="FCP149" s="3"/>
      <c r="FCQ149" s="3"/>
      <c r="FCR149" s="3"/>
      <c r="FCS149" s="3"/>
      <c r="FCT149" s="3"/>
      <c r="FCU149" s="3"/>
      <c r="FCV149" s="3"/>
      <c r="FCW149" s="3"/>
      <c r="FCX149" s="3"/>
      <c r="FCY149" s="3"/>
      <c r="FCZ149" s="3"/>
      <c r="FDA149" s="3"/>
      <c r="FDB149" s="3"/>
      <c r="FDC149" s="3"/>
      <c r="FDD149" s="3"/>
      <c r="FDE149" s="3"/>
      <c r="FDF149" s="3"/>
      <c r="FDG149" s="3"/>
      <c r="FDH149" s="3"/>
      <c r="FDI149" s="3"/>
      <c r="FDJ149" s="3"/>
      <c r="FDK149" s="3"/>
      <c r="FDL149" s="3"/>
      <c r="FDM149" s="3"/>
      <c r="FDN149" s="3"/>
      <c r="FDO149" s="3"/>
      <c r="FDP149" s="3"/>
      <c r="FDQ149" s="3"/>
      <c r="FDR149" s="3"/>
      <c r="FDS149" s="3"/>
      <c r="FDT149" s="3"/>
      <c r="FDU149" s="3"/>
      <c r="FDV149" s="3"/>
      <c r="FDW149" s="3"/>
      <c r="FDX149" s="3"/>
      <c r="FDY149" s="3"/>
      <c r="FDZ149" s="3"/>
      <c r="FEA149" s="3"/>
      <c r="FEB149" s="3"/>
      <c r="FEC149" s="3"/>
      <c r="FED149" s="3"/>
      <c r="FEE149" s="3"/>
      <c r="FEF149" s="3"/>
      <c r="FEG149" s="3"/>
      <c r="FEH149" s="3"/>
      <c r="FEI149" s="3"/>
      <c r="FEJ149" s="3"/>
      <c r="FEK149" s="3"/>
      <c r="FEL149" s="3"/>
      <c r="FEM149" s="3"/>
      <c r="FEN149" s="3"/>
      <c r="FEO149" s="3"/>
      <c r="FEP149" s="3"/>
      <c r="FEQ149" s="3"/>
      <c r="FER149" s="3"/>
      <c r="FES149" s="3"/>
      <c r="FET149" s="3"/>
      <c r="FEU149" s="3"/>
      <c r="FEV149" s="3"/>
      <c r="FEW149" s="3"/>
      <c r="FEX149" s="3"/>
      <c r="FEY149" s="3"/>
      <c r="FEZ149" s="3"/>
      <c r="FFA149" s="3"/>
      <c r="FFB149" s="3"/>
      <c r="FFC149" s="3"/>
      <c r="FFD149" s="3"/>
      <c r="FFE149" s="3"/>
      <c r="FFF149" s="3"/>
      <c r="FFG149" s="3"/>
      <c r="FFH149" s="3"/>
      <c r="FFI149" s="3"/>
      <c r="FFJ149" s="3"/>
      <c r="FFK149" s="3"/>
      <c r="FFL149" s="3"/>
      <c r="FFM149" s="3"/>
      <c r="FFN149" s="3"/>
      <c r="FFO149" s="3"/>
      <c r="FFP149" s="3"/>
      <c r="FFQ149" s="3"/>
      <c r="FFR149" s="3"/>
      <c r="FFS149" s="3"/>
      <c r="FFT149" s="3"/>
      <c r="FFU149" s="3"/>
      <c r="FFV149" s="3"/>
      <c r="FFW149" s="3"/>
      <c r="FFX149" s="3"/>
      <c r="FFY149" s="3"/>
      <c r="FFZ149" s="3"/>
      <c r="FGA149" s="3"/>
      <c r="FGB149" s="3"/>
      <c r="FGC149" s="3"/>
      <c r="FGD149" s="3"/>
      <c r="FGE149" s="3"/>
      <c r="FGF149" s="3"/>
      <c r="FGG149" s="3"/>
      <c r="FGH149" s="3"/>
      <c r="FGI149" s="3"/>
      <c r="FGJ149" s="3"/>
      <c r="FGK149" s="3"/>
      <c r="FGL149" s="3"/>
      <c r="FGM149" s="3"/>
      <c r="FGN149" s="3"/>
      <c r="FGO149" s="3"/>
      <c r="FGP149" s="3"/>
      <c r="FGQ149" s="3"/>
      <c r="FGR149" s="3"/>
      <c r="FGS149" s="3"/>
      <c r="FGT149" s="3"/>
      <c r="FGU149" s="3"/>
      <c r="FGV149" s="3"/>
      <c r="FGW149" s="3"/>
      <c r="FGX149" s="3"/>
      <c r="FGY149" s="3"/>
      <c r="FGZ149" s="3"/>
      <c r="FHA149" s="3"/>
      <c r="FHB149" s="3"/>
      <c r="FHC149" s="3"/>
      <c r="FHD149" s="3"/>
      <c r="FHE149" s="3"/>
      <c r="FHF149" s="3"/>
      <c r="FHG149" s="3"/>
      <c r="FHH149" s="3"/>
      <c r="FHI149" s="3"/>
      <c r="FHJ149" s="3"/>
      <c r="FHK149" s="3"/>
      <c r="FHL149" s="3"/>
      <c r="FHM149" s="3"/>
      <c r="FHN149" s="3"/>
      <c r="FHO149" s="3"/>
      <c r="FHP149" s="3"/>
      <c r="FHQ149" s="3"/>
      <c r="FHR149" s="3"/>
      <c r="FHS149" s="3"/>
      <c r="FHT149" s="3"/>
      <c r="FHU149" s="3"/>
      <c r="FHV149" s="3"/>
      <c r="FHW149" s="3"/>
      <c r="FHX149" s="3"/>
      <c r="FHY149" s="3"/>
      <c r="FHZ149" s="3"/>
      <c r="FIA149" s="3"/>
      <c r="FIB149" s="3"/>
      <c r="FIC149" s="3"/>
      <c r="FID149" s="3"/>
      <c r="FIE149" s="3"/>
      <c r="FIF149" s="3"/>
      <c r="FIG149" s="3"/>
      <c r="FIH149" s="3"/>
      <c r="FII149" s="3"/>
      <c r="FIJ149" s="3"/>
      <c r="FIK149" s="3"/>
      <c r="FIL149" s="3"/>
      <c r="FIM149" s="3"/>
      <c r="FIN149" s="3"/>
      <c r="FIO149" s="3"/>
      <c r="FIP149" s="3"/>
      <c r="FIQ149" s="3"/>
      <c r="FIR149" s="3"/>
      <c r="FIS149" s="3"/>
      <c r="FIT149" s="3"/>
      <c r="FIU149" s="3"/>
      <c r="FIV149" s="3"/>
      <c r="FIW149" s="3"/>
      <c r="FIX149" s="3"/>
      <c r="FIY149" s="3"/>
      <c r="FIZ149" s="3"/>
      <c r="FJA149" s="3"/>
      <c r="FJB149" s="3"/>
      <c r="FJC149" s="3"/>
      <c r="FJD149" s="3"/>
      <c r="FJE149" s="3"/>
      <c r="FJF149" s="3"/>
      <c r="FJG149" s="3"/>
      <c r="FJH149" s="3"/>
      <c r="FJI149" s="3"/>
      <c r="FJJ149" s="3"/>
      <c r="FJK149" s="3"/>
      <c r="FJL149" s="3"/>
      <c r="FJM149" s="3"/>
      <c r="FJN149" s="3"/>
      <c r="FJO149" s="3"/>
      <c r="FJP149" s="3"/>
      <c r="FJQ149" s="3"/>
      <c r="FJR149" s="3"/>
      <c r="FJS149" s="3"/>
      <c r="FJT149" s="3"/>
      <c r="FJU149" s="3"/>
      <c r="FJV149" s="3"/>
      <c r="FJW149" s="3"/>
      <c r="FJX149" s="3"/>
      <c r="FJY149" s="3"/>
      <c r="FJZ149" s="3"/>
      <c r="FKA149" s="3"/>
      <c r="FKB149" s="3"/>
      <c r="FKC149" s="3"/>
      <c r="FKD149" s="3"/>
      <c r="FKE149" s="3"/>
      <c r="FKF149" s="3"/>
      <c r="FKG149" s="3"/>
      <c r="FKH149" s="3"/>
      <c r="FKI149" s="3"/>
      <c r="FKJ149" s="3"/>
      <c r="FKK149" s="3"/>
      <c r="FKL149" s="3"/>
      <c r="FKM149" s="3"/>
      <c r="FKN149" s="3"/>
      <c r="FKO149" s="3"/>
      <c r="FKP149" s="3"/>
      <c r="FKQ149" s="3"/>
      <c r="FKR149" s="3"/>
      <c r="FKS149" s="3"/>
      <c r="FKT149" s="3"/>
      <c r="FKU149" s="3"/>
      <c r="FKV149" s="3"/>
      <c r="FKW149" s="3"/>
      <c r="FKX149" s="3"/>
      <c r="FKY149" s="3"/>
      <c r="FKZ149" s="3"/>
      <c r="FLA149" s="3"/>
      <c r="FLB149" s="3"/>
      <c r="FLC149" s="3"/>
      <c r="FLD149" s="3"/>
      <c r="FLE149" s="3"/>
      <c r="FLF149" s="3"/>
      <c r="FLG149" s="3"/>
      <c r="FLH149" s="3"/>
      <c r="FLI149" s="3"/>
      <c r="FLJ149" s="3"/>
      <c r="FLK149" s="3"/>
      <c r="FLL149" s="3"/>
      <c r="FLM149" s="3"/>
      <c r="FLN149" s="3"/>
      <c r="FLO149" s="3"/>
      <c r="FLP149" s="3"/>
      <c r="FLQ149" s="3"/>
      <c r="FLR149" s="3"/>
      <c r="FLS149" s="3"/>
      <c r="FLT149" s="3"/>
      <c r="FLU149" s="3"/>
      <c r="FLV149" s="3"/>
      <c r="FLW149" s="3"/>
      <c r="FLX149" s="3"/>
      <c r="FLY149" s="3"/>
      <c r="FLZ149" s="3"/>
      <c r="FMA149" s="3"/>
      <c r="FMB149" s="3"/>
      <c r="FMC149" s="3"/>
      <c r="FMD149" s="3"/>
      <c r="FME149" s="3"/>
      <c r="FMF149" s="3"/>
      <c r="FMG149" s="3"/>
      <c r="FMH149" s="3"/>
      <c r="FMI149" s="3"/>
      <c r="FMJ149" s="3"/>
      <c r="FMK149" s="3"/>
      <c r="FML149" s="3"/>
      <c r="FMM149" s="3"/>
      <c r="FMN149" s="3"/>
      <c r="FMO149" s="3"/>
      <c r="FMP149" s="3"/>
      <c r="FMQ149" s="3"/>
      <c r="FMR149" s="3"/>
      <c r="FMS149" s="3"/>
      <c r="FMT149" s="3"/>
      <c r="FMU149" s="3"/>
      <c r="FMV149" s="3"/>
      <c r="FMW149" s="3"/>
      <c r="FMX149" s="3"/>
      <c r="FMY149" s="3"/>
      <c r="FMZ149" s="3"/>
      <c r="FNA149" s="3"/>
      <c r="FNB149" s="3"/>
      <c r="FNC149" s="3"/>
      <c r="FND149" s="3"/>
      <c r="FNE149" s="3"/>
      <c r="FNF149" s="3"/>
      <c r="FNG149" s="3"/>
      <c r="FNH149" s="3"/>
      <c r="FNI149" s="3"/>
      <c r="FNJ149" s="3"/>
      <c r="FNK149" s="3"/>
      <c r="FNL149" s="3"/>
      <c r="FNM149" s="3"/>
      <c r="FNN149" s="3"/>
      <c r="FNO149" s="3"/>
      <c r="FNP149" s="3"/>
      <c r="FNQ149" s="3"/>
      <c r="FNR149" s="3"/>
      <c r="FNS149" s="3"/>
      <c r="FNT149" s="3"/>
      <c r="FNU149" s="3"/>
      <c r="FNV149" s="3"/>
      <c r="FNW149" s="3"/>
      <c r="FNX149" s="3"/>
      <c r="FNY149" s="3"/>
      <c r="FNZ149" s="3"/>
      <c r="FOA149" s="3"/>
      <c r="FOB149" s="3"/>
      <c r="FOC149" s="3"/>
      <c r="FOD149" s="3"/>
      <c r="FOE149" s="3"/>
      <c r="FOF149" s="3"/>
      <c r="FOG149" s="3"/>
      <c r="FOH149" s="3"/>
      <c r="FOI149" s="3"/>
      <c r="FOJ149" s="3"/>
      <c r="FOK149" s="3"/>
      <c r="FOL149" s="3"/>
      <c r="FOM149" s="3"/>
      <c r="FON149" s="3"/>
      <c r="FOO149" s="3"/>
      <c r="FOP149" s="3"/>
      <c r="FOQ149" s="3"/>
      <c r="FOR149" s="3"/>
      <c r="FOS149" s="3"/>
      <c r="FOT149" s="3"/>
      <c r="FOU149" s="3"/>
      <c r="FOV149" s="3"/>
      <c r="FOW149" s="3"/>
      <c r="FOX149" s="3"/>
      <c r="FOY149" s="3"/>
      <c r="FOZ149" s="3"/>
      <c r="FPA149" s="3"/>
      <c r="FPB149" s="3"/>
      <c r="FPC149" s="3"/>
      <c r="FPD149" s="3"/>
      <c r="FPE149" s="3"/>
      <c r="FPF149" s="3"/>
      <c r="FPG149" s="3"/>
      <c r="FPH149" s="3"/>
      <c r="FPI149" s="3"/>
      <c r="FPJ149" s="3"/>
      <c r="FPK149" s="3"/>
      <c r="FPL149" s="3"/>
      <c r="FPM149" s="3"/>
      <c r="FPN149" s="3"/>
      <c r="FPO149" s="3"/>
      <c r="FPP149" s="3"/>
      <c r="FPQ149" s="3"/>
      <c r="FPR149" s="3"/>
      <c r="FPS149" s="3"/>
      <c r="FPT149" s="3"/>
      <c r="FPU149" s="3"/>
      <c r="FPV149" s="3"/>
      <c r="FPW149" s="3"/>
      <c r="FPX149" s="3"/>
      <c r="FPY149" s="3"/>
      <c r="FPZ149" s="3"/>
      <c r="FQA149" s="3"/>
      <c r="FQB149" s="3"/>
      <c r="FQC149" s="3"/>
      <c r="FQD149" s="3"/>
      <c r="FQE149" s="3"/>
      <c r="FQF149" s="3"/>
      <c r="FQG149" s="3"/>
      <c r="FQH149" s="3"/>
      <c r="FQI149" s="3"/>
      <c r="FQJ149" s="3"/>
      <c r="FQK149" s="3"/>
      <c r="FQL149" s="3"/>
      <c r="FQM149" s="3"/>
      <c r="FQN149" s="3"/>
      <c r="FQO149" s="3"/>
      <c r="FQP149" s="3"/>
      <c r="FQQ149" s="3"/>
      <c r="FQR149" s="3"/>
      <c r="FQS149" s="3"/>
      <c r="FQT149" s="3"/>
      <c r="FQU149" s="3"/>
      <c r="FQV149" s="3"/>
      <c r="FQW149" s="3"/>
      <c r="FQX149" s="3"/>
      <c r="FQY149" s="3"/>
      <c r="FQZ149" s="3"/>
      <c r="FRA149" s="3"/>
      <c r="FRB149" s="3"/>
      <c r="FRC149" s="3"/>
      <c r="FRD149" s="3"/>
      <c r="FRE149" s="3"/>
      <c r="FRF149" s="3"/>
      <c r="FRG149" s="3"/>
      <c r="FRH149" s="3"/>
      <c r="FRI149" s="3"/>
      <c r="FRJ149" s="3"/>
      <c r="FRK149" s="3"/>
      <c r="FRL149" s="3"/>
      <c r="FRM149" s="3"/>
      <c r="FRN149" s="3"/>
      <c r="FRO149" s="3"/>
      <c r="FRP149" s="3"/>
      <c r="FRQ149" s="3"/>
      <c r="FRR149" s="3"/>
      <c r="FRS149" s="3"/>
      <c r="FRT149" s="3"/>
      <c r="FRU149" s="3"/>
      <c r="FRV149" s="3"/>
      <c r="FRW149" s="3"/>
      <c r="FRX149" s="3"/>
      <c r="FRY149" s="3"/>
      <c r="FRZ149" s="3"/>
      <c r="FSA149" s="3"/>
      <c r="FSB149" s="3"/>
      <c r="FSC149" s="3"/>
      <c r="FSD149" s="3"/>
      <c r="FSE149" s="3"/>
      <c r="FSF149" s="3"/>
      <c r="FSG149" s="3"/>
      <c r="FSH149" s="3"/>
      <c r="FSI149" s="3"/>
      <c r="FSJ149" s="3"/>
      <c r="FSK149" s="3"/>
      <c r="FSL149" s="3"/>
      <c r="FSM149" s="3"/>
      <c r="FSN149" s="3"/>
      <c r="FSO149" s="3"/>
      <c r="FSP149" s="3"/>
      <c r="FSQ149" s="3"/>
      <c r="FSR149" s="3"/>
      <c r="FSS149" s="3"/>
      <c r="FST149" s="3"/>
      <c r="FSU149" s="3"/>
      <c r="FSV149" s="3"/>
      <c r="FSW149" s="3"/>
      <c r="FSX149" s="3"/>
      <c r="FSY149" s="3"/>
      <c r="FSZ149" s="3"/>
      <c r="FTA149" s="3"/>
      <c r="FTB149" s="3"/>
      <c r="FTC149" s="3"/>
      <c r="FTD149" s="3"/>
      <c r="FTE149" s="3"/>
      <c r="FTF149" s="3"/>
      <c r="FTG149" s="3"/>
      <c r="FTH149" s="3"/>
      <c r="FTI149" s="3"/>
      <c r="FTJ149" s="3"/>
      <c r="FTK149" s="3"/>
      <c r="FTL149" s="3"/>
      <c r="FTM149" s="3"/>
      <c r="FTN149" s="3"/>
      <c r="FTO149" s="3"/>
      <c r="FTP149" s="3"/>
      <c r="FTQ149" s="3"/>
      <c r="FTR149" s="3"/>
      <c r="FTS149" s="3"/>
      <c r="FTT149" s="3"/>
      <c r="FTU149" s="3"/>
      <c r="FTV149" s="3"/>
      <c r="FTW149" s="3"/>
      <c r="FTX149" s="3"/>
      <c r="FTY149" s="3"/>
      <c r="FTZ149" s="3"/>
      <c r="FUA149" s="3"/>
      <c r="FUB149" s="3"/>
      <c r="FUC149" s="3"/>
      <c r="FUD149" s="3"/>
      <c r="FUE149" s="3"/>
      <c r="FUF149" s="3"/>
      <c r="FUG149" s="3"/>
      <c r="FUH149" s="3"/>
      <c r="FUI149" s="3"/>
      <c r="FUJ149" s="3"/>
      <c r="FUK149" s="3"/>
      <c r="FUL149" s="3"/>
      <c r="FUM149" s="3"/>
      <c r="FUN149" s="3"/>
      <c r="FUO149" s="3"/>
      <c r="FUP149" s="3"/>
      <c r="FUQ149" s="3"/>
      <c r="FUR149" s="3"/>
      <c r="FUS149" s="3"/>
      <c r="FUT149" s="3"/>
      <c r="FUU149" s="3"/>
      <c r="FUV149" s="3"/>
      <c r="FUW149" s="3"/>
      <c r="FUX149" s="3"/>
      <c r="FUY149" s="3"/>
      <c r="FUZ149" s="3"/>
      <c r="FVA149" s="3"/>
      <c r="FVB149" s="3"/>
      <c r="FVC149" s="3"/>
      <c r="FVD149" s="3"/>
      <c r="FVE149" s="3"/>
      <c r="FVF149" s="3"/>
      <c r="FVG149" s="3"/>
      <c r="FVH149" s="3"/>
      <c r="FVI149" s="3"/>
      <c r="FVJ149" s="3"/>
      <c r="FVK149" s="3"/>
      <c r="FVL149" s="3"/>
      <c r="FVM149" s="3"/>
      <c r="FVN149" s="3"/>
      <c r="FVO149" s="3"/>
      <c r="FVP149" s="3"/>
      <c r="FVQ149" s="3"/>
      <c r="FVR149" s="3"/>
      <c r="FVS149" s="3"/>
      <c r="FVT149" s="3"/>
      <c r="FVU149" s="3"/>
      <c r="FVV149" s="3"/>
      <c r="FVW149" s="3"/>
      <c r="FVX149" s="3"/>
      <c r="FVY149" s="3"/>
      <c r="FVZ149" s="3"/>
      <c r="FWA149" s="3"/>
      <c r="FWB149" s="3"/>
      <c r="FWC149" s="3"/>
      <c r="FWD149" s="3"/>
      <c r="FWE149" s="3"/>
      <c r="FWF149" s="3"/>
      <c r="FWG149" s="3"/>
      <c r="FWH149" s="3"/>
      <c r="FWI149" s="3"/>
      <c r="FWJ149" s="3"/>
      <c r="FWK149" s="3"/>
      <c r="FWL149" s="3"/>
      <c r="FWM149" s="3"/>
      <c r="FWN149" s="3"/>
      <c r="FWO149" s="3"/>
      <c r="FWP149" s="3"/>
      <c r="FWQ149" s="3"/>
      <c r="FWR149" s="3"/>
      <c r="FWS149" s="3"/>
      <c r="FWT149" s="3"/>
      <c r="FWU149" s="3"/>
      <c r="FWV149" s="3"/>
      <c r="FWW149" s="3"/>
      <c r="FWX149" s="3"/>
      <c r="FWY149" s="3"/>
      <c r="FWZ149" s="3"/>
      <c r="FXA149" s="3"/>
      <c r="FXB149" s="3"/>
      <c r="FXC149" s="3"/>
      <c r="FXD149" s="3"/>
      <c r="FXE149" s="3"/>
      <c r="FXF149" s="3"/>
      <c r="FXG149" s="3"/>
      <c r="FXH149" s="3"/>
      <c r="FXI149" s="3"/>
      <c r="FXJ149" s="3"/>
      <c r="FXK149" s="3"/>
      <c r="FXL149" s="3"/>
      <c r="FXM149" s="3"/>
      <c r="FXN149" s="3"/>
      <c r="FXO149" s="3"/>
      <c r="FXP149" s="3"/>
      <c r="FXQ149" s="3"/>
      <c r="FXR149" s="3"/>
      <c r="FXS149" s="3"/>
      <c r="FXT149" s="3"/>
      <c r="FXU149" s="3"/>
      <c r="FXV149" s="3"/>
      <c r="FXW149" s="3"/>
      <c r="FXX149" s="3"/>
      <c r="FXY149" s="3"/>
      <c r="FXZ149" s="3"/>
      <c r="FYA149" s="3"/>
      <c r="FYB149" s="3"/>
      <c r="FYC149" s="3"/>
      <c r="FYD149" s="3"/>
      <c r="FYE149" s="3"/>
      <c r="FYF149" s="3"/>
      <c r="FYG149" s="3"/>
      <c r="FYH149" s="3"/>
      <c r="FYI149" s="3"/>
      <c r="FYJ149" s="3"/>
      <c r="FYK149" s="3"/>
      <c r="FYL149" s="3"/>
      <c r="FYM149" s="3"/>
      <c r="FYN149" s="3"/>
      <c r="FYO149" s="3"/>
      <c r="FYP149" s="3"/>
      <c r="FYQ149" s="3"/>
      <c r="FYR149" s="3"/>
      <c r="FYS149" s="3"/>
      <c r="FYT149" s="3"/>
      <c r="FYU149" s="3"/>
      <c r="FYV149" s="3"/>
      <c r="FYW149" s="3"/>
      <c r="FYX149" s="3"/>
      <c r="FYY149" s="3"/>
      <c r="FYZ149" s="3"/>
      <c r="FZA149" s="3"/>
      <c r="FZB149" s="3"/>
      <c r="FZC149" s="3"/>
      <c r="FZD149" s="3"/>
      <c r="FZE149" s="3"/>
      <c r="FZF149" s="3"/>
      <c r="FZG149" s="3"/>
      <c r="FZH149" s="3"/>
      <c r="FZI149" s="3"/>
      <c r="FZJ149" s="3"/>
      <c r="FZK149" s="3"/>
      <c r="FZL149" s="3"/>
      <c r="FZM149" s="3"/>
      <c r="FZN149" s="3"/>
      <c r="FZO149" s="3"/>
      <c r="FZP149" s="3"/>
      <c r="FZQ149" s="3"/>
      <c r="FZR149" s="3"/>
      <c r="FZS149" s="3"/>
      <c r="FZT149" s="3"/>
      <c r="FZU149" s="3"/>
      <c r="FZV149" s="3"/>
      <c r="FZW149" s="3"/>
      <c r="FZX149" s="3"/>
      <c r="FZY149" s="3"/>
      <c r="FZZ149" s="3"/>
      <c r="GAA149" s="3"/>
      <c r="GAB149" s="3"/>
      <c r="GAC149" s="3"/>
      <c r="GAD149" s="3"/>
      <c r="GAE149" s="3"/>
      <c r="GAF149" s="3"/>
      <c r="GAG149" s="3"/>
      <c r="GAH149" s="3"/>
      <c r="GAI149" s="3"/>
      <c r="GAJ149" s="3"/>
      <c r="GAK149" s="3"/>
      <c r="GAL149" s="3"/>
      <c r="GAM149" s="3"/>
      <c r="GAN149" s="3"/>
      <c r="GAO149" s="3"/>
      <c r="GAP149" s="3"/>
      <c r="GAQ149" s="3"/>
      <c r="GAR149" s="3"/>
      <c r="GAS149" s="3"/>
      <c r="GAT149" s="3"/>
      <c r="GAU149" s="3"/>
      <c r="GAV149" s="3"/>
      <c r="GAW149" s="3"/>
      <c r="GAX149" s="3"/>
      <c r="GAY149" s="3"/>
      <c r="GAZ149" s="3"/>
      <c r="GBA149" s="3"/>
      <c r="GBB149" s="3"/>
      <c r="GBC149" s="3"/>
      <c r="GBD149" s="3"/>
      <c r="GBE149" s="3"/>
      <c r="GBF149" s="3"/>
      <c r="GBG149" s="3"/>
      <c r="GBH149" s="3"/>
      <c r="GBI149" s="3"/>
      <c r="GBJ149" s="3"/>
      <c r="GBK149" s="3"/>
      <c r="GBL149" s="3"/>
      <c r="GBM149" s="3"/>
      <c r="GBN149" s="3"/>
      <c r="GBO149" s="3"/>
      <c r="GBP149" s="3"/>
      <c r="GBQ149" s="3"/>
      <c r="GBR149" s="3"/>
      <c r="GBS149" s="3"/>
      <c r="GBT149" s="3"/>
      <c r="GBU149" s="3"/>
      <c r="GBV149" s="3"/>
      <c r="GBW149" s="3"/>
      <c r="GBX149" s="3"/>
      <c r="GBY149" s="3"/>
      <c r="GBZ149" s="3"/>
      <c r="GCA149" s="3"/>
      <c r="GCB149" s="3"/>
      <c r="GCC149" s="3"/>
      <c r="GCD149" s="3"/>
      <c r="GCE149" s="3"/>
      <c r="GCF149" s="3"/>
      <c r="GCG149" s="3"/>
      <c r="GCH149" s="3"/>
      <c r="GCI149" s="3"/>
      <c r="GCJ149" s="3"/>
      <c r="GCK149" s="3"/>
      <c r="GCL149" s="3"/>
      <c r="GCM149" s="3"/>
      <c r="GCN149" s="3"/>
      <c r="GCO149" s="3"/>
      <c r="GCP149" s="3"/>
      <c r="GCQ149" s="3"/>
      <c r="GCR149" s="3"/>
      <c r="GCS149" s="3"/>
      <c r="GCT149" s="3"/>
      <c r="GCU149" s="3"/>
      <c r="GCV149" s="3"/>
      <c r="GCW149" s="3"/>
      <c r="GCX149" s="3"/>
      <c r="GCY149" s="3"/>
      <c r="GCZ149" s="3"/>
      <c r="GDA149" s="3"/>
      <c r="GDB149" s="3"/>
      <c r="GDC149" s="3"/>
      <c r="GDD149" s="3"/>
      <c r="GDE149" s="3"/>
      <c r="GDF149" s="3"/>
      <c r="GDG149" s="3"/>
      <c r="GDH149" s="3"/>
      <c r="GDI149" s="3"/>
      <c r="GDJ149" s="3"/>
      <c r="GDK149" s="3"/>
      <c r="GDL149" s="3"/>
      <c r="GDM149" s="3"/>
      <c r="GDN149" s="3"/>
      <c r="GDO149" s="3"/>
      <c r="GDP149" s="3"/>
      <c r="GDQ149" s="3"/>
      <c r="GDR149" s="3"/>
      <c r="GDS149" s="3"/>
      <c r="GDT149" s="3"/>
      <c r="GDU149" s="3"/>
      <c r="GDV149" s="3"/>
      <c r="GDW149" s="3"/>
      <c r="GDX149" s="3"/>
      <c r="GDY149" s="3"/>
      <c r="GDZ149" s="3"/>
      <c r="GEA149" s="3"/>
      <c r="GEB149" s="3"/>
      <c r="GEC149" s="3"/>
      <c r="GED149" s="3"/>
      <c r="GEE149" s="3"/>
      <c r="GEF149" s="3"/>
      <c r="GEG149" s="3"/>
      <c r="GEH149" s="3"/>
      <c r="GEI149" s="3"/>
      <c r="GEJ149" s="3"/>
      <c r="GEK149" s="3"/>
      <c r="GEL149" s="3"/>
      <c r="GEM149" s="3"/>
      <c r="GEN149" s="3"/>
      <c r="GEO149" s="3"/>
      <c r="GEP149" s="3"/>
      <c r="GEQ149" s="3"/>
      <c r="GER149" s="3"/>
      <c r="GES149" s="3"/>
      <c r="GET149" s="3"/>
      <c r="GEU149" s="3"/>
      <c r="GEV149" s="3"/>
      <c r="GEW149" s="3"/>
      <c r="GEX149" s="3"/>
      <c r="GEY149" s="3"/>
      <c r="GEZ149" s="3"/>
      <c r="GFA149" s="3"/>
      <c r="GFB149" s="3"/>
      <c r="GFC149" s="3"/>
      <c r="GFD149" s="3"/>
      <c r="GFE149" s="3"/>
      <c r="GFF149" s="3"/>
      <c r="GFG149" s="3"/>
      <c r="GFH149" s="3"/>
      <c r="GFI149" s="3"/>
      <c r="GFJ149" s="3"/>
      <c r="GFK149" s="3"/>
      <c r="GFL149" s="3"/>
      <c r="GFM149" s="3"/>
      <c r="GFN149" s="3"/>
      <c r="GFO149" s="3"/>
      <c r="GFP149" s="3"/>
      <c r="GFQ149" s="3"/>
      <c r="GFR149" s="3"/>
      <c r="GFS149" s="3"/>
      <c r="GFT149" s="3"/>
      <c r="GFU149" s="3"/>
      <c r="GFV149" s="3"/>
      <c r="GFW149" s="3"/>
      <c r="GFX149" s="3"/>
      <c r="GFY149" s="3"/>
      <c r="GFZ149" s="3"/>
      <c r="GGA149" s="3"/>
      <c r="GGB149" s="3"/>
      <c r="GGC149" s="3"/>
      <c r="GGD149" s="3"/>
      <c r="GGE149" s="3"/>
      <c r="GGF149" s="3"/>
      <c r="GGG149" s="3"/>
      <c r="GGH149" s="3"/>
      <c r="GGI149" s="3"/>
      <c r="GGJ149" s="3"/>
      <c r="GGK149" s="3"/>
      <c r="GGL149" s="3"/>
      <c r="GGM149" s="3"/>
      <c r="GGN149" s="3"/>
      <c r="GGO149" s="3"/>
      <c r="GGP149" s="3"/>
      <c r="GGQ149" s="3"/>
      <c r="GGR149" s="3"/>
      <c r="GGS149" s="3"/>
      <c r="GGT149" s="3"/>
      <c r="GGU149" s="3"/>
      <c r="GGV149" s="3"/>
      <c r="GGW149" s="3"/>
      <c r="GGX149" s="3"/>
      <c r="GGY149" s="3"/>
      <c r="GGZ149" s="3"/>
      <c r="GHA149" s="3"/>
      <c r="GHB149" s="3"/>
      <c r="GHC149" s="3"/>
      <c r="GHD149" s="3"/>
      <c r="GHE149" s="3"/>
      <c r="GHF149" s="3"/>
      <c r="GHG149" s="3"/>
      <c r="GHH149" s="3"/>
      <c r="GHI149" s="3"/>
      <c r="GHJ149" s="3"/>
      <c r="GHK149" s="3"/>
      <c r="GHL149" s="3"/>
      <c r="GHM149" s="3"/>
      <c r="GHN149" s="3"/>
      <c r="GHO149" s="3"/>
      <c r="GHP149" s="3"/>
      <c r="GHQ149" s="3"/>
      <c r="GHR149" s="3"/>
      <c r="GHS149" s="3"/>
      <c r="GHT149" s="3"/>
      <c r="GHU149" s="3"/>
      <c r="GHV149" s="3"/>
      <c r="GHW149" s="3"/>
      <c r="GHX149" s="3"/>
      <c r="GHY149" s="3"/>
      <c r="GHZ149" s="3"/>
      <c r="GIA149" s="3"/>
      <c r="GIB149" s="3"/>
      <c r="GIC149" s="3"/>
      <c r="GID149" s="3"/>
      <c r="GIE149" s="3"/>
      <c r="GIF149" s="3"/>
      <c r="GIG149" s="3"/>
      <c r="GIH149" s="3"/>
      <c r="GII149" s="3"/>
      <c r="GIJ149" s="3"/>
      <c r="GIK149" s="3"/>
      <c r="GIL149" s="3"/>
      <c r="GIM149" s="3"/>
      <c r="GIN149" s="3"/>
      <c r="GIO149" s="3"/>
      <c r="GIP149" s="3"/>
      <c r="GIQ149" s="3"/>
      <c r="GIR149" s="3"/>
      <c r="GIS149" s="3"/>
      <c r="GIT149" s="3"/>
      <c r="GIU149" s="3"/>
      <c r="GIV149" s="3"/>
      <c r="GIW149" s="3"/>
      <c r="GIX149" s="3"/>
      <c r="GIY149" s="3"/>
      <c r="GIZ149" s="3"/>
      <c r="GJA149" s="3"/>
      <c r="GJB149" s="3"/>
      <c r="GJC149" s="3"/>
      <c r="GJD149" s="3"/>
      <c r="GJE149" s="3"/>
      <c r="GJF149" s="3"/>
      <c r="GJG149" s="3"/>
      <c r="GJH149" s="3"/>
      <c r="GJI149" s="3"/>
      <c r="GJJ149" s="3"/>
      <c r="GJK149" s="3"/>
      <c r="GJL149" s="3"/>
      <c r="GJM149" s="3"/>
      <c r="GJN149" s="3"/>
      <c r="GJO149" s="3"/>
      <c r="GJP149" s="3"/>
      <c r="GJQ149" s="3"/>
      <c r="GJR149" s="3"/>
      <c r="GJS149" s="3"/>
      <c r="GJT149" s="3"/>
      <c r="GJU149" s="3"/>
      <c r="GJV149" s="3"/>
      <c r="GJW149" s="3"/>
      <c r="GJX149" s="3"/>
      <c r="GJY149" s="3"/>
      <c r="GJZ149" s="3"/>
      <c r="GKA149" s="3"/>
      <c r="GKB149" s="3"/>
      <c r="GKC149" s="3"/>
      <c r="GKD149" s="3"/>
      <c r="GKE149" s="3"/>
      <c r="GKF149" s="3"/>
      <c r="GKG149" s="3"/>
      <c r="GKH149" s="3"/>
      <c r="GKI149" s="3"/>
      <c r="GKJ149" s="3"/>
      <c r="GKK149" s="3"/>
      <c r="GKL149" s="3"/>
      <c r="GKM149" s="3"/>
      <c r="GKN149" s="3"/>
      <c r="GKO149" s="3"/>
      <c r="GKP149" s="3"/>
      <c r="GKQ149" s="3"/>
      <c r="GKR149" s="3"/>
      <c r="GKS149" s="3"/>
      <c r="GKT149" s="3"/>
      <c r="GKU149" s="3"/>
      <c r="GKV149" s="3"/>
      <c r="GKW149" s="3"/>
      <c r="GKX149" s="3"/>
      <c r="GKY149" s="3"/>
      <c r="GKZ149" s="3"/>
      <c r="GLA149" s="3"/>
      <c r="GLB149" s="3"/>
      <c r="GLC149" s="3"/>
      <c r="GLD149" s="3"/>
      <c r="GLE149" s="3"/>
      <c r="GLF149" s="3"/>
      <c r="GLG149" s="3"/>
      <c r="GLH149" s="3"/>
      <c r="GLI149" s="3"/>
      <c r="GLJ149" s="3"/>
      <c r="GLK149" s="3"/>
      <c r="GLL149" s="3"/>
      <c r="GLM149" s="3"/>
      <c r="GLN149" s="3"/>
      <c r="GLO149" s="3"/>
      <c r="GLP149" s="3"/>
      <c r="GLQ149" s="3"/>
      <c r="GLR149" s="3"/>
      <c r="GLS149" s="3"/>
      <c r="GLT149" s="3"/>
      <c r="GLU149" s="3"/>
      <c r="GLV149" s="3"/>
      <c r="GLW149" s="3"/>
      <c r="GLX149" s="3"/>
      <c r="GLY149" s="3"/>
      <c r="GLZ149" s="3"/>
      <c r="GMA149" s="3"/>
      <c r="GMB149" s="3"/>
      <c r="GMC149" s="3"/>
      <c r="GMD149" s="3"/>
      <c r="GME149" s="3"/>
      <c r="GMF149" s="3"/>
      <c r="GMG149" s="3"/>
      <c r="GMH149" s="3"/>
      <c r="GMI149" s="3"/>
      <c r="GMJ149" s="3"/>
      <c r="GMK149" s="3"/>
      <c r="GML149" s="3"/>
      <c r="GMM149" s="3"/>
      <c r="GMN149" s="3"/>
      <c r="GMO149" s="3"/>
      <c r="GMP149" s="3"/>
      <c r="GMQ149" s="3"/>
      <c r="GMR149" s="3"/>
      <c r="GMS149" s="3"/>
      <c r="GMT149" s="3"/>
      <c r="GMU149" s="3"/>
      <c r="GMV149" s="3"/>
      <c r="GMW149" s="3"/>
      <c r="GMX149" s="3"/>
      <c r="GMY149" s="3"/>
      <c r="GMZ149" s="3"/>
      <c r="GNA149" s="3"/>
      <c r="GNB149" s="3"/>
      <c r="GNC149" s="3"/>
      <c r="GND149" s="3"/>
      <c r="GNE149" s="3"/>
      <c r="GNF149" s="3"/>
      <c r="GNG149" s="3"/>
      <c r="GNH149" s="3"/>
      <c r="GNI149" s="3"/>
      <c r="GNJ149" s="3"/>
      <c r="GNK149" s="3"/>
      <c r="GNL149" s="3"/>
      <c r="GNM149" s="3"/>
      <c r="GNN149" s="3"/>
      <c r="GNO149" s="3"/>
      <c r="GNP149" s="3"/>
      <c r="GNQ149" s="3"/>
      <c r="GNR149" s="3"/>
      <c r="GNS149" s="3"/>
      <c r="GNT149" s="3"/>
      <c r="GNU149" s="3"/>
      <c r="GNV149" s="3"/>
      <c r="GNW149" s="3"/>
      <c r="GNX149" s="3"/>
      <c r="GNY149" s="3"/>
      <c r="GNZ149" s="3"/>
      <c r="GOA149" s="3"/>
      <c r="GOB149" s="3"/>
      <c r="GOC149" s="3"/>
      <c r="GOD149" s="3"/>
      <c r="GOE149" s="3"/>
      <c r="GOF149" s="3"/>
      <c r="GOG149" s="3"/>
      <c r="GOH149" s="3"/>
      <c r="GOI149" s="3"/>
      <c r="GOJ149" s="3"/>
      <c r="GOK149" s="3"/>
      <c r="GOL149" s="3"/>
      <c r="GOM149" s="3"/>
      <c r="GON149" s="3"/>
      <c r="GOO149" s="3"/>
      <c r="GOP149" s="3"/>
      <c r="GOQ149" s="3"/>
      <c r="GOR149" s="3"/>
      <c r="GOS149" s="3"/>
      <c r="GOT149" s="3"/>
      <c r="GOU149" s="3"/>
      <c r="GOV149" s="3"/>
      <c r="GOW149" s="3"/>
      <c r="GOX149" s="3"/>
      <c r="GOY149" s="3"/>
      <c r="GOZ149" s="3"/>
      <c r="GPA149" s="3"/>
      <c r="GPB149" s="3"/>
      <c r="GPC149" s="3"/>
      <c r="GPD149" s="3"/>
      <c r="GPE149" s="3"/>
      <c r="GPF149" s="3"/>
      <c r="GPG149" s="3"/>
      <c r="GPH149" s="3"/>
      <c r="GPI149" s="3"/>
      <c r="GPJ149" s="3"/>
      <c r="GPK149" s="3"/>
      <c r="GPL149" s="3"/>
      <c r="GPM149" s="3"/>
      <c r="GPN149" s="3"/>
      <c r="GPO149" s="3"/>
      <c r="GPP149" s="3"/>
      <c r="GPQ149" s="3"/>
      <c r="GPR149" s="3"/>
      <c r="GPS149" s="3"/>
      <c r="GPT149" s="3"/>
      <c r="GPU149" s="3"/>
      <c r="GPV149" s="3"/>
      <c r="GPW149" s="3"/>
      <c r="GPX149" s="3"/>
      <c r="GPY149" s="3"/>
      <c r="GPZ149" s="3"/>
      <c r="GQA149" s="3"/>
      <c r="GQB149" s="3"/>
      <c r="GQC149" s="3"/>
      <c r="GQD149" s="3"/>
      <c r="GQE149" s="3"/>
      <c r="GQF149" s="3"/>
      <c r="GQG149" s="3"/>
      <c r="GQH149" s="3"/>
      <c r="GQI149" s="3"/>
      <c r="GQJ149" s="3"/>
      <c r="GQK149" s="3"/>
      <c r="GQL149" s="3"/>
      <c r="GQM149" s="3"/>
      <c r="GQN149" s="3"/>
      <c r="GQO149" s="3"/>
      <c r="GQP149" s="3"/>
      <c r="GQQ149" s="3"/>
      <c r="GQR149" s="3"/>
      <c r="GQS149" s="3"/>
      <c r="GQT149" s="3"/>
      <c r="GQU149" s="3"/>
      <c r="GQV149" s="3"/>
      <c r="GQW149" s="3"/>
      <c r="GQX149" s="3"/>
      <c r="GQY149" s="3"/>
      <c r="GQZ149" s="3"/>
      <c r="GRA149" s="3"/>
      <c r="GRB149" s="3"/>
      <c r="GRC149" s="3"/>
      <c r="GRD149" s="3"/>
      <c r="GRE149" s="3"/>
      <c r="GRF149" s="3"/>
      <c r="GRG149" s="3"/>
      <c r="GRH149" s="3"/>
      <c r="GRI149" s="3"/>
      <c r="GRJ149" s="3"/>
      <c r="GRK149" s="3"/>
      <c r="GRL149" s="3"/>
      <c r="GRM149" s="3"/>
      <c r="GRN149" s="3"/>
      <c r="GRO149" s="3"/>
      <c r="GRP149" s="3"/>
      <c r="GRQ149" s="3"/>
      <c r="GRR149" s="3"/>
      <c r="GRS149" s="3"/>
      <c r="GRT149" s="3"/>
      <c r="GRU149" s="3"/>
      <c r="GRV149" s="3"/>
      <c r="GRW149" s="3"/>
      <c r="GRX149" s="3"/>
      <c r="GRY149" s="3"/>
      <c r="GRZ149" s="3"/>
      <c r="GSA149" s="3"/>
      <c r="GSB149" s="3"/>
      <c r="GSC149" s="3"/>
      <c r="GSD149" s="3"/>
      <c r="GSE149" s="3"/>
      <c r="GSF149" s="3"/>
      <c r="GSG149" s="3"/>
      <c r="GSH149" s="3"/>
      <c r="GSI149" s="3"/>
      <c r="GSJ149" s="3"/>
      <c r="GSK149" s="3"/>
      <c r="GSL149" s="3"/>
      <c r="GSM149" s="3"/>
      <c r="GSN149" s="3"/>
      <c r="GSO149" s="3"/>
      <c r="GSP149" s="3"/>
      <c r="GSQ149" s="3"/>
      <c r="GSR149" s="3"/>
      <c r="GSS149" s="3"/>
      <c r="GST149" s="3"/>
      <c r="GSU149" s="3"/>
      <c r="GSV149" s="3"/>
      <c r="GSW149" s="3"/>
      <c r="GSX149" s="3"/>
      <c r="GSY149" s="3"/>
      <c r="GSZ149" s="3"/>
      <c r="GTA149" s="3"/>
      <c r="GTB149" s="3"/>
      <c r="GTC149" s="3"/>
      <c r="GTD149" s="3"/>
      <c r="GTE149" s="3"/>
      <c r="GTF149" s="3"/>
      <c r="GTG149" s="3"/>
      <c r="GTH149" s="3"/>
      <c r="GTI149" s="3"/>
      <c r="GTJ149" s="3"/>
      <c r="GTK149" s="3"/>
      <c r="GTL149" s="3"/>
      <c r="GTM149" s="3"/>
      <c r="GTN149" s="3"/>
      <c r="GTO149" s="3"/>
      <c r="GTP149" s="3"/>
      <c r="GTQ149" s="3"/>
      <c r="GTR149" s="3"/>
      <c r="GTS149" s="3"/>
      <c r="GTT149" s="3"/>
      <c r="GTU149" s="3"/>
      <c r="GTV149" s="3"/>
      <c r="GTW149" s="3"/>
      <c r="GTX149" s="3"/>
      <c r="GTY149" s="3"/>
      <c r="GTZ149" s="3"/>
      <c r="GUA149" s="3"/>
      <c r="GUB149" s="3"/>
      <c r="GUC149" s="3"/>
      <c r="GUD149" s="3"/>
      <c r="GUE149" s="3"/>
      <c r="GUF149" s="3"/>
      <c r="GUG149" s="3"/>
      <c r="GUH149" s="3"/>
      <c r="GUI149" s="3"/>
      <c r="GUJ149" s="3"/>
      <c r="GUK149" s="3"/>
      <c r="GUL149" s="3"/>
      <c r="GUM149" s="3"/>
      <c r="GUN149" s="3"/>
      <c r="GUO149" s="3"/>
      <c r="GUP149" s="3"/>
      <c r="GUQ149" s="3"/>
      <c r="GUR149" s="3"/>
      <c r="GUS149" s="3"/>
      <c r="GUT149" s="3"/>
      <c r="GUU149" s="3"/>
      <c r="GUV149" s="3"/>
      <c r="GUW149" s="3"/>
      <c r="GUX149" s="3"/>
      <c r="GUY149" s="3"/>
      <c r="GUZ149" s="3"/>
      <c r="GVA149" s="3"/>
      <c r="GVB149" s="3"/>
      <c r="GVC149" s="3"/>
      <c r="GVD149" s="3"/>
      <c r="GVE149" s="3"/>
      <c r="GVF149" s="3"/>
      <c r="GVG149" s="3"/>
      <c r="GVH149" s="3"/>
      <c r="GVI149" s="3"/>
      <c r="GVJ149" s="3"/>
      <c r="GVK149" s="3"/>
      <c r="GVL149" s="3"/>
      <c r="GVM149" s="3"/>
      <c r="GVN149" s="3"/>
      <c r="GVO149" s="3"/>
      <c r="GVP149" s="3"/>
      <c r="GVQ149" s="3"/>
      <c r="GVR149" s="3"/>
      <c r="GVS149" s="3"/>
      <c r="GVT149" s="3"/>
      <c r="GVU149" s="3"/>
      <c r="GVV149" s="3"/>
      <c r="GVW149" s="3"/>
      <c r="GVX149" s="3"/>
      <c r="GVY149" s="3"/>
      <c r="GVZ149" s="3"/>
      <c r="GWA149" s="3"/>
      <c r="GWB149" s="3"/>
      <c r="GWC149" s="3"/>
      <c r="GWD149" s="3"/>
      <c r="GWE149" s="3"/>
      <c r="GWF149" s="3"/>
      <c r="GWG149" s="3"/>
      <c r="GWH149" s="3"/>
      <c r="GWI149" s="3"/>
      <c r="GWJ149" s="3"/>
      <c r="GWK149" s="3"/>
      <c r="GWL149" s="3"/>
      <c r="GWM149" s="3"/>
      <c r="GWN149" s="3"/>
      <c r="GWO149" s="3"/>
      <c r="GWP149" s="3"/>
      <c r="GWQ149" s="3"/>
      <c r="GWR149" s="3"/>
      <c r="GWS149" s="3"/>
      <c r="GWT149" s="3"/>
      <c r="GWU149" s="3"/>
      <c r="GWV149" s="3"/>
      <c r="GWW149" s="3"/>
      <c r="GWX149" s="3"/>
      <c r="GWY149" s="3"/>
      <c r="GWZ149" s="3"/>
      <c r="GXA149" s="3"/>
      <c r="GXB149" s="3"/>
      <c r="GXC149" s="3"/>
      <c r="GXD149" s="3"/>
      <c r="GXE149" s="3"/>
      <c r="GXF149" s="3"/>
      <c r="GXG149" s="3"/>
      <c r="GXH149" s="3"/>
      <c r="GXI149" s="3"/>
      <c r="GXJ149" s="3"/>
      <c r="GXK149" s="3"/>
      <c r="GXL149" s="3"/>
      <c r="GXM149" s="3"/>
      <c r="GXN149" s="3"/>
      <c r="GXO149" s="3"/>
      <c r="GXP149" s="3"/>
      <c r="GXQ149" s="3"/>
      <c r="GXR149" s="3"/>
      <c r="GXS149" s="3"/>
      <c r="GXT149" s="3"/>
      <c r="GXU149" s="3"/>
      <c r="GXV149" s="3"/>
      <c r="GXW149" s="3"/>
      <c r="GXX149" s="3"/>
      <c r="GXY149" s="3"/>
      <c r="GXZ149" s="3"/>
      <c r="GYA149" s="3"/>
      <c r="GYB149" s="3"/>
      <c r="GYC149" s="3"/>
      <c r="GYD149" s="3"/>
      <c r="GYE149" s="3"/>
      <c r="GYF149" s="3"/>
      <c r="GYG149" s="3"/>
      <c r="GYH149" s="3"/>
      <c r="GYI149" s="3"/>
      <c r="GYJ149" s="3"/>
      <c r="GYK149" s="3"/>
      <c r="GYL149" s="3"/>
      <c r="GYM149" s="3"/>
      <c r="GYN149" s="3"/>
      <c r="GYO149" s="3"/>
      <c r="GYP149" s="3"/>
      <c r="GYQ149" s="3"/>
      <c r="GYR149" s="3"/>
      <c r="GYS149" s="3"/>
      <c r="GYT149" s="3"/>
      <c r="GYU149" s="3"/>
      <c r="GYV149" s="3"/>
      <c r="GYW149" s="3"/>
      <c r="GYX149" s="3"/>
      <c r="GYY149" s="3"/>
      <c r="GYZ149" s="3"/>
      <c r="GZA149" s="3"/>
      <c r="GZB149" s="3"/>
      <c r="GZC149" s="3"/>
      <c r="GZD149" s="3"/>
      <c r="GZE149" s="3"/>
      <c r="GZF149" s="3"/>
      <c r="GZG149" s="3"/>
      <c r="GZH149" s="3"/>
      <c r="GZI149" s="3"/>
      <c r="GZJ149" s="3"/>
      <c r="GZK149" s="3"/>
      <c r="GZL149" s="3"/>
      <c r="GZM149" s="3"/>
      <c r="GZN149" s="3"/>
      <c r="GZO149" s="3"/>
      <c r="GZP149" s="3"/>
      <c r="GZQ149" s="3"/>
      <c r="GZR149" s="3"/>
      <c r="GZS149" s="3"/>
      <c r="GZT149" s="3"/>
      <c r="GZU149" s="3"/>
      <c r="GZV149" s="3"/>
      <c r="GZW149" s="3"/>
      <c r="GZX149" s="3"/>
      <c r="GZY149" s="3"/>
      <c r="GZZ149" s="3"/>
      <c r="HAA149" s="3"/>
      <c r="HAB149" s="3"/>
      <c r="HAC149" s="3"/>
      <c r="HAD149" s="3"/>
      <c r="HAE149" s="3"/>
      <c r="HAF149" s="3"/>
      <c r="HAG149" s="3"/>
      <c r="HAH149" s="3"/>
      <c r="HAI149" s="3"/>
      <c r="HAJ149" s="3"/>
      <c r="HAK149" s="3"/>
      <c r="HAL149" s="3"/>
      <c r="HAM149" s="3"/>
      <c r="HAN149" s="3"/>
      <c r="HAO149" s="3"/>
      <c r="HAP149" s="3"/>
      <c r="HAQ149" s="3"/>
      <c r="HAR149" s="3"/>
      <c r="HAS149" s="3"/>
      <c r="HAT149" s="3"/>
      <c r="HAU149" s="3"/>
      <c r="HAV149" s="3"/>
      <c r="HAW149" s="3"/>
      <c r="HAX149" s="3"/>
      <c r="HAY149" s="3"/>
      <c r="HAZ149" s="3"/>
      <c r="HBA149" s="3"/>
      <c r="HBB149" s="3"/>
      <c r="HBC149" s="3"/>
      <c r="HBD149" s="3"/>
      <c r="HBE149" s="3"/>
      <c r="HBF149" s="3"/>
      <c r="HBG149" s="3"/>
      <c r="HBH149" s="3"/>
      <c r="HBI149" s="3"/>
      <c r="HBJ149" s="3"/>
      <c r="HBK149" s="3"/>
      <c r="HBL149" s="3"/>
      <c r="HBM149" s="3"/>
      <c r="HBN149" s="3"/>
      <c r="HBO149" s="3"/>
      <c r="HBP149" s="3"/>
      <c r="HBQ149" s="3"/>
      <c r="HBR149" s="3"/>
      <c r="HBS149" s="3"/>
      <c r="HBT149" s="3"/>
      <c r="HBU149" s="3"/>
      <c r="HBV149" s="3"/>
      <c r="HBW149" s="3"/>
      <c r="HBX149" s="3"/>
      <c r="HBY149" s="3"/>
      <c r="HBZ149" s="3"/>
      <c r="HCA149" s="3"/>
      <c r="HCB149" s="3"/>
      <c r="HCC149" s="3"/>
      <c r="HCD149" s="3"/>
      <c r="HCE149" s="3"/>
      <c r="HCF149" s="3"/>
      <c r="HCG149" s="3"/>
      <c r="HCH149" s="3"/>
      <c r="HCI149" s="3"/>
      <c r="HCJ149" s="3"/>
      <c r="HCK149" s="3"/>
      <c r="HCL149" s="3"/>
      <c r="HCM149" s="3"/>
      <c r="HCN149" s="3"/>
      <c r="HCO149" s="3"/>
      <c r="HCP149" s="3"/>
      <c r="HCQ149" s="3"/>
      <c r="HCR149" s="3"/>
      <c r="HCS149" s="3"/>
      <c r="HCT149" s="3"/>
      <c r="HCU149" s="3"/>
      <c r="HCV149" s="3"/>
      <c r="HCW149" s="3"/>
      <c r="HCX149" s="3"/>
      <c r="HCY149" s="3"/>
      <c r="HCZ149" s="3"/>
      <c r="HDA149" s="3"/>
      <c r="HDB149" s="3"/>
      <c r="HDC149" s="3"/>
      <c r="HDD149" s="3"/>
      <c r="HDE149" s="3"/>
      <c r="HDF149" s="3"/>
      <c r="HDG149" s="3"/>
      <c r="HDH149" s="3"/>
      <c r="HDI149" s="3"/>
      <c r="HDJ149" s="3"/>
      <c r="HDK149" s="3"/>
      <c r="HDL149" s="3"/>
      <c r="HDM149" s="3"/>
      <c r="HDN149" s="3"/>
      <c r="HDO149" s="3"/>
      <c r="HDP149" s="3"/>
      <c r="HDQ149" s="3"/>
      <c r="HDR149" s="3"/>
      <c r="HDS149" s="3"/>
      <c r="HDT149" s="3"/>
      <c r="HDU149" s="3"/>
      <c r="HDV149" s="3"/>
      <c r="HDW149" s="3"/>
      <c r="HDX149" s="3"/>
      <c r="HDY149" s="3"/>
      <c r="HDZ149" s="3"/>
      <c r="HEA149" s="3"/>
      <c r="HEB149" s="3"/>
      <c r="HEC149" s="3"/>
      <c r="HED149" s="3"/>
      <c r="HEE149" s="3"/>
      <c r="HEF149" s="3"/>
      <c r="HEG149" s="3"/>
      <c r="HEH149" s="3"/>
      <c r="HEI149" s="3"/>
      <c r="HEJ149" s="3"/>
      <c r="HEK149" s="3"/>
      <c r="HEL149" s="3"/>
      <c r="HEM149" s="3"/>
      <c r="HEN149" s="3"/>
      <c r="HEO149" s="3"/>
      <c r="HEP149" s="3"/>
      <c r="HEQ149" s="3"/>
      <c r="HER149" s="3"/>
      <c r="HES149" s="3"/>
      <c r="HET149" s="3"/>
      <c r="HEU149" s="3"/>
      <c r="HEV149" s="3"/>
      <c r="HEW149" s="3"/>
      <c r="HEX149" s="3"/>
      <c r="HEY149" s="3"/>
      <c r="HEZ149" s="3"/>
      <c r="HFA149" s="3"/>
      <c r="HFB149" s="3"/>
      <c r="HFC149" s="3"/>
      <c r="HFD149" s="3"/>
      <c r="HFE149" s="3"/>
      <c r="HFF149" s="3"/>
      <c r="HFG149" s="3"/>
      <c r="HFH149" s="3"/>
      <c r="HFI149" s="3"/>
      <c r="HFJ149" s="3"/>
      <c r="HFK149" s="3"/>
      <c r="HFL149" s="3"/>
      <c r="HFM149" s="3"/>
      <c r="HFN149" s="3"/>
      <c r="HFO149" s="3"/>
      <c r="HFP149" s="3"/>
      <c r="HFQ149" s="3"/>
      <c r="HFR149" s="3"/>
      <c r="HFS149" s="3"/>
      <c r="HFT149" s="3"/>
      <c r="HFU149" s="3"/>
      <c r="HFV149" s="3"/>
      <c r="HFW149" s="3"/>
      <c r="HFX149" s="3"/>
      <c r="HFY149" s="3"/>
      <c r="HFZ149" s="3"/>
      <c r="HGA149" s="3"/>
      <c r="HGB149" s="3"/>
      <c r="HGC149" s="3"/>
      <c r="HGD149" s="3"/>
      <c r="HGE149" s="3"/>
      <c r="HGF149" s="3"/>
      <c r="HGG149" s="3"/>
      <c r="HGH149" s="3"/>
      <c r="HGI149" s="3"/>
      <c r="HGJ149" s="3"/>
      <c r="HGK149" s="3"/>
      <c r="HGL149" s="3"/>
      <c r="HGM149" s="3"/>
      <c r="HGN149" s="3"/>
      <c r="HGO149" s="3"/>
      <c r="HGP149" s="3"/>
      <c r="HGQ149" s="3"/>
      <c r="HGR149" s="3"/>
      <c r="HGS149" s="3"/>
      <c r="HGT149" s="3"/>
      <c r="HGU149" s="3"/>
      <c r="HGV149" s="3"/>
      <c r="HGW149" s="3"/>
      <c r="HGX149" s="3"/>
      <c r="HGY149" s="3"/>
      <c r="HGZ149" s="3"/>
      <c r="HHA149" s="3"/>
      <c r="HHB149" s="3"/>
      <c r="HHC149" s="3"/>
      <c r="HHD149" s="3"/>
      <c r="HHE149" s="3"/>
      <c r="HHF149" s="3"/>
      <c r="HHG149" s="3"/>
      <c r="HHH149" s="3"/>
      <c r="HHI149" s="3"/>
      <c r="HHJ149" s="3"/>
      <c r="HHK149" s="3"/>
      <c r="HHL149" s="3"/>
      <c r="HHM149" s="3"/>
      <c r="HHN149" s="3"/>
      <c r="HHO149" s="3"/>
      <c r="HHP149" s="3"/>
      <c r="HHQ149" s="3"/>
      <c r="HHR149" s="3"/>
      <c r="HHS149" s="3"/>
      <c r="HHT149" s="3"/>
      <c r="HHU149" s="3"/>
      <c r="HHV149" s="3"/>
      <c r="HHW149" s="3"/>
      <c r="HHX149" s="3"/>
      <c r="HHY149" s="3"/>
      <c r="HHZ149" s="3"/>
      <c r="HIA149" s="3"/>
      <c r="HIB149" s="3"/>
      <c r="HIC149" s="3"/>
      <c r="HID149" s="3"/>
      <c r="HIE149" s="3"/>
      <c r="HIF149" s="3"/>
      <c r="HIG149" s="3"/>
      <c r="HIH149" s="3"/>
      <c r="HII149" s="3"/>
      <c r="HIJ149" s="3"/>
      <c r="HIK149" s="3"/>
      <c r="HIL149" s="3"/>
      <c r="HIM149" s="3"/>
      <c r="HIN149" s="3"/>
      <c r="HIO149" s="3"/>
      <c r="HIP149" s="3"/>
      <c r="HIQ149" s="3"/>
      <c r="HIR149" s="3"/>
      <c r="HIS149" s="3"/>
      <c r="HIT149" s="3"/>
      <c r="HIU149" s="3"/>
      <c r="HIV149" s="3"/>
      <c r="HIW149" s="3"/>
      <c r="HIX149" s="3"/>
      <c r="HIY149" s="3"/>
      <c r="HIZ149" s="3"/>
      <c r="HJA149" s="3"/>
      <c r="HJB149" s="3"/>
      <c r="HJC149" s="3"/>
      <c r="HJD149" s="3"/>
      <c r="HJE149" s="3"/>
      <c r="HJF149" s="3"/>
      <c r="HJG149" s="3"/>
      <c r="HJH149" s="3"/>
      <c r="HJI149" s="3"/>
      <c r="HJJ149" s="3"/>
      <c r="HJK149" s="3"/>
      <c r="HJL149" s="3"/>
      <c r="HJM149" s="3"/>
      <c r="HJN149" s="3"/>
      <c r="HJO149" s="3"/>
      <c r="HJP149" s="3"/>
      <c r="HJQ149" s="3"/>
      <c r="HJR149" s="3"/>
      <c r="HJS149" s="3"/>
      <c r="HJT149" s="3"/>
      <c r="HJU149" s="3"/>
      <c r="HJV149" s="3"/>
      <c r="HJW149" s="3"/>
      <c r="HJX149" s="3"/>
      <c r="HJY149" s="3"/>
      <c r="HJZ149" s="3"/>
      <c r="HKA149" s="3"/>
      <c r="HKB149" s="3"/>
      <c r="HKC149" s="3"/>
      <c r="HKD149" s="3"/>
      <c r="HKE149" s="3"/>
      <c r="HKF149" s="3"/>
      <c r="HKG149" s="3"/>
      <c r="HKH149" s="3"/>
      <c r="HKI149" s="3"/>
      <c r="HKJ149" s="3"/>
      <c r="HKK149" s="3"/>
      <c r="HKL149" s="3"/>
      <c r="HKM149" s="3"/>
      <c r="HKN149" s="3"/>
      <c r="HKO149" s="3"/>
      <c r="HKP149" s="3"/>
      <c r="HKQ149" s="3"/>
      <c r="HKR149" s="3"/>
      <c r="HKS149" s="3"/>
      <c r="HKT149" s="3"/>
      <c r="HKU149" s="3"/>
      <c r="HKV149" s="3"/>
      <c r="HKW149" s="3"/>
      <c r="HKX149" s="3"/>
      <c r="HKY149" s="3"/>
      <c r="HKZ149" s="3"/>
      <c r="HLA149" s="3"/>
      <c r="HLB149" s="3"/>
      <c r="HLC149" s="3"/>
      <c r="HLD149" s="3"/>
      <c r="HLE149" s="3"/>
      <c r="HLF149" s="3"/>
      <c r="HLG149" s="3"/>
      <c r="HLH149" s="3"/>
      <c r="HLI149" s="3"/>
      <c r="HLJ149" s="3"/>
      <c r="HLK149" s="3"/>
      <c r="HLL149" s="3"/>
      <c r="HLM149" s="3"/>
      <c r="HLN149" s="3"/>
      <c r="HLO149" s="3"/>
      <c r="HLP149" s="3"/>
      <c r="HLQ149" s="3"/>
      <c r="HLR149" s="3"/>
      <c r="HLS149" s="3"/>
      <c r="HLT149" s="3"/>
      <c r="HLU149" s="3"/>
      <c r="HLV149" s="3"/>
      <c r="HLW149" s="3"/>
      <c r="HLX149" s="3"/>
      <c r="HLY149" s="3"/>
      <c r="HLZ149" s="3"/>
      <c r="HMA149" s="3"/>
      <c r="HMB149" s="3"/>
      <c r="HMC149" s="3"/>
      <c r="HMD149" s="3"/>
      <c r="HME149" s="3"/>
      <c r="HMF149" s="3"/>
      <c r="HMG149" s="3"/>
      <c r="HMH149" s="3"/>
      <c r="HMI149" s="3"/>
      <c r="HMJ149" s="3"/>
      <c r="HMK149" s="3"/>
      <c r="HML149" s="3"/>
      <c r="HMM149" s="3"/>
      <c r="HMN149" s="3"/>
      <c r="HMO149" s="3"/>
      <c r="HMP149" s="3"/>
      <c r="HMQ149" s="3"/>
      <c r="HMR149" s="3"/>
      <c r="HMS149" s="3"/>
      <c r="HMT149" s="3"/>
      <c r="HMU149" s="3"/>
      <c r="HMV149" s="3"/>
      <c r="HMW149" s="3"/>
      <c r="HMX149" s="3"/>
      <c r="HMY149" s="3"/>
      <c r="HMZ149" s="3"/>
      <c r="HNA149" s="3"/>
      <c r="HNB149" s="3"/>
      <c r="HNC149" s="3"/>
      <c r="HND149" s="3"/>
      <c r="HNE149" s="3"/>
      <c r="HNF149" s="3"/>
      <c r="HNG149" s="3"/>
      <c r="HNH149" s="3"/>
      <c r="HNI149" s="3"/>
      <c r="HNJ149" s="3"/>
      <c r="HNK149" s="3"/>
      <c r="HNL149" s="3"/>
      <c r="HNM149" s="3"/>
      <c r="HNN149" s="3"/>
      <c r="HNO149" s="3"/>
      <c r="HNP149" s="3"/>
      <c r="HNQ149" s="3"/>
      <c r="HNR149" s="3"/>
      <c r="HNS149" s="3"/>
      <c r="HNT149" s="3"/>
      <c r="HNU149" s="3"/>
      <c r="HNV149" s="3"/>
      <c r="HNW149" s="3"/>
      <c r="HNX149" s="3"/>
      <c r="HNY149" s="3"/>
      <c r="HNZ149" s="3"/>
      <c r="HOA149" s="3"/>
      <c r="HOB149" s="3"/>
      <c r="HOC149" s="3"/>
      <c r="HOD149" s="3"/>
      <c r="HOE149" s="3"/>
      <c r="HOF149" s="3"/>
      <c r="HOG149" s="3"/>
      <c r="HOH149" s="3"/>
      <c r="HOI149" s="3"/>
      <c r="HOJ149" s="3"/>
      <c r="HOK149" s="3"/>
      <c r="HOL149" s="3"/>
      <c r="HOM149" s="3"/>
      <c r="HON149" s="3"/>
      <c r="HOO149" s="3"/>
      <c r="HOP149" s="3"/>
      <c r="HOQ149" s="3"/>
      <c r="HOR149" s="3"/>
      <c r="HOS149" s="3"/>
      <c r="HOT149" s="3"/>
      <c r="HOU149" s="3"/>
      <c r="HOV149" s="3"/>
      <c r="HOW149" s="3"/>
      <c r="HOX149" s="3"/>
      <c r="HOY149" s="3"/>
      <c r="HOZ149" s="3"/>
      <c r="HPA149" s="3"/>
      <c r="HPB149" s="3"/>
      <c r="HPC149" s="3"/>
      <c r="HPD149" s="3"/>
      <c r="HPE149" s="3"/>
      <c r="HPF149" s="3"/>
      <c r="HPG149" s="3"/>
      <c r="HPH149" s="3"/>
      <c r="HPI149" s="3"/>
      <c r="HPJ149" s="3"/>
      <c r="HPK149" s="3"/>
      <c r="HPL149" s="3"/>
      <c r="HPM149" s="3"/>
      <c r="HPN149" s="3"/>
      <c r="HPO149" s="3"/>
      <c r="HPP149" s="3"/>
      <c r="HPQ149" s="3"/>
      <c r="HPR149" s="3"/>
      <c r="HPS149" s="3"/>
      <c r="HPT149" s="3"/>
      <c r="HPU149" s="3"/>
      <c r="HPV149" s="3"/>
      <c r="HPW149" s="3"/>
      <c r="HPX149" s="3"/>
      <c r="HPY149" s="3"/>
      <c r="HPZ149" s="3"/>
      <c r="HQA149" s="3"/>
      <c r="HQB149" s="3"/>
      <c r="HQC149" s="3"/>
      <c r="HQD149" s="3"/>
      <c r="HQE149" s="3"/>
      <c r="HQF149" s="3"/>
      <c r="HQG149" s="3"/>
      <c r="HQH149" s="3"/>
      <c r="HQI149" s="3"/>
      <c r="HQJ149" s="3"/>
      <c r="HQK149" s="3"/>
      <c r="HQL149" s="3"/>
      <c r="HQM149" s="3"/>
      <c r="HQN149" s="3"/>
      <c r="HQO149" s="3"/>
      <c r="HQP149" s="3"/>
      <c r="HQQ149" s="3"/>
      <c r="HQR149" s="3"/>
      <c r="HQS149" s="3"/>
      <c r="HQT149" s="3"/>
      <c r="HQU149" s="3"/>
      <c r="HQV149" s="3"/>
      <c r="HQW149" s="3"/>
      <c r="HQX149" s="3"/>
      <c r="HQY149" s="3"/>
      <c r="HQZ149" s="3"/>
      <c r="HRA149" s="3"/>
      <c r="HRB149" s="3"/>
      <c r="HRC149" s="3"/>
      <c r="HRD149" s="3"/>
      <c r="HRE149" s="3"/>
      <c r="HRF149" s="3"/>
      <c r="HRG149" s="3"/>
      <c r="HRH149" s="3"/>
      <c r="HRI149" s="3"/>
      <c r="HRJ149" s="3"/>
      <c r="HRK149" s="3"/>
      <c r="HRL149" s="3"/>
      <c r="HRM149" s="3"/>
      <c r="HRN149" s="3"/>
      <c r="HRO149" s="3"/>
      <c r="HRP149" s="3"/>
      <c r="HRQ149" s="3"/>
      <c r="HRR149" s="3"/>
      <c r="HRS149" s="3"/>
      <c r="HRT149" s="3"/>
      <c r="HRU149" s="3"/>
      <c r="HRV149" s="3"/>
      <c r="HRW149" s="3"/>
      <c r="HRX149" s="3"/>
      <c r="HRY149" s="3"/>
      <c r="HRZ149" s="3"/>
      <c r="HSA149" s="3"/>
      <c r="HSB149" s="3"/>
      <c r="HSC149" s="3"/>
      <c r="HSD149" s="3"/>
      <c r="HSE149" s="3"/>
      <c r="HSF149" s="3"/>
      <c r="HSG149" s="3"/>
      <c r="HSH149" s="3"/>
      <c r="HSI149" s="3"/>
      <c r="HSJ149" s="3"/>
      <c r="HSK149" s="3"/>
      <c r="HSL149" s="3"/>
      <c r="HSM149" s="3"/>
      <c r="HSN149" s="3"/>
      <c r="HSO149" s="3"/>
      <c r="HSP149" s="3"/>
      <c r="HSQ149" s="3"/>
      <c r="HSR149" s="3"/>
      <c r="HSS149" s="3"/>
      <c r="HST149" s="3"/>
      <c r="HSU149" s="3"/>
      <c r="HSV149" s="3"/>
      <c r="HSW149" s="3"/>
      <c r="HSX149" s="3"/>
      <c r="HSY149" s="3"/>
      <c r="HSZ149" s="3"/>
      <c r="HTA149" s="3"/>
      <c r="HTB149" s="3"/>
      <c r="HTC149" s="3"/>
      <c r="HTD149" s="3"/>
      <c r="HTE149" s="3"/>
      <c r="HTF149" s="3"/>
      <c r="HTG149" s="3"/>
      <c r="HTH149" s="3"/>
      <c r="HTI149" s="3"/>
      <c r="HTJ149" s="3"/>
      <c r="HTK149" s="3"/>
      <c r="HTL149" s="3"/>
      <c r="HTM149" s="3"/>
      <c r="HTN149" s="3"/>
      <c r="HTO149" s="3"/>
      <c r="HTP149" s="3"/>
      <c r="HTQ149" s="3"/>
      <c r="HTR149" s="3"/>
      <c r="HTS149" s="3"/>
      <c r="HTT149" s="3"/>
      <c r="HTU149" s="3"/>
      <c r="HTV149" s="3"/>
      <c r="HTW149" s="3"/>
      <c r="HTX149" s="3"/>
      <c r="HTY149" s="3"/>
      <c r="HTZ149" s="3"/>
      <c r="HUA149" s="3"/>
      <c r="HUB149" s="3"/>
      <c r="HUC149" s="3"/>
      <c r="HUD149" s="3"/>
      <c r="HUE149" s="3"/>
      <c r="HUF149" s="3"/>
      <c r="HUG149" s="3"/>
      <c r="HUH149" s="3"/>
      <c r="HUI149" s="3"/>
      <c r="HUJ149" s="3"/>
      <c r="HUK149" s="3"/>
      <c r="HUL149" s="3"/>
      <c r="HUM149" s="3"/>
      <c r="HUN149" s="3"/>
      <c r="HUO149" s="3"/>
      <c r="HUP149" s="3"/>
      <c r="HUQ149" s="3"/>
      <c r="HUR149" s="3"/>
      <c r="HUS149" s="3"/>
      <c r="HUT149" s="3"/>
      <c r="HUU149" s="3"/>
      <c r="HUV149" s="3"/>
      <c r="HUW149" s="3"/>
      <c r="HUX149" s="3"/>
      <c r="HUY149" s="3"/>
      <c r="HUZ149" s="3"/>
      <c r="HVA149" s="3"/>
      <c r="HVB149" s="3"/>
      <c r="HVC149" s="3"/>
      <c r="HVD149" s="3"/>
      <c r="HVE149" s="3"/>
      <c r="HVF149" s="3"/>
      <c r="HVG149" s="3"/>
      <c r="HVH149" s="3"/>
      <c r="HVI149" s="3"/>
      <c r="HVJ149" s="3"/>
      <c r="HVK149" s="3"/>
      <c r="HVL149" s="3"/>
      <c r="HVM149" s="3"/>
      <c r="HVN149" s="3"/>
      <c r="HVO149" s="3"/>
      <c r="HVP149" s="3"/>
      <c r="HVQ149" s="3"/>
      <c r="HVR149" s="3"/>
      <c r="HVS149" s="3"/>
      <c r="HVT149" s="3"/>
      <c r="HVU149" s="3"/>
      <c r="HVV149" s="3"/>
      <c r="HVW149" s="3"/>
      <c r="HVX149" s="3"/>
      <c r="HVY149" s="3"/>
      <c r="HVZ149" s="3"/>
      <c r="HWA149" s="3"/>
      <c r="HWB149" s="3"/>
      <c r="HWC149" s="3"/>
      <c r="HWD149" s="3"/>
      <c r="HWE149" s="3"/>
      <c r="HWF149" s="3"/>
      <c r="HWG149" s="3"/>
      <c r="HWH149" s="3"/>
      <c r="HWI149" s="3"/>
      <c r="HWJ149" s="3"/>
      <c r="HWK149" s="3"/>
      <c r="HWL149" s="3"/>
      <c r="HWM149" s="3"/>
      <c r="HWN149" s="3"/>
      <c r="HWO149" s="3"/>
      <c r="HWP149" s="3"/>
      <c r="HWQ149" s="3"/>
      <c r="HWR149" s="3"/>
      <c r="HWS149" s="3"/>
      <c r="HWT149" s="3"/>
      <c r="HWU149" s="3"/>
      <c r="HWV149" s="3"/>
      <c r="HWW149" s="3"/>
      <c r="HWX149" s="3"/>
      <c r="HWY149" s="3"/>
      <c r="HWZ149" s="3"/>
      <c r="HXA149" s="3"/>
      <c r="HXB149" s="3"/>
      <c r="HXC149" s="3"/>
      <c r="HXD149" s="3"/>
      <c r="HXE149" s="3"/>
      <c r="HXF149" s="3"/>
      <c r="HXG149" s="3"/>
      <c r="HXH149" s="3"/>
      <c r="HXI149" s="3"/>
      <c r="HXJ149" s="3"/>
      <c r="HXK149" s="3"/>
      <c r="HXL149" s="3"/>
      <c r="HXM149" s="3"/>
      <c r="HXN149" s="3"/>
      <c r="HXO149" s="3"/>
      <c r="HXP149" s="3"/>
      <c r="HXQ149" s="3"/>
      <c r="HXR149" s="3"/>
      <c r="HXS149" s="3"/>
      <c r="HXT149" s="3"/>
      <c r="HXU149" s="3"/>
      <c r="HXV149" s="3"/>
      <c r="HXW149" s="3"/>
      <c r="HXX149" s="3"/>
      <c r="HXY149" s="3"/>
      <c r="HXZ149" s="3"/>
      <c r="HYA149" s="3"/>
      <c r="HYB149" s="3"/>
      <c r="HYC149" s="3"/>
      <c r="HYD149" s="3"/>
      <c r="HYE149" s="3"/>
      <c r="HYF149" s="3"/>
      <c r="HYG149" s="3"/>
      <c r="HYH149" s="3"/>
      <c r="HYI149" s="3"/>
      <c r="HYJ149" s="3"/>
      <c r="HYK149" s="3"/>
      <c r="HYL149" s="3"/>
      <c r="HYM149" s="3"/>
      <c r="HYN149" s="3"/>
      <c r="HYO149" s="3"/>
      <c r="HYP149" s="3"/>
      <c r="HYQ149" s="3"/>
      <c r="HYR149" s="3"/>
      <c r="HYS149" s="3"/>
      <c r="HYT149" s="3"/>
      <c r="HYU149" s="3"/>
      <c r="HYV149" s="3"/>
      <c r="HYW149" s="3"/>
      <c r="HYX149" s="3"/>
      <c r="HYY149" s="3"/>
      <c r="HYZ149" s="3"/>
      <c r="HZA149" s="3"/>
      <c r="HZB149" s="3"/>
      <c r="HZC149" s="3"/>
      <c r="HZD149" s="3"/>
      <c r="HZE149" s="3"/>
      <c r="HZF149" s="3"/>
      <c r="HZG149" s="3"/>
      <c r="HZH149" s="3"/>
      <c r="HZI149" s="3"/>
      <c r="HZJ149" s="3"/>
      <c r="HZK149" s="3"/>
      <c r="HZL149" s="3"/>
      <c r="HZM149" s="3"/>
      <c r="HZN149" s="3"/>
      <c r="HZO149" s="3"/>
      <c r="HZP149" s="3"/>
      <c r="HZQ149" s="3"/>
      <c r="HZR149" s="3"/>
      <c r="HZS149" s="3"/>
      <c r="HZT149" s="3"/>
      <c r="HZU149" s="3"/>
      <c r="HZV149" s="3"/>
      <c r="HZW149" s="3"/>
      <c r="HZX149" s="3"/>
      <c r="HZY149" s="3"/>
      <c r="HZZ149" s="3"/>
      <c r="IAA149" s="3"/>
      <c r="IAB149" s="3"/>
      <c r="IAC149" s="3"/>
      <c r="IAD149" s="3"/>
      <c r="IAE149" s="3"/>
      <c r="IAF149" s="3"/>
      <c r="IAG149" s="3"/>
      <c r="IAH149" s="3"/>
      <c r="IAI149" s="3"/>
      <c r="IAJ149" s="3"/>
      <c r="IAK149" s="3"/>
      <c r="IAL149" s="3"/>
      <c r="IAM149" s="3"/>
      <c r="IAN149" s="3"/>
      <c r="IAO149" s="3"/>
      <c r="IAP149" s="3"/>
      <c r="IAQ149" s="3"/>
      <c r="IAR149" s="3"/>
      <c r="IAS149" s="3"/>
      <c r="IAT149" s="3"/>
      <c r="IAU149" s="3"/>
      <c r="IAV149" s="3"/>
      <c r="IAW149" s="3"/>
      <c r="IAX149" s="3"/>
      <c r="IAY149" s="3"/>
      <c r="IAZ149" s="3"/>
      <c r="IBA149" s="3"/>
      <c r="IBB149" s="3"/>
      <c r="IBC149" s="3"/>
      <c r="IBD149" s="3"/>
      <c r="IBE149" s="3"/>
      <c r="IBF149" s="3"/>
      <c r="IBG149" s="3"/>
      <c r="IBH149" s="3"/>
      <c r="IBI149" s="3"/>
      <c r="IBJ149" s="3"/>
      <c r="IBK149" s="3"/>
      <c r="IBL149" s="3"/>
      <c r="IBM149" s="3"/>
      <c r="IBN149" s="3"/>
      <c r="IBO149" s="3"/>
      <c r="IBP149" s="3"/>
      <c r="IBQ149" s="3"/>
      <c r="IBR149" s="3"/>
      <c r="IBS149" s="3"/>
      <c r="IBT149" s="3"/>
      <c r="IBU149" s="3"/>
      <c r="IBV149" s="3"/>
      <c r="IBW149" s="3"/>
      <c r="IBX149" s="3"/>
      <c r="IBY149" s="3"/>
      <c r="IBZ149" s="3"/>
      <c r="ICA149" s="3"/>
      <c r="ICB149" s="3"/>
      <c r="ICC149" s="3"/>
      <c r="ICD149" s="3"/>
      <c r="ICE149" s="3"/>
      <c r="ICF149" s="3"/>
      <c r="ICG149" s="3"/>
      <c r="ICH149" s="3"/>
      <c r="ICI149" s="3"/>
      <c r="ICJ149" s="3"/>
      <c r="ICK149" s="3"/>
      <c r="ICL149" s="3"/>
      <c r="ICM149" s="3"/>
      <c r="ICN149" s="3"/>
      <c r="ICO149" s="3"/>
      <c r="ICP149" s="3"/>
      <c r="ICQ149" s="3"/>
      <c r="ICR149" s="3"/>
      <c r="ICS149" s="3"/>
      <c r="ICT149" s="3"/>
      <c r="ICU149" s="3"/>
      <c r="ICV149" s="3"/>
      <c r="ICW149" s="3"/>
      <c r="ICX149" s="3"/>
      <c r="ICY149" s="3"/>
      <c r="ICZ149" s="3"/>
      <c r="IDA149" s="3"/>
      <c r="IDB149" s="3"/>
      <c r="IDC149" s="3"/>
      <c r="IDD149" s="3"/>
      <c r="IDE149" s="3"/>
      <c r="IDF149" s="3"/>
      <c r="IDG149" s="3"/>
      <c r="IDH149" s="3"/>
      <c r="IDI149" s="3"/>
      <c r="IDJ149" s="3"/>
      <c r="IDK149" s="3"/>
      <c r="IDL149" s="3"/>
      <c r="IDM149" s="3"/>
      <c r="IDN149" s="3"/>
      <c r="IDO149" s="3"/>
      <c r="IDP149" s="3"/>
      <c r="IDQ149" s="3"/>
      <c r="IDR149" s="3"/>
      <c r="IDS149" s="3"/>
      <c r="IDT149" s="3"/>
      <c r="IDU149" s="3"/>
      <c r="IDV149" s="3"/>
      <c r="IDW149" s="3"/>
      <c r="IDX149" s="3"/>
      <c r="IDY149" s="3"/>
      <c r="IDZ149" s="3"/>
      <c r="IEA149" s="3"/>
      <c r="IEB149" s="3"/>
      <c r="IEC149" s="3"/>
      <c r="IED149" s="3"/>
      <c r="IEE149" s="3"/>
      <c r="IEF149" s="3"/>
      <c r="IEG149" s="3"/>
      <c r="IEH149" s="3"/>
      <c r="IEI149" s="3"/>
      <c r="IEJ149" s="3"/>
      <c r="IEK149" s="3"/>
      <c r="IEL149" s="3"/>
      <c r="IEM149" s="3"/>
      <c r="IEN149" s="3"/>
      <c r="IEO149" s="3"/>
      <c r="IEP149" s="3"/>
      <c r="IEQ149" s="3"/>
      <c r="IER149" s="3"/>
      <c r="IES149" s="3"/>
      <c r="IET149" s="3"/>
      <c r="IEU149" s="3"/>
      <c r="IEV149" s="3"/>
      <c r="IEW149" s="3"/>
      <c r="IEX149" s="3"/>
      <c r="IEY149" s="3"/>
      <c r="IEZ149" s="3"/>
      <c r="IFA149" s="3"/>
      <c r="IFB149" s="3"/>
      <c r="IFC149" s="3"/>
      <c r="IFD149" s="3"/>
      <c r="IFE149" s="3"/>
      <c r="IFF149" s="3"/>
      <c r="IFG149" s="3"/>
      <c r="IFH149" s="3"/>
      <c r="IFI149" s="3"/>
      <c r="IFJ149" s="3"/>
      <c r="IFK149" s="3"/>
      <c r="IFL149" s="3"/>
      <c r="IFM149" s="3"/>
      <c r="IFN149" s="3"/>
      <c r="IFO149" s="3"/>
      <c r="IFP149" s="3"/>
      <c r="IFQ149" s="3"/>
      <c r="IFR149" s="3"/>
      <c r="IFS149" s="3"/>
      <c r="IFT149" s="3"/>
      <c r="IFU149" s="3"/>
      <c r="IFV149" s="3"/>
      <c r="IFW149" s="3"/>
      <c r="IFX149" s="3"/>
      <c r="IFY149" s="3"/>
      <c r="IFZ149" s="3"/>
      <c r="IGA149" s="3"/>
      <c r="IGB149" s="3"/>
      <c r="IGC149" s="3"/>
      <c r="IGD149" s="3"/>
      <c r="IGE149" s="3"/>
      <c r="IGF149" s="3"/>
      <c r="IGG149" s="3"/>
      <c r="IGH149" s="3"/>
      <c r="IGI149" s="3"/>
      <c r="IGJ149" s="3"/>
      <c r="IGK149" s="3"/>
      <c r="IGL149" s="3"/>
      <c r="IGM149" s="3"/>
      <c r="IGN149" s="3"/>
      <c r="IGO149" s="3"/>
      <c r="IGP149" s="3"/>
      <c r="IGQ149" s="3"/>
      <c r="IGR149" s="3"/>
      <c r="IGS149" s="3"/>
      <c r="IGT149" s="3"/>
      <c r="IGU149" s="3"/>
      <c r="IGV149" s="3"/>
      <c r="IGW149" s="3"/>
      <c r="IGX149" s="3"/>
      <c r="IGY149" s="3"/>
      <c r="IGZ149" s="3"/>
      <c r="IHA149" s="3"/>
      <c r="IHB149" s="3"/>
      <c r="IHC149" s="3"/>
      <c r="IHD149" s="3"/>
      <c r="IHE149" s="3"/>
      <c r="IHF149" s="3"/>
      <c r="IHG149" s="3"/>
      <c r="IHH149" s="3"/>
      <c r="IHI149" s="3"/>
      <c r="IHJ149" s="3"/>
      <c r="IHK149" s="3"/>
      <c r="IHL149" s="3"/>
      <c r="IHM149" s="3"/>
      <c r="IHN149" s="3"/>
      <c r="IHO149" s="3"/>
      <c r="IHP149" s="3"/>
      <c r="IHQ149" s="3"/>
      <c r="IHR149" s="3"/>
      <c r="IHS149" s="3"/>
      <c r="IHT149" s="3"/>
      <c r="IHU149" s="3"/>
      <c r="IHV149" s="3"/>
      <c r="IHW149" s="3"/>
      <c r="IHX149" s="3"/>
      <c r="IHY149" s="3"/>
      <c r="IHZ149" s="3"/>
      <c r="IIA149" s="3"/>
      <c r="IIB149" s="3"/>
      <c r="IIC149" s="3"/>
      <c r="IID149" s="3"/>
      <c r="IIE149" s="3"/>
      <c r="IIF149" s="3"/>
      <c r="IIG149" s="3"/>
      <c r="IIH149" s="3"/>
      <c r="III149" s="3"/>
      <c r="IIJ149" s="3"/>
      <c r="IIK149" s="3"/>
      <c r="IIL149" s="3"/>
      <c r="IIM149" s="3"/>
      <c r="IIN149" s="3"/>
      <c r="IIO149" s="3"/>
      <c r="IIP149" s="3"/>
      <c r="IIQ149" s="3"/>
      <c r="IIR149" s="3"/>
      <c r="IIS149" s="3"/>
      <c r="IIT149" s="3"/>
      <c r="IIU149" s="3"/>
      <c r="IIV149" s="3"/>
      <c r="IIW149" s="3"/>
      <c r="IIX149" s="3"/>
      <c r="IIY149" s="3"/>
      <c r="IIZ149" s="3"/>
      <c r="IJA149" s="3"/>
      <c r="IJB149" s="3"/>
      <c r="IJC149" s="3"/>
      <c r="IJD149" s="3"/>
      <c r="IJE149" s="3"/>
      <c r="IJF149" s="3"/>
      <c r="IJG149" s="3"/>
      <c r="IJH149" s="3"/>
      <c r="IJI149" s="3"/>
      <c r="IJJ149" s="3"/>
      <c r="IJK149" s="3"/>
      <c r="IJL149" s="3"/>
      <c r="IJM149" s="3"/>
      <c r="IJN149" s="3"/>
      <c r="IJO149" s="3"/>
      <c r="IJP149" s="3"/>
      <c r="IJQ149" s="3"/>
      <c r="IJR149" s="3"/>
      <c r="IJS149" s="3"/>
      <c r="IJT149" s="3"/>
      <c r="IJU149" s="3"/>
      <c r="IJV149" s="3"/>
      <c r="IJW149" s="3"/>
      <c r="IJX149" s="3"/>
      <c r="IJY149" s="3"/>
      <c r="IJZ149" s="3"/>
      <c r="IKA149" s="3"/>
      <c r="IKB149" s="3"/>
      <c r="IKC149" s="3"/>
      <c r="IKD149" s="3"/>
      <c r="IKE149" s="3"/>
      <c r="IKF149" s="3"/>
      <c r="IKG149" s="3"/>
      <c r="IKH149" s="3"/>
      <c r="IKI149" s="3"/>
      <c r="IKJ149" s="3"/>
      <c r="IKK149" s="3"/>
      <c r="IKL149" s="3"/>
      <c r="IKM149" s="3"/>
      <c r="IKN149" s="3"/>
      <c r="IKO149" s="3"/>
      <c r="IKP149" s="3"/>
      <c r="IKQ149" s="3"/>
      <c r="IKR149" s="3"/>
      <c r="IKS149" s="3"/>
      <c r="IKT149" s="3"/>
      <c r="IKU149" s="3"/>
      <c r="IKV149" s="3"/>
      <c r="IKW149" s="3"/>
      <c r="IKX149" s="3"/>
      <c r="IKY149" s="3"/>
      <c r="IKZ149" s="3"/>
      <c r="ILA149" s="3"/>
      <c r="ILB149" s="3"/>
      <c r="ILC149" s="3"/>
      <c r="ILD149" s="3"/>
      <c r="ILE149" s="3"/>
      <c r="ILF149" s="3"/>
      <c r="ILG149" s="3"/>
      <c r="ILH149" s="3"/>
      <c r="ILI149" s="3"/>
      <c r="ILJ149" s="3"/>
      <c r="ILK149" s="3"/>
      <c r="ILL149" s="3"/>
      <c r="ILM149" s="3"/>
      <c r="ILN149" s="3"/>
      <c r="ILO149" s="3"/>
      <c r="ILP149" s="3"/>
      <c r="ILQ149" s="3"/>
      <c r="ILR149" s="3"/>
      <c r="ILS149" s="3"/>
      <c r="ILT149" s="3"/>
      <c r="ILU149" s="3"/>
      <c r="ILV149" s="3"/>
      <c r="ILW149" s="3"/>
      <c r="ILX149" s="3"/>
      <c r="ILY149" s="3"/>
      <c r="ILZ149" s="3"/>
      <c r="IMA149" s="3"/>
      <c r="IMB149" s="3"/>
      <c r="IMC149" s="3"/>
      <c r="IMD149" s="3"/>
      <c r="IME149" s="3"/>
      <c r="IMF149" s="3"/>
      <c r="IMG149" s="3"/>
      <c r="IMH149" s="3"/>
      <c r="IMI149" s="3"/>
      <c r="IMJ149" s="3"/>
      <c r="IMK149" s="3"/>
      <c r="IML149" s="3"/>
      <c r="IMM149" s="3"/>
      <c r="IMN149" s="3"/>
      <c r="IMO149" s="3"/>
      <c r="IMP149" s="3"/>
      <c r="IMQ149" s="3"/>
      <c r="IMR149" s="3"/>
      <c r="IMS149" s="3"/>
      <c r="IMT149" s="3"/>
      <c r="IMU149" s="3"/>
      <c r="IMV149" s="3"/>
      <c r="IMW149" s="3"/>
      <c r="IMX149" s="3"/>
      <c r="IMY149" s="3"/>
      <c r="IMZ149" s="3"/>
      <c r="INA149" s="3"/>
      <c r="INB149" s="3"/>
      <c r="INC149" s="3"/>
      <c r="IND149" s="3"/>
      <c r="INE149" s="3"/>
      <c r="INF149" s="3"/>
      <c r="ING149" s="3"/>
      <c r="INH149" s="3"/>
      <c r="INI149" s="3"/>
      <c r="INJ149" s="3"/>
      <c r="INK149" s="3"/>
      <c r="INL149" s="3"/>
      <c r="INM149" s="3"/>
      <c r="INN149" s="3"/>
      <c r="INO149" s="3"/>
      <c r="INP149" s="3"/>
      <c r="INQ149" s="3"/>
      <c r="INR149" s="3"/>
      <c r="INS149" s="3"/>
      <c r="INT149" s="3"/>
      <c r="INU149" s="3"/>
      <c r="INV149" s="3"/>
      <c r="INW149" s="3"/>
      <c r="INX149" s="3"/>
      <c r="INY149" s="3"/>
      <c r="INZ149" s="3"/>
      <c r="IOA149" s="3"/>
      <c r="IOB149" s="3"/>
      <c r="IOC149" s="3"/>
      <c r="IOD149" s="3"/>
      <c r="IOE149" s="3"/>
      <c r="IOF149" s="3"/>
      <c r="IOG149" s="3"/>
      <c r="IOH149" s="3"/>
      <c r="IOI149" s="3"/>
      <c r="IOJ149" s="3"/>
      <c r="IOK149" s="3"/>
      <c r="IOL149" s="3"/>
      <c r="IOM149" s="3"/>
      <c r="ION149" s="3"/>
      <c r="IOO149" s="3"/>
      <c r="IOP149" s="3"/>
      <c r="IOQ149" s="3"/>
      <c r="IOR149" s="3"/>
      <c r="IOS149" s="3"/>
      <c r="IOT149" s="3"/>
      <c r="IOU149" s="3"/>
      <c r="IOV149" s="3"/>
      <c r="IOW149" s="3"/>
      <c r="IOX149" s="3"/>
      <c r="IOY149" s="3"/>
      <c r="IOZ149" s="3"/>
      <c r="IPA149" s="3"/>
      <c r="IPB149" s="3"/>
      <c r="IPC149" s="3"/>
      <c r="IPD149" s="3"/>
      <c r="IPE149" s="3"/>
      <c r="IPF149" s="3"/>
      <c r="IPG149" s="3"/>
      <c r="IPH149" s="3"/>
      <c r="IPI149" s="3"/>
      <c r="IPJ149" s="3"/>
      <c r="IPK149" s="3"/>
      <c r="IPL149" s="3"/>
      <c r="IPM149" s="3"/>
      <c r="IPN149" s="3"/>
      <c r="IPO149" s="3"/>
      <c r="IPP149" s="3"/>
      <c r="IPQ149" s="3"/>
      <c r="IPR149" s="3"/>
      <c r="IPS149" s="3"/>
      <c r="IPT149" s="3"/>
      <c r="IPU149" s="3"/>
      <c r="IPV149" s="3"/>
      <c r="IPW149" s="3"/>
      <c r="IPX149" s="3"/>
      <c r="IPY149" s="3"/>
      <c r="IPZ149" s="3"/>
      <c r="IQA149" s="3"/>
      <c r="IQB149" s="3"/>
      <c r="IQC149" s="3"/>
      <c r="IQD149" s="3"/>
      <c r="IQE149" s="3"/>
      <c r="IQF149" s="3"/>
      <c r="IQG149" s="3"/>
      <c r="IQH149" s="3"/>
      <c r="IQI149" s="3"/>
      <c r="IQJ149" s="3"/>
      <c r="IQK149" s="3"/>
      <c r="IQL149" s="3"/>
      <c r="IQM149" s="3"/>
      <c r="IQN149" s="3"/>
      <c r="IQO149" s="3"/>
      <c r="IQP149" s="3"/>
      <c r="IQQ149" s="3"/>
      <c r="IQR149" s="3"/>
      <c r="IQS149" s="3"/>
      <c r="IQT149" s="3"/>
      <c r="IQU149" s="3"/>
      <c r="IQV149" s="3"/>
      <c r="IQW149" s="3"/>
      <c r="IQX149" s="3"/>
      <c r="IQY149" s="3"/>
      <c r="IQZ149" s="3"/>
      <c r="IRA149" s="3"/>
      <c r="IRB149" s="3"/>
      <c r="IRC149" s="3"/>
      <c r="IRD149" s="3"/>
      <c r="IRE149" s="3"/>
      <c r="IRF149" s="3"/>
      <c r="IRG149" s="3"/>
      <c r="IRH149" s="3"/>
      <c r="IRI149" s="3"/>
      <c r="IRJ149" s="3"/>
      <c r="IRK149" s="3"/>
      <c r="IRL149" s="3"/>
      <c r="IRM149" s="3"/>
      <c r="IRN149" s="3"/>
      <c r="IRO149" s="3"/>
      <c r="IRP149" s="3"/>
      <c r="IRQ149" s="3"/>
      <c r="IRR149" s="3"/>
      <c r="IRS149" s="3"/>
      <c r="IRT149" s="3"/>
      <c r="IRU149" s="3"/>
      <c r="IRV149" s="3"/>
      <c r="IRW149" s="3"/>
      <c r="IRX149" s="3"/>
      <c r="IRY149" s="3"/>
      <c r="IRZ149" s="3"/>
      <c r="ISA149" s="3"/>
      <c r="ISB149" s="3"/>
      <c r="ISC149" s="3"/>
      <c r="ISD149" s="3"/>
      <c r="ISE149" s="3"/>
      <c r="ISF149" s="3"/>
      <c r="ISG149" s="3"/>
      <c r="ISH149" s="3"/>
      <c r="ISI149" s="3"/>
      <c r="ISJ149" s="3"/>
      <c r="ISK149" s="3"/>
      <c r="ISL149" s="3"/>
      <c r="ISM149" s="3"/>
      <c r="ISN149" s="3"/>
      <c r="ISO149" s="3"/>
      <c r="ISP149" s="3"/>
      <c r="ISQ149" s="3"/>
      <c r="ISR149" s="3"/>
      <c r="ISS149" s="3"/>
      <c r="IST149" s="3"/>
      <c r="ISU149" s="3"/>
      <c r="ISV149" s="3"/>
      <c r="ISW149" s="3"/>
      <c r="ISX149" s="3"/>
      <c r="ISY149" s="3"/>
      <c r="ISZ149" s="3"/>
      <c r="ITA149" s="3"/>
      <c r="ITB149" s="3"/>
      <c r="ITC149" s="3"/>
      <c r="ITD149" s="3"/>
      <c r="ITE149" s="3"/>
      <c r="ITF149" s="3"/>
      <c r="ITG149" s="3"/>
      <c r="ITH149" s="3"/>
      <c r="ITI149" s="3"/>
      <c r="ITJ149" s="3"/>
      <c r="ITK149" s="3"/>
      <c r="ITL149" s="3"/>
      <c r="ITM149" s="3"/>
      <c r="ITN149" s="3"/>
      <c r="ITO149" s="3"/>
      <c r="ITP149" s="3"/>
      <c r="ITQ149" s="3"/>
      <c r="ITR149" s="3"/>
      <c r="ITS149" s="3"/>
      <c r="ITT149" s="3"/>
      <c r="ITU149" s="3"/>
      <c r="ITV149" s="3"/>
      <c r="ITW149" s="3"/>
      <c r="ITX149" s="3"/>
      <c r="ITY149" s="3"/>
      <c r="ITZ149" s="3"/>
      <c r="IUA149" s="3"/>
      <c r="IUB149" s="3"/>
      <c r="IUC149" s="3"/>
      <c r="IUD149" s="3"/>
      <c r="IUE149" s="3"/>
      <c r="IUF149" s="3"/>
      <c r="IUG149" s="3"/>
      <c r="IUH149" s="3"/>
      <c r="IUI149" s="3"/>
      <c r="IUJ149" s="3"/>
      <c r="IUK149" s="3"/>
      <c r="IUL149" s="3"/>
      <c r="IUM149" s="3"/>
      <c r="IUN149" s="3"/>
      <c r="IUO149" s="3"/>
      <c r="IUP149" s="3"/>
      <c r="IUQ149" s="3"/>
      <c r="IUR149" s="3"/>
      <c r="IUS149" s="3"/>
      <c r="IUT149" s="3"/>
      <c r="IUU149" s="3"/>
      <c r="IUV149" s="3"/>
      <c r="IUW149" s="3"/>
      <c r="IUX149" s="3"/>
      <c r="IUY149" s="3"/>
      <c r="IUZ149" s="3"/>
      <c r="IVA149" s="3"/>
      <c r="IVB149" s="3"/>
      <c r="IVC149" s="3"/>
      <c r="IVD149" s="3"/>
      <c r="IVE149" s="3"/>
      <c r="IVF149" s="3"/>
      <c r="IVG149" s="3"/>
      <c r="IVH149" s="3"/>
      <c r="IVI149" s="3"/>
      <c r="IVJ149" s="3"/>
      <c r="IVK149" s="3"/>
      <c r="IVL149" s="3"/>
      <c r="IVM149" s="3"/>
      <c r="IVN149" s="3"/>
      <c r="IVO149" s="3"/>
      <c r="IVP149" s="3"/>
      <c r="IVQ149" s="3"/>
      <c r="IVR149" s="3"/>
      <c r="IVS149" s="3"/>
      <c r="IVT149" s="3"/>
      <c r="IVU149" s="3"/>
      <c r="IVV149" s="3"/>
      <c r="IVW149" s="3"/>
      <c r="IVX149" s="3"/>
      <c r="IVY149" s="3"/>
      <c r="IVZ149" s="3"/>
      <c r="IWA149" s="3"/>
      <c r="IWB149" s="3"/>
      <c r="IWC149" s="3"/>
      <c r="IWD149" s="3"/>
      <c r="IWE149" s="3"/>
      <c r="IWF149" s="3"/>
      <c r="IWG149" s="3"/>
      <c r="IWH149" s="3"/>
      <c r="IWI149" s="3"/>
      <c r="IWJ149" s="3"/>
      <c r="IWK149" s="3"/>
      <c r="IWL149" s="3"/>
      <c r="IWM149" s="3"/>
      <c r="IWN149" s="3"/>
      <c r="IWO149" s="3"/>
      <c r="IWP149" s="3"/>
      <c r="IWQ149" s="3"/>
      <c r="IWR149" s="3"/>
      <c r="IWS149" s="3"/>
      <c r="IWT149" s="3"/>
      <c r="IWU149" s="3"/>
      <c r="IWV149" s="3"/>
      <c r="IWW149" s="3"/>
      <c r="IWX149" s="3"/>
      <c r="IWY149" s="3"/>
      <c r="IWZ149" s="3"/>
      <c r="IXA149" s="3"/>
      <c r="IXB149" s="3"/>
      <c r="IXC149" s="3"/>
      <c r="IXD149" s="3"/>
      <c r="IXE149" s="3"/>
      <c r="IXF149" s="3"/>
      <c r="IXG149" s="3"/>
      <c r="IXH149" s="3"/>
      <c r="IXI149" s="3"/>
      <c r="IXJ149" s="3"/>
      <c r="IXK149" s="3"/>
      <c r="IXL149" s="3"/>
      <c r="IXM149" s="3"/>
      <c r="IXN149" s="3"/>
      <c r="IXO149" s="3"/>
      <c r="IXP149" s="3"/>
      <c r="IXQ149" s="3"/>
      <c r="IXR149" s="3"/>
      <c r="IXS149" s="3"/>
      <c r="IXT149" s="3"/>
      <c r="IXU149" s="3"/>
      <c r="IXV149" s="3"/>
      <c r="IXW149" s="3"/>
      <c r="IXX149" s="3"/>
      <c r="IXY149" s="3"/>
      <c r="IXZ149" s="3"/>
      <c r="IYA149" s="3"/>
      <c r="IYB149" s="3"/>
      <c r="IYC149" s="3"/>
      <c r="IYD149" s="3"/>
      <c r="IYE149" s="3"/>
      <c r="IYF149" s="3"/>
      <c r="IYG149" s="3"/>
      <c r="IYH149" s="3"/>
      <c r="IYI149" s="3"/>
      <c r="IYJ149" s="3"/>
      <c r="IYK149" s="3"/>
      <c r="IYL149" s="3"/>
      <c r="IYM149" s="3"/>
      <c r="IYN149" s="3"/>
      <c r="IYO149" s="3"/>
      <c r="IYP149" s="3"/>
      <c r="IYQ149" s="3"/>
      <c r="IYR149" s="3"/>
      <c r="IYS149" s="3"/>
      <c r="IYT149" s="3"/>
      <c r="IYU149" s="3"/>
      <c r="IYV149" s="3"/>
      <c r="IYW149" s="3"/>
      <c r="IYX149" s="3"/>
      <c r="IYY149" s="3"/>
      <c r="IYZ149" s="3"/>
      <c r="IZA149" s="3"/>
      <c r="IZB149" s="3"/>
      <c r="IZC149" s="3"/>
      <c r="IZD149" s="3"/>
      <c r="IZE149" s="3"/>
      <c r="IZF149" s="3"/>
      <c r="IZG149" s="3"/>
      <c r="IZH149" s="3"/>
      <c r="IZI149" s="3"/>
      <c r="IZJ149" s="3"/>
      <c r="IZK149" s="3"/>
      <c r="IZL149" s="3"/>
      <c r="IZM149" s="3"/>
      <c r="IZN149" s="3"/>
      <c r="IZO149" s="3"/>
      <c r="IZP149" s="3"/>
      <c r="IZQ149" s="3"/>
      <c r="IZR149" s="3"/>
      <c r="IZS149" s="3"/>
      <c r="IZT149" s="3"/>
      <c r="IZU149" s="3"/>
      <c r="IZV149" s="3"/>
      <c r="IZW149" s="3"/>
      <c r="IZX149" s="3"/>
      <c r="IZY149" s="3"/>
      <c r="IZZ149" s="3"/>
      <c r="JAA149" s="3"/>
      <c r="JAB149" s="3"/>
      <c r="JAC149" s="3"/>
      <c r="JAD149" s="3"/>
      <c r="JAE149" s="3"/>
      <c r="JAF149" s="3"/>
      <c r="JAG149" s="3"/>
      <c r="JAH149" s="3"/>
      <c r="JAI149" s="3"/>
      <c r="JAJ149" s="3"/>
      <c r="JAK149" s="3"/>
      <c r="JAL149" s="3"/>
      <c r="JAM149" s="3"/>
      <c r="JAN149" s="3"/>
      <c r="JAO149" s="3"/>
      <c r="JAP149" s="3"/>
      <c r="JAQ149" s="3"/>
      <c r="JAR149" s="3"/>
      <c r="JAS149" s="3"/>
      <c r="JAT149" s="3"/>
      <c r="JAU149" s="3"/>
      <c r="JAV149" s="3"/>
      <c r="JAW149" s="3"/>
      <c r="JAX149" s="3"/>
      <c r="JAY149" s="3"/>
      <c r="JAZ149" s="3"/>
      <c r="JBA149" s="3"/>
      <c r="JBB149" s="3"/>
      <c r="JBC149" s="3"/>
      <c r="JBD149" s="3"/>
      <c r="JBE149" s="3"/>
      <c r="JBF149" s="3"/>
      <c r="JBG149" s="3"/>
      <c r="JBH149" s="3"/>
      <c r="JBI149" s="3"/>
      <c r="JBJ149" s="3"/>
      <c r="JBK149" s="3"/>
      <c r="JBL149" s="3"/>
      <c r="JBM149" s="3"/>
      <c r="JBN149" s="3"/>
      <c r="JBO149" s="3"/>
      <c r="JBP149" s="3"/>
      <c r="JBQ149" s="3"/>
      <c r="JBR149" s="3"/>
      <c r="JBS149" s="3"/>
      <c r="JBT149" s="3"/>
      <c r="JBU149" s="3"/>
      <c r="JBV149" s="3"/>
      <c r="JBW149" s="3"/>
      <c r="JBX149" s="3"/>
      <c r="JBY149" s="3"/>
      <c r="JBZ149" s="3"/>
      <c r="JCA149" s="3"/>
      <c r="JCB149" s="3"/>
      <c r="JCC149" s="3"/>
      <c r="JCD149" s="3"/>
      <c r="JCE149" s="3"/>
      <c r="JCF149" s="3"/>
      <c r="JCG149" s="3"/>
      <c r="JCH149" s="3"/>
      <c r="JCI149" s="3"/>
      <c r="JCJ149" s="3"/>
      <c r="JCK149" s="3"/>
      <c r="JCL149" s="3"/>
      <c r="JCM149" s="3"/>
      <c r="JCN149" s="3"/>
      <c r="JCO149" s="3"/>
      <c r="JCP149" s="3"/>
      <c r="JCQ149" s="3"/>
      <c r="JCR149" s="3"/>
      <c r="JCS149" s="3"/>
      <c r="JCT149" s="3"/>
      <c r="JCU149" s="3"/>
      <c r="JCV149" s="3"/>
      <c r="JCW149" s="3"/>
      <c r="JCX149" s="3"/>
      <c r="JCY149" s="3"/>
      <c r="JCZ149" s="3"/>
      <c r="JDA149" s="3"/>
      <c r="JDB149" s="3"/>
      <c r="JDC149" s="3"/>
      <c r="JDD149" s="3"/>
      <c r="JDE149" s="3"/>
      <c r="JDF149" s="3"/>
      <c r="JDG149" s="3"/>
      <c r="JDH149" s="3"/>
      <c r="JDI149" s="3"/>
      <c r="JDJ149" s="3"/>
      <c r="JDK149" s="3"/>
      <c r="JDL149" s="3"/>
      <c r="JDM149" s="3"/>
      <c r="JDN149" s="3"/>
      <c r="JDO149" s="3"/>
      <c r="JDP149" s="3"/>
      <c r="JDQ149" s="3"/>
      <c r="JDR149" s="3"/>
      <c r="JDS149" s="3"/>
      <c r="JDT149" s="3"/>
      <c r="JDU149" s="3"/>
      <c r="JDV149" s="3"/>
      <c r="JDW149" s="3"/>
      <c r="JDX149" s="3"/>
      <c r="JDY149" s="3"/>
      <c r="JDZ149" s="3"/>
      <c r="JEA149" s="3"/>
      <c r="JEB149" s="3"/>
      <c r="JEC149" s="3"/>
      <c r="JED149" s="3"/>
      <c r="JEE149" s="3"/>
      <c r="JEF149" s="3"/>
      <c r="JEG149" s="3"/>
      <c r="JEH149" s="3"/>
      <c r="JEI149" s="3"/>
      <c r="JEJ149" s="3"/>
      <c r="JEK149" s="3"/>
      <c r="JEL149" s="3"/>
      <c r="JEM149" s="3"/>
      <c r="JEN149" s="3"/>
      <c r="JEO149" s="3"/>
      <c r="JEP149" s="3"/>
      <c r="JEQ149" s="3"/>
      <c r="JER149" s="3"/>
      <c r="JES149" s="3"/>
      <c r="JET149" s="3"/>
      <c r="JEU149" s="3"/>
      <c r="JEV149" s="3"/>
      <c r="JEW149" s="3"/>
      <c r="JEX149" s="3"/>
      <c r="JEY149" s="3"/>
      <c r="JEZ149" s="3"/>
      <c r="JFA149" s="3"/>
      <c r="JFB149" s="3"/>
      <c r="JFC149" s="3"/>
      <c r="JFD149" s="3"/>
      <c r="JFE149" s="3"/>
      <c r="JFF149" s="3"/>
      <c r="JFG149" s="3"/>
      <c r="JFH149" s="3"/>
      <c r="JFI149" s="3"/>
      <c r="JFJ149" s="3"/>
      <c r="JFK149" s="3"/>
      <c r="JFL149" s="3"/>
      <c r="JFM149" s="3"/>
      <c r="JFN149" s="3"/>
      <c r="JFO149" s="3"/>
      <c r="JFP149" s="3"/>
      <c r="JFQ149" s="3"/>
      <c r="JFR149" s="3"/>
      <c r="JFS149" s="3"/>
      <c r="JFT149" s="3"/>
      <c r="JFU149" s="3"/>
      <c r="JFV149" s="3"/>
      <c r="JFW149" s="3"/>
      <c r="JFX149" s="3"/>
      <c r="JFY149" s="3"/>
      <c r="JFZ149" s="3"/>
      <c r="JGA149" s="3"/>
      <c r="JGB149" s="3"/>
      <c r="JGC149" s="3"/>
      <c r="JGD149" s="3"/>
      <c r="JGE149" s="3"/>
      <c r="JGF149" s="3"/>
      <c r="JGG149" s="3"/>
      <c r="JGH149" s="3"/>
      <c r="JGI149" s="3"/>
      <c r="JGJ149" s="3"/>
      <c r="JGK149" s="3"/>
      <c r="JGL149" s="3"/>
      <c r="JGM149" s="3"/>
      <c r="JGN149" s="3"/>
      <c r="JGO149" s="3"/>
      <c r="JGP149" s="3"/>
      <c r="JGQ149" s="3"/>
      <c r="JGR149" s="3"/>
      <c r="JGS149" s="3"/>
      <c r="JGT149" s="3"/>
      <c r="JGU149" s="3"/>
      <c r="JGV149" s="3"/>
      <c r="JGW149" s="3"/>
      <c r="JGX149" s="3"/>
      <c r="JGY149" s="3"/>
      <c r="JGZ149" s="3"/>
      <c r="JHA149" s="3"/>
      <c r="JHB149" s="3"/>
      <c r="JHC149" s="3"/>
      <c r="JHD149" s="3"/>
      <c r="JHE149" s="3"/>
      <c r="JHF149" s="3"/>
      <c r="JHG149" s="3"/>
      <c r="JHH149" s="3"/>
      <c r="JHI149" s="3"/>
      <c r="JHJ149" s="3"/>
      <c r="JHK149" s="3"/>
      <c r="JHL149" s="3"/>
      <c r="JHM149" s="3"/>
      <c r="JHN149" s="3"/>
      <c r="JHO149" s="3"/>
      <c r="JHP149" s="3"/>
      <c r="JHQ149" s="3"/>
      <c r="JHR149" s="3"/>
      <c r="JHS149" s="3"/>
      <c r="JHT149" s="3"/>
      <c r="JHU149" s="3"/>
      <c r="JHV149" s="3"/>
      <c r="JHW149" s="3"/>
      <c r="JHX149" s="3"/>
      <c r="JHY149" s="3"/>
      <c r="JHZ149" s="3"/>
      <c r="JIA149" s="3"/>
      <c r="JIB149" s="3"/>
      <c r="JIC149" s="3"/>
      <c r="JID149" s="3"/>
      <c r="JIE149" s="3"/>
      <c r="JIF149" s="3"/>
      <c r="JIG149" s="3"/>
      <c r="JIH149" s="3"/>
      <c r="JII149" s="3"/>
      <c r="JIJ149" s="3"/>
      <c r="JIK149" s="3"/>
      <c r="JIL149" s="3"/>
      <c r="JIM149" s="3"/>
      <c r="JIN149" s="3"/>
      <c r="JIO149" s="3"/>
      <c r="JIP149" s="3"/>
      <c r="JIQ149" s="3"/>
      <c r="JIR149" s="3"/>
      <c r="JIS149" s="3"/>
      <c r="JIT149" s="3"/>
      <c r="JIU149" s="3"/>
      <c r="JIV149" s="3"/>
      <c r="JIW149" s="3"/>
      <c r="JIX149" s="3"/>
      <c r="JIY149" s="3"/>
      <c r="JIZ149" s="3"/>
      <c r="JJA149" s="3"/>
      <c r="JJB149" s="3"/>
      <c r="JJC149" s="3"/>
      <c r="JJD149" s="3"/>
      <c r="JJE149" s="3"/>
      <c r="JJF149" s="3"/>
      <c r="JJG149" s="3"/>
      <c r="JJH149" s="3"/>
      <c r="JJI149" s="3"/>
      <c r="JJJ149" s="3"/>
      <c r="JJK149" s="3"/>
      <c r="JJL149" s="3"/>
      <c r="JJM149" s="3"/>
      <c r="JJN149" s="3"/>
      <c r="JJO149" s="3"/>
      <c r="JJP149" s="3"/>
      <c r="JJQ149" s="3"/>
      <c r="JJR149" s="3"/>
      <c r="JJS149" s="3"/>
      <c r="JJT149" s="3"/>
      <c r="JJU149" s="3"/>
      <c r="JJV149" s="3"/>
      <c r="JJW149" s="3"/>
      <c r="JJX149" s="3"/>
      <c r="JJY149" s="3"/>
      <c r="JJZ149" s="3"/>
      <c r="JKA149" s="3"/>
      <c r="JKB149" s="3"/>
      <c r="JKC149" s="3"/>
      <c r="JKD149" s="3"/>
      <c r="JKE149" s="3"/>
      <c r="JKF149" s="3"/>
      <c r="JKG149" s="3"/>
      <c r="JKH149" s="3"/>
      <c r="JKI149" s="3"/>
      <c r="JKJ149" s="3"/>
      <c r="JKK149" s="3"/>
      <c r="JKL149" s="3"/>
      <c r="JKM149" s="3"/>
      <c r="JKN149" s="3"/>
      <c r="JKO149" s="3"/>
      <c r="JKP149" s="3"/>
      <c r="JKQ149" s="3"/>
      <c r="JKR149" s="3"/>
      <c r="JKS149" s="3"/>
      <c r="JKT149" s="3"/>
      <c r="JKU149" s="3"/>
      <c r="JKV149" s="3"/>
      <c r="JKW149" s="3"/>
      <c r="JKX149" s="3"/>
      <c r="JKY149" s="3"/>
      <c r="JKZ149" s="3"/>
      <c r="JLA149" s="3"/>
      <c r="JLB149" s="3"/>
      <c r="JLC149" s="3"/>
      <c r="JLD149" s="3"/>
      <c r="JLE149" s="3"/>
      <c r="JLF149" s="3"/>
      <c r="JLG149" s="3"/>
      <c r="JLH149" s="3"/>
      <c r="JLI149" s="3"/>
      <c r="JLJ149" s="3"/>
      <c r="JLK149" s="3"/>
      <c r="JLL149" s="3"/>
      <c r="JLM149" s="3"/>
      <c r="JLN149" s="3"/>
      <c r="JLO149" s="3"/>
      <c r="JLP149" s="3"/>
      <c r="JLQ149" s="3"/>
      <c r="JLR149" s="3"/>
      <c r="JLS149" s="3"/>
      <c r="JLT149" s="3"/>
      <c r="JLU149" s="3"/>
      <c r="JLV149" s="3"/>
      <c r="JLW149" s="3"/>
      <c r="JLX149" s="3"/>
      <c r="JLY149" s="3"/>
      <c r="JLZ149" s="3"/>
      <c r="JMA149" s="3"/>
      <c r="JMB149" s="3"/>
      <c r="JMC149" s="3"/>
      <c r="JMD149" s="3"/>
      <c r="JME149" s="3"/>
      <c r="JMF149" s="3"/>
      <c r="JMG149" s="3"/>
      <c r="JMH149" s="3"/>
      <c r="JMI149" s="3"/>
      <c r="JMJ149" s="3"/>
      <c r="JMK149" s="3"/>
      <c r="JML149" s="3"/>
      <c r="JMM149" s="3"/>
      <c r="JMN149" s="3"/>
      <c r="JMO149" s="3"/>
      <c r="JMP149" s="3"/>
      <c r="JMQ149" s="3"/>
      <c r="JMR149" s="3"/>
      <c r="JMS149" s="3"/>
      <c r="JMT149" s="3"/>
      <c r="JMU149" s="3"/>
      <c r="JMV149" s="3"/>
      <c r="JMW149" s="3"/>
      <c r="JMX149" s="3"/>
      <c r="JMY149" s="3"/>
      <c r="JMZ149" s="3"/>
      <c r="JNA149" s="3"/>
      <c r="JNB149" s="3"/>
      <c r="JNC149" s="3"/>
      <c r="JND149" s="3"/>
      <c r="JNE149" s="3"/>
      <c r="JNF149" s="3"/>
      <c r="JNG149" s="3"/>
      <c r="JNH149" s="3"/>
      <c r="JNI149" s="3"/>
      <c r="JNJ149" s="3"/>
      <c r="JNK149" s="3"/>
      <c r="JNL149" s="3"/>
      <c r="JNM149" s="3"/>
      <c r="JNN149" s="3"/>
      <c r="JNO149" s="3"/>
      <c r="JNP149" s="3"/>
      <c r="JNQ149" s="3"/>
      <c r="JNR149" s="3"/>
      <c r="JNS149" s="3"/>
      <c r="JNT149" s="3"/>
      <c r="JNU149" s="3"/>
      <c r="JNV149" s="3"/>
      <c r="JNW149" s="3"/>
      <c r="JNX149" s="3"/>
      <c r="JNY149" s="3"/>
      <c r="JNZ149" s="3"/>
      <c r="JOA149" s="3"/>
      <c r="JOB149" s="3"/>
      <c r="JOC149" s="3"/>
      <c r="JOD149" s="3"/>
      <c r="JOE149" s="3"/>
      <c r="JOF149" s="3"/>
      <c r="JOG149" s="3"/>
      <c r="JOH149" s="3"/>
      <c r="JOI149" s="3"/>
      <c r="JOJ149" s="3"/>
      <c r="JOK149" s="3"/>
      <c r="JOL149" s="3"/>
      <c r="JOM149" s="3"/>
      <c r="JON149" s="3"/>
      <c r="JOO149" s="3"/>
      <c r="JOP149" s="3"/>
      <c r="JOQ149" s="3"/>
      <c r="JOR149" s="3"/>
      <c r="JOS149" s="3"/>
      <c r="JOT149" s="3"/>
      <c r="JOU149" s="3"/>
      <c r="JOV149" s="3"/>
      <c r="JOW149" s="3"/>
      <c r="JOX149" s="3"/>
      <c r="JOY149" s="3"/>
      <c r="JOZ149" s="3"/>
      <c r="JPA149" s="3"/>
      <c r="JPB149" s="3"/>
      <c r="JPC149" s="3"/>
      <c r="JPD149" s="3"/>
      <c r="JPE149" s="3"/>
      <c r="JPF149" s="3"/>
      <c r="JPG149" s="3"/>
      <c r="JPH149" s="3"/>
      <c r="JPI149" s="3"/>
      <c r="JPJ149" s="3"/>
      <c r="JPK149" s="3"/>
      <c r="JPL149" s="3"/>
      <c r="JPM149" s="3"/>
      <c r="JPN149" s="3"/>
      <c r="JPO149" s="3"/>
      <c r="JPP149" s="3"/>
      <c r="JPQ149" s="3"/>
      <c r="JPR149" s="3"/>
      <c r="JPS149" s="3"/>
      <c r="JPT149" s="3"/>
      <c r="JPU149" s="3"/>
      <c r="JPV149" s="3"/>
      <c r="JPW149" s="3"/>
      <c r="JPX149" s="3"/>
      <c r="JPY149" s="3"/>
      <c r="JPZ149" s="3"/>
      <c r="JQA149" s="3"/>
      <c r="JQB149" s="3"/>
      <c r="JQC149" s="3"/>
      <c r="JQD149" s="3"/>
      <c r="JQE149" s="3"/>
      <c r="JQF149" s="3"/>
      <c r="JQG149" s="3"/>
      <c r="JQH149" s="3"/>
      <c r="JQI149" s="3"/>
      <c r="JQJ149" s="3"/>
      <c r="JQK149" s="3"/>
      <c r="JQL149" s="3"/>
      <c r="JQM149" s="3"/>
      <c r="JQN149" s="3"/>
      <c r="JQO149" s="3"/>
      <c r="JQP149" s="3"/>
      <c r="JQQ149" s="3"/>
      <c r="JQR149" s="3"/>
      <c r="JQS149" s="3"/>
      <c r="JQT149" s="3"/>
      <c r="JQU149" s="3"/>
      <c r="JQV149" s="3"/>
      <c r="JQW149" s="3"/>
      <c r="JQX149" s="3"/>
      <c r="JQY149" s="3"/>
      <c r="JQZ149" s="3"/>
      <c r="JRA149" s="3"/>
      <c r="JRB149" s="3"/>
      <c r="JRC149" s="3"/>
      <c r="JRD149" s="3"/>
      <c r="JRE149" s="3"/>
      <c r="JRF149" s="3"/>
      <c r="JRG149" s="3"/>
      <c r="JRH149" s="3"/>
      <c r="JRI149" s="3"/>
      <c r="JRJ149" s="3"/>
      <c r="JRK149" s="3"/>
      <c r="JRL149" s="3"/>
      <c r="JRM149" s="3"/>
      <c r="JRN149" s="3"/>
      <c r="JRO149" s="3"/>
      <c r="JRP149" s="3"/>
      <c r="JRQ149" s="3"/>
      <c r="JRR149" s="3"/>
      <c r="JRS149" s="3"/>
      <c r="JRT149" s="3"/>
      <c r="JRU149" s="3"/>
      <c r="JRV149" s="3"/>
      <c r="JRW149" s="3"/>
      <c r="JRX149" s="3"/>
      <c r="JRY149" s="3"/>
      <c r="JRZ149" s="3"/>
      <c r="JSA149" s="3"/>
      <c r="JSB149" s="3"/>
      <c r="JSC149" s="3"/>
      <c r="JSD149" s="3"/>
      <c r="JSE149" s="3"/>
      <c r="JSF149" s="3"/>
      <c r="JSG149" s="3"/>
      <c r="JSH149" s="3"/>
      <c r="JSI149" s="3"/>
      <c r="JSJ149" s="3"/>
      <c r="JSK149" s="3"/>
      <c r="JSL149" s="3"/>
      <c r="JSM149" s="3"/>
      <c r="JSN149" s="3"/>
      <c r="JSO149" s="3"/>
      <c r="JSP149" s="3"/>
      <c r="JSQ149" s="3"/>
      <c r="JSR149" s="3"/>
      <c r="JSS149" s="3"/>
      <c r="JST149" s="3"/>
      <c r="JSU149" s="3"/>
      <c r="JSV149" s="3"/>
      <c r="JSW149" s="3"/>
      <c r="JSX149" s="3"/>
      <c r="JSY149" s="3"/>
      <c r="JSZ149" s="3"/>
      <c r="JTA149" s="3"/>
      <c r="JTB149" s="3"/>
      <c r="JTC149" s="3"/>
      <c r="JTD149" s="3"/>
      <c r="JTE149" s="3"/>
      <c r="JTF149" s="3"/>
      <c r="JTG149" s="3"/>
      <c r="JTH149" s="3"/>
      <c r="JTI149" s="3"/>
      <c r="JTJ149" s="3"/>
      <c r="JTK149" s="3"/>
      <c r="JTL149" s="3"/>
      <c r="JTM149" s="3"/>
      <c r="JTN149" s="3"/>
      <c r="JTO149" s="3"/>
      <c r="JTP149" s="3"/>
      <c r="JTQ149" s="3"/>
      <c r="JTR149" s="3"/>
      <c r="JTS149" s="3"/>
      <c r="JTT149" s="3"/>
      <c r="JTU149" s="3"/>
      <c r="JTV149" s="3"/>
      <c r="JTW149" s="3"/>
      <c r="JTX149" s="3"/>
      <c r="JTY149" s="3"/>
      <c r="JTZ149" s="3"/>
      <c r="JUA149" s="3"/>
      <c r="JUB149" s="3"/>
      <c r="JUC149" s="3"/>
      <c r="JUD149" s="3"/>
      <c r="JUE149" s="3"/>
      <c r="JUF149" s="3"/>
      <c r="JUG149" s="3"/>
      <c r="JUH149" s="3"/>
      <c r="JUI149" s="3"/>
      <c r="JUJ149" s="3"/>
      <c r="JUK149" s="3"/>
      <c r="JUL149" s="3"/>
      <c r="JUM149" s="3"/>
      <c r="JUN149" s="3"/>
      <c r="JUO149" s="3"/>
      <c r="JUP149" s="3"/>
      <c r="JUQ149" s="3"/>
      <c r="JUR149" s="3"/>
      <c r="JUS149" s="3"/>
      <c r="JUT149" s="3"/>
      <c r="JUU149" s="3"/>
      <c r="JUV149" s="3"/>
      <c r="JUW149" s="3"/>
      <c r="JUX149" s="3"/>
      <c r="JUY149" s="3"/>
      <c r="JUZ149" s="3"/>
      <c r="JVA149" s="3"/>
      <c r="JVB149" s="3"/>
      <c r="JVC149" s="3"/>
      <c r="JVD149" s="3"/>
      <c r="JVE149" s="3"/>
      <c r="JVF149" s="3"/>
      <c r="JVG149" s="3"/>
      <c r="JVH149" s="3"/>
      <c r="JVI149" s="3"/>
      <c r="JVJ149" s="3"/>
      <c r="JVK149" s="3"/>
      <c r="JVL149" s="3"/>
      <c r="JVM149" s="3"/>
      <c r="JVN149" s="3"/>
      <c r="JVO149" s="3"/>
      <c r="JVP149" s="3"/>
      <c r="JVQ149" s="3"/>
      <c r="JVR149" s="3"/>
      <c r="JVS149" s="3"/>
      <c r="JVT149" s="3"/>
      <c r="JVU149" s="3"/>
      <c r="JVV149" s="3"/>
      <c r="JVW149" s="3"/>
      <c r="JVX149" s="3"/>
      <c r="JVY149" s="3"/>
      <c r="JVZ149" s="3"/>
      <c r="JWA149" s="3"/>
      <c r="JWB149" s="3"/>
      <c r="JWC149" s="3"/>
      <c r="JWD149" s="3"/>
      <c r="JWE149" s="3"/>
      <c r="JWF149" s="3"/>
      <c r="JWG149" s="3"/>
      <c r="JWH149" s="3"/>
      <c r="JWI149" s="3"/>
      <c r="JWJ149" s="3"/>
      <c r="JWK149" s="3"/>
      <c r="JWL149" s="3"/>
      <c r="JWM149" s="3"/>
      <c r="JWN149" s="3"/>
      <c r="JWO149" s="3"/>
      <c r="JWP149" s="3"/>
      <c r="JWQ149" s="3"/>
      <c r="JWR149" s="3"/>
      <c r="JWS149" s="3"/>
      <c r="JWT149" s="3"/>
      <c r="JWU149" s="3"/>
      <c r="JWV149" s="3"/>
      <c r="JWW149" s="3"/>
      <c r="JWX149" s="3"/>
      <c r="JWY149" s="3"/>
      <c r="JWZ149" s="3"/>
      <c r="JXA149" s="3"/>
      <c r="JXB149" s="3"/>
      <c r="JXC149" s="3"/>
      <c r="JXD149" s="3"/>
      <c r="JXE149" s="3"/>
      <c r="JXF149" s="3"/>
      <c r="JXG149" s="3"/>
      <c r="JXH149" s="3"/>
      <c r="JXI149" s="3"/>
      <c r="JXJ149" s="3"/>
      <c r="JXK149" s="3"/>
      <c r="JXL149" s="3"/>
      <c r="JXM149" s="3"/>
      <c r="JXN149" s="3"/>
      <c r="JXO149" s="3"/>
      <c r="JXP149" s="3"/>
      <c r="JXQ149" s="3"/>
      <c r="JXR149" s="3"/>
      <c r="JXS149" s="3"/>
      <c r="JXT149" s="3"/>
      <c r="JXU149" s="3"/>
      <c r="JXV149" s="3"/>
      <c r="JXW149" s="3"/>
      <c r="JXX149" s="3"/>
      <c r="JXY149" s="3"/>
      <c r="JXZ149" s="3"/>
      <c r="JYA149" s="3"/>
      <c r="JYB149" s="3"/>
      <c r="JYC149" s="3"/>
      <c r="JYD149" s="3"/>
      <c r="JYE149" s="3"/>
      <c r="JYF149" s="3"/>
      <c r="JYG149" s="3"/>
      <c r="JYH149" s="3"/>
      <c r="JYI149" s="3"/>
      <c r="JYJ149" s="3"/>
      <c r="JYK149" s="3"/>
      <c r="JYL149" s="3"/>
      <c r="JYM149" s="3"/>
      <c r="JYN149" s="3"/>
      <c r="JYO149" s="3"/>
      <c r="JYP149" s="3"/>
      <c r="JYQ149" s="3"/>
      <c r="JYR149" s="3"/>
      <c r="JYS149" s="3"/>
      <c r="JYT149" s="3"/>
      <c r="JYU149" s="3"/>
      <c r="JYV149" s="3"/>
      <c r="JYW149" s="3"/>
      <c r="JYX149" s="3"/>
      <c r="JYY149" s="3"/>
      <c r="JYZ149" s="3"/>
      <c r="JZA149" s="3"/>
      <c r="JZB149" s="3"/>
      <c r="JZC149" s="3"/>
      <c r="JZD149" s="3"/>
      <c r="JZE149" s="3"/>
      <c r="JZF149" s="3"/>
      <c r="JZG149" s="3"/>
      <c r="JZH149" s="3"/>
      <c r="JZI149" s="3"/>
      <c r="JZJ149" s="3"/>
      <c r="JZK149" s="3"/>
      <c r="JZL149" s="3"/>
      <c r="JZM149" s="3"/>
      <c r="JZN149" s="3"/>
      <c r="JZO149" s="3"/>
      <c r="JZP149" s="3"/>
      <c r="JZQ149" s="3"/>
      <c r="JZR149" s="3"/>
      <c r="JZS149" s="3"/>
      <c r="JZT149" s="3"/>
      <c r="JZU149" s="3"/>
      <c r="JZV149" s="3"/>
      <c r="JZW149" s="3"/>
      <c r="JZX149" s="3"/>
      <c r="JZY149" s="3"/>
      <c r="JZZ149" s="3"/>
      <c r="KAA149" s="3"/>
      <c r="KAB149" s="3"/>
      <c r="KAC149" s="3"/>
      <c r="KAD149" s="3"/>
      <c r="KAE149" s="3"/>
      <c r="KAF149" s="3"/>
      <c r="KAG149" s="3"/>
      <c r="KAH149" s="3"/>
      <c r="KAI149" s="3"/>
      <c r="KAJ149" s="3"/>
      <c r="KAK149" s="3"/>
      <c r="KAL149" s="3"/>
      <c r="KAM149" s="3"/>
      <c r="KAN149" s="3"/>
      <c r="KAO149" s="3"/>
      <c r="KAP149" s="3"/>
      <c r="KAQ149" s="3"/>
      <c r="KAR149" s="3"/>
      <c r="KAS149" s="3"/>
      <c r="KAT149" s="3"/>
      <c r="KAU149" s="3"/>
      <c r="KAV149" s="3"/>
      <c r="KAW149" s="3"/>
      <c r="KAX149" s="3"/>
      <c r="KAY149" s="3"/>
      <c r="KAZ149" s="3"/>
      <c r="KBA149" s="3"/>
      <c r="KBB149" s="3"/>
      <c r="KBC149" s="3"/>
      <c r="KBD149" s="3"/>
      <c r="KBE149" s="3"/>
      <c r="KBF149" s="3"/>
      <c r="KBG149" s="3"/>
      <c r="KBH149" s="3"/>
      <c r="KBI149" s="3"/>
      <c r="KBJ149" s="3"/>
      <c r="KBK149" s="3"/>
      <c r="KBL149" s="3"/>
      <c r="KBM149" s="3"/>
      <c r="KBN149" s="3"/>
      <c r="KBO149" s="3"/>
      <c r="KBP149" s="3"/>
      <c r="KBQ149" s="3"/>
      <c r="KBR149" s="3"/>
      <c r="KBS149" s="3"/>
      <c r="KBT149" s="3"/>
      <c r="KBU149" s="3"/>
      <c r="KBV149" s="3"/>
      <c r="KBW149" s="3"/>
      <c r="KBX149" s="3"/>
      <c r="KBY149" s="3"/>
      <c r="KBZ149" s="3"/>
      <c r="KCA149" s="3"/>
      <c r="KCB149" s="3"/>
      <c r="KCC149" s="3"/>
      <c r="KCD149" s="3"/>
      <c r="KCE149" s="3"/>
      <c r="KCF149" s="3"/>
      <c r="KCG149" s="3"/>
      <c r="KCH149" s="3"/>
      <c r="KCI149" s="3"/>
      <c r="KCJ149" s="3"/>
      <c r="KCK149" s="3"/>
      <c r="KCL149" s="3"/>
      <c r="KCM149" s="3"/>
      <c r="KCN149" s="3"/>
      <c r="KCO149" s="3"/>
      <c r="KCP149" s="3"/>
      <c r="KCQ149" s="3"/>
      <c r="KCR149" s="3"/>
      <c r="KCS149" s="3"/>
      <c r="KCT149" s="3"/>
      <c r="KCU149" s="3"/>
      <c r="KCV149" s="3"/>
      <c r="KCW149" s="3"/>
      <c r="KCX149" s="3"/>
      <c r="KCY149" s="3"/>
      <c r="KCZ149" s="3"/>
      <c r="KDA149" s="3"/>
      <c r="KDB149" s="3"/>
      <c r="KDC149" s="3"/>
      <c r="KDD149" s="3"/>
      <c r="KDE149" s="3"/>
      <c r="KDF149" s="3"/>
      <c r="KDG149" s="3"/>
      <c r="KDH149" s="3"/>
      <c r="KDI149" s="3"/>
      <c r="KDJ149" s="3"/>
      <c r="KDK149" s="3"/>
      <c r="KDL149" s="3"/>
      <c r="KDM149" s="3"/>
      <c r="KDN149" s="3"/>
      <c r="KDO149" s="3"/>
      <c r="KDP149" s="3"/>
      <c r="KDQ149" s="3"/>
      <c r="KDR149" s="3"/>
      <c r="KDS149" s="3"/>
      <c r="KDT149" s="3"/>
      <c r="KDU149" s="3"/>
      <c r="KDV149" s="3"/>
      <c r="KDW149" s="3"/>
      <c r="KDX149" s="3"/>
      <c r="KDY149" s="3"/>
      <c r="KDZ149" s="3"/>
      <c r="KEA149" s="3"/>
      <c r="KEB149" s="3"/>
      <c r="KEC149" s="3"/>
      <c r="KED149" s="3"/>
      <c r="KEE149" s="3"/>
      <c r="KEF149" s="3"/>
      <c r="KEG149" s="3"/>
      <c r="KEH149" s="3"/>
      <c r="KEI149" s="3"/>
      <c r="KEJ149" s="3"/>
      <c r="KEK149" s="3"/>
      <c r="KEL149" s="3"/>
      <c r="KEM149" s="3"/>
      <c r="KEN149" s="3"/>
      <c r="KEO149" s="3"/>
      <c r="KEP149" s="3"/>
      <c r="KEQ149" s="3"/>
      <c r="KER149" s="3"/>
      <c r="KES149" s="3"/>
      <c r="KET149" s="3"/>
      <c r="KEU149" s="3"/>
      <c r="KEV149" s="3"/>
      <c r="KEW149" s="3"/>
      <c r="KEX149" s="3"/>
      <c r="KEY149" s="3"/>
      <c r="KEZ149" s="3"/>
      <c r="KFA149" s="3"/>
      <c r="KFB149" s="3"/>
      <c r="KFC149" s="3"/>
      <c r="KFD149" s="3"/>
      <c r="KFE149" s="3"/>
      <c r="KFF149" s="3"/>
      <c r="KFG149" s="3"/>
      <c r="KFH149" s="3"/>
      <c r="KFI149" s="3"/>
      <c r="KFJ149" s="3"/>
      <c r="KFK149" s="3"/>
      <c r="KFL149" s="3"/>
      <c r="KFM149" s="3"/>
      <c r="KFN149" s="3"/>
      <c r="KFO149" s="3"/>
      <c r="KFP149" s="3"/>
      <c r="KFQ149" s="3"/>
      <c r="KFR149" s="3"/>
      <c r="KFS149" s="3"/>
      <c r="KFT149" s="3"/>
      <c r="KFU149" s="3"/>
      <c r="KFV149" s="3"/>
      <c r="KFW149" s="3"/>
      <c r="KFX149" s="3"/>
      <c r="KFY149" s="3"/>
      <c r="KFZ149" s="3"/>
      <c r="KGA149" s="3"/>
      <c r="KGB149" s="3"/>
      <c r="KGC149" s="3"/>
      <c r="KGD149" s="3"/>
      <c r="KGE149" s="3"/>
      <c r="KGF149" s="3"/>
      <c r="KGG149" s="3"/>
      <c r="KGH149" s="3"/>
      <c r="KGI149" s="3"/>
      <c r="KGJ149" s="3"/>
      <c r="KGK149" s="3"/>
      <c r="KGL149" s="3"/>
      <c r="KGM149" s="3"/>
      <c r="KGN149" s="3"/>
      <c r="KGO149" s="3"/>
      <c r="KGP149" s="3"/>
      <c r="KGQ149" s="3"/>
      <c r="KGR149" s="3"/>
      <c r="KGS149" s="3"/>
      <c r="KGT149" s="3"/>
      <c r="KGU149" s="3"/>
      <c r="KGV149" s="3"/>
      <c r="KGW149" s="3"/>
      <c r="KGX149" s="3"/>
      <c r="KGY149" s="3"/>
      <c r="KGZ149" s="3"/>
      <c r="KHA149" s="3"/>
      <c r="KHB149" s="3"/>
      <c r="KHC149" s="3"/>
      <c r="KHD149" s="3"/>
      <c r="KHE149" s="3"/>
      <c r="KHF149" s="3"/>
      <c r="KHG149" s="3"/>
      <c r="KHH149" s="3"/>
      <c r="KHI149" s="3"/>
      <c r="KHJ149" s="3"/>
      <c r="KHK149" s="3"/>
      <c r="KHL149" s="3"/>
      <c r="KHM149" s="3"/>
      <c r="KHN149" s="3"/>
      <c r="KHO149" s="3"/>
      <c r="KHP149" s="3"/>
      <c r="KHQ149" s="3"/>
      <c r="KHR149" s="3"/>
      <c r="KHS149" s="3"/>
      <c r="KHT149" s="3"/>
      <c r="KHU149" s="3"/>
      <c r="KHV149" s="3"/>
      <c r="KHW149" s="3"/>
      <c r="KHX149" s="3"/>
      <c r="KHY149" s="3"/>
      <c r="KHZ149" s="3"/>
      <c r="KIA149" s="3"/>
      <c r="KIB149" s="3"/>
      <c r="KIC149" s="3"/>
      <c r="KID149" s="3"/>
      <c r="KIE149" s="3"/>
      <c r="KIF149" s="3"/>
      <c r="KIG149" s="3"/>
      <c r="KIH149" s="3"/>
      <c r="KII149" s="3"/>
      <c r="KIJ149" s="3"/>
      <c r="KIK149" s="3"/>
      <c r="KIL149" s="3"/>
      <c r="KIM149" s="3"/>
      <c r="KIN149" s="3"/>
      <c r="KIO149" s="3"/>
      <c r="KIP149" s="3"/>
      <c r="KIQ149" s="3"/>
      <c r="KIR149" s="3"/>
      <c r="KIS149" s="3"/>
      <c r="KIT149" s="3"/>
      <c r="KIU149" s="3"/>
      <c r="KIV149" s="3"/>
      <c r="KIW149" s="3"/>
      <c r="KIX149" s="3"/>
      <c r="KIY149" s="3"/>
      <c r="KIZ149" s="3"/>
      <c r="KJA149" s="3"/>
      <c r="KJB149" s="3"/>
      <c r="KJC149" s="3"/>
      <c r="KJD149" s="3"/>
      <c r="KJE149" s="3"/>
      <c r="KJF149" s="3"/>
      <c r="KJG149" s="3"/>
      <c r="KJH149" s="3"/>
      <c r="KJI149" s="3"/>
      <c r="KJJ149" s="3"/>
      <c r="KJK149" s="3"/>
      <c r="KJL149" s="3"/>
      <c r="KJM149" s="3"/>
      <c r="KJN149" s="3"/>
      <c r="KJO149" s="3"/>
      <c r="KJP149" s="3"/>
      <c r="KJQ149" s="3"/>
      <c r="KJR149" s="3"/>
      <c r="KJS149" s="3"/>
      <c r="KJT149" s="3"/>
      <c r="KJU149" s="3"/>
      <c r="KJV149" s="3"/>
      <c r="KJW149" s="3"/>
      <c r="KJX149" s="3"/>
      <c r="KJY149" s="3"/>
      <c r="KJZ149" s="3"/>
      <c r="KKA149" s="3"/>
      <c r="KKB149" s="3"/>
      <c r="KKC149" s="3"/>
      <c r="KKD149" s="3"/>
      <c r="KKE149" s="3"/>
      <c r="KKF149" s="3"/>
      <c r="KKG149" s="3"/>
      <c r="KKH149" s="3"/>
      <c r="KKI149" s="3"/>
      <c r="KKJ149" s="3"/>
      <c r="KKK149" s="3"/>
      <c r="KKL149" s="3"/>
      <c r="KKM149" s="3"/>
      <c r="KKN149" s="3"/>
      <c r="KKO149" s="3"/>
      <c r="KKP149" s="3"/>
      <c r="KKQ149" s="3"/>
      <c r="KKR149" s="3"/>
      <c r="KKS149" s="3"/>
      <c r="KKT149" s="3"/>
      <c r="KKU149" s="3"/>
      <c r="KKV149" s="3"/>
      <c r="KKW149" s="3"/>
      <c r="KKX149" s="3"/>
      <c r="KKY149" s="3"/>
      <c r="KKZ149" s="3"/>
      <c r="KLA149" s="3"/>
      <c r="KLB149" s="3"/>
      <c r="KLC149" s="3"/>
      <c r="KLD149" s="3"/>
      <c r="KLE149" s="3"/>
      <c r="KLF149" s="3"/>
      <c r="KLG149" s="3"/>
      <c r="KLH149" s="3"/>
      <c r="KLI149" s="3"/>
      <c r="KLJ149" s="3"/>
      <c r="KLK149" s="3"/>
      <c r="KLL149" s="3"/>
      <c r="KLM149" s="3"/>
      <c r="KLN149" s="3"/>
      <c r="KLO149" s="3"/>
      <c r="KLP149" s="3"/>
      <c r="KLQ149" s="3"/>
      <c r="KLR149" s="3"/>
      <c r="KLS149" s="3"/>
      <c r="KLT149" s="3"/>
      <c r="KLU149" s="3"/>
      <c r="KLV149" s="3"/>
      <c r="KLW149" s="3"/>
      <c r="KLX149" s="3"/>
      <c r="KLY149" s="3"/>
      <c r="KLZ149" s="3"/>
      <c r="KMA149" s="3"/>
      <c r="KMB149" s="3"/>
      <c r="KMC149" s="3"/>
      <c r="KMD149" s="3"/>
      <c r="KME149" s="3"/>
      <c r="KMF149" s="3"/>
      <c r="KMG149" s="3"/>
      <c r="KMH149" s="3"/>
      <c r="KMI149" s="3"/>
      <c r="KMJ149" s="3"/>
      <c r="KMK149" s="3"/>
      <c r="KML149" s="3"/>
      <c r="KMM149" s="3"/>
      <c r="KMN149" s="3"/>
      <c r="KMO149" s="3"/>
      <c r="KMP149" s="3"/>
      <c r="KMQ149" s="3"/>
      <c r="KMR149" s="3"/>
      <c r="KMS149" s="3"/>
      <c r="KMT149" s="3"/>
      <c r="KMU149" s="3"/>
      <c r="KMV149" s="3"/>
      <c r="KMW149" s="3"/>
      <c r="KMX149" s="3"/>
      <c r="KMY149" s="3"/>
      <c r="KMZ149" s="3"/>
      <c r="KNA149" s="3"/>
      <c r="KNB149" s="3"/>
      <c r="KNC149" s="3"/>
      <c r="KND149" s="3"/>
      <c r="KNE149" s="3"/>
      <c r="KNF149" s="3"/>
      <c r="KNG149" s="3"/>
      <c r="KNH149" s="3"/>
      <c r="KNI149" s="3"/>
      <c r="KNJ149" s="3"/>
      <c r="KNK149" s="3"/>
      <c r="KNL149" s="3"/>
      <c r="KNM149" s="3"/>
      <c r="KNN149" s="3"/>
      <c r="KNO149" s="3"/>
      <c r="KNP149" s="3"/>
      <c r="KNQ149" s="3"/>
      <c r="KNR149" s="3"/>
      <c r="KNS149" s="3"/>
      <c r="KNT149" s="3"/>
      <c r="KNU149" s="3"/>
      <c r="KNV149" s="3"/>
      <c r="KNW149" s="3"/>
      <c r="KNX149" s="3"/>
      <c r="KNY149" s="3"/>
      <c r="KNZ149" s="3"/>
      <c r="KOA149" s="3"/>
      <c r="KOB149" s="3"/>
      <c r="KOC149" s="3"/>
      <c r="KOD149" s="3"/>
      <c r="KOE149" s="3"/>
      <c r="KOF149" s="3"/>
      <c r="KOG149" s="3"/>
      <c r="KOH149" s="3"/>
      <c r="KOI149" s="3"/>
      <c r="KOJ149" s="3"/>
      <c r="KOK149" s="3"/>
      <c r="KOL149" s="3"/>
      <c r="KOM149" s="3"/>
      <c r="KON149" s="3"/>
      <c r="KOO149" s="3"/>
      <c r="KOP149" s="3"/>
      <c r="KOQ149" s="3"/>
      <c r="KOR149" s="3"/>
      <c r="KOS149" s="3"/>
      <c r="KOT149" s="3"/>
      <c r="KOU149" s="3"/>
      <c r="KOV149" s="3"/>
      <c r="KOW149" s="3"/>
      <c r="KOX149" s="3"/>
      <c r="KOY149" s="3"/>
      <c r="KOZ149" s="3"/>
      <c r="KPA149" s="3"/>
      <c r="KPB149" s="3"/>
      <c r="KPC149" s="3"/>
      <c r="KPD149" s="3"/>
      <c r="KPE149" s="3"/>
      <c r="KPF149" s="3"/>
      <c r="KPG149" s="3"/>
      <c r="KPH149" s="3"/>
      <c r="KPI149" s="3"/>
      <c r="KPJ149" s="3"/>
      <c r="KPK149" s="3"/>
      <c r="KPL149" s="3"/>
      <c r="KPM149" s="3"/>
      <c r="KPN149" s="3"/>
      <c r="KPO149" s="3"/>
      <c r="KPP149" s="3"/>
      <c r="KPQ149" s="3"/>
      <c r="KPR149" s="3"/>
      <c r="KPS149" s="3"/>
      <c r="KPT149" s="3"/>
      <c r="KPU149" s="3"/>
      <c r="KPV149" s="3"/>
      <c r="KPW149" s="3"/>
      <c r="KPX149" s="3"/>
      <c r="KPY149" s="3"/>
      <c r="KPZ149" s="3"/>
      <c r="KQA149" s="3"/>
      <c r="KQB149" s="3"/>
      <c r="KQC149" s="3"/>
      <c r="KQD149" s="3"/>
      <c r="KQE149" s="3"/>
      <c r="KQF149" s="3"/>
      <c r="KQG149" s="3"/>
      <c r="KQH149" s="3"/>
      <c r="KQI149" s="3"/>
      <c r="KQJ149" s="3"/>
      <c r="KQK149" s="3"/>
      <c r="KQL149" s="3"/>
      <c r="KQM149" s="3"/>
      <c r="KQN149" s="3"/>
      <c r="KQO149" s="3"/>
      <c r="KQP149" s="3"/>
      <c r="KQQ149" s="3"/>
      <c r="KQR149" s="3"/>
      <c r="KQS149" s="3"/>
      <c r="KQT149" s="3"/>
      <c r="KQU149" s="3"/>
      <c r="KQV149" s="3"/>
      <c r="KQW149" s="3"/>
      <c r="KQX149" s="3"/>
      <c r="KQY149" s="3"/>
      <c r="KQZ149" s="3"/>
      <c r="KRA149" s="3"/>
      <c r="KRB149" s="3"/>
      <c r="KRC149" s="3"/>
      <c r="KRD149" s="3"/>
      <c r="KRE149" s="3"/>
      <c r="KRF149" s="3"/>
      <c r="KRG149" s="3"/>
      <c r="KRH149" s="3"/>
      <c r="KRI149" s="3"/>
      <c r="KRJ149" s="3"/>
      <c r="KRK149" s="3"/>
      <c r="KRL149" s="3"/>
      <c r="KRM149" s="3"/>
      <c r="KRN149" s="3"/>
      <c r="KRO149" s="3"/>
      <c r="KRP149" s="3"/>
      <c r="KRQ149" s="3"/>
      <c r="KRR149" s="3"/>
      <c r="KRS149" s="3"/>
      <c r="KRT149" s="3"/>
      <c r="KRU149" s="3"/>
      <c r="KRV149" s="3"/>
      <c r="KRW149" s="3"/>
      <c r="KRX149" s="3"/>
      <c r="KRY149" s="3"/>
      <c r="KRZ149" s="3"/>
      <c r="KSA149" s="3"/>
      <c r="KSB149" s="3"/>
      <c r="KSC149" s="3"/>
      <c r="KSD149" s="3"/>
      <c r="KSE149" s="3"/>
      <c r="KSF149" s="3"/>
      <c r="KSG149" s="3"/>
      <c r="KSH149" s="3"/>
      <c r="KSI149" s="3"/>
      <c r="KSJ149" s="3"/>
      <c r="KSK149" s="3"/>
      <c r="KSL149" s="3"/>
      <c r="KSM149" s="3"/>
      <c r="KSN149" s="3"/>
      <c r="KSO149" s="3"/>
      <c r="KSP149" s="3"/>
      <c r="KSQ149" s="3"/>
      <c r="KSR149" s="3"/>
      <c r="KSS149" s="3"/>
      <c r="KST149" s="3"/>
      <c r="KSU149" s="3"/>
      <c r="KSV149" s="3"/>
      <c r="KSW149" s="3"/>
      <c r="KSX149" s="3"/>
      <c r="KSY149" s="3"/>
      <c r="KSZ149" s="3"/>
      <c r="KTA149" s="3"/>
      <c r="KTB149" s="3"/>
      <c r="KTC149" s="3"/>
      <c r="KTD149" s="3"/>
      <c r="KTE149" s="3"/>
      <c r="KTF149" s="3"/>
      <c r="KTG149" s="3"/>
      <c r="KTH149" s="3"/>
      <c r="KTI149" s="3"/>
      <c r="KTJ149" s="3"/>
      <c r="KTK149" s="3"/>
      <c r="KTL149" s="3"/>
      <c r="KTM149" s="3"/>
      <c r="KTN149" s="3"/>
      <c r="KTO149" s="3"/>
      <c r="KTP149" s="3"/>
      <c r="KTQ149" s="3"/>
      <c r="KTR149" s="3"/>
      <c r="KTS149" s="3"/>
      <c r="KTT149" s="3"/>
      <c r="KTU149" s="3"/>
      <c r="KTV149" s="3"/>
      <c r="KTW149" s="3"/>
      <c r="KTX149" s="3"/>
      <c r="KTY149" s="3"/>
      <c r="KTZ149" s="3"/>
      <c r="KUA149" s="3"/>
      <c r="KUB149" s="3"/>
      <c r="KUC149" s="3"/>
      <c r="KUD149" s="3"/>
      <c r="KUE149" s="3"/>
      <c r="KUF149" s="3"/>
      <c r="KUG149" s="3"/>
      <c r="KUH149" s="3"/>
      <c r="KUI149" s="3"/>
      <c r="KUJ149" s="3"/>
      <c r="KUK149" s="3"/>
      <c r="KUL149" s="3"/>
      <c r="KUM149" s="3"/>
      <c r="KUN149" s="3"/>
      <c r="KUO149" s="3"/>
      <c r="KUP149" s="3"/>
      <c r="KUQ149" s="3"/>
      <c r="KUR149" s="3"/>
      <c r="KUS149" s="3"/>
      <c r="KUT149" s="3"/>
      <c r="KUU149" s="3"/>
      <c r="KUV149" s="3"/>
      <c r="KUW149" s="3"/>
      <c r="KUX149" s="3"/>
      <c r="KUY149" s="3"/>
      <c r="KUZ149" s="3"/>
      <c r="KVA149" s="3"/>
      <c r="KVB149" s="3"/>
      <c r="KVC149" s="3"/>
      <c r="KVD149" s="3"/>
      <c r="KVE149" s="3"/>
      <c r="KVF149" s="3"/>
      <c r="KVG149" s="3"/>
      <c r="KVH149" s="3"/>
      <c r="KVI149" s="3"/>
      <c r="KVJ149" s="3"/>
      <c r="KVK149" s="3"/>
      <c r="KVL149" s="3"/>
      <c r="KVM149" s="3"/>
      <c r="KVN149" s="3"/>
      <c r="KVO149" s="3"/>
      <c r="KVP149" s="3"/>
      <c r="KVQ149" s="3"/>
      <c r="KVR149" s="3"/>
      <c r="KVS149" s="3"/>
      <c r="KVT149" s="3"/>
      <c r="KVU149" s="3"/>
      <c r="KVV149" s="3"/>
      <c r="KVW149" s="3"/>
      <c r="KVX149" s="3"/>
      <c r="KVY149" s="3"/>
      <c r="KVZ149" s="3"/>
      <c r="KWA149" s="3"/>
      <c r="KWB149" s="3"/>
      <c r="KWC149" s="3"/>
      <c r="KWD149" s="3"/>
      <c r="KWE149" s="3"/>
      <c r="KWF149" s="3"/>
      <c r="KWG149" s="3"/>
      <c r="KWH149" s="3"/>
      <c r="KWI149" s="3"/>
      <c r="KWJ149" s="3"/>
      <c r="KWK149" s="3"/>
      <c r="KWL149" s="3"/>
      <c r="KWM149" s="3"/>
      <c r="KWN149" s="3"/>
      <c r="KWO149" s="3"/>
      <c r="KWP149" s="3"/>
      <c r="KWQ149" s="3"/>
      <c r="KWR149" s="3"/>
      <c r="KWS149" s="3"/>
      <c r="KWT149" s="3"/>
      <c r="KWU149" s="3"/>
      <c r="KWV149" s="3"/>
      <c r="KWW149" s="3"/>
      <c r="KWX149" s="3"/>
      <c r="KWY149" s="3"/>
      <c r="KWZ149" s="3"/>
      <c r="KXA149" s="3"/>
      <c r="KXB149" s="3"/>
      <c r="KXC149" s="3"/>
      <c r="KXD149" s="3"/>
      <c r="KXE149" s="3"/>
      <c r="KXF149" s="3"/>
      <c r="KXG149" s="3"/>
      <c r="KXH149" s="3"/>
      <c r="KXI149" s="3"/>
      <c r="KXJ149" s="3"/>
      <c r="KXK149" s="3"/>
      <c r="KXL149" s="3"/>
      <c r="KXM149" s="3"/>
      <c r="KXN149" s="3"/>
      <c r="KXO149" s="3"/>
      <c r="KXP149" s="3"/>
      <c r="KXQ149" s="3"/>
      <c r="KXR149" s="3"/>
      <c r="KXS149" s="3"/>
      <c r="KXT149" s="3"/>
      <c r="KXU149" s="3"/>
      <c r="KXV149" s="3"/>
      <c r="KXW149" s="3"/>
      <c r="KXX149" s="3"/>
      <c r="KXY149" s="3"/>
      <c r="KXZ149" s="3"/>
      <c r="KYA149" s="3"/>
      <c r="KYB149" s="3"/>
      <c r="KYC149" s="3"/>
      <c r="KYD149" s="3"/>
      <c r="KYE149" s="3"/>
      <c r="KYF149" s="3"/>
      <c r="KYG149" s="3"/>
      <c r="KYH149" s="3"/>
      <c r="KYI149" s="3"/>
      <c r="KYJ149" s="3"/>
      <c r="KYK149" s="3"/>
      <c r="KYL149" s="3"/>
      <c r="KYM149" s="3"/>
      <c r="KYN149" s="3"/>
      <c r="KYO149" s="3"/>
      <c r="KYP149" s="3"/>
      <c r="KYQ149" s="3"/>
      <c r="KYR149" s="3"/>
      <c r="KYS149" s="3"/>
      <c r="KYT149" s="3"/>
      <c r="KYU149" s="3"/>
      <c r="KYV149" s="3"/>
      <c r="KYW149" s="3"/>
      <c r="KYX149" s="3"/>
      <c r="KYY149" s="3"/>
      <c r="KYZ149" s="3"/>
      <c r="KZA149" s="3"/>
      <c r="KZB149" s="3"/>
      <c r="KZC149" s="3"/>
      <c r="KZD149" s="3"/>
      <c r="KZE149" s="3"/>
      <c r="KZF149" s="3"/>
      <c r="KZG149" s="3"/>
      <c r="KZH149" s="3"/>
      <c r="KZI149" s="3"/>
      <c r="KZJ149" s="3"/>
      <c r="KZK149" s="3"/>
      <c r="KZL149" s="3"/>
      <c r="KZM149" s="3"/>
      <c r="KZN149" s="3"/>
      <c r="KZO149" s="3"/>
      <c r="KZP149" s="3"/>
      <c r="KZQ149" s="3"/>
      <c r="KZR149" s="3"/>
      <c r="KZS149" s="3"/>
      <c r="KZT149" s="3"/>
      <c r="KZU149" s="3"/>
      <c r="KZV149" s="3"/>
      <c r="KZW149" s="3"/>
      <c r="KZX149" s="3"/>
      <c r="KZY149" s="3"/>
      <c r="KZZ149" s="3"/>
      <c r="LAA149" s="3"/>
      <c r="LAB149" s="3"/>
      <c r="LAC149" s="3"/>
      <c r="LAD149" s="3"/>
      <c r="LAE149" s="3"/>
      <c r="LAF149" s="3"/>
      <c r="LAG149" s="3"/>
      <c r="LAH149" s="3"/>
      <c r="LAI149" s="3"/>
      <c r="LAJ149" s="3"/>
      <c r="LAK149" s="3"/>
      <c r="LAL149" s="3"/>
      <c r="LAM149" s="3"/>
      <c r="LAN149" s="3"/>
      <c r="LAO149" s="3"/>
      <c r="LAP149" s="3"/>
      <c r="LAQ149" s="3"/>
      <c r="LAR149" s="3"/>
      <c r="LAS149" s="3"/>
      <c r="LAT149" s="3"/>
      <c r="LAU149" s="3"/>
      <c r="LAV149" s="3"/>
      <c r="LAW149" s="3"/>
      <c r="LAX149" s="3"/>
      <c r="LAY149" s="3"/>
      <c r="LAZ149" s="3"/>
      <c r="LBA149" s="3"/>
      <c r="LBB149" s="3"/>
      <c r="LBC149" s="3"/>
      <c r="LBD149" s="3"/>
      <c r="LBE149" s="3"/>
      <c r="LBF149" s="3"/>
      <c r="LBG149" s="3"/>
      <c r="LBH149" s="3"/>
      <c r="LBI149" s="3"/>
      <c r="LBJ149" s="3"/>
      <c r="LBK149" s="3"/>
      <c r="LBL149" s="3"/>
      <c r="LBM149" s="3"/>
      <c r="LBN149" s="3"/>
      <c r="LBO149" s="3"/>
      <c r="LBP149" s="3"/>
      <c r="LBQ149" s="3"/>
      <c r="LBR149" s="3"/>
      <c r="LBS149" s="3"/>
      <c r="LBT149" s="3"/>
      <c r="LBU149" s="3"/>
      <c r="LBV149" s="3"/>
      <c r="LBW149" s="3"/>
      <c r="LBX149" s="3"/>
      <c r="LBY149" s="3"/>
      <c r="LBZ149" s="3"/>
      <c r="LCA149" s="3"/>
      <c r="LCB149" s="3"/>
      <c r="LCC149" s="3"/>
      <c r="LCD149" s="3"/>
      <c r="LCE149" s="3"/>
      <c r="LCF149" s="3"/>
      <c r="LCG149" s="3"/>
      <c r="LCH149" s="3"/>
      <c r="LCI149" s="3"/>
      <c r="LCJ149" s="3"/>
      <c r="LCK149" s="3"/>
      <c r="LCL149" s="3"/>
      <c r="LCM149" s="3"/>
      <c r="LCN149" s="3"/>
      <c r="LCO149" s="3"/>
      <c r="LCP149" s="3"/>
      <c r="LCQ149" s="3"/>
      <c r="LCR149" s="3"/>
      <c r="LCS149" s="3"/>
      <c r="LCT149" s="3"/>
      <c r="LCU149" s="3"/>
      <c r="LCV149" s="3"/>
      <c r="LCW149" s="3"/>
      <c r="LCX149" s="3"/>
      <c r="LCY149" s="3"/>
      <c r="LCZ149" s="3"/>
      <c r="LDA149" s="3"/>
      <c r="LDB149" s="3"/>
      <c r="LDC149" s="3"/>
      <c r="LDD149" s="3"/>
      <c r="LDE149" s="3"/>
      <c r="LDF149" s="3"/>
      <c r="LDG149" s="3"/>
      <c r="LDH149" s="3"/>
      <c r="LDI149" s="3"/>
      <c r="LDJ149" s="3"/>
      <c r="LDK149" s="3"/>
      <c r="LDL149" s="3"/>
      <c r="LDM149" s="3"/>
      <c r="LDN149" s="3"/>
      <c r="LDO149" s="3"/>
      <c r="LDP149" s="3"/>
      <c r="LDQ149" s="3"/>
      <c r="LDR149" s="3"/>
      <c r="LDS149" s="3"/>
      <c r="LDT149" s="3"/>
      <c r="LDU149" s="3"/>
      <c r="LDV149" s="3"/>
      <c r="LDW149" s="3"/>
      <c r="LDX149" s="3"/>
      <c r="LDY149" s="3"/>
      <c r="LDZ149" s="3"/>
      <c r="LEA149" s="3"/>
      <c r="LEB149" s="3"/>
      <c r="LEC149" s="3"/>
      <c r="LED149" s="3"/>
      <c r="LEE149" s="3"/>
      <c r="LEF149" s="3"/>
      <c r="LEG149" s="3"/>
      <c r="LEH149" s="3"/>
      <c r="LEI149" s="3"/>
      <c r="LEJ149" s="3"/>
      <c r="LEK149" s="3"/>
      <c r="LEL149" s="3"/>
      <c r="LEM149" s="3"/>
      <c r="LEN149" s="3"/>
      <c r="LEO149" s="3"/>
      <c r="LEP149" s="3"/>
      <c r="LEQ149" s="3"/>
      <c r="LER149" s="3"/>
      <c r="LES149" s="3"/>
      <c r="LET149" s="3"/>
      <c r="LEU149" s="3"/>
      <c r="LEV149" s="3"/>
      <c r="LEW149" s="3"/>
      <c r="LEX149" s="3"/>
      <c r="LEY149" s="3"/>
      <c r="LEZ149" s="3"/>
      <c r="LFA149" s="3"/>
      <c r="LFB149" s="3"/>
      <c r="LFC149" s="3"/>
      <c r="LFD149" s="3"/>
      <c r="LFE149" s="3"/>
      <c r="LFF149" s="3"/>
      <c r="LFG149" s="3"/>
      <c r="LFH149" s="3"/>
      <c r="LFI149" s="3"/>
      <c r="LFJ149" s="3"/>
      <c r="LFK149" s="3"/>
      <c r="LFL149" s="3"/>
      <c r="LFM149" s="3"/>
      <c r="LFN149" s="3"/>
      <c r="LFO149" s="3"/>
      <c r="LFP149" s="3"/>
      <c r="LFQ149" s="3"/>
      <c r="LFR149" s="3"/>
      <c r="LFS149" s="3"/>
      <c r="LFT149" s="3"/>
      <c r="LFU149" s="3"/>
      <c r="LFV149" s="3"/>
      <c r="LFW149" s="3"/>
      <c r="LFX149" s="3"/>
      <c r="LFY149" s="3"/>
      <c r="LFZ149" s="3"/>
      <c r="LGA149" s="3"/>
      <c r="LGB149" s="3"/>
      <c r="LGC149" s="3"/>
      <c r="LGD149" s="3"/>
      <c r="LGE149" s="3"/>
      <c r="LGF149" s="3"/>
      <c r="LGG149" s="3"/>
      <c r="LGH149" s="3"/>
      <c r="LGI149" s="3"/>
      <c r="LGJ149" s="3"/>
      <c r="LGK149" s="3"/>
      <c r="LGL149" s="3"/>
      <c r="LGM149" s="3"/>
      <c r="LGN149" s="3"/>
      <c r="LGO149" s="3"/>
      <c r="LGP149" s="3"/>
      <c r="LGQ149" s="3"/>
      <c r="LGR149" s="3"/>
      <c r="LGS149" s="3"/>
      <c r="LGT149" s="3"/>
      <c r="LGU149" s="3"/>
      <c r="LGV149" s="3"/>
      <c r="LGW149" s="3"/>
      <c r="LGX149" s="3"/>
      <c r="LGY149" s="3"/>
      <c r="LGZ149" s="3"/>
      <c r="LHA149" s="3"/>
      <c r="LHB149" s="3"/>
      <c r="LHC149" s="3"/>
      <c r="LHD149" s="3"/>
      <c r="LHE149" s="3"/>
      <c r="LHF149" s="3"/>
      <c r="LHG149" s="3"/>
      <c r="LHH149" s="3"/>
      <c r="LHI149" s="3"/>
      <c r="LHJ149" s="3"/>
      <c r="LHK149" s="3"/>
      <c r="LHL149" s="3"/>
      <c r="LHM149" s="3"/>
      <c r="LHN149" s="3"/>
      <c r="LHO149" s="3"/>
      <c r="LHP149" s="3"/>
      <c r="LHQ149" s="3"/>
      <c r="LHR149" s="3"/>
      <c r="LHS149" s="3"/>
      <c r="LHT149" s="3"/>
      <c r="LHU149" s="3"/>
      <c r="LHV149" s="3"/>
      <c r="LHW149" s="3"/>
      <c r="LHX149" s="3"/>
      <c r="LHY149" s="3"/>
      <c r="LHZ149" s="3"/>
      <c r="LIA149" s="3"/>
      <c r="LIB149" s="3"/>
      <c r="LIC149" s="3"/>
      <c r="LID149" s="3"/>
      <c r="LIE149" s="3"/>
      <c r="LIF149" s="3"/>
      <c r="LIG149" s="3"/>
      <c r="LIH149" s="3"/>
      <c r="LII149" s="3"/>
      <c r="LIJ149" s="3"/>
      <c r="LIK149" s="3"/>
      <c r="LIL149" s="3"/>
      <c r="LIM149" s="3"/>
      <c r="LIN149" s="3"/>
      <c r="LIO149" s="3"/>
      <c r="LIP149" s="3"/>
      <c r="LIQ149" s="3"/>
      <c r="LIR149" s="3"/>
      <c r="LIS149" s="3"/>
      <c r="LIT149" s="3"/>
      <c r="LIU149" s="3"/>
      <c r="LIV149" s="3"/>
      <c r="LIW149" s="3"/>
      <c r="LIX149" s="3"/>
      <c r="LIY149" s="3"/>
      <c r="LIZ149" s="3"/>
      <c r="LJA149" s="3"/>
      <c r="LJB149" s="3"/>
      <c r="LJC149" s="3"/>
      <c r="LJD149" s="3"/>
      <c r="LJE149" s="3"/>
      <c r="LJF149" s="3"/>
      <c r="LJG149" s="3"/>
      <c r="LJH149" s="3"/>
      <c r="LJI149" s="3"/>
      <c r="LJJ149" s="3"/>
      <c r="LJK149" s="3"/>
      <c r="LJL149" s="3"/>
      <c r="LJM149" s="3"/>
      <c r="LJN149" s="3"/>
      <c r="LJO149" s="3"/>
      <c r="LJP149" s="3"/>
      <c r="LJQ149" s="3"/>
      <c r="LJR149" s="3"/>
      <c r="LJS149" s="3"/>
      <c r="LJT149" s="3"/>
      <c r="LJU149" s="3"/>
      <c r="LJV149" s="3"/>
      <c r="LJW149" s="3"/>
      <c r="LJX149" s="3"/>
      <c r="LJY149" s="3"/>
      <c r="LJZ149" s="3"/>
      <c r="LKA149" s="3"/>
      <c r="LKB149" s="3"/>
      <c r="LKC149" s="3"/>
      <c r="LKD149" s="3"/>
      <c r="LKE149" s="3"/>
      <c r="LKF149" s="3"/>
      <c r="LKG149" s="3"/>
      <c r="LKH149" s="3"/>
      <c r="LKI149" s="3"/>
      <c r="LKJ149" s="3"/>
      <c r="LKK149" s="3"/>
      <c r="LKL149" s="3"/>
      <c r="LKM149" s="3"/>
      <c r="LKN149" s="3"/>
      <c r="LKO149" s="3"/>
      <c r="LKP149" s="3"/>
      <c r="LKQ149" s="3"/>
      <c r="LKR149" s="3"/>
      <c r="LKS149" s="3"/>
      <c r="LKT149" s="3"/>
      <c r="LKU149" s="3"/>
      <c r="LKV149" s="3"/>
      <c r="LKW149" s="3"/>
      <c r="LKX149" s="3"/>
      <c r="LKY149" s="3"/>
      <c r="LKZ149" s="3"/>
      <c r="LLA149" s="3"/>
      <c r="LLB149" s="3"/>
      <c r="LLC149" s="3"/>
      <c r="LLD149" s="3"/>
      <c r="LLE149" s="3"/>
      <c r="LLF149" s="3"/>
      <c r="LLG149" s="3"/>
      <c r="LLH149" s="3"/>
      <c r="LLI149" s="3"/>
      <c r="LLJ149" s="3"/>
      <c r="LLK149" s="3"/>
      <c r="LLL149" s="3"/>
      <c r="LLM149" s="3"/>
      <c r="LLN149" s="3"/>
      <c r="LLO149" s="3"/>
      <c r="LLP149" s="3"/>
      <c r="LLQ149" s="3"/>
      <c r="LLR149" s="3"/>
      <c r="LLS149" s="3"/>
      <c r="LLT149" s="3"/>
      <c r="LLU149" s="3"/>
      <c r="LLV149" s="3"/>
      <c r="LLW149" s="3"/>
      <c r="LLX149" s="3"/>
      <c r="LLY149" s="3"/>
      <c r="LLZ149" s="3"/>
      <c r="LMA149" s="3"/>
      <c r="LMB149" s="3"/>
      <c r="LMC149" s="3"/>
      <c r="LMD149" s="3"/>
      <c r="LME149" s="3"/>
      <c r="LMF149" s="3"/>
      <c r="LMG149" s="3"/>
      <c r="LMH149" s="3"/>
      <c r="LMI149" s="3"/>
      <c r="LMJ149" s="3"/>
      <c r="LMK149" s="3"/>
      <c r="LML149" s="3"/>
      <c r="LMM149" s="3"/>
      <c r="LMN149" s="3"/>
      <c r="LMO149" s="3"/>
      <c r="LMP149" s="3"/>
      <c r="LMQ149" s="3"/>
      <c r="LMR149" s="3"/>
      <c r="LMS149" s="3"/>
      <c r="LMT149" s="3"/>
      <c r="LMU149" s="3"/>
      <c r="LMV149" s="3"/>
      <c r="LMW149" s="3"/>
      <c r="LMX149" s="3"/>
      <c r="LMY149" s="3"/>
      <c r="LMZ149" s="3"/>
      <c r="LNA149" s="3"/>
      <c r="LNB149" s="3"/>
      <c r="LNC149" s="3"/>
      <c r="LND149" s="3"/>
      <c r="LNE149" s="3"/>
      <c r="LNF149" s="3"/>
      <c r="LNG149" s="3"/>
      <c r="LNH149" s="3"/>
      <c r="LNI149" s="3"/>
      <c r="LNJ149" s="3"/>
      <c r="LNK149" s="3"/>
      <c r="LNL149" s="3"/>
      <c r="LNM149" s="3"/>
      <c r="LNN149" s="3"/>
      <c r="LNO149" s="3"/>
      <c r="LNP149" s="3"/>
      <c r="LNQ149" s="3"/>
      <c r="LNR149" s="3"/>
      <c r="LNS149" s="3"/>
      <c r="LNT149" s="3"/>
      <c r="LNU149" s="3"/>
      <c r="LNV149" s="3"/>
      <c r="LNW149" s="3"/>
      <c r="LNX149" s="3"/>
      <c r="LNY149" s="3"/>
      <c r="LNZ149" s="3"/>
      <c r="LOA149" s="3"/>
      <c r="LOB149" s="3"/>
      <c r="LOC149" s="3"/>
      <c r="LOD149" s="3"/>
      <c r="LOE149" s="3"/>
      <c r="LOF149" s="3"/>
      <c r="LOG149" s="3"/>
      <c r="LOH149" s="3"/>
      <c r="LOI149" s="3"/>
      <c r="LOJ149" s="3"/>
      <c r="LOK149" s="3"/>
      <c r="LOL149" s="3"/>
      <c r="LOM149" s="3"/>
      <c r="LON149" s="3"/>
      <c r="LOO149" s="3"/>
      <c r="LOP149" s="3"/>
      <c r="LOQ149" s="3"/>
      <c r="LOR149" s="3"/>
      <c r="LOS149" s="3"/>
      <c r="LOT149" s="3"/>
      <c r="LOU149" s="3"/>
      <c r="LOV149" s="3"/>
      <c r="LOW149" s="3"/>
      <c r="LOX149" s="3"/>
      <c r="LOY149" s="3"/>
      <c r="LOZ149" s="3"/>
      <c r="LPA149" s="3"/>
      <c r="LPB149" s="3"/>
      <c r="LPC149" s="3"/>
      <c r="LPD149" s="3"/>
      <c r="LPE149" s="3"/>
      <c r="LPF149" s="3"/>
      <c r="LPG149" s="3"/>
      <c r="LPH149" s="3"/>
      <c r="LPI149" s="3"/>
      <c r="LPJ149" s="3"/>
      <c r="LPK149" s="3"/>
      <c r="LPL149" s="3"/>
      <c r="LPM149" s="3"/>
      <c r="LPN149" s="3"/>
      <c r="LPO149" s="3"/>
      <c r="LPP149" s="3"/>
      <c r="LPQ149" s="3"/>
      <c r="LPR149" s="3"/>
      <c r="LPS149" s="3"/>
      <c r="LPT149" s="3"/>
      <c r="LPU149" s="3"/>
      <c r="LPV149" s="3"/>
      <c r="LPW149" s="3"/>
      <c r="LPX149" s="3"/>
      <c r="LPY149" s="3"/>
      <c r="LPZ149" s="3"/>
      <c r="LQA149" s="3"/>
      <c r="LQB149" s="3"/>
      <c r="LQC149" s="3"/>
      <c r="LQD149" s="3"/>
      <c r="LQE149" s="3"/>
      <c r="LQF149" s="3"/>
      <c r="LQG149" s="3"/>
      <c r="LQH149" s="3"/>
      <c r="LQI149" s="3"/>
      <c r="LQJ149" s="3"/>
      <c r="LQK149" s="3"/>
      <c r="LQL149" s="3"/>
      <c r="LQM149" s="3"/>
      <c r="LQN149" s="3"/>
      <c r="LQO149" s="3"/>
      <c r="LQP149" s="3"/>
      <c r="LQQ149" s="3"/>
      <c r="LQR149" s="3"/>
      <c r="LQS149" s="3"/>
      <c r="LQT149" s="3"/>
      <c r="LQU149" s="3"/>
      <c r="LQV149" s="3"/>
      <c r="LQW149" s="3"/>
      <c r="LQX149" s="3"/>
      <c r="LQY149" s="3"/>
      <c r="LQZ149" s="3"/>
      <c r="LRA149" s="3"/>
      <c r="LRB149" s="3"/>
      <c r="LRC149" s="3"/>
      <c r="LRD149" s="3"/>
      <c r="LRE149" s="3"/>
      <c r="LRF149" s="3"/>
      <c r="LRG149" s="3"/>
      <c r="LRH149" s="3"/>
      <c r="LRI149" s="3"/>
      <c r="LRJ149" s="3"/>
      <c r="LRK149" s="3"/>
      <c r="LRL149" s="3"/>
      <c r="LRM149" s="3"/>
      <c r="LRN149" s="3"/>
      <c r="LRO149" s="3"/>
      <c r="LRP149" s="3"/>
      <c r="LRQ149" s="3"/>
      <c r="LRR149" s="3"/>
      <c r="LRS149" s="3"/>
      <c r="LRT149" s="3"/>
      <c r="LRU149" s="3"/>
      <c r="LRV149" s="3"/>
      <c r="LRW149" s="3"/>
      <c r="LRX149" s="3"/>
      <c r="LRY149" s="3"/>
      <c r="LRZ149" s="3"/>
      <c r="LSA149" s="3"/>
      <c r="LSB149" s="3"/>
      <c r="LSC149" s="3"/>
      <c r="LSD149" s="3"/>
      <c r="LSE149" s="3"/>
      <c r="LSF149" s="3"/>
      <c r="LSG149" s="3"/>
      <c r="LSH149" s="3"/>
      <c r="LSI149" s="3"/>
      <c r="LSJ149" s="3"/>
      <c r="LSK149" s="3"/>
      <c r="LSL149" s="3"/>
      <c r="LSM149" s="3"/>
      <c r="LSN149" s="3"/>
      <c r="LSO149" s="3"/>
      <c r="LSP149" s="3"/>
      <c r="LSQ149" s="3"/>
      <c r="LSR149" s="3"/>
      <c r="LSS149" s="3"/>
      <c r="LST149" s="3"/>
      <c r="LSU149" s="3"/>
      <c r="LSV149" s="3"/>
      <c r="LSW149" s="3"/>
      <c r="LSX149" s="3"/>
      <c r="LSY149" s="3"/>
      <c r="LSZ149" s="3"/>
      <c r="LTA149" s="3"/>
      <c r="LTB149" s="3"/>
      <c r="LTC149" s="3"/>
      <c r="LTD149" s="3"/>
      <c r="LTE149" s="3"/>
      <c r="LTF149" s="3"/>
      <c r="LTG149" s="3"/>
      <c r="LTH149" s="3"/>
      <c r="LTI149" s="3"/>
      <c r="LTJ149" s="3"/>
      <c r="LTK149" s="3"/>
      <c r="LTL149" s="3"/>
      <c r="LTM149" s="3"/>
      <c r="LTN149" s="3"/>
      <c r="LTO149" s="3"/>
      <c r="LTP149" s="3"/>
      <c r="LTQ149" s="3"/>
      <c r="LTR149" s="3"/>
      <c r="LTS149" s="3"/>
      <c r="LTT149" s="3"/>
      <c r="LTU149" s="3"/>
      <c r="LTV149" s="3"/>
      <c r="LTW149" s="3"/>
      <c r="LTX149" s="3"/>
      <c r="LTY149" s="3"/>
      <c r="LTZ149" s="3"/>
      <c r="LUA149" s="3"/>
      <c r="LUB149" s="3"/>
      <c r="LUC149" s="3"/>
      <c r="LUD149" s="3"/>
      <c r="LUE149" s="3"/>
      <c r="LUF149" s="3"/>
      <c r="LUG149" s="3"/>
      <c r="LUH149" s="3"/>
      <c r="LUI149" s="3"/>
      <c r="LUJ149" s="3"/>
      <c r="LUK149" s="3"/>
      <c r="LUL149" s="3"/>
      <c r="LUM149" s="3"/>
      <c r="LUN149" s="3"/>
      <c r="LUO149" s="3"/>
      <c r="LUP149" s="3"/>
      <c r="LUQ149" s="3"/>
      <c r="LUR149" s="3"/>
      <c r="LUS149" s="3"/>
      <c r="LUT149" s="3"/>
      <c r="LUU149" s="3"/>
      <c r="LUV149" s="3"/>
      <c r="LUW149" s="3"/>
      <c r="LUX149" s="3"/>
      <c r="LUY149" s="3"/>
      <c r="LUZ149" s="3"/>
      <c r="LVA149" s="3"/>
      <c r="LVB149" s="3"/>
      <c r="LVC149" s="3"/>
      <c r="LVD149" s="3"/>
      <c r="LVE149" s="3"/>
      <c r="LVF149" s="3"/>
      <c r="LVG149" s="3"/>
      <c r="LVH149" s="3"/>
      <c r="LVI149" s="3"/>
      <c r="LVJ149" s="3"/>
      <c r="LVK149" s="3"/>
      <c r="LVL149" s="3"/>
      <c r="LVM149" s="3"/>
      <c r="LVN149" s="3"/>
      <c r="LVO149" s="3"/>
      <c r="LVP149" s="3"/>
      <c r="LVQ149" s="3"/>
      <c r="LVR149" s="3"/>
      <c r="LVS149" s="3"/>
      <c r="LVT149" s="3"/>
      <c r="LVU149" s="3"/>
      <c r="LVV149" s="3"/>
      <c r="LVW149" s="3"/>
      <c r="LVX149" s="3"/>
      <c r="LVY149" s="3"/>
      <c r="LVZ149" s="3"/>
      <c r="LWA149" s="3"/>
      <c r="LWB149" s="3"/>
      <c r="LWC149" s="3"/>
      <c r="LWD149" s="3"/>
      <c r="LWE149" s="3"/>
      <c r="LWF149" s="3"/>
      <c r="LWG149" s="3"/>
      <c r="LWH149" s="3"/>
      <c r="LWI149" s="3"/>
      <c r="LWJ149" s="3"/>
      <c r="LWK149" s="3"/>
      <c r="LWL149" s="3"/>
      <c r="LWM149" s="3"/>
      <c r="LWN149" s="3"/>
      <c r="LWO149" s="3"/>
      <c r="LWP149" s="3"/>
      <c r="LWQ149" s="3"/>
      <c r="LWR149" s="3"/>
      <c r="LWS149" s="3"/>
      <c r="LWT149" s="3"/>
      <c r="LWU149" s="3"/>
      <c r="LWV149" s="3"/>
      <c r="LWW149" s="3"/>
      <c r="LWX149" s="3"/>
      <c r="LWY149" s="3"/>
      <c r="LWZ149" s="3"/>
      <c r="LXA149" s="3"/>
      <c r="LXB149" s="3"/>
      <c r="LXC149" s="3"/>
      <c r="LXD149" s="3"/>
      <c r="LXE149" s="3"/>
      <c r="LXF149" s="3"/>
      <c r="LXG149" s="3"/>
      <c r="LXH149" s="3"/>
      <c r="LXI149" s="3"/>
      <c r="LXJ149" s="3"/>
      <c r="LXK149" s="3"/>
      <c r="LXL149" s="3"/>
      <c r="LXM149" s="3"/>
      <c r="LXN149" s="3"/>
      <c r="LXO149" s="3"/>
      <c r="LXP149" s="3"/>
      <c r="LXQ149" s="3"/>
      <c r="LXR149" s="3"/>
      <c r="LXS149" s="3"/>
      <c r="LXT149" s="3"/>
      <c r="LXU149" s="3"/>
      <c r="LXV149" s="3"/>
      <c r="LXW149" s="3"/>
      <c r="LXX149" s="3"/>
      <c r="LXY149" s="3"/>
      <c r="LXZ149" s="3"/>
      <c r="LYA149" s="3"/>
      <c r="LYB149" s="3"/>
      <c r="LYC149" s="3"/>
      <c r="LYD149" s="3"/>
      <c r="LYE149" s="3"/>
      <c r="LYF149" s="3"/>
      <c r="LYG149" s="3"/>
      <c r="LYH149" s="3"/>
      <c r="LYI149" s="3"/>
      <c r="LYJ149" s="3"/>
      <c r="LYK149" s="3"/>
      <c r="LYL149" s="3"/>
      <c r="LYM149" s="3"/>
      <c r="LYN149" s="3"/>
      <c r="LYO149" s="3"/>
      <c r="LYP149" s="3"/>
      <c r="LYQ149" s="3"/>
      <c r="LYR149" s="3"/>
      <c r="LYS149" s="3"/>
      <c r="LYT149" s="3"/>
      <c r="LYU149" s="3"/>
      <c r="LYV149" s="3"/>
      <c r="LYW149" s="3"/>
      <c r="LYX149" s="3"/>
      <c r="LYY149" s="3"/>
      <c r="LYZ149" s="3"/>
      <c r="LZA149" s="3"/>
      <c r="LZB149" s="3"/>
      <c r="LZC149" s="3"/>
      <c r="LZD149" s="3"/>
      <c r="LZE149" s="3"/>
      <c r="LZF149" s="3"/>
      <c r="LZG149" s="3"/>
      <c r="LZH149" s="3"/>
      <c r="LZI149" s="3"/>
      <c r="LZJ149" s="3"/>
      <c r="LZK149" s="3"/>
      <c r="LZL149" s="3"/>
      <c r="LZM149" s="3"/>
      <c r="LZN149" s="3"/>
      <c r="LZO149" s="3"/>
      <c r="LZP149" s="3"/>
      <c r="LZQ149" s="3"/>
      <c r="LZR149" s="3"/>
      <c r="LZS149" s="3"/>
      <c r="LZT149" s="3"/>
      <c r="LZU149" s="3"/>
      <c r="LZV149" s="3"/>
      <c r="LZW149" s="3"/>
      <c r="LZX149" s="3"/>
      <c r="LZY149" s="3"/>
      <c r="LZZ149" s="3"/>
      <c r="MAA149" s="3"/>
      <c r="MAB149" s="3"/>
      <c r="MAC149" s="3"/>
      <c r="MAD149" s="3"/>
      <c r="MAE149" s="3"/>
      <c r="MAF149" s="3"/>
      <c r="MAG149" s="3"/>
      <c r="MAH149" s="3"/>
      <c r="MAI149" s="3"/>
      <c r="MAJ149" s="3"/>
      <c r="MAK149" s="3"/>
      <c r="MAL149" s="3"/>
      <c r="MAM149" s="3"/>
      <c r="MAN149" s="3"/>
      <c r="MAO149" s="3"/>
      <c r="MAP149" s="3"/>
      <c r="MAQ149" s="3"/>
      <c r="MAR149" s="3"/>
      <c r="MAS149" s="3"/>
      <c r="MAT149" s="3"/>
      <c r="MAU149" s="3"/>
      <c r="MAV149" s="3"/>
      <c r="MAW149" s="3"/>
      <c r="MAX149" s="3"/>
      <c r="MAY149" s="3"/>
      <c r="MAZ149" s="3"/>
      <c r="MBA149" s="3"/>
      <c r="MBB149" s="3"/>
      <c r="MBC149" s="3"/>
      <c r="MBD149" s="3"/>
      <c r="MBE149" s="3"/>
      <c r="MBF149" s="3"/>
      <c r="MBG149" s="3"/>
      <c r="MBH149" s="3"/>
      <c r="MBI149" s="3"/>
      <c r="MBJ149" s="3"/>
      <c r="MBK149" s="3"/>
      <c r="MBL149" s="3"/>
      <c r="MBM149" s="3"/>
      <c r="MBN149" s="3"/>
      <c r="MBO149" s="3"/>
      <c r="MBP149" s="3"/>
      <c r="MBQ149" s="3"/>
      <c r="MBR149" s="3"/>
      <c r="MBS149" s="3"/>
      <c r="MBT149" s="3"/>
      <c r="MBU149" s="3"/>
      <c r="MBV149" s="3"/>
      <c r="MBW149" s="3"/>
      <c r="MBX149" s="3"/>
      <c r="MBY149" s="3"/>
      <c r="MBZ149" s="3"/>
      <c r="MCA149" s="3"/>
      <c r="MCB149" s="3"/>
      <c r="MCC149" s="3"/>
      <c r="MCD149" s="3"/>
      <c r="MCE149" s="3"/>
      <c r="MCF149" s="3"/>
      <c r="MCG149" s="3"/>
      <c r="MCH149" s="3"/>
      <c r="MCI149" s="3"/>
      <c r="MCJ149" s="3"/>
      <c r="MCK149" s="3"/>
      <c r="MCL149" s="3"/>
      <c r="MCM149" s="3"/>
      <c r="MCN149" s="3"/>
      <c r="MCO149" s="3"/>
      <c r="MCP149" s="3"/>
      <c r="MCQ149" s="3"/>
      <c r="MCR149" s="3"/>
      <c r="MCS149" s="3"/>
      <c r="MCT149" s="3"/>
      <c r="MCU149" s="3"/>
      <c r="MCV149" s="3"/>
      <c r="MCW149" s="3"/>
      <c r="MCX149" s="3"/>
      <c r="MCY149" s="3"/>
      <c r="MCZ149" s="3"/>
      <c r="MDA149" s="3"/>
      <c r="MDB149" s="3"/>
      <c r="MDC149" s="3"/>
      <c r="MDD149" s="3"/>
      <c r="MDE149" s="3"/>
      <c r="MDF149" s="3"/>
      <c r="MDG149" s="3"/>
      <c r="MDH149" s="3"/>
      <c r="MDI149" s="3"/>
      <c r="MDJ149" s="3"/>
      <c r="MDK149" s="3"/>
      <c r="MDL149" s="3"/>
      <c r="MDM149" s="3"/>
      <c r="MDN149" s="3"/>
      <c r="MDO149" s="3"/>
      <c r="MDP149" s="3"/>
      <c r="MDQ149" s="3"/>
      <c r="MDR149" s="3"/>
      <c r="MDS149" s="3"/>
      <c r="MDT149" s="3"/>
      <c r="MDU149" s="3"/>
      <c r="MDV149" s="3"/>
      <c r="MDW149" s="3"/>
      <c r="MDX149" s="3"/>
      <c r="MDY149" s="3"/>
      <c r="MDZ149" s="3"/>
      <c r="MEA149" s="3"/>
      <c r="MEB149" s="3"/>
      <c r="MEC149" s="3"/>
      <c r="MED149" s="3"/>
      <c r="MEE149" s="3"/>
      <c r="MEF149" s="3"/>
      <c r="MEG149" s="3"/>
      <c r="MEH149" s="3"/>
      <c r="MEI149" s="3"/>
      <c r="MEJ149" s="3"/>
      <c r="MEK149" s="3"/>
      <c r="MEL149" s="3"/>
      <c r="MEM149" s="3"/>
      <c r="MEN149" s="3"/>
      <c r="MEO149" s="3"/>
      <c r="MEP149" s="3"/>
      <c r="MEQ149" s="3"/>
      <c r="MER149" s="3"/>
      <c r="MES149" s="3"/>
      <c r="MET149" s="3"/>
      <c r="MEU149" s="3"/>
      <c r="MEV149" s="3"/>
      <c r="MEW149" s="3"/>
      <c r="MEX149" s="3"/>
      <c r="MEY149" s="3"/>
      <c r="MEZ149" s="3"/>
      <c r="MFA149" s="3"/>
      <c r="MFB149" s="3"/>
      <c r="MFC149" s="3"/>
      <c r="MFD149" s="3"/>
      <c r="MFE149" s="3"/>
      <c r="MFF149" s="3"/>
      <c r="MFG149" s="3"/>
      <c r="MFH149" s="3"/>
      <c r="MFI149" s="3"/>
      <c r="MFJ149" s="3"/>
      <c r="MFK149" s="3"/>
      <c r="MFL149" s="3"/>
      <c r="MFM149" s="3"/>
      <c r="MFN149" s="3"/>
      <c r="MFO149" s="3"/>
      <c r="MFP149" s="3"/>
      <c r="MFQ149" s="3"/>
      <c r="MFR149" s="3"/>
      <c r="MFS149" s="3"/>
      <c r="MFT149" s="3"/>
      <c r="MFU149" s="3"/>
      <c r="MFV149" s="3"/>
      <c r="MFW149" s="3"/>
      <c r="MFX149" s="3"/>
      <c r="MFY149" s="3"/>
      <c r="MFZ149" s="3"/>
      <c r="MGA149" s="3"/>
      <c r="MGB149" s="3"/>
      <c r="MGC149" s="3"/>
      <c r="MGD149" s="3"/>
      <c r="MGE149" s="3"/>
      <c r="MGF149" s="3"/>
      <c r="MGG149" s="3"/>
      <c r="MGH149" s="3"/>
      <c r="MGI149" s="3"/>
      <c r="MGJ149" s="3"/>
      <c r="MGK149" s="3"/>
      <c r="MGL149" s="3"/>
      <c r="MGM149" s="3"/>
      <c r="MGN149" s="3"/>
      <c r="MGO149" s="3"/>
      <c r="MGP149" s="3"/>
      <c r="MGQ149" s="3"/>
      <c r="MGR149" s="3"/>
      <c r="MGS149" s="3"/>
      <c r="MGT149" s="3"/>
      <c r="MGU149" s="3"/>
      <c r="MGV149" s="3"/>
      <c r="MGW149" s="3"/>
      <c r="MGX149" s="3"/>
      <c r="MGY149" s="3"/>
      <c r="MGZ149" s="3"/>
      <c r="MHA149" s="3"/>
      <c r="MHB149" s="3"/>
      <c r="MHC149" s="3"/>
      <c r="MHD149" s="3"/>
      <c r="MHE149" s="3"/>
      <c r="MHF149" s="3"/>
      <c r="MHG149" s="3"/>
      <c r="MHH149" s="3"/>
      <c r="MHI149" s="3"/>
      <c r="MHJ149" s="3"/>
      <c r="MHK149" s="3"/>
      <c r="MHL149" s="3"/>
      <c r="MHM149" s="3"/>
      <c r="MHN149" s="3"/>
      <c r="MHO149" s="3"/>
      <c r="MHP149" s="3"/>
      <c r="MHQ149" s="3"/>
      <c r="MHR149" s="3"/>
      <c r="MHS149" s="3"/>
      <c r="MHT149" s="3"/>
      <c r="MHU149" s="3"/>
      <c r="MHV149" s="3"/>
      <c r="MHW149" s="3"/>
      <c r="MHX149" s="3"/>
      <c r="MHY149" s="3"/>
      <c r="MHZ149" s="3"/>
      <c r="MIA149" s="3"/>
      <c r="MIB149" s="3"/>
      <c r="MIC149" s="3"/>
      <c r="MID149" s="3"/>
      <c r="MIE149" s="3"/>
      <c r="MIF149" s="3"/>
      <c r="MIG149" s="3"/>
      <c r="MIH149" s="3"/>
      <c r="MII149" s="3"/>
      <c r="MIJ149" s="3"/>
      <c r="MIK149" s="3"/>
      <c r="MIL149" s="3"/>
      <c r="MIM149" s="3"/>
      <c r="MIN149" s="3"/>
      <c r="MIO149" s="3"/>
      <c r="MIP149" s="3"/>
      <c r="MIQ149" s="3"/>
      <c r="MIR149" s="3"/>
      <c r="MIS149" s="3"/>
      <c r="MIT149" s="3"/>
      <c r="MIU149" s="3"/>
      <c r="MIV149" s="3"/>
      <c r="MIW149" s="3"/>
      <c r="MIX149" s="3"/>
      <c r="MIY149" s="3"/>
      <c r="MIZ149" s="3"/>
      <c r="MJA149" s="3"/>
      <c r="MJB149" s="3"/>
      <c r="MJC149" s="3"/>
      <c r="MJD149" s="3"/>
      <c r="MJE149" s="3"/>
      <c r="MJF149" s="3"/>
      <c r="MJG149" s="3"/>
      <c r="MJH149" s="3"/>
      <c r="MJI149" s="3"/>
      <c r="MJJ149" s="3"/>
      <c r="MJK149" s="3"/>
      <c r="MJL149" s="3"/>
      <c r="MJM149" s="3"/>
      <c r="MJN149" s="3"/>
      <c r="MJO149" s="3"/>
      <c r="MJP149" s="3"/>
      <c r="MJQ149" s="3"/>
      <c r="MJR149" s="3"/>
      <c r="MJS149" s="3"/>
      <c r="MJT149" s="3"/>
      <c r="MJU149" s="3"/>
      <c r="MJV149" s="3"/>
      <c r="MJW149" s="3"/>
      <c r="MJX149" s="3"/>
      <c r="MJY149" s="3"/>
      <c r="MJZ149" s="3"/>
      <c r="MKA149" s="3"/>
      <c r="MKB149" s="3"/>
      <c r="MKC149" s="3"/>
      <c r="MKD149" s="3"/>
      <c r="MKE149" s="3"/>
      <c r="MKF149" s="3"/>
      <c r="MKG149" s="3"/>
      <c r="MKH149" s="3"/>
      <c r="MKI149" s="3"/>
      <c r="MKJ149" s="3"/>
      <c r="MKK149" s="3"/>
      <c r="MKL149" s="3"/>
      <c r="MKM149" s="3"/>
      <c r="MKN149" s="3"/>
      <c r="MKO149" s="3"/>
      <c r="MKP149" s="3"/>
      <c r="MKQ149" s="3"/>
      <c r="MKR149" s="3"/>
      <c r="MKS149" s="3"/>
      <c r="MKT149" s="3"/>
      <c r="MKU149" s="3"/>
      <c r="MKV149" s="3"/>
      <c r="MKW149" s="3"/>
      <c r="MKX149" s="3"/>
      <c r="MKY149" s="3"/>
      <c r="MKZ149" s="3"/>
      <c r="MLA149" s="3"/>
      <c r="MLB149" s="3"/>
      <c r="MLC149" s="3"/>
      <c r="MLD149" s="3"/>
      <c r="MLE149" s="3"/>
      <c r="MLF149" s="3"/>
      <c r="MLG149" s="3"/>
      <c r="MLH149" s="3"/>
      <c r="MLI149" s="3"/>
      <c r="MLJ149" s="3"/>
      <c r="MLK149" s="3"/>
      <c r="MLL149" s="3"/>
      <c r="MLM149" s="3"/>
      <c r="MLN149" s="3"/>
      <c r="MLO149" s="3"/>
      <c r="MLP149" s="3"/>
      <c r="MLQ149" s="3"/>
      <c r="MLR149" s="3"/>
      <c r="MLS149" s="3"/>
      <c r="MLT149" s="3"/>
      <c r="MLU149" s="3"/>
      <c r="MLV149" s="3"/>
      <c r="MLW149" s="3"/>
      <c r="MLX149" s="3"/>
      <c r="MLY149" s="3"/>
      <c r="MLZ149" s="3"/>
      <c r="MMA149" s="3"/>
      <c r="MMB149" s="3"/>
      <c r="MMC149" s="3"/>
      <c r="MMD149" s="3"/>
      <c r="MME149" s="3"/>
      <c r="MMF149" s="3"/>
      <c r="MMG149" s="3"/>
      <c r="MMH149" s="3"/>
      <c r="MMI149" s="3"/>
      <c r="MMJ149" s="3"/>
      <c r="MMK149" s="3"/>
      <c r="MML149" s="3"/>
      <c r="MMM149" s="3"/>
      <c r="MMN149" s="3"/>
      <c r="MMO149" s="3"/>
      <c r="MMP149" s="3"/>
      <c r="MMQ149" s="3"/>
      <c r="MMR149" s="3"/>
      <c r="MMS149" s="3"/>
      <c r="MMT149" s="3"/>
      <c r="MMU149" s="3"/>
      <c r="MMV149" s="3"/>
      <c r="MMW149" s="3"/>
      <c r="MMX149" s="3"/>
      <c r="MMY149" s="3"/>
      <c r="MMZ149" s="3"/>
      <c r="MNA149" s="3"/>
      <c r="MNB149" s="3"/>
      <c r="MNC149" s="3"/>
      <c r="MND149" s="3"/>
      <c r="MNE149" s="3"/>
      <c r="MNF149" s="3"/>
      <c r="MNG149" s="3"/>
      <c r="MNH149" s="3"/>
      <c r="MNI149" s="3"/>
      <c r="MNJ149" s="3"/>
      <c r="MNK149" s="3"/>
      <c r="MNL149" s="3"/>
      <c r="MNM149" s="3"/>
      <c r="MNN149" s="3"/>
      <c r="MNO149" s="3"/>
      <c r="MNP149" s="3"/>
      <c r="MNQ149" s="3"/>
      <c r="MNR149" s="3"/>
      <c r="MNS149" s="3"/>
      <c r="MNT149" s="3"/>
      <c r="MNU149" s="3"/>
      <c r="MNV149" s="3"/>
      <c r="MNW149" s="3"/>
      <c r="MNX149" s="3"/>
      <c r="MNY149" s="3"/>
      <c r="MNZ149" s="3"/>
      <c r="MOA149" s="3"/>
      <c r="MOB149" s="3"/>
      <c r="MOC149" s="3"/>
      <c r="MOD149" s="3"/>
      <c r="MOE149" s="3"/>
      <c r="MOF149" s="3"/>
      <c r="MOG149" s="3"/>
      <c r="MOH149" s="3"/>
      <c r="MOI149" s="3"/>
      <c r="MOJ149" s="3"/>
      <c r="MOK149" s="3"/>
      <c r="MOL149" s="3"/>
      <c r="MOM149" s="3"/>
      <c r="MON149" s="3"/>
      <c r="MOO149" s="3"/>
      <c r="MOP149" s="3"/>
      <c r="MOQ149" s="3"/>
      <c r="MOR149" s="3"/>
      <c r="MOS149" s="3"/>
      <c r="MOT149" s="3"/>
      <c r="MOU149" s="3"/>
      <c r="MOV149" s="3"/>
      <c r="MOW149" s="3"/>
      <c r="MOX149" s="3"/>
      <c r="MOY149" s="3"/>
      <c r="MOZ149" s="3"/>
      <c r="MPA149" s="3"/>
      <c r="MPB149" s="3"/>
      <c r="MPC149" s="3"/>
      <c r="MPD149" s="3"/>
      <c r="MPE149" s="3"/>
      <c r="MPF149" s="3"/>
      <c r="MPG149" s="3"/>
      <c r="MPH149" s="3"/>
      <c r="MPI149" s="3"/>
      <c r="MPJ149" s="3"/>
      <c r="MPK149" s="3"/>
      <c r="MPL149" s="3"/>
      <c r="MPM149" s="3"/>
      <c r="MPN149" s="3"/>
      <c r="MPO149" s="3"/>
      <c r="MPP149" s="3"/>
      <c r="MPQ149" s="3"/>
      <c r="MPR149" s="3"/>
      <c r="MPS149" s="3"/>
      <c r="MPT149" s="3"/>
      <c r="MPU149" s="3"/>
      <c r="MPV149" s="3"/>
      <c r="MPW149" s="3"/>
      <c r="MPX149" s="3"/>
      <c r="MPY149" s="3"/>
      <c r="MPZ149" s="3"/>
      <c r="MQA149" s="3"/>
      <c r="MQB149" s="3"/>
      <c r="MQC149" s="3"/>
      <c r="MQD149" s="3"/>
      <c r="MQE149" s="3"/>
      <c r="MQF149" s="3"/>
      <c r="MQG149" s="3"/>
      <c r="MQH149" s="3"/>
      <c r="MQI149" s="3"/>
      <c r="MQJ149" s="3"/>
      <c r="MQK149" s="3"/>
      <c r="MQL149" s="3"/>
      <c r="MQM149" s="3"/>
      <c r="MQN149" s="3"/>
      <c r="MQO149" s="3"/>
      <c r="MQP149" s="3"/>
      <c r="MQQ149" s="3"/>
      <c r="MQR149" s="3"/>
      <c r="MQS149" s="3"/>
      <c r="MQT149" s="3"/>
      <c r="MQU149" s="3"/>
      <c r="MQV149" s="3"/>
      <c r="MQW149" s="3"/>
      <c r="MQX149" s="3"/>
      <c r="MQY149" s="3"/>
      <c r="MQZ149" s="3"/>
      <c r="MRA149" s="3"/>
      <c r="MRB149" s="3"/>
      <c r="MRC149" s="3"/>
      <c r="MRD149" s="3"/>
      <c r="MRE149" s="3"/>
      <c r="MRF149" s="3"/>
      <c r="MRG149" s="3"/>
      <c r="MRH149" s="3"/>
      <c r="MRI149" s="3"/>
      <c r="MRJ149" s="3"/>
      <c r="MRK149" s="3"/>
      <c r="MRL149" s="3"/>
      <c r="MRM149" s="3"/>
      <c r="MRN149" s="3"/>
      <c r="MRO149" s="3"/>
      <c r="MRP149" s="3"/>
      <c r="MRQ149" s="3"/>
      <c r="MRR149" s="3"/>
      <c r="MRS149" s="3"/>
      <c r="MRT149" s="3"/>
      <c r="MRU149" s="3"/>
      <c r="MRV149" s="3"/>
      <c r="MRW149" s="3"/>
      <c r="MRX149" s="3"/>
      <c r="MRY149" s="3"/>
      <c r="MRZ149" s="3"/>
      <c r="MSA149" s="3"/>
      <c r="MSB149" s="3"/>
      <c r="MSC149" s="3"/>
      <c r="MSD149" s="3"/>
      <c r="MSE149" s="3"/>
      <c r="MSF149" s="3"/>
      <c r="MSG149" s="3"/>
      <c r="MSH149" s="3"/>
      <c r="MSI149" s="3"/>
      <c r="MSJ149" s="3"/>
      <c r="MSK149" s="3"/>
      <c r="MSL149" s="3"/>
      <c r="MSM149" s="3"/>
      <c r="MSN149" s="3"/>
      <c r="MSO149" s="3"/>
      <c r="MSP149" s="3"/>
      <c r="MSQ149" s="3"/>
      <c r="MSR149" s="3"/>
      <c r="MSS149" s="3"/>
      <c r="MST149" s="3"/>
      <c r="MSU149" s="3"/>
      <c r="MSV149" s="3"/>
      <c r="MSW149" s="3"/>
      <c r="MSX149" s="3"/>
      <c r="MSY149" s="3"/>
      <c r="MSZ149" s="3"/>
      <c r="MTA149" s="3"/>
      <c r="MTB149" s="3"/>
      <c r="MTC149" s="3"/>
      <c r="MTD149" s="3"/>
      <c r="MTE149" s="3"/>
      <c r="MTF149" s="3"/>
      <c r="MTG149" s="3"/>
      <c r="MTH149" s="3"/>
      <c r="MTI149" s="3"/>
      <c r="MTJ149" s="3"/>
      <c r="MTK149" s="3"/>
      <c r="MTL149" s="3"/>
      <c r="MTM149" s="3"/>
      <c r="MTN149" s="3"/>
      <c r="MTO149" s="3"/>
      <c r="MTP149" s="3"/>
      <c r="MTQ149" s="3"/>
      <c r="MTR149" s="3"/>
      <c r="MTS149" s="3"/>
      <c r="MTT149" s="3"/>
      <c r="MTU149" s="3"/>
      <c r="MTV149" s="3"/>
      <c r="MTW149" s="3"/>
      <c r="MTX149" s="3"/>
      <c r="MTY149" s="3"/>
      <c r="MTZ149" s="3"/>
      <c r="MUA149" s="3"/>
      <c r="MUB149" s="3"/>
      <c r="MUC149" s="3"/>
      <c r="MUD149" s="3"/>
      <c r="MUE149" s="3"/>
      <c r="MUF149" s="3"/>
      <c r="MUG149" s="3"/>
      <c r="MUH149" s="3"/>
      <c r="MUI149" s="3"/>
      <c r="MUJ149" s="3"/>
      <c r="MUK149" s="3"/>
      <c r="MUL149" s="3"/>
      <c r="MUM149" s="3"/>
      <c r="MUN149" s="3"/>
      <c r="MUO149" s="3"/>
      <c r="MUP149" s="3"/>
      <c r="MUQ149" s="3"/>
      <c r="MUR149" s="3"/>
      <c r="MUS149" s="3"/>
      <c r="MUT149" s="3"/>
      <c r="MUU149" s="3"/>
      <c r="MUV149" s="3"/>
      <c r="MUW149" s="3"/>
      <c r="MUX149" s="3"/>
      <c r="MUY149" s="3"/>
      <c r="MUZ149" s="3"/>
      <c r="MVA149" s="3"/>
      <c r="MVB149" s="3"/>
      <c r="MVC149" s="3"/>
      <c r="MVD149" s="3"/>
      <c r="MVE149" s="3"/>
      <c r="MVF149" s="3"/>
      <c r="MVG149" s="3"/>
      <c r="MVH149" s="3"/>
      <c r="MVI149" s="3"/>
      <c r="MVJ149" s="3"/>
      <c r="MVK149" s="3"/>
      <c r="MVL149" s="3"/>
      <c r="MVM149" s="3"/>
      <c r="MVN149" s="3"/>
      <c r="MVO149" s="3"/>
      <c r="MVP149" s="3"/>
      <c r="MVQ149" s="3"/>
      <c r="MVR149" s="3"/>
      <c r="MVS149" s="3"/>
      <c r="MVT149" s="3"/>
      <c r="MVU149" s="3"/>
      <c r="MVV149" s="3"/>
      <c r="MVW149" s="3"/>
      <c r="MVX149" s="3"/>
      <c r="MVY149" s="3"/>
      <c r="MVZ149" s="3"/>
      <c r="MWA149" s="3"/>
      <c r="MWB149" s="3"/>
      <c r="MWC149" s="3"/>
      <c r="MWD149" s="3"/>
      <c r="MWE149" s="3"/>
      <c r="MWF149" s="3"/>
      <c r="MWG149" s="3"/>
      <c r="MWH149" s="3"/>
      <c r="MWI149" s="3"/>
      <c r="MWJ149" s="3"/>
      <c r="MWK149" s="3"/>
      <c r="MWL149" s="3"/>
      <c r="MWM149" s="3"/>
      <c r="MWN149" s="3"/>
      <c r="MWO149" s="3"/>
      <c r="MWP149" s="3"/>
      <c r="MWQ149" s="3"/>
      <c r="MWR149" s="3"/>
      <c r="MWS149" s="3"/>
      <c r="MWT149" s="3"/>
      <c r="MWU149" s="3"/>
      <c r="MWV149" s="3"/>
      <c r="MWW149" s="3"/>
      <c r="MWX149" s="3"/>
      <c r="MWY149" s="3"/>
      <c r="MWZ149" s="3"/>
      <c r="MXA149" s="3"/>
      <c r="MXB149" s="3"/>
      <c r="MXC149" s="3"/>
      <c r="MXD149" s="3"/>
      <c r="MXE149" s="3"/>
      <c r="MXF149" s="3"/>
      <c r="MXG149" s="3"/>
      <c r="MXH149" s="3"/>
      <c r="MXI149" s="3"/>
      <c r="MXJ149" s="3"/>
      <c r="MXK149" s="3"/>
      <c r="MXL149" s="3"/>
      <c r="MXM149" s="3"/>
      <c r="MXN149" s="3"/>
      <c r="MXO149" s="3"/>
      <c r="MXP149" s="3"/>
      <c r="MXQ149" s="3"/>
      <c r="MXR149" s="3"/>
      <c r="MXS149" s="3"/>
      <c r="MXT149" s="3"/>
      <c r="MXU149" s="3"/>
      <c r="MXV149" s="3"/>
      <c r="MXW149" s="3"/>
      <c r="MXX149" s="3"/>
      <c r="MXY149" s="3"/>
      <c r="MXZ149" s="3"/>
      <c r="MYA149" s="3"/>
      <c r="MYB149" s="3"/>
      <c r="MYC149" s="3"/>
      <c r="MYD149" s="3"/>
      <c r="MYE149" s="3"/>
      <c r="MYF149" s="3"/>
      <c r="MYG149" s="3"/>
      <c r="MYH149" s="3"/>
      <c r="MYI149" s="3"/>
      <c r="MYJ149" s="3"/>
      <c r="MYK149" s="3"/>
      <c r="MYL149" s="3"/>
      <c r="MYM149" s="3"/>
      <c r="MYN149" s="3"/>
      <c r="MYO149" s="3"/>
      <c r="MYP149" s="3"/>
      <c r="MYQ149" s="3"/>
      <c r="MYR149" s="3"/>
      <c r="MYS149" s="3"/>
      <c r="MYT149" s="3"/>
      <c r="MYU149" s="3"/>
      <c r="MYV149" s="3"/>
      <c r="MYW149" s="3"/>
      <c r="MYX149" s="3"/>
      <c r="MYY149" s="3"/>
      <c r="MYZ149" s="3"/>
      <c r="MZA149" s="3"/>
      <c r="MZB149" s="3"/>
      <c r="MZC149" s="3"/>
      <c r="MZD149" s="3"/>
      <c r="MZE149" s="3"/>
      <c r="MZF149" s="3"/>
      <c r="MZG149" s="3"/>
      <c r="MZH149" s="3"/>
      <c r="MZI149" s="3"/>
      <c r="MZJ149" s="3"/>
      <c r="MZK149" s="3"/>
      <c r="MZL149" s="3"/>
      <c r="MZM149" s="3"/>
      <c r="MZN149" s="3"/>
      <c r="MZO149" s="3"/>
      <c r="MZP149" s="3"/>
      <c r="MZQ149" s="3"/>
      <c r="MZR149" s="3"/>
      <c r="MZS149" s="3"/>
      <c r="MZT149" s="3"/>
      <c r="MZU149" s="3"/>
      <c r="MZV149" s="3"/>
      <c r="MZW149" s="3"/>
      <c r="MZX149" s="3"/>
      <c r="MZY149" s="3"/>
      <c r="MZZ149" s="3"/>
      <c r="NAA149" s="3"/>
      <c r="NAB149" s="3"/>
      <c r="NAC149" s="3"/>
      <c r="NAD149" s="3"/>
      <c r="NAE149" s="3"/>
      <c r="NAF149" s="3"/>
      <c r="NAG149" s="3"/>
      <c r="NAH149" s="3"/>
      <c r="NAI149" s="3"/>
      <c r="NAJ149" s="3"/>
      <c r="NAK149" s="3"/>
      <c r="NAL149" s="3"/>
      <c r="NAM149" s="3"/>
      <c r="NAN149" s="3"/>
      <c r="NAO149" s="3"/>
      <c r="NAP149" s="3"/>
      <c r="NAQ149" s="3"/>
      <c r="NAR149" s="3"/>
      <c r="NAS149" s="3"/>
      <c r="NAT149" s="3"/>
      <c r="NAU149" s="3"/>
      <c r="NAV149" s="3"/>
      <c r="NAW149" s="3"/>
      <c r="NAX149" s="3"/>
      <c r="NAY149" s="3"/>
      <c r="NAZ149" s="3"/>
      <c r="NBA149" s="3"/>
      <c r="NBB149" s="3"/>
      <c r="NBC149" s="3"/>
      <c r="NBD149" s="3"/>
      <c r="NBE149" s="3"/>
      <c r="NBF149" s="3"/>
      <c r="NBG149" s="3"/>
      <c r="NBH149" s="3"/>
      <c r="NBI149" s="3"/>
      <c r="NBJ149" s="3"/>
      <c r="NBK149" s="3"/>
      <c r="NBL149" s="3"/>
      <c r="NBM149" s="3"/>
      <c r="NBN149" s="3"/>
      <c r="NBO149" s="3"/>
      <c r="NBP149" s="3"/>
      <c r="NBQ149" s="3"/>
      <c r="NBR149" s="3"/>
      <c r="NBS149" s="3"/>
      <c r="NBT149" s="3"/>
      <c r="NBU149" s="3"/>
      <c r="NBV149" s="3"/>
      <c r="NBW149" s="3"/>
      <c r="NBX149" s="3"/>
      <c r="NBY149" s="3"/>
      <c r="NBZ149" s="3"/>
      <c r="NCA149" s="3"/>
      <c r="NCB149" s="3"/>
      <c r="NCC149" s="3"/>
      <c r="NCD149" s="3"/>
      <c r="NCE149" s="3"/>
      <c r="NCF149" s="3"/>
      <c r="NCG149" s="3"/>
      <c r="NCH149" s="3"/>
      <c r="NCI149" s="3"/>
      <c r="NCJ149" s="3"/>
      <c r="NCK149" s="3"/>
      <c r="NCL149" s="3"/>
      <c r="NCM149" s="3"/>
      <c r="NCN149" s="3"/>
      <c r="NCO149" s="3"/>
      <c r="NCP149" s="3"/>
      <c r="NCQ149" s="3"/>
      <c r="NCR149" s="3"/>
      <c r="NCS149" s="3"/>
      <c r="NCT149" s="3"/>
      <c r="NCU149" s="3"/>
      <c r="NCV149" s="3"/>
      <c r="NCW149" s="3"/>
      <c r="NCX149" s="3"/>
      <c r="NCY149" s="3"/>
      <c r="NCZ149" s="3"/>
      <c r="NDA149" s="3"/>
      <c r="NDB149" s="3"/>
      <c r="NDC149" s="3"/>
      <c r="NDD149" s="3"/>
      <c r="NDE149" s="3"/>
      <c r="NDF149" s="3"/>
      <c r="NDG149" s="3"/>
      <c r="NDH149" s="3"/>
      <c r="NDI149" s="3"/>
      <c r="NDJ149" s="3"/>
      <c r="NDK149" s="3"/>
      <c r="NDL149" s="3"/>
      <c r="NDM149" s="3"/>
      <c r="NDN149" s="3"/>
      <c r="NDO149" s="3"/>
      <c r="NDP149" s="3"/>
      <c r="NDQ149" s="3"/>
      <c r="NDR149" s="3"/>
      <c r="NDS149" s="3"/>
      <c r="NDT149" s="3"/>
      <c r="NDU149" s="3"/>
      <c r="NDV149" s="3"/>
      <c r="NDW149" s="3"/>
      <c r="NDX149" s="3"/>
      <c r="NDY149" s="3"/>
      <c r="NDZ149" s="3"/>
      <c r="NEA149" s="3"/>
      <c r="NEB149" s="3"/>
      <c r="NEC149" s="3"/>
      <c r="NED149" s="3"/>
      <c r="NEE149" s="3"/>
      <c r="NEF149" s="3"/>
      <c r="NEG149" s="3"/>
      <c r="NEH149" s="3"/>
      <c r="NEI149" s="3"/>
      <c r="NEJ149" s="3"/>
      <c r="NEK149" s="3"/>
      <c r="NEL149" s="3"/>
      <c r="NEM149" s="3"/>
      <c r="NEN149" s="3"/>
      <c r="NEO149" s="3"/>
      <c r="NEP149" s="3"/>
      <c r="NEQ149" s="3"/>
      <c r="NER149" s="3"/>
      <c r="NES149" s="3"/>
      <c r="NET149" s="3"/>
      <c r="NEU149" s="3"/>
      <c r="NEV149" s="3"/>
      <c r="NEW149" s="3"/>
      <c r="NEX149" s="3"/>
      <c r="NEY149" s="3"/>
      <c r="NEZ149" s="3"/>
      <c r="NFA149" s="3"/>
      <c r="NFB149" s="3"/>
      <c r="NFC149" s="3"/>
      <c r="NFD149" s="3"/>
      <c r="NFE149" s="3"/>
      <c r="NFF149" s="3"/>
      <c r="NFG149" s="3"/>
      <c r="NFH149" s="3"/>
      <c r="NFI149" s="3"/>
      <c r="NFJ149" s="3"/>
      <c r="NFK149" s="3"/>
      <c r="NFL149" s="3"/>
      <c r="NFM149" s="3"/>
      <c r="NFN149" s="3"/>
      <c r="NFO149" s="3"/>
      <c r="NFP149" s="3"/>
      <c r="NFQ149" s="3"/>
      <c r="NFR149" s="3"/>
      <c r="NFS149" s="3"/>
      <c r="NFT149" s="3"/>
      <c r="NFU149" s="3"/>
      <c r="NFV149" s="3"/>
      <c r="NFW149" s="3"/>
      <c r="NFX149" s="3"/>
      <c r="NFY149" s="3"/>
      <c r="NFZ149" s="3"/>
      <c r="NGA149" s="3"/>
      <c r="NGB149" s="3"/>
      <c r="NGC149" s="3"/>
      <c r="NGD149" s="3"/>
      <c r="NGE149" s="3"/>
      <c r="NGF149" s="3"/>
      <c r="NGG149" s="3"/>
      <c r="NGH149" s="3"/>
      <c r="NGI149" s="3"/>
      <c r="NGJ149" s="3"/>
      <c r="NGK149" s="3"/>
      <c r="NGL149" s="3"/>
      <c r="NGM149" s="3"/>
      <c r="NGN149" s="3"/>
      <c r="NGO149" s="3"/>
      <c r="NGP149" s="3"/>
      <c r="NGQ149" s="3"/>
      <c r="NGR149" s="3"/>
      <c r="NGS149" s="3"/>
      <c r="NGT149" s="3"/>
      <c r="NGU149" s="3"/>
      <c r="NGV149" s="3"/>
      <c r="NGW149" s="3"/>
      <c r="NGX149" s="3"/>
      <c r="NGY149" s="3"/>
      <c r="NGZ149" s="3"/>
      <c r="NHA149" s="3"/>
      <c r="NHB149" s="3"/>
      <c r="NHC149" s="3"/>
      <c r="NHD149" s="3"/>
      <c r="NHE149" s="3"/>
      <c r="NHF149" s="3"/>
      <c r="NHG149" s="3"/>
      <c r="NHH149" s="3"/>
      <c r="NHI149" s="3"/>
      <c r="NHJ149" s="3"/>
      <c r="NHK149" s="3"/>
      <c r="NHL149" s="3"/>
      <c r="NHM149" s="3"/>
      <c r="NHN149" s="3"/>
      <c r="NHO149" s="3"/>
      <c r="NHP149" s="3"/>
      <c r="NHQ149" s="3"/>
      <c r="NHR149" s="3"/>
      <c r="NHS149" s="3"/>
      <c r="NHT149" s="3"/>
      <c r="NHU149" s="3"/>
      <c r="NHV149" s="3"/>
      <c r="NHW149" s="3"/>
      <c r="NHX149" s="3"/>
      <c r="NHY149" s="3"/>
      <c r="NHZ149" s="3"/>
      <c r="NIA149" s="3"/>
      <c r="NIB149" s="3"/>
      <c r="NIC149" s="3"/>
      <c r="NID149" s="3"/>
      <c r="NIE149" s="3"/>
      <c r="NIF149" s="3"/>
      <c r="NIG149" s="3"/>
      <c r="NIH149" s="3"/>
      <c r="NII149" s="3"/>
      <c r="NIJ149" s="3"/>
      <c r="NIK149" s="3"/>
      <c r="NIL149" s="3"/>
      <c r="NIM149" s="3"/>
      <c r="NIN149" s="3"/>
      <c r="NIO149" s="3"/>
      <c r="NIP149" s="3"/>
      <c r="NIQ149" s="3"/>
      <c r="NIR149" s="3"/>
      <c r="NIS149" s="3"/>
      <c r="NIT149" s="3"/>
      <c r="NIU149" s="3"/>
      <c r="NIV149" s="3"/>
      <c r="NIW149" s="3"/>
      <c r="NIX149" s="3"/>
      <c r="NIY149" s="3"/>
      <c r="NIZ149" s="3"/>
      <c r="NJA149" s="3"/>
      <c r="NJB149" s="3"/>
      <c r="NJC149" s="3"/>
      <c r="NJD149" s="3"/>
      <c r="NJE149" s="3"/>
      <c r="NJF149" s="3"/>
      <c r="NJG149" s="3"/>
      <c r="NJH149" s="3"/>
      <c r="NJI149" s="3"/>
      <c r="NJJ149" s="3"/>
      <c r="NJK149" s="3"/>
      <c r="NJL149" s="3"/>
      <c r="NJM149" s="3"/>
      <c r="NJN149" s="3"/>
      <c r="NJO149" s="3"/>
      <c r="NJP149" s="3"/>
      <c r="NJQ149" s="3"/>
      <c r="NJR149" s="3"/>
      <c r="NJS149" s="3"/>
      <c r="NJT149" s="3"/>
      <c r="NJU149" s="3"/>
      <c r="NJV149" s="3"/>
      <c r="NJW149" s="3"/>
      <c r="NJX149" s="3"/>
      <c r="NJY149" s="3"/>
      <c r="NJZ149" s="3"/>
      <c r="NKA149" s="3"/>
      <c r="NKB149" s="3"/>
      <c r="NKC149" s="3"/>
      <c r="NKD149" s="3"/>
      <c r="NKE149" s="3"/>
      <c r="NKF149" s="3"/>
      <c r="NKG149" s="3"/>
      <c r="NKH149" s="3"/>
      <c r="NKI149" s="3"/>
      <c r="NKJ149" s="3"/>
      <c r="NKK149" s="3"/>
      <c r="NKL149" s="3"/>
      <c r="NKM149" s="3"/>
      <c r="NKN149" s="3"/>
      <c r="NKO149" s="3"/>
      <c r="NKP149" s="3"/>
      <c r="NKQ149" s="3"/>
      <c r="NKR149" s="3"/>
      <c r="NKS149" s="3"/>
      <c r="NKT149" s="3"/>
      <c r="NKU149" s="3"/>
      <c r="NKV149" s="3"/>
      <c r="NKW149" s="3"/>
      <c r="NKX149" s="3"/>
      <c r="NKY149" s="3"/>
      <c r="NKZ149" s="3"/>
      <c r="NLA149" s="3"/>
      <c r="NLB149" s="3"/>
      <c r="NLC149" s="3"/>
      <c r="NLD149" s="3"/>
      <c r="NLE149" s="3"/>
      <c r="NLF149" s="3"/>
      <c r="NLG149" s="3"/>
      <c r="NLH149" s="3"/>
      <c r="NLI149" s="3"/>
      <c r="NLJ149" s="3"/>
      <c r="NLK149" s="3"/>
      <c r="NLL149" s="3"/>
      <c r="NLM149" s="3"/>
      <c r="NLN149" s="3"/>
      <c r="NLO149" s="3"/>
      <c r="NLP149" s="3"/>
      <c r="NLQ149" s="3"/>
      <c r="NLR149" s="3"/>
      <c r="NLS149" s="3"/>
      <c r="NLT149" s="3"/>
      <c r="NLU149" s="3"/>
      <c r="NLV149" s="3"/>
      <c r="NLW149" s="3"/>
      <c r="NLX149" s="3"/>
      <c r="NLY149" s="3"/>
      <c r="NLZ149" s="3"/>
      <c r="NMA149" s="3"/>
      <c r="NMB149" s="3"/>
      <c r="NMC149" s="3"/>
      <c r="NMD149" s="3"/>
      <c r="NME149" s="3"/>
      <c r="NMF149" s="3"/>
      <c r="NMG149" s="3"/>
      <c r="NMH149" s="3"/>
      <c r="NMI149" s="3"/>
      <c r="NMJ149" s="3"/>
      <c r="NMK149" s="3"/>
      <c r="NML149" s="3"/>
      <c r="NMM149" s="3"/>
      <c r="NMN149" s="3"/>
      <c r="NMO149" s="3"/>
      <c r="NMP149" s="3"/>
      <c r="NMQ149" s="3"/>
      <c r="NMR149" s="3"/>
      <c r="NMS149" s="3"/>
      <c r="NMT149" s="3"/>
      <c r="NMU149" s="3"/>
      <c r="NMV149" s="3"/>
      <c r="NMW149" s="3"/>
      <c r="NMX149" s="3"/>
      <c r="NMY149" s="3"/>
      <c r="NMZ149" s="3"/>
      <c r="NNA149" s="3"/>
      <c r="NNB149" s="3"/>
      <c r="NNC149" s="3"/>
      <c r="NND149" s="3"/>
      <c r="NNE149" s="3"/>
      <c r="NNF149" s="3"/>
      <c r="NNG149" s="3"/>
      <c r="NNH149" s="3"/>
      <c r="NNI149" s="3"/>
      <c r="NNJ149" s="3"/>
      <c r="NNK149" s="3"/>
      <c r="NNL149" s="3"/>
      <c r="NNM149" s="3"/>
      <c r="NNN149" s="3"/>
      <c r="NNO149" s="3"/>
      <c r="NNP149" s="3"/>
      <c r="NNQ149" s="3"/>
      <c r="NNR149" s="3"/>
      <c r="NNS149" s="3"/>
      <c r="NNT149" s="3"/>
      <c r="NNU149" s="3"/>
      <c r="NNV149" s="3"/>
      <c r="NNW149" s="3"/>
      <c r="NNX149" s="3"/>
      <c r="NNY149" s="3"/>
      <c r="NNZ149" s="3"/>
      <c r="NOA149" s="3"/>
      <c r="NOB149" s="3"/>
      <c r="NOC149" s="3"/>
      <c r="NOD149" s="3"/>
      <c r="NOE149" s="3"/>
      <c r="NOF149" s="3"/>
      <c r="NOG149" s="3"/>
      <c r="NOH149" s="3"/>
      <c r="NOI149" s="3"/>
      <c r="NOJ149" s="3"/>
      <c r="NOK149" s="3"/>
      <c r="NOL149" s="3"/>
      <c r="NOM149" s="3"/>
      <c r="NON149" s="3"/>
      <c r="NOO149" s="3"/>
      <c r="NOP149" s="3"/>
      <c r="NOQ149" s="3"/>
      <c r="NOR149" s="3"/>
      <c r="NOS149" s="3"/>
      <c r="NOT149" s="3"/>
      <c r="NOU149" s="3"/>
      <c r="NOV149" s="3"/>
      <c r="NOW149" s="3"/>
      <c r="NOX149" s="3"/>
      <c r="NOY149" s="3"/>
      <c r="NOZ149" s="3"/>
      <c r="NPA149" s="3"/>
      <c r="NPB149" s="3"/>
      <c r="NPC149" s="3"/>
      <c r="NPD149" s="3"/>
      <c r="NPE149" s="3"/>
      <c r="NPF149" s="3"/>
      <c r="NPG149" s="3"/>
      <c r="NPH149" s="3"/>
      <c r="NPI149" s="3"/>
      <c r="NPJ149" s="3"/>
      <c r="NPK149" s="3"/>
      <c r="NPL149" s="3"/>
      <c r="NPM149" s="3"/>
      <c r="NPN149" s="3"/>
      <c r="NPO149" s="3"/>
      <c r="NPP149" s="3"/>
      <c r="NPQ149" s="3"/>
      <c r="NPR149" s="3"/>
      <c r="NPS149" s="3"/>
      <c r="NPT149" s="3"/>
      <c r="NPU149" s="3"/>
      <c r="NPV149" s="3"/>
      <c r="NPW149" s="3"/>
      <c r="NPX149" s="3"/>
      <c r="NPY149" s="3"/>
      <c r="NPZ149" s="3"/>
      <c r="NQA149" s="3"/>
      <c r="NQB149" s="3"/>
      <c r="NQC149" s="3"/>
      <c r="NQD149" s="3"/>
      <c r="NQE149" s="3"/>
      <c r="NQF149" s="3"/>
      <c r="NQG149" s="3"/>
      <c r="NQH149" s="3"/>
      <c r="NQI149" s="3"/>
      <c r="NQJ149" s="3"/>
      <c r="NQK149" s="3"/>
      <c r="NQL149" s="3"/>
      <c r="NQM149" s="3"/>
      <c r="NQN149" s="3"/>
      <c r="NQO149" s="3"/>
      <c r="NQP149" s="3"/>
      <c r="NQQ149" s="3"/>
      <c r="NQR149" s="3"/>
      <c r="NQS149" s="3"/>
      <c r="NQT149" s="3"/>
      <c r="NQU149" s="3"/>
      <c r="NQV149" s="3"/>
      <c r="NQW149" s="3"/>
      <c r="NQX149" s="3"/>
      <c r="NQY149" s="3"/>
      <c r="NQZ149" s="3"/>
      <c r="NRA149" s="3"/>
      <c r="NRB149" s="3"/>
      <c r="NRC149" s="3"/>
      <c r="NRD149" s="3"/>
      <c r="NRE149" s="3"/>
      <c r="NRF149" s="3"/>
      <c r="NRG149" s="3"/>
      <c r="NRH149" s="3"/>
      <c r="NRI149" s="3"/>
      <c r="NRJ149" s="3"/>
      <c r="NRK149" s="3"/>
      <c r="NRL149" s="3"/>
      <c r="NRM149" s="3"/>
      <c r="NRN149" s="3"/>
      <c r="NRO149" s="3"/>
      <c r="NRP149" s="3"/>
      <c r="NRQ149" s="3"/>
      <c r="NRR149" s="3"/>
      <c r="NRS149" s="3"/>
      <c r="NRT149" s="3"/>
      <c r="NRU149" s="3"/>
      <c r="NRV149" s="3"/>
      <c r="NRW149" s="3"/>
      <c r="NRX149" s="3"/>
      <c r="NRY149" s="3"/>
      <c r="NRZ149" s="3"/>
      <c r="NSA149" s="3"/>
      <c r="NSB149" s="3"/>
      <c r="NSC149" s="3"/>
      <c r="NSD149" s="3"/>
      <c r="NSE149" s="3"/>
      <c r="NSF149" s="3"/>
      <c r="NSG149" s="3"/>
      <c r="NSH149" s="3"/>
      <c r="NSI149" s="3"/>
      <c r="NSJ149" s="3"/>
      <c r="NSK149" s="3"/>
      <c r="NSL149" s="3"/>
      <c r="NSM149" s="3"/>
      <c r="NSN149" s="3"/>
      <c r="NSO149" s="3"/>
      <c r="NSP149" s="3"/>
      <c r="NSQ149" s="3"/>
      <c r="NSR149" s="3"/>
      <c r="NSS149" s="3"/>
      <c r="NST149" s="3"/>
      <c r="NSU149" s="3"/>
      <c r="NSV149" s="3"/>
      <c r="NSW149" s="3"/>
      <c r="NSX149" s="3"/>
      <c r="NSY149" s="3"/>
      <c r="NSZ149" s="3"/>
      <c r="NTA149" s="3"/>
      <c r="NTB149" s="3"/>
      <c r="NTC149" s="3"/>
      <c r="NTD149" s="3"/>
      <c r="NTE149" s="3"/>
      <c r="NTF149" s="3"/>
      <c r="NTG149" s="3"/>
      <c r="NTH149" s="3"/>
      <c r="NTI149" s="3"/>
      <c r="NTJ149" s="3"/>
      <c r="NTK149" s="3"/>
      <c r="NTL149" s="3"/>
      <c r="NTM149" s="3"/>
      <c r="NTN149" s="3"/>
      <c r="NTO149" s="3"/>
      <c r="NTP149" s="3"/>
      <c r="NTQ149" s="3"/>
      <c r="NTR149" s="3"/>
      <c r="NTS149" s="3"/>
      <c r="NTT149" s="3"/>
      <c r="NTU149" s="3"/>
      <c r="NTV149" s="3"/>
      <c r="NTW149" s="3"/>
      <c r="NTX149" s="3"/>
      <c r="NTY149" s="3"/>
      <c r="NTZ149" s="3"/>
      <c r="NUA149" s="3"/>
      <c r="NUB149" s="3"/>
      <c r="NUC149" s="3"/>
      <c r="NUD149" s="3"/>
      <c r="NUE149" s="3"/>
      <c r="NUF149" s="3"/>
      <c r="NUG149" s="3"/>
      <c r="NUH149" s="3"/>
      <c r="NUI149" s="3"/>
      <c r="NUJ149" s="3"/>
      <c r="NUK149" s="3"/>
      <c r="NUL149" s="3"/>
      <c r="NUM149" s="3"/>
      <c r="NUN149" s="3"/>
      <c r="NUO149" s="3"/>
      <c r="NUP149" s="3"/>
      <c r="NUQ149" s="3"/>
      <c r="NUR149" s="3"/>
      <c r="NUS149" s="3"/>
      <c r="NUT149" s="3"/>
      <c r="NUU149" s="3"/>
      <c r="NUV149" s="3"/>
      <c r="NUW149" s="3"/>
      <c r="NUX149" s="3"/>
      <c r="NUY149" s="3"/>
      <c r="NUZ149" s="3"/>
      <c r="NVA149" s="3"/>
      <c r="NVB149" s="3"/>
      <c r="NVC149" s="3"/>
      <c r="NVD149" s="3"/>
      <c r="NVE149" s="3"/>
      <c r="NVF149" s="3"/>
      <c r="NVG149" s="3"/>
      <c r="NVH149" s="3"/>
      <c r="NVI149" s="3"/>
      <c r="NVJ149" s="3"/>
      <c r="NVK149" s="3"/>
      <c r="NVL149" s="3"/>
      <c r="NVM149" s="3"/>
      <c r="NVN149" s="3"/>
      <c r="NVO149" s="3"/>
      <c r="NVP149" s="3"/>
      <c r="NVQ149" s="3"/>
      <c r="NVR149" s="3"/>
      <c r="NVS149" s="3"/>
      <c r="NVT149" s="3"/>
      <c r="NVU149" s="3"/>
      <c r="NVV149" s="3"/>
      <c r="NVW149" s="3"/>
      <c r="NVX149" s="3"/>
      <c r="NVY149" s="3"/>
      <c r="NVZ149" s="3"/>
      <c r="NWA149" s="3"/>
      <c r="NWB149" s="3"/>
      <c r="NWC149" s="3"/>
      <c r="NWD149" s="3"/>
      <c r="NWE149" s="3"/>
      <c r="NWF149" s="3"/>
      <c r="NWG149" s="3"/>
      <c r="NWH149" s="3"/>
      <c r="NWI149" s="3"/>
      <c r="NWJ149" s="3"/>
      <c r="NWK149" s="3"/>
      <c r="NWL149" s="3"/>
      <c r="NWM149" s="3"/>
      <c r="NWN149" s="3"/>
      <c r="NWO149" s="3"/>
      <c r="NWP149" s="3"/>
      <c r="NWQ149" s="3"/>
      <c r="NWR149" s="3"/>
      <c r="NWS149" s="3"/>
      <c r="NWT149" s="3"/>
      <c r="NWU149" s="3"/>
      <c r="NWV149" s="3"/>
      <c r="NWW149" s="3"/>
      <c r="NWX149" s="3"/>
      <c r="NWY149" s="3"/>
      <c r="NWZ149" s="3"/>
      <c r="NXA149" s="3"/>
      <c r="NXB149" s="3"/>
      <c r="NXC149" s="3"/>
      <c r="NXD149" s="3"/>
      <c r="NXE149" s="3"/>
      <c r="NXF149" s="3"/>
      <c r="NXG149" s="3"/>
      <c r="NXH149" s="3"/>
      <c r="NXI149" s="3"/>
      <c r="NXJ149" s="3"/>
      <c r="NXK149" s="3"/>
      <c r="NXL149" s="3"/>
      <c r="NXM149" s="3"/>
      <c r="NXN149" s="3"/>
      <c r="NXO149" s="3"/>
      <c r="NXP149" s="3"/>
      <c r="NXQ149" s="3"/>
      <c r="NXR149" s="3"/>
      <c r="NXS149" s="3"/>
      <c r="NXT149" s="3"/>
      <c r="NXU149" s="3"/>
      <c r="NXV149" s="3"/>
      <c r="NXW149" s="3"/>
      <c r="NXX149" s="3"/>
      <c r="NXY149" s="3"/>
      <c r="NXZ149" s="3"/>
      <c r="NYA149" s="3"/>
      <c r="NYB149" s="3"/>
      <c r="NYC149" s="3"/>
      <c r="NYD149" s="3"/>
      <c r="NYE149" s="3"/>
      <c r="NYF149" s="3"/>
      <c r="NYG149" s="3"/>
      <c r="NYH149" s="3"/>
      <c r="NYI149" s="3"/>
      <c r="NYJ149" s="3"/>
      <c r="NYK149" s="3"/>
      <c r="NYL149" s="3"/>
      <c r="NYM149" s="3"/>
      <c r="NYN149" s="3"/>
      <c r="NYO149" s="3"/>
      <c r="NYP149" s="3"/>
      <c r="NYQ149" s="3"/>
      <c r="NYR149" s="3"/>
      <c r="NYS149" s="3"/>
      <c r="NYT149" s="3"/>
      <c r="NYU149" s="3"/>
      <c r="NYV149" s="3"/>
      <c r="NYW149" s="3"/>
      <c r="NYX149" s="3"/>
      <c r="NYY149" s="3"/>
      <c r="NYZ149" s="3"/>
      <c r="NZA149" s="3"/>
      <c r="NZB149" s="3"/>
      <c r="NZC149" s="3"/>
      <c r="NZD149" s="3"/>
      <c r="NZE149" s="3"/>
      <c r="NZF149" s="3"/>
      <c r="NZG149" s="3"/>
      <c r="NZH149" s="3"/>
      <c r="NZI149" s="3"/>
      <c r="NZJ149" s="3"/>
      <c r="NZK149" s="3"/>
      <c r="NZL149" s="3"/>
      <c r="NZM149" s="3"/>
      <c r="NZN149" s="3"/>
      <c r="NZO149" s="3"/>
      <c r="NZP149" s="3"/>
      <c r="NZQ149" s="3"/>
      <c r="NZR149" s="3"/>
      <c r="NZS149" s="3"/>
      <c r="NZT149" s="3"/>
      <c r="NZU149" s="3"/>
      <c r="NZV149" s="3"/>
      <c r="NZW149" s="3"/>
      <c r="NZX149" s="3"/>
      <c r="NZY149" s="3"/>
      <c r="NZZ149" s="3"/>
      <c r="OAA149" s="3"/>
      <c r="OAB149" s="3"/>
      <c r="OAC149" s="3"/>
      <c r="OAD149" s="3"/>
      <c r="OAE149" s="3"/>
      <c r="OAF149" s="3"/>
      <c r="OAG149" s="3"/>
      <c r="OAH149" s="3"/>
      <c r="OAI149" s="3"/>
      <c r="OAJ149" s="3"/>
      <c r="OAK149" s="3"/>
      <c r="OAL149" s="3"/>
      <c r="OAM149" s="3"/>
      <c r="OAN149" s="3"/>
      <c r="OAO149" s="3"/>
      <c r="OAP149" s="3"/>
      <c r="OAQ149" s="3"/>
      <c r="OAR149" s="3"/>
      <c r="OAS149" s="3"/>
      <c r="OAT149" s="3"/>
      <c r="OAU149" s="3"/>
      <c r="OAV149" s="3"/>
      <c r="OAW149" s="3"/>
      <c r="OAX149" s="3"/>
      <c r="OAY149" s="3"/>
      <c r="OAZ149" s="3"/>
      <c r="OBA149" s="3"/>
      <c r="OBB149" s="3"/>
      <c r="OBC149" s="3"/>
      <c r="OBD149" s="3"/>
      <c r="OBE149" s="3"/>
      <c r="OBF149" s="3"/>
      <c r="OBG149" s="3"/>
      <c r="OBH149" s="3"/>
      <c r="OBI149" s="3"/>
      <c r="OBJ149" s="3"/>
      <c r="OBK149" s="3"/>
      <c r="OBL149" s="3"/>
      <c r="OBM149" s="3"/>
      <c r="OBN149" s="3"/>
      <c r="OBO149" s="3"/>
      <c r="OBP149" s="3"/>
      <c r="OBQ149" s="3"/>
      <c r="OBR149" s="3"/>
      <c r="OBS149" s="3"/>
      <c r="OBT149" s="3"/>
      <c r="OBU149" s="3"/>
      <c r="OBV149" s="3"/>
      <c r="OBW149" s="3"/>
      <c r="OBX149" s="3"/>
      <c r="OBY149" s="3"/>
      <c r="OBZ149" s="3"/>
      <c r="OCA149" s="3"/>
      <c r="OCB149" s="3"/>
      <c r="OCC149" s="3"/>
      <c r="OCD149" s="3"/>
      <c r="OCE149" s="3"/>
      <c r="OCF149" s="3"/>
      <c r="OCG149" s="3"/>
      <c r="OCH149" s="3"/>
      <c r="OCI149" s="3"/>
      <c r="OCJ149" s="3"/>
      <c r="OCK149" s="3"/>
      <c r="OCL149" s="3"/>
      <c r="OCM149" s="3"/>
      <c r="OCN149" s="3"/>
      <c r="OCO149" s="3"/>
      <c r="OCP149" s="3"/>
      <c r="OCQ149" s="3"/>
      <c r="OCR149" s="3"/>
      <c r="OCS149" s="3"/>
      <c r="OCT149" s="3"/>
      <c r="OCU149" s="3"/>
      <c r="OCV149" s="3"/>
      <c r="OCW149" s="3"/>
      <c r="OCX149" s="3"/>
      <c r="OCY149" s="3"/>
      <c r="OCZ149" s="3"/>
      <c r="ODA149" s="3"/>
      <c r="ODB149" s="3"/>
      <c r="ODC149" s="3"/>
      <c r="ODD149" s="3"/>
      <c r="ODE149" s="3"/>
      <c r="ODF149" s="3"/>
      <c r="ODG149" s="3"/>
      <c r="ODH149" s="3"/>
      <c r="ODI149" s="3"/>
      <c r="ODJ149" s="3"/>
      <c r="ODK149" s="3"/>
      <c r="ODL149" s="3"/>
      <c r="ODM149" s="3"/>
      <c r="ODN149" s="3"/>
      <c r="ODO149" s="3"/>
      <c r="ODP149" s="3"/>
      <c r="ODQ149" s="3"/>
      <c r="ODR149" s="3"/>
      <c r="ODS149" s="3"/>
      <c r="ODT149" s="3"/>
      <c r="ODU149" s="3"/>
      <c r="ODV149" s="3"/>
      <c r="ODW149" s="3"/>
      <c r="ODX149" s="3"/>
      <c r="ODY149" s="3"/>
      <c r="ODZ149" s="3"/>
      <c r="OEA149" s="3"/>
      <c r="OEB149" s="3"/>
      <c r="OEC149" s="3"/>
      <c r="OED149" s="3"/>
      <c r="OEE149" s="3"/>
      <c r="OEF149" s="3"/>
      <c r="OEG149" s="3"/>
      <c r="OEH149" s="3"/>
      <c r="OEI149" s="3"/>
      <c r="OEJ149" s="3"/>
      <c r="OEK149" s="3"/>
      <c r="OEL149" s="3"/>
      <c r="OEM149" s="3"/>
      <c r="OEN149" s="3"/>
      <c r="OEO149" s="3"/>
      <c r="OEP149" s="3"/>
      <c r="OEQ149" s="3"/>
      <c r="OER149" s="3"/>
      <c r="OES149" s="3"/>
      <c r="OET149" s="3"/>
      <c r="OEU149" s="3"/>
      <c r="OEV149" s="3"/>
      <c r="OEW149" s="3"/>
      <c r="OEX149" s="3"/>
      <c r="OEY149" s="3"/>
      <c r="OEZ149" s="3"/>
      <c r="OFA149" s="3"/>
      <c r="OFB149" s="3"/>
      <c r="OFC149" s="3"/>
      <c r="OFD149" s="3"/>
      <c r="OFE149" s="3"/>
      <c r="OFF149" s="3"/>
      <c r="OFG149" s="3"/>
      <c r="OFH149" s="3"/>
      <c r="OFI149" s="3"/>
      <c r="OFJ149" s="3"/>
      <c r="OFK149" s="3"/>
      <c r="OFL149" s="3"/>
      <c r="OFM149" s="3"/>
      <c r="OFN149" s="3"/>
      <c r="OFO149" s="3"/>
      <c r="OFP149" s="3"/>
      <c r="OFQ149" s="3"/>
      <c r="OFR149" s="3"/>
      <c r="OFS149" s="3"/>
      <c r="OFT149" s="3"/>
      <c r="OFU149" s="3"/>
      <c r="OFV149" s="3"/>
      <c r="OFW149" s="3"/>
      <c r="OFX149" s="3"/>
      <c r="OFY149" s="3"/>
      <c r="OFZ149" s="3"/>
      <c r="OGA149" s="3"/>
      <c r="OGB149" s="3"/>
      <c r="OGC149" s="3"/>
      <c r="OGD149" s="3"/>
      <c r="OGE149" s="3"/>
      <c r="OGF149" s="3"/>
      <c r="OGG149" s="3"/>
      <c r="OGH149" s="3"/>
      <c r="OGI149" s="3"/>
      <c r="OGJ149" s="3"/>
      <c r="OGK149" s="3"/>
      <c r="OGL149" s="3"/>
      <c r="OGM149" s="3"/>
      <c r="OGN149" s="3"/>
      <c r="OGO149" s="3"/>
      <c r="OGP149" s="3"/>
      <c r="OGQ149" s="3"/>
      <c r="OGR149" s="3"/>
      <c r="OGS149" s="3"/>
      <c r="OGT149" s="3"/>
      <c r="OGU149" s="3"/>
      <c r="OGV149" s="3"/>
      <c r="OGW149" s="3"/>
      <c r="OGX149" s="3"/>
      <c r="OGY149" s="3"/>
      <c r="OGZ149" s="3"/>
      <c r="OHA149" s="3"/>
      <c r="OHB149" s="3"/>
      <c r="OHC149" s="3"/>
      <c r="OHD149" s="3"/>
      <c r="OHE149" s="3"/>
      <c r="OHF149" s="3"/>
      <c r="OHG149" s="3"/>
      <c r="OHH149" s="3"/>
      <c r="OHI149" s="3"/>
      <c r="OHJ149" s="3"/>
      <c r="OHK149" s="3"/>
      <c r="OHL149" s="3"/>
      <c r="OHM149" s="3"/>
      <c r="OHN149" s="3"/>
      <c r="OHO149" s="3"/>
      <c r="OHP149" s="3"/>
      <c r="OHQ149" s="3"/>
      <c r="OHR149" s="3"/>
      <c r="OHS149" s="3"/>
      <c r="OHT149" s="3"/>
      <c r="OHU149" s="3"/>
      <c r="OHV149" s="3"/>
      <c r="OHW149" s="3"/>
      <c r="OHX149" s="3"/>
      <c r="OHY149" s="3"/>
      <c r="OHZ149" s="3"/>
      <c r="OIA149" s="3"/>
      <c r="OIB149" s="3"/>
      <c r="OIC149" s="3"/>
      <c r="OID149" s="3"/>
      <c r="OIE149" s="3"/>
      <c r="OIF149" s="3"/>
      <c r="OIG149" s="3"/>
      <c r="OIH149" s="3"/>
      <c r="OII149" s="3"/>
      <c r="OIJ149" s="3"/>
      <c r="OIK149" s="3"/>
      <c r="OIL149" s="3"/>
      <c r="OIM149" s="3"/>
      <c r="OIN149" s="3"/>
      <c r="OIO149" s="3"/>
      <c r="OIP149" s="3"/>
      <c r="OIQ149" s="3"/>
      <c r="OIR149" s="3"/>
      <c r="OIS149" s="3"/>
      <c r="OIT149" s="3"/>
      <c r="OIU149" s="3"/>
      <c r="OIV149" s="3"/>
      <c r="OIW149" s="3"/>
      <c r="OIX149" s="3"/>
      <c r="OIY149" s="3"/>
      <c r="OIZ149" s="3"/>
      <c r="OJA149" s="3"/>
      <c r="OJB149" s="3"/>
      <c r="OJC149" s="3"/>
      <c r="OJD149" s="3"/>
      <c r="OJE149" s="3"/>
      <c r="OJF149" s="3"/>
      <c r="OJG149" s="3"/>
      <c r="OJH149" s="3"/>
      <c r="OJI149" s="3"/>
      <c r="OJJ149" s="3"/>
      <c r="OJK149" s="3"/>
      <c r="OJL149" s="3"/>
      <c r="OJM149" s="3"/>
      <c r="OJN149" s="3"/>
      <c r="OJO149" s="3"/>
      <c r="OJP149" s="3"/>
      <c r="OJQ149" s="3"/>
      <c r="OJR149" s="3"/>
      <c r="OJS149" s="3"/>
      <c r="OJT149" s="3"/>
      <c r="OJU149" s="3"/>
      <c r="OJV149" s="3"/>
      <c r="OJW149" s="3"/>
      <c r="OJX149" s="3"/>
      <c r="OJY149" s="3"/>
      <c r="OJZ149" s="3"/>
      <c r="OKA149" s="3"/>
      <c r="OKB149" s="3"/>
      <c r="OKC149" s="3"/>
      <c r="OKD149" s="3"/>
      <c r="OKE149" s="3"/>
      <c r="OKF149" s="3"/>
      <c r="OKG149" s="3"/>
      <c r="OKH149" s="3"/>
      <c r="OKI149" s="3"/>
      <c r="OKJ149" s="3"/>
      <c r="OKK149" s="3"/>
      <c r="OKL149" s="3"/>
      <c r="OKM149" s="3"/>
      <c r="OKN149" s="3"/>
      <c r="OKO149" s="3"/>
      <c r="OKP149" s="3"/>
      <c r="OKQ149" s="3"/>
      <c r="OKR149" s="3"/>
      <c r="OKS149" s="3"/>
      <c r="OKT149" s="3"/>
      <c r="OKU149" s="3"/>
      <c r="OKV149" s="3"/>
      <c r="OKW149" s="3"/>
      <c r="OKX149" s="3"/>
      <c r="OKY149" s="3"/>
      <c r="OKZ149" s="3"/>
      <c r="OLA149" s="3"/>
      <c r="OLB149" s="3"/>
      <c r="OLC149" s="3"/>
      <c r="OLD149" s="3"/>
      <c r="OLE149" s="3"/>
      <c r="OLF149" s="3"/>
      <c r="OLG149" s="3"/>
      <c r="OLH149" s="3"/>
      <c r="OLI149" s="3"/>
      <c r="OLJ149" s="3"/>
      <c r="OLK149" s="3"/>
      <c r="OLL149" s="3"/>
      <c r="OLM149" s="3"/>
      <c r="OLN149" s="3"/>
      <c r="OLO149" s="3"/>
      <c r="OLP149" s="3"/>
      <c r="OLQ149" s="3"/>
      <c r="OLR149" s="3"/>
      <c r="OLS149" s="3"/>
      <c r="OLT149" s="3"/>
      <c r="OLU149" s="3"/>
      <c r="OLV149" s="3"/>
      <c r="OLW149" s="3"/>
      <c r="OLX149" s="3"/>
      <c r="OLY149" s="3"/>
      <c r="OLZ149" s="3"/>
      <c r="OMA149" s="3"/>
      <c r="OMB149" s="3"/>
      <c r="OMC149" s="3"/>
      <c r="OMD149" s="3"/>
      <c r="OME149" s="3"/>
      <c r="OMF149" s="3"/>
      <c r="OMG149" s="3"/>
      <c r="OMH149" s="3"/>
      <c r="OMI149" s="3"/>
      <c r="OMJ149" s="3"/>
      <c r="OMK149" s="3"/>
      <c r="OML149" s="3"/>
      <c r="OMM149" s="3"/>
      <c r="OMN149" s="3"/>
      <c r="OMO149" s="3"/>
      <c r="OMP149" s="3"/>
      <c r="OMQ149" s="3"/>
      <c r="OMR149" s="3"/>
      <c r="OMS149" s="3"/>
      <c r="OMT149" s="3"/>
      <c r="OMU149" s="3"/>
      <c r="OMV149" s="3"/>
      <c r="OMW149" s="3"/>
      <c r="OMX149" s="3"/>
      <c r="OMY149" s="3"/>
      <c r="OMZ149" s="3"/>
      <c r="ONA149" s="3"/>
      <c r="ONB149" s="3"/>
      <c r="ONC149" s="3"/>
      <c r="OND149" s="3"/>
      <c r="ONE149" s="3"/>
      <c r="ONF149" s="3"/>
      <c r="ONG149" s="3"/>
      <c r="ONH149" s="3"/>
      <c r="ONI149" s="3"/>
      <c r="ONJ149" s="3"/>
      <c r="ONK149" s="3"/>
      <c r="ONL149" s="3"/>
      <c r="ONM149" s="3"/>
      <c r="ONN149" s="3"/>
      <c r="ONO149" s="3"/>
      <c r="ONP149" s="3"/>
      <c r="ONQ149" s="3"/>
      <c r="ONR149" s="3"/>
      <c r="ONS149" s="3"/>
      <c r="ONT149" s="3"/>
      <c r="ONU149" s="3"/>
      <c r="ONV149" s="3"/>
      <c r="ONW149" s="3"/>
      <c r="ONX149" s="3"/>
      <c r="ONY149" s="3"/>
      <c r="ONZ149" s="3"/>
      <c r="OOA149" s="3"/>
      <c r="OOB149" s="3"/>
      <c r="OOC149" s="3"/>
      <c r="OOD149" s="3"/>
      <c r="OOE149" s="3"/>
      <c r="OOF149" s="3"/>
      <c r="OOG149" s="3"/>
      <c r="OOH149" s="3"/>
      <c r="OOI149" s="3"/>
      <c r="OOJ149" s="3"/>
      <c r="OOK149" s="3"/>
      <c r="OOL149" s="3"/>
      <c r="OOM149" s="3"/>
      <c r="OON149" s="3"/>
      <c r="OOO149" s="3"/>
      <c r="OOP149" s="3"/>
      <c r="OOQ149" s="3"/>
      <c r="OOR149" s="3"/>
      <c r="OOS149" s="3"/>
      <c r="OOT149" s="3"/>
      <c r="OOU149" s="3"/>
      <c r="OOV149" s="3"/>
      <c r="OOW149" s="3"/>
      <c r="OOX149" s="3"/>
      <c r="OOY149" s="3"/>
      <c r="OOZ149" s="3"/>
      <c r="OPA149" s="3"/>
      <c r="OPB149" s="3"/>
      <c r="OPC149" s="3"/>
      <c r="OPD149" s="3"/>
      <c r="OPE149" s="3"/>
      <c r="OPF149" s="3"/>
      <c r="OPG149" s="3"/>
      <c r="OPH149" s="3"/>
      <c r="OPI149" s="3"/>
      <c r="OPJ149" s="3"/>
      <c r="OPK149" s="3"/>
      <c r="OPL149" s="3"/>
      <c r="OPM149" s="3"/>
      <c r="OPN149" s="3"/>
      <c r="OPO149" s="3"/>
      <c r="OPP149" s="3"/>
      <c r="OPQ149" s="3"/>
      <c r="OPR149" s="3"/>
      <c r="OPS149" s="3"/>
      <c r="OPT149" s="3"/>
      <c r="OPU149" s="3"/>
      <c r="OPV149" s="3"/>
      <c r="OPW149" s="3"/>
      <c r="OPX149" s="3"/>
      <c r="OPY149" s="3"/>
      <c r="OPZ149" s="3"/>
      <c r="OQA149" s="3"/>
      <c r="OQB149" s="3"/>
      <c r="OQC149" s="3"/>
      <c r="OQD149" s="3"/>
      <c r="OQE149" s="3"/>
      <c r="OQF149" s="3"/>
      <c r="OQG149" s="3"/>
      <c r="OQH149" s="3"/>
      <c r="OQI149" s="3"/>
      <c r="OQJ149" s="3"/>
      <c r="OQK149" s="3"/>
      <c r="OQL149" s="3"/>
      <c r="OQM149" s="3"/>
      <c r="OQN149" s="3"/>
      <c r="OQO149" s="3"/>
      <c r="OQP149" s="3"/>
      <c r="OQQ149" s="3"/>
      <c r="OQR149" s="3"/>
      <c r="OQS149" s="3"/>
      <c r="OQT149" s="3"/>
      <c r="OQU149" s="3"/>
      <c r="OQV149" s="3"/>
      <c r="OQW149" s="3"/>
      <c r="OQX149" s="3"/>
      <c r="OQY149" s="3"/>
      <c r="OQZ149" s="3"/>
      <c r="ORA149" s="3"/>
      <c r="ORB149" s="3"/>
      <c r="ORC149" s="3"/>
      <c r="ORD149" s="3"/>
      <c r="ORE149" s="3"/>
      <c r="ORF149" s="3"/>
      <c r="ORG149" s="3"/>
      <c r="ORH149" s="3"/>
      <c r="ORI149" s="3"/>
      <c r="ORJ149" s="3"/>
      <c r="ORK149" s="3"/>
      <c r="ORL149" s="3"/>
      <c r="ORM149" s="3"/>
      <c r="ORN149" s="3"/>
      <c r="ORO149" s="3"/>
      <c r="ORP149" s="3"/>
      <c r="ORQ149" s="3"/>
      <c r="ORR149" s="3"/>
      <c r="ORS149" s="3"/>
      <c r="ORT149" s="3"/>
      <c r="ORU149" s="3"/>
      <c r="ORV149" s="3"/>
      <c r="ORW149" s="3"/>
      <c r="ORX149" s="3"/>
      <c r="ORY149" s="3"/>
      <c r="ORZ149" s="3"/>
      <c r="OSA149" s="3"/>
      <c r="OSB149" s="3"/>
      <c r="OSC149" s="3"/>
      <c r="OSD149" s="3"/>
      <c r="OSE149" s="3"/>
      <c r="OSF149" s="3"/>
      <c r="OSG149" s="3"/>
      <c r="OSH149" s="3"/>
      <c r="OSI149" s="3"/>
      <c r="OSJ149" s="3"/>
      <c r="OSK149" s="3"/>
      <c r="OSL149" s="3"/>
      <c r="OSM149" s="3"/>
      <c r="OSN149" s="3"/>
      <c r="OSO149" s="3"/>
      <c r="OSP149" s="3"/>
      <c r="OSQ149" s="3"/>
      <c r="OSR149" s="3"/>
      <c r="OSS149" s="3"/>
      <c r="OST149" s="3"/>
      <c r="OSU149" s="3"/>
      <c r="OSV149" s="3"/>
      <c r="OSW149" s="3"/>
      <c r="OSX149" s="3"/>
      <c r="OSY149" s="3"/>
      <c r="OSZ149" s="3"/>
      <c r="OTA149" s="3"/>
      <c r="OTB149" s="3"/>
      <c r="OTC149" s="3"/>
      <c r="OTD149" s="3"/>
      <c r="OTE149" s="3"/>
      <c r="OTF149" s="3"/>
      <c r="OTG149" s="3"/>
      <c r="OTH149" s="3"/>
      <c r="OTI149" s="3"/>
      <c r="OTJ149" s="3"/>
      <c r="OTK149" s="3"/>
      <c r="OTL149" s="3"/>
      <c r="OTM149" s="3"/>
      <c r="OTN149" s="3"/>
      <c r="OTO149" s="3"/>
      <c r="OTP149" s="3"/>
      <c r="OTQ149" s="3"/>
      <c r="OTR149" s="3"/>
      <c r="OTS149" s="3"/>
      <c r="OTT149" s="3"/>
      <c r="OTU149" s="3"/>
      <c r="OTV149" s="3"/>
      <c r="OTW149" s="3"/>
      <c r="OTX149" s="3"/>
      <c r="OTY149" s="3"/>
      <c r="OTZ149" s="3"/>
      <c r="OUA149" s="3"/>
      <c r="OUB149" s="3"/>
      <c r="OUC149" s="3"/>
      <c r="OUD149" s="3"/>
      <c r="OUE149" s="3"/>
      <c r="OUF149" s="3"/>
      <c r="OUG149" s="3"/>
      <c r="OUH149" s="3"/>
      <c r="OUI149" s="3"/>
      <c r="OUJ149" s="3"/>
      <c r="OUK149" s="3"/>
      <c r="OUL149" s="3"/>
      <c r="OUM149" s="3"/>
      <c r="OUN149" s="3"/>
      <c r="OUO149" s="3"/>
      <c r="OUP149" s="3"/>
      <c r="OUQ149" s="3"/>
      <c r="OUR149" s="3"/>
      <c r="OUS149" s="3"/>
      <c r="OUT149" s="3"/>
      <c r="OUU149" s="3"/>
      <c r="OUV149" s="3"/>
      <c r="OUW149" s="3"/>
      <c r="OUX149" s="3"/>
      <c r="OUY149" s="3"/>
      <c r="OUZ149" s="3"/>
      <c r="OVA149" s="3"/>
      <c r="OVB149" s="3"/>
      <c r="OVC149" s="3"/>
      <c r="OVD149" s="3"/>
      <c r="OVE149" s="3"/>
      <c r="OVF149" s="3"/>
      <c r="OVG149" s="3"/>
      <c r="OVH149" s="3"/>
      <c r="OVI149" s="3"/>
      <c r="OVJ149" s="3"/>
      <c r="OVK149" s="3"/>
      <c r="OVL149" s="3"/>
      <c r="OVM149" s="3"/>
      <c r="OVN149" s="3"/>
      <c r="OVO149" s="3"/>
      <c r="OVP149" s="3"/>
      <c r="OVQ149" s="3"/>
      <c r="OVR149" s="3"/>
      <c r="OVS149" s="3"/>
      <c r="OVT149" s="3"/>
      <c r="OVU149" s="3"/>
      <c r="OVV149" s="3"/>
      <c r="OVW149" s="3"/>
      <c r="OVX149" s="3"/>
      <c r="OVY149" s="3"/>
      <c r="OVZ149" s="3"/>
      <c r="OWA149" s="3"/>
      <c r="OWB149" s="3"/>
      <c r="OWC149" s="3"/>
      <c r="OWD149" s="3"/>
      <c r="OWE149" s="3"/>
      <c r="OWF149" s="3"/>
      <c r="OWG149" s="3"/>
      <c r="OWH149" s="3"/>
      <c r="OWI149" s="3"/>
      <c r="OWJ149" s="3"/>
      <c r="OWK149" s="3"/>
      <c r="OWL149" s="3"/>
      <c r="OWM149" s="3"/>
      <c r="OWN149" s="3"/>
      <c r="OWO149" s="3"/>
      <c r="OWP149" s="3"/>
      <c r="OWQ149" s="3"/>
      <c r="OWR149" s="3"/>
      <c r="OWS149" s="3"/>
      <c r="OWT149" s="3"/>
      <c r="OWU149" s="3"/>
      <c r="OWV149" s="3"/>
      <c r="OWW149" s="3"/>
      <c r="OWX149" s="3"/>
      <c r="OWY149" s="3"/>
      <c r="OWZ149" s="3"/>
      <c r="OXA149" s="3"/>
      <c r="OXB149" s="3"/>
      <c r="OXC149" s="3"/>
      <c r="OXD149" s="3"/>
      <c r="OXE149" s="3"/>
      <c r="OXF149" s="3"/>
      <c r="OXG149" s="3"/>
      <c r="OXH149" s="3"/>
      <c r="OXI149" s="3"/>
      <c r="OXJ149" s="3"/>
      <c r="OXK149" s="3"/>
      <c r="OXL149" s="3"/>
      <c r="OXM149" s="3"/>
      <c r="OXN149" s="3"/>
      <c r="OXO149" s="3"/>
      <c r="OXP149" s="3"/>
      <c r="OXQ149" s="3"/>
      <c r="OXR149" s="3"/>
      <c r="OXS149" s="3"/>
      <c r="OXT149" s="3"/>
      <c r="OXU149" s="3"/>
      <c r="OXV149" s="3"/>
      <c r="OXW149" s="3"/>
      <c r="OXX149" s="3"/>
      <c r="OXY149" s="3"/>
      <c r="OXZ149" s="3"/>
      <c r="OYA149" s="3"/>
      <c r="OYB149" s="3"/>
      <c r="OYC149" s="3"/>
      <c r="OYD149" s="3"/>
      <c r="OYE149" s="3"/>
      <c r="OYF149" s="3"/>
      <c r="OYG149" s="3"/>
      <c r="OYH149" s="3"/>
      <c r="OYI149" s="3"/>
      <c r="OYJ149" s="3"/>
      <c r="OYK149" s="3"/>
      <c r="OYL149" s="3"/>
      <c r="OYM149" s="3"/>
      <c r="OYN149" s="3"/>
      <c r="OYO149" s="3"/>
      <c r="OYP149" s="3"/>
      <c r="OYQ149" s="3"/>
      <c r="OYR149" s="3"/>
      <c r="OYS149" s="3"/>
      <c r="OYT149" s="3"/>
      <c r="OYU149" s="3"/>
      <c r="OYV149" s="3"/>
      <c r="OYW149" s="3"/>
      <c r="OYX149" s="3"/>
      <c r="OYY149" s="3"/>
      <c r="OYZ149" s="3"/>
      <c r="OZA149" s="3"/>
      <c r="OZB149" s="3"/>
      <c r="OZC149" s="3"/>
      <c r="OZD149" s="3"/>
      <c r="OZE149" s="3"/>
      <c r="OZF149" s="3"/>
      <c r="OZG149" s="3"/>
      <c r="OZH149" s="3"/>
      <c r="OZI149" s="3"/>
      <c r="OZJ149" s="3"/>
      <c r="OZK149" s="3"/>
      <c r="OZL149" s="3"/>
      <c r="OZM149" s="3"/>
      <c r="OZN149" s="3"/>
      <c r="OZO149" s="3"/>
      <c r="OZP149" s="3"/>
      <c r="OZQ149" s="3"/>
      <c r="OZR149" s="3"/>
      <c r="OZS149" s="3"/>
      <c r="OZT149" s="3"/>
      <c r="OZU149" s="3"/>
      <c r="OZV149" s="3"/>
      <c r="OZW149" s="3"/>
      <c r="OZX149" s="3"/>
      <c r="OZY149" s="3"/>
      <c r="OZZ149" s="3"/>
      <c r="PAA149" s="3"/>
      <c r="PAB149" s="3"/>
      <c r="PAC149" s="3"/>
      <c r="PAD149" s="3"/>
      <c r="PAE149" s="3"/>
      <c r="PAF149" s="3"/>
      <c r="PAG149" s="3"/>
      <c r="PAH149" s="3"/>
      <c r="PAI149" s="3"/>
      <c r="PAJ149" s="3"/>
      <c r="PAK149" s="3"/>
      <c r="PAL149" s="3"/>
      <c r="PAM149" s="3"/>
      <c r="PAN149" s="3"/>
      <c r="PAO149" s="3"/>
      <c r="PAP149" s="3"/>
      <c r="PAQ149" s="3"/>
      <c r="PAR149" s="3"/>
      <c r="PAS149" s="3"/>
      <c r="PAT149" s="3"/>
      <c r="PAU149" s="3"/>
      <c r="PAV149" s="3"/>
      <c r="PAW149" s="3"/>
      <c r="PAX149" s="3"/>
      <c r="PAY149" s="3"/>
      <c r="PAZ149" s="3"/>
      <c r="PBA149" s="3"/>
      <c r="PBB149" s="3"/>
      <c r="PBC149" s="3"/>
      <c r="PBD149" s="3"/>
      <c r="PBE149" s="3"/>
      <c r="PBF149" s="3"/>
      <c r="PBG149" s="3"/>
      <c r="PBH149" s="3"/>
      <c r="PBI149" s="3"/>
      <c r="PBJ149" s="3"/>
      <c r="PBK149" s="3"/>
      <c r="PBL149" s="3"/>
      <c r="PBM149" s="3"/>
      <c r="PBN149" s="3"/>
      <c r="PBO149" s="3"/>
      <c r="PBP149" s="3"/>
      <c r="PBQ149" s="3"/>
      <c r="PBR149" s="3"/>
      <c r="PBS149" s="3"/>
      <c r="PBT149" s="3"/>
      <c r="PBU149" s="3"/>
      <c r="PBV149" s="3"/>
      <c r="PBW149" s="3"/>
      <c r="PBX149" s="3"/>
      <c r="PBY149" s="3"/>
      <c r="PBZ149" s="3"/>
      <c r="PCA149" s="3"/>
      <c r="PCB149" s="3"/>
      <c r="PCC149" s="3"/>
      <c r="PCD149" s="3"/>
      <c r="PCE149" s="3"/>
      <c r="PCF149" s="3"/>
      <c r="PCG149" s="3"/>
      <c r="PCH149" s="3"/>
      <c r="PCI149" s="3"/>
      <c r="PCJ149" s="3"/>
      <c r="PCK149" s="3"/>
      <c r="PCL149" s="3"/>
      <c r="PCM149" s="3"/>
      <c r="PCN149" s="3"/>
      <c r="PCO149" s="3"/>
      <c r="PCP149" s="3"/>
      <c r="PCQ149" s="3"/>
      <c r="PCR149" s="3"/>
      <c r="PCS149" s="3"/>
      <c r="PCT149" s="3"/>
      <c r="PCU149" s="3"/>
      <c r="PCV149" s="3"/>
      <c r="PCW149" s="3"/>
      <c r="PCX149" s="3"/>
      <c r="PCY149" s="3"/>
      <c r="PCZ149" s="3"/>
      <c r="PDA149" s="3"/>
      <c r="PDB149" s="3"/>
      <c r="PDC149" s="3"/>
      <c r="PDD149" s="3"/>
      <c r="PDE149" s="3"/>
      <c r="PDF149" s="3"/>
      <c r="PDG149" s="3"/>
      <c r="PDH149" s="3"/>
      <c r="PDI149" s="3"/>
      <c r="PDJ149" s="3"/>
      <c r="PDK149" s="3"/>
      <c r="PDL149" s="3"/>
      <c r="PDM149" s="3"/>
      <c r="PDN149" s="3"/>
      <c r="PDO149" s="3"/>
      <c r="PDP149" s="3"/>
      <c r="PDQ149" s="3"/>
      <c r="PDR149" s="3"/>
      <c r="PDS149" s="3"/>
      <c r="PDT149" s="3"/>
      <c r="PDU149" s="3"/>
      <c r="PDV149" s="3"/>
      <c r="PDW149" s="3"/>
      <c r="PDX149" s="3"/>
      <c r="PDY149" s="3"/>
      <c r="PDZ149" s="3"/>
      <c r="PEA149" s="3"/>
      <c r="PEB149" s="3"/>
      <c r="PEC149" s="3"/>
      <c r="PED149" s="3"/>
      <c r="PEE149" s="3"/>
      <c r="PEF149" s="3"/>
      <c r="PEG149" s="3"/>
      <c r="PEH149" s="3"/>
      <c r="PEI149" s="3"/>
      <c r="PEJ149" s="3"/>
      <c r="PEK149" s="3"/>
      <c r="PEL149" s="3"/>
      <c r="PEM149" s="3"/>
      <c r="PEN149" s="3"/>
      <c r="PEO149" s="3"/>
      <c r="PEP149" s="3"/>
      <c r="PEQ149" s="3"/>
      <c r="PER149" s="3"/>
      <c r="PES149" s="3"/>
      <c r="PET149" s="3"/>
      <c r="PEU149" s="3"/>
      <c r="PEV149" s="3"/>
      <c r="PEW149" s="3"/>
      <c r="PEX149" s="3"/>
      <c r="PEY149" s="3"/>
      <c r="PEZ149" s="3"/>
      <c r="PFA149" s="3"/>
      <c r="PFB149" s="3"/>
      <c r="PFC149" s="3"/>
      <c r="PFD149" s="3"/>
      <c r="PFE149" s="3"/>
      <c r="PFF149" s="3"/>
      <c r="PFG149" s="3"/>
      <c r="PFH149" s="3"/>
      <c r="PFI149" s="3"/>
      <c r="PFJ149" s="3"/>
      <c r="PFK149" s="3"/>
      <c r="PFL149" s="3"/>
      <c r="PFM149" s="3"/>
      <c r="PFN149" s="3"/>
      <c r="PFO149" s="3"/>
      <c r="PFP149" s="3"/>
      <c r="PFQ149" s="3"/>
      <c r="PFR149" s="3"/>
      <c r="PFS149" s="3"/>
      <c r="PFT149" s="3"/>
      <c r="PFU149" s="3"/>
      <c r="PFV149" s="3"/>
      <c r="PFW149" s="3"/>
      <c r="PFX149" s="3"/>
      <c r="PFY149" s="3"/>
      <c r="PFZ149" s="3"/>
      <c r="PGA149" s="3"/>
      <c r="PGB149" s="3"/>
      <c r="PGC149" s="3"/>
      <c r="PGD149" s="3"/>
      <c r="PGE149" s="3"/>
      <c r="PGF149" s="3"/>
      <c r="PGG149" s="3"/>
      <c r="PGH149" s="3"/>
      <c r="PGI149" s="3"/>
      <c r="PGJ149" s="3"/>
      <c r="PGK149" s="3"/>
      <c r="PGL149" s="3"/>
      <c r="PGM149" s="3"/>
      <c r="PGN149" s="3"/>
      <c r="PGO149" s="3"/>
      <c r="PGP149" s="3"/>
      <c r="PGQ149" s="3"/>
      <c r="PGR149" s="3"/>
      <c r="PGS149" s="3"/>
      <c r="PGT149" s="3"/>
      <c r="PGU149" s="3"/>
      <c r="PGV149" s="3"/>
      <c r="PGW149" s="3"/>
      <c r="PGX149" s="3"/>
      <c r="PGY149" s="3"/>
      <c r="PGZ149" s="3"/>
      <c r="PHA149" s="3"/>
      <c r="PHB149" s="3"/>
      <c r="PHC149" s="3"/>
      <c r="PHD149" s="3"/>
      <c r="PHE149" s="3"/>
      <c r="PHF149" s="3"/>
      <c r="PHG149" s="3"/>
      <c r="PHH149" s="3"/>
      <c r="PHI149" s="3"/>
      <c r="PHJ149" s="3"/>
      <c r="PHK149" s="3"/>
      <c r="PHL149" s="3"/>
      <c r="PHM149" s="3"/>
      <c r="PHN149" s="3"/>
      <c r="PHO149" s="3"/>
      <c r="PHP149" s="3"/>
      <c r="PHQ149" s="3"/>
      <c r="PHR149" s="3"/>
      <c r="PHS149" s="3"/>
      <c r="PHT149" s="3"/>
      <c r="PHU149" s="3"/>
      <c r="PHV149" s="3"/>
      <c r="PHW149" s="3"/>
      <c r="PHX149" s="3"/>
      <c r="PHY149" s="3"/>
      <c r="PHZ149" s="3"/>
      <c r="PIA149" s="3"/>
      <c r="PIB149" s="3"/>
      <c r="PIC149" s="3"/>
      <c r="PID149" s="3"/>
      <c r="PIE149" s="3"/>
      <c r="PIF149" s="3"/>
      <c r="PIG149" s="3"/>
      <c r="PIH149" s="3"/>
      <c r="PII149" s="3"/>
      <c r="PIJ149" s="3"/>
      <c r="PIK149" s="3"/>
      <c r="PIL149" s="3"/>
      <c r="PIM149" s="3"/>
      <c r="PIN149" s="3"/>
      <c r="PIO149" s="3"/>
      <c r="PIP149" s="3"/>
      <c r="PIQ149" s="3"/>
      <c r="PIR149" s="3"/>
      <c r="PIS149" s="3"/>
      <c r="PIT149" s="3"/>
      <c r="PIU149" s="3"/>
      <c r="PIV149" s="3"/>
      <c r="PIW149" s="3"/>
      <c r="PIX149" s="3"/>
      <c r="PIY149" s="3"/>
      <c r="PIZ149" s="3"/>
      <c r="PJA149" s="3"/>
      <c r="PJB149" s="3"/>
      <c r="PJC149" s="3"/>
      <c r="PJD149" s="3"/>
      <c r="PJE149" s="3"/>
      <c r="PJF149" s="3"/>
      <c r="PJG149" s="3"/>
      <c r="PJH149" s="3"/>
      <c r="PJI149" s="3"/>
      <c r="PJJ149" s="3"/>
      <c r="PJK149" s="3"/>
      <c r="PJL149" s="3"/>
      <c r="PJM149" s="3"/>
      <c r="PJN149" s="3"/>
      <c r="PJO149" s="3"/>
      <c r="PJP149" s="3"/>
      <c r="PJQ149" s="3"/>
      <c r="PJR149" s="3"/>
      <c r="PJS149" s="3"/>
      <c r="PJT149" s="3"/>
      <c r="PJU149" s="3"/>
      <c r="PJV149" s="3"/>
      <c r="PJW149" s="3"/>
      <c r="PJX149" s="3"/>
      <c r="PJY149" s="3"/>
      <c r="PJZ149" s="3"/>
      <c r="PKA149" s="3"/>
      <c r="PKB149" s="3"/>
      <c r="PKC149" s="3"/>
      <c r="PKD149" s="3"/>
      <c r="PKE149" s="3"/>
      <c r="PKF149" s="3"/>
      <c r="PKG149" s="3"/>
      <c r="PKH149" s="3"/>
      <c r="PKI149" s="3"/>
      <c r="PKJ149" s="3"/>
      <c r="PKK149" s="3"/>
      <c r="PKL149" s="3"/>
      <c r="PKM149" s="3"/>
      <c r="PKN149" s="3"/>
      <c r="PKO149" s="3"/>
      <c r="PKP149" s="3"/>
      <c r="PKQ149" s="3"/>
      <c r="PKR149" s="3"/>
      <c r="PKS149" s="3"/>
      <c r="PKT149" s="3"/>
      <c r="PKU149" s="3"/>
      <c r="PKV149" s="3"/>
      <c r="PKW149" s="3"/>
      <c r="PKX149" s="3"/>
      <c r="PKY149" s="3"/>
      <c r="PKZ149" s="3"/>
      <c r="PLA149" s="3"/>
      <c r="PLB149" s="3"/>
      <c r="PLC149" s="3"/>
      <c r="PLD149" s="3"/>
      <c r="PLE149" s="3"/>
      <c r="PLF149" s="3"/>
      <c r="PLG149" s="3"/>
      <c r="PLH149" s="3"/>
      <c r="PLI149" s="3"/>
      <c r="PLJ149" s="3"/>
      <c r="PLK149" s="3"/>
      <c r="PLL149" s="3"/>
      <c r="PLM149" s="3"/>
      <c r="PLN149" s="3"/>
      <c r="PLO149" s="3"/>
      <c r="PLP149" s="3"/>
      <c r="PLQ149" s="3"/>
      <c r="PLR149" s="3"/>
      <c r="PLS149" s="3"/>
      <c r="PLT149" s="3"/>
      <c r="PLU149" s="3"/>
      <c r="PLV149" s="3"/>
      <c r="PLW149" s="3"/>
      <c r="PLX149" s="3"/>
      <c r="PLY149" s="3"/>
      <c r="PLZ149" s="3"/>
      <c r="PMA149" s="3"/>
      <c r="PMB149" s="3"/>
      <c r="PMC149" s="3"/>
      <c r="PMD149" s="3"/>
      <c r="PME149" s="3"/>
      <c r="PMF149" s="3"/>
      <c r="PMG149" s="3"/>
      <c r="PMH149" s="3"/>
      <c r="PMI149" s="3"/>
      <c r="PMJ149" s="3"/>
      <c r="PMK149" s="3"/>
      <c r="PML149" s="3"/>
      <c r="PMM149" s="3"/>
      <c r="PMN149" s="3"/>
      <c r="PMO149" s="3"/>
      <c r="PMP149" s="3"/>
      <c r="PMQ149" s="3"/>
      <c r="PMR149" s="3"/>
      <c r="PMS149" s="3"/>
      <c r="PMT149" s="3"/>
      <c r="PMU149" s="3"/>
      <c r="PMV149" s="3"/>
      <c r="PMW149" s="3"/>
      <c r="PMX149" s="3"/>
      <c r="PMY149" s="3"/>
      <c r="PMZ149" s="3"/>
      <c r="PNA149" s="3"/>
      <c r="PNB149" s="3"/>
      <c r="PNC149" s="3"/>
      <c r="PND149" s="3"/>
      <c r="PNE149" s="3"/>
      <c r="PNF149" s="3"/>
      <c r="PNG149" s="3"/>
      <c r="PNH149" s="3"/>
      <c r="PNI149" s="3"/>
      <c r="PNJ149" s="3"/>
      <c r="PNK149" s="3"/>
      <c r="PNL149" s="3"/>
      <c r="PNM149" s="3"/>
      <c r="PNN149" s="3"/>
      <c r="PNO149" s="3"/>
      <c r="PNP149" s="3"/>
      <c r="PNQ149" s="3"/>
      <c r="PNR149" s="3"/>
      <c r="PNS149" s="3"/>
      <c r="PNT149" s="3"/>
      <c r="PNU149" s="3"/>
      <c r="PNV149" s="3"/>
      <c r="PNW149" s="3"/>
      <c r="PNX149" s="3"/>
      <c r="PNY149" s="3"/>
      <c r="PNZ149" s="3"/>
      <c r="POA149" s="3"/>
      <c r="POB149" s="3"/>
      <c r="POC149" s="3"/>
      <c r="POD149" s="3"/>
      <c r="POE149" s="3"/>
      <c r="POF149" s="3"/>
      <c r="POG149" s="3"/>
      <c r="POH149" s="3"/>
      <c r="POI149" s="3"/>
      <c r="POJ149" s="3"/>
      <c r="POK149" s="3"/>
      <c r="POL149" s="3"/>
      <c r="POM149" s="3"/>
      <c r="PON149" s="3"/>
      <c r="POO149" s="3"/>
      <c r="POP149" s="3"/>
      <c r="POQ149" s="3"/>
      <c r="POR149" s="3"/>
      <c r="POS149" s="3"/>
      <c r="POT149" s="3"/>
      <c r="POU149" s="3"/>
      <c r="POV149" s="3"/>
      <c r="POW149" s="3"/>
      <c r="POX149" s="3"/>
      <c r="POY149" s="3"/>
      <c r="POZ149" s="3"/>
      <c r="PPA149" s="3"/>
      <c r="PPB149" s="3"/>
      <c r="PPC149" s="3"/>
      <c r="PPD149" s="3"/>
      <c r="PPE149" s="3"/>
      <c r="PPF149" s="3"/>
      <c r="PPG149" s="3"/>
      <c r="PPH149" s="3"/>
      <c r="PPI149" s="3"/>
      <c r="PPJ149" s="3"/>
      <c r="PPK149" s="3"/>
      <c r="PPL149" s="3"/>
      <c r="PPM149" s="3"/>
      <c r="PPN149" s="3"/>
      <c r="PPO149" s="3"/>
      <c r="PPP149" s="3"/>
      <c r="PPQ149" s="3"/>
      <c r="PPR149" s="3"/>
      <c r="PPS149" s="3"/>
      <c r="PPT149" s="3"/>
      <c r="PPU149" s="3"/>
      <c r="PPV149" s="3"/>
      <c r="PPW149" s="3"/>
      <c r="PPX149" s="3"/>
      <c r="PPY149" s="3"/>
      <c r="PPZ149" s="3"/>
      <c r="PQA149" s="3"/>
      <c r="PQB149" s="3"/>
      <c r="PQC149" s="3"/>
      <c r="PQD149" s="3"/>
      <c r="PQE149" s="3"/>
      <c r="PQF149" s="3"/>
      <c r="PQG149" s="3"/>
      <c r="PQH149" s="3"/>
      <c r="PQI149" s="3"/>
      <c r="PQJ149" s="3"/>
      <c r="PQK149" s="3"/>
      <c r="PQL149" s="3"/>
      <c r="PQM149" s="3"/>
      <c r="PQN149" s="3"/>
      <c r="PQO149" s="3"/>
      <c r="PQP149" s="3"/>
      <c r="PQQ149" s="3"/>
      <c r="PQR149" s="3"/>
      <c r="PQS149" s="3"/>
      <c r="PQT149" s="3"/>
      <c r="PQU149" s="3"/>
      <c r="PQV149" s="3"/>
      <c r="PQW149" s="3"/>
      <c r="PQX149" s="3"/>
      <c r="PQY149" s="3"/>
      <c r="PQZ149" s="3"/>
      <c r="PRA149" s="3"/>
      <c r="PRB149" s="3"/>
      <c r="PRC149" s="3"/>
      <c r="PRD149" s="3"/>
      <c r="PRE149" s="3"/>
      <c r="PRF149" s="3"/>
      <c r="PRG149" s="3"/>
      <c r="PRH149" s="3"/>
      <c r="PRI149" s="3"/>
      <c r="PRJ149" s="3"/>
      <c r="PRK149" s="3"/>
      <c r="PRL149" s="3"/>
      <c r="PRM149" s="3"/>
      <c r="PRN149" s="3"/>
      <c r="PRO149" s="3"/>
      <c r="PRP149" s="3"/>
      <c r="PRQ149" s="3"/>
      <c r="PRR149" s="3"/>
      <c r="PRS149" s="3"/>
      <c r="PRT149" s="3"/>
      <c r="PRU149" s="3"/>
      <c r="PRV149" s="3"/>
      <c r="PRW149" s="3"/>
      <c r="PRX149" s="3"/>
      <c r="PRY149" s="3"/>
      <c r="PRZ149" s="3"/>
      <c r="PSA149" s="3"/>
      <c r="PSB149" s="3"/>
      <c r="PSC149" s="3"/>
      <c r="PSD149" s="3"/>
      <c r="PSE149" s="3"/>
      <c r="PSF149" s="3"/>
      <c r="PSG149" s="3"/>
      <c r="PSH149" s="3"/>
      <c r="PSI149" s="3"/>
      <c r="PSJ149" s="3"/>
      <c r="PSK149" s="3"/>
      <c r="PSL149" s="3"/>
      <c r="PSM149" s="3"/>
      <c r="PSN149" s="3"/>
      <c r="PSO149" s="3"/>
      <c r="PSP149" s="3"/>
      <c r="PSQ149" s="3"/>
      <c r="PSR149" s="3"/>
      <c r="PSS149" s="3"/>
      <c r="PST149" s="3"/>
      <c r="PSU149" s="3"/>
      <c r="PSV149" s="3"/>
      <c r="PSW149" s="3"/>
      <c r="PSX149" s="3"/>
      <c r="PSY149" s="3"/>
      <c r="PSZ149" s="3"/>
      <c r="PTA149" s="3"/>
      <c r="PTB149" s="3"/>
      <c r="PTC149" s="3"/>
      <c r="PTD149" s="3"/>
      <c r="PTE149" s="3"/>
      <c r="PTF149" s="3"/>
      <c r="PTG149" s="3"/>
      <c r="PTH149" s="3"/>
      <c r="PTI149" s="3"/>
      <c r="PTJ149" s="3"/>
      <c r="PTK149" s="3"/>
      <c r="PTL149" s="3"/>
      <c r="PTM149" s="3"/>
      <c r="PTN149" s="3"/>
      <c r="PTO149" s="3"/>
      <c r="PTP149" s="3"/>
      <c r="PTQ149" s="3"/>
      <c r="PTR149" s="3"/>
      <c r="PTS149" s="3"/>
      <c r="PTT149" s="3"/>
      <c r="PTU149" s="3"/>
      <c r="PTV149" s="3"/>
      <c r="PTW149" s="3"/>
      <c r="PTX149" s="3"/>
      <c r="PTY149" s="3"/>
      <c r="PTZ149" s="3"/>
      <c r="PUA149" s="3"/>
      <c r="PUB149" s="3"/>
      <c r="PUC149" s="3"/>
      <c r="PUD149" s="3"/>
      <c r="PUE149" s="3"/>
      <c r="PUF149" s="3"/>
      <c r="PUG149" s="3"/>
      <c r="PUH149" s="3"/>
      <c r="PUI149" s="3"/>
      <c r="PUJ149" s="3"/>
      <c r="PUK149" s="3"/>
      <c r="PUL149" s="3"/>
      <c r="PUM149" s="3"/>
      <c r="PUN149" s="3"/>
      <c r="PUO149" s="3"/>
      <c r="PUP149" s="3"/>
      <c r="PUQ149" s="3"/>
      <c r="PUR149" s="3"/>
      <c r="PUS149" s="3"/>
      <c r="PUT149" s="3"/>
      <c r="PUU149" s="3"/>
      <c r="PUV149" s="3"/>
      <c r="PUW149" s="3"/>
      <c r="PUX149" s="3"/>
      <c r="PUY149" s="3"/>
      <c r="PUZ149" s="3"/>
      <c r="PVA149" s="3"/>
      <c r="PVB149" s="3"/>
      <c r="PVC149" s="3"/>
      <c r="PVD149" s="3"/>
      <c r="PVE149" s="3"/>
      <c r="PVF149" s="3"/>
      <c r="PVG149" s="3"/>
      <c r="PVH149" s="3"/>
      <c r="PVI149" s="3"/>
      <c r="PVJ149" s="3"/>
      <c r="PVK149" s="3"/>
      <c r="PVL149" s="3"/>
      <c r="PVM149" s="3"/>
      <c r="PVN149" s="3"/>
      <c r="PVO149" s="3"/>
      <c r="PVP149" s="3"/>
      <c r="PVQ149" s="3"/>
      <c r="PVR149" s="3"/>
      <c r="PVS149" s="3"/>
      <c r="PVT149" s="3"/>
      <c r="PVU149" s="3"/>
      <c r="PVV149" s="3"/>
      <c r="PVW149" s="3"/>
      <c r="PVX149" s="3"/>
      <c r="PVY149" s="3"/>
      <c r="PVZ149" s="3"/>
      <c r="PWA149" s="3"/>
      <c r="PWB149" s="3"/>
      <c r="PWC149" s="3"/>
      <c r="PWD149" s="3"/>
      <c r="PWE149" s="3"/>
      <c r="PWF149" s="3"/>
      <c r="PWG149" s="3"/>
      <c r="PWH149" s="3"/>
      <c r="PWI149" s="3"/>
      <c r="PWJ149" s="3"/>
      <c r="PWK149" s="3"/>
      <c r="PWL149" s="3"/>
      <c r="PWM149" s="3"/>
      <c r="PWN149" s="3"/>
      <c r="PWO149" s="3"/>
      <c r="PWP149" s="3"/>
      <c r="PWQ149" s="3"/>
      <c r="PWR149" s="3"/>
      <c r="PWS149" s="3"/>
      <c r="PWT149" s="3"/>
      <c r="PWU149" s="3"/>
      <c r="PWV149" s="3"/>
      <c r="PWW149" s="3"/>
      <c r="PWX149" s="3"/>
      <c r="PWY149" s="3"/>
      <c r="PWZ149" s="3"/>
      <c r="PXA149" s="3"/>
      <c r="PXB149" s="3"/>
      <c r="PXC149" s="3"/>
      <c r="PXD149" s="3"/>
      <c r="PXE149" s="3"/>
      <c r="PXF149" s="3"/>
      <c r="PXG149" s="3"/>
      <c r="PXH149" s="3"/>
      <c r="PXI149" s="3"/>
      <c r="PXJ149" s="3"/>
      <c r="PXK149" s="3"/>
      <c r="PXL149" s="3"/>
      <c r="PXM149" s="3"/>
      <c r="PXN149" s="3"/>
      <c r="PXO149" s="3"/>
      <c r="PXP149" s="3"/>
      <c r="PXQ149" s="3"/>
      <c r="PXR149" s="3"/>
      <c r="PXS149" s="3"/>
      <c r="PXT149" s="3"/>
      <c r="PXU149" s="3"/>
      <c r="PXV149" s="3"/>
      <c r="PXW149" s="3"/>
      <c r="PXX149" s="3"/>
      <c r="PXY149" s="3"/>
      <c r="PXZ149" s="3"/>
      <c r="PYA149" s="3"/>
      <c r="PYB149" s="3"/>
      <c r="PYC149" s="3"/>
      <c r="PYD149" s="3"/>
      <c r="PYE149" s="3"/>
      <c r="PYF149" s="3"/>
      <c r="PYG149" s="3"/>
      <c r="PYH149" s="3"/>
      <c r="PYI149" s="3"/>
      <c r="PYJ149" s="3"/>
      <c r="PYK149" s="3"/>
      <c r="PYL149" s="3"/>
      <c r="PYM149" s="3"/>
      <c r="PYN149" s="3"/>
      <c r="PYO149" s="3"/>
      <c r="PYP149" s="3"/>
      <c r="PYQ149" s="3"/>
      <c r="PYR149" s="3"/>
      <c r="PYS149" s="3"/>
      <c r="PYT149" s="3"/>
      <c r="PYU149" s="3"/>
      <c r="PYV149" s="3"/>
      <c r="PYW149" s="3"/>
      <c r="PYX149" s="3"/>
      <c r="PYY149" s="3"/>
      <c r="PYZ149" s="3"/>
      <c r="PZA149" s="3"/>
      <c r="PZB149" s="3"/>
      <c r="PZC149" s="3"/>
      <c r="PZD149" s="3"/>
      <c r="PZE149" s="3"/>
      <c r="PZF149" s="3"/>
      <c r="PZG149" s="3"/>
      <c r="PZH149" s="3"/>
      <c r="PZI149" s="3"/>
      <c r="PZJ149" s="3"/>
      <c r="PZK149" s="3"/>
      <c r="PZL149" s="3"/>
      <c r="PZM149" s="3"/>
      <c r="PZN149" s="3"/>
      <c r="PZO149" s="3"/>
      <c r="PZP149" s="3"/>
      <c r="PZQ149" s="3"/>
      <c r="PZR149" s="3"/>
      <c r="PZS149" s="3"/>
      <c r="PZT149" s="3"/>
      <c r="PZU149" s="3"/>
      <c r="PZV149" s="3"/>
      <c r="PZW149" s="3"/>
      <c r="PZX149" s="3"/>
      <c r="PZY149" s="3"/>
      <c r="PZZ149" s="3"/>
      <c r="QAA149" s="3"/>
      <c r="QAB149" s="3"/>
      <c r="QAC149" s="3"/>
      <c r="QAD149" s="3"/>
      <c r="QAE149" s="3"/>
      <c r="QAF149" s="3"/>
      <c r="QAG149" s="3"/>
      <c r="QAH149" s="3"/>
      <c r="QAI149" s="3"/>
      <c r="QAJ149" s="3"/>
      <c r="QAK149" s="3"/>
      <c r="QAL149" s="3"/>
      <c r="QAM149" s="3"/>
      <c r="QAN149" s="3"/>
      <c r="QAO149" s="3"/>
      <c r="QAP149" s="3"/>
      <c r="QAQ149" s="3"/>
      <c r="QAR149" s="3"/>
      <c r="QAS149" s="3"/>
      <c r="QAT149" s="3"/>
      <c r="QAU149" s="3"/>
      <c r="QAV149" s="3"/>
      <c r="QAW149" s="3"/>
      <c r="QAX149" s="3"/>
      <c r="QAY149" s="3"/>
      <c r="QAZ149" s="3"/>
      <c r="QBA149" s="3"/>
      <c r="QBB149" s="3"/>
      <c r="QBC149" s="3"/>
      <c r="QBD149" s="3"/>
      <c r="QBE149" s="3"/>
      <c r="QBF149" s="3"/>
      <c r="QBG149" s="3"/>
      <c r="QBH149" s="3"/>
      <c r="QBI149" s="3"/>
      <c r="QBJ149" s="3"/>
      <c r="QBK149" s="3"/>
      <c r="QBL149" s="3"/>
      <c r="QBM149" s="3"/>
      <c r="QBN149" s="3"/>
      <c r="QBO149" s="3"/>
      <c r="QBP149" s="3"/>
      <c r="QBQ149" s="3"/>
      <c r="QBR149" s="3"/>
      <c r="QBS149" s="3"/>
      <c r="QBT149" s="3"/>
      <c r="QBU149" s="3"/>
      <c r="QBV149" s="3"/>
      <c r="QBW149" s="3"/>
      <c r="QBX149" s="3"/>
      <c r="QBY149" s="3"/>
      <c r="QBZ149" s="3"/>
      <c r="QCA149" s="3"/>
      <c r="QCB149" s="3"/>
      <c r="QCC149" s="3"/>
      <c r="QCD149" s="3"/>
      <c r="QCE149" s="3"/>
      <c r="QCF149" s="3"/>
      <c r="QCG149" s="3"/>
      <c r="QCH149" s="3"/>
      <c r="QCI149" s="3"/>
      <c r="QCJ149" s="3"/>
      <c r="QCK149" s="3"/>
      <c r="QCL149" s="3"/>
      <c r="QCM149" s="3"/>
      <c r="QCN149" s="3"/>
      <c r="QCO149" s="3"/>
      <c r="QCP149" s="3"/>
      <c r="QCQ149" s="3"/>
      <c r="QCR149" s="3"/>
      <c r="QCS149" s="3"/>
      <c r="QCT149" s="3"/>
      <c r="QCU149" s="3"/>
      <c r="QCV149" s="3"/>
      <c r="QCW149" s="3"/>
      <c r="QCX149" s="3"/>
      <c r="QCY149" s="3"/>
      <c r="QCZ149" s="3"/>
      <c r="QDA149" s="3"/>
      <c r="QDB149" s="3"/>
      <c r="QDC149" s="3"/>
      <c r="QDD149" s="3"/>
      <c r="QDE149" s="3"/>
      <c r="QDF149" s="3"/>
      <c r="QDG149" s="3"/>
      <c r="QDH149" s="3"/>
      <c r="QDI149" s="3"/>
      <c r="QDJ149" s="3"/>
      <c r="QDK149" s="3"/>
      <c r="QDL149" s="3"/>
      <c r="QDM149" s="3"/>
      <c r="QDN149" s="3"/>
      <c r="QDO149" s="3"/>
      <c r="QDP149" s="3"/>
      <c r="QDQ149" s="3"/>
      <c r="QDR149" s="3"/>
      <c r="QDS149" s="3"/>
      <c r="QDT149" s="3"/>
      <c r="QDU149" s="3"/>
      <c r="QDV149" s="3"/>
      <c r="QDW149" s="3"/>
      <c r="QDX149" s="3"/>
      <c r="QDY149" s="3"/>
      <c r="QDZ149" s="3"/>
      <c r="QEA149" s="3"/>
      <c r="QEB149" s="3"/>
      <c r="QEC149" s="3"/>
      <c r="QED149" s="3"/>
      <c r="QEE149" s="3"/>
      <c r="QEF149" s="3"/>
      <c r="QEG149" s="3"/>
      <c r="QEH149" s="3"/>
      <c r="QEI149" s="3"/>
      <c r="QEJ149" s="3"/>
      <c r="QEK149" s="3"/>
      <c r="QEL149" s="3"/>
      <c r="QEM149" s="3"/>
      <c r="QEN149" s="3"/>
      <c r="QEO149" s="3"/>
      <c r="QEP149" s="3"/>
      <c r="QEQ149" s="3"/>
      <c r="QER149" s="3"/>
      <c r="QES149" s="3"/>
      <c r="QET149" s="3"/>
      <c r="QEU149" s="3"/>
      <c r="QEV149" s="3"/>
      <c r="QEW149" s="3"/>
      <c r="QEX149" s="3"/>
      <c r="QEY149" s="3"/>
      <c r="QEZ149" s="3"/>
      <c r="QFA149" s="3"/>
      <c r="QFB149" s="3"/>
      <c r="QFC149" s="3"/>
      <c r="QFD149" s="3"/>
      <c r="QFE149" s="3"/>
      <c r="QFF149" s="3"/>
      <c r="QFG149" s="3"/>
      <c r="QFH149" s="3"/>
      <c r="QFI149" s="3"/>
      <c r="QFJ149" s="3"/>
      <c r="QFK149" s="3"/>
      <c r="QFL149" s="3"/>
      <c r="QFM149" s="3"/>
      <c r="QFN149" s="3"/>
      <c r="QFO149" s="3"/>
      <c r="QFP149" s="3"/>
      <c r="QFQ149" s="3"/>
      <c r="QFR149" s="3"/>
      <c r="QFS149" s="3"/>
      <c r="QFT149" s="3"/>
      <c r="QFU149" s="3"/>
      <c r="QFV149" s="3"/>
      <c r="QFW149" s="3"/>
      <c r="QFX149" s="3"/>
      <c r="QFY149" s="3"/>
      <c r="QFZ149" s="3"/>
      <c r="QGA149" s="3"/>
      <c r="QGB149" s="3"/>
      <c r="QGC149" s="3"/>
      <c r="QGD149" s="3"/>
      <c r="QGE149" s="3"/>
      <c r="QGF149" s="3"/>
      <c r="QGG149" s="3"/>
      <c r="QGH149" s="3"/>
      <c r="QGI149" s="3"/>
      <c r="QGJ149" s="3"/>
      <c r="QGK149" s="3"/>
      <c r="QGL149" s="3"/>
      <c r="QGM149" s="3"/>
      <c r="QGN149" s="3"/>
      <c r="QGO149" s="3"/>
      <c r="QGP149" s="3"/>
      <c r="QGQ149" s="3"/>
      <c r="QGR149" s="3"/>
      <c r="QGS149" s="3"/>
      <c r="QGT149" s="3"/>
      <c r="QGU149" s="3"/>
      <c r="QGV149" s="3"/>
      <c r="QGW149" s="3"/>
      <c r="QGX149" s="3"/>
      <c r="QGY149" s="3"/>
      <c r="QGZ149" s="3"/>
      <c r="QHA149" s="3"/>
      <c r="QHB149" s="3"/>
      <c r="QHC149" s="3"/>
      <c r="QHD149" s="3"/>
      <c r="QHE149" s="3"/>
      <c r="QHF149" s="3"/>
      <c r="QHG149" s="3"/>
      <c r="QHH149" s="3"/>
      <c r="QHI149" s="3"/>
      <c r="QHJ149" s="3"/>
      <c r="QHK149" s="3"/>
      <c r="QHL149" s="3"/>
      <c r="QHM149" s="3"/>
      <c r="QHN149" s="3"/>
      <c r="QHO149" s="3"/>
      <c r="QHP149" s="3"/>
      <c r="QHQ149" s="3"/>
      <c r="QHR149" s="3"/>
      <c r="QHS149" s="3"/>
      <c r="QHT149" s="3"/>
      <c r="QHU149" s="3"/>
      <c r="QHV149" s="3"/>
      <c r="QHW149" s="3"/>
      <c r="QHX149" s="3"/>
      <c r="QHY149" s="3"/>
      <c r="QHZ149" s="3"/>
      <c r="QIA149" s="3"/>
      <c r="QIB149" s="3"/>
      <c r="QIC149" s="3"/>
      <c r="QID149" s="3"/>
      <c r="QIE149" s="3"/>
      <c r="QIF149" s="3"/>
      <c r="QIG149" s="3"/>
      <c r="QIH149" s="3"/>
      <c r="QII149" s="3"/>
      <c r="QIJ149" s="3"/>
      <c r="QIK149" s="3"/>
      <c r="QIL149" s="3"/>
      <c r="QIM149" s="3"/>
      <c r="QIN149" s="3"/>
      <c r="QIO149" s="3"/>
      <c r="QIP149" s="3"/>
      <c r="QIQ149" s="3"/>
      <c r="QIR149" s="3"/>
      <c r="QIS149" s="3"/>
      <c r="QIT149" s="3"/>
      <c r="QIU149" s="3"/>
      <c r="QIV149" s="3"/>
      <c r="QIW149" s="3"/>
      <c r="QIX149" s="3"/>
      <c r="QIY149" s="3"/>
      <c r="QIZ149" s="3"/>
      <c r="QJA149" s="3"/>
      <c r="QJB149" s="3"/>
      <c r="QJC149" s="3"/>
      <c r="QJD149" s="3"/>
      <c r="QJE149" s="3"/>
      <c r="QJF149" s="3"/>
      <c r="QJG149" s="3"/>
      <c r="QJH149" s="3"/>
      <c r="QJI149" s="3"/>
      <c r="QJJ149" s="3"/>
      <c r="QJK149" s="3"/>
      <c r="QJL149" s="3"/>
      <c r="QJM149" s="3"/>
      <c r="QJN149" s="3"/>
      <c r="QJO149" s="3"/>
      <c r="QJP149" s="3"/>
      <c r="QJQ149" s="3"/>
      <c r="QJR149" s="3"/>
      <c r="QJS149" s="3"/>
      <c r="QJT149" s="3"/>
      <c r="QJU149" s="3"/>
      <c r="QJV149" s="3"/>
      <c r="QJW149" s="3"/>
      <c r="QJX149" s="3"/>
      <c r="QJY149" s="3"/>
      <c r="QJZ149" s="3"/>
      <c r="QKA149" s="3"/>
      <c r="QKB149" s="3"/>
      <c r="QKC149" s="3"/>
      <c r="QKD149" s="3"/>
      <c r="QKE149" s="3"/>
      <c r="QKF149" s="3"/>
      <c r="QKG149" s="3"/>
      <c r="QKH149" s="3"/>
      <c r="QKI149" s="3"/>
      <c r="QKJ149" s="3"/>
      <c r="QKK149" s="3"/>
      <c r="QKL149" s="3"/>
      <c r="QKM149" s="3"/>
      <c r="QKN149" s="3"/>
      <c r="QKO149" s="3"/>
      <c r="QKP149" s="3"/>
      <c r="QKQ149" s="3"/>
      <c r="QKR149" s="3"/>
      <c r="QKS149" s="3"/>
      <c r="QKT149" s="3"/>
      <c r="QKU149" s="3"/>
      <c r="QKV149" s="3"/>
      <c r="QKW149" s="3"/>
      <c r="QKX149" s="3"/>
      <c r="QKY149" s="3"/>
      <c r="QKZ149" s="3"/>
      <c r="QLA149" s="3"/>
      <c r="QLB149" s="3"/>
      <c r="QLC149" s="3"/>
      <c r="QLD149" s="3"/>
      <c r="QLE149" s="3"/>
      <c r="QLF149" s="3"/>
      <c r="QLG149" s="3"/>
      <c r="QLH149" s="3"/>
      <c r="QLI149" s="3"/>
      <c r="QLJ149" s="3"/>
      <c r="QLK149" s="3"/>
      <c r="QLL149" s="3"/>
      <c r="QLM149" s="3"/>
      <c r="QLN149" s="3"/>
      <c r="QLO149" s="3"/>
      <c r="QLP149" s="3"/>
      <c r="QLQ149" s="3"/>
      <c r="QLR149" s="3"/>
      <c r="QLS149" s="3"/>
      <c r="QLT149" s="3"/>
      <c r="QLU149" s="3"/>
      <c r="QLV149" s="3"/>
      <c r="QLW149" s="3"/>
      <c r="QLX149" s="3"/>
      <c r="QLY149" s="3"/>
      <c r="QLZ149" s="3"/>
      <c r="QMA149" s="3"/>
      <c r="QMB149" s="3"/>
      <c r="QMC149" s="3"/>
      <c r="QMD149" s="3"/>
      <c r="QME149" s="3"/>
      <c r="QMF149" s="3"/>
      <c r="QMG149" s="3"/>
      <c r="QMH149" s="3"/>
      <c r="QMI149" s="3"/>
      <c r="QMJ149" s="3"/>
      <c r="QMK149" s="3"/>
      <c r="QML149" s="3"/>
      <c r="QMM149" s="3"/>
      <c r="QMN149" s="3"/>
      <c r="QMO149" s="3"/>
      <c r="QMP149" s="3"/>
      <c r="QMQ149" s="3"/>
      <c r="QMR149" s="3"/>
      <c r="QMS149" s="3"/>
      <c r="QMT149" s="3"/>
      <c r="QMU149" s="3"/>
      <c r="QMV149" s="3"/>
      <c r="QMW149" s="3"/>
      <c r="QMX149" s="3"/>
      <c r="QMY149" s="3"/>
      <c r="QMZ149" s="3"/>
      <c r="QNA149" s="3"/>
      <c r="QNB149" s="3"/>
      <c r="QNC149" s="3"/>
      <c r="QND149" s="3"/>
      <c r="QNE149" s="3"/>
      <c r="QNF149" s="3"/>
      <c r="QNG149" s="3"/>
      <c r="QNH149" s="3"/>
      <c r="QNI149" s="3"/>
      <c r="QNJ149" s="3"/>
      <c r="QNK149" s="3"/>
      <c r="QNL149" s="3"/>
      <c r="QNM149" s="3"/>
      <c r="QNN149" s="3"/>
      <c r="QNO149" s="3"/>
      <c r="QNP149" s="3"/>
      <c r="QNQ149" s="3"/>
      <c r="QNR149" s="3"/>
      <c r="QNS149" s="3"/>
      <c r="QNT149" s="3"/>
      <c r="QNU149" s="3"/>
      <c r="QNV149" s="3"/>
      <c r="QNW149" s="3"/>
      <c r="QNX149" s="3"/>
      <c r="QNY149" s="3"/>
      <c r="QNZ149" s="3"/>
      <c r="QOA149" s="3"/>
      <c r="QOB149" s="3"/>
      <c r="QOC149" s="3"/>
      <c r="QOD149" s="3"/>
      <c r="QOE149" s="3"/>
      <c r="QOF149" s="3"/>
      <c r="QOG149" s="3"/>
      <c r="QOH149" s="3"/>
      <c r="QOI149" s="3"/>
      <c r="QOJ149" s="3"/>
      <c r="QOK149" s="3"/>
      <c r="QOL149" s="3"/>
      <c r="QOM149" s="3"/>
      <c r="QON149" s="3"/>
      <c r="QOO149" s="3"/>
      <c r="QOP149" s="3"/>
      <c r="QOQ149" s="3"/>
      <c r="QOR149" s="3"/>
      <c r="QOS149" s="3"/>
      <c r="QOT149" s="3"/>
      <c r="QOU149" s="3"/>
      <c r="QOV149" s="3"/>
      <c r="QOW149" s="3"/>
      <c r="QOX149" s="3"/>
      <c r="QOY149" s="3"/>
      <c r="QOZ149" s="3"/>
      <c r="QPA149" s="3"/>
      <c r="QPB149" s="3"/>
      <c r="QPC149" s="3"/>
      <c r="QPD149" s="3"/>
      <c r="QPE149" s="3"/>
      <c r="QPF149" s="3"/>
      <c r="QPG149" s="3"/>
      <c r="QPH149" s="3"/>
      <c r="QPI149" s="3"/>
      <c r="QPJ149" s="3"/>
      <c r="QPK149" s="3"/>
      <c r="QPL149" s="3"/>
      <c r="QPM149" s="3"/>
      <c r="QPN149" s="3"/>
      <c r="QPO149" s="3"/>
      <c r="QPP149" s="3"/>
      <c r="QPQ149" s="3"/>
      <c r="QPR149" s="3"/>
      <c r="QPS149" s="3"/>
      <c r="QPT149" s="3"/>
      <c r="QPU149" s="3"/>
      <c r="QPV149" s="3"/>
      <c r="QPW149" s="3"/>
      <c r="QPX149" s="3"/>
      <c r="QPY149" s="3"/>
      <c r="QPZ149" s="3"/>
      <c r="QQA149" s="3"/>
      <c r="QQB149" s="3"/>
      <c r="QQC149" s="3"/>
      <c r="QQD149" s="3"/>
      <c r="QQE149" s="3"/>
      <c r="QQF149" s="3"/>
      <c r="QQG149" s="3"/>
      <c r="QQH149" s="3"/>
      <c r="QQI149" s="3"/>
      <c r="QQJ149" s="3"/>
      <c r="QQK149" s="3"/>
      <c r="QQL149" s="3"/>
      <c r="QQM149" s="3"/>
      <c r="QQN149" s="3"/>
      <c r="QQO149" s="3"/>
      <c r="QQP149" s="3"/>
      <c r="QQQ149" s="3"/>
      <c r="QQR149" s="3"/>
      <c r="QQS149" s="3"/>
      <c r="QQT149" s="3"/>
      <c r="QQU149" s="3"/>
      <c r="QQV149" s="3"/>
      <c r="QQW149" s="3"/>
      <c r="QQX149" s="3"/>
      <c r="QQY149" s="3"/>
      <c r="QQZ149" s="3"/>
      <c r="QRA149" s="3"/>
      <c r="QRB149" s="3"/>
      <c r="QRC149" s="3"/>
      <c r="QRD149" s="3"/>
      <c r="QRE149" s="3"/>
      <c r="QRF149" s="3"/>
      <c r="QRG149" s="3"/>
      <c r="QRH149" s="3"/>
      <c r="QRI149" s="3"/>
      <c r="QRJ149" s="3"/>
      <c r="QRK149" s="3"/>
      <c r="QRL149" s="3"/>
      <c r="QRM149" s="3"/>
      <c r="QRN149" s="3"/>
      <c r="QRO149" s="3"/>
      <c r="QRP149" s="3"/>
      <c r="QRQ149" s="3"/>
      <c r="QRR149" s="3"/>
      <c r="QRS149" s="3"/>
      <c r="QRT149" s="3"/>
      <c r="QRU149" s="3"/>
      <c r="QRV149" s="3"/>
      <c r="QRW149" s="3"/>
      <c r="QRX149" s="3"/>
      <c r="QRY149" s="3"/>
      <c r="QRZ149" s="3"/>
      <c r="QSA149" s="3"/>
      <c r="QSB149" s="3"/>
      <c r="QSC149" s="3"/>
      <c r="QSD149" s="3"/>
      <c r="QSE149" s="3"/>
      <c r="QSF149" s="3"/>
      <c r="QSG149" s="3"/>
      <c r="QSH149" s="3"/>
      <c r="QSI149" s="3"/>
      <c r="QSJ149" s="3"/>
      <c r="QSK149" s="3"/>
      <c r="QSL149" s="3"/>
      <c r="QSM149" s="3"/>
      <c r="QSN149" s="3"/>
      <c r="QSO149" s="3"/>
      <c r="QSP149" s="3"/>
      <c r="QSQ149" s="3"/>
      <c r="QSR149" s="3"/>
      <c r="QSS149" s="3"/>
      <c r="QST149" s="3"/>
      <c r="QSU149" s="3"/>
      <c r="QSV149" s="3"/>
      <c r="QSW149" s="3"/>
      <c r="QSX149" s="3"/>
      <c r="QSY149" s="3"/>
      <c r="QSZ149" s="3"/>
      <c r="QTA149" s="3"/>
      <c r="QTB149" s="3"/>
      <c r="QTC149" s="3"/>
      <c r="QTD149" s="3"/>
      <c r="QTE149" s="3"/>
      <c r="QTF149" s="3"/>
      <c r="QTG149" s="3"/>
      <c r="QTH149" s="3"/>
      <c r="QTI149" s="3"/>
      <c r="QTJ149" s="3"/>
      <c r="QTK149" s="3"/>
      <c r="QTL149" s="3"/>
      <c r="QTM149" s="3"/>
      <c r="QTN149" s="3"/>
      <c r="QTO149" s="3"/>
      <c r="QTP149" s="3"/>
      <c r="QTQ149" s="3"/>
      <c r="QTR149" s="3"/>
      <c r="QTS149" s="3"/>
      <c r="QTT149" s="3"/>
      <c r="QTU149" s="3"/>
      <c r="QTV149" s="3"/>
      <c r="QTW149" s="3"/>
      <c r="QTX149" s="3"/>
      <c r="QTY149" s="3"/>
      <c r="QTZ149" s="3"/>
      <c r="QUA149" s="3"/>
      <c r="QUB149" s="3"/>
      <c r="QUC149" s="3"/>
      <c r="QUD149" s="3"/>
      <c r="QUE149" s="3"/>
      <c r="QUF149" s="3"/>
      <c r="QUG149" s="3"/>
      <c r="QUH149" s="3"/>
      <c r="QUI149" s="3"/>
      <c r="QUJ149" s="3"/>
      <c r="QUK149" s="3"/>
      <c r="QUL149" s="3"/>
      <c r="QUM149" s="3"/>
      <c r="QUN149" s="3"/>
      <c r="QUO149" s="3"/>
      <c r="QUP149" s="3"/>
      <c r="QUQ149" s="3"/>
      <c r="QUR149" s="3"/>
      <c r="QUS149" s="3"/>
      <c r="QUT149" s="3"/>
      <c r="QUU149" s="3"/>
      <c r="QUV149" s="3"/>
      <c r="QUW149" s="3"/>
      <c r="QUX149" s="3"/>
      <c r="QUY149" s="3"/>
      <c r="QUZ149" s="3"/>
      <c r="QVA149" s="3"/>
      <c r="QVB149" s="3"/>
      <c r="QVC149" s="3"/>
      <c r="QVD149" s="3"/>
      <c r="QVE149" s="3"/>
      <c r="QVF149" s="3"/>
      <c r="QVG149" s="3"/>
      <c r="QVH149" s="3"/>
      <c r="QVI149" s="3"/>
      <c r="QVJ149" s="3"/>
      <c r="QVK149" s="3"/>
      <c r="QVL149" s="3"/>
      <c r="QVM149" s="3"/>
      <c r="QVN149" s="3"/>
      <c r="QVO149" s="3"/>
      <c r="QVP149" s="3"/>
      <c r="QVQ149" s="3"/>
      <c r="QVR149" s="3"/>
      <c r="QVS149" s="3"/>
      <c r="QVT149" s="3"/>
      <c r="QVU149" s="3"/>
      <c r="QVV149" s="3"/>
      <c r="QVW149" s="3"/>
      <c r="QVX149" s="3"/>
      <c r="QVY149" s="3"/>
      <c r="QVZ149" s="3"/>
      <c r="QWA149" s="3"/>
      <c r="QWB149" s="3"/>
      <c r="QWC149" s="3"/>
      <c r="QWD149" s="3"/>
      <c r="QWE149" s="3"/>
      <c r="QWF149" s="3"/>
      <c r="QWG149" s="3"/>
      <c r="QWH149" s="3"/>
      <c r="QWI149" s="3"/>
      <c r="QWJ149" s="3"/>
      <c r="QWK149" s="3"/>
      <c r="QWL149" s="3"/>
      <c r="QWM149" s="3"/>
      <c r="QWN149" s="3"/>
      <c r="QWO149" s="3"/>
      <c r="QWP149" s="3"/>
      <c r="QWQ149" s="3"/>
      <c r="QWR149" s="3"/>
      <c r="QWS149" s="3"/>
      <c r="QWT149" s="3"/>
      <c r="QWU149" s="3"/>
      <c r="QWV149" s="3"/>
      <c r="QWW149" s="3"/>
      <c r="QWX149" s="3"/>
      <c r="QWY149" s="3"/>
      <c r="QWZ149" s="3"/>
      <c r="QXA149" s="3"/>
      <c r="QXB149" s="3"/>
      <c r="QXC149" s="3"/>
      <c r="QXD149" s="3"/>
      <c r="QXE149" s="3"/>
      <c r="QXF149" s="3"/>
      <c r="QXG149" s="3"/>
      <c r="QXH149" s="3"/>
      <c r="QXI149" s="3"/>
      <c r="QXJ149" s="3"/>
      <c r="QXK149" s="3"/>
      <c r="QXL149" s="3"/>
      <c r="QXM149" s="3"/>
      <c r="QXN149" s="3"/>
      <c r="QXO149" s="3"/>
      <c r="QXP149" s="3"/>
      <c r="QXQ149" s="3"/>
      <c r="QXR149" s="3"/>
      <c r="QXS149" s="3"/>
      <c r="QXT149" s="3"/>
      <c r="QXU149" s="3"/>
      <c r="QXV149" s="3"/>
      <c r="QXW149" s="3"/>
      <c r="QXX149" s="3"/>
      <c r="QXY149" s="3"/>
      <c r="QXZ149" s="3"/>
      <c r="QYA149" s="3"/>
      <c r="QYB149" s="3"/>
      <c r="QYC149" s="3"/>
      <c r="QYD149" s="3"/>
      <c r="QYE149" s="3"/>
      <c r="QYF149" s="3"/>
      <c r="QYG149" s="3"/>
      <c r="QYH149" s="3"/>
      <c r="QYI149" s="3"/>
      <c r="QYJ149" s="3"/>
      <c r="QYK149" s="3"/>
      <c r="QYL149" s="3"/>
      <c r="QYM149" s="3"/>
      <c r="QYN149" s="3"/>
      <c r="QYO149" s="3"/>
      <c r="QYP149" s="3"/>
      <c r="QYQ149" s="3"/>
      <c r="QYR149" s="3"/>
      <c r="QYS149" s="3"/>
      <c r="QYT149" s="3"/>
      <c r="QYU149" s="3"/>
      <c r="QYV149" s="3"/>
      <c r="QYW149" s="3"/>
      <c r="QYX149" s="3"/>
      <c r="QYY149" s="3"/>
      <c r="QYZ149" s="3"/>
      <c r="QZA149" s="3"/>
      <c r="QZB149" s="3"/>
      <c r="QZC149" s="3"/>
      <c r="QZD149" s="3"/>
      <c r="QZE149" s="3"/>
      <c r="QZF149" s="3"/>
      <c r="QZG149" s="3"/>
      <c r="QZH149" s="3"/>
      <c r="QZI149" s="3"/>
      <c r="QZJ149" s="3"/>
      <c r="QZK149" s="3"/>
      <c r="QZL149" s="3"/>
      <c r="QZM149" s="3"/>
      <c r="QZN149" s="3"/>
      <c r="QZO149" s="3"/>
      <c r="QZP149" s="3"/>
      <c r="QZQ149" s="3"/>
      <c r="QZR149" s="3"/>
      <c r="QZS149" s="3"/>
      <c r="QZT149" s="3"/>
      <c r="QZU149" s="3"/>
      <c r="QZV149" s="3"/>
      <c r="QZW149" s="3"/>
      <c r="QZX149" s="3"/>
      <c r="QZY149" s="3"/>
      <c r="QZZ149" s="3"/>
      <c r="RAA149" s="3"/>
      <c r="RAB149" s="3"/>
      <c r="RAC149" s="3"/>
      <c r="RAD149" s="3"/>
      <c r="RAE149" s="3"/>
      <c r="RAF149" s="3"/>
      <c r="RAG149" s="3"/>
      <c r="RAH149" s="3"/>
      <c r="RAI149" s="3"/>
      <c r="RAJ149" s="3"/>
      <c r="RAK149" s="3"/>
      <c r="RAL149" s="3"/>
      <c r="RAM149" s="3"/>
      <c r="RAN149" s="3"/>
      <c r="RAO149" s="3"/>
      <c r="RAP149" s="3"/>
      <c r="RAQ149" s="3"/>
      <c r="RAR149" s="3"/>
      <c r="RAS149" s="3"/>
      <c r="RAT149" s="3"/>
      <c r="RAU149" s="3"/>
      <c r="RAV149" s="3"/>
      <c r="RAW149" s="3"/>
      <c r="RAX149" s="3"/>
      <c r="RAY149" s="3"/>
      <c r="RAZ149" s="3"/>
      <c r="RBA149" s="3"/>
      <c r="RBB149" s="3"/>
      <c r="RBC149" s="3"/>
      <c r="RBD149" s="3"/>
      <c r="RBE149" s="3"/>
      <c r="RBF149" s="3"/>
      <c r="RBG149" s="3"/>
      <c r="RBH149" s="3"/>
      <c r="RBI149" s="3"/>
      <c r="RBJ149" s="3"/>
      <c r="RBK149" s="3"/>
      <c r="RBL149" s="3"/>
      <c r="RBM149" s="3"/>
      <c r="RBN149" s="3"/>
      <c r="RBO149" s="3"/>
      <c r="RBP149" s="3"/>
      <c r="RBQ149" s="3"/>
      <c r="RBR149" s="3"/>
      <c r="RBS149" s="3"/>
      <c r="RBT149" s="3"/>
      <c r="RBU149" s="3"/>
      <c r="RBV149" s="3"/>
      <c r="RBW149" s="3"/>
      <c r="RBX149" s="3"/>
      <c r="RBY149" s="3"/>
      <c r="RBZ149" s="3"/>
      <c r="RCA149" s="3"/>
      <c r="RCB149" s="3"/>
      <c r="RCC149" s="3"/>
      <c r="RCD149" s="3"/>
      <c r="RCE149" s="3"/>
      <c r="RCF149" s="3"/>
      <c r="RCG149" s="3"/>
      <c r="RCH149" s="3"/>
      <c r="RCI149" s="3"/>
      <c r="RCJ149" s="3"/>
      <c r="RCK149" s="3"/>
      <c r="RCL149" s="3"/>
      <c r="RCM149" s="3"/>
      <c r="RCN149" s="3"/>
      <c r="RCO149" s="3"/>
      <c r="RCP149" s="3"/>
      <c r="RCQ149" s="3"/>
      <c r="RCR149" s="3"/>
      <c r="RCS149" s="3"/>
      <c r="RCT149" s="3"/>
      <c r="RCU149" s="3"/>
      <c r="RCV149" s="3"/>
      <c r="RCW149" s="3"/>
      <c r="RCX149" s="3"/>
      <c r="RCY149" s="3"/>
      <c r="RCZ149" s="3"/>
      <c r="RDA149" s="3"/>
      <c r="RDB149" s="3"/>
      <c r="RDC149" s="3"/>
      <c r="RDD149" s="3"/>
      <c r="RDE149" s="3"/>
      <c r="RDF149" s="3"/>
      <c r="RDG149" s="3"/>
      <c r="RDH149" s="3"/>
      <c r="RDI149" s="3"/>
      <c r="RDJ149" s="3"/>
      <c r="RDK149" s="3"/>
      <c r="RDL149" s="3"/>
      <c r="RDM149" s="3"/>
      <c r="RDN149" s="3"/>
      <c r="RDO149" s="3"/>
      <c r="RDP149" s="3"/>
      <c r="RDQ149" s="3"/>
      <c r="RDR149" s="3"/>
      <c r="RDS149" s="3"/>
      <c r="RDT149" s="3"/>
      <c r="RDU149" s="3"/>
      <c r="RDV149" s="3"/>
      <c r="RDW149" s="3"/>
      <c r="RDX149" s="3"/>
      <c r="RDY149" s="3"/>
      <c r="RDZ149" s="3"/>
      <c r="REA149" s="3"/>
      <c r="REB149" s="3"/>
      <c r="REC149" s="3"/>
      <c r="RED149" s="3"/>
      <c r="REE149" s="3"/>
      <c r="REF149" s="3"/>
      <c r="REG149" s="3"/>
      <c r="REH149" s="3"/>
      <c r="REI149" s="3"/>
      <c r="REJ149" s="3"/>
      <c r="REK149" s="3"/>
      <c r="REL149" s="3"/>
      <c r="REM149" s="3"/>
      <c r="REN149" s="3"/>
      <c r="REO149" s="3"/>
      <c r="REP149" s="3"/>
      <c r="REQ149" s="3"/>
      <c r="RER149" s="3"/>
      <c r="RES149" s="3"/>
      <c r="RET149" s="3"/>
      <c r="REU149" s="3"/>
      <c r="REV149" s="3"/>
      <c r="REW149" s="3"/>
      <c r="REX149" s="3"/>
      <c r="REY149" s="3"/>
      <c r="REZ149" s="3"/>
      <c r="RFA149" s="3"/>
      <c r="RFB149" s="3"/>
      <c r="RFC149" s="3"/>
      <c r="RFD149" s="3"/>
      <c r="RFE149" s="3"/>
      <c r="RFF149" s="3"/>
      <c r="RFG149" s="3"/>
      <c r="RFH149" s="3"/>
      <c r="RFI149" s="3"/>
      <c r="RFJ149" s="3"/>
      <c r="RFK149" s="3"/>
      <c r="RFL149" s="3"/>
      <c r="RFM149" s="3"/>
      <c r="RFN149" s="3"/>
      <c r="RFO149" s="3"/>
      <c r="RFP149" s="3"/>
      <c r="RFQ149" s="3"/>
      <c r="RFR149" s="3"/>
      <c r="RFS149" s="3"/>
      <c r="RFT149" s="3"/>
      <c r="RFU149" s="3"/>
      <c r="RFV149" s="3"/>
      <c r="RFW149" s="3"/>
      <c r="RFX149" s="3"/>
      <c r="RFY149" s="3"/>
      <c r="RFZ149" s="3"/>
      <c r="RGA149" s="3"/>
      <c r="RGB149" s="3"/>
      <c r="RGC149" s="3"/>
      <c r="RGD149" s="3"/>
      <c r="RGE149" s="3"/>
      <c r="RGF149" s="3"/>
      <c r="RGG149" s="3"/>
      <c r="RGH149" s="3"/>
      <c r="RGI149" s="3"/>
      <c r="RGJ149" s="3"/>
      <c r="RGK149" s="3"/>
      <c r="RGL149" s="3"/>
      <c r="RGM149" s="3"/>
      <c r="RGN149" s="3"/>
      <c r="RGO149" s="3"/>
      <c r="RGP149" s="3"/>
      <c r="RGQ149" s="3"/>
      <c r="RGR149" s="3"/>
      <c r="RGS149" s="3"/>
      <c r="RGT149" s="3"/>
      <c r="RGU149" s="3"/>
      <c r="RGV149" s="3"/>
      <c r="RGW149" s="3"/>
      <c r="RGX149" s="3"/>
      <c r="RGY149" s="3"/>
      <c r="RGZ149" s="3"/>
      <c r="RHA149" s="3"/>
      <c r="RHB149" s="3"/>
      <c r="RHC149" s="3"/>
      <c r="RHD149" s="3"/>
      <c r="RHE149" s="3"/>
      <c r="RHF149" s="3"/>
      <c r="RHG149" s="3"/>
      <c r="RHH149" s="3"/>
      <c r="RHI149" s="3"/>
      <c r="RHJ149" s="3"/>
      <c r="RHK149" s="3"/>
      <c r="RHL149" s="3"/>
      <c r="RHM149" s="3"/>
      <c r="RHN149" s="3"/>
      <c r="RHO149" s="3"/>
      <c r="RHP149" s="3"/>
      <c r="RHQ149" s="3"/>
      <c r="RHR149" s="3"/>
      <c r="RHS149" s="3"/>
      <c r="RHT149" s="3"/>
      <c r="RHU149" s="3"/>
      <c r="RHV149" s="3"/>
      <c r="RHW149" s="3"/>
      <c r="RHX149" s="3"/>
      <c r="RHY149" s="3"/>
      <c r="RHZ149" s="3"/>
      <c r="RIA149" s="3"/>
      <c r="RIB149" s="3"/>
      <c r="RIC149" s="3"/>
      <c r="RID149" s="3"/>
      <c r="RIE149" s="3"/>
      <c r="RIF149" s="3"/>
      <c r="RIG149" s="3"/>
      <c r="RIH149" s="3"/>
      <c r="RII149" s="3"/>
      <c r="RIJ149" s="3"/>
      <c r="RIK149" s="3"/>
      <c r="RIL149" s="3"/>
      <c r="RIM149" s="3"/>
      <c r="RIN149" s="3"/>
      <c r="RIO149" s="3"/>
      <c r="RIP149" s="3"/>
      <c r="RIQ149" s="3"/>
      <c r="RIR149" s="3"/>
      <c r="RIS149" s="3"/>
      <c r="RIT149" s="3"/>
      <c r="RIU149" s="3"/>
      <c r="RIV149" s="3"/>
      <c r="RIW149" s="3"/>
      <c r="RIX149" s="3"/>
      <c r="RIY149" s="3"/>
      <c r="RIZ149" s="3"/>
      <c r="RJA149" s="3"/>
      <c r="RJB149" s="3"/>
      <c r="RJC149" s="3"/>
      <c r="RJD149" s="3"/>
      <c r="RJE149" s="3"/>
      <c r="RJF149" s="3"/>
      <c r="RJG149" s="3"/>
      <c r="RJH149" s="3"/>
      <c r="RJI149" s="3"/>
      <c r="RJJ149" s="3"/>
      <c r="RJK149" s="3"/>
      <c r="RJL149" s="3"/>
      <c r="RJM149" s="3"/>
      <c r="RJN149" s="3"/>
      <c r="RJO149" s="3"/>
      <c r="RJP149" s="3"/>
      <c r="RJQ149" s="3"/>
      <c r="RJR149" s="3"/>
      <c r="RJS149" s="3"/>
      <c r="RJT149" s="3"/>
      <c r="RJU149" s="3"/>
      <c r="RJV149" s="3"/>
      <c r="RJW149" s="3"/>
      <c r="RJX149" s="3"/>
      <c r="RJY149" s="3"/>
      <c r="RJZ149" s="3"/>
      <c r="RKA149" s="3"/>
      <c r="RKB149" s="3"/>
      <c r="RKC149" s="3"/>
      <c r="RKD149" s="3"/>
      <c r="RKE149" s="3"/>
      <c r="RKF149" s="3"/>
      <c r="RKG149" s="3"/>
      <c r="RKH149" s="3"/>
      <c r="RKI149" s="3"/>
      <c r="RKJ149" s="3"/>
      <c r="RKK149" s="3"/>
      <c r="RKL149" s="3"/>
    </row>
    <row r="150" spans="1:12466" ht="12.75" customHeight="1">
      <c r="A150" s="2">
        <v>6117</v>
      </c>
      <c r="B150" s="2" t="s">
        <v>349</v>
      </c>
      <c r="C150" s="2" t="s">
        <v>13</v>
      </c>
      <c r="D150" s="2" t="s">
        <v>12</v>
      </c>
      <c r="E150" s="2" t="str">
        <f t="shared" si="69"/>
        <v>Mawal  Mint 250g</v>
      </c>
      <c r="F150" s="41">
        <v>5</v>
      </c>
      <c r="G150" s="10">
        <v>20</v>
      </c>
      <c r="H150" s="10"/>
      <c r="I150" s="10"/>
      <c r="J150" s="10"/>
      <c r="K150" s="10"/>
      <c r="L150" s="10"/>
      <c r="M150" s="10"/>
      <c r="N150" s="10"/>
      <c r="O150" s="8"/>
      <c r="P150" s="8"/>
      <c r="Q150" s="8"/>
      <c r="R150" s="8">
        <f t="shared" si="49"/>
        <v>25</v>
      </c>
      <c r="S150" s="34">
        <f t="shared" si="50"/>
        <v>9.5149289234809422E-5</v>
      </c>
      <c r="T150" s="8" t="str">
        <f t="shared" si="51"/>
        <v>Mawal  Mint 250g</v>
      </c>
      <c r="U150" s="82">
        <v>6</v>
      </c>
      <c r="V150" s="8">
        <f t="shared" si="52"/>
        <v>30</v>
      </c>
      <c r="W150" s="8">
        <f t="shared" si="53"/>
        <v>120</v>
      </c>
      <c r="X150" s="8">
        <f t="shared" si="54"/>
        <v>0</v>
      </c>
      <c r="Y150" s="8">
        <f t="shared" si="55"/>
        <v>0</v>
      </c>
      <c r="Z150" s="8">
        <f t="shared" si="56"/>
        <v>0</v>
      </c>
      <c r="AA150" s="8">
        <f t="shared" si="57"/>
        <v>0</v>
      </c>
      <c r="AB150" s="8">
        <f t="shared" si="58"/>
        <v>0</v>
      </c>
      <c r="AC150" s="8">
        <f t="shared" si="59"/>
        <v>0</v>
      </c>
      <c r="AD150" s="8">
        <f t="shared" si="60"/>
        <v>0</v>
      </c>
      <c r="AE150" s="8">
        <f t="shared" si="61"/>
        <v>0</v>
      </c>
      <c r="AF150" s="8">
        <f t="shared" si="62"/>
        <v>0</v>
      </c>
      <c r="AG150" s="8">
        <f t="shared" si="63"/>
        <v>0</v>
      </c>
      <c r="AH150" s="10">
        <f t="shared" si="64"/>
        <v>150</v>
      </c>
      <c r="AI150" s="10" t="s">
        <v>13</v>
      </c>
      <c r="AJ150" s="8" t="str">
        <f t="shared" si="65"/>
        <v>Mawal  Mint</v>
      </c>
      <c r="AK150" s="8">
        <f t="shared" si="66"/>
        <v>25</v>
      </c>
      <c r="AL150" s="10">
        <f t="shared" si="67"/>
        <v>150</v>
      </c>
      <c r="AM150" s="44">
        <f t="shared" si="68"/>
        <v>7.02202317127206E-5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  <c r="AAA150" s="3"/>
      <c r="AAB150" s="3"/>
      <c r="AAC150" s="3"/>
      <c r="AAD150" s="3"/>
      <c r="AAE150" s="3"/>
      <c r="AAF150" s="3"/>
      <c r="AAG150" s="3"/>
      <c r="AAH150" s="3"/>
      <c r="AAI150" s="3"/>
      <c r="AAJ150" s="3"/>
      <c r="AAK150" s="3"/>
      <c r="AAL150" s="3"/>
      <c r="AAM150" s="3"/>
      <c r="AAN150" s="3"/>
      <c r="AAO150" s="3"/>
      <c r="AAP150" s="3"/>
      <c r="AAQ150" s="3"/>
      <c r="AAR150" s="3"/>
      <c r="AAS150" s="3"/>
      <c r="AAT150" s="3"/>
      <c r="AAU150" s="3"/>
      <c r="AAV150" s="3"/>
      <c r="AAW150" s="3"/>
      <c r="AAX150" s="3"/>
      <c r="AAY150" s="3"/>
      <c r="AAZ150" s="3"/>
      <c r="ABA150" s="3"/>
      <c r="ABB150" s="3"/>
      <c r="ABC150" s="3"/>
      <c r="ABD150" s="3"/>
      <c r="ABE150" s="3"/>
      <c r="ABF150" s="3"/>
      <c r="ABG150" s="3"/>
      <c r="ABH150" s="3"/>
      <c r="ABI150" s="3"/>
      <c r="ABJ150" s="3"/>
      <c r="ABK150" s="3"/>
      <c r="ABL150" s="3"/>
      <c r="ABM150" s="3"/>
      <c r="ABN150" s="3"/>
      <c r="ABO150" s="3"/>
      <c r="ABP150" s="3"/>
      <c r="ABQ150" s="3"/>
      <c r="ABR150" s="3"/>
      <c r="ABS150" s="3"/>
      <c r="ABT150" s="3"/>
      <c r="ABU150" s="3"/>
      <c r="ABV150" s="3"/>
      <c r="ABW150" s="3"/>
      <c r="ABX150" s="3"/>
      <c r="ABY150" s="3"/>
      <c r="ABZ150" s="3"/>
      <c r="ACA150" s="3"/>
      <c r="ACB150" s="3"/>
      <c r="ACC150" s="3"/>
      <c r="ACD150" s="3"/>
      <c r="ACE150" s="3"/>
      <c r="ACF150" s="3"/>
      <c r="ACG150" s="3"/>
      <c r="ACH150" s="3"/>
      <c r="ACI150" s="3"/>
      <c r="ACJ150" s="3"/>
      <c r="ACK150" s="3"/>
      <c r="ACL150" s="3"/>
      <c r="ACM150" s="3"/>
      <c r="ACN150" s="3"/>
      <c r="ACO150" s="3"/>
      <c r="ACP150" s="3"/>
      <c r="ACQ150" s="3"/>
      <c r="ACR150" s="3"/>
      <c r="ACS150" s="3"/>
      <c r="ACT150" s="3"/>
      <c r="ACU150" s="3"/>
      <c r="ACV150" s="3"/>
      <c r="ACW150" s="3"/>
      <c r="ACX150" s="3"/>
      <c r="ACY150" s="3"/>
      <c r="ACZ150" s="3"/>
      <c r="ADA150" s="3"/>
      <c r="ADB150" s="3"/>
      <c r="ADC150" s="3"/>
      <c r="ADD150" s="3"/>
      <c r="ADE150" s="3"/>
      <c r="ADF150" s="3"/>
      <c r="ADG150" s="3"/>
      <c r="ADH150" s="3"/>
      <c r="ADI150" s="3"/>
      <c r="ADJ150" s="3"/>
      <c r="ADK150" s="3"/>
      <c r="ADL150" s="3"/>
      <c r="ADM150" s="3"/>
      <c r="ADN150" s="3"/>
      <c r="ADO150" s="3"/>
      <c r="ADP150" s="3"/>
      <c r="ADQ150" s="3"/>
      <c r="ADR150" s="3"/>
      <c r="ADS150" s="3"/>
      <c r="ADT150" s="3"/>
      <c r="ADU150" s="3"/>
      <c r="ADV150" s="3"/>
      <c r="ADW150" s="3"/>
      <c r="ADX150" s="3"/>
      <c r="ADY150" s="3"/>
      <c r="ADZ150" s="3"/>
      <c r="AEA150" s="3"/>
      <c r="AEB150" s="3"/>
      <c r="AEC150" s="3"/>
      <c r="AED150" s="3"/>
      <c r="AEE150" s="3"/>
      <c r="AEF150" s="3"/>
      <c r="AEG150" s="3"/>
      <c r="AEH150" s="3"/>
      <c r="AEI150" s="3"/>
      <c r="AEJ150" s="3"/>
      <c r="AEK150" s="3"/>
      <c r="AEL150" s="3"/>
      <c r="AEM150" s="3"/>
      <c r="AEN150" s="3"/>
      <c r="AEO150" s="3"/>
      <c r="AEP150" s="3"/>
      <c r="AEQ150" s="3"/>
      <c r="AER150" s="3"/>
      <c r="AES150" s="3"/>
      <c r="AET150" s="3"/>
      <c r="AEU150" s="3"/>
      <c r="AEV150" s="3"/>
      <c r="AEW150" s="3"/>
      <c r="AEX150" s="3"/>
      <c r="AEY150" s="3"/>
      <c r="AEZ150" s="3"/>
      <c r="AFA150" s="3"/>
      <c r="AFB150" s="3"/>
      <c r="AFC150" s="3"/>
      <c r="AFD150" s="3"/>
      <c r="AFE150" s="3"/>
      <c r="AFF150" s="3"/>
      <c r="AFG150" s="3"/>
      <c r="AFH150" s="3"/>
      <c r="AFI150" s="3"/>
      <c r="AFJ150" s="3"/>
      <c r="AFK150" s="3"/>
      <c r="AFL150" s="3"/>
      <c r="AFM150" s="3"/>
      <c r="AFN150" s="3"/>
      <c r="AFO150" s="3"/>
      <c r="AFP150" s="3"/>
      <c r="AFQ150" s="3"/>
      <c r="AFR150" s="3"/>
      <c r="AFS150" s="3"/>
      <c r="AFT150" s="3"/>
      <c r="AFU150" s="3"/>
      <c r="AFV150" s="3"/>
      <c r="AFW150" s="3"/>
      <c r="AFX150" s="3"/>
      <c r="AFY150" s="3"/>
      <c r="AFZ150" s="3"/>
      <c r="AGA150" s="3"/>
      <c r="AGB150" s="3"/>
      <c r="AGC150" s="3"/>
      <c r="AGD150" s="3"/>
      <c r="AGE150" s="3"/>
      <c r="AGF150" s="3"/>
      <c r="AGG150" s="3"/>
      <c r="AGH150" s="3"/>
      <c r="AGI150" s="3"/>
      <c r="AGJ150" s="3"/>
      <c r="AGK150" s="3"/>
      <c r="AGL150" s="3"/>
      <c r="AGM150" s="3"/>
      <c r="AGN150" s="3"/>
      <c r="AGO150" s="3"/>
      <c r="AGP150" s="3"/>
      <c r="AGQ150" s="3"/>
      <c r="AGR150" s="3"/>
      <c r="AGS150" s="3"/>
      <c r="AGT150" s="3"/>
      <c r="AGU150" s="3"/>
      <c r="AGV150" s="3"/>
      <c r="AGW150" s="3"/>
      <c r="AGX150" s="3"/>
      <c r="AGY150" s="3"/>
      <c r="AGZ150" s="3"/>
      <c r="AHA150" s="3"/>
      <c r="AHB150" s="3"/>
      <c r="AHC150" s="3"/>
      <c r="AHD150" s="3"/>
      <c r="AHE150" s="3"/>
      <c r="AHF150" s="3"/>
      <c r="AHG150" s="3"/>
      <c r="AHH150" s="3"/>
      <c r="AHI150" s="3"/>
      <c r="AHJ150" s="3"/>
      <c r="AHK150" s="3"/>
      <c r="AHL150" s="3"/>
      <c r="AHM150" s="3"/>
      <c r="AHN150" s="3"/>
      <c r="AHO150" s="3"/>
      <c r="AHP150" s="3"/>
      <c r="AHQ150" s="3"/>
      <c r="AHR150" s="3"/>
      <c r="AHS150" s="3"/>
      <c r="AHT150" s="3"/>
      <c r="AHU150" s="3"/>
      <c r="AHV150" s="3"/>
      <c r="AHW150" s="3"/>
      <c r="AHX150" s="3"/>
      <c r="AHY150" s="3"/>
      <c r="AHZ150" s="3"/>
      <c r="AIA150" s="3"/>
      <c r="AIB150" s="3"/>
      <c r="AIC150" s="3"/>
      <c r="AID150" s="3"/>
      <c r="AIE150" s="3"/>
      <c r="AIF150" s="3"/>
      <c r="AIG150" s="3"/>
      <c r="AIH150" s="3"/>
      <c r="AII150" s="3"/>
      <c r="AIJ150" s="3"/>
      <c r="AIK150" s="3"/>
      <c r="AIL150" s="3"/>
      <c r="AIM150" s="3"/>
      <c r="AIN150" s="3"/>
      <c r="AIO150" s="3"/>
      <c r="AIP150" s="3"/>
      <c r="AIQ150" s="3"/>
      <c r="AIR150" s="3"/>
      <c r="AIS150" s="3"/>
      <c r="AIT150" s="3"/>
      <c r="AIU150" s="3"/>
      <c r="AIV150" s="3"/>
      <c r="AIW150" s="3"/>
      <c r="AIX150" s="3"/>
      <c r="AIY150" s="3"/>
      <c r="AIZ150" s="3"/>
      <c r="AJA150" s="3"/>
      <c r="AJB150" s="3"/>
      <c r="AJC150" s="3"/>
      <c r="AJD150" s="3"/>
      <c r="AJE150" s="3"/>
      <c r="AJF150" s="3"/>
      <c r="AJG150" s="3"/>
      <c r="AJH150" s="3"/>
      <c r="AJI150" s="3"/>
      <c r="AJJ150" s="3"/>
      <c r="AJK150" s="3"/>
      <c r="AJL150" s="3"/>
      <c r="AJM150" s="3"/>
      <c r="AJN150" s="3"/>
      <c r="AJO150" s="3"/>
      <c r="AJP150" s="3"/>
      <c r="AJQ150" s="3"/>
      <c r="AJR150" s="3"/>
      <c r="AJS150" s="3"/>
      <c r="AJT150" s="3"/>
      <c r="AJU150" s="3"/>
      <c r="AJV150" s="3"/>
      <c r="AJW150" s="3"/>
      <c r="AJX150" s="3"/>
      <c r="AJY150" s="3"/>
      <c r="AJZ150" s="3"/>
      <c r="AKA150" s="3"/>
      <c r="AKB150" s="3"/>
      <c r="AKC150" s="3"/>
      <c r="AKD150" s="3"/>
      <c r="AKE150" s="3"/>
      <c r="AKF150" s="3"/>
      <c r="AKG150" s="3"/>
      <c r="AKH150" s="3"/>
      <c r="AKI150" s="3"/>
      <c r="AKJ150" s="3"/>
      <c r="AKK150" s="3"/>
      <c r="AKL150" s="3"/>
      <c r="AKM150" s="3"/>
      <c r="AKN150" s="3"/>
      <c r="AKO150" s="3"/>
      <c r="AKP150" s="3"/>
      <c r="AKQ150" s="3"/>
      <c r="AKR150" s="3"/>
      <c r="AKS150" s="3"/>
      <c r="AKT150" s="3"/>
      <c r="AKU150" s="3"/>
      <c r="AKV150" s="3"/>
      <c r="AKW150" s="3"/>
      <c r="AKX150" s="3"/>
      <c r="AKY150" s="3"/>
      <c r="AKZ150" s="3"/>
      <c r="ALA150" s="3"/>
      <c r="ALB150" s="3"/>
      <c r="ALC150" s="3"/>
      <c r="ALD150" s="3"/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3"/>
      <c r="ANB150" s="3"/>
      <c r="ANC150" s="3"/>
      <c r="AND150" s="3"/>
      <c r="ANE150" s="3"/>
      <c r="ANF150" s="3"/>
      <c r="ANG150" s="3"/>
      <c r="ANH150" s="3"/>
      <c r="ANI150" s="3"/>
      <c r="ANJ150" s="3"/>
      <c r="ANK150" s="3"/>
      <c r="ANL150" s="3"/>
      <c r="ANM150" s="3"/>
      <c r="ANN150" s="3"/>
      <c r="ANO150" s="3"/>
      <c r="ANP150" s="3"/>
      <c r="ANQ150" s="3"/>
      <c r="ANR150" s="3"/>
      <c r="ANS150" s="3"/>
      <c r="ANT150" s="3"/>
      <c r="ANU150" s="3"/>
      <c r="ANV150" s="3"/>
      <c r="ANW150" s="3"/>
      <c r="ANX150" s="3"/>
      <c r="ANY150" s="3"/>
      <c r="ANZ150" s="3"/>
      <c r="AOA150" s="3"/>
      <c r="AOB150" s="3"/>
      <c r="AOC150" s="3"/>
      <c r="AOD150" s="3"/>
      <c r="AOE150" s="3"/>
      <c r="AOF150" s="3"/>
      <c r="AOG150" s="3"/>
      <c r="AOH150" s="3"/>
      <c r="AOI150" s="3"/>
      <c r="AOJ150" s="3"/>
      <c r="AOK150" s="3"/>
      <c r="AOL150" s="3"/>
      <c r="AOM150" s="3"/>
      <c r="AON150" s="3"/>
      <c r="AOO150" s="3"/>
      <c r="AOP150" s="3"/>
      <c r="AOQ150" s="3"/>
      <c r="AOR150" s="3"/>
      <c r="AOS150" s="3"/>
      <c r="AOT150" s="3"/>
      <c r="AOU150" s="3"/>
      <c r="AOV150" s="3"/>
      <c r="AOW150" s="3"/>
      <c r="AOX150" s="3"/>
      <c r="AOY150" s="3"/>
      <c r="AOZ150" s="3"/>
      <c r="APA150" s="3"/>
      <c r="APB150" s="3"/>
      <c r="APC150" s="3"/>
      <c r="APD150" s="3"/>
      <c r="APE150" s="3"/>
      <c r="APF150" s="3"/>
      <c r="APG150" s="3"/>
      <c r="APH150" s="3"/>
      <c r="API150" s="3"/>
      <c r="APJ150" s="3"/>
      <c r="APK150" s="3"/>
      <c r="APL150" s="3"/>
      <c r="APM150" s="3"/>
      <c r="APN150" s="3"/>
      <c r="APO150" s="3"/>
      <c r="APP150" s="3"/>
      <c r="APQ150" s="3"/>
      <c r="APR150" s="3"/>
      <c r="APS150" s="3"/>
      <c r="APT150" s="3"/>
      <c r="APU150" s="3"/>
      <c r="APV150" s="3"/>
      <c r="APW150" s="3"/>
      <c r="APX150" s="3"/>
      <c r="APY150" s="3"/>
      <c r="APZ150" s="3"/>
      <c r="AQA150" s="3"/>
      <c r="AQB150" s="3"/>
      <c r="AQC150" s="3"/>
      <c r="AQD150" s="3"/>
      <c r="AQE150" s="3"/>
      <c r="AQF150" s="3"/>
      <c r="AQG150" s="3"/>
      <c r="AQH150" s="3"/>
      <c r="AQI150" s="3"/>
      <c r="AQJ150" s="3"/>
      <c r="AQK150" s="3"/>
      <c r="AQL150" s="3"/>
      <c r="AQM150" s="3"/>
      <c r="AQN150" s="3"/>
      <c r="AQO150" s="3"/>
      <c r="AQP150" s="3"/>
      <c r="AQQ150" s="3"/>
      <c r="AQR150" s="3"/>
      <c r="AQS150" s="3"/>
      <c r="AQT150" s="3"/>
      <c r="AQU150" s="3"/>
      <c r="AQV150" s="3"/>
      <c r="AQW150" s="3"/>
      <c r="AQX150" s="3"/>
      <c r="AQY150" s="3"/>
      <c r="AQZ150" s="3"/>
      <c r="ARA150" s="3"/>
      <c r="ARB150" s="3"/>
      <c r="ARC150" s="3"/>
      <c r="ARD150" s="3"/>
      <c r="ARE150" s="3"/>
      <c r="ARF150" s="3"/>
      <c r="ARG150" s="3"/>
      <c r="ARH150" s="3"/>
      <c r="ARI150" s="3"/>
      <c r="ARJ150" s="3"/>
      <c r="ARK150" s="3"/>
      <c r="ARL150" s="3"/>
      <c r="ARM150" s="3"/>
      <c r="ARN150" s="3"/>
      <c r="ARO150" s="3"/>
      <c r="ARP150" s="3"/>
      <c r="ARQ150" s="3"/>
      <c r="ARR150" s="3"/>
      <c r="ARS150" s="3"/>
      <c r="ART150" s="3"/>
      <c r="ARU150" s="3"/>
      <c r="ARV150" s="3"/>
      <c r="ARW150" s="3"/>
      <c r="ARX150" s="3"/>
      <c r="ARY150" s="3"/>
      <c r="ARZ150" s="3"/>
      <c r="ASA150" s="3"/>
      <c r="ASB150" s="3"/>
      <c r="ASC150" s="3"/>
      <c r="ASD150" s="3"/>
      <c r="ASE150" s="3"/>
      <c r="ASF150" s="3"/>
      <c r="ASG150" s="3"/>
      <c r="ASH150" s="3"/>
      <c r="ASI150" s="3"/>
      <c r="ASJ150" s="3"/>
      <c r="ASK150" s="3"/>
      <c r="ASL150" s="3"/>
      <c r="ASM150" s="3"/>
      <c r="ASN150" s="3"/>
      <c r="ASO150" s="3"/>
      <c r="ASP150" s="3"/>
      <c r="ASQ150" s="3"/>
      <c r="ASR150" s="3"/>
      <c r="ASS150" s="3"/>
      <c r="AST150" s="3"/>
      <c r="ASU150" s="3"/>
      <c r="ASV150" s="3"/>
      <c r="ASW150" s="3"/>
      <c r="ASX150" s="3"/>
      <c r="ASY150" s="3"/>
      <c r="ASZ150" s="3"/>
      <c r="ATA150" s="3"/>
      <c r="ATB150" s="3"/>
      <c r="ATC150" s="3"/>
      <c r="ATD150" s="3"/>
      <c r="ATE150" s="3"/>
      <c r="ATF150" s="3"/>
      <c r="ATG150" s="3"/>
      <c r="ATH150" s="3"/>
      <c r="ATI150" s="3"/>
      <c r="ATJ150" s="3"/>
      <c r="ATK150" s="3"/>
      <c r="ATL150" s="3"/>
      <c r="ATM150" s="3"/>
      <c r="ATN150" s="3"/>
      <c r="ATO150" s="3"/>
      <c r="ATP150" s="3"/>
      <c r="ATQ150" s="3"/>
      <c r="ATR150" s="3"/>
      <c r="ATS150" s="3"/>
      <c r="ATT150" s="3"/>
      <c r="ATU150" s="3"/>
      <c r="ATV150" s="3"/>
      <c r="ATW150" s="3"/>
      <c r="ATX150" s="3"/>
      <c r="ATY150" s="3"/>
      <c r="ATZ150" s="3"/>
      <c r="AUA150" s="3"/>
      <c r="AUB150" s="3"/>
      <c r="AUC150" s="3"/>
      <c r="AUD150" s="3"/>
      <c r="AUE150" s="3"/>
      <c r="AUF150" s="3"/>
      <c r="AUG150" s="3"/>
      <c r="AUH150" s="3"/>
      <c r="AUI150" s="3"/>
      <c r="AUJ150" s="3"/>
      <c r="AUK150" s="3"/>
      <c r="AUL150" s="3"/>
      <c r="AUM150" s="3"/>
      <c r="AUN150" s="3"/>
      <c r="AUO150" s="3"/>
      <c r="AUP150" s="3"/>
      <c r="AUQ150" s="3"/>
      <c r="AUR150" s="3"/>
      <c r="AUS150" s="3"/>
      <c r="AUT150" s="3"/>
      <c r="AUU150" s="3"/>
      <c r="AUV150" s="3"/>
      <c r="AUW150" s="3"/>
      <c r="AUX150" s="3"/>
      <c r="AUY150" s="3"/>
      <c r="AUZ150" s="3"/>
      <c r="AVA150" s="3"/>
      <c r="AVB150" s="3"/>
      <c r="AVC150" s="3"/>
      <c r="AVD150" s="3"/>
      <c r="AVE150" s="3"/>
      <c r="AVF150" s="3"/>
      <c r="AVG150" s="3"/>
      <c r="AVH150" s="3"/>
      <c r="AVI150" s="3"/>
      <c r="AVJ150" s="3"/>
      <c r="AVK150" s="3"/>
      <c r="AVL150" s="3"/>
      <c r="AVM150" s="3"/>
      <c r="AVN150" s="3"/>
      <c r="AVO150" s="3"/>
      <c r="AVP150" s="3"/>
      <c r="AVQ150" s="3"/>
      <c r="AVR150" s="3"/>
      <c r="AVS150" s="3"/>
      <c r="AVT150" s="3"/>
      <c r="AVU150" s="3"/>
      <c r="AVV150" s="3"/>
      <c r="AVW150" s="3"/>
      <c r="AVX150" s="3"/>
      <c r="AVY150" s="3"/>
      <c r="AVZ150" s="3"/>
      <c r="AWA150" s="3"/>
      <c r="AWB150" s="3"/>
      <c r="AWC150" s="3"/>
      <c r="AWD150" s="3"/>
      <c r="AWE150" s="3"/>
      <c r="AWF150" s="3"/>
      <c r="AWG150" s="3"/>
      <c r="AWH150" s="3"/>
      <c r="AWI150" s="3"/>
      <c r="AWJ150" s="3"/>
      <c r="AWK150" s="3"/>
      <c r="AWL150" s="3"/>
      <c r="AWM150" s="3"/>
      <c r="AWN150" s="3"/>
      <c r="AWO150" s="3"/>
      <c r="AWP150" s="3"/>
      <c r="AWQ150" s="3"/>
      <c r="AWR150" s="3"/>
      <c r="AWS150" s="3"/>
      <c r="AWT150" s="3"/>
      <c r="AWU150" s="3"/>
      <c r="AWV150" s="3"/>
      <c r="AWW150" s="3"/>
      <c r="AWX150" s="3"/>
      <c r="AWY150" s="3"/>
      <c r="AWZ150" s="3"/>
      <c r="AXA150" s="3"/>
      <c r="AXB150" s="3"/>
      <c r="AXC150" s="3"/>
      <c r="AXD150" s="3"/>
      <c r="AXE150" s="3"/>
      <c r="AXF150" s="3"/>
      <c r="AXG150" s="3"/>
      <c r="AXH150" s="3"/>
      <c r="AXI150" s="3"/>
      <c r="AXJ150" s="3"/>
      <c r="AXK150" s="3"/>
      <c r="AXL150" s="3"/>
      <c r="AXM150" s="3"/>
      <c r="AXN150" s="3"/>
      <c r="AXO150" s="3"/>
      <c r="AXP150" s="3"/>
      <c r="AXQ150" s="3"/>
      <c r="AXR150" s="3"/>
      <c r="AXS150" s="3"/>
      <c r="AXT150" s="3"/>
      <c r="AXU150" s="3"/>
      <c r="AXV150" s="3"/>
      <c r="AXW150" s="3"/>
      <c r="AXX150" s="3"/>
      <c r="AXY150" s="3"/>
      <c r="AXZ150" s="3"/>
      <c r="AYA150" s="3"/>
      <c r="AYB150" s="3"/>
      <c r="AYC150" s="3"/>
      <c r="AYD150" s="3"/>
      <c r="AYE150" s="3"/>
      <c r="AYF150" s="3"/>
      <c r="AYG150" s="3"/>
      <c r="AYH150" s="3"/>
      <c r="AYI150" s="3"/>
      <c r="AYJ150" s="3"/>
      <c r="AYK150" s="3"/>
      <c r="AYL150" s="3"/>
      <c r="AYM150" s="3"/>
      <c r="AYN150" s="3"/>
      <c r="AYO150" s="3"/>
      <c r="AYP150" s="3"/>
      <c r="AYQ150" s="3"/>
      <c r="AYR150" s="3"/>
      <c r="AYS150" s="3"/>
      <c r="AYT150" s="3"/>
      <c r="AYU150" s="3"/>
      <c r="AYV150" s="3"/>
      <c r="AYW150" s="3"/>
      <c r="AYX150" s="3"/>
      <c r="AYY150" s="3"/>
      <c r="AYZ150" s="3"/>
      <c r="AZA150" s="3"/>
      <c r="AZB150" s="3"/>
      <c r="AZC150" s="3"/>
      <c r="AZD150" s="3"/>
      <c r="AZE150" s="3"/>
      <c r="AZF150" s="3"/>
      <c r="AZG150" s="3"/>
      <c r="AZH150" s="3"/>
      <c r="AZI150" s="3"/>
      <c r="AZJ150" s="3"/>
      <c r="AZK150" s="3"/>
      <c r="AZL150" s="3"/>
      <c r="AZM150" s="3"/>
      <c r="AZN150" s="3"/>
      <c r="AZO150" s="3"/>
      <c r="AZP150" s="3"/>
      <c r="AZQ150" s="3"/>
      <c r="AZR150" s="3"/>
      <c r="AZS150" s="3"/>
      <c r="AZT150" s="3"/>
      <c r="AZU150" s="3"/>
      <c r="AZV150" s="3"/>
      <c r="AZW150" s="3"/>
      <c r="AZX150" s="3"/>
      <c r="AZY150" s="3"/>
      <c r="AZZ150" s="3"/>
      <c r="BAA150" s="3"/>
      <c r="BAB150" s="3"/>
      <c r="BAC150" s="3"/>
      <c r="BAD150" s="3"/>
      <c r="BAE150" s="3"/>
      <c r="BAF150" s="3"/>
      <c r="BAG150" s="3"/>
      <c r="BAH150" s="3"/>
      <c r="BAI150" s="3"/>
      <c r="BAJ150" s="3"/>
      <c r="BAK150" s="3"/>
      <c r="BAL150" s="3"/>
      <c r="BAM150" s="3"/>
      <c r="BAN150" s="3"/>
      <c r="BAO150" s="3"/>
      <c r="BAP150" s="3"/>
      <c r="BAQ150" s="3"/>
      <c r="BAR150" s="3"/>
      <c r="BAS150" s="3"/>
      <c r="BAT150" s="3"/>
      <c r="BAU150" s="3"/>
      <c r="BAV150" s="3"/>
      <c r="BAW150" s="3"/>
      <c r="BAX150" s="3"/>
      <c r="BAY150" s="3"/>
      <c r="BAZ150" s="3"/>
      <c r="BBA150" s="3"/>
      <c r="BBB150" s="3"/>
      <c r="BBC150" s="3"/>
      <c r="BBD150" s="3"/>
      <c r="BBE150" s="3"/>
      <c r="BBF150" s="3"/>
      <c r="BBG150" s="3"/>
      <c r="BBH150" s="3"/>
      <c r="BBI150" s="3"/>
      <c r="BBJ150" s="3"/>
      <c r="BBK150" s="3"/>
      <c r="BBL150" s="3"/>
      <c r="BBM150" s="3"/>
      <c r="BBN150" s="3"/>
      <c r="BBO150" s="3"/>
      <c r="BBP150" s="3"/>
      <c r="BBQ150" s="3"/>
      <c r="BBR150" s="3"/>
      <c r="BBS150" s="3"/>
      <c r="BBT150" s="3"/>
      <c r="BBU150" s="3"/>
      <c r="BBV150" s="3"/>
      <c r="BBW150" s="3"/>
      <c r="BBX150" s="3"/>
      <c r="BBY150" s="3"/>
      <c r="BBZ150" s="3"/>
      <c r="BCA150" s="3"/>
      <c r="BCB150" s="3"/>
      <c r="BCC150" s="3"/>
      <c r="BCD150" s="3"/>
      <c r="BCE150" s="3"/>
      <c r="BCF150" s="3"/>
      <c r="BCG150" s="3"/>
      <c r="BCH150" s="3"/>
      <c r="BCI150" s="3"/>
      <c r="BCJ150" s="3"/>
      <c r="BCK150" s="3"/>
      <c r="BCL150" s="3"/>
      <c r="BCM150" s="3"/>
      <c r="BCN150" s="3"/>
      <c r="BCO150" s="3"/>
      <c r="BCP150" s="3"/>
      <c r="BCQ150" s="3"/>
      <c r="BCR150" s="3"/>
      <c r="BCS150" s="3"/>
      <c r="BCT150" s="3"/>
      <c r="BCU150" s="3"/>
      <c r="BCV150" s="3"/>
      <c r="BCW150" s="3"/>
      <c r="BCX150" s="3"/>
      <c r="BCY150" s="3"/>
      <c r="BCZ150" s="3"/>
      <c r="BDA150" s="3"/>
      <c r="BDB150" s="3"/>
      <c r="BDC150" s="3"/>
      <c r="BDD150" s="3"/>
      <c r="BDE150" s="3"/>
      <c r="BDF150" s="3"/>
      <c r="BDG150" s="3"/>
      <c r="BDH150" s="3"/>
      <c r="BDI150" s="3"/>
      <c r="BDJ150" s="3"/>
      <c r="BDK150" s="3"/>
      <c r="BDL150" s="3"/>
      <c r="BDM150" s="3"/>
      <c r="BDN150" s="3"/>
      <c r="BDO150" s="3"/>
      <c r="BDP150" s="3"/>
      <c r="BDQ150" s="3"/>
      <c r="BDR150" s="3"/>
      <c r="BDS150" s="3"/>
      <c r="BDT150" s="3"/>
      <c r="BDU150" s="3"/>
      <c r="BDV150" s="3"/>
      <c r="BDW150" s="3"/>
      <c r="BDX150" s="3"/>
      <c r="BDY150" s="3"/>
      <c r="BDZ150" s="3"/>
      <c r="BEA150" s="3"/>
      <c r="BEB150" s="3"/>
      <c r="BEC150" s="3"/>
      <c r="BED150" s="3"/>
      <c r="BEE150" s="3"/>
      <c r="BEF150" s="3"/>
      <c r="BEG150" s="3"/>
      <c r="BEH150" s="3"/>
      <c r="BEI150" s="3"/>
      <c r="BEJ150" s="3"/>
      <c r="BEK150" s="3"/>
      <c r="BEL150" s="3"/>
      <c r="BEM150" s="3"/>
      <c r="BEN150" s="3"/>
      <c r="BEO150" s="3"/>
      <c r="BEP150" s="3"/>
      <c r="BEQ150" s="3"/>
      <c r="BER150" s="3"/>
      <c r="BES150" s="3"/>
      <c r="BET150" s="3"/>
      <c r="BEU150" s="3"/>
      <c r="BEV150" s="3"/>
      <c r="BEW150" s="3"/>
      <c r="BEX150" s="3"/>
      <c r="BEY150" s="3"/>
      <c r="BEZ150" s="3"/>
      <c r="BFA150" s="3"/>
      <c r="BFB150" s="3"/>
      <c r="BFC150" s="3"/>
      <c r="BFD150" s="3"/>
      <c r="BFE150" s="3"/>
      <c r="BFF150" s="3"/>
      <c r="BFG150" s="3"/>
      <c r="BFH150" s="3"/>
      <c r="BFI150" s="3"/>
      <c r="BFJ150" s="3"/>
      <c r="BFK150" s="3"/>
      <c r="BFL150" s="3"/>
      <c r="BFM150" s="3"/>
      <c r="BFN150" s="3"/>
      <c r="BFO150" s="3"/>
      <c r="BFP150" s="3"/>
      <c r="BFQ150" s="3"/>
      <c r="BFR150" s="3"/>
      <c r="BFS150" s="3"/>
      <c r="BFT150" s="3"/>
      <c r="BFU150" s="3"/>
      <c r="BFV150" s="3"/>
      <c r="BFW150" s="3"/>
      <c r="BFX150" s="3"/>
      <c r="BFY150" s="3"/>
      <c r="BFZ150" s="3"/>
      <c r="BGA150" s="3"/>
      <c r="BGB150" s="3"/>
      <c r="BGC150" s="3"/>
      <c r="BGD150" s="3"/>
      <c r="BGE150" s="3"/>
      <c r="BGF150" s="3"/>
      <c r="BGG150" s="3"/>
      <c r="BGH150" s="3"/>
      <c r="BGI150" s="3"/>
      <c r="BGJ150" s="3"/>
      <c r="BGK150" s="3"/>
      <c r="BGL150" s="3"/>
      <c r="BGM150" s="3"/>
      <c r="BGN150" s="3"/>
      <c r="BGO150" s="3"/>
      <c r="BGP150" s="3"/>
      <c r="BGQ150" s="3"/>
      <c r="BGR150" s="3"/>
      <c r="BGS150" s="3"/>
      <c r="BGT150" s="3"/>
      <c r="BGU150" s="3"/>
      <c r="BGV150" s="3"/>
      <c r="BGW150" s="3"/>
      <c r="BGX150" s="3"/>
      <c r="BGY150" s="3"/>
      <c r="BGZ150" s="3"/>
      <c r="BHA150" s="3"/>
      <c r="BHB150" s="3"/>
      <c r="BHC150" s="3"/>
      <c r="BHD150" s="3"/>
      <c r="BHE150" s="3"/>
      <c r="BHF150" s="3"/>
      <c r="BHG150" s="3"/>
      <c r="BHH150" s="3"/>
      <c r="BHI150" s="3"/>
      <c r="BHJ150" s="3"/>
      <c r="BHK150" s="3"/>
      <c r="BHL150" s="3"/>
      <c r="BHM150" s="3"/>
      <c r="BHN150" s="3"/>
      <c r="BHO150" s="3"/>
      <c r="BHP150" s="3"/>
      <c r="BHQ150" s="3"/>
      <c r="BHR150" s="3"/>
      <c r="BHS150" s="3"/>
      <c r="BHT150" s="3"/>
      <c r="BHU150" s="3"/>
      <c r="BHV150" s="3"/>
      <c r="BHW150" s="3"/>
      <c r="BHX150" s="3"/>
      <c r="BHY150" s="3"/>
      <c r="BHZ150" s="3"/>
      <c r="BIA150" s="3"/>
      <c r="BIB150" s="3"/>
      <c r="BIC150" s="3"/>
      <c r="BID150" s="3"/>
      <c r="BIE150" s="3"/>
      <c r="BIF150" s="3"/>
      <c r="BIG150" s="3"/>
      <c r="BIH150" s="3"/>
      <c r="BII150" s="3"/>
      <c r="BIJ150" s="3"/>
      <c r="BIK150" s="3"/>
      <c r="BIL150" s="3"/>
      <c r="BIM150" s="3"/>
      <c r="BIN150" s="3"/>
      <c r="BIO150" s="3"/>
      <c r="BIP150" s="3"/>
      <c r="BIQ150" s="3"/>
      <c r="BIR150" s="3"/>
      <c r="BIS150" s="3"/>
      <c r="BIT150" s="3"/>
      <c r="BIU150" s="3"/>
      <c r="BIV150" s="3"/>
      <c r="BIW150" s="3"/>
      <c r="BIX150" s="3"/>
      <c r="BIY150" s="3"/>
      <c r="BIZ150" s="3"/>
      <c r="BJA150" s="3"/>
      <c r="BJB150" s="3"/>
      <c r="BJC150" s="3"/>
      <c r="BJD150" s="3"/>
      <c r="BJE150" s="3"/>
      <c r="BJF150" s="3"/>
      <c r="BJG150" s="3"/>
      <c r="BJH150" s="3"/>
      <c r="BJI150" s="3"/>
      <c r="BJJ150" s="3"/>
      <c r="BJK150" s="3"/>
      <c r="BJL150" s="3"/>
      <c r="BJM150" s="3"/>
      <c r="BJN150" s="3"/>
      <c r="BJO150" s="3"/>
      <c r="BJP150" s="3"/>
      <c r="BJQ150" s="3"/>
      <c r="BJR150" s="3"/>
      <c r="BJS150" s="3"/>
      <c r="BJT150" s="3"/>
      <c r="BJU150" s="3"/>
      <c r="BJV150" s="3"/>
      <c r="BJW150" s="3"/>
      <c r="BJX150" s="3"/>
      <c r="BJY150" s="3"/>
      <c r="BJZ150" s="3"/>
      <c r="BKA150" s="3"/>
      <c r="BKB150" s="3"/>
      <c r="BKC150" s="3"/>
      <c r="BKD150" s="3"/>
      <c r="BKE150" s="3"/>
      <c r="BKF150" s="3"/>
      <c r="BKG150" s="3"/>
      <c r="BKH150" s="3"/>
      <c r="BKI150" s="3"/>
      <c r="BKJ150" s="3"/>
      <c r="BKK150" s="3"/>
      <c r="BKL150" s="3"/>
      <c r="BKM150" s="3"/>
      <c r="BKN150" s="3"/>
      <c r="BKO150" s="3"/>
      <c r="BKP150" s="3"/>
      <c r="BKQ150" s="3"/>
      <c r="BKR150" s="3"/>
      <c r="BKS150" s="3"/>
      <c r="BKT150" s="3"/>
      <c r="BKU150" s="3"/>
      <c r="BKV150" s="3"/>
      <c r="BKW150" s="3"/>
      <c r="BKX150" s="3"/>
      <c r="BKY150" s="3"/>
      <c r="BKZ150" s="3"/>
      <c r="BLA150" s="3"/>
      <c r="BLB150" s="3"/>
      <c r="BLC150" s="3"/>
      <c r="BLD150" s="3"/>
      <c r="BLE150" s="3"/>
      <c r="BLF150" s="3"/>
      <c r="BLG150" s="3"/>
      <c r="BLH150" s="3"/>
      <c r="BLI150" s="3"/>
      <c r="BLJ150" s="3"/>
      <c r="BLK150" s="3"/>
      <c r="BLL150" s="3"/>
      <c r="BLM150" s="3"/>
      <c r="BLN150" s="3"/>
      <c r="BLO150" s="3"/>
      <c r="BLP150" s="3"/>
      <c r="BLQ150" s="3"/>
      <c r="BLR150" s="3"/>
      <c r="BLS150" s="3"/>
      <c r="BLT150" s="3"/>
      <c r="BLU150" s="3"/>
      <c r="BLV150" s="3"/>
      <c r="BLW150" s="3"/>
      <c r="BLX150" s="3"/>
      <c r="BLY150" s="3"/>
      <c r="BLZ150" s="3"/>
      <c r="BMA150" s="3"/>
      <c r="BMB150" s="3"/>
      <c r="BMC150" s="3"/>
      <c r="BMD150" s="3"/>
      <c r="BME150" s="3"/>
      <c r="BMF150" s="3"/>
      <c r="BMG150" s="3"/>
      <c r="BMH150" s="3"/>
      <c r="BMI150" s="3"/>
      <c r="BMJ150" s="3"/>
      <c r="BMK150" s="3"/>
      <c r="BML150" s="3"/>
      <c r="BMM150" s="3"/>
      <c r="BMN150" s="3"/>
      <c r="BMO150" s="3"/>
      <c r="BMP150" s="3"/>
      <c r="BMQ150" s="3"/>
      <c r="BMR150" s="3"/>
      <c r="BMS150" s="3"/>
      <c r="BMT150" s="3"/>
      <c r="BMU150" s="3"/>
      <c r="BMV150" s="3"/>
      <c r="BMW150" s="3"/>
      <c r="BMX150" s="3"/>
      <c r="BMY150" s="3"/>
      <c r="BMZ150" s="3"/>
      <c r="BNA150" s="3"/>
      <c r="BNB150" s="3"/>
      <c r="BNC150" s="3"/>
      <c r="BND150" s="3"/>
      <c r="BNE150" s="3"/>
      <c r="BNF150" s="3"/>
      <c r="BNG150" s="3"/>
      <c r="BNH150" s="3"/>
      <c r="BNI150" s="3"/>
      <c r="BNJ150" s="3"/>
      <c r="BNK150" s="3"/>
      <c r="BNL150" s="3"/>
      <c r="BNM150" s="3"/>
      <c r="BNN150" s="3"/>
      <c r="BNO150" s="3"/>
      <c r="BNP150" s="3"/>
      <c r="BNQ150" s="3"/>
      <c r="BNR150" s="3"/>
      <c r="BNS150" s="3"/>
      <c r="BNT150" s="3"/>
      <c r="BNU150" s="3"/>
      <c r="BNV150" s="3"/>
      <c r="BNW150" s="3"/>
      <c r="BNX150" s="3"/>
      <c r="BNY150" s="3"/>
      <c r="BNZ150" s="3"/>
      <c r="BOA150" s="3"/>
      <c r="BOB150" s="3"/>
      <c r="BOC150" s="3"/>
      <c r="BOD150" s="3"/>
      <c r="BOE150" s="3"/>
      <c r="BOF150" s="3"/>
      <c r="BOG150" s="3"/>
      <c r="BOH150" s="3"/>
      <c r="BOI150" s="3"/>
      <c r="BOJ150" s="3"/>
      <c r="BOK150" s="3"/>
      <c r="BOL150" s="3"/>
      <c r="BOM150" s="3"/>
      <c r="BON150" s="3"/>
      <c r="BOO150" s="3"/>
      <c r="BOP150" s="3"/>
      <c r="BOQ150" s="3"/>
      <c r="BOR150" s="3"/>
      <c r="BOS150" s="3"/>
      <c r="BOT150" s="3"/>
      <c r="BOU150" s="3"/>
      <c r="BOV150" s="3"/>
      <c r="BOW150" s="3"/>
      <c r="BOX150" s="3"/>
      <c r="BOY150" s="3"/>
      <c r="BOZ150" s="3"/>
      <c r="BPA150" s="3"/>
      <c r="BPB150" s="3"/>
      <c r="BPC150" s="3"/>
      <c r="BPD150" s="3"/>
      <c r="BPE150" s="3"/>
      <c r="BPF150" s="3"/>
      <c r="BPG150" s="3"/>
      <c r="BPH150" s="3"/>
      <c r="BPI150" s="3"/>
      <c r="BPJ150" s="3"/>
      <c r="BPK150" s="3"/>
      <c r="BPL150" s="3"/>
      <c r="BPM150" s="3"/>
      <c r="BPN150" s="3"/>
      <c r="BPO150" s="3"/>
      <c r="BPP150" s="3"/>
      <c r="BPQ150" s="3"/>
      <c r="BPR150" s="3"/>
      <c r="BPS150" s="3"/>
      <c r="BPT150" s="3"/>
      <c r="BPU150" s="3"/>
      <c r="BPV150" s="3"/>
      <c r="BPW150" s="3"/>
      <c r="BPX150" s="3"/>
      <c r="BPY150" s="3"/>
      <c r="BPZ150" s="3"/>
      <c r="BQA150" s="3"/>
      <c r="BQB150" s="3"/>
      <c r="BQC150" s="3"/>
      <c r="BQD150" s="3"/>
      <c r="BQE150" s="3"/>
      <c r="BQF150" s="3"/>
      <c r="BQG150" s="3"/>
      <c r="BQH150" s="3"/>
      <c r="BQI150" s="3"/>
      <c r="BQJ150" s="3"/>
      <c r="BQK150" s="3"/>
      <c r="BQL150" s="3"/>
      <c r="BQM150" s="3"/>
      <c r="BQN150" s="3"/>
      <c r="BQO150" s="3"/>
      <c r="BQP150" s="3"/>
      <c r="BQQ150" s="3"/>
      <c r="BQR150" s="3"/>
      <c r="BQS150" s="3"/>
      <c r="BQT150" s="3"/>
      <c r="BQU150" s="3"/>
      <c r="BQV150" s="3"/>
      <c r="BQW150" s="3"/>
      <c r="BQX150" s="3"/>
      <c r="BQY150" s="3"/>
      <c r="BQZ150" s="3"/>
      <c r="BRA150" s="3"/>
      <c r="BRB150" s="3"/>
      <c r="BRC150" s="3"/>
      <c r="BRD150" s="3"/>
      <c r="BRE150" s="3"/>
      <c r="BRF150" s="3"/>
      <c r="BRG150" s="3"/>
      <c r="BRH150" s="3"/>
      <c r="BRI150" s="3"/>
      <c r="BRJ150" s="3"/>
      <c r="BRK150" s="3"/>
      <c r="BRL150" s="3"/>
      <c r="BRM150" s="3"/>
      <c r="BRN150" s="3"/>
      <c r="BRO150" s="3"/>
      <c r="BRP150" s="3"/>
      <c r="BRQ150" s="3"/>
      <c r="BRR150" s="3"/>
      <c r="BRS150" s="3"/>
      <c r="BRT150" s="3"/>
      <c r="BRU150" s="3"/>
      <c r="BRV150" s="3"/>
      <c r="BRW150" s="3"/>
      <c r="BRX150" s="3"/>
      <c r="BRY150" s="3"/>
      <c r="BRZ150" s="3"/>
      <c r="BSA150" s="3"/>
      <c r="BSB150" s="3"/>
      <c r="BSC150" s="3"/>
      <c r="BSD150" s="3"/>
      <c r="BSE150" s="3"/>
      <c r="BSF150" s="3"/>
      <c r="BSG150" s="3"/>
      <c r="BSH150" s="3"/>
      <c r="BSI150" s="3"/>
      <c r="BSJ150" s="3"/>
      <c r="BSK150" s="3"/>
      <c r="BSL150" s="3"/>
      <c r="BSM150" s="3"/>
      <c r="BSN150" s="3"/>
      <c r="BSO150" s="3"/>
      <c r="BSP150" s="3"/>
      <c r="BSQ150" s="3"/>
      <c r="BSR150" s="3"/>
      <c r="BSS150" s="3"/>
      <c r="BST150" s="3"/>
      <c r="BSU150" s="3"/>
      <c r="BSV150" s="3"/>
      <c r="BSW150" s="3"/>
      <c r="BSX150" s="3"/>
      <c r="BSY150" s="3"/>
      <c r="BSZ150" s="3"/>
      <c r="BTA150" s="3"/>
      <c r="BTB150" s="3"/>
      <c r="BTC150" s="3"/>
      <c r="BTD150" s="3"/>
      <c r="BTE150" s="3"/>
      <c r="BTF150" s="3"/>
      <c r="BTG150" s="3"/>
      <c r="BTH150" s="3"/>
      <c r="BTI150" s="3"/>
      <c r="BTJ150" s="3"/>
      <c r="BTK150" s="3"/>
      <c r="BTL150" s="3"/>
      <c r="BTM150" s="3"/>
      <c r="BTN150" s="3"/>
      <c r="BTO150" s="3"/>
      <c r="BTP150" s="3"/>
      <c r="BTQ150" s="3"/>
      <c r="BTR150" s="3"/>
      <c r="BTS150" s="3"/>
      <c r="BTT150" s="3"/>
      <c r="BTU150" s="3"/>
      <c r="BTV150" s="3"/>
      <c r="BTW150" s="3"/>
      <c r="BTX150" s="3"/>
      <c r="BTY150" s="3"/>
      <c r="BTZ150" s="3"/>
      <c r="BUA150" s="3"/>
      <c r="BUB150" s="3"/>
      <c r="BUC150" s="3"/>
      <c r="BUD150" s="3"/>
      <c r="BUE150" s="3"/>
      <c r="BUF150" s="3"/>
      <c r="BUG150" s="3"/>
      <c r="BUH150" s="3"/>
      <c r="BUI150" s="3"/>
      <c r="BUJ150" s="3"/>
      <c r="BUK150" s="3"/>
      <c r="BUL150" s="3"/>
      <c r="BUM150" s="3"/>
      <c r="BUN150" s="3"/>
      <c r="BUO150" s="3"/>
      <c r="BUP150" s="3"/>
      <c r="BUQ150" s="3"/>
      <c r="BUR150" s="3"/>
      <c r="BUS150" s="3"/>
      <c r="BUT150" s="3"/>
      <c r="BUU150" s="3"/>
      <c r="BUV150" s="3"/>
      <c r="BUW150" s="3"/>
      <c r="BUX150" s="3"/>
      <c r="BUY150" s="3"/>
      <c r="BUZ150" s="3"/>
      <c r="BVA150" s="3"/>
      <c r="BVB150" s="3"/>
      <c r="BVC150" s="3"/>
      <c r="BVD150" s="3"/>
      <c r="BVE150" s="3"/>
      <c r="BVF150" s="3"/>
      <c r="BVG150" s="3"/>
      <c r="BVH150" s="3"/>
      <c r="BVI150" s="3"/>
      <c r="BVJ150" s="3"/>
      <c r="BVK150" s="3"/>
      <c r="BVL150" s="3"/>
      <c r="BVM150" s="3"/>
      <c r="BVN150" s="3"/>
      <c r="BVO150" s="3"/>
      <c r="BVP150" s="3"/>
      <c r="BVQ150" s="3"/>
      <c r="BVR150" s="3"/>
      <c r="BVS150" s="3"/>
      <c r="BVT150" s="3"/>
      <c r="BVU150" s="3"/>
      <c r="BVV150" s="3"/>
      <c r="BVW150" s="3"/>
      <c r="BVX150" s="3"/>
      <c r="BVY150" s="3"/>
      <c r="BVZ150" s="3"/>
      <c r="BWA150" s="3"/>
      <c r="BWB150" s="3"/>
      <c r="BWC150" s="3"/>
      <c r="BWD150" s="3"/>
      <c r="BWE150" s="3"/>
      <c r="BWF150" s="3"/>
      <c r="BWG150" s="3"/>
      <c r="BWH150" s="3"/>
      <c r="BWI150" s="3"/>
      <c r="BWJ150" s="3"/>
      <c r="BWK150" s="3"/>
      <c r="BWL150" s="3"/>
      <c r="BWM150" s="3"/>
      <c r="BWN150" s="3"/>
      <c r="BWO150" s="3"/>
      <c r="BWP150" s="3"/>
      <c r="BWQ150" s="3"/>
      <c r="BWR150" s="3"/>
      <c r="BWS150" s="3"/>
      <c r="BWT150" s="3"/>
      <c r="BWU150" s="3"/>
      <c r="BWV150" s="3"/>
      <c r="BWW150" s="3"/>
      <c r="BWX150" s="3"/>
      <c r="BWY150" s="3"/>
      <c r="BWZ150" s="3"/>
      <c r="BXA150" s="3"/>
      <c r="BXB150" s="3"/>
      <c r="BXC150" s="3"/>
      <c r="BXD150" s="3"/>
      <c r="BXE150" s="3"/>
      <c r="BXF150" s="3"/>
      <c r="BXG150" s="3"/>
      <c r="BXH150" s="3"/>
      <c r="BXI150" s="3"/>
      <c r="BXJ150" s="3"/>
      <c r="BXK150" s="3"/>
      <c r="BXL150" s="3"/>
      <c r="BXM150" s="3"/>
      <c r="BXN150" s="3"/>
      <c r="BXO150" s="3"/>
      <c r="BXP150" s="3"/>
      <c r="BXQ150" s="3"/>
      <c r="BXR150" s="3"/>
      <c r="BXS150" s="3"/>
      <c r="BXT150" s="3"/>
      <c r="BXU150" s="3"/>
      <c r="BXV150" s="3"/>
      <c r="BXW150" s="3"/>
      <c r="BXX150" s="3"/>
      <c r="BXY150" s="3"/>
      <c r="BXZ150" s="3"/>
      <c r="BYA150" s="3"/>
      <c r="BYB150" s="3"/>
      <c r="BYC150" s="3"/>
      <c r="BYD150" s="3"/>
      <c r="BYE150" s="3"/>
      <c r="BYF150" s="3"/>
      <c r="BYG150" s="3"/>
      <c r="BYH150" s="3"/>
      <c r="BYI150" s="3"/>
      <c r="BYJ150" s="3"/>
      <c r="BYK150" s="3"/>
      <c r="BYL150" s="3"/>
      <c r="BYM150" s="3"/>
      <c r="BYN150" s="3"/>
      <c r="BYO150" s="3"/>
      <c r="BYP150" s="3"/>
      <c r="BYQ150" s="3"/>
      <c r="BYR150" s="3"/>
      <c r="BYS150" s="3"/>
      <c r="BYT150" s="3"/>
      <c r="BYU150" s="3"/>
      <c r="BYV150" s="3"/>
      <c r="BYW150" s="3"/>
      <c r="BYX150" s="3"/>
      <c r="BYY150" s="3"/>
      <c r="BYZ150" s="3"/>
      <c r="BZA150" s="3"/>
      <c r="BZB150" s="3"/>
      <c r="BZC150" s="3"/>
      <c r="BZD150" s="3"/>
      <c r="BZE150" s="3"/>
      <c r="BZF150" s="3"/>
      <c r="BZG150" s="3"/>
      <c r="BZH150" s="3"/>
      <c r="BZI150" s="3"/>
      <c r="BZJ150" s="3"/>
      <c r="BZK150" s="3"/>
      <c r="BZL150" s="3"/>
      <c r="BZM150" s="3"/>
      <c r="BZN150" s="3"/>
      <c r="BZO150" s="3"/>
      <c r="BZP150" s="3"/>
      <c r="BZQ150" s="3"/>
      <c r="BZR150" s="3"/>
      <c r="BZS150" s="3"/>
      <c r="BZT150" s="3"/>
      <c r="BZU150" s="3"/>
      <c r="BZV150" s="3"/>
      <c r="BZW150" s="3"/>
      <c r="BZX150" s="3"/>
      <c r="BZY150" s="3"/>
      <c r="BZZ150" s="3"/>
      <c r="CAA150" s="3"/>
      <c r="CAB150" s="3"/>
      <c r="CAC150" s="3"/>
      <c r="CAD150" s="3"/>
      <c r="CAE150" s="3"/>
      <c r="CAF150" s="3"/>
      <c r="CAG150" s="3"/>
      <c r="CAH150" s="3"/>
      <c r="CAI150" s="3"/>
      <c r="CAJ150" s="3"/>
      <c r="CAK150" s="3"/>
      <c r="CAL150" s="3"/>
      <c r="CAM150" s="3"/>
      <c r="CAN150" s="3"/>
      <c r="CAO150" s="3"/>
      <c r="CAP150" s="3"/>
      <c r="CAQ150" s="3"/>
      <c r="CAR150" s="3"/>
      <c r="CAS150" s="3"/>
      <c r="CAT150" s="3"/>
      <c r="CAU150" s="3"/>
      <c r="CAV150" s="3"/>
      <c r="CAW150" s="3"/>
      <c r="CAX150" s="3"/>
      <c r="CAY150" s="3"/>
      <c r="CAZ150" s="3"/>
      <c r="CBA150" s="3"/>
      <c r="CBB150" s="3"/>
      <c r="CBC150" s="3"/>
      <c r="CBD150" s="3"/>
      <c r="CBE150" s="3"/>
      <c r="CBF150" s="3"/>
      <c r="CBG150" s="3"/>
      <c r="CBH150" s="3"/>
      <c r="CBI150" s="3"/>
      <c r="CBJ150" s="3"/>
      <c r="CBK150" s="3"/>
      <c r="CBL150" s="3"/>
      <c r="CBM150" s="3"/>
      <c r="CBN150" s="3"/>
      <c r="CBO150" s="3"/>
      <c r="CBP150" s="3"/>
      <c r="CBQ150" s="3"/>
      <c r="CBR150" s="3"/>
      <c r="CBS150" s="3"/>
      <c r="CBT150" s="3"/>
      <c r="CBU150" s="3"/>
      <c r="CBV150" s="3"/>
      <c r="CBW150" s="3"/>
      <c r="CBX150" s="3"/>
      <c r="CBY150" s="3"/>
      <c r="CBZ150" s="3"/>
      <c r="CCA150" s="3"/>
      <c r="CCB150" s="3"/>
      <c r="CCC150" s="3"/>
      <c r="CCD150" s="3"/>
      <c r="CCE150" s="3"/>
      <c r="CCF150" s="3"/>
      <c r="CCG150" s="3"/>
      <c r="CCH150" s="3"/>
      <c r="CCI150" s="3"/>
      <c r="CCJ150" s="3"/>
      <c r="CCK150" s="3"/>
      <c r="CCL150" s="3"/>
      <c r="CCM150" s="3"/>
      <c r="CCN150" s="3"/>
      <c r="CCO150" s="3"/>
      <c r="CCP150" s="3"/>
      <c r="CCQ150" s="3"/>
      <c r="CCR150" s="3"/>
      <c r="CCS150" s="3"/>
      <c r="CCT150" s="3"/>
      <c r="CCU150" s="3"/>
      <c r="CCV150" s="3"/>
      <c r="CCW150" s="3"/>
      <c r="CCX150" s="3"/>
      <c r="CCY150" s="3"/>
      <c r="CCZ150" s="3"/>
      <c r="CDA150" s="3"/>
      <c r="CDB150" s="3"/>
      <c r="CDC150" s="3"/>
      <c r="CDD150" s="3"/>
      <c r="CDE150" s="3"/>
      <c r="CDF150" s="3"/>
      <c r="CDG150" s="3"/>
      <c r="CDH150" s="3"/>
      <c r="CDI150" s="3"/>
      <c r="CDJ150" s="3"/>
      <c r="CDK150" s="3"/>
      <c r="CDL150" s="3"/>
      <c r="CDM150" s="3"/>
      <c r="CDN150" s="3"/>
      <c r="CDO150" s="3"/>
      <c r="CDP150" s="3"/>
      <c r="CDQ150" s="3"/>
      <c r="CDR150" s="3"/>
      <c r="CDS150" s="3"/>
      <c r="CDT150" s="3"/>
      <c r="CDU150" s="3"/>
      <c r="CDV150" s="3"/>
      <c r="CDW150" s="3"/>
      <c r="CDX150" s="3"/>
      <c r="CDY150" s="3"/>
      <c r="CDZ150" s="3"/>
      <c r="CEA150" s="3"/>
      <c r="CEB150" s="3"/>
      <c r="CEC150" s="3"/>
      <c r="CED150" s="3"/>
      <c r="CEE150" s="3"/>
      <c r="CEF150" s="3"/>
      <c r="CEG150" s="3"/>
      <c r="CEH150" s="3"/>
      <c r="CEI150" s="3"/>
      <c r="CEJ150" s="3"/>
      <c r="CEK150" s="3"/>
      <c r="CEL150" s="3"/>
      <c r="CEM150" s="3"/>
      <c r="CEN150" s="3"/>
      <c r="CEO150" s="3"/>
      <c r="CEP150" s="3"/>
      <c r="CEQ150" s="3"/>
      <c r="CER150" s="3"/>
      <c r="CES150" s="3"/>
      <c r="CET150" s="3"/>
      <c r="CEU150" s="3"/>
      <c r="CEV150" s="3"/>
      <c r="CEW150" s="3"/>
      <c r="CEX150" s="3"/>
      <c r="CEY150" s="3"/>
      <c r="CEZ150" s="3"/>
      <c r="CFA150" s="3"/>
      <c r="CFB150" s="3"/>
      <c r="CFC150" s="3"/>
      <c r="CFD150" s="3"/>
      <c r="CFE150" s="3"/>
      <c r="CFF150" s="3"/>
      <c r="CFG150" s="3"/>
      <c r="CFH150" s="3"/>
      <c r="CFI150" s="3"/>
      <c r="CFJ150" s="3"/>
      <c r="CFK150" s="3"/>
      <c r="CFL150" s="3"/>
      <c r="CFM150" s="3"/>
      <c r="CFN150" s="3"/>
      <c r="CFO150" s="3"/>
      <c r="CFP150" s="3"/>
      <c r="CFQ150" s="3"/>
      <c r="CFR150" s="3"/>
      <c r="CFS150" s="3"/>
      <c r="CFT150" s="3"/>
      <c r="CFU150" s="3"/>
      <c r="CFV150" s="3"/>
      <c r="CFW150" s="3"/>
      <c r="CFX150" s="3"/>
      <c r="CFY150" s="3"/>
      <c r="CFZ150" s="3"/>
      <c r="CGA150" s="3"/>
      <c r="CGB150" s="3"/>
      <c r="CGC150" s="3"/>
      <c r="CGD150" s="3"/>
      <c r="CGE150" s="3"/>
      <c r="CGF150" s="3"/>
      <c r="CGG150" s="3"/>
      <c r="CGH150" s="3"/>
      <c r="CGI150" s="3"/>
      <c r="CGJ150" s="3"/>
      <c r="CGK150" s="3"/>
      <c r="CGL150" s="3"/>
      <c r="CGM150" s="3"/>
      <c r="CGN150" s="3"/>
      <c r="CGO150" s="3"/>
      <c r="CGP150" s="3"/>
      <c r="CGQ150" s="3"/>
      <c r="CGR150" s="3"/>
      <c r="CGS150" s="3"/>
      <c r="CGT150" s="3"/>
      <c r="CGU150" s="3"/>
      <c r="CGV150" s="3"/>
      <c r="CGW150" s="3"/>
      <c r="CGX150" s="3"/>
      <c r="CGY150" s="3"/>
      <c r="CGZ150" s="3"/>
      <c r="CHA150" s="3"/>
      <c r="CHB150" s="3"/>
      <c r="CHC150" s="3"/>
      <c r="CHD150" s="3"/>
      <c r="CHE150" s="3"/>
      <c r="CHF150" s="3"/>
      <c r="CHG150" s="3"/>
      <c r="CHH150" s="3"/>
      <c r="CHI150" s="3"/>
      <c r="CHJ150" s="3"/>
      <c r="CHK150" s="3"/>
      <c r="CHL150" s="3"/>
      <c r="CHM150" s="3"/>
      <c r="CHN150" s="3"/>
      <c r="CHO150" s="3"/>
      <c r="CHP150" s="3"/>
      <c r="CHQ150" s="3"/>
      <c r="CHR150" s="3"/>
      <c r="CHS150" s="3"/>
      <c r="CHT150" s="3"/>
      <c r="CHU150" s="3"/>
      <c r="CHV150" s="3"/>
      <c r="CHW150" s="3"/>
      <c r="CHX150" s="3"/>
      <c r="CHY150" s="3"/>
      <c r="CHZ150" s="3"/>
      <c r="CIA150" s="3"/>
      <c r="CIB150" s="3"/>
      <c r="CIC150" s="3"/>
      <c r="CID150" s="3"/>
      <c r="CIE150" s="3"/>
      <c r="CIF150" s="3"/>
      <c r="CIG150" s="3"/>
      <c r="CIH150" s="3"/>
      <c r="CII150" s="3"/>
      <c r="CIJ150" s="3"/>
      <c r="CIK150" s="3"/>
      <c r="CIL150" s="3"/>
      <c r="CIM150" s="3"/>
      <c r="CIN150" s="3"/>
      <c r="CIO150" s="3"/>
      <c r="CIP150" s="3"/>
      <c r="CIQ150" s="3"/>
      <c r="CIR150" s="3"/>
      <c r="CIS150" s="3"/>
      <c r="CIT150" s="3"/>
      <c r="CIU150" s="3"/>
      <c r="CIV150" s="3"/>
      <c r="CIW150" s="3"/>
      <c r="CIX150" s="3"/>
      <c r="CIY150" s="3"/>
      <c r="CIZ150" s="3"/>
      <c r="CJA150" s="3"/>
      <c r="CJB150" s="3"/>
      <c r="CJC150" s="3"/>
      <c r="CJD150" s="3"/>
      <c r="CJE150" s="3"/>
      <c r="CJF150" s="3"/>
      <c r="CJG150" s="3"/>
      <c r="CJH150" s="3"/>
      <c r="CJI150" s="3"/>
      <c r="CJJ150" s="3"/>
      <c r="CJK150" s="3"/>
      <c r="CJL150" s="3"/>
      <c r="CJM150" s="3"/>
      <c r="CJN150" s="3"/>
      <c r="CJO150" s="3"/>
      <c r="CJP150" s="3"/>
      <c r="CJQ150" s="3"/>
      <c r="CJR150" s="3"/>
      <c r="CJS150" s="3"/>
      <c r="CJT150" s="3"/>
      <c r="CJU150" s="3"/>
      <c r="CJV150" s="3"/>
      <c r="CJW150" s="3"/>
      <c r="CJX150" s="3"/>
      <c r="CJY150" s="3"/>
      <c r="CJZ150" s="3"/>
      <c r="CKA150" s="3"/>
      <c r="CKB150" s="3"/>
      <c r="CKC150" s="3"/>
      <c r="CKD150" s="3"/>
      <c r="CKE150" s="3"/>
      <c r="CKF150" s="3"/>
      <c r="CKG150" s="3"/>
      <c r="CKH150" s="3"/>
      <c r="CKI150" s="3"/>
      <c r="CKJ150" s="3"/>
      <c r="CKK150" s="3"/>
      <c r="CKL150" s="3"/>
      <c r="CKM150" s="3"/>
      <c r="CKN150" s="3"/>
      <c r="CKO150" s="3"/>
      <c r="CKP150" s="3"/>
      <c r="CKQ150" s="3"/>
      <c r="CKR150" s="3"/>
      <c r="CKS150" s="3"/>
      <c r="CKT150" s="3"/>
      <c r="CKU150" s="3"/>
      <c r="CKV150" s="3"/>
      <c r="CKW150" s="3"/>
      <c r="CKX150" s="3"/>
      <c r="CKY150" s="3"/>
      <c r="CKZ150" s="3"/>
      <c r="CLA150" s="3"/>
      <c r="CLB150" s="3"/>
      <c r="CLC150" s="3"/>
      <c r="CLD150" s="3"/>
      <c r="CLE150" s="3"/>
      <c r="CLF150" s="3"/>
      <c r="CLG150" s="3"/>
      <c r="CLH150" s="3"/>
      <c r="CLI150" s="3"/>
      <c r="CLJ150" s="3"/>
      <c r="CLK150" s="3"/>
      <c r="CLL150" s="3"/>
      <c r="CLM150" s="3"/>
      <c r="CLN150" s="3"/>
      <c r="CLO150" s="3"/>
      <c r="CLP150" s="3"/>
      <c r="CLQ150" s="3"/>
      <c r="CLR150" s="3"/>
      <c r="CLS150" s="3"/>
      <c r="CLT150" s="3"/>
      <c r="CLU150" s="3"/>
      <c r="CLV150" s="3"/>
      <c r="CLW150" s="3"/>
      <c r="CLX150" s="3"/>
      <c r="CLY150" s="3"/>
      <c r="CLZ150" s="3"/>
      <c r="CMA150" s="3"/>
      <c r="CMB150" s="3"/>
      <c r="CMC150" s="3"/>
      <c r="CMD150" s="3"/>
      <c r="CME150" s="3"/>
      <c r="CMF150" s="3"/>
      <c r="CMG150" s="3"/>
      <c r="CMH150" s="3"/>
      <c r="CMI150" s="3"/>
      <c r="CMJ150" s="3"/>
      <c r="CMK150" s="3"/>
      <c r="CML150" s="3"/>
      <c r="CMM150" s="3"/>
      <c r="CMN150" s="3"/>
      <c r="CMO150" s="3"/>
      <c r="CMP150" s="3"/>
      <c r="CMQ150" s="3"/>
      <c r="CMR150" s="3"/>
      <c r="CMS150" s="3"/>
      <c r="CMT150" s="3"/>
      <c r="CMU150" s="3"/>
      <c r="CMV150" s="3"/>
      <c r="CMW150" s="3"/>
      <c r="CMX150" s="3"/>
      <c r="CMY150" s="3"/>
      <c r="CMZ150" s="3"/>
      <c r="CNA150" s="3"/>
      <c r="CNB150" s="3"/>
      <c r="CNC150" s="3"/>
      <c r="CND150" s="3"/>
      <c r="CNE150" s="3"/>
      <c r="CNF150" s="3"/>
      <c r="CNG150" s="3"/>
      <c r="CNH150" s="3"/>
      <c r="CNI150" s="3"/>
      <c r="CNJ150" s="3"/>
      <c r="CNK150" s="3"/>
      <c r="CNL150" s="3"/>
      <c r="CNM150" s="3"/>
      <c r="CNN150" s="3"/>
      <c r="CNO150" s="3"/>
      <c r="CNP150" s="3"/>
      <c r="CNQ150" s="3"/>
      <c r="CNR150" s="3"/>
      <c r="CNS150" s="3"/>
      <c r="CNT150" s="3"/>
      <c r="CNU150" s="3"/>
      <c r="CNV150" s="3"/>
      <c r="CNW150" s="3"/>
      <c r="CNX150" s="3"/>
      <c r="CNY150" s="3"/>
      <c r="CNZ150" s="3"/>
      <c r="COA150" s="3"/>
      <c r="COB150" s="3"/>
      <c r="COC150" s="3"/>
      <c r="COD150" s="3"/>
      <c r="COE150" s="3"/>
      <c r="COF150" s="3"/>
      <c r="COG150" s="3"/>
      <c r="COH150" s="3"/>
      <c r="COI150" s="3"/>
      <c r="COJ150" s="3"/>
      <c r="COK150" s="3"/>
      <c r="COL150" s="3"/>
      <c r="COM150" s="3"/>
      <c r="CON150" s="3"/>
      <c r="COO150" s="3"/>
      <c r="COP150" s="3"/>
      <c r="COQ150" s="3"/>
      <c r="COR150" s="3"/>
      <c r="COS150" s="3"/>
      <c r="COT150" s="3"/>
      <c r="COU150" s="3"/>
      <c r="COV150" s="3"/>
      <c r="COW150" s="3"/>
      <c r="COX150" s="3"/>
      <c r="COY150" s="3"/>
      <c r="COZ150" s="3"/>
      <c r="CPA150" s="3"/>
      <c r="CPB150" s="3"/>
      <c r="CPC150" s="3"/>
      <c r="CPD150" s="3"/>
      <c r="CPE150" s="3"/>
      <c r="CPF150" s="3"/>
      <c r="CPG150" s="3"/>
      <c r="CPH150" s="3"/>
      <c r="CPI150" s="3"/>
      <c r="CPJ150" s="3"/>
      <c r="CPK150" s="3"/>
      <c r="CPL150" s="3"/>
      <c r="CPM150" s="3"/>
      <c r="CPN150" s="3"/>
      <c r="CPO150" s="3"/>
      <c r="CPP150" s="3"/>
      <c r="CPQ150" s="3"/>
      <c r="CPR150" s="3"/>
      <c r="CPS150" s="3"/>
      <c r="CPT150" s="3"/>
      <c r="CPU150" s="3"/>
      <c r="CPV150" s="3"/>
      <c r="CPW150" s="3"/>
      <c r="CPX150" s="3"/>
      <c r="CPY150" s="3"/>
      <c r="CPZ150" s="3"/>
      <c r="CQA150" s="3"/>
      <c r="CQB150" s="3"/>
      <c r="CQC150" s="3"/>
      <c r="CQD150" s="3"/>
      <c r="CQE150" s="3"/>
      <c r="CQF150" s="3"/>
      <c r="CQG150" s="3"/>
      <c r="CQH150" s="3"/>
      <c r="CQI150" s="3"/>
      <c r="CQJ150" s="3"/>
      <c r="CQK150" s="3"/>
      <c r="CQL150" s="3"/>
      <c r="CQM150" s="3"/>
      <c r="CQN150" s="3"/>
      <c r="CQO150" s="3"/>
      <c r="CQP150" s="3"/>
      <c r="CQQ150" s="3"/>
      <c r="CQR150" s="3"/>
      <c r="CQS150" s="3"/>
      <c r="CQT150" s="3"/>
      <c r="CQU150" s="3"/>
      <c r="CQV150" s="3"/>
      <c r="CQW150" s="3"/>
      <c r="CQX150" s="3"/>
      <c r="CQY150" s="3"/>
      <c r="CQZ150" s="3"/>
      <c r="CRA150" s="3"/>
      <c r="CRB150" s="3"/>
      <c r="CRC150" s="3"/>
      <c r="CRD150" s="3"/>
      <c r="CRE150" s="3"/>
      <c r="CRF150" s="3"/>
      <c r="CRG150" s="3"/>
      <c r="CRH150" s="3"/>
      <c r="CRI150" s="3"/>
      <c r="CRJ150" s="3"/>
      <c r="CRK150" s="3"/>
      <c r="CRL150" s="3"/>
      <c r="CRM150" s="3"/>
      <c r="CRN150" s="3"/>
      <c r="CRO150" s="3"/>
      <c r="CRP150" s="3"/>
      <c r="CRQ150" s="3"/>
      <c r="CRR150" s="3"/>
      <c r="CRS150" s="3"/>
      <c r="CRT150" s="3"/>
      <c r="CRU150" s="3"/>
      <c r="CRV150" s="3"/>
      <c r="CRW150" s="3"/>
      <c r="CRX150" s="3"/>
      <c r="CRY150" s="3"/>
      <c r="CRZ150" s="3"/>
      <c r="CSA150" s="3"/>
      <c r="CSB150" s="3"/>
      <c r="CSC150" s="3"/>
      <c r="CSD150" s="3"/>
      <c r="CSE150" s="3"/>
      <c r="CSF150" s="3"/>
      <c r="CSG150" s="3"/>
      <c r="CSH150" s="3"/>
      <c r="CSI150" s="3"/>
      <c r="CSJ150" s="3"/>
      <c r="CSK150" s="3"/>
      <c r="CSL150" s="3"/>
      <c r="CSM150" s="3"/>
      <c r="CSN150" s="3"/>
      <c r="CSO150" s="3"/>
      <c r="CSP150" s="3"/>
      <c r="CSQ150" s="3"/>
      <c r="CSR150" s="3"/>
      <c r="CSS150" s="3"/>
      <c r="CST150" s="3"/>
      <c r="CSU150" s="3"/>
      <c r="CSV150" s="3"/>
      <c r="CSW150" s="3"/>
      <c r="CSX150" s="3"/>
      <c r="CSY150" s="3"/>
      <c r="CSZ150" s="3"/>
      <c r="CTA150" s="3"/>
      <c r="CTB150" s="3"/>
      <c r="CTC150" s="3"/>
      <c r="CTD150" s="3"/>
      <c r="CTE150" s="3"/>
      <c r="CTF150" s="3"/>
      <c r="CTG150" s="3"/>
      <c r="CTH150" s="3"/>
      <c r="CTI150" s="3"/>
      <c r="CTJ150" s="3"/>
      <c r="CTK150" s="3"/>
      <c r="CTL150" s="3"/>
      <c r="CTM150" s="3"/>
      <c r="CTN150" s="3"/>
      <c r="CTO150" s="3"/>
      <c r="CTP150" s="3"/>
      <c r="CTQ150" s="3"/>
      <c r="CTR150" s="3"/>
      <c r="CTS150" s="3"/>
      <c r="CTT150" s="3"/>
      <c r="CTU150" s="3"/>
      <c r="CTV150" s="3"/>
      <c r="CTW150" s="3"/>
      <c r="CTX150" s="3"/>
      <c r="CTY150" s="3"/>
      <c r="CTZ150" s="3"/>
      <c r="CUA150" s="3"/>
      <c r="CUB150" s="3"/>
      <c r="CUC150" s="3"/>
      <c r="CUD150" s="3"/>
      <c r="CUE150" s="3"/>
      <c r="CUF150" s="3"/>
      <c r="CUG150" s="3"/>
      <c r="CUH150" s="3"/>
      <c r="CUI150" s="3"/>
      <c r="CUJ150" s="3"/>
      <c r="CUK150" s="3"/>
      <c r="CUL150" s="3"/>
      <c r="CUM150" s="3"/>
      <c r="CUN150" s="3"/>
      <c r="CUO150" s="3"/>
      <c r="CUP150" s="3"/>
      <c r="CUQ150" s="3"/>
      <c r="CUR150" s="3"/>
      <c r="CUS150" s="3"/>
      <c r="CUT150" s="3"/>
      <c r="CUU150" s="3"/>
      <c r="CUV150" s="3"/>
      <c r="CUW150" s="3"/>
      <c r="CUX150" s="3"/>
      <c r="CUY150" s="3"/>
      <c r="CUZ150" s="3"/>
      <c r="CVA150" s="3"/>
      <c r="CVB150" s="3"/>
      <c r="CVC150" s="3"/>
      <c r="CVD150" s="3"/>
      <c r="CVE150" s="3"/>
      <c r="CVF150" s="3"/>
      <c r="CVG150" s="3"/>
      <c r="CVH150" s="3"/>
      <c r="CVI150" s="3"/>
      <c r="CVJ150" s="3"/>
      <c r="CVK150" s="3"/>
      <c r="CVL150" s="3"/>
      <c r="CVM150" s="3"/>
      <c r="CVN150" s="3"/>
      <c r="CVO150" s="3"/>
      <c r="CVP150" s="3"/>
      <c r="CVQ150" s="3"/>
      <c r="CVR150" s="3"/>
      <c r="CVS150" s="3"/>
      <c r="CVT150" s="3"/>
      <c r="CVU150" s="3"/>
      <c r="CVV150" s="3"/>
      <c r="CVW150" s="3"/>
      <c r="CVX150" s="3"/>
      <c r="CVY150" s="3"/>
      <c r="CVZ150" s="3"/>
      <c r="CWA150" s="3"/>
      <c r="CWB150" s="3"/>
      <c r="CWC150" s="3"/>
      <c r="CWD150" s="3"/>
      <c r="CWE150" s="3"/>
      <c r="CWF150" s="3"/>
      <c r="CWG150" s="3"/>
      <c r="CWH150" s="3"/>
      <c r="CWI150" s="3"/>
      <c r="CWJ150" s="3"/>
      <c r="CWK150" s="3"/>
      <c r="CWL150" s="3"/>
      <c r="CWM150" s="3"/>
      <c r="CWN150" s="3"/>
      <c r="CWO150" s="3"/>
      <c r="CWP150" s="3"/>
      <c r="CWQ150" s="3"/>
      <c r="CWR150" s="3"/>
      <c r="CWS150" s="3"/>
      <c r="CWT150" s="3"/>
      <c r="CWU150" s="3"/>
      <c r="CWV150" s="3"/>
      <c r="CWW150" s="3"/>
      <c r="CWX150" s="3"/>
      <c r="CWY150" s="3"/>
      <c r="CWZ150" s="3"/>
      <c r="CXA150" s="3"/>
      <c r="CXB150" s="3"/>
      <c r="CXC150" s="3"/>
      <c r="CXD150" s="3"/>
      <c r="CXE150" s="3"/>
      <c r="CXF150" s="3"/>
      <c r="CXG150" s="3"/>
      <c r="CXH150" s="3"/>
      <c r="CXI150" s="3"/>
      <c r="CXJ150" s="3"/>
      <c r="CXK150" s="3"/>
      <c r="CXL150" s="3"/>
      <c r="CXM150" s="3"/>
      <c r="CXN150" s="3"/>
      <c r="CXO150" s="3"/>
      <c r="CXP150" s="3"/>
      <c r="CXQ150" s="3"/>
      <c r="CXR150" s="3"/>
      <c r="CXS150" s="3"/>
      <c r="CXT150" s="3"/>
      <c r="CXU150" s="3"/>
      <c r="CXV150" s="3"/>
      <c r="CXW150" s="3"/>
      <c r="CXX150" s="3"/>
      <c r="CXY150" s="3"/>
      <c r="CXZ150" s="3"/>
      <c r="CYA150" s="3"/>
      <c r="CYB150" s="3"/>
      <c r="CYC150" s="3"/>
      <c r="CYD150" s="3"/>
      <c r="CYE150" s="3"/>
      <c r="CYF150" s="3"/>
      <c r="CYG150" s="3"/>
      <c r="CYH150" s="3"/>
      <c r="CYI150" s="3"/>
      <c r="CYJ150" s="3"/>
      <c r="CYK150" s="3"/>
      <c r="CYL150" s="3"/>
      <c r="CYM150" s="3"/>
      <c r="CYN150" s="3"/>
      <c r="CYO150" s="3"/>
      <c r="CYP150" s="3"/>
      <c r="CYQ150" s="3"/>
      <c r="CYR150" s="3"/>
      <c r="CYS150" s="3"/>
      <c r="CYT150" s="3"/>
      <c r="CYU150" s="3"/>
      <c r="CYV150" s="3"/>
      <c r="CYW150" s="3"/>
      <c r="CYX150" s="3"/>
      <c r="CYY150" s="3"/>
      <c r="CYZ150" s="3"/>
      <c r="CZA150" s="3"/>
      <c r="CZB150" s="3"/>
      <c r="CZC150" s="3"/>
      <c r="CZD150" s="3"/>
      <c r="CZE150" s="3"/>
      <c r="CZF150" s="3"/>
      <c r="CZG150" s="3"/>
      <c r="CZH150" s="3"/>
      <c r="CZI150" s="3"/>
      <c r="CZJ150" s="3"/>
      <c r="CZK150" s="3"/>
      <c r="CZL150" s="3"/>
      <c r="CZM150" s="3"/>
      <c r="CZN150" s="3"/>
      <c r="CZO150" s="3"/>
      <c r="CZP150" s="3"/>
      <c r="CZQ150" s="3"/>
      <c r="CZR150" s="3"/>
      <c r="CZS150" s="3"/>
      <c r="CZT150" s="3"/>
      <c r="CZU150" s="3"/>
      <c r="CZV150" s="3"/>
      <c r="CZW150" s="3"/>
      <c r="CZX150" s="3"/>
      <c r="CZY150" s="3"/>
      <c r="CZZ150" s="3"/>
      <c r="DAA150" s="3"/>
      <c r="DAB150" s="3"/>
      <c r="DAC150" s="3"/>
      <c r="DAD150" s="3"/>
      <c r="DAE150" s="3"/>
      <c r="DAF150" s="3"/>
      <c r="DAG150" s="3"/>
      <c r="DAH150" s="3"/>
      <c r="DAI150" s="3"/>
      <c r="DAJ150" s="3"/>
      <c r="DAK150" s="3"/>
      <c r="DAL150" s="3"/>
      <c r="DAM150" s="3"/>
      <c r="DAN150" s="3"/>
      <c r="DAO150" s="3"/>
      <c r="DAP150" s="3"/>
      <c r="DAQ150" s="3"/>
      <c r="DAR150" s="3"/>
      <c r="DAS150" s="3"/>
      <c r="DAT150" s="3"/>
      <c r="DAU150" s="3"/>
      <c r="DAV150" s="3"/>
      <c r="DAW150" s="3"/>
      <c r="DAX150" s="3"/>
      <c r="DAY150" s="3"/>
      <c r="DAZ150" s="3"/>
      <c r="DBA150" s="3"/>
      <c r="DBB150" s="3"/>
      <c r="DBC150" s="3"/>
      <c r="DBD150" s="3"/>
      <c r="DBE150" s="3"/>
      <c r="DBF150" s="3"/>
      <c r="DBG150" s="3"/>
      <c r="DBH150" s="3"/>
      <c r="DBI150" s="3"/>
      <c r="DBJ150" s="3"/>
      <c r="DBK150" s="3"/>
      <c r="DBL150" s="3"/>
      <c r="DBM150" s="3"/>
      <c r="DBN150" s="3"/>
      <c r="DBO150" s="3"/>
      <c r="DBP150" s="3"/>
      <c r="DBQ150" s="3"/>
      <c r="DBR150" s="3"/>
      <c r="DBS150" s="3"/>
      <c r="DBT150" s="3"/>
      <c r="DBU150" s="3"/>
      <c r="DBV150" s="3"/>
      <c r="DBW150" s="3"/>
      <c r="DBX150" s="3"/>
      <c r="DBY150" s="3"/>
      <c r="DBZ150" s="3"/>
      <c r="DCA150" s="3"/>
      <c r="DCB150" s="3"/>
      <c r="DCC150" s="3"/>
      <c r="DCD150" s="3"/>
      <c r="DCE150" s="3"/>
      <c r="DCF150" s="3"/>
      <c r="DCG150" s="3"/>
      <c r="DCH150" s="3"/>
      <c r="DCI150" s="3"/>
      <c r="DCJ150" s="3"/>
      <c r="DCK150" s="3"/>
      <c r="DCL150" s="3"/>
      <c r="DCM150" s="3"/>
      <c r="DCN150" s="3"/>
      <c r="DCO150" s="3"/>
      <c r="DCP150" s="3"/>
      <c r="DCQ150" s="3"/>
      <c r="DCR150" s="3"/>
      <c r="DCS150" s="3"/>
      <c r="DCT150" s="3"/>
      <c r="DCU150" s="3"/>
      <c r="DCV150" s="3"/>
      <c r="DCW150" s="3"/>
      <c r="DCX150" s="3"/>
      <c r="DCY150" s="3"/>
      <c r="DCZ150" s="3"/>
      <c r="DDA150" s="3"/>
      <c r="DDB150" s="3"/>
      <c r="DDC150" s="3"/>
      <c r="DDD150" s="3"/>
      <c r="DDE150" s="3"/>
      <c r="DDF150" s="3"/>
      <c r="DDG150" s="3"/>
      <c r="DDH150" s="3"/>
      <c r="DDI150" s="3"/>
      <c r="DDJ150" s="3"/>
      <c r="DDK150" s="3"/>
      <c r="DDL150" s="3"/>
      <c r="DDM150" s="3"/>
      <c r="DDN150" s="3"/>
      <c r="DDO150" s="3"/>
      <c r="DDP150" s="3"/>
      <c r="DDQ150" s="3"/>
      <c r="DDR150" s="3"/>
      <c r="DDS150" s="3"/>
      <c r="DDT150" s="3"/>
      <c r="DDU150" s="3"/>
      <c r="DDV150" s="3"/>
      <c r="DDW150" s="3"/>
      <c r="DDX150" s="3"/>
      <c r="DDY150" s="3"/>
      <c r="DDZ150" s="3"/>
      <c r="DEA150" s="3"/>
      <c r="DEB150" s="3"/>
      <c r="DEC150" s="3"/>
      <c r="DED150" s="3"/>
      <c r="DEE150" s="3"/>
      <c r="DEF150" s="3"/>
      <c r="DEG150" s="3"/>
      <c r="DEH150" s="3"/>
      <c r="DEI150" s="3"/>
      <c r="DEJ150" s="3"/>
      <c r="DEK150" s="3"/>
      <c r="DEL150" s="3"/>
      <c r="DEM150" s="3"/>
      <c r="DEN150" s="3"/>
      <c r="DEO150" s="3"/>
      <c r="DEP150" s="3"/>
      <c r="DEQ150" s="3"/>
      <c r="DER150" s="3"/>
      <c r="DES150" s="3"/>
      <c r="DET150" s="3"/>
      <c r="DEU150" s="3"/>
      <c r="DEV150" s="3"/>
      <c r="DEW150" s="3"/>
      <c r="DEX150" s="3"/>
      <c r="DEY150" s="3"/>
      <c r="DEZ150" s="3"/>
      <c r="DFA150" s="3"/>
      <c r="DFB150" s="3"/>
      <c r="DFC150" s="3"/>
      <c r="DFD150" s="3"/>
      <c r="DFE150" s="3"/>
      <c r="DFF150" s="3"/>
      <c r="DFG150" s="3"/>
      <c r="DFH150" s="3"/>
      <c r="DFI150" s="3"/>
      <c r="DFJ150" s="3"/>
      <c r="DFK150" s="3"/>
      <c r="DFL150" s="3"/>
      <c r="DFM150" s="3"/>
      <c r="DFN150" s="3"/>
      <c r="DFO150" s="3"/>
      <c r="DFP150" s="3"/>
      <c r="DFQ150" s="3"/>
      <c r="DFR150" s="3"/>
      <c r="DFS150" s="3"/>
      <c r="DFT150" s="3"/>
      <c r="DFU150" s="3"/>
      <c r="DFV150" s="3"/>
      <c r="DFW150" s="3"/>
      <c r="DFX150" s="3"/>
      <c r="DFY150" s="3"/>
      <c r="DFZ150" s="3"/>
      <c r="DGA150" s="3"/>
      <c r="DGB150" s="3"/>
      <c r="DGC150" s="3"/>
      <c r="DGD150" s="3"/>
      <c r="DGE150" s="3"/>
      <c r="DGF150" s="3"/>
      <c r="DGG150" s="3"/>
      <c r="DGH150" s="3"/>
      <c r="DGI150" s="3"/>
      <c r="DGJ150" s="3"/>
      <c r="DGK150" s="3"/>
      <c r="DGL150" s="3"/>
      <c r="DGM150" s="3"/>
      <c r="DGN150" s="3"/>
      <c r="DGO150" s="3"/>
      <c r="DGP150" s="3"/>
      <c r="DGQ150" s="3"/>
      <c r="DGR150" s="3"/>
      <c r="DGS150" s="3"/>
      <c r="DGT150" s="3"/>
      <c r="DGU150" s="3"/>
      <c r="DGV150" s="3"/>
      <c r="DGW150" s="3"/>
      <c r="DGX150" s="3"/>
      <c r="DGY150" s="3"/>
      <c r="DGZ150" s="3"/>
      <c r="DHA150" s="3"/>
      <c r="DHB150" s="3"/>
      <c r="DHC150" s="3"/>
      <c r="DHD150" s="3"/>
      <c r="DHE150" s="3"/>
      <c r="DHF150" s="3"/>
      <c r="DHG150" s="3"/>
      <c r="DHH150" s="3"/>
      <c r="DHI150" s="3"/>
      <c r="DHJ150" s="3"/>
      <c r="DHK150" s="3"/>
      <c r="DHL150" s="3"/>
      <c r="DHM150" s="3"/>
      <c r="DHN150" s="3"/>
      <c r="DHO150" s="3"/>
      <c r="DHP150" s="3"/>
      <c r="DHQ150" s="3"/>
      <c r="DHR150" s="3"/>
      <c r="DHS150" s="3"/>
      <c r="DHT150" s="3"/>
      <c r="DHU150" s="3"/>
      <c r="DHV150" s="3"/>
      <c r="DHW150" s="3"/>
      <c r="DHX150" s="3"/>
      <c r="DHY150" s="3"/>
      <c r="DHZ150" s="3"/>
      <c r="DIA150" s="3"/>
      <c r="DIB150" s="3"/>
      <c r="DIC150" s="3"/>
      <c r="DID150" s="3"/>
      <c r="DIE150" s="3"/>
      <c r="DIF150" s="3"/>
      <c r="DIG150" s="3"/>
      <c r="DIH150" s="3"/>
      <c r="DII150" s="3"/>
      <c r="DIJ150" s="3"/>
      <c r="DIK150" s="3"/>
      <c r="DIL150" s="3"/>
      <c r="DIM150" s="3"/>
      <c r="DIN150" s="3"/>
      <c r="DIO150" s="3"/>
      <c r="DIP150" s="3"/>
      <c r="DIQ150" s="3"/>
      <c r="DIR150" s="3"/>
      <c r="DIS150" s="3"/>
      <c r="DIT150" s="3"/>
      <c r="DIU150" s="3"/>
      <c r="DIV150" s="3"/>
      <c r="DIW150" s="3"/>
      <c r="DIX150" s="3"/>
      <c r="DIY150" s="3"/>
      <c r="DIZ150" s="3"/>
      <c r="DJA150" s="3"/>
      <c r="DJB150" s="3"/>
      <c r="DJC150" s="3"/>
      <c r="DJD150" s="3"/>
      <c r="DJE150" s="3"/>
      <c r="DJF150" s="3"/>
      <c r="DJG150" s="3"/>
      <c r="DJH150" s="3"/>
      <c r="DJI150" s="3"/>
      <c r="DJJ150" s="3"/>
      <c r="DJK150" s="3"/>
      <c r="DJL150" s="3"/>
      <c r="DJM150" s="3"/>
      <c r="DJN150" s="3"/>
      <c r="DJO150" s="3"/>
      <c r="DJP150" s="3"/>
      <c r="DJQ150" s="3"/>
      <c r="DJR150" s="3"/>
      <c r="DJS150" s="3"/>
      <c r="DJT150" s="3"/>
      <c r="DJU150" s="3"/>
      <c r="DJV150" s="3"/>
      <c r="DJW150" s="3"/>
      <c r="DJX150" s="3"/>
      <c r="DJY150" s="3"/>
      <c r="DJZ150" s="3"/>
      <c r="DKA150" s="3"/>
      <c r="DKB150" s="3"/>
      <c r="DKC150" s="3"/>
      <c r="DKD150" s="3"/>
      <c r="DKE150" s="3"/>
      <c r="DKF150" s="3"/>
      <c r="DKG150" s="3"/>
      <c r="DKH150" s="3"/>
      <c r="DKI150" s="3"/>
      <c r="DKJ150" s="3"/>
      <c r="DKK150" s="3"/>
      <c r="DKL150" s="3"/>
      <c r="DKM150" s="3"/>
      <c r="DKN150" s="3"/>
      <c r="DKO150" s="3"/>
      <c r="DKP150" s="3"/>
      <c r="DKQ150" s="3"/>
      <c r="DKR150" s="3"/>
      <c r="DKS150" s="3"/>
      <c r="DKT150" s="3"/>
      <c r="DKU150" s="3"/>
      <c r="DKV150" s="3"/>
      <c r="DKW150" s="3"/>
      <c r="DKX150" s="3"/>
      <c r="DKY150" s="3"/>
      <c r="DKZ150" s="3"/>
      <c r="DLA150" s="3"/>
      <c r="DLB150" s="3"/>
      <c r="DLC150" s="3"/>
      <c r="DLD150" s="3"/>
      <c r="DLE150" s="3"/>
      <c r="DLF150" s="3"/>
      <c r="DLG150" s="3"/>
      <c r="DLH150" s="3"/>
      <c r="DLI150" s="3"/>
      <c r="DLJ150" s="3"/>
      <c r="DLK150" s="3"/>
      <c r="DLL150" s="3"/>
      <c r="DLM150" s="3"/>
      <c r="DLN150" s="3"/>
      <c r="DLO150" s="3"/>
      <c r="DLP150" s="3"/>
      <c r="DLQ150" s="3"/>
      <c r="DLR150" s="3"/>
      <c r="DLS150" s="3"/>
      <c r="DLT150" s="3"/>
      <c r="DLU150" s="3"/>
      <c r="DLV150" s="3"/>
      <c r="DLW150" s="3"/>
      <c r="DLX150" s="3"/>
      <c r="DLY150" s="3"/>
      <c r="DLZ150" s="3"/>
      <c r="DMA150" s="3"/>
      <c r="DMB150" s="3"/>
      <c r="DMC150" s="3"/>
      <c r="DMD150" s="3"/>
      <c r="DME150" s="3"/>
      <c r="DMF150" s="3"/>
      <c r="DMG150" s="3"/>
      <c r="DMH150" s="3"/>
      <c r="DMI150" s="3"/>
      <c r="DMJ150" s="3"/>
      <c r="DMK150" s="3"/>
      <c r="DML150" s="3"/>
      <c r="DMM150" s="3"/>
      <c r="DMN150" s="3"/>
      <c r="DMO150" s="3"/>
      <c r="DMP150" s="3"/>
      <c r="DMQ150" s="3"/>
      <c r="DMR150" s="3"/>
      <c r="DMS150" s="3"/>
      <c r="DMT150" s="3"/>
      <c r="DMU150" s="3"/>
      <c r="DMV150" s="3"/>
      <c r="DMW150" s="3"/>
      <c r="DMX150" s="3"/>
      <c r="DMY150" s="3"/>
      <c r="DMZ150" s="3"/>
      <c r="DNA150" s="3"/>
      <c r="DNB150" s="3"/>
      <c r="DNC150" s="3"/>
      <c r="DND150" s="3"/>
      <c r="DNE150" s="3"/>
      <c r="DNF150" s="3"/>
      <c r="DNG150" s="3"/>
      <c r="DNH150" s="3"/>
      <c r="DNI150" s="3"/>
      <c r="DNJ150" s="3"/>
      <c r="DNK150" s="3"/>
      <c r="DNL150" s="3"/>
      <c r="DNM150" s="3"/>
      <c r="DNN150" s="3"/>
      <c r="DNO150" s="3"/>
      <c r="DNP150" s="3"/>
      <c r="DNQ150" s="3"/>
      <c r="DNR150" s="3"/>
      <c r="DNS150" s="3"/>
      <c r="DNT150" s="3"/>
      <c r="DNU150" s="3"/>
      <c r="DNV150" s="3"/>
      <c r="DNW150" s="3"/>
      <c r="DNX150" s="3"/>
      <c r="DNY150" s="3"/>
      <c r="DNZ150" s="3"/>
      <c r="DOA150" s="3"/>
      <c r="DOB150" s="3"/>
      <c r="DOC150" s="3"/>
      <c r="DOD150" s="3"/>
      <c r="DOE150" s="3"/>
      <c r="DOF150" s="3"/>
      <c r="DOG150" s="3"/>
      <c r="DOH150" s="3"/>
      <c r="DOI150" s="3"/>
      <c r="DOJ150" s="3"/>
      <c r="DOK150" s="3"/>
      <c r="DOL150" s="3"/>
      <c r="DOM150" s="3"/>
      <c r="DON150" s="3"/>
      <c r="DOO150" s="3"/>
      <c r="DOP150" s="3"/>
      <c r="DOQ150" s="3"/>
      <c r="DOR150" s="3"/>
      <c r="DOS150" s="3"/>
      <c r="DOT150" s="3"/>
      <c r="DOU150" s="3"/>
      <c r="DOV150" s="3"/>
      <c r="DOW150" s="3"/>
      <c r="DOX150" s="3"/>
      <c r="DOY150" s="3"/>
      <c r="DOZ150" s="3"/>
      <c r="DPA150" s="3"/>
      <c r="DPB150" s="3"/>
      <c r="DPC150" s="3"/>
      <c r="DPD150" s="3"/>
      <c r="DPE150" s="3"/>
      <c r="DPF150" s="3"/>
      <c r="DPG150" s="3"/>
      <c r="DPH150" s="3"/>
      <c r="DPI150" s="3"/>
      <c r="DPJ150" s="3"/>
      <c r="DPK150" s="3"/>
      <c r="DPL150" s="3"/>
      <c r="DPM150" s="3"/>
      <c r="DPN150" s="3"/>
      <c r="DPO150" s="3"/>
      <c r="DPP150" s="3"/>
      <c r="DPQ150" s="3"/>
      <c r="DPR150" s="3"/>
      <c r="DPS150" s="3"/>
      <c r="DPT150" s="3"/>
      <c r="DPU150" s="3"/>
      <c r="DPV150" s="3"/>
      <c r="DPW150" s="3"/>
      <c r="DPX150" s="3"/>
      <c r="DPY150" s="3"/>
      <c r="DPZ150" s="3"/>
      <c r="DQA150" s="3"/>
      <c r="DQB150" s="3"/>
      <c r="DQC150" s="3"/>
      <c r="DQD150" s="3"/>
      <c r="DQE150" s="3"/>
      <c r="DQF150" s="3"/>
      <c r="DQG150" s="3"/>
      <c r="DQH150" s="3"/>
      <c r="DQI150" s="3"/>
      <c r="DQJ150" s="3"/>
      <c r="DQK150" s="3"/>
      <c r="DQL150" s="3"/>
      <c r="DQM150" s="3"/>
      <c r="DQN150" s="3"/>
      <c r="DQO150" s="3"/>
      <c r="DQP150" s="3"/>
      <c r="DQQ150" s="3"/>
      <c r="DQR150" s="3"/>
      <c r="DQS150" s="3"/>
      <c r="DQT150" s="3"/>
      <c r="DQU150" s="3"/>
      <c r="DQV150" s="3"/>
      <c r="DQW150" s="3"/>
      <c r="DQX150" s="3"/>
      <c r="DQY150" s="3"/>
      <c r="DQZ150" s="3"/>
      <c r="DRA150" s="3"/>
      <c r="DRB150" s="3"/>
      <c r="DRC150" s="3"/>
      <c r="DRD150" s="3"/>
      <c r="DRE150" s="3"/>
      <c r="DRF150" s="3"/>
      <c r="DRG150" s="3"/>
      <c r="DRH150" s="3"/>
      <c r="DRI150" s="3"/>
      <c r="DRJ150" s="3"/>
      <c r="DRK150" s="3"/>
      <c r="DRL150" s="3"/>
      <c r="DRM150" s="3"/>
      <c r="DRN150" s="3"/>
      <c r="DRO150" s="3"/>
      <c r="DRP150" s="3"/>
      <c r="DRQ150" s="3"/>
      <c r="DRR150" s="3"/>
      <c r="DRS150" s="3"/>
      <c r="DRT150" s="3"/>
      <c r="DRU150" s="3"/>
      <c r="DRV150" s="3"/>
      <c r="DRW150" s="3"/>
      <c r="DRX150" s="3"/>
      <c r="DRY150" s="3"/>
      <c r="DRZ150" s="3"/>
      <c r="DSA150" s="3"/>
      <c r="DSB150" s="3"/>
      <c r="DSC150" s="3"/>
      <c r="DSD150" s="3"/>
      <c r="DSE150" s="3"/>
      <c r="DSF150" s="3"/>
      <c r="DSG150" s="3"/>
      <c r="DSH150" s="3"/>
      <c r="DSI150" s="3"/>
      <c r="DSJ150" s="3"/>
      <c r="DSK150" s="3"/>
      <c r="DSL150" s="3"/>
      <c r="DSM150" s="3"/>
      <c r="DSN150" s="3"/>
      <c r="DSO150" s="3"/>
      <c r="DSP150" s="3"/>
      <c r="DSQ150" s="3"/>
      <c r="DSR150" s="3"/>
      <c r="DSS150" s="3"/>
      <c r="DST150" s="3"/>
      <c r="DSU150" s="3"/>
      <c r="DSV150" s="3"/>
      <c r="DSW150" s="3"/>
      <c r="DSX150" s="3"/>
      <c r="DSY150" s="3"/>
      <c r="DSZ150" s="3"/>
      <c r="DTA150" s="3"/>
      <c r="DTB150" s="3"/>
      <c r="DTC150" s="3"/>
      <c r="DTD150" s="3"/>
      <c r="DTE150" s="3"/>
      <c r="DTF150" s="3"/>
      <c r="DTG150" s="3"/>
      <c r="DTH150" s="3"/>
      <c r="DTI150" s="3"/>
      <c r="DTJ150" s="3"/>
      <c r="DTK150" s="3"/>
      <c r="DTL150" s="3"/>
      <c r="DTM150" s="3"/>
      <c r="DTN150" s="3"/>
      <c r="DTO150" s="3"/>
      <c r="DTP150" s="3"/>
      <c r="DTQ150" s="3"/>
      <c r="DTR150" s="3"/>
      <c r="DTS150" s="3"/>
      <c r="DTT150" s="3"/>
      <c r="DTU150" s="3"/>
      <c r="DTV150" s="3"/>
      <c r="DTW150" s="3"/>
      <c r="DTX150" s="3"/>
      <c r="DTY150" s="3"/>
      <c r="DTZ150" s="3"/>
      <c r="DUA150" s="3"/>
      <c r="DUB150" s="3"/>
      <c r="DUC150" s="3"/>
      <c r="DUD150" s="3"/>
      <c r="DUE150" s="3"/>
      <c r="DUF150" s="3"/>
      <c r="DUG150" s="3"/>
      <c r="DUH150" s="3"/>
      <c r="DUI150" s="3"/>
      <c r="DUJ150" s="3"/>
      <c r="DUK150" s="3"/>
      <c r="DUL150" s="3"/>
      <c r="DUM150" s="3"/>
      <c r="DUN150" s="3"/>
      <c r="DUO150" s="3"/>
      <c r="DUP150" s="3"/>
      <c r="DUQ150" s="3"/>
      <c r="DUR150" s="3"/>
      <c r="DUS150" s="3"/>
      <c r="DUT150" s="3"/>
      <c r="DUU150" s="3"/>
      <c r="DUV150" s="3"/>
      <c r="DUW150" s="3"/>
      <c r="DUX150" s="3"/>
      <c r="DUY150" s="3"/>
      <c r="DUZ150" s="3"/>
      <c r="DVA150" s="3"/>
      <c r="DVB150" s="3"/>
      <c r="DVC150" s="3"/>
      <c r="DVD150" s="3"/>
      <c r="DVE150" s="3"/>
      <c r="DVF150" s="3"/>
      <c r="DVG150" s="3"/>
      <c r="DVH150" s="3"/>
      <c r="DVI150" s="3"/>
      <c r="DVJ150" s="3"/>
      <c r="DVK150" s="3"/>
      <c r="DVL150" s="3"/>
      <c r="DVM150" s="3"/>
      <c r="DVN150" s="3"/>
      <c r="DVO150" s="3"/>
      <c r="DVP150" s="3"/>
      <c r="DVQ150" s="3"/>
      <c r="DVR150" s="3"/>
      <c r="DVS150" s="3"/>
      <c r="DVT150" s="3"/>
      <c r="DVU150" s="3"/>
      <c r="DVV150" s="3"/>
      <c r="DVW150" s="3"/>
      <c r="DVX150" s="3"/>
      <c r="DVY150" s="3"/>
      <c r="DVZ150" s="3"/>
      <c r="DWA150" s="3"/>
      <c r="DWB150" s="3"/>
      <c r="DWC150" s="3"/>
      <c r="DWD150" s="3"/>
      <c r="DWE150" s="3"/>
      <c r="DWF150" s="3"/>
      <c r="DWG150" s="3"/>
      <c r="DWH150" s="3"/>
      <c r="DWI150" s="3"/>
      <c r="DWJ150" s="3"/>
      <c r="DWK150" s="3"/>
      <c r="DWL150" s="3"/>
      <c r="DWM150" s="3"/>
      <c r="DWN150" s="3"/>
      <c r="DWO150" s="3"/>
      <c r="DWP150" s="3"/>
      <c r="DWQ150" s="3"/>
      <c r="DWR150" s="3"/>
      <c r="DWS150" s="3"/>
      <c r="DWT150" s="3"/>
      <c r="DWU150" s="3"/>
      <c r="DWV150" s="3"/>
      <c r="DWW150" s="3"/>
      <c r="DWX150" s="3"/>
      <c r="DWY150" s="3"/>
      <c r="DWZ150" s="3"/>
      <c r="DXA150" s="3"/>
      <c r="DXB150" s="3"/>
      <c r="DXC150" s="3"/>
      <c r="DXD150" s="3"/>
      <c r="DXE150" s="3"/>
      <c r="DXF150" s="3"/>
      <c r="DXG150" s="3"/>
      <c r="DXH150" s="3"/>
      <c r="DXI150" s="3"/>
      <c r="DXJ150" s="3"/>
      <c r="DXK150" s="3"/>
      <c r="DXL150" s="3"/>
      <c r="DXM150" s="3"/>
      <c r="DXN150" s="3"/>
      <c r="DXO150" s="3"/>
      <c r="DXP150" s="3"/>
      <c r="DXQ150" s="3"/>
      <c r="DXR150" s="3"/>
      <c r="DXS150" s="3"/>
      <c r="DXT150" s="3"/>
      <c r="DXU150" s="3"/>
      <c r="DXV150" s="3"/>
      <c r="DXW150" s="3"/>
      <c r="DXX150" s="3"/>
      <c r="DXY150" s="3"/>
      <c r="DXZ150" s="3"/>
      <c r="DYA150" s="3"/>
      <c r="DYB150" s="3"/>
      <c r="DYC150" s="3"/>
      <c r="DYD150" s="3"/>
      <c r="DYE150" s="3"/>
      <c r="DYF150" s="3"/>
      <c r="DYG150" s="3"/>
      <c r="DYH150" s="3"/>
      <c r="DYI150" s="3"/>
      <c r="DYJ150" s="3"/>
      <c r="DYK150" s="3"/>
      <c r="DYL150" s="3"/>
      <c r="DYM150" s="3"/>
      <c r="DYN150" s="3"/>
      <c r="DYO150" s="3"/>
      <c r="DYP150" s="3"/>
      <c r="DYQ150" s="3"/>
      <c r="DYR150" s="3"/>
      <c r="DYS150" s="3"/>
      <c r="DYT150" s="3"/>
      <c r="DYU150" s="3"/>
      <c r="DYV150" s="3"/>
      <c r="DYW150" s="3"/>
      <c r="DYX150" s="3"/>
      <c r="DYY150" s="3"/>
      <c r="DYZ150" s="3"/>
      <c r="DZA150" s="3"/>
      <c r="DZB150" s="3"/>
      <c r="DZC150" s="3"/>
      <c r="DZD150" s="3"/>
      <c r="DZE150" s="3"/>
      <c r="DZF150" s="3"/>
      <c r="DZG150" s="3"/>
      <c r="DZH150" s="3"/>
      <c r="DZI150" s="3"/>
      <c r="DZJ150" s="3"/>
      <c r="DZK150" s="3"/>
      <c r="DZL150" s="3"/>
      <c r="DZM150" s="3"/>
      <c r="DZN150" s="3"/>
      <c r="DZO150" s="3"/>
      <c r="DZP150" s="3"/>
      <c r="DZQ150" s="3"/>
      <c r="DZR150" s="3"/>
      <c r="DZS150" s="3"/>
      <c r="DZT150" s="3"/>
      <c r="DZU150" s="3"/>
      <c r="DZV150" s="3"/>
      <c r="DZW150" s="3"/>
      <c r="DZX150" s="3"/>
      <c r="DZY150" s="3"/>
      <c r="DZZ150" s="3"/>
      <c r="EAA150" s="3"/>
      <c r="EAB150" s="3"/>
      <c r="EAC150" s="3"/>
      <c r="EAD150" s="3"/>
      <c r="EAE150" s="3"/>
      <c r="EAF150" s="3"/>
      <c r="EAG150" s="3"/>
      <c r="EAH150" s="3"/>
      <c r="EAI150" s="3"/>
      <c r="EAJ150" s="3"/>
      <c r="EAK150" s="3"/>
      <c r="EAL150" s="3"/>
      <c r="EAM150" s="3"/>
      <c r="EAN150" s="3"/>
      <c r="EAO150" s="3"/>
      <c r="EAP150" s="3"/>
      <c r="EAQ150" s="3"/>
      <c r="EAR150" s="3"/>
      <c r="EAS150" s="3"/>
      <c r="EAT150" s="3"/>
      <c r="EAU150" s="3"/>
      <c r="EAV150" s="3"/>
      <c r="EAW150" s="3"/>
      <c r="EAX150" s="3"/>
      <c r="EAY150" s="3"/>
      <c r="EAZ150" s="3"/>
      <c r="EBA150" s="3"/>
      <c r="EBB150" s="3"/>
      <c r="EBC150" s="3"/>
      <c r="EBD150" s="3"/>
      <c r="EBE150" s="3"/>
      <c r="EBF150" s="3"/>
      <c r="EBG150" s="3"/>
      <c r="EBH150" s="3"/>
      <c r="EBI150" s="3"/>
      <c r="EBJ150" s="3"/>
      <c r="EBK150" s="3"/>
      <c r="EBL150" s="3"/>
      <c r="EBM150" s="3"/>
      <c r="EBN150" s="3"/>
      <c r="EBO150" s="3"/>
      <c r="EBP150" s="3"/>
      <c r="EBQ150" s="3"/>
      <c r="EBR150" s="3"/>
      <c r="EBS150" s="3"/>
      <c r="EBT150" s="3"/>
      <c r="EBU150" s="3"/>
      <c r="EBV150" s="3"/>
      <c r="EBW150" s="3"/>
      <c r="EBX150" s="3"/>
      <c r="EBY150" s="3"/>
      <c r="EBZ150" s="3"/>
      <c r="ECA150" s="3"/>
      <c r="ECB150" s="3"/>
      <c r="ECC150" s="3"/>
      <c r="ECD150" s="3"/>
      <c r="ECE150" s="3"/>
      <c r="ECF150" s="3"/>
      <c r="ECG150" s="3"/>
      <c r="ECH150" s="3"/>
      <c r="ECI150" s="3"/>
      <c r="ECJ150" s="3"/>
      <c r="ECK150" s="3"/>
      <c r="ECL150" s="3"/>
      <c r="ECM150" s="3"/>
      <c r="ECN150" s="3"/>
      <c r="ECO150" s="3"/>
      <c r="ECP150" s="3"/>
      <c r="ECQ150" s="3"/>
      <c r="ECR150" s="3"/>
      <c r="ECS150" s="3"/>
      <c r="ECT150" s="3"/>
      <c r="ECU150" s="3"/>
      <c r="ECV150" s="3"/>
      <c r="ECW150" s="3"/>
      <c r="ECX150" s="3"/>
      <c r="ECY150" s="3"/>
      <c r="ECZ150" s="3"/>
      <c r="EDA150" s="3"/>
      <c r="EDB150" s="3"/>
      <c r="EDC150" s="3"/>
      <c r="EDD150" s="3"/>
      <c r="EDE150" s="3"/>
      <c r="EDF150" s="3"/>
      <c r="EDG150" s="3"/>
      <c r="EDH150" s="3"/>
      <c r="EDI150" s="3"/>
      <c r="EDJ150" s="3"/>
      <c r="EDK150" s="3"/>
      <c r="EDL150" s="3"/>
      <c r="EDM150" s="3"/>
      <c r="EDN150" s="3"/>
      <c r="EDO150" s="3"/>
      <c r="EDP150" s="3"/>
      <c r="EDQ150" s="3"/>
      <c r="EDR150" s="3"/>
      <c r="EDS150" s="3"/>
      <c r="EDT150" s="3"/>
      <c r="EDU150" s="3"/>
      <c r="EDV150" s="3"/>
      <c r="EDW150" s="3"/>
      <c r="EDX150" s="3"/>
      <c r="EDY150" s="3"/>
      <c r="EDZ150" s="3"/>
      <c r="EEA150" s="3"/>
      <c r="EEB150" s="3"/>
      <c r="EEC150" s="3"/>
      <c r="EED150" s="3"/>
      <c r="EEE150" s="3"/>
      <c r="EEF150" s="3"/>
      <c r="EEG150" s="3"/>
      <c r="EEH150" s="3"/>
      <c r="EEI150" s="3"/>
      <c r="EEJ150" s="3"/>
      <c r="EEK150" s="3"/>
      <c r="EEL150" s="3"/>
      <c r="EEM150" s="3"/>
      <c r="EEN150" s="3"/>
      <c r="EEO150" s="3"/>
      <c r="EEP150" s="3"/>
      <c r="EEQ150" s="3"/>
      <c r="EER150" s="3"/>
      <c r="EES150" s="3"/>
      <c r="EET150" s="3"/>
      <c r="EEU150" s="3"/>
      <c r="EEV150" s="3"/>
      <c r="EEW150" s="3"/>
      <c r="EEX150" s="3"/>
      <c r="EEY150" s="3"/>
      <c r="EEZ150" s="3"/>
      <c r="EFA150" s="3"/>
      <c r="EFB150" s="3"/>
      <c r="EFC150" s="3"/>
      <c r="EFD150" s="3"/>
      <c r="EFE150" s="3"/>
      <c r="EFF150" s="3"/>
      <c r="EFG150" s="3"/>
      <c r="EFH150" s="3"/>
      <c r="EFI150" s="3"/>
      <c r="EFJ150" s="3"/>
      <c r="EFK150" s="3"/>
      <c r="EFL150" s="3"/>
      <c r="EFM150" s="3"/>
      <c r="EFN150" s="3"/>
      <c r="EFO150" s="3"/>
      <c r="EFP150" s="3"/>
      <c r="EFQ150" s="3"/>
      <c r="EFR150" s="3"/>
      <c r="EFS150" s="3"/>
      <c r="EFT150" s="3"/>
      <c r="EFU150" s="3"/>
      <c r="EFV150" s="3"/>
      <c r="EFW150" s="3"/>
      <c r="EFX150" s="3"/>
      <c r="EFY150" s="3"/>
      <c r="EFZ150" s="3"/>
      <c r="EGA150" s="3"/>
      <c r="EGB150" s="3"/>
      <c r="EGC150" s="3"/>
      <c r="EGD150" s="3"/>
      <c r="EGE150" s="3"/>
      <c r="EGF150" s="3"/>
      <c r="EGG150" s="3"/>
      <c r="EGH150" s="3"/>
      <c r="EGI150" s="3"/>
      <c r="EGJ150" s="3"/>
      <c r="EGK150" s="3"/>
      <c r="EGL150" s="3"/>
      <c r="EGM150" s="3"/>
      <c r="EGN150" s="3"/>
      <c r="EGO150" s="3"/>
      <c r="EGP150" s="3"/>
      <c r="EGQ150" s="3"/>
      <c r="EGR150" s="3"/>
      <c r="EGS150" s="3"/>
      <c r="EGT150" s="3"/>
      <c r="EGU150" s="3"/>
      <c r="EGV150" s="3"/>
      <c r="EGW150" s="3"/>
      <c r="EGX150" s="3"/>
      <c r="EGY150" s="3"/>
      <c r="EGZ150" s="3"/>
      <c r="EHA150" s="3"/>
      <c r="EHB150" s="3"/>
      <c r="EHC150" s="3"/>
      <c r="EHD150" s="3"/>
      <c r="EHE150" s="3"/>
      <c r="EHF150" s="3"/>
      <c r="EHG150" s="3"/>
      <c r="EHH150" s="3"/>
      <c r="EHI150" s="3"/>
      <c r="EHJ150" s="3"/>
      <c r="EHK150" s="3"/>
      <c r="EHL150" s="3"/>
      <c r="EHM150" s="3"/>
      <c r="EHN150" s="3"/>
      <c r="EHO150" s="3"/>
      <c r="EHP150" s="3"/>
      <c r="EHQ150" s="3"/>
      <c r="EHR150" s="3"/>
      <c r="EHS150" s="3"/>
      <c r="EHT150" s="3"/>
      <c r="EHU150" s="3"/>
      <c r="EHV150" s="3"/>
      <c r="EHW150" s="3"/>
      <c r="EHX150" s="3"/>
      <c r="EHY150" s="3"/>
      <c r="EHZ150" s="3"/>
      <c r="EIA150" s="3"/>
      <c r="EIB150" s="3"/>
      <c r="EIC150" s="3"/>
      <c r="EID150" s="3"/>
      <c r="EIE150" s="3"/>
      <c r="EIF150" s="3"/>
      <c r="EIG150" s="3"/>
      <c r="EIH150" s="3"/>
      <c r="EII150" s="3"/>
      <c r="EIJ150" s="3"/>
      <c r="EIK150" s="3"/>
      <c r="EIL150" s="3"/>
      <c r="EIM150" s="3"/>
      <c r="EIN150" s="3"/>
      <c r="EIO150" s="3"/>
      <c r="EIP150" s="3"/>
      <c r="EIQ150" s="3"/>
      <c r="EIR150" s="3"/>
      <c r="EIS150" s="3"/>
      <c r="EIT150" s="3"/>
      <c r="EIU150" s="3"/>
      <c r="EIV150" s="3"/>
      <c r="EIW150" s="3"/>
      <c r="EIX150" s="3"/>
      <c r="EIY150" s="3"/>
      <c r="EIZ150" s="3"/>
      <c r="EJA150" s="3"/>
      <c r="EJB150" s="3"/>
      <c r="EJC150" s="3"/>
      <c r="EJD150" s="3"/>
      <c r="EJE150" s="3"/>
      <c r="EJF150" s="3"/>
      <c r="EJG150" s="3"/>
      <c r="EJH150" s="3"/>
      <c r="EJI150" s="3"/>
      <c r="EJJ150" s="3"/>
      <c r="EJK150" s="3"/>
      <c r="EJL150" s="3"/>
      <c r="EJM150" s="3"/>
      <c r="EJN150" s="3"/>
      <c r="EJO150" s="3"/>
      <c r="EJP150" s="3"/>
      <c r="EJQ150" s="3"/>
      <c r="EJR150" s="3"/>
      <c r="EJS150" s="3"/>
      <c r="EJT150" s="3"/>
      <c r="EJU150" s="3"/>
      <c r="EJV150" s="3"/>
      <c r="EJW150" s="3"/>
      <c r="EJX150" s="3"/>
      <c r="EJY150" s="3"/>
      <c r="EJZ150" s="3"/>
      <c r="EKA150" s="3"/>
      <c r="EKB150" s="3"/>
      <c r="EKC150" s="3"/>
      <c r="EKD150" s="3"/>
      <c r="EKE150" s="3"/>
      <c r="EKF150" s="3"/>
      <c r="EKG150" s="3"/>
      <c r="EKH150" s="3"/>
      <c r="EKI150" s="3"/>
      <c r="EKJ150" s="3"/>
      <c r="EKK150" s="3"/>
      <c r="EKL150" s="3"/>
      <c r="EKM150" s="3"/>
      <c r="EKN150" s="3"/>
      <c r="EKO150" s="3"/>
      <c r="EKP150" s="3"/>
      <c r="EKQ150" s="3"/>
      <c r="EKR150" s="3"/>
      <c r="EKS150" s="3"/>
      <c r="EKT150" s="3"/>
      <c r="EKU150" s="3"/>
      <c r="EKV150" s="3"/>
      <c r="EKW150" s="3"/>
      <c r="EKX150" s="3"/>
      <c r="EKY150" s="3"/>
      <c r="EKZ150" s="3"/>
      <c r="ELA150" s="3"/>
      <c r="ELB150" s="3"/>
      <c r="ELC150" s="3"/>
      <c r="ELD150" s="3"/>
      <c r="ELE150" s="3"/>
      <c r="ELF150" s="3"/>
      <c r="ELG150" s="3"/>
      <c r="ELH150" s="3"/>
      <c r="ELI150" s="3"/>
      <c r="ELJ150" s="3"/>
      <c r="ELK150" s="3"/>
      <c r="ELL150" s="3"/>
      <c r="ELM150" s="3"/>
      <c r="ELN150" s="3"/>
      <c r="ELO150" s="3"/>
      <c r="ELP150" s="3"/>
      <c r="ELQ150" s="3"/>
      <c r="ELR150" s="3"/>
      <c r="ELS150" s="3"/>
      <c r="ELT150" s="3"/>
      <c r="ELU150" s="3"/>
      <c r="ELV150" s="3"/>
      <c r="ELW150" s="3"/>
      <c r="ELX150" s="3"/>
      <c r="ELY150" s="3"/>
      <c r="ELZ150" s="3"/>
      <c r="EMA150" s="3"/>
      <c r="EMB150" s="3"/>
      <c r="EMC150" s="3"/>
      <c r="EMD150" s="3"/>
      <c r="EME150" s="3"/>
      <c r="EMF150" s="3"/>
      <c r="EMG150" s="3"/>
      <c r="EMH150" s="3"/>
      <c r="EMI150" s="3"/>
      <c r="EMJ150" s="3"/>
      <c r="EMK150" s="3"/>
      <c r="EML150" s="3"/>
      <c r="EMM150" s="3"/>
      <c r="EMN150" s="3"/>
      <c r="EMO150" s="3"/>
      <c r="EMP150" s="3"/>
      <c r="EMQ150" s="3"/>
      <c r="EMR150" s="3"/>
      <c r="EMS150" s="3"/>
      <c r="EMT150" s="3"/>
      <c r="EMU150" s="3"/>
      <c r="EMV150" s="3"/>
      <c r="EMW150" s="3"/>
      <c r="EMX150" s="3"/>
      <c r="EMY150" s="3"/>
      <c r="EMZ150" s="3"/>
      <c r="ENA150" s="3"/>
      <c r="ENB150" s="3"/>
      <c r="ENC150" s="3"/>
      <c r="END150" s="3"/>
      <c r="ENE150" s="3"/>
      <c r="ENF150" s="3"/>
      <c r="ENG150" s="3"/>
      <c r="ENH150" s="3"/>
      <c r="ENI150" s="3"/>
      <c r="ENJ150" s="3"/>
      <c r="ENK150" s="3"/>
      <c r="ENL150" s="3"/>
      <c r="ENM150" s="3"/>
      <c r="ENN150" s="3"/>
      <c r="ENO150" s="3"/>
      <c r="ENP150" s="3"/>
      <c r="ENQ150" s="3"/>
      <c r="ENR150" s="3"/>
      <c r="ENS150" s="3"/>
      <c r="ENT150" s="3"/>
      <c r="ENU150" s="3"/>
      <c r="ENV150" s="3"/>
      <c r="ENW150" s="3"/>
      <c r="ENX150" s="3"/>
      <c r="ENY150" s="3"/>
      <c r="ENZ150" s="3"/>
      <c r="EOA150" s="3"/>
      <c r="EOB150" s="3"/>
      <c r="EOC150" s="3"/>
      <c r="EOD150" s="3"/>
      <c r="EOE150" s="3"/>
      <c r="EOF150" s="3"/>
      <c r="EOG150" s="3"/>
      <c r="EOH150" s="3"/>
      <c r="EOI150" s="3"/>
      <c r="EOJ150" s="3"/>
      <c r="EOK150" s="3"/>
      <c r="EOL150" s="3"/>
      <c r="EOM150" s="3"/>
      <c r="EON150" s="3"/>
      <c r="EOO150" s="3"/>
      <c r="EOP150" s="3"/>
      <c r="EOQ150" s="3"/>
      <c r="EOR150" s="3"/>
      <c r="EOS150" s="3"/>
      <c r="EOT150" s="3"/>
      <c r="EOU150" s="3"/>
      <c r="EOV150" s="3"/>
      <c r="EOW150" s="3"/>
      <c r="EOX150" s="3"/>
      <c r="EOY150" s="3"/>
      <c r="EOZ150" s="3"/>
      <c r="EPA150" s="3"/>
      <c r="EPB150" s="3"/>
      <c r="EPC150" s="3"/>
      <c r="EPD150" s="3"/>
      <c r="EPE150" s="3"/>
      <c r="EPF150" s="3"/>
      <c r="EPG150" s="3"/>
      <c r="EPH150" s="3"/>
      <c r="EPI150" s="3"/>
      <c r="EPJ150" s="3"/>
      <c r="EPK150" s="3"/>
      <c r="EPL150" s="3"/>
      <c r="EPM150" s="3"/>
      <c r="EPN150" s="3"/>
      <c r="EPO150" s="3"/>
      <c r="EPP150" s="3"/>
      <c r="EPQ150" s="3"/>
      <c r="EPR150" s="3"/>
      <c r="EPS150" s="3"/>
      <c r="EPT150" s="3"/>
      <c r="EPU150" s="3"/>
      <c r="EPV150" s="3"/>
      <c r="EPW150" s="3"/>
      <c r="EPX150" s="3"/>
      <c r="EPY150" s="3"/>
      <c r="EPZ150" s="3"/>
      <c r="EQA150" s="3"/>
      <c r="EQB150" s="3"/>
      <c r="EQC150" s="3"/>
      <c r="EQD150" s="3"/>
      <c r="EQE150" s="3"/>
      <c r="EQF150" s="3"/>
      <c r="EQG150" s="3"/>
      <c r="EQH150" s="3"/>
      <c r="EQI150" s="3"/>
      <c r="EQJ150" s="3"/>
      <c r="EQK150" s="3"/>
      <c r="EQL150" s="3"/>
      <c r="EQM150" s="3"/>
      <c r="EQN150" s="3"/>
      <c r="EQO150" s="3"/>
      <c r="EQP150" s="3"/>
      <c r="EQQ150" s="3"/>
      <c r="EQR150" s="3"/>
      <c r="EQS150" s="3"/>
      <c r="EQT150" s="3"/>
      <c r="EQU150" s="3"/>
      <c r="EQV150" s="3"/>
      <c r="EQW150" s="3"/>
      <c r="EQX150" s="3"/>
      <c r="EQY150" s="3"/>
      <c r="EQZ150" s="3"/>
      <c r="ERA150" s="3"/>
      <c r="ERB150" s="3"/>
      <c r="ERC150" s="3"/>
      <c r="ERD150" s="3"/>
      <c r="ERE150" s="3"/>
      <c r="ERF150" s="3"/>
      <c r="ERG150" s="3"/>
      <c r="ERH150" s="3"/>
      <c r="ERI150" s="3"/>
      <c r="ERJ150" s="3"/>
      <c r="ERK150" s="3"/>
      <c r="ERL150" s="3"/>
      <c r="ERM150" s="3"/>
      <c r="ERN150" s="3"/>
      <c r="ERO150" s="3"/>
      <c r="ERP150" s="3"/>
      <c r="ERQ150" s="3"/>
      <c r="ERR150" s="3"/>
      <c r="ERS150" s="3"/>
      <c r="ERT150" s="3"/>
      <c r="ERU150" s="3"/>
      <c r="ERV150" s="3"/>
      <c r="ERW150" s="3"/>
      <c r="ERX150" s="3"/>
      <c r="ERY150" s="3"/>
      <c r="ERZ150" s="3"/>
      <c r="ESA150" s="3"/>
      <c r="ESB150" s="3"/>
      <c r="ESC150" s="3"/>
      <c r="ESD150" s="3"/>
      <c r="ESE150" s="3"/>
      <c r="ESF150" s="3"/>
      <c r="ESG150" s="3"/>
      <c r="ESH150" s="3"/>
      <c r="ESI150" s="3"/>
      <c r="ESJ150" s="3"/>
      <c r="ESK150" s="3"/>
      <c r="ESL150" s="3"/>
      <c r="ESM150" s="3"/>
      <c r="ESN150" s="3"/>
      <c r="ESO150" s="3"/>
      <c r="ESP150" s="3"/>
      <c r="ESQ150" s="3"/>
      <c r="ESR150" s="3"/>
      <c r="ESS150" s="3"/>
      <c r="EST150" s="3"/>
      <c r="ESU150" s="3"/>
      <c r="ESV150" s="3"/>
      <c r="ESW150" s="3"/>
      <c r="ESX150" s="3"/>
      <c r="ESY150" s="3"/>
      <c r="ESZ150" s="3"/>
      <c r="ETA150" s="3"/>
      <c r="ETB150" s="3"/>
      <c r="ETC150" s="3"/>
      <c r="ETD150" s="3"/>
      <c r="ETE150" s="3"/>
      <c r="ETF150" s="3"/>
      <c r="ETG150" s="3"/>
      <c r="ETH150" s="3"/>
      <c r="ETI150" s="3"/>
      <c r="ETJ150" s="3"/>
      <c r="ETK150" s="3"/>
      <c r="ETL150" s="3"/>
      <c r="ETM150" s="3"/>
      <c r="ETN150" s="3"/>
      <c r="ETO150" s="3"/>
      <c r="ETP150" s="3"/>
      <c r="ETQ150" s="3"/>
      <c r="ETR150" s="3"/>
      <c r="ETS150" s="3"/>
      <c r="ETT150" s="3"/>
      <c r="ETU150" s="3"/>
      <c r="ETV150" s="3"/>
      <c r="ETW150" s="3"/>
      <c r="ETX150" s="3"/>
      <c r="ETY150" s="3"/>
      <c r="ETZ150" s="3"/>
      <c r="EUA150" s="3"/>
      <c r="EUB150" s="3"/>
      <c r="EUC150" s="3"/>
      <c r="EUD150" s="3"/>
      <c r="EUE150" s="3"/>
      <c r="EUF150" s="3"/>
      <c r="EUG150" s="3"/>
      <c r="EUH150" s="3"/>
      <c r="EUI150" s="3"/>
      <c r="EUJ150" s="3"/>
      <c r="EUK150" s="3"/>
      <c r="EUL150" s="3"/>
      <c r="EUM150" s="3"/>
      <c r="EUN150" s="3"/>
      <c r="EUO150" s="3"/>
      <c r="EUP150" s="3"/>
      <c r="EUQ150" s="3"/>
      <c r="EUR150" s="3"/>
      <c r="EUS150" s="3"/>
      <c r="EUT150" s="3"/>
      <c r="EUU150" s="3"/>
      <c r="EUV150" s="3"/>
      <c r="EUW150" s="3"/>
      <c r="EUX150" s="3"/>
      <c r="EUY150" s="3"/>
      <c r="EUZ150" s="3"/>
      <c r="EVA150" s="3"/>
      <c r="EVB150" s="3"/>
      <c r="EVC150" s="3"/>
      <c r="EVD150" s="3"/>
      <c r="EVE150" s="3"/>
      <c r="EVF150" s="3"/>
      <c r="EVG150" s="3"/>
      <c r="EVH150" s="3"/>
      <c r="EVI150" s="3"/>
      <c r="EVJ150" s="3"/>
      <c r="EVK150" s="3"/>
      <c r="EVL150" s="3"/>
      <c r="EVM150" s="3"/>
      <c r="EVN150" s="3"/>
      <c r="EVO150" s="3"/>
      <c r="EVP150" s="3"/>
      <c r="EVQ150" s="3"/>
      <c r="EVR150" s="3"/>
      <c r="EVS150" s="3"/>
      <c r="EVT150" s="3"/>
      <c r="EVU150" s="3"/>
      <c r="EVV150" s="3"/>
      <c r="EVW150" s="3"/>
      <c r="EVX150" s="3"/>
      <c r="EVY150" s="3"/>
      <c r="EVZ150" s="3"/>
      <c r="EWA150" s="3"/>
      <c r="EWB150" s="3"/>
      <c r="EWC150" s="3"/>
      <c r="EWD150" s="3"/>
      <c r="EWE150" s="3"/>
      <c r="EWF150" s="3"/>
      <c r="EWG150" s="3"/>
      <c r="EWH150" s="3"/>
      <c r="EWI150" s="3"/>
      <c r="EWJ150" s="3"/>
      <c r="EWK150" s="3"/>
      <c r="EWL150" s="3"/>
      <c r="EWM150" s="3"/>
      <c r="EWN150" s="3"/>
      <c r="EWO150" s="3"/>
      <c r="EWP150" s="3"/>
      <c r="EWQ150" s="3"/>
      <c r="EWR150" s="3"/>
      <c r="EWS150" s="3"/>
      <c r="EWT150" s="3"/>
      <c r="EWU150" s="3"/>
      <c r="EWV150" s="3"/>
      <c r="EWW150" s="3"/>
      <c r="EWX150" s="3"/>
      <c r="EWY150" s="3"/>
      <c r="EWZ150" s="3"/>
      <c r="EXA150" s="3"/>
      <c r="EXB150" s="3"/>
      <c r="EXC150" s="3"/>
      <c r="EXD150" s="3"/>
      <c r="EXE150" s="3"/>
      <c r="EXF150" s="3"/>
      <c r="EXG150" s="3"/>
      <c r="EXH150" s="3"/>
      <c r="EXI150" s="3"/>
      <c r="EXJ150" s="3"/>
      <c r="EXK150" s="3"/>
      <c r="EXL150" s="3"/>
      <c r="EXM150" s="3"/>
      <c r="EXN150" s="3"/>
      <c r="EXO150" s="3"/>
      <c r="EXP150" s="3"/>
      <c r="EXQ150" s="3"/>
      <c r="EXR150" s="3"/>
      <c r="EXS150" s="3"/>
      <c r="EXT150" s="3"/>
      <c r="EXU150" s="3"/>
      <c r="EXV150" s="3"/>
      <c r="EXW150" s="3"/>
      <c r="EXX150" s="3"/>
      <c r="EXY150" s="3"/>
      <c r="EXZ150" s="3"/>
      <c r="EYA150" s="3"/>
      <c r="EYB150" s="3"/>
      <c r="EYC150" s="3"/>
      <c r="EYD150" s="3"/>
      <c r="EYE150" s="3"/>
      <c r="EYF150" s="3"/>
      <c r="EYG150" s="3"/>
      <c r="EYH150" s="3"/>
      <c r="EYI150" s="3"/>
      <c r="EYJ150" s="3"/>
      <c r="EYK150" s="3"/>
      <c r="EYL150" s="3"/>
      <c r="EYM150" s="3"/>
      <c r="EYN150" s="3"/>
      <c r="EYO150" s="3"/>
      <c r="EYP150" s="3"/>
      <c r="EYQ150" s="3"/>
      <c r="EYR150" s="3"/>
      <c r="EYS150" s="3"/>
      <c r="EYT150" s="3"/>
      <c r="EYU150" s="3"/>
      <c r="EYV150" s="3"/>
      <c r="EYW150" s="3"/>
      <c r="EYX150" s="3"/>
      <c r="EYY150" s="3"/>
      <c r="EYZ150" s="3"/>
      <c r="EZA150" s="3"/>
      <c r="EZB150" s="3"/>
      <c r="EZC150" s="3"/>
      <c r="EZD150" s="3"/>
      <c r="EZE150" s="3"/>
      <c r="EZF150" s="3"/>
      <c r="EZG150" s="3"/>
      <c r="EZH150" s="3"/>
      <c r="EZI150" s="3"/>
      <c r="EZJ150" s="3"/>
      <c r="EZK150" s="3"/>
      <c r="EZL150" s="3"/>
      <c r="EZM150" s="3"/>
      <c r="EZN150" s="3"/>
      <c r="EZO150" s="3"/>
      <c r="EZP150" s="3"/>
      <c r="EZQ150" s="3"/>
      <c r="EZR150" s="3"/>
      <c r="EZS150" s="3"/>
      <c r="EZT150" s="3"/>
      <c r="EZU150" s="3"/>
      <c r="EZV150" s="3"/>
      <c r="EZW150" s="3"/>
      <c r="EZX150" s="3"/>
      <c r="EZY150" s="3"/>
      <c r="EZZ150" s="3"/>
      <c r="FAA150" s="3"/>
      <c r="FAB150" s="3"/>
      <c r="FAC150" s="3"/>
      <c r="FAD150" s="3"/>
      <c r="FAE150" s="3"/>
      <c r="FAF150" s="3"/>
      <c r="FAG150" s="3"/>
      <c r="FAH150" s="3"/>
      <c r="FAI150" s="3"/>
      <c r="FAJ150" s="3"/>
      <c r="FAK150" s="3"/>
      <c r="FAL150" s="3"/>
      <c r="FAM150" s="3"/>
      <c r="FAN150" s="3"/>
      <c r="FAO150" s="3"/>
      <c r="FAP150" s="3"/>
      <c r="FAQ150" s="3"/>
      <c r="FAR150" s="3"/>
      <c r="FAS150" s="3"/>
      <c r="FAT150" s="3"/>
      <c r="FAU150" s="3"/>
      <c r="FAV150" s="3"/>
      <c r="FAW150" s="3"/>
      <c r="FAX150" s="3"/>
      <c r="FAY150" s="3"/>
      <c r="FAZ150" s="3"/>
      <c r="FBA150" s="3"/>
      <c r="FBB150" s="3"/>
      <c r="FBC150" s="3"/>
      <c r="FBD150" s="3"/>
      <c r="FBE150" s="3"/>
      <c r="FBF150" s="3"/>
      <c r="FBG150" s="3"/>
      <c r="FBH150" s="3"/>
      <c r="FBI150" s="3"/>
      <c r="FBJ150" s="3"/>
      <c r="FBK150" s="3"/>
      <c r="FBL150" s="3"/>
      <c r="FBM150" s="3"/>
      <c r="FBN150" s="3"/>
      <c r="FBO150" s="3"/>
      <c r="FBP150" s="3"/>
      <c r="FBQ150" s="3"/>
      <c r="FBR150" s="3"/>
      <c r="FBS150" s="3"/>
      <c r="FBT150" s="3"/>
      <c r="FBU150" s="3"/>
      <c r="FBV150" s="3"/>
      <c r="FBW150" s="3"/>
      <c r="FBX150" s="3"/>
      <c r="FBY150" s="3"/>
      <c r="FBZ150" s="3"/>
      <c r="FCA150" s="3"/>
      <c r="FCB150" s="3"/>
      <c r="FCC150" s="3"/>
      <c r="FCD150" s="3"/>
      <c r="FCE150" s="3"/>
      <c r="FCF150" s="3"/>
      <c r="FCG150" s="3"/>
      <c r="FCH150" s="3"/>
      <c r="FCI150" s="3"/>
      <c r="FCJ150" s="3"/>
      <c r="FCK150" s="3"/>
      <c r="FCL150" s="3"/>
      <c r="FCM150" s="3"/>
      <c r="FCN150" s="3"/>
      <c r="FCO150" s="3"/>
      <c r="FCP150" s="3"/>
      <c r="FCQ150" s="3"/>
      <c r="FCR150" s="3"/>
      <c r="FCS150" s="3"/>
      <c r="FCT150" s="3"/>
      <c r="FCU150" s="3"/>
      <c r="FCV150" s="3"/>
      <c r="FCW150" s="3"/>
      <c r="FCX150" s="3"/>
      <c r="FCY150" s="3"/>
      <c r="FCZ150" s="3"/>
      <c r="FDA150" s="3"/>
      <c r="FDB150" s="3"/>
      <c r="FDC150" s="3"/>
      <c r="FDD150" s="3"/>
      <c r="FDE150" s="3"/>
      <c r="FDF150" s="3"/>
      <c r="FDG150" s="3"/>
      <c r="FDH150" s="3"/>
      <c r="FDI150" s="3"/>
      <c r="FDJ150" s="3"/>
      <c r="FDK150" s="3"/>
      <c r="FDL150" s="3"/>
      <c r="FDM150" s="3"/>
      <c r="FDN150" s="3"/>
      <c r="FDO150" s="3"/>
      <c r="FDP150" s="3"/>
      <c r="FDQ150" s="3"/>
      <c r="FDR150" s="3"/>
      <c r="FDS150" s="3"/>
      <c r="FDT150" s="3"/>
      <c r="FDU150" s="3"/>
      <c r="FDV150" s="3"/>
      <c r="FDW150" s="3"/>
      <c r="FDX150" s="3"/>
      <c r="FDY150" s="3"/>
      <c r="FDZ150" s="3"/>
      <c r="FEA150" s="3"/>
      <c r="FEB150" s="3"/>
      <c r="FEC150" s="3"/>
      <c r="FED150" s="3"/>
      <c r="FEE150" s="3"/>
      <c r="FEF150" s="3"/>
      <c r="FEG150" s="3"/>
      <c r="FEH150" s="3"/>
      <c r="FEI150" s="3"/>
      <c r="FEJ150" s="3"/>
      <c r="FEK150" s="3"/>
      <c r="FEL150" s="3"/>
      <c r="FEM150" s="3"/>
      <c r="FEN150" s="3"/>
      <c r="FEO150" s="3"/>
      <c r="FEP150" s="3"/>
      <c r="FEQ150" s="3"/>
      <c r="FER150" s="3"/>
      <c r="FES150" s="3"/>
      <c r="FET150" s="3"/>
      <c r="FEU150" s="3"/>
      <c r="FEV150" s="3"/>
      <c r="FEW150" s="3"/>
      <c r="FEX150" s="3"/>
      <c r="FEY150" s="3"/>
      <c r="FEZ150" s="3"/>
      <c r="FFA150" s="3"/>
      <c r="FFB150" s="3"/>
      <c r="FFC150" s="3"/>
      <c r="FFD150" s="3"/>
      <c r="FFE150" s="3"/>
      <c r="FFF150" s="3"/>
      <c r="FFG150" s="3"/>
      <c r="FFH150" s="3"/>
      <c r="FFI150" s="3"/>
      <c r="FFJ150" s="3"/>
      <c r="FFK150" s="3"/>
      <c r="FFL150" s="3"/>
      <c r="FFM150" s="3"/>
      <c r="FFN150" s="3"/>
      <c r="FFO150" s="3"/>
      <c r="FFP150" s="3"/>
      <c r="FFQ150" s="3"/>
      <c r="FFR150" s="3"/>
      <c r="FFS150" s="3"/>
      <c r="FFT150" s="3"/>
      <c r="FFU150" s="3"/>
      <c r="FFV150" s="3"/>
      <c r="FFW150" s="3"/>
      <c r="FFX150" s="3"/>
      <c r="FFY150" s="3"/>
      <c r="FFZ150" s="3"/>
      <c r="FGA150" s="3"/>
      <c r="FGB150" s="3"/>
      <c r="FGC150" s="3"/>
      <c r="FGD150" s="3"/>
      <c r="FGE150" s="3"/>
      <c r="FGF150" s="3"/>
      <c r="FGG150" s="3"/>
      <c r="FGH150" s="3"/>
      <c r="FGI150" s="3"/>
      <c r="FGJ150" s="3"/>
      <c r="FGK150" s="3"/>
      <c r="FGL150" s="3"/>
      <c r="FGM150" s="3"/>
      <c r="FGN150" s="3"/>
      <c r="FGO150" s="3"/>
      <c r="FGP150" s="3"/>
      <c r="FGQ150" s="3"/>
      <c r="FGR150" s="3"/>
      <c r="FGS150" s="3"/>
      <c r="FGT150" s="3"/>
      <c r="FGU150" s="3"/>
      <c r="FGV150" s="3"/>
      <c r="FGW150" s="3"/>
      <c r="FGX150" s="3"/>
      <c r="FGY150" s="3"/>
      <c r="FGZ150" s="3"/>
      <c r="FHA150" s="3"/>
      <c r="FHB150" s="3"/>
      <c r="FHC150" s="3"/>
      <c r="FHD150" s="3"/>
      <c r="FHE150" s="3"/>
      <c r="FHF150" s="3"/>
      <c r="FHG150" s="3"/>
      <c r="FHH150" s="3"/>
      <c r="FHI150" s="3"/>
      <c r="FHJ150" s="3"/>
      <c r="FHK150" s="3"/>
      <c r="FHL150" s="3"/>
      <c r="FHM150" s="3"/>
      <c r="FHN150" s="3"/>
      <c r="FHO150" s="3"/>
      <c r="FHP150" s="3"/>
      <c r="FHQ150" s="3"/>
      <c r="FHR150" s="3"/>
      <c r="FHS150" s="3"/>
      <c r="FHT150" s="3"/>
      <c r="FHU150" s="3"/>
      <c r="FHV150" s="3"/>
      <c r="FHW150" s="3"/>
      <c r="FHX150" s="3"/>
      <c r="FHY150" s="3"/>
      <c r="FHZ150" s="3"/>
      <c r="FIA150" s="3"/>
      <c r="FIB150" s="3"/>
      <c r="FIC150" s="3"/>
      <c r="FID150" s="3"/>
      <c r="FIE150" s="3"/>
      <c r="FIF150" s="3"/>
      <c r="FIG150" s="3"/>
      <c r="FIH150" s="3"/>
      <c r="FII150" s="3"/>
      <c r="FIJ150" s="3"/>
      <c r="FIK150" s="3"/>
      <c r="FIL150" s="3"/>
      <c r="FIM150" s="3"/>
      <c r="FIN150" s="3"/>
      <c r="FIO150" s="3"/>
      <c r="FIP150" s="3"/>
      <c r="FIQ150" s="3"/>
      <c r="FIR150" s="3"/>
      <c r="FIS150" s="3"/>
      <c r="FIT150" s="3"/>
      <c r="FIU150" s="3"/>
      <c r="FIV150" s="3"/>
      <c r="FIW150" s="3"/>
      <c r="FIX150" s="3"/>
      <c r="FIY150" s="3"/>
      <c r="FIZ150" s="3"/>
      <c r="FJA150" s="3"/>
      <c r="FJB150" s="3"/>
      <c r="FJC150" s="3"/>
      <c r="FJD150" s="3"/>
      <c r="FJE150" s="3"/>
      <c r="FJF150" s="3"/>
      <c r="FJG150" s="3"/>
      <c r="FJH150" s="3"/>
      <c r="FJI150" s="3"/>
      <c r="FJJ150" s="3"/>
      <c r="FJK150" s="3"/>
      <c r="FJL150" s="3"/>
      <c r="FJM150" s="3"/>
      <c r="FJN150" s="3"/>
      <c r="FJO150" s="3"/>
      <c r="FJP150" s="3"/>
      <c r="FJQ150" s="3"/>
      <c r="FJR150" s="3"/>
      <c r="FJS150" s="3"/>
      <c r="FJT150" s="3"/>
      <c r="FJU150" s="3"/>
      <c r="FJV150" s="3"/>
      <c r="FJW150" s="3"/>
      <c r="FJX150" s="3"/>
      <c r="FJY150" s="3"/>
      <c r="FJZ150" s="3"/>
      <c r="FKA150" s="3"/>
      <c r="FKB150" s="3"/>
      <c r="FKC150" s="3"/>
      <c r="FKD150" s="3"/>
      <c r="FKE150" s="3"/>
      <c r="FKF150" s="3"/>
      <c r="FKG150" s="3"/>
      <c r="FKH150" s="3"/>
      <c r="FKI150" s="3"/>
      <c r="FKJ150" s="3"/>
      <c r="FKK150" s="3"/>
      <c r="FKL150" s="3"/>
      <c r="FKM150" s="3"/>
      <c r="FKN150" s="3"/>
      <c r="FKO150" s="3"/>
      <c r="FKP150" s="3"/>
      <c r="FKQ150" s="3"/>
      <c r="FKR150" s="3"/>
      <c r="FKS150" s="3"/>
      <c r="FKT150" s="3"/>
      <c r="FKU150" s="3"/>
      <c r="FKV150" s="3"/>
      <c r="FKW150" s="3"/>
      <c r="FKX150" s="3"/>
      <c r="FKY150" s="3"/>
      <c r="FKZ150" s="3"/>
      <c r="FLA150" s="3"/>
      <c r="FLB150" s="3"/>
      <c r="FLC150" s="3"/>
      <c r="FLD150" s="3"/>
      <c r="FLE150" s="3"/>
      <c r="FLF150" s="3"/>
      <c r="FLG150" s="3"/>
      <c r="FLH150" s="3"/>
      <c r="FLI150" s="3"/>
      <c r="FLJ150" s="3"/>
      <c r="FLK150" s="3"/>
      <c r="FLL150" s="3"/>
      <c r="FLM150" s="3"/>
      <c r="FLN150" s="3"/>
      <c r="FLO150" s="3"/>
      <c r="FLP150" s="3"/>
      <c r="FLQ150" s="3"/>
      <c r="FLR150" s="3"/>
      <c r="FLS150" s="3"/>
      <c r="FLT150" s="3"/>
      <c r="FLU150" s="3"/>
      <c r="FLV150" s="3"/>
      <c r="FLW150" s="3"/>
      <c r="FLX150" s="3"/>
      <c r="FLY150" s="3"/>
      <c r="FLZ150" s="3"/>
      <c r="FMA150" s="3"/>
      <c r="FMB150" s="3"/>
      <c r="FMC150" s="3"/>
      <c r="FMD150" s="3"/>
      <c r="FME150" s="3"/>
      <c r="FMF150" s="3"/>
      <c r="FMG150" s="3"/>
      <c r="FMH150" s="3"/>
      <c r="FMI150" s="3"/>
      <c r="FMJ150" s="3"/>
      <c r="FMK150" s="3"/>
      <c r="FML150" s="3"/>
      <c r="FMM150" s="3"/>
      <c r="FMN150" s="3"/>
      <c r="FMO150" s="3"/>
      <c r="FMP150" s="3"/>
      <c r="FMQ150" s="3"/>
      <c r="FMR150" s="3"/>
      <c r="FMS150" s="3"/>
      <c r="FMT150" s="3"/>
      <c r="FMU150" s="3"/>
      <c r="FMV150" s="3"/>
      <c r="FMW150" s="3"/>
      <c r="FMX150" s="3"/>
      <c r="FMY150" s="3"/>
      <c r="FMZ150" s="3"/>
      <c r="FNA150" s="3"/>
      <c r="FNB150" s="3"/>
      <c r="FNC150" s="3"/>
      <c r="FND150" s="3"/>
      <c r="FNE150" s="3"/>
      <c r="FNF150" s="3"/>
      <c r="FNG150" s="3"/>
      <c r="FNH150" s="3"/>
      <c r="FNI150" s="3"/>
      <c r="FNJ150" s="3"/>
      <c r="FNK150" s="3"/>
      <c r="FNL150" s="3"/>
      <c r="FNM150" s="3"/>
      <c r="FNN150" s="3"/>
      <c r="FNO150" s="3"/>
      <c r="FNP150" s="3"/>
      <c r="FNQ150" s="3"/>
      <c r="FNR150" s="3"/>
      <c r="FNS150" s="3"/>
      <c r="FNT150" s="3"/>
      <c r="FNU150" s="3"/>
      <c r="FNV150" s="3"/>
      <c r="FNW150" s="3"/>
      <c r="FNX150" s="3"/>
      <c r="FNY150" s="3"/>
      <c r="FNZ150" s="3"/>
      <c r="FOA150" s="3"/>
      <c r="FOB150" s="3"/>
      <c r="FOC150" s="3"/>
      <c r="FOD150" s="3"/>
      <c r="FOE150" s="3"/>
      <c r="FOF150" s="3"/>
      <c r="FOG150" s="3"/>
      <c r="FOH150" s="3"/>
      <c r="FOI150" s="3"/>
      <c r="FOJ150" s="3"/>
      <c r="FOK150" s="3"/>
      <c r="FOL150" s="3"/>
      <c r="FOM150" s="3"/>
      <c r="FON150" s="3"/>
      <c r="FOO150" s="3"/>
      <c r="FOP150" s="3"/>
      <c r="FOQ150" s="3"/>
      <c r="FOR150" s="3"/>
      <c r="FOS150" s="3"/>
      <c r="FOT150" s="3"/>
      <c r="FOU150" s="3"/>
      <c r="FOV150" s="3"/>
      <c r="FOW150" s="3"/>
      <c r="FOX150" s="3"/>
      <c r="FOY150" s="3"/>
      <c r="FOZ150" s="3"/>
      <c r="FPA150" s="3"/>
      <c r="FPB150" s="3"/>
      <c r="FPC150" s="3"/>
      <c r="FPD150" s="3"/>
      <c r="FPE150" s="3"/>
      <c r="FPF150" s="3"/>
      <c r="FPG150" s="3"/>
      <c r="FPH150" s="3"/>
      <c r="FPI150" s="3"/>
      <c r="FPJ150" s="3"/>
      <c r="FPK150" s="3"/>
      <c r="FPL150" s="3"/>
      <c r="FPM150" s="3"/>
      <c r="FPN150" s="3"/>
      <c r="FPO150" s="3"/>
      <c r="FPP150" s="3"/>
      <c r="FPQ150" s="3"/>
      <c r="FPR150" s="3"/>
      <c r="FPS150" s="3"/>
      <c r="FPT150" s="3"/>
      <c r="FPU150" s="3"/>
      <c r="FPV150" s="3"/>
      <c r="FPW150" s="3"/>
      <c r="FPX150" s="3"/>
      <c r="FPY150" s="3"/>
      <c r="FPZ150" s="3"/>
      <c r="FQA150" s="3"/>
      <c r="FQB150" s="3"/>
      <c r="FQC150" s="3"/>
      <c r="FQD150" s="3"/>
      <c r="FQE150" s="3"/>
      <c r="FQF150" s="3"/>
      <c r="FQG150" s="3"/>
      <c r="FQH150" s="3"/>
      <c r="FQI150" s="3"/>
      <c r="FQJ150" s="3"/>
      <c r="FQK150" s="3"/>
      <c r="FQL150" s="3"/>
      <c r="FQM150" s="3"/>
      <c r="FQN150" s="3"/>
      <c r="FQO150" s="3"/>
      <c r="FQP150" s="3"/>
      <c r="FQQ150" s="3"/>
      <c r="FQR150" s="3"/>
      <c r="FQS150" s="3"/>
      <c r="FQT150" s="3"/>
      <c r="FQU150" s="3"/>
      <c r="FQV150" s="3"/>
      <c r="FQW150" s="3"/>
      <c r="FQX150" s="3"/>
      <c r="FQY150" s="3"/>
      <c r="FQZ150" s="3"/>
      <c r="FRA150" s="3"/>
      <c r="FRB150" s="3"/>
      <c r="FRC150" s="3"/>
      <c r="FRD150" s="3"/>
      <c r="FRE150" s="3"/>
      <c r="FRF150" s="3"/>
      <c r="FRG150" s="3"/>
      <c r="FRH150" s="3"/>
      <c r="FRI150" s="3"/>
      <c r="FRJ150" s="3"/>
      <c r="FRK150" s="3"/>
      <c r="FRL150" s="3"/>
      <c r="FRM150" s="3"/>
      <c r="FRN150" s="3"/>
      <c r="FRO150" s="3"/>
      <c r="FRP150" s="3"/>
      <c r="FRQ150" s="3"/>
      <c r="FRR150" s="3"/>
      <c r="FRS150" s="3"/>
      <c r="FRT150" s="3"/>
      <c r="FRU150" s="3"/>
      <c r="FRV150" s="3"/>
      <c r="FRW150" s="3"/>
      <c r="FRX150" s="3"/>
      <c r="FRY150" s="3"/>
      <c r="FRZ150" s="3"/>
      <c r="FSA150" s="3"/>
      <c r="FSB150" s="3"/>
      <c r="FSC150" s="3"/>
      <c r="FSD150" s="3"/>
      <c r="FSE150" s="3"/>
      <c r="FSF150" s="3"/>
      <c r="FSG150" s="3"/>
      <c r="FSH150" s="3"/>
      <c r="FSI150" s="3"/>
      <c r="FSJ150" s="3"/>
      <c r="FSK150" s="3"/>
      <c r="FSL150" s="3"/>
      <c r="FSM150" s="3"/>
      <c r="FSN150" s="3"/>
      <c r="FSO150" s="3"/>
      <c r="FSP150" s="3"/>
      <c r="FSQ150" s="3"/>
      <c r="FSR150" s="3"/>
      <c r="FSS150" s="3"/>
      <c r="FST150" s="3"/>
      <c r="FSU150" s="3"/>
      <c r="FSV150" s="3"/>
      <c r="FSW150" s="3"/>
      <c r="FSX150" s="3"/>
      <c r="FSY150" s="3"/>
      <c r="FSZ150" s="3"/>
      <c r="FTA150" s="3"/>
      <c r="FTB150" s="3"/>
      <c r="FTC150" s="3"/>
      <c r="FTD150" s="3"/>
      <c r="FTE150" s="3"/>
      <c r="FTF150" s="3"/>
      <c r="FTG150" s="3"/>
      <c r="FTH150" s="3"/>
      <c r="FTI150" s="3"/>
      <c r="FTJ150" s="3"/>
      <c r="FTK150" s="3"/>
      <c r="FTL150" s="3"/>
      <c r="FTM150" s="3"/>
      <c r="FTN150" s="3"/>
      <c r="FTO150" s="3"/>
      <c r="FTP150" s="3"/>
      <c r="FTQ150" s="3"/>
      <c r="FTR150" s="3"/>
      <c r="FTS150" s="3"/>
      <c r="FTT150" s="3"/>
      <c r="FTU150" s="3"/>
      <c r="FTV150" s="3"/>
      <c r="FTW150" s="3"/>
      <c r="FTX150" s="3"/>
      <c r="FTY150" s="3"/>
      <c r="FTZ150" s="3"/>
      <c r="FUA150" s="3"/>
      <c r="FUB150" s="3"/>
      <c r="FUC150" s="3"/>
      <c r="FUD150" s="3"/>
      <c r="FUE150" s="3"/>
      <c r="FUF150" s="3"/>
      <c r="FUG150" s="3"/>
      <c r="FUH150" s="3"/>
      <c r="FUI150" s="3"/>
      <c r="FUJ150" s="3"/>
      <c r="FUK150" s="3"/>
      <c r="FUL150" s="3"/>
      <c r="FUM150" s="3"/>
      <c r="FUN150" s="3"/>
      <c r="FUO150" s="3"/>
      <c r="FUP150" s="3"/>
      <c r="FUQ150" s="3"/>
      <c r="FUR150" s="3"/>
      <c r="FUS150" s="3"/>
      <c r="FUT150" s="3"/>
      <c r="FUU150" s="3"/>
      <c r="FUV150" s="3"/>
      <c r="FUW150" s="3"/>
      <c r="FUX150" s="3"/>
      <c r="FUY150" s="3"/>
      <c r="FUZ150" s="3"/>
      <c r="FVA150" s="3"/>
      <c r="FVB150" s="3"/>
      <c r="FVC150" s="3"/>
      <c r="FVD150" s="3"/>
      <c r="FVE150" s="3"/>
      <c r="FVF150" s="3"/>
      <c r="FVG150" s="3"/>
      <c r="FVH150" s="3"/>
      <c r="FVI150" s="3"/>
      <c r="FVJ150" s="3"/>
      <c r="FVK150" s="3"/>
      <c r="FVL150" s="3"/>
      <c r="FVM150" s="3"/>
      <c r="FVN150" s="3"/>
      <c r="FVO150" s="3"/>
      <c r="FVP150" s="3"/>
      <c r="FVQ150" s="3"/>
      <c r="FVR150" s="3"/>
      <c r="FVS150" s="3"/>
      <c r="FVT150" s="3"/>
      <c r="FVU150" s="3"/>
      <c r="FVV150" s="3"/>
      <c r="FVW150" s="3"/>
      <c r="FVX150" s="3"/>
      <c r="FVY150" s="3"/>
      <c r="FVZ150" s="3"/>
      <c r="FWA150" s="3"/>
      <c r="FWB150" s="3"/>
      <c r="FWC150" s="3"/>
      <c r="FWD150" s="3"/>
      <c r="FWE150" s="3"/>
      <c r="FWF150" s="3"/>
      <c r="FWG150" s="3"/>
      <c r="FWH150" s="3"/>
      <c r="FWI150" s="3"/>
      <c r="FWJ150" s="3"/>
      <c r="FWK150" s="3"/>
      <c r="FWL150" s="3"/>
      <c r="FWM150" s="3"/>
      <c r="FWN150" s="3"/>
      <c r="FWO150" s="3"/>
      <c r="FWP150" s="3"/>
      <c r="FWQ150" s="3"/>
      <c r="FWR150" s="3"/>
      <c r="FWS150" s="3"/>
      <c r="FWT150" s="3"/>
      <c r="FWU150" s="3"/>
      <c r="FWV150" s="3"/>
      <c r="FWW150" s="3"/>
      <c r="FWX150" s="3"/>
      <c r="FWY150" s="3"/>
      <c r="FWZ150" s="3"/>
      <c r="FXA150" s="3"/>
      <c r="FXB150" s="3"/>
      <c r="FXC150" s="3"/>
      <c r="FXD150" s="3"/>
      <c r="FXE150" s="3"/>
      <c r="FXF150" s="3"/>
      <c r="FXG150" s="3"/>
      <c r="FXH150" s="3"/>
      <c r="FXI150" s="3"/>
      <c r="FXJ150" s="3"/>
      <c r="FXK150" s="3"/>
      <c r="FXL150" s="3"/>
      <c r="FXM150" s="3"/>
      <c r="FXN150" s="3"/>
      <c r="FXO150" s="3"/>
      <c r="FXP150" s="3"/>
      <c r="FXQ150" s="3"/>
      <c r="FXR150" s="3"/>
      <c r="FXS150" s="3"/>
      <c r="FXT150" s="3"/>
      <c r="FXU150" s="3"/>
      <c r="FXV150" s="3"/>
      <c r="FXW150" s="3"/>
      <c r="FXX150" s="3"/>
      <c r="FXY150" s="3"/>
      <c r="FXZ150" s="3"/>
      <c r="FYA150" s="3"/>
      <c r="FYB150" s="3"/>
      <c r="FYC150" s="3"/>
      <c r="FYD150" s="3"/>
      <c r="FYE150" s="3"/>
      <c r="FYF150" s="3"/>
      <c r="FYG150" s="3"/>
      <c r="FYH150" s="3"/>
      <c r="FYI150" s="3"/>
      <c r="FYJ150" s="3"/>
      <c r="FYK150" s="3"/>
      <c r="FYL150" s="3"/>
      <c r="FYM150" s="3"/>
      <c r="FYN150" s="3"/>
      <c r="FYO150" s="3"/>
      <c r="FYP150" s="3"/>
      <c r="FYQ150" s="3"/>
      <c r="FYR150" s="3"/>
      <c r="FYS150" s="3"/>
      <c r="FYT150" s="3"/>
      <c r="FYU150" s="3"/>
      <c r="FYV150" s="3"/>
      <c r="FYW150" s="3"/>
      <c r="FYX150" s="3"/>
      <c r="FYY150" s="3"/>
      <c r="FYZ150" s="3"/>
      <c r="FZA150" s="3"/>
      <c r="FZB150" s="3"/>
      <c r="FZC150" s="3"/>
      <c r="FZD150" s="3"/>
      <c r="FZE150" s="3"/>
      <c r="FZF150" s="3"/>
      <c r="FZG150" s="3"/>
      <c r="FZH150" s="3"/>
      <c r="FZI150" s="3"/>
      <c r="FZJ150" s="3"/>
      <c r="FZK150" s="3"/>
      <c r="FZL150" s="3"/>
      <c r="FZM150" s="3"/>
      <c r="FZN150" s="3"/>
      <c r="FZO150" s="3"/>
      <c r="FZP150" s="3"/>
      <c r="FZQ150" s="3"/>
      <c r="FZR150" s="3"/>
      <c r="FZS150" s="3"/>
      <c r="FZT150" s="3"/>
      <c r="FZU150" s="3"/>
      <c r="FZV150" s="3"/>
      <c r="FZW150" s="3"/>
      <c r="FZX150" s="3"/>
      <c r="FZY150" s="3"/>
      <c r="FZZ150" s="3"/>
      <c r="GAA150" s="3"/>
      <c r="GAB150" s="3"/>
      <c r="GAC150" s="3"/>
      <c r="GAD150" s="3"/>
      <c r="GAE150" s="3"/>
      <c r="GAF150" s="3"/>
      <c r="GAG150" s="3"/>
      <c r="GAH150" s="3"/>
      <c r="GAI150" s="3"/>
      <c r="GAJ150" s="3"/>
      <c r="GAK150" s="3"/>
      <c r="GAL150" s="3"/>
      <c r="GAM150" s="3"/>
      <c r="GAN150" s="3"/>
      <c r="GAO150" s="3"/>
      <c r="GAP150" s="3"/>
      <c r="GAQ150" s="3"/>
      <c r="GAR150" s="3"/>
      <c r="GAS150" s="3"/>
      <c r="GAT150" s="3"/>
      <c r="GAU150" s="3"/>
      <c r="GAV150" s="3"/>
      <c r="GAW150" s="3"/>
      <c r="GAX150" s="3"/>
      <c r="GAY150" s="3"/>
      <c r="GAZ150" s="3"/>
      <c r="GBA150" s="3"/>
      <c r="GBB150" s="3"/>
      <c r="GBC150" s="3"/>
      <c r="GBD150" s="3"/>
      <c r="GBE150" s="3"/>
      <c r="GBF150" s="3"/>
      <c r="GBG150" s="3"/>
      <c r="GBH150" s="3"/>
      <c r="GBI150" s="3"/>
      <c r="GBJ150" s="3"/>
      <c r="GBK150" s="3"/>
      <c r="GBL150" s="3"/>
      <c r="GBM150" s="3"/>
      <c r="GBN150" s="3"/>
      <c r="GBO150" s="3"/>
      <c r="GBP150" s="3"/>
      <c r="GBQ150" s="3"/>
      <c r="GBR150" s="3"/>
      <c r="GBS150" s="3"/>
      <c r="GBT150" s="3"/>
      <c r="GBU150" s="3"/>
      <c r="GBV150" s="3"/>
      <c r="GBW150" s="3"/>
      <c r="GBX150" s="3"/>
      <c r="GBY150" s="3"/>
      <c r="GBZ150" s="3"/>
      <c r="GCA150" s="3"/>
      <c r="GCB150" s="3"/>
      <c r="GCC150" s="3"/>
      <c r="GCD150" s="3"/>
      <c r="GCE150" s="3"/>
      <c r="GCF150" s="3"/>
      <c r="GCG150" s="3"/>
      <c r="GCH150" s="3"/>
      <c r="GCI150" s="3"/>
      <c r="GCJ150" s="3"/>
      <c r="GCK150" s="3"/>
      <c r="GCL150" s="3"/>
      <c r="GCM150" s="3"/>
      <c r="GCN150" s="3"/>
      <c r="GCO150" s="3"/>
      <c r="GCP150" s="3"/>
      <c r="GCQ150" s="3"/>
      <c r="GCR150" s="3"/>
      <c r="GCS150" s="3"/>
      <c r="GCT150" s="3"/>
      <c r="GCU150" s="3"/>
      <c r="GCV150" s="3"/>
      <c r="GCW150" s="3"/>
      <c r="GCX150" s="3"/>
      <c r="GCY150" s="3"/>
      <c r="GCZ150" s="3"/>
      <c r="GDA150" s="3"/>
      <c r="GDB150" s="3"/>
      <c r="GDC150" s="3"/>
      <c r="GDD150" s="3"/>
      <c r="GDE150" s="3"/>
      <c r="GDF150" s="3"/>
      <c r="GDG150" s="3"/>
      <c r="GDH150" s="3"/>
      <c r="GDI150" s="3"/>
      <c r="GDJ150" s="3"/>
      <c r="GDK150" s="3"/>
      <c r="GDL150" s="3"/>
      <c r="GDM150" s="3"/>
      <c r="GDN150" s="3"/>
      <c r="GDO150" s="3"/>
      <c r="GDP150" s="3"/>
      <c r="GDQ150" s="3"/>
      <c r="GDR150" s="3"/>
      <c r="GDS150" s="3"/>
      <c r="GDT150" s="3"/>
      <c r="GDU150" s="3"/>
      <c r="GDV150" s="3"/>
      <c r="GDW150" s="3"/>
      <c r="GDX150" s="3"/>
      <c r="GDY150" s="3"/>
      <c r="GDZ150" s="3"/>
      <c r="GEA150" s="3"/>
      <c r="GEB150" s="3"/>
      <c r="GEC150" s="3"/>
      <c r="GED150" s="3"/>
      <c r="GEE150" s="3"/>
      <c r="GEF150" s="3"/>
      <c r="GEG150" s="3"/>
      <c r="GEH150" s="3"/>
      <c r="GEI150" s="3"/>
      <c r="GEJ150" s="3"/>
      <c r="GEK150" s="3"/>
      <c r="GEL150" s="3"/>
      <c r="GEM150" s="3"/>
      <c r="GEN150" s="3"/>
      <c r="GEO150" s="3"/>
      <c r="GEP150" s="3"/>
      <c r="GEQ150" s="3"/>
      <c r="GER150" s="3"/>
      <c r="GES150" s="3"/>
      <c r="GET150" s="3"/>
      <c r="GEU150" s="3"/>
      <c r="GEV150" s="3"/>
      <c r="GEW150" s="3"/>
      <c r="GEX150" s="3"/>
      <c r="GEY150" s="3"/>
      <c r="GEZ150" s="3"/>
      <c r="GFA150" s="3"/>
      <c r="GFB150" s="3"/>
      <c r="GFC150" s="3"/>
      <c r="GFD150" s="3"/>
      <c r="GFE150" s="3"/>
      <c r="GFF150" s="3"/>
      <c r="GFG150" s="3"/>
      <c r="GFH150" s="3"/>
      <c r="GFI150" s="3"/>
      <c r="GFJ150" s="3"/>
      <c r="GFK150" s="3"/>
      <c r="GFL150" s="3"/>
      <c r="GFM150" s="3"/>
      <c r="GFN150" s="3"/>
      <c r="GFO150" s="3"/>
      <c r="GFP150" s="3"/>
      <c r="GFQ150" s="3"/>
      <c r="GFR150" s="3"/>
      <c r="GFS150" s="3"/>
      <c r="GFT150" s="3"/>
      <c r="GFU150" s="3"/>
      <c r="GFV150" s="3"/>
      <c r="GFW150" s="3"/>
      <c r="GFX150" s="3"/>
      <c r="GFY150" s="3"/>
      <c r="GFZ150" s="3"/>
      <c r="GGA150" s="3"/>
      <c r="GGB150" s="3"/>
      <c r="GGC150" s="3"/>
      <c r="GGD150" s="3"/>
      <c r="GGE150" s="3"/>
      <c r="GGF150" s="3"/>
      <c r="GGG150" s="3"/>
      <c r="GGH150" s="3"/>
      <c r="GGI150" s="3"/>
      <c r="GGJ150" s="3"/>
      <c r="GGK150" s="3"/>
      <c r="GGL150" s="3"/>
      <c r="GGM150" s="3"/>
      <c r="GGN150" s="3"/>
      <c r="GGO150" s="3"/>
      <c r="GGP150" s="3"/>
      <c r="GGQ150" s="3"/>
      <c r="GGR150" s="3"/>
      <c r="GGS150" s="3"/>
      <c r="GGT150" s="3"/>
      <c r="GGU150" s="3"/>
      <c r="GGV150" s="3"/>
      <c r="GGW150" s="3"/>
      <c r="GGX150" s="3"/>
      <c r="GGY150" s="3"/>
      <c r="GGZ150" s="3"/>
      <c r="GHA150" s="3"/>
      <c r="GHB150" s="3"/>
      <c r="GHC150" s="3"/>
      <c r="GHD150" s="3"/>
      <c r="GHE150" s="3"/>
      <c r="GHF150" s="3"/>
      <c r="GHG150" s="3"/>
      <c r="GHH150" s="3"/>
      <c r="GHI150" s="3"/>
      <c r="GHJ150" s="3"/>
      <c r="GHK150" s="3"/>
      <c r="GHL150" s="3"/>
      <c r="GHM150" s="3"/>
      <c r="GHN150" s="3"/>
      <c r="GHO150" s="3"/>
      <c r="GHP150" s="3"/>
      <c r="GHQ150" s="3"/>
      <c r="GHR150" s="3"/>
      <c r="GHS150" s="3"/>
      <c r="GHT150" s="3"/>
      <c r="GHU150" s="3"/>
      <c r="GHV150" s="3"/>
      <c r="GHW150" s="3"/>
      <c r="GHX150" s="3"/>
      <c r="GHY150" s="3"/>
      <c r="GHZ150" s="3"/>
      <c r="GIA150" s="3"/>
      <c r="GIB150" s="3"/>
      <c r="GIC150" s="3"/>
      <c r="GID150" s="3"/>
      <c r="GIE150" s="3"/>
      <c r="GIF150" s="3"/>
      <c r="GIG150" s="3"/>
      <c r="GIH150" s="3"/>
      <c r="GII150" s="3"/>
      <c r="GIJ150" s="3"/>
      <c r="GIK150" s="3"/>
      <c r="GIL150" s="3"/>
      <c r="GIM150" s="3"/>
      <c r="GIN150" s="3"/>
      <c r="GIO150" s="3"/>
      <c r="GIP150" s="3"/>
      <c r="GIQ150" s="3"/>
      <c r="GIR150" s="3"/>
      <c r="GIS150" s="3"/>
      <c r="GIT150" s="3"/>
      <c r="GIU150" s="3"/>
      <c r="GIV150" s="3"/>
      <c r="GIW150" s="3"/>
      <c r="GIX150" s="3"/>
      <c r="GIY150" s="3"/>
      <c r="GIZ150" s="3"/>
      <c r="GJA150" s="3"/>
      <c r="GJB150" s="3"/>
      <c r="GJC150" s="3"/>
      <c r="GJD150" s="3"/>
      <c r="GJE150" s="3"/>
      <c r="GJF150" s="3"/>
      <c r="GJG150" s="3"/>
      <c r="GJH150" s="3"/>
      <c r="GJI150" s="3"/>
      <c r="GJJ150" s="3"/>
      <c r="GJK150" s="3"/>
      <c r="GJL150" s="3"/>
      <c r="GJM150" s="3"/>
      <c r="GJN150" s="3"/>
      <c r="GJO150" s="3"/>
      <c r="GJP150" s="3"/>
      <c r="GJQ150" s="3"/>
      <c r="GJR150" s="3"/>
      <c r="GJS150" s="3"/>
      <c r="GJT150" s="3"/>
      <c r="GJU150" s="3"/>
      <c r="GJV150" s="3"/>
      <c r="GJW150" s="3"/>
      <c r="GJX150" s="3"/>
      <c r="GJY150" s="3"/>
      <c r="GJZ150" s="3"/>
      <c r="GKA150" s="3"/>
      <c r="GKB150" s="3"/>
      <c r="GKC150" s="3"/>
      <c r="GKD150" s="3"/>
      <c r="GKE150" s="3"/>
      <c r="GKF150" s="3"/>
      <c r="GKG150" s="3"/>
      <c r="GKH150" s="3"/>
      <c r="GKI150" s="3"/>
      <c r="GKJ150" s="3"/>
      <c r="GKK150" s="3"/>
      <c r="GKL150" s="3"/>
      <c r="GKM150" s="3"/>
      <c r="GKN150" s="3"/>
      <c r="GKO150" s="3"/>
      <c r="GKP150" s="3"/>
      <c r="GKQ150" s="3"/>
      <c r="GKR150" s="3"/>
      <c r="GKS150" s="3"/>
      <c r="GKT150" s="3"/>
      <c r="GKU150" s="3"/>
      <c r="GKV150" s="3"/>
      <c r="GKW150" s="3"/>
      <c r="GKX150" s="3"/>
      <c r="GKY150" s="3"/>
      <c r="GKZ150" s="3"/>
      <c r="GLA150" s="3"/>
      <c r="GLB150" s="3"/>
      <c r="GLC150" s="3"/>
      <c r="GLD150" s="3"/>
      <c r="GLE150" s="3"/>
      <c r="GLF150" s="3"/>
      <c r="GLG150" s="3"/>
      <c r="GLH150" s="3"/>
      <c r="GLI150" s="3"/>
      <c r="GLJ150" s="3"/>
      <c r="GLK150" s="3"/>
      <c r="GLL150" s="3"/>
      <c r="GLM150" s="3"/>
      <c r="GLN150" s="3"/>
      <c r="GLO150" s="3"/>
      <c r="GLP150" s="3"/>
      <c r="GLQ150" s="3"/>
      <c r="GLR150" s="3"/>
      <c r="GLS150" s="3"/>
      <c r="GLT150" s="3"/>
      <c r="GLU150" s="3"/>
      <c r="GLV150" s="3"/>
      <c r="GLW150" s="3"/>
      <c r="GLX150" s="3"/>
      <c r="GLY150" s="3"/>
      <c r="GLZ150" s="3"/>
      <c r="GMA150" s="3"/>
      <c r="GMB150" s="3"/>
      <c r="GMC150" s="3"/>
      <c r="GMD150" s="3"/>
      <c r="GME150" s="3"/>
      <c r="GMF150" s="3"/>
      <c r="GMG150" s="3"/>
      <c r="GMH150" s="3"/>
      <c r="GMI150" s="3"/>
      <c r="GMJ150" s="3"/>
      <c r="GMK150" s="3"/>
      <c r="GML150" s="3"/>
      <c r="GMM150" s="3"/>
      <c r="GMN150" s="3"/>
      <c r="GMO150" s="3"/>
      <c r="GMP150" s="3"/>
      <c r="GMQ150" s="3"/>
      <c r="GMR150" s="3"/>
      <c r="GMS150" s="3"/>
      <c r="GMT150" s="3"/>
      <c r="GMU150" s="3"/>
      <c r="GMV150" s="3"/>
      <c r="GMW150" s="3"/>
      <c r="GMX150" s="3"/>
      <c r="GMY150" s="3"/>
      <c r="GMZ150" s="3"/>
      <c r="GNA150" s="3"/>
      <c r="GNB150" s="3"/>
      <c r="GNC150" s="3"/>
      <c r="GND150" s="3"/>
      <c r="GNE150" s="3"/>
      <c r="GNF150" s="3"/>
      <c r="GNG150" s="3"/>
      <c r="GNH150" s="3"/>
      <c r="GNI150" s="3"/>
      <c r="GNJ150" s="3"/>
      <c r="GNK150" s="3"/>
      <c r="GNL150" s="3"/>
      <c r="GNM150" s="3"/>
      <c r="GNN150" s="3"/>
      <c r="GNO150" s="3"/>
      <c r="GNP150" s="3"/>
      <c r="GNQ150" s="3"/>
      <c r="GNR150" s="3"/>
      <c r="GNS150" s="3"/>
      <c r="GNT150" s="3"/>
      <c r="GNU150" s="3"/>
      <c r="GNV150" s="3"/>
      <c r="GNW150" s="3"/>
      <c r="GNX150" s="3"/>
      <c r="GNY150" s="3"/>
      <c r="GNZ150" s="3"/>
      <c r="GOA150" s="3"/>
      <c r="GOB150" s="3"/>
      <c r="GOC150" s="3"/>
      <c r="GOD150" s="3"/>
      <c r="GOE150" s="3"/>
      <c r="GOF150" s="3"/>
      <c r="GOG150" s="3"/>
      <c r="GOH150" s="3"/>
      <c r="GOI150" s="3"/>
      <c r="GOJ150" s="3"/>
      <c r="GOK150" s="3"/>
      <c r="GOL150" s="3"/>
      <c r="GOM150" s="3"/>
      <c r="GON150" s="3"/>
      <c r="GOO150" s="3"/>
      <c r="GOP150" s="3"/>
      <c r="GOQ150" s="3"/>
      <c r="GOR150" s="3"/>
      <c r="GOS150" s="3"/>
      <c r="GOT150" s="3"/>
      <c r="GOU150" s="3"/>
      <c r="GOV150" s="3"/>
      <c r="GOW150" s="3"/>
      <c r="GOX150" s="3"/>
      <c r="GOY150" s="3"/>
      <c r="GOZ150" s="3"/>
      <c r="GPA150" s="3"/>
      <c r="GPB150" s="3"/>
      <c r="GPC150" s="3"/>
      <c r="GPD150" s="3"/>
      <c r="GPE150" s="3"/>
      <c r="GPF150" s="3"/>
      <c r="GPG150" s="3"/>
      <c r="GPH150" s="3"/>
      <c r="GPI150" s="3"/>
      <c r="GPJ150" s="3"/>
      <c r="GPK150" s="3"/>
      <c r="GPL150" s="3"/>
      <c r="GPM150" s="3"/>
      <c r="GPN150" s="3"/>
      <c r="GPO150" s="3"/>
      <c r="GPP150" s="3"/>
      <c r="GPQ150" s="3"/>
      <c r="GPR150" s="3"/>
      <c r="GPS150" s="3"/>
      <c r="GPT150" s="3"/>
      <c r="GPU150" s="3"/>
      <c r="GPV150" s="3"/>
      <c r="GPW150" s="3"/>
      <c r="GPX150" s="3"/>
      <c r="GPY150" s="3"/>
      <c r="GPZ150" s="3"/>
      <c r="GQA150" s="3"/>
      <c r="GQB150" s="3"/>
      <c r="GQC150" s="3"/>
      <c r="GQD150" s="3"/>
      <c r="GQE150" s="3"/>
      <c r="GQF150" s="3"/>
      <c r="GQG150" s="3"/>
      <c r="GQH150" s="3"/>
      <c r="GQI150" s="3"/>
      <c r="GQJ150" s="3"/>
      <c r="GQK150" s="3"/>
      <c r="GQL150" s="3"/>
      <c r="GQM150" s="3"/>
      <c r="GQN150" s="3"/>
      <c r="GQO150" s="3"/>
      <c r="GQP150" s="3"/>
      <c r="GQQ150" s="3"/>
      <c r="GQR150" s="3"/>
      <c r="GQS150" s="3"/>
      <c r="GQT150" s="3"/>
      <c r="GQU150" s="3"/>
      <c r="GQV150" s="3"/>
      <c r="GQW150" s="3"/>
      <c r="GQX150" s="3"/>
      <c r="GQY150" s="3"/>
      <c r="GQZ150" s="3"/>
      <c r="GRA150" s="3"/>
      <c r="GRB150" s="3"/>
      <c r="GRC150" s="3"/>
      <c r="GRD150" s="3"/>
      <c r="GRE150" s="3"/>
      <c r="GRF150" s="3"/>
      <c r="GRG150" s="3"/>
      <c r="GRH150" s="3"/>
      <c r="GRI150" s="3"/>
      <c r="GRJ150" s="3"/>
      <c r="GRK150" s="3"/>
      <c r="GRL150" s="3"/>
      <c r="GRM150" s="3"/>
      <c r="GRN150" s="3"/>
      <c r="GRO150" s="3"/>
      <c r="GRP150" s="3"/>
      <c r="GRQ150" s="3"/>
      <c r="GRR150" s="3"/>
      <c r="GRS150" s="3"/>
      <c r="GRT150" s="3"/>
      <c r="GRU150" s="3"/>
      <c r="GRV150" s="3"/>
      <c r="GRW150" s="3"/>
      <c r="GRX150" s="3"/>
      <c r="GRY150" s="3"/>
      <c r="GRZ150" s="3"/>
      <c r="GSA150" s="3"/>
      <c r="GSB150" s="3"/>
      <c r="GSC150" s="3"/>
      <c r="GSD150" s="3"/>
      <c r="GSE150" s="3"/>
      <c r="GSF150" s="3"/>
      <c r="GSG150" s="3"/>
      <c r="GSH150" s="3"/>
      <c r="GSI150" s="3"/>
      <c r="GSJ150" s="3"/>
      <c r="GSK150" s="3"/>
      <c r="GSL150" s="3"/>
      <c r="GSM150" s="3"/>
      <c r="GSN150" s="3"/>
      <c r="GSO150" s="3"/>
      <c r="GSP150" s="3"/>
      <c r="GSQ150" s="3"/>
      <c r="GSR150" s="3"/>
      <c r="GSS150" s="3"/>
      <c r="GST150" s="3"/>
      <c r="GSU150" s="3"/>
      <c r="GSV150" s="3"/>
      <c r="GSW150" s="3"/>
      <c r="GSX150" s="3"/>
      <c r="GSY150" s="3"/>
      <c r="GSZ150" s="3"/>
      <c r="GTA150" s="3"/>
      <c r="GTB150" s="3"/>
      <c r="GTC150" s="3"/>
      <c r="GTD150" s="3"/>
      <c r="GTE150" s="3"/>
      <c r="GTF150" s="3"/>
      <c r="GTG150" s="3"/>
      <c r="GTH150" s="3"/>
      <c r="GTI150" s="3"/>
      <c r="GTJ150" s="3"/>
      <c r="GTK150" s="3"/>
      <c r="GTL150" s="3"/>
      <c r="GTM150" s="3"/>
      <c r="GTN150" s="3"/>
      <c r="GTO150" s="3"/>
      <c r="GTP150" s="3"/>
      <c r="GTQ150" s="3"/>
      <c r="GTR150" s="3"/>
      <c r="GTS150" s="3"/>
      <c r="GTT150" s="3"/>
      <c r="GTU150" s="3"/>
      <c r="GTV150" s="3"/>
      <c r="GTW150" s="3"/>
      <c r="GTX150" s="3"/>
      <c r="GTY150" s="3"/>
      <c r="GTZ150" s="3"/>
      <c r="GUA150" s="3"/>
      <c r="GUB150" s="3"/>
      <c r="GUC150" s="3"/>
      <c r="GUD150" s="3"/>
      <c r="GUE150" s="3"/>
      <c r="GUF150" s="3"/>
      <c r="GUG150" s="3"/>
      <c r="GUH150" s="3"/>
      <c r="GUI150" s="3"/>
      <c r="GUJ150" s="3"/>
      <c r="GUK150" s="3"/>
      <c r="GUL150" s="3"/>
      <c r="GUM150" s="3"/>
      <c r="GUN150" s="3"/>
      <c r="GUO150" s="3"/>
      <c r="GUP150" s="3"/>
      <c r="GUQ150" s="3"/>
      <c r="GUR150" s="3"/>
      <c r="GUS150" s="3"/>
      <c r="GUT150" s="3"/>
      <c r="GUU150" s="3"/>
      <c r="GUV150" s="3"/>
      <c r="GUW150" s="3"/>
      <c r="GUX150" s="3"/>
      <c r="GUY150" s="3"/>
      <c r="GUZ150" s="3"/>
      <c r="GVA150" s="3"/>
      <c r="GVB150" s="3"/>
      <c r="GVC150" s="3"/>
      <c r="GVD150" s="3"/>
      <c r="GVE150" s="3"/>
      <c r="GVF150" s="3"/>
      <c r="GVG150" s="3"/>
      <c r="GVH150" s="3"/>
      <c r="GVI150" s="3"/>
      <c r="GVJ150" s="3"/>
      <c r="GVK150" s="3"/>
      <c r="GVL150" s="3"/>
      <c r="GVM150" s="3"/>
      <c r="GVN150" s="3"/>
      <c r="GVO150" s="3"/>
      <c r="GVP150" s="3"/>
      <c r="GVQ150" s="3"/>
      <c r="GVR150" s="3"/>
      <c r="GVS150" s="3"/>
      <c r="GVT150" s="3"/>
      <c r="GVU150" s="3"/>
      <c r="GVV150" s="3"/>
      <c r="GVW150" s="3"/>
      <c r="GVX150" s="3"/>
      <c r="GVY150" s="3"/>
      <c r="GVZ150" s="3"/>
      <c r="GWA150" s="3"/>
      <c r="GWB150" s="3"/>
      <c r="GWC150" s="3"/>
      <c r="GWD150" s="3"/>
      <c r="GWE150" s="3"/>
      <c r="GWF150" s="3"/>
      <c r="GWG150" s="3"/>
      <c r="GWH150" s="3"/>
      <c r="GWI150" s="3"/>
      <c r="GWJ150" s="3"/>
      <c r="GWK150" s="3"/>
      <c r="GWL150" s="3"/>
      <c r="GWM150" s="3"/>
      <c r="GWN150" s="3"/>
      <c r="GWO150" s="3"/>
      <c r="GWP150" s="3"/>
      <c r="GWQ150" s="3"/>
      <c r="GWR150" s="3"/>
      <c r="GWS150" s="3"/>
      <c r="GWT150" s="3"/>
      <c r="GWU150" s="3"/>
      <c r="GWV150" s="3"/>
      <c r="GWW150" s="3"/>
      <c r="GWX150" s="3"/>
      <c r="GWY150" s="3"/>
      <c r="GWZ150" s="3"/>
      <c r="GXA150" s="3"/>
      <c r="GXB150" s="3"/>
      <c r="GXC150" s="3"/>
      <c r="GXD150" s="3"/>
      <c r="GXE150" s="3"/>
      <c r="GXF150" s="3"/>
      <c r="GXG150" s="3"/>
      <c r="GXH150" s="3"/>
      <c r="GXI150" s="3"/>
      <c r="GXJ150" s="3"/>
      <c r="GXK150" s="3"/>
      <c r="GXL150" s="3"/>
      <c r="GXM150" s="3"/>
      <c r="GXN150" s="3"/>
      <c r="GXO150" s="3"/>
      <c r="GXP150" s="3"/>
      <c r="GXQ150" s="3"/>
      <c r="GXR150" s="3"/>
      <c r="GXS150" s="3"/>
      <c r="GXT150" s="3"/>
      <c r="GXU150" s="3"/>
      <c r="GXV150" s="3"/>
      <c r="GXW150" s="3"/>
      <c r="GXX150" s="3"/>
      <c r="GXY150" s="3"/>
      <c r="GXZ150" s="3"/>
      <c r="GYA150" s="3"/>
      <c r="GYB150" s="3"/>
      <c r="GYC150" s="3"/>
      <c r="GYD150" s="3"/>
      <c r="GYE150" s="3"/>
      <c r="GYF150" s="3"/>
      <c r="GYG150" s="3"/>
      <c r="GYH150" s="3"/>
      <c r="GYI150" s="3"/>
      <c r="GYJ150" s="3"/>
      <c r="GYK150" s="3"/>
      <c r="GYL150" s="3"/>
      <c r="GYM150" s="3"/>
      <c r="GYN150" s="3"/>
      <c r="GYO150" s="3"/>
      <c r="GYP150" s="3"/>
      <c r="GYQ150" s="3"/>
      <c r="GYR150" s="3"/>
      <c r="GYS150" s="3"/>
      <c r="GYT150" s="3"/>
      <c r="GYU150" s="3"/>
      <c r="GYV150" s="3"/>
      <c r="GYW150" s="3"/>
      <c r="GYX150" s="3"/>
      <c r="GYY150" s="3"/>
      <c r="GYZ150" s="3"/>
      <c r="GZA150" s="3"/>
      <c r="GZB150" s="3"/>
      <c r="GZC150" s="3"/>
      <c r="GZD150" s="3"/>
      <c r="GZE150" s="3"/>
      <c r="GZF150" s="3"/>
      <c r="GZG150" s="3"/>
      <c r="GZH150" s="3"/>
      <c r="GZI150" s="3"/>
      <c r="GZJ150" s="3"/>
      <c r="GZK150" s="3"/>
      <c r="GZL150" s="3"/>
      <c r="GZM150" s="3"/>
      <c r="GZN150" s="3"/>
      <c r="GZO150" s="3"/>
      <c r="GZP150" s="3"/>
      <c r="GZQ150" s="3"/>
      <c r="GZR150" s="3"/>
      <c r="GZS150" s="3"/>
      <c r="GZT150" s="3"/>
      <c r="GZU150" s="3"/>
      <c r="GZV150" s="3"/>
      <c r="GZW150" s="3"/>
      <c r="GZX150" s="3"/>
      <c r="GZY150" s="3"/>
      <c r="GZZ150" s="3"/>
      <c r="HAA150" s="3"/>
      <c r="HAB150" s="3"/>
      <c r="HAC150" s="3"/>
      <c r="HAD150" s="3"/>
      <c r="HAE150" s="3"/>
      <c r="HAF150" s="3"/>
      <c r="HAG150" s="3"/>
      <c r="HAH150" s="3"/>
      <c r="HAI150" s="3"/>
      <c r="HAJ150" s="3"/>
      <c r="HAK150" s="3"/>
      <c r="HAL150" s="3"/>
      <c r="HAM150" s="3"/>
      <c r="HAN150" s="3"/>
      <c r="HAO150" s="3"/>
      <c r="HAP150" s="3"/>
      <c r="HAQ150" s="3"/>
      <c r="HAR150" s="3"/>
      <c r="HAS150" s="3"/>
      <c r="HAT150" s="3"/>
      <c r="HAU150" s="3"/>
      <c r="HAV150" s="3"/>
      <c r="HAW150" s="3"/>
      <c r="HAX150" s="3"/>
      <c r="HAY150" s="3"/>
      <c r="HAZ150" s="3"/>
      <c r="HBA150" s="3"/>
      <c r="HBB150" s="3"/>
      <c r="HBC150" s="3"/>
      <c r="HBD150" s="3"/>
      <c r="HBE150" s="3"/>
      <c r="HBF150" s="3"/>
      <c r="HBG150" s="3"/>
      <c r="HBH150" s="3"/>
      <c r="HBI150" s="3"/>
      <c r="HBJ150" s="3"/>
      <c r="HBK150" s="3"/>
      <c r="HBL150" s="3"/>
      <c r="HBM150" s="3"/>
      <c r="HBN150" s="3"/>
      <c r="HBO150" s="3"/>
      <c r="HBP150" s="3"/>
      <c r="HBQ150" s="3"/>
      <c r="HBR150" s="3"/>
      <c r="HBS150" s="3"/>
      <c r="HBT150" s="3"/>
      <c r="HBU150" s="3"/>
      <c r="HBV150" s="3"/>
      <c r="HBW150" s="3"/>
      <c r="HBX150" s="3"/>
      <c r="HBY150" s="3"/>
      <c r="HBZ150" s="3"/>
      <c r="HCA150" s="3"/>
      <c r="HCB150" s="3"/>
      <c r="HCC150" s="3"/>
      <c r="HCD150" s="3"/>
      <c r="HCE150" s="3"/>
      <c r="HCF150" s="3"/>
      <c r="HCG150" s="3"/>
      <c r="HCH150" s="3"/>
      <c r="HCI150" s="3"/>
      <c r="HCJ150" s="3"/>
      <c r="HCK150" s="3"/>
      <c r="HCL150" s="3"/>
      <c r="HCM150" s="3"/>
      <c r="HCN150" s="3"/>
      <c r="HCO150" s="3"/>
      <c r="HCP150" s="3"/>
      <c r="HCQ150" s="3"/>
      <c r="HCR150" s="3"/>
      <c r="HCS150" s="3"/>
      <c r="HCT150" s="3"/>
      <c r="HCU150" s="3"/>
      <c r="HCV150" s="3"/>
      <c r="HCW150" s="3"/>
      <c r="HCX150" s="3"/>
      <c r="HCY150" s="3"/>
      <c r="HCZ150" s="3"/>
      <c r="HDA150" s="3"/>
      <c r="HDB150" s="3"/>
      <c r="HDC150" s="3"/>
      <c r="HDD150" s="3"/>
      <c r="HDE150" s="3"/>
      <c r="HDF150" s="3"/>
      <c r="HDG150" s="3"/>
      <c r="HDH150" s="3"/>
      <c r="HDI150" s="3"/>
      <c r="HDJ150" s="3"/>
      <c r="HDK150" s="3"/>
      <c r="HDL150" s="3"/>
      <c r="HDM150" s="3"/>
      <c r="HDN150" s="3"/>
      <c r="HDO150" s="3"/>
      <c r="HDP150" s="3"/>
      <c r="HDQ150" s="3"/>
      <c r="HDR150" s="3"/>
      <c r="HDS150" s="3"/>
      <c r="HDT150" s="3"/>
      <c r="HDU150" s="3"/>
      <c r="HDV150" s="3"/>
      <c r="HDW150" s="3"/>
      <c r="HDX150" s="3"/>
      <c r="HDY150" s="3"/>
      <c r="HDZ150" s="3"/>
      <c r="HEA150" s="3"/>
      <c r="HEB150" s="3"/>
      <c r="HEC150" s="3"/>
      <c r="HED150" s="3"/>
      <c r="HEE150" s="3"/>
      <c r="HEF150" s="3"/>
      <c r="HEG150" s="3"/>
      <c r="HEH150" s="3"/>
      <c r="HEI150" s="3"/>
      <c r="HEJ150" s="3"/>
      <c r="HEK150" s="3"/>
      <c r="HEL150" s="3"/>
      <c r="HEM150" s="3"/>
      <c r="HEN150" s="3"/>
      <c r="HEO150" s="3"/>
      <c r="HEP150" s="3"/>
      <c r="HEQ150" s="3"/>
      <c r="HER150" s="3"/>
      <c r="HES150" s="3"/>
      <c r="HET150" s="3"/>
      <c r="HEU150" s="3"/>
      <c r="HEV150" s="3"/>
      <c r="HEW150" s="3"/>
      <c r="HEX150" s="3"/>
      <c r="HEY150" s="3"/>
      <c r="HEZ150" s="3"/>
      <c r="HFA150" s="3"/>
      <c r="HFB150" s="3"/>
      <c r="HFC150" s="3"/>
      <c r="HFD150" s="3"/>
      <c r="HFE150" s="3"/>
      <c r="HFF150" s="3"/>
      <c r="HFG150" s="3"/>
      <c r="HFH150" s="3"/>
      <c r="HFI150" s="3"/>
      <c r="HFJ150" s="3"/>
      <c r="HFK150" s="3"/>
      <c r="HFL150" s="3"/>
      <c r="HFM150" s="3"/>
      <c r="HFN150" s="3"/>
      <c r="HFO150" s="3"/>
      <c r="HFP150" s="3"/>
      <c r="HFQ150" s="3"/>
      <c r="HFR150" s="3"/>
      <c r="HFS150" s="3"/>
      <c r="HFT150" s="3"/>
      <c r="HFU150" s="3"/>
      <c r="HFV150" s="3"/>
      <c r="HFW150" s="3"/>
      <c r="HFX150" s="3"/>
      <c r="HFY150" s="3"/>
      <c r="HFZ150" s="3"/>
      <c r="HGA150" s="3"/>
      <c r="HGB150" s="3"/>
      <c r="HGC150" s="3"/>
      <c r="HGD150" s="3"/>
      <c r="HGE150" s="3"/>
      <c r="HGF150" s="3"/>
      <c r="HGG150" s="3"/>
      <c r="HGH150" s="3"/>
      <c r="HGI150" s="3"/>
      <c r="HGJ150" s="3"/>
      <c r="HGK150" s="3"/>
      <c r="HGL150" s="3"/>
      <c r="HGM150" s="3"/>
      <c r="HGN150" s="3"/>
      <c r="HGO150" s="3"/>
      <c r="HGP150" s="3"/>
      <c r="HGQ150" s="3"/>
      <c r="HGR150" s="3"/>
      <c r="HGS150" s="3"/>
      <c r="HGT150" s="3"/>
      <c r="HGU150" s="3"/>
      <c r="HGV150" s="3"/>
      <c r="HGW150" s="3"/>
      <c r="HGX150" s="3"/>
      <c r="HGY150" s="3"/>
      <c r="HGZ150" s="3"/>
      <c r="HHA150" s="3"/>
      <c r="HHB150" s="3"/>
      <c r="HHC150" s="3"/>
      <c r="HHD150" s="3"/>
      <c r="HHE150" s="3"/>
      <c r="HHF150" s="3"/>
      <c r="HHG150" s="3"/>
      <c r="HHH150" s="3"/>
      <c r="HHI150" s="3"/>
      <c r="HHJ150" s="3"/>
      <c r="HHK150" s="3"/>
      <c r="HHL150" s="3"/>
      <c r="HHM150" s="3"/>
      <c r="HHN150" s="3"/>
      <c r="HHO150" s="3"/>
      <c r="HHP150" s="3"/>
      <c r="HHQ150" s="3"/>
      <c r="HHR150" s="3"/>
      <c r="HHS150" s="3"/>
      <c r="HHT150" s="3"/>
      <c r="HHU150" s="3"/>
      <c r="HHV150" s="3"/>
      <c r="HHW150" s="3"/>
      <c r="HHX150" s="3"/>
      <c r="HHY150" s="3"/>
      <c r="HHZ150" s="3"/>
      <c r="HIA150" s="3"/>
      <c r="HIB150" s="3"/>
      <c r="HIC150" s="3"/>
      <c r="HID150" s="3"/>
      <c r="HIE150" s="3"/>
      <c r="HIF150" s="3"/>
      <c r="HIG150" s="3"/>
      <c r="HIH150" s="3"/>
      <c r="HII150" s="3"/>
      <c r="HIJ150" s="3"/>
      <c r="HIK150" s="3"/>
      <c r="HIL150" s="3"/>
      <c r="HIM150" s="3"/>
      <c r="HIN150" s="3"/>
      <c r="HIO150" s="3"/>
      <c r="HIP150" s="3"/>
      <c r="HIQ150" s="3"/>
      <c r="HIR150" s="3"/>
      <c r="HIS150" s="3"/>
      <c r="HIT150" s="3"/>
      <c r="HIU150" s="3"/>
      <c r="HIV150" s="3"/>
      <c r="HIW150" s="3"/>
      <c r="HIX150" s="3"/>
      <c r="HIY150" s="3"/>
      <c r="HIZ150" s="3"/>
      <c r="HJA150" s="3"/>
      <c r="HJB150" s="3"/>
      <c r="HJC150" s="3"/>
      <c r="HJD150" s="3"/>
      <c r="HJE150" s="3"/>
      <c r="HJF150" s="3"/>
      <c r="HJG150" s="3"/>
      <c r="HJH150" s="3"/>
      <c r="HJI150" s="3"/>
      <c r="HJJ150" s="3"/>
      <c r="HJK150" s="3"/>
      <c r="HJL150" s="3"/>
      <c r="HJM150" s="3"/>
      <c r="HJN150" s="3"/>
      <c r="HJO150" s="3"/>
      <c r="HJP150" s="3"/>
      <c r="HJQ150" s="3"/>
      <c r="HJR150" s="3"/>
      <c r="HJS150" s="3"/>
      <c r="HJT150" s="3"/>
      <c r="HJU150" s="3"/>
      <c r="HJV150" s="3"/>
      <c r="HJW150" s="3"/>
      <c r="HJX150" s="3"/>
      <c r="HJY150" s="3"/>
      <c r="HJZ150" s="3"/>
      <c r="HKA150" s="3"/>
      <c r="HKB150" s="3"/>
      <c r="HKC150" s="3"/>
      <c r="HKD150" s="3"/>
      <c r="HKE150" s="3"/>
      <c r="HKF150" s="3"/>
      <c r="HKG150" s="3"/>
      <c r="HKH150" s="3"/>
      <c r="HKI150" s="3"/>
      <c r="HKJ150" s="3"/>
      <c r="HKK150" s="3"/>
      <c r="HKL150" s="3"/>
      <c r="HKM150" s="3"/>
      <c r="HKN150" s="3"/>
      <c r="HKO150" s="3"/>
      <c r="HKP150" s="3"/>
      <c r="HKQ150" s="3"/>
      <c r="HKR150" s="3"/>
      <c r="HKS150" s="3"/>
      <c r="HKT150" s="3"/>
      <c r="HKU150" s="3"/>
      <c r="HKV150" s="3"/>
      <c r="HKW150" s="3"/>
      <c r="HKX150" s="3"/>
      <c r="HKY150" s="3"/>
      <c r="HKZ150" s="3"/>
      <c r="HLA150" s="3"/>
      <c r="HLB150" s="3"/>
      <c r="HLC150" s="3"/>
      <c r="HLD150" s="3"/>
      <c r="HLE150" s="3"/>
      <c r="HLF150" s="3"/>
      <c r="HLG150" s="3"/>
      <c r="HLH150" s="3"/>
      <c r="HLI150" s="3"/>
      <c r="HLJ150" s="3"/>
      <c r="HLK150" s="3"/>
      <c r="HLL150" s="3"/>
      <c r="HLM150" s="3"/>
      <c r="HLN150" s="3"/>
      <c r="HLO150" s="3"/>
      <c r="HLP150" s="3"/>
      <c r="HLQ150" s="3"/>
      <c r="HLR150" s="3"/>
      <c r="HLS150" s="3"/>
      <c r="HLT150" s="3"/>
      <c r="HLU150" s="3"/>
      <c r="HLV150" s="3"/>
      <c r="HLW150" s="3"/>
      <c r="HLX150" s="3"/>
      <c r="HLY150" s="3"/>
      <c r="HLZ150" s="3"/>
      <c r="HMA150" s="3"/>
      <c r="HMB150" s="3"/>
      <c r="HMC150" s="3"/>
      <c r="HMD150" s="3"/>
      <c r="HME150" s="3"/>
      <c r="HMF150" s="3"/>
      <c r="HMG150" s="3"/>
      <c r="HMH150" s="3"/>
      <c r="HMI150" s="3"/>
      <c r="HMJ150" s="3"/>
      <c r="HMK150" s="3"/>
      <c r="HML150" s="3"/>
      <c r="HMM150" s="3"/>
      <c r="HMN150" s="3"/>
      <c r="HMO150" s="3"/>
      <c r="HMP150" s="3"/>
      <c r="HMQ150" s="3"/>
      <c r="HMR150" s="3"/>
      <c r="HMS150" s="3"/>
      <c r="HMT150" s="3"/>
      <c r="HMU150" s="3"/>
      <c r="HMV150" s="3"/>
      <c r="HMW150" s="3"/>
      <c r="HMX150" s="3"/>
      <c r="HMY150" s="3"/>
      <c r="HMZ150" s="3"/>
      <c r="HNA150" s="3"/>
      <c r="HNB150" s="3"/>
      <c r="HNC150" s="3"/>
      <c r="HND150" s="3"/>
      <c r="HNE150" s="3"/>
      <c r="HNF150" s="3"/>
      <c r="HNG150" s="3"/>
      <c r="HNH150" s="3"/>
      <c r="HNI150" s="3"/>
      <c r="HNJ150" s="3"/>
      <c r="HNK150" s="3"/>
      <c r="HNL150" s="3"/>
      <c r="HNM150" s="3"/>
      <c r="HNN150" s="3"/>
      <c r="HNO150" s="3"/>
      <c r="HNP150" s="3"/>
      <c r="HNQ150" s="3"/>
      <c r="HNR150" s="3"/>
      <c r="HNS150" s="3"/>
      <c r="HNT150" s="3"/>
      <c r="HNU150" s="3"/>
      <c r="HNV150" s="3"/>
      <c r="HNW150" s="3"/>
      <c r="HNX150" s="3"/>
      <c r="HNY150" s="3"/>
      <c r="HNZ150" s="3"/>
      <c r="HOA150" s="3"/>
      <c r="HOB150" s="3"/>
      <c r="HOC150" s="3"/>
      <c r="HOD150" s="3"/>
      <c r="HOE150" s="3"/>
      <c r="HOF150" s="3"/>
      <c r="HOG150" s="3"/>
      <c r="HOH150" s="3"/>
      <c r="HOI150" s="3"/>
      <c r="HOJ150" s="3"/>
      <c r="HOK150" s="3"/>
      <c r="HOL150" s="3"/>
      <c r="HOM150" s="3"/>
      <c r="HON150" s="3"/>
      <c r="HOO150" s="3"/>
      <c r="HOP150" s="3"/>
      <c r="HOQ150" s="3"/>
      <c r="HOR150" s="3"/>
      <c r="HOS150" s="3"/>
      <c r="HOT150" s="3"/>
      <c r="HOU150" s="3"/>
      <c r="HOV150" s="3"/>
      <c r="HOW150" s="3"/>
      <c r="HOX150" s="3"/>
      <c r="HOY150" s="3"/>
      <c r="HOZ150" s="3"/>
      <c r="HPA150" s="3"/>
      <c r="HPB150" s="3"/>
      <c r="HPC150" s="3"/>
      <c r="HPD150" s="3"/>
      <c r="HPE150" s="3"/>
      <c r="HPF150" s="3"/>
      <c r="HPG150" s="3"/>
      <c r="HPH150" s="3"/>
      <c r="HPI150" s="3"/>
      <c r="HPJ150" s="3"/>
      <c r="HPK150" s="3"/>
      <c r="HPL150" s="3"/>
      <c r="HPM150" s="3"/>
      <c r="HPN150" s="3"/>
      <c r="HPO150" s="3"/>
      <c r="HPP150" s="3"/>
      <c r="HPQ150" s="3"/>
      <c r="HPR150" s="3"/>
      <c r="HPS150" s="3"/>
      <c r="HPT150" s="3"/>
      <c r="HPU150" s="3"/>
      <c r="HPV150" s="3"/>
      <c r="HPW150" s="3"/>
      <c r="HPX150" s="3"/>
      <c r="HPY150" s="3"/>
      <c r="HPZ150" s="3"/>
      <c r="HQA150" s="3"/>
      <c r="HQB150" s="3"/>
      <c r="HQC150" s="3"/>
      <c r="HQD150" s="3"/>
      <c r="HQE150" s="3"/>
      <c r="HQF150" s="3"/>
      <c r="HQG150" s="3"/>
      <c r="HQH150" s="3"/>
      <c r="HQI150" s="3"/>
      <c r="HQJ150" s="3"/>
      <c r="HQK150" s="3"/>
      <c r="HQL150" s="3"/>
      <c r="HQM150" s="3"/>
      <c r="HQN150" s="3"/>
      <c r="HQO150" s="3"/>
      <c r="HQP150" s="3"/>
      <c r="HQQ150" s="3"/>
      <c r="HQR150" s="3"/>
      <c r="HQS150" s="3"/>
      <c r="HQT150" s="3"/>
      <c r="HQU150" s="3"/>
      <c r="HQV150" s="3"/>
      <c r="HQW150" s="3"/>
      <c r="HQX150" s="3"/>
      <c r="HQY150" s="3"/>
      <c r="HQZ150" s="3"/>
      <c r="HRA150" s="3"/>
      <c r="HRB150" s="3"/>
      <c r="HRC150" s="3"/>
      <c r="HRD150" s="3"/>
      <c r="HRE150" s="3"/>
      <c r="HRF150" s="3"/>
      <c r="HRG150" s="3"/>
      <c r="HRH150" s="3"/>
      <c r="HRI150" s="3"/>
      <c r="HRJ150" s="3"/>
      <c r="HRK150" s="3"/>
      <c r="HRL150" s="3"/>
      <c r="HRM150" s="3"/>
      <c r="HRN150" s="3"/>
      <c r="HRO150" s="3"/>
      <c r="HRP150" s="3"/>
      <c r="HRQ150" s="3"/>
      <c r="HRR150" s="3"/>
      <c r="HRS150" s="3"/>
      <c r="HRT150" s="3"/>
      <c r="HRU150" s="3"/>
      <c r="HRV150" s="3"/>
      <c r="HRW150" s="3"/>
      <c r="HRX150" s="3"/>
      <c r="HRY150" s="3"/>
      <c r="HRZ150" s="3"/>
      <c r="HSA150" s="3"/>
      <c r="HSB150" s="3"/>
      <c r="HSC150" s="3"/>
      <c r="HSD150" s="3"/>
      <c r="HSE150" s="3"/>
      <c r="HSF150" s="3"/>
      <c r="HSG150" s="3"/>
      <c r="HSH150" s="3"/>
      <c r="HSI150" s="3"/>
      <c r="HSJ150" s="3"/>
      <c r="HSK150" s="3"/>
      <c r="HSL150" s="3"/>
      <c r="HSM150" s="3"/>
      <c r="HSN150" s="3"/>
      <c r="HSO150" s="3"/>
      <c r="HSP150" s="3"/>
      <c r="HSQ150" s="3"/>
      <c r="HSR150" s="3"/>
      <c r="HSS150" s="3"/>
      <c r="HST150" s="3"/>
      <c r="HSU150" s="3"/>
      <c r="HSV150" s="3"/>
      <c r="HSW150" s="3"/>
      <c r="HSX150" s="3"/>
      <c r="HSY150" s="3"/>
      <c r="HSZ150" s="3"/>
      <c r="HTA150" s="3"/>
      <c r="HTB150" s="3"/>
      <c r="HTC150" s="3"/>
      <c r="HTD150" s="3"/>
      <c r="HTE150" s="3"/>
      <c r="HTF150" s="3"/>
      <c r="HTG150" s="3"/>
      <c r="HTH150" s="3"/>
      <c r="HTI150" s="3"/>
      <c r="HTJ150" s="3"/>
      <c r="HTK150" s="3"/>
      <c r="HTL150" s="3"/>
      <c r="HTM150" s="3"/>
      <c r="HTN150" s="3"/>
      <c r="HTO150" s="3"/>
      <c r="HTP150" s="3"/>
      <c r="HTQ150" s="3"/>
      <c r="HTR150" s="3"/>
      <c r="HTS150" s="3"/>
      <c r="HTT150" s="3"/>
      <c r="HTU150" s="3"/>
      <c r="HTV150" s="3"/>
      <c r="HTW150" s="3"/>
      <c r="HTX150" s="3"/>
      <c r="HTY150" s="3"/>
      <c r="HTZ150" s="3"/>
      <c r="HUA150" s="3"/>
      <c r="HUB150" s="3"/>
      <c r="HUC150" s="3"/>
      <c r="HUD150" s="3"/>
      <c r="HUE150" s="3"/>
      <c r="HUF150" s="3"/>
      <c r="HUG150" s="3"/>
      <c r="HUH150" s="3"/>
      <c r="HUI150" s="3"/>
      <c r="HUJ150" s="3"/>
      <c r="HUK150" s="3"/>
      <c r="HUL150" s="3"/>
      <c r="HUM150" s="3"/>
      <c r="HUN150" s="3"/>
      <c r="HUO150" s="3"/>
      <c r="HUP150" s="3"/>
      <c r="HUQ150" s="3"/>
      <c r="HUR150" s="3"/>
      <c r="HUS150" s="3"/>
      <c r="HUT150" s="3"/>
      <c r="HUU150" s="3"/>
      <c r="HUV150" s="3"/>
      <c r="HUW150" s="3"/>
      <c r="HUX150" s="3"/>
      <c r="HUY150" s="3"/>
      <c r="HUZ150" s="3"/>
      <c r="HVA150" s="3"/>
      <c r="HVB150" s="3"/>
      <c r="HVC150" s="3"/>
      <c r="HVD150" s="3"/>
      <c r="HVE150" s="3"/>
      <c r="HVF150" s="3"/>
      <c r="HVG150" s="3"/>
      <c r="HVH150" s="3"/>
      <c r="HVI150" s="3"/>
      <c r="HVJ150" s="3"/>
      <c r="HVK150" s="3"/>
      <c r="HVL150" s="3"/>
      <c r="HVM150" s="3"/>
      <c r="HVN150" s="3"/>
      <c r="HVO150" s="3"/>
      <c r="HVP150" s="3"/>
      <c r="HVQ150" s="3"/>
      <c r="HVR150" s="3"/>
      <c r="HVS150" s="3"/>
      <c r="HVT150" s="3"/>
      <c r="HVU150" s="3"/>
      <c r="HVV150" s="3"/>
      <c r="HVW150" s="3"/>
      <c r="HVX150" s="3"/>
      <c r="HVY150" s="3"/>
      <c r="HVZ150" s="3"/>
      <c r="HWA150" s="3"/>
      <c r="HWB150" s="3"/>
      <c r="HWC150" s="3"/>
      <c r="HWD150" s="3"/>
      <c r="HWE150" s="3"/>
      <c r="HWF150" s="3"/>
      <c r="HWG150" s="3"/>
      <c r="HWH150" s="3"/>
      <c r="HWI150" s="3"/>
      <c r="HWJ150" s="3"/>
      <c r="HWK150" s="3"/>
      <c r="HWL150" s="3"/>
      <c r="HWM150" s="3"/>
      <c r="HWN150" s="3"/>
      <c r="HWO150" s="3"/>
      <c r="HWP150" s="3"/>
      <c r="HWQ150" s="3"/>
      <c r="HWR150" s="3"/>
      <c r="HWS150" s="3"/>
      <c r="HWT150" s="3"/>
      <c r="HWU150" s="3"/>
      <c r="HWV150" s="3"/>
      <c r="HWW150" s="3"/>
      <c r="HWX150" s="3"/>
      <c r="HWY150" s="3"/>
      <c r="HWZ150" s="3"/>
      <c r="HXA150" s="3"/>
      <c r="HXB150" s="3"/>
      <c r="HXC150" s="3"/>
      <c r="HXD150" s="3"/>
      <c r="HXE150" s="3"/>
      <c r="HXF150" s="3"/>
      <c r="HXG150" s="3"/>
      <c r="HXH150" s="3"/>
      <c r="HXI150" s="3"/>
      <c r="HXJ150" s="3"/>
      <c r="HXK150" s="3"/>
      <c r="HXL150" s="3"/>
      <c r="HXM150" s="3"/>
      <c r="HXN150" s="3"/>
      <c r="HXO150" s="3"/>
      <c r="HXP150" s="3"/>
      <c r="HXQ150" s="3"/>
      <c r="HXR150" s="3"/>
      <c r="HXS150" s="3"/>
      <c r="HXT150" s="3"/>
      <c r="HXU150" s="3"/>
      <c r="HXV150" s="3"/>
      <c r="HXW150" s="3"/>
      <c r="HXX150" s="3"/>
      <c r="HXY150" s="3"/>
      <c r="HXZ150" s="3"/>
      <c r="HYA150" s="3"/>
      <c r="HYB150" s="3"/>
      <c r="HYC150" s="3"/>
      <c r="HYD150" s="3"/>
      <c r="HYE150" s="3"/>
      <c r="HYF150" s="3"/>
      <c r="HYG150" s="3"/>
      <c r="HYH150" s="3"/>
      <c r="HYI150" s="3"/>
      <c r="HYJ150" s="3"/>
      <c r="HYK150" s="3"/>
      <c r="HYL150" s="3"/>
      <c r="HYM150" s="3"/>
      <c r="HYN150" s="3"/>
      <c r="HYO150" s="3"/>
      <c r="HYP150" s="3"/>
      <c r="HYQ150" s="3"/>
      <c r="HYR150" s="3"/>
      <c r="HYS150" s="3"/>
      <c r="HYT150" s="3"/>
      <c r="HYU150" s="3"/>
      <c r="HYV150" s="3"/>
      <c r="HYW150" s="3"/>
      <c r="HYX150" s="3"/>
      <c r="HYY150" s="3"/>
      <c r="HYZ150" s="3"/>
      <c r="HZA150" s="3"/>
      <c r="HZB150" s="3"/>
      <c r="HZC150" s="3"/>
      <c r="HZD150" s="3"/>
      <c r="HZE150" s="3"/>
      <c r="HZF150" s="3"/>
      <c r="HZG150" s="3"/>
      <c r="HZH150" s="3"/>
      <c r="HZI150" s="3"/>
      <c r="HZJ150" s="3"/>
      <c r="HZK150" s="3"/>
      <c r="HZL150" s="3"/>
      <c r="HZM150" s="3"/>
      <c r="HZN150" s="3"/>
      <c r="HZO150" s="3"/>
      <c r="HZP150" s="3"/>
      <c r="HZQ150" s="3"/>
      <c r="HZR150" s="3"/>
      <c r="HZS150" s="3"/>
      <c r="HZT150" s="3"/>
      <c r="HZU150" s="3"/>
      <c r="HZV150" s="3"/>
      <c r="HZW150" s="3"/>
      <c r="HZX150" s="3"/>
      <c r="HZY150" s="3"/>
      <c r="HZZ150" s="3"/>
      <c r="IAA150" s="3"/>
      <c r="IAB150" s="3"/>
      <c r="IAC150" s="3"/>
      <c r="IAD150" s="3"/>
      <c r="IAE150" s="3"/>
      <c r="IAF150" s="3"/>
      <c r="IAG150" s="3"/>
      <c r="IAH150" s="3"/>
      <c r="IAI150" s="3"/>
      <c r="IAJ150" s="3"/>
      <c r="IAK150" s="3"/>
      <c r="IAL150" s="3"/>
      <c r="IAM150" s="3"/>
      <c r="IAN150" s="3"/>
      <c r="IAO150" s="3"/>
      <c r="IAP150" s="3"/>
      <c r="IAQ150" s="3"/>
      <c r="IAR150" s="3"/>
      <c r="IAS150" s="3"/>
      <c r="IAT150" s="3"/>
      <c r="IAU150" s="3"/>
      <c r="IAV150" s="3"/>
      <c r="IAW150" s="3"/>
      <c r="IAX150" s="3"/>
      <c r="IAY150" s="3"/>
      <c r="IAZ150" s="3"/>
      <c r="IBA150" s="3"/>
      <c r="IBB150" s="3"/>
      <c r="IBC150" s="3"/>
      <c r="IBD150" s="3"/>
      <c r="IBE150" s="3"/>
      <c r="IBF150" s="3"/>
      <c r="IBG150" s="3"/>
      <c r="IBH150" s="3"/>
      <c r="IBI150" s="3"/>
      <c r="IBJ150" s="3"/>
      <c r="IBK150" s="3"/>
      <c r="IBL150" s="3"/>
      <c r="IBM150" s="3"/>
      <c r="IBN150" s="3"/>
      <c r="IBO150" s="3"/>
      <c r="IBP150" s="3"/>
      <c r="IBQ150" s="3"/>
      <c r="IBR150" s="3"/>
      <c r="IBS150" s="3"/>
      <c r="IBT150" s="3"/>
      <c r="IBU150" s="3"/>
      <c r="IBV150" s="3"/>
      <c r="IBW150" s="3"/>
      <c r="IBX150" s="3"/>
      <c r="IBY150" s="3"/>
      <c r="IBZ150" s="3"/>
      <c r="ICA150" s="3"/>
      <c r="ICB150" s="3"/>
      <c r="ICC150" s="3"/>
      <c r="ICD150" s="3"/>
      <c r="ICE150" s="3"/>
      <c r="ICF150" s="3"/>
      <c r="ICG150" s="3"/>
      <c r="ICH150" s="3"/>
      <c r="ICI150" s="3"/>
      <c r="ICJ150" s="3"/>
      <c r="ICK150" s="3"/>
      <c r="ICL150" s="3"/>
      <c r="ICM150" s="3"/>
      <c r="ICN150" s="3"/>
      <c r="ICO150" s="3"/>
      <c r="ICP150" s="3"/>
      <c r="ICQ150" s="3"/>
      <c r="ICR150" s="3"/>
      <c r="ICS150" s="3"/>
      <c r="ICT150" s="3"/>
      <c r="ICU150" s="3"/>
      <c r="ICV150" s="3"/>
      <c r="ICW150" s="3"/>
      <c r="ICX150" s="3"/>
      <c r="ICY150" s="3"/>
      <c r="ICZ150" s="3"/>
      <c r="IDA150" s="3"/>
      <c r="IDB150" s="3"/>
      <c r="IDC150" s="3"/>
      <c r="IDD150" s="3"/>
      <c r="IDE150" s="3"/>
      <c r="IDF150" s="3"/>
      <c r="IDG150" s="3"/>
      <c r="IDH150" s="3"/>
      <c r="IDI150" s="3"/>
      <c r="IDJ150" s="3"/>
      <c r="IDK150" s="3"/>
      <c r="IDL150" s="3"/>
      <c r="IDM150" s="3"/>
      <c r="IDN150" s="3"/>
      <c r="IDO150" s="3"/>
      <c r="IDP150" s="3"/>
      <c r="IDQ150" s="3"/>
      <c r="IDR150" s="3"/>
      <c r="IDS150" s="3"/>
      <c r="IDT150" s="3"/>
      <c r="IDU150" s="3"/>
      <c r="IDV150" s="3"/>
      <c r="IDW150" s="3"/>
      <c r="IDX150" s="3"/>
      <c r="IDY150" s="3"/>
      <c r="IDZ150" s="3"/>
      <c r="IEA150" s="3"/>
      <c r="IEB150" s="3"/>
      <c r="IEC150" s="3"/>
      <c r="IED150" s="3"/>
      <c r="IEE150" s="3"/>
      <c r="IEF150" s="3"/>
      <c r="IEG150" s="3"/>
      <c r="IEH150" s="3"/>
      <c r="IEI150" s="3"/>
      <c r="IEJ150" s="3"/>
      <c r="IEK150" s="3"/>
      <c r="IEL150" s="3"/>
      <c r="IEM150" s="3"/>
      <c r="IEN150" s="3"/>
      <c r="IEO150" s="3"/>
      <c r="IEP150" s="3"/>
      <c r="IEQ150" s="3"/>
      <c r="IER150" s="3"/>
      <c r="IES150" s="3"/>
      <c r="IET150" s="3"/>
      <c r="IEU150" s="3"/>
      <c r="IEV150" s="3"/>
      <c r="IEW150" s="3"/>
      <c r="IEX150" s="3"/>
      <c r="IEY150" s="3"/>
      <c r="IEZ150" s="3"/>
      <c r="IFA150" s="3"/>
      <c r="IFB150" s="3"/>
      <c r="IFC150" s="3"/>
      <c r="IFD150" s="3"/>
      <c r="IFE150" s="3"/>
      <c r="IFF150" s="3"/>
      <c r="IFG150" s="3"/>
      <c r="IFH150" s="3"/>
      <c r="IFI150" s="3"/>
      <c r="IFJ150" s="3"/>
      <c r="IFK150" s="3"/>
      <c r="IFL150" s="3"/>
      <c r="IFM150" s="3"/>
      <c r="IFN150" s="3"/>
      <c r="IFO150" s="3"/>
      <c r="IFP150" s="3"/>
      <c r="IFQ150" s="3"/>
      <c r="IFR150" s="3"/>
      <c r="IFS150" s="3"/>
      <c r="IFT150" s="3"/>
      <c r="IFU150" s="3"/>
      <c r="IFV150" s="3"/>
      <c r="IFW150" s="3"/>
      <c r="IFX150" s="3"/>
      <c r="IFY150" s="3"/>
      <c r="IFZ150" s="3"/>
      <c r="IGA150" s="3"/>
      <c r="IGB150" s="3"/>
      <c r="IGC150" s="3"/>
      <c r="IGD150" s="3"/>
      <c r="IGE150" s="3"/>
      <c r="IGF150" s="3"/>
      <c r="IGG150" s="3"/>
      <c r="IGH150" s="3"/>
      <c r="IGI150" s="3"/>
      <c r="IGJ150" s="3"/>
      <c r="IGK150" s="3"/>
      <c r="IGL150" s="3"/>
      <c r="IGM150" s="3"/>
      <c r="IGN150" s="3"/>
      <c r="IGO150" s="3"/>
      <c r="IGP150" s="3"/>
      <c r="IGQ150" s="3"/>
      <c r="IGR150" s="3"/>
      <c r="IGS150" s="3"/>
      <c r="IGT150" s="3"/>
      <c r="IGU150" s="3"/>
      <c r="IGV150" s="3"/>
      <c r="IGW150" s="3"/>
      <c r="IGX150" s="3"/>
      <c r="IGY150" s="3"/>
      <c r="IGZ150" s="3"/>
      <c r="IHA150" s="3"/>
      <c r="IHB150" s="3"/>
      <c r="IHC150" s="3"/>
      <c r="IHD150" s="3"/>
      <c r="IHE150" s="3"/>
      <c r="IHF150" s="3"/>
      <c r="IHG150" s="3"/>
      <c r="IHH150" s="3"/>
      <c r="IHI150" s="3"/>
      <c r="IHJ150" s="3"/>
      <c r="IHK150" s="3"/>
      <c r="IHL150" s="3"/>
      <c r="IHM150" s="3"/>
      <c r="IHN150" s="3"/>
      <c r="IHO150" s="3"/>
      <c r="IHP150" s="3"/>
      <c r="IHQ150" s="3"/>
      <c r="IHR150" s="3"/>
      <c r="IHS150" s="3"/>
      <c r="IHT150" s="3"/>
      <c r="IHU150" s="3"/>
      <c r="IHV150" s="3"/>
      <c r="IHW150" s="3"/>
      <c r="IHX150" s="3"/>
      <c r="IHY150" s="3"/>
      <c r="IHZ150" s="3"/>
      <c r="IIA150" s="3"/>
      <c r="IIB150" s="3"/>
      <c r="IIC150" s="3"/>
      <c r="IID150" s="3"/>
      <c r="IIE150" s="3"/>
      <c r="IIF150" s="3"/>
      <c r="IIG150" s="3"/>
      <c r="IIH150" s="3"/>
      <c r="III150" s="3"/>
      <c r="IIJ150" s="3"/>
      <c r="IIK150" s="3"/>
      <c r="IIL150" s="3"/>
      <c r="IIM150" s="3"/>
      <c r="IIN150" s="3"/>
      <c r="IIO150" s="3"/>
      <c r="IIP150" s="3"/>
      <c r="IIQ150" s="3"/>
      <c r="IIR150" s="3"/>
      <c r="IIS150" s="3"/>
      <c r="IIT150" s="3"/>
      <c r="IIU150" s="3"/>
      <c r="IIV150" s="3"/>
      <c r="IIW150" s="3"/>
      <c r="IIX150" s="3"/>
      <c r="IIY150" s="3"/>
      <c r="IIZ150" s="3"/>
      <c r="IJA150" s="3"/>
      <c r="IJB150" s="3"/>
      <c r="IJC150" s="3"/>
      <c r="IJD150" s="3"/>
      <c r="IJE150" s="3"/>
      <c r="IJF150" s="3"/>
      <c r="IJG150" s="3"/>
      <c r="IJH150" s="3"/>
      <c r="IJI150" s="3"/>
      <c r="IJJ150" s="3"/>
      <c r="IJK150" s="3"/>
      <c r="IJL150" s="3"/>
      <c r="IJM150" s="3"/>
      <c r="IJN150" s="3"/>
      <c r="IJO150" s="3"/>
      <c r="IJP150" s="3"/>
      <c r="IJQ150" s="3"/>
      <c r="IJR150" s="3"/>
      <c r="IJS150" s="3"/>
      <c r="IJT150" s="3"/>
      <c r="IJU150" s="3"/>
      <c r="IJV150" s="3"/>
      <c r="IJW150" s="3"/>
      <c r="IJX150" s="3"/>
      <c r="IJY150" s="3"/>
      <c r="IJZ150" s="3"/>
      <c r="IKA150" s="3"/>
      <c r="IKB150" s="3"/>
      <c r="IKC150" s="3"/>
      <c r="IKD150" s="3"/>
      <c r="IKE150" s="3"/>
      <c r="IKF150" s="3"/>
      <c r="IKG150" s="3"/>
      <c r="IKH150" s="3"/>
      <c r="IKI150" s="3"/>
      <c r="IKJ150" s="3"/>
      <c r="IKK150" s="3"/>
      <c r="IKL150" s="3"/>
      <c r="IKM150" s="3"/>
      <c r="IKN150" s="3"/>
      <c r="IKO150" s="3"/>
      <c r="IKP150" s="3"/>
      <c r="IKQ150" s="3"/>
      <c r="IKR150" s="3"/>
      <c r="IKS150" s="3"/>
      <c r="IKT150" s="3"/>
      <c r="IKU150" s="3"/>
      <c r="IKV150" s="3"/>
      <c r="IKW150" s="3"/>
      <c r="IKX150" s="3"/>
      <c r="IKY150" s="3"/>
      <c r="IKZ150" s="3"/>
      <c r="ILA150" s="3"/>
      <c r="ILB150" s="3"/>
      <c r="ILC150" s="3"/>
      <c r="ILD150" s="3"/>
      <c r="ILE150" s="3"/>
      <c r="ILF150" s="3"/>
      <c r="ILG150" s="3"/>
      <c r="ILH150" s="3"/>
      <c r="ILI150" s="3"/>
      <c r="ILJ150" s="3"/>
      <c r="ILK150" s="3"/>
      <c r="ILL150" s="3"/>
      <c r="ILM150" s="3"/>
      <c r="ILN150" s="3"/>
      <c r="ILO150" s="3"/>
      <c r="ILP150" s="3"/>
      <c r="ILQ150" s="3"/>
      <c r="ILR150" s="3"/>
      <c r="ILS150" s="3"/>
      <c r="ILT150" s="3"/>
      <c r="ILU150" s="3"/>
      <c r="ILV150" s="3"/>
      <c r="ILW150" s="3"/>
      <c r="ILX150" s="3"/>
      <c r="ILY150" s="3"/>
      <c r="ILZ150" s="3"/>
      <c r="IMA150" s="3"/>
      <c r="IMB150" s="3"/>
      <c r="IMC150" s="3"/>
      <c r="IMD150" s="3"/>
      <c r="IME150" s="3"/>
      <c r="IMF150" s="3"/>
      <c r="IMG150" s="3"/>
      <c r="IMH150" s="3"/>
      <c r="IMI150" s="3"/>
      <c r="IMJ150" s="3"/>
      <c r="IMK150" s="3"/>
      <c r="IML150" s="3"/>
      <c r="IMM150" s="3"/>
      <c r="IMN150" s="3"/>
      <c r="IMO150" s="3"/>
      <c r="IMP150" s="3"/>
      <c r="IMQ150" s="3"/>
      <c r="IMR150" s="3"/>
      <c r="IMS150" s="3"/>
      <c r="IMT150" s="3"/>
      <c r="IMU150" s="3"/>
      <c r="IMV150" s="3"/>
      <c r="IMW150" s="3"/>
      <c r="IMX150" s="3"/>
      <c r="IMY150" s="3"/>
      <c r="IMZ150" s="3"/>
      <c r="INA150" s="3"/>
      <c r="INB150" s="3"/>
      <c r="INC150" s="3"/>
      <c r="IND150" s="3"/>
      <c r="INE150" s="3"/>
      <c r="INF150" s="3"/>
      <c r="ING150" s="3"/>
      <c r="INH150" s="3"/>
      <c r="INI150" s="3"/>
      <c r="INJ150" s="3"/>
      <c r="INK150" s="3"/>
      <c r="INL150" s="3"/>
      <c r="INM150" s="3"/>
      <c r="INN150" s="3"/>
      <c r="INO150" s="3"/>
      <c r="INP150" s="3"/>
      <c r="INQ150" s="3"/>
      <c r="INR150" s="3"/>
      <c r="INS150" s="3"/>
      <c r="INT150" s="3"/>
      <c r="INU150" s="3"/>
      <c r="INV150" s="3"/>
      <c r="INW150" s="3"/>
      <c r="INX150" s="3"/>
      <c r="INY150" s="3"/>
      <c r="INZ150" s="3"/>
      <c r="IOA150" s="3"/>
      <c r="IOB150" s="3"/>
      <c r="IOC150" s="3"/>
      <c r="IOD150" s="3"/>
      <c r="IOE150" s="3"/>
      <c r="IOF150" s="3"/>
      <c r="IOG150" s="3"/>
      <c r="IOH150" s="3"/>
      <c r="IOI150" s="3"/>
      <c r="IOJ150" s="3"/>
      <c r="IOK150" s="3"/>
      <c r="IOL150" s="3"/>
      <c r="IOM150" s="3"/>
      <c r="ION150" s="3"/>
      <c r="IOO150" s="3"/>
      <c r="IOP150" s="3"/>
      <c r="IOQ150" s="3"/>
      <c r="IOR150" s="3"/>
      <c r="IOS150" s="3"/>
      <c r="IOT150" s="3"/>
      <c r="IOU150" s="3"/>
      <c r="IOV150" s="3"/>
      <c r="IOW150" s="3"/>
      <c r="IOX150" s="3"/>
      <c r="IOY150" s="3"/>
      <c r="IOZ150" s="3"/>
      <c r="IPA150" s="3"/>
      <c r="IPB150" s="3"/>
      <c r="IPC150" s="3"/>
      <c r="IPD150" s="3"/>
      <c r="IPE150" s="3"/>
      <c r="IPF150" s="3"/>
      <c r="IPG150" s="3"/>
      <c r="IPH150" s="3"/>
      <c r="IPI150" s="3"/>
      <c r="IPJ150" s="3"/>
      <c r="IPK150" s="3"/>
      <c r="IPL150" s="3"/>
      <c r="IPM150" s="3"/>
      <c r="IPN150" s="3"/>
      <c r="IPO150" s="3"/>
      <c r="IPP150" s="3"/>
      <c r="IPQ150" s="3"/>
      <c r="IPR150" s="3"/>
      <c r="IPS150" s="3"/>
      <c r="IPT150" s="3"/>
      <c r="IPU150" s="3"/>
      <c r="IPV150" s="3"/>
      <c r="IPW150" s="3"/>
      <c r="IPX150" s="3"/>
      <c r="IPY150" s="3"/>
      <c r="IPZ150" s="3"/>
      <c r="IQA150" s="3"/>
      <c r="IQB150" s="3"/>
      <c r="IQC150" s="3"/>
      <c r="IQD150" s="3"/>
      <c r="IQE150" s="3"/>
      <c r="IQF150" s="3"/>
      <c r="IQG150" s="3"/>
      <c r="IQH150" s="3"/>
      <c r="IQI150" s="3"/>
      <c r="IQJ150" s="3"/>
      <c r="IQK150" s="3"/>
      <c r="IQL150" s="3"/>
      <c r="IQM150" s="3"/>
      <c r="IQN150" s="3"/>
      <c r="IQO150" s="3"/>
      <c r="IQP150" s="3"/>
      <c r="IQQ150" s="3"/>
      <c r="IQR150" s="3"/>
      <c r="IQS150" s="3"/>
      <c r="IQT150" s="3"/>
      <c r="IQU150" s="3"/>
      <c r="IQV150" s="3"/>
      <c r="IQW150" s="3"/>
      <c r="IQX150" s="3"/>
      <c r="IQY150" s="3"/>
      <c r="IQZ150" s="3"/>
      <c r="IRA150" s="3"/>
      <c r="IRB150" s="3"/>
      <c r="IRC150" s="3"/>
      <c r="IRD150" s="3"/>
      <c r="IRE150" s="3"/>
      <c r="IRF150" s="3"/>
      <c r="IRG150" s="3"/>
      <c r="IRH150" s="3"/>
      <c r="IRI150" s="3"/>
      <c r="IRJ150" s="3"/>
      <c r="IRK150" s="3"/>
      <c r="IRL150" s="3"/>
      <c r="IRM150" s="3"/>
      <c r="IRN150" s="3"/>
      <c r="IRO150" s="3"/>
      <c r="IRP150" s="3"/>
      <c r="IRQ150" s="3"/>
      <c r="IRR150" s="3"/>
      <c r="IRS150" s="3"/>
      <c r="IRT150" s="3"/>
      <c r="IRU150" s="3"/>
      <c r="IRV150" s="3"/>
      <c r="IRW150" s="3"/>
      <c r="IRX150" s="3"/>
      <c r="IRY150" s="3"/>
      <c r="IRZ150" s="3"/>
      <c r="ISA150" s="3"/>
      <c r="ISB150" s="3"/>
      <c r="ISC150" s="3"/>
      <c r="ISD150" s="3"/>
      <c r="ISE150" s="3"/>
      <c r="ISF150" s="3"/>
      <c r="ISG150" s="3"/>
      <c r="ISH150" s="3"/>
      <c r="ISI150" s="3"/>
      <c r="ISJ150" s="3"/>
      <c r="ISK150" s="3"/>
      <c r="ISL150" s="3"/>
      <c r="ISM150" s="3"/>
      <c r="ISN150" s="3"/>
      <c r="ISO150" s="3"/>
      <c r="ISP150" s="3"/>
      <c r="ISQ150" s="3"/>
      <c r="ISR150" s="3"/>
      <c r="ISS150" s="3"/>
      <c r="IST150" s="3"/>
      <c r="ISU150" s="3"/>
      <c r="ISV150" s="3"/>
      <c r="ISW150" s="3"/>
      <c r="ISX150" s="3"/>
      <c r="ISY150" s="3"/>
      <c r="ISZ150" s="3"/>
      <c r="ITA150" s="3"/>
      <c r="ITB150" s="3"/>
      <c r="ITC150" s="3"/>
      <c r="ITD150" s="3"/>
      <c r="ITE150" s="3"/>
      <c r="ITF150" s="3"/>
      <c r="ITG150" s="3"/>
      <c r="ITH150" s="3"/>
      <c r="ITI150" s="3"/>
      <c r="ITJ150" s="3"/>
      <c r="ITK150" s="3"/>
      <c r="ITL150" s="3"/>
      <c r="ITM150" s="3"/>
      <c r="ITN150" s="3"/>
      <c r="ITO150" s="3"/>
      <c r="ITP150" s="3"/>
      <c r="ITQ150" s="3"/>
      <c r="ITR150" s="3"/>
      <c r="ITS150" s="3"/>
      <c r="ITT150" s="3"/>
      <c r="ITU150" s="3"/>
      <c r="ITV150" s="3"/>
      <c r="ITW150" s="3"/>
      <c r="ITX150" s="3"/>
      <c r="ITY150" s="3"/>
      <c r="ITZ150" s="3"/>
      <c r="IUA150" s="3"/>
      <c r="IUB150" s="3"/>
      <c r="IUC150" s="3"/>
      <c r="IUD150" s="3"/>
      <c r="IUE150" s="3"/>
      <c r="IUF150" s="3"/>
      <c r="IUG150" s="3"/>
      <c r="IUH150" s="3"/>
      <c r="IUI150" s="3"/>
      <c r="IUJ150" s="3"/>
      <c r="IUK150" s="3"/>
      <c r="IUL150" s="3"/>
      <c r="IUM150" s="3"/>
      <c r="IUN150" s="3"/>
      <c r="IUO150" s="3"/>
      <c r="IUP150" s="3"/>
      <c r="IUQ150" s="3"/>
      <c r="IUR150" s="3"/>
      <c r="IUS150" s="3"/>
      <c r="IUT150" s="3"/>
      <c r="IUU150" s="3"/>
      <c r="IUV150" s="3"/>
      <c r="IUW150" s="3"/>
      <c r="IUX150" s="3"/>
      <c r="IUY150" s="3"/>
      <c r="IUZ150" s="3"/>
      <c r="IVA150" s="3"/>
      <c r="IVB150" s="3"/>
      <c r="IVC150" s="3"/>
      <c r="IVD150" s="3"/>
      <c r="IVE150" s="3"/>
      <c r="IVF150" s="3"/>
      <c r="IVG150" s="3"/>
      <c r="IVH150" s="3"/>
      <c r="IVI150" s="3"/>
      <c r="IVJ150" s="3"/>
      <c r="IVK150" s="3"/>
      <c r="IVL150" s="3"/>
      <c r="IVM150" s="3"/>
      <c r="IVN150" s="3"/>
      <c r="IVO150" s="3"/>
      <c r="IVP150" s="3"/>
      <c r="IVQ150" s="3"/>
      <c r="IVR150" s="3"/>
      <c r="IVS150" s="3"/>
      <c r="IVT150" s="3"/>
      <c r="IVU150" s="3"/>
      <c r="IVV150" s="3"/>
      <c r="IVW150" s="3"/>
      <c r="IVX150" s="3"/>
      <c r="IVY150" s="3"/>
      <c r="IVZ150" s="3"/>
      <c r="IWA150" s="3"/>
      <c r="IWB150" s="3"/>
      <c r="IWC150" s="3"/>
      <c r="IWD150" s="3"/>
      <c r="IWE150" s="3"/>
      <c r="IWF150" s="3"/>
      <c r="IWG150" s="3"/>
      <c r="IWH150" s="3"/>
      <c r="IWI150" s="3"/>
      <c r="IWJ150" s="3"/>
      <c r="IWK150" s="3"/>
      <c r="IWL150" s="3"/>
      <c r="IWM150" s="3"/>
      <c r="IWN150" s="3"/>
      <c r="IWO150" s="3"/>
      <c r="IWP150" s="3"/>
      <c r="IWQ150" s="3"/>
      <c r="IWR150" s="3"/>
      <c r="IWS150" s="3"/>
      <c r="IWT150" s="3"/>
      <c r="IWU150" s="3"/>
      <c r="IWV150" s="3"/>
      <c r="IWW150" s="3"/>
      <c r="IWX150" s="3"/>
      <c r="IWY150" s="3"/>
      <c r="IWZ150" s="3"/>
      <c r="IXA150" s="3"/>
      <c r="IXB150" s="3"/>
      <c r="IXC150" s="3"/>
      <c r="IXD150" s="3"/>
      <c r="IXE150" s="3"/>
      <c r="IXF150" s="3"/>
      <c r="IXG150" s="3"/>
      <c r="IXH150" s="3"/>
      <c r="IXI150" s="3"/>
      <c r="IXJ150" s="3"/>
      <c r="IXK150" s="3"/>
      <c r="IXL150" s="3"/>
      <c r="IXM150" s="3"/>
      <c r="IXN150" s="3"/>
      <c r="IXO150" s="3"/>
      <c r="IXP150" s="3"/>
      <c r="IXQ150" s="3"/>
      <c r="IXR150" s="3"/>
      <c r="IXS150" s="3"/>
      <c r="IXT150" s="3"/>
      <c r="IXU150" s="3"/>
      <c r="IXV150" s="3"/>
      <c r="IXW150" s="3"/>
      <c r="IXX150" s="3"/>
      <c r="IXY150" s="3"/>
      <c r="IXZ150" s="3"/>
      <c r="IYA150" s="3"/>
      <c r="IYB150" s="3"/>
      <c r="IYC150" s="3"/>
      <c r="IYD150" s="3"/>
      <c r="IYE150" s="3"/>
      <c r="IYF150" s="3"/>
      <c r="IYG150" s="3"/>
      <c r="IYH150" s="3"/>
      <c r="IYI150" s="3"/>
      <c r="IYJ150" s="3"/>
      <c r="IYK150" s="3"/>
      <c r="IYL150" s="3"/>
      <c r="IYM150" s="3"/>
      <c r="IYN150" s="3"/>
      <c r="IYO150" s="3"/>
      <c r="IYP150" s="3"/>
      <c r="IYQ150" s="3"/>
      <c r="IYR150" s="3"/>
      <c r="IYS150" s="3"/>
      <c r="IYT150" s="3"/>
      <c r="IYU150" s="3"/>
      <c r="IYV150" s="3"/>
      <c r="IYW150" s="3"/>
      <c r="IYX150" s="3"/>
      <c r="IYY150" s="3"/>
      <c r="IYZ150" s="3"/>
      <c r="IZA150" s="3"/>
      <c r="IZB150" s="3"/>
      <c r="IZC150" s="3"/>
      <c r="IZD150" s="3"/>
      <c r="IZE150" s="3"/>
      <c r="IZF150" s="3"/>
      <c r="IZG150" s="3"/>
      <c r="IZH150" s="3"/>
      <c r="IZI150" s="3"/>
      <c r="IZJ150" s="3"/>
      <c r="IZK150" s="3"/>
      <c r="IZL150" s="3"/>
      <c r="IZM150" s="3"/>
      <c r="IZN150" s="3"/>
      <c r="IZO150" s="3"/>
      <c r="IZP150" s="3"/>
      <c r="IZQ150" s="3"/>
      <c r="IZR150" s="3"/>
      <c r="IZS150" s="3"/>
      <c r="IZT150" s="3"/>
      <c r="IZU150" s="3"/>
      <c r="IZV150" s="3"/>
      <c r="IZW150" s="3"/>
      <c r="IZX150" s="3"/>
      <c r="IZY150" s="3"/>
      <c r="IZZ150" s="3"/>
      <c r="JAA150" s="3"/>
      <c r="JAB150" s="3"/>
      <c r="JAC150" s="3"/>
      <c r="JAD150" s="3"/>
      <c r="JAE150" s="3"/>
      <c r="JAF150" s="3"/>
      <c r="JAG150" s="3"/>
      <c r="JAH150" s="3"/>
      <c r="JAI150" s="3"/>
      <c r="JAJ150" s="3"/>
      <c r="JAK150" s="3"/>
      <c r="JAL150" s="3"/>
      <c r="JAM150" s="3"/>
      <c r="JAN150" s="3"/>
      <c r="JAO150" s="3"/>
      <c r="JAP150" s="3"/>
      <c r="JAQ150" s="3"/>
      <c r="JAR150" s="3"/>
      <c r="JAS150" s="3"/>
      <c r="JAT150" s="3"/>
      <c r="JAU150" s="3"/>
      <c r="JAV150" s="3"/>
      <c r="JAW150" s="3"/>
      <c r="JAX150" s="3"/>
      <c r="JAY150" s="3"/>
      <c r="JAZ150" s="3"/>
      <c r="JBA150" s="3"/>
      <c r="JBB150" s="3"/>
      <c r="JBC150" s="3"/>
      <c r="JBD150" s="3"/>
      <c r="JBE150" s="3"/>
      <c r="JBF150" s="3"/>
      <c r="JBG150" s="3"/>
      <c r="JBH150" s="3"/>
      <c r="JBI150" s="3"/>
      <c r="JBJ150" s="3"/>
      <c r="JBK150" s="3"/>
      <c r="JBL150" s="3"/>
      <c r="JBM150" s="3"/>
      <c r="JBN150" s="3"/>
      <c r="JBO150" s="3"/>
      <c r="JBP150" s="3"/>
      <c r="JBQ150" s="3"/>
      <c r="JBR150" s="3"/>
      <c r="JBS150" s="3"/>
      <c r="JBT150" s="3"/>
      <c r="JBU150" s="3"/>
      <c r="JBV150" s="3"/>
      <c r="JBW150" s="3"/>
      <c r="JBX150" s="3"/>
      <c r="JBY150" s="3"/>
      <c r="JBZ150" s="3"/>
      <c r="JCA150" s="3"/>
      <c r="JCB150" s="3"/>
      <c r="JCC150" s="3"/>
      <c r="JCD150" s="3"/>
      <c r="JCE150" s="3"/>
      <c r="JCF150" s="3"/>
      <c r="JCG150" s="3"/>
      <c r="JCH150" s="3"/>
      <c r="JCI150" s="3"/>
      <c r="JCJ150" s="3"/>
      <c r="JCK150" s="3"/>
      <c r="JCL150" s="3"/>
      <c r="JCM150" s="3"/>
      <c r="JCN150" s="3"/>
      <c r="JCO150" s="3"/>
      <c r="JCP150" s="3"/>
      <c r="JCQ150" s="3"/>
      <c r="JCR150" s="3"/>
      <c r="JCS150" s="3"/>
      <c r="JCT150" s="3"/>
      <c r="JCU150" s="3"/>
      <c r="JCV150" s="3"/>
      <c r="JCW150" s="3"/>
      <c r="JCX150" s="3"/>
      <c r="JCY150" s="3"/>
      <c r="JCZ150" s="3"/>
      <c r="JDA150" s="3"/>
      <c r="JDB150" s="3"/>
      <c r="JDC150" s="3"/>
      <c r="JDD150" s="3"/>
      <c r="JDE150" s="3"/>
      <c r="JDF150" s="3"/>
      <c r="JDG150" s="3"/>
      <c r="JDH150" s="3"/>
      <c r="JDI150" s="3"/>
      <c r="JDJ150" s="3"/>
      <c r="JDK150" s="3"/>
      <c r="JDL150" s="3"/>
      <c r="JDM150" s="3"/>
      <c r="JDN150" s="3"/>
      <c r="JDO150" s="3"/>
      <c r="JDP150" s="3"/>
      <c r="JDQ150" s="3"/>
      <c r="JDR150" s="3"/>
      <c r="JDS150" s="3"/>
      <c r="JDT150" s="3"/>
      <c r="JDU150" s="3"/>
      <c r="JDV150" s="3"/>
      <c r="JDW150" s="3"/>
      <c r="JDX150" s="3"/>
      <c r="JDY150" s="3"/>
      <c r="JDZ150" s="3"/>
      <c r="JEA150" s="3"/>
      <c r="JEB150" s="3"/>
      <c r="JEC150" s="3"/>
      <c r="JED150" s="3"/>
      <c r="JEE150" s="3"/>
      <c r="JEF150" s="3"/>
      <c r="JEG150" s="3"/>
      <c r="JEH150" s="3"/>
      <c r="JEI150" s="3"/>
      <c r="JEJ150" s="3"/>
      <c r="JEK150" s="3"/>
      <c r="JEL150" s="3"/>
      <c r="JEM150" s="3"/>
      <c r="JEN150" s="3"/>
      <c r="JEO150" s="3"/>
      <c r="JEP150" s="3"/>
      <c r="JEQ150" s="3"/>
      <c r="JER150" s="3"/>
      <c r="JES150" s="3"/>
      <c r="JET150" s="3"/>
      <c r="JEU150" s="3"/>
      <c r="JEV150" s="3"/>
      <c r="JEW150" s="3"/>
      <c r="JEX150" s="3"/>
      <c r="JEY150" s="3"/>
      <c r="JEZ150" s="3"/>
      <c r="JFA150" s="3"/>
      <c r="JFB150" s="3"/>
      <c r="JFC150" s="3"/>
      <c r="JFD150" s="3"/>
      <c r="JFE150" s="3"/>
      <c r="JFF150" s="3"/>
      <c r="JFG150" s="3"/>
      <c r="JFH150" s="3"/>
      <c r="JFI150" s="3"/>
      <c r="JFJ150" s="3"/>
      <c r="JFK150" s="3"/>
      <c r="JFL150" s="3"/>
      <c r="JFM150" s="3"/>
      <c r="JFN150" s="3"/>
      <c r="JFO150" s="3"/>
      <c r="JFP150" s="3"/>
      <c r="JFQ150" s="3"/>
      <c r="JFR150" s="3"/>
      <c r="JFS150" s="3"/>
      <c r="JFT150" s="3"/>
      <c r="JFU150" s="3"/>
      <c r="JFV150" s="3"/>
      <c r="JFW150" s="3"/>
      <c r="JFX150" s="3"/>
      <c r="JFY150" s="3"/>
      <c r="JFZ150" s="3"/>
      <c r="JGA150" s="3"/>
      <c r="JGB150" s="3"/>
      <c r="JGC150" s="3"/>
      <c r="JGD150" s="3"/>
      <c r="JGE150" s="3"/>
      <c r="JGF150" s="3"/>
      <c r="JGG150" s="3"/>
      <c r="JGH150" s="3"/>
      <c r="JGI150" s="3"/>
      <c r="JGJ150" s="3"/>
      <c r="JGK150" s="3"/>
      <c r="JGL150" s="3"/>
      <c r="JGM150" s="3"/>
      <c r="JGN150" s="3"/>
      <c r="JGO150" s="3"/>
      <c r="JGP150" s="3"/>
      <c r="JGQ150" s="3"/>
      <c r="JGR150" s="3"/>
      <c r="JGS150" s="3"/>
      <c r="JGT150" s="3"/>
      <c r="JGU150" s="3"/>
      <c r="JGV150" s="3"/>
      <c r="JGW150" s="3"/>
      <c r="JGX150" s="3"/>
      <c r="JGY150" s="3"/>
      <c r="JGZ150" s="3"/>
      <c r="JHA150" s="3"/>
      <c r="JHB150" s="3"/>
      <c r="JHC150" s="3"/>
      <c r="JHD150" s="3"/>
      <c r="JHE150" s="3"/>
      <c r="JHF150" s="3"/>
      <c r="JHG150" s="3"/>
      <c r="JHH150" s="3"/>
      <c r="JHI150" s="3"/>
      <c r="JHJ150" s="3"/>
      <c r="JHK150" s="3"/>
      <c r="JHL150" s="3"/>
      <c r="JHM150" s="3"/>
      <c r="JHN150" s="3"/>
      <c r="JHO150" s="3"/>
      <c r="JHP150" s="3"/>
      <c r="JHQ150" s="3"/>
      <c r="JHR150" s="3"/>
      <c r="JHS150" s="3"/>
      <c r="JHT150" s="3"/>
      <c r="JHU150" s="3"/>
      <c r="JHV150" s="3"/>
      <c r="JHW150" s="3"/>
      <c r="JHX150" s="3"/>
      <c r="JHY150" s="3"/>
      <c r="JHZ150" s="3"/>
      <c r="JIA150" s="3"/>
      <c r="JIB150" s="3"/>
      <c r="JIC150" s="3"/>
      <c r="JID150" s="3"/>
      <c r="JIE150" s="3"/>
      <c r="JIF150" s="3"/>
      <c r="JIG150" s="3"/>
      <c r="JIH150" s="3"/>
      <c r="JII150" s="3"/>
      <c r="JIJ150" s="3"/>
      <c r="JIK150" s="3"/>
      <c r="JIL150" s="3"/>
      <c r="JIM150" s="3"/>
      <c r="JIN150" s="3"/>
      <c r="JIO150" s="3"/>
      <c r="JIP150" s="3"/>
      <c r="JIQ150" s="3"/>
      <c r="JIR150" s="3"/>
      <c r="JIS150" s="3"/>
      <c r="JIT150" s="3"/>
      <c r="JIU150" s="3"/>
      <c r="JIV150" s="3"/>
      <c r="JIW150" s="3"/>
      <c r="JIX150" s="3"/>
      <c r="JIY150" s="3"/>
      <c r="JIZ150" s="3"/>
      <c r="JJA150" s="3"/>
      <c r="JJB150" s="3"/>
      <c r="JJC150" s="3"/>
      <c r="JJD150" s="3"/>
      <c r="JJE150" s="3"/>
      <c r="JJF150" s="3"/>
      <c r="JJG150" s="3"/>
      <c r="JJH150" s="3"/>
      <c r="JJI150" s="3"/>
      <c r="JJJ150" s="3"/>
      <c r="JJK150" s="3"/>
      <c r="JJL150" s="3"/>
      <c r="JJM150" s="3"/>
      <c r="JJN150" s="3"/>
      <c r="JJO150" s="3"/>
      <c r="JJP150" s="3"/>
      <c r="JJQ150" s="3"/>
      <c r="JJR150" s="3"/>
      <c r="JJS150" s="3"/>
      <c r="JJT150" s="3"/>
      <c r="JJU150" s="3"/>
      <c r="JJV150" s="3"/>
      <c r="JJW150" s="3"/>
      <c r="JJX150" s="3"/>
      <c r="JJY150" s="3"/>
      <c r="JJZ150" s="3"/>
      <c r="JKA150" s="3"/>
      <c r="JKB150" s="3"/>
      <c r="JKC150" s="3"/>
      <c r="JKD150" s="3"/>
      <c r="JKE150" s="3"/>
      <c r="JKF150" s="3"/>
      <c r="JKG150" s="3"/>
      <c r="JKH150" s="3"/>
      <c r="JKI150" s="3"/>
      <c r="JKJ150" s="3"/>
      <c r="JKK150" s="3"/>
      <c r="JKL150" s="3"/>
      <c r="JKM150" s="3"/>
      <c r="JKN150" s="3"/>
      <c r="JKO150" s="3"/>
      <c r="JKP150" s="3"/>
      <c r="JKQ150" s="3"/>
      <c r="JKR150" s="3"/>
      <c r="JKS150" s="3"/>
      <c r="JKT150" s="3"/>
      <c r="JKU150" s="3"/>
      <c r="JKV150" s="3"/>
      <c r="JKW150" s="3"/>
      <c r="JKX150" s="3"/>
      <c r="JKY150" s="3"/>
      <c r="JKZ150" s="3"/>
      <c r="JLA150" s="3"/>
      <c r="JLB150" s="3"/>
      <c r="JLC150" s="3"/>
      <c r="JLD150" s="3"/>
      <c r="JLE150" s="3"/>
      <c r="JLF150" s="3"/>
      <c r="JLG150" s="3"/>
      <c r="JLH150" s="3"/>
      <c r="JLI150" s="3"/>
      <c r="JLJ150" s="3"/>
      <c r="JLK150" s="3"/>
      <c r="JLL150" s="3"/>
      <c r="JLM150" s="3"/>
      <c r="JLN150" s="3"/>
      <c r="JLO150" s="3"/>
      <c r="JLP150" s="3"/>
      <c r="JLQ150" s="3"/>
      <c r="JLR150" s="3"/>
      <c r="JLS150" s="3"/>
      <c r="JLT150" s="3"/>
      <c r="JLU150" s="3"/>
      <c r="JLV150" s="3"/>
      <c r="JLW150" s="3"/>
      <c r="JLX150" s="3"/>
      <c r="JLY150" s="3"/>
      <c r="JLZ150" s="3"/>
      <c r="JMA150" s="3"/>
      <c r="JMB150" s="3"/>
      <c r="JMC150" s="3"/>
      <c r="JMD150" s="3"/>
      <c r="JME150" s="3"/>
      <c r="JMF150" s="3"/>
      <c r="JMG150" s="3"/>
      <c r="JMH150" s="3"/>
      <c r="JMI150" s="3"/>
      <c r="JMJ150" s="3"/>
      <c r="JMK150" s="3"/>
      <c r="JML150" s="3"/>
      <c r="JMM150" s="3"/>
      <c r="JMN150" s="3"/>
      <c r="JMO150" s="3"/>
      <c r="JMP150" s="3"/>
      <c r="JMQ150" s="3"/>
      <c r="JMR150" s="3"/>
      <c r="JMS150" s="3"/>
      <c r="JMT150" s="3"/>
      <c r="JMU150" s="3"/>
      <c r="JMV150" s="3"/>
      <c r="JMW150" s="3"/>
      <c r="JMX150" s="3"/>
      <c r="JMY150" s="3"/>
      <c r="JMZ150" s="3"/>
      <c r="JNA150" s="3"/>
      <c r="JNB150" s="3"/>
      <c r="JNC150" s="3"/>
      <c r="JND150" s="3"/>
      <c r="JNE150" s="3"/>
      <c r="JNF150" s="3"/>
      <c r="JNG150" s="3"/>
      <c r="JNH150" s="3"/>
      <c r="JNI150" s="3"/>
      <c r="JNJ150" s="3"/>
      <c r="JNK150" s="3"/>
      <c r="JNL150" s="3"/>
      <c r="JNM150" s="3"/>
      <c r="JNN150" s="3"/>
      <c r="JNO150" s="3"/>
      <c r="JNP150" s="3"/>
      <c r="JNQ150" s="3"/>
      <c r="JNR150" s="3"/>
      <c r="JNS150" s="3"/>
      <c r="JNT150" s="3"/>
      <c r="JNU150" s="3"/>
      <c r="JNV150" s="3"/>
      <c r="JNW150" s="3"/>
      <c r="JNX150" s="3"/>
      <c r="JNY150" s="3"/>
      <c r="JNZ150" s="3"/>
      <c r="JOA150" s="3"/>
      <c r="JOB150" s="3"/>
      <c r="JOC150" s="3"/>
      <c r="JOD150" s="3"/>
      <c r="JOE150" s="3"/>
      <c r="JOF150" s="3"/>
      <c r="JOG150" s="3"/>
      <c r="JOH150" s="3"/>
      <c r="JOI150" s="3"/>
      <c r="JOJ150" s="3"/>
      <c r="JOK150" s="3"/>
      <c r="JOL150" s="3"/>
      <c r="JOM150" s="3"/>
      <c r="JON150" s="3"/>
      <c r="JOO150" s="3"/>
      <c r="JOP150" s="3"/>
      <c r="JOQ150" s="3"/>
      <c r="JOR150" s="3"/>
      <c r="JOS150" s="3"/>
      <c r="JOT150" s="3"/>
      <c r="JOU150" s="3"/>
      <c r="JOV150" s="3"/>
      <c r="JOW150" s="3"/>
      <c r="JOX150" s="3"/>
      <c r="JOY150" s="3"/>
      <c r="JOZ150" s="3"/>
      <c r="JPA150" s="3"/>
      <c r="JPB150" s="3"/>
      <c r="JPC150" s="3"/>
      <c r="JPD150" s="3"/>
      <c r="JPE150" s="3"/>
      <c r="JPF150" s="3"/>
      <c r="JPG150" s="3"/>
      <c r="JPH150" s="3"/>
      <c r="JPI150" s="3"/>
      <c r="JPJ150" s="3"/>
      <c r="JPK150" s="3"/>
      <c r="JPL150" s="3"/>
      <c r="JPM150" s="3"/>
      <c r="JPN150" s="3"/>
      <c r="JPO150" s="3"/>
      <c r="JPP150" s="3"/>
      <c r="JPQ150" s="3"/>
      <c r="JPR150" s="3"/>
      <c r="JPS150" s="3"/>
      <c r="JPT150" s="3"/>
      <c r="JPU150" s="3"/>
      <c r="JPV150" s="3"/>
      <c r="JPW150" s="3"/>
      <c r="JPX150" s="3"/>
      <c r="JPY150" s="3"/>
      <c r="JPZ150" s="3"/>
      <c r="JQA150" s="3"/>
      <c r="JQB150" s="3"/>
      <c r="JQC150" s="3"/>
      <c r="JQD150" s="3"/>
      <c r="JQE150" s="3"/>
      <c r="JQF150" s="3"/>
      <c r="JQG150" s="3"/>
      <c r="JQH150" s="3"/>
      <c r="JQI150" s="3"/>
      <c r="JQJ150" s="3"/>
      <c r="JQK150" s="3"/>
      <c r="JQL150" s="3"/>
      <c r="JQM150" s="3"/>
      <c r="JQN150" s="3"/>
      <c r="JQO150" s="3"/>
      <c r="JQP150" s="3"/>
      <c r="JQQ150" s="3"/>
      <c r="JQR150" s="3"/>
      <c r="JQS150" s="3"/>
      <c r="JQT150" s="3"/>
      <c r="JQU150" s="3"/>
      <c r="JQV150" s="3"/>
      <c r="JQW150" s="3"/>
      <c r="JQX150" s="3"/>
      <c r="JQY150" s="3"/>
      <c r="JQZ150" s="3"/>
      <c r="JRA150" s="3"/>
      <c r="JRB150" s="3"/>
      <c r="JRC150" s="3"/>
      <c r="JRD150" s="3"/>
      <c r="JRE150" s="3"/>
      <c r="JRF150" s="3"/>
      <c r="JRG150" s="3"/>
      <c r="JRH150" s="3"/>
      <c r="JRI150" s="3"/>
      <c r="JRJ150" s="3"/>
      <c r="JRK150" s="3"/>
      <c r="JRL150" s="3"/>
      <c r="JRM150" s="3"/>
      <c r="JRN150" s="3"/>
      <c r="JRO150" s="3"/>
      <c r="JRP150" s="3"/>
      <c r="JRQ150" s="3"/>
      <c r="JRR150" s="3"/>
      <c r="JRS150" s="3"/>
      <c r="JRT150" s="3"/>
      <c r="JRU150" s="3"/>
      <c r="JRV150" s="3"/>
      <c r="JRW150" s="3"/>
      <c r="JRX150" s="3"/>
      <c r="JRY150" s="3"/>
      <c r="JRZ150" s="3"/>
      <c r="JSA150" s="3"/>
      <c r="JSB150" s="3"/>
      <c r="JSC150" s="3"/>
      <c r="JSD150" s="3"/>
      <c r="JSE150" s="3"/>
      <c r="JSF150" s="3"/>
      <c r="JSG150" s="3"/>
      <c r="JSH150" s="3"/>
      <c r="JSI150" s="3"/>
      <c r="JSJ150" s="3"/>
      <c r="JSK150" s="3"/>
      <c r="JSL150" s="3"/>
      <c r="JSM150" s="3"/>
      <c r="JSN150" s="3"/>
      <c r="JSO150" s="3"/>
      <c r="JSP150" s="3"/>
      <c r="JSQ150" s="3"/>
      <c r="JSR150" s="3"/>
      <c r="JSS150" s="3"/>
      <c r="JST150" s="3"/>
      <c r="JSU150" s="3"/>
      <c r="JSV150" s="3"/>
      <c r="JSW150" s="3"/>
      <c r="JSX150" s="3"/>
      <c r="JSY150" s="3"/>
      <c r="JSZ150" s="3"/>
      <c r="JTA150" s="3"/>
      <c r="JTB150" s="3"/>
      <c r="JTC150" s="3"/>
      <c r="JTD150" s="3"/>
      <c r="JTE150" s="3"/>
      <c r="JTF150" s="3"/>
      <c r="JTG150" s="3"/>
      <c r="JTH150" s="3"/>
      <c r="JTI150" s="3"/>
      <c r="JTJ150" s="3"/>
      <c r="JTK150" s="3"/>
      <c r="JTL150" s="3"/>
      <c r="JTM150" s="3"/>
      <c r="JTN150" s="3"/>
      <c r="JTO150" s="3"/>
      <c r="JTP150" s="3"/>
      <c r="JTQ150" s="3"/>
      <c r="JTR150" s="3"/>
      <c r="JTS150" s="3"/>
      <c r="JTT150" s="3"/>
      <c r="JTU150" s="3"/>
      <c r="JTV150" s="3"/>
      <c r="JTW150" s="3"/>
      <c r="JTX150" s="3"/>
      <c r="JTY150" s="3"/>
      <c r="JTZ150" s="3"/>
      <c r="JUA150" s="3"/>
      <c r="JUB150" s="3"/>
      <c r="JUC150" s="3"/>
      <c r="JUD150" s="3"/>
      <c r="JUE150" s="3"/>
      <c r="JUF150" s="3"/>
      <c r="JUG150" s="3"/>
      <c r="JUH150" s="3"/>
      <c r="JUI150" s="3"/>
      <c r="JUJ150" s="3"/>
      <c r="JUK150" s="3"/>
      <c r="JUL150" s="3"/>
      <c r="JUM150" s="3"/>
      <c r="JUN150" s="3"/>
      <c r="JUO150" s="3"/>
      <c r="JUP150" s="3"/>
      <c r="JUQ150" s="3"/>
      <c r="JUR150" s="3"/>
      <c r="JUS150" s="3"/>
      <c r="JUT150" s="3"/>
      <c r="JUU150" s="3"/>
      <c r="JUV150" s="3"/>
      <c r="JUW150" s="3"/>
      <c r="JUX150" s="3"/>
      <c r="JUY150" s="3"/>
      <c r="JUZ150" s="3"/>
      <c r="JVA150" s="3"/>
      <c r="JVB150" s="3"/>
      <c r="JVC150" s="3"/>
      <c r="JVD150" s="3"/>
      <c r="JVE150" s="3"/>
      <c r="JVF150" s="3"/>
      <c r="JVG150" s="3"/>
      <c r="JVH150" s="3"/>
      <c r="JVI150" s="3"/>
      <c r="JVJ150" s="3"/>
      <c r="JVK150" s="3"/>
      <c r="JVL150" s="3"/>
      <c r="JVM150" s="3"/>
      <c r="JVN150" s="3"/>
      <c r="JVO150" s="3"/>
      <c r="JVP150" s="3"/>
      <c r="JVQ150" s="3"/>
      <c r="JVR150" s="3"/>
      <c r="JVS150" s="3"/>
      <c r="JVT150" s="3"/>
      <c r="JVU150" s="3"/>
      <c r="JVV150" s="3"/>
      <c r="JVW150" s="3"/>
      <c r="JVX150" s="3"/>
      <c r="JVY150" s="3"/>
      <c r="JVZ150" s="3"/>
      <c r="JWA150" s="3"/>
      <c r="JWB150" s="3"/>
      <c r="JWC150" s="3"/>
      <c r="JWD150" s="3"/>
      <c r="JWE150" s="3"/>
      <c r="JWF150" s="3"/>
      <c r="JWG150" s="3"/>
      <c r="JWH150" s="3"/>
      <c r="JWI150" s="3"/>
      <c r="JWJ150" s="3"/>
      <c r="JWK150" s="3"/>
      <c r="JWL150" s="3"/>
      <c r="JWM150" s="3"/>
      <c r="JWN150" s="3"/>
      <c r="JWO150" s="3"/>
      <c r="JWP150" s="3"/>
      <c r="JWQ150" s="3"/>
      <c r="JWR150" s="3"/>
      <c r="JWS150" s="3"/>
      <c r="JWT150" s="3"/>
      <c r="JWU150" s="3"/>
      <c r="JWV150" s="3"/>
      <c r="JWW150" s="3"/>
      <c r="JWX150" s="3"/>
      <c r="JWY150" s="3"/>
      <c r="JWZ150" s="3"/>
      <c r="JXA150" s="3"/>
      <c r="JXB150" s="3"/>
      <c r="JXC150" s="3"/>
      <c r="JXD150" s="3"/>
      <c r="JXE150" s="3"/>
      <c r="JXF150" s="3"/>
      <c r="JXG150" s="3"/>
      <c r="JXH150" s="3"/>
      <c r="JXI150" s="3"/>
      <c r="JXJ150" s="3"/>
      <c r="JXK150" s="3"/>
      <c r="JXL150" s="3"/>
      <c r="JXM150" s="3"/>
      <c r="JXN150" s="3"/>
      <c r="JXO150" s="3"/>
      <c r="JXP150" s="3"/>
      <c r="JXQ150" s="3"/>
      <c r="JXR150" s="3"/>
      <c r="JXS150" s="3"/>
      <c r="JXT150" s="3"/>
      <c r="JXU150" s="3"/>
      <c r="JXV150" s="3"/>
      <c r="JXW150" s="3"/>
      <c r="JXX150" s="3"/>
      <c r="JXY150" s="3"/>
      <c r="JXZ150" s="3"/>
      <c r="JYA150" s="3"/>
      <c r="JYB150" s="3"/>
      <c r="JYC150" s="3"/>
      <c r="JYD150" s="3"/>
      <c r="JYE150" s="3"/>
      <c r="JYF150" s="3"/>
      <c r="JYG150" s="3"/>
      <c r="JYH150" s="3"/>
      <c r="JYI150" s="3"/>
      <c r="JYJ150" s="3"/>
      <c r="JYK150" s="3"/>
      <c r="JYL150" s="3"/>
      <c r="JYM150" s="3"/>
      <c r="JYN150" s="3"/>
      <c r="JYO150" s="3"/>
      <c r="JYP150" s="3"/>
      <c r="JYQ150" s="3"/>
      <c r="JYR150" s="3"/>
      <c r="JYS150" s="3"/>
      <c r="JYT150" s="3"/>
      <c r="JYU150" s="3"/>
      <c r="JYV150" s="3"/>
      <c r="JYW150" s="3"/>
      <c r="JYX150" s="3"/>
      <c r="JYY150" s="3"/>
      <c r="JYZ150" s="3"/>
      <c r="JZA150" s="3"/>
      <c r="JZB150" s="3"/>
      <c r="JZC150" s="3"/>
      <c r="JZD150" s="3"/>
      <c r="JZE150" s="3"/>
      <c r="JZF150" s="3"/>
      <c r="JZG150" s="3"/>
      <c r="JZH150" s="3"/>
      <c r="JZI150" s="3"/>
      <c r="JZJ150" s="3"/>
      <c r="JZK150" s="3"/>
      <c r="JZL150" s="3"/>
      <c r="JZM150" s="3"/>
      <c r="JZN150" s="3"/>
      <c r="JZO150" s="3"/>
      <c r="JZP150" s="3"/>
      <c r="JZQ150" s="3"/>
      <c r="JZR150" s="3"/>
      <c r="JZS150" s="3"/>
      <c r="JZT150" s="3"/>
      <c r="JZU150" s="3"/>
      <c r="JZV150" s="3"/>
      <c r="JZW150" s="3"/>
      <c r="JZX150" s="3"/>
      <c r="JZY150" s="3"/>
      <c r="JZZ150" s="3"/>
      <c r="KAA150" s="3"/>
      <c r="KAB150" s="3"/>
      <c r="KAC150" s="3"/>
      <c r="KAD150" s="3"/>
      <c r="KAE150" s="3"/>
      <c r="KAF150" s="3"/>
      <c r="KAG150" s="3"/>
      <c r="KAH150" s="3"/>
      <c r="KAI150" s="3"/>
      <c r="KAJ150" s="3"/>
      <c r="KAK150" s="3"/>
      <c r="KAL150" s="3"/>
      <c r="KAM150" s="3"/>
      <c r="KAN150" s="3"/>
      <c r="KAO150" s="3"/>
      <c r="KAP150" s="3"/>
      <c r="KAQ150" s="3"/>
      <c r="KAR150" s="3"/>
      <c r="KAS150" s="3"/>
      <c r="KAT150" s="3"/>
      <c r="KAU150" s="3"/>
      <c r="KAV150" s="3"/>
      <c r="KAW150" s="3"/>
      <c r="KAX150" s="3"/>
      <c r="KAY150" s="3"/>
      <c r="KAZ150" s="3"/>
      <c r="KBA150" s="3"/>
      <c r="KBB150" s="3"/>
      <c r="KBC150" s="3"/>
      <c r="KBD150" s="3"/>
      <c r="KBE150" s="3"/>
      <c r="KBF150" s="3"/>
      <c r="KBG150" s="3"/>
      <c r="KBH150" s="3"/>
      <c r="KBI150" s="3"/>
      <c r="KBJ150" s="3"/>
      <c r="KBK150" s="3"/>
      <c r="KBL150" s="3"/>
      <c r="KBM150" s="3"/>
      <c r="KBN150" s="3"/>
      <c r="KBO150" s="3"/>
      <c r="KBP150" s="3"/>
      <c r="KBQ150" s="3"/>
      <c r="KBR150" s="3"/>
      <c r="KBS150" s="3"/>
      <c r="KBT150" s="3"/>
      <c r="KBU150" s="3"/>
      <c r="KBV150" s="3"/>
      <c r="KBW150" s="3"/>
      <c r="KBX150" s="3"/>
      <c r="KBY150" s="3"/>
      <c r="KBZ150" s="3"/>
      <c r="KCA150" s="3"/>
      <c r="KCB150" s="3"/>
      <c r="KCC150" s="3"/>
      <c r="KCD150" s="3"/>
      <c r="KCE150" s="3"/>
      <c r="KCF150" s="3"/>
      <c r="KCG150" s="3"/>
      <c r="KCH150" s="3"/>
      <c r="KCI150" s="3"/>
      <c r="KCJ150" s="3"/>
      <c r="KCK150" s="3"/>
      <c r="KCL150" s="3"/>
      <c r="KCM150" s="3"/>
      <c r="KCN150" s="3"/>
      <c r="KCO150" s="3"/>
      <c r="KCP150" s="3"/>
      <c r="KCQ150" s="3"/>
      <c r="KCR150" s="3"/>
      <c r="KCS150" s="3"/>
      <c r="KCT150" s="3"/>
      <c r="KCU150" s="3"/>
      <c r="KCV150" s="3"/>
      <c r="KCW150" s="3"/>
      <c r="KCX150" s="3"/>
      <c r="KCY150" s="3"/>
      <c r="KCZ150" s="3"/>
      <c r="KDA150" s="3"/>
      <c r="KDB150" s="3"/>
      <c r="KDC150" s="3"/>
      <c r="KDD150" s="3"/>
      <c r="KDE150" s="3"/>
      <c r="KDF150" s="3"/>
      <c r="KDG150" s="3"/>
      <c r="KDH150" s="3"/>
      <c r="KDI150" s="3"/>
      <c r="KDJ150" s="3"/>
      <c r="KDK150" s="3"/>
      <c r="KDL150" s="3"/>
      <c r="KDM150" s="3"/>
      <c r="KDN150" s="3"/>
      <c r="KDO150" s="3"/>
      <c r="KDP150" s="3"/>
      <c r="KDQ150" s="3"/>
      <c r="KDR150" s="3"/>
      <c r="KDS150" s="3"/>
      <c r="KDT150" s="3"/>
      <c r="KDU150" s="3"/>
      <c r="KDV150" s="3"/>
      <c r="KDW150" s="3"/>
      <c r="KDX150" s="3"/>
      <c r="KDY150" s="3"/>
      <c r="KDZ150" s="3"/>
      <c r="KEA150" s="3"/>
      <c r="KEB150" s="3"/>
      <c r="KEC150" s="3"/>
      <c r="KED150" s="3"/>
      <c r="KEE150" s="3"/>
      <c r="KEF150" s="3"/>
      <c r="KEG150" s="3"/>
      <c r="KEH150" s="3"/>
      <c r="KEI150" s="3"/>
      <c r="KEJ150" s="3"/>
      <c r="KEK150" s="3"/>
      <c r="KEL150" s="3"/>
      <c r="KEM150" s="3"/>
      <c r="KEN150" s="3"/>
      <c r="KEO150" s="3"/>
      <c r="KEP150" s="3"/>
      <c r="KEQ150" s="3"/>
      <c r="KER150" s="3"/>
      <c r="KES150" s="3"/>
      <c r="KET150" s="3"/>
      <c r="KEU150" s="3"/>
      <c r="KEV150" s="3"/>
      <c r="KEW150" s="3"/>
      <c r="KEX150" s="3"/>
      <c r="KEY150" s="3"/>
      <c r="KEZ150" s="3"/>
      <c r="KFA150" s="3"/>
      <c r="KFB150" s="3"/>
      <c r="KFC150" s="3"/>
      <c r="KFD150" s="3"/>
      <c r="KFE150" s="3"/>
      <c r="KFF150" s="3"/>
      <c r="KFG150" s="3"/>
      <c r="KFH150" s="3"/>
      <c r="KFI150" s="3"/>
      <c r="KFJ150" s="3"/>
      <c r="KFK150" s="3"/>
      <c r="KFL150" s="3"/>
      <c r="KFM150" s="3"/>
      <c r="KFN150" s="3"/>
      <c r="KFO150" s="3"/>
      <c r="KFP150" s="3"/>
      <c r="KFQ150" s="3"/>
      <c r="KFR150" s="3"/>
      <c r="KFS150" s="3"/>
      <c r="KFT150" s="3"/>
      <c r="KFU150" s="3"/>
      <c r="KFV150" s="3"/>
      <c r="KFW150" s="3"/>
      <c r="KFX150" s="3"/>
      <c r="KFY150" s="3"/>
      <c r="KFZ150" s="3"/>
      <c r="KGA150" s="3"/>
      <c r="KGB150" s="3"/>
      <c r="KGC150" s="3"/>
      <c r="KGD150" s="3"/>
      <c r="KGE150" s="3"/>
      <c r="KGF150" s="3"/>
      <c r="KGG150" s="3"/>
      <c r="KGH150" s="3"/>
      <c r="KGI150" s="3"/>
      <c r="KGJ150" s="3"/>
      <c r="KGK150" s="3"/>
      <c r="KGL150" s="3"/>
      <c r="KGM150" s="3"/>
      <c r="KGN150" s="3"/>
      <c r="KGO150" s="3"/>
      <c r="KGP150" s="3"/>
      <c r="KGQ150" s="3"/>
      <c r="KGR150" s="3"/>
      <c r="KGS150" s="3"/>
      <c r="KGT150" s="3"/>
      <c r="KGU150" s="3"/>
      <c r="KGV150" s="3"/>
      <c r="KGW150" s="3"/>
      <c r="KGX150" s="3"/>
      <c r="KGY150" s="3"/>
      <c r="KGZ150" s="3"/>
      <c r="KHA150" s="3"/>
      <c r="KHB150" s="3"/>
      <c r="KHC150" s="3"/>
      <c r="KHD150" s="3"/>
      <c r="KHE150" s="3"/>
      <c r="KHF150" s="3"/>
      <c r="KHG150" s="3"/>
      <c r="KHH150" s="3"/>
      <c r="KHI150" s="3"/>
      <c r="KHJ150" s="3"/>
      <c r="KHK150" s="3"/>
      <c r="KHL150" s="3"/>
      <c r="KHM150" s="3"/>
      <c r="KHN150" s="3"/>
      <c r="KHO150" s="3"/>
      <c r="KHP150" s="3"/>
      <c r="KHQ150" s="3"/>
      <c r="KHR150" s="3"/>
      <c r="KHS150" s="3"/>
      <c r="KHT150" s="3"/>
      <c r="KHU150" s="3"/>
      <c r="KHV150" s="3"/>
      <c r="KHW150" s="3"/>
      <c r="KHX150" s="3"/>
      <c r="KHY150" s="3"/>
      <c r="KHZ150" s="3"/>
      <c r="KIA150" s="3"/>
      <c r="KIB150" s="3"/>
      <c r="KIC150" s="3"/>
      <c r="KID150" s="3"/>
      <c r="KIE150" s="3"/>
      <c r="KIF150" s="3"/>
      <c r="KIG150" s="3"/>
      <c r="KIH150" s="3"/>
      <c r="KII150" s="3"/>
      <c r="KIJ150" s="3"/>
      <c r="KIK150" s="3"/>
      <c r="KIL150" s="3"/>
      <c r="KIM150" s="3"/>
      <c r="KIN150" s="3"/>
      <c r="KIO150" s="3"/>
      <c r="KIP150" s="3"/>
      <c r="KIQ150" s="3"/>
      <c r="KIR150" s="3"/>
      <c r="KIS150" s="3"/>
      <c r="KIT150" s="3"/>
      <c r="KIU150" s="3"/>
      <c r="KIV150" s="3"/>
      <c r="KIW150" s="3"/>
      <c r="KIX150" s="3"/>
      <c r="KIY150" s="3"/>
      <c r="KIZ150" s="3"/>
      <c r="KJA150" s="3"/>
      <c r="KJB150" s="3"/>
      <c r="KJC150" s="3"/>
      <c r="KJD150" s="3"/>
      <c r="KJE150" s="3"/>
      <c r="KJF150" s="3"/>
      <c r="KJG150" s="3"/>
      <c r="KJH150" s="3"/>
      <c r="KJI150" s="3"/>
      <c r="KJJ150" s="3"/>
      <c r="KJK150" s="3"/>
      <c r="KJL150" s="3"/>
      <c r="KJM150" s="3"/>
      <c r="KJN150" s="3"/>
      <c r="KJO150" s="3"/>
      <c r="KJP150" s="3"/>
      <c r="KJQ150" s="3"/>
      <c r="KJR150" s="3"/>
      <c r="KJS150" s="3"/>
      <c r="KJT150" s="3"/>
      <c r="KJU150" s="3"/>
      <c r="KJV150" s="3"/>
      <c r="KJW150" s="3"/>
      <c r="KJX150" s="3"/>
      <c r="KJY150" s="3"/>
      <c r="KJZ150" s="3"/>
      <c r="KKA150" s="3"/>
      <c r="KKB150" s="3"/>
      <c r="KKC150" s="3"/>
      <c r="KKD150" s="3"/>
      <c r="KKE150" s="3"/>
      <c r="KKF150" s="3"/>
      <c r="KKG150" s="3"/>
      <c r="KKH150" s="3"/>
      <c r="KKI150" s="3"/>
      <c r="KKJ150" s="3"/>
      <c r="KKK150" s="3"/>
      <c r="KKL150" s="3"/>
      <c r="KKM150" s="3"/>
      <c r="KKN150" s="3"/>
      <c r="KKO150" s="3"/>
      <c r="KKP150" s="3"/>
      <c r="KKQ150" s="3"/>
      <c r="KKR150" s="3"/>
      <c r="KKS150" s="3"/>
      <c r="KKT150" s="3"/>
      <c r="KKU150" s="3"/>
      <c r="KKV150" s="3"/>
      <c r="KKW150" s="3"/>
      <c r="KKX150" s="3"/>
      <c r="KKY150" s="3"/>
      <c r="KKZ150" s="3"/>
      <c r="KLA150" s="3"/>
      <c r="KLB150" s="3"/>
      <c r="KLC150" s="3"/>
      <c r="KLD150" s="3"/>
      <c r="KLE150" s="3"/>
      <c r="KLF150" s="3"/>
      <c r="KLG150" s="3"/>
      <c r="KLH150" s="3"/>
      <c r="KLI150" s="3"/>
      <c r="KLJ150" s="3"/>
      <c r="KLK150" s="3"/>
      <c r="KLL150" s="3"/>
      <c r="KLM150" s="3"/>
      <c r="KLN150" s="3"/>
      <c r="KLO150" s="3"/>
      <c r="KLP150" s="3"/>
      <c r="KLQ150" s="3"/>
      <c r="KLR150" s="3"/>
      <c r="KLS150" s="3"/>
      <c r="KLT150" s="3"/>
      <c r="KLU150" s="3"/>
      <c r="KLV150" s="3"/>
      <c r="KLW150" s="3"/>
      <c r="KLX150" s="3"/>
      <c r="KLY150" s="3"/>
      <c r="KLZ150" s="3"/>
      <c r="KMA150" s="3"/>
      <c r="KMB150" s="3"/>
      <c r="KMC150" s="3"/>
      <c r="KMD150" s="3"/>
      <c r="KME150" s="3"/>
      <c r="KMF150" s="3"/>
      <c r="KMG150" s="3"/>
      <c r="KMH150" s="3"/>
      <c r="KMI150" s="3"/>
      <c r="KMJ150" s="3"/>
      <c r="KMK150" s="3"/>
      <c r="KML150" s="3"/>
      <c r="KMM150" s="3"/>
      <c r="KMN150" s="3"/>
      <c r="KMO150" s="3"/>
      <c r="KMP150" s="3"/>
      <c r="KMQ150" s="3"/>
      <c r="KMR150" s="3"/>
      <c r="KMS150" s="3"/>
      <c r="KMT150" s="3"/>
      <c r="KMU150" s="3"/>
      <c r="KMV150" s="3"/>
      <c r="KMW150" s="3"/>
      <c r="KMX150" s="3"/>
      <c r="KMY150" s="3"/>
      <c r="KMZ150" s="3"/>
      <c r="KNA150" s="3"/>
      <c r="KNB150" s="3"/>
      <c r="KNC150" s="3"/>
      <c r="KND150" s="3"/>
      <c r="KNE150" s="3"/>
      <c r="KNF150" s="3"/>
      <c r="KNG150" s="3"/>
      <c r="KNH150" s="3"/>
      <c r="KNI150" s="3"/>
      <c r="KNJ150" s="3"/>
      <c r="KNK150" s="3"/>
      <c r="KNL150" s="3"/>
      <c r="KNM150" s="3"/>
      <c r="KNN150" s="3"/>
      <c r="KNO150" s="3"/>
      <c r="KNP150" s="3"/>
      <c r="KNQ150" s="3"/>
      <c r="KNR150" s="3"/>
      <c r="KNS150" s="3"/>
      <c r="KNT150" s="3"/>
      <c r="KNU150" s="3"/>
      <c r="KNV150" s="3"/>
      <c r="KNW150" s="3"/>
      <c r="KNX150" s="3"/>
      <c r="KNY150" s="3"/>
      <c r="KNZ150" s="3"/>
      <c r="KOA150" s="3"/>
      <c r="KOB150" s="3"/>
      <c r="KOC150" s="3"/>
      <c r="KOD150" s="3"/>
      <c r="KOE150" s="3"/>
      <c r="KOF150" s="3"/>
      <c r="KOG150" s="3"/>
      <c r="KOH150" s="3"/>
      <c r="KOI150" s="3"/>
      <c r="KOJ150" s="3"/>
      <c r="KOK150" s="3"/>
      <c r="KOL150" s="3"/>
      <c r="KOM150" s="3"/>
      <c r="KON150" s="3"/>
      <c r="KOO150" s="3"/>
      <c r="KOP150" s="3"/>
      <c r="KOQ150" s="3"/>
      <c r="KOR150" s="3"/>
      <c r="KOS150" s="3"/>
      <c r="KOT150" s="3"/>
      <c r="KOU150" s="3"/>
      <c r="KOV150" s="3"/>
      <c r="KOW150" s="3"/>
      <c r="KOX150" s="3"/>
      <c r="KOY150" s="3"/>
      <c r="KOZ150" s="3"/>
      <c r="KPA150" s="3"/>
      <c r="KPB150" s="3"/>
      <c r="KPC150" s="3"/>
      <c r="KPD150" s="3"/>
      <c r="KPE150" s="3"/>
      <c r="KPF150" s="3"/>
      <c r="KPG150" s="3"/>
      <c r="KPH150" s="3"/>
      <c r="KPI150" s="3"/>
      <c r="KPJ150" s="3"/>
      <c r="KPK150" s="3"/>
      <c r="KPL150" s="3"/>
      <c r="KPM150" s="3"/>
      <c r="KPN150" s="3"/>
      <c r="KPO150" s="3"/>
      <c r="KPP150" s="3"/>
      <c r="KPQ150" s="3"/>
      <c r="KPR150" s="3"/>
      <c r="KPS150" s="3"/>
      <c r="KPT150" s="3"/>
      <c r="KPU150" s="3"/>
      <c r="KPV150" s="3"/>
      <c r="KPW150" s="3"/>
      <c r="KPX150" s="3"/>
      <c r="KPY150" s="3"/>
      <c r="KPZ150" s="3"/>
      <c r="KQA150" s="3"/>
      <c r="KQB150" s="3"/>
      <c r="KQC150" s="3"/>
      <c r="KQD150" s="3"/>
      <c r="KQE150" s="3"/>
      <c r="KQF150" s="3"/>
      <c r="KQG150" s="3"/>
      <c r="KQH150" s="3"/>
      <c r="KQI150" s="3"/>
      <c r="KQJ150" s="3"/>
      <c r="KQK150" s="3"/>
      <c r="KQL150" s="3"/>
      <c r="KQM150" s="3"/>
      <c r="KQN150" s="3"/>
      <c r="KQO150" s="3"/>
      <c r="KQP150" s="3"/>
      <c r="KQQ150" s="3"/>
      <c r="KQR150" s="3"/>
      <c r="KQS150" s="3"/>
      <c r="KQT150" s="3"/>
      <c r="KQU150" s="3"/>
      <c r="KQV150" s="3"/>
      <c r="KQW150" s="3"/>
      <c r="KQX150" s="3"/>
      <c r="KQY150" s="3"/>
      <c r="KQZ150" s="3"/>
      <c r="KRA150" s="3"/>
      <c r="KRB150" s="3"/>
      <c r="KRC150" s="3"/>
      <c r="KRD150" s="3"/>
      <c r="KRE150" s="3"/>
      <c r="KRF150" s="3"/>
      <c r="KRG150" s="3"/>
      <c r="KRH150" s="3"/>
      <c r="KRI150" s="3"/>
      <c r="KRJ150" s="3"/>
      <c r="KRK150" s="3"/>
      <c r="KRL150" s="3"/>
      <c r="KRM150" s="3"/>
      <c r="KRN150" s="3"/>
      <c r="KRO150" s="3"/>
      <c r="KRP150" s="3"/>
      <c r="KRQ150" s="3"/>
      <c r="KRR150" s="3"/>
      <c r="KRS150" s="3"/>
      <c r="KRT150" s="3"/>
      <c r="KRU150" s="3"/>
      <c r="KRV150" s="3"/>
      <c r="KRW150" s="3"/>
      <c r="KRX150" s="3"/>
      <c r="KRY150" s="3"/>
      <c r="KRZ150" s="3"/>
      <c r="KSA150" s="3"/>
      <c r="KSB150" s="3"/>
      <c r="KSC150" s="3"/>
      <c r="KSD150" s="3"/>
      <c r="KSE150" s="3"/>
      <c r="KSF150" s="3"/>
      <c r="KSG150" s="3"/>
      <c r="KSH150" s="3"/>
      <c r="KSI150" s="3"/>
      <c r="KSJ150" s="3"/>
      <c r="KSK150" s="3"/>
      <c r="KSL150" s="3"/>
      <c r="KSM150" s="3"/>
      <c r="KSN150" s="3"/>
      <c r="KSO150" s="3"/>
      <c r="KSP150" s="3"/>
      <c r="KSQ150" s="3"/>
      <c r="KSR150" s="3"/>
      <c r="KSS150" s="3"/>
      <c r="KST150" s="3"/>
      <c r="KSU150" s="3"/>
      <c r="KSV150" s="3"/>
      <c r="KSW150" s="3"/>
      <c r="KSX150" s="3"/>
      <c r="KSY150" s="3"/>
      <c r="KSZ150" s="3"/>
      <c r="KTA150" s="3"/>
      <c r="KTB150" s="3"/>
      <c r="KTC150" s="3"/>
      <c r="KTD150" s="3"/>
      <c r="KTE150" s="3"/>
      <c r="KTF150" s="3"/>
      <c r="KTG150" s="3"/>
      <c r="KTH150" s="3"/>
      <c r="KTI150" s="3"/>
      <c r="KTJ150" s="3"/>
      <c r="KTK150" s="3"/>
      <c r="KTL150" s="3"/>
      <c r="KTM150" s="3"/>
      <c r="KTN150" s="3"/>
      <c r="KTO150" s="3"/>
      <c r="KTP150" s="3"/>
      <c r="KTQ150" s="3"/>
      <c r="KTR150" s="3"/>
      <c r="KTS150" s="3"/>
      <c r="KTT150" s="3"/>
      <c r="KTU150" s="3"/>
      <c r="KTV150" s="3"/>
      <c r="KTW150" s="3"/>
      <c r="KTX150" s="3"/>
      <c r="KTY150" s="3"/>
      <c r="KTZ150" s="3"/>
      <c r="KUA150" s="3"/>
      <c r="KUB150" s="3"/>
      <c r="KUC150" s="3"/>
      <c r="KUD150" s="3"/>
      <c r="KUE150" s="3"/>
      <c r="KUF150" s="3"/>
      <c r="KUG150" s="3"/>
      <c r="KUH150" s="3"/>
      <c r="KUI150" s="3"/>
      <c r="KUJ150" s="3"/>
      <c r="KUK150" s="3"/>
      <c r="KUL150" s="3"/>
      <c r="KUM150" s="3"/>
      <c r="KUN150" s="3"/>
      <c r="KUO150" s="3"/>
      <c r="KUP150" s="3"/>
      <c r="KUQ150" s="3"/>
      <c r="KUR150" s="3"/>
      <c r="KUS150" s="3"/>
      <c r="KUT150" s="3"/>
      <c r="KUU150" s="3"/>
      <c r="KUV150" s="3"/>
      <c r="KUW150" s="3"/>
      <c r="KUX150" s="3"/>
      <c r="KUY150" s="3"/>
      <c r="KUZ150" s="3"/>
      <c r="KVA150" s="3"/>
      <c r="KVB150" s="3"/>
      <c r="KVC150" s="3"/>
      <c r="KVD150" s="3"/>
      <c r="KVE150" s="3"/>
      <c r="KVF150" s="3"/>
      <c r="KVG150" s="3"/>
      <c r="KVH150" s="3"/>
      <c r="KVI150" s="3"/>
      <c r="KVJ150" s="3"/>
      <c r="KVK150" s="3"/>
      <c r="KVL150" s="3"/>
      <c r="KVM150" s="3"/>
      <c r="KVN150" s="3"/>
      <c r="KVO150" s="3"/>
      <c r="KVP150" s="3"/>
      <c r="KVQ150" s="3"/>
      <c r="KVR150" s="3"/>
      <c r="KVS150" s="3"/>
      <c r="KVT150" s="3"/>
      <c r="KVU150" s="3"/>
      <c r="KVV150" s="3"/>
      <c r="KVW150" s="3"/>
      <c r="KVX150" s="3"/>
      <c r="KVY150" s="3"/>
      <c r="KVZ150" s="3"/>
      <c r="KWA150" s="3"/>
      <c r="KWB150" s="3"/>
      <c r="KWC150" s="3"/>
      <c r="KWD150" s="3"/>
      <c r="KWE150" s="3"/>
      <c r="KWF150" s="3"/>
      <c r="KWG150" s="3"/>
      <c r="KWH150" s="3"/>
      <c r="KWI150" s="3"/>
      <c r="KWJ150" s="3"/>
      <c r="KWK150" s="3"/>
      <c r="KWL150" s="3"/>
      <c r="KWM150" s="3"/>
      <c r="KWN150" s="3"/>
      <c r="KWO150" s="3"/>
      <c r="KWP150" s="3"/>
      <c r="KWQ150" s="3"/>
      <c r="KWR150" s="3"/>
      <c r="KWS150" s="3"/>
      <c r="KWT150" s="3"/>
      <c r="KWU150" s="3"/>
      <c r="KWV150" s="3"/>
      <c r="KWW150" s="3"/>
      <c r="KWX150" s="3"/>
      <c r="KWY150" s="3"/>
      <c r="KWZ150" s="3"/>
      <c r="KXA150" s="3"/>
      <c r="KXB150" s="3"/>
      <c r="KXC150" s="3"/>
      <c r="KXD150" s="3"/>
      <c r="KXE150" s="3"/>
      <c r="KXF150" s="3"/>
      <c r="KXG150" s="3"/>
      <c r="KXH150" s="3"/>
      <c r="KXI150" s="3"/>
      <c r="KXJ150" s="3"/>
      <c r="KXK150" s="3"/>
      <c r="KXL150" s="3"/>
      <c r="KXM150" s="3"/>
      <c r="KXN150" s="3"/>
      <c r="KXO150" s="3"/>
      <c r="KXP150" s="3"/>
      <c r="KXQ150" s="3"/>
      <c r="KXR150" s="3"/>
      <c r="KXS150" s="3"/>
      <c r="KXT150" s="3"/>
      <c r="KXU150" s="3"/>
      <c r="KXV150" s="3"/>
      <c r="KXW150" s="3"/>
      <c r="KXX150" s="3"/>
      <c r="KXY150" s="3"/>
      <c r="KXZ150" s="3"/>
      <c r="KYA150" s="3"/>
      <c r="KYB150" s="3"/>
      <c r="KYC150" s="3"/>
      <c r="KYD150" s="3"/>
      <c r="KYE150" s="3"/>
      <c r="KYF150" s="3"/>
      <c r="KYG150" s="3"/>
      <c r="KYH150" s="3"/>
      <c r="KYI150" s="3"/>
      <c r="KYJ150" s="3"/>
      <c r="KYK150" s="3"/>
      <c r="KYL150" s="3"/>
      <c r="KYM150" s="3"/>
      <c r="KYN150" s="3"/>
      <c r="KYO150" s="3"/>
      <c r="KYP150" s="3"/>
      <c r="KYQ150" s="3"/>
      <c r="KYR150" s="3"/>
      <c r="KYS150" s="3"/>
      <c r="KYT150" s="3"/>
      <c r="KYU150" s="3"/>
      <c r="KYV150" s="3"/>
      <c r="KYW150" s="3"/>
      <c r="KYX150" s="3"/>
      <c r="KYY150" s="3"/>
      <c r="KYZ150" s="3"/>
      <c r="KZA150" s="3"/>
      <c r="KZB150" s="3"/>
      <c r="KZC150" s="3"/>
      <c r="KZD150" s="3"/>
      <c r="KZE150" s="3"/>
      <c r="KZF150" s="3"/>
      <c r="KZG150" s="3"/>
      <c r="KZH150" s="3"/>
      <c r="KZI150" s="3"/>
      <c r="KZJ150" s="3"/>
      <c r="KZK150" s="3"/>
      <c r="KZL150" s="3"/>
      <c r="KZM150" s="3"/>
      <c r="KZN150" s="3"/>
      <c r="KZO150" s="3"/>
      <c r="KZP150" s="3"/>
      <c r="KZQ150" s="3"/>
      <c r="KZR150" s="3"/>
      <c r="KZS150" s="3"/>
      <c r="KZT150" s="3"/>
      <c r="KZU150" s="3"/>
      <c r="KZV150" s="3"/>
      <c r="KZW150" s="3"/>
      <c r="KZX150" s="3"/>
      <c r="KZY150" s="3"/>
      <c r="KZZ150" s="3"/>
      <c r="LAA150" s="3"/>
      <c r="LAB150" s="3"/>
      <c r="LAC150" s="3"/>
      <c r="LAD150" s="3"/>
      <c r="LAE150" s="3"/>
      <c r="LAF150" s="3"/>
      <c r="LAG150" s="3"/>
      <c r="LAH150" s="3"/>
      <c r="LAI150" s="3"/>
      <c r="LAJ150" s="3"/>
      <c r="LAK150" s="3"/>
      <c r="LAL150" s="3"/>
      <c r="LAM150" s="3"/>
      <c r="LAN150" s="3"/>
      <c r="LAO150" s="3"/>
      <c r="LAP150" s="3"/>
      <c r="LAQ150" s="3"/>
      <c r="LAR150" s="3"/>
      <c r="LAS150" s="3"/>
      <c r="LAT150" s="3"/>
      <c r="LAU150" s="3"/>
      <c r="LAV150" s="3"/>
      <c r="LAW150" s="3"/>
      <c r="LAX150" s="3"/>
      <c r="LAY150" s="3"/>
      <c r="LAZ150" s="3"/>
      <c r="LBA150" s="3"/>
      <c r="LBB150" s="3"/>
      <c r="LBC150" s="3"/>
      <c r="LBD150" s="3"/>
      <c r="LBE150" s="3"/>
      <c r="LBF150" s="3"/>
      <c r="LBG150" s="3"/>
      <c r="LBH150" s="3"/>
      <c r="LBI150" s="3"/>
      <c r="LBJ150" s="3"/>
      <c r="LBK150" s="3"/>
      <c r="LBL150" s="3"/>
      <c r="LBM150" s="3"/>
      <c r="LBN150" s="3"/>
      <c r="LBO150" s="3"/>
      <c r="LBP150" s="3"/>
      <c r="LBQ150" s="3"/>
      <c r="LBR150" s="3"/>
      <c r="LBS150" s="3"/>
      <c r="LBT150" s="3"/>
      <c r="LBU150" s="3"/>
      <c r="LBV150" s="3"/>
      <c r="LBW150" s="3"/>
      <c r="LBX150" s="3"/>
      <c r="LBY150" s="3"/>
      <c r="LBZ150" s="3"/>
      <c r="LCA150" s="3"/>
      <c r="LCB150" s="3"/>
      <c r="LCC150" s="3"/>
      <c r="LCD150" s="3"/>
      <c r="LCE150" s="3"/>
      <c r="LCF150" s="3"/>
      <c r="LCG150" s="3"/>
      <c r="LCH150" s="3"/>
      <c r="LCI150" s="3"/>
      <c r="LCJ150" s="3"/>
      <c r="LCK150" s="3"/>
      <c r="LCL150" s="3"/>
      <c r="LCM150" s="3"/>
      <c r="LCN150" s="3"/>
      <c r="LCO150" s="3"/>
      <c r="LCP150" s="3"/>
      <c r="LCQ150" s="3"/>
      <c r="LCR150" s="3"/>
      <c r="LCS150" s="3"/>
      <c r="LCT150" s="3"/>
      <c r="LCU150" s="3"/>
      <c r="LCV150" s="3"/>
      <c r="LCW150" s="3"/>
      <c r="LCX150" s="3"/>
      <c r="LCY150" s="3"/>
      <c r="LCZ150" s="3"/>
      <c r="LDA150" s="3"/>
      <c r="LDB150" s="3"/>
      <c r="LDC150" s="3"/>
      <c r="LDD150" s="3"/>
      <c r="LDE150" s="3"/>
      <c r="LDF150" s="3"/>
      <c r="LDG150" s="3"/>
      <c r="LDH150" s="3"/>
      <c r="LDI150" s="3"/>
      <c r="LDJ150" s="3"/>
      <c r="LDK150" s="3"/>
      <c r="LDL150" s="3"/>
      <c r="LDM150" s="3"/>
      <c r="LDN150" s="3"/>
      <c r="LDO150" s="3"/>
      <c r="LDP150" s="3"/>
      <c r="LDQ150" s="3"/>
      <c r="LDR150" s="3"/>
      <c r="LDS150" s="3"/>
      <c r="LDT150" s="3"/>
      <c r="LDU150" s="3"/>
      <c r="LDV150" s="3"/>
      <c r="LDW150" s="3"/>
      <c r="LDX150" s="3"/>
      <c r="LDY150" s="3"/>
      <c r="LDZ150" s="3"/>
      <c r="LEA150" s="3"/>
      <c r="LEB150" s="3"/>
      <c r="LEC150" s="3"/>
      <c r="LED150" s="3"/>
      <c r="LEE150" s="3"/>
      <c r="LEF150" s="3"/>
      <c r="LEG150" s="3"/>
      <c r="LEH150" s="3"/>
      <c r="LEI150" s="3"/>
      <c r="LEJ150" s="3"/>
      <c r="LEK150" s="3"/>
      <c r="LEL150" s="3"/>
      <c r="LEM150" s="3"/>
      <c r="LEN150" s="3"/>
      <c r="LEO150" s="3"/>
      <c r="LEP150" s="3"/>
      <c r="LEQ150" s="3"/>
      <c r="LER150" s="3"/>
      <c r="LES150" s="3"/>
      <c r="LET150" s="3"/>
      <c r="LEU150" s="3"/>
      <c r="LEV150" s="3"/>
      <c r="LEW150" s="3"/>
      <c r="LEX150" s="3"/>
      <c r="LEY150" s="3"/>
      <c r="LEZ150" s="3"/>
      <c r="LFA150" s="3"/>
      <c r="LFB150" s="3"/>
      <c r="LFC150" s="3"/>
      <c r="LFD150" s="3"/>
      <c r="LFE150" s="3"/>
      <c r="LFF150" s="3"/>
      <c r="LFG150" s="3"/>
      <c r="LFH150" s="3"/>
      <c r="LFI150" s="3"/>
      <c r="LFJ150" s="3"/>
      <c r="LFK150" s="3"/>
      <c r="LFL150" s="3"/>
      <c r="LFM150" s="3"/>
      <c r="LFN150" s="3"/>
      <c r="LFO150" s="3"/>
      <c r="LFP150" s="3"/>
      <c r="LFQ150" s="3"/>
      <c r="LFR150" s="3"/>
      <c r="LFS150" s="3"/>
      <c r="LFT150" s="3"/>
      <c r="LFU150" s="3"/>
      <c r="LFV150" s="3"/>
      <c r="LFW150" s="3"/>
      <c r="LFX150" s="3"/>
      <c r="LFY150" s="3"/>
      <c r="LFZ150" s="3"/>
      <c r="LGA150" s="3"/>
      <c r="LGB150" s="3"/>
      <c r="LGC150" s="3"/>
      <c r="LGD150" s="3"/>
      <c r="LGE150" s="3"/>
      <c r="LGF150" s="3"/>
      <c r="LGG150" s="3"/>
      <c r="LGH150" s="3"/>
      <c r="LGI150" s="3"/>
      <c r="LGJ150" s="3"/>
      <c r="LGK150" s="3"/>
      <c r="LGL150" s="3"/>
      <c r="LGM150" s="3"/>
      <c r="LGN150" s="3"/>
      <c r="LGO150" s="3"/>
      <c r="LGP150" s="3"/>
      <c r="LGQ150" s="3"/>
      <c r="LGR150" s="3"/>
      <c r="LGS150" s="3"/>
      <c r="LGT150" s="3"/>
      <c r="LGU150" s="3"/>
      <c r="LGV150" s="3"/>
      <c r="LGW150" s="3"/>
      <c r="LGX150" s="3"/>
      <c r="LGY150" s="3"/>
      <c r="LGZ150" s="3"/>
      <c r="LHA150" s="3"/>
      <c r="LHB150" s="3"/>
      <c r="LHC150" s="3"/>
      <c r="LHD150" s="3"/>
      <c r="LHE150" s="3"/>
      <c r="LHF150" s="3"/>
      <c r="LHG150" s="3"/>
      <c r="LHH150" s="3"/>
      <c r="LHI150" s="3"/>
      <c r="LHJ150" s="3"/>
      <c r="LHK150" s="3"/>
      <c r="LHL150" s="3"/>
      <c r="LHM150" s="3"/>
      <c r="LHN150" s="3"/>
      <c r="LHO150" s="3"/>
      <c r="LHP150" s="3"/>
      <c r="LHQ150" s="3"/>
      <c r="LHR150" s="3"/>
      <c r="LHS150" s="3"/>
      <c r="LHT150" s="3"/>
      <c r="LHU150" s="3"/>
      <c r="LHV150" s="3"/>
      <c r="LHW150" s="3"/>
      <c r="LHX150" s="3"/>
      <c r="LHY150" s="3"/>
      <c r="LHZ150" s="3"/>
      <c r="LIA150" s="3"/>
      <c r="LIB150" s="3"/>
      <c r="LIC150" s="3"/>
      <c r="LID150" s="3"/>
      <c r="LIE150" s="3"/>
      <c r="LIF150" s="3"/>
      <c r="LIG150" s="3"/>
      <c r="LIH150" s="3"/>
      <c r="LII150" s="3"/>
      <c r="LIJ150" s="3"/>
      <c r="LIK150" s="3"/>
      <c r="LIL150" s="3"/>
      <c r="LIM150" s="3"/>
      <c r="LIN150" s="3"/>
      <c r="LIO150" s="3"/>
      <c r="LIP150" s="3"/>
      <c r="LIQ150" s="3"/>
      <c r="LIR150" s="3"/>
      <c r="LIS150" s="3"/>
      <c r="LIT150" s="3"/>
      <c r="LIU150" s="3"/>
      <c r="LIV150" s="3"/>
      <c r="LIW150" s="3"/>
      <c r="LIX150" s="3"/>
      <c r="LIY150" s="3"/>
      <c r="LIZ150" s="3"/>
      <c r="LJA150" s="3"/>
      <c r="LJB150" s="3"/>
      <c r="LJC150" s="3"/>
      <c r="LJD150" s="3"/>
      <c r="LJE150" s="3"/>
      <c r="LJF150" s="3"/>
      <c r="LJG150" s="3"/>
      <c r="LJH150" s="3"/>
      <c r="LJI150" s="3"/>
      <c r="LJJ150" s="3"/>
      <c r="LJK150" s="3"/>
      <c r="LJL150" s="3"/>
      <c r="LJM150" s="3"/>
      <c r="LJN150" s="3"/>
      <c r="LJO150" s="3"/>
      <c r="LJP150" s="3"/>
      <c r="LJQ150" s="3"/>
      <c r="LJR150" s="3"/>
      <c r="LJS150" s="3"/>
      <c r="LJT150" s="3"/>
      <c r="LJU150" s="3"/>
      <c r="LJV150" s="3"/>
      <c r="LJW150" s="3"/>
      <c r="LJX150" s="3"/>
      <c r="LJY150" s="3"/>
      <c r="LJZ150" s="3"/>
      <c r="LKA150" s="3"/>
      <c r="LKB150" s="3"/>
      <c r="LKC150" s="3"/>
      <c r="LKD150" s="3"/>
      <c r="LKE150" s="3"/>
      <c r="LKF150" s="3"/>
      <c r="LKG150" s="3"/>
      <c r="LKH150" s="3"/>
      <c r="LKI150" s="3"/>
      <c r="LKJ150" s="3"/>
      <c r="LKK150" s="3"/>
      <c r="LKL150" s="3"/>
      <c r="LKM150" s="3"/>
      <c r="LKN150" s="3"/>
      <c r="LKO150" s="3"/>
      <c r="LKP150" s="3"/>
      <c r="LKQ150" s="3"/>
      <c r="LKR150" s="3"/>
      <c r="LKS150" s="3"/>
      <c r="LKT150" s="3"/>
      <c r="LKU150" s="3"/>
      <c r="LKV150" s="3"/>
      <c r="LKW150" s="3"/>
      <c r="LKX150" s="3"/>
      <c r="LKY150" s="3"/>
      <c r="LKZ150" s="3"/>
      <c r="LLA150" s="3"/>
      <c r="LLB150" s="3"/>
      <c r="LLC150" s="3"/>
      <c r="LLD150" s="3"/>
      <c r="LLE150" s="3"/>
      <c r="LLF150" s="3"/>
      <c r="LLG150" s="3"/>
      <c r="LLH150" s="3"/>
      <c r="LLI150" s="3"/>
      <c r="LLJ150" s="3"/>
      <c r="LLK150" s="3"/>
      <c r="LLL150" s="3"/>
      <c r="LLM150" s="3"/>
      <c r="LLN150" s="3"/>
      <c r="LLO150" s="3"/>
      <c r="LLP150" s="3"/>
      <c r="LLQ150" s="3"/>
      <c r="LLR150" s="3"/>
      <c r="LLS150" s="3"/>
      <c r="LLT150" s="3"/>
      <c r="LLU150" s="3"/>
      <c r="LLV150" s="3"/>
      <c r="LLW150" s="3"/>
      <c r="LLX150" s="3"/>
      <c r="LLY150" s="3"/>
      <c r="LLZ150" s="3"/>
      <c r="LMA150" s="3"/>
      <c r="LMB150" s="3"/>
      <c r="LMC150" s="3"/>
      <c r="LMD150" s="3"/>
      <c r="LME150" s="3"/>
      <c r="LMF150" s="3"/>
      <c r="LMG150" s="3"/>
      <c r="LMH150" s="3"/>
      <c r="LMI150" s="3"/>
      <c r="LMJ150" s="3"/>
      <c r="LMK150" s="3"/>
      <c r="LML150" s="3"/>
      <c r="LMM150" s="3"/>
      <c r="LMN150" s="3"/>
      <c r="LMO150" s="3"/>
      <c r="LMP150" s="3"/>
      <c r="LMQ150" s="3"/>
      <c r="LMR150" s="3"/>
      <c r="LMS150" s="3"/>
      <c r="LMT150" s="3"/>
      <c r="LMU150" s="3"/>
      <c r="LMV150" s="3"/>
      <c r="LMW150" s="3"/>
      <c r="LMX150" s="3"/>
      <c r="LMY150" s="3"/>
      <c r="LMZ150" s="3"/>
      <c r="LNA150" s="3"/>
      <c r="LNB150" s="3"/>
      <c r="LNC150" s="3"/>
      <c r="LND150" s="3"/>
      <c r="LNE150" s="3"/>
      <c r="LNF150" s="3"/>
      <c r="LNG150" s="3"/>
      <c r="LNH150" s="3"/>
      <c r="LNI150" s="3"/>
      <c r="LNJ150" s="3"/>
      <c r="LNK150" s="3"/>
      <c r="LNL150" s="3"/>
      <c r="LNM150" s="3"/>
      <c r="LNN150" s="3"/>
      <c r="LNO150" s="3"/>
      <c r="LNP150" s="3"/>
      <c r="LNQ150" s="3"/>
      <c r="LNR150" s="3"/>
      <c r="LNS150" s="3"/>
      <c r="LNT150" s="3"/>
      <c r="LNU150" s="3"/>
      <c r="LNV150" s="3"/>
      <c r="LNW150" s="3"/>
      <c r="LNX150" s="3"/>
      <c r="LNY150" s="3"/>
      <c r="LNZ150" s="3"/>
      <c r="LOA150" s="3"/>
      <c r="LOB150" s="3"/>
      <c r="LOC150" s="3"/>
      <c r="LOD150" s="3"/>
      <c r="LOE150" s="3"/>
      <c r="LOF150" s="3"/>
      <c r="LOG150" s="3"/>
      <c r="LOH150" s="3"/>
      <c r="LOI150" s="3"/>
      <c r="LOJ150" s="3"/>
      <c r="LOK150" s="3"/>
      <c r="LOL150" s="3"/>
      <c r="LOM150" s="3"/>
      <c r="LON150" s="3"/>
      <c r="LOO150" s="3"/>
      <c r="LOP150" s="3"/>
      <c r="LOQ150" s="3"/>
      <c r="LOR150" s="3"/>
      <c r="LOS150" s="3"/>
      <c r="LOT150" s="3"/>
      <c r="LOU150" s="3"/>
      <c r="LOV150" s="3"/>
      <c r="LOW150" s="3"/>
      <c r="LOX150" s="3"/>
      <c r="LOY150" s="3"/>
      <c r="LOZ150" s="3"/>
      <c r="LPA150" s="3"/>
      <c r="LPB150" s="3"/>
      <c r="LPC150" s="3"/>
      <c r="LPD150" s="3"/>
      <c r="LPE150" s="3"/>
      <c r="LPF150" s="3"/>
      <c r="LPG150" s="3"/>
      <c r="LPH150" s="3"/>
      <c r="LPI150" s="3"/>
      <c r="LPJ150" s="3"/>
      <c r="LPK150" s="3"/>
      <c r="LPL150" s="3"/>
      <c r="LPM150" s="3"/>
      <c r="LPN150" s="3"/>
      <c r="LPO150" s="3"/>
      <c r="LPP150" s="3"/>
      <c r="LPQ150" s="3"/>
      <c r="LPR150" s="3"/>
      <c r="LPS150" s="3"/>
      <c r="LPT150" s="3"/>
      <c r="LPU150" s="3"/>
      <c r="LPV150" s="3"/>
      <c r="LPW150" s="3"/>
      <c r="LPX150" s="3"/>
      <c r="LPY150" s="3"/>
      <c r="LPZ150" s="3"/>
      <c r="LQA150" s="3"/>
      <c r="LQB150" s="3"/>
      <c r="LQC150" s="3"/>
      <c r="LQD150" s="3"/>
      <c r="LQE150" s="3"/>
      <c r="LQF150" s="3"/>
      <c r="LQG150" s="3"/>
      <c r="LQH150" s="3"/>
      <c r="LQI150" s="3"/>
      <c r="LQJ150" s="3"/>
      <c r="LQK150" s="3"/>
      <c r="LQL150" s="3"/>
      <c r="LQM150" s="3"/>
      <c r="LQN150" s="3"/>
      <c r="LQO150" s="3"/>
      <c r="LQP150" s="3"/>
      <c r="LQQ150" s="3"/>
      <c r="LQR150" s="3"/>
      <c r="LQS150" s="3"/>
      <c r="LQT150" s="3"/>
      <c r="LQU150" s="3"/>
      <c r="LQV150" s="3"/>
      <c r="LQW150" s="3"/>
      <c r="LQX150" s="3"/>
      <c r="LQY150" s="3"/>
      <c r="LQZ150" s="3"/>
      <c r="LRA150" s="3"/>
      <c r="LRB150" s="3"/>
      <c r="LRC150" s="3"/>
      <c r="LRD150" s="3"/>
      <c r="LRE150" s="3"/>
      <c r="LRF150" s="3"/>
      <c r="LRG150" s="3"/>
      <c r="LRH150" s="3"/>
      <c r="LRI150" s="3"/>
      <c r="LRJ150" s="3"/>
      <c r="LRK150" s="3"/>
      <c r="LRL150" s="3"/>
      <c r="LRM150" s="3"/>
      <c r="LRN150" s="3"/>
      <c r="LRO150" s="3"/>
      <c r="LRP150" s="3"/>
      <c r="LRQ150" s="3"/>
      <c r="LRR150" s="3"/>
      <c r="LRS150" s="3"/>
      <c r="LRT150" s="3"/>
      <c r="LRU150" s="3"/>
      <c r="LRV150" s="3"/>
      <c r="LRW150" s="3"/>
      <c r="LRX150" s="3"/>
      <c r="LRY150" s="3"/>
      <c r="LRZ150" s="3"/>
      <c r="LSA150" s="3"/>
      <c r="LSB150" s="3"/>
      <c r="LSC150" s="3"/>
      <c r="LSD150" s="3"/>
      <c r="LSE150" s="3"/>
      <c r="LSF150" s="3"/>
      <c r="LSG150" s="3"/>
      <c r="LSH150" s="3"/>
      <c r="LSI150" s="3"/>
      <c r="LSJ150" s="3"/>
      <c r="LSK150" s="3"/>
      <c r="LSL150" s="3"/>
      <c r="LSM150" s="3"/>
      <c r="LSN150" s="3"/>
      <c r="LSO150" s="3"/>
      <c r="LSP150" s="3"/>
      <c r="LSQ150" s="3"/>
      <c r="LSR150" s="3"/>
      <c r="LSS150" s="3"/>
      <c r="LST150" s="3"/>
      <c r="LSU150" s="3"/>
      <c r="LSV150" s="3"/>
      <c r="LSW150" s="3"/>
      <c r="LSX150" s="3"/>
      <c r="LSY150" s="3"/>
      <c r="LSZ150" s="3"/>
      <c r="LTA150" s="3"/>
      <c r="LTB150" s="3"/>
      <c r="LTC150" s="3"/>
      <c r="LTD150" s="3"/>
      <c r="LTE150" s="3"/>
      <c r="LTF150" s="3"/>
      <c r="LTG150" s="3"/>
      <c r="LTH150" s="3"/>
      <c r="LTI150" s="3"/>
      <c r="LTJ150" s="3"/>
      <c r="LTK150" s="3"/>
      <c r="LTL150" s="3"/>
      <c r="LTM150" s="3"/>
      <c r="LTN150" s="3"/>
      <c r="LTO150" s="3"/>
      <c r="LTP150" s="3"/>
      <c r="LTQ150" s="3"/>
      <c r="LTR150" s="3"/>
      <c r="LTS150" s="3"/>
      <c r="LTT150" s="3"/>
      <c r="LTU150" s="3"/>
      <c r="LTV150" s="3"/>
      <c r="LTW150" s="3"/>
      <c r="LTX150" s="3"/>
      <c r="LTY150" s="3"/>
      <c r="LTZ150" s="3"/>
      <c r="LUA150" s="3"/>
      <c r="LUB150" s="3"/>
      <c r="LUC150" s="3"/>
      <c r="LUD150" s="3"/>
      <c r="LUE150" s="3"/>
      <c r="LUF150" s="3"/>
      <c r="LUG150" s="3"/>
      <c r="LUH150" s="3"/>
      <c r="LUI150" s="3"/>
      <c r="LUJ150" s="3"/>
      <c r="LUK150" s="3"/>
      <c r="LUL150" s="3"/>
      <c r="LUM150" s="3"/>
      <c r="LUN150" s="3"/>
      <c r="LUO150" s="3"/>
      <c r="LUP150" s="3"/>
      <c r="LUQ150" s="3"/>
      <c r="LUR150" s="3"/>
      <c r="LUS150" s="3"/>
      <c r="LUT150" s="3"/>
      <c r="LUU150" s="3"/>
      <c r="LUV150" s="3"/>
      <c r="LUW150" s="3"/>
      <c r="LUX150" s="3"/>
      <c r="LUY150" s="3"/>
      <c r="LUZ150" s="3"/>
      <c r="LVA150" s="3"/>
      <c r="LVB150" s="3"/>
      <c r="LVC150" s="3"/>
      <c r="LVD150" s="3"/>
      <c r="LVE150" s="3"/>
      <c r="LVF150" s="3"/>
      <c r="LVG150" s="3"/>
      <c r="LVH150" s="3"/>
      <c r="LVI150" s="3"/>
      <c r="LVJ150" s="3"/>
      <c r="LVK150" s="3"/>
      <c r="LVL150" s="3"/>
      <c r="LVM150" s="3"/>
      <c r="LVN150" s="3"/>
      <c r="LVO150" s="3"/>
      <c r="LVP150" s="3"/>
      <c r="LVQ150" s="3"/>
      <c r="LVR150" s="3"/>
      <c r="LVS150" s="3"/>
      <c r="LVT150" s="3"/>
      <c r="LVU150" s="3"/>
      <c r="LVV150" s="3"/>
      <c r="LVW150" s="3"/>
      <c r="LVX150" s="3"/>
      <c r="LVY150" s="3"/>
      <c r="LVZ150" s="3"/>
      <c r="LWA150" s="3"/>
      <c r="LWB150" s="3"/>
      <c r="LWC150" s="3"/>
      <c r="LWD150" s="3"/>
      <c r="LWE150" s="3"/>
      <c r="LWF150" s="3"/>
      <c r="LWG150" s="3"/>
      <c r="LWH150" s="3"/>
      <c r="LWI150" s="3"/>
      <c r="LWJ150" s="3"/>
      <c r="LWK150" s="3"/>
      <c r="LWL150" s="3"/>
      <c r="LWM150" s="3"/>
      <c r="LWN150" s="3"/>
      <c r="LWO150" s="3"/>
      <c r="LWP150" s="3"/>
      <c r="LWQ150" s="3"/>
      <c r="LWR150" s="3"/>
      <c r="LWS150" s="3"/>
      <c r="LWT150" s="3"/>
      <c r="LWU150" s="3"/>
      <c r="LWV150" s="3"/>
      <c r="LWW150" s="3"/>
      <c r="LWX150" s="3"/>
      <c r="LWY150" s="3"/>
      <c r="LWZ150" s="3"/>
      <c r="LXA150" s="3"/>
      <c r="LXB150" s="3"/>
      <c r="LXC150" s="3"/>
      <c r="LXD150" s="3"/>
      <c r="LXE150" s="3"/>
      <c r="LXF150" s="3"/>
      <c r="LXG150" s="3"/>
      <c r="LXH150" s="3"/>
      <c r="LXI150" s="3"/>
      <c r="LXJ150" s="3"/>
      <c r="LXK150" s="3"/>
      <c r="LXL150" s="3"/>
      <c r="LXM150" s="3"/>
      <c r="LXN150" s="3"/>
      <c r="LXO150" s="3"/>
      <c r="LXP150" s="3"/>
      <c r="LXQ150" s="3"/>
      <c r="LXR150" s="3"/>
      <c r="LXS150" s="3"/>
      <c r="LXT150" s="3"/>
      <c r="LXU150" s="3"/>
      <c r="LXV150" s="3"/>
      <c r="LXW150" s="3"/>
      <c r="LXX150" s="3"/>
      <c r="LXY150" s="3"/>
      <c r="LXZ150" s="3"/>
      <c r="LYA150" s="3"/>
      <c r="LYB150" s="3"/>
      <c r="LYC150" s="3"/>
      <c r="LYD150" s="3"/>
      <c r="LYE150" s="3"/>
      <c r="LYF150" s="3"/>
      <c r="LYG150" s="3"/>
      <c r="LYH150" s="3"/>
      <c r="LYI150" s="3"/>
      <c r="LYJ150" s="3"/>
      <c r="LYK150" s="3"/>
      <c r="LYL150" s="3"/>
      <c r="LYM150" s="3"/>
      <c r="LYN150" s="3"/>
      <c r="LYO150" s="3"/>
      <c r="LYP150" s="3"/>
      <c r="LYQ150" s="3"/>
      <c r="LYR150" s="3"/>
      <c r="LYS150" s="3"/>
      <c r="LYT150" s="3"/>
      <c r="LYU150" s="3"/>
      <c r="LYV150" s="3"/>
      <c r="LYW150" s="3"/>
      <c r="LYX150" s="3"/>
      <c r="LYY150" s="3"/>
      <c r="LYZ150" s="3"/>
      <c r="LZA150" s="3"/>
      <c r="LZB150" s="3"/>
      <c r="LZC150" s="3"/>
      <c r="LZD150" s="3"/>
      <c r="LZE150" s="3"/>
      <c r="LZF150" s="3"/>
      <c r="LZG150" s="3"/>
      <c r="LZH150" s="3"/>
      <c r="LZI150" s="3"/>
      <c r="LZJ150" s="3"/>
      <c r="LZK150" s="3"/>
      <c r="LZL150" s="3"/>
      <c r="LZM150" s="3"/>
      <c r="LZN150" s="3"/>
      <c r="LZO150" s="3"/>
      <c r="LZP150" s="3"/>
      <c r="LZQ150" s="3"/>
      <c r="LZR150" s="3"/>
      <c r="LZS150" s="3"/>
      <c r="LZT150" s="3"/>
      <c r="LZU150" s="3"/>
      <c r="LZV150" s="3"/>
      <c r="LZW150" s="3"/>
      <c r="LZX150" s="3"/>
      <c r="LZY150" s="3"/>
      <c r="LZZ150" s="3"/>
      <c r="MAA150" s="3"/>
      <c r="MAB150" s="3"/>
      <c r="MAC150" s="3"/>
      <c r="MAD150" s="3"/>
      <c r="MAE150" s="3"/>
      <c r="MAF150" s="3"/>
      <c r="MAG150" s="3"/>
      <c r="MAH150" s="3"/>
      <c r="MAI150" s="3"/>
      <c r="MAJ150" s="3"/>
      <c r="MAK150" s="3"/>
      <c r="MAL150" s="3"/>
      <c r="MAM150" s="3"/>
      <c r="MAN150" s="3"/>
      <c r="MAO150" s="3"/>
      <c r="MAP150" s="3"/>
      <c r="MAQ150" s="3"/>
      <c r="MAR150" s="3"/>
      <c r="MAS150" s="3"/>
      <c r="MAT150" s="3"/>
      <c r="MAU150" s="3"/>
      <c r="MAV150" s="3"/>
      <c r="MAW150" s="3"/>
      <c r="MAX150" s="3"/>
      <c r="MAY150" s="3"/>
      <c r="MAZ150" s="3"/>
      <c r="MBA150" s="3"/>
      <c r="MBB150" s="3"/>
      <c r="MBC150" s="3"/>
      <c r="MBD150" s="3"/>
      <c r="MBE150" s="3"/>
      <c r="MBF150" s="3"/>
      <c r="MBG150" s="3"/>
      <c r="MBH150" s="3"/>
      <c r="MBI150" s="3"/>
      <c r="MBJ150" s="3"/>
      <c r="MBK150" s="3"/>
      <c r="MBL150" s="3"/>
      <c r="MBM150" s="3"/>
      <c r="MBN150" s="3"/>
      <c r="MBO150" s="3"/>
      <c r="MBP150" s="3"/>
      <c r="MBQ150" s="3"/>
      <c r="MBR150" s="3"/>
      <c r="MBS150" s="3"/>
      <c r="MBT150" s="3"/>
      <c r="MBU150" s="3"/>
      <c r="MBV150" s="3"/>
      <c r="MBW150" s="3"/>
      <c r="MBX150" s="3"/>
      <c r="MBY150" s="3"/>
      <c r="MBZ150" s="3"/>
      <c r="MCA150" s="3"/>
      <c r="MCB150" s="3"/>
      <c r="MCC150" s="3"/>
      <c r="MCD150" s="3"/>
      <c r="MCE150" s="3"/>
      <c r="MCF150" s="3"/>
      <c r="MCG150" s="3"/>
      <c r="MCH150" s="3"/>
      <c r="MCI150" s="3"/>
      <c r="MCJ150" s="3"/>
      <c r="MCK150" s="3"/>
      <c r="MCL150" s="3"/>
      <c r="MCM150" s="3"/>
      <c r="MCN150" s="3"/>
      <c r="MCO150" s="3"/>
      <c r="MCP150" s="3"/>
      <c r="MCQ150" s="3"/>
      <c r="MCR150" s="3"/>
      <c r="MCS150" s="3"/>
      <c r="MCT150" s="3"/>
      <c r="MCU150" s="3"/>
      <c r="MCV150" s="3"/>
      <c r="MCW150" s="3"/>
      <c r="MCX150" s="3"/>
      <c r="MCY150" s="3"/>
      <c r="MCZ150" s="3"/>
      <c r="MDA150" s="3"/>
      <c r="MDB150" s="3"/>
      <c r="MDC150" s="3"/>
      <c r="MDD150" s="3"/>
      <c r="MDE150" s="3"/>
      <c r="MDF150" s="3"/>
      <c r="MDG150" s="3"/>
      <c r="MDH150" s="3"/>
      <c r="MDI150" s="3"/>
      <c r="MDJ150" s="3"/>
      <c r="MDK150" s="3"/>
      <c r="MDL150" s="3"/>
      <c r="MDM150" s="3"/>
      <c r="MDN150" s="3"/>
      <c r="MDO150" s="3"/>
      <c r="MDP150" s="3"/>
      <c r="MDQ150" s="3"/>
      <c r="MDR150" s="3"/>
      <c r="MDS150" s="3"/>
      <c r="MDT150" s="3"/>
      <c r="MDU150" s="3"/>
      <c r="MDV150" s="3"/>
      <c r="MDW150" s="3"/>
      <c r="MDX150" s="3"/>
      <c r="MDY150" s="3"/>
      <c r="MDZ150" s="3"/>
      <c r="MEA150" s="3"/>
      <c r="MEB150" s="3"/>
      <c r="MEC150" s="3"/>
      <c r="MED150" s="3"/>
      <c r="MEE150" s="3"/>
      <c r="MEF150" s="3"/>
      <c r="MEG150" s="3"/>
      <c r="MEH150" s="3"/>
      <c r="MEI150" s="3"/>
      <c r="MEJ150" s="3"/>
      <c r="MEK150" s="3"/>
      <c r="MEL150" s="3"/>
      <c r="MEM150" s="3"/>
      <c r="MEN150" s="3"/>
      <c r="MEO150" s="3"/>
      <c r="MEP150" s="3"/>
      <c r="MEQ150" s="3"/>
      <c r="MER150" s="3"/>
      <c r="MES150" s="3"/>
      <c r="MET150" s="3"/>
      <c r="MEU150" s="3"/>
      <c r="MEV150" s="3"/>
      <c r="MEW150" s="3"/>
      <c r="MEX150" s="3"/>
      <c r="MEY150" s="3"/>
      <c r="MEZ150" s="3"/>
      <c r="MFA150" s="3"/>
      <c r="MFB150" s="3"/>
      <c r="MFC150" s="3"/>
      <c r="MFD150" s="3"/>
      <c r="MFE150" s="3"/>
      <c r="MFF150" s="3"/>
      <c r="MFG150" s="3"/>
      <c r="MFH150" s="3"/>
      <c r="MFI150" s="3"/>
      <c r="MFJ150" s="3"/>
      <c r="MFK150" s="3"/>
      <c r="MFL150" s="3"/>
      <c r="MFM150" s="3"/>
      <c r="MFN150" s="3"/>
      <c r="MFO150" s="3"/>
      <c r="MFP150" s="3"/>
      <c r="MFQ150" s="3"/>
      <c r="MFR150" s="3"/>
      <c r="MFS150" s="3"/>
      <c r="MFT150" s="3"/>
      <c r="MFU150" s="3"/>
      <c r="MFV150" s="3"/>
      <c r="MFW150" s="3"/>
      <c r="MFX150" s="3"/>
      <c r="MFY150" s="3"/>
      <c r="MFZ150" s="3"/>
      <c r="MGA150" s="3"/>
      <c r="MGB150" s="3"/>
      <c r="MGC150" s="3"/>
      <c r="MGD150" s="3"/>
      <c r="MGE150" s="3"/>
      <c r="MGF150" s="3"/>
      <c r="MGG150" s="3"/>
      <c r="MGH150" s="3"/>
      <c r="MGI150" s="3"/>
      <c r="MGJ150" s="3"/>
      <c r="MGK150" s="3"/>
      <c r="MGL150" s="3"/>
      <c r="MGM150" s="3"/>
      <c r="MGN150" s="3"/>
      <c r="MGO150" s="3"/>
      <c r="MGP150" s="3"/>
      <c r="MGQ150" s="3"/>
      <c r="MGR150" s="3"/>
      <c r="MGS150" s="3"/>
      <c r="MGT150" s="3"/>
      <c r="MGU150" s="3"/>
      <c r="MGV150" s="3"/>
      <c r="MGW150" s="3"/>
      <c r="MGX150" s="3"/>
      <c r="MGY150" s="3"/>
      <c r="MGZ150" s="3"/>
      <c r="MHA150" s="3"/>
      <c r="MHB150" s="3"/>
      <c r="MHC150" s="3"/>
      <c r="MHD150" s="3"/>
      <c r="MHE150" s="3"/>
      <c r="MHF150" s="3"/>
      <c r="MHG150" s="3"/>
      <c r="MHH150" s="3"/>
      <c r="MHI150" s="3"/>
      <c r="MHJ150" s="3"/>
      <c r="MHK150" s="3"/>
      <c r="MHL150" s="3"/>
      <c r="MHM150" s="3"/>
      <c r="MHN150" s="3"/>
      <c r="MHO150" s="3"/>
      <c r="MHP150" s="3"/>
      <c r="MHQ150" s="3"/>
      <c r="MHR150" s="3"/>
      <c r="MHS150" s="3"/>
      <c r="MHT150" s="3"/>
      <c r="MHU150" s="3"/>
      <c r="MHV150" s="3"/>
      <c r="MHW150" s="3"/>
      <c r="MHX150" s="3"/>
      <c r="MHY150" s="3"/>
      <c r="MHZ150" s="3"/>
      <c r="MIA150" s="3"/>
      <c r="MIB150" s="3"/>
      <c r="MIC150" s="3"/>
      <c r="MID150" s="3"/>
      <c r="MIE150" s="3"/>
      <c r="MIF150" s="3"/>
      <c r="MIG150" s="3"/>
      <c r="MIH150" s="3"/>
      <c r="MII150" s="3"/>
      <c r="MIJ150" s="3"/>
      <c r="MIK150" s="3"/>
      <c r="MIL150" s="3"/>
      <c r="MIM150" s="3"/>
      <c r="MIN150" s="3"/>
      <c r="MIO150" s="3"/>
      <c r="MIP150" s="3"/>
      <c r="MIQ150" s="3"/>
      <c r="MIR150" s="3"/>
      <c r="MIS150" s="3"/>
      <c r="MIT150" s="3"/>
      <c r="MIU150" s="3"/>
      <c r="MIV150" s="3"/>
      <c r="MIW150" s="3"/>
      <c r="MIX150" s="3"/>
      <c r="MIY150" s="3"/>
      <c r="MIZ150" s="3"/>
      <c r="MJA150" s="3"/>
      <c r="MJB150" s="3"/>
      <c r="MJC150" s="3"/>
      <c r="MJD150" s="3"/>
      <c r="MJE150" s="3"/>
      <c r="MJF150" s="3"/>
      <c r="MJG150" s="3"/>
      <c r="MJH150" s="3"/>
      <c r="MJI150" s="3"/>
      <c r="MJJ150" s="3"/>
      <c r="MJK150" s="3"/>
      <c r="MJL150" s="3"/>
      <c r="MJM150" s="3"/>
      <c r="MJN150" s="3"/>
      <c r="MJO150" s="3"/>
      <c r="MJP150" s="3"/>
      <c r="MJQ150" s="3"/>
      <c r="MJR150" s="3"/>
      <c r="MJS150" s="3"/>
      <c r="MJT150" s="3"/>
      <c r="MJU150" s="3"/>
      <c r="MJV150" s="3"/>
      <c r="MJW150" s="3"/>
      <c r="MJX150" s="3"/>
      <c r="MJY150" s="3"/>
      <c r="MJZ150" s="3"/>
      <c r="MKA150" s="3"/>
      <c r="MKB150" s="3"/>
      <c r="MKC150" s="3"/>
      <c r="MKD150" s="3"/>
      <c r="MKE150" s="3"/>
      <c r="MKF150" s="3"/>
      <c r="MKG150" s="3"/>
      <c r="MKH150" s="3"/>
      <c r="MKI150" s="3"/>
      <c r="MKJ150" s="3"/>
      <c r="MKK150" s="3"/>
      <c r="MKL150" s="3"/>
      <c r="MKM150" s="3"/>
      <c r="MKN150" s="3"/>
      <c r="MKO150" s="3"/>
      <c r="MKP150" s="3"/>
      <c r="MKQ150" s="3"/>
      <c r="MKR150" s="3"/>
      <c r="MKS150" s="3"/>
      <c r="MKT150" s="3"/>
      <c r="MKU150" s="3"/>
      <c r="MKV150" s="3"/>
      <c r="MKW150" s="3"/>
      <c r="MKX150" s="3"/>
      <c r="MKY150" s="3"/>
      <c r="MKZ150" s="3"/>
      <c r="MLA150" s="3"/>
      <c r="MLB150" s="3"/>
      <c r="MLC150" s="3"/>
      <c r="MLD150" s="3"/>
      <c r="MLE150" s="3"/>
      <c r="MLF150" s="3"/>
      <c r="MLG150" s="3"/>
      <c r="MLH150" s="3"/>
      <c r="MLI150" s="3"/>
      <c r="MLJ150" s="3"/>
      <c r="MLK150" s="3"/>
      <c r="MLL150" s="3"/>
      <c r="MLM150" s="3"/>
      <c r="MLN150" s="3"/>
      <c r="MLO150" s="3"/>
      <c r="MLP150" s="3"/>
      <c r="MLQ150" s="3"/>
      <c r="MLR150" s="3"/>
      <c r="MLS150" s="3"/>
      <c r="MLT150" s="3"/>
      <c r="MLU150" s="3"/>
      <c r="MLV150" s="3"/>
      <c r="MLW150" s="3"/>
      <c r="MLX150" s="3"/>
      <c r="MLY150" s="3"/>
      <c r="MLZ150" s="3"/>
      <c r="MMA150" s="3"/>
      <c r="MMB150" s="3"/>
      <c r="MMC150" s="3"/>
      <c r="MMD150" s="3"/>
      <c r="MME150" s="3"/>
      <c r="MMF150" s="3"/>
      <c r="MMG150" s="3"/>
      <c r="MMH150" s="3"/>
      <c r="MMI150" s="3"/>
      <c r="MMJ150" s="3"/>
      <c r="MMK150" s="3"/>
      <c r="MML150" s="3"/>
      <c r="MMM150" s="3"/>
      <c r="MMN150" s="3"/>
      <c r="MMO150" s="3"/>
      <c r="MMP150" s="3"/>
      <c r="MMQ150" s="3"/>
      <c r="MMR150" s="3"/>
      <c r="MMS150" s="3"/>
      <c r="MMT150" s="3"/>
      <c r="MMU150" s="3"/>
      <c r="MMV150" s="3"/>
      <c r="MMW150" s="3"/>
      <c r="MMX150" s="3"/>
      <c r="MMY150" s="3"/>
      <c r="MMZ150" s="3"/>
      <c r="MNA150" s="3"/>
      <c r="MNB150" s="3"/>
      <c r="MNC150" s="3"/>
      <c r="MND150" s="3"/>
      <c r="MNE150" s="3"/>
      <c r="MNF150" s="3"/>
      <c r="MNG150" s="3"/>
      <c r="MNH150" s="3"/>
      <c r="MNI150" s="3"/>
      <c r="MNJ150" s="3"/>
      <c r="MNK150" s="3"/>
      <c r="MNL150" s="3"/>
      <c r="MNM150" s="3"/>
      <c r="MNN150" s="3"/>
      <c r="MNO150" s="3"/>
      <c r="MNP150" s="3"/>
      <c r="MNQ150" s="3"/>
      <c r="MNR150" s="3"/>
      <c r="MNS150" s="3"/>
      <c r="MNT150" s="3"/>
      <c r="MNU150" s="3"/>
      <c r="MNV150" s="3"/>
      <c r="MNW150" s="3"/>
      <c r="MNX150" s="3"/>
      <c r="MNY150" s="3"/>
      <c r="MNZ150" s="3"/>
      <c r="MOA150" s="3"/>
      <c r="MOB150" s="3"/>
      <c r="MOC150" s="3"/>
      <c r="MOD150" s="3"/>
      <c r="MOE150" s="3"/>
      <c r="MOF150" s="3"/>
      <c r="MOG150" s="3"/>
      <c r="MOH150" s="3"/>
      <c r="MOI150" s="3"/>
      <c r="MOJ150" s="3"/>
      <c r="MOK150" s="3"/>
      <c r="MOL150" s="3"/>
      <c r="MOM150" s="3"/>
      <c r="MON150" s="3"/>
      <c r="MOO150" s="3"/>
      <c r="MOP150" s="3"/>
      <c r="MOQ150" s="3"/>
      <c r="MOR150" s="3"/>
      <c r="MOS150" s="3"/>
      <c r="MOT150" s="3"/>
      <c r="MOU150" s="3"/>
      <c r="MOV150" s="3"/>
      <c r="MOW150" s="3"/>
      <c r="MOX150" s="3"/>
      <c r="MOY150" s="3"/>
      <c r="MOZ150" s="3"/>
      <c r="MPA150" s="3"/>
      <c r="MPB150" s="3"/>
      <c r="MPC150" s="3"/>
      <c r="MPD150" s="3"/>
      <c r="MPE150" s="3"/>
      <c r="MPF150" s="3"/>
      <c r="MPG150" s="3"/>
      <c r="MPH150" s="3"/>
      <c r="MPI150" s="3"/>
      <c r="MPJ150" s="3"/>
      <c r="MPK150" s="3"/>
      <c r="MPL150" s="3"/>
      <c r="MPM150" s="3"/>
      <c r="MPN150" s="3"/>
      <c r="MPO150" s="3"/>
      <c r="MPP150" s="3"/>
      <c r="MPQ150" s="3"/>
      <c r="MPR150" s="3"/>
      <c r="MPS150" s="3"/>
      <c r="MPT150" s="3"/>
      <c r="MPU150" s="3"/>
      <c r="MPV150" s="3"/>
      <c r="MPW150" s="3"/>
      <c r="MPX150" s="3"/>
      <c r="MPY150" s="3"/>
      <c r="MPZ150" s="3"/>
      <c r="MQA150" s="3"/>
      <c r="MQB150" s="3"/>
      <c r="MQC150" s="3"/>
      <c r="MQD150" s="3"/>
      <c r="MQE150" s="3"/>
      <c r="MQF150" s="3"/>
      <c r="MQG150" s="3"/>
      <c r="MQH150" s="3"/>
      <c r="MQI150" s="3"/>
      <c r="MQJ150" s="3"/>
      <c r="MQK150" s="3"/>
      <c r="MQL150" s="3"/>
      <c r="MQM150" s="3"/>
      <c r="MQN150" s="3"/>
      <c r="MQO150" s="3"/>
      <c r="MQP150" s="3"/>
      <c r="MQQ150" s="3"/>
      <c r="MQR150" s="3"/>
      <c r="MQS150" s="3"/>
      <c r="MQT150" s="3"/>
      <c r="MQU150" s="3"/>
      <c r="MQV150" s="3"/>
      <c r="MQW150" s="3"/>
      <c r="MQX150" s="3"/>
      <c r="MQY150" s="3"/>
      <c r="MQZ150" s="3"/>
      <c r="MRA150" s="3"/>
      <c r="MRB150" s="3"/>
      <c r="MRC150" s="3"/>
      <c r="MRD150" s="3"/>
      <c r="MRE150" s="3"/>
      <c r="MRF150" s="3"/>
      <c r="MRG150" s="3"/>
      <c r="MRH150" s="3"/>
      <c r="MRI150" s="3"/>
      <c r="MRJ150" s="3"/>
      <c r="MRK150" s="3"/>
      <c r="MRL150" s="3"/>
      <c r="MRM150" s="3"/>
      <c r="MRN150" s="3"/>
      <c r="MRO150" s="3"/>
      <c r="MRP150" s="3"/>
      <c r="MRQ150" s="3"/>
      <c r="MRR150" s="3"/>
      <c r="MRS150" s="3"/>
      <c r="MRT150" s="3"/>
      <c r="MRU150" s="3"/>
      <c r="MRV150" s="3"/>
      <c r="MRW150" s="3"/>
      <c r="MRX150" s="3"/>
      <c r="MRY150" s="3"/>
      <c r="MRZ150" s="3"/>
      <c r="MSA150" s="3"/>
      <c r="MSB150" s="3"/>
      <c r="MSC150" s="3"/>
      <c r="MSD150" s="3"/>
      <c r="MSE150" s="3"/>
      <c r="MSF150" s="3"/>
      <c r="MSG150" s="3"/>
      <c r="MSH150" s="3"/>
      <c r="MSI150" s="3"/>
      <c r="MSJ150" s="3"/>
      <c r="MSK150" s="3"/>
      <c r="MSL150" s="3"/>
      <c r="MSM150" s="3"/>
      <c r="MSN150" s="3"/>
      <c r="MSO150" s="3"/>
      <c r="MSP150" s="3"/>
      <c r="MSQ150" s="3"/>
      <c r="MSR150" s="3"/>
      <c r="MSS150" s="3"/>
      <c r="MST150" s="3"/>
      <c r="MSU150" s="3"/>
      <c r="MSV150" s="3"/>
      <c r="MSW150" s="3"/>
      <c r="MSX150" s="3"/>
      <c r="MSY150" s="3"/>
      <c r="MSZ150" s="3"/>
      <c r="MTA150" s="3"/>
      <c r="MTB150" s="3"/>
      <c r="MTC150" s="3"/>
      <c r="MTD150" s="3"/>
      <c r="MTE150" s="3"/>
      <c r="MTF150" s="3"/>
      <c r="MTG150" s="3"/>
      <c r="MTH150" s="3"/>
      <c r="MTI150" s="3"/>
      <c r="MTJ150" s="3"/>
      <c r="MTK150" s="3"/>
      <c r="MTL150" s="3"/>
      <c r="MTM150" s="3"/>
      <c r="MTN150" s="3"/>
      <c r="MTO150" s="3"/>
      <c r="MTP150" s="3"/>
      <c r="MTQ150" s="3"/>
      <c r="MTR150" s="3"/>
      <c r="MTS150" s="3"/>
      <c r="MTT150" s="3"/>
      <c r="MTU150" s="3"/>
      <c r="MTV150" s="3"/>
      <c r="MTW150" s="3"/>
      <c r="MTX150" s="3"/>
      <c r="MTY150" s="3"/>
      <c r="MTZ150" s="3"/>
      <c r="MUA150" s="3"/>
      <c r="MUB150" s="3"/>
      <c r="MUC150" s="3"/>
      <c r="MUD150" s="3"/>
      <c r="MUE150" s="3"/>
      <c r="MUF150" s="3"/>
      <c r="MUG150" s="3"/>
      <c r="MUH150" s="3"/>
      <c r="MUI150" s="3"/>
      <c r="MUJ150" s="3"/>
      <c r="MUK150" s="3"/>
      <c r="MUL150" s="3"/>
      <c r="MUM150" s="3"/>
      <c r="MUN150" s="3"/>
      <c r="MUO150" s="3"/>
      <c r="MUP150" s="3"/>
      <c r="MUQ150" s="3"/>
      <c r="MUR150" s="3"/>
      <c r="MUS150" s="3"/>
      <c r="MUT150" s="3"/>
      <c r="MUU150" s="3"/>
      <c r="MUV150" s="3"/>
      <c r="MUW150" s="3"/>
      <c r="MUX150" s="3"/>
      <c r="MUY150" s="3"/>
      <c r="MUZ150" s="3"/>
      <c r="MVA150" s="3"/>
      <c r="MVB150" s="3"/>
      <c r="MVC150" s="3"/>
      <c r="MVD150" s="3"/>
      <c r="MVE150" s="3"/>
      <c r="MVF150" s="3"/>
      <c r="MVG150" s="3"/>
      <c r="MVH150" s="3"/>
      <c r="MVI150" s="3"/>
      <c r="MVJ150" s="3"/>
      <c r="MVK150" s="3"/>
      <c r="MVL150" s="3"/>
      <c r="MVM150" s="3"/>
      <c r="MVN150" s="3"/>
      <c r="MVO150" s="3"/>
      <c r="MVP150" s="3"/>
      <c r="MVQ150" s="3"/>
      <c r="MVR150" s="3"/>
      <c r="MVS150" s="3"/>
      <c r="MVT150" s="3"/>
      <c r="MVU150" s="3"/>
      <c r="MVV150" s="3"/>
      <c r="MVW150" s="3"/>
      <c r="MVX150" s="3"/>
      <c r="MVY150" s="3"/>
      <c r="MVZ150" s="3"/>
      <c r="MWA150" s="3"/>
      <c r="MWB150" s="3"/>
      <c r="MWC150" s="3"/>
      <c r="MWD150" s="3"/>
      <c r="MWE150" s="3"/>
      <c r="MWF150" s="3"/>
      <c r="MWG150" s="3"/>
      <c r="MWH150" s="3"/>
      <c r="MWI150" s="3"/>
      <c r="MWJ150" s="3"/>
      <c r="MWK150" s="3"/>
      <c r="MWL150" s="3"/>
      <c r="MWM150" s="3"/>
      <c r="MWN150" s="3"/>
      <c r="MWO150" s="3"/>
      <c r="MWP150" s="3"/>
      <c r="MWQ150" s="3"/>
      <c r="MWR150" s="3"/>
      <c r="MWS150" s="3"/>
      <c r="MWT150" s="3"/>
      <c r="MWU150" s="3"/>
      <c r="MWV150" s="3"/>
      <c r="MWW150" s="3"/>
      <c r="MWX150" s="3"/>
      <c r="MWY150" s="3"/>
      <c r="MWZ150" s="3"/>
      <c r="MXA150" s="3"/>
      <c r="MXB150" s="3"/>
      <c r="MXC150" s="3"/>
      <c r="MXD150" s="3"/>
      <c r="MXE150" s="3"/>
      <c r="MXF150" s="3"/>
      <c r="MXG150" s="3"/>
      <c r="MXH150" s="3"/>
      <c r="MXI150" s="3"/>
      <c r="MXJ150" s="3"/>
      <c r="MXK150" s="3"/>
      <c r="MXL150" s="3"/>
      <c r="MXM150" s="3"/>
      <c r="MXN150" s="3"/>
      <c r="MXO150" s="3"/>
      <c r="MXP150" s="3"/>
      <c r="MXQ150" s="3"/>
      <c r="MXR150" s="3"/>
      <c r="MXS150" s="3"/>
      <c r="MXT150" s="3"/>
      <c r="MXU150" s="3"/>
      <c r="MXV150" s="3"/>
      <c r="MXW150" s="3"/>
      <c r="MXX150" s="3"/>
      <c r="MXY150" s="3"/>
      <c r="MXZ150" s="3"/>
      <c r="MYA150" s="3"/>
      <c r="MYB150" s="3"/>
      <c r="MYC150" s="3"/>
      <c r="MYD150" s="3"/>
      <c r="MYE150" s="3"/>
      <c r="MYF150" s="3"/>
      <c r="MYG150" s="3"/>
      <c r="MYH150" s="3"/>
      <c r="MYI150" s="3"/>
      <c r="MYJ150" s="3"/>
      <c r="MYK150" s="3"/>
      <c r="MYL150" s="3"/>
      <c r="MYM150" s="3"/>
      <c r="MYN150" s="3"/>
      <c r="MYO150" s="3"/>
      <c r="MYP150" s="3"/>
      <c r="MYQ150" s="3"/>
      <c r="MYR150" s="3"/>
      <c r="MYS150" s="3"/>
      <c r="MYT150" s="3"/>
      <c r="MYU150" s="3"/>
      <c r="MYV150" s="3"/>
      <c r="MYW150" s="3"/>
      <c r="MYX150" s="3"/>
      <c r="MYY150" s="3"/>
      <c r="MYZ150" s="3"/>
      <c r="MZA150" s="3"/>
      <c r="MZB150" s="3"/>
      <c r="MZC150" s="3"/>
      <c r="MZD150" s="3"/>
      <c r="MZE150" s="3"/>
      <c r="MZF150" s="3"/>
      <c r="MZG150" s="3"/>
      <c r="MZH150" s="3"/>
      <c r="MZI150" s="3"/>
      <c r="MZJ150" s="3"/>
      <c r="MZK150" s="3"/>
      <c r="MZL150" s="3"/>
      <c r="MZM150" s="3"/>
      <c r="MZN150" s="3"/>
      <c r="MZO150" s="3"/>
      <c r="MZP150" s="3"/>
      <c r="MZQ150" s="3"/>
      <c r="MZR150" s="3"/>
      <c r="MZS150" s="3"/>
      <c r="MZT150" s="3"/>
      <c r="MZU150" s="3"/>
      <c r="MZV150" s="3"/>
      <c r="MZW150" s="3"/>
      <c r="MZX150" s="3"/>
      <c r="MZY150" s="3"/>
      <c r="MZZ150" s="3"/>
      <c r="NAA150" s="3"/>
      <c r="NAB150" s="3"/>
      <c r="NAC150" s="3"/>
      <c r="NAD150" s="3"/>
      <c r="NAE150" s="3"/>
      <c r="NAF150" s="3"/>
      <c r="NAG150" s="3"/>
      <c r="NAH150" s="3"/>
      <c r="NAI150" s="3"/>
      <c r="NAJ150" s="3"/>
      <c r="NAK150" s="3"/>
      <c r="NAL150" s="3"/>
      <c r="NAM150" s="3"/>
      <c r="NAN150" s="3"/>
      <c r="NAO150" s="3"/>
      <c r="NAP150" s="3"/>
      <c r="NAQ150" s="3"/>
      <c r="NAR150" s="3"/>
      <c r="NAS150" s="3"/>
      <c r="NAT150" s="3"/>
      <c r="NAU150" s="3"/>
      <c r="NAV150" s="3"/>
      <c r="NAW150" s="3"/>
      <c r="NAX150" s="3"/>
      <c r="NAY150" s="3"/>
      <c r="NAZ150" s="3"/>
      <c r="NBA150" s="3"/>
      <c r="NBB150" s="3"/>
      <c r="NBC150" s="3"/>
      <c r="NBD150" s="3"/>
      <c r="NBE150" s="3"/>
      <c r="NBF150" s="3"/>
      <c r="NBG150" s="3"/>
      <c r="NBH150" s="3"/>
      <c r="NBI150" s="3"/>
      <c r="NBJ150" s="3"/>
      <c r="NBK150" s="3"/>
      <c r="NBL150" s="3"/>
      <c r="NBM150" s="3"/>
      <c r="NBN150" s="3"/>
      <c r="NBO150" s="3"/>
      <c r="NBP150" s="3"/>
      <c r="NBQ150" s="3"/>
      <c r="NBR150" s="3"/>
      <c r="NBS150" s="3"/>
      <c r="NBT150" s="3"/>
      <c r="NBU150" s="3"/>
      <c r="NBV150" s="3"/>
      <c r="NBW150" s="3"/>
      <c r="NBX150" s="3"/>
      <c r="NBY150" s="3"/>
      <c r="NBZ150" s="3"/>
      <c r="NCA150" s="3"/>
      <c r="NCB150" s="3"/>
      <c r="NCC150" s="3"/>
      <c r="NCD150" s="3"/>
      <c r="NCE150" s="3"/>
      <c r="NCF150" s="3"/>
      <c r="NCG150" s="3"/>
      <c r="NCH150" s="3"/>
      <c r="NCI150" s="3"/>
      <c r="NCJ150" s="3"/>
      <c r="NCK150" s="3"/>
      <c r="NCL150" s="3"/>
      <c r="NCM150" s="3"/>
      <c r="NCN150" s="3"/>
      <c r="NCO150" s="3"/>
      <c r="NCP150" s="3"/>
      <c r="NCQ150" s="3"/>
      <c r="NCR150" s="3"/>
      <c r="NCS150" s="3"/>
      <c r="NCT150" s="3"/>
      <c r="NCU150" s="3"/>
      <c r="NCV150" s="3"/>
      <c r="NCW150" s="3"/>
      <c r="NCX150" s="3"/>
      <c r="NCY150" s="3"/>
      <c r="NCZ150" s="3"/>
      <c r="NDA150" s="3"/>
      <c r="NDB150" s="3"/>
      <c r="NDC150" s="3"/>
      <c r="NDD150" s="3"/>
      <c r="NDE150" s="3"/>
      <c r="NDF150" s="3"/>
      <c r="NDG150" s="3"/>
      <c r="NDH150" s="3"/>
      <c r="NDI150" s="3"/>
      <c r="NDJ150" s="3"/>
      <c r="NDK150" s="3"/>
      <c r="NDL150" s="3"/>
      <c r="NDM150" s="3"/>
      <c r="NDN150" s="3"/>
      <c r="NDO150" s="3"/>
      <c r="NDP150" s="3"/>
      <c r="NDQ150" s="3"/>
      <c r="NDR150" s="3"/>
      <c r="NDS150" s="3"/>
      <c r="NDT150" s="3"/>
      <c r="NDU150" s="3"/>
      <c r="NDV150" s="3"/>
      <c r="NDW150" s="3"/>
      <c r="NDX150" s="3"/>
      <c r="NDY150" s="3"/>
      <c r="NDZ150" s="3"/>
      <c r="NEA150" s="3"/>
      <c r="NEB150" s="3"/>
      <c r="NEC150" s="3"/>
      <c r="NED150" s="3"/>
      <c r="NEE150" s="3"/>
      <c r="NEF150" s="3"/>
      <c r="NEG150" s="3"/>
      <c r="NEH150" s="3"/>
      <c r="NEI150" s="3"/>
      <c r="NEJ150" s="3"/>
      <c r="NEK150" s="3"/>
      <c r="NEL150" s="3"/>
      <c r="NEM150" s="3"/>
      <c r="NEN150" s="3"/>
      <c r="NEO150" s="3"/>
      <c r="NEP150" s="3"/>
      <c r="NEQ150" s="3"/>
      <c r="NER150" s="3"/>
      <c r="NES150" s="3"/>
      <c r="NET150" s="3"/>
      <c r="NEU150" s="3"/>
      <c r="NEV150" s="3"/>
      <c r="NEW150" s="3"/>
      <c r="NEX150" s="3"/>
      <c r="NEY150" s="3"/>
      <c r="NEZ150" s="3"/>
      <c r="NFA150" s="3"/>
      <c r="NFB150" s="3"/>
      <c r="NFC150" s="3"/>
      <c r="NFD150" s="3"/>
      <c r="NFE150" s="3"/>
      <c r="NFF150" s="3"/>
      <c r="NFG150" s="3"/>
      <c r="NFH150" s="3"/>
      <c r="NFI150" s="3"/>
      <c r="NFJ150" s="3"/>
      <c r="NFK150" s="3"/>
      <c r="NFL150" s="3"/>
      <c r="NFM150" s="3"/>
      <c r="NFN150" s="3"/>
      <c r="NFO150" s="3"/>
      <c r="NFP150" s="3"/>
      <c r="NFQ150" s="3"/>
      <c r="NFR150" s="3"/>
      <c r="NFS150" s="3"/>
      <c r="NFT150" s="3"/>
      <c r="NFU150" s="3"/>
      <c r="NFV150" s="3"/>
      <c r="NFW150" s="3"/>
      <c r="NFX150" s="3"/>
      <c r="NFY150" s="3"/>
      <c r="NFZ150" s="3"/>
      <c r="NGA150" s="3"/>
      <c r="NGB150" s="3"/>
      <c r="NGC150" s="3"/>
      <c r="NGD150" s="3"/>
      <c r="NGE150" s="3"/>
      <c r="NGF150" s="3"/>
      <c r="NGG150" s="3"/>
      <c r="NGH150" s="3"/>
      <c r="NGI150" s="3"/>
      <c r="NGJ150" s="3"/>
      <c r="NGK150" s="3"/>
      <c r="NGL150" s="3"/>
      <c r="NGM150" s="3"/>
      <c r="NGN150" s="3"/>
      <c r="NGO150" s="3"/>
      <c r="NGP150" s="3"/>
      <c r="NGQ150" s="3"/>
      <c r="NGR150" s="3"/>
      <c r="NGS150" s="3"/>
      <c r="NGT150" s="3"/>
      <c r="NGU150" s="3"/>
      <c r="NGV150" s="3"/>
      <c r="NGW150" s="3"/>
      <c r="NGX150" s="3"/>
      <c r="NGY150" s="3"/>
      <c r="NGZ150" s="3"/>
      <c r="NHA150" s="3"/>
      <c r="NHB150" s="3"/>
      <c r="NHC150" s="3"/>
      <c r="NHD150" s="3"/>
      <c r="NHE150" s="3"/>
      <c r="NHF150" s="3"/>
      <c r="NHG150" s="3"/>
      <c r="NHH150" s="3"/>
      <c r="NHI150" s="3"/>
      <c r="NHJ150" s="3"/>
      <c r="NHK150" s="3"/>
      <c r="NHL150" s="3"/>
      <c r="NHM150" s="3"/>
      <c r="NHN150" s="3"/>
      <c r="NHO150" s="3"/>
      <c r="NHP150" s="3"/>
      <c r="NHQ150" s="3"/>
      <c r="NHR150" s="3"/>
      <c r="NHS150" s="3"/>
      <c r="NHT150" s="3"/>
      <c r="NHU150" s="3"/>
      <c r="NHV150" s="3"/>
      <c r="NHW150" s="3"/>
      <c r="NHX150" s="3"/>
      <c r="NHY150" s="3"/>
      <c r="NHZ150" s="3"/>
      <c r="NIA150" s="3"/>
      <c r="NIB150" s="3"/>
      <c r="NIC150" s="3"/>
      <c r="NID150" s="3"/>
      <c r="NIE150" s="3"/>
      <c r="NIF150" s="3"/>
      <c r="NIG150" s="3"/>
      <c r="NIH150" s="3"/>
      <c r="NII150" s="3"/>
      <c r="NIJ150" s="3"/>
      <c r="NIK150" s="3"/>
      <c r="NIL150" s="3"/>
      <c r="NIM150" s="3"/>
      <c r="NIN150" s="3"/>
      <c r="NIO150" s="3"/>
      <c r="NIP150" s="3"/>
      <c r="NIQ150" s="3"/>
      <c r="NIR150" s="3"/>
      <c r="NIS150" s="3"/>
      <c r="NIT150" s="3"/>
      <c r="NIU150" s="3"/>
      <c r="NIV150" s="3"/>
      <c r="NIW150" s="3"/>
      <c r="NIX150" s="3"/>
      <c r="NIY150" s="3"/>
      <c r="NIZ150" s="3"/>
      <c r="NJA150" s="3"/>
      <c r="NJB150" s="3"/>
      <c r="NJC150" s="3"/>
      <c r="NJD150" s="3"/>
      <c r="NJE150" s="3"/>
      <c r="NJF150" s="3"/>
      <c r="NJG150" s="3"/>
      <c r="NJH150" s="3"/>
      <c r="NJI150" s="3"/>
      <c r="NJJ150" s="3"/>
      <c r="NJK150" s="3"/>
      <c r="NJL150" s="3"/>
      <c r="NJM150" s="3"/>
      <c r="NJN150" s="3"/>
      <c r="NJO150" s="3"/>
      <c r="NJP150" s="3"/>
      <c r="NJQ150" s="3"/>
      <c r="NJR150" s="3"/>
      <c r="NJS150" s="3"/>
      <c r="NJT150" s="3"/>
      <c r="NJU150" s="3"/>
      <c r="NJV150" s="3"/>
      <c r="NJW150" s="3"/>
      <c r="NJX150" s="3"/>
      <c r="NJY150" s="3"/>
      <c r="NJZ150" s="3"/>
      <c r="NKA150" s="3"/>
      <c r="NKB150" s="3"/>
      <c r="NKC150" s="3"/>
      <c r="NKD150" s="3"/>
      <c r="NKE150" s="3"/>
      <c r="NKF150" s="3"/>
      <c r="NKG150" s="3"/>
      <c r="NKH150" s="3"/>
      <c r="NKI150" s="3"/>
      <c r="NKJ150" s="3"/>
      <c r="NKK150" s="3"/>
      <c r="NKL150" s="3"/>
      <c r="NKM150" s="3"/>
      <c r="NKN150" s="3"/>
      <c r="NKO150" s="3"/>
      <c r="NKP150" s="3"/>
      <c r="NKQ150" s="3"/>
      <c r="NKR150" s="3"/>
      <c r="NKS150" s="3"/>
      <c r="NKT150" s="3"/>
      <c r="NKU150" s="3"/>
      <c r="NKV150" s="3"/>
      <c r="NKW150" s="3"/>
      <c r="NKX150" s="3"/>
      <c r="NKY150" s="3"/>
      <c r="NKZ150" s="3"/>
      <c r="NLA150" s="3"/>
      <c r="NLB150" s="3"/>
      <c r="NLC150" s="3"/>
      <c r="NLD150" s="3"/>
      <c r="NLE150" s="3"/>
      <c r="NLF150" s="3"/>
      <c r="NLG150" s="3"/>
      <c r="NLH150" s="3"/>
      <c r="NLI150" s="3"/>
      <c r="NLJ150" s="3"/>
      <c r="NLK150" s="3"/>
      <c r="NLL150" s="3"/>
      <c r="NLM150" s="3"/>
      <c r="NLN150" s="3"/>
      <c r="NLO150" s="3"/>
      <c r="NLP150" s="3"/>
      <c r="NLQ150" s="3"/>
      <c r="NLR150" s="3"/>
      <c r="NLS150" s="3"/>
      <c r="NLT150" s="3"/>
      <c r="NLU150" s="3"/>
      <c r="NLV150" s="3"/>
      <c r="NLW150" s="3"/>
      <c r="NLX150" s="3"/>
      <c r="NLY150" s="3"/>
      <c r="NLZ150" s="3"/>
      <c r="NMA150" s="3"/>
      <c r="NMB150" s="3"/>
      <c r="NMC150" s="3"/>
      <c r="NMD150" s="3"/>
      <c r="NME150" s="3"/>
      <c r="NMF150" s="3"/>
      <c r="NMG150" s="3"/>
      <c r="NMH150" s="3"/>
      <c r="NMI150" s="3"/>
      <c r="NMJ150" s="3"/>
      <c r="NMK150" s="3"/>
      <c r="NML150" s="3"/>
      <c r="NMM150" s="3"/>
      <c r="NMN150" s="3"/>
      <c r="NMO150" s="3"/>
      <c r="NMP150" s="3"/>
      <c r="NMQ150" s="3"/>
      <c r="NMR150" s="3"/>
      <c r="NMS150" s="3"/>
      <c r="NMT150" s="3"/>
      <c r="NMU150" s="3"/>
      <c r="NMV150" s="3"/>
      <c r="NMW150" s="3"/>
      <c r="NMX150" s="3"/>
      <c r="NMY150" s="3"/>
      <c r="NMZ150" s="3"/>
      <c r="NNA150" s="3"/>
      <c r="NNB150" s="3"/>
      <c r="NNC150" s="3"/>
      <c r="NND150" s="3"/>
      <c r="NNE150" s="3"/>
      <c r="NNF150" s="3"/>
      <c r="NNG150" s="3"/>
      <c r="NNH150" s="3"/>
      <c r="NNI150" s="3"/>
      <c r="NNJ150" s="3"/>
      <c r="NNK150" s="3"/>
      <c r="NNL150" s="3"/>
      <c r="NNM150" s="3"/>
      <c r="NNN150" s="3"/>
      <c r="NNO150" s="3"/>
      <c r="NNP150" s="3"/>
      <c r="NNQ150" s="3"/>
      <c r="NNR150" s="3"/>
      <c r="NNS150" s="3"/>
      <c r="NNT150" s="3"/>
      <c r="NNU150" s="3"/>
      <c r="NNV150" s="3"/>
      <c r="NNW150" s="3"/>
      <c r="NNX150" s="3"/>
      <c r="NNY150" s="3"/>
      <c r="NNZ150" s="3"/>
      <c r="NOA150" s="3"/>
      <c r="NOB150" s="3"/>
      <c r="NOC150" s="3"/>
      <c r="NOD150" s="3"/>
      <c r="NOE150" s="3"/>
      <c r="NOF150" s="3"/>
      <c r="NOG150" s="3"/>
      <c r="NOH150" s="3"/>
      <c r="NOI150" s="3"/>
      <c r="NOJ150" s="3"/>
      <c r="NOK150" s="3"/>
      <c r="NOL150" s="3"/>
      <c r="NOM150" s="3"/>
      <c r="NON150" s="3"/>
      <c r="NOO150" s="3"/>
      <c r="NOP150" s="3"/>
      <c r="NOQ150" s="3"/>
      <c r="NOR150" s="3"/>
      <c r="NOS150" s="3"/>
      <c r="NOT150" s="3"/>
      <c r="NOU150" s="3"/>
      <c r="NOV150" s="3"/>
      <c r="NOW150" s="3"/>
      <c r="NOX150" s="3"/>
      <c r="NOY150" s="3"/>
      <c r="NOZ150" s="3"/>
      <c r="NPA150" s="3"/>
      <c r="NPB150" s="3"/>
      <c r="NPC150" s="3"/>
      <c r="NPD150" s="3"/>
      <c r="NPE150" s="3"/>
      <c r="NPF150" s="3"/>
      <c r="NPG150" s="3"/>
      <c r="NPH150" s="3"/>
      <c r="NPI150" s="3"/>
      <c r="NPJ150" s="3"/>
      <c r="NPK150" s="3"/>
      <c r="NPL150" s="3"/>
      <c r="NPM150" s="3"/>
      <c r="NPN150" s="3"/>
      <c r="NPO150" s="3"/>
      <c r="NPP150" s="3"/>
      <c r="NPQ150" s="3"/>
      <c r="NPR150" s="3"/>
      <c r="NPS150" s="3"/>
      <c r="NPT150" s="3"/>
      <c r="NPU150" s="3"/>
      <c r="NPV150" s="3"/>
      <c r="NPW150" s="3"/>
      <c r="NPX150" s="3"/>
      <c r="NPY150" s="3"/>
      <c r="NPZ150" s="3"/>
      <c r="NQA150" s="3"/>
      <c r="NQB150" s="3"/>
      <c r="NQC150" s="3"/>
      <c r="NQD150" s="3"/>
      <c r="NQE150" s="3"/>
      <c r="NQF150" s="3"/>
      <c r="NQG150" s="3"/>
      <c r="NQH150" s="3"/>
      <c r="NQI150" s="3"/>
      <c r="NQJ150" s="3"/>
      <c r="NQK150" s="3"/>
      <c r="NQL150" s="3"/>
      <c r="NQM150" s="3"/>
      <c r="NQN150" s="3"/>
      <c r="NQO150" s="3"/>
      <c r="NQP150" s="3"/>
      <c r="NQQ150" s="3"/>
      <c r="NQR150" s="3"/>
      <c r="NQS150" s="3"/>
      <c r="NQT150" s="3"/>
      <c r="NQU150" s="3"/>
      <c r="NQV150" s="3"/>
      <c r="NQW150" s="3"/>
      <c r="NQX150" s="3"/>
      <c r="NQY150" s="3"/>
      <c r="NQZ150" s="3"/>
      <c r="NRA150" s="3"/>
      <c r="NRB150" s="3"/>
      <c r="NRC150" s="3"/>
      <c r="NRD150" s="3"/>
      <c r="NRE150" s="3"/>
      <c r="NRF150" s="3"/>
      <c r="NRG150" s="3"/>
      <c r="NRH150" s="3"/>
      <c r="NRI150" s="3"/>
      <c r="NRJ150" s="3"/>
      <c r="NRK150" s="3"/>
      <c r="NRL150" s="3"/>
      <c r="NRM150" s="3"/>
      <c r="NRN150" s="3"/>
      <c r="NRO150" s="3"/>
      <c r="NRP150" s="3"/>
      <c r="NRQ150" s="3"/>
      <c r="NRR150" s="3"/>
      <c r="NRS150" s="3"/>
      <c r="NRT150" s="3"/>
      <c r="NRU150" s="3"/>
      <c r="NRV150" s="3"/>
      <c r="NRW150" s="3"/>
      <c r="NRX150" s="3"/>
      <c r="NRY150" s="3"/>
      <c r="NRZ150" s="3"/>
      <c r="NSA150" s="3"/>
      <c r="NSB150" s="3"/>
      <c r="NSC150" s="3"/>
      <c r="NSD150" s="3"/>
      <c r="NSE150" s="3"/>
      <c r="NSF150" s="3"/>
      <c r="NSG150" s="3"/>
      <c r="NSH150" s="3"/>
      <c r="NSI150" s="3"/>
      <c r="NSJ150" s="3"/>
      <c r="NSK150" s="3"/>
      <c r="NSL150" s="3"/>
      <c r="NSM150" s="3"/>
      <c r="NSN150" s="3"/>
      <c r="NSO150" s="3"/>
      <c r="NSP150" s="3"/>
      <c r="NSQ150" s="3"/>
      <c r="NSR150" s="3"/>
      <c r="NSS150" s="3"/>
      <c r="NST150" s="3"/>
      <c r="NSU150" s="3"/>
      <c r="NSV150" s="3"/>
      <c r="NSW150" s="3"/>
      <c r="NSX150" s="3"/>
      <c r="NSY150" s="3"/>
      <c r="NSZ150" s="3"/>
      <c r="NTA150" s="3"/>
      <c r="NTB150" s="3"/>
      <c r="NTC150" s="3"/>
      <c r="NTD150" s="3"/>
      <c r="NTE150" s="3"/>
      <c r="NTF150" s="3"/>
      <c r="NTG150" s="3"/>
      <c r="NTH150" s="3"/>
      <c r="NTI150" s="3"/>
      <c r="NTJ150" s="3"/>
      <c r="NTK150" s="3"/>
      <c r="NTL150" s="3"/>
      <c r="NTM150" s="3"/>
      <c r="NTN150" s="3"/>
      <c r="NTO150" s="3"/>
      <c r="NTP150" s="3"/>
      <c r="NTQ150" s="3"/>
      <c r="NTR150" s="3"/>
      <c r="NTS150" s="3"/>
      <c r="NTT150" s="3"/>
      <c r="NTU150" s="3"/>
      <c r="NTV150" s="3"/>
      <c r="NTW150" s="3"/>
      <c r="NTX150" s="3"/>
      <c r="NTY150" s="3"/>
      <c r="NTZ150" s="3"/>
      <c r="NUA150" s="3"/>
      <c r="NUB150" s="3"/>
      <c r="NUC150" s="3"/>
      <c r="NUD150" s="3"/>
      <c r="NUE150" s="3"/>
      <c r="NUF150" s="3"/>
      <c r="NUG150" s="3"/>
      <c r="NUH150" s="3"/>
      <c r="NUI150" s="3"/>
      <c r="NUJ150" s="3"/>
      <c r="NUK150" s="3"/>
      <c r="NUL150" s="3"/>
      <c r="NUM150" s="3"/>
      <c r="NUN150" s="3"/>
      <c r="NUO150" s="3"/>
      <c r="NUP150" s="3"/>
      <c r="NUQ150" s="3"/>
      <c r="NUR150" s="3"/>
      <c r="NUS150" s="3"/>
      <c r="NUT150" s="3"/>
      <c r="NUU150" s="3"/>
      <c r="NUV150" s="3"/>
      <c r="NUW150" s="3"/>
      <c r="NUX150" s="3"/>
      <c r="NUY150" s="3"/>
      <c r="NUZ150" s="3"/>
      <c r="NVA150" s="3"/>
      <c r="NVB150" s="3"/>
      <c r="NVC150" s="3"/>
      <c r="NVD150" s="3"/>
      <c r="NVE150" s="3"/>
      <c r="NVF150" s="3"/>
      <c r="NVG150" s="3"/>
      <c r="NVH150" s="3"/>
      <c r="NVI150" s="3"/>
      <c r="NVJ150" s="3"/>
      <c r="NVK150" s="3"/>
      <c r="NVL150" s="3"/>
      <c r="NVM150" s="3"/>
      <c r="NVN150" s="3"/>
      <c r="NVO150" s="3"/>
      <c r="NVP150" s="3"/>
      <c r="NVQ150" s="3"/>
      <c r="NVR150" s="3"/>
      <c r="NVS150" s="3"/>
      <c r="NVT150" s="3"/>
      <c r="NVU150" s="3"/>
      <c r="NVV150" s="3"/>
      <c r="NVW150" s="3"/>
      <c r="NVX150" s="3"/>
      <c r="NVY150" s="3"/>
      <c r="NVZ150" s="3"/>
      <c r="NWA150" s="3"/>
      <c r="NWB150" s="3"/>
      <c r="NWC150" s="3"/>
      <c r="NWD150" s="3"/>
      <c r="NWE150" s="3"/>
      <c r="NWF150" s="3"/>
      <c r="NWG150" s="3"/>
      <c r="NWH150" s="3"/>
      <c r="NWI150" s="3"/>
      <c r="NWJ150" s="3"/>
      <c r="NWK150" s="3"/>
      <c r="NWL150" s="3"/>
      <c r="NWM150" s="3"/>
      <c r="NWN150" s="3"/>
      <c r="NWO150" s="3"/>
      <c r="NWP150" s="3"/>
      <c r="NWQ150" s="3"/>
      <c r="NWR150" s="3"/>
      <c r="NWS150" s="3"/>
      <c r="NWT150" s="3"/>
      <c r="NWU150" s="3"/>
      <c r="NWV150" s="3"/>
      <c r="NWW150" s="3"/>
      <c r="NWX150" s="3"/>
      <c r="NWY150" s="3"/>
      <c r="NWZ150" s="3"/>
      <c r="NXA150" s="3"/>
      <c r="NXB150" s="3"/>
      <c r="NXC150" s="3"/>
      <c r="NXD150" s="3"/>
      <c r="NXE150" s="3"/>
      <c r="NXF150" s="3"/>
      <c r="NXG150" s="3"/>
      <c r="NXH150" s="3"/>
      <c r="NXI150" s="3"/>
      <c r="NXJ150" s="3"/>
      <c r="NXK150" s="3"/>
      <c r="NXL150" s="3"/>
      <c r="NXM150" s="3"/>
      <c r="NXN150" s="3"/>
      <c r="NXO150" s="3"/>
      <c r="NXP150" s="3"/>
      <c r="NXQ150" s="3"/>
      <c r="NXR150" s="3"/>
      <c r="NXS150" s="3"/>
      <c r="NXT150" s="3"/>
      <c r="NXU150" s="3"/>
      <c r="NXV150" s="3"/>
      <c r="NXW150" s="3"/>
      <c r="NXX150" s="3"/>
      <c r="NXY150" s="3"/>
      <c r="NXZ150" s="3"/>
      <c r="NYA150" s="3"/>
      <c r="NYB150" s="3"/>
      <c r="NYC150" s="3"/>
      <c r="NYD150" s="3"/>
      <c r="NYE150" s="3"/>
      <c r="NYF150" s="3"/>
      <c r="NYG150" s="3"/>
      <c r="NYH150" s="3"/>
      <c r="NYI150" s="3"/>
      <c r="NYJ150" s="3"/>
      <c r="NYK150" s="3"/>
      <c r="NYL150" s="3"/>
      <c r="NYM150" s="3"/>
      <c r="NYN150" s="3"/>
      <c r="NYO150" s="3"/>
      <c r="NYP150" s="3"/>
      <c r="NYQ150" s="3"/>
      <c r="NYR150" s="3"/>
      <c r="NYS150" s="3"/>
      <c r="NYT150" s="3"/>
      <c r="NYU150" s="3"/>
      <c r="NYV150" s="3"/>
      <c r="NYW150" s="3"/>
      <c r="NYX150" s="3"/>
      <c r="NYY150" s="3"/>
      <c r="NYZ150" s="3"/>
      <c r="NZA150" s="3"/>
      <c r="NZB150" s="3"/>
      <c r="NZC150" s="3"/>
      <c r="NZD150" s="3"/>
      <c r="NZE150" s="3"/>
      <c r="NZF150" s="3"/>
      <c r="NZG150" s="3"/>
      <c r="NZH150" s="3"/>
      <c r="NZI150" s="3"/>
      <c r="NZJ150" s="3"/>
      <c r="NZK150" s="3"/>
      <c r="NZL150" s="3"/>
      <c r="NZM150" s="3"/>
      <c r="NZN150" s="3"/>
      <c r="NZO150" s="3"/>
      <c r="NZP150" s="3"/>
      <c r="NZQ150" s="3"/>
      <c r="NZR150" s="3"/>
      <c r="NZS150" s="3"/>
      <c r="NZT150" s="3"/>
      <c r="NZU150" s="3"/>
      <c r="NZV150" s="3"/>
      <c r="NZW150" s="3"/>
      <c r="NZX150" s="3"/>
      <c r="NZY150" s="3"/>
      <c r="NZZ150" s="3"/>
      <c r="OAA150" s="3"/>
      <c r="OAB150" s="3"/>
      <c r="OAC150" s="3"/>
      <c r="OAD150" s="3"/>
      <c r="OAE150" s="3"/>
      <c r="OAF150" s="3"/>
      <c r="OAG150" s="3"/>
      <c r="OAH150" s="3"/>
      <c r="OAI150" s="3"/>
      <c r="OAJ150" s="3"/>
      <c r="OAK150" s="3"/>
      <c r="OAL150" s="3"/>
      <c r="OAM150" s="3"/>
      <c r="OAN150" s="3"/>
      <c r="OAO150" s="3"/>
      <c r="OAP150" s="3"/>
      <c r="OAQ150" s="3"/>
      <c r="OAR150" s="3"/>
      <c r="OAS150" s="3"/>
      <c r="OAT150" s="3"/>
      <c r="OAU150" s="3"/>
      <c r="OAV150" s="3"/>
      <c r="OAW150" s="3"/>
      <c r="OAX150" s="3"/>
      <c r="OAY150" s="3"/>
      <c r="OAZ150" s="3"/>
      <c r="OBA150" s="3"/>
      <c r="OBB150" s="3"/>
      <c r="OBC150" s="3"/>
      <c r="OBD150" s="3"/>
      <c r="OBE150" s="3"/>
      <c r="OBF150" s="3"/>
      <c r="OBG150" s="3"/>
      <c r="OBH150" s="3"/>
      <c r="OBI150" s="3"/>
      <c r="OBJ150" s="3"/>
      <c r="OBK150" s="3"/>
      <c r="OBL150" s="3"/>
      <c r="OBM150" s="3"/>
      <c r="OBN150" s="3"/>
      <c r="OBO150" s="3"/>
      <c r="OBP150" s="3"/>
      <c r="OBQ150" s="3"/>
      <c r="OBR150" s="3"/>
      <c r="OBS150" s="3"/>
      <c r="OBT150" s="3"/>
      <c r="OBU150" s="3"/>
      <c r="OBV150" s="3"/>
      <c r="OBW150" s="3"/>
      <c r="OBX150" s="3"/>
      <c r="OBY150" s="3"/>
      <c r="OBZ150" s="3"/>
      <c r="OCA150" s="3"/>
      <c r="OCB150" s="3"/>
      <c r="OCC150" s="3"/>
      <c r="OCD150" s="3"/>
      <c r="OCE150" s="3"/>
      <c r="OCF150" s="3"/>
      <c r="OCG150" s="3"/>
      <c r="OCH150" s="3"/>
      <c r="OCI150" s="3"/>
      <c r="OCJ150" s="3"/>
      <c r="OCK150" s="3"/>
      <c r="OCL150" s="3"/>
      <c r="OCM150" s="3"/>
      <c r="OCN150" s="3"/>
      <c r="OCO150" s="3"/>
      <c r="OCP150" s="3"/>
      <c r="OCQ150" s="3"/>
      <c r="OCR150" s="3"/>
      <c r="OCS150" s="3"/>
      <c r="OCT150" s="3"/>
      <c r="OCU150" s="3"/>
      <c r="OCV150" s="3"/>
      <c r="OCW150" s="3"/>
      <c r="OCX150" s="3"/>
      <c r="OCY150" s="3"/>
      <c r="OCZ150" s="3"/>
      <c r="ODA150" s="3"/>
      <c r="ODB150" s="3"/>
      <c r="ODC150" s="3"/>
      <c r="ODD150" s="3"/>
      <c r="ODE150" s="3"/>
      <c r="ODF150" s="3"/>
      <c r="ODG150" s="3"/>
      <c r="ODH150" s="3"/>
      <c r="ODI150" s="3"/>
      <c r="ODJ150" s="3"/>
      <c r="ODK150" s="3"/>
      <c r="ODL150" s="3"/>
      <c r="ODM150" s="3"/>
      <c r="ODN150" s="3"/>
      <c r="ODO150" s="3"/>
      <c r="ODP150" s="3"/>
      <c r="ODQ150" s="3"/>
      <c r="ODR150" s="3"/>
      <c r="ODS150" s="3"/>
      <c r="ODT150" s="3"/>
      <c r="ODU150" s="3"/>
      <c r="ODV150" s="3"/>
      <c r="ODW150" s="3"/>
      <c r="ODX150" s="3"/>
      <c r="ODY150" s="3"/>
      <c r="ODZ150" s="3"/>
      <c r="OEA150" s="3"/>
      <c r="OEB150" s="3"/>
      <c r="OEC150" s="3"/>
      <c r="OED150" s="3"/>
      <c r="OEE150" s="3"/>
      <c r="OEF150" s="3"/>
      <c r="OEG150" s="3"/>
      <c r="OEH150" s="3"/>
      <c r="OEI150" s="3"/>
      <c r="OEJ150" s="3"/>
      <c r="OEK150" s="3"/>
      <c r="OEL150" s="3"/>
      <c r="OEM150" s="3"/>
      <c r="OEN150" s="3"/>
      <c r="OEO150" s="3"/>
      <c r="OEP150" s="3"/>
      <c r="OEQ150" s="3"/>
      <c r="OER150" s="3"/>
      <c r="OES150" s="3"/>
      <c r="OET150" s="3"/>
      <c r="OEU150" s="3"/>
      <c r="OEV150" s="3"/>
      <c r="OEW150" s="3"/>
      <c r="OEX150" s="3"/>
      <c r="OEY150" s="3"/>
      <c r="OEZ150" s="3"/>
      <c r="OFA150" s="3"/>
      <c r="OFB150" s="3"/>
      <c r="OFC150" s="3"/>
      <c r="OFD150" s="3"/>
      <c r="OFE150" s="3"/>
      <c r="OFF150" s="3"/>
      <c r="OFG150" s="3"/>
      <c r="OFH150" s="3"/>
      <c r="OFI150" s="3"/>
      <c r="OFJ150" s="3"/>
      <c r="OFK150" s="3"/>
      <c r="OFL150" s="3"/>
      <c r="OFM150" s="3"/>
      <c r="OFN150" s="3"/>
      <c r="OFO150" s="3"/>
      <c r="OFP150" s="3"/>
      <c r="OFQ150" s="3"/>
      <c r="OFR150" s="3"/>
      <c r="OFS150" s="3"/>
      <c r="OFT150" s="3"/>
      <c r="OFU150" s="3"/>
      <c r="OFV150" s="3"/>
      <c r="OFW150" s="3"/>
      <c r="OFX150" s="3"/>
      <c r="OFY150" s="3"/>
      <c r="OFZ150" s="3"/>
      <c r="OGA150" s="3"/>
      <c r="OGB150" s="3"/>
      <c r="OGC150" s="3"/>
      <c r="OGD150" s="3"/>
      <c r="OGE150" s="3"/>
      <c r="OGF150" s="3"/>
      <c r="OGG150" s="3"/>
      <c r="OGH150" s="3"/>
      <c r="OGI150" s="3"/>
      <c r="OGJ150" s="3"/>
      <c r="OGK150" s="3"/>
      <c r="OGL150" s="3"/>
      <c r="OGM150" s="3"/>
      <c r="OGN150" s="3"/>
      <c r="OGO150" s="3"/>
      <c r="OGP150" s="3"/>
      <c r="OGQ150" s="3"/>
      <c r="OGR150" s="3"/>
      <c r="OGS150" s="3"/>
      <c r="OGT150" s="3"/>
      <c r="OGU150" s="3"/>
      <c r="OGV150" s="3"/>
      <c r="OGW150" s="3"/>
      <c r="OGX150" s="3"/>
      <c r="OGY150" s="3"/>
      <c r="OGZ150" s="3"/>
      <c r="OHA150" s="3"/>
      <c r="OHB150" s="3"/>
      <c r="OHC150" s="3"/>
      <c r="OHD150" s="3"/>
      <c r="OHE150" s="3"/>
      <c r="OHF150" s="3"/>
      <c r="OHG150" s="3"/>
      <c r="OHH150" s="3"/>
      <c r="OHI150" s="3"/>
      <c r="OHJ150" s="3"/>
      <c r="OHK150" s="3"/>
      <c r="OHL150" s="3"/>
      <c r="OHM150" s="3"/>
      <c r="OHN150" s="3"/>
      <c r="OHO150" s="3"/>
      <c r="OHP150" s="3"/>
      <c r="OHQ150" s="3"/>
      <c r="OHR150" s="3"/>
      <c r="OHS150" s="3"/>
      <c r="OHT150" s="3"/>
      <c r="OHU150" s="3"/>
      <c r="OHV150" s="3"/>
      <c r="OHW150" s="3"/>
      <c r="OHX150" s="3"/>
      <c r="OHY150" s="3"/>
      <c r="OHZ150" s="3"/>
      <c r="OIA150" s="3"/>
      <c r="OIB150" s="3"/>
      <c r="OIC150" s="3"/>
      <c r="OID150" s="3"/>
      <c r="OIE150" s="3"/>
      <c r="OIF150" s="3"/>
      <c r="OIG150" s="3"/>
      <c r="OIH150" s="3"/>
      <c r="OII150" s="3"/>
      <c r="OIJ150" s="3"/>
      <c r="OIK150" s="3"/>
      <c r="OIL150" s="3"/>
      <c r="OIM150" s="3"/>
      <c r="OIN150" s="3"/>
      <c r="OIO150" s="3"/>
      <c r="OIP150" s="3"/>
      <c r="OIQ150" s="3"/>
      <c r="OIR150" s="3"/>
      <c r="OIS150" s="3"/>
      <c r="OIT150" s="3"/>
      <c r="OIU150" s="3"/>
      <c r="OIV150" s="3"/>
      <c r="OIW150" s="3"/>
      <c r="OIX150" s="3"/>
      <c r="OIY150" s="3"/>
      <c r="OIZ150" s="3"/>
      <c r="OJA150" s="3"/>
      <c r="OJB150" s="3"/>
      <c r="OJC150" s="3"/>
      <c r="OJD150" s="3"/>
      <c r="OJE150" s="3"/>
      <c r="OJF150" s="3"/>
      <c r="OJG150" s="3"/>
      <c r="OJH150" s="3"/>
      <c r="OJI150" s="3"/>
      <c r="OJJ150" s="3"/>
      <c r="OJK150" s="3"/>
      <c r="OJL150" s="3"/>
      <c r="OJM150" s="3"/>
      <c r="OJN150" s="3"/>
      <c r="OJO150" s="3"/>
      <c r="OJP150" s="3"/>
      <c r="OJQ150" s="3"/>
      <c r="OJR150" s="3"/>
      <c r="OJS150" s="3"/>
      <c r="OJT150" s="3"/>
      <c r="OJU150" s="3"/>
      <c r="OJV150" s="3"/>
      <c r="OJW150" s="3"/>
      <c r="OJX150" s="3"/>
      <c r="OJY150" s="3"/>
      <c r="OJZ150" s="3"/>
      <c r="OKA150" s="3"/>
      <c r="OKB150" s="3"/>
      <c r="OKC150" s="3"/>
      <c r="OKD150" s="3"/>
      <c r="OKE150" s="3"/>
      <c r="OKF150" s="3"/>
      <c r="OKG150" s="3"/>
      <c r="OKH150" s="3"/>
      <c r="OKI150" s="3"/>
      <c r="OKJ150" s="3"/>
      <c r="OKK150" s="3"/>
      <c r="OKL150" s="3"/>
      <c r="OKM150" s="3"/>
      <c r="OKN150" s="3"/>
      <c r="OKO150" s="3"/>
      <c r="OKP150" s="3"/>
      <c r="OKQ150" s="3"/>
      <c r="OKR150" s="3"/>
      <c r="OKS150" s="3"/>
      <c r="OKT150" s="3"/>
      <c r="OKU150" s="3"/>
      <c r="OKV150" s="3"/>
      <c r="OKW150" s="3"/>
      <c r="OKX150" s="3"/>
      <c r="OKY150" s="3"/>
      <c r="OKZ150" s="3"/>
      <c r="OLA150" s="3"/>
      <c r="OLB150" s="3"/>
      <c r="OLC150" s="3"/>
      <c r="OLD150" s="3"/>
      <c r="OLE150" s="3"/>
      <c r="OLF150" s="3"/>
      <c r="OLG150" s="3"/>
      <c r="OLH150" s="3"/>
      <c r="OLI150" s="3"/>
      <c r="OLJ150" s="3"/>
      <c r="OLK150" s="3"/>
      <c r="OLL150" s="3"/>
      <c r="OLM150" s="3"/>
      <c r="OLN150" s="3"/>
      <c r="OLO150" s="3"/>
      <c r="OLP150" s="3"/>
      <c r="OLQ150" s="3"/>
      <c r="OLR150" s="3"/>
      <c r="OLS150" s="3"/>
      <c r="OLT150" s="3"/>
      <c r="OLU150" s="3"/>
      <c r="OLV150" s="3"/>
      <c r="OLW150" s="3"/>
      <c r="OLX150" s="3"/>
      <c r="OLY150" s="3"/>
      <c r="OLZ150" s="3"/>
      <c r="OMA150" s="3"/>
      <c r="OMB150" s="3"/>
      <c r="OMC150" s="3"/>
      <c r="OMD150" s="3"/>
      <c r="OME150" s="3"/>
      <c r="OMF150" s="3"/>
      <c r="OMG150" s="3"/>
      <c r="OMH150" s="3"/>
      <c r="OMI150" s="3"/>
      <c r="OMJ150" s="3"/>
      <c r="OMK150" s="3"/>
      <c r="OML150" s="3"/>
      <c r="OMM150" s="3"/>
      <c r="OMN150" s="3"/>
      <c r="OMO150" s="3"/>
      <c r="OMP150" s="3"/>
      <c r="OMQ150" s="3"/>
      <c r="OMR150" s="3"/>
      <c r="OMS150" s="3"/>
      <c r="OMT150" s="3"/>
      <c r="OMU150" s="3"/>
      <c r="OMV150" s="3"/>
      <c r="OMW150" s="3"/>
      <c r="OMX150" s="3"/>
      <c r="OMY150" s="3"/>
      <c r="OMZ150" s="3"/>
      <c r="ONA150" s="3"/>
      <c r="ONB150" s="3"/>
      <c r="ONC150" s="3"/>
      <c r="OND150" s="3"/>
      <c r="ONE150" s="3"/>
      <c r="ONF150" s="3"/>
      <c r="ONG150" s="3"/>
      <c r="ONH150" s="3"/>
      <c r="ONI150" s="3"/>
      <c r="ONJ150" s="3"/>
      <c r="ONK150" s="3"/>
      <c r="ONL150" s="3"/>
      <c r="ONM150" s="3"/>
      <c r="ONN150" s="3"/>
      <c r="ONO150" s="3"/>
      <c r="ONP150" s="3"/>
      <c r="ONQ150" s="3"/>
      <c r="ONR150" s="3"/>
      <c r="ONS150" s="3"/>
      <c r="ONT150" s="3"/>
      <c r="ONU150" s="3"/>
      <c r="ONV150" s="3"/>
      <c r="ONW150" s="3"/>
      <c r="ONX150" s="3"/>
      <c r="ONY150" s="3"/>
      <c r="ONZ150" s="3"/>
      <c r="OOA150" s="3"/>
      <c r="OOB150" s="3"/>
      <c r="OOC150" s="3"/>
      <c r="OOD150" s="3"/>
      <c r="OOE150" s="3"/>
      <c r="OOF150" s="3"/>
      <c r="OOG150" s="3"/>
      <c r="OOH150" s="3"/>
      <c r="OOI150" s="3"/>
      <c r="OOJ150" s="3"/>
      <c r="OOK150" s="3"/>
      <c r="OOL150" s="3"/>
      <c r="OOM150" s="3"/>
      <c r="OON150" s="3"/>
      <c r="OOO150" s="3"/>
      <c r="OOP150" s="3"/>
      <c r="OOQ150" s="3"/>
      <c r="OOR150" s="3"/>
      <c r="OOS150" s="3"/>
      <c r="OOT150" s="3"/>
      <c r="OOU150" s="3"/>
      <c r="OOV150" s="3"/>
      <c r="OOW150" s="3"/>
      <c r="OOX150" s="3"/>
      <c r="OOY150" s="3"/>
      <c r="OOZ150" s="3"/>
      <c r="OPA150" s="3"/>
      <c r="OPB150" s="3"/>
      <c r="OPC150" s="3"/>
      <c r="OPD150" s="3"/>
      <c r="OPE150" s="3"/>
      <c r="OPF150" s="3"/>
      <c r="OPG150" s="3"/>
      <c r="OPH150" s="3"/>
      <c r="OPI150" s="3"/>
      <c r="OPJ150" s="3"/>
      <c r="OPK150" s="3"/>
      <c r="OPL150" s="3"/>
      <c r="OPM150" s="3"/>
      <c r="OPN150" s="3"/>
      <c r="OPO150" s="3"/>
      <c r="OPP150" s="3"/>
      <c r="OPQ150" s="3"/>
      <c r="OPR150" s="3"/>
      <c r="OPS150" s="3"/>
      <c r="OPT150" s="3"/>
      <c r="OPU150" s="3"/>
      <c r="OPV150" s="3"/>
      <c r="OPW150" s="3"/>
      <c r="OPX150" s="3"/>
      <c r="OPY150" s="3"/>
      <c r="OPZ150" s="3"/>
      <c r="OQA150" s="3"/>
      <c r="OQB150" s="3"/>
      <c r="OQC150" s="3"/>
      <c r="OQD150" s="3"/>
      <c r="OQE150" s="3"/>
      <c r="OQF150" s="3"/>
      <c r="OQG150" s="3"/>
      <c r="OQH150" s="3"/>
      <c r="OQI150" s="3"/>
      <c r="OQJ150" s="3"/>
      <c r="OQK150" s="3"/>
      <c r="OQL150" s="3"/>
      <c r="OQM150" s="3"/>
      <c r="OQN150" s="3"/>
      <c r="OQO150" s="3"/>
      <c r="OQP150" s="3"/>
      <c r="OQQ150" s="3"/>
      <c r="OQR150" s="3"/>
      <c r="OQS150" s="3"/>
      <c r="OQT150" s="3"/>
      <c r="OQU150" s="3"/>
      <c r="OQV150" s="3"/>
      <c r="OQW150" s="3"/>
      <c r="OQX150" s="3"/>
      <c r="OQY150" s="3"/>
      <c r="OQZ150" s="3"/>
      <c r="ORA150" s="3"/>
      <c r="ORB150" s="3"/>
      <c r="ORC150" s="3"/>
      <c r="ORD150" s="3"/>
      <c r="ORE150" s="3"/>
      <c r="ORF150" s="3"/>
      <c r="ORG150" s="3"/>
      <c r="ORH150" s="3"/>
      <c r="ORI150" s="3"/>
      <c r="ORJ150" s="3"/>
      <c r="ORK150" s="3"/>
      <c r="ORL150" s="3"/>
      <c r="ORM150" s="3"/>
      <c r="ORN150" s="3"/>
      <c r="ORO150" s="3"/>
      <c r="ORP150" s="3"/>
      <c r="ORQ150" s="3"/>
      <c r="ORR150" s="3"/>
      <c r="ORS150" s="3"/>
      <c r="ORT150" s="3"/>
      <c r="ORU150" s="3"/>
      <c r="ORV150" s="3"/>
      <c r="ORW150" s="3"/>
      <c r="ORX150" s="3"/>
      <c r="ORY150" s="3"/>
      <c r="ORZ150" s="3"/>
      <c r="OSA150" s="3"/>
      <c r="OSB150" s="3"/>
      <c r="OSC150" s="3"/>
      <c r="OSD150" s="3"/>
      <c r="OSE150" s="3"/>
      <c r="OSF150" s="3"/>
      <c r="OSG150" s="3"/>
      <c r="OSH150" s="3"/>
      <c r="OSI150" s="3"/>
      <c r="OSJ150" s="3"/>
      <c r="OSK150" s="3"/>
      <c r="OSL150" s="3"/>
      <c r="OSM150" s="3"/>
      <c r="OSN150" s="3"/>
      <c r="OSO150" s="3"/>
      <c r="OSP150" s="3"/>
      <c r="OSQ150" s="3"/>
      <c r="OSR150" s="3"/>
      <c r="OSS150" s="3"/>
      <c r="OST150" s="3"/>
      <c r="OSU150" s="3"/>
      <c r="OSV150" s="3"/>
      <c r="OSW150" s="3"/>
      <c r="OSX150" s="3"/>
      <c r="OSY150" s="3"/>
      <c r="OSZ150" s="3"/>
      <c r="OTA150" s="3"/>
      <c r="OTB150" s="3"/>
      <c r="OTC150" s="3"/>
      <c r="OTD150" s="3"/>
      <c r="OTE150" s="3"/>
      <c r="OTF150" s="3"/>
      <c r="OTG150" s="3"/>
      <c r="OTH150" s="3"/>
      <c r="OTI150" s="3"/>
      <c r="OTJ150" s="3"/>
      <c r="OTK150" s="3"/>
      <c r="OTL150" s="3"/>
      <c r="OTM150" s="3"/>
      <c r="OTN150" s="3"/>
      <c r="OTO150" s="3"/>
      <c r="OTP150" s="3"/>
      <c r="OTQ150" s="3"/>
      <c r="OTR150" s="3"/>
      <c r="OTS150" s="3"/>
      <c r="OTT150" s="3"/>
      <c r="OTU150" s="3"/>
      <c r="OTV150" s="3"/>
      <c r="OTW150" s="3"/>
      <c r="OTX150" s="3"/>
      <c r="OTY150" s="3"/>
      <c r="OTZ150" s="3"/>
      <c r="OUA150" s="3"/>
      <c r="OUB150" s="3"/>
      <c r="OUC150" s="3"/>
      <c r="OUD150" s="3"/>
      <c r="OUE150" s="3"/>
      <c r="OUF150" s="3"/>
      <c r="OUG150" s="3"/>
      <c r="OUH150" s="3"/>
      <c r="OUI150" s="3"/>
      <c r="OUJ150" s="3"/>
      <c r="OUK150" s="3"/>
      <c r="OUL150" s="3"/>
      <c r="OUM150" s="3"/>
      <c r="OUN150" s="3"/>
      <c r="OUO150" s="3"/>
      <c r="OUP150" s="3"/>
      <c r="OUQ150" s="3"/>
      <c r="OUR150" s="3"/>
      <c r="OUS150" s="3"/>
      <c r="OUT150" s="3"/>
      <c r="OUU150" s="3"/>
      <c r="OUV150" s="3"/>
      <c r="OUW150" s="3"/>
      <c r="OUX150" s="3"/>
      <c r="OUY150" s="3"/>
      <c r="OUZ150" s="3"/>
      <c r="OVA150" s="3"/>
      <c r="OVB150" s="3"/>
      <c r="OVC150" s="3"/>
      <c r="OVD150" s="3"/>
      <c r="OVE150" s="3"/>
      <c r="OVF150" s="3"/>
      <c r="OVG150" s="3"/>
      <c r="OVH150" s="3"/>
      <c r="OVI150" s="3"/>
      <c r="OVJ150" s="3"/>
      <c r="OVK150" s="3"/>
      <c r="OVL150" s="3"/>
      <c r="OVM150" s="3"/>
      <c r="OVN150" s="3"/>
      <c r="OVO150" s="3"/>
      <c r="OVP150" s="3"/>
      <c r="OVQ150" s="3"/>
      <c r="OVR150" s="3"/>
      <c r="OVS150" s="3"/>
      <c r="OVT150" s="3"/>
      <c r="OVU150" s="3"/>
      <c r="OVV150" s="3"/>
      <c r="OVW150" s="3"/>
      <c r="OVX150" s="3"/>
      <c r="OVY150" s="3"/>
      <c r="OVZ150" s="3"/>
      <c r="OWA150" s="3"/>
      <c r="OWB150" s="3"/>
      <c r="OWC150" s="3"/>
      <c r="OWD150" s="3"/>
      <c r="OWE150" s="3"/>
      <c r="OWF150" s="3"/>
      <c r="OWG150" s="3"/>
      <c r="OWH150" s="3"/>
      <c r="OWI150" s="3"/>
      <c r="OWJ150" s="3"/>
      <c r="OWK150" s="3"/>
      <c r="OWL150" s="3"/>
      <c r="OWM150" s="3"/>
      <c r="OWN150" s="3"/>
      <c r="OWO150" s="3"/>
      <c r="OWP150" s="3"/>
      <c r="OWQ150" s="3"/>
      <c r="OWR150" s="3"/>
      <c r="OWS150" s="3"/>
      <c r="OWT150" s="3"/>
      <c r="OWU150" s="3"/>
      <c r="OWV150" s="3"/>
      <c r="OWW150" s="3"/>
      <c r="OWX150" s="3"/>
      <c r="OWY150" s="3"/>
      <c r="OWZ150" s="3"/>
      <c r="OXA150" s="3"/>
      <c r="OXB150" s="3"/>
      <c r="OXC150" s="3"/>
      <c r="OXD150" s="3"/>
      <c r="OXE150" s="3"/>
      <c r="OXF150" s="3"/>
      <c r="OXG150" s="3"/>
      <c r="OXH150" s="3"/>
      <c r="OXI150" s="3"/>
      <c r="OXJ150" s="3"/>
      <c r="OXK150" s="3"/>
      <c r="OXL150" s="3"/>
      <c r="OXM150" s="3"/>
      <c r="OXN150" s="3"/>
      <c r="OXO150" s="3"/>
      <c r="OXP150" s="3"/>
      <c r="OXQ150" s="3"/>
      <c r="OXR150" s="3"/>
      <c r="OXS150" s="3"/>
      <c r="OXT150" s="3"/>
      <c r="OXU150" s="3"/>
      <c r="OXV150" s="3"/>
      <c r="OXW150" s="3"/>
      <c r="OXX150" s="3"/>
      <c r="OXY150" s="3"/>
      <c r="OXZ150" s="3"/>
      <c r="OYA150" s="3"/>
      <c r="OYB150" s="3"/>
      <c r="OYC150" s="3"/>
      <c r="OYD150" s="3"/>
      <c r="OYE150" s="3"/>
      <c r="OYF150" s="3"/>
      <c r="OYG150" s="3"/>
      <c r="OYH150" s="3"/>
      <c r="OYI150" s="3"/>
      <c r="OYJ150" s="3"/>
      <c r="OYK150" s="3"/>
      <c r="OYL150" s="3"/>
      <c r="OYM150" s="3"/>
      <c r="OYN150" s="3"/>
      <c r="OYO150" s="3"/>
      <c r="OYP150" s="3"/>
      <c r="OYQ150" s="3"/>
      <c r="OYR150" s="3"/>
      <c r="OYS150" s="3"/>
      <c r="OYT150" s="3"/>
      <c r="OYU150" s="3"/>
      <c r="OYV150" s="3"/>
      <c r="OYW150" s="3"/>
      <c r="OYX150" s="3"/>
      <c r="OYY150" s="3"/>
      <c r="OYZ150" s="3"/>
      <c r="OZA150" s="3"/>
      <c r="OZB150" s="3"/>
      <c r="OZC150" s="3"/>
      <c r="OZD150" s="3"/>
      <c r="OZE150" s="3"/>
      <c r="OZF150" s="3"/>
      <c r="OZG150" s="3"/>
      <c r="OZH150" s="3"/>
      <c r="OZI150" s="3"/>
      <c r="OZJ150" s="3"/>
      <c r="OZK150" s="3"/>
      <c r="OZL150" s="3"/>
      <c r="OZM150" s="3"/>
      <c r="OZN150" s="3"/>
      <c r="OZO150" s="3"/>
      <c r="OZP150" s="3"/>
      <c r="OZQ150" s="3"/>
      <c r="OZR150" s="3"/>
      <c r="OZS150" s="3"/>
      <c r="OZT150" s="3"/>
      <c r="OZU150" s="3"/>
      <c r="OZV150" s="3"/>
      <c r="OZW150" s="3"/>
      <c r="OZX150" s="3"/>
      <c r="OZY150" s="3"/>
      <c r="OZZ150" s="3"/>
      <c r="PAA150" s="3"/>
      <c r="PAB150" s="3"/>
      <c r="PAC150" s="3"/>
      <c r="PAD150" s="3"/>
      <c r="PAE150" s="3"/>
      <c r="PAF150" s="3"/>
      <c r="PAG150" s="3"/>
      <c r="PAH150" s="3"/>
      <c r="PAI150" s="3"/>
      <c r="PAJ150" s="3"/>
      <c r="PAK150" s="3"/>
      <c r="PAL150" s="3"/>
      <c r="PAM150" s="3"/>
      <c r="PAN150" s="3"/>
      <c r="PAO150" s="3"/>
      <c r="PAP150" s="3"/>
      <c r="PAQ150" s="3"/>
      <c r="PAR150" s="3"/>
      <c r="PAS150" s="3"/>
      <c r="PAT150" s="3"/>
      <c r="PAU150" s="3"/>
      <c r="PAV150" s="3"/>
      <c r="PAW150" s="3"/>
      <c r="PAX150" s="3"/>
      <c r="PAY150" s="3"/>
      <c r="PAZ150" s="3"/>
      <c r="PBA150" s="3"/>
      <c r="PBB150" s="3"/>
      <c r="PBC150" s="3"/>
      <c r="PBD150" s="3"/>
      <c r="PBE150" s="3"/>
      <c r="PBF150" s="3"/>
      <c r="PBG150" s="3"/>
      <c r="PBH150" s="3"/>
      <c r="PBI150" s="3"/>
      <c r="PBJ150" s="3"/>
      <c r="PBK150" s="3"/>
      <c r="PBL150" s="3"/>
      <c r="PBM150" s="3"/>
      <c r="PBN150" s="3"/>
      <c r="PBO150" s="3"/>
      <c r="PBP150" s="3"/>
      <c r="PBQ150" s="3"/>
      <c r="PBR150" s="3"/>
      <c r="PBS150" s="3"/>
      <c r="PBT150" s="3"/>
      <c r="PBU150" s="3"/>
      <c r="PBV150" s="3"/>
      <c r="PBW150" s="3"/>
      <c r="PBX150" s="3"/>
      <c r="PBY150" s="3"/>
      <c r="PBZ150" s="3"/>
      <c r="PCA150" s="3"/>
      <c r="PCB150" s="3"/>
      <c r="PCC150" s="3"/>
      <c r="PCD150" s="3"/>
      <c r="PCE150" s="3"/>
      <c r="PCF150" s="3"/>
      <c r="PCG150" s="3"/>
      <c r="PCH150" s="3"/>
      <c r="PCI150" s="3"/>
      <c r="PCJ150" s="3"/>
      <c r="PCK150" s="3"/>
      <c r="PCL150" s="3"/>
      <c r="PCM150" s="3"/>
      <c r="PCN150" s="3"/>
      <c r="PCO150" s="3"/>
      <c r="PCP150" s="3"/>
      <c r="PCQ150" s="3"/>
      <c r="PCR150" s="3"/>
      <c r="PCS150" s="3"/>
      <c r="PCT150" s="3"/>
      <c r="PCU150" s="3"/>
      <c r="PCV150" s="3"/>
      <c r="PCW150" s="3"/>
      <c r="PCX150" s="3"/>
      <c r="PCY150" s="3"/>
      <c r="PCZ150" s="3"/>
      <c r="PDA150" s="3"/>
      <c r="PDB150" s="3"/>
      <c r="PDC150" s="3"/>
      <c r="PDD150" s="3"/>
      <c r="PDE150" s="3"/>
      <c r="PDF150" s="3"/>
      <c r="PDG150" s="3"/>
      <c r="PDH150" s="3"/>
      <c r="PDI150" s="3"/>
      <c r="PDJ150" s="3"/>
      <c r="PDK150" s="3"/>
      <c r="PDL150" s="3"/>
      <c r="PDM150" s="3"/>
      <c r="PDN150" s="3"/>
      <c r="PDO150" s="3"/>
      <c r="PDP150" s="3"/>
      <c r="PDQ150" s="3"/>
      <c r="PDR150" s="3"/>
      <c r="PDS150" s="3"/>
      <c r="PDT150" s="3"/>
      <c r="PDU150" s="3"/>
      <c r="PDV150" s="3"/>
      <c r="PDW150" s="3"/>
      <c r="PDX150" s="3"/>
      <c r="PDY150" s="3"/>
      <c r="PDZ150" s="3"/>
      <c r="PEA150" s="3"/>
      <c r="PEB150" s="3"/>
      <c r="PEC150" s="3"/>
      <c r="PED150" s="3"/>
      <c r="PEE150" s="3"/>
      <c r="PEF150" s="3"/>
      <c r="PEG150" s="3"/>
      <c r="PEH150" s="3"/>
      <c r="PEI150" s="3"/>
      <c r="PEJ150" s="3"/>
      <c r="PEK150" s="3"/>
      <c r="PEL150" s="3"/>
      <c r="PEM150" s="3"/>
      <c r="PEN150" s="3"/>
      <c r="PEO150" s="3"/>
      <c r="PEP150" s="3"/>
      <c r="PEQ150" s="3"/>
      <c r="PER150" s="3"/>
      <c r="PES150" s="3"/>
      <c r="PET150" s="3"/>
      <c r="PEU150" s="3"/>
      <c r="PEV150" s="3"/>
      <c r="PEW150" s="3"/>
      <c r="PEX150" s="3"/>
      <c r="PEY150" s="3"/>
      <c r="PEZ150" s="3"/>
      <c r="PFA150" s="3"/>
      <c r="PFB150" s="3"/>
      <c r="PFC150" s="3"/>
      <c r="PFD150" s="3"/>
      <c r="PFE150" s="3"/>
      <c r="PFF150" s="3"/>
      <c r="PFG150" s="3"/>
      <c r="PFH150" s="3"/>
      <c r="PFI150" s="3"/>
      <c r="PFJ150" s="3"/>
      <c r="PFK150" s="3"/>
      <c r="PFL150" s="3"/>
      <c r="PFM150" s="3"/>
      <c r="PFN150" s="3"/>
      <c r="PFO150" s="3"/>
      <c r="PFP150" s="3"/>
      <c r="PFQ150" s="3"/>
      <c r="PFR150" s="3"/>
      <c r="PFS150" s="3"/>
      <c r="PFT150" s="3"/>
      <c r="PFU150" s="3"/>
      <c r="PFV150" s="3"/>
      <c r="PFW150" s="3"/>
      <c r="PFX150" s="3"/>
      <c r="PFY150" s="3"/>
      <c r="PFZ150" s="3"/>
      <c r="PGA150" s="3"/>
      <c r="PGB150" s="3"/>
      <c r="PGC150" s="3"/>
      <c r="PGD150" s="3"/>
      <c r="PGE150" s="3"/>
      <c r="PGF150" s="3"/>
      <c r="PGG150" s="3"/>
      <c r="PGH150" s="3"/>
      <c r="PGI150" s="3"/>
      <c r="PGJ150" s="3"/>
      <c r="PGK150" s="3"/>
      <c r="PGL150" s="3"/>
      <c r="PGM150" s="3"/>
      <c r="PGN150" s="3"/>
      <c r="PGO150" s="3"/>
      <c r="PGP150" s="3"/>
      <c r="PGQ150" s="3"/>
      <c r="PGR150" s="3"/>
      <c r="PGS150" s="3"/>
      <c r="PGT150" s="3"/>
      <c r="PGU150" s="3"/>
      <c r="PGV150" s="3"/>
      <c r="PGW150" s="3"/>
      <c r="PGX150" s="3"/>
      <c r="PGY150" s="3"/>
      <c r="PGZ150" s="3"/>
      <c r="PHA150" s="3"/>
      <c r="PHB150" s="3"/>
      <c r="PHC150" s="3"/>
      <c r="PHD150" s="3"/>
      <c r="PHE150" s="3"/>
      <c r="PHF150" s="3"/>
      <c r="PHG150" s="3"/>
      <c r="PHH150" s="3"/>
      <c r="PHI150" s="3"/>
      <c r="PHJ150" s="3"/>
      <c r="PHK150" s="3"/>
      <c r="PHL150" s="3"/>
      <c r="PHM150" s="3"/>
      <c r="PHN150" s="3"/>
      <c r="PHO150" s="3"/>
      <c r="PHP150" s="3"/>
      <c r="PHQ150" s="3"/>
      <c r="PHR150" s="3"/>
      <c r="PHS150" s="3"/>
      <c r="PHT150" s="3"/>
      <c r="PHU150" s="3"/>
      <c r="PHV150" s="3"/>
      <c r="PHW150" s="3"/>
      <c r="PHX150" s="3"/>
      <c r="PHY150" s="3"/>
      <c r="PHZ150" s="3"/>
      <c r="PIA150" s="3"/>
      <c r="PIB150" s="3"/>
      <c r="PIC150" s="3"/>
      <c r="PID150" s="3"/>
      <c r="PIE150" s="3"/>
      <c r="PIF150" s="3"/>
      <c r="PIG150" s="3"/>
      <c r="PIH150" s="3"/>
      <c r="PII150" s="3"/>
      <c r="PIJ150" s="3"/>
      <c r="PIK150" s="3"/>
      <c r="PIL150" s="3"/>
      <c r="PIM150" s="3"/>
      <c r="PIN150" s="3"/>
      <c r="PIO150" s="3"/>
      <c r="PIP150" s="3"/>
      <c r="PIQ150" s="3"/>
      <c r="PIR150" s="3"/>
      <c r="PIS150" s="3"/>
      <c r="PIT150" s="3"/>
      <c r="PIU150" s="3"/>
      <c r="PIV150" s="3"/>
      <c r="PIW150" s="3"/>
      <c r="PIX150" s="3"/>
      <c r="PIY150" s="3"/>
      <c r="PIZ150" s="3"/>
      <c r="PJA150" s="3"/>
      <c r="PJB150" s="3"/>
      <c r="PJC150" s="3"/>
      <c r="PJD150" s="3"/>
      <c r="PJE150" s="3"/>
      <c r="PJF150" s="3"/>
      <c r="PJG150" s="3"/>
      <c r="PJH150" s="3"/>
      <c r="PJI150" s="3"/>
      <c r="PJJ150" s="3"/>
      <c r="PJK150" s="3"/>
      <c r="PJL150" s="3"/>
      <c r="PJM150" s="3"/>
      <c r="PJN150" s="3"/>
      <c r="PJO150" s="3"/>
      <c r="PJP150" s="3"/>
      <c r="PJQ150" s="3"/>
      <c r="PJR150" s="3"/>
      <c r="PJS150" s="3"/>
      <c r="PJT150" s="3"/>
      <c r="PJU150" s="3"/>
      <c r="PJV150" s="3"/>
      <c r="PJW150" s="3"/>
      <c r="PJX150" s="3"/>
      <c r="PJY150" s="3"/>
      <c r="PJZ150" s="3"/>
      <c r="PKA150" s="3"/>
      <c r="PKB150" s="3"/>
      <c r="PKC150" s="3"/>
      <c r="PKD150" s="3"/>
      <c r="PKE150" s="3"/>
      <c r="PKF150" s="3"/>
      <c r="PKG150" s="3"/>
      <c r="PKH150" s="3"/>
      <c r="PKI150" s="3"/>
      <c r="PKJ150" s="3"/>
      <c r="PKK150" s="3"/>
      <c r="PKL150" s="3"/>
      <c r="PKM150" s="3"/>
      <c r="PKN150" s="3"/>
      <c r="PKO150" s="3"/>
      <c r="PKP150" s="3"/>
      <c r="PKQ150" s="3"/>
      <c r="PKR150" s="3"/>
      <c r="PKS150" s="3"/>
      <c r="PKT150" s="3"/>
      <c r="PKU150" s="3"/>
      <c r="PKV150" s="3"/>
      <c r="PKW150" s="3"/>
      <c r="PKX150" s="3"/>
      <c r="PKY150" s="3"/>
      <c r="PKZ150" s="3"/>
      <c r="PLA150" s="3"/>
      <c r="PLB150" s="3"/>
      <c r="PLC150" s="3"/>
      <c r="PLD150" s="3"/>
      <c r="PLE150" s="3"/>
      <c r="PLF150" s="3"/>
      <c r="PLG150" s="3"/>
      <c r="PLH150" s="3"/>
      <c r="PLI150" s="3"/>
      <c r="PLJ150" s="3"/>
      <c r="PLK150" s="3"/>
      <c r="PLL150" s="3"/>
      <c r="PLM150" s="3"/>
      <c r="PLN150" s="3"/>
      <c r="PLO150" s="3"/>
      <c r="PLP150" s="3"/>
      <c r="PLQ150" s="3"/>
      <c r="PLR150" s="3"/>
      <c r="PLS150" s="3"/>
      <c r="PLT150" s="3"/>
      <c r="PLU150" s="3"/>
      <c r="PLV150" s="3"/>
      <c r="PLW150" s="3"/>
      <c r="PLX150" s="3"/>
      <c r="PLY150" s="3"/>
      <c r="PLZ150" s="3"/>
      <c r="PMA150" s="3"/>
      <c r="PMB150" s="3"/>
      <c r="PMC150" s="3"/>
      <c r="PMD150" s="3"/>
      <c r="PME150" s="3"/>
      <c r="PMF150" s="3"/>
      <c r="PMG150" s="3"/>
      <c r="PMH150" s="3"/>
      <c r="PMI150" s="3"/>
      <c r="PMJ150" s="3"/>
      <c r="PMK150" s="3"/>
      <c r="PML150" s="3"/>
      <c r="PMM150" s="3"/>
      <c r="PMN150" s="3"/>
      <c r="PMO150" s="3"/>
      <c r="PMP150" s="3"/>
      <c r="PMQ150" s="3"/>
      <c r="PMR150" s="3"/>
      <c r="PMS150" s="3"/>
      <c r="PMT150" s="3"/>
      <c r="PMU150" s="3"/>
      <c r="PMV150" s="3"/>
      <c r="PMW150" s="3"/>
      <c r="PMX150" s="3"/>
      <c r="PMY150" s="3"/>
      <c r="PMZ150" s="3"/>
      <c r="PNA150" s="3"/>
      <c r="PNB150" s="3"/>
      <c r="PNC150" s="3"/>
      <c r="PND150" s="3"/>
      <c r="PNE150" s="3"/>
      <c r="PNF150" s="3"/>
      <c r="PNG150" s="3"/>
      <c r="PNH150" s="3"/>
      <c r="PNI150" s="3"/>
      <c r="PNJ150" s="3"/>
      <c r="PNK150" s="3"/>
      <c r="PNL150" s="3"/>
      <c r="PNM150" s="3"/>
      <c r="PNN150" s="3"/>
      <c r="PNO150" s="3"/>
      <c r="PNP150" s="3"/>
      <c r="PNQ150" s="3"/>
      <c r="PNR150" s="3"/>
      <c r="PNS150" s="3"/>
      <c r="PNT150" s="3"/>
      <c r="PNU150" s="3"/>
      <c r="PNV150" s="3"/>
      <c r="PNW150" s="3"/>
      <c r="PNX150" s="3"/>
      <c r="PNY150" s="3"/>
      <c r="PNZ150" s="3"/>
      <c r="POA150" s="3"/>
      <c r="POB150" s="3"/>
      <c r="POC150" s="3"/>
      <c r="POD150" s="3"/>
      <c r="POE150" s="3"/>
      <c r="POF150" s="3"/>
      <c r="POG150" s="3"/>
      <c r="POH150" s="3"/>
      <c r="POI150" s="3"/>
      <c r="POJ150" s="3"/>
      <c r="POK150" s="3"/>
      <c r="POL150" s="3"/>
      <c r="POM150" s="3"/>
      <c r="PON150" s="3"/>
      <c r="POO150" s="3"/>
      <c r="POP150" s="3"/>
      <c r="POQ150" s="3"/>
      <c r="POR150" s="3"/>
      <c r="POS150" s="3"/>
      <c r="POT150" s="3"/>
      <c r="POU150" s="3"/>
      <c r="POV150" s="3"/>
      <c r="POW150" s="3"/>
      <c r="POX150" s="3"/>
      <c r="POY150" s="3"/>
      <c r="POZ150" s="3"/>
      <c r="PPA150" s="3"/>
      <c r="PPB150" s="3"/>
      <c r="PPC150" s="3"/>
      <c r="PPD150" s="3"/>
      <c r="PPE150" s="3"/>
      <c r="PPF150" s="3"/>
      <c r="PPG150" s="3"/>
      <c r="PPH150" s="3"/>
      <c r="PPI150" s="3"/>
      <c r="PPJ150" s="3"/>
      <c r="PPK150" s="3"/>
      <c r="PPL150" s="3"/>
      <c r="PPM150" s="3"/>
      <c r="PPN150" s="3"/>
      <c r="PPO150" s="3"/>
      <c r="PPP150" s="3"/>
      <c r="PPQ150" s="3"/>
      <c r="PPR150" s="3"/>
      <c r="PPS150" s="3"/>
      <c r="PPT150" s="3"/>
      <c r="PPU150" s="3"/>
      <c r="PPV150" s="3"/>
      <c r="PPW150" s="3"/>
      <c r="PPX150" s="3"/>
      <c r="PPY150" s="3"/>
      <c r="PPZ150" s="3"/>
      <c r="PQA150" s="3"/>
      <c r="PQB150" s="3"/>
      <c r="PQC150" s="3"/>
      <c r="PQD150" s="3"/>
      <c r="PQE150" s="3"/>
      <c r="PQF150" s="3"/>
      <c r="PQG150" s="3"/>
      <c r="PQH150" s="3"/>
      <c r="PQI150" s="3"/>
      <c r="PQJ150" s="3"/>
      <c r="PQK150" s="3"/>
      <c r="PQL150" s="3"/>
      <c r="PQM150" s="3"/>
      <c r="PQN150" s="3"/>
      <c r="PQO150" s="3"/>
      <c r="PQP150" s="3"/>
      <c r="PQQ150" s="3"/>
      <c r="PQR150" s="3"/>
      <c r="PQS150" s="3"/>
      <c r="PQT150" s="3"/>
      <c r="PQU150" s="3"/>
      <c r="PQV150" s="3"/>
      <c r="PQW150" s="3"/>
      <c r="PQX150" s="3"/>
      <c r="PQY150" s="3"/>
      <c r="PQZ150" s="3"/>
      <c r="PRA150" s="3"/>
      <c r="PRB150" s="3"/>
      <c r="PRC150" s="3"/>
      <c r="PRD150" s="3"/>
      <c r="PRE150" s="3"/>
      <c r="PRF150" s="3"/>
      <c r="PRG150" s="3"/>
      <c r="PRH150" s="3"/>
      <c r="PRI150" s="3"/>
      <c r="PRJ150" s="3"/>
      <c r="PRK150" s="3"/>
      <c r="PRL150" s="3"/>
      <c r="PRM150" s="3"/>
      <c r="PRN150" s="3"/>
      <c r="PRO150" s="3"/>
      <c r="PRP150" s="3"/>
      <c r="PRQ150" s="3"/>
      <c r="PRR150" s="3"/>
      <c r="PRS150" s="3"/>
      <c r="PRT150" s="3"/>
      <c r="PRU150" s="3"/>
      <c r="PRV150" s="3"/>
      <c r="PRW150" s="3"/>
      <c r="PRX150" s="3"/>
      <c r="PRY150" s="3"/>
      <c r="PRZ150" s="3"/>
      <c r="PSA150" s="3"/>
      <c r="PSB150" s="3"/>
      <c r="PSC150" s="3"/>
      <c r="PSD150" s="3"/>
      <c r="PSE150" s="3"/>
      <c r="PSF150" s="3"/>
      <c r="PSG150" s="3"/>
      <c r="PSH150" s="3"/>
      <c r="PSI150" s="3"/>
      <c r="PSJ150" s="3"/>
      <c r="PSK150" s="3"/>
      <c r="PSL150" s="3"/>
      <c r="PSM150" s="3"/>
      <c r="PSN150" s="3"/>
      <c r="PSO150" s="3"/>
      <c r="PSP150" s="3"/>
      <c r="PSQ150" s="3"/>
      <c r="PSR150" s="3"/>
      <c r="PSS150" s="3"/>
      <c r="PST150" s="3"/>
      <c r="PSU150" s="3"/>
      <c r="PSV150" s="3"/>
      <c r="PSW150" s="3"/>
      <c r="PSX150" s="3"/>
      <c r="PSY150" s="3"/>
      <c r="PSZ150" s="3"/>
      <c r="PTA150" s="3"/>
      <c r="PTB150" s="3"/>
      <c r="PTC150" s="3"/>
      <c r="PTD150" s="3"/>
      <c r="PTE150" s="3"/>
      <c r="PTF150" s="3"/>
      <c r="PTG150" s="3"/>
      <c r="PTH150" s="3"/>
      <c r="PTI150" s="3"/>
      <c r="PTJ150" s="3"/>
      <c r="PTK150" s="3"/>
      <c r="PTL150" s="3"/>
      <c r="PTM150" s="3"/>
      <c r="PTN150" s="3"/>
      <c r="PTO150" s="3"/>
      <c r="PTP150" s="3"/>
      <c r="PTQ150" s="3"/>
      <c r="PTR150" s="3"/>
      <c r="PTS150" s="3"/>
      <c r="PTT150" s="3"/>
      <c r="PTU150" s="3"/>
      <c r="PTV150" s="3"/>
      <c r="PTW150" s="3"/>
      <c r="PTX150" s="3"/>
      <c r="PTY150" s="3"/>
      <c r="PTZ150" s="3"/>
      <c r="PUA150" s="3"/>
      <c r="PUB150" s="3"/>
      <c r="PUC150" s="3"/>
      <c r="PUD150" s="3"/>
      <c r="PUE150" s="3"/>
      <c r="PUF150" s="3"/>
      <c r="PUG150" s="3"/>
      <c r="PUH150" s="3"/>
      <c r="PUI150" s="3"/>
      <c r="PUJ150" s="3"/>
      <c r="PUK150" s="3"/>
      <c r="PUL150" s="3"/>
      <c r="PUM150" s="3"/>
      <c r="PUN150" s="3"/>
      <c r="PUO150" s="3"/>
      <c r="PUP150" s="3"/>
      <c r="PUQ150" s="3"/>
      <c r="PUR150" s="3"/>
      <c r="PUS150" s="3"/>
      <c r="PUT150" s="3"/>
      <c r="PUU150" s="3"/>
      <c r="PUV150" s="3"/>
      <c r="PUW150" s="3"/>
      <c r="PUX150" s="3"/>
      <c r="PUY150" s="3"/>
      <c r="PUZ150" s="3"/>
      <c r="PVA150" s="3"/>
      <c r="PVB150" s="3"/>
      <c r="PVC150" s="3"/>
      <c r="PVD150" s="3"/>
      <c r="PVE150" s="3"/>
      <c r="PVF150" s="3"/>
      <c r="PVG150" s="3"/>
      <c r="PVH150" s="3"/>
      <c r="PVI150" s="3"/>
      <c r="PVJ150" s="3"/>
      <c r="PVK150" s="3"/>
      <c r="PVL150" s="3"/>
      <c r="PVM150" s="3"/>
      <c r="PVN150" s="3"/>
      <c r="PVO150" s="3"/>
      <c r="PVP150" s="3"/>
      <c r="PVQ150" s="3"/>
      <c r="PVR150" s="3"/>
      <c r="PVS150" s="3"/>
      <c r="PVT150" s="3"/>
      <c r="PVU150" s="3"/>
      <c r="PVV150" s="3"/>
      <c r="PVW150" s="3"/>
      <c r="PVX150" s="3"/>
      <c r="PVY150" s="3"/>
      <c r="PVZ150" s="3"/>
      <c r="PWA150" s="3"/>
      <c r="PWB150" s="3"/>
      <c r="PWC150" s="3"/>
      <c r="PWD150" s="3"/>
      <c r="PWE150" s="3"/>
      <c r="PWF150" s="3"/>
      <c r="PWG150" s="3"/>
      <c r="PWH150" s="3"/>
      <c r="PWI150" s="3"/>
      <c r="PWJ150" s="3"/>
      <c r="PWK150" s="3"/>
      <c r="PWL150" s="3"/>
      <c r="PWM150" s="3"/>
      <c r="PWN150" s="3"/>
      <c r="PWO150" s="3"/>
      <c r="PWP150" s="3"/>
      <c r="PWQ150" s="3"/>
      <c r="PWR150" s="3"/>
      <c r="PWS150" s="3"/>
      <c r="PWT150" s="3"/>
      <c r="PWU150" s="3"/>
      <c r="PWV150" s="3"/>
      <c r="PWW150" s="3"/>
      <c r="PWX150" s="3"/>
      <c r="PWY150" s="3"/>
      <c r="PWZ150" s="3"/>
      <c r="PXA150" s="3"/>
      <c r="PXB150" s="3"/>
      <c r="PXC150" s="3"/>
      <c r="PXD150" s="3"/>
      <c r="PXE150" s="3"/>
      <c r="PXF150" s="3"/>
      <c r="PXG150" s="3"/>
      <c r="PXH150" s="3"/>
      <c r="PXI150" s="3"/>
      <c r="PXJ150" s="3"/>
      <c r="PXK150" s="3"/>
      <c r="PXL150" s="3"/>
      <c r="PXM150" s="3"/>
      <c r="PXN150" s="3"/>
      <c r="PXO150" s="3"/>
      <c r="PXP150" s="3"/>
      <c r="PXQ150" s="3"/>
      <c r="PXR150" s="3"/>
      <c r="PXS150" s="3"/>
      <c r="PXT150" s="3"/>
      <c r="PXU150" s="3"/>
      <c r="PXV150" s="3"/>
      <c r="PXW150" s="3"/>
      <c r="PXX150" s="3"/>
      <c r="PXY150" s="3"/>
      <c r="PXZ150" s="3"/>
      <c r="PYA150" s="3"/>
      <c r="PYB150" s="3"/>
      <c r="PYC150" s="3"/>
      <c r="PYD150" s="3"/>
      <c r="PYE150" s="3"/>
      <c r="PYF150" s="3"/>
      <c r="PYG150" s="3"/>
      <c r="PYH150" s="3"/>
      <c r="PYI150" s="3"/>
      <c r="PYJ150" s="3"/>
      <c r="PYK150" s="3"/>
      <c r="PYL150" s="3"/>
      <c r="PYM150" s="3"/>
      <c r="PYN150" s="3"/>
      <c r="PYO150" s="3"/>
      <c r="PYP150" s="3"/>
      <c r="PYQ150" s="3"/>
      <c r="PYR150" s="3"/>
      <c r="PYS150" s="3"/>
      <c r="PYT150" s="3"/>
      <c r="PYU150" s="3"/>
      <c r="PYV150" s="3"/>
      <c r="PYW150" s="3"/>
      <c r="PYX150" s="3"/>
      <c r="PYY150" s="3"/>
      <c r="PYZ150" s="3"/>
      <c r="PZA150" s="3"/>
      <c r="PZB150" s="3"/>
      <c r="PZC150" s="3"/>
      <c r="PZD150" s="3"/>
      <c r="PZE150" s="3"/>
      <c r="PZF150" s="3"/>
      <c r="PZG150" s="3"/>
      <c r="PZH150" s="3"/>
      <c r="PZI150" s="3"/>
      <c r="PZJ150" s="3"/>
      <c r="PZK150" s="3"/>
      <c r="PZL150" s="3"/>
      <c r="PZM150" s="3"/>
      <c r="PZN150" s="3"/>
      <c r="PZO150" s="3"/>
      <c r="PZP150" s="3"/>
      <c r="PZQ150" s="3"/>
      <c r="PZR150" s="3"/>
      <c r="PZS150" s="3"/>
      <c r="PZT150" s="3"/>
      <c r="PZU150" s="3"/>
      <c r="PZV150" s="3"/>
      <c r="PZW150" s="3"/>
      <c r="PZX150" s="3"/>
      <c r="PZY150" s="3"/>
      <c r="PZZ150" s="3"/>
      <c r="QAA150" s="3"/>
      <c r="QAB150" s="3"/>
      <c r="QAC150" s="3"/>
      <c r="QAD150" s="3"/>
      <c r="QAE150" s="3"/>
      <c r="QAF150" s="3"/>
      <c r="QAG150" s="3"/>
      <c r="QAH150" s="3"/>
      <c r="QAI150" s="3"/>
      <c r="QAJ150" s="3"/>
      <c r="QAK150" s="3"/>
      <c r="QAL150" s="3"/>
      <c r="QAM150" s="3"/>
      <c r="QAN150" s="3"/>
      <c r="QAO150" s="3"/>
      <c r="QAP150" s="3"/>
      <c r="QAQ150" s="3"/>
      <c r="QAR150" s="3"/>
      <c r="QAS150" s="3"/>
      <c r="QAT150" s="3"/>
      <c r="QAU150" s="3"/>
      <c r="QAV150" s="3"/>
      <c r="QAW150" s="3"/>
      <c r="QAX150" s="3"/>
      <c r="QAY150" s="3"/>
      <c r="QAZ150" s="3"/>
      <c r="QBA150" s="3"/>
      <c r="QBB150" s="3"/>
      <c r="QBC150" s="3"/>
      <c r="QBD150" s="3"/>
      <c r="QBE150" s="3"/>
      <c r="QBF150" s="3"/>
      <c r="QBG150" s="3"/>
      <c r="QBH150" s="3"/>
      <c r="QBI150" s="3"/>
      <c r="QBJ150" s="3"/>
      <c r="QBK150" s="3"/>
      <c r="QBL150" s="3"/>
      <c r="QBM150" s="3"/>
      <c r="QBN150" s="3"/>
      <c r="QBO150" s="3"/>
      <c r="QBP150" s="3"/>
      <c r="QBQ150" s="3"/>
      <c r="QBR150" s="3"/>
      <c r="QBS150" s="3"/>
      <c r="QBT150" s="3"/>
      <c r="QBU150" s="3"/>
      <c r="QBV150" s="3"/>
      <c r="QBW150" s="3"/>
      <c r="QBX150" s="3"/>
      <c r="QBY150" s="3"/>
      <c r="QBZ150" s="3"/>
      <c r="QCA150" s="3"/>
      <c r="QCB150" s="3"/>
      <c r="QCC150" s="3"/>
      <c r="QCD150" s="3"/>
      <c r="QCE150" s="3"/>
      <c r="QCF150" s="3"/>
      <c r="QCG150" s="3"/>
      <c r="QCH150" s="3"/>
      <c r="QCI150" s="3"/>
      <c r="QCJ150" s="3"/>
      <c r="QCK150" s="3"/>
      <c r="QCL150" s="3"/>
      <c r="QCM150" s="3"/>
      <c r="QCN150" s="3"/>
      <c r="QCO150" s="3"/>
      <c r="QCP150" s="3"/>
      <c r="QCQ150" s="3"/>
      <c r="QCR150" s="3"/>
      <c r="QCS150" s="3"/>
      <c r="QCT150" s="3"/>
      <c r="QCU150" s="3"/>
      <c r="QCV150" s="3"/>
      <c r="QCW150" s="3"/>
      <c r="QCX150" s="3"/>
      <c r="QCY150" s="3"/>
      <c r="QCZ150" s="3"/>
      <c r="QDA150" s="3"/>
      <c r="QDB150" s="3"/>
      <c r="QDC150" s="3"/>
      <c r="QDD150" s="3"/>
      <c r="QDE150" s="3"/>
      <c r="QDF150" s="3"/>
      <c r="QDG150" s="3"/>
      <c r="QDH150" s="3"/>
      <c r="QDI150" s="3"/>
      <c r="QDJ150" s="3"/>
      <c r="QDK150" s="3"/>
      <c r="QDL150" s="3"/>
      <c r="QDM150" s="3"/>
      <c r="QDN150" s="3"/>
      <c r="QDO150" s="3"/>
      <c r="QDP150" s="3"/>
      <c r="QDQ150" s="3"/>
      <c r="QDR150" s="3"/>
      <c r="QDS150" s="3"/>
      <c r="QDT150" s="3"/>
      <c r="QDU150" s="3"/>
      <c r="QDV150" s="3"/>
      <c r="QDW150" s="3"/>
      <c r="QDX150" s="3"/>
      <c r="QDY150" s="3"/>
      <c r="QDZ150" s="3"/>
      <c r="QEA150" s="3"/>
      <c r="QEB150" s="3"/>
      <c r="QEC150" s="3"/>
      <c r="QED150" s="3"/>
      <c r="QEE150" s="3"/>
      <c r="QEF150" s="3"/>
      <c r="QEG150" s="3"/>
      <c r="QEH150" s="3"/>
      <c r="QEI150" s="3"/>
      <c r="QEJ150" s="3"/>
      <c r="QEK150" s="3"/>
      <c r="QEL150" s="3"/>
      <c r="QEM150" s="3"/>
      <c r="QEN150" s="3"/>
      <c r="QEO150" s="3"/>
      <c r="QEP150" s="3"/>
      <c r="QEQ150" s="3"/>
      <c r="QER150" s="3"/>
      <c r="QES150" s="3"/>
      <c r="QET150" s="3"/>
      <c r="QEU150" s="3"/>
      <c r="QEV150" s="3"/>
      <c r="QEW150" s="3"/>
      <c r="QEX150" s="3"/>
      <c r="QEY150" s="3"/>
      <c r="QEZ150" s="3"/>
      <c r="QFA150" s="3"/>
      <c r="QFB150" s="3"/>
      <c r="QFC150" s="3"/>
      <c r="QFD150" s="3"/>
      <c r="QFE150" s="3"/>
      <c r="QFF150" s="3"/>
      <c r="QFG150" s="3"/>
      <c r="QFH150" s="3"/>
      <c r="QFI150" s="3"/>
      <c r="QFJ150" s="3"/>
      <c r="QFK150" s="3"/>
      <c r="QFL150" s="3"/>
      <c r="QFM150" s="3"/>
      <c r="QFN150" s="3"/>
      <c r="QFO150" s="3"/>
      <c r="QFP150" s="3"/>
      <c r="QFQ150" s="3"/>
      <c r="QFR150" s="3"/>
      <c r="QFS150" s="3"/>
      <c r="QFT150" s="3"/>
      <c r="QFU150" s="3"/>
      <c r="QFV150" s="3"/>
      <c r="QFW150" s="3"/>
      <c r="QFX150" s="3"/>
      <c r="QFY150" s="3"/>
      <c r="QFZ150" s="3"/>
      <c r="QGA150" s="3"/>
      <c r="QGB150" s="3"/>
      <c r="QGC150" s="3"/>
      <c r="QGD150" s="3"/>
      <c r="QGE150" s="3"/>
      <c r="QGF150" s="3"/>
      <c r="QGG150" s="3"/>
      <c r="QGH150" s="3"/>
      <c r="QGI150" s="3"/>
      <c r="QGJ150" s="3"/>
      <c r="QGK150" s="3"/>
      <c r="QGL150" s="3"/>
      <c r="QGM150" s="3"/>
      <c r="QGN150" s="3"/>
      <c r="QGO150" s="3"/>
      <c r="QGP150" s="3"/>
      <c r="QGQ150" s="3"/>
      <c r="QGR150" s="3"/>
      <c r="QGS150" s="3"/>
      <c r="QGT150" s="3"/>
      <c r="QGU150" s="3"/>
      <c r="QGV150" s="3"/>
      <c r="QGW150" s="3"/>
      <c r="QGX150" s="3"/>
      <c r="QGY150" s="3"/>
      <c r="QGZ150" s="3"/>
      <c r="QHA150" s="3"/>
      <c r="QHB150" s="3"/>
      <c r="QHC150" s="3"/>
      <c r="QHD150" s="3"/>
      <c r="QHE150" s="3"/>
      <c r="QHF150" s="3"/>
      <c r="QHG150" s="3"/>
      <c r="QHH150" s="3"/>
      <c r="QHI150" s="3"/>
      <c r="QHJ150" s="3"/>
      <c r="QHK150" s="3"/>
      <c r="QHL150" s="3"/>
      <c r="QHM150" s="3"/>
      <c r="QHN150" s="3"/>
      <c r="QHO150" s="3"/>
      <c r="QHP150" s="3"/>
      <c r="QHQ150" s="3"/>
      <c r="QHR150" s="3"/>
      <c r="QHS150" s="3"/>
      <c r="QHT150" s="3"/>
      <c r="QHU150" s="3"/>
      <c r="QHV150" s="3"/>
      <c r="QHW150" s="3"/>
      <c r="QHX150" s="3"/>
      <c r="QHY150" s="3"/>
      <c r="QHZ150" s="3"/>
      <c r="QIA150" s="3"/>
      <c r="QIB150" s="3"/>
      <c r="QIC150" s="3"/>
      <c r="QID150" s="3"/>
      <c r="QIE150" s="3"/>
      <c r="QIF150" s="3"/>
      <c r="QIG150" s="3"/>
      <c r="QIH150" s="3"/>
      <c r="QII150" s="3"/>
      <c r="QIJ150" s="3"/>
      <c r="QIK150" s="3"/>
      <c r="QIL150" s="3"/>
      <c r="QIM150" s="3"/>
      <c r="QIN150" s="3"/>
      <c r="QIO150" s="3"/>
      <c r="QIP150" s="3"/>
      <c r="QIQ150" s="3"/>
      <c r="QIR150" s="3"/>
      <c r="QIS150" s="3"/>
      <c r="QIT150" s="3"/>
      <c r="QIU150" s="3"/>
      <c r="QIV150" s="3"/>
      <c r="QIW150" s="3"/>
      <c r="QIX150" s="3"/>
      <c r="QIY150" s="3"/>
      <c r="QIZ150" s="3"/>
      <c r="QJA150" s="3"/>
      <c r="QJB150" s="3"/>
      <c r="QJC150" s="3"/>
      <c r="QJD150" s="3"/>
      <c r="QJE150" s="3"/>
      <c r="QJF150" s="3"/>
      <c r="QJG150" s="3"/>
      <c r="QJH150" s="3"/>
      <c r="QJI150" s="3"/>
      <c r="QJJ150" s="3"/>
      <c r="QJK150" s="3"/>
      <c r="QJL150" s="3"/>
      <c r="QJM150" s="3"/>
      <c r="QJN150" s="3"/>
      <c r="QJO150" s="3"/>
      <c r="QJP150" s="3"/>
      <c r="QJQ150" s="3"/>
      <c r="QJR150" s="3"/>
      <c r="QJS150" s="3"/>
      <c r="QJT150" s="3"/>
      <c r="QJU150" s="3"/>
      <c r="QJV150" s="3"/>
      <c r="QJW150" s="3"/>
      <c r="QJX150" s="3"/>
      <c r="QJY150" s="3"/>
      <c r="QJZ150" s="3"/>
      <c r="QKA150" s="3"/>
      <c r="QKB150" s="3"/>
      <c r="QKC150" s="3"/>
      <c r="QKD150" s="3"/>
      <c r="QKE150" s="3"/>
      <c r="QKF150" s="3"/>
      <c r="QKG150" s="3"/>
      <c r="QKH150" s="3"/>
      <c r="QKI150" s="3"/>
      <c r="QKJ150" s="3"/>
      <c r="QKK150" s="3"/>
      <c r="QKL150" s="3"/>
      <c r="QKM150" s="3"/>
      <c r="QKN150" s="3"/>
      <c r="QKO150" s="3"/>
      <c r="QKP150" s="3"/>
      <c r="QKQ150" s="3"/>
      <c r="QKR150" s="3"/>
      <c r="QKS150" s="3"/>
      <c r="QKT150" s="3"/>
      <c r="QKU150" s="3"/>
      <c r="QKV150" s="3"/>
      <c r="QKW150" s="3"/>
      <c r="QKX150" s="3"/>
      <c r="QKY150" s="3"/>
      <c r="QKZ150" s="3"/>
      <c r="QLA150" s="3"/>
      <c r="QLB150" s="3"/>
      <c r="QLC150" s="3"/>
      <c r="QLD150" s="3"/>
      <c r="QLE150" s="3"/>
      <c r="QLF150" s="3"/>
      <c r="QLG150" s="3"/>
      <c r="QLH150" s="3"/>
      <c r="QLI150" s="3"/>
      <c r="QLJ150" s="3"/>
      <c r="QLK150" s="3"/>
      <c r="QLL150" s="3"/>
      <c r="QLM150" s="3"/>
      <c r="QLN150" s="3"/>
      <c r="QLO150" s="3"/>
      <c r="QLP150" s="3"/>
      <c r="QLQ150" s="3"/>
      <c r="QLR150" s="3"/>
      <c r="QLS150" s="3"/>
      <c r="QLT150" s="3"/>
      <c r="QLU150" s="3"/>
      <c r="QLV150" s="3"/>
      <c r="QLW150" s="3"/>
      <c r="QLX150" s="3"/>
      <c r="QLY150" s="3"/>
      <c r="QLZ150" s="3"/>
      <c r="QMA150" s="3"/>
      <c r="QMB150" s="3"/>
      <c r="QMC150" s="3"/>
      <c r="QMD150" s="3"/>
      <c r="QME150" s="3"/>
      <c r="QMF150" s="3"/>
      <c r="QMG150" s="3"/>
      <c r="QMH150" s="3"/>
      <c r="QMI150" s="3"/>
      <c r="QMJ150" s="3"/>
      <c r="QMK150" s="3"/>
      <c r="QML150" s="3"/>
      <c r="QMM150" s="3"/>
      <c r="QMN150" s="3"/>
      <c r="QMO150" s="3"/>
      <c r="QMP150" s="3"/>
      <c r="QMQ150" s="3"/>
      <c r="QMR150" s="3"/>
      <c r="QMS150" s="3"/>
      <c r="QMT150" s="3"/>
      <c r="QMU150" s="3"/>
      <c r="QMV150" s="3"/>
      <c r="QMW150" s="3"/>
      <c r="QMX150" s="3"/>
      <c r="QMY150" s="3"/>
      <c r="QMZ150" s="3"/>
      <c r="QNA150" s="3"/>
      <c r="QNB150" s="3"/>
      <c r="QNC150" s="3"/>
      <c r="QND150" s="3"/>
      <c r="QNE150" s="3"/>
      <c r="QNF150" s="3"/>
      <c r="QNG150" s="3"/>
      <c r="QNH150" s="3"/>
      <c r="QNI150" s="3"/>
      <c r="QNJ150" s="3"/>
      <c r="QNK150" s="3"/>
      <c r="QNL150" s="3"/>
      <c r="QNM150" s="3"/>
      <c r="QNN150" s="3"/>
      <c r="QNO150" s="3"/>
      <c r="QNP150" s="3"/>
      <c r="QNQ150" s="3"/>
      <c r="QNR150" s="3"/>
      <c r="QNS150" s="3"/>
      <c r="QNT150" s="3"/>
      <c r="QNU150" s="3"/>
      <c r="QNV150" s="3"/>
      <c r="QNW150" s="3"/>
      <c r="QNX150" s="3"/>
      <c r="QNY150" s="3"/>
      <c r="QNZ150" s="3"/>
      <c r="QOA150" s="3"/>
      <c r="QOB150" s="3"/>
      <c r="QOC150" s="3"/>
      <c r="QOD150" s="3"/>
      <c r="QOE150" s="3"/>
      <c r="QOF150" s="3"/>
      <c r="QOG150" s="3"/>
      <c r="QOH150" s="3"/>
      <c r="QOI150" s="3"/>
      <c r="QOJ150" s="3"/>
      <c r="QOK150" s="3"/>
      <c r="QOL150" s="3"/>
      <c r="QOM150" s="3"/>
      <c r="QON150" s="3"/>
      <c r="QOO150" s="3"/>
      <c r="QOP150" s="3"/>
      <c r="QOQ150" s="3"/>
      <c r="QOR150" s="3"/>
      <c r="QOS150" s="3"/>
      <c r="QOT150" s="3"/>
      <c r="QOU150" s="3"/>
      <c r="QOV150" s="3"/>
      <c r="QOW150" s="3"/>
      <c r="QOX150" s="3"/>
      <c r="QOY150" s="3"/>
      <c r="QOZ150" s="3"/>
      <c r="QPA150" s="3"/>
      <c r="QPB150" s="3"/>
      <c r="QPC150" s="3"/>
      <c r="QPD150" s="3"/>
      <c r="QPE150" s="3"/>
      <c r="QPF150" s="3"/>
      <c r="QPG150" s="3"/>
      <c r="QPH150" s="3"/>
      <c r="QPI150" s="3"/>
      <c r="QPJ150" s="3"/>
      <c r="QPK150" s="3"/>
      <c r="QPL150" s="3"/>
      <c r="QPM150" s="3"/>
      <c r="QPN150" s="3"/>
      <c r="QPO150" s="3"/>
      <c r="QPP150" s="3"/>
      <c r="QPQ150" s="3"/>
      <c r="QPR150" s="3"/>
      <c r="QPS150" s="3"/>
      <c r="QPT150" s="3"/>
      <c r="QPU150" s="3"/>
      <c r="QPV150" s="3"/>
      <c r="QPW150" s="3"/>
      <c r="QPX150" s="3"/>
      <c r="QPY150" s="3"/>
      <c r="QPZ150" s="3"/>
      <c r="QQA150" s="3"/>
      <c r="QQB150" s="3"/>
      <c r="QQC150" s="3"/>
      <c r="QQD150" s="3"/>
      <c r="QQE150" s="3"/>
      <c r="QQF150" s="3"/>
      <c r="QQG150" s="3"/>
      <c r="QQH150" s="3"/>
      <c r="QQI150" s="3"/>
      <c r="QQJ150" s="3"/>
      <c r="QQK150" s="3"/>
      <c r="QQL150" s="3"/>
      <c r="QQM150" s="3"/>
      <c r="QQN150" s="3"/>
      <c r="QQO150" s="3"/>
      <c r="QQP150" s="3"/>
      <c r="QQQ150" s="3"/>
      <c r="QQR150" s="3"/>
      <c r="QQS150" s="3"/>
      <c r="QQT150" s="3"/>
      <c r="QQU150" s="3"/>
      <c r="QQV150" s="3"/>
      <c r="QQW150" s="3"/>
      <c r="QQX150" s="3"/>
      <c r="QQY150" s="3"/>
      <c r="QQZ150" s="3"/>
      <c r="QRA150" s="3"/>
      <c r="QRB150" s="3"/>
      <c r="QRC150" s="3"/>
      <c r="QRD150" s="3"/>
      <c r="QRE150" s="3"/>
      <c r="QRF150" s="3"/>
      <c r="QRG150" s="3"/>
      <c r="QRH150" s="3"/>
      <c r="QRI150" s="3"/>
      <c r="QRJ150" s="3"/>
      <c r="QRK150" s="3"/>
      <c r="QRL150" s="3"/>
      <c r="QRM150" s="3"/>
      <c r="QRN150" s="3"/>
      <c r="QRO150" s="3"/>
      <c r="QRP150" s="3"/>
      <c r="QRQ150" s="3"/>
      <c r="QRR150" s="3"/>
      <c r="QRS150" s="3"/>
      <c r="QRT150" s="3"/>
      <c r="QRU150" s="3"/>
      <c r="QRV150" s="3"/>
      <c r="QRW150" s="3"/>
      <c r="QRX150" s="3"/>
      <c r="QRY150" s="3"/>
      <c r="QRZ150" s="3"/>
      <c r="QSA150" s="3"/>
      <c r="QSB150" s="3"/>
      <c r="QSC150" s="3"/>
      <c r="QSD150" s="3"/>
      <c r="QSE150" s="3"/>
      <c r="QSF150" s="3"/>
      <c r="QSG150" s="3"/>
      <c r="QSH150" s="3"/>
      <c r="QSI150" s="3"/>
      <c r="QSJ150" s="3"/>
      <c r="QSK150" s="3"/>
      <c r="QSL150" s="3"/>
      <c r="QSM150" s="3"/>
      <c r="QSN150" s="3"/>
      <c r="QSO150" s="3"/>
      <c r="QSP150" s="3"/>
      <c r="QSQ150" s="3"/>
      <c r="QSR150" s="3"/>
      <c r="QSS150" s="3"/>
      <c r="QST150" s="3"/>
      <c r="QSU150" s="3"/>
      <c r="QSV150" s="3"/>
      <c r="QSW150" s="3"/>
      <c r="QSX150" s="3"/>
      <c r="QSY150" s="3"/>
      <c r="QSZ150" s="3"/>
      <c r="QTA150" s="3"/>
      <c r="QTB150" s="3"/>
      <c r="QTC150" s="3"/>
      <c r="QTD150" s="3"/>
      <c r="QTE150" s="3"/>
      <c r="QTF150" s="3"/>
      <c r="QTG150" s="3"/>
      <c r="QTH150" s="3"/>
      <c r="QTI150" s="3"/>
      <c r="QTJ150" s="3"/>
      <c r="QTK150" s="3"/>
      <c r="QTL150" s="3"/>
      <c r="QTM150" s="3"/>
      <c r="QTN150" s="3"/>
      <c r="QTO150" s="3"/>
      <c r="QTP150" s="3"/>
      <c r="QTQ150" s="3"/>
      <c r="QTR150" s="3"/>
      <c r="QTS150" s="3"/>
      <c r="QTT150" s="3"/>
      <c r="QTU150" s="3"/>
      <c r="QTV150" s="3"/>
      <c r="QTW150" s="3"/>
      <c r="QTX150" s="3"/>
      <c r="QTY150" s="3"/>
      <c r="QTZ150" s="3"/>
      <c r="QUA150" s="3"/>
      <c r="QUB150" s="3"/>
      <c r="QUC150" s="3"/>
      <c r="QUD150" s="3"/>
      <c r="QUE150" s="3"/>
      <c r="QUF150" s="3"/>
      <c r="QUG150" s="3"/>
      <c r="QUH150" s="3"/>
      <c r="QUI150" s="3"/>
      <c r="QUJ150" s="3"/>
      <c r="QUK150" s="3"/>
      <c r="QUL150" s="3"/>
      <c r="QUM150" s="3"/>
      <c r="QUN150" s="3"/>
      <c r="QUO150" s="3"/>
      <c r="QUP150" s="3"/>
      <c r="QUQ150" s="3"/>
      <c r="QUR150" s="3"/>
      <c r="QUS150" s="3"/>
      <c r="QUT150" s="3"/>
      <c r="QUU150" s="3"/>
      <c r="QUV150" s="3"/>
      <c r="QUW150" s="3"/>
      <c r="QUX150" s="3"/>
      <c r="QUY150" s="3"/>
      <c r="QUZ150" s="3"/>
      <c r="QVA150" s="3"/>
      <c r="QVB150" s="3"/>
      <c r="QVC150" s="3"/>
      <c r="QVD150" s="3"/>
      <c r="QVE150" s="3"/>
      <c r="QVF150" s="3"/>
      <c r="QVG150" s="3"/>
      <c r="QVH150" s="3"/>
      <c r="QVI150" s="3"/>
      <c r="QVJ150" s="3"/>
      <c r="QVK150" s="3"/>
      <c r="QVL150" s="3"/>
      <c r="QVM150" s="3"/>
      <c r="QVN150" s="3"/>
      <c r="QVO150" s="3"/>
      <c r="QVP150" s="3"/>
      <c r="QVQ150" s="3"/>
      <c r="QVR150" s="3"/>
      <c r="QVS150" s="3"/>
      <c r="QVT150" s="3"/>
      <c r="QVU150" s="3"/>
      <c r="QVV150" s="3"/>
      <c r="QVW150" s="3"/>
      <c r="QVX150" s="3"/>
      <c r="QVY150" s="3"/>
      <c r="QVZ150" s="3"/>
      <c r="QWA150" s="3"/>
      <c r="QWB150" s="3"/>
      <c r="QWC150" s="3"/>
      <c r="QWD150" s="3"/>
      <c r="QWE150" s="3"/>
      <c r="QWF150" s="3"/>
      <c r="QWG150" s="3"/>
      <c r="QWH150" s="3"/>
      <c r="QWI150" s="3"/>
      <c r="QWJ150" s="3"/>
      <c r="QWK150" s="3"/>
      <c r="QWL150" s="3"/>
      <c r="QWM150" s="3"/>
      <c r="QWN150" s="3"/>
      <c r="QWO150" s="3"/>
      <c r="QWP150" s="3"/>
      <c r="QWQ150" s="3"/>
      <c r="QWR150" s="3"/>
      <c r="QWS150" s="3"/>
      <c r="QWT150" s="3"/>
      <c r="QWU150" s="3"/>
      <c r="QWV150" s="3"/>
      <c r="QWW150" s="3"/>
      <c r="QWX150" s="3"/>
      <c r="QWY150" s="3"/>
      <c r="QWZ150" s="3"/>
      <c r="QXA150" s="3"/>
      <c r="QXB150" s="3"/>
      <c r="QXC150" s="3"/>
      <c r="QXD150" s="3"/>
      <c r="QXE150" s="3"/>
      <c r="QXF150" s="3"/>
      <c r="QXG150" s="3"/>
      <c r="QXH150" s="3"/>
      <c r="QXI150" s="3"/>
      <c r="QXJ150" s="3"/>
      <c r="QXK150" s="3"/>
      <c r="QXL150" s="3"/>
      <c r="QXM150" s="3"/>
      <c r="QXN150" s="3"/>
      <c r="QXO150" s="3"/>
      <c r="QXP150" s="3"/>
      <c r="QXQ150" s="3"/>
      <c r="QXR150" s="3"/>
      <c r="QXS150" s="3"/>
      <c r="QXT150" s="3"/>
      <c r="QXU150" s="3"/>
      <c r="QXV150" s="3"/>
      <c r="QXW150" s="3"/>
      <c r="QXX150" s="3"/>
      <c r="QXY150" s="3"/>
      <c r="QXZ150" s="3"/>
      <c r="QYA150" s="3"/>
      <c r="QYB150" s="3"/>
      <c r="QYC150" s="3"/>
      <c r="QYD150" s="3"/>
      <c r="QYE150" s="3"/>
      <c r="QYF150" s="3"/>
      <c r="QYG150" s="3"/>
      <c r="QYH150" s="3"/>
      <c r="QYI150" s="3"/>
      <c r="QYJ150" s="3"/>
      <c r="QYK150" s="3"/>
      <c r="QYL150" s="3"/>
      <c r="QYM150" s="3"/>
      <c r="QYN150" s="3"/>
      <c r="QYO150" s="3"/>
      <c r="QYP150" s="3"/>
      <c r="QYQ150" s="3"/>
      <c r="QYR150" s="3"/>
      <c r="QYS150" s="3"/>
      <c r="QYT150" s="3"/>
      <c r="QYU150" s="3"/>
      <c r="QYV150" s="3"/>
      <c r="QYW150" s="3"/>
      <c r="QYX150" s="3"/>
      <c r="QYY150" s="3"/>
      <c r="QYZ150" s="3"/>
      <c r="QZA150" s="3"/>
      <c r="QZB150" s="3"/>
      <c r="QZC150" s="3"/>
      <c r="QZD150" s="3"/>
      <c r="QZE150" s="3"/>
      <c r="QZF150" s="3"/>
      <c r="QZG150" s="3"/>
      <c r="QZH150" s="3"/>
      <c r="QZI150" s="3"/>
      <c r="QZJ150" s="3"/>
      <c r="QZK150" s="3"/>
      <c r="QZL150" s="3"/>
      <c r="QZM150" s="3"/>
      <c r="QZN150" s="3"/>
      <c r="QZO150" s="3"/>
      <c r="QZP150" s="3"/>
      <c r="QZQ150" s="3"/>
      <c r="QZR150" s="3"/>
      <c r="QZS150" s="3"/>
      <c r="QZT150" s="3"/>
      <c r="QZU150" s="3"/>
      <c r="QZV150" s="3"/>
      <c r="QZW150" s="3"/>
      <c r="QZX150" s="3"/>
      <c r="QZY150" s="3"/>
      <c r="QZZ150" s="3"/>
      <c r="RAA150" s="3"/>
      <c r="RAB150" s="3"/>
      <c r="RAC150" s="3"/>
      <c r="RAD150" s="3"/>
      <c r="RAE150" s="3"/>
      <c r="RAF150" s="3"/>
      <c r="RAG150" s="3"/>
      <c r="RAH150" s="3"/>
      <c r="RAI150" s="3"/>
      <c r="RAJ150" s="3"/>
      <c r="RAK150" s="3"/>
      <c r="RAL150" s="3"/>
      <c r="RAM150" s="3"/>
      <c r="RAN150" s="3"/>
      <c r="RAO150" s="3"/>
      <c r="RAP150" s="3"/>
      <c r="RAQ150" s="3"/>
      <c r="RAR150" s="3"/>
      <c r="RAS150" s="3"/>
      <c r="RAT150" s="3"/>
      <c r="RAU150" s="3"/>
      <c r="RAV150" s="3"/>
      <c r="RAW150" s="3"/>
      <c r="RAX150" s="3"/>
      <c r="RAY150" s="3"/>
      <c r="RAZ150" s="3"/>
      <c r="RBA150" s="3"/>
      <c r="RBB150" s="3"/>
      <c r="RBC150" s="3"/>
      <c r="RBD150" s="3"/>
      <c r="RBE150" s="3"/>
      <c r="RBF150" s="3"/>
      <c r="RBG150" s="3"/>
      <c r="RBH150" s="3"/>
      <c r="RBI150" s="3"/>
      <c r="RBJ150" s="3"/>
      <c r="RBK150" s="3"/>
      <c r="RBL150" s="3"/>
      <c r="RBM150" s="3"/>
      <c r="RBN150" s="3"/>
      <c r="RBO150" s="3"/>
      <c r="RBP150" s="3"/>
      <c r="RBQ150" s="3"/>
      <c r="RBR150" s="3"/>
      <c r="RBS150" s="3"/>
      <c r="RBT150" s="3"/>
      <c r="RBU150" s="3"/>
      <c r="RBV150" s="3"/>
      <c r="RBW150" s="3"/>
      <c r="RBX150" s="3"/>
      <c r="RBY150" s="3"/>
      <c r="RBZ150" s="3"/>
      <c r="RCA150" s="3"/>
      <c r="RCB150" s="3"/>
      <c r="RCC150" s="3"/>
      <c r="RCD150" s="3"/>
      <c r="RCE150" s="3"/>
      <c r="RCF150" s="3"/>
      <c r="RCG150" s="3"/>
      <c r="RCH150" s="3"/>
      <c r="RCI150" s="3"/>
      <c r="RCJ150" s="3"/>
      <c r="RCK150" s="3"/>
      <c r="RCL150" s="3"/>
      <c r="RCM150" s="3"/>
      <c r="RCN150" s="3"/>
      <c r="RCO150" s="3"/>
      <c r="RCP150" s="3"/>
      <c r="RCQ150" s="3"/>
      <c r="RCR150" s="3"/>
      <c r="RCS150" s="3"/>
      <c r="RCT150" s="3"/>
      <c r="RCU150" s="3"/>
      <c r="RCV150" s="3"/>
      <c r="RCW150" s="3"/>
      <c r="RCX150" s="3"/>
      <c r="RCY150" s="3"/>
      <c r="RCZ150" s="3"/>
      <c r="RDA150" s="3"/>
      <c r="RDB150" s="3"/>
      <c r="RDC150" s="3"/>
      <c r="RDD150" s="3"/>
      <c r="RDE150" s="3"/>
      <c r="RDF150" s="3"/>
      <c r="RDG150" s="3"/>
      <c r="RDH150" s="3"/>
      <c r="RDI150" s="3"/>
      <c r="RDJ150" s="3"/>
      <c r="RDK150" s="3"/>
      <c r="RDL150" s="3"/>
      <c r="RDM150" s="3"/>
      <c r="RDN150" s="3"/>
      <c r="RDO150" s="3"/>
      <c r="RDP150" s="3"/>
      <c r="RDQ150" s="3"/>
      <c r="RDR150" s="3"/>
      <c r="RDS150" s="3"/>
      <c r="RDT150" s="3"/>
      <c r="RDU150" s="3"/>
      <c r="RDV150" s="3"/>
      <c r="RDW150" s="3"/>
      <c r="RDX150" s="3"/>
      <c r="RDY150" s="3"/>
      <c r="RDZ150" s="3"/>
      <c r="REA150" s="3"/>
      <c r="REB150" s="3"/>
      <c r="REC150" s="3"/>
      <c r="RED150" s="3"/>
      <c r="REE150" s="3"/>
      <c r="REF150" s="3"/>
      <c r="REG150" s="3"/>
      <c r="REH150" s="3"/>
      <c r="REI150" s="3"/>
      <c r="REJ150" s="3"/>
      <c r="REK150" s="3"/>
      <c r="REL150" s="3"/>
      <c r="REM150" s="3"/>
      <c r="REN150" s="3"/>
      <c r="REO150" s="3"/>
      <c r="REP150" s="3"/>
      <c r="REQ150" s="3"/>
      <c r="RER150" s="3"/>
      <c r="RES150" s="3"/>
      <c r="RET150" s="3"/>
      <c r="REU150" s="3"/>
      <c r="REV150" s="3"/>
      <c r="REW150" s="3"/>
      <c r="REX150" s="3"/>
      <c r="REY150" s="3"/>
      <c r="REZ150" s="3"/>
      <c r="RFA150" s="3"/>
      <c r="RFB150" s="3"/>
      <c r="RFC150" s="3"/>
      <c r="RFD150" s="3"/>
      <c r="RFE150" s="3"/>
      <c r="RFF150" s="3"/>
      <c r="RFG150" s="3"/>
      <c r="RFH150" s="3"/>
      <c r="RFI150" s="3"/>
      <c r="RFJ150" s="3"/>
      <c r="RFK150" s="3"/>
      <c r="RFL150" s="3"/>
      <c r="RFM150" s="3"/>
      <c r="RFN150" s="3"/>
      <c r="RFO150" s="3"/>
      <c r="RFP150" s="3"/>
      <c r="RFQ150" s="3"/>
      <c r="RFR150" s="3"/>
      <c r="RFS150" s="3"/>
      <c r="RFT150" s="3"/>
      <c r="RFU150" s="3"/>
      <c r="RFV150" s="3"/>
      <c r="RFW150" s="3"/>
      <c r="RFX150" s="3"/>
      <c r="RFY150" s="3"/>
      <c r="RFZ150" s="3"/>
      <c r="RGA150" s="3"/>
      <c r="RGB150" s="3"/>
      <c r="RGC150" s="3"/>
      <c r="RGD150" s="3"/>
      <c r="RGE150" s="3"/>
      <c r="RGF150" s="3"/>
      <c r="RGG150" s="3"/>
      <c r="RGH150" s="3"/>
      <c r="RGI150" s="3"/>
      <c r="RGJ150" s="3"/>
      <c r="RGK150" s="3"/>
      <c r="RGL150" s="3"/>
      <c r="RGM150" s="3"/>
      <c r="RGN150" s="3"/>
      <c r="RGO150" s="3"/>
      <c r="RGP150" s="3"/>
      <c r="RGQ150" s="3"/>
      <c r="RGR150" s="3"/>
      <c r="RGS150" s="3"/>
      <c r="RGT150" s="3"/>
      <c r="RGU150" s="3"/>
      <c r="RGV150" s="3"/>
      <c r="RGW150" s="3"/>
      <c r="RGX150" s="3"/>
      <c r="RGY150" s="3"/>
      <c r="RGZ150" s="3"/>
      <c r="RHA150" s="3"/>
      <c r="RHB150" s="3"/>
      <c r="RHC150" s="3"/>
      <c r="RHD150" s="3"/>
      <c r="RHE150" s="3"/>
      <c r="RHF150" s="3"/>
      <c r="RHG150" s="3"/>
      <c r="RHH150" s="3"/>
      <c r="RHI150" s="3"/>
      <c r="RHJ150" s="3"/>
      <c r="RHK150" s="3"/>
      <c r="RHL150" s="3"/>
      <c r="RHM150" s="3"/>
      <c r="RHN150" s="3"/>
      <c r="RHO150" s="3"/>
      <c r="RHP150" s="3"/>
      <c r="RHQ150" s="3"/>
      <c r="RHR150" s="3"/>
      <c r="RHS150" s="3"/>
      <c r="RHT150" s="3"/>
      <c r="RHU150" s="3"/>
      <c r="RHV150" s="3"/>
      <c r="RHW150" s="3"/>
      <c r="RHX150" s="3"/>
      <c r="RHY150" s="3"/>
      <c r="RHZ150" s="3"/>
      <c r="RIA150" s="3"/>
      <c r="RIB150" s="3"/>
      <c r="RIC150" s="3"/>
      <c r="RID150" s="3"/>
      <c r="RIE150" s="3"/>
      <c r="RIF150" s="3"/>
      <c r="RIG150" s="3"/>
      <c r="RIH150" s="3"/>
      <c r="RII150" s="3"/>
      <c r="RIJ150" s="3"/>
      <c r="RIK150" s="3"/>
      <c r="RIL150" s="3"/>
      <c r="RIM150" s="3"/>
      <c r="RIN150" s="3"/>
      <c r="RIO150" s="3"/>
      <c r="RIP150" s="3"/>
      <c r="RIQ150" s="3"/>
      <c r="RIR150" s="3"/>
      <c r="RIS150" s="3"/>
      <c r="RIT150" s="3"/>
      <c r="RIU150" s="3"/>
      <c r="RIV150" s="3"/>
      <c r="RIW150" s="3"/>
      <c r="RIX150" s="3"/>
      <c r="RIY150" s="3"/>
      <c r="RIZ150" s="3"/>
      <c r="RJA150" s="3"/>
      <c r="RJB150" s="3"/>
      <c r="RJC150" s="3"/>
      <c r="RJD150" s="3"/>
      <c r="RJE150" s="3"/>
      <c r="RJF150" s="3"/>
      <c r="RJG150" s="3"/>
      <c r="RJH150" s="3"/>
      <c r="RJI150" s="3"/>
      <c r="RJJ150" s="3"/>
      <c r="RJK150" s="3"/>
      <c r="RJL150" s="3"/>
      <c r="RJM150" s="3"/>
      <c r="RJN150" s="3"/>
      <c r="RJO150" s="3"/>
      <c r="RJP150" s="3"/>
      <c r="RJQ150" s="3"/>
      <c r="RJR150" s="3"/>
      <c r="RJS150" s="3"/>
      <c r="RJT150" s="3"/>
      <c r="RJU150" s="3"/>
      <c r="RJV150" s="3"/>
      <c r="RJW150" s="3"/>
      <c r="RJX150" s="3"/>
      <c r="RJY150" s="3"/>
      <c r="RJZ150" s="3"/>
      <c r="RKA150" s="3"/>
      <c r="RKB150" s="3"/>
      <c r="RKC150" s="3"/>
      <c r="RKD150" s="3"/>
      <c r="RKE150" s="3"/>
      <c r="RKF150" s="3"/>
      <c r="RKG150" s="3"/>
      <c r="RKH150" s="3"/>
      <c r="RKI150" s="3"/>
      <c r="RKJ150" s="3"/>
      <c r="RKK150" s="3"/>
      <c r="RKL150" s="3"/>
    </row>
    <row r="151" spans="1:12466" ht="12.75" hidden="1" customHeight="1">
      <c r="A151" s="2">
        <v>6190</v>
      </c>
      <c r="B151" s="2" t="s">
        <v>77</v>
      </c>
      <c r="C151" s="2" t="s">
        <v>13</v>
      </c>
      <c r="D151" s="2" t="s">
        <v>12</v>
      </c>
      <c r="E151" s="2" t="str">
        <f t="shared" si="69"/>
        <v>StarBuzz Mint 250g</v>
      </c>
      <c r="F151" s="41"/>
      <c r="G151" s="10"/>
      <c r="H151" s="10"/>
      <c r="I151" s="10"/>
      <c r="J151" s="10"/>
      <c r="K151" s="10"/>
      <c r="L151" s="10"/>
      <c r="M151" s="10"/>
      <c r="N151" s="10"/>
      <c r="O151" s="8"/>
      <c r="P151" s="8"/>
      <c r="Q151" s="8"/>
      <c r="R151" s="8">
        <f t="shared" si="49"/>
        <v>0</v>
      </c>
      <c r="S151" s="34">
        <f t="shared" si="50"/>
        <v>0</v>
      </c>
      <c r="T151" s="8" t="str">
        <f t="shared" si="51"/>
        <v>StarBuzz Mint 250g</v>
      </c>
      <c r="U151" s="82">
        <v>6</v>
      </c>
      <c r="V151" s="8">
        <f t="shared" si="52"/>
        <v>0</v>
      </c>
      <c r="W151" s="8">
        <f t="shared" si="53"/>
        <v>0</v>
      </c>
      <c r="X151" s="8">
        <f t="shared" si="54"/>
        <v>0</v>
      </c>
      <c r="Y151" s="8">
        <f t="shared" si="55"/>
        <v>0</v>
      </c>
      <c r="Z151" s="8">
        <f t="shared" si="56"/>
        <v>0</v>
      </c>
      <c r="AA151" s="8">
        <f t="shared" si="57"/>
        <v>0</v>
      </c>
      <c r="AB151" s="8">
        <f t="shared" si="58"/>
        <v>0</v>
      </c>
      <c r="AC151" s="8">
        <f t="shared" si="59"/>
        <v>0</v>
      </c>
      <c r="AD151" s="8">
        <f t="shared" si="60"/>
        <v>0</v>
      </c>
      <c r="AE151" s="8">
        <f t="shared" si="61"/>
        <v>0</v>
      </c>
      <c r="AF151" s="8">
        <f t="shared" si="62"/>
        <v>0</v>
      </c>
      <c r="AG151" s="8">
        <f t="shared" si="63"/>
        <v>0</v>
      </c>
      <c r="AH151" s="10">
        <f t="shared" si="64"/>
        <v>0</v>
      </c>
      <c r="AI151" s="10" t="s">
        <v>13</v>
      </c>
      <c r="AJ151" s="8" t="str">
        <f t="shared" si="65"/>
        <v>StarBuzz Mint</v>
      </c>
      <c r="AK151" s="8">
        <f t="shared" si="66"/>
        <v>0</v>
      </c>
      <c r="AL151" s="10">
        <f t="shared" si="67"/>
        <v>0</v>
      </c>
      <c r="AM151" s="44">
        <f t="shared" si="68"/>
        <v>0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  <c r="IY151" s="3"/>
      <c r="IZ151" s="3"/>
      <c r="JA151" s="3"/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3"/>
      <c r="JM151" s="3"/>
      <c r="JN151" s="3"/>
      <c r="JO151" s="3"/>
      <c r="JP151" s="3"/>
      <c r="JQ151" s="3"/>
      <c r="JR151" s="3"/>
      <c r="JS151" s="3"/>
      <c r="JT151" s="3"/>
      <c r="JU151" s="3"/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3"/>
      <c r="KI151" s="3"/>
      <c r="KJ151" s="3"/>
      <c r="KK151" s="3"/>
      <c r="KL151" s="3"/>
      <c r="KM151" s="3"/>
      <c r="KN151" s="3"/>
      <c r="KO151" s="3"/>
      <c r="KP151" s="3"/>
      <c r="KQ151" s="3"/>
      <c r="KR151" s="3"/>
      <c r="KS151" s="3"/>
      <c r="KT151" s="3"/>
      <c r="KU151" s="3"/>
      <c r="KV151" s="3"/>
      <c r="KW151" s="3"/>
      <c r="KX151" s="3"/>
      <c r="KY151" s="3"/>
      <c r="KZ151" s="3"/>
      <c r="LA151" s="3"/>
      <c r="LB151" s="3"/>
      <c r="LC151" s="3"/>
      <c r="LD151" s="3"/>
      <c r="LE151" s="3"/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3"/>
      <c r="LQ151" s="3"/>
      <c r="LR151" s="3"/>
      <c r="LS151" s="3"/>
      <c r="LT151" s="3"/>
      <c r="LU151" s="3"/>
      <c r="LV151" s="3"/>
      <c r="LW151" s="3"/>
      <c r="LX151" s="3"/>
      <c r="LY151" s="3"/>
      <c r="LZ151" s="3"/>
      <c r="MA151" s="3"/>
      <c r="MB151" s="3"/>
      <c r="MC151" s="3"/>
      <c r="MD151" s="3"/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3"/>
      <c r="MP151" s="3"/>
      <c r="MQ151" s="3"/>
      <c r="MR151" s="3"/>
      <c r="MS151" s="3"/>
      <c r="MT151" s="3"/>
      <c r="MU151" s="3"/>
      <c r="MV151" s="3"/>
      <c r="MW151" s="3"/>
      <c r="MX151" s="3"/>
      <c r="MY151" s="3"/>
      <c r="MZ151" s="3"/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3"/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3"/>
      <c r="PC151" s="3"/>
      <c r="PD151" s="3"/>
      <c r="PE151" s="3"/>
      <c r="PF151" s="3"/>
      <c r="PG151" s="3"/>
      <c r="PH151" s="3"/>
      <c r="PI151" s="3"/>
      <c r="PJ151" s="3"/>
      <c r="PK151" s="3"/>
      <c r="PL151" s="3"/>
      <c r="PM151" s="3"/>
      <c r="PN151" s="3"/>
      <c r="PO151" s="3"/>
      <c r="PP151" s="3"/>
      <c r="PQ151" s="3"/>
      <c r="PR151" s="3"/>
      <c r="PS151" s="3"/>
      <c r="PT151" s="3"/>
      <c r="PU151" s="3"/>
      <c r="PV151" s="3"/>
      <c r="PW151" s="3"/>
      <c r="PX151" s="3"/>
      <c r="PY151" s="3"/>
      <c r="PZ151" s="3"/>
      <c r="QA151" s="3"/>
      <c r="QB151" s="3"/>
      <c r="QC151" s="3"/>
      <c r="QD151" s="3"/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3"/>
      <c r="QQ151" s="3"/>
      <c r="QR151" s="3"/>
      <c r="QS151" s="3"/>
      <c r="QT151" s="3"/>
      <c r="QU151" s="3"/>
      <c r="QV151" s="3"/>
      <c r="QW151" s="3"/>
      <c r="QX151" s="3"/>
      <c r="QY151" s="3"/>
      <c r="QZ151" s="3"/>
      <c r="RA151" s="3"/>
      <c r="RB151" s="3"/>
      <c r="RC151" s="3"/>
      <c r="RD151" s="3"/>
      <c r="RE151" s="3"/>
      <c r="RF151" s="3"/>
      <c r="RG151" s="3"/>
      <c r="RH151" s="3"/>
      <c r="RI151" s="3"/>
      <c r="RJ151" s="3"/>
      <c r="RK151" s="3"/>
      <c r="RL151" s="3"/>
      <c r="RM151" s="3"/>
      <c r="RN151" s="3"/>
      <c r="RO151" s="3"/>
      <c r="RP151" s="3"/>
      <c r="RQ151" s="3"/>
      <c r="RR151" s="3"/>
      <c r="RS151" s="3"/>
      <c r="RT151" s="3"/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3"/>
      <c r="SH151" s="3"/>
      <c r="SI151" s="3"/>
      <c r="SJ151" s="3"/>
      <c r="SK151" s="3"/>
      <c r="SL151" s="3"/>
      <c r="SM151" s="3"/>
      <c r="SN151" s="3"/>
      <c r="SO151" s="3"/>
      <c r="SP151" s="3"/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3"/>
      <c r="TB151" s="3"/>
      <c r="TC151" s="3"/>
      <c r="TD151" s="3"/>
      <c r="TE151" s="3"/>
      <c r="TF151" s="3"/>
      <c r="TG151" s="3"/>
      <c r="TH151" s="3"/>
      <c r="TI151" s="3"/>
      <c r="TJ151" s="3"/>
      <c r="TK151" s="3"/>
      <c r="TL151" s="3"/>
      <c r="TM151" s="3"/>
      <c r="TN151" s="3"/>
      <c r="TO151" s="3"/>
      <c r="TP151" s="3"/>
      <c r="TQ151" s="3"/>
      <c r="TR151" s="3"/>
      <c r="TS151" s="3"/>
      <c r="TT151" s="3"/>
      <c r="TU151" s="3"/>
      <c r="TV151" s="3"/>
      <c r="TW151" s="3"/>
      <c r="TX151" s="3"/>
      <c r="TY151" s="3"/>
      <c r="TZ151" s="3"/>
      <c r="UA151" s="3"/>
      <c r="UB151" s="3"/>
      <c r="UC151" s="3"/>
      <c r="UD151" s="3"/>
      <c r="UE151" s="3"/>
      <c r="UF151" s="3"/>
      <c r="UG151" s="3"/>
      <c r="UH151" s="3"/>
      <c r="UI151" s="3"/>
      <c r="UJ151" s="3"/>
      <c r="UK151" s="3"/>
      <c r="UL151" s="3"/>
      <c r="UM151" s="3"/>
      <c r="UN151" s="3"/>
      <c r="UO151" s="3"/>
      <c r="UP151" s="3"/>
      <c r="UQ151" s="3"/>
      <c r="UR151" s="3"/>
      <c r="US151" s="3"/>
      <c r="UT151" s="3"/>
      <c r="UU151" s="3"/>
      <c r="UV151" s="3"/>
      <c r="UW151" s="3"/>
      <c r="UX151" s="3"/>
      <c r="UY151" s="3"/>
      <c r="UZ151" s="3"/>
      <c r="VA151" s="3"/>
      <c r="VB151" s="3"/>
      <c r="VC151" s="3"/>
      <c r="VD151" s="3"/>
      <c r="VE151" s="3"/>
      <c r="VF151" s="3"/>
      <c r="VG151" s="3"/>
      <c r="VH151" s="3"/>
      <c r="VI151" s="3"/>
      <c r="VJ151" s="3"/>
      <c r="VK151" s="3"/>
      <c r="VL151" s="3"/>
      <c r="VM151" s="3"/>
      <c r="VN151" s="3"/>
      <c r="VO151" s="3"/>
      <c r="VP151" s="3"/>
      <c r="VQ151" s="3"/>
      <c r="VR151" s="3"/>
      <c r="VS151" s="3"/>
      <c r="VT151" s="3"/>
      <c r="VU151" s="3"/>
      <c r="VV151" s="3"/>
      <c r="VW151" s="3"/>
      <c r="VX151" s="3"/>
      <c r="VY151" s="3"/>
      <c r="VZ151" s="3"/>
      <c r="WA151" s="3"/>
      <c r="WB151" s="3"/>
      <c r="WC151" s="3"/>
      <c r="WD151" s="3"/>
      <c r="WE151" s="3"/>
      <c r="WF151" s="3"/>
      <c r="WG151" s="3"/>
      <c r="WH151" s="3"/>
      <c r="WI151" s="3"/>
      <c r="WJ151" s="3"/>
      <c r="WK151" s="3"/>
      <c r="WL151" s="3"/>
      <c r="WM151" s="3"/>
      <c r="WN151" s="3"/>
      <c r="WO151" s="3"/>
      <c r="WP151" s="3"/>
      <c r="WQ151" s="3"/>
      <c r="WR151" s="3"/>
      <c r="WS151" s="3"/>
      <c r="WT151" s="3"/>
      <c r="WU151" s="3"/>
      <c r="WV151" s="3"/>
      <c r="WW151" s="3"/>
      <c r="WX151" s="3"/>
      <c r="WY151" s="3"/>
      <c r="WZ151" s="3"/>
      <c r="XA151" s="3"/>
      <c r="XB151" s="3"/>
      <c r="XC151" s="3"/>
      <c r="XD151" s="3"/>
      <c r="XE151" s="3"/>
      <c r="XF151" s="3"/>
      <c r="XG151" s="3"/>
      <c r="XH151" s="3"/>
      <c r="XI151" s="3"/>
      <c r="XJ151" s="3"/>
      <c r="XK151" s="3"/>
      <c r="XL151" s="3"/>
      <c r="XM151" s="3"/>
      <c r="XN151" s="3"/>
      <c r="XO151" s="3"/>
      <c r="XP151" s="3"/>
      <c r="XQ151" s="3"/>
      <c r="XR151" s="3"/>
      <c r="XS151" s="3"/>
      <c r="XT151" s="3"/>
      <c r="XU151" s="3"/>
      <c r="XV151" s="3"/>
      <c r="XW151" s="3"/>
      <c r="XX151" s="3"/>
      <c r="XY151" s="3"/>
      <c r="XZ151" s="3"/>
      <c r="YA151" s="3"/>
      <c r="YB151" s="3"/>
      <c r="YC151" s="3"/>
      <c r="YD151" s="3"/>
      <c r="YE151" s="3"/>
      <c r="YF151" s="3"/>
      <c r="YG151" s="3"/>
      <c r="YH151" s="3"/>
      <c r="YI151" s="3"/>
      <c r="YJ151" s="3"/>
      <c r="YK151" s="3"/>
      <c r="YL151" s="3"/>
      <c r="YM151" s="3"/>
      <c r="YN151" s="3"/>
      <c r="YO151" s="3"/>
      <c r="YP151" s="3"/>
      <c r="YQ151" s="3"/>
      <c r="YR151" s="3"/>
      <c r="YS151" s="3"/>
      <c r="YT151" s="3"/>
      <c r="YU151" s="3"/>
      <c r="YV151" s="3"/>
      <c r="YW151" s="3"/>
      <c r="YX151" s="3"/>
      <c r="YY151" s="3"/>
      <c r="YZ151" s="3"/>
      <c r="ZA151" s="3"/>
      <c r="ZB151" s="3"/>
      <c r="ZC151" s="3"/>
      <c r="ZD151" s="3"/>
      <c r="ZE151" s="3"/>
      <c r="ZF151" s="3"/>
      <c r="ZG151" s="3"/>
      <c r="ZH151" s="3"/>
      <c r="ZI151" s="3"/>
      <c r="ZJ151" s="3"/>
      <c r="ZK151" s="3"/>
      <c r="ZL151" s="3"/>
      <c r="ZM151" s="3"/>
      <c r="ZN151" s="3"/>
      <c r="ZO151" s="3"/>
      <c r="ZP151" s="3"/>
      <c r="ZQ151" s="3"/>
      <c r="ZR151" s="3"/>
      <c r="ZS151" s="3"/>
      <c r="ZT151" s="3"/>
      <c r="ZU151" s="3"/>
      <c r="ZV151" s="3"/>
      <c r="ZW151" s="3"/>
      <c r="ZX151" s="3"/>
      <c r="ZY151" s="3"/>
      <c r="ZZ151" s="3"/>
      <c r="AAA151" s="3"/>
      <c r="AAB151" s="3"/>
      <c r="AAC151" s="3"/>
      <c r="AAD151" s="3"/>
      <c r="AAE151" s="3"/>
      <c r="AAF151" s="3"/>
      <c r="AAG151" s="3"/>
      <c r="AAH151" s="3"/>
      <c r="AAI151" s="3"/>
      <c r="AAJ151" s="3"/>
      <c r="AAK151" s="3"/>
      <c r="AAL151" s="3"/>
      <c r="AAM151" s="3"/>
      <c r="AAN151" s="3"/>
      <c r="AAO151" s="3"/>
      <c r="AAP151" s="3"/>
      <c r="AAQ151" s="3"/>
      <c r="AAR151" s="3"/>
      <c r="AAS151" s="3"/>
      <c r="AAT151" s="3"/>
      <c r="AAU151" s="3"/>
      <c r="AAV151" s="3"/>
      <c r="AAW151" s="3"/>
      <c r="AAX151" s="3"/>
      <c r="AAY151" s="3"/>
      <c r="AAZ151" s="3"/>
      <c r="ABA151" s="3"/>
      <c r="ABB151" s="3"/>
      <c r="ABC151" s="3"/>
      <c r="ABD151" s="3"/>
      <c r="ABE151" s="3"/>
      <c r="ABF151" s="3"/>
      <c r="ABG151" s="3"/>
      <c r="ABH151" s="3"/>
      <c r="ABI151" s="3"/>
      <c r="ABJ151" s="3"/>
      <c r="ABK151" s="3"/>
      <c r="ABL151" s="3"/>
      <c r="ABM151" s="3"/>
      <c r="ABN151" s="3"/>
      <c r="ABO151" s="3"/>
      <c r="ABP151" s="3"/>
      <c r="ABQ151" s="3"/>
      <c r="ABR151" s="3"/>
      <c r="ABS151" s="3"/>
      <c r="ABT151" s="3"/>
      <c r="ABU151" s="3"/>
      <c r="ABV151" s="3"/>
      <c r="ABW151" s="3"/>
      <c r="ABX151" s="3"/>
      <c r="ABY151" s="3"/>
      <c r="ABZ151" s="3"/>
      <c r="ACA151" s="3"/>
      <c r="ACB151" s="3"/>
      <c r="ACC151" s="3"/>
      <c r="ACD151" s="3"/>
      <c r="ACE151" s="3"/>
      <c r="ACF151" s="3"/>
      <c r="ACG151" s="3"/>
      <c r="ACH151" s="3"/>
      <c r="ACI151" s="3"/>
      <c r="ACJ151" s="3"/>
      <c r="ACK151" s="3"/>
      <c r="ACL151" s="3"/>
      <c r="ACM151" s="3"/>
      <c r="ACN151" s="3"/>
      <c r="ACO151" s="3"/>
      <c r="ACP151" s="3"/>
      <c r="ACQ151" s="3"/>
      <c r="ACR151" s="3"/>
      <c r="ACS151" s="3"/>
      <c r="ACT151" s="3"/>
      <c r="ACU151" s="3"/>
      <c r="ACV151" s="3"/>
      <c r="ACW151" s="3"/>
      <c r="ACX151" s="3"/>
      <c r="ACY151" s="3"/>
      <c r="ACZ151" s="3"/>
      <c r="ADA151" s="3"/>
      <c r="ADB151" s="3"/>
      <c r="ADC151" s="3"/>
      <c r="ADD151" s="3"/>
      <c r="ADE151" s="3"/>
      <c r="ADF151" s="3"/>
      <c r="ADG151" s="3"/>
      <c r="ADH151" s="3"/>
      <c r="ADI151" s="3"/>
      <c r="ADJ151" s="3"/>
      <c r="ADK151" s="3"/>
      <c r="ADL151" s="3"/>
      <c r="ADM151" s="3"/>
      <c r="ADN151" s="3"/>
      <c r="ADO151" s="3"/>
      <c r="ADP151" s="3"/>
      <c r="ADQ151" s="3"/>
      <c r="ADR151" s="3"/>
      <c r="ADS151" s="3"/>
      <c r="ADT151" s="3"/>
      <c r="ADU151" s="3"/>
      <c r="ADV151" s="3"/>
      <c r="ADW151" s="3"/>
      <c r="ADX151" s="3"/>
      <c r="ADY151" s="3"/>
      <c r="ADZ151" s="3"/>
      <c r="AEA151" s="3"/>
      <c r="AEB151" s="3"/>
      <c r="AEC151" s="3"/>
      <c r="AED151" s="3"/>
      <c r="AEE151" s="3"/>
      <c r="AEF151" s="3"/>
      <c r="AEG151" s="3"/>
      <c r="AEH151" s="3"/>
      <c r="AEI151" s="3"/>
      <c r="AEJ151" s="3"/>
      <c r="AEK151" s="3"/>
      <c r="AEL151" s="3"/>
      <c r="AEM151" s="3"/>
      <c r="AEN151" s="3"/>
      <c r="AEO151" s="3"/>
      <c r="AEP151" s="3"/>
      <c r="AEQ151" s="3"/>
      <c r="AER151" s="3"/>
      <c r="AES151" s="3"/>
      <c r="AET151" s="3"/>
      <c r="AEU151" s="3"/>
      <c r="AEV151" s="3"/>
      <c r="AEW151" s="3"/>
      <c r="AEX151" s="3"/>
      <c r="AEY151" s="3"/>
      <c r="AEZ151" s="3"/>
      <c r="AFA151" s="3"/>
      <c r="AFB151" s="3"/>
      <c r="AFC151" s="3"/>
      <c r="AFD151" s="3"/>
      <c r="AFE151" s="3"/>
      <c r="AFF151" s="3"/>
      <c r="AFG151" s="3"/>
      <c r="AFH151" s="3"/>
      <c r="AFI151" s="3"/>
      <c r="AFJ151" s="3"/>
      <c r="AFK151" s="3"/>
      <c r="AFL151" s="3"/>
      <c r="AFM151" s="3"/>
      <c r="AFN151" s="3"/>
      <c r="AFO151" s="3"/>
      <c r="AFP151" s="3"/>
      <c r="AFQ151" s="3"/>
      <c r="AFR151" s="3"/>
      <c r="AFS151" s="3"/>
      <c r="AFT151" s="3"/>
      <c r="AFU151" s="3"/>
      <c r="AFV151" s="3"/>
      <c r="AFW151" s="3"/>
      <c r="AFX151" s="3"/>
      <c r="AFY151" s="3"/>
      <c r="AFZ151" s="3"/>
      <c r="AGA151" s="3"/>
      <c r="AGB151" s="3"/>
      <c r="AGC151" s="3"/>
      <c r="AGD151" s="3"/>
      <c r="AGE151" s="3"/>
      <c r="AGF151" s="3"/>
      <c r="AGG151" s="3"/>
      <c r="AGH151" s="3"/>
      <c r="AGI151" s="3"/>
      <c r="AGJ151" s="3"/>
      <c r="AGK151" s="3"/>
      <c r="AGL151" s="3"/>
      <c r="AGM151" s="3"/>
      <c r="AGN151" s="3"/>
      <c r="AGO151" s="3"/>
      <c r="AGP151" s="3"/>
      <c r="AGQ151" s="3"/>
      <c r="AGR151" s="3"/>
      <c r="AGS151" s="3"/>
      <c r="AGT151" s="3"/>
      <c r="AGU151" s="3"/>
      <c r="AGV151" s="3"/>
      <c r="AGW151" s="3"/>
      <c r="AGX151" s="3"/>
      <c r="AGY151" s="3"/>
      <c r="AGZ151" s="3"/>
      <c r="AHA151" s="3"/>
      <c r="AHB151" s="3"/>
      <c r="AHC151" s="3"/>
      <c r="AHD151" s="3"/>
      <c r="AHE151" s="3"/>
      <c r="AHF151" s="3"/>
      <c r="AHG151" s="3"/>
      <c r="AHH151" s="3"/>
      <c r="AHI151" s="3"/>
      <c r="AHJ151" s="3"/>
      <c r="AHK151" s="3"/>
      <c r="AHL151" s="3"/>
      <c r="AHM151" s="3"/>
      <c r="AHN151" s="3"/>
      <c r="AHO151" s="3"/>
      <c r="AHP151" s="3"/>
      <c r="AHQ151" s="3"/>
      <c r="AHR151" s="3"/>
      <c r="AHS151" s="3"/>
      <c r="AHT151" s="3"/>
      <c r="AHU151" s="3"/>
      <c r="AHV151" s="3"/>
      <c r="AHW151" s="3"/>
      <c r="AHX151" s="3"/>
      <c r="AHY151" s="3"/>
      <c r="AHZ151" s="3"/>
      <c r="AIA151" s="3"/>
      <c r="AIB151" s="3"/>
      <c r="AIC151" s="3"/>
      <c r="AID151" s="3"/>
      <c r="AIE151" s="3"/>
      <c r="AIF151" s="3"/>
      <c r="AIG151" s="3"/>
      <c r="AIH151" s="3"/>
      <c r="AII151" s="3"/>
      <c r="AIJ151" s="3"/>
      <c r="AIK151" s="3"/>
      <c r="AIL151" s="3"/>
      <c r="AIM151" s="3"/>
      <c r="AIN151" s="3"/>
      <c r="AIO151" s="3"/>
      <c r="AIP151" s="3"/>
      <c r="AIQ151" s="3"/>
      <c r="AIR151" s="3"/>
      <c r="AIS151" s="3"/>
      <c r="AIT151" s="3"/>
      <c r="AIU151" s="3"/>
      <c r="AIV151" s="3"/>
      <c r="AIW151" s="3"/>
      <c r="AIX151" s="3"/>
      <c r="AIY151" s="3"/>
      <c r="AIZ151" s="3"/>
      <c r="AJA151" s="3"/>
      <c r="AJB151" s="3"/>
      <c r="AJC151" s="3"/>
      <c r="AJD151" s="3"/>
      <c r="AJE151" s="3"/>
      <c r="AJF151" s="3"/>
      <c r="AJG151" s="3"/>
      <c r="AJH151" s="3"/>
      <c r="AJI151" s="3"/>
      <c r="AJJ151" s="3"/>
      <c r="AJK151" s="3"/>
      <c r="AJL151" s="3"/>
      <c r="AJM151" s="3"/>
      <c r="AJN151" s="3"/>
      <c r="AJO151" s="3"/>
      <c r="AJP151" s="3"/>
      <c r="AJQ151" s="3"/>
      <c r="AJR151" s="3"/>
      <c r="AJS151" s="3"/>
      <c r="AJT151" s="3"/>
      <c r="AJU151" s="3"/>
      <c r="AJV151" s="3"/>
      <c r="AJW151" s="3"/>
      <c r="AJX151" s="3"/>
      <c r="AJY151" s="3"/>
      <c r="AJZ151" s="3"/>
      <c r="AKA151" s="3"/>
      <c r="AKB151" s="3"/>
      <c r="AKC151" s="3"/>
      <c r="AKD151" s="3"/>
      <c r="AKE151" s="3"/>
      <c r="AKF151" s="3"/>
      <c r="AKG151" s="3"/>
      <c r="AKH151" s="3"/>
      <c r="AKI151" s="3"/>
      <c r="AKJ151" s="3"/>
      <c r="AKK151" s="3"/>
      <c r="AKL151" s="3"/>
      <c r="AKM151" s="3"/>
      <c r="AKN151" s="3"/>
      <c r="AKO151" s="3"/>
      <c r="AKP151" s="3"/>
      <c r="AKQ151" s="3"/>
      <c r="AKR151" s="3"/>
      <c r="AKS151" s="3"/>
      <c r="AKT151" s="3"/>
      <c r="AKU151" s="3"/>
      <c r="AKV151" s="3"/>
      <c r="AKW151" s="3"/>
      <c r="AKX151" s="3"/>
      <c r="AKY151" s="3"/>
      <c r="AKZ151" s="3"/>
      <c r="ALA151" s="3"/>
      <c r="ALB151" s="3"/>
      <c r="ALC151" s="3"/>
      <c r="ALD151" s="3"/>
      <c r="ALE151" s="3"/>
      <c r="ALF151" s="3"/>
      <c r="ALG151" s="3"/>
      <c r="ALH151" s="3"/>
      <c r="ALI151" s="3"/>
      <c r="ALJ151" s="3"/>
      <c r="ALK151" s="3"/>
      <c r="ALL151" s="3"/>
      <c r="ALM151" s="3"/>
      <c r="ALN151" s="3"/>
      <c r="ALO151" s="3"/>
      <c r="ALP151" s="3"/>
      <c r="ALQ151" s="3"/>
      <c r="ALR151" s="3"/>
      <c r="ALS151" s="3"/>
      <c r="ALT151" s="3"/>
      <c r="ALU151" s="3"/>
      <c r="ALV151" s="3"/>
      <c r="ALW151" s="3"/>
      <c r="ALX151" s="3"/>
      <c r="ALY151" s="3"/>
      <c r="ALZ151" s="3"/>
      <c r="AMA151" s="3"/>
      <c r="AMB151" s="3"/>
      <c r="AMC151" s="3"/>
      <c r="AMD151" s="3"/>
      <c r="AME151" s="3"/>
      <c r="AMF151" s="3"/>
      <c r="AMG151" s="3"/>
      <c r="AMH151" s="3"/>
      <c r="AMI151" s="3"/>
      <c r="AMJ151" s="3"/>
      <c r="AMK151" s="3"/>
      <c r="AML151" s="3"/>
      <c r="AMM151" s="3"/>
      <c r="AMN151" s="3"/>
      <c r="AMO151" s="3"/>
      <c r="AMP151" s="3"/>
      <c r="AMQ151" s="3"/>
      <c r="AMR151" s="3"/>
      <c r="AMS151" s="3"/>
      <c r="AMT151" s="3"/>
      <c r="AMU151" s="3"/>
      <c r="AMV151" s="3"/>
      <c r="AMW151" s="3"/>
      <c r="AMX151" s="3"/>
      <c r="AMY151" s="3"/>
      <c r="AMZ151" s="3"/>
      <c r="ANA151" s="3"/>
      <c r="ANB151" s="3"/>
      <c r="ANC151" s="3"/>
      <c r="AND151" s="3"/>
      <c r="ANE151" s="3"/>
      <c r="ANF151" s="3"/>
      <c r="ANG151" s="3"/>
      <c r="ANH151" s="3"/>
      <c r="ANI151" s="3"/>
      <c r="ANJ151" s="3"/>
      <c r="ANK151" s="3"/>
      <c r="ANL151" s="3"/>
      <c r="ANM151" s="3"/>
      <c r="ANN151" s="3"/>
      <c r="ANO151" s="3"/>
      <c r="ANP151" s="3"/>
      <c r="ANQ151" s="3"/>
      <c r="ANR151" s="3"/>
      <c r="ANS151" s="3"/>
      <c r="ANT151" s="3"/>
      <c r="ANU151" s="3"/>
      <c r="ANV151" s="3"/>
      <c r="ANW151" s="3"/>
      <c r="ANX151" s="3"/>
      <c r="ANY151" s="3"/>
      <c r="ANZ151" s="3"/>
      <c r="AOA151" s="3"/>
      <c r="AOB151" s="3"/>
      <c r="AOC151" s="3"/>
      <c r="AOD151" s="3"/>
      <c r="AOE151" s="3"/>
      <c r="AOF151" s="3"/>
      <c r="AOG151" s="3"/>
      <c r="AOH151" s="3"/>
      <c r="AOI151" s="3"/>
      <c r="AOJ151" s="3"/>
      <c r="AOK151" s="3"/>
      <c r="AOL151" s="3"/>
      <c r="AOM151" s="3"/>
      <c r="AON151" s="3"/>
      <c r="AOO151" s="3"/>
      <c r="AOP151" s="3"/>
      <c r="AOQ151" s="3"/>
      <c r="AOR151" s="3"/>
      <c r="AOS151" s="3"/>
      <c r="AOT151" s="3"/>
      <c r="AOU151" s="3"/>
      <c r="AOV151" s="3"/>
      <c r="AOW151" s="3"/>
      <c r="AOX151" s="3"/>
      <c r="AOY151" s="3"/>
      <c r="AOZ151" s="3"/>
      <c r="APA151" s="3"/>
      <c r="APB151" s="3"/>
      <c r="APC151" s="3"/>
      <c r="APD151" s="3"/>
      <c r="APE151" s="3"/>
      <c r="APF151" s="3"/>
      <c r="APG151" s="3"/>
      <c r="APH151" s="3"/>
      <c r="API151" s="3"/>
      <c r="APJ151" s="3"/>
      <c r="APK151" s="3"/>
      <c r="APL151" s="3"/>
      <c r="APM151" s="3"/>
      <c r="APN151" s="3"/>
      <c r="APO151" s="3"/>
      <c r="APP151" s="3"/>
      <c r="APQ151" s="3"/>
      <c r="APR151" s="3"/>
      <c r="APS151" s="3"/>
      <c r="APT151" s="3"/>
      <c r="APU151" s="3"/>
      <c r="APV151" s="3"/>
      <c r="APW151" s="3"/>
      <c r="APX151" s="3"/>
      <c r="APY151" s="3"/>
      <c r="APZ151" s="3"/>
      <c r="AQA151" s="3"/>
      <c r="AQB151" s="3"/>
      <c r="AQC151" s="3"/>
      <c r="AQD151" s="3"/>
      <c r="AQE151" s="3"/>
      <c r="AQF151" s="3"/>
      <c r="AQG151" s="3"/>
      <c r="AQH151" s="3"/>
      <c r="AQI151" s="3"/>
      <c r="AQJ151" s="3"/>
      <c r="AQK151" s="3"/>
      <c r="AQL151" s="3"/>
      <c r="AQM151" s="3"/>
      <c r="AQN151" s="3"/>
      <c r="AQO151" s="3"/>
      <c r="AQP151" s="3"/>
      <c r="AQQ151" s="3"/>
      <c r="AQR151" s="3"/>
      <c r="AQS151" s="3"/>
      <c r="AQT151" s="3"/>
      <c r="AQU151" s="3"/>
      <c r="AQV151" s="3"/>
      <c r="AQW151" s="3"/>
      <c r="AQX151" s="3"/>
      <c r="AQY151" s="3"/>
      <c r="AQZ151" s="3"/>
      <c r="ARA151" s="3"/>
      <c r="ARB151" s="3"/>
      <c r="ARC151" s="3"/>
      <c r="ARD151" s="3"/>
      <c r="ARE151" s="3"/>
      <c r="ARF151" s="3"/>
      <c r="ARG151" s="3"/>
      <c r="ARH151" s="3"/>
      <c r="ARI151" s="3"/>
      <c r="ARJ151" s="3"/>
      <c r="ARK151" s="3"/>
      <c r="ARL151" s="3"/>
      <c r="ARM151" s="3"/>
      <c r="ARN151" s="3"/>
      <c r="ARO151" s="3"/>
      <c r="ARP151" s="3"/>
      <c r="ARQ151" s="3"/>
      <c r="ARR151" s="3"/>
      <c r="ARS151" s="3"/>
      <c r="ART151" s="3"/>
      <c r="ARU151" s="3"/>
      <c r="ARV151" s="3"/>
      <c r="ARW151" s="3"/>
      <c r="ARX151" s="3"/>
      <c r="ARY151" s="3"/>
      <c r="ARZ151" s="3"/>
      <c r="ASA151" s="3"/>
      <c r="ASB151" s="3"/>
      <c r="ASC151" s="3"/>
      <c r="ASD151" s="3"/>
      <c r="ASE151" s="3"/>
      <c r="ASF151" s="3"/>
      <c r="ASG151" s="3"/>
      <c r="ASH151" s="3"/>
      <c r="ASI151" s="3"/>
      <c r="ASJ151" s="3"/>
      <c r="ASK151" s="3"/>
      <c r="ASL151" s="3"/>
      <c r="ASM151" s="3"/>
      <c r="ASN151" s="3"/>
      <c r="ASO151" s="3"/>
      <c r="ASP151" s="3"/>
      <c r="ASQ151" s="3"/>
      <c r="ASR151" s="3"/>
      <c r="ASS151" s="3"/>
      <c r="AST151" s="3"/>
      <c r="ASU151" s="3"/>
      <c r="ASV151" s="3"/>
      <c r="ASW151" s="3"/>
      <c r="ASX151" s="3"/>
      <c r="ASY151" s="3"/>
      <c r="ASZ151" s="3"/>
      <c r="ATA151" s="3"/>
      <c r="ATB151" s="3"/>
      <c r="ATC151" s="3"/>
      <c r="ATD151" s="3"/>
      <c r="ATE151" s="3"/>
      <c r="ATF151" s="3"/>
      <c r="ATG151" s="3"/>
      <c r="ATH151" s="3"/>
      <c r="ATI151" s="3"/>
      <c r="ATJ151" s="3"/>
      <c r="ATK151" s="3"/>
      <c r="ATL151" s="3"/>
      <c r="ATM151" s="3"/>
      <c r="ATN151" s="3"/>
      <c r="ATO151" s="3"/>
      <c r="ATP151" s="3"/>
      <c r="ATQ151" s="3"/>
      <c r="ATR151" s="3"/>
      <c r="ATS151" s="3"/>
      <c r="ATT151" s="3"/>
      <c r="ATU151" s="3"/>
      <c r="ATV151" s="3"/>
      <c r="ATW151" s="3"/>
      <c r="ATX151" s="3"/>
      <c r="ATY151" s="3"/>
      <c r="ATZ151" s="3"/>
      <c r="AUA151" s="3"/>
      <c r="AUB151" s="3"/>
      <c r="AUC151" s="3"/>
      <c r="AUD151" s="3"/>
      <c r="AUE151" s="3"/>
      <c r="AUF151" s="3"/>
      <c r="AUG151" s="3"/>
      <c r="AUH151" s="3"/>
      <c r="AUI151" s="3"/>
      <c r="AUJ151" s="3"/>
      <c r="AUK151" s="3"/>
      <c r="AUL151" s="3"/>
      <c r="AUM151" s="3"/>
      <c r="AUN151" s="3"/>
      <c r="AUO151" s="3"/>
      <c r="AUP151" s="3"/>
      <c r="AUQ151" s="3"/>
      <c r="AUR151" s="3"/>
      <c r="AUS151" s="3"/>
      <c r="AUT151" s="3"/>
      <c r="AUU151" s="3"/>
      <c r="AUV151" s="3"/>
      <c r="AUW151" s="3"/>
      <c r="AUX151" s="3"/>
      <c r="AUY151" s="3"/>
      <c r="AUZ151" s="3"/>
      <c r="AVA151" s="3"/>
      <c r="AVB151" s="3"/>
      <c r="AVC151" s="3"/>
      <c r="AVD151" s="3"/>
      <c r="AVE151" s="3"/>
      <c r="AVF151" s="3"/>
      <c r="AVG151" s="3"/>
      <c r="AVH151" s="3"/>
      <c r="AVI151" s="3"/>
      <c r="AVJ151" s="3"/>
      <c r="AVK151" s="3"/>
      <c r="AVL151" s="3"/>
      <c r="AVM151" s="3"/>
      <c r="AVN151" s="3"/>
      <c r="AVO151" s="3"/>
      <c r="AVP151" s="3"/>
      <c r="AVQ151" s="3"/>
      <c r="AVR151" s="3"/>
      <c r="AVS151" s="3"/>
      <c r="AVT151" s="3"/>
      <c r="AVU151" s="3"/>
      <c r="AVV151" s="3"/>
      <c r="AVW151" s="3"/>
      <c r="AVX151" s="3"/>
      <c r="AVY151" s="3"/>
      <c r="AVZ151" s="3"/>
      <c r="AWA151" s="3"/>
      <c r="AWB151" s="3"/>
      <c r="AWC151" s="3"/>
      <c r="AWD151" s="3"/>
      <c r="AWE151" s="3"/>
      <c r="AWF151" s="3"/>
      <c r="AWG151" s="3"/>
      <c r="AWH151" s="3"/>
      <c r="AWI151" s="3"/>
      <c r="AWJ151" s="3"/>
      <c r="AWK151" s="3"/>
      <c r="AWL151" s="3"/>
      <c r="AWM151" s="3"/>
      <c r="AWN151" s="3"/>
      <c r="AWO151" s="3"/>
      <c r="AWP151" s="3"/>
      <c r="AWQ151" s="3"/>
      <c r="AWR151" s="3"/>
      <c r="AWS151" s="3"/>
      <c r="AWT151" s="3"/>
      <c r="AWU151" s="3"/>
      <c r="AWV151" s="3"/>
      <c r="AWW151" s="3"/>
      <c r="AWX151" s="3"/>
      <c r="AWY151" s="3"/>
      <c r="AWZ151" s="3"/>
      <c r="AXA151" s="3"/>
      <c r="AXB151" s="3"/>
      <c r="AXC151" s="3"/>
      <c r="AXD151" s="3"/>
      <c r="AXE151" s="3"/>
      <c r="AXF151" s="3"/>
      <c r="AXG151" s="3"/>
      <c r="AXH151" s="3"/>
      <c r="AXI151" s="3"/>
      <c r="AXJ151" s="3"/>
      <c r="AXK151" s="3"/>
      <c r="AXL151" s="3"/>
      <c r="AXM151" s="3"/>
      <c r="AXN151" s="3"/>
      <c r="AXO151" s="3"/>
      <c r="AXP151" s="3"/>
      <c r="AXQ151" s="3"/>
      <c r="AXR151" s="3"/>
      <c r="AXS151" s="3"/>
      <c r="AXT151" s="3"/>
      <c r="AXU151" s="3"/>
      <c r="AXV151" s="3"/>
      <c r="AXW151" s="3"/>
      <c r="AXX151" s="3"/>
      <c r="AXY151" s="3"/>
      <c r="AXZ151" s="3"/>
      <c r="AYA151" s="3"/>
      <c r="AYB151" s="3"/>
      <c r="AYC151" s="3"/>
      <c r="AYD151" s="3"/>
      <c r="AYE151" s="3"/>
      <c r="AYF151" s="3"/>
      <c r="AYG151" s="3"/>
      <c r="AYH151" s="3"/>
      <c r="AYI151" s="3"/>
      <c r="AYJ151" s="3"/>
      <c r="AYK151" s="3"/>
      <c r="AYL151" s="3"/>
      <c r="AYM151" s="3"/>
      <c r="AYN151" s="3"/>
      <c r="AYO151" s="3"/>
      <c r="AYP151" s="3"/>
      <c r="AYQ151" s="3"/>
      <c r="AYR151" s="3"/>
      <c r="AYS151" s="3"/>
      <c r="AYT151" s="3"/>
      <c r="AYU151" s="3"/>
      <c r="AYV151" s="3"/>
      <c r="AYW151" s="3"/>
      <c r="AYX151" s="3"/>
      <c r="AYY151" s="3"/>
      <c r="AYZ151" s="3"/>
      <c r="AZA151" s="3"/>
      <c r="AZB151" s="3"/>
      <c r="AZC151" s="3"/>
      <c r="AZD151" s="3"/>
      <c r="AZE151" s="3"/>
      <c r="AZF151" s="3"/>
      <c r="AZG151" s="3"/>
      <c r="AZH151" s="3"/>
      <c r="AZI151" s="3"/>
      <c r="AZJ151" s="3"/>
      <c r="AZK151" s="3"/>
      <c r="AZL151" s="3"/>
      <c r="AZM151" s="3"/>
      <c r="AZN151" s="3"/>
      <c r="AZO151" s="3"/>
      <c r="AZP151" s="3"/>
      <c r="AZQ151" s="3"/>
      <c r="AZR151" s="3"/>
      <c r="AZS151" s="3"/>
      <c r="AZT151" s="3"/>
      <c r="AZU151" s="3"/>
      <c r="AZV151" s="3"/>
      <c r="AZW151" s="3"/>
      <c r="AZX151" s="3"/>
      <c r="AZY151" s="3"/>
      <c r="AZZ151" s="3"/>
      <c r="BAA151" s="3"/>
      <c r="BAB151" s="3"/>
      <c r="BAC151" s="3"/>
      <c r="BAD151" s="3"/>
      <c r="BAE151" s="3"/>
      <c r="BAF151" s="3"/>
      <c r="BAG151" s="3"/>
      <c r="BAH151" s="3"/>
      <c r="BAI151" s="3"/>
      <c r="BAJ151" s="3"/>
      <c r="BAK151" s="3"/>
      <c r="BAL151" s="3"/>
      <c r="BAM151" s="3"/>
      <c r="BAN151" s="3"/>
      <c r="BAO151" s="3"/>
      <c r="BAP151" s="3"/>
      <c r="BAQ151" s="3"/>
      <c r="BAR151" s="3"/>
      <c r="BAS151" s="3"/>
      <c r="BAT151" s="3"/>
      <c r="BAU151" s="3"/>
      <c r="BAV151" s="3"/>
      <c r="BAW151" s="3"/>
      <c r="BAX151" s="3"/>
      <c r="BAY151" s="3"/>
      <c r="BAZ151" s="3"/>
      <c r="BBA151" s="3"/>
      <c r="BBB151" s="3"/>
      <c r="BBC151" s="3"/>
      <c r="BBD151" s="3"/>
      <c r="BBE151" s="3"/>
      <c r="BBF151" s="3"/>
      <c r="BBG151" s="3"/>
      <c r="BBH151" s="3"/>
      <c r="BBI151" s="3"/>
      <c r="BBJ151" s="3"/>
      <c r="BBK151" s="3"/>
      <c r="BBL151" s="3"/>
      <c r="BBM151" s="3"/>
      <c r="BBN151" s="3"/>
      <c r="BBO151" s="3"/>
      <c r="BBP151" s="3"/>
      <c r="BBQ151" s="3"/>
      <c r="BBR151" s="3"/>
      <c r="BBS151" s="3"/>
      <c r="BBT151" s="3"/>
      <c r="BBU151" s="3"/>
      <c r="BBV151" s="3"/>
      <c r="BBW151" s="3"/>
      <c r="BBX151" s="3"/>
      <c r="BBY151" s="3"/>
      <c r="BBZ151" s="3"/>
      <c r="BCA151" s="3"/>
      <c r="BCB151" s="3"/>
      <c r="BCC151" s="3"/>
      <c r="BCD151" s="3"/>
      <c r="BCE151" s="3"/>
      <c r="BCF151" s="3"/>
      <c r="BCG151" s="3"/>
      <c r="BCH151" s="3"/>
      <c r="BCI151" s="3"/>
      <c r="BCJ151" s="3"/>
      <c r="BCK151" s="3"/>
      <c r="BCL151" s="3"/>
      <c r="BCM151" s="3"/>
      <c r="BCN151" s="3"/>
      <c r="BCO151" s="3"/>
      <c r="BCP151" s="3"/>
      <c r="BCQ151" s="3"/>
      <c r="BCR151" s="3"/>
      <c r="BCS151" s="3"/>
      <c r="BCT151" s="3"/>
      <c r="BCU151" s="3"/>
      <c r="BCV151" s="3"/>
      <c r="BCW151" s="3"/>
      <c r="BCX151" s="3"/>
      <c r="BCY151" s="3"/>
      <c r="BCZ151" s="3"/>
      <c r="BDA151" s="3"/>
      <c r="BDB151" s="3"/>
      <c r="BDC151" s="3"/>
      <c r="BDD151" s="3"/>
      <c r="BDE151" s="3"/>
      <c r="BDF151" s="3"/>
      <c r="BDG151" s="3"/>
      <c r="BDH151" s="3"/>
      <c r="BDI151" s="3"/>
      <c r="BDJ151" s="3"/>
      <c r="BDK151" s="3"/>
      <c r="BDL151" s="3"/>
      <c r="BDM151" s="3"/>
      <c r="BDN151" s="3"/>
      <c r="BDO151" s="3"/>
      <c r="BDP151" s="3"/>
      <c r="BDQ151" s="3"/>
      <c r="BDR151" s="3"/>
      <c r="BDS151" s="3"/>
      <c r="BDT151" s="3"/>
      <c r="BDU151" s="3"/>
      <c r="BDV151" s="3"/>
      <c r="BDW151" s="3"/>
      <c r="BDX151" s="3"/>
      <c r="BDY151" s="3"/>
      <c r="BDZ151" s="3"/>
      <c r="BEA151" s="3"/>
      <c r="BEB151" s="3"/>
      <c r="BEC151" s="3"/>
      <c r="BED151" s="3"/>
      <c r="BEE151" s="3"/>
      <c r="BEF151" s="3"/>
      <c r="BEG151" s="3"/>
      <c r="BEH151" s="3"/>
      <c r="BEI151" s="3"/>
      <c r="BEJ151" s="3"/>
      <c r="BEK151" s="3"/>
      <c r="BEL151" s="3"/>
      <c r="BEM151" s="3"/>
      <c r="BEN151" s="3"/>
      <c r="BEO151" s="3"/>
      <c r="BEP151" s="3"/>
      <c r="BEQ151" s="3"/>
      <c r="BER151" s="3"/>
      <c r="BES151" s="3"/>
      <c r="BET151" s="3"/>
      <c r="BEU151" s="3"/>
      <c r="BEV151" s="3"/>
      <c r="BEW151" s="3"/>
      <c r="BEX151" s="3"/>
      <c r="BEY151" s="3"/>
      <c r="BEZ151" s="3"/>
      <c r="BFA151" s="3"/>
      <c r="BFB151" s="3"/>
      <c r="BFC151" s="3"/>
      <c r="BFD151" s="3"/>
      <c r="BFE151" s="3"/>
      <c r="BFF151" s="3"/>
      <c r="BFG151" s="3"/>
      <c r="BFH151" s="3"/>
      <c r="BFI151" s="3"/>
      <c r="BFJ151" s="3"/>
      <c r="BFK151" s="3"/>
      <c r="BFL151" s="3"/>
      <c r="BFM151" s="3"/>
      <c r="BFN151" s="3"/>
      <c r="BFO151" s="3"/>
      <c r="BFP151" s="3"/>
      <c r="BFQ151" s="3"/>
      <c r="BFR151" s="3"/>
      <c r="BFS151" s="3"/>
      <c r="BFT151" s="3"/>
      <c r="BFU151" s="3"/>
      <c r="BFV151" s="3"/>
      <c r="BFW151" s="3"/>
      <c r="BFX151" s="3"/>
      <c r="BFY151" s="3"/>
      <c r="BFZ151" s="3"/>
      <c r="BGA151" s="3"/>
      <c r="BGB151" s="3"/>
      <c r="BGC151" s="3"/>
      <c r="BGD151" s="3"/>
      <c r="BGE151" s="3"/>
      <c r="BGF151" s="3"/>
      <c r="BGG151" s="3"/>
      <c r="BGH151" s="3"/>
      <c r="BGI151" s="3"/>
      <c r="BGJ151" s="3"/>
      <c r="BGK151" s="3"/>
      <c r="BGL151" s="3"/>
      <c r="BGM151" s="3"/>
      <c r="BGN151" s="3"/>
      <c r="BGO151" s="3"/>
      <c r="BGP151" s="3"/>
      <c r="BGQ151" s="3"/>
      <c r="BGR151" s="3"/>
      <c r="BGS151" s="3"/>
      <c r="BGT151" s="3"/>
      <c r="BGU151" s="3"/>
      <c r="BGV151" s="3"/>
      <c r="BGW151" s="3"/>
      <c r="BGX151" s="3"/>
      <c r="BGY151" s="3"/>
      <c r="BGZ151" s="3"/>
      <c r="BHA151" s="3"/>
      <c r="BHB151" s="3"/>
      <c r="BHC151" s="3"/>
      <c r="BHD151" s="3"/>
      <c r="BHE151" s="3"/>
      <c r="BHF151" s="3"/>
      <c r="BHG151" s="3"/>
      <c r="BHH151" s="3"/>
      <c r="BHI151" s="3"/>
      <c r="BHJ151" s="3"/>
      <c r="BHK151" s="3"/>
      <c r="BHL151" s="3"/>
      <c r="BHM151" s="3"/>
      <c r="BHN151" s="3"/>
      <c r="BHO151" s="3"/>
      <c r="BHP151" s="3"/>
      <c r="BHQ151" s="3"/>
      <c r="BHR151" s="3"/>
      <c r="BHS151" s="3"/>
      <c r="BHT151" s="3"/>
      <c r="BHU151" s="3"/>
      <c r="BHV151" s="3"/>
      <c r="BHW151" s="3"/>
      <c r="BHX151" s="3"/>
      <c r="BHY151" s="3"/>
      <c r="BHZ151" s="3"/>
      <c r="BIA151" s="3"/>
      <c r="BIB151" s="3"/>
      <c r="BIC151" s="3"/>
      <c r="BID151" s="3"/>
      <c r="BIE151" s="3"/>
      <c r="BIF151" s="3"/>
      <c r="BIG151" s="3"/>
      <c r="BIH151" s="3"/>
      <c r="BII151" s="3"/>
      <c r="BIJ151" s="3"/>
      <c r="BIK151" s="3"/>
      <c r="BIL151" s="3"/>
      <c r="BIM151" s="3"/>
      <c r="BIN151" s="3"/>
      <c r="BIO151" s="3"/>
      <c r="BIP151" s="3"/>
      <c r="BIQ151" s="3"/>
      <c r="BIR151" s="3"/>
      <c r="BIS151" s="3"/>
      <c r="BIT151" s="3"/>
      <c r="BIU151" s="3"/>
      <c r="BIV151" s="3"/>
      <c r="BIW151" s="3"/>
      <c r="BIX151" s="3"/>
      <c r="BIY151" s="3"/>
      <c r="BIZ151" s="3"/>
      <c r="BJA151" s="3"/>
      <c r="BJB151" s="3"/>
      <c r="BJC151" s="3"/>
      <c r="BJD151" s="3"/>
      <c r="BJE151" s="3"/>
      <c r="BJF151" s="3"/>
      <c r="BJG151" s="3"/>
      <c r="BJH151" s="3"/>
      <c r="BJI151" s="3"/>
      <c r="BJJ151" s="3"/>
      <c r="BJK151" s="3"/>
      <c r="BJL151" s="3"/>
      <c r="BJM151" s="3"/>
      <c r="BJN151" s="3"/>
      <c r="BJO151" s="3"/>
      <c r="BJP151" s="3"/>
      <c r="BJQ151" s="3"/>
      <c r="BJR151" s="3"/>
      <c r="BJS151" s="3"/>
      <c r="BJT151" s="3"/>
      <c r="BJU151" s="3"/>
      <c r="BJV151" s="3"/>
      <c r="BJW151" s="3"/>
      <c r="BJX151" s="3"/>
      <c r="BJY151" s="3"/>
      <c r="BJZ151" s="3"/>
      <c r="BKA151" s="3"/>
      <c r="BKB151" s="3"/>
      <c r="BKC151" s="3"/>
      <c r="BKD151" s="3"/>
      <c r="BKE151" s="3"/>
      <c r="BKF151" s="3"/>
      <c r="BKG151" s="3"/>
      <c r="BKH151" s="3"/>
      <c r="BKI151" s="3"/>
      <c r="BKJ151" s="3"/>
      <c r="BKK151" s="3"/>
      <c r="BKL151" s="3"/>
      <c r="BKM151" s="3"/>
      <c r="BKN151" s="3"/>
      <c r="BKO151" s="3"/>
      <c r="BKP151" s="3"/>
      <c r="BKQ151" s="3"/>
      <c r="BKR151" s="3"/>
      <c r="BKS151" s="3"/>
      <c r="BKT151" s="3"/>
      <c r="BKU151" s="3"/>
      <c r="BKV151" s="3"/>
      <c r="BKW151" s="3"/>
      <c r="BKX151" s="3"/>
      <c r="BKY151" s="3"/>
      <c r="BKZ151" s="3"/>
      <c r="BLA151" s="3"/>
      <c r="BLB151" s="3"/>
      <c r="BLC151" s="3"/>
      <c r="BLD151" s="3"/>
      <c r="BLE151" s="3"/>
      <c r="BLF151" s="3"/>
      <c r="BLG151" s="3"/>
      <c r="BLH151" s="3"/>
      <c r="BLI151" s="3"/>
      <c r="BLJ151" s="3"/>
      <c r="BLK151" s="3"/>
      <c r="BLL151" s="3"/>
      <c r="BLM151" s="3"/>
      <c r="BLN151" s="3"/>
      <c r="BLO151" s="3"/>
      <c r="BLP151" s="3"/>
      <c r="BLQ151" s="3"/>
      <c r="BLR151" s="3"/>
      <c r="BLS151" s="3"/>
      <c r="BLT151" s="3"/>
      <c r="BLU151" s="3"/>
      <c r="BLV151" s="3"/>
      <c r="BLW151" s="3"/>
      <c r="BLX151" s="3"/>
      <c r="BLY151" s="3"/>
      <c r="BLZ151" s="3"/>
      <c r="BMA151" s="3"/>
      <c r="BMB151" s="3"/>
      <c r="BMC151" s="3"/>
      <c r="BMD151" s="3"/>
      <c r="BME151" s="3"/>
      <c r="BMF151" s="3"/>
      <c r="BMG151" s="3"/>
      <c r="BMH151" s="3"/>
      <c r="BMI151" s="3"/>
      <c r="BMJ151" s="3"/>
      <c r="BMK151" s="3"/>
      <c r="BML151" s="3"/>
      <c r="BMM151" s="3"/>
      <c r="BMN151" s="3"/>
      <c r="BMO151" s="3"/>
      <c r="BMP151" s="3"/>
      <c r="BMQ151" s="3"/>
      <c r="BMR151" s="3"/>
      <c r="BMS151" s="3"/>
      <c r="BMT151" s="3"/>
      <c r="BMU151" s="3"/>
      <c r="BMV151" s="3"/>
      <c r="BMW151" s="3"/>
      <c r="BMX151" s="3"/>
      <c r="BMY151" s="3"/>
      <c r="BMZ151" s="3"/>
      <c r="BNA151" s="3"/>
      <c r="BNB151" s="3"/>
      <c r="BNC151" s="3"/>
      <c r="BND151" s="3"/>
      <c r="BNE151" s="3"/>
      <c r="BNF151" s="3"/>
      <c r="BNG151" s="3"/>
      <c r="BNH151" s="3"/>
      <c r="BNI151" s="3"/>
      <c r="BNJ151" s="3"/>
      <c r="BNK151" s="3"/>
      <c r="BNL151" s="3"/>
      <c r="BNM151" s="3"/>
      <c r="BNN151" s="3"/>
      <c r="BNO151" s="3"/>
      <c r="BNP151" s="3"/>
      <c r="BNQ151" s="3"/>
      <c r="BNR151" s="3"/>
      <c r="BNS151" s="3"/>
      <c r="BNT151" s="3"/>
      <c r="BNU151" s="3"/>
      <c r="BNV151" s="3"/>
      <c r="BNW151" s="3"/>
      <c r="BNX151" s="3"/>
      <c r="BNY151" s="3"/>
      <c r="BNZ151" s="3"/>
      <c r="BOA151" s="3"/>
      <c r="BOB151" s="3"/>
      <c r="BOC151" s="3"/>
      <c r="BOD151" s="3"/>
      <c r="BOE151" s="3"/>
      <c r="BOF151" s="3"/>
      <c r="BOG151" s="3"/>
      <c r="BOH151" s="3"/>
      <c r="BOI151" s="3"/>
      <c r="BOJ151" s="3"/>
      <c r="BOK151" s="3"/>
      <c r="BOL151" s="3"/>
      <c r="BOM151" s="3"/>
      <c r="BON151" s="3"/>
      <c r="BOO151" s="3"/>
      <c r="BOP151" s="3"/>
      <c r="BOQ151" s="3"/>
      <c r="BOR151" s="3"/>
      <c r="BOS151" s="3"/>
      <c r="BOT151" s="3"/>
      <c r="BOU151" s="3"/>
      <c r="BOV151" s="3"/>
      <c r="BOW151" s="3"/>
      <c r="BOX151" s="3"/>
      <c r="BOY151" s="3"/>
      <c r="BOZ151" s="3"/>
      <c r="BPA151" s="3"/>
      <c r="BPB151" s="3"/>
      <c r="BPC151" s="3"/>
      <c r="BPD151" s="3"/>
      <c r="BPE151" s="3"/>
      <c r="BPF151" s="3"/>
      <c r="BPG151" s="3"/>
      <c r="BPH151" s="3"/>
      <c r="BPI151" s="3"/>
      <c r="BPJ151" s="3"/>
      <c r="BPK151" s="3"/>
      <c r="BPL151" s="3"/>
      <c r="BPM151" s="3"/>
      <c r="BPN151" s="3"/>
      <c r="BPO151" s="3"/>
      <c r="BPP151" s="3"/>
      <c r="BPQ151" s="3"/>
      <c r="BPR151" s="3"/>
      <c r="BPS151" s="3"/>
      <c r="BPT151" s="3"/>
      <c r="BPU151" s="3"/>
      <c r="BPV151" s="3"/>
      <c r="BPW151" s="3"/>
      <c r="BPX151" s="3"/>
      <c r="BPY151" s="3"/>
      <c r="BPZ151" s="3"/>
      <c r="BQA151" s="3"/>
      <c r="BQB151" s="3"/>
      <c r="BQC151" s="3"/>
      <c r="BQD151" s="3"/>
      <c r="BQE151" s="3"/>
      <c r="BQF151" s="3"/>
      <c r="BQG151" s="3"/>
      <c r="BQH151" s="3"/>
      <c r="BQI151" s="3"/>
      <c r="BQJ151" s="3"/>
      <c r="BQK151" s="3"/>
      <c r="BQL151" s="3"/>
      <c r="BQM151" s="3"/>
      <c r="BQN151" s="3"/>
      <c r="BQO151" s="3"/>
      <c r="BQP151" s="3"/>
      <c r="BQQ151" s="3"/>
      <c r="BQR151" s="3"/>
      <c r="BQS151" s="3"/>
      <c r="BQT151" s="3"/>
      <c r="BQU151" s="3"/>
      <c r="BQV151" s="3"/>
      <c r="BQW151" s="3"/>
      <c r="BQX151" s="3"/>
      <c r="BQY151" s="3"/>
      <c r="BQZ151" s="3"/>
      <c r="BRA151" s="3"/>
      <c r="BRB151" s="3"/>
      <c r="BRC151" s="3"/>
      <c r="BRD151" s="3"/>
      <c r="BRE151" s="3"/>
      <c r="BRF151" s="3"/>
      <c r="BRG151" s="3"/>
      <c r="BRH151" s="3"/>
      <c r="BRI151" s="3"/>
      <c r="BRJ151" s="3"/>
      <c r="BRK151" s="3"/>
      <c r="BRL151" s="3"/>
      <c r="BRM151" s="3"/>
      <c r="BRN151" s="3"/>
      <c r="BRO151" s="3"/>
      <c r="BRP151" s="3"/>
      <c r="BRQ151" s="3"/>
      <c r="BRR151" s="3"/>
      <c r="BRS151" s="3"/>
      <c r="BRT151" s="3"/>
      <c r="BRU151" s="3"/>
      <c r="BRV151" s="3"/>
      <c r="BRW151" s="3"/>
      <c r="BRX151" s="3"/>
      <c r="BRY151" s="3"/>
      <c r="BRZ151" s="3"/>
      <c r="BSA151" s="3"/>
      <c r="BSB151" s="3"/>
      <c r="BSC151" s="3"/>
      <c r="BSD151" s="3"/>
      <c r="BSE151" s="3"/>
      <c r="BSF151" s="3"/>
      <c r="BSG151" s="3"/>
      <c r="BSH151" s="3"/>
      <c r="BSI151" s="3"/>
      <c r="BSJ151" s="3"/>
      <c r="BSK151" s="3"/>
      <c r="BSL151" s="3"/>
      <c r="BSM151" s="3"/>
      <c r="BSN151" s="3"/>
      <c r="BSO151" s="3"/>
      <c r="BSP151" s="3"/>
      <c r="BSQ151" s="3"/>
      <c r="BSR151" s="3"/>
      <c r="BSS151" s="3"/>
      <c r="BST151" s="3"/>
      <c r="BSU151" s="3"/>
      <c r="BSV151" s="3"/>
      <c r="BSW151" s="3"/>
      <c r="BSX151" s="3"/>
      <c r="BSY151" s="3"/>
      <c r="BSZ151" s="3"/>
      <c r="BTA151" s="3"/>
      <c r="BTB151" s="3"/>
      <c r="BTC151" s="3"/>
      <c r="BTD151" s="3"/>
      <c r="BTE151" s="3"/>
      <c r="BTF151" s="3"/>
      <c r="BTG151" s="3"/>
      <c r="BTH151" s="3"/>
      <c r="BTI151" s="3"/>
      <c r="BTJ151" s="3"/>
      <c r="BTK151" s="3"/>
      <c r="BTL151" s="3"/>
      <c r="BTM151" s="3"/>
      <c r="BTN151" s="3"/>
      <c r="BTO151" s="3"/>
      <c r="BTP151" s="3"/>
      <c r="BTQ151" s="3"/>
      <c r="BTR151" s="3"/>
      <c r="BTS151" s="3"/>
      <c r="BTT151" s="3"/>
      <c r="BTU151" s="3"/>
      <c r="BTV151" s="3"/>
      <c r="BTW151" s="3"/>
      <c r="BTX151" s="3"/>
      <c r="BTY151" s="3"/>
      <c r="BTZ151" s="3"/>
      <c r="BUA151" s="3"/>
      <c r="BUB151" s="3"/>
      <c r="BUC151" s="3"/>
      <c r="BUD151" s="3"/>
      <c r="BUE151" s="3"/>
      <c r="BUF151" s="3"/>
      <c r="BUG151" s="3"/>
      <c r="BUH151" s="3"/>
      <c r="BUI151" s="3"/>
      <c r="BUJ151" s="3"/>
      <c r="BUK151" s="3"/>
      <c r="BUL151" s="3"/>
      <c r="BUM151" s="3"/>
      <c r="BUN151" s="3"/>
      <c r="BUO151" s="3"/>
      <c r="BUP151" s="3"/>
      <c r="BUQ151" s="3"/>
      <c r="BUR151" s="3"/>
      <c r="BUS151" s="3"/>
      <c r="BUT151" s="3"/>
      <c r="BUU151" s="3"/>
      <c r="BUV151" s="3"/>
      <c r="BUW151" s="3"/>
      <c r="BUX151" s="3"/>
      <c r="BUY151" s="3"/>
      <c r="BUZ151" s="3"/>
      <c r="BVA151" s="3"/>
      <c r="BVB151" s="3"/>
      <c r="BVC151" s="3"/>
      <c r="BVD151" s="3"/>
      <c r="BVE151" s="3"/>
      <c r="BVF151" s="3"/>
      <c r="BVG151" s="3"/>
      <c r="BVH151" s="3"/>
      <c r="BVI151" s="3"/>
      <c r="BVJ151" s="3"/>
      <c r="BVK151" s="3"/>
      <c r="BVL151" s="3"/>
      <c r="BVM151" s="3"/>
      <c r="BVN151" s="3"/>
      <c r="BVO151" s="3"/>
      <c r="BVP151" s="3"/>
      <c r="BVQ151" s="3"/>
      <c r="BVR151" s="3"/>
      <c r="BVS151" s="3"/>
      <c r="BVT151" s="3"/>
      <c r="BVU151" s="3"/>
      <c r="BVV151" s="3"/>
      <c r="BVW151" s="3"/>
      <c r="BVX151" s="3"/>
      <c r="BVY151" s="3"/>
      <c r="BVZ151" s="3"/>
      <c r="BWA151" s="3"/>
      <c r="BWB151" s="3"/>
      <c r="BWC151" s="3"/>
      <c r="BWD151" s="3"/>
      <c r="BWE151" s="3"/>
      <c r="BWF151" s="3"/>
      <c r="BWG151" s="3"/>
      <c r="BWH151" s="3"/>
      <c r="BWI151" s="3"/>
      <c r="BWJ151" s="3"/>
      <c r="BWK151" s="3"/>
      <c r="BWL151" s="3"/>
      <c r="BWM151" s="3"/>
      <c r="BWN151" s="3"/>
      <c r="BWO151" s="3"/>
      <c r="BWP151" s="3"/>
      <c r="BWQ151" s="3"/>
      <c r="BWR151" s="3"/>
      <c r="BWS151" s="3"/>
      <c r="BWT151" s="3"/>
      <c r="BWU151" s="3"/>
      <c r="BWV151" s="3"/>
      <c r="BWW151" s="3"/>
      <c r="BWX151" s="3"/>
      <c r="BWY151" s="3"/>
      <c r="BWZ151" s="3"/>
      <c r="BXA151" s="3"/>
      <c r="BXB151" s="3"/>
      <c r="BXC151" s="3"/>
      <c r="BXD151" s="3"/>
      <c r="BXE151" s="3"/>
      <c r="BXF151" s="3"/>
      <c r="BXG151" s="3"/>
      <c r="BXH151" s="3"/>
      <c r="BXI151" s="3"/>
      <c r="BXJ151" s="3"/>
      <c r="BXK151" s="3"/>
      <c r="BXL151" s="3"/>
      <c r="BXM151" s="3"/>
      <c r="BXN151" s="3"/>
      <c r="BXO151" s="3"/>
      <c r="BXP151" s="3"/>
      <c r="BXQ151" s="3"/>
      <c r="BXR151" s="3"/>
      <c r="BXS151" s="3"/>
      <c r="BXT151" s="3"/>
      <c r="BXU151" s="3"/>
      <c r="BXV151" s="3"/>
      <c r="BXW151" s="3"/>
      <c r="BXX151" s="3"/>
      <c r="BXY151" s="3"/>
      <c r="BXZ151" s="3"/>
      <c r="BYA151" s="3"/>
      <c r="BYB151" s="3"/>
      <c r="BYC151" s="3"/>
      <c r="BYD151" s="3"/>
      <c r="BYE151" s="3"/>
      <c r="BYF151" s="3"/>
      <c r="BYG151" s="3"/>
      <c r="BYH151" s="3"/>
      <c r="BYI151" s="3"/>
      <c r="BYJ151" s="3"/>
      <c r="BYK151" s="3"/>
      <c r="BYL151" s="3"/>
      <c r="BYM151" s="3"/>
      <c r="BYN151" s="3"/>
      <c r="BYO151" s="3"/>
      <c r="BYP151" s="3"/>
      <c r="BYQ151" s="3"/>
      <c r="BYR151" s="3"/>
      <c r="BYS151" s="3"/>
      <c r="BYT151" s="3"/>
      <c r="BYU151" s="3"/>
      <c r="BYV151" s="3"/>
      <c r="BYW151" s="3"/>
      <c r="BYX151" s="3"/>
      <c r="BYY151" s="3"/>
      <c r="BYZ151" s="3"/>
      <c r="BZA151" s="3"/>
      <c r="BZB151" s="3"/>
      <c r="BZC151" s="3"/>
      <c r="BZD151" s="3"/>
      <c r="BZE151" s="3"/>
      <c r="BZF151" s="3"/>
      <c r="BZG151" s="3"/>
      <c r="BZH151" s="3"/>
      <c r="BZI151" s="3"/>
      <c r="BZJ151" s="3"/>
      <c r="BZK151" s="3"/>
      <c r="BZL151" s="3"/>
      <c r="BZM151" s="3"/>
      <c r="BZN151" s="3"/>
      <c r="BZO151" s="3"/>
      <c r="BZP151" s="3"/>
      <c r="BZQ151" s="3"/>
      <c r="BZR151" s="3"/>
      <c r="BZS151" s="3"/>
      <c r="BZT151" s="3"/>
      <c r="BZU151" s="3"/>
      <c r="BZV151" s="3"/>
      <c r="BZW151" s="3"/>
      <c r="BZX151" s="3"/>
      <c r="BZY151" s="3"/>
      <c r="BZZ151" s="3"/>
      <c r="CAA151" s="3"/>
      <c r="CAB151" s="3"/>
      <c r="CAC151" s="3"/>
      <c r="CAD151" s="3"/>
      <c r="CAE151" s="3"/>
      <c r="CAF151" s="3"/>
      <c r="CAG151" s="3"/>
      <c r="CAH151" s="3"/>
      <c r="CAI151" s="3"/>
      <c r="CAJ151" s="3"/>
      <c r="CAK151" s="3"/>
      <c r="CAL151" s="3"/>
      <c r="CAM151" s="3"/>
      <c r="CAN151" s="3"/>
      <c r="CAO151" s="3"/>
      <c r="CAP151" s="3"/>
      <c r="CAQ151" s="3"/>
      <c r="CAR151" s="3"/>
      <c r="CAS151" s="3"/>
      <c r="CAT151" s="3"/>
      <c r="CAU151" s="3"/>
      <c r="CAV151" s="3"/>
      <c r="CAW151" s="3"/>
      <c r="CAX151" s="3"/>
      <c r="CAY151" s="3"/>
      <c r="CAZ151" s="3"/>
      <c r="CBA151" s="3"/>
      <c r="CBB151" s="3"/>
      <c r="CBC151" s="3"/>
      <c r="CBD151" s="3"/>
      <c r="CBE151" s="3"/>
      <c r="CBF151" s="3"/>
      <c r="CBG151" s="3"/>
      <c r="CBH151" s="3"/>
      <c r="CBI151" s="3"/>
      <c r="CBJ151" s="3"/>
      <c r="CBK151" s="3"/>
      <c r="CBL151" s="3"/>
      <c r="CBM151" s="3"/>
      <c r="CBN151" s="3"/>
      <c r="CBO151" s="3"/>
      <c r="CBP151" s="3"/>
      <c r="CBQ151" s="3"/>
      <c r="CBR151" s="3"/>
      <c r="CBS151" s="3"/>
      <c r="CBT151" s="3"/>
      <c r="CBU151" s="3"/>
      <c r="CBV151" s="3"/>
      <c r="CBW151" s="3"/>
      <c r="CBX151" s="3"/>
      <c r="CBY151" s="3"/>
      <c r="CBZ151" s="3"/>
      <c r="CCA151" s="3"/>
      <c r="CCB151" s="3"/>
      <c r="CCC151" s="3"/>
      <c r="CCD151" s="3"/>
      <c r="CCE151" s="3"/>
      <c r="CCF151" s="3"/>
      <c r="CCG151" s="3"/>
      <c r="CCH151" s="3"/>
      <c r="CCI151" s="3"/>
      <c r="CCJ151" s="3"/>
      <c r="CCK151" s="3"/>
      <c r="CCL151" s="3"/>
      <c r="CCM151" s="3"/>
      <c r="CCN151" s="3"/>
      <c r="CCO151" s="3"/>
      <c r="CCP151" s="3"/>
      <c r="CCQ151" s="3"/>
      <c r="CCR151" s="3"/>
      <c r="CCS151" s="3"/>
      <c r="CCT151" s="3"/>
      <c r="CCU151" s="3"/>
      <c r="CCV151" s="3"/>
      <c r="CCW151" s="3"/>
      <c r="CCX151" s="3"/>
      <c r="CCY151" s="3"/>
      <c r="CCZ151" s="3"/>
      <c r="CDA151" s="3"/>
      <c r="CDB151" s="3"/>
      <c r="CDC151" s="3"/>
      <c r="CDD151" s="3"/>
      <c r="CDE151" s="3"/>
      <c r="CDF151" s="3"/>
      <c r="CDG151" s="3"/>
      <c r="CDH151" s="3"/>
      <c r="CDI151" s="3"/>
      <c r="CDJ151" s="3"/>
      <c r="CDK151" s="3"/>
      <c r="CDL151" s="3"/>
      <c r="CDM151" s="3"/>
      <c r="CDN151" s="3"/>
      <c r="CDO151" s="3"/>
      <c r="CDP151" s="3"/>
      <c r="CDQ151" s="3"/>
      <c r="CDR151" s="3"/>
      <c r="CDS151" s="3"/>
      <c r="CDT151" s="3"/>
      <c r="CDU151" s="3"/>
      <c r="CDV151" s="3"/>
      <c r="CDW151" s="3"/>
      <c r="CDX151" s="3"/>
      <c r="CDY151" s="3"/>
      <c r="CDZ151" s="3"/>
      <c r="CEA151" s="3"/>
      <c r="CEB151" s="3"/>
      <c r="CEC151" s="3"/>
      <c r="CED151" s="3"/>
      <c r="CEE151" s="3"/>
      <c r="CEF151" s="3"/>
      <c r="CEG151" s="3"/>
      <c r="CEH151" s="3"/>
      <c r="CEI151" s="3"/>
      <c r="CEJ151" s="3"/>
      <c r="CEK151" s="3"/>
      <c r="CEL151" s="3"/>
      <c r="CEM151" s="3"/>
      <c r="CEN151" s="3"/>
      <c r="CEO151" s="3"/>
      <c r="CEP151" s="3"/>
      <c r="CEQ151" s="3"/>
      <c r="CER151" s="3"/>
      <c r="CES151" s="3"/>
      <c r="CET151" s="3"/>
      <c r="CEU151" s="3"/>
      <c r="CEV151" s="3"/>
      <c r="CEW151" s="3"/>
      <c r="CEX151" s="3"/>
      <c r="CEY151" s="3"/>
      <c r="CEZ151" s="3"/>
      <c r="CFA151" s="3"/>
      <c r="CFB151" s="3"/>
      <c r="CFC151" s="3"/>
      <c r="CFD151" s="3"/>
      <c r="CFE151" s="3"/>
      <c r="CFF151" s="3"/>
      <c r="CFG151" s="3"/>
      <c r="CFH151" s="3"/>
      <c r="CFI151" s="3"/>
      <c r="CFJ151" s="3"/>
      <c r="CFK151" s="3"/>
      <c r="CFL151" s="3"/>
      <c r="CFM151" s="3"/>
      <c r="CFN151" s="3"/>
      <c r="CFO151" s="3"/>
      <c r="CFP151" s="3"/>
      <c r="CFQ151" s="3"/>
      <c r="CFR151" s="3"/>
      <c r="CFS151" s="3"/>
      <c r="CFT151" s="3"/>
      <c r="CFU151" s="3"/>
      <c r="CFV151" s="3"/>
      <c r="CFW151" s="3"/>
      <c r="CFX151" s="3"/>
      <c r="CFY151" s="3"/>
      <c r="CFZ151" s="3"/>
      <c r="CGA151" s="3"/>
      <c r="CGB151" s="3"/>
      <c r="CGC151" s="3"/>
      <c r="CGD151" s="3"/>
      <c r="CGE151" s="3"/>
      <c r="CGF151" s="3"/>
      <c r="CGG151" s="3"/>
      <c r="CGH151" s="3"/>
      <c r="CGI151" s="3"/>
      <c r="CGJ151" s="3"/>
      <c r="CGK151" s="3"/>
      <c r="CGL151" s="3"/>
      <c r="CGM151" s="3"/>
      <c r="CGN151" s="3"/>
      <c r="CGO151" s="3"/>
      <c r="CGP151" s="3"/>
      <c r="CGQ151" s="3"/>
      <c r="CGR151" s="3"/>
      <c r="CGS151" s="3"/>
      <c r="CGT151" s="3"/>
      <c r="CGU151" s="3"/>
      <c r="CGV151" s="3"/>
      <c r="CGW151" s="3"/>
      <c r="CGX151" s="3"/>
      <c r="CGY151" s="3"/>
      <c r="CGZ151" s="3"/>
      <c r="CHA151" s="3"/>
      <c r="CHB151" s="3"/>
      <c r="CHC151" s="3"/>
      <c r="CHD151" s="3"/>
      <c r="CHE151" s="3"/>
      <c r="CHF151" s="3"/>
      <c r="CHG151" s="3"/>
      <c r="CHH151" s="3"/>
      <c r="CHI151" s="3"/>
      <c r="CHJ151" s="3"/>
      <c r="CHK151" s="3"/>
      <c r="CHL151" s="3"/>
      <c r="CHM151" s="3"/>
      <c r="CHN151" s="3"/>
      <c r="CHO151" s="3"/>
      <c r="CHP151" s="3"/>
      <c r="CHQ151" s="3"/>
      <c r="CHR151" s="3"/>
      <c r="CHS151" s="3"/>
      <c r="CHT151" s="3"/>
      <c r="CHU151" s="3"/>
      <c r="CHV151" s="3"/>
      <c r="CHW151" s="3"/>
      <c r="CHX151" s="3"/>
      <c r="CHY151" s="3"/>
      <c r="CHZ151" s="3"/>
      <c r="CIA151" s="3"/>
      <c r="CIB151" s="3"/>
      <c r="CIC151" s="3"/>
      <c r="CID151" s="3"/>
      <c r="CIE151" s="3"/>
      <c r="CIF151" s="3"/>
      <c r="CIG151" s="3"/>
      <c r="CIH151" s="3"/>
      <c r="CII151" s="3"/>
      <c r="CIJ151" s="3"/>
      <c r="CIK151" s="3"/>
      <c r="CIL151" s="3"/>
      <c r="CIM151" s="3"/>
      <c r="CIN151" s="3"/>
      <c r="CIO151" s="3"/>
      <c r="CIP151" s="3"/>
      <c r="CIQ151" s="3"/>
      <c r="CIR151" s="3"/>
      <c r="CIS151" s="3"/>
      <c r="CIT151" s="3"/>
      <c r="CIU151" s="3"/>
      <c r="CIV151" s="3"/>
      <c r="CIW151" s="3"/>
      <c r="CIX151" s="3"/>
      <c r="CIY151" s="3"/>
      <c r="CIZ151" s="3"/>
      <c r="CJA151" s="3"/>
      <c r="CJB151" s="3"/>
      <c r="CJC151" s="3"/>
      <c r="CJD151" s="3"/>
      <c r="CJE151" s="3"/>
      <c r="CJF151" s="3"/>
      <c r="CJG151" s="3"/>
      <c r="CJH151" s="3"/>
      <c r="CJI151" s="3"/>
      <c r="CJJ151" s="3"/>
      <c r="CJK151" s="3"/>
      <c r="CJL151" s="3"/>
      <c r="CJM151" s="3"/>
      <c r="CJN151" s="3"/>
      <c r="CJO151" s="3"/>
      <c r="CJP151" s="3"/>
      <c r="CJQ151" s="3"/>
      <c r="CJR151" s="3"/>
      <c r="CJS151" s="3"/>
      <c r="CJT151" s="3"/>
      <c r="CJU151" s="3"/>
      <c r="CJV151" s="3"/>
      <c r="CJW151" s="3"/>
      <c r="CJX151" s="3"/>
      <c r="CJY151" s="3"/>
      <c r="CJZ151" s="3"/>
      <c r="CKA151" s="3"/>
      <c r="CKB151" s="3"/>
      <c r="CKC151" s="3"/>
      <c r="CKD151" s="3"/>
      <c r="CKE151" s="3"/>
      <c r="CKF151" s="3"/>
      <c r="CKG151" s="3"/>
      <c r="CKH151" s="3"/>
      <c r="CKI151" s="3"/>
      <c r="CKJ151" s="3"/>
      <c r="CKK151" s="3"/>
      <c r="CKL151" s="3"/>
      <c r="CKM151" s="3"/>
      <c r="CKN151" s="3"/>
      <c r="CKO151" s="3"/>
      <c r="CKP151" s="3"/>
      <c r="CKQ151" s="3"/>
      <c r="CKR151" s="3"/>
      <c r="CKS151" s="3"/>
      <c r="CKT151" s="3"/>
      <c r="CKU151" s="3"/>
      <c r="CKV151" s="3"/>
      <c r="CKW151" s="3"/>
      <c r="CKX151" s="3"/>
      <c r="CKY151" s="3"/>
      <c r="CKZ151" s="3"/>
      <c r="CLA151" s="3"/>
      <c r="CLB151" s="3"/>
      <c r="CLC151" s="3"/>
      <c r="CLD151" s="3"/>
      <c r="CLE151" s="3"/>
      <c r="CLF151" s="3"/>
      <c r="CLG151" s="3"/>
      <c r="CLH151" s="3"/>
      <c r="CLI151" s="3"/>
      <c r="CLJ151" s="3"/>
      <c r="CLK151" s="3"/>
      <c r="CLL151" s="3"/>
      <c r="CLM151" s="3"/>
      <c r="CLN151" s="3"/>
      <c r="CLO151" s="3"/>
      <c r="CLP151" s="3"/>
      <c r="CLQ151" s="3"/>
      <c r="CLR151" s="3"/>
      <c r="CLS151" s="3"/>
      <c r="CLT151" s="3"/>
      <c r="CLU151" s="3"/>
      <c r="CLV151" s="3"/>
      <c r="CLW151" s="3"/>
      <c r="CLX151" s="3"/>
      <c r="CLY151" s="3"/>
      <c r="CLZ151" s="3"/>
      <c r="CMA151" s="3"/>
      <c r="CMB151" s="3"/>
      <c r="CMC151" s="3"/>
      <c r="CMD151" s="3"/>
      <c r="CME151" s="3"/>
      <c r="CMF151" s="3"/>
      <c r="CMG151" s="3"/>
      <c r="CMH151" s="3"/>
      <c r="CMI151" s="3"/>
      <c r="CMJ151" s="3"/>
      <c r="CMK151" s="3"/>
      <c r="CML151" s="3"/>
      <c r="CMM151" s="3"/>
      <c r="CMN151" s="3"/>
      <c r="CMO151" s="3"/>
      <c r="CMP151" s="3"/>
      <c r="CMQ151" s="3"/>
      <c r="CMR151" s="3"/>
      <c r="CMS151" s="3"/>
      <c r="CMT151" s="3"/>
      <c r="CMU151" s="3"/>
      <c r="CMV151" s="3"/>
      <c r="CMW151" s="3"/>
      <c r="CMX151" s="3"/>
      <c r="CMY151" s="3"/>
      <c r="CMZ151" s="3"/>
      <c r="CNA151" s="3"/>
      <c r="CNB151" s="3"/>
      <c r="CNC151" s="3"/>
      <c r="CND151" s="3"/>
      <c r="CNE151" s="3"/>
      <c r="CNF151" s="3"/>
      <c r="CNG151" s="3"/>
      <c r="CNH151" s="3"/>
      <c r="CNI151" s="3"/>
      <c r="CNJ151" s="3"/>
      <c r="CNK151" s="3"/>
      <c r="CNL151" s="3"/>
      <c r="CNM151" s="3"/>
      <c r="CNN151" s="3"/>
      <c r="CNO151" s="3"/>
      <c r="CNP151" s="3"/>
      <c r="CNQ151" s="3"/>
      <c r="CNR151" s="3"/>
      <c r="CNS151" s="3"/>
      <c r="CNT151" s="3"/>
      <c r="CNU151" s="3"/>
      <c r="CNV151" s="3"/>
      <c r="CNW151" s="3"/>
      <c r="CNX151" s="3"/>
      <c r="CNY151" s="3"/>
      <c r="CNZ151" s="3"/>
      <c r="COA151" s="3"/>
      <c r="COB151" s="3"/>
      <c r="COC151" s="3"/>
      <c r="COD151" s="3"/>
      <c r="COE151" s="3"/>
      <c r="COF151" s="3"/>
      <c r="COG151" s="3"/>
      <c r="COH151" s="3"/>
      <c r="COI151" s="3"/>
      <c r="COJ151" s="3"/>
      <c r="COK151" s="3"/>
      <c r="COL151" s="3"/>
      <c r="COM151" s="3"/>
      <c r="CON151" s="3"/>
      <c r="COO151" s="3"/>
      <c r="COP151" s="3"/>
      <c r="COQ151" s="3"/>
      <c r="COR151" s="3"/>
      <c r="COS151" s="3"/>
      <c r="COT151" s="3"/>
      <c r="COU151" s="3"/>
      <c r="COV151" s="3"/>
      <c r="COW151" s="3"/>
      <c r="COX151" s="3"/>
      <c r="COY151" s="3"/>
      <c r="COZ151" s="3"/>
      <c r="CPA151" s="3"/>
      <c r="CPB151" s="3"/>
      <c r="CPC151" s="3"/>
      <c r="CPD151" s="3"/>
      <c r="CPE151" s="3"/>
      <c r="CPF151" s="3"/>
      <c r="CPG151" s="3"/>
      <c r="CPH151" s="3"/>
      <c r="CPI151" s="3"/>
      <c r="CPJ151" s="3"/>
      <c r="CPK151" s="3"/>
      <c r="CPL151" s="3"/>
      <c r="CPM151" s="3"/>
      <c r="CPN151" s="3"/>
      <c r="CPO151" s="3"/>
      <c r="CPP151" s="3"/>
      <c r="CPQ151" s="3"/>
      <c r="CPR151" s="3"/>
      <c r="CPS151" s="3"/>
      <c r="CPT151" s="3"/>
      <c r="CPU151" s="3"/>
      <c r="CPV151" s="3"/>
      <c r="CPW151" s="3"/>
      <c r="CPX151" s="3"/>
      <c r="CPY151" s="3"/>
      <c r="CPZ151" s="3"/>
      <c r="CQA151" s="3"/>
      <c r="CQB151" s="3"/>
      <c r="CQC151" s="3"/>
      <c r="CQD151" s="3"/>
      <c r="CQE151" s="3"/>
      <c r="CQF151" s="3"/>
      <c r="CQG151" s="3"/>
      <c r="CQH151" s="3"/>
      <c r="CQI151" s="3"/>
      <c r="CQJ151" s="3"/>
      <c r="CQK151" s="3"/>
      <c r="CQL151" s="3"/>
      <c r="CQM151" s="3"/>
      <c r="CQN151" s="3"/>
      <c r="CQO151" s="3"/>
      <c r="CQP151" s="3"/>
      <c r="CQQ151" s="3"/>
      <c r="CQR151" s="3"/>
      <c r="CQS151" s="3"/>
      <c r="CQT151" s="3"/>
      <c r="CQU151" s="3"/>
      <c r="CQV151" s="3"/>
      <c r="CQW151" s="3"/>
      <c r="CQX151" s="3"/>
      <c r="CQY151" s="3"/>
      <c r="CQZ151" s="3"/>
      <c r="CRA151" s="3"/>
      <c r="CRB151" s="3"/>
      <c r="CRC151" s="3"/>
      <c r="CRD151" s="3"/>
      <c r="CRE151" s="3"/>
      <c r="CRF151" s="3"/>
      <c r="CRG151" s="3"/>
      <c r="CRH151" s="3"/>
      <c r="CRI151" s="3"/>
      <c r="CRJ151" s="3"/>
      <c r="CRK151" s="3"/>
      <c r="CRL151" s="3"/>
      <c r="CRM151" s="3"/>
      <c r="CRN151" s="3"/>
      <c r="CRO151" s="3"/>
      <c r="CRP151" s="3"/>
      <c r="CRQ151" s="3"/>
      <c r="CRR151" s="3"/>
      <c r="CRS151" s="3"/>
      <c r="CRT151" s="3"/>
      <c r="CRU151" s="3"/>
      <c r="CRV151" s="3"/>
      <c r="CRW151" s="3"/>
      <c r="CRX151" s="3"/>
      <c r="CRY151" s="3"/>
      <c r="CRZ151" s="3"/>
      <c r="CSA151" s="3"/>
      <c r="CSB151" s="3"/>
      <c r="CSC151" s="3"/>
      <c r="CSD151" s="3"/>
      <c r="CSE151" s="3"/>
      <c r="CSF151" s="3"/>
      <c r="CSG151" s="3"/>
      <c r="CSH151" s="3"/>
      <c r="CSI151" s="3"/>
      <c r="CSJ151" s="3"/>
      <c r="CSK151" s="3"/>
      <c r="CSL151" s="3"/>
      <c r="CSM151" s="3"/>
      <c r="CSN151" s="3"/>
      <c r="CSO151" s="3"/>
      <c r="CSP151" s="3"/>
      <c r="CSQ151" s="3"/>
      <c r="CSR151" s="3"/>
      <c r="CSS151" s="3"/>
      <c r="CST151" s="3"/>
      <c r="CSU151" s="3"/>
      <c r="CSV151" s="3"/>
      <c r="CSW151" s="3"/>
      <c r="CSX151" s="3"/>
      <c r="CSY151" s="3"/>
      <c r="CSZ151" s="3"/>
      <c r="CTA151" s="3"/>
      <c r="CTB151" s="3"/>
      <c r="CTC151" s="3"/>
      <c r="CTD151" s="3"/>
      <c r="CTE151" s="3"/>
      <c r="CTF151" s="3"/>
      <c r="CTG151" s="3"/>
      <c r="CTH151" s="3"/>
      <c r="CTI151" s="3"/>
      <c r="CTJ151" s="3"/>
      <c r="CTK151" s="3"/>
      <c r="CTL151" s="3"/>
      <c r="CTM151" s="3"/>
      <c r="CTN151" s="3"/>
      <c r="CTO151" s="3"/>
      <c r="CTP151" s="3"/>
      <c r="CTQ151" s="3"/>
      <c r="CTR151" s="3"/>
      <c r="CTS151" s="3"/>
      <c r="CTT151" s="3"/>
      <c r="CTU151" s="3"/>
      <c r="CTV151" s="3"/>
      <c r="CTW151" s="3"/>
      <c r="CTX151" s="3"/>
      <c r="CTY151" s="3"/>
      <c r="CTZ151" s="3"/>
      <c r="CUA151" s="3"/>
      <c r="CUB151" s="3"/>
      <c r="CUC151" s="3"/>
      <c r="CUD151" s="3"/>
      <c r="CUE151" s="3"/>
      <c r="CUF151" s="3"/>
      <c r="CUG151" s="3"/>
      <c r="CUH151" s="3"/>
      <c r="CUI151" s="3"/>
      <c r="CUJ151" s="3"/>
      <c r="CUK151" s="3"/>
      <c r="CUL151" s="3"/>
      <c r="CUM151" s="3"/>
      <c r="CUN151" s="3"/>
      <c r="CUO151" s="3"/>
      <c r="CUP151" s="3"/>
      <c r="CUQ151" s="3"/>
      <c r="CUR151" s="3"/>
      <c r="CUS151" s="3"/>
      <c r="CUT151" s="3"/>
      <c r="CUU151" s="3"/>
      <c r="CUV151" s="3"/>
      <c r="CUW151" s="3"/>
      <c r="CUX151" s="3"/>
      <c r="CUY151" s="3"/>
      <c r="CUZ151" s="3"/>
      <c r="CVA151" s="3"/>
      <c r="CVB151" s="3"/>
      <c r="CVC151" s="3"/>
      <c r="CVD151" s="3"/>
      <c r="CVE151" s="3"/>
      <c r="CVF151" s="3"/>
      <c r="CVG151" s="3"/>
      <c r="CVH151" s="3"/>
      <c r="CVI151" s="3"/>
      <c r="CVJ151" s="3"/>
      <c r="CVK151" s="3"/>
      <c r="CVL151" s="3"/>
      <c r="CVM151" s="3"/>
      <c r="CVN151" s="3"/>
      <c r="CVO151" s="3"/>
      <c r="CVP151" s="3"/>
      <c r="CVQ151" s="3"/>
      <c r="CVR151" s="3"/>
      <c r="CVS151" s="3"/>
      <c r="CVT151" s="3"/>
      <c r="CVU151" s="3"/>
      <c r="CVV151" s="3"/>
      <c r="CVW151" s="3"/>
      <c r="CVX151" s="3"/>
      <c r="CVY151" s="3"/>
      <c r="CVZ151" s="3"/>
      <c r="CWA151" s="3"/>
      <c r="CWB151" s="3"/>
      <c r="CWC151" s="3"/>
      <c r="CWD151" s="3"/>
      <c r="CWE151" s="3"/>
      <c r="CWF151" s="3"/>
      <c r="CWG151" s="3"/>
      <c r="CWH151" s="3"/>
      <c r="CWI151" s="3"/>
      <c r="CWJ151" s="3"/>
      <c r="CWK151" s="3"/>
      <c r="CWL151" s="3"/>
      <c r="CWM151" s="3"/>
      <c r="CWN151" s="3"/>
      <c r="CWO151" s="3"/>
      <c r="CWP151" s="3"/>
      <c r="CWQ151" s="3"/>
      <c r="CWR151" s="3"/>
      <c r="CWS151" s="3"/>
      <c r="CWT151" s="3"/>
      <c r="CWU151" s="3"/>
      <c r="CWV151" s="3"/>
      <c r="CWW151" s="3"/>
      <c r="CWX151" s="3"/>
      <c r="CWY151" s="3"/>
      <c r="CWZ151" s="3"/>
      <c r="CXA151" s="3"/>
      <c r="CXB151" s="3"/>
      <c r="CXC151" s="3"/>
      <c r="CXD151" s="3"/>
      <c r="CXE151" s="3"/>
      <c r="CXF151" s="3"/>
      <c r="CXG151" s="3"/>
      <c r="CXH151" s="3"/>
      <c r="CXI151" s="3"/>
      <c r="CXJ151" s="3"/>
      <c r="CXK151" s="3"/>
      <c r="CXL151" s="3"/>
      <c r="CXM151" s="3"/>
      <c r="CXN151" s="3"/>
      <c r="CXO151" s="3"/>
      <c r="CXP151" s="3"/>
      <c r="CXQ151" s="3"/>
      <c r="CXR151" s="3"/>
      <c r="CXS151" s="3"/>
      <c r="CXT151" s="3"/>
      <c r="CXU151" s="3"/>
      <c r="CXV151" s="3"/>
      <c r="CXW151" s="3"/>
      <c r="CXX151" s="3"/>
      <c r="CXY151" s="3"/>
      <c r="CXZ151" s="3"/>
      <c r="CYA151" s="3"/>
      <c r="CYB151" s="3"/>
      <c r="CYC151" s="3"/>
      <c r="CYD151" s="3"/>
      <c r="CYE151" s="3"/>
      <c r="CYF151" s="3"/>
      <c r="CYG151" s="3"/>
      <c r="CYH151" s="3"/>
      <c r="CYI151" s="3"/>
      <c r="CYJ151" s="3"/>
      <c r="CYK151" s="3"/>
      <c r="CYL151" s="3"/>
      <c r="CYM151" s="3"/>
      <c r="CYN151" s="3"/>
      <c r="CYO151" s="3"/>
      <c r="CYP151" s="3"/>
      <c r="CYQ151" s="3"/>
      <c r="CYR151" s="3"/>
      <c r="CYS151" s="3"/>
      <c r="CYT151" s="3"/>
      <c r="CYU151" s="3"/>
      <c r="CYV151" s="3"/>
      <c r="CYW151" s="3"/>
      <c r="CYX151" s="3"/>
      <c r="CYY151" s="3"/>
      <c r="CYZ151" s="3"/>
      <c r="CZA151" s="3"/>
      <c r="CZB151" s="3"/>
      <c r="CZC151" s="3"/>
      <c r="CZD151" s="3"/>
      <c r="CZE151" s="3"/>
      <c r="CZF151" s="3"/>
      <c r="CZG151" s="3"/>
      <c r="CZH151" s="3"/>
      <c r="CZI151" s="3"/>
      <c r="CZJ151" s="3"/>
      <c r="CZK151" s="3"/>
      <c r="CZL151" s="3"/>
      <c r="CZM151" s="3"/>
      <c r="CZN151" s="3"/>
      <c r="CZO151" s="3"/>
      <c r="CZP151" s="3"/>
      <c r="CZQ151" s="3"/>
      <c r="CZR151" s="3"/>
      <c r="CZS151" s="3"/>
      <c r="CZT151" s="3"/>
      <c r="CZU151" s="3"/>
      <c r="CZV151" s="3"/>
      <c r="CZW151" s="3"/>
      <c r="CZX151" s="3"/>
      <c r="CZY151" s="3"/>
      <c r="CZZ151" s="3"/>
      <c r="DAA151" s="3"/>
      <c r="DAB151" s="3"/>
      <c r="DAC151" s="3"/>
      <c r="DAD151" s="3"/>
      <c r="DAE151" s="3"/>
      <c r="DAF151" s="3"/>
      <c r="DAG151" s="3"/>
      <c r="DAH151" s="3"/>
      <c r="DAI151" s="3"/>
      <c r="DAJ151" s="3"/>
      <c r="DAK151" s="3"/>
      <c r="DAL151" s="3"/>
      <c r="DAM151" s="3"/>
      <c r="DAN151" s="3"/>
      <c r="DAO151" s="3"/>
      <c r="DAP151" s="3"/>
      <c r="DAQ151" s="3"/>
      <c r="DAR151" s="3"/>
      <c r="DAS151" s="3"/>
      <c r="DAT151" s="3"/>
      <c r="DAU151" s="3"/>
      <c r="DAV151" s="3"/>
      <c r="DAW151" s="3"/>
      <c r="DAX151" s="3"/>
      <c r="DAY151" s="3"/>
      <c r="DAZ151" s="3"/>
      <c r="DBA151" s="3"/>
      <c r="DBB151" s="3"/>
      <c r="DBC151" s="3"/>
      <c r="DBD151" s="3"/>
      <c r="DBE151" s="3"/>
      <c r="DBF151" s="3"/>
      <c r="DBG151" s="3"/>
      <c r="DBH151" s="3"/>
      <c r="DBI151" s="3"/>
      <c r="DBJ151" s="3"/>
      <c r="DBK151" s="3"/>
      <c r="DBL151" s="3"/>
      <c r="DBM151" s="3"/>
      <c r="DBN151" s="3"/>
      <c r="DBO151" s="3"/>
      <c r="DBP151" s="3"/>
      <c r="DBQ151" s="3"/>
      <c r="DBR151" s="3"/>
      <c r="DBS151" s="3"/>
      <c r="DBT151" s="3"/>
      <c r="DBU151" s="3"/>
      <c r="DBV151" s="3"/>
      <c r="DBW151" s="3"/>
      <c r="DBX151" s="3"/>
      <c r="DBY151" s="3"/>
      <c r="DBZ151" s="3"/>
      <c r="DCA151" s="3"/>
      <c r="DCB151" s="3"/>
      <c r="DCC151" s="3"/>
      <c r="DCD151" s="3"/>
      <c r="DCE151" s="3"/>
      <c r="DCF151" s="3"/>
      <c r="DCG151" s="3"/>
      <c r="DCH151" s="3"/>
      <c r="DCI151" s="3"/>
      <c r="DCJ151" s="3"/>
      <c r="DCK151" s="3"/>
      <c r="DCL151" s="3"/>
      <c r="DCM151" s="3"/>
      <c r="DCN151" s="3"/>
      <c r="DCO151" s="3"/>
      <c r="DCP151" s="3"/>
      <c r="DCQ151" s="3"/>
      <c r="DCR151" s="3"/>
      <c r="DCS151" s="3"/>
      <c r="DCT151" s="3"/>
      <c r="DCU151" s="3"/>
      <c r="DCV151" s="3"/>
      <c r="DCW151" s="3"/>
      <c r="DCX151" s="3"/>
      <c r="DCY151" s="3"/>
      <c r="DCZ151" s="3"/>
      <c r="DDA151" s="3"/>
      <c r="DDB151" s="3"/>
      <c r="DDC151" s="3"/>
      <c r="DDD151" s="3"/>
      <c r="DDE151" s="3"/>
      <c r="DDF151" s="3"/>
      <c r="DDG151" s="3"/>
      <c r="DDH151" s="3"/>
      <c r="DDI151" s="3"/>
      <c r="DDJ151" s="3"/>
      <c r="DDK151" s="3"/>
      <c r="DDL151" s="3"/>
      <c r="DDM151" s="3"/>
      <c r="DDN151" s="3"/>
      <c r="DDO151" s="3"/>
      <c r="DDP151" s="3"/>
      <c r="DDQ151" s="3"/>
      <c r="DDR151" s="3"/>
      <c r="DDS151" s="3"/>
      <c r="DDT151" s="3"/>
      <c r="DDU151" s="3"/>
      <c r="DDV151" s="3"/>
      <c r="DDW151" s="3"/>
      <c r="DDX151" s="3"/>
      <c r="DDY151" s="3"/>
      <c r="DDZ151" s="3"/>
      <c r="DEA151" s="3"/>
      <c r="DEB151" s="3"/>
      <c r="DEC151" s="3"/>
      <c r="DED151" s="3"/>
      <c r="DEE151" s="3"/>
      <c r="DEF151" s="3"/>
      <c r="DEG151" s="3"/>
      <c r="DEH151" s="3"/>
      <c r="DEI151" s="3"/>
      <c r="DEJ151" s="3"/>
      <c r="DEK151" s="3"/>
      <c r="DEL151" s="3"/>
      <c r="DEM151" s="3"/>
      <c r="DEN151" s="3"/>
      <c r="DEO151" s="3"/>
      <c r="DEP151" s="3"/>
      <c r="DEQ151" s="3"/>
      <c r="DER151" s="3"/>
      <c r="DES151" s="3"/>
      <c r="DET151" s="3"/>
      <c r="DEU151" s="3"/>
      <c r="DEV151" s="3"/>
      <c r="DEW151" s="3"/>
      <c r="DEX151" s="3"/>
      <c r="DEY151" s="3"/>
      <c r="DEZ151" s="3"/>
      <c r="DFA151" s="3"/>
      <c r="DFB151" s="3"/>
      <c r="DFC151" s="3"/>
      <c r="DFD151" s="3"/>
      <c r="DFE151" s="3"/>
      <c r="DFF151" s="3"/>
      <c r="DFG151" s="3"/>
      <c r="DFH151" s="3"/>
      <c r="DFI151" s="3"/>
      <c r="DFJ151" s="3"/>
      <c r="DFK151" s="3"/>
      <c r="DFL151" s="3"/>
      <c r="DFM151" s="3"/>
      <c r="DFN151" s="3"/>
      <c r="DFO151" s="3"/>
      <c r="DFP151" s="3"/>
      <c r="DFQ151" s="3"/>
      <c r="DFR151" s="3"/>
      <c r="DFS151" s="3"/>
      <c r="DFT151" s="3"/>
      <c r="DFU151" s="3"/>
      <c r="DFV151" s="3"/>
      <c r="DFW151" s="3"/>
      <c r="DFX151" s="3"/>
      <c r="DFY151" s="3"/>
      <c r="DFZ151" s="3"/>
      <c r="DGA151" s="3"/>
      <c r="DGB151" s="3"/>
      <c r="DGC151" s="3"/>
      <c r="DGD151" s="3"/>
      <c r="DGE151" s="3"/>
      <c r="DGF151" s="3"/>
      <c r="DGG151" s="3"/>
      <c r="DGH151" s="3"/>
      <c r="DGI151" s="3"/>
      <c r="DGJ151" s="3"/>
      <c r="DGK151" s="3"/>
      <c r="DGL151" s="3"/>
      <c r="DGM151" s="3"/>
      <c r="DGN151" s="3"/>
      <c r="DGO151" s="3"/>
      <c r="DGP151" s="3"/>
      <c r="DGQ151" s="3"/>
      <c r="DGR151" s="3"/>
      <c r="DGS151" s="3"/>
      <c r="DGT151" s="3"/>
      <c r="DGU151" s="3"/>
      <c r="DGV151" s="3"/>
      <c r="DGW151" s="3"/>
      <c r="DGX151" s="3"/>
      <c r="DGY151" s="3"/>
      <c r="DGZ151" s="3"/>
      <c r="DHA151" s="3"/>
      <c r="DHB151" s="3"/>
      <c r="DHC151" s="3"/>
      <c r="DHD151" s="3"/>
      <c r="DHE151" s="3"/>
      <c r="DHF151" s="3"/>
      <c r="DHG151" s="3"/>
      <c r="DHH151" s="3"/>
      <c r="DHI151" s="3"/>
      <c r="DHJ151" s="3"/>
      <c r="DHK151" s="3"/>
      <c r="DHL151" s="3"/>
      <c r="DHM151" s="3"/>
      <c r="DHN151" s="3"/>
      <c r="DHO151" s="3"/>
      <c r="DHP151" s="3"/>
      <c r="DHQ151" s="3"/>
      <c r="DHR151" s="3"/>
      <c r="DHS151" s="3"/>
      <c r="DHT151" s="3"/>
      <c r="DHU151" s="3"/>
      <c r="DHV151" s="3"/>
      <c r="DHW151" s="3"/>
      <c r="DHX151" s="3"/>
      <c r="DHY151" s="3"/>
      <c r="DHZ151" s="3"/>
      <c r="DIA151" s="3"/>
      <c r="DIB151" s="3"/>
      <c r="DIC151" s="3"/>
      <c r="DID151" s="3"/>
      <c r="DIE151" s="3"/>
      <c r="DIF151" s="3"/>
      <c r="DIG151" s="3"/>
      <c r="DIH151" s="3"/>
      <c r="DII151" s="3"/>
      <c r="DIJ151" s="3"/>
      <c r="DIK151" s="3"/>
      <c r="DIL151" s="3"/>
      <c r="DIM151" s="3"/>
      <c r="DIN151" s="3"/>
      <c r="DIO151" s="3"/>
      <c r="DIP151" s="3"/>
      <c r="DIQ151" s="3"/>
      <c r="DIR151" s="3"/>
      <c r="DIS151" s="3"/>
      <c r="DIT151" s="3"/>
      <c r="DIU151" s="3"/>
      <c r="DIV151" s="3"/>
      <c r="DIW151" s="3"/>
      <c r="DIX151" s="3"/>
      <c r="DIY151" s="3"/>
      <c r="DIZ151" s="3"/>
      <c r="DJA151" s="3"/>
      <c r="DJB151" s="3"/>
      <c r="DJC151" s="3"/>
      <c r="DJD151" s="3"/>
      <c r="DJE151" s="3"/>
      <c r="DJF151" s="3"/>
      <c r="DJG151" s="3"/>
      <c r="DJH151" s="3"/>
      <c r="DJI151" s="3"/>
      <c r="DJJ151" s="3"/>
      <c r="DJK151" s="3"/>
      <c r="DJL151" s="3"/>
      <c r="DJM151" s="3"/>
      <c r="DJN151" s="3"/>
      <c r="DJO151" s="3"/>
      <c r="DJP151" s="3"/>
      <c r="DJQ151" s="3"/>
      <c r="DJR151" s="3"/>
      <c r="DJS151" s="3"/>
      <c r="DJT151" s="3"/>
      <c r="DJU151" s="3"/>
      <c r="DJV151" s="3"/>
      <c r="DJW151" s="3"/>
      <c r="DJX151" s="3"/>
      <c r="DJY151" s="3"/>
      <c r="DJZ151" s="3"/>
      <c r="DKA151" s="3"/>
      <c r="DKB151" s="3"/>
      <c r="DKC151" s="3"/>
      <c r="DKD151" s="3"/>
      <c r="DKE151" s="3"/>
      <c r="DKF151" s="3"/>
      <c r="DKG151" s="3"/>
      <c r="DKH151" s="3"/>
      <c r="DKI151" s="3"/>
      <c r="DKJ151" s="3"/>
      <c r="DKK151" s="3"/>
      <c r="DKL151" s="3"/>
      <c r="DKM151" s="3"/>
      <c r="DKN151" s="3"/>
      <c r="DKO151" s="3"/>
      <c r="DKP151" s="3"/>
      <c r="DKQ151" s="3"/>
      <c r="DKR151" s="3"/>
      <c r="DKS151" s="3"/>
      <c r="DKT151" s="3"/>
      <c r="DKU151" s="3"/>
      <c r="DKV151" s="3"/>
      <c r="DKW151" s="3"/>
      <c r="DKX151" s="3"/>
      <c r="DKY151" s="3"/>
      <c r="DKZ151" s="3"/>
      <c r="DLA151" s="3"/>
      <c r="DLB151" s="3"/>
      <c r="DLC151" s="3"/>
      <c r="DLD151" s="3"/>
      <c r="DLE151" s="3"/>
      <c r="DLF151" s="3"/>
      <c r="DLG151" s="3"/>
      <c r="DLH151" s="3"/>
      <c r="DLI151" s="3"/>
      <c r="DLJ151" s="3"/>
      <c r="DLK151" s="3"/>
      <c r="DLL151" s="3"/>
      <c r="DLM151" s="3"/>
      <c r="DLN151" s="3"/>
      <c r="DLO151" s="3"/>
      <c r="DLP151" s="3"/>
      <c r="DLQ151" s="3"/>
      <c r="DLR151" s="3"/>
      <c r="DLS151" s="3"/>
      <c r="DLT151" s="3"/>
      <c r="DLU151" s="3"/>
      <c r="DLV151" s="3"/>
      <c r="DLW151" s="3"/>
      <c r="DLX151" s="3"/>
      <c r="DLY151" s="3"/>
      <c r="DLZ151" s="3"/>
      <c r="DMA151" s="3"/>
      <c r="DMB151" s="3"/>
      <c r="DMC151" s="3"/>
      <c r="DMD151" s="3"/>
      <c r="DME151" s="3"/>
      <c r="DMF151" s="3"/>
      <c r="DMG151" s="3"/>
      <c r="DMH151" s="3"/>
      <c r="DMI151" s="3"/>
      <c r="DMJ151" s="3"/>
      <c r="DMK151" s="3"/>
      <c r="DML151" s="3"/>
      <c r="DMM151" s="3"/>
      <c r="DMN151" s="3"/>
      <c r="DMO151" s="3"/>
      <c r="DMP151" s="3"/>
      <c r="DMQ151" s="3"/>
      <c r="DMR151" s="3"/>
      <c r="DMS151" s="3"/>
      <c r="DMT151" s="3"/>
      <c r="DMU151" s="3"/>
      <c r="DMV151" s="3"/>
      <c r="DMW151" s="3"/>
      <c r="DMX151" s="3"/>
      <c r="DMY151" s="3"/>
      <c r="DMZ151" s="3"/>
      <c r="DNA151" s="3"/>
      <c r="DNB151" s="3"/>
      <c r="DNC151" s="3"/>
      <c r="DND151" s="3"/>
      <c r="DNE151" s="3"/>
      <c r="DNF151" s="3"/>
      <c r="DNG151" s="3"/>
      <c r="DNH151" s="3"/>
      <c r="DNI151" s="3"/>
      <c r="DNJ151" s="3"/>
      <c r="DNK151" s="3"/>
      <c r="DNL151" s="3"/>
      <c r="DNM151" s="3"/>
      <c r="DNN151" s="3"/>
      <c r="DNO151" s="3"/>
      <c r="DNP151" s="3"/>
      <c r="DNQ151" s="3"/>
      <c r="DNR151" s="3"/>
      <c r="DNS151" s="3"/>
      <c r="DNT151" s="3"/>
      <c r="DNU151" s="3"/>
      <c r="DNV151" s="3"/>
      <c r="DNW151" s="3"/>
      <c r="DNX151" s="3"/>
      <c r="DNY151" s="3"/>
      <c r="DNZ151" s="3"/>
      <c r="DOA151" s="3"/>
      <c r="DOB151" s="3"/>
      <c r="DOC151" s="3"/>
      <c r="DOD151" s="3"/>
      <c r="DOE151" s="3"/>
      <c r="DOF151" s="3"/>
      <c r="DOG151" s="3"/>
      <c r="DOH151" s="3"/>
      <c r="DOI151" s="3"/>
      <c r="DOJ151" s="3"/>
      <c r="DOK151" s="3"/>
      <c r="DOL151" s="3"/>
      <c r="DOM151" s="3"/>
      <c r="DON151" s="3"/>
      <c r="DOO151" s="3"/>
      <c r="DOP151" s="3"/>
      <c r="DOQ151" s="3"/>
      <c r="DOR151" s="3"/>
      <c r="DOS151" s="3"/>
      <c r="DOT151" s="3"/>
      <c r="DOU151" s="3"/>
      <c r="DOV151" s="3"/>
      <c r="DOW151" s="3"/>
      <c r="DOX151" s="3"/>
      <c r="DOY151" s="3"/>
      <c r="DOZ151" s="3"/>
      <c r="DPA151" s="3"/>
      <c r="DPB151" s="3"/>
      <c r="DPC151" s="3"/>
      <c r="DPD151" s="3"/>
      <c r="DPE151" s="3"/>
      <c r="DPF151" s="3"/>
      <c r="DPG151" s="3"/>
      <c r="DPH151" s="3"/>
      <c r="DPI151" s="3"/>
      <c r="DPJ151" s="3"/>
      <c r="DPK151" s="3"/>
      <c r="DPL151" s="3"/>
      <c r="DPM151" s="3"/>
      <c r="DPN151" s="3"/>
      <c r="DPO151" s="3"/>
      <c r="DPP151" s="3"/>
      <c r="DPQ151" s="3"/>
      <c r="DPR151" s="3"/>
      <c r="DPS151" s="3"/>
      <c r="DPT151" s="3"/>
      <c r="DPU151" s="3"/>
      <c r="DPV151" s="3"/>
      <c r="DPW151" s="3"/>
      <c r="DPX151" s="3"/>
      <c r="DPY151" s="3"/>
      <c r="DPZ151" s="3"/>
      <c r="DQA151" s="3"/>
      <c r="DQB151" s="3"/>
      <c r="DQC151" s="3"/>
      <c r="DQD151" s="3"/>
      <c r="DQE151" s="3"/>
      <c r="DQF151" s="3"/>
      <c r="DQG151" s="3"/>
      <c r="DQH151" s="3"/>
      <c r="DQI151" s="3"/>
      <c r="DQJ151" s="3"/>
      <c r="DQK151" s="3"/>
      <c r="DQL151" s="3"/>
      <c r="DQM151" s="3"/>
      <c r="DQN151" s="3"/>
      <c r="DQO151" s="3"/>
      <c r="DQP151" s="3"/>
      <c r="DQQ151" s="3"/>
      <c r="DQR151" s="3"/>
      <c r="DQS151" s="3"/>
      <c r="DQT151" s="3"/>
      <c r="DQU151" s="3"/>
      <c r="DQV151" s="3"/>
      <c r="DQW151" s="3"/>
      <c r="DQX151" s="3"/>
      <c r="DQY151" s="3"/>
      <c r="DQZ151" s="3"/>
      <c r="DRA151" s="3"/>
      <c r="DRB151" s="3"/>
      <c r="DRC151" s="3"/>
      <c r="DRD151" s="3"/>
      <c r="DRE151" s="3"/>
      <c r="DRF151" s="3"/>
      <c r="DRG151" s="3"/>
      <c r="DRH151" s="3"/>
      <c r="DRI151" s="3"/>
      <c r="DRJ151" s="3"/>
      <c r="DRK151" s="3"/>
      <c r="DRL151" s="3"/>
      <c r="DRM151" s="3"/>
      <c r="DRN151" s="3"/>
      <c r="DRO151" s="3"/>
      <c r="DRP151" s="3"/>
      <c r="DRQ151" s="3"/>
      <c r="DRR151" s="3"/>
      <c r="DRS151" s="3"/>
      <c r="DRT151" s="3"/>
      <c r="DRU151" s="3"/>
      <c r="DRV151" s="3"/>
      <c r="DRW151" s="3"/>
      <c r="DRX151" s="3"/>
      <c r="DRY151" s="3"/>
      <c r="DRZ151" s="3"/>
      <c r="DSA151" s="3"/>
      <c r="DSB151" s="3"/>
      <c r="DSC151" s="3"/>
      <c r="DSD151" s="3"/>
      <c r="DSE151" s="3"/>
      <c r="DSF151" s="3"/>
      <c r="DSG151" s="3"/>
      <c r="DSH151" s="3"/>
      <c r="DSI151" s="3"/>
      <c r="DSJ151" s="3"/>
      <c r="DSK151" s="3"/>
      <c r="DSL151" s="3"/>
      <c r="DSM151" s="3"/>
      <c r="DSN151" s="3"/>
      <c r="DSO151" s="3"/>
      <c r="DSP151" s="3"/>
      <c r="DSQ151" s="3"/>
      <c r="DSR151" s="3"/>
      <c r="DSS151" s="3"/>
      <c r="DST151" s="3"/>
      <c r="DSU151" s="3"/>
      <c r="DSV151" s="3"/>
      <c r="DSW151" s="3"/>
      <c r="DSX151" s="3"/>
      <c r="DSY151" s="3"/>
      <c r="DSZ151" s="3"/>
      <c r="DTA151" s="3"/>
      <c r="DTB151" s="3"/>
      <c r="DTC151" s="3"/>
      <c r="DTD151" s="3"/>
      <c r="DTE151" s="3"/>
      <c r="DTF151" s="3"/>
      <c r="DTG151" s="3"/>
      <c r="DTH151" s="3"/>
      <c r="DTI151" s="3"/>
      <c r="DTJ151" s="3"/>
      <c r="DTK151" s="3"/>
      <c r="DTL151" s="3"/>
      <c r="DTM151" s="3"/>
      <c r="DTN151" s="3"/>
      <c r="DTO151" s="3"/>
      <c r="DTP151" s="3"/>
      <c r="DTQ151" s="3"/>
      <c r="DTR151" s="3"/>
      <c r="DTS151" s="3"/>
      <c r="DTT151" s="3"/>
      <c r="DTU151" s="3"/>
      <c r="DTV151" s="3"/>
      <c r="DTW151" s="3"/>
      <c r="DTX151" s="3"/>
      <c r="DTY151" s="3"/>
      <c r="DTZ151" s="3"/>
      <c r="DUA151" s="3"/>
      <c r="DUB151" s="3"/>
      <c r="DUC151" s="3"/>
      <c r="DUD151" s="3"/>
      <c r="DUE151" s="3"/>
      <c r="DUF151" s="3"/>
      <c r="DUG151" s="3"/>
      <c r="DUH151" s="3"/>
      <c r="DUI151" s="3"/>
      <c r="DUJ151" s="3"/>
      <c r="DUK151" s="3"/>
      <c r="DUL151" s="3"/>
      <c r="DUM151" s="3"/>
      <c r="DUN151" s="3"/>
      <c r="DUO151" s="3"/>
      <c r="DUP151" s="3"/>
      <c r="DUQ151" s="3"/>
      <c r="DUR151" s="3"/>
      <c r="DUS151" s="3"/>
      <c r="DUT151" s="3"/>
      <c r="DUU151" s="3"/>
      <c r="DUV151" s="3"/>
      <c r="DUW151" s="3"/>
      <c r="DUX151" s="3"/>
      <c r="DUY151" s="3"/>
      <c r="DUZ151" s="3"/>
      <c r="DVA151" s="3"/>
      <c r="DVB151" s="3"/>
      <c r="DVC151" s="3"/>
      <c r="DVD151" s="3"/>
      <c r="DVE151" s="3"/>
      <c r="DVF151" s="3"/>
      <c r="DVG151" s="3"/>
      <c r="DVH151" s="3"/>
      <c r="DVI151" s="3"/>
      <c r="DVJ151" s="3"/>
      <c r="DVK151" s="3"/>
      <c r="DVL151" s="3"/>
      <c r="DVM151" s="3"/>
      <c r="DVN151" s="3"/>
      <c r="DVO151" s="3"/>
      <c r="DVP151" s="3"/>
      <c r="DVQ151" s="3"/>
      <c r="DVR151" s="3"/>
      <c r="DVS151" s="3"/>
      <c r="DVT151" s="3"/>
      <c r="DVU151" s="3"/>
      <c r="DVV151" s="3"/>
      <c r="DVW151" s="3"/>
      <c r="DVX151" s="3"/>
      <c r="DVY151" s="3"/>
      <c r="DVZ151" s="3"/>
      <c r="DWA151" s="3"/>
      <c r="DWB151" s="3"/>
      <c r="DWC151" s="3"/>
      <c r="DWD151" s="3"/>
      <c r="DWE151" s="3"/>
      <c r="DWF151" s="3"/>
      <c r="DWG151" s="3"/>
      <c r="DWH151" s="3"/>
      <c r="DWI151" s="3"/>
      <c r="DWJ151" s="3"/>
      <c r="DWK151" s="3"/>
      <c r="DWL151" s="3"/>
      <c r="DWM151" s="3"/>
      <c r="DWN151" s="3"/>
      <c r="DWO151" s="3"/>
      <c r="DWP151" s="3"/>
      <c r="DWQ151" s="3"/>
      <c r="DWR151" s="3"/>
      <c r="DWS151" s="3"/>
      <c r="DWT151" s="3"/>
      <c r="DWU151" s="3"/>
      <c r="DWV151" s="3"/>
      <c r="DWW151" s="3"/>
      <c r="DWX151" s="3"/>
      <c r="DWY151" s="3"/>
      <c r="DWZ151" s="3"/>
      <c r="DXA151" s="3"/>
      <c r="DXB151" s="3"/>
      <c r="DXC151" s="3"/>
      <c r="DXD151" s="3"/>
      <c r="DXE151" s="3"/>
      <c r="DXF151" s="3"/>
      <c r="DXG151" s="3"/>
      <c r="DXH151" s="3"/>
      <c r="DXI151" s="3"/>
      <c r="DXJ151" s="3"/>
      <c r="DXK151" s="3"/>
      <c r="DXL151" s="3"/>
      <c r="DXM151" s="3"/>
      <c r="DXN151" s="3"/>
      <c r="DXO151" s="3"/>
      <c r="DXP151" s="3"/>
      <c r="DXQ151" s="3"/>
      <c r="DXR151" s="3"/>
      <c r="DXS151" s="3"/>
      <c r="DXT151" s="3"/>
      <c r="DXU151" s="3"/>
      <c r="DXV151" s="3"/>
      <c r="DXW151" s="3"/>
      <c r="DXX151" s="3"/>
      <c r="DXY151" s="3"/>
      <c r="DXZ151" s="3"/>
      <c r="DYA151" s="3"/>
      <c r="DYB151" s="3"/>
      <c r="DYC151" s="3"/>
      <c r="DYD151" s="3"/>
      <c r="DYE151" s="3"/>
      <c r="DYF151" s="3"/>
      <c r="DYG151" s="3"/>
      <c r="DYH151" s="3"/>
      <c r="DYI151" s="3"/>
      <c r="DYJ151" s="3"/>
      <c r="DYK151" s="3"/>
      <c r="DYL151" s="3"/>
      <c r="DYM151" s="3"/>
      <c r="DYN151" s="3"/>
      <c r="DYO151" s="3"/>
      <c r="DYP151" s="3"/>
      <c r="DYQ151" s="3"/>
      <c r="DYR151" s="3"/>
      <c r="DYS151" s="3"/>
      <c r="DYT151" s="3"/>
      <c r="DYU151" s="3"/>
      <c r="DYV151" s="3"/>
      <c r="DYW151" s="3"/>
      <c r="DYX151" s="3"/>
      <c r="DYY151" s="3"/>
      <c r="DYZ151" s="3"/>
      <c r="DZA151" s="3"/>
      <c r="DZB151" s="3"/>
      <c r="DZC151" s="3"/>
      <c r="DZD151" s="3"/>
      <c r="DZE151" s="3"/>
      <c r="DZF151" s="3"/>
      <c r="DZG151" s="3"/>
      <c r="DZH151" s="3"/>
      <c r="DZI151" s="3"/>
      <c r="DZJ151" s="3"/>
      <c r="DZK151" s="3"/>
      <c r="DZL151" s="3"/>
      <c r="DZM151" s="3"/>
      <c r="DZN151" s="3"/>
      <c r="DZO151" s="3"/>
      <c r="DZP151" s="3"/>
      <c r="DZQ151" s="3"/>
      <c r="DZR151" s="3"/>
      <c r="DZS151" s="3"/>
      <c r="DZT151" s="3"/>
      <c r="DZU151" s="3"/>
      <c r="DZV151" s="3"/>
      <c r="DZW151" s="3"/>
      <c r="DZX151" s="3"/>
      <c r="DZY151" s="3"/>
      <c r="DZZ151" s="3"/>
      <c r="EAA151" s="3"/>
      <c r="EAB151" s="3"/>
      <c r="EAC151" s="3"/>
      <c r="EAD151" s="3"/>
      <c r="EAE151" s="3"/>
      <c r="EAF151" s="3"/>
      <c r="EAG151" s="3"/>
      <c r="EAH151" s="3"/>
      <c r="EAI151" s="3"/>
      <c r="EAJ151" s="3"/>
      <c r="EAK151" s="3"/>
      <c r="EAL151" s="3"/>
      <c r="EAM151" s="3"/>
      <c r="EAN151" s="3"/>
      <c r="EAO151" s="3"/>
      <c r="EAP151" s="3"/>
      <c r="EAQ151" s="3"/>
      <c r="EAR151" s="3"/>
      <c r="EAS151" s="3"/>
      <c r="EAT151" s="3"/>
      <c r="EAU151" s="3"/>
      <c r="EAV151" s="3"/>
      <c r="EAW151" s="3"/>
      <c r="EAX151" s="3"/>
      <c r="EAY151" s="3"/>
      <c r="EAZ151" s="3"/>
      <c r="EBA151" s="3"/>
      <c r="EBB151" s="3"/>
      <c r="EBC151" s="3"/>
      <c r="EBD151" s="3"/>
      <c r="EBE151" s="3"/>
      <c r="EBF151" s="3"/>
      <c r="EBG151" s="3"/>
      <c r="EBH151" s="3"/>
      <c r="EBI151" s="3"/>
      <c r="EBJ151" s="3"/>
      <c r="EBK151" s="3"/>
      <c r="EBL151" s="3"/>
      <c r="EBM151" s="3"/>
      <c r="EBN151" s="3"/>
      <c r="EBO151" s="3"/>
      <c r="EBP151" s="3"/>
      <c r="EBQ151" s="3"/>
      <c r="EBR151" s="3"/>
      <c r="EBS151" s="3"/>
      <c r="EBT151" s="3"/>
      <c r="EBU151" s="3"/>
      <c r="EBV151" s="3"/>
      <c r="EBW151" s="3"/>
      <c r="EBX151" s="3"/>
      <c r="EBY151" s="3"/>
      <c r="EBZ151" s="3"/>
      <c r="ECA151" s="3"/>
      <c r="ECB151" s="3"/>
      <c r="ECC151" s="3"/>
      <c r="ECD151" s="3"/>
      <c r="ECE151" s="3"/>
      <c r="ECF151" s="3"/>
      <c r="ECG151" s="3"/>
      <c r="ECH151" s="3"/>
      <c r="ECI151" s="3"/>
      <c r="ECJ151" s="3"/>
      <c r="ECK151" s="3"/>
      <c r="ECL151" s="3"/>
      <c r="ECM151" s="3"/>
      <c r="ECN151" s="3"/>
      <c r="ECO151" s="3"/>
      <c r="ECP151" s="3"/>
      <c r="ECQ151" s="3"/>
      <c r="ECR151" s="3"/>
      <c r="ECS151" s="3"/>
      <c r="ECT151" s="3"/>
      <c r="ECU151" s="3"/>
      <c r="ECV151" s="3"/>
      <c r="ECW151" s="3"/>
      <c r="ECX151" s="3"/>
      <c r="ECY151" s="3"/>
      <c r="ECZ151" s="3"/>
      <c r="EDA151" s="3"/>
      <c r="EDB151" s="3"/>
      <c r="EDC151" s="3"/>
      <c r="EDD151" s="3"/>
      <c r="EDE151" s="3"/>
      <c r="EDF151" s="3"/>
      <c r="EDG151" s="3"/>
      <c r="EDH151" s="3"/>
      <c r="EDI151" s="3"/>
      <c r="EDJ151" s="3"/>
      <c r="EDK151" s="3"/>
      <c r="EDL151" s="3"/>
      <c r="EDM151" s="3"/>
      <c r="EDN151" s="3"/>
      <c r="EDO151" s="3"/>
      <c r="EDP151" s="3"/>
      <c r="EDQ151" s="3"/>
      <c r="EDR151" s="3"/>
      <c r="EDS151" s="3"/>
      <c r="EDT151" s="3"/>
      <c r="EDU151" s="3"/>
      <c r="EDV151" s="3"/>
      <c r="EDW151" s="3"/>
      <c r="EDX151" s="3"/>
      <c r="EDY151" s="3"/>
      <c r="EDZ151" s="3"/>
      <c r="EEA151" s="3"/>
      <c r="EEB151" s="3"/>
      <c r="EEC151" s="3"/>
      <c r="EED151" s="3"/>
      <c r="EEE151" s="3"/>
      <c r="EEF151" s="3"/>
      <c r="EEG151" s="3"/>
      <c r="EEH151" s="3"/>
      <c r="EEI151" s="3"/>
      <c r="EEJ151" s="3"/>
      <c r="EEK151" s="3"/>
      <c r="EEL151" s="3"/>
      <c r="EEM151" s="3"/>
      <c r="EEN151" s="3"/>
      <c r="EEO151" s="3"/>
      <c r="EEP151" s="3"/>
      <c r="EEQ151" s="3"/>
      <c r="EER151" s="3"/>
      <c r="EES151" s="3"/>
      <c r="EET151" s="3"/>
      <c r="EEU151" s="3"/>
      <c r="EEV151" s="3"/>
      <c r="EEW151" s="3"/>
      <c r="EEX151" s="3"/>
      <c r="EEY151" s="3"/>
      <c r="EEZ151" s="3"/>
      <c r="EFA151" s="3"/>
      <c r="EFB151" s="3"/>
      <c r="EFC151" s="3"/>
      <c r="EFD151" s="3"/>
      <c r="EFE151" s="3"/>
      <c r="EFF151" s="3"/>
      <c r="EFG151" s="3"/>
      <c r="EFH151" s="3"/>
      <c r="EFI151" s="3"/>
      <c r="EFJ151" s="3"/>
      <c r="EFK151" s="3"/>
      <c r="EFL151" s="3"/>
      <c r="EFM151" s="3"/>
      <c r="EFN151" s="3"/>
      <c r="EFO151" s="3"/>
      <c r="EFP151" s="3"/>
      <c r="EFQ151" s="3"/>
      <c r="EFR151" s="3"/>
      <c r="EFS151" s="3"/>
      <c r="EFT151" s="3"/>
      <c r="EFU151" s="3"/>
      <c r="EFV151" s="3"/>
      <c r="EFW151" s="3"/>
      <c r="EFX151" s="3"/>
      <c r="EFY151" s="3"/>
      <c r="EFZ151" s="3"/>
      <c r="EGA151" s="3"/>
      <c r="EGB151" s="3"/>
      <c r="EGC151" s="3"/>
      <c r="EGD151" s="3"/>
      <c r="EGE151" s="3"/>
      <c r="EGF151" s="3"/>
      <c r="EGG151" s="3"/>
      <c r="EGH151" s="3"/>
      <c r="EGI151" s="3"/>
      <c r="EGJ151" s="3"/>
      <c r="EGK151" s="3"/>
      <c r="EGL151" s="3"/>
      <c r="EGM151" s="3"/>
      <c r="EGN151" s="3"/>
      <c r="EGO151" s="3"/>
      <c r="EGP151" s="3"/>
      <c r="EGQ151" s="3"/>
      <c r="EGR151" s="3"/>
      <c r="EGS151" s="3"/>
      <c r="EGT151" s="3"/>
      <c r="EGU151" s="3"/>
      <c r="EGV151" s="3"/>
      <c r="EGW151" s="3"/>
      <c r="EGX151" s="3"/>
      <c r="EGY151" s="3"/>
      <c r="EGZ151" s="3"/>
      <c r="EHA151" s="3"/>
      <c r="EHB151" s="3"/>
      <c r="EHC151" s="3"/>
      <c r="EHD151" s="3"/>
      <c r="EHE151" s="3"/>
      <c r="EHF151" s="3"/>
      <c r="EHG151" s="3"/>
      <c r="EHH151" s="3"/>
      <c r="EHI151" s="3"/>
      <c r="EHJ151" s="3"/>
      <c r="EHK151" s="3"/>
      <c r="EHL151" s="3"/>
      <c r="EHM151" s="3"/>
      <c r="EHN151" s="3"/>
      <c r="EHO151" s="3"/>
      <c r="EHP151" s="3"/>
      <c r="EHQ151" s="3"/>
      <c r="EHR151" s="3"/>
      <c r="EHS151" s="3"/>
      <c r="EHT151" s="3"/>
      <c r="EHU151" s="3"/>
      <c r="EHV151" s="3"/>
      <c r="EHW151" s="3"/>
      <c r="EHX151" s="3"/>
      <c r="EHY151" s="3"/>
      <c r="EHZ151" s="3"/>
      <c r="EIA151" s="3"/>
      <c r="EIB151" s="3"/>
      <c r="EIC151" s="3"/>
      <c r="EID151" s="3"/>
      <c r="EIE151" s="3"/>
      <c r="EIF151" s="3"/>
      <c r="EIG151" s="3"/>
      <c r="EIH151" s="3"/>
      <c r="EII151" s="3"/>
      <c r="EIJ151" s="3"/>
      <c r="EIK151" s="3"/>
      <c r="EIL151" s="3"/>
      <c r="EIM151" s="3"/>
      <c r="EIN151" s="3"/>
      <c r="EIO151" s="3"/>
      <c r="EIP151" s="3"/>
      <c r="EIQ151" s="3"/>
      <c r="EIR151" s="3"/>
      <c r="EIS151" s="3"/>
      <c r="EIT151" s="3"/>
      <c r="EIU151" s="3"/>
      <c r="EIV151" s="3"/>
      <c r="EIW151" s="3"/>
      <c r="EIX151" s="3"/>
      <c r="EIY151" s="3"/>
      <c r="EIZ151" s="3"/>
      <c r="EJA151" s="3"/>
      <c r="EJB151" s="3"/>
      <c r="EJC151" s="3"/>
      <c r="EJD151" s="3"/>
      <c r="EJE151" s="3"/>
      <c r="EJF151" s="3"/>
      <c r="EJG151" s="3"/>
      <c r="EJH151" s="3"/>
      <c r="EJI151" s="3"/>
      <c r="EJJ151" s="3"/>
      <c r="EJK151" s="3"/>
      <c r="EJL151" s="3"/>
      <c r="EJM151" s="3"/>
      <c r="EJN151" s="3"/>
      <c r="EJO151" s="3"/>
      <c r="EJP151" s="3"/>
      <c r="EJQ151" s="3"/>
      <c r="EJR151" s="3"/>
      <c r="EJS151" s="3"/>
      <c r="EJT151" s="3"/>
      <c r="EJU151" s="3"/>
      <c r="EJV151" s="3"/>
      <c r="EJW151" s="3"/>
      <c r="EJX151" s="3"/>
      <c r="EJY151" s="3"/>
      <c r="EJZ151" s="3"/>
      <c r="EKA151" s="3"/>
      <c r="EKB151" s="3"/>
      <c r="EKC151" s="3"/>
      <c r="EKD151" s="3"/>
      <c r="EKE151" s="3"/>
      <c r="EKF151" s="3"/>
      <c r="EKG151" s="3"/>
      <c r="EKH151" s="3"/>
      <c r="EKI151" s="3"/>
      <c r="EKJ151" s="3"/>
      <c r="EKK151" s="3"/>
      <c r="EKL151" s="3"/>
      <c r="EKM151" s="3"/>
      <c r="EKN151" s="3"/>
      <c r="EKO151" s="3"/>
      <c r="EKP151" s="3"/>
      <c r="EKQ151" s="3"/>
      <c r="EKR151" s="3"/>
      <c r="EKS151" s="3"/>
      <c r="EKT151" s="3"/>
      <c r="EKU151" s="3"/>
      <c r="EKV151" s="3"/>
      <c r="EKW151" s="3"/>
      <c r="EKX151" s="3"/>
      <c r="EKY151" s="3"/>
      <c r="EKZ151" s="3"/>
      <c r="ELA151" s="3"/>
      <c r="ELB151" s="3"/>
      <c r="ELC151" s="3"/>
      <c r="ELD151" s="3"/>
      <c r="ELE151" s="3"/>
      <c r="ELF151" s="3"/>
      <c r="ELG151" s="3"/>
      <c r="ELH151" s="3"/>
      <c r="ELI151" s="3"/>
      <c r="ELJ151" s="3"/>
      <c r="ELK151" s="3"/>
      <c r="ELL151" s="3"/>
      <c r="ELM151" s="3"/>
      <c r="ELN151" s="3"/>
      <c r="ELO151" s="3"/>
      <c r="ELP151" s="3"/>
      <c r="ELQ151" s="3"/>
      <c r="ELR151" s="3"/>
      <c r="ELS151" s="3"/>
      <c r="ELT151" s="3"/>
      <c r="ELU151" s="3"/>
      <c r="ELV151" s="3"/>
      <c r="ELW151" s="3"/>
      <c r="ELX151" s="3"/>
      <c r="ELY151" s="3"/>
      <c r="ELZ151" s="3"/>
      <c r="EMA151" s="3"/>
      <c r="EMB151" s="3"/>
      <c r="EMC151" s="3"/>
      <c r="EMD151" s="3"/>
      <c r="EME151" s="3"/>
      <c r="EMF151" s="3"/>
      <c r="EMG151" s="3"/>
      <c r="EMH151" s="3"/>
      <c r="EMI151" s="3"/>
      <c r="EMJ151" s="3"/>
      <c r="EMK151" s="3"/>
      <c r="EML151" s="3"/>
      <c r="EMM151" s="3"/>
      <c r="EMN151" s="3"/>
      <c r="EMO151" s="3"/>
      <c r="EMP151" s="3"/>
      <c r="EMQ151" s="3"/>
      <c r="EMR151" s="3"/>
      <c r="EMS151" s="3"/>
      <c r="EMT151" s="3"/>
      <c r="EMU151" s="3"/>
      <c r="EMV151" s="3"/>
      <c r="EMW151" s="3"/>
      <c r="EMX151" s="3"/>
      <c r="EMY151" s="3"/>
      <c r="EMZ151" s="3"/>
      <c r="ENA151" s="3"/>
      <c r="ENB151" s="3"/>
      <c r="ENC151" s="3"/>
      <c r="END151" s="3"/>
      <c r="ENE151" s="3"/>
      <c r="ENF151" s="3"/>
      <c r="ENG151" s="3"/>
      <c r="ENH151" s="3"/>
      <c r="ENI151" s="3"/>
      <c r="ENJ151" s="3"/>
      <c r="ENK151" s="3"/>
      <c r="ENL151" s="3"/>
      <c r="ENM151" s="3"/>
      <c r="ENN151" s="3"/>
      <c r="ENO151" s="3"/>
      <c r="ENP151" s="3"/>
      <c r="ENQ151" s="3"/>
      <c r="ENR151" s="3"/>
      <c r="ENS151" s="3"/>
      <c r="ENT151" s="3"/>
      <c r="ENU151" s="3"/>
      <c r="ENV151" s="3"/>
      <c r="ENW151" s="3"/>
      <c r="ENX151" s="3"/>
      <c r="ENY151" s="3"/>
      <c r="ENZ151" s="3"/>
      <c r="EOA151" s="3"/>
      <c r="EOB151" s="3"/>
      <c r="EOC151" s="3"/>
      <c r="EOD151" s="3"/>
      <c r="EOE151" s="3"/>
      <c r="EOF151" s="3"/>
      <c r="EOG151" s="3"/>
      <c r="EOH151" s="3"/>
      <c r="EOI151" s="3"/>
      <c r="EOJ151" s="3"/>
      <c r="EOK151" s="3"/>
      <c r="EOL151" s="3"/>
      <c r="EOM151" s="3"/>
      <c r="EON151" s="3"/>
      <c r="EOO151" s="3"/>
      <c r="EOP151" s="3"/>
      <c r="EOQ151" s="3"/>
      <c r="EOR151" s="3"/>
      <c r="EOS151" s="3"/>
      <c r="EOT151" s="3"/>
      <c r="EOU151" s="3"/>
      <c r="EOV151" s="3"/>
      <c r="EOW151" s="3"/>
      <c r="EOX151" s="3"/>
      <c r="EOY151" s="3"/>
      <c r="EOZ151" s="3"/>
      <c r="EPA151" s="3"/>
      <c r="EPB151" s="3"/>
      <c r="EPC151" s="3"/>
      <c r="EPD151" s="3"/>
      <c r="EPE151" s="3"/>
      <c r="EPF151" s="3"/>
      <c r="EPG151" s="3"/>
      <c r="EPH151" s="3"/>
      <c r="EPI151" s="3"/>
      <c r="EPJ151" s="3"/>
      <c r="EPK151" s="3"/>
      <c r="EPL151" s="3"/>
      <c r="EPM151" s="3"/>
      <c r="EPN151" s="3"/>
      <c r="EPO151" s="3"/>
      <c r="EPP151" s="3"/>
      <c r="EPQ151" s="3"/>
      <c r="EPR151" s="3"/>
      <c r="EPS151" s="3"/>
      <c r="EPT151" s="3"/>
      <c r="EPU151" s="3"/>
      <c r="EPV151" s="3"/>
      <c r="EPW151" s="3"/>
      <c r="EPX151" s="3"/>
      <c r="EPY151" s="3"/>
      <c r="EPZ151" s="3"/>
      <c r="EQA151" s="3"/>
      <c r="EQB151" s="3"/>
      <c r="EQC151" s="3"/>
      <c r="EQD151" s="3"/>
      <c r="EQE151" s="3"/>
      <c r="EQF151" s="3"/>
      <c r="EQG151" s="3"/>
      <c r="EQH151" s="3"/>
      <c r="EQI151" s="3"/>
      <c r="EQJ151" s="3"/>
      <c r="EQK151" s="3"/>
      <c r="EQL151" s="3"/>
      <c r="EQM151" s="3"/>
      <c r="EQN151" s="3"/>
      <c r="EQO151" s="3"/>
      <c r="EQP151" s="3"/>
      <c r="EQQ151" s="3"/>
      <c r="EQR151" s="3"/>
      <c r="EQS151" s="3"/>
      <c r="EQT151" s="3"/>
      <c r="EQU151" s="3"/>
      <c r="EQV151" s="3"/>
      <c r="EQW151" s="3"/>
      <c r="EQX151" s="3"/>
      <c r="EQY151" s="3"/>
      <c r="EQZ151" s="3"/>
      <c r="ERA151" s="3"/>
      <c r="ERB151" s="3"/>
      <c r="ERC151" s="3"/>
      <c r="ERD151" s="3"/>
      <c r="ERE151" s="3"/>
      <c r="ERF151" s="3"/>
      <c r="ERG151" s="3"/>
      <c r="ERH151" s="3"/>
      <c r="ERI151" s="3"/>
      <c r="ERJ151" s="3"/>
      <c r="ERK151" s="3"/>
      <c r="ERL151" s="3"/>
      <c r="ERM151" s="3"/>
      <c r="ERN151" s="3"/>
      <c r="ERO151" s="3"/>
      <c r="ERP151" s="3"/>
      <c r="ERQ151" s="3"/>
      <c r="ERR151" s="3"/>
      <c r="ERS151" s="3"/>
      <c r="ERT151" s="3"/>
      <c r="ERU151" s="3"/>
      <c r="ERV151" s="3"/>
      <c r="ERW151" s="3"/>
      <c r="ERX151" s="3"/>
      <c r="ERY151" s="3"/>
      <c r="ERZ151" s="3"/>
      <c r="ESA151" s="3"/>
      <c r="ESB151" s="3"/>
      <c r="ESC151" s="3"/>
      <c r="ESD151" s="3"/>
      <c r="ESE151" s="3"/>
      <c r="ESF151" s="3"/>
      <c r="ESG151" s="3"/>
      <c r="ESH151" s="3"/>
      <c r="ESI151" s="3"/>
      <c r="ESJ151" s="3"/>
      <c r="ESK151" s="3"/>
      <c r="ESL151" s="3"/>
      <c r="ESM151" s="3"/>
      <c r="ESN151" s="3"/>
      <c r="ESO151" s="3"/>
      <c r="ESP151" s="3"/>
      <c r="ESQ151" s="3"/>
      <c r="ESR151" s="3"/>
      <c r="ESS151" s="3"/>
      <c r="EST151" s="3"/>
      <c r="ESU151" s="3"/>
      <c r="ESV151" s="3"/>
      <c r="ESW151" s="3"/>
      <c r="ESX151" s="3"/>
      <c r="ESY151" s="3"/>
      <c r="ESZ151" s="3"/>
      <c r="ETA151" s="3"/>
      <c r="ETB151" s="3"/>
      <c r="ETC151" s="3"/>
      <c r="ETD151" s="3"/>
      <c r="ETE151" s="3"/>
      <c r="ETF151" s="3"/>
      <c r="ETG151" s="3"/>
      <c r="ETH151" s="3"/>
      <c r="ETI151" s="3"/>
      <c r="ETJ151" s="3"/>
      <c r="ETK151" s="3"/>
      <c r="ETL151" s="3"/>
      <c r="ETM151" s="3"/>
      <c r="ETN151" s="3"/>
      <c r="ETO151" s="3"/>
      <c r="ETP151" s="3"/>
      <c r="ETQ151" s="3"/>
      <c r="ETR151" s="3"/>
      <c r="ETS151" s="3"/>
      <c r="ETT151" s="3"/>
      <c r="ETU151" s="3"/>
      <c r="ETV151" s="3"/>
      <c r="ETW151" s="3"/>
      <c r="ETX151" s="3"/>
      <c r="ETY151" s="3"/>
      <c r="ETZ151" s="3"/>
      <c r="EUA151" s="3"/>
      <c r="EUB151" s="3"/>
      <c r="EUC151" s="3"/>
      <c r="EUD151" s="3"/>
      <c r="EUE151" s="3"/>
      <c r="EUF151" s="3"/>
      <c r="EUG151" s="3"/>
      <c r="EUH151" s="3"/>
      <c r="EUI151" s="3"/>
      <c r="EUJ151" s="3"/>
      <c r="EUK151" s="3"/>
      <c r="EUL151" s="3"/>
      <c r="EUM151" s="3"/>
      <c r="EUN151" s="3"/>
      <c r="EUO151" s="3"/>
      <c r="EUP151" s="3"/>
      <c r="EUQ151" s="3"/>
      <c r="EUR151" s="3"/>
      <c r="EUS151" s="3"/>
      <c r="EUT151" s="3"/>
      <c r="EUU151" s="3"/>
      <c r="EUV151" s="3"/>
      <c r="EUW151" s="3"/>
      <c r="EUX151" s="3"/>
      <c r="EUY151" s="3"/>
      <c r="EUZ151" s="3"/>
      <c r="EVA151" s="3"/>
      <c r="EVB151" s="3"/>
      <c r="EVC151" s="3"/>
      <c r="EVD151" s="3"/>
      <c r="EVE151" s="3"/>
      <c r="EVF151" s="3"/>
      <c r="EVG151" s="3"/>
      <c r="EVH151" s="3"/>
      <c r="EVI151" s="3"/>
      <c r="EVJ151" s="3"/>
      <c r="EVK151" s="3"/>
      <c r="EVL151" s="3"/>
      <c r="EVM151" s="3"/>
      <c r="EVN151" s="3"/>
      <c r="EVO151" s="3"/>
      <c r="EVP151" s="3"/>
      <c r="EVQ151" s="3"/>
      <c r="EVR151" s="3"/>
      <c r="EVS151" s="3"/>
      <c r="EVT151" s="3"/>
      <c r="EVU151" s="3"/>
      <c r="EVV151" s="3"/>
      <c r="EVW151" s="3"/>
      <c r="EVX151" s="3"/>
      <c r="EVY151" s="3"/>
      <c r="EVZ151" s="3"/>
      <c r="EWA151" s="3"/>
      <c r="EWB151" s="3"/>
      <c r="EWC151" s="3"/>
      <c r="EWD151" s="3"/>
      <c r="EWE151" s="3"/>
      <c r="EWF151" s="3"/>
      <c r="EWG151" s="3"/>
      <c r="EWH151" s="3"/>
      <c r="EWI151" s="3"/>
      <c r="EWJ151" s="3"/>
      <c r="EWK151" s="3"/>
      <c r="EWL151" s="3"/>
      <c r="EWM151" s="3"/>
      <c r="EWN151" s="3"/>
      <c r="EWO151" s="3"/>
      <c r="EWP151" s="3"/>
      <c r="EWQ151" s="3"/>
      <c r="EWR151" s="3"/>
      <c r="EWS151" s="3"/>
      <c r="EWT151" s="3"/>
      <c r="EWU151" s="3"/>
      <c r="EWV151" s="3"/>
      <c r="EWW151" s="3"/>
      <c r="EWX151" s="3"/>
      <c r="EWY151" s="3"/>
      <c r="EWZ151" s="3"/>
      <c r="EXA151" s="3"/>
      <c r="EXB151" s="3"/>
      <c r="EXC151" s="3"/>
      <c r="EXD151" s="3"/>
      <c r="EXE151" s="3"/>
      <c r="EXF151" s="3"/>
      <c r="EXG151" s="3"/>
      <c r="EXH151" s="3"/>
      <c r="EXI151" s="3"/>
      <c r="EXJ151" s="3"/>
      <c r="EXK151" s="3"/>
      <c r="EXL151" s="3"/>
      <c r="EXM151" s="3"/>
      <c r="EXN151" s="3"/>
      <c r="EXO151" s="3"/>
      <c r="EXP151" s="3"/>
      <c r="EXQ151" s="3"/>
      <c r="EXR151" s="3"/>
      <c r="EXS151" s="3"/>
      <c r="EXT151" s="3"/>
      <c r="EXU151" s="3"/>
      <c r="EXV151" s="3"/>
      <c r="EXW151" s="3"/>
      <c r="EXX151" s="3"/>
      <c r="EXY151" s="3"/>
      <c r="EXZ151" s="3"/>
      <c r="EYA151" s="3"/>
      <c r="EYB151" s="3"/>
      <c r="EYC151" s="3"/>
      <c r="EYD151" s="3"/>
      <c r="EYE151" s="3"/>
      <c r="EYF151" s="3"/>
      <c r="EYG151" s="3"/>
      <c r="EYH151" s="3"/>
      <c r="EYI151" s="3"/>
      <c r="EYJ151" s="3"/>
      <c r="EYK151" s="3"/>
      <c r="EYL151" s="3"/>
      <c r="EYM151" s="3"/>
      <c r="EYN151" s="3"/>
      <c r="EYO151" s="3"/>
      <c r="EYP151" s="3"/>
      <c r="EYQ151" s="3"/>
      <c r="EYR151" s="3"/>
      <c r="EYS151" s="3"/>
      <c r="EYT151" s="3"/>
      <c r="EYU151" s="3"/>
      <c r="EYV151" s="3"/>
      <c r="EYW151" s="3"/>
      <c r="EYX151" s="3"/>
      <c r="EYY151" s="3"/>
      <c r="EYZ151" s="3"/>
      <c r="EZA151" s="3"/>
      <c r="EZB151" s="3"/>
      <c r="EZC151" s="3"/>
      <c r="EZD151" s="3"/>
      <c r="EZE151" s="3"/>
      <c r="EZF151" s="3"/>
      <c r="EZG151" s="3"/>
      <c r="EZH151" s="3"/>
      <c r="EZI151" s="3"/>
      <c r="EZJ151" s="3"/>
      <c r="EZK151" s="3"/>
      <c r="EZL151" s="3"/>
      <c r="EZM151" s="3"/>
      <c r="EZN151" s="3"/>
      <c r="EZO151" s="3"/>
      <c r="EZP151" s="3"/>
      <c r="EZQ151" s="3"/>
      <c r="EZR151" s="3"/>
      <c r="EZS151" s="3"/>
      <c r="EZT151" s="3"/>
      <c r="EZU151" s="3"/>
      <c r="EZV151" s="3"/>
      <c r="EZW151" s="3"/>
      <c r="EZX151" s="3"/>
      <c r="EZY151" s="3"/>
      <c r="EZZ151" s="3"/>
      <c r="FAA151" s="3"/>
      <c r="FAB151" s="3"/>
      <c r="FAC151" s="3"/>
      <c r="FAD151" s="3"/>
      <c r="FAE151" s="3"/>
      <c r="FAF151" s="3"/>
      <c r="FAG151" s="3"/>
      <c r="FAH151" s="3"/>
      <c r="FAI151" s="3"/>
      <c r="FAJ151" s="3"/>
      <c r="FAK151" s="3"/>
      <c r="FAL151" s="3"/>
      <c r="FAM151" s="3"/>
      <c r="FAN151" s="3"/>
      <c r="FAO151" s="3"/>
      <c r="FAP151" s="3"/>
      <c r="FAQ151" s="3"/>
      <c r="FAR151" s="3"/>
      <c r="FAS151" s="3"/>
      <c r="FAT151" s="3"/>
      <c r="FAU151" s="3"/>
      <c r="FAV151" s="3"/>
      <c r="FAW151" s="3"/>
      <c r="FAX151" s="3"/>
      <c r="FAY151" s="3"/>
      <c r="FAZ151" s="3"/>
      <c r="FBA151" s="3"/>
      <c r="FBB151" s="3"/>
      <c r="FBC151" s="3"/>
      <c r="FBD151" s="3"/>
      <c r="FBE151" s="3"/>
      <c r="FBF151" s="3"/>
      <c r="FBG151" s="3"/>
      <c r="FBH151" s="3"/>
      <c r="FBI151" s="3"/>
      <c r="FBJ151" s="3"/>
      <c r="FBK151" s="3"/>
      <c r="FBL151" s="3"/>
      <c r="FBM151" s="3"/>
      <c r="FBN151" s="3"/>
      <c r="FBO151" s="3"/>
      <c r="FBP151" s="3"/>
      <c r="FBQ151" s="3"/>
      <c r="FBR151" s="3"/>
      <c r="FBS151" s="3"/>
      <c r="FBT151" s="3"/>
      <c r="FBU151" s="3"/>
      <c r="FBV151" s="3"/>
      <c r="FBW151" s="3"/>
      <c r="FBX151" s="3"/>
      <c r="FBY151" s="3"/>
      <c r="FBZ151" s="3"/>
      <c r="FCA151" s="3"/>
      <c r="FCB151" s="3"/>
      <c r="FCC151" s="3"/>
      <c r="FCD151" s="3"/>
      <c r="FCE151" s="3"/>
      <c r="FCF151" s="3"/>
      <c r="FCG151" s="3"/>
      <c r="FCH151" s="3"/>
      <c r="FCI151" s="3"/>
      <c r="FCJ151" s="3"/>
      <c r="FCK151" s="3"/>
      <c r="FCL151" s="3"/>
      <c r="FCM151" s="3"/>
      <c r="FCN151" s="3"/>
      <c r="FCO151" s="3"/>
      <c r="FCP151" s="3"/>
      <c r="FCQ151" s="3"/>
      <c r="FCR151" s="3"/>
      <c r="FCS151" s="3"/>
      <c r="FCT151" s="3"/>
      <c r="FCU151" s="3"/>
      <c r="FCV151" s="3"/>
      <c r="FCW151" s="3"/>
      <c r="FCX151" s="3"/>
      <c r="FCY151" s="3"/>
      <c r="FCZ151" s="3"/>
      <c r="FDA151" s="3"/>
      <c r="FDB151" s="3"/>
      <c r="FDC151" s="3"/>
      <c r="FDD151" s="3"/>
      <c r="FDE151" s="3"/>
      <c r="FDF151" s="3"/>
      <c r="FDG151" s="3"/>
      <c r="FDH151" s="3"/>
      <c r="FDI151" s="3"/>
      <c r="FDJ151" s="3"/>
      <c r="FDK151" s="3"/>
      <c r="FDL151" s="3"/>
      <c r="FDM151" s="3"/>
      <c r="FDN151" s="3"/>
      <c r="FDO151" s="3"/>
      <c r="FDP151" s="3"/>
      <c r="FDQ151" s="3"/>
      <c r="FDR151" s="3"/>
      <c r="FDS151" s="3"/>
      <c r="FDT151" s="3"/>
      <c r="FDU151" s="3"/>
      <c r="FDV151" s="3"/>
      <c r="FDW151" s="3"/>
      <c r="FDX151" s="3"/>
      <c r="FDY151" s="3"/>
      <c r="FDZ151" s="3"/>
      <c r="FEA151" s="3"/>
      <c r="FEB151" s="3"/>
      <c r="FEC151" s="3"/>
      <c r="FED151" s="3"/>
      <c r="FEE151" s="3"/>
      <c r="FEF151" s="3"/>
      <c r="FEG151" s="3"/>
      <c r="FEH151" s="3"/>
      <c r="FEI151" s="3"/>
      <c r="FEJ151" s="3"/>
      <c r="FEK151" s="3"/>
      <c r="FEL151" s="3"/>
      <c r="FEM151" s="3"/>
      <c r="FEN151" s="3"/>
      <c r="FEO151" s="3"/>
      <c r="FEP151" s="3"/>
      <c r="FEQ151" s="3"/>
      <c r="FER151" s="3"/>
      <c r="FES151" s="3"/>
      <c r="FET151" s="3"/>
      <c r="FEU151" s="3"/>
      <c r="FEV151" s="3"/>
      <c r="FEW151" s="3"/>
      <c r="FEX151" s="3"/>
      <c r="FEY151" s="3"/>
      <c r="FEZ151" s="3"/>
      <c r="FFA151" s="3"/>
      <c r="FFB151" s="3"/>
      <c r="FFC151" s="3"/>
      <c r="FFD151" s="3"/>
      <c r="FFE151" s="3"/>
      <c r="FFF151" s="3"/>
      <c r="FFG151" s="3"/>
      <c r="FFH151" s="3"/>
      <c r="FFI151" s="3"/>
      <c r="FFJ151" s="3"/>
      <c r="FFK151" s="3"/>
      <c r="FFL151" s="3"/>
      <c r="FFM151" s="3"/>
      <c r="FFN151" s="3"/>
      <c r="FFO151" s="3"/>
      <c r="FFP151" s="3"/>
      <c r="FFQ151" s="3"/>
      <c r="FFR151" s="3"/>
      <c r="FFS151" s="3"/>
      <c r="FFT151" s="3"/>
      <c r="FFU151" s="3"/>
      <c r="FFV151" s="3"/>
      <c r="FFW151" s="3"/>
      <c r="FFX151" s="3"/>
      <c r="FFY151" s="3"/>
      <c r="FFZ151" s="3"/>
      <c r="FGA151" s="3"/>
      <c r="FGB151" s="3"/>
      <c r="FGC151" s="3"/>
      <c r="FGD151" s="3"/>
      <c r="FGE151" s="3"/>
      <c r="FGF151" s="3"/>
      <c r="FGG151" s="3"/>
      <c r="FGH151" s="3"/>
      <c r="FGI151" s="3"/>
      <c r="FGJ151" s="3"/>
      <c r="FGK151" s="3"/>
      <c r="FGL151" s="3"/>
      <c r="FGM151" s="3"/>
      <c r="FGN151" s="3"/>
      <c r="FGO151" s="3"/>
      <c r="FGP151" s="3"/>
      <c r="FGQ151" s="3"/>
      <c r="FGR151" s="3"/>
      <c r="FGS151" s="3"/>
      <c r="FGT151" s="3"/>
      <c r="FGU151" s="3"/>
      <c r="FGV151" s="3"/>
      <c r="FGW151" s="3"/>
      <c r="FGX151" s="3"/>
      <c r="FGY151" s="3"/>
      <c r="FGZ151" s="3"/>
      <c r="FHA151" s="3"/>
      <c r="FHB151" s="3"/>
      <c r="FHC151" s="3"/>
      <c r="FHD151" s="3"/>
      <c r="FHE151" s="3"/>
      <c r="FHF151" s="3"/>
      <c r="FHG151" s="3"/>
      <c r="FHH151" s="3"/>
      <c r="FHI151" s="3"/>
      <c r="FHJ151" s="3"/>
      <c r="FHK151" s="3"/>
      <c r="FHL151" s="3"/>
      <c r="FHM151" s="3"/>
      <c r="FHN151" s="3"/>
      <c r="FHO151" s="3"/>
      <c r="FHP151" s="3"/>
      <c r="FHQ151" s="3"/>
      <c r="FHR151" s="3"/>
      <c r="FHS151" s="3"/>
      <c r="FHT151" s="3"/>
      <c r="FHU151" s="3"/>
      <c r="FHV151" s="3"/>
      <c r="FHW151" s="3"/>
      <c r="FHX151" s="3"/>
      <c r="FHY151" s="3"/>
      <c r="FHZ151" s="3"/>
      <c r="FIA151" s="3"/>
      <c r="FIB151" s="3"/>
      <c r="FIC151" s="3"/>
      <c r="FID151" s="3"/>
      <c r="FIE151" s="3"/>
      <c r="FIF151" s="3"/>
      <c r="FIG151" s="3"/>
      <c r="FIH151" s="3"/>
      <c r="FII151" s="3"/>
      <c r="FIJ151" s="3"/>
      <c r="FIK151" s="3"/>
      <c r="FIL151" s="3"/>
      <c r="FIM151" s="3"/>
      <c r="FIN151" s="3"/>
      <c r="FIO151" s="3"/>
      <c r="FIP151" s="3"/>
      <c r="FIQ151" s="3"/>
      <c r="FIR151" s="3"/>
      <c r="FIS151" s="3"/>
      <c r="FIT151" s="3"/>
      <c r="FIU151" s="3"/>
      <c r="FIV151" s="3"/>
      <c r="FIW151" s="3"/>
      <c r="FIX151" s="3"/>
      <c r="FIY151" s="3"/>
      <c r="FIZ151" s="3"/>
      <c r="FJA151" s="3"/>
      <c r="FJB151" s="3"/>
      <c r="FJC151" s="3"/>
      <c r="FJD151" s="3"/>
      <c r="FJE151" s="3"/>
      <c r="FJF151" s="3"/>
      <c r="FJG151" s="3"/>
      <c r="FJH151" s="3"/>
      <c r="FJI151" s="3"/>
      <c r="FJJ151" s="3"/>
      <c r="FJK151" s="3"/>
      <c r="FJL151" s="3"/>
      <c r="FJM151" s="3"/>
      <c r="FJN151" s="3"/>
      <c r="FJO151" s="3"/>
      <c r="FJP151" s="3"/>
      <c r="FJQ151" s="3"/>
      <c r="FJR151" s="3"/>
      <c r="FJS151" s="3"/>
      <c r="FJT151" s="3"/>
      <c r="FJU151" s="3"/>
      <c r="FJV151" s="3"/>
      <c r="FJW151" s="3"/>
      <c r="FJX151" s="3"/>
      <c r="FJY151" s="3"/>
      <c r="FJZ151" s="3"/>
      <c r="FKA151" s="3"/>
      <c r="FKB151" s="3"/>
      <c r="FKC151" s="3"/>
      <c r="FKD151" s="3"/>
      <c r="FKE151" s="3"/>
      <c r="FKF151" s="3"/>
      <c r="FKG151" s="3"/>
      <c r="FKH151" s="3"/>
      <c r="FKI151" s="3"/>
      <c r="FKJ151" s="3"/>
      <c r="FKK151" s="3"/>
      <c r="FKL151" s="3"/>
      <c r="FKM151" s="3"/>
      <c r="FKN151" s="3"/>
      <c r="FKO151" s="3"/>
      <c r="FKP151" s="3"/>
      <c r="FKQ151" s="3"/>
      <c r="FKR151" s="3"/>
      <c r="FKS151" s="3"/>
      <c r="FKT151" s="3"/>
      <c r="FKU151" s="3"/>
      <c r="FKV151" s="3"/>
      <c r="FKW151" s="3"/>
      <c r="FKX151" s="3"/>
      <c r="FKY151" s="3"/>
      <c r="FKZ151" s="3"/>
      <c r="FLA151" s="3"/>
      <c r="FLB151" s="3"/>
      <c r="FLC151" s="3"/>
      <c r="FLD151" s="3"/>
      <c r="FLE151" s="3"/>
      <c r="FLF151" s="3"/>
      <c r="FLG151" s="3"/>
      <c r="FLH151" s="3"/>
      <c r="FLI151" s="3"/>
      <c r="FLJ151" s="3"/>
      <c r="FLK151" s="3"/>
      <c r="FLL151" s="3"/>
      <c r="FLM151" s="3"/>
      <c r="FLN151" s="3"/>
      <c r="FLO151" s="3"/>
      <c r="FLP151" s="3"/>
      <c r="FLQ151" s="3"/>
      <c r="FLR151" s="3"/>
      <c r="FLS151" s="3"/>
      <c r="FLT151" s="3"/>
      <c r="FLU151" s="3"/>
      <c r="FLV151" s="3"/>
      <c r="FLW151" s="3"/>
      <c r="FLX151" s="3"/>
      <c r="FLY151" s="3"/>
      <c r="FLZ151" s="3"/>
      <c r="FMA151" s="3"/>
      <c r="FMB151" s="3"/>
      <c r="FMC151" s="3"/>
      <c r="FMD151" s="3"/>
      <c r="FME151" s="3"/>
      <c r="FMF151" s="3"/>
      <c r="FMG151" s="3"/>
      <c r="FMH151" s="3"/>
      <c r="FMI151" s="3"/>
      <c r="FMJ151" s="3"/>
      <c r="FMK151" s="3"/>
      <c r="FML151" s="3"/>
      <c r="FMM151" s="3"/>
      <c r="FMN151" s="3"/>
      <c r="FMO151" s="3"/>
      <c r="FMP151" s="3"/>
      <c r="FMQ151" s="3"/>
      <c r="FMR151" s="3"/>
      <c r="FMS151" s="3"/>
      <c r="FMT151" s="3"/>
      <c r="FMU151" s="3"/>
      <c r="FMV151" s="3"/>
      <c r="FMW151" s="3"/>
      <c r="FMX151" s="3"/>
      <c r="FMY151" s="3"/>
      <c r="FMZ151" s="3"/>
      <c r="FNA151" s="3"/>
      <c r="FNB151" s="3"/>
      <c r="FNC151" s="3"/>
      <c r="FND151" s="3"/>
      <c r="FNE151" s="3"/>
      <c r="FNF151" s="3"/>
      <c r="FNG151" s="3"/>
      <c r="FNH151" s="3"/>
      <c r="FNI151" s="3"/>
      <c r="FNJ151" s="3"/>
      <c r="FNK151" s="3"/>
      <c r="FNL151" s="3"/>
      <c r="FNM151" s="3"/>
      <c r="FNN151" s="3"/>
      <c r="FNO151" s="3"/>
      <c r="FNP151" s="3"/>
      <c r="FNQ151" s="3"/>
      <c r="FNR151" s="3"/>
      <c r="FNS151" s="3"/>
      <c r="FNT151" s="3"/>
      <c r="FNU151" s="3"/>
      <c r="FNV151" s="3"/>
      <c r="FNW151" s="3"/>
      <c r="FNX151" s="3"/>
      <c r="FNY151" s="3"/>
      <c r="FNZ151" s="3"/>
      <c r="FOA151" s="3"/>
      <c r="FOB151" s="3"/>
      <c r="FOC151" s="3"/>
      <c r="FOD151" s="3"/>
      <c r="FOE151" s="3"/>
      <c r="FOF151" s="3"/>
      <c r="FOG151" s="3"/>
      <c r="FOH151" s="3"/>
      <c r="FOI151" s="3"/>
      <c r="FOJ151" s="3"/>
      <c r="FOK151" s="3"/>
      <c r="FOL151" s="3"/>
      <c r="FOM151" s="3"/>
      <c r="FON151" s="3"/>
      <c r="FOO151" s="3"/>
      <c r="FOP151" s="3"/>
      <c r="FOQ151" s="3"/>
      <c r="FOR151" s="3"/>
      <c r="FOS151" s="3"/>
      <c r="FOT151" s="3"/>
      <c r="FOU151" s="3"/>
      <c r="FOV151" s="3"/>
      <c r="FOW151" s="3"/>
      <c r="FOX151" s="3"/>
      <c r="FOY151" s="3"/>
      <c r="FOZ151" s="3"/>
      <c r="FPA151" s="3"/>
      <c r="FPB151" s="3"/>
      <c r="FPC151" s="3"/>
      <c r="FPD151" s="3"/>
      <c r="FPE151" s="3"/>
      <c r="FPF151" s="3"/>
      <c r="FPG151" s="3"/>
      <c r="FPH151" s="3"/>
      <c r="FPI151" s="3"/>
      <c r="FPJ151" s="3"/>
      <c r="FPK151" s="3"/>
      <c r="FPL151" s="3"/>
      <c r="FPM151" s="3"/>
      <c r="FPN151" s="3"/>
      <c r="FPO151" s="3"/>
      <c r="FPP151" s="3"/>
      <c r="FPQ151" s="3"/>
      <c r="FPR151" s="3"/>
      <c r="FPS151" s="3"/>
      <c r="FPT151" s="3"/>
      <c r="FPU151" s="3"/>
      <c r="FPV151" s="3"/>
      <c r="FPW151" s="3"/>
      <c r="FPX151" s="3"/>
      <c r="FPY151" s="3"/>
      <c r="FPZ151" s="3"/>
      <c r="FQA151" s="3"/>
      <c r="FQB151" s="3"/>
      <c r="FQC151" s="3"/>
      <c r="FQD151" s="3"/>
      <c r="FQE151" s="3"/>
      <c r="FQF151" s="3"/>
      <c r="FQG151" s="3"/>
      <c r="FQH151" s="3"/>
      <c r="FQI151" s="3"/>
      <c r="FQJ151" s="3"/>
      <c r="FQK151" s="3"/>
      <c r="FQL151" s="3"/>
      <c r="FQM151" s="3"/>
      <c r="FQN151" s="3"/>
      <c r="FQO151" s="3"/>
      <c r="FQP151" s="3"/>
      <c r="FQQ151" s="3"/>
      <c r="FQR151" s="3"/>
      <c r="FQS151" s="3"/>
      <c r="FQT151" s="3"/>
      <c r="FQU151" s="3"/>
      <c r="FQV151" s="3"/>
      <c r="FQW151" s="3"/>
      <c r="FQX151" s="3"/>
      <c r="FQY151" s="3"/>
      <c r="FQZ151" s="3"/>
      <c r="FRA151" s="3"/>
      <c r="FRB151" s="3"/>
      <c r="FRC151" s="3"/>
      <c r="FRD151" s="3"/>
      <c r="FRE151" s="3"/>
      <c r="FRF151" s="3"/>
      <c r="FRG151" s="3"/>
      <c r="FRH151" s="3"/>
      <c r="FRI151" s="3"/>
      <c r="FRJ151" s="3"/>
      <c r="FRK151" s="3"/>
      <c r="FRL151" s="3"/>
      <c r="FRM151" s="3"/>
      <c r="FRN151" s="3"/>
      <c r="FRO151" s="3"/>
      <c r="FRP151" s="3"/>
      <c r="FRQ151" s="3"/>
      <c r="FRR151" s="3"/>
      <c r="FRS151" s="3"/>
      <c r="FRT151" s="3"/>
      <c r="FRU151" s="3"/>
      <c r="FRV151" s="3"/>
      <c r="FRW151" s="3"/>
      <c r="FRX151" s="3"/>
      <c r="FRY151" s="3"/>
      <c r="FRZ151" s="3"/>
      <c r="FSA151" s="3"/>
      <c r="FSB151" s="3"/>
      <c r="FSC151" s="3"/>
      <c r="FSD151" s="3"/>
      <c r="FSE151" s="3"/>
      <c r="FSF151" s="3"/>
      <c r="FSG151" s="3"/>
      <c r="FSH151" s="3"/>
      <c r="FSI151" s="3"/>
      <c r="FSJ151" s="3"/>
      <c r="FSK151" s="3"/>
      <c r="FSL151" s="3"/>
      <c r="FSM151" s="3"/>
      <c r="FSN151" s="3"/>
      <c r="FSO151" s="3"/>
      <c r="FSP151" s="3"/>
      <c r="FSQ151" s="3"/>
      <c r="FSR151" s="3"/>
      <c r="FSS151" s="3"/>
      <c r="FST151" s="3"/>
      <c r="FSU151" s="3"/>
      <c r="FSV151" s="3"/>
      <c r="FSW151" s="3"/>
      <c r="FSX151" s="3"/>
      <c r="FSY151" s="3"/>
      <c r="FSZ151" s="3"/>
      <c r="FTA151" s="3"/>
      <c r="FTB151" s="3"/>
      <c r="FTC151" s="3"/>
      <c r="FTD151" s="3"/>
      <c r="FTE151" s="3"/>
      <c r="FTF151" s="3"/>
      <c r="FTG151" s="3"/>
      <c r="FTH151" s="3"/>
      <c r="FTI151" s="3"/>
      <c r="FTJ151" s="3"/>
      <c r="FTK151" s="3"/>
      <c r="FTL151" s="3"/>
      <c r="FTM151" s="3"/>
      <c r="FTN151" s="3"/>
      <c r="FTO151" s="3"/>
      <c r="FTP151" s="3"/>
      <c r="FTQ151" s="3"/>
      <c r="FTR151" s="3"/>
      <c r="FTS151" s="3"/>
      <c r="FTT151" s="3"/>
      <c r="FTU151" s="3"/>
      <c r="FTV151" s="3"/>
      <c r="FTW151" s="3"/>
      <c r="FTX151" s="3"/>
      <c r="FTY151" s="3"/>
      <c r="FTZ151" s="3"/>
      <c r="FUA151" s="3"/>
      <c r="FUB151" s="3"/>
      <c r="FUC151" s="3"/>
      <c r="FUD151" s="3"/>
      <c r="FUE151" s="3"/>
      <c r="FUF151" s="3"/>
      <c r="FUG151" s="3"/>
      <c r="FUH151" s="3"/>
      <c r="FUI151" s="3"/>
      <c r="FUJ151" s="3"/>
      <c r="FUK151" s="3"/>
      <c r="FUL151" s="3"/>
      <c r="FUM151" s="3"/>
      <c r="FUN151" s="3"/>
      <c r="FUO151" s="3"/>
      <c r="FUP151" s="3"/>
      <c r="FUQ151" s="3"/>
      <c r="FUR151" s="3"/>
      <c r="FUS151" s="3"/>
      <c r="FUT151" s="3"/>
      <c r="FUU151" s="3"/>
      <c r="FUV151" s="3"/>
      <c r="FUW151" s="3"/>
      <c r="FUX151" s="3"/>
      <c r="FUY151" s="3"/>
      <c r="FUZ151" s="3"/>
      <c r="FVA151" s="3"/>
      <c r="FVB151" s="3"/>
      <c r="FVC151" s="3"/>
      <c r="FVD151" s="3"/>
      <c r="FVE151" s="3"/>
      <c r="FVF151" s="3"/>
      <c r="FVG151" s="3"/>
      <c r="FVH151" s="3"/>
      <c r="FVI151" s="3"/>
      <c r="FVJ151" s="3"/>
      <c r="FVK151" s="3"/>
      <c r="FVL151" s="3"/>
      <c r="FVM151" s="3"/>
      <c r="FVN151" s="3"/>
      <c r="FVO151" s="3"/>
      <c r="FVP151" s="3"/>
      <c r="FVQ151" s="3"/>
      <c r="FVR151" s="3"/>
      <c r="FVS151" s="3"/>
      <c r="FVT151" s="3"/>
      <c r="FVU151" s="3"/>
      <c r="FVV151" s="3"/>
      <c r="FVW151" s="3"/>
      <c r="FVX151" s="3"/>
      <c r="FVY151" s="3"/>
      <c r="FVZ151" s="3"/>
      <c r="FWA151" s="3"/>
      <c r="FWB151" s="3"/>
      <c r="FWC151" s="3"/>
      <c r="FWD151" s="3"/>
      <c r="FWE151" s="3"/>
      <c r="FWF151" s="3"/>
      <c r="FWG151" s="3"/>
      <c r="FWH151" s="3"/>
      <c r="FWI151" s="3"/>
      <c r="FWJ151" s="3"/>
      <c r="FWK151" s="3"/>
      <c r="FWL151" s="3"/>
      <c r="FWM151" s="3"/>
      <c r="FWN151" s="3"/>
      <c r="FWO151" s="3"/>
      <c r="FWP151" s="3"/>
      <c r="FWQ151" s="3"/>
      <c r="FWR151" s="3"/>
      <c r="FWS151" s="3"/>
      <c r="FWT151" s="3"/>
      <c r="FWU151" s="3"/>
      <c r="FWV151" s="3"/>
      <c r="FWW151" s="3"/>
      <c r="FWX151" s="3"/>
      <c r="FWY151" s="3"/>
      <c r="FWZ151" s="3"/>
      <c r="FXA151" s="3"/>
      <c r="FXB151" s="3"/>
      <c r="FXC151" s="3"/>
      <c r="FXD151" s="3"/>
      <c r="FXE151" s="3"/>
      <c r="FXF151" s="3"/>
      <c r="FXG151" s="3"/>
      <c r="FXH151" s="3"/>
      <c r="FXI151" s="3"/>
      <c r="FXJ151" s="3"/>
      <c r="FXK151" s="3"/>
      <c r="FXL151" s="3"/>
      <c r="FXM151" s="3"/>
      <c r="FXN151" s="3"/>
      <c r="FXO151" s="3"/>
      <c r="FXP151" s="3"/>
      <c r="FXQ151" s="3"/>
      <c r="FXR151" s="3"/>
      <c r="FXS151" s="3"/>
      <c r="FXT151" s="3"/>
      <c r="FXU151" s="3"/>
      <c r="FXV151" s="3"/>
      <c r="FXW151" s="3"/>
      <c r="FXX151" s="3"/>
      <c r="FXY151" s="3"/>
      <c r="FXZ151" s="3"/>
      <c r="FYA151" s="3"/>
      <c r="FYB151" s="3"/>
      <c r="FYC151" s="3"/>
      <c r="FYD151" s="3"/>
      <c r="FYE151" s="3"/>
      <c r="FYF151" s="3"/>
      <c r="FYG151" s="3"/>
      <c r="FYH151" s="3"/>
      <c r="FYI151" s="3"/>
      <c r="FYJ151" s="3"/>
      <c r="FYK151" s="3"/>
      <c r="FYL151" s="3"/>
      <c r="FYM151" s="3"/>
      <c r="FYN151" s="3"/>
      <c r="FYO151" s="3"/>
      <c r="FYP151" s="3"/>
      <c r="FYQ151" s="3"/>
      <c r="FYR151" s="3"/>
      <c r="FYS151" s="3"/>
      <c r="FYT151" s="3"/>
      <c r="FYU151" s="3"/>
      <c r="FYV151" s="3"/>
      <c r="FYW151" s="3"/>
      <c r="FYX151" s="3"/>
      <c r="FYY151" s="3"/>
      <c r="FYZ151" s="3"/>
      <c r="FZA151" s="3"/>
      <c r="FZB151" s="3"/>
      <c r="FZC151" s="3"/>
      <c r="FZD151" s="3"/>
      <c r="FZE151" s="3"/>
      <c r="FZF151" s="3"/>
      <c r="FZG151" s="3"/>
      <c r="FZH151" s="3"/>
      <c r="FZI151" s="3"/>
      <c r="FZJ151" s="3"/>
      <c r="FZK151" s="3"/>
      <c r="FZL151" s="3"/>
      <c r="FZM151" s="3"/>
      <c r="FZN151" s="3"/>
      <c r="FZO151" s="3"/>
      <c r="FZP151" s="3"/>
      <c r="FZQ151" s="3"/>
      <c r="FZR151" s="3"/>
      <c r="FZS151" s="3"/>
      <c r="FZT151" s="3"/>
      <c r="FZU151" s="3"/>
      <c r="FZV151" s="3"/>
      <c r="FZW151" s="3"/>
      <c r="FZX151" s="3"/>
      <c r="FZY151" s="3"/>
      <c r="FZZ151" s="3"/>
      <c r="GAA151" s="3"/>
      <c r="GAB151" s="3"/>
      <c r="GAC151" s="3"/>
      <c r="GAD151" s="3"/>
      <c r="GAE151" s="3"/>
      <c r="GAF151" s="3"/>
      <c r="GAG151" s="3"/>
      <c r="GAH151" s="3"/>
      <c r="GAI151" s="3"/>
      <c r="GAJ151" s="3"/>
      <c r="GAK151" s="3"/>
      <c r="GAL151" s="3"/>
      <c r="GAM151" s="3"/>
      <c r="GAN151" s="3"/>
      <c r="GAO151" s="3"/>
      <c r="GAP151" s="3"/>
      <c r="GAQ151" s="3"/>
      <c r="GAR151" s="3"/>
      <c r="GAS151" s="3"/>
      <c r="GAT151" s="3"/>
      <c r="GAU151" s="3"/>
      <c r="GAV151" s="3"/>
      <c r="GAW151" s="3"/>
      <c r="GAX151" s="3"/>
      <c r="GAY151" s="3"/>
      <c r="GAZ151" s="3"/>
      <c r="GBA151" s="3"/>
      <c r="GBB151" s="3"/>
      <c r="GBC151" s="3"/>
      <c r="GBD151" s="3"/>
      <c r="GBE151" s="3"/>
      <c r="GBF151" s="3"/>
      <c r="GBG151" s="3"/>
      <c r="GBH151" s="3"/>
      <c r="GBI151" s="3"/>
      <c r="GBJ151" s="3"/>
      <c r="GBK151" s="3"/>
      <c r="GBL151" s="3"/>
      <c r="GBM151" s="3"/>
      <c r="GBN151" s="3"/>
      <c r="GBO151" s="3"/>
      <c r="GBP151" s="3"/>
      <c r="GBQ151" s="3"/>
      <c r="GBR151" s="3"/>
      <c r="GBS151" s="3"/>
      <c r="GBT151" s="3"/>
      <c r="GBU151" s="3"/>
      <c r="GBV151" s="3"/>
      <c r="GBW151" s="3"/>
      <c r="GBX151" s="3"/>
      <c r="GBY151" s="3"/>
      <c r="GBZ151" s="3"/>
      <c r="GCA151" s="3"/>
      <c r="GCB151" s="3"/>
      <c r="GCC151" s="3"/>
      <c r="GCD151" s="3"/>
      <c r="GCE151" s="3"/>
      <c r="GCF151" s="3"/>
      <c r="GCG151" s="3"/>
      <c r="GCH151" s="3"/>
      <c r="GCI151" s="3"/>
      <c r="GCJ151" s="3"/>
      <c r="GCK151" s="3"/>
      <c r="GCL151" s="3"/>
      <c r="GCM151" s="3"/>
      <c r="GCN151" s="3"/>
      <c r="GCO151" s="3"/>
      <c r="GCP151" s="3"/>
      <c r="GCQ151" s="3"/>
      <c r="GCR151" s="3"/>
      <c r="GCS151" s="3"/>
      <c r="GCT151" s="3"/>
      <c r="GCU151" s="3"/>
      <c r="GCV151" s="3"/>
      <c r="GCW151" s="3"/>
      <c r="GCX151" s="3"/>
      <c r="GCY151" s="3"/>
      <c r="GCZ151" s="3"/>
      <c r="GDA151" s="3"/>
      <c r="GDB151" s="3"/>
      <c r="GDC151" s="3"/>
      <c r="GDD151" s="3"/>
      <c r="GDE151" s="3"/>
      <c r="GDF151" s="3"/>
      <c r="GDG151" s="3"/>
      <c r="GDH151" s="3"/>
      <c r="GDI151" s="3"/>
      <c r="GDJ151" s="3"/>
      <c r="GDK151" s="3"/>
      <c r="GDL151" s="3"/>
      <c r="GDM151" s="3"/>
      <c r="GDN151" s="3"/>
      <c r="GDO151" s="3"/>
      <c r="GDP151" s="3"/>
      <c r="GDQ151" s="3"/>
      <c r="GDR151" s="3"/>
      <c r="GDS151" s="3"/>
      <c r="GDT151" s="3"/>
      <c r="GDU151" s="3"/>
      <c r="GDV151" s="3"/>
      <c r="GDW151" s="3"/>
      <c r="GDX151" s="3"/>
      <c r="GDY151" s="3"/>
      <c r="GDZ151" s="3"/>
      <c r="GEA151" s="3"/>
      <c r="GEB151" s="3"/>
      <c r="GEC151" s="3"/>
      <c r="GED151" s="3"/>
      <c r="GEE151" s="3"/>
      <c r="GEF151" s="3"/>
      <c r="GEG151" s="3"/>
      <c r="GEH151" s="3"/>
      <c r="GEI151" s="3"/>
      <c r="GEJ151" s="3"/>
      <c r="GEK151" s="3"/>
      <c r="GEL151" s="3"/>
      <c r="GEM151" s="3"/>
      <c r="GEN151" s="3"/>
      <c r="GEO151" s="3"/>
      <c r="GEP151" s="3"/>
      <c r="GEQ151" s="3"/>
      <c r="GER151" s="3"/>
      <c r="GES151" s="3"/>
      <c r="GET151" s="3"/>
      <c r="GEU151" s="3"/>
      <c r="GEV151" s="3"/>
      <c r="GEW151" s="3"/>
      <c r="GEX151" s="3"/>
      <c r="GEY151" s="3"/>
      <c r="GEZ151" s="3"/>
      <c r="GFA151" s="3"/>
      <c r="GFB151" s="3"/>
      <c r="GFC151" s="3"/>
      <c r="GFD151" s="3"/>
      <c r="GFE151" s="3"/>
      <c r="GFF151" s="3"/>
      <c r="GFG151" s="3"/>
      <c r="GFH151" s="3"/>
      <c r="GFI151" s="3"/>
      <c r="GFJ151" s="3"/>
      <c r="GFK151" s="3"/>
      <c r="GFL151" s="3"/>
      <c r="GFM151" s="3"/>
      <c r="GFN151" s="3"/>
      <c r="GFO151" s="3"/>
      <c r="GFP151" s="3"/>
      <c r="GFQ151" s="3"/>
      <c r="GFR151" s="3"/>
      <c r="GFS151" s="3"/>
      <c r="GFT151" s="3"/>
      <c r="GFU151" s="3"/>
      <c r="GFV151" s="3"/>
      <c r="GFW151" s="3"/>
      <c r="GFX151" s="3"/>
      <c r="GFY151" s="3"/>
      <c r="GFZ151" s="3"/>
      <c r="GGA151" s="3"/>
      <c r="GGB151" s="3"/>
      <c r="GGC151" s="3"/>
      <c r="GGD151" s="3"/>
      <c r="GGE151" s="3"/>
      <c r="GGF151" s="3"/>
      <c r="GGG151" s="3"/>
      <c r="GGH151" s="3"/>
      <c r="GGI151" s="3"/>
      <c r="GGJ151" s="3"/>
      <c r="GGK151" s="3"/>
      <c r="GGL151" s="3"/>
      <c r="GGM151" s="3"/>
      <c r="GGN151" s="3"/>
      <c r="GGO151" s="3"/>
      <c r="GGP151" s="3"/>
      <c r="GGQ151" s="3"/>
      <c r="GGR151" s="3"/>
      <c r="GGS151" s="3"/>
      <c r="GGT151" s="3"/>
      <c r="GGU151" s="3"/>
      <c r="GGV151" s="3"/>
      <c r="GGW151" s="3"/>
      <c r="GGX151" s="3"/>
      <c r="GGY151" s="3"/>
      <c r="GGZ151" s="3"/>
      <c r="GHA151" s="3"/>
      <c r="GHB151" s="3"/>
      <c r="GHC151" s="3"/>
      <c r="GHD151" s="3"/>
      <c r="GHE151" s="3"/>
      <c r="GHF151" s="3"/>
      <c r="GHG151" s="3"/>
      <c r="GHH151" s="3"/>
      <c r="GHI151" s="3"/>
      <c r="GHJ151" s="3"/>
      <c r="GHK151" s="3"/>
      <c r="GHL151" s="3"/>
      <c r="GHM151" s="3"/>
      <c r="GHN151" s="3"/>
      <c r="GHO151" s="3"/>
      <c r="GHP151" s="3"/>
      <c r="GHQ151" s="3"/>
      <c r="GHR151" s="3"/>
      <c r="GHS151" s="3"/>
      <c r="GHT151" s="3"/>
      <c r="GHU151" s="3"/>
      <c r="GHV151" s="3"/>
      <c r="GHW151" s="3"/>
      <c r="GHX151" s="3"/>
      <c r="GHY151" s="3"/>
      <c r="GHZ151" s="3"/>
      <c r="GIA151" s="3"/>
      <c r="GIB151" s="3"/>
      <c r="GIC151" s="3"/>
      <c r="GID151" s="3"/>
      <c r="GIE151" s="3"/>
      <c r="GIF151" s="3"/>
      <c r="GIG151" s="3"/>
      <c r="GIH151" s="3"/>
      <c r="GII151" s="3"/>
      <c r="GIJ151" s="3"/>
      <c r="GIK151" s="3"/>
      <c r="GIL151" s="3"/>
      <c r="GIM151" s="3"/>
      <c r="GIN151" s="3"/>
      <c r="GIO151" s="3"/>
      <c r="GIP151" s="3"/>
      <c r="GIQ151" s="3"/>
      <c r="GIR151" s="3"/>
      <c r="GIS151" s="3"/>
      <c r="GIT151" s="3"/>
      <c r="GIU151" s="3"/>
      <c r="GIV151" s="3"/>
      <c r="GIW151" s="3"/>
      <c r="GIX151" s="3"/>
      <c r="GIY151" s="3"/>
      <c r="GIZ151" s="3"/>
      <c r="GJA151" s="3"/>
      <c r="GJB151" s="3"/>
      <c r="GJC151" s="3"/>
      <c r="GJD151" s="3"/>
      <c r="GJE151" s="3"/>
      <c r="GJF151" s="3"/>
      <c r="GJG151" s="3"/>
      <c r="GJH151" s="3"/>
      <c r="GJI151" s="3"/>
      <c r="GJJ151" s="3"/>
      <c r="GJK151" s="3"/>
      <c r="GJL151" s="3"/>
      <c r="GJM151" s="3"/>
      <c r="GJN151" s="3"/>
      <c r="GJO151" s="3"/>
      <c r="GJP151" s="3"/>
      <c r="GJQ151" s="3"/>
      <c r="GJR151" s="3"/>
      <c r="GJS151" s="3"/>
      <c r="GJT151" s="3"/>
      <c r="GJU151" s="3"/>
      <c r="GJV151" s="3"/>
      <c r="GJW151" s="3"/>
      <c r="GJX151" s="3"/>
      <c r="GJY151" s="3"/>
      <c r="GJZ151" s="3"/>
      <c r="GKA151" s="3"/>
      <c r="GKB151" s="3"/>
      <c r="GKC151" s="3"/>
      <c r="GKD151" s="3"/>
      <c r="GKE151" s="3"/>
      <c r="GKF151" s="3"/>
      <c r="GKG151" s="3"/>
      <c r="GKH151" s="3"/>
      <c r="GKI151" s="3"/>
      <c r="GKJ151" s="3"/>
      <c r="GKK151" s="3"/>
      <c r="GKL151" s="3"/>
      <c r="GKM151" s="3"/>
      <c r="GKN151" s="3"/>
      <c r="GKO151" s="3"/>
      <c r="GKP151" s="3"/>
      <c r="GKQ151" s="3"/>
      <c r="GKR151" s="3"/>
      <c r="GKS151" s="3"/>
      <c r="GKT151" s="3"/>
      <c r="GKU151" s="3"/>
      <c r="GKV151" s="3"/>
      <c r="GKW151" s="3"/>
      <c r="GKX151" s="3"/>
      <c r="GKY151" s="3"/>
      <c r="GKZ151" s="3"/>
      <c r="GLA151" s="3"/>
      <c r="GLB151" s="3"/>
      <c r="GLC151" s="3"/>
      <c r="GLD151" s="3"/>
      <c r="GLE151" s="3"/>
      <c r="GLF151" s="3"/>
      <c r="GLG151" s="3"/>
      <c r="GLH151" s="3"/>
      <c r="GLI151" s="3"/>
      <c r="GLJ151" s="3"/>
      <c r="GLK151" s="3"/>
      <c r="GLL151" s="3"/>
      <c r="GLM151" s="3"/>
      <c r="GLN151" s="3"/>
      <c r="GLO151" s="3"/>
      <c r="GLP151" s="3"/>
      <c r="GLQ151" s="3"/>
      <c r="GLR151" s="3"/>
      <c r="GLS151" s="3"/>
      <c r="GLT151" s="3"/>
      <c r="GLU151" s="3"/>
      <c r="GLV151" s="3"/>
      <c r="GLW151" s="3"/>
      <c r="GLX151" s="3"/>
      <c r="GLY151" s="3"/>
      <c r="GLZ151" s="3"/>
      <c r="GMA151" s="3"/>
      <c r="GMB151" s="3"/>
      <c r="GMC151" s="3"/>
      <c r="GMD151" s="3"/>
      <c r="GME151" s="3"/>
      <c r="GMF151" s="3"/>
      <c r="GMG151" s="3"/>
      <c r="GMH151" s="3"/>
      <c r="GMI151" s="3"/>
      <c r="GMJ151" s="3"/>
      <c r="GMK151" s="3"/>
      <c r="GML151" s="3"/>
      <c r="GMM151" s="3"/>
      <c r="GMN151" s="3"/>
      <c r="GMO151" s="3"/>
      <c r="GMP151" s="3"/>
      <c r="GMQ151" s="3"/>
      <c r="GMR151" s="3"/>
      <c r="GMS151" s="3"/>
      <c r="GMT151" s="3"/>
      <c r="GMU151" s="3"/>
      <c r="GMV151" s="3"/>
      <c r="GMW151" s="3"/>
      <c r="GMX151" s="3"/>
      <c r="GMY151" s="3"/>
      <c r="GMZ151" s="3"/>
      <c r="GNA151" s="3"/>
      <c r="GNB151" s="3"/>
      <c r="GNC151" s="3"/>
      <c r="GND151" s="3"/>
      <c r="GNE151" s="3"/>
      <c r="GNF151" s="3"/>
      <c r="GNG151" s="3"/>
      <c r="GNH151" s="3"/>
      <c r="GNI151" s="3"/>
      <c r="GNJ151" s="3"/>
      <c r="GNK151" s="3"/>
      <c r="GNL151" s="3"/>
      <c r="GNM151" s="3"/>
      <c r="GNN151" s="3"/>
      <c r="GNO151" s="3"/>
      <c r="GNP151" s="3"/>
      <c r="GNQ151" s="3"/>
      <c r="GNR151" s="3"/>
      <c r="GNS151" s="3"/>
      <c r="GNT151" s="3"/>
      <c r="GNU151" s="3"/>
      <c r="GNV151" s="3"/>
      <c r="GNW151" s="3"/>
      <c r="GNX151" s="3"/>
      <c r="GNY151" s="3"/>
      <c r="GNZ151" s="3"/>
      <c r="GOA151" s="3"/>
      <c r="GOB151" s="3"/>
      <c r="GOC151" s="3"/>
      <c r="GOD151" s="3"/>
      <c r="GOE151" s="3"/>
      <c r="GOF151" s="3"/>
      <c r="GOG151" s="3"/>
      <c r="GOH151" s="3"/>
      <c r="GOI151" s="3"/>
      <c r="GOJ151" s="3"/>
      <c r="GOK151" s="3"/>
      <c r="GOL151" s="3"/>
      <c r="GOM151" s="3"/>
      <c r="GON151" s="3"/>
      <c r="GOO151" s="3"/>
      <c r="GOP151" s="3"/>
      <c r="GOQ151" s="3"/>
      <c r="GOR151" s="3"/>
      <c r="GOS151" s="3"/>
      <c r="GOT151" s="3"/>
      <c r="GOU151" s="3"/>
      <c r="GOV151" s="3"/>
      <c r="GOW151" s="3"/>
      <c r="GOX151" s="3"/>
      <c r="GOY151" s="3"/>
      <c r="GOZ151" s="3"/>
      <c r="GPA151" s="3"/>
      <c r="GPB151" s="3"/>
      <c r="GPC151" s="3"/>
      <c r="GPD151" s="3"/>
      <c r="GPE151" s="3"/>
      <c r="GPF151" s="3"/>
      <c r="GPG151" s="3"/>
      <c r="GPH151" s="3"/>
      <c r="GPI151" s="3"/>
      <c r="GPJ151" s="3"/>
      <c r="GPK151" s="3"/>
      <c r="GPL151" s="3"/>
      <c r="GPM151" s="3"/>
      <c r="GPN151" s="3"/>
      <c r="GPO151" s="3"/>
      <c r="GPP151" s="3"/>
      <c r="GPQ151" s="3"/>
      <c r="GPR151" s="3"/>
      <c r="GPS151" s="3"/>
      <c r="GPT151" s="3"/>
      <c r="GPU151" s="3"/>
      <c r="GPV151" s="3"/>
      <c r="GPW151" s="3"/>
      <c r="GPX151" s="3"/>
      <c r="GPY151" s="3"/>
      <c r="GPZ151" s="3"/>
      <c r="GQA151" s="3"/>
      <c r="GQB151" s="3"/>
      <c r="GQC151" s="3"/>
      <c r="GQD151" s="3"/>
      <c r="GQE151" s="3"/>
      <c r="GQF151" s="3"/>
      <c r="GQG151" s="3"/>
      <c r="GQH151" s="3"/>
      <c r="GQI151" s="3"/>
      <c r="GQJ151" s="3"/>
      <c r="GQK151" s="3"/>
      <c r="GQL151" s="3"/>
      <c r="GQM151" s="3"/>
      <c r="GQN151" s="3"/>
      <c r="GQO151" s="3"/>
      <c r="GQP151" s="3"/>
      <c r="GQQ151" s="3"/>
      <c r="GQR151" s="3"/>
      <c r="GQS151" s="3"/>
      <c r="GQT151" s="3"/>
      <c r="GQU151" s="3"/>
      <c r="GQV151" s="3"/>
      <c r="GQW151" s="3"/>
      <c r="GQX151" s="3"/>
      <c r="GQY151" s="3"/>
      <c r="GQZ151" s="3"/>
      <c r="GRA151" s="3"/>
      <c r="GRB151" s="3"/>
      <c r="GRC151" s="3"/>
      <c r="GRD151" s="3"/>
      <c r="GRE151" s="3"/>
      <c r="GRF151" s="3"/>
      <c r="GRG151" s="3"/>
      <c r="GRH151" s="3"/>
      <c r="GRI151" s="3"/>
      <c r="GRJ151" s="3"/>
      <c r="GRK151" s="3"/>
      <c r="GRL151" s="3"/>
      <c r="GRM151" s="3"/>
      <c r="GRN151" s="3"/>
      <c r="GRO151" s="3"/>
      <c r="GRP151" s="3"/>
      <c r="GRQ151" s="3"/>
      <c r="GRR151" s="3"/>
      <c r="GRS151" s="3"/>
      <c r="GRT151" s="3"/>
      <c r="GRU151" s="3"/>
      <c r="GRV151" s="3"/>
      <c r="GRW151" s="3"/>
      <c r="GRX151" s="3"/>
      <c r="GRY151" s="3"/>
      <c r="GRZ151" s="3"/>
      <c r="GSA151" s="3"/>
      <c r="GSB151" s="3"/>
      <c r="GSC151" s="3"/>
      <c r="GSD151" s="3"/>
      <c r="GSE151" s="3"/>
      <c r="GSF151" s="3"/>
      <c r="GSG151" s="3"/>
      <c r="GSH151" s="3"/>
      <c r="GSI151" s="3"/>
      <c r="GSJ151" s="3"/>
      <c r="GSK151" s="3"/>
      <c r="GSL151" s="3"/>
      <c r="GSM151" s="3"/>
      <c r="GSN151" s="3"/>
      <c r="GSO151" s="3"/>
      <c r="GSP151" s="3"/>
      <c r="GSQ151" s="3"/>
      <c r="GSR151" s="3"/>
      <c r="GSS151" s="3"/>
      <c r="GST151" s="3"/>
      <c r="GSU151" s="3"/>
      <c r="GSV151" s="3"/>
      <c r="GSW151" s="3"/>
      <c r="GSX151" s="3"/>
      <c r="GSY151" s="3"/>
      <c r="GSZ151" s="3"/>
      <c r="GTA151" s="3"/>
      <c r="GTB151" s="3"/>
      <c r="GTC151" s="3"/>
      <c r="GTD151" s="3"/>
      <c r="GTE151" s="3"/>
      <c r="GTF151" s="3"/>
      <c r="GTG151" s="3"/>
      <c r="GTH151" s="3"/>
      <c r="GTI151" s="3"/>
      <c r="GTJ151" s="3"/>
      <c r="GTK151" s="3"/>
      <c r="GTL151" s="3"/>
      <c r="GTM151" s="3"/>
      <c r="GTN151" s="3"/>
      <c r="GTO151" s="3"/>
      <c r="GTP151" s="3"/>
      <c r="GTQ151" s="3"/>
      <c r="GTR151" s="3"/>
      <c r="GTS151" s="3"/>
      <c r="GTT151" s="3"/>
      <c r="GTU151" s="3"/>
      <c r="GTV151" s="3"/>
      <c r="GTW151" s="3"/>
      <c r="GTX151" s="3"/>
      <c r="GTY151" s="3"/>
      <c r="GTZ151" s="3"/>
      <c r="GUA151" s="3"/>
      <c r="GUB151" s="3"/>
      <c r="GUC151" s="3"/>
      <c r="GUD151" s="3"/>
      <c r="GUE151" s="3"/>
      <c r="GUF151" s="3"/>
      <c r="GUG151" s="3"/>
      <c r="GUH151" s="3"/>
      <c r="GUI151" s="3"/>
      <c r="GUJ151" s="3"/>
      <c r="GUK151" s="3"/>
      <c r="GUL151" s="3"/>
      <c r="GUM151" s="3"/>
      <c r="GUN151" s="3"/>
      <c r="GUO151" s="3"/>
      <c r="GUP151" s="3"/>
      <c r="GUQ151" s="3"/>
      <c r="GUR151" s="3"/>
      <c r="GUS151" s="3"/>
      <c r="GUT151" s="3"/>
      <c r="GUU151" s="3"/>
      <c r="GUV151" s="3"/>
      <c r="GUW151" s="3"/>
      <c r="GUX151" s="3"/>
      <c r="GUY151" s="3"/>
      <c r="GUZ151" s="3"/>
      <c r="GVA151" s="3"/>
      <c r="GVB151" s="3"/>
      <c r="GVC151" s="3"/>
      <c r="GVD151" s="3"/>
      <c r="GVE151" s="3"/>
      <c r="GVF151" s="3"/>
      <c r="GVG151" s="3"/>
      <c r="GVH151" s="3"/>
      <c r="GVI151" s="3"/>
      <c r="GVJ151" s="3"/>
      <c r="GVK151" s="3"/>
      <c r="GVL151" s="3"/>
      <c r="GVM151" s="3"/>
      <c r="GVN151" s="3"/>
      <c r="GVO151" s="3"/>
      <c r="GVP151" s="3"/>
      <c r="GVQ151" s="3"/>
      <c r="GVR151" s="3"/>
      <c r="GVS151" s="3"/>
      <c r="GVT151" s="3"/>
      <c r="GVU151" s="3"/>
      <c r="GVV151" s="3"/>
      <c r="GVW151" s="3"/>
      <c r="GVX151" s="3"/>
      <c r="GVY151" s="3"/>
      <c r="GVZ151" s="3"/>
      <c r="GWA151" s="3"/>
      <c r="GWB151" s="3"/>
      <c r="GWC151" s="3"/>
      <c r="GWD151" s="3"/>
      <c r="GWE151" s="3"/>
      <c r="GWF151" s="3"/>
      <c r="GWG151" s="3"/>
      <c r="GWH151" s="3"/>
      <c r="GWI151" s="3"/>
      <c r="GWJ151" s="3"/>
      <c r="GWK151" s="3"/>
      <c r="GWL151" s="3"/>
      <c r="GWM151" s="3"/>
      <c r="GWN151" s="3"/>
      <c r="GWO151" s="3"/>
      <c r="GWP151" s="3"/>
      <c r="GWQ151" s="3"/>
      <c r="GWR151" s="3"/>
      <c r="GWS151" s="3"/>
      <c r="GWT151" s="3"/>
      <c r="GWU151" s="3"/>
      <c r="GWV151" s="3"/>
      <c r="GWW151" s="3"/>
      <c r="GWX151" s="3"/>
      <c r="GWY151" s="3"/>
      <c r="GWZ151" s="3"/>
      <c r="GXA151" s="3"/>
      <c r="GXB151" s="3"/>
      <c r="GXC151" s="3"/>
      <c r="GXD151" s="3"/>
      <c r="GXE151" s="3"/>
      <c r="GXF151" s="3"/>
      <c r="GXG151" s="3"/>
      <c r="GXH151" s="3"/>
      <c r="GXI151" s="3"/>
      <c r="GXJ151" s="3"/>
      <c r="GXK151" s="3"/>
      <c r="GXL151" s="3"/>
      <c r="GXM151" s="3"/>
      <c r="GXN151" s="3"/>
      <c r="GXO151" s="3"/>
      <c r="GXP151" s="3"/>
      <c r="GXQ151" s="3"/>
      <c r="GXR151" s="3"/>
      <c r="GXS151" s="3"/>
      <c r="GXT151" s="3"/>
      <c r="GXU151" s="3"/>
      <c r="GXV151" s="3"/>
      <c r="GXW151" s="3"/>
      <c r="GXX151" s="3"/>
      <c r="GXY151" s="3"/>
      <c r="GXZ151" s="3"/>
      <c r="GYA151" s="3"/>
      <c r="GYB151" s="3"/>
      <c r="GYC151" s="3"/>
      <c r="GYD151" s="3"/>
      <c r="GYE151" s="3"/>
      <c r="GYF151" s="3"/>
      <c r="GYG151" s="3"/>
      <c r="GYH151" s="3"/>
      <c r="GYI151" s="3"/>
      <c r="GYJ151" s="3"/>
      <c r="GYK151" s="3"/>
      <c r="GYL151" s="3"/>
      <c r="GYM151" s="3"/>
      <c r="GYN151" s="3"/>
      <c r="GYO151" s="3"/>
      <c r="GYP151" s="3"/>
      <c r="GYQ151" s="3"/>
      <c r="GYR151" s="3"/>
      <c r="GYS151" s="3"/>
      <c r="GYT151" s="3"/>
      <c r="GYU151" s="3"/>
      <c r="GYV151" s="3"/>
      <c r="GYW151" s="3"/>
      <c r="GYX151" s="3"/>
      <c r="GYY151" s="3"/>
      <c r="GYZ151" s="3"/>
      <c r="GZA151" s="3"/>
      <c r="GZB151" s="3"/>
      <c r="GZC151" s="3"/>
      <c r="GZD151" s="3"/>
      <c r="GZE151" s="3"/>
      <c r="GZF151" s="3"/>
      <c r="GZG151" s="3"/>
      <c r="GZH151" s="3"/>
      <c r="GZI151" s="3"/>
      <c r="GZJ151" s="3"/>
      <c r="GZK151" s="3"/>
      <c r="GZL151" s="3"/>
      <c r="GZM151" s="3"/>
      <c r="GZN151" s="3"/>
      <c r="GZO151" s="3"/>
      <c r="GZP151" s="3"/>
      <c r="GZQ151" s="3"/>
      <c r="GZR151" s="3"/>
      <c r="GZS151" s="3"/>
      <c r="GZT151" s="3"/>
      <c r="GZU151" s="3"/>
      <c r="GZV151" s="3"/>
      <c r="GZW151" s="3"/>
      <c r="GZX151" s="3"/>
      <c r="GZY151" s="3"/>
      <c r="GZZ151" s="3"/>
      <c r="HAA151" s="3"/>
      <c r="HAB151" s="3"/>
      <c r="HAC151" s="3"/>
      <c r="HAD151" s="3"/>
      <c r="HAE151" s="3"/>
      <c r="HAF151" s="3"/>
      <c r="HAG151" s="3"/>
      <c r="HAH151" s="3"/>
      <c r="HAI151" s="3"/>
      <c r="HAJ151" s="3"/>
      <c r="HAK151" s="3"/>
      <c r="HAL151" s="3"/>
      <c r="HAM151" s="3"/>
      <c r="HAN151" s="3"/>
      <c r="HAO151" s="3"/>
      <c r="HAP151" s="3"/>
      <c r="HAQ151" s="3"/>
      <c r="HAR151" s="3"/>
      <c r="HAS151" s="3"/>
      <c r="HAT151" s="3"/>
      <c r="HAU151" s="3"/>
      <c r="HAV151" s="3"/>
      <c r="HAW151" s="3"/>
      <c r="HAX151" s="3"/>
      <c r="HAY151" s="3"/>
      <c r="HAZ151" s="3"/>
      <c r="HBA151" s="3"/>
      <c r="HBB151" s="3"/>
      <c r="HBC151" s="3"/>
      <c r="HBD151" s="3"/>
      <c r="HBE151" s="3"/>
      <c r="HBF151" s="3"/>
      <c r="HBG151" s="3"/>
      <c r="HBH151" s="3"/>
      <c r="HBI151" s="3"/>
      <c r="HBJ151" s="3"/>
      <c r="HBK151" s="3"/>
      <c r="HBL151" s="3"/>
      <c r="HBM151" s="3"/>
      <c r="HBN151" s="3"/>
      <c r="HBO151" s="3"/>
      <c r="HBP151" s="3"/>
      <c r="HBQ151" s="3"/>
      <c r="HBR151" s="3"/>
      <c r="HBS151" s="3"/>
      <c r="HBT151" s="3"/>
      <c r="HBU151" s="3"/>
      <c r="HBV151" s="3"/>
      <c r="HBW151" s="3"/>
      <c r="HBX151" s="3"/>
      <c r="HBY151" s="3"/>
      <c r="HBZ151" s="3"/>
      <c r="HCA151" s="3"/>
      <c r="HCB151" s="3"/>
      <c r="HCC151" s="3"/>
      <c r="HCD151" s="3"/>
      <c r="HCE151" s="3"/>
      <c r="HCF151" s="3"/>
      <c r="HCG151" s="3"/>
      <c r="HCH151" s="3"/>
      <c r="HCI151" s="3"/>
      <c r="HCJ151" s="3"/>
      <c r="HCK151" s="3"/>
      <c r="HCL151" s="3"/>
      <c r="HCM151" s="3"/>
      <c r="HCN151" s="3"/>
      <c r="HCO151" s="3"/>
      <c r="HCP151" s="3"/>
      <c r="HCQ151" s="3"/>
      <c r="HCR151" s="3"/>
      <c r="HCS151" s="3"/>
      <c r="HCT151" s="3"/>
      <c r="HCU151" s="3"/>
      <c r="HCV151" s="3"/>
      <c r="HCW151" s="3"/>
      <c r="HCX151" s="3"/>
      <c r="HCY151" s="3"/>
      <c r="HCZ151" s="3"/>
      <c r="HDA151" s="3"/>
      <c r="HDB151" s="3"/>
      <c r="HDC151" s="3"/>
      <c r="HDD151" s="3"/>
      <c r="HDE151" s="3"/>
      <c r="HDF151" s="3"/>
      <c r="HDG151" s="3"/>
      <c r="HDH151" s="3"/>
      <c r="HDI151" s="3"/>
      <c r="HDJ151" s="3"/>
      <c r="HDK151" s="3"/>
      <c r="HDL151" s="3"/>
      <c r="HDM151" s="3"/>
      <c r="HDN151" s="3"/>
      <c r="HDO151" s="3"/>
      <c r="HDP151" s="3"/>
      <c r="HDQ151" s="3"/>
      <c r="HDR151" s="3"/>
      <c r="HDS151" s="3"/>
      <c r="HDT151" s="3"/>
      <c r="HDU151" s="3"/>
      <c r="HDV151" s="3"/>
      <c r="HDW151" s="3"/>
      <c r="HDX151" s="3"/>
      <c r="HDY151" s="3"/>
      <c r="HDZ151" s="3"/>
      <c r="HEA151" s="3"/>
      <c r="HEB151" s="3"/>
      <c r="HEC151" s="3"/>
      <c r="HED151" s="3"/>
      <c r="HEE151" s="3"/>
      <c r="HEF151" s="3"/>
      <c r="HEG151" s="3"/>
      <c r="HEH151" s="3"/>
      <c r="HEI151" s="3"/>
      <c r="HEJ151" s="3"/>
      <c r="HEK151" s="3"/>
      <c r="HEL151" s="3"/>
      <c r="HEM151" s="3"/>
      <c r="HEN151" s="3"/>
      <c r="HEO151" s="3"/>
      <c r="HEP151" s="3"/>
      <c r="HEQ151" s="3"/>
      <c r="HER151" s="3"/>
      <c r="HES151" s="3"/>
      <c r="HET151" s="3"/>
      <c r="HEU151" s="3"/>
      <c r="HEV151" s="3"/>
      <c r="HEW151" s="3"/>
      <c r="HEX151" s="3"/>
      <c r="HEY151" s="3"/>
      <c r="HEZ151" s="3"/>
      <c r="HFA151" s="3"/>
      <c r="HFB151" s="3"/>
      <c r="HFC151" s="3"/>
      <c r="HFD151" s="3"/>
      <c r="HFE151" s="3"/>
      <c r="HFF151" s="3"/>
      <c r="HFG151" s="3"/>
      <c r="HFH151" s="3"/>
      <c r="HFI151" s="3"/>
      <c r="HFJ151" s="3"/>
      <c r="HFK151" s="3"/>
      <c r="HFL151" s="3"/>
      <c r="HFM151" s="3"/>
      <c r="HFN151" s="3"/>
      <c r="HFO151" s="3"/>
      <c r="HFP151" s="3"/>
      <c r="HFQ151" s="3"/>
      <c r="HFR151" s="3"/>
      <c r="HFS151" s="3"/>
      <c r="HFT151" s="3"/>
      <c r="HFU151" s="3"/>
      <c r="HFV151" s="3"/>
      <c r="HFW151" s="3"/>
      <c r="HFX151" s="3"/>
      <c r="HFY151" s="3"/>
      <c r="HFZ151" s="3"/>
      <c r="HGA151" s="3"/>
      <c r="HGB151" s="3"/>
      <c r="HGC151" s="3"/>
      <c r="HGD151" s="3"/>
      <c r="HGE151" s="3"/>
      <c r="HGF151" s="3"/>
      <c r="HGG151" s="3"/>
      <c r="HGH151" s="3"/>
      <c r="HGI151" s="3"/>
      <c r="HGJ151" s="3"/>
      <c r="HGK151" s="3"/>
      <c r="HGL151" s="3"/>
      <c r="HGM151" s="3"/>
      <c r="HGN151" s="3"/>
      <c r="HGO151" s="3"/>
      <c r="HGP151" s="3"/>
      <c r="HGQ151" s="3"/>
      <c r="HGR151" s="3"/>
      <c r="HGS151" s="3"/>
      <c r="HGT151" s="3"/>
      <c r="HGU151" s="3"/>
      <c r="HGV151" s="3"/>
      <c r="HGW151" s="3"/>
      <c r="HGX151" s="3"/>
      <c r="HGY151" s="3"/>
      <c r="HGZ151" s="3"/>
      <c r="HHA151" s="3"/>
      <c r="HHB151" s="3"/>
      <c r="HHC151" s="3"/>
      <c r="HHD151" s="3"/>
      <c r="HHE151" s="3"/>
      <c r="HHF151" s="3"/>
      <c r="HHG151" s="3"/>
      <c r="HHH151" s="3"/>
      <c r="HHI151" s="3"/>
      <c r="HHJ151" s="3"/>
      <c r="HHK151" s="3"/>
      <c r="HHL151" s="3"/>
      <c r="HHM151" s="3"/>
      <c r="HHN151" s="3"/>
      <c r="HHO151" s="3"/>
      <c r="HHP151" s="3"/>
      <c r="HHQ151" s="3"/>
      <c r="HHR151" s="3"/>
      <c r="HHS151" s="3"/>
      <c r="HHT151" s="3"/>
      <c r="HHU151" s="3"/>
      <c r="HHV151" s="3"/>
      <c r="HHW151" s="3"/>
      <c r="HHX151" s="3"/>
      <c r="HHY151" s="3"/>
      <c r="HHZ151" s="3"/>
      <c r="HIA151" s="3"/>
      <c r="HIB151" s="3"/>
      <c r="HIC151" s="3"/>
      <c r="HID151" s="3"/>
      <c r="HIE151" s="3"/>
      <c r="HIF151" s="3"/>
      <c r="HIG151" s="3"/>
      <c r="HIH151" s="3"/>
      <c r="HII151" s="3"/>
      <c r="HIJ151" s="3"/>
      <c r="HIK151" s="3"/>
      <c r="HIL151" s="3"/>
      <c r="HIM151" s="3"/>
      <c r="HIN151" s="3"/>
      <c r="HIO151" s="3"/>
      <c r="HIP151" s="3"/>
      <c r="HIQ151" s="3"/>
      <c r="HIR151" s="3"/>
      <c r="HIS151" s="3"/>
      <c r="HIT151" s="3"/>
      <c r="HIU151" s="3"/>
      <c r="HIV151" s="3"/>
      <c r="HIW151" s="3"/>
      <c r="HIX151" s="3"/>
      <c r="HIY151" s="3"/>
      <c r="HIZ151" s="3"/>
      <c r="HJA151" s="3"/>
      <c r="HJB151" s="3"/>
      <c r="HJC151" s="3"/>
      <c r="HJD151" s="3"/>
      <c r="HJE151" s="3"/>
      <c r="HJF151" s="3"/>
      <c r="HJG151" s="3"/>
      <c r="HJH151" s="3"/>
      <c r="HJI151" s="3"/>
      <c r="HJJ151" s="3"/>
      <c r="HJK151" s="3"/>
      <c r="HJL151" s="3"/>
      <c r="HJM151" s="3"/>
      <c r="HJN151" s="3"/>
      <c r="HJO151" s="3"/>
      <c r="HJP151" s="3"/>
      <c r="HJQ151" s="3"/>
      <c r="HJR151" s="3"/>
      <c r="HJS151" s="3"/>
      <c r="HJT151" s="3"/>
      <c r="HJU151" s="3"/>
      <c r="HJV151" s="3"/>
      <c r="HJW151" s="3"/>
      <c r="HJX151" s="3"/>
      <c r="HJY151" s="3"/>
      <c r="HJZ151" s="3"/>
      <c r="HKA151" s="3"/>
      <c r="HKB151" s="3"/>
      <c r="HKC151" s="3"/>
      <c r="HKD151" s="3"/>
      <c r="HKE151" s="3"/>
      <c r="HKF151" s="3"/>
      <c r="HKG151" s="3"/>
      <c r="HKH151" s="3"/>
      <c r="HKI151" s="3"/>
      <c r="HKJ151" s="3"/>
      <c r="HKK151" s="3"/>
      <c r="HKL151" s="3"/>
      <c r="HKM151" s="3"/>
      <c r="HKN151" s="3"/>
      <c r="HKO151" s="3"/>
      <c r="HKP151" s="3"/>
      <c r="HKQ151" s="3"/>
      <c r="HKR151" s="3"/>
      <c r="HKS151" s="3"/>
      <c r="HKT151" s="3"/>
      <c r="HKU151" s="3"/>
      <c r="HKV151" s="3"/>
      <c r="HKW151" s="3"/>
      <c r="HKX151" s="3"/>
      <c r="HKY151" s="3"/>
      <c r="HKZ151" s="3"/>
      <c r="HLA151" s="3"/>
      <c r="HLB151" s="3"/>
      <c r="HLC151" s="3"/>
      <c r="HLD151" s="3"/>
      <c r="HLE151" s="3"/>
      <c r="HLF151" s="3"/>
      <c r="HLG151" s="3"/>
      <c r="HLH151" s="3"/>
      <c r="HLI151" s="3"/>
      <c r="HLJ151" s="3"/>
      <c r="HLK151" s="3"/>
      <c r="HLL151" s="3"/>
      <c r="HLM151" s="3"/>
      <c r="HLN151" s="3"/>
      <c r="HLO151" s="3"/>
      <c r="HLP151" s="3"/>
      <c r="HLQ151" s="3"/>
      <c r="HLR151" s="3"/>
      <c r="HLS151" s="3"/>
      <c r="HLT151" s="3"/>
      <c r="HLU151" s="3"/>
      <c r="HLV151" s="3"/>
      <c r="HLW151" s="3"/>
      <c r="HLX151" s="3"/>
      <c r="HLY151" s="3"/>
      <c r="HLZ151" s="3"/>
      <c r="HMA151" s="3"/>
      <c r="HMB151" s="3"/>
      <c r="HMC151" s="3"/>
      <c r="HMD151" s="3"/>
      <c r="HME151" s="3"/>
      <c r="HMF151" s="3"/>
      <c r="HMG151" s="3"/>
      <c r="HMH151" s="3"/>
      <c r="HMI151" s="3"/>
      <c r="HMJ151" s="3"/>
      <c r="HMK151" s="3"/>
      <c r="HML151" s="3"/>
      <c r="HMM151" s="3"/>
      <c r="HMN151" s="3"/>
      <c r="HMO151" s="3"/>
      <c r="HMP151" s="3"/>
      <c r="HMQ151" s="3"/>
      <c r="HMR151" s="3"/>
      <c r="HMS151" s="3"/>
      <c r="HMT151" s="3"/>
      <c r="HMU151" s="3"/>
      <c r="HMV151" s="3"/>
      <c r="HMW151" s="3"/>
      <c r="HMX151" s="3"/>
      <c r="HMY151" s="3"/>
      <c r="HMZ151" s="3"/>
      <c r="HNA151" s="3"/>
      <c r="HNB151" s="3"/>
      <c r="HNC151" s="3"/>
      <c r="HND151" s="3"/>
      <c r="HNE151" s="3"/>
      <c r="HNF151" s="3"/>
      <c r="HNG151" s="3"/>
      <c r="HNH151" s="3"/>
      <c r="HNI151" s="3"/>
      <c r="HNJ151" s="3"/>
      <c r="HNK151" s="3"/>
      <c r="HNL151" s="3"/>
      <c r="HNM151" s="3"/>
      <c r="HNN151" s="3"/>
      <c r="HNO151" s="3"/>
      <c r="HNP151" s="3"/>
      <c r="HNQ151" s="3"/>
      <c r="HNR151" s="3"/>
      <c r="HNS151" s="3"/>
      <c r="HNT151" s="3"/>
      <c r="HNU151" s="3"/>
      <c r="HNV151" s="3"/>
      <c r="HNW151" s="3"/>
      <c r="HNX151" s="3"/>
      <c r="HNY151" s="3"/>
      <c r="HNZ151" s="3"/>
      <c r="HOA151" s="3"/>
      <c r="HOB151" s="3"/>
      <c r="HOC151" s="3"/>
      <c r="HOD151" s="3"/>
      <c r="HOE151" s="3"/>
      <c r="HOF151" s="3"/>
      <c r="HOG151" s="3"/>
      <c r="HOH151" s="3"/>
      <c r="HOI151" s="3"/>
      <c r="HOJ151" s="3"/>
      <c r="HOK151" s="3"/>
      <c r="HOL151" s="3"/>
      <c r="HOM151" s="3"/>
      <c r="HON151" s="3"/>
      <c r="HOO151" s="3"/>
      <c r="HOP151" s="3"/>
      <c r="HOQ151" s="3"/>
      <c r="HOR151" s="3"/>
      <c r="HOS151" s="3"/>
      <c r="HOT151" s="3"/>
      <c r="HOU151" s="3"/>
      <c r="HOV151" s="3"/>
      <c r="HOW151" s="3"/>
      <c r="HOX151" s="3"/>
      <c r="HOY151" s="3"/>
      <c r="HOZ151" s="3"/>
      <c r="HPA151" s="3"/>
      <c r="HPB151" s="3"/>
      <c r="HPC151" s="3"/>
      <c r="HPD151" s="3"/>
      <c r="HPE151" s="3"/>
      <c r="HPF151" s="3"/>
      <c r="HPG151" s="3"/>
      <c r="HPH151" s="3"/>
      <c r="HPI151" s="3"/>
      <c r="HPJ151" s="3"/>
      <c r="HPK151" s="3"/>
      <c r="HPL151" s="3"/>
      <c r="HPM151" s="3"/>
      <c r="HPN151" s="3"/>
      <c r="HPO151" s="3"/>
      <c r="HPP151" s="3"/>
      <c r="HPQ151" s="3"/>
      <c r="HPR151" s="3"/>
      <c r="HPS151" s="3"/>
      <c r="HPT151" s="3"/>
      <c r="HPU151" s="3"/>
      <c r="HPV151" s="3"/>
      <c r="HPW151" s="3"/>
      <c r="HPX151" s="3"/>
      <c r="HPY151" s="3"/>
      <c r="HPZ151" s="3"/>
      <c r="HQA151" s="3"/>
      <c r="HQB151" s="3"/>
      <c r="HQC151" s="3"/>
      <c r="HQD151" s="3"/>
      <c r="HQE151" s="3"/>
      <c r="HQF151" s="3"/>
      <c r="HQG151" s="3"/>
      <c r="HQH151" s="3"/>
      <c r="HQI151" s="3"/>
      <c r="HQJ151" s="3"/>
      <c r="HQK151" s="3"/>
      <c r="HQL151" s="3"/>
      <c r="HQM151" s="3"/>
      <c r="HQN151" s="3"/>
      <c r="HQO151" s="3"/>
      <c r="HQP151" s="3"/>
      <c r="HQQ151" s="3"/>
      <c r="HQR151" s="3"/>
      <c r="HQS151" s="3"/>
      <c r="HQT151" s="3"/>
      <c r="HQU151" s="3"/>
      <c r="HQV151" s="3"/>
      <c r="HQW151" s="3"/>
      <c r="HQX151" s="3"/>
      <c r="HQY151" s="3"/>
      <c r="HQZ151" s="3"/>
      <c r="HRA151" s="3"/>
      <c r="HRB151" s="3"/>
      <c r="HRC151" s="3"/>
      <c r="HRD151" s="3"/>
      <c r="HRE151" s="3"/>
      <c r="HRF151" s="3"/>
      <c r="HRG151" s="3"/>
      <c r="HRH151" s="3"/>
      <c r="HRI151" s="3"/>
      <c r="HRJ151" s="3"/>
      <c r="HRK151" s="3"/>
      <c r="HRL151" s="3"/>
      <c r="HRM151" s="3"/>
      <c r="HRN151" s="3"/>
      <c r="HRO151" s="3"/>
      <c r="HRP151" s="3"/>
      <c r="HRQ151" s="3"/>
      <c r="HRR151" s="3"/>
      <c r="HRS151" s="3"/>
      <c r="HRT151" s="3"/>
      <c r="HRU151" s="3"/>
      <c r="HRV151" s="3"/>
      <c r="HRW151" s="3"/>
      <c r="HRX151" s="3"/>
      <c r="HRY151" s="3"/>
      <c r="HRZ151" s="3"/>
      <c r="HSA151" s="3"/>
      <c r="HSB151" s="3"/>
      <c r="HSC151" s="3"/>
      <c r="HSD151" s="3"/>
      <c r="HSE151" s="3"/>
      <c r="HSF151" s="3"/>
      <c r="HSG151" s="3"/>
      <c r="HSH151" s="3"/>
      <c r="HSI151" s="3"/>
      <c r="HSJ151" s="3"/>
      <c r="HSK151" s="3"/>
      <c r="HSL151" s="3"/>
      <c r="HSM151" s="3"/>
      <c r="HSN151" s="3"/>
      <c r="HSO151" s="3"/>
      <c r="HSP151" s="3"/>
      <c r="HSQ151" s="3"/>
      <c r="HSR151" s="3"/>
      <c r="HSS151" s="3"/>
      <c r="HST151" s="3"/>
      <c r="HSU151" s="3"/>
      <c r="HSV151" s="3"/>
      <c r="HSW151" s="3"/>
      <c r="HSX151" s="3"/>
      <c r="HSY151" s="3"/>
      <c r="HSZ151" s="3"/>
      <c r="HTA151" s="3"/>
      <c r="HTB151" s="3"/>
      <c r="HTC151" s="3"/>
      <c r="HTD151" s="3"/>
      <c r="HTE151" s="3"/>
      <c r="HTF151" s="3"/>
      <c r="HTG151" s="3"/>
      <c r="HTH151" s="3"/>
      <c r="HTI151" s="3"/>
      <c r="HTJ151" s="3"/>
      <c r="HTK151" s="3"/>
      <c r="HTL151" s="3"/>
      <c r="HTM151" s="3"/>
      <c r="HTN151" s="3"/>
      <c r="HTO151" s="3"/>
      <c r="HTP151" s="3"/>
      <c r="HTQ151" s="3"/>
      <c r="HTR151" s="3"/>
      <c r="HTS151" s="3"/>
      <c r="HTT151" s="3"/>
      <c r="HTU151" s="3"/>
      <c r="HTV151" s="3"/>
      <c r="HTW151" s="3"/>
      <c r="HTX151" s="3"/>
      <c r="HTY151" s="3"/>
      <c r="HTZ151" s="3"/>
      <c r="HUA151" s="3"/>
      <c r="HUB151" s="3"/>
      <c r="HUC151" s="3"/>
      <c r="HUD151" s="3"/>
      <c r="HUE151" s="3"/>
      <c r="HUF151" s="3"/>
      <c r="HUG151" s="3"/>
      <c r="HUH151" s="3"/>
      <c r="HUI151" s="3"/>
      <c r="HUJ151" s="3"/>
      <c r="HUK151" s="3"/>
      <c r="HUL151" s="3"/>
      <c r="HUM151" s="3"/>
      <c r="HUN151" s="3"/>
      <c r="HUO151" s="3"/>
      <c r="HUP151" s="3"/>
      <c r="HUQ151" s="3"/>
      <c r="HUR151" s="3"/>
      <c r="HUS151" s="3"/>
      <c r="HUT151" s="3"/>
      <c r="HUU151" s="3"/>
      <c r="HUV151" s="3"/>
      <c r="HUW151" s="3"/>
      <c r="HUX151" s="3"/>
      <c r="HUY151" s="3"/>
      <c r="HUZ151" s="3"/>
      <c r="HVA151" s="3"/>
      <c r="HVB151" s="3"/>
      <c r="HVC151" s="3"/>
      <c r="HVD151" s="3"/>
      <c r="HVE151" s="3"/>
      <c r="HVF151" s="3"/>
      <c r="HVG151" s="3"/>
      <c r="HVH151" s="3"/>
      <c r="HVI151" s="3"/>
      <c r="HVJ151" s="3"/>
      <c r="HVK151" s="3"/>
      <c r="HVL151" s="3"/>
      <c r="HVM151" s="3"/>
      <c r="HVN151" s="3"/>
      <c r="HVO151" s="3"/>
      <c r="HVP151" s="3"/>
      <c r="HVQ151" s="3"/>
      <c r="HVR151" s="3"/>
      <c r="HVS151" s="3"/>
      <c r="HVT151" s="3"/>
      <c r="HVU151" s="3"/>
      <c r="HVV151" s="3"/>
      <c r="HVW151" s="3"/>
      <c r="HVX151" s="3"/>
      <c r="HVY151" s="3"/>
      <c r="HVZ151" s="3"/>
      <c r="HWA151" s="3"/>
      <c r="HWB151" s="3"/>
      <c r="HWC151" s="3"/>
      <c r="HWD151" s="3"/>
      <c r="HWE151" s="3"/>
      <c r="HWF151" s="3"/>
      <c r="HWG151" s="3"/>
      <c r="HWH151" s="3"/>
      <c r="HWI151" s="3"/>
      <c r="HWJ151" s="3"/>
      <c r="HWK151" s="3"/>
      <c r="HWL151" s="3"/>
      <c r="HWM151" s="3"/>
      <c r="HWN151" s="3"/>
      <c r="HWO151" s="3"/>
      <c r="HWP151" s="3"/>
      <c r="HWQ151" s="3"/>
      <c r="HWR151" s="3"/>
      <c r="HWS151" s="3"/>
      <c r="HWT151" s="3"/>
      <c r="HWU151" s="3"/>
      <c r="HWV151" s="3"/>
      <c r="HWW151" s="3"/>
      <c r="HWX151" s="3"/>
      <c r="HWY151" s="3"/>
      <c r="HWZ151" s="3"/>
      <c r="HXA151" s="3"/>
      <c r="HXB151" s="3"/>
      <c r="HXC151" s="3"/>
      <c r="HXD151" s="3"/>
      <c r="HXE151" s="3"/>
      <c r="HXF151" s="3"/>
      <c r="HXG151" s="3"/>
      <c r="HXH151" s="3"/>
      <c r="HXI151" s="3"/>
      <c r="HXJ151" s="3"/>
      <c r="HXK151" s="3"/>
      <c r="HXL151" s="3"/>
      <c r="HXM151" s="3"/>
      <c r="HXN151" s="3"/>
      <c r="HXO151" s="3"/>
      <c r="HXP151" s="3"/>
      <c r="HXQ151" s="3"/>
      <c r="HXR151" s="3"/>
      <c r="HXS151" s="3"/>
      <c r="HXT151" s="3"/>
      <c r="HXU151" s="3"/>
      <c r="HXV151" s="3"/>
      <c r="HXW151" s="3"/>
      <c r="HXX151" s="3"/>
      <c r="HXY151" s="3"/>
      <c r="HXZ151" s="3"/>
      <c r="HYA151" s="3"/>
      <c r="HYB151" s="3"/>
      <c r="HYC151" s="3"/>
      <c r="HYD151" s="3"/>
      <c r="HYE151" s="3"/>
      <c r="HYF151" s="3"/>
      <c r="HYG151" s="3"/>
      <c r="HYH151" s="3"/>
      <c r="HYI151" s="3"/>
      <c r="HYJ151" s="3"/>
      <c r="HYK151" s="3"/>
      <c r="HYL151" s="3"/>
      <c r="HYM151" s="3"/>
      <c r="HYN151" s="3"/>
      <c r="HYO151" s="3"/>
      <c r="HYP151" s="3"/>
      <c r="HYQ151" s="3"/>
      <c r="HYR151" s="3"/>
      <c r="HYS151" s="3"/>
      <c r="HYT151" s="3"/>
      <c r="HYU151" s="3"/>
      <c r="HYV151" s="3"/>
      <c r="HYW151" s="3"/>
      <c r="HYX151" s="3"/>
      <c r="HYY151" s="3"/>
      <c r="HYZ151" s="3"/>
      <c r="HZA151" s="3"/>
      <c r="HZB151" s="3"/>
      <c r="HZC151" s="3"/>
      <c r="HZD151" s="3"/>
      <c r="HZE151" s="3"/>
      <c r="HZF151" s="3"/>
      <c r="HZG151" s="3"/>
      <c r="HZH151" s="3"/>
      <c r="HZI151" s="3"/>
      <c r="HZJ151" s="3"/>
      <c r="HZK151" s="3"/>
      <c r="HZL151" s="3"/>
      <c r="HZM151" s="3"/>
      <c r="HZN151" s="3"/>
      <c r="HZO151" s="3"/>
      <c r="HZP151" s="3"/>
      <c r="HZQ151" s="3"/>
      <c r="HZR151" s="3"/>
      <c r="HZS151" s="3"/>
      <c r="HZT151" s="3"/>
      <c r="HZU151" s="3"/>
      <c r="HZV151" s="3"/>
      <c r="HZW151" s="3"/>
      <c r="HZX151" s="3"/>
      <c r="HZY151" s="3"/>
      <c r="HZZ151" s="3"/>
      <c r="IAA151" s="3"/>
      <c r="IAB151" s="3"/>
      <c r="IAC151" s="3"/>
      <c r="IAD151" s="3"/>
      <c r="IAE151" s="3"/>
      <c r="IAF151" s="3"/>
      <c r="IAG151" s="3"/>
      <c r="IAH151" s="3"/>
      <c r="IAI151" s="3"/>
      <c r="IAJ151" s="3"/>
      <c r="IAK151" s="3"/>
      <c r="IAL151" s="3"/>
      <c r="IAM151" s="3"/>
      <c r="IAN151" s="3"/>
      <c r="IAO151" s="3"/>
      <c r="IAP151" s="3"/>
      <c r="IAQ151" s="3"/>
      <c r="IAR151" s="3"/>
      <c r="IAS151" s="3"/>
      <c r="IAT151" s="3"/>
      <c r="IAU151" s="3"/>
      <c r="IAV151" s="3"/>
      <c r="IAW151" s="3"/>
      <c r="IAX151" s="3"/>
      <c r="IAY151" s="3"/>
      <c r="IAZ151" s="3"/>
      <c r="IBA151" s="3"/>
      <c r="IBB151" s="3"/>
      <c r="IBC151" s="3"/>
      <c r="IBD151" s="3"/>
      <c r="IBE151" s="3"/>
      <c r="IBF151" s="3"/>
      <c r="IBG151" s="3"/>
      <c r="IBH151" s="3"/>
      <c r="IBI151" s="3"/>
      <c r="IBJ151" s="3"/>
      <c r="IBK151" s="3"/>
      <c r="IBL151" s="3"/>
      <c r="IBM151" s="3"/>
      <c r="IBN151" s="3"/>
      <c r="IBO151" s="3"/>
      <c r="IBP151" s="3"/>
      <c r="IBQ151" s="3"/>
      <c r="IBR151" s="3"/>
      <c r="IBS151" s="3"/>
      <c r="IBT151" s="3"/>
      <c r="IBU151" s="3"/>
      <c r="IBV151" s="3"/>
      <c r="IBW151" s="3"/>
      <c r="IBX151" s="3"/>
      <c r="IBY151" s="3"/>
      <c r="IBZ151" s="3"/>
      <c r="ICA151" s="3"/>
      <c r="ICB151" s="3"/>
      <c r="ICC151" s="3"/>
      <c r="ICD151" s="3"/>
      <c r="ICE151" s="3"/>
      <c r="ICF151" s="3"/>
      <c r="ICG151" s="3"/>
      <c r="ICH151" s="3"/>
      <c r="ICI151" s="3"/>
      <c r="ICJ151" s="3"/>
      <c r="ICK151" s="3"/>
      <c r="ICL151" s="3"/>
      <c r="ICM151" s="3"/>
      <c r="ICN151" s="3"/>
      <c r="ICO151" s="3"/>
      <c r="ICP151" s="3"/>
      <c r="ICQ151" s="3"/>
      <c r="ICR151" s="3"/>
      <c r="ICS151" s="3"/>
      <c r="ICT151" s="3"/>
      <c r="ICU151" s="3"/>
      <c r="ICV151" s="3"/>
      <c r="ICW151" s="3"/>
      <c r="ICX151" s="3"/>
      <c r="ICY151" s="3"/>
      <c r="ICZ151" s="3"/>
      <c r="IDA151" s="3"/>
      <c r="IDB151" s="3"/>
      <c r="IDC151" s="3"/>
      <c r="IDD151" s="3"/>
      <c r="IDE151" s="3"/>
      <c r="IDF151" s="3"/>
      <c r="IDG151" s="3"/>
      <c r="IDH151" s="3"/>
      <c r="IDI151" s="3"/>
      <c r="IDJ151" s="3"/>
      <c r="IDK151" s="3"/>
      <c r="IDL151" s="3"/>
      <c r="IDM151" s="3"/>
      <c r="IDN151" s="3"/>
      <c r="IDO151" s="3"/>
      <c r="IDP151" s="3"/>
      <c r="IDQ151" s="3"/>
      <c r="IDR151" s="3"/>
      <c r="IDS151" s="3"/>
      <c r="IDT151" s="3"/>
      <c r="IDU151" s="3"/>
      <c r="IDV151" s="3"/>
      <c r="IDW151" s="3"/>
      <c r="IDX151" s="3"/>
      <c r="IDY151" s="3"/>
      <c r="IDZ151" s="3"/>
      <c r="IEA151" s="3"/>
      <c r="IEB151" s="3"/>
      <c r="IEC151" s="3"/>
      <c r="IED151" s="3"/>
      <c r="IEE151" s="3"/>
      <c r="IEF151" s="3"/>
      <c r="IEG151" s="3"/>
      <c r="IEH151" s="3"/>
      <c r="IEI151" s="3"/>
      <c r="IEJ151" s="3"/>
      <c r="IEK151" s="3"/>
      <c r="IEL151" s="3"/>
      <c r="IEM151" s="3"/>
      <c r="IEN151" s="3"/>
      <c r="IEO151" s="3"/>
      <c r="IEP151" s="3"/>
      <c r="IEQ151" s="3"/>
      <c r="IER151" s="3"/>
      <c r="IES151" s="3"/>
      <c r="IET151" s="3"/>
      <c r="IEU151" s="3"/>
      <c r="IEV151" s="3"/>
      <c r="IEW151" s="3"/>
      <c r="IEX151" s="3"/>
      <c r="IEY151" s="3"/>
      <c r="IEZ151" s="3"/>
      <c r="IFA151" s="3"/>
      <c r="IFB151" s="3"/>
      <c r="IFC151" s="3"/>
      <c r="IFD151" s="3"/>
      <c r="IFE151" s="3"/>
      <c r="IFF151" s="3"/>
      <c r="IFG151" s="3"/>
      <c r="IFH151" s="3"/>
      <c r="IFI151" s="3"/>
      <c r="IFJ151" s="3"/>
      <c r="IFK151" s="3"/>
      <c r="IFL151" s="3"/>
      <c r="IFM151" s="3"/>
      <c r="IFN151" s="3"/>
      <c r="IFO151" s="3"/>
      <c r="IFP151" s="3"/>
      <c r="IFQ151" s="3"/>
      <c r="IFR151" s="3"/>
      <c r="IFS151" s="3"/>
      <c r="IFT151" s="3"/>
      <c r="IFU151" s="3"/>
      <c r="IFV151" s="3"/>
      <c r="IFW151" s="3"/>
      <c r="IFX151" s="3"/>
      <c r="IFY151" s="3"/>
      <c r="IFZ151" s="3"/>
      <c r="IGA151" s="3"/>
      <c r="IGB151" s="3"/>
      <c r="IGC151" s="3"/>
      <c r="IGD151" s="3"/>
      <c r="IGE151" s="3"/>
      <c r="IGF151" s="3"/>
      <c r="IGG151" s="3"/>
      <c r="IGH151" s="3"/>
      <c r="IGI151" s="3"/>
      <c r="IGJ151" s="3"/>
      <c r="IGK151" s="3"/>
      <c r="IGL151" s="3"/>
      <c r="IGM151" s="3"/>
      <c r="IGN151" s="3"/>
      <c r="IGO151" s="3"/>
      <c r="IGP151" s="3"/>
      <c r="IGQ151" s="3"/>
      <c r="IGR151" s="3"/>
      <c r="IGS151" s="3"/>
      <c r="IGT151" s="3"/>
      <c r="IGU151" s="3"/>
      <c r="IGV151" s="3"/>
      <c r="IGW151" s="3"/>
      <c r="IGX151" s="3"/>
      <c r="IGY151" s="3"/>
      <c r="IGZ151" s="3"/>
      <c r="IHA151" s="3"/>
      <c r="IHB151" s="3"/>
      <c r="IHC151" s="3"/>
      <c r="IHD151" s="3"/>
      <c r="IHE151" s="3"/>
      <c r="IHF151" s="3"/>
      <c r="IHG151" s="3"/>
      <c r="IHH151" s="3"/>
      <c r="IHI151" s="3"/>
      <c r="IHJ151" s="3"/>
      <c r="IHK151" s="3"/>
      <c r="IHL151" s="3"/>
      <c r="IHM151" s="3"/>
      <c r="IHN151" s="3"/>
      <c r="IHO151" s="3"/>
      <c r="IHP151" s="3"/>
      <c r="IHQ151" s="3"/>
      <c r="IHR151" s="3"/>
      <c r="IHS151" s="3"/>
      <c r="IHT151" s="3"/>
      <c r="IHU151" s="3"/>
      <c r="IHV151" s="3"/>
      <c r="IHW151" s="3"/>
      <c r="IHX151" s="3"/>
      <c r="IHY151" s="3"/>
      <c r="IHZ151" s="3"/>
      <c r="IIA151" s="3"/>
      <c r="IIB151" s="3"/>
      <c r="IIC151" s="3"/>
      <c r="IID151" s="3"/>
      <c r="IIE151" s="3"/>
      <c r="IIF151" s="3"/>
      <c r="IIG151" s="3"/>
      <c r="IIH151" s="3"/>
      <c r="III151" s="3"/>
      <c r="IIJ151" s="3"/>
      <c r="IIK151" s="3"/>
      <c r="IIL151" s="3"/>
      <c r="IIM151" s="3"/>
      <c r="IIN151" s="3"/>
      <c r="IIO151" s="3"/>
      <c r="IIP151" s="3"/>
      <c r="IIQ151" s="3"/>
      <c r="IIR151" s="3"/>
      <c r="IIS151" s="3"/>
      <c r="IIT151" s="3"/>
      <c r="IIU151" s="3"/>
      <c r="IIV151" s="3"/>
      <c r="IIW151" s="3"/>
      <c r="IIX151" s="3"/>
      <c r="IIY151" s="3"/>
      <c r="IIZ151" s="3"/>
      <c r="IJA151" s="3"/>
      <c r="IJB151" s="3"/>
      <c r="IJC151" s="3"/>
      <c r="IJD151" s="3"/>
      <c r="IJE151" s="3"/>
      <c r="IJF151" s="3"/>
      <c r="IJG151" s="3"/>
      <c r="IJH151" s="3"/>
      <c r="IJI151" s="3"/>
      <c r="IJJ151" s="3"/>
      <c r="IJK151" s="3"/>
      <c r="IJL151" s="3"/>
      <c r="IJM151" s="3"/>
      <c r="IJN151" s="3"/>
      <c r="IJO151" s="3"/>
      <c r="IJP151" s="3"/>
      <c r="IJQ151" s="3"/>
      <c r="IJR151" s="3"/>
      <c r="IJS151" s="3"/>
      <c r="IJT151" s="3"/>
      <c r="IJU151" s="3"/>
      <c r="IJV151" s="3"/>
      <c r="IJW151" s="3"/>
      <c r="IJX151" s="3"/>
      <c r="IJY151" s="3"/>
      <c r="IJZ151" s="3"/>
      <c r="IKA151" s="3"/>
      <c r="IKB151" s="3"/>
      <c r="IKC151" s="3"/>
      <c r="IKD151" s="3"/>
      <c r="IKE151" s="3"/>
      <c r="IKF151" s="3"/>
      <c r="IKG151" s="3"/>
      <c r="IKH151" s="3"/>
      <c r="IKI151" s="3"/>
      <c r="IKJ151" s="3"/>
      <c r="IKK151" s="3"/>
      <c r="IKL151" s="3"/>
      <c r="IKM151" s="3"/>
      <c r="IKN151" s="3"/>
      <c r="IKO151" s="3"/>
      <c r="IKP151" s="3"/>
      <c r="IKQ151" s="3"/>
      <c r="IKR151" s="3"/>
      <c r="IKS151" s="3"/>
      <c r="IKT151" s="3"/>
      <c r="IKU151" s="3"/>
      <c r="IKV151" s="3"/>
      <c r="IKW151" s="3"/>
      <c r="IKX151" s="3"/>
      <c r="IKY151" s="3"/>
      <c r="IKZ151" s="3"/>
      <c r="ILA151" s="3"/>
      <c r="ILB151" s="3"/>
      <c r="ILC151" s="3"/>
      <c r="ILD151" s="3"/>
      <c r="ILE151" s="3"/>
      <c r="ILF151" s="3"/>
      <c r="ILG151" s="3"/>
      <c r="ILH151" s="3"/>
      <c r="ILI151" s="3"/>
      <c r="ILJ151" s="3"/>
      <c r="ILK151" s="3"/>
      <c r="ILL151" s="3"/>
      <c r="ILM151" s="3"/>
      <c r="ILN151" s="3"/>
      <c r="ILO151" s="3"/>
      <c r="ILP151" s="3"/>
      <c r="ILQ151" s="3"/>
      <c r="ILR151" s="3"/>
      <c r="ILS151" s="3"/>
      <c r="ILT151" s="3"/>
      <c r="ILU151" s="3"/>
      <c r="ILV151" s="3"/>
      <c r="ILW151" s="3"/>
      <c r="ILX151" s="3"/>
      <c r="ILY151" s="3"/>
      <c r="ILZ151" s="3"/>
      <c r="IMA151" s="3"/>
      <c r="IMB151" s="3"/>
      <c r="IMC151" s="3"/>
      <c r="IMD151" s="3"/>
      <c r="IME151" s="3"/>
      <c r="IMF151" s="3"/>
      <c r="IMG151" s="3"/>
      <c r="IMH151" s="3"/>
      <c r="IMI151" s="3"/>
      <c r="IMJ151" s="3"/>
      <c r="IMK151" s="3"/>
      <c r="IML151" s="3"/>
      <c r="IMM151" s="3"/>
      <c r="IMN151" s="3"/>
      <c r="IMO151" s="3"/>
      <c r="IMP151" s="3"/>
      <c r="IMQ151" s="3"/>
      <c r="IMR151" s="3"/>
      <c r="IMS151" s="3"/>
      <c r="IMT151" s="3"/>
      <c r="IMU151" s="3"/>
      <c r="IMV151" s="3"/>
      <c r="IMW151" s="3"/>
      <c r="IMX151" s="3"/>
      <c r="IMY151" s="3"/>
      <c r="IMZ151" s="3"/>
      <c r="INA151" s="3"/>
      <c r="INB151" s="3"/>
      <c r="INC151" s="3"/>
      <c r="IND151" s="3"/>
      <c r="INE151" s="3"/>
      <c r="INF151" s="3"/>
      <c r="ING151" s="3"/>
      <c r="INH151" s="3"/>
      <c r="INI151" s="3"/>
      <c r="INJ151" s="3"/>
      <c r="INK151" s="3"/>
      <c r="INL151" s="3"/>
      <c r="INM151" s="3"/>
      <c r="INN151" s="3"/>
      <c r="INO151" s="3"/>
      <c r="INP151" s="3"/>
      <c r="INQ151" s="3"/>
      <c r="INR151" s="3"/>
      <c r="INS151" s="3"/>
      <c r="INT151" s="3"/>
      <c r="INU151" s="3"/>
      <c r="INV151" s="3"/>
      <c r="INW151" s="3"/>
      <c r="INX151" s="3"/>
      <c r="INY151" s="3"/>
      <c r="INZ151" s="3"/>
      <c r="IOA151" s="3"/>
      <c r="IOB151" s="3"/>
      <c r="IOC151" s="3"/>
      <c r="IOD151" s="3"/>
      <c r="IOE151" s="3"/>
      <c r="IOF151" s="3"/>
      <c r="IOG151" s="3"/>
      <c r="IOH151" s="3"/>
      <c r="IOI151" s="3"/>
      <c r="IOJ151" s="3"/>
      <c r="IOK151" s="3"/>
      <c r="IOL151" s="3"/>
      <c r="IOM151" s="3"/>
      <c r="ION151" s="3"/>
      <c r="IOO151" s="3"/>
      <c r="IOP151" s="3"/>
      <c r="IOQ151" s="3"/>
      <c r="IOR151" s="3"/>
      <c r="IOS151" s="3"/>
      <c r="IOT151" s="3"/>
      <c r="IOU151" s="3"/>
      <c r="IOV151" s="3"/>
      <c r="IOW151" s="3"/>
      <c r="IOX151" s="3"/>
      <c r="IOY151" s="3"/>
      <c r="IOZ151" s="3"/>
      <c r="IPA151" s="3"/>
      <c r="IPB151" s="3"/>
      <c r="IPC151" s="3"/>
      <c r="IPD151" s="3"/>
      <c r="IPE151" s="3"/>
      <c r="IPF151" s="3"/>
      <c r="IPG151" s="3"/>
      <c r="IPH151" s="3"/>
      <c r="IPI151" s="3"/>
      <c r="IPJ151" s="3"/>
      <c r="IPK151" s="3"/>
      <c r="IPL151" s="3"/>
      <c r="IPM151" s="3"/>
      <c r="IPN151" s="3"/>
      <c r="IPO151" s="3"/>
      <c r="IPP151" s="3"/>
      <c r="IPQ151" s="3"/>
      <c r="IPR151" s="3"/>
      <c r="IPS151" s="3"/>
      <c r="IPT151" s="3"/>
      <c r="IPU151" s="3"/>
      <c r="IPV151" s="3"/>
      <c r="IPW151" s="3"/>
      <c r="IPX151" s="3"/>
      <c r="IPY151" s="3"/>
      <c r="IPZ151" s="3"/>
      <c r="IQA151" s="3"/>
      <c r="IQB151" s="3"/>
      <c r="IQC151" s="3"/>
      <c r="IQD151" s="3"/>
      <c r="IQE151" s="3"/>
      <c r="IQF151" s="3"/>
      <c r="IQG151" s="3"/>
      <c r="IQH151" s="3"/>
      <c r="IQI151" s="3"/>
      <c r="IQJ151" s="3"/>
      <c r="IQK151" s="3"/>
      <c r="IQL151" s="3"/>
      <c r="IQM151" s="3"/>
      <c r="IQN151" s="3"/>
      <c r="IQO151" s="3"/>
      <c r="IQP151" s="3"/>
      <c r="IQQ151" s="3"/>
      <c r="IQR151" s="3"/>
      <c r="IQS151" s="3"/>
      <c r="IQT151" s="3"/>
      <c r="IQU151" s="3"/>
      <c r="IQV151" s="3"/>
      <c r="IQW151" s="3"/>
      <c r="IQX151" s="3"/>
      <c r="IQY151" s="3"/>
      <c r="IQZ151" s="3"/>
      <c r="IRA151" s="3"/>
      <c r="IRB151" s="3"/>
      <c r="IRC151" s="3"/>
      <c r="IRD151" s="3"/>
      <c r="IRE151" s="3"/>
      <c r="IRF151" s="3"/>
      <c r="IRG151" s="3"/>
      <c r="IRH151" s="3"/>
      <c r="IRI151" s="3"/>
      <c r="IRJ151" s="3"/>
      <c r="IRK151" s="3"/>
      <c r="IRL151" s="3"/>
      <c r="IRM151" s="3"/>
      <c r="IRN151" s="3"/>
      <c r="IRO151" s="3"/>
      <c r="IRP151" s="3"/>
      <c r="IRQ151" s="3"/>
      <c r="IRR151" s="3"/>
      <c r="IRS151" s="3"/>
      <c r="IRT151" s="3"/>
      <c r="IRU151" s="3"/>
      <c r="IRV151" s="3"/>
      <c r="IRW151" s="3"/>
      <c r="IRX151" s="3"/>
      <c r="IRY151" s="3"/>
      <c r="IRZ151" s="3"/>
      <c r="ISA151" s="3"/>
      <c r="ISB151" s="3"/>
      <c r="ISC151" s="3"/>
      <c r="ISD151" s="3"/>
      <c r="ISE151" s="3"/>
      <c r="ISF151" s="3"/>
      <c r="ISG151" s="3"/>
      <c r="ISH151" s="3"/>
      <c r="ISI151" s="3"/>
      <c r="ISJ151" s="3"/>
      <c r="ISK151" s="3"/>
      <c r="ISL151" s="3"/>
      <c r="ISM151" s="3"/>
      <c r="ISN151" s="3"/>
      <c r="ISO151" s="3"/>
      <c r="ISP151" s="3"/>
      <c r="ISQ151" s="3"/>
      <c r="ISR151" s="3"/>
      <c r="ISS151" s="3"/>
      <c r="IST151" s="3"/>
      <c r="ISU151" s="3"/>
      <c r="ISV151" s="3"/>
      <c r="ISW151" s="3"/>
      <c r="ISX151" s="3"/>
      <c r="ISY151" s="3"/>
      <c r="ISZ151" s="3"/>
      <c r="ITA151" s="3"/>
      <c r="ITB151" s="3"/>
      <c r="ITC151" s="3"/>
      <c r="ITD151" s="3"/>
      <c r="ITE151" s="3"/>
      <c r="ITF151" s="3"/>
      <c r="ITG151" s="3"/>
      <c r="ITH151" s="3"/>
      <c r="ITI151" s="3"/>
      <c r="ITJ151" s="3"/>
      <c r="ITK151" s="3"/>
      <c r="ITL151" s="3"/>
      <c r="ITM151" s="3"/>
      <c r="ITN151" s="3"/>
      <c r="ITO151" s="3"/>
      <c r="ITP151" s="3"/>
      <c r="ITQ151" s="3"/>
      <c r="ITR151" s="3"/>
      <c r="ITS151" s="3"/>
      <c r="ITT151" s="3"/>
      <c r="ITU151" s="3"/>
      <c r="ITV151" s="3"/>
      <c r="ITW151" s="3"/>
      <c r="ITX151" s="3"/>
      <c r="ITY151" s="3"/>
      <c r="ITZ151" s="3"/>
      <c r="IUA151" s="3"/>
      <c r="IUB151" s="3"/>
      <c r="IUC151" s="3"/>
      <c r="IUD151" s="3"/>
      <c r="IUE151" s="3"/>
      <c r="IUF151" s="3"/>
      <c r="IUG151" s="3"/>
      <c r="IUH151" s="3"/>
      <c r="IUI151" s="3"/>
      <c r="IUJ151" s="3"/>
      <c r="IUK151" s="3"/>
      <c r="IUL151" s="3"/>
      <c r="IUM151" s="3"/>
      <c r="IUN151" s="3"/>
      <c r="IUO151" s="3"/>
      <c r="IUP151" s="3"/>
      <c r="IUQ151" s="3"/>
      <c r="IUR151" s="3"/>
      <c r="IUS151" s="3"/>
      <c r="IUT151" s="3"/>
      <c r="IUU151" s="3"/>
      <c r="IUV151" s="3"/>
      <c r="IUW151" s="3"/>
      <c r="IUX151" s="3"/>
      <c r="IUY151" s="3"/>
      <c r="IUZ151" s="3"/>
      <c r="IVA151" s="3"/>
      <c r="IVB151" s="3"/>
      <c r="IVC151" s="3"/>
      <c r="IVD151" s="3"/>
      <c r="IVE151" s="3"/>
      <c r="IVF151" s="3"/>
      <c r="IVG151" s="3"/>
      <c r="IVH151" s="3"/>
      <c r="IVI151" s="3"/>
      <c r="IVJ151" s="3"/>
      <c r="IVK151" s="3"/>
      <c r="IVL151" s="3"/>
      <c r="IVM151" s="3"/>
      <c r="IVN151" s="3"/>
      <c r="IVO151" s="3"/>
      <c r="IVP151" s="3"/>
      <c r="IVQ151" s="3"/>
      <c r="IVR151" s="3"/>
      <c r="IVS151" s="3"/>
      <c r="IVT151" s="3"/>
      <c r="IVU151" s="3"/>
      <c r="IVV151" s="3"/>
      <c r="IVW151" s="3"/>
      <c r="IVX151" s="3"/>
      <c r="IVY151" s="3"/>
      <c r="IVZ151" s="3"/>
      <c r="IWA151" s="3"/>
      <c r="IWB151" s="3"/>
      <c r="IWC151" s="3"/>
      <c r="IWD151" s="3"/>
      <c r="IWE151" s="3"/>
      <c r="IWF151" s="3"/>
      <c r="IWG151" s="3"/>
      <c r="IWH151" s="3"/>
      <c r="IWI151" s="3"/>
      <c r="IWJ151" s="3"/>
      <c r="IWK151" s="3"/>
      <c r="IWL151" s="3"/>
      <c r="IWM151" s="3"/>
      <c r="IWN151" s="3"/>
      <c r="IWO151" s="3"/>
      <c r="IWP151" s="3"/>
      <c r="IWQ151" s="3"/>
      <c r="IWR151" s="3"/>
      <c r="IWS151" s="3"/>
      <c r="IWT151" s="3"/>
      <c r="IWU151" s="3"/>
      <c r="IWV151" s="3"/>
      <c r="IWW151" s="3"/>
      <c r="IWX151" s="3"/>
      <c r="IWY151" s="3"/>
      <c r="IWZ151" s="3"/>
      <c r="IXA151" s="3"/>
      <c r="IXB151" s="3"/>
      <c r="IXC151" s="3"/>
      <c r="IXD151" s="3"/>
      <c r="IXE151" s="3"/>
      <c r="IXF151" s="3"/>
      <c r="IXG151" s="3"/>
      <c r="IXH151" s="3"/>
      <c r="IXI151" s="3"/>
      <c r="IXJ151" s="3"/>
      <c r="IXK151" s="3"/>
      <c r="IXL151" s="3"/>
      <c r="IXM151" s="3"/>
      <c r="IXN151" s="3"/>
      <c r="IXO151" s="3"/>
      <c r="IXP151" s="3"/>
      <c r="IXQ151" s="3"/>
      <c r="IXR151" s="3"/>
      <c r="IXS151" s="3"/>
      <c r="IXT151" s="3"/>
      <c r="IXU151" s="3"/>
      <c r="IXV151" s="3"/>
      <c r="IXW151" s="3"/>
      <c r="IXX151" s="3"/>
      <c r="IXY151" s="3"/>
      <c r="IXZ151" s="3"/>
      <c r="IYA151" s="3"/>
      <c r="IYB151" s="3"/>
      <c r="IYC151" s="3"/>
      <c r="IYD151" s="3"/>
      <c r="IYE151" s="3"/>
      <c r="IYF151" s="3"/>
      <c r="IYG151" s="3"/>
      <c r="IYH151" s="3"/>
      <c r="IYI151" s="3"/>
      <c r="IYJ151" s="3"/>
      <c r="IYK151" s="3"/>
      <c r="IYL151" s="3"/>
      <c r="IYM151" s="3"/>
      <c r="IYN151" s="3"/>
      <c r="IYO151" s="3"/>
      <c r="IYP151" s="3"/>
      <c r="IYQ151" s="3"/>
      <c r="IYR151" s="3"/>
      <c r="IYS151" s="3"/>
      <c r="IYT151" s="3"/>
      <c r="IYU151" s="3"/>
      <c r="IYV151" s="3"/>
      <c r="IYW151" s="3"/>
      <c r="IYX151" s="3"/>
      <c r="IYY151" s="3"/>
      <c r="IYZ151" s="3"/>
      <c r="IZA151" s="3"/>
      <c r="IZB151" s="3"/>
      <c r="IZC151" s="3"/>
      <c r="IZD151" s="3"/>
      <c r="IZE151" s="3"/>
      <c r="IZF151" s="3"/>
      <c r="IZG151" s="3"/>
      <c r="IZH151" s="3"/>
      <c r="IZI151" s="3"/>
      <c r="IZJ151" s="3"/>
      <c r="IZK151" s="3"/>
      <c r="IZL151" s="3"/>
      <c r="IZM151" s="3"/>
      <c r="IZN151" s="3"/>
      <c r="IZO151" s="3"/>
      <c r="IZP151" s="3"/>
      <c r="IZQ151" s="3"/>
      <c r="IZR151" s="3"/>
      <c r="IZS151" s="3"/>
      <c r="IZT151" s="3"/>
      <c r="IZU151" s="3"/>
      <c r="IZV151" s="3"/>
      <c r="IZW151" s="3"/>
      <c r="IZX151" s="3"/>
      <c r="IZY151" s="3"/>
      <c r="IZZ151" s="3"/>
      <c r="JAA151" s="3"/>
      <c r="JAB151" s="3"/>
      <c r="JAC151" s="3"/>
      <c r="JAD151" s="3"/>
      <c r="JAE151" s="3"/>
      <c r="JAF151" s="3"/>
      <c r="JAG151" s="3"/>
      <c r="JAH151" s="3"/>
      <c r="JAI151" s="3"/>
      <c r="JAJ151" s="3"/>
      <c r="JAK151" s="3"/>
      <c r="JAL151" s="3"/>
      <c r="JAM151" s="3"/>
      <c r="JAN151" s="3"/>
      <c r="JAO151" s="3"/>
      <c r="JAP151" s="3"/>
      <c r="JAQ151" s="3"/>
      <c r="JAR151" s="3"/>
      <c r="JAS151" s="3"/>
      <c r="JAT151" s="3"/>
      <c r="JAU151" s="3"/>
      <c r="JAV151" s="3"/>
      <c r="JAW151" s="3"/>
      <c r="JAX151" s="3"/>
      <c r="JAY151" s="3"/>
      <c r="JAZ151" s="3"/>
      <c r="JBA151" s="3"/>
      <c r="JBB151" s="3"/>
      <c r="JBC151" s="3"/>
      <c r="JBD151" s="3"/>
      <c r="JBE151" s="3"/>
      <c r="JBF151" s="3"/>
      <c r="JBG151" s="3"/>
      <c r="JBH151" s="3"/>
      <c r="JBI151" s="3"/>
      <c r="JBJ151" s="3"/>
      <c r="JBK151" s="3"/>
      <c r="JBL151" s="3"/>
      <c r="JBM151" s="3"/>
      <c r="JBN151" s="3"/>
      <c r="JBO151" s="3"/>
      <c r="JBP151" s="3"/>
      <c r="JBQ151" s="3"/>
      <c r="JBR151" s="3"/>
      <c r="JBS151" s="3"/>
      <c r="JBT151" s="3"/>
      <c r="JBU151" s="3"/>
      <c r="JBV151" s="3"/>
      <c r="JBW151" s="3"/>
      <c r="JBX151" s="3"/>
      <c r="JBY151" s="3"/>
      <c r="JBZ151" s="3"/>
      <c r="JCA151" s="3"/>
      <c r="JCB151" s="3"/>
      <c r="JCC151" s="3"/>
      <c r="JCD151" s="3"/>
      <c r="JCE151" s="3"/>
      <c r="JCF151" s="3"/>
      <c r="JCG151" s="3"/>
      <c r="JCH151" s="3"/>
      <c r="JCI151" s="3"/>
      <c r="JCJ151" s="3"/>
      <c r="JCK151" s="3"/>
      <c r="JCL151" s="3"/>
      <c r="JCM151" s="3"/>
      <c r="JCN151" s="3"/>
      <c r="JCO151" s="3"/>
      <c r="JCP151" s="3"/>
      <c r="JCQ151" s="3"/>
      <c r="JCR151" s="3"/>
      <c r="JCS151" s="3"/>
      <c r="JCT151" s="3"/>
      <c r="JCU151" s="3"/>
      <c r="JCV151" s="3"/>
      <c r="JCW151" s="3"/>
      <c r="JCX151" s="3"/>
      <c r="JCY151" s="3"/>
      <c r="JCZ151" s="3"/>
      <c r="JDA151" s="3"/>
      <c r="JDB151" s="3"/>
      <c r="JDC151" s="3"/>
      <c r="JDD151" s="3"/>
      <c r="JDE151" s="3"/>
      <c r="JDF151" s="3"/>
      <c r="JDG151" s="3"/>
      <c r="JDH151" s="3"/>
      <c r="JDI151" s="3"/>
      <c r="JDJ151" s="3"/>
      <c r="JDK151" s="3"/>
      <c r="JDL151" s="3"/>
      <c r="JDM151" s="3"/>
      <c r="JDN151" s="3"/>
      <c r="JDO151" s="3"/>
      <c r="JDP151" s="3"/>
      <c r="JDQ151" s="3"/>
      <c r="JDR151" s="3"/>
      <c r="JDS151" s="3"/>
      <c r="JDT151" s="3"/>
      <c r="JDU151" s="3"/>
      <c r="JDV151" s="3"/>
      <c r="JDW151" s="3"/>
      <c r="JDX151" s="3"/>
      <c r="JDY151" s="3"/>
      <c r="JDZ151" s="3"/>
      <c r="JEA151" s="3"/>
      <c r="JEB151" s="3"/>
      <c r="JEC151" s="3"/>
      <c r="JED151" s="3"/>
      <c r="JEE151" s="3"/>
      <c r="JEF151" s="3"/>
      <c r="JEG151" s="3"/>
      <c r="JEH151" s="3"/>
      <c r="JEI151" s="3"/>
      <c r="JEJ151" s="3"/>
      <c r="JEK151" s="3"/>
      <c r="JEL151" s="3"/>
      <c r="JEM151" s="3"/>
      <c r="JEN151" s="3"/>
      <c r="JEO151" s="3"/>
      <c r="JEP151" s="3"/>
      <c r="JEQ151" s="3"/>
      <c r="JER151" s="3"/>
      <c r="JES151" s="3"/>
      <c r="JET151" s="3"/>
      <c r="JEU151" s="3"/>
      <c r="JEV151" s="3"/>
      <c r="JEW151" s="3"/>
      <c r="JEX151" s="3"/>
      <c r="JEY151" s="3"/>
      <c r="JEZ151" s="3"/>
      <c r="JFA151" s="3"/>
      <c r="JFB151" s="3"/>
      <c r="JFC151" s="3"/>
      <c r="JFD151" s="3"/>
      <c r="JFE151" s="3"/>
      <c r="JFF151" s="3"/>
      <c r="JFG151" s="3"/>
      <c r="JFH151" s="3"/>
      <c r="JFI151" s="3"/>
      <c r="JFJ151" s="3"/>
      <c r="JFK151" s="3"/>
      <c r="JFL151" s="3"/>
      <c r="JFM151" s="3"/>
      <c r="JFN151" s="3"/>
      <c r="JFO151" s="3"/>
      <c r="JFP151" s="3"/>
      <c r="JFQ151" s="3"/>
      <c r="JFR151" s="3"/>
      <c r="JFS151" s="3"/>
      <c r="JFT151" s="3"/>
      <c r="JFU151" s="3"/>
      <c r="JFV151" s="3"/>
      <c r="JFW151" s="3"/>
      <c r="JFX151" s="3"/>
      <c r="JFY151" s="3"/>
      <c r="JFZ151" s="3"/>
      <c r="JGA151" s="3"/>
      <c r="JGB151" s="3"/>
      <c r="JGC151" s="3"/>
      <c r="JGD151" s="3"/>
      <c r="JGE151" s="3"/>
      <c r="JGF151" s="3"/>
      <c r="JGG151" s="3"/>
      <c r="JGH151" s="3"/>
      <c r="JGI151" s="3"/>
      <c r="JGJ151" s="3"/>
      <c r="JGK151" s="3"/>
      <c r="JGL151" s="3"/>
      <c r="JGM151" s="3"/>
      <c r="JGN151" s="3"/>
      <c r="JGO151" s="3"/>
      <c r="JGP151" s="3"/>
      <c r="JGQ151" s="3"/>
      <c r="JGR151" s="3"/>
      <c r="JGS151" s="3"/>
      <c r="JGT151" s="3"/>
      <c r="JGU151" s="3"/>
      <c r="JGV151" s="3"/>
      <c r="JGW151" s="3"/>
      <c r="JGX151" s="3"/>
      <c r="JGY151" s="3"/>
      <c r="JGZ151" s="3"/>
      <c r="JHA151" s="3"/>
      <c r="JHB151" s="3"/>
      <c r="JHC151" s="3"/>
      <c r="JHD151" s="3"/>
      <c r="JHE151" s="3"/>
      <c r="JHF151" s="3"/>
      <c r="JHG151" s="3"/>
      <c r="JHH151" s="3"/>
      <c r="JHI151" s="3"/>
      <c r="JHJ151" s="3"/>
      <c r="JHK151" s="3"/>
      <c r="JHL151" s="3"/>
      <c r="JHM151" s="3"/>
      <c r="JHN151" s="3"/>
      <c r="JHO151" s="3"/>
      <c r="JHP151" s="3"/>
      <c r="JHQ151" s="3"/>
      <c r="JHR151" s="3"/>
      <c r="JHS151" s="3"/>
      <c r="JHT151" s="3"/>
      <c r="JHU151" s="3"/>
      <c r="JHV151" s="3"/>
      <c r="JHW151" s="3"/>
      <c r="JHX151" s="3"/>
      <c r="JHY151" s="3"/>
      <c r="JHZ151" s="3"/>
      <c r="JIA151" s="3"/>
      <c r="JIB151" s="3"/>
      <c r="JIC151" s="3"/>
      <c r="JID151" s="3"/>
      <c r="JIE151" s="3"/>
      <c r="JIF151" s="3"/>
      <c r="JIG151" s="3"/>
      <c r="JIH151" s="3"/>
      <c r="JII151" s="3"/>
      <c r="JIJ151" s="3"/>
      <c r="JIK151" s="3"/>
      <c r="JIL151" s="3"/>
      <c r="JIM151" s="3"/>
      <c r="JIN151" s="3"/>
      <c r="JIO151" s="3"/>
      <c r="JIP151" s="3"/>
      <c r="JIQ151" s="3"/>
      <c r="JIR151" s="3"/>
      <c r="JIS151" s="3"/>
      <c r="JIT151" s="3"/>
      <c r="JIU151" s="3"/>
      <c r="JIV151" s="3"/>
      <c r="JIW151" s="3"/>
      <c r="JIX151" s="3"/>
      <c r="JIY151" s="3"/>
      <c r="JIZ151" s="3"/>
      <c r="JJA151" s="3"/>
      <c r="JJB151" s="3"/>
      <c r="JJC151" s="3"/>
      <c r="JJD151" s="3"/>
      <c r="JJE151" s="3"/>
      <c r="JJF151" s="3"/>
      <c r="JJG151" s="3"/>
      <c r="JJH151" s="3"/>
      <c r="JJI151" s="3"/>
      <c r="JJJ151" s="3"/>
      <c r="JJK151" s="3"/>
      <c r="JJL151" s="3"/>
      <c r="JJM151" s="3"/>
      <c r="JJN151" s="3"/>
      <c r="JJO151" s="3"/>
      <c r="JJP151" s="3"/>
      <c r="JJQ151" s="3"/>
      <c r="JJR151" s="3"/>
      <c r="JJS151" s="3"/>
      <c r="JJT151" s="3"/>
      <c r="JJU151" s="3"/>
      <c r="JJV151" s="3"/>
      <c r="JJW151" s="3"/>
      <c r="JJX151" s="3"/>
      <c r="JJY151" s="3"/>
      <c r="JJZ151" s="3"/>
      <c r="JKA151" s="3"/>
      <c r="JKB151" s="3"/>
      <c r="JKC151" s="3"/>
      <c r="JKD151" s="3"/>
      <c r="JKE151" s="3"/>
      <c r="JKF151" s="3"/>
      <c r="JKG151" s="3"/>
      <c r="JKH151" s="3"/>
      <c r="JKI151" s="3"/>
      <c r="JKJ151" s="3"/>
      <c r="JKK151" s="3"/>
      <c r="JKL151" s="3"/>
      <c r="JKM151" s="3"/>
      <c r="JKN151" s="3"/>
      <c r="JKO151" s="3"/>
      <c r="JKP151" s="3"/>
      <c r="JKQ151" s="3"/>
      <c r="JKR151" s="3"/>
      <c r="JKS151" s="3"/>
      <c r="JKT151" s="3"/>
      <c r="JKU151" s="3"/>
      <c r="JKV151" s="3"/>
      <c r="JKW151" s="3"/>
      <c r="JKX151" s="3"/>
      <c r="JKY151" s="3"/>
      <c r="JKZ151" s="3"/>
      <c r="JLA151" s="3"/>
      <c r="JLB151" s="3"/>
      <c r="JLC151" s="3"/>
      <c r="JLD151" s="3"/>
      <c r="JLE151" s="3"/>
      <c r="JLF151" s="3"/>
      <c r="JLG151" s="3"/>
      <c r="JLH151" s="3"/>
      <c r="JLI151" s="3"/>
      <c r="JLJ151" s="3"/>
      <c r="JLK151" s="3"/>
      <c r="JLL151" s="3"/>
      <c r="JLM151" s="3"/>
      <c r="JLN151" s="3"/>
      <c r="JLO151" s="3"/>
      <c r="JLP151" s="3"/>
      <c r="JLQ151" s="3"/>
      <c r="JLR151" s="3"/>
      <c r="JLS151" s="3"/>
      <c r="JLT151" s="3"/>
      <c r="JLU151" s="3"/>
      <c r="JLV151" s="3"/>
      <c r="JLW151" s="3"/>
      <c r="JLX151" s="3"/>
      <c r="JLY151" s="3"/>
      <c r="JLZ151" s="3"/>
      <c r="JMA151" s="3"/>
      <c r="JMB151" s="3"/>
      <c r="JMC151" s="3"/>
      <c r="JMD151" s="3"/>
      <c r="JME151" s="3"/>
      <c r="JMF151" s="3"/>
      <c r="JMG151" s="3"/>
      <c r="JMH151" s="3"/>
      <c r="JMI151" s="3"/>
      <c r="JMJ151" s="3"/>
      <c r="JMK151" s="3"/>
      <c r="JML151" s="3"/>
      <c r="JMM151" s="3"/>
      <c r="JMN151" s="3"/>
      <c r="JMO151" s="3"/>
      <c r="JMP151" s="3"/>
      <c r="JMQ151" s="3"/>
      <c r="JMR151" s="3"/>
      <c r="JMS151" s="3"/>
      <c r="JMT151" s="3"/>
      <c r="JMU151" s="3"/>
      <c r="JMV151" s="3"/>
      <c r="JMW151" s="3"/>
      <c r="JMX151" s="3"/>
      <c r="JMY151" s="3"/>
      <c r="JMZ151" s="3"/>
      <c r="JNA151" s="3"/>
      <c r="JNB151" s="3"/>
      <c r="JNC151" s="3"/>
      <c r="JND151" s="3"/>
      <c r="JNE151" s="3"/>
      <c r="JNF151" s="3"/>
      <c r="JNG151" s="3"/>
      <c r="JNH151" s="3"/>
      <c r="JNI151" s="3"/>
      <c r="JNJ151" s="3"/>
      <c r="JNK151" s="3"/>
      <c r="JNL151" s="3"/>
      <c r="JNM151" s="3"/>
      <c r="JNN151" s="3"/>
      <c r="JNO151" s="3"/>
      <c r="JNP151" s="3"/>
      <c r="JNQ151" s="3"/>
      <c r="JNR151" s="3"/>
      <c r="JNS151" s="3"/>
      <c r="JNT151" s="3"/>
      <c r="JNU151" s="3"/>
      <c r="JNV151" s="3"/>
      <c r="JNW151" s="3"/>
      <c r="JNX151" s="3"/>
      <c r="JNY151" s="3"/>
      <c r="JNZ151" s="3"/>
      <c r="JOA151" s="3"/>
      <c r="JOB151" s="3"/>
      <c r="JOC151" s="3"/>
      <c r="JOD151" s="3"/>
      <c r="JOE151" s="3"/>
      <c r="JOF151" s="3"/>
      <c r="JOG151" s="3"/>
      <c r="JOH151" s="3"/>
      <c r="JOI151" s="3"/>
      <c r="JOJ151" s="3"/>
      <c r="JOK151" s="3"/>
      <c r="JOL151" s="3"/>
      <c r="JOM151" s="3"/>
      <c r="JON151" s="3"/>
      <c r="JOO151" s="3"/>
      <c r="JOP151" s="3"/>
      <c r="JOQ151" s="3"/>
      <c r="JOR151" s="3"/>
      <c r="JOS151" s="3"/>
      <c r="JOT151" s="3"/>
      <c r="JOU151" s="3"/>
      <c r="JOV151" s="3"/>
      <c r="JOW151" s="3"/>
      <c r="JOX151" s="3"/>
      <c r="JOY151" s="3"/>
      <c r="JOZ151" s="3"/>
      <c r="JPA151" s="3"/>
      <c r="JPB151" s="3"/>
      <c r="JPC151" s="3"/>
      <c r="JPD151" s="3"/>
      <c r="JPE151" s="3"/>
      <c r="JPF151" s="3"/>
      <c r="JPG151" s="3"/>
      <c r="JPH151" s="3"/>
      <c r="JPI151" s="3"/>
      <c r="JPJ151" s="3"/>
      <c r="JPK151" s="3"/>
      <c r="JPL151" s="3"/>
      <c r="JPM151" s="3"/>
      <c r="JPN151" s="3"/>
      <c r="JPO151" s="3"/>
      <c r="JPP151" s="3"/>
      <c r="JPQ151" s="3"/>
      <c r="JPR151" s="3"/>
      <c r="JPS151" s="3"/>
      <c r="JPT151" s="3"/>
      <c r="JPU151" s="3"/>
      <c r="JPV151" s="3"/>
      <c r="JPW151" s="3"/>
      <c r="JPX151" s="3"/>
      <c r="JPY151" s="3"/>
      <c r="JPZ151" s="3"/>
      <c r="JQA151" s="3"/>
      <c r="JQB151" s="3"/>
      <c r="JQC151" s="3"/>
      <c r="JQD151" s="3"/>
      <c r="JQE151" s="3"/>
      <c r="JQF151" s="3"/>
      <c r="JQG151" s="3"/>
      <c r="JQH151" s="3"/>
      <c r="JQI151" s="3"/>
      <c r="JQJ151" s="3"/>
      <c r="JQK151" s="3"/>
      <c r="JQL151" s="3"/>
      <c r="JQM151" s="3"/>
      <c r="JQN151" s="3"/>
      <c r="JQO151" s="3"/>
      <c r="JQP151" s="3"/>
      <c r="JQQ151" s="3"/>
      <c r="JQR151" s="3"/>
      <c r="JQS151" s="3"/>
      <c r="JQT151" s="3"/>
      <c r="JQU151" s="3"/>
      <c r="JQV151" s="3"/>
      <c r="JQW151" s="3"/>
      <c r="JQX151" s="3"/>
      <c r="JQY151" s="3"/>
      <c r="JQZ151" s="3"/>
      <c r="JRA151" s="3"/>
      <c r="JRB151" s="3"/>
      <c r="JRC151" s="3"/>
      <c r="JRD151" s="3"/>
      <c r="JRE151" s="3"/>
      <c r="JRF151" s="3"/>
      <c r="JRG151" s="3"/>
      <c r="JRH151" s="3"/>
      <c r="JRI151" s="3"/>
      <c r="JRJ151" s="3"/>
      <c r="JRK151" s="3"/>
      <c r="JRL151" s="3"/>
      <c r="JRM151" s="3"/>
      <c r="JRN151" s="3"/>
      <c r="JRO151" s="3"/>
      <c r="JRP151" s="3"/>
      <c r="JRQ151" s="3"/>
      <c r="JRR151" s="3"/>
      <c r="JRS151" s="3"/>
      <c r="JRT151" s="3"/>
      <c r="JRU151" s="3"/>
      <c r="JRV151" s="3"/>
      <c r="JRW151" s="3"/>
      <c r="JRX151" s="3"/>
      <c r="JRY151" s="3"/>
      <c r="JRZ151" s="3"/>
      <c r="JSA151" s="3"/>
      <c r="JSB151" s="3"/>
      <c r="JSC151" s="3"/>
      <c r="JSD151" s="3"/>
      <c r="JSE151" s="3"/>
      <c r="JSF151" s="3"/>
      <c r="JSG151" s="3"/>
      <c r="JSH151" s="3"/>
      <c r="JSI151" s="3"/>
      <c r="JSJ151" s="3"/>
      <c r="JSK151" s="3"/>
      <c r="JSL151" s="3"/>
      <c r="JSM151" s="3"/>
      <c r="JSN151" s="3"/>
      <c r="JSO151" s="3"/>
      <c r="JSP151" s="3"/>
      <c r="JSQ151" s="3"/>
      <c r="JSR151" s="3"/>
      <c r="JSS151" s="3"/>
      <c r="JST151" s="3"/>
      <c r="JSU151" s="3"/>
      <c r="JSV151" s="3"/>
      <c r="JSW151" s="3"/>
      <c r="JSX151" s="3"/>
      <c r="JSY151" s="3"/>
      <c r="JSZ151" s="3"/>
      <c r="JTA151" s="3"/>
      <c r="JTB151" s="3"/>
      <c r="JTC151" s="3"/>
      <c r="JTD151" s="3"/>
      <c r="JTE151" s="3"/>
      <c r="JTF151" s="3"/>
      <c r="JTG151" s="3"/>
      <c r="JTH151" s="3"/>
      <c r="JTI151" s="3"/>
      <c r="JTJ151" s="3"/>
      <c r="JTK151" s="3"/>
      <c r="JTL151" s="3"/>
      <c r="JTM151" s="3"/>
      <c r="JTN151" s="3"/>
      <c r="JTO151" s="3"/>
      <c r="JTP151" s="3"/>
      <c r="JTQ151" s="3"/>
      <c r="JTR151" s="3"/>
      <c r="JTS151" s="3"/>
      <c r="JTT151" s="3"/>
      <c r="JTU151" s="3"/>
      <c r="JTV151" s="3"/>
      <c r="JTW151" s="3"/>
      <c r="JTX151" s="3"/>
      <c r="JTY151" s="3"/>
      <c r="JTZ151" s="3"/>
      <c r="JUA151" s="3"/>
      <c r="JUB151" s="3"/>
      <c r="JUC151" s="3"/>
      <c r="JUD151" s="3"/>
      <c r="JUE151" s="3"/>
      <c r="JUF151" s="3"/>
      <c r="JUG151" s="3"/>
      <c r="JUH151" s="3"/>
      <c r="JUI151" s="3"/>
      <c r="JUJ151" s="3"/>
      <c r="JUK151" s="3"/>
      <c r="JUL151" s="3"/>
      <c r="JUM151" s="3"/>
      <c r="JUN151" s="3"/>
      <c r="JUO151" s="3"/>
      <c r="JUP151" s="3"/>
      <c r="JUQ151" s="3"/>
      <c r="JUR151" s="3"/>
      <c r="JUS151" s="3"/>
      <c r="JUT151" s="3"/>
      <c r="JUU151" s="3"/>
      <c r="JUV151" s="3"/>
      <c r="JUW151" s="3"/>
      <c r="JUX151" s="3"/>
      <c r="JUY151" s="3"/>
      <c r="JUZ151" s="3"/>
      <c r="JVA151" s="3"/>
      <c r="JVB151" s="3"/>
      <c r="JVC151" s="3"/>
      <c r="JVD151" s="3"/>
      <c r="JVE151" s="3"/>
      <c r="JVF151" s="3"/>
      <c r="JVG151" s="3"/>
      <c r="JVH151" s="3"/>
      <c r="JVI151" s="3"/>
      <c r="JVJ151" s="3"/>
      <c r="JVK151" s="3"/>
      <c r="JVL151" s="3"/>
      <c r="JVM151" s="3"/>
      <c r="JVN151" s="3"/>
      <c r="JVO151" s="3"/>
      <c r="JVP151" s="3"/>
      <c r="JVQ151" s="3"/>
      <c r="JVR151" s="3"/>
      <c r="JVS151" s="3"/>
      <c r="JVT151" s="3"/>
      <c r="JVU151" s="3"/>
      <c r="JVV151" s="3"/>
      <c r="JVW151" s="3"/>
      <c r="JVX151" s="3"/>
      <c r="JVY151" s="3"/>
      <c r="JVZ151" s="3"/>
      <c r="JWA151" s="3"/>
      <c r="JWB151" s="3"/>
      <c r="JWC151" s="3"/>
      <c r="JWD151" s="3"/>
      <c r="JWE151" s="3"/>
      <c r="JWF151" s="3"/>
      <c r="JWG151" s="3"/>
      <c r="JWH151" s="3"/>
      <c r="JWI151" s="3"/>
      <c r="JWJ151" s="3"/>
      <c r="JWK151" s="3"/>
      <c r="JWL151" s="3"/>
      <c r="JWM151" s="3"/>
      <c r="JWN151" s="3"/>
      <c r="JWO151" s="3"/>
      <c r="JWP151" s="3"/>
      <c r="JWQ151" s="3"/>
      <c r="JWR151" s="3"/>
      <c r="JWS151" s="3"/>
      <c r="JWT151" s="3"/>
      <c r="JWU151" s="3"/>
      <c r="JWV151" s="3"/>
      <c r="JWW151" s="3"/>
      <c r="JWX151" s="3"/>
      <c r="JWY151" s="3"/>
      <c r="JWZ151" s="3"/>
      <c r="JXA151" s="3"/>
      <c r="JXB151" s="3"/>
      <c r="JXC151" s="3"/>
      <c r="JXD151" s="3"/>
      <c r="JXE151" s="3"/>
      <c r="JXF151" s="3"/>
      <c r="JXG151" s="3"/>
      <c r="JXH151" s="3"/>
      <c r="JXI151" s="3"/>
      <c r="JXJ151" s="3"/>
      <c r="JXK151" s="3"/>
      <c r="JXL151" s="3"/>
      <c r="JXM151" s="3"/>
      <c r="JXN151" s="3"/>
      <c r="JXO151" s="3"/>
      <c r="JXP151" s="3"/>
      <c r="JXQ151" s="3"/>
      <c r="JXR151" s="3"/>
      <c r="JXS151" s="3"/>
      <c r="JXT151" s="3"/>
      <c r="JXU151" s="3"/>
      <c r="JXV151" s="3"/>
      <c r="JXW151" s="3"/>
      <c r="JXX151" s="3"/>
      <c r="JXY151" s="3"/>
      <c r="JXZ151" s="3"/>
      <c r="JYA151" s="3"/>
      <c r="JYB151" s="3"/>
      <c r="JYC151" s="3"/>
      <c r="JYD151" s="3"/>
      <c r="JYE151" s="3"/>
      <c r="JYF151" s="3"/>
      <c r="JYG151" s="3"/>
      <c r="JYH151" s="3"/>
      <c r="JYI151" s="3"/>
      <c r="JYJ151" s="3"/>
      <c r="JYK151" s="3"/>
      <c r="JYL151" s="3"/>
      <c r="JYM151" s="3"/>
      <c r="JYN151" s="3"/>
      <c r="JYO151" s="3"/>
      <c r="JYP151" s="3"/>
      <c r="JYQ151" s="3"/>
      <c r="JYR151" s="3"/>
      <c r="JYS151" s="3"/>
      <c r="JYT151" s="3"/>
      <c r="JYU151" s="3"/>
      <c r="JYV151" s="3"/>
      <c r="JYW151" s="3"/>
      <c r="JYX151" s="3"/>
      <c r="JYY151" s="3"/>
      <c r="JYZ151" s="3"/>
      <c r="JZA151" s="3"/>
      <c r="JZB151" s="3"/>
      <c r="JZC151" s="3"/>
      <c r="JZD151" s="3"/>
      <c r="JZE151" s="3"/>
      <c r="JZF151" s="3"/>
      <c r="JZG151" s="3"/>
      <c r="JZH151" s="3"/>
      <c r="JZI151" s="3"/>
      <c r="JZJ151" s="3"/>
      <c r="JZK151" s="3"/>
      <c r="JZL151" s="3"/>
      <c r="JZM151" s="3"/>
      <c r="JZN151" s="3"/>
      <c r="JZO151" s="3"/>
      <c r="JZP151" s="3"/>
      <c r="JZQ151" s="3"/>
      <c r="JZR151" s="3"/>
      <c r="JZS151" s="3"/>
      <c r="JZT151" s="3"/>
      <c r="JZU151" s="3"/>
      <c r="JZV151" s="3"/>
      <c r="JZW151" s="3"/>
      <c r="JZX151" s="3"/>
      <c r="JZY151" s="3"/>
      <c r="JZZ151" s="3"/>
      <c r="KAA151" s="3"/>
      <c r="KAB151" s="3"/>
      <c r="KAC151" s="3"/>
      <c r="KAD151" s="3"/>
      <c r="KAE151" s="3"/>
      <c r="KAF151" s="3"/>
      <c r="KAG151" s="3"/>
      <c r="KAH151" s="3"/>
      <c r="KAI151" s="3"/>
      <c r="KAJ151" s="3"/>
      <c r="KAK151" s="3"/>
      <c r="KAL151" s="3"/>
      <c r="KAM151" s="3"/>
      <c r="KAN151" s="3"/>
      <c r="KAO151" s="3"/>
      <c r="KAP151" s="3"/>
      <c r="KAQ151" s="3"/>
      <c r="KAR151" s="3"/>
      <c r="KAS151" s="3"/>
      <c r="KAT151" s="3"/>
      <c r="KAU151" s="3"/>
      <c r="KAV151" s="3"/>
      <c r="KAW151" s="3"/>
      <c r="KAX151" s="3"/>
      <c r="KAY151" s="3"/>
      <c r="KAZ151" s="3"/>
      <c r="KBA151" s="3"/>
      <c r="KBB151" s="3"/>
      <c r="KBC151" s="3"/>
      <c r="KBD151" s="3"/>
      <c r="KBE151" s="3"/>
      <c r="KBF151" s="3"/>
      <c r="KBG151" s="3"/>
      <c r="KBH151" s="3"/>
      <c r="KBI151" s="3"/>
      <c r="KBJ151" s="3"/>
      <c r="KBK151" s="3"/>
      <c r="KBL151" s="3"/>
      <c r="KBM151" s="3"/>
      <c r="KBN151" s="3"/>
      <c r="KBO151" s="3"/>
      <c r="KBP151" s="3"/>
      <c r="KBQ151" s="3"/>
      <c r="KBR151" s="3"/>
      <c r="KBS151" s="3"/>
      <c r="KBT151" s="3"/>
      <c r="KBU151" s="3"/>
      <c r="KBV151" s="3"/>
      <c r="KBW151" s="3"/>
      <c r="KBX151" s="3"/>
      <c r="KBY151" s="3"/>
      <c r="KBZ151" s="3"/>
      <c r="KCA151" s="3"/>
      <c r="KCB151" s="3"/>
      <c r="KCC151" s="3"/>
      <c r="KCD151" s="3"/>
      <c r="KCE151" s="3"/>
      <c r="KCF151" s="3"/>
      <c r="KCG151" s="3"/>
      <c r="KCH151" s="3"/>
      <c r="KCI151" s="3"/>
      <c r="KCJ151" s="3"/>
      <c r="KCK151" s="3"/>
      <c r="KCL151" s="3"/>
      <c r="KCM151" s="3"/>
      <c r="KCN151" s="3"/>
      <c r="KCO151" s="3"/>
      <c r="KCP151" s="3"/>
      <c r="KCQ151" s="3"/>
      <c r="KCR151" s="3"/>
      <c r="KCS151" s="3"/>
      <c r="KCT151" s="3"/>
      <c r="KCU151" s="3"/>
      <c r="KCV151" s="3"/>
      <c r="KCW151" s="3"/>
      <c r="KCX151" s="3"/>
      <c r="KCY151" s="3"/>
      <c r="KCZ151" s="3"/>
      <c r="KDA151" s="3"/>
      <c r="KDB151" s="3"/>
      <c r="KDC151" s="3"/>
      <c r="KDD151" s="3"/>
      <c r="KDE151" s="3"/>
      <c r="KDF151" s="3"/>
      <c r="KDG151" s="3"/>
      <c r="KDH151" s="3"/>
      <c r="KDI151" s="3"/>
      <c r="KDJ151" s="3"/>
      <c r="KDK151" s="3"/>
      <c r="KDL151" s="3"/>
      <c r="KDM151" s="3"/>
      <c r="KDN151" s="3"/>
      <c r="KDO151" s="3"/>
      <c r="KDP151" s="3"/>
      <c r="KDQ151" s="3"/>
      <c r="KDR151" s="3"/>
      <c r="KDS151" s="3"/>
      <c r="KDT151" s="3"/>
      <c r="KDU151" s="3"/>
      <c r="KDV151" s="3"/>
      <c r="KDW151" s="3"/>
      <c r="KDX151" s="3"/>
      <c r="KDY151" s="3"/>
      <c r="KDZ151" s="3"/>
      <c r="KEA151" s="3"/>
      <c r="KEB151" s="3"/>
      <c r="KEC151" s="3"/>
      <c r="KED151" s="3"/>
      <c r="KEE151" s="3"/>
      <c r="KEF151" s="3"/>
      <c r="KEG151" s="3"/>
      <c r="KEH151" s="3"/>
      <c r="KEI151" s="3"/>
      <c r="KEJ151" s="3"/>
      <c r="KEK151" s="3"/>
      <c r="KEL151" s="3"/>
      <c r="KEM151" s="3"/>
      <c r="KEN151" s="3"/>
      <c r="KEO151" s="3"/>
      <c r="KEP151" s="3"/>
      <c r="KEQ151" s="3"/>
      <c r="KER151" s="3"/>
      <c r="KES151" s="3"/>
      <c r="KET151" s="3"/>
      <c r="KEU151" s="3"/>
      <c r="KEV151" s="3"/>
      <c r="KEW151" s="3"/>
      <c r="KEX151" s="3"/>
      <c r="KEY151" s="3"/>
      <c r="KEZ151" s="3"/>
      <c r="KFA151" s="3"/>
      <c r="KFB151" s="3"/>
      <c r="KFC151" s="3"/>
      <c r="KFD151" s="3"/>
      <c r="KFE151" s="3"/>
      <c r="KFF151" s="3"/>
      <c r="KFG151" s="3"/>
      <c r="KFH151" s="3"/>
      <c r="KFI151" s="3"/>
      <c r="KFJ151" s="3"/>
      <c r="KFK151" s="3"/>
      <c r="KFL151" s="3"/>
      <c r="KFM151" s="3"/>
      <c r="KFN151" s="3"/>
      <c r="KFO151" s="3"/>
      <c r="KFP151" s="3"/>
      <c r="KFQ151" s="3"/>
      <c r="KFR151" s="3"/>
      <c r="KFS151" s="3"/>
      <c r="KFT151" s="3"/>
      <c r="KFU151" s="3"/>
      <c r="KFV151" s="3"/>
      <c r="KFW151" s="3"/>
      <c r="KFX151" s="3"/>
      <c r="KFY151" s="3"/>
      <c r="KFZ151" s="3"/>
      <c r="KGA151" s="3"/>
      <c r="KGB151" s="3"/>
      <c r="KGC151" s="3"/>
      <c r="KGD151" s="3"/>
      <c r="KGE151" s="3"/>
      <c r="KGF151" s="3"/>
      <c r="KGG151" s="3"/>
      <c r="KGH151" s="3"/>
      <c r="KGI151" s="3"/>
      <c r="KGJ151" s="3"/>
      <c r="KGK151" s="3"/>
      <c r="KGL151" s="3"/>
      <c r="KGM151" s="3"/>
      <c r="KGN151" s="3"/>
      <c r="KGO151" s="3"/>
      <c r="KGP151" s="3"/>
      <c r="KGQ151" s="3"/>
      <c r="KGR151" s="3"/>
      <c r="KGS151" s="3"/>
      <c r="KGT151" s="3"/>
      <c r="KGU151" s="3"/>
      <c r="KGV151" s="3"/>
      <c r="KGW151" s="3"/>
      <c r="KGX151" s="3"/>
      <c r="KGY151" s="3"/>
      <c r="KGZ151" s="3"/>
      <c r="KHA151" s="3"/>
      <c r="KHB151" s="3"/>
      <c r="KHC151" s="3"/>
      <c r="KHD151" s="3"/>
      <c r="KHE151" s="3"/>
      <c r="KHF151" s="3"/>
      <c r="KHG151" s="3"/>
      <c r="KHH151" s="3"/>
      <c r="KHI151" s="3"/>
      <c r="KHJ151" s="3"/>
      <c r="KHK151" s="3"/>
      <c r="KHL151" s="3"/>
      <c r="KHM151" s="3"/>
      <c r="KHN151" s="3"/>
      <c r="KHO151" s="3"/>
      <c r="KHP151" s="3"/>
      <c r="KHQ151" s="3"/>
      <c r="KHR151" s="3"/>
      <c r="KHS151" s="3"/>
      <c r="KHT151" s="3"/>
      <c r="KHU151" s="3"/>
      <c r="KHV151" s="3"/>
      <c r="KHW151" s="3"/>
      <c r="KHX151" s="3"/>
      <c r="KHY151" s="3"/>
      <c r="KHZ151" s="3"/>
      <c r="KIA151" s="3"/>
      <c r="KIB151" s="3"/>
      <c r="KIC151" s="3"/>
      <c r="KID151" s="3"/>
      <c r="KIE151" s="3"/>
      <c r="KIF151" s="3"/>
      <c r="KIG151" s="3"/>
      <c r="KIH151" s="3"/>
      <c r="KII151" s="3"/>
      <c r="KIJ151" s="3"/>
      <c r="KIK151" s="3"/>
      <c r="KIL151" s="3"/>
      <c r="KIM151" s="3"/>
      <c r="KIN151" s="3"/>
      <c r="KIO151" s="3"/>
      <c r="KIP151" s="3"/>
      <c r="KIQ151" s="3"/>
      <c r="KIR151" s="3"/>
      <c r="KIS151" s="3"/>
      <c r="KIT151" s="3"/>
      <c r="KIU151" s="3"/>
      <c r="KIV151" s="3"/>
      <c r="KIW151" s="3"/>
      <c r="KIX151" s="3"/>
      <c r="KIY151" s="3"/>
      <c r="KIZ151" s="3"/>
      <c r="KJA151" s="3"/>
      <c r="KJB151" s="3"/>
      <c r="KJC151" s="3"/>
      <c r="KJD151" s="3"/>
      <c r="KJE151" s="3"/>
      <c r="KJF151" s="3"/>
      <c r="KJG151" s="3"/>
      <c r="KJH151" s="3"/>
      <c r="KJI151" s="3"/>
      <c r="KJJ151" s="3"/>
      <c r="KJK151" s="3"/>
      <c r="KJL151" s="3"/>
      <c r="KJM151" s="3"/>
      <c r="KJN151" s="3"/>
      <c r="KJO151" s="3"/>
      <c r="KJP151" s="3"/>
      <c r="KJQ151" s="3"/>
      <c r="KJR151" s="3"/>
      <c r="KJS151" s="3"/>
      <c r="KJT151" s="3"/>
      <c r="KJU151" s="3"/>
      <c r="KJV151" s="3"/>
      <c r="KJW151" s="3"/>
      <c r="KJX151" s="3"/>
      <c r="KJY151" s="3"/>
      <c r="KJZ151" s="3"/>
      <c r="KKA151" s="3"/>
      <c r="KKB151" s="3"/>
      <c r="KKC151" s="3"/>
      <c r="KKD151" s="3"/>
      <c r="KKE151" s="3"/>
      <c r="KKF151" s="3"/>
      <c r="KKG151" s="3"/>
      <c r="KKH151" s="3"/>
      <c r="KKI151" s="3"/>
      <c r="KKJ151" s="3"/>
      <c r="KKK151" s="3"/>
      <c r="KKL151" s="3"/>
      <c r="KKM151" s="3"/>
      <c r="KKN151" s="3"/>
      <c r="KKO151" s="3"/>
      <c r="KKP151" s="3"/>
      <c r="KKQ151" s="3"/>
      <c r="KKR151" s="3"/>
      <c r="KKS151" s="3"/>
      <c r="KKT151" s="3"/>
      <c r="KKU151" s="3"/>
      <c r="KKV151" s="3"/>
      <c r="KKW151" s="3"/>
      <c r="KKX151" s="3"/>
      <c r="KKY151" s="3"/>
      <c r="KKZ151" s="3"/>
      <c r="KLA151" s="3"/>
      <c r="KLB151" s="3"/>
      <c r="KLC151" s="3"/>
      <c r="KLD151" s="3"/>
      <c r="KLE151" s="3"/>
      <c r="KLF151" s="3"/>
      <c r="KLG151" s="3"/>
      <c r="KLH151" s="3"/>
      <c r="KLI151" s="3"/>
      <c r="KLJ151" s="3"/>
      <c r="KLK151" s="3"/>
      <c r="KLL151" s="3"/>
      <c r="KLM151" s="3"/>
      <c r="KLN151" s="3"/>
      <c r="KLO151" s="3"/>
      <c r="KLP151" s="3"/>
      <c r="KLQ151" s="3"/>
      <c r="KLR151" s="3"/>
      <c r="KLS151" s="3"/>
      <c r="KLT151" s="3"/>
      <c r="KLU151" s="3"/>
      <c r="KLV151" s="3"/>
      <c r="KLW151" s="3"/>
      <c r="KLX151" s="3"/>
      <c r="KLY151" s="3"/>
      <c r="KLZ151" s="3"/>
      <c r="KMA151" s="3"/>
      <c r="KMB151" s="3"/>
      <c r="KMC151" s="3"/>
      <c r="KMD151" s="3"/>
      <c r="KME151" s="3"/>
      <c r="KMF151" s="3"/>
      <c r="KMG151" s="3"/>
      <c r="KMH151" s="3"/>
      <c r="KMI151" s="3"/>
      <c r="KMJ151" s="3"/>
      <c r="KMK151" s="3"/>
      <c r="KML151" s="3"/>
      <c r="KMM151" s="3"/>
      <c r="KMN151" s="3"/>
      <c r="KMO151" s="3"/>
      <c r="KMP151" s="3"/>
      <c r="KMQ151" s="3"/>
      <c r="KMR151" s="3"/>
      <c r="KMS151" s="3"/>
      <c r="KMT151" s="3"/>
      <c r="KMU151" s="3"/>
      <c r="KMV151" s="3"/>
      <c r="KMW151" s="3"/>
      <c r="KMX151" s="3"/>
      <c r="KMY151" s="3"/>
      <c r="KMZ151" s="3"/>
      <c r="KNA151" s="3"/>
      <c r="KNB151" s="3"/>
      <c r="KNC151" s="3"/>
      <c r="KND151" s="3"/>
      <c r="KNE151" s="3"/>
      <c r="KNF151" s="3"/>
      <c r="KNG151" s="3"/>
      <c r="KNH151" s="3"/>
      <c r="KNI151" s="3"/>
      <c r="KNJ151" s="3"/>
      <c r="KNK151" s="3"/>
      <c r="KNL151" s="3"/>
      <c r="KNM151" s="3"/>
      <c r="KNN151" s="3"/>
      <c r="KNO151" s="3"/>
      <c r="KNP151" s="3"/>
      <c r="KNQ151" s="3"/>
      <c r="KNR151" s="3"/>
      <c r="KNS151" s="3"/>
      <c r="KNT151" s="3"/>
      <c r="KNU151" s="3"/>
      <c r="KNV151" s="3"/>
      <c r="KNW151" s="3"/>
      <c r="KNX151" s="3"/>
      <c r="KNY151" s="3"/>
      <c r="KNZ151" s="3"/>
      <c r="KOA151" s="3"/>
      <c r="KOB151" s="3"/>
      <c r="KOC151" s="3"/>
      <c r="KOD151" s="3"/>
      <c r="KOE151" s="3"/>
      <c r="KOF151" s="3"/>
      <c r="KOG151" s="3"/>
      <c r="KOH151" s="3"/>
      <c r="KOI151" s="3"/>
      <c r="KOJ151" s="3"/>
      <c r="KOK151" s="3"/>
      <c r="KOL151" s="3"/>
      <c r="KOM151" s="3"/>
      <c r="KON151" s="3"/>
      <c r="KOO151" s="3"/>
      <c r="KOP151" s="3"/>
      <c r="KOQ151" s="3"/>
      <c r="KOR151" s="3"/>
      <c r="KOS151" s="3"/>
      <c r="KOT151" s="3"/>
      <c r="KOU151" s="3"/>
      <c r="KOV151" s="3"/>
      <c r="KOW151" s="3"/>
      <c r="KOX151" s="3"/>
      <c r="KOY151" s="3"/>
      <c r="KOZ151" s="3"/>
      <c r="KPA151" s="3"/>
      <c r="KPB151" s="3"/>
      <c r="KPC151" s="3"/>
      <c r="KPD151" s="3"/>
      <c r="KPE151" s="3"/>
      <c r="KPF151" s="3"/>
      <c r="KPG151" s="3"/>
      <c r="KPH151" s="3"/>
      <c r="KPI151" s="3"/>
      <c r="KPJ151" s="3"/>
      <c r="KPK151" s="3"/>
      <c r="KPL151" s="3"/>
      <c r="KPM151" s="3"/>
      <c r="KPN151" s="3"/>
      <c r="KPO151" s="3"/>
      <c r="KPP151" s="3"/>
      <c r="KPQ151" s="3"/>
      <c r="KPR151" s="3"/>
      <c r="KPS151" s="3"/>
      <c r="KPT151" s="3"/>
      <c r="KPU151" s="3"/>
      <c r="KPV151" s="3"/>
      <c r="KPW151" s="3"/>
      <c r="KPX151" s="3"/>
      <c r="KPY151" s="3"/>
      <c r="KPZ151" s="3"/>
      <c r="KQA151" s="3"/>
      <c r="KQB151" s="3"/>
      <c r="KQC151" s="3"/>
      <c r="KQD151" s="3"/>
      <c r="KQE151" s="3"/>
      <c r="KQF151" s="3"/>
      <c r="KQG151" s="3"/>
      <c r="KQH151" s="3"/>
      <c r="KQI151" s="3"/>
      <c r="KQJ151" s="3"/>
      <c r="KQK151" s="3"/>
      <c r="KQL151" s="3"/>
      <c r="KQM151" s="3"/>
      <c r="KQN151" s="3"/>
      <c r="KQO151" s="3"/>
      <c r="KQP151" s="3"/>
      <c r="KQQ151" s="3"/>
      <c r="KQR151" s="3"/>
      <c r="KQS151" s="3"/>
      <c r="KQT151" s="3"/>
      <c r="KQU151" s="3"/>
      <c r="KQV151" s="3"/>
      <c r="KQW151" s="3"/>
      <c r="KQX151" s="3"/>
      <c r="KQY151" s="3"/>
      <c r="KQZ151" s="3"/>
      <c r="KRA151" s="3"/>
      <c r="KRB151" s="3"/>
      <c r="KRC151" s="3"/>
      <c r="KRD151" s="3"/>
      <c r="KRE151" s="3"/>
      <c r="KRF151" s="3"/>
      <c r="KRG151" s="3"/>
      <c r="KRH151" s="3"/>
      <c r="KRI151" s="3"/>
      <c r="KRJ151" s="3"/>
      <c r="KRK151" s="3"/>
      <c r="KRL151" s="3"/>
      <c r="KRM151" s="3"/>
      <c r="KRN151" s="3"/>
      <c r="KRO151" s="3"/>
      <c r="KRP151" s="3"/>
      <c r="KRQ151" s="3"/>
      <c r="KRR151" s="3"/>
      <c r="KRS151" s="3"/>
      <c r="KRT151" s="3"/>
      <c r="KRU151" s="3"/>
      <c r="KRV151" s="3"/>
      <c r="KRW151" s="3"/>
      <c r="KRX151" s="3"/>
      <c r="KRY151" s="3"/>
      <c r="KRZ151" s="3"/>
      <c r="KSA151" s="3"/>
      <c r="KSB151" s="3"/>
      <c r="KSC151" s="3"/>
      <c r="KSD151" s="3"/>
      <c r="KSE151" s="3"/>
      <c r="KSF151" s="3"/>
      <c r="KSG151" s="3"/>
      <c r="KSH151" s="3"/>
      <c r="KSI151" s="3"/>
      <c r="KSJ151" s="3"/>
      <c r="KSK151" s="3"/>
      <c r="KSL151" s="3"/>
      <c r="KSM151" s="3"/>
      <c r="KSN151" s="3"/>
      <c r="KSO151" s="3"/>
      <c r="KSP151" s="3"/>
      <c r="KSQ151" s="3"/>
      <c r="KSR151" s="3"/>
      <c r="KSS151" s="3"/>
      <c r="KST151" s="3"/>
      <c r="KSU151" s="3"/>
      <c r="KSV151" s="3"/>
      <c r="KSW151" s="3"/>
      <c r="KSX151" s="3"/>
      <c r="KSY151" s="3"/>
      <c r="KSZ151" s="3"/>
      <c r="KTA151" s="3"/>
      <c r="KTB151" s="3"/>
      <c r="KTC151" s="3"/>
      <c r="KTD151" s="3"/>
      <c r="KTE151" s="3"/>
      <c r="KTF151" s="3"/>
      <c r="KTG151" s="3"/>
      <c r="KTH151" s="3"/>
      <c r="KTI151" s="3"/>
      <c r="KTJ151" s="3"/>
      <c r="KTK151" s="3"/>
      <c r="KTL151" s="3"/>
      <c r="KTM151" s="3"/>
      <c r="KTN151" s="3"/>
      <c r="KTO151" s="3"/>
      <c r="KTP151" s="3"/>
      <c r="KTQ151" s="3"/>
      <c r="KTR151" s="3"/>
      <c r="KTS151" s="3"/>
      <c r="KTT151" s="3"/>
      <c r="KTU151" s="3"/>
      <c r="KTV151" s="3"/>
      <c r="KTW151" s="3"/>
      <c r="KTX151" s="3"/>
      <c r="KTY151" s="3"/>
      <c r="KTZ151" s="3"/>
      <c r="KUA151" s="3"/>
      <c r="KUB151" s="3"/>
      <c r="KUC151" s="3"/>
      <c r="KUD151" s="3"/>
      <c r="KUE151" s="3"/>
      <c r="KUF151" s="3"/>
      <c r="KUG151" s="3"/>
      <c r="KUH151" s="3"/>
      <c r="KUI151" s="3"/>
      <c r="KUJ151" s="3"/>
      <c r="KUK151" s="3"/>
      <c r="KUL151" s="3"/>
      <c r="KUM151" s="3"/>
      <c r="KUN151" s="3"/>
      <c r="KUO151" s="3"/>
      <c r="KUP151" s="3"/>
      <c r="KUQ151" s="3"/>
      <c r="KUR151" s="3"/>
      <c r="KUS151" s="3"/>
      <c r="KUT151" s="3"/>
      <c r="KUU151" s="3"/>
      <c r="KUV151" s="3"/>
      <c r="KUW151" s="3"/>
      <c r="KUX151" s="3"/>
      <c r="KUY151" s="3"/>
      <c r="KUZ151" s="3"/>
      <c r="KVA151" s="3"/>
      <c r="KVB151" s="3"/>
      <c r="KVC151" s="3"/>
      <c r="KVD151" s="3"/>
      <c r="KVE151" s="3"/>
      <c r="KVF151" s="3"/>
      <c r="KVG151" s="3"/>
      <c r="KVH151" s="3"/>
      <c r="KVI151" s="3"/>
      <c r="KVJ151" s="3"/>
      <c r="KVK151" s="3"/>
      <c r="KVL151" s="3"/>
      <c r="KVM151" s="3"/>
      <c r="KVN151" s="3"/>
      <c r="KVO151" s="3"/>
      <c r="KVP151" s="3"/>
      <c r="KVQ151" s="3"/>
      <c r="KVR151" s="3"/>
      <c r="KVS151" s="3"/>
      <c r="KVT151" s="3"/>
      <c r="KVU151" s="3"/>
      <c r="KVV151" s="3"/>
      <c r="KVW151" s="3"/>
      <c r="KVX151" s="3"/>
      <c r="KVY151" s="3"/>
      <c r="KVZ151" s="3"/>
      <c r="KWA151" s="3"/>
      <c r="KWB151" s="3"/>
      <c r="KWC151" s="3"/>
      <c r="KWD151" s="3"/>
      <c r="KWE151" s="3"/>
      <c r="KWF151" s="3"/>
      <c r="KWG151" s="3"/>
      <c r="KWH151" s="3"/>
      <c r="KWI151" s="3"/>
      <c r="KWJ151" s="3"/>
      <c r="KWK151" s="3"/>
      <c r="KWL151" s="3"/>
      <c r="KWM151" s="3"/>
      <c r="KWN151" s="3"/>
      <c r="KWO151" s="3"/>
      <c r="KWP151" s="3"/>
      <c r="KWQ151" s="3"/>
      <c r="KWR151" s="3"/>
      <c r="KWS151" s="3"/>
      <c r="KWT151" s="3"/>
      <c r="KWU151" s="3"/>
      <c r="KWV151" s="3"/>
      <c r="KWW151" s="3"/>
      <c r="KWX151" s="3"/>
      <c r="KWY151" s="3"/>
      <c r="KWZ151" s="3"/>
      <c r="KXA151" s="3"/>
      <c r="KXB151" s="3"/>
      <c r="KXC151" s="3"/>
      <c r="KXD151" s="3"/>
      <c r="KXE151" s="3"/>
      <c r="KXF151" s="3"/>
      <c r="KXG151" s="3"/>
      <c r="KXH151" s="3"/>
      <c r="KXI151" s="3"/>
      <c r="KXJ151" s="3"/>
      <c r="KXK151" s="3"/>
      <c r="KXL151" s="3"/>
      <c r="KXM151" s="3"/>
      <c r="KXN151" s="3"/>
      <c r="KXO151" s="3"/>
      <c r="KXP151" s="3"/>
      <c r="KXQ151" s="3"/>
      <c r="KXR151" s="3"/>
      <c r="KXS151" s="3"/>
      <c r="KXT151" s="3"/>
      <c r="KXU151" s="3"/>
      <c r="KXV151" s="3"/>
      <c r="KXW151" s="3"/>
      <c r="KXX151" s="3"/>
      <c r="KXY151" s="3"/>
      <c r="KXZ151" s="3"/>
      <c r="KYA151" s="3"/>
      <c r="KYB151" s="3"/>
      <c r="KYC151" s="3"/>
      <c r="KYD151" s="3"/>
      <c r="KYE151" s="3"/>
      <c r="KYF151" s="3"/>
      <c r="KYG151" s="3"/>
      <c r="KYH151" s="3"/>
      <c r="KYI151" s="3"/>
      <c r="KYJ151" s="3"/>
      <c r="KYK151" s="3"/>
      <c r="KYL151" s="3"/>
      <c r="KYM151" s="3"/>
      <c r="KYN151" s="3"/>
      <c r="KYO151" s="3"/>
      <c r="KYP151" s="3"/>
      <c r="KYQ151" s="3"/>
      <c r="KYR151" s="3"/>
      <c r="KYS151" s="3"/>
      <c r="KYT151" s="3"/>
      <c r="KYU151" s="3"/>
      <c r="KYV151" s="3"/>
      <c r="KYW151" s="3"/>
      <c r="KYX151" s="3"/>
      <c r="KYY151" s="3"/>
      <c r="KYZ151" s="3"/>
      <c r="KZA151" s="3"/>
      <c r="KZB151" s="3"/>
      <c r="KZC151" s="3"/>
      <c r="KZD151" s="3"/>
      <c r="KZE151" s="3"/>
      <c r="KZF151" s="3"/>
      <c r="KZG151" s="3"/>
      <c r="KZH151" s="3"/>
      <c r="KZI151" s="3"/>
      <c r="KZJ151" s="3"/>
      <c r="KZK151" s="3"/>
      <c r="KZL151" s="3"/>
      <c r="KZM151" s="3"/>
      <c r="KZN151" s="3"/>
      <c r="KZO151" s="3"/>
      <c r="KZP151" s="3"/>
      <c r="KZQ151" s="3"/>
      <c r="KZR151" s="3"/>
      <c r="KZS151" s="3"/>
      <c r="KZT151" s="3"/>
      <c r="KZU151" s="3"/>
      <c r="KZV151" s="3"/>
      <c r="KZW151" s="3"/>
      <c r="KZX151" s="3"/>
      <c r="KZY151" s="3"/>
      <c r="KZZ151" s="3"/>
      <c r="LAA151" s="3"/>
      <c r="LAB151" s="3"/>
      <c r="LAC151" s="3"/>
      <c r="LAD151" s="3"/>
      <c r="LAE151" s="3"/>
      <c r="LAF151" s="3"/>
      <c r="LAG151" s="3"/>
      <c r="LAH151" s="3"/>
      <c r="LAI151" s="3"/>
      <c r="LAJ151" s="3"/>
      <c r="LAK151" s="3"/>
      <c r="LAL151" s="3"/>
      <c r="LAM151" s="3"/>
      <c r="LAN151" s="3"/>
      <c r="LAO151" s="3"/>
      <c r="LAP151" s="3"/>
      <c r="LAQ151" s="3"/>
      <c r="LAR151" s="3"/>
      <c r="LAS151" s="3"/>
      <c r="LAT151" s="3"/>
      <c r="LAU151" s="3"/>
      <c r="LAV151" s="3"/>
      <c r="LAW151" s="3"/>
      <c r="LAX151" s="3"/>
      <c r="LAY151" s="3"/>
      <c r="LAZ151" s="3"/>
      <c r="LBA151" s="3"/>
      <c r="LBB151" s="3"/>
      <c r="LBC151" s="3"/>
      <c r="LBD151" s="3"/>
      <c r="LBE151" s="3"/>
      <c r="LBF151" s="3"/>
      <c r="LBG151" s="3"/>
      <c r="LBH151" s="3"/>
      <c r="LBI151" s="3"/>
      <c r="LBJ151" s="3"/>
      <c r="LBK151" s="3"/>
      <c r="LBL151" s="3"/>
      <c r="LBM151" s="3"/>
      <c r="LBN151" s="3"/>
      <c r="LBO151" s="3"/>
      <c r="LBP151" s="3"/>
      <c r="LBQ151" s="3"/>
      <c r="LBR151" s="3"/>
      <c r="LBS151" s="3"/>
      <c r="LBT151" s="3"/>
      <c r="LBU151" s="3"/>
      <c r="LBV151" s="3"/>
      <c r="LBW151" s="3"/>
      <c r="LBX151" s="3"/>
      <c r="LBY151" s="3"/>
      <c r="LBZ151" s="3"/>
      <c r="LCA151" s="3"/>
      <c r="LCB151" s="3"/>
      <c r="LCC151" s="3"/>
      <c r="LCD151" s="3"/>
      <c r="LCE151" s="3"/>
      <c r="LCF151" s="3"/>
      <c r="LCG151" s="3"/>
      <c r="LCH151" s="3"/>
      <c r="LCI151" s="3"/>
      <c r="LCJ151" s="3"/>
      <c r="LCK151" s="3"/>
      <c r="LCL151" s="3"/>
      <c r="LCM151" s="3"/>
      <c r="LCN151" s="3"/>
      <c r="LCO151" s="3"/>
      <c r="LCP151" s="3"/>
      <c r="LCQ151" s="3"/>
      <c r="LCR151" s="3"/>
      <c r="LCS151" s="3"/>
      <c r="LCT151" s="3"/>
      <c r="LCU151" s="3"/>
      <c r="LCV151" s="3"/>
      <c r="LCW151" s="3"/>
      <c r="LCX151" s="3"/>
      <c r="LCY151" s="3"/>
      <c r="LCZ151" s="3"/>
      <c r="LDA151" s="3"/>
      <c r="LDB151" s="3"/>
      <c r="LDC151" s="3"/>
      <c r="LDD151" s="3"/>
      <c r="LDE151" s="3"/>
      <c r="LDF151" s="3"/>
      <c r="LDG151" s="3"/>
      <c r="LDH151" s="3"/>
      <c r="LDI151" s="3"/>
      <c r="LDJ151" s="3"/>
      <c r="LDK151" s="3"/>
      <c r="LDL151" s="3"/>
      <c r="LDM151" s="3"/>
      <c r="LDN151" s="3"/>
      <c r="LDO151" s="3"/>
      <c r="LDP151" s="3"/>
      <c r="LDQ151" s="3"/>
      <c r="LDR151" s="3"/>
      <c r="LDS151" s="3"/>
      <c r="LDT151" s="3"/>
      <c r="LDU151" s="3"/>
      <c r="LDV151" s="3"/>
      <c r="LDW151" s="3"/>
      <c r="LDX151" s="3"/>
      <c r="LDY151" s="3"/>
      <c r="LDZ151" s="3"/>
      <c r="LEA151" s="3"/>
      <c r="LEB151" s="3"/>
      <c r="LEC151" s="3"/>
      <c r="LED151" s="3"/>
      <c r="LEE151" s="3"/>
      <c r="LEF151" s="3"/>
      <c r="LEG151" s="3"/>
      <c r="LEH151" s="3"/>
      <c r="LEI151" s="3"/>
      <c r="LEJ151" s="3"/>
      <c r="LEK151" s="3"/>
      <c r="LEL151" s="3"/>
      <c r="LEM151" s="3"/>
      <c r="LEN151" s="3"/>
      <c r="LEO151" s="3"/>
      <c r="LEP151" s="3"/>
      <c r="LEQ151" s="3"/>
      <c r="LER151" s="3"/>
      <c r="LES151" s="3"/>
      <c r="LET151" s="3"/>
      <c r="LEU151" s="3"/>
      <c r="LEV151" s="3"/>
      <c r="LEW151" s="3"/>
      <c r="LEX151" s="3"/>
      <c r="LEY151" s="3"/>
      <c r="LEZ151" s="3"/>
      <c r="LFA151" s="3"/>
      <c r="LFB151" s="3"/>
      <c r="LFC151" s="3"/>
      <c r="LFD151" s="3"/>
      <c r="LFE151" s="3"/>
      <c r="LFF151" s="3"/>
      <c r="LFG151" s="3"/>
      <c r="LFH151" s="3"/>
      <c r="LFI151" s="3"/>
      <c r="LFJ151" s="3"/>
      <c r="LFK151" s="3"/>
      <c r="LFL151" s="3"/>
      <c r="LFM151" s="3"/>
      <c r="LFN151" s="3"/>
      <c r="LFO151" s="3"/>
      <c r="LFP151" s="3"/>
      <c r="LFQ151" s="3"/>
      <c r="LFR151" s="3"/>
      <c r="LFS151" s="3"/>
      <c r="LFT151" s="3"/>
      <c r="LFU151" s="3"/>
      <c r="LFV151" s="3"/>
      <c r="LFW151" s="3"/>
      <c r="LFX151" s="3"/>
      <c r="LFY151" s="3"/>
      <c r="LFZ151" s="3"/>
      <c r="LGA151" s="3"/>
      <c r="LGB151" s="3"/>
      <c r="LGC151" s="3"/>
      <c r="LGD151" s="3"/>
      <c r="LGE151" s="3"/>
      <c r="LGF151" s="3"/>
      <c r="LGG151" s="3"/>
      <c r="LGH151" s="3"/>
      <c r="LGI151" s="3"/>
      <c r="LGJ151" s="3"/>
      <c r="LGK151" s="3"/>
      <c r="LGL151" s="3"/>
      <c r="LGM151" s="3"/>
      <c r="LGN151" s="3"/>
      <c r="LGO151" s="3"/>
      <c r="LGP151" s="3"/>
      <c r="LGQ151" s="3"/>
      <c r="LGR151" s="3"/>
      <c r="LGS151" s="3"/>
      <c r="LGT151" s="3"/>
      <c r="LGU151" s="3"/>
      <c r="LGV151" s="3"/>
      <c r="LGW151" s="3"/>
      <c r="LGX151" s="3"/>
      <c r="LGY151" s="3"/>
      <c r="LGZ151" s="3"/>
      <c r="LHA151" s="3"/>
      <c r="LHB151" s="3"/>
      <c r="LHC151" s="3"/>
      <c r="LHD151" s="3"/>
      <c r="LHE151" s="3"/>
      <c r="LHF151" s="3"/>
      <c r="LHG151" s="3"/>
      <c r="LHH151" s="3"/>
      <c r="LHI151" s="3"/>
      <c r="LHJ151" s="3"/>
      <c r="LHK151" s="3"/>
      <c r="LHL151" s="3"/>
      <c r="LHM151" s="3"/>
      <c r="LHN151" s="3"/>
      <c r="LHO151" s="3"/>
      <c r="LHP151" s="3"/>
      <c r="LHQ151" s="3"/>
      <c r="LHR151" s="3"/>
      <c r="LHS151" s="3"/>
      <c r="LHT151" s="3"/>
      <c r="LHU151" s="3"/>
      <c r="LHV151" s="3"/>
      <c r="LHW151" s="3"/>
      <c r="LHX151" s="3"/>
      <c r="LHY151" s="3"/>
      <c r="LHZ151" s="3"/>
      <c r="LIA151" s="3"/>
      <c r="LIB151" s="3"/>
      <c r="LIC151" s="3"/>
      <c r="LID151" s="3"/>
      <c r="LIE151" s="3"/>
      <c r="LIF151" s="3"/>
      <c r="LIG151" s="3"/>
      <c r="LIH151" s="3"/>
      <c r="LII151" s="3"/>
      <c r="LIJ151" s="3"/>
      <c r="LIK151" s="3"/>
      <c r="LIL151" s="3"/>
      <c r="LIM151" s="3"/>
      <c r="LIN151" s="3"/>
      <c r="LIO151" s="3"/>
      <c r="LIP151" s="3"/>
      <c r="LIQ151" s="3"/>
      <c r="LIR151" s="3"/>
      <c r="LIS151" s="3"/>
      <c r="LIT151" s="3"/>
      <c r="LIU151" s="3"/>
      <c r="LIV151" s="3"/>
      <c r="LIW151" s="3"/>
      <c r="LIX151" s="3"/>
      <c r="LIY151" s="3"/>
      <c r="LIZ151" s="3"/>
      <c r="LJA151" s="3"/>
      <c r="LJB151" s="3"/>
      <c r="LJC151" s="3"/>
      <c r="LJD151" s="3"/>
      <c r="LJE151" s="3"/>
      <c r="LJF151" s="3"/>
      <c r="LJG151" s="3"/>
      <c r="LJH151" s="3"/>
      <c r="LJI151" s="3"/>
      <c r="LJJ151" s="3"/>
      <c r="LJK151" s="3"/>
      <c r="LJL151" s="3"/>
      <c r="LJM151" s="3"/>
      <c r="LJN151" s="3"/>
      <c r="LJO151" s="3"/>
      <c r="LJP151" s="3"/>
      <c r="LJQ151" s="3"/>
      <c r="LJR151" s="3"/>
      <c r="LJS151" s="3"/>
      <c r="LJT151" s="3"/>
      <c r="LJU151" s="3"/>
      <c r="LJV151" s="3"/>
      <c r="LJW151" s="3"/>
      <c r="LJX151" s="3"/>
      <c r="LJY151" s="3"/>
      <c r="LJZ151" s="3"/>
      <c r="LKA151" s="3"/>
      <c r="LKB151" s="3"/>
      <c r="LKC151" s="3"/>
      <c r="LKD151" s="3"/>
      <c r="LKE151" s="3"/>
      <c r="LKF151" s="3"/>
      <c r="LKG151" s="3"/>
      <c r="LKH151" s="3"/>
      <c r="LKI151" s="3"/>
      <c r="LKJ151" s="3"/>
      <c r="LKK151" s="3"/>
      <c r="LKL151" s="3"/>
      <c r="LKM151" s="3"/>
      <c r="LKN151" s="3"/>
      <c r="LKO151" s="3"/>
      <c r="LKP151" s="3"/>
      <c r="LKQ151" s="3"/>
      <c r="LKR151" s="3"/>
      <c r="LKS151" s="3"/>
      <c r="LKT151" s="3"/>
      <c r="LKU151" s="3"/>
      <c r="LKV151" s="3"/>
      <c r="LKW151" s="3"/>
      <c r="LKX151" s="3"/>
      <c r="LKY151" s="3"/>
      <c r="LKZ151" s="3"/>
      <c r="LLA151" s="3"/>
      <c r="LLB151" s="3"/>
      <c r="LLC151" s="3"/>
      <c r="LLD151" s="3"/>
      <c r="LLE151" s="3"/>
      <c r="LLF151" s="3"/>
      <c r="LLG151" s="3"/>
      <c r="LLH151" s="3"/>
      <c r="LLI151" s="3"/>
      <c r="LLJ151" s="3"/>
      <c r="LLK151" s="3"/>
      <c r="LLL151" s="3"/>
      <c r="LLM151" s="3"/>
      <c r="LLN151" s="3"/>
      <c r="LLO151" s="3"/>
      <c r="LLP151" s="3"/>
      <c r="LLQ151" s="3"/>
      <c r="LLR151" s="3"/>
      <c r="LLS151" s="3"/>
      <c r="LLT151" s="3"/>
      <c r="LLU151" s="3"/>
      <c r="LLV151" s="3"/>
      <c r="LLW151" s="3"/>
      <c r="LLX151" s="3"/>
      <c r="LLY151" s="3"/>
      <c r="LLZ151" s="3"/>
      <c r="LMA151" s="3"/>
      <c r="LMB151" s="3"/>
      <c r="LMC151" s="3"/>
      <c r="LMD151" s="3"/>
      <c r="LME151" s="3"/>
      <c r="LMF151" s="3"/>
      <c r="LMG151" s="3"/>
      <c r="LMH151" s="3"/>
      <c r="LMI151" s="3"/>
      <c r="LMJ151" s="3"/>
      <c r="LMK151" s="3"/>
      <c r="LML151" s="3"/>
      <c r="LMM151" s="3"/>
      <c r="LMN151" s="3"/>
      <c r="LMO151" s="3"/>
      <c r="LMP151" s="3"/>
      <c r="LMQ151" s="3"/>
      <c r="LMR151" s="3"/>
      <c r="LMS151" s="3"/>
      <c r="LMT151" s="3"/>
      <c r="LMU151" s="3"/>
      <c r="LMV151" s="3"/>
      <c r="LMW151" s="3"/>
      <c r="LMX151" s="3"/>
      <c r="LMY151" s="3"/>
      <c r="LMZ151" s="3"/>
      <c r="LNA151" s="3"/>
      <c r="LNB151" s="3"/>
      <c r="LNC151" s="3"/>
      <c r="LND151" s="3"/>
      <c r="LNE151" s="3"/>
      <c r="LNF151" s="3"/>
      <c r="LNG151" s="3"/>
      <c r="LNH151" s="3"/>
      <c r="LNI151" s="3"/>
      <c r="LNJ151" s="3"/>
      <c r="LNK151" s="3"/>
      <c r="LNL151" s="3"/>
      <c r="LNM151" s="3"/>
      <c r="LNN151" s="3"/>
      <c r="LNO151" s="3"/>
      <c r="LNP151" s="3"/>
      <c r="LNQ151" s="3"/>
      <c r="LNR151" s="3"/>
      <c r="LNS151" s="3"/>
      <c r="LNT151" s="3"/>
      <c r="LNU151" s="3"/>
      <c r="LNV151" s="3"/>
      <c r="LNW151" s="3"/>
      <c r="LNX151" s="3"/>
      <c r="LNY151" s="3"/>
      <c r="LNZ151" s="3"/>
      <c r="LOA151" s="3"/>
      <c r="LOB151" s="3"/>
      <c r="LOC151" s="3"/>
      <c r="LOD151" s="3"/>
      <c r="LOE151" s="3"/>
      <c r="LOF151" s="3"/>
      <c r="LOG151" s="3"/>
      <c r="LOH151" s="3"/>
      <c r="LOI151" s="3"/>
      <c r="LOJ151" s="3"/>
      <c r="LOK151" s="3"/>
      <c r="LOL151" s="3"/>
      <c r="LOM151" s="3"/>
      <c r="LON151" s="3"/>
      <c r="LOO151" s="3"/>
      <c r="LOP151" s="3"/>
      <c r="LOQ151" s="3"/>
      <c r="LOR151" s="3"/>
      <c r="LOS151" s="3"/>
      <c r="LOT151" s="3"/>
      <c r="LOU151" s="3"/>
      <c r="LOV151" s="3"/>
      <c r="LOW151" s="3"/>
      <c r="LOX151" s="3"/>
      <c r="LOY151" s="3"/>
      <c r="LOZ151" s="3"/>
      <c r="LPA151" s="3"/>
      <c r="LPB151" s="3"/>
      <c r="LPC151" s="3"/>
      <c r="LPD151" s="3"/>
      <c r="LPE151" s="3"/>
      <c r="LPF151" s="3"/>
      <c r="LPG151" s="3"/>
      <c r="LPH151" s="3"/>
      <c r="LPI151" s="3"/>
      <c r="LPJ151" s="3"/>
      <c r="LPK151" s="3"/>
      <c r="LPL151" s="3"/>
      <c r="LPM151" s="3"/>
      <c r="LPN151" s="3"/>
      <c r="LPO151" s="3"/>
      <c r="LPP151" s="3"/>
      <c r="LPQ151" s="3"/>
      <c r="LPR151" s="3"/>
      <c r="LPS151" s="3"/>
      <c r="LPT151" s="3"/>
      <c r="LPU151" s="3"/>
      <c r="LPV151" s="3"/>
      <c r="LPW151" s="3"/>
      <c r="LPX151" s="3"/>
      <c r="LPY151" s="3"/>
      <c r="LPZ151" s="3"/>
      <c r="LQA151" s="3"/>
      <c r="LQB151" s="3"/>
      <c r="LQC151" s="3"/>
      <c r="LQD151" s="3"/>
      <c r="LQE151" s="3"/>
      <c r="LQF151" s="3"/>
      <c r="LQG151" s="3"/>
      <c r="LQH151" s="3"/>
      <c r="LQI151" s="3"/>
      <c r="LQJ151" s="3"/>
      <c r="LQK151" s="3"/>
      <c r="LQL151" s="3"/>
      <c r="LQM151" s="3"/>
      <c r="LQN151" s="3"/>
      <c r="LQO151" s="3"/>
      <c r="LQP151" s="3"/>
      <c r="LQQ151" s="3"/>
      <c r="LQR151" s="3"/>
      <c r="LQS151" s="3"/>
      <c r="LQT151" s="3"/>
      <c r="LQU151" s="3"/>
      <c r="LQV151" s="3"/>
      <c r="LQW151" s="3"/>
      <c r="LQX151" s="3"/>
      <c r="LQY151" s="3"/>
      <c r="LQZ151" s="3"/>
      <c r="LRA151" s="3"/>
      <c r="LRB151" s="3"/>
      <c r="LRC151" s="3"/>
      <c r="LRD151" s="3"/>
      <c r="LRE151" s="3"/>
      <c r="LRF151" s="3"/>
      <c r="LRG151" s="3"/>
      <c r="LRH151" s="3"/>
      <c r="LRI151" s="3"/>
      <c r="LRJ151" s="3"/>
      <c r="LRK151" s="3"/>
      <c r="LRL151" s="3"/>
      <c r="LRM151" s="3"/>
      <c r="LRN151" s="3"/>
      <c r="LRO151" s="3"/>
      <c r="LRP151" s="3"/>
      <c r="LRQ151" s="3"/>
      <c r="LRR151" s="3"/>
      <c r="LRS151" s="3"/>
      <c r="LRT151" s="3"/>
      <c r="LRU151" s="3"/>
      <c r="LRV151" s="3"/>
      <c r="LRW151" s="3"/>
      <c r="LRX151" s="3"/>
      <c r="LRY151" s="3"/>
      <c r="LRZ151" s="3"/>
      <c r="LSA151" s="3"/>
      <c r="LSB151" s="3"/>
      <c r="LSC151" s="3"/>
      <c r="LSD151" s="3"/>
      <c r="LSE151" s="3"/>
      <c r="LSF151" s="3"/>
      <c r="LSG151" s="3"/>
      <c r="LSH151" s="3"/>
      <c r="LSI151" s="3"/>
      <c r="LSJ151" s="3"/>
      <c r="LSK151" s="3"/>
      <c r="LSL151" s="3"/>
      <c r="LSM151" s="3"/>
      <c r="LSN151" s="3"/>
      <c r="LSO151" s="3"/>
      <c r="LSP151" s="3"/>
      <c r="LSQ151" s="3"/>
      <c r="LSR151" s="3"/>
      <c r="LSS151" s="3"/>
      <c r="LST151" s="3"/>
      <c r="LSU151" s="3"/>
      <c r="LSV151" s="3"/>
      <c r="LSW151" s="3"/>
      <c r="LSX151" s="3"/>
      <c r="LSY151" s="3"/>
      <c r="LSZ151" s="3"/>
      <c r="LTA151" s="3"/>
      <c r="LTB151" s="3"/>
      <c r="LTC151" s="3"/>
      <c r="LTD151" s="3"/>
      <c r="LTE151" s="3"/>
      <c r="LTF151" s="3"/>
      <c r="LTG151" s="3"/>
      <c r="LTH151" s="3"/>
      <c r="LTI151" s="3"/>
      <c r="LTJ151" s="3"/>
      <c r="LTK151" s="3"/>
      <c r="LTL151" s="3"/>
      <c r="LTM151" s="3"/>
      <c r="LTN151" s="3"/>
      <c r="LTO151" s="3"/>
      <c r="LTP151" s="3"/>
      <c r="LTQ151" s="3"/>
      <c r="LTR151" s="3"/>
      <c r="LTS151" s="3"/>
      <c r="LTT151" s="3"/>
      <c r="LTU151" s="3"/>
      <c r="LTV151" s="3"/>
      <c r="LTW151" s="3"/>
      <c r="LTX151" s="3"/>
      <c r="LTY151" s="3"/>
      <c r="LTZ151" s="3"/>
      <c r="LUA151" s="3"/>
      <c r="LUB151" s="3"/>
      <c r="LUC151" s="3"/>
      <c r="LUD151" s="3"/>
      <c r="LUE151" s="3"/>
      <c r="LUF151" s="3"/>
      <c r="LUG151" s="3"/>
      <c r="LUH151" s="3"/>
      <c r="LUI151" s="3"/>
      <c r="LUJ151" s="3"/>
      <c r="LUK151" s="3"/>
      <c r="LUL151" s="3"/>
      <c r="LUM151" s="3"/>
      <c r="LUN151" s="3"/>
      <c r="LUO151" s="3"/>
      <c r="LUP151" s="3"/>
      <c r="LUQ151" s="3"/>
      <c r="LUR151" s="3"/>
      <c r="LUS151" s="3"/>
      <c r="LUT151" s="3"/>
      <c r="LUU151" s="3"/>
      <c r="LUV151" s="3"/>
      <c r="LUW151" s="3"/>
      <c r="LUX151" s="3"/>
      <c r="LUY151" s="3"/>
      <c r="LUZ151" s="3"/>
      <c r="LVA151" s="3"/>
      <c r="LVB151" s="3"/>
      <c r="LVC151" s="3"/>
      <c r="LVD151" s="3"/>
      <c r="LVE151" s="3"/>
      <c r="LVF151" s="3"/>
      <c r="LVG151" s="3"/>
      <c r="LVH151" s="3"/>
      <c r="LVI151" s="3"/>
      <c r="LVJ151" s="3"/>
      <c r="LVK151" s="3"/>
      <c r="LVL151" s="3"/>
      <c r="LVM151" s="3"/>
      <c r="LVN151" s="3"/>
      <c r="LVO151" s="3"/>
      <c r="LVP151" s="3"/>
      <c r="LVQ151" s="3"/>
      <c r="LVR151" s="3"/>
      <c r="LVS151" s="3"/>
      <c r="LVT151" s="3"/>
      <c r="LVU151" s="3"/>
      <c r="LVV151" s="3"/>
      <c r="LVW151" s="3"/>
      <c r="LVX151" s="3"/>
      <c r="LVY151" s="3"/>
      <c r="LVZ151" s="3"/>
      <c r="LWA151" s="3"/>
      <c r="LWB151" s="3"/>
      <c r="LWC151" s="3"/>
      <c r="LWD151" s="3"/>
      <c r="LWE151" s="3"/>
      <c r="LWF151" s="3"/>
      <c r="LWG151" s="3"/>
      <c r="LWH151" s="3"/>
      <c r="LWI151" s="3"/>
      <c r="LWJ151" s="3"/>
      <c r="LWK151" s="3"/>
      <c r="LWL151" s="3"/>
      <c r="LWM151" s="3"/>
      <c r="LWN151" s="3"/>
      <c r="LWO151" s="3"/>
      <c r="LWP151" s="3"/>
      <c r="LWQ151" s="3"/>
      <c r="LWR151" s="3"/>
      <c r="LWS151" s="3"/>
      <c r="LWT151" s="3"/>
      <c r="LWU151" s="3"/>
      <c r="LWV151" s="3"/>
      <c r="LWW151" s="3"/>
      <c r="LWX151" s="3"/>
      <c r="LWY151" s="3"/>
      <c r="LWZ151" s="3"/>
      <c r="LXA151" s="3"/>
      <c r="LXB151" s="3"/>
      <c r="LXC151" s="3"/>
      <c r="LXD151" s="3"/>
      <c r="LXE151" s="3"/>
      <c r="LXF151" s="3"/>
      <c r="LXG151" s="3"/>
      <c r="LXH151" s="3"/>
      <c r="LXI151" s="3"/>
      <c r="LXJ151" s="3"/>
      <c r="LXK151" s="3"/>
      <c r="LXL151" s="3"/>
      <c r="LXM151" s="3"/>
      <c r="LXN151" s="3"/>
      <c r="LXO151" s="3"/>
      <c r="LXP151" s="3"/>
      <c r="LXQ151" s="3"/>
      <c r="LXR151" s="3"/>
      <c r="LXS151" s="3"/>
      <c r="LXT151" s="3"/>
      <c r="LXU151" s="3"/>
      <c r="LXV151" s="3"/>
      <c r="LXW151" s="3"/>
      <c r="LXX151" s="3"/>
      <c r="LXY151" s="3"/>
      <c r="LXZ151" s="3"/>
      <c r="LYA151" s="3"/>
      <c r="LYB151" s="3"/>
      <c r="LYC151" s="3"/>
      <c r="LYD151" s="3"/>
      <c r="LYE151" s="3"/>
      <c r="LYF151" s="3"/>
      <c r="LYG151" s="3"/>
      <c r="LYH151" s="3"/>
      <c r="LYI151" s="3"/>
      <c r="LYJ151" s="3"/>
      <c r="LYK151" s="3"/>
      <c r="LYL151" s="3"/>
      <c r="LYM151" s="3"/>
      <c r="LYN151" s="3"/>
      <c r="LYO151" s="3"/>
      <c r="LYP151" s="3"/>
      <c r="LYQ151" s="3"/>
      <c r="LYR151" s="3"/>
      <c r="LYS151" s="3"/>
      <c r="LYT151" s="3"/>
      <c r="LYU151" s="3"/>
      <c r="LYV151" s="3"/>
      <c r="LYW151" s="3"/>
      <c r="LYX151" s="3"/>
      <c r="LYY151" s="3"/>
      <c r="LYZ151" s="3"/>
      <c r="LZA151" s="3"/>
      <c r="LZB151" s="3"/>
      <c r="LZC151" s="3"/>
      <c r="LZD151" s="3"/>
      <c r="LZE151" s="3"/>
      <c r="LZF151" s="3"/>
      <c r="LZG151" s="3"/>
      <c r="LZH151" s="3"/>
      <c r="LZI151" s="3"/>
      <c r="LZJ151" s="3"/>
      <c r="LZK151" s="3"/>
      <c r="LZL151" s="3"/>
      <c r="LZM151" s="3"/>
      <c r="LZN151" s="3"/>
      <c r="LZO151" s="3"/>
      <c r="LZP151" s="3"/>
      <c r="LZQ151" s="3"/>
      <c r="LZR151" s="3"/>
      <c r="LZS151" s="3"/>
      <c r="LZT151" s="3"/>
      <c r="LZU151" s="3"/>
      <c r="LZV151" s="3"/>
      <c r="LZW151" s="3"/>
      <c r="LZX151" s="3"/>
      <c r="LZY151" s="3"/>
      <c r="LZZ151" s="3"/>
      <c r="MAA151" s="3"/>
      <c r="MAB151" s="3"/>
      <c r="MAC151" s="3"/>
      <c r="MAD151" s="3"/>
      <c r="MAE151" s="3"/>
      <c r="MAF151" s="3"/>
      <c r="MAG151" s="3"/>
      <c r="MAH151" s="3"/>
      <c r="MAI151" s="3"/>
      <c r="MAJ151" s="3"/>
      <c r="MAK151" s="3"/>
      <c r="MAL151" s="3"/>
      <c r="MAM151" s="3"/>
      <c r="MAN151" s="3"/>
      <c r="MAO151" s="3"/>
      <c r="MAP151" s="3"/>
      <c r="MAQ151" s="3"/>
      <c r="MAR151" s="3"/>
      <c r="MAS151" s="3"/>
      <c r="MAT151" s="3"/>
      <c r="MAU151" s="3"/>
      <c r="MAV151" s="3"/>
      <c r="MAW151" s="3"/>
      <c r="MAX151" s="3"/>
      <c r="MAY151" s="3"/>
      <c r="MAZ151" s="3"/>
      <c r="MBA151" s="3"/>
      <c r="MBB151" s="3"/>
      <c r="MBC151" s="3"/>
      <c r="MBD151" s="3"/>
      <c r="MBE151" s="3"/>
      <c r="MBF151" s="3"/>
      <c r="MBG151" s="3"/>
      <c r="MBH151" s="3"/>
      <c r="MBI151" s="3"/>
      <c r="MBJ151" s="3"/>
      <c r="MBK151" s="3"/>
      <c r="MBL151" s="3"/>
      <c r="MBM151" s="3"/>
      <c r="MBN151" s="3"/>
      <c r="MBO151" s="3"/>
      <c r="MBP151" s="3"/>
      <c r="MBQ151" s="3"/>
      <c r="MBR151" s="3"/>
      <c r="MBS151" s="3"/>
      <c r="MBT151" s="3"/>
      <c r="MBU151" s="3"/>
      <c r="MBV151" s="3"/>
      <c r="MBW151" s="3"/>
      <c r="MBX151" s="3"/>
      <c r="MBY151" s="3"/>
      <c r="MBZ151" s="3"/>
      <c r="MCA151" s="3"/>
      <c r="MCB151" s="3"/>
      <c r="MCC151" s="3"/>
      <c r="MCD151" s="3"/>
      <c r="MCE151" s="3"/>
      <c r="MCF151" s="3"/>
      <c r="MCG151" s="3"/>
      <c r="MCH151" s="3"/>
      <c r="MCI151" s="3"/>
      <c r="MCJ151" s="3"/>
      <c r="MCK151" s="3"/>
      <c r="MCL151" s="3"/>
      <c r="MCM151" s="3"/>
      <c r="MCN151" s="3"/>
      <c r="MCO151" s="3"/>
      <c r="MCP151" s="3"/>
      <c r="MCQ151" s="3"/>
      <c r="MCR151" s="3"/>
      <c r="MCS151" s="3"/>
      <c r="MCT151" s="3"/>
      <c r="MCU151" s="3"/>
      <c r="MCV151" s="3"/>
      <c r="MCW151" s="3"/>
      <c r="MCX151" s="3"/>
      <c r="MCY151" s="3"/>
      <c r="MCZ151" s="3"/>
      <c r="MDA151" s="3"/>
      <c r="MDB151" s="3"/>
      <c r="MDC151" s="3"/>
      <c r="MDD151" s="3"/>
      <c r="MDE151" s="3"/>
      <c r="MDF151" s="3"/>
      <c r="MDG151" s="3"/>
      <c r="MDH151" s="3"/>
      <c r="MDI151" s="3"/>
      <c r="MDJ151" s="3"/>
      <c r="MDK151" s="3"/>
      <c r="MDL151" s="3"/>
      <c r="MDM151" s="3"/>
      <c r="MDN151" s="3"/>
      <c r="MDO151" s="3"/>
      <c r="MDP151" s="3"/>
      <c r="MDQ151" s="3"/>
      <c r="MDR151" s="3"/>
      <c r="MDS151" s="3"/>
      <c r="MDT151" s="3"/>
      <c r="MDU151" s="3"/>
      <c r="MDV151" s="3"/>
      <c r="MDW151" s="3"/>
      <c r="MDX151" s="3"/>
      <c r="MDY151" s="3"/>
      <c r="MDZ151" s="3"/>
      <c r="MEA151" s="3"/>
      <c r="MEB151" s="3"/>
      <c r="MEC151" s="3"/>
      <c r="MED151" s="3"/>
      <c r="MEE151" s="3"/>
      <c r="MEF151" s="3"/>
      <c r="MEG151" s="3"/>
      <c r="MEH151" s="3"/>
      <c r="MEI151" s="3"/>
      <c r="MEJ151" s="3"/>
      <c r="MEK151" s="3"/>
      <c r="MEL151" s="3"/>
      <c r="MEM151" s="3"/>
      <c r="MEN151" s="3"/>
      <c r="MEO151" s="3"/>
      <c r="MEP151" s="3"/>
      <c r="MEQ151" s="3"/>
      <c r="MER151" s="3"/>
      <c r="MES151" s="3"/>
      <c r="MET151" s="3"/>
      <c r="MEU151" s="3"/>
      <c r="MEV151" s="3"/>
      <c r="MEW151" s="3"/>
      <c r="MEX151" s="3"/>
      <c r="MEY151" s="3"/>
      <c r="MEZ151" s="3"/>
      <c r="MFA151" s="3"/>
      <c r="MFB151" s="3"/>
      <c r="MFC151" s="3"/>
      <c r="MFD151" s="3"/>
      <c r="MFE151" s="3"/>
      <c r="MFF151" s="3"/>
      <c r="MFG151" s="3"/>
      <c r="MFH151" s="3"/>
      <c r="MFI151" s="3"/>
      <c r="MFJ151" s="3"/>
      <c r="MFK151" s="3"/>
      <c r="MFL151" s="3"/>
      <c r="MFM151" s="3"/>
      <c r="MFN151" s="3"/>
      <c r="MFO151" s="3"/>
      <c r="MFP151" s="3"/>
      <c r="MFQ151" s="3"/>
      <c r="MFR151" s="3"/>
      <c r="MFS151" s="3"/>
      <c r="MFT151" s="3"/>
      <c r="MFU151" s="3"/>
      <c r="MFV151" s="3"/>
      <c r="MFW151" s="3"/>
      <c r="MFX151" s="3"/>
      <c r="MFY151" s="3"/>
      <c r="MFZ151" s="3"/>
      <c r="MGA151" s="3"/>
      <c r="MGB151" s="3"/>
      <c r="MGC151" s="3"/>
      <c r="MGD151" s="3"/>
      <c r="MGE151" s="3"/>
      <c r="MGF151" s="3"/>
      <c r="MGG151" s="3"/>
      <c r="MGH151" s="3"/>
      <c r="MGI151" s="3"/>
      <c r="MGJ151" s="3"/>
      <c r="MGK151" s="3"/>
      <c r="MGL151" s="3"/>
      <c r="MGM151" s="3"/>
      <c r="MGN151" s="3"/>
      <c r="MGO151" s="3"/>
      <c r="MGP151" s="3"/>
      <c r="MGQ151" s="3"/>
      <c r="MGR151" s="3"/>
      <c r="MGS151" s="3"/>
      <c r="MGT151" s="3"/>
      <c r="MGU151" s="3"/>
      <c r="MGV151" s="3"/>
      <c r="MGW151" s="3"/>
      <c r="MGX151" s="3"/>
      <c r="MGY151" s="3"/>
      <c r="MGZ151" s="3"/>
      <c r="MHA151" s="3"/>
      <c r="MHB151" s="3"/>
      <c r="MHC151" s="3"/>
      <c r="MHD151" s="3"/>
      <c r="MHE151" s="3"/>
      <c r="MHF151" s="3"/>
      <c r="MHG151" s="3"/>
      <c r="MHH151" s="3"/>
      <c r="MHI151" s="3"/>
      <c r="MHJ151" s="3"/>
      <c r="MHK151" s="3"/>
      <c r="MHL151" s="3"/>
      <c r="MHM151" s="3"/>
      <c r="MHN151" s="3"/>
      <c r="MHO151" s="3"/>
      <c r="MHP151" s="3"/>
      <c r="MHQ151" s="3"/>
      <c r="MHR151" s="3"/>
      <c r="MHS151" s="3"/>
      <c r="MHT151" s="3"/>
      <c r="MHU151" s="3"/>
      <c r="MHV151" s="3"/>
      <c r="MHW151" s="3"/>
      <c r="MHX151" s="3"/>
      <c r="MHY151" s="3"/>
      <c r="MHZ151" s="3"/>
      <c r="MIA151" s="3"/>
      <c r="MIB151" s="3"/>
      <c r="MIC151" s="3"/>
      <c r="MID151" s="3"/>
      <c r="MIE151" s="3"/>
      <c r="MIF151" s="3"/>
      <c r="MIG151" s="3"/>
      <c r="MIH151" s="3"/>
      <c r="MII151" s="3"/>
      <c r="MIJ151" s="3"/>
      <c r="MIK151" s="3"/>
      <c r="MIL151" s="3"/>
      <c r="MIM151" s="3"/>
      <c r="MIN151" s="3"/>
      <c r="MIO151" s="3"/>
      <c r="MIP151" s="3"/>
      <c r="MIQ151" s="3"/>
      <c r="MIR151" s="3"/>
      <c r="MIS151" s="3"/>
      <c r="MIT151" s="3"/>
      <c r="MIU151" s="3"/>
      <c r="MIV151" s="3"/>
      <c r="MIW151" s="3"/>
      <c r="MIX151" s="3"/>
      <c r="MIY151" s="3"/>
      <c r="MIZ151" s="3"/>
      <c r="MJA151" s="3"/>
      <c r="MJB151" s="3"/>
      <c r="MJC151" s="3"/>
      <c r="MJD151" s="3"/>
      <c r="MJE151" s="3"/>
      <c r="MJF151" s="3"/>
      <c r="MJG151" s="3"/>
      <c r="MJH151" s="3"/>
      <c r="MJI151" s="3"/>
      <c r="MJJ151" s="3"/>
      <c r="MJK151" s="3"/>
      <c r="MJL151" s="3"/>
      <c r="MJM151" s="3"/>
      <c r="MJN151" s="3"/>
      <c r="MJO151" s="3"/>
      <c r="MJP151" s="3"/>
      <c r="MJQ151" s="3"/>
      <c r="MJR151" s="3"/>
      <c r="MJS151" s="3"/>
      <c r="MJT151" s="3"/>
      <c r="MJU151" s="3"/>
      <c r="MJV151" s="3"/>
      <c r="MJW151" s="3"/>
      <c r="MJX151" s="3"/>
      <c r="MJY151" s="3"/>
      <c r="MJZ151" s="3"/>
      <c r="MKA151" s="3"/>
      <c r="MKB151" s="3"/>
      <c r="MKC151" s="3"/>
      <c r="MKD151" s="3"/>
      <c r="MKE151" s="3"/>
      <c r="MKF151" s="3"/>
      <c r="MKG151" s="3"/>
      <c r="MKH151" s="3"/>
      <c r="MKI151" s="3"/>
      <c r="MKJ151" s="3"/>
      <c r="MKK151" s="3"/>
      <c r="MKL151" s="3"/>
      <c r="MKM151" s="3"/>
      <c r="MKN151" s="3"/>
      <c r="MKO151" s="3"/>
      <c r="MKP151" s="3"/>
      <c r="MKQ151" s="3"/>
      <c r="MKR151" s="3"/>
      <c r="MKS151" s="3"/>
      <c r="MKT151" s="3"/>
      <c r="MKU151" s="3"/>
      <c r="MKV151" s="3"/>
      <c r="MKW151" s="3"/>
      <c r="MKX151" s="3"/>
      <c r="MKY151" s="3"/>
      <c r="MKZ151" s="3"/>
      <c r="MLA151" s="3"/>
      <c r="MLB151" s="3"/>
      <c r="MLC151" s="3"/>
      <c r="MLD151" s="3"/>
      <c r="MLE151" s="3"/>
      <c r="MLF151" s="3"/>
      <c r="MLG151" s="3"/>
      <c r="MLH151" s="3"/>
      <c r="MLI151" s="3"/>
      <c r="MLJ151" s="3"/>
      <c r="MLK151" s="3"/>
      <c r="MLL151" s="3"/>
      <c r="MLM151" s="3"/>
      <c r="MLN151" s="3"/>
      <c r="MLO151" s="3"/>
      <c r="MLP151" s="3"/>
      <c r="MLQ151" s="3"/>
      <c r="MLR151" s="3"/>
      <c r="MLS151" s="3"/>
      <c r="MLT151" s="3"/>
      <c r="MLU151" s="3"/>
      <c r="MLV151" s="3"/>
      <c r="MLW151" s="3"/>
      <c r="MLX151" s="3"/>
      <c r="MLY151" s="3"/>
      <c r="MLZ151" s="3"/>
      <c r="MMA151" s="3"/>
      <c r="MMB151" s="3"/>
      <c r="MMC151" s="3"/>
      <c r="MMD151" s="3"/>
      <c r="MME151" s="3"/>
      <c r="MMF151" s="3"/>
      <c r="MMG151" s="3"/>
      <c r="MMH151" s="3"/>
      <c r="MMI151" s="3"/>
      <c r="MMJ151" s="3"/>
      <c r="MMK151" s="3"/>
      <c r="MML151" s="3"/>
      <c r="MMM151" s="3"/>
      <c r="MMN151" s="3"/>
      <c r="MMO151" s="3"/>
      <c r="MMP151" s="3"/>
      <c r="MMQ151" s="3"/>
      <c r="MMR151" s="3"/>
      <c r="MMS151" s="3"/>
      <c r="MMT151" s="3"/>
      <c r="MMU151" s="3"/>
      <c r="MMV151" s="3"/>
      <c r="MMW151" s="3"/>
      <c r="MMX151" s="3"/>
      <c r="MMY151" s="3"/>
      <c r="MMZ151" s="3"/>
      <c r="MNA151" s="3"/>
      <c r="MNB151" s="3"/>
      <c r="MNC151" s="3"/>
      <c r="MND151" s="3"/>
      <c r="MNE151" s="3"/>
      <c r="MNF151" s="3"/>
      <c r="MNG151" s="3"/>
      <c r="MNH151" s="3"/>
      <c r="MNI151" s="3"/>
      <c r="MNJ151" s="3"/>
      <c r="MNK151" s="3"/>
      <c r="MNL151" s="3"/>
      <c r="MNM151" s="3"/>
      <c r="MNN151" s="3"/>
      <c r="MNO151" s="3"/>
      <c r="MNP151" s="3"/>
      <c r="MNQ151" s="3"/>
      <c r="MNR151" s="3"/>
      <c r="MNS151" s="3"/>
      <c r="MNT151" s="3"/>
      <c r="MNU151" s="3"/>
      <c r="MNV151" s="3"/>
      <c r="MNW151" s="3"/>
      <c r="MNX151" s="3"/>
      <c r="MNY151" s="3"/>
      <c r="MNZ151" s="3"/>
      <c r="MOA151" s="3"/>
      <c r="MOB151" s="3"/>
      <c r="MOC151" s="3"/>
      <c r="MOD151" s="3"/>
      <c r="MOE151" s="3"/>
      <c r="MOF151" s="3"/>
      <c r="MOG151" s="3"/>
      <c r="MOH151" s="3"/>
      <c r="MOI151" s="3"/>
      <c r="MOJ151" s="3"/>
      <c r="MOK151" s="3"/>
      <c r="MOL151" s="3"/>
      <c r="MOM151" s="3"/>
      <c r="MON151" s="3"/>
      <c r="MOO151" s="3"/>
      <c r="MOP151" s="3"/>
      <c r="MOQ151" s="3"/>
      <c r="MOR151" s="3"/>
      <c r="MOS151" s="3"/>
      <c r="MOT151" s="3"/>
      <c r="MOU151" s="3"/>
      <c r="MOV151" s="3"/>
      <c r="MOW151" s="3"/>
      <c r="MOX151" s="3"/>
      <c r="MOY151" s="3"/>
      <c r="MOZ151" s="3"/>
      <c r="MPA151" s="3"/>
      <c r="MPB151" s="3"/>
      <c r="MPC151" s="3"/>
      <c r="MPD151" s="3"/>
      <c r="MPE151" s="3"/>
      <c r="MPF151" s="3"/>
      <c r="MPG151" s="3"/>
      <c r="MPH151" s="3"/>
      <c r="MPI151" s="3"/>
      <c r="MPJ151" s="3"/>
      <c r="MPK151" s="3"/>
      <c r="MPL151" s="3"/>
      <c r="MPM151" s="3"/>
      <c r="MPN151" s="3"/>
      <c r="MPO151" s="3"/>
      <c r="MPP151" s="3"/>
      <c r="MPQ151" s="3"/>
      <c r="MPR151" s="3"/>
      <c r="MPS151" s="3"/>
      <c r="MPT151" s="3"/>
      <c r="MPU151" s="3"/>
      <c r="MPV151" s="3"/>
      <c r="MPW151" s="3"/>
      <c r="MPX151" s="3"/>
      <c r="MPY151" s="3"/>
      <c r="MPZ151" s="3"/>
      <c r="MQA151" s="3"/>
      <c r="MQB151" s="3"/>
      <c r="MQC151" s="3"/>
      <c r="MQD151" s="3"/>
      <c r="MQE151" s="3"/>
      <c r="MQF151" s="3"/>
      <c r="MQG151" s="3"/>
      <c r="MQH151" s="3"/>
      <c r="MQI151" s="3"/>
      <c r="MQJ151" s="3"/>
      <c r="MQK151" s="3"/>
      <c r="MQL151" s="3"/>
      <c r="MQM151" s="3"/>
      <c r="MQN151" s="3"/>
      <c r="MQO151" s="3"/>
      <c r="MQP151" s="3"/>
      <c r="MQQ151" s="3"/>
      <c r="MQR151" s="3"/>
      <c r="MQS151" s="3"/>
      <c r="MQT151" s="3"/>
      <c r="MQU151" s="3"/>
      <c r="MQV151" s="3"/>
      <c r="MQW151" s="3"/>
      <c r="MQX151" s="3"/>
      <c r="MQY151" s="3"/>
      <c r="MQZ151" s="3"/>
      <c r="MRA151" s="3"/>
      <c r="MRB151" s="3"/>
      <c r="MRC151" s="3"/>
      <c r="MRD151" s="3"/>
      <c r="MRE151" s="3"/>
      <c r="MRF151" s="3"/>
      <c r="MRG151" s="3"/>
      <c r="MRH151" s="3"/>
      <c r="MRI151" s="3"/>
      <c r="MRJ151" s="3"/>
      <c r="MRK151" s="3"/>
      <c r="MRL151" s="3"/>
      <c r="MRM151" s="3"/>
      <c r="MRN151" s="3"/>
      <c r="MRO151" s="3"/>
      <c r="MRP151" s="3"/>
      <c r="MRQ151" s="3"/>
      <c r="MRR151" s="3"/>
      <c r="MRS151" s="3"/>
      <c r="MRT151" s="3"/>
      <c r="MRU151" s="3"/>
      <c r="MRV151" s="3"/>
      <c r="MRW151" s="3"/>
      <c r="MRX151" s="3"/>
      <c r="MRY151" s="3"/>
      <c r="MRZ151" s="3"/>
      <c r="MSA151" s="3"/>
      <c r="MSB151" s="3"/>
      <c r="MSC151" s="3"/>
      <c r="MSD151" s="3"/>
      <c r="MSE151" s="3"/>
      <c r="MSF151" s="3"/>
      <c r="MSG151" s="3"/>
      <c r="MSH151" s="3"/>
      <c r="MSI151" s="3"/>
      <c r="MSJ151" s="3"/>
      <c r="MSK151" s="3"/>
      <c r="MSL151" s="3"/>
      <c r="MSM151" s="3"/>
      <c r="MSN151" s="3"/>
      <c r="MSO151" s="3"/>
      <c r="MSP151" s="3"/>
      <c r="MSQ151" s="3"/>
      <c r="MSR151" s="3"/>
      <c r="MSS151" s="3"/>
      <c r="MST151" s="3"/>
      <c r="MSU151" s="3"/>
      <c r="MSV151" s="3"/>
      <c r="MSW151" s="3"/>
      <c r="MSX151" s="3"/>
      <c r="MSY151" s="3"/>
      <c r="MSZ151" s="3"/>
      <c r="MTA151" s="3"/>
      <c r="MTB151" s="3"/>
      <c r="MTC151" s="3"/>
      <c r="MTD151" s="3"/>
      <c r="MTE151" s="3"/>
      <c r="MTF151" s="3"/>
      <c r="MTG151" s="3"/>
      <c r="MTH151" s="3"/>
      <c r="MTI151" s="3"/>
      <c r="MTJ151" s="3"/>
      <c r="MTK151" s="3"/>
      <c r="MTL151" s="3"/>
      <c r="MTM151" s="3"/>
      <c r="MTN151" s="3"/>
      <c r="MTO151" s="3"/>
      <c r="MTP151" s="3"/>
      <c r="MTQ151" s="3"/>
      <c r="MTR151" s="3"/>
      <c r="MTS151" s="3"/>
      <c r="MTT151" s="3"/>
      <c r="MTU151" s="3"/>
      <c r="MTV151" s="3"/>
      <c r="MTW151" s="3"/>
      <c r="MTX151" s="3"/>
      <c r="MTY151" s="3"/>
      <c r="MTZ151" s="3"/>
      <c r="MUA151" s="3"/>
      <c r="MUB151" s="3"/>
      <c r="MUC151" s="3"/>
      <c r="MUD151" s="3"/>
      <c r="MUE151" s="3"/>
      <c r="MUF151" s="3"/>
      <c r="MUG151" s="3"/>
      <c r="MUH151" s="3"/>
      <c r="MUI151" s="3"/>
      <c r="MUJ151" s="3"/>
      <c r="MUK151" s="3"/>
      <c r="MUL151" s="3"/>
      <c r="MUM151" s="3"/>
      <c r="MUN151" s="3"/>
      <c r="MUO151" s="3"/>
      <c r="MUP151" s="3"/>
      <c r="MUQ151" s="3"/>
      <c r="MUR151" s="3"/>
      <c r="MUS151" s="3"/>
      <c r="MUT151" s="3"/>
      <c r="MUU151" s="3"/>
      <c r="MUV151" s="3"/>
      <c r="MUW151" s="3"/>
      <c r="MUX151" s="3"/>
      <c r="MUY151" s="3"/>
      <c r="MUZ151" s="3"/>
      <c r="MVA151" s="3"/>
      <c r="MVB151" s="3"/>
      <c r="MVC151" s="3"/>
      <c r="MVD151" s="3"/>
      <c r="MVE151" s="3"/>
      <c r="MVF151" s="3"/>
      <c r="MVG151" s="3"/>
      <c r="MVH151" s="3"/>
      <c r="MVI151" s="3"/>
      <c r="MVJ151" s="3"/>
      <c r="MVK151" s="3"/>
      <c r="MVL151" s="3"/>
      <c r="MVM151" s="3"/>
      <c r="MVN151" s="3"/>
      <c r="MVO151" s="3"/>
      <c r="MVP151" s="3"/>
      <c r="MVQ151" s="3"/>
      <c r="MVR151" s="3"/>
      <c r="MVS151" s="3"/>
      <c r="MVT151" s="3"/>
      <c r="MVU151" s="3"/>
      <c r="MVV151" s="3"/>
      <c r="MVW151" s="3"/>
      <c r="MVX151" s="3"/>
      <c r="MVY151" s="3"/>
      <c r="MVZ151" s="3"/>
      <c r="MWA151" s="3"/>
      <c r="MWB151" s="3"/>
      <c r="MWC151" s="3"/>
      <c r="MWD151" s="3"/>
      <c r="MWE151" s="3"/>
      <c r="MWF151" s="3"/>
      <c r="MWG151" s="3"/>
      <c r="MWH151" s="3"/>
      <c r="MWI151" s="3"/>
      <c r="MWJ151" s="3"/>
      <c r="MWK151" s="3"/>
      <c r="MWL151" s="3"/>
      <c r="MWM151" s="3"/>
      <c r="MWN151" s="3"/>
      <c r="MWO151" s="3"/>
      <c r="MWP151" s="3"/>
      <c r="MWQ151" s="3"/>
      <c r="MWR151" s="3"/>
      <c r="MWS151" s="3"/>
      <c r="MWT151" s="3"/>
      <c r="MWU151" s="3"/>
      <c r="MWV151" s="3"/>
      <c r="MWW151" s="3"/>
      <c r="MWX151" s="3"/>
      <c r="MWY151" s="3"/>
      <c r="MWZ151" s="3"/>
      <c r="MXA151" s="3"/>
      <c r="MXB151" s="3"/>
      <c r="MXC151" s="3"/>
      <c r="MXD151" s="3"/>
      <c r="MXE151" s="3"/>
      <c r="MXF151" s="3"/>
      <c r="MXG151" s="3"/>
      <c r="MXH151" s="3"/>
      <c r="MXI151" s="3"/>
      <c r="MXJ151" s="3"/>
      <c r="MXK151" s="3"/>
      <c r="MXL151" s="3"/>
      <c r="MXM151" s="3"/>
      <c r="MXN151" s="3"/>
      <c r="MXO151" s="3"/>
      <c r="MXP151" s="3"/>
      <c r="MXQ151" s="3"/>
      <c r="MXR151" s="3"/>
      <c r="MXS151" s="3"/>
      <c r="MXT151" s="3"/>
      <c r="MXU151" s="3"/>
      <c r="MXV151" s="3"/>
      <c r="MXW151" s="3"/>
      <c r="MXX151" s="3"/>
      <c r="MXY151" s="3"/>
      <c r="MXZ151" s="3"/>
      <c r="MYA151" s="3"/>
      <c r="MYB151" s="3"/>
      <c r="MYC151" s="3"/>
      <c r="MYD151" s="3"/>
      <c r="MYE151" s="3"/>
      <c r="MYF151" s="3"/>
      <c r="MYG151" s="3"/>
      <c r="MYH151" s="3"/>
      <c r="MYI151" s="3"/>
      <c r="MYJ151" s="3"/>
      <c r="MYK151" s="3"/>
      <c r="MYL151" s="3"/>
      <c r="MYM151" s="3"/>
      <c r="MYN151" s="3"/>
      <c r="MYO151" s="3"/>
      <c r="MYP151" s="3"/>
      <c r="MYQ151" s="3"/>
      <c r="MYR151" s="3"/>
      <c r="MYS151" s="3"/>
      <c r="MYT151" s="3"/>
      <c r="MYU151" s="3"/>
      <c r="MYV151" s="3"/>
      <c r="MYW151" s="3"/>
      <c r="MYX151" s="3"/>
      <c r="MYY151" s="3"/>
      <c r="MYZ151" s="3"/>
      <c r="MZA151" s="3"/>
      <c r="MZB151" s="3"/>
      <c r="MZC151" s="3"/>
      <c r="MZD151" s="3"/>
      <c r="MZE151" s="3"/>
      <c r="MZF151" s="3"/>
      <c r="MZG151" s="3"/>
      <c r="MZH151" s="3"/>
      <c r="MZI151" s="3"/>
      <c r="MZJ151" s="3"/>
      <c r="MZK151" s="3"/>
      <c r="MZL151" s="3"/>
      <c r="MZM151" s="3"/>
      <c r="MZN151" s="3"/>
      <c r="MZO151" s="3"/>
      <c r="MZP151" s="3"/>
      <c r="MZQ151" s="3"/>
      <c r="MZR151" s="3"/>
      <c r="MZS151" s="3"/>
      <c r="MZT151" s="3"/>
      <c r="MZU151" s="3"/>
      <c r="MZV151" s="3"/>
      <c r="MZW151" s="3"/>
      <c r="MZX151" s="3"/>
      <c r="MZY151" s="3"/>
      <c r="MZZ151" s="3"/>
      <c r="NAA151" s="3"/>
      <c r="NAB151" s="3"/>
      <c r="NAC151" s="3"/>
      <c r="NAD151" s="3"/>
      <c r="NAE151" s="3"/>
      <c r="NAF151" s="3"/>
      <c r="NAG151" s="3"/>
      <c r="NAH151" s="3"/>
      <c r="NAI151" s="3"/>
      <c r="NAJ151" s="3"/>
      <c r="NAK151" s="3"/>
      <c r="NAL151" s="3"/>
      <c r="NAM151" s="3"/>
      <c r="NAN151" s="3"/>
      <c r="NAO151" s="3"/>
      <c r="NAP151" s="3"/>
      <c r="NAQ151" s="3"/>
      <c r="NAR151" s="3"/>
      <c r="NAS151" s="3"/>
      <c r="NAT151" s="3"/>
      <c r="NAU151" s="3"/>
      <c r="NAV151" s="3"/>
      <c r="NAW151" s="3"/>
      <c r="NAX151" s="3"/>
      <c r="NAY151" s="3"/>
      <c r="NAZ151" s="3"/>
      <c r="NBA151" s="3"/>
      <c r="NBB151" s="3"/>
      <c r="NBC151" s="3"/>
      <c r="NBD151" s="3"/>
      <c r="NBE151" s="3"/>
      <c r="NBF151" s="3"/>
      <c r="NBG151" s="3"/>
      <c r="NBH151" s="3"/>
      <c r="NBI151" s="3"/>
      <c r="NBJ151" s="3"/>
      <c r="NBK151" s="3"/>
      <c r="NBL151" s="3"/>
      <c r="NBM151" s="3"/>
      <c r="NBN151" s="3"/>
      <c r="NBO151" s="3"/>
      <c r="NBP151" s="3"/>
      <c r="NBQ151" s="3"/>
      <c r="NBR151" s="3"/>
      <c r="NBS151" s="3"/>
      <c r="NBT151" s="3"/>
      <c r="NBU151" s="3"/>
      <c r="NBV151" s="3"/>
      <c r="NBW151" s="3"/>
      <c r="NBX151" s="3"/>
      <c r="NBY151" s="3"/>
      <c r="NBZ151" s="3"/>
      <c r="NCA151" s="3"/>
      <c r="NCB151" s="3"/>
      <c r="NCC151" s="3"/>
      <c r="NCD151" s="3"/>
      <c r="NCE151" s="3"/>
      <c r="NCF151" s="3"/>
      <c r="NCG151" s="3"/>
      <c r="NCH151" s="3"/>
      <c r="NCI151" s="3"/>
      <c r="NCJ151" s="3"/>
      <c r="NCK151" s="3"/>
      <c r="NCL151" s="3"/>
      <c r="NCM151" s="3"/>
      <c r="NCN151" s="3"/>
      <c r="NCO151" s="3"/>
      <c r="NCP151" s="3"/>
      <c r="NCQ151" s="3"/>
      <c r="NCR151" s="3"/>
      <c r="NCS151" s="3"/>
      <c r="NCT151" s="3"/>
      <c r="NCU151" s="3"/>
      <c r="NCV151" s="3"/>
      <c r="NCW151" s="3"/>
      <c r="NCX151" s="3"/>
      <c r="NCY151" s="3"/>
      <c r="NCZ151" s="3"/>
      <c r="NDA151" s="3"/>
      <c r="NDB151" s="3"/>
      <c r="NDC151" s="3"/>
      <c r="NDD151" s="3"/>
      <c r="NDE151" s="3"/>
      <c r="NDF151" s="3"/>
      <c r="NDG151" s="3"/>
      <c r="NDH151" s="3"/>
      <c r="NDI151" s="3"/>
      <c r="NDJ151" s="3"/>
      <c r="NDK151" s="3"/>
      <c r="NDL151" s="3"/>
      <c r="NDM151" s="3"/>
      <c r="NDN151" s="3"/>
      <c r="NDO151" s="3"/>
      <c r="NDP151" s="3"/>
      <c r="NDQ151" s="3"/>
      <c r="NDR151" s="3"/>
      <c r="NDS151" s="3"/>
      <c r="NDT151" s="3"/>
      <c r="NDU151" s="3"/>
      <c r="NDV151" s="3"/>
      <c r="NDW151" s="3"/>
      <c r="NDX151" s="3"/>
      <c r="NDY151" s="3"/>
      <c r="NDZ151" s="3"/>
      <c r="NEA151" s="3"/>
      <c r="NEB151" s="3"/>
      <c r="NEC151" s="3"/>
      <c r="NED151" s="3"/>
      <c r="NEE151" s="3"/>
      <c r="NEF151" s="3"/>
      <c r="NEG151" s="3"/>
      <c r="NEH151" s="3"/>
      <c r="NEI151" s="3"/>
      <c r="NEJ151" s="3"/>
      <c r="NEK151" s="3"/>
      <c r="NEL151" s="3"/>
      <c r="NEM151" s="3"/>
      <c r="NEN151" s="3"/>
      <c r="NEO151" s="3"/>
      <c r="NEP151" s="3"/>
      <c r="NEQ151" s="3"/>
      <c r="NER151" s="3"/>
      <c r="NES151" s="3"/>
      <c r="NET151" s="3"/>
      <c r="NEU151" s="3"/>
      <c r="NEV151" s="3"/>
      <c r="NEW151" s="3"/>
      <c r="NEX151" s="3"/>
      <c r="NEY151" s="3"/>
      <c r="NEZ151" s="3"/>
      <c r="NFA151" s="3"/>
      <c r="NFB151" s="3"/>
      <c r="NFC151" s="3"/>
      <c r="NFD151" s="3"/>
      <c r="NFE151" s="3"/>
      <c r="NFF151" s="3"/>
      <c r="NFG151" s="3"/>
      <c r="NFH151" s="3"/>
      <c r="NFI151" s="3"/>
      <c r="NFJ151" s="3"/>
      <c r="NFK151" s="3"/>
      <c r="NFL151" s="3"/>
      <c r="NFM151" s="3"/>
      <c r="NFN151" s="3"/>
      <c r="NFO151" s="3"/>
      <c r="NFP151" s="3"/>
      <c r="NFQ151" s="3"/>
      <c r="NFR151" s="3"/>
      <c r="NFS151" s="3"/>
      <c r="NFT151" s="3"/>
      <c r="NFU151" s="3"/>
      <c r="NFV151" s="3"/>
      <c r="NFW151" s="3"/>
      <c r="NFX151" s="3"/>
      <c r="NFY151" s="3"/>
      <c r="NFZ151" s="3"/>
      <c r="NGA151" s="3"/>
      <c r="NGB151" s="3"/>
      <c r="NGC151" s="3"/>
      <c r="NGD151" s="3"/>
      <c r="NGE151" s="3"/>
      <c r="NGF151" s="3"/>
      <c r="NGG151" s="3"/>
      <c r="NGH151" s="3"/>
      <c r="NGI151" s="3"/>
      <c r="NGJ151" s="3"/>
      <c r="NGK151" s="3"/>
      <c r="NGL151" s="3"/>
      <c r="NGM151" s="3"/>
      <c r="NGN151" s="3"/>
      <c r="NGO151" s="3"/>
      <c r="NGP151" s="3"/>
      <c r="NGQ151" s="3"/>
      <c r="NGR151" s="3"/>
      <c r="NGS151" s="3"/>
      <c r="NGT151" s="3"/>
      <c r="NGU151" s="3"/>
      <c r="NGV151" s="3"/>
      <c r="NGW151" s="3"/>
      <c r="NGX151" s="3"/>
      <c r="NGY151" s="3"/>
      <c r="NGZ151" s="3"/>
      <c r="NHA151" s="3"/>
      <c r="NHB151" s="3"/>
      <c r="NHC151" s="3"/>
      <c r="NHD151" s="3"/>
      <c r="NHE151" s="3"/>
      <c r="NHF151" s="3"/>
      <c r="NHG151" s="3"/>
      <c r="NHH151" s="3"/>
      <c r="NHI151" s="3"/>
      <c r="NHJ151" s="3"/>
      <c r="NHK151" s="3"/>
      <c r="NHL151" s="3"/>
      <c r="NHM151" s="3"/>
      <c r="NHN151" s="3"/>
      <c r="NHO151" s="3"/>
      <c r="NHP151" s="3"/>
      <c r="NHQ151" s="3"/>
      <c r="NHR151" s="3"/>
      <c r="NHS151" s="3"/>
      <c r="NHT151" s="3"/>
      <c r="NHU151" s="3"/>
      <c r="NHV151" s="3"/>
      <c r="NHW151" s="3"/>
      <c r="NHX151" s="3"/>
      <c r="NHY151" s="3"/>
      <c r="NHZ151" s="3"/>
      <c r="NIA151" s="3"/>
      <c r="NIB151" s="3"/>
      <c r="NIC151" s="3"/>
      <c r="NID151" s="3"/>
      <c r="NIE151" s="3"/>
      <c r="NIF151" s="3"/>
      <c r="NIG151" s="3"/>
      <c r="NIH151" s="3"/>
      <c r="NII151" s="3"/>
      <c r="NIJ151" s="3"/>
      <c r="NIK151" s="3"/>
      <c r="NIL151" s="3"/>
      <c r="NIM151" s="3"/>
      <c r="NIN151" s="3"/>
      <c r="NIO151" s="3"/>
      <c r="NIP151" s="3"/>
      <c r="NIQ151" s="3"/>
      <c r="NIR151" s="3"/>
      <c r="NIS151" s="3"/>
      <c r="NIT151" s="3"/>
      <c r="NIU151" s="3"/>
      <c r="NIV151" s="3"/>
      <c r="NIW151" s="3"/>
      <c r="NIX151" s="3"/>
      <c r="NIY151" s="3"/>
      <c r="NIZ151" s="3"/>
      <c r="NJA151" s="3"/>
      <c r="NJB151" s="3"/>
      <c r="NJC151" s="3"/>
      <c r="NJD151" s="3"/>
      <c r="NJE151" s="3"/>
      <c r="NJF151" s="3"/>
      <c r="NJG151" s="3"/>
      <c r="NJH151" s="3"/>
      <c r="NJI151" s="3"/>
      <c r="NJJ151" s="3"/>
      <c r="NJK151" s="3"/>
      <c r="NJL151" s="3"/>
      <c r="NJM151" s="3"/>
      <c r="NJN151" s="3"/>
      <c r="NJO151" s="3"/>
      <c r="NJP151" s="3"/>
      <c r="NJQ151" s="3"/>
      <c r="NJR151" s="3"/>
      <c r="NJS151" s="3"/>
      <c r="NJT151" s="3"/>
      <c r="NJU151" s="3"/>
      <c r="NJV151" s="3"/>
      <c r="NJW151" s="3"/>
      <c r="NJX151" s="3"/>
      <c r="NJY151" s="3"/>
      <c r="NJZ151" s="3"/>
      <c r="NKA151" s="3"/>
      <c r="NKB151" s="3"/>
      <c r="NKC151" s="3"/>
      <c r="NKD151" s="3"/>
      <c r="NKE151" s="3"/>
      <c r="NKF151" s="3"/>
      <c r="NKG151" s="3"/>
      <c r="NKH151" s="3"/>
      <c r="NKI151" s="3"/>
      <c r="NKJ151" s="3"/>
      <c r="NKK151" s="3"/>
      <c r="NKL151" s="3"/>
      <c r="NKM151" s="3"/>
      <c r="NKN151" s="3"/>
      <c r="NKO151" s="3"/>
      <c r="NKP151" s="3"/>
      <c r="NKQ151" s="3"/>
      <c r="NKR151" s="3"/>
      <c r="NKS151" s="3"/>
      <c r="NKT151" s="3"/>
      <c r="NKU151" s="3"/>
      <c r="NKV151" s="3"/>
      <c r="NKW151" s="3"/>
      <c r="NKX151" s="3"/>
      <c r="NKY151" s="3"/>
      <c r="NKZ151" s="3"/>
      <c r="NLA151" s="3"/>
      <c r="NLB151" s="3"/>
      <c r="NLC151" s="3"/>
      <c r="NLD151" s="3"/>
      <c r="NLE151" s="3"/>
      <c r="NLF151" s="3"/>
      <c r="NLG151" s="3"/>
      <c r="NLH151" s="3"/>
      <c r="NLI151" s="3"/>
      <c r="NLJ151" s="3"/>
      <c r="NLK151" s="3"/>
      <c r="NLL151" s="3"/>
      <c r="NLM151" s="3"/>
      <c r="NLN151" s="3"/>
      <c r="NLO151" s="3"/>
      <c r="NLP151" s="3"/>
      <c r="NLQ151" s="3"/>
      <c r="NLR151" s="3"/>
      <c r="NLS151" s="3"/>
      <c r="NLT151" s="3"/>
      <c r="NLU151" s="3"/>
      <c r="NLV151" s="3"/>
      <c r="NLW151" s="3"/>
      <c r="NLX151" s="3"/>
      <c r="NLY151" s="3"/>
      <c r="NLZ151" s="3"/>
      <c r="NMA151" s="3"/>
      <c r="NMB151" s="3"/>
      <c r="NMC151" s="3"/>
      <c r="NMD151" s="3"/>
      <c r="NME151" s="3"/>
      <c r="NMF151" s="3"/>
      <c r="NMG151" s="3"/>
      <c r="NMH151" s="3"/>
      <c r="NMI151" s="3"/>
      <c r="NMJ151" s="3"/>
      <c r="NMK151" s="3"/>
      <c r="NML151" s="3"/>
      <c r="NMM151" s="3"/>
      <c r="NMN151" s="3"/>
      <c r="NMO151" s="3"/>
      <c r="NMP151" s="3"/>
      <c r="NMQ151" s="3"/>
      <c r="NMR151" s="3"/>
      <c r="NMS151" s="3"/>
      <c r="NMT151" s="3"/>
      <c r="NMU151" s="3"/>
      <c r="NMV151" s="3"/>
      <c r="NMW151" s="3"/>
      <c r="NMX151" s="3"/>
      <c r="NMY151" s="3"/>
      <c r="NMZ151" s="3"/>
      <c r="NNA151" s="3"/>
      <c r="NNB151" s="3"/>
      <c r="NNC151" s="3"/>
      <c r="NND151" s="3"/>
      <c r="NNE151" s="3"/>
      <c r="NNF151" s="3"/>
      <c r="NNG151" s="3"/>
      <c r="NNH151" s="3"/>
      <c r="NNI151" s="3"/>
      <c r="NNJ151" s="3"/>
      <c r="NNK151" s="3"/>
      <c r="NNL151" s="3"/>
      <c r="NNM151" s="3"/>
      <c r="NNN151" s="3"/>
      <c r="NNO151" s="3"/>
      <c r="NNP151" s="3"/>
      <c r="NNQ151" s="3"/>
      <c r="NNR151" s="3"/>
      <c r="NNS151" s="3"/>
      <c r="NNT151" s="3"/>
      <c r="NNU151" s="3"/>
      <c r="NNV151" s="3"/>
      <c r="NNW151" s="3"/>
      <c r="NNX151" s="3"/>
      <c r="NNY151" s="3"/>
      <c r="NNZ151" s="3"/>
      <c r="NOA151" s="3"/>
      <c r="NOB151" s="3"/>
      <c r="NOC151" s="3"/>
      <c r="NOD151" s="3"/>
      <c r="NOE151" s="3"/>
      <c r="NOF151" s="3"/>
      <c r="NOG151" s="3"/>
      <c r="NOH151" s="3"/>
      <c r="NOI151" s="3"/>
      <c r="NOJ151" s="3"/>
      <c r="NOK151" s="3"/>
      <c r="NOL151" s="3"/>
      <c r="NOM151" s="3"/>
      <c r="NON151" s="3"/>
      <c r="NOO151" s="3"/>
      <c r="NOP151" s="3"/>
      <c r="NOQ151" s="3"/>
      <c r="NOR151" s="3"/>
      <c r="NOS151" s="3"/>
      <c r="NOT151" s="3"/>
      <c r="NOU151" s="3"/>
      <c r="NOV151" s="3"/>
      <c r="NOW151" s="3"/>
      <c r="NOX151" s="3"/>
      <c r="NOY151" s="3"/>
      <c r="NOZ151" s="3"/>
      <c r="NPA151" s="3"/>
      <c r="NPB151" s="3"/>
      <c r="NPC151" s="3"/>
      <c r="NPD151" s="3"/>
      <c r="NPE151" s="3"/>
      <c r="NPF151" s="3"/>
      <c r="NPG151" s="3"/>
      <c r="NPH151" s="3"/>
      <c r="NPI151" s="3"/>
      <c r="NPJ151" s="3"/>
      <c r="NPK151" s="3"/>
      <c r="NPL151" s="3"/>
      <c r="NPM151" s="3"/>
      <c r="NPN151" s="3"/>
      <c r="NPO151" s="3"/>
      <c r="NPP151" s="3"/>
      <c r="NPQ151" s="3"/>
      <c r="NPR151" s="3"/>
      <c r="NPS151" s="3"/>
      <c r="NPT151" s="3"/>
      <c r="NPU151" s="3"/>
      <c r="NPV151" s="3"/>
      <c r="NPW151" s="3"/>
      <c r="NPX151" s="3"/>
      <c r="NPY151" s="3"/>
      <c r="NPZ151" s="3"/>
      <c r="NQA151" s="3"/>
      <c r="NQB151" s="3"/>
      <c r="NQC151" s="3"/>
      <c r="NQD151" s="3"/>
      <c r="NQE151" s="3"/>
      <c r="NQF151" s="3"/>
      <c r="NQG151" s="3"/>
      <c r="NQH151" s="3"/>
      <c r="NQI151" s="3"/>
      <c r="NQJ151" s="3"/>
      <c r="NQK151" s="3"/>
      <c r="NQL151" s="3"/>
      <c r="NQM151" s="3"/>
      <c r="NQN151" s="3"/>
      <c r="NQO151" s="3"/>
      <c r="NQP151" s="3"/>
      <c r="NQQ151" s="3"/>
      <c r="NQR151" s="3"/>
      <c r="NQS151" s="3"/>
      <c r="NQT151" s="3"/>
      <c r="NQU151" s="3"/>
      <c r="NQV151" s="3"/>
      <c r="NQW151" s="3"/>
      <c r="NQX151" s="3"/>
      <c r="NQY151" s="3"/>
      <c r="NQZ151" s="3"/>
      <c r="NRA151" s="3"/>
      <c r="NRB151" s="3"/>
      <c r="NRC151" s="3"/>
      <c r="NRD151" s="3"/>
      <c r="NRE151" s="3"/>
      <c r="NRF151" s="3"/>
      <c r="NRG151" s="3"/>
      <c r="NRH151" s="3"/>
      <c r="NRI151" s="3"/>
      <c r="NRJ151" s="3"/>
      <c r="NRK151" s="3"/>
      <c r="NRL151" s="3"/>
      <c r="NRM151" s="3"/>
      <c r="NRN151" s="3"/>
      <c r="NRO151" s="3"/>
      <c r="NRP151" s="3"/>
      <c r="NRQ151" s="3"/>
      <c r="NRR151" s="3"/>
      <c r="NRS151" s="3"/>
      <c r="NRT151" s="3"/>
      <c r="NRU151" s="3"/>
      <c r="NRV151" s="3"/>
      <c r="NRW151" s="3"/>
      <c r="NRX151" s="3"/>
      <c r="NRY151" s="3"/>
      <c r="NRZ151" s="3"/>
      <c r="NSA151" s="3"/>
      <c r="NSB151" s="3"/>
      <c r="NSC151" s="3"/>
      <c r="NSD151" s="3"/>
      <c r="NSE151" s="3"/>
      <c r="NSF151" s="3"/>
      <c r="NSG151" s="3"/>
      <c r="NSH151" s="3"/>
      <c r="NSI151" s="3"/>
      <c r="NSJ151" s="3"/>
      <c r="NSK151" s="3"/>
      <c r="NSL151" s="3"/>
      <c r="NSM151" s="3"/>
      <c r="NSN151" s="3"/>
      <c r="NSO151" s="3"/>
      <c r="NSP151" s="3"/>
      <c r="NSQ151" s="3"/>
      <c r="NSR151" s="3"/>
      <c r="NSS151" s="3"/>
      <c r="NST151" s="3"/>
      <c r="NSU151" s="3"/>
      <c r="NSV151" s="3"/>
      <c r="NSW151" s="3"/>
      <c r="NSX151" s="3"/>
      <c r="NSY151" s="3"/>
      <c r="NSZ151" s="3"/>
      <c r="NTA151" s="3"/>
      <c r="NTB151" s="3"/>
      <c r="NTC151" s="3"/>
      <c r="NTD151" s="3"/>
      <c r="NTE151" s="3"/>
      <c r="NTF151" s="3"/>
      <c r="NTG151" s="3"/>
      <c r="NTH151" s="3"/>
      <c r="NTI151" s="3"/>
      <c r="NTJ151" s="3"/>
      <c r="NTK151" s="3"/>
      <c r="NTL151" s="3"/>
      <c r="NTM151" s="3"/>
      <c r="NTN151" s="3"/>
      <c r="NTO151" s="3"/>
      <c r="NTP151" s="3"/>
      <c r="NTQ151" s="3"/>
      <c r="NTR151" s="3"/>
      <c r="NTS151" s="3"/>
      <c r="NTT151" s="3"/>
      <c r="NTU151" s="3"/>
      <c r="NTV151" s="3"/>
      <c r="NTW151" s="3"/>
      <c r="NTX151" s="3"/>
      <c r="NTY151" s="3"/>
      <c r="NTZ151" s="3"/>
      <c r="NUA151" s="3"/>
      <c r="NUB151" s="3"/>
      <c r="NUC151" s="3"/>
      <c r="NUD151" s="3"/>
      <c r="NUE151" s="3"/>
      <c r="NUF151" s="3"/>
      <c r="NUG151" s="3"/>
      <c r="NUH151" s="3"/>
      <c r="NUI151" s="3"/>
      <c r="NUJ151" s="3"/>
      <c r="NUK151" s="3"/>
      <c r="NUL151" s="3"/>
      <c r="NUM151" s="3"/>
      <c r="NUN151" s="3"/>
      <c r="NUO151" s="3"/>
      <c r="NUP151" s="3"/>
      <c r="NUQ151" s="3"/>
      <c r="NUR151" s="3"/>
      <c r="NUS151" s="3"/>
      <c r="NUT151" s="3"/>
      <c r="NUU151" s="3"/>
      <c r="NUV151" s="3"/>
      <c r="NUW151" s="3"/>
      <c r="NUX151" s="3"/>
      <c r="NUY151" s="3"/>
      <c r="NUZ151" s="3"/>
      <c r="NVA151" s="3"/>
      <c r="NVB151" s="3"/>
      <c r="NVC151" s="3"/>
      <c r="NVD151" s="3"/>
      <c r="NVE151" s="3"/>
      <c r="NVF151" s="3"/>
      <c r="NVG151" s="3"/>
      <c r="NVH151" s="3"/>
      <c r="NVI151" s="3"/>
      <c r="NVJ151" s="3"/>
      <c r="NVK151" s="3"/>
      <c r="NVL151" s="3"/>
      <c r="NVM151" s="3"/>
      <c r="NVN151" s="3"/>
      <c r="NVO151" s="3"/>
      <c r="NVP151" s="3"/>
      <c r="NVQ151" s="3"/>
      <c r="NVR151" s="3"/>
      <c r="NVS151" s="3"/>
      <c r="NVT151" s="3"/>
      <c r="NVU151" s="3"/>
      <c r="NVV151" s="3"/>
      <c r="NVW151" s="3"/>
      <c r="NVX151" s="3"/>
      <c r="NVY151" s="3"/>
      <c r="NVZ151" s="3"/>
      <c r="NWA151" s="3"/>
      <c r="NWB151" s="3"/>
      <c r="NWC151" s="3"/>
      <c r="NWD151" s="3"/>
      <c r="NWE151" s="3"/>
      <c r="NWF151" s="3"/>
      <c r="NWG151" s="3"/>
      <c r="NWH151" s="3"/>
      <c r="NWI151" s="3"/>
      <c r="NWJ151" s="3"/>
      <c r="NWK151" s="3"/>
      <c r="NWL151" s="3"/>
      <c r="NWM151" s="3"/>
      <c r="NWN151" s="3"/>
      <c r="NWO151" s="3"/>
      <c r="NWP151" s="3"/>
      <c r="NWQ151" s="3"/>
      <c r="NWR151" s="3"/>
      <c r="NWS151" s="3"/>
      <c r="NWT151" s="3"/>
      <c r="NWU151" s="3"/>
      <c r="NWV151" s="3"/>
      <c r="NWW151" s="3"/>
      <c r="NWX151" s="3"/>
      <c r="NWY151" s="3"/>
      <c r="NWZ151" s="3"/>
      <c r="NXA151" s="3"/>
      <c r="NXB151" s="3"/>
      <c r="NXC151" s="3"/>
      <c r="NXD151" s="3"/>
      <c r="NXE151" s="3"/>
      <c r="NXF151" s="3"/>
      <c r="NXG151" s="3"/>
      <c r="NXH151" s="3"/>
      <c r="NXI151" s="3"/>
      <c r="NXJ151" s="3"/>
      <c r="NXK151" s="3"/>
      <c r="NXL151" s="3"/>
      <c r="NXM151" s="3"/>
      <c r="NXN151" s="3"/>
      <c r="NXO151" s="3"/>
      <c r="NXP151" s="3"/>
      <c r="NXQ151" s="3"/>
      <c r="NXR151" s="3"/>
      <c r="NXS151" s="3"/>
      <c r="NXT151" s="3"/>
      <c r="NXU151" s="3"/>
      <c r="NXV151" s="3"/>
      <c r="NXW151" s="3"/>
      <c r="NXX151" s="3"/>
      <c r="NXY151" s="3"/>
      <c r="NXZ151" s="3"/>
      <c r="NYA151" s="3"/>
      <c r="NYB151" s="3"/>
      <c r="NYC151" s="3"/>
      <c r="NYD151" s="3"/>
      <c r="NYE151" s="3"/>
      <c r="NYF151" s="3"/>
      <c r="NYG151" s="3"/>
      <c r="NYH151" s="3"/>
      <c r="NYI151" s="3"/>
      <c r="NYJ151" s="3"/>
      <c r="NYK151" s="3"/>
      <c r="NYL151" s="3"/>
      <c r="NYM151" s="3"/>
      <c r="NYN151" s="3"/>
      <c r="NYO151" s="3"/>
      <c r="NYP151" s="3"/>
      <c r="NYQ151" s="3"/>
      <c r="NYR151" s="3"/>
      <c r="NYS151" s="3"/>
      <c r="NYT151" s="3"/>
      <c r="NYU151" s="3"/>
      <c r="NYV151" s="3"/>
      <c r="NYW151" s="3"/>
      <c r="NYX151" s="3"/>
      <c r="NYY151" s="3"/>
      <c r="NYZ151" s="3"/>
      <c r="NZA151" s="3"/>
      <c r="NZB151" s="3"/>
      <c r="NZC151" s="3"/>
      <c r="NZD151" s="3"/>
      <c r="NZE151" s="3"/>
      <c r="NZF151" s="3"/>
      <c r="NZG151" s="3"/>
      <c r="NZH151" s="3"/>
      <c r="NZI151" s="3"/>
      <c r="NZJ151" s="3"/>
      <c r="NZK151" s="3"/>
      <c r="NZL151" s="3"/>
      <c r="NZM151" s="3"/>
      <c r="NZN151" s="3"/>
      <c r="NZO151" s="3"/>
      <c r="NZP151" s="3"/>
      <c r="NZQ151" s="3"/>
      <c r="NZR151" s="3"/>
      <c r="NZS151" s="3"/>
      <c r="NZT151" s="3"/>
      <c r="NZU151" s="3"/>
      <c r="NZV151" s="3"/>
      <c r="NZW151" s="3"/>
      <c r="NZX151" s="3"/>
      <c r="NZY151" s="3"/>
      <c r="NZZ151" s="3"/>
      <c r="OAA151" s="3"/>
      <c r="OAB151" s="3"/>
      <c r="OAC151" s="3"/>
      <c r="OAD151" s="3"/>
      <c r="OAE151" s="3"/>
      <c r="OAF151" s="3"/>
      <c r="OAG151" s="3"/>
      <c r="OAH151" s="3"/>
      <c r="OAI151" s="3"/>
      <c r="OAJ151" s="3"/>
      <c r="OAK151" s="3"/>
      <c r="OAL151" s="3"/>
      <c r="OAM151" s="3"/>
      <c r="OAN151" s="3"/>
      <c r="OAO151" s="3"/>
      <c r="OAP151" s="3"/>
      <c r="OAQ151" s="3"/>
      <c r="OAR151" s="3"/>
      <c r="OAS151" s="3"/>
      <c r="OAT151" s="3"/>
      <c r="OAU151" s="3"/>
      <c r="OAV151" s="3"/>
      <c r="OAW151" s="3"/>
      <c r="OAX151" s="3"/>
      <c r="OAY151" s="3"/>
      <c r="OAZ151" s="3"/>
      <c r="OBA151" s="3"/>
      <c r="OBB151" s="3"/>
      <c r="OBC151" s="3"/>
      <c r="OBD151" s="3"/>
      <c r="OBE151" s="3"/>
      <c r="OBF151" s="3"/>
      <c r="OBG151" s="3"/>
      <c r="OBH151" s="3"/>
      <c r="OBI151" s="3"/>
      <c r="OBJ151" s="3"/>
      <c r="OBK151" s="3"/>
      <c r="OBL151" s="3"/>
      <c r="OBM151" s="3"/>
      <c r="OBN151" s="3"/>
      <c r="OBO151" s="3"/>
      <c r="OBP151" s="3"/>
      <c r="OBQ151" s="3"/>
      <c r="OBR151" s="3"/>
      <c r="OBS151" s="3"/>
      <c r="OBT151" s="3"/>
      <c r="OBU151" s="3"/>
      <c r="OBV151" s="3"/>
      <c r="OBW151" s="3"/>
      <c r="OBX151" s="3"/>
      <c r="OBY151" s="3"/>
      <c r="OBZ151" s="3"/>
      <c r="OCA151" s="3"/>
      <c r="OCB151" s="3"/>
      <c r="OCC151" s="3"/>
      <c r="OCD151" s="3"/>
      <c r="OCE151" s="3"/>
      <c r="OCF151" s="3"/>
      <c r="OCG151" s="3"/>
      <c r="OCH151" s="3"/>
      <c r="OCI151" s="3"/>
      <c r="OCJ151" s="3"/>
      <c r="OCK151" s="3"/>
      <c r="OCL151" s="3"/>
      <c r="OCM151" s="3"/>
      <c r="OCN151" s="3"/>
      <c r="OCO151" s="3"/>
      <c r="OCP151" s="3"/>
      <c r="OCQ151" s="3"/>
      <c r="OCR151" s="3"/>
      <c r="OCS151" s="3"/>
      <c r="OCT151" s="3"/>
      <c r="OCU151" s="3"/>
      <c r="OCV151" s="3"/>
      <c r="OCW151" s="3"/>
      <c r="OCX151" s="3"/>
      <c r="OCY151" s="3"/>
      <c r="OCZ151" s="3"/>
      <c r="ODA151" s="3"/>
      <c r="ODB151" s="3"/>
      <c r="ODC151" s="3"/>
      <c r="ODD151" s="3"/>
      <c r="ODE151" s="3"/>
      <c r="ODF151" s="3"/>
      <c r="ODG151" s="3"/>
      <c r="ODH151" s="3"/>
      <c r="ODI151" s="3"/>
      <c r="ODJ151" s="3"/>
      <c r="ODK151" s="3"/>
      <c r="ODL151" s="3"/>
      <c r="ODM151" s="3"/>
      <c r="ODN151" s="3"/>
      <c r="ODO151" s="3"/>
      <c r="ODP151" s="3"/>
      <c r="ODQ151" s="3"/>
      <c r="ODR151" s="3"/>
      <c r="ODS151" s="3"/>
      <c r="ODT151" s="3"/>
      <c r="ODU151" s="3"/>
      <c r="ODV151" s="3"/>
      <c r="ODW151" s="3"/>
      <c r="ODX151" s="3"/>
      <c r="ODY151" s="3"/>
      <c r="ODZ151" s="3"/>
      <c r="OEA151" s="3"/>
      <c r="OEB151" s="3"/>
      <c r="OEC151" s="3"/>
      <c r="OED151" s="3"/>
      <c r="OEE151" s="3"/>
      <c r="OEF151" s="3"/>
      <c r="OEG151" s="3"/>
      <c r="OEH151" s="3"/>
      <c r="OEI151" s="3"/>
      <c r="OEJ151" s="3"/>
      <c r="OEK151" s="3"/>
      <c r="OEL151" s="3"/>
      <c r="OEM151" s="3"/>
      <c r="OEN151" s="3"/>
      <c r="OEO151" s="3"/>
      <c r="OEP151" s="3"/>
      <c r="OEQ151" s="3"/>
      <c r="OER151" s="3"/>
      <c r="OES151" s="3"/>
      <c r="OET151" s="3"/>
      <c r="OEU151" s="3"/>
      <c r="OEV151" s="3"/>
      <c r="OEW151" s="3"/>
      <c r="OEX151" s="3"/>
      <c r="OEY151" s="3"/>
      <c r="OEZ151" s="3"/>
      <c r="OFA151" s="3"/>
      <c r="OFB151" s="3"/>
      <c r="OFC151" s="3"/>
      <c r="OFD151" s="3"/>
      <c r="OFE151" s="3"/>
      <c r="OFF151" s="3"/>
      <c r="OFG151" s="3"/>
      <c r="OFH151" s="3"/>
      <c r="OFI151" s="3"/>
      <c r="OFJ151" s="3"/>
      <c r="OFK151" s="3"/>
      <c r="OFL151" s="3"/>
      <c r="OFM151" s="3"/>
      <c r="OFN151" s="3"/>
      <c r="OFO151" s="3"/>
      <c r="OFP151" s="3"/>
      <c r="OFQ151" s="3"/>
      <c r="OFR151" s="3"/>
      <c r="OFS151" s="3"/>
      <c r="OFT151" s="3"/>
      <c r="OFU151" s="3"/>
      <c r="OFV151" s="3"/>
      <c r="OFW151" s="3"/>
      <c r="OFX151" s="3"/>
      <c r="OFY151" s="3"/>
      <c r="OFZ151" s="3"/>
      <c r="OGA151" s="3"/>
      <c r="OGB151" s="3"/>
      <c r="OGC151" s="3"/>
      <c r="OGD151" s="3"/>
      <c r="OGE151" s="3"/>
      <c r="OGF151" s="3"/>
      <c r="OGG151" s="3"/>
      <c r="OGH151" s="3"/>
      <c r="OGI151" s="3"/>
      <c r="OGJ151" s="3"/>
      <c r="OGK151" s="3"/>
      <c r="OGL151" s="3"/>
      <c r="OGM151" s="3"/>
      <c r="OGN151" s="3"/>
      <c r="OGO151" s="3"/>
      <c r="OGP151" s="3"/>
      <c r="OGQ151" s="3"/>
      <c r="OGR151" s="3"/>
      <c r="OGS151" s="3"/>
      <c r="OGT151" s="3"/>
      <c r="OGU151" s="3"/>
      <c r="OGV151" s="3"/>
      <c r="OGW151" s="3"/>
      <c r="OGX151" s="3"/>
      <c r="OGY151" s="3"/>
      <c r="OGZ151" s="3"/>
      <c r="OHA151" s="3"/>
      <c r="OHB151" s="3"/>
      <c r="OHC151" s="3"/>
      <c r="OHD151" s="3"/>
      <c r="OHE151" s="3"/>
      <c r="OHF151" s="3"/>
      <c r="OHG151" s="3"/>
      <c r="OHH151" s="3"/>
      <c r="OHI151" s="3"/>
      <c r="OHJ151" s="3"/>
      <c r="OHK151" s="3"/>
      <c r="OHL151" s="3"/>
      <c r="OHM151" s="3"/>
      <c r="OHN151" s="3"/>
      <c r="OHO151" s="3"/>
      <c r="OHP151" s="3"/>
      <c r="OHQ151" s="3"/>
      <c r="OHR151" s="3"/>
      <c r="OHS151" s="3"/>
      <c r="OHT151" s="3"/>
      <c r="OHU151" s="3"/>
      <c r="OHV151" s="3"/>
      <c r="OHW151" s="3"/>
      <c r="OHX151" s="3"/>
      <c r="OHY151" s="3"/>
      <c r="OHZ151" s="3"/>
      <c r="OIA151" s="3"/>
      <c r="OIB151" s="3"/>
      <c r="OIC151" s="3"/>
      <c r="OID151" s="3"/>
      <c r="OIE151" s="3"/>
      <c r="OIF151" s="3"/>
      <c r="OIG151" s="3"/>
      <c r="OIH151" s="3"/>
      <c r="OII151" s="3"/>
      <c r="OIJ151" s="3"/>
      <c r="OIK151" s="3"/>
      <c r="OIL151" s="3"/>
      <c r="OIM151" s="3"/>
      <c r="OIN151" s="3"/>
      <c r="OIO151" s="3"/>
      <c r="OIP151" s="3"/>
      <c r="OIQ151" s="3"/>
      <c r="OIR151" s="3"/>
      <c r="OIS151" s="3"/>
      <c r="OIT151" s="3"/>
      <c r="OIU151" s="3"/>
      <c r="OIV151" s="3"/>
      <c r="OIW151" s="3"/>
      <c r="OIX151" s="3"/>
      <c r="OIY151" s="3"/>
      <c r="OIZ151" s="3"/>
      <c r="OJA151" s="3"/>
      <c r="OJB151" s="3"/>
      <c r="OJC151" s="3"/>
      <c r="OJD151" s="3"/>
      <c r="OJE151" s="3"/>
      <c r="OJF151" s="3"/>
      <c r="OJG151" s="3"/>
      <c r="OJH151" s="3"/>
      <c r="OJI151" s="3"/>
      <c r="OJJ151" s="3"/>
      <c r="OJK151" s="3"/>
      <c r="OJL151" s="3"/>
      <c r="OJM151" s="3"/>
      <c r="OJN151" s="3"/>
      <c r="OJO151" s="3"/>
      <c r="OJP151" s="3"/>
      <c r="OJQ151" s="3"/>
      <c r="OJR151" s="3"/>
      <c r="OJS151" s="3"/>
      <c r="OJT151" s="3"/>
      <c r="OJU151" s="3"/>
      <c r="OJV151" s="3"/>
      <c r="OJW151" s="3"/>
      <c r="OJX151" s="3"/>
      <c r="OJY151" s="3"/>
      <c r="OJZ151" s="3"/>
      <c r="OKA151" s="3"/>
      <c r="OKB151" s="3"/>
      <c r="OKC151" s="3"/>
      <c r="OKD151" s="3"/>
      <c r="OKE151" s="3"/>
      <c r="OKF151" s="3"/>
      <c r="OKG151" s="3"/>
      <c r="OKH151" s="3"/>
      <c r="OKI151" s="3"/>
      <c r="OKJ151" s="3"/>
      <c r="OKK151" s="3"/>
      <c r="OKL151" s="3"/>
      <c r="OKM151" s="3"/>
      <c r="OKN151" s="3"/>
      <c r="OKO151" s="3"/>
      <c r="OKP151" s="3"/>
      <c r="OKQ151" s="3"/>
      <c r="OKR151" s="3"/>
      <c r="OKS151" s="3"/>
      <c r="OKT151" s="3"/>
      <c r="OKU151" s="3"/>
      <c r="OKV151" s="3"/>
      <c r="OKW151" s="3"/>
      <c r="OKX151" s="3"/>
      <c r="OKY151" s="3"/>
      <c r="OKZ151" s="3"/>
      <c r="OLA151" s="3"/>
      <c r="OLB151" s="3"/>
      <c r="OLC151" s="3"/>
      <c r="OLD151" s="3"/>
      <c r="OLE151" s="3"/>
      <c r="OLF151" s="3"/>
      <c r="OLG151" s="3"/>
      <c r="OLH151" s="3"/>
      <c r="OLI151" s="3"/>
      <c r="OLJ151" s="3"/>
      <c r="OLK151" s="3"/>
      <c r="OLL151" s="3"/>
      <c r="OLM151" s="3"/>
      <c r="OLN151" s="3"/>
      <c r="OLO151" s="3"/>
      <c r="OLP151" s="3"/>
      <c r="OLQ151" s="3"/>
      <c r="OLR151" s="3"/>
      <c r="OLS151" s="3"/>
      <c r="OLT151" s="3"/>
      <c r="OLU151" s="3"/>
      <c r="OLV151" s="3"/>
      <c r="OLW151" s="3"/>
      <c r="OLX151" s="3"/>
      <c r="OLY151" s="3"/>
      <c r="OLZ151" s="3"/>
      <c r="OMA151" s="3"/>
      <c r="OMB151" s="3"/>
      <c r="OMC151" s="3"/>
      <c r="OMD151" s="3"/>
      <c r="OME151" s="3"/>
      <c r="OMF151" s="3"/>
      <c r="OMG151" s="3"/>
      <c r="OMH151" s="3"/>
      <c r="OMI151" s="3"/>
      <c r="OMJ151" s="3"/>
      <c r="OMK151" s="3"/>
      <c r="OML151" s="3"/>
      <c r="OMM151" s="3"/>
      <c r="OMN151" s="3"/>
      <c r="OMO151" s="3"/>
      <c r="OMP151" s="3"/>
      <c r="OMQ151" s="3"/>
      <c r="OMR151" s="3"/>
      <c r="OMS151" s="3"/>
      <c r="OMT151" s="3"/>
      <c r="OMU151" s="3"/>
      <c r="OMV151" s="3"/>
      <c r="OMW151" s="3"/>
      <c r="OMX151" s="3"/>
      <c r="OMY151" s="3"/>
      <c r="OMZ151" s="3"/>
      <c r="ONA151" s="3"/>
      <c r="ONB151" s="3"/>
      <c r="ONC151" s="3"/>
      <c r="OND151" s="3"/>
      <c r="ONE151" s="3"/>
      <c r="ONF151" s="3"/>
      <c r="ONG151" s="3"/>
      <c r="ONH151" s="3"/>
      <c r="ONI151" s="3"/>
      <c r="ONJ151" s="3"/>
      <c r="ONK151" s="3"/>
      <c r="ONL151" s="3"/>
      <c r="ONM151" s="3"/>
      <c r="ONN151" s="3"/>
      <c r="ONO151" s="3"/>
      <c r="ONP151" s="3"/>
      <c r="ONQ151" s="3"/>
      <c r="ONR151" s="3"/>
      <c r="ONS151" s="3"/>
      <c r="ONT151" s="3"/>
      <c r="ONU151" s="3"/>
      <c r="ONV151" s="3"/>
      <c r="ONW151" s="3"/>
      <c r="ONX151" s="3"/>
      <c r="ONY151" s="3"/>
      <c r="ONZ151" s="3"/>
      <c r="OOA151" s="3"/>
      <c r="OOB151" s="3"/>
      <c r="OOC151" s="3"/>
      <c r="OOD151" s="3"/>
      <c r="OOE151" s="3"/>
      <c r="OOF151" s="3"/>
      <c r="OOG151" s="3"/>
      <c r="OOH151" s="3"/>
      <c r="OOI151" s="3"/>
      <c r="OOJ151" s="3"/>
      <c r="OOK151" s="3"/>
      <c r="OOL151" s="3"/>
      <c r="OOM151" s="3"/>
      <c r="OON151" s="3"/>
      <c r="OOO151" s="3"/>
      <c r="OOP151" s="3"/>
      <c r="OOQ151" s="3"/>
      <c r="OOR151" s="3"/>
      <c r="OOS151" s="3"/>
      <c r="OOT151" s="3"/>
      <c r="OOU151" s="3"/>
      <c r="OOV151" s="3"/>
      <c r="OOW151" s="3"/>
      <c r="OOX151" s="3"/>
      <c r="OOY151" s="3"/>
      <c r="OOZ151" s="3"/>
      <c r="OPA151" s="3"/>
      <c r="OPB151" s="3"/>
      <c r="OPC151" s="3"/>
      <c r="OPD151" s="3"/>
      <c r="OPE151" s="3"/>
      <c r="OPF151" s="3"/>
      <c r="OPG151" s="3"/>
      <c r="OPH151" s="3"/>
      <c r="OPI151" s="3"/>
      <c r="OPJ151" s="3"/>
      <c r="OPK151" s="3"/>
      <c r="OPL151" s="3"/>
      <c r="OPM151" s="3"/>
      <c r="OPN151" s="3"/>
      <c r="OPO151" s="3"/>
      <c r="OPP151" s="3"/>
      <c r="OPQ151" s="3"/>
      <c r="OPR151" s="3"/>
      <c r="OPS151" s="3"/>
      <c r="OPT151" s="3"/>
      <c r="OPU151" s="3"/>
      <c r="OPV151" s="3"/>
      <c r="OPW151" s="3"/>
      <c r="OPX151" s="3"/>
      <c r="OPY151" s="3"/>
      <c r="OPZ151" s="3"/>
      <c r="OQA151" s="3"/>
      <c r="OQB151" s="3"/>
      <c r="OQC151" s="3"/>
      <c r="OQD151" s="3"/>
      <c r="OQE151" s="3"/>
      <c r="OQF151" s="3"/>
      <c r="OQG151" s="3"/>
      <c r="OQH151" s="3"/>
      <c r="OQI151" s="3"/>
      <c r="OQJ151" s="3"/>
      <c r="OQK151" s="3"/>
      <c r="OQL151" s="3"/>
      <c r="OQM151" s="3"/>
      <c r="OQN151" s="3"/>
      <c r="OQO151" s="3"/>
      <c r="OQP151" s="3"/>
      <c r="OQQ151" s="3"/>
      <c r="OQR151" s="3"/>
      <c r="OQS151" s="3"/>
      <c r="OQT151" s="3"/>
      <c r="OQU151" s="3"/>
      <c r="OQV151" s="3"/>
      <c r="OQW151" s="3"/>
      <c r="OQX151" s="3"/>
      <c r="OQY151" s="3"/>
      <c r="OQZ151" s="3"/>
      <c r="ORA151" s="3"/>
      <c r="ORB151" s="3"/>
      <c r="ORC151" s="3"/>
      <c r="ORD151" s="3"/>
      <c r="ORE151" s="3"/>
      <c r="ORF151" s="3"/>
      <c r="ORG151" s="3"/>
      <c r="ORH151" s="3"/>
      <c r="ORI151" s="3"/>
      <c r="ORJ151" s="3"/>
      <c r="ORK151" s="3"/>
      <c r="ORL151" s="3"/>
      <c r="ORM151" s="3"/>
      <c r="ORN151" s="3"/>
      <c r="ORO151" s="3"/>
      <c r="ORP151" s="3"/>
      <c r="ORQ151" s="3"/>
      <c r="ORR151" s="3"/>
      <c r="ORS151" s="3"/>
      <c r="ORT151" s="3"/>
      <c r="ORU151" s="3"/>
      <c r="ORV151" s="3"/>
      <c r="ORW151" s="3"/>
      <c r="ORX151" s="3"/>
      <c r="ORY151" s="3"/>
      <c r="ORZ151" s="3"/>
      <c r="OSA151" s="3"/>
      <c r="OSB151" s="3"/>
      <c r="OSC151" s="3"/>
      <c r="OSD151" s="3"/>
      <c r="OSE151" s="3"/>
      <c r="OSF151" s="3"/>
      <c r="OSG151" s="3"/>
      <c r="OSH151" s="3"/>
      <c r="OSI151" s="3"/>
      <c r="OSJ151" s="3"/>
      <c r="OSK151" s="3"/>
      <c r="OSL151" s="3"/>
      <c r="OSM151" s="3"/>
      <c r="OSN151" s="3"/>
      <c r="OSO151" s="3"/>
      <c r="OSP151" s="3"/>
      <c r="OSQ151" s="3"/>
      <c r="OSR151" s="3"/>
      <c r="OSS151" s="3"/>
      <c r="OST151" s="3"/>
      <c r="OSU151" s="3"/>
      <c r="OSV151" s="3"/>
      <c r="OSW151" s="3"/>
      <c r="OSX151" s="3"/>
      <c r="OSY151" s="3"/>
      <c r="OSZ151" s="3"/>
      <c r="OTA151" s="3"/>
      <c r="OTB151" s="3"/>
      <c r="OTC151" s="3"/>
      <c r="OTD151" s="3"/>
      <c r="OTE151" s="3"/>
      <c r="OTF151" s="3"/>
      <c r="OTG151" s="3"/>
      <c r="OTH151" s="3"/>
      <c r="OTI151" s="3"/>
      <c r="OTJ151" s="3"/>
      <c r="OTK151" s="3"/>
      <c r="OTL151" s="3"/>
      <c r="OTM151" s="3"/>
      <c r="OTN151" s="3"/>
      <c r="OTO151" s="3"/>
      <c r="OTP151" s="3"/>
      <c r="OTQ151" s="3"/>
      <c r="OTR151" s="3"/>
      <c r="OTS151" s="3"/>
      <c r="OTT151" s="3"/>
      <c r="OTU151" s="3"/>
      <c r="OTV151" s="3"/>
      <c r="OTW151" s="3"/>
      <c r="OTX151" s="3"/>
      <c r="OTY151" s="3"/>
      <c r="OTZ151" s="3"/>
      <c r="OUA151" s="3"/>
      <c r="OUB151" s="3"/>
      <c r="OUC151" s="3"/>
      <c r="OUD151" s="3"/>
      <c r="OUE151" s="3"/>
      <c r="OUF151" s="3"/>
      <c r="OUG151" s="3"/>
      <c r="OUH151" s="3"/>
      <c r="OUI151" s="3"/>
      <c r="OUJ151" s="3"/>
      <c r="OUK151" s="3"/>
      <c r="OUL151" s="3"/>
      <c r="OUM151" s="3"/>
      <c r="OUN151" s="3"/>
      <c r="OUO151" s="3"/>
      <c r="OUP151" s="3"/>
      <c r="OUQ151" s="3"/>
      <c r="OUR151" s="3"/>
      <c r="OUS151" s="3"/>
      <c r="OUT151" s="3"/>
      <c r="OUU151" s="3"/>
      <c r="OUV151" s="3"/>
      <c r="OUW151" s="3"/>
      <c r="OUX151" s="3"/>
      <c r="OUY151" s="3"/>
      <c r="OUZ151" s="3"/>
      <c r="OVA151" s="3"/>
      <c r="OVB151" s="3"/>
      <c r="OVC151" s="3"/>
      <c r="OVD151" s="3"/>
      <c r="OVE151" s="3"/>
      <c r="OVF151" s="3"/>
      <c r="OVG151" s="3"/>
      <c r="OVH151" s="3"/>
      <c r="OVI151" s="3"/>
      <c r="OVJ151" s="3"/>
      <c r="OVK151" s="3"/>
      <c r="OVL151" s="3"/>
      <c r="OVM151" s="3"/>
      <c r="OVN151" s="3"/>
      <c r="OVO151" s="3"/>
      <c r="OVP151" s="3"/>
      <c r="OVQ151" s="3"/>
      <c r="OVR151" s="3"/>
      <c r="OVS151" s="3"/>
      <c r="OVT151" s="3"/>
      <c r="OVU151" s="3"/>
      <c r="OVV151" s="3"/>
      <c r="OVW151" s="3"/>
      <c r="OVX151" s="3"/>
      <c r="OVY151" s="3"/>
      <c r="OVZ151" s="3"/>
      <c r="OWA151" s="3"/>
      <c r="OWB151" s="3"/>
      <c r="OWC151" s="3"/>
      <c r="OWD151" s="3"/>
      <c r="OWE151" s="3"/>
      <c r="OWF151" s="3"/>
      <c r="OWG151" s="3"/>
      <c r="OWH151" s="3"/>
      <c r="OWI151" s="3"/>
      <c r="OWJ151" s="3"/>
      <c r="OWK151" s="3"/>
      <c r="OWL151" s="3"/>
      <c r="OWM151" s="3"/>
      <c r="OWN151" s="3"/>
      <c r="OWO151" s="3"/>
      <c r="OWP151" s="3"/>
      <c r="OWQ151" s="3"/>
      <c r="OWR151" s="3"/>
      <c r="OWS151" s="3"/>
      <c r="OWT151" s="3"/>
      <c r="OWU151" s="3"/>
      <c r="OWV151" s="3"/>
      <c r="OWW151" s="3"/>
      <c r="OWX151" s="3"/>
      <c r="OWY151" s="3"/>
      <c r="OWZ151" s="3"/>
      <c r="OXA151" s="3"/>
      <c r="OXB151" s="3"/>
      <c r="OXC151" s="3"/>
      <c r="OXD151" s="3"/>
      <c r="OXE151" s="3"/>
      <c r="OXF151" s="3"/>
      <c r="OXG151" s="3"/>
      <c r="OXH151" s="3"/>
      <c r="OXI151" s="3"/>
      <c r="OXJ151" s="3"/>
      <c r="OXK151" s="3"/>
      <c r="OXL151" s="3"/>
      <c r="OXM151" s="3"/>
      <c r="OXN151" s="3"/>
      <c r="OXO151" s="3"/>
      <c r="OXP151" s="3"/>
      <c r="OXQ151" s="3"/>
      <c r="OXR151" s="3"/>
      <c r="OXS151" s="3"/>
      <c r="OXT151" s="3"/>
      <c r="OXU151" s="3"/>
      <c r="OXV151" s="3"/>
      <c r="OXW151" s="3"/>
      <c r="OXX151" s="3"/>
      <c r="OXY151" s="3"/>
      <c r="OXZ151" s="3"/>
      <c r="OYA151" s="3"/>
      <c r="OYB151" s="3"/>
      <c r="OYC151" s="3"/>
      <c r="OYD151" s="3"/>
      <c r="OYE151" s="3"/>
      <c r="OYF151" s="3"/>
      <c r="OYG151" s="3"/>
      <c r="OYH151" s="3"/>
      <c r="OYI151" s="3"/>
      <c r="OYJ151" s="3"/>
      <c r="OYK151" s="3"/>
      <c r="OYL151" s="3"/>
      <c r="OYM151" s="3"/>
      <c r="OYN151" s="3"/>
      <c r="OYO151" s="3"/>
      <c r="OYP151" s="3"/>
      <c r="OYQ151" s="3"/>
      <c r="OYR151" s="3"/>
      <c r="OYS151" s="3"/>
      <c r="OYT151" s="3"/>
      <c r="OYU151" s="3"/>
      <c r="OYV151" s="3"/>
      <c r="OYW151" s="3"/>
      <c r="OYX151" s="3"/>
      <c r="OYY151" s="3"/>
      <c r="OYZ151" s="3"/>
      <c r="OZA151" s="3"/>
      <c r="OZB151" s="3"/>
      <c r="OZC151" s="3"/>
      <c r="OZD151" s="3"/>
      <c r="OZE151" s="3"/>
      <c r="OZF151" s="3"/>
      <c r="OZG151" s="3"/>
      <c r="OZH151" s="3"/>
      <c r="OZI151" s="3"/>
      <c r="OZJ151" s="3"/>
      <c r="OZK151" s="3"/>
      <c r="OZL151" s="3"/>
      <c r="OZM151" s="3"/>
      <c r="OZN151" s="3"/>
      <c r="OZO151" s="3"/>
      <c r="OZP151" s="3"/>
      <c r="OZQ151" s="3"/>
      <c r="OZR151" s="3"/>
      <c r="OZS151" s="3"/>
      <c r="OZT151" s="3"/>
      <c r="OZU151" s="3"/>
      <c r="OZV151" s="3"/>
      <c r="OZW151" s="3"/>
      <c r="OZX151" s="3"/>
      <c r="OZY151" s="3"/>
      <c r="OZZ151" s="3"/>
      <c r="PAA151" s="3"/>
      <c r="PAB151" s="3"/>
      <c r="PAC151" s="3"/>
      <c r="PAD151" s="3"/>
      <c r="PAE151" s="3"/>
      <c r="PAF151" s="3"/>
      <c r="PAG151" s="3"/>
      <c r="PAH151" s="3"/>
      <c r="PAI151" s="3"/>
      <c r="PAJ151" s="3"/>
      <c r="PAK151" s="3"/>
      <c r="PAL151" s="3"/>
      <c r="PAM151" s="3"/>
      <c r="PAN151" s="3"/>
      <c r="PAO151" s="3"/>
      <c r="PAP151" s="3"/>
      <c r="PAQ151" s="3"/>
      <c r="PAR151" s="3"/>
      <c r="PAS151" s="3"/>
      <c r="PAT151" s="3"/>
      <c r="PAU151" s="3"/>
      <c r="PAV151" s="3"/>
      <c r="PAW151" s="3"/>
      <c r="PAX151" s="3"/>
      <c r="PAY151" s="3"/>
      <c r="PAZ151" s="3"/>
      <c r="PBA151" s="3"/>
      <c r="PBB151" s="3"/>
      <c r="PBC151" s="3"/>
      <c r="PBD151" s="3"/>
      <c r="PBE151" s="3"/>
      <c r="PBF151" s="3"/>
      <c r="PBG151" s="3"/>
      <c r="PBH151" s="3"/>
      <c r="PBI151" s="3"/>
      <c r="PBJ151" s="3"/>
      <c r="PBK151" s="3"/>
      <c r="PBL151" s="3"/>
      <c r="PBM151" s="3"/>
      <c r="PBN151" s="3"/>
      <c r="PBO151" s="3"/>
      <c r="PBP151" s="3"/>
      <c r="PBQ151" s="3"/>
      <c r="PBR151" s="3"/>
      <c r="PBS151" s="3"/>
      <c r="PBT151" s="3"/>
      <c r="PBU151" s="3"/>
      <c r="PBV151" s="3"/>
      <c r="PBW151" s="3"/>
      <c r="PBX151" s="3"/>
      <c r="PBY151" s="3"/>
      <c r="PBZ151" s="3"/>
      <c r="PCA151" s="3"/>
      <c r="PCB151" s="3"/>
      <c r="PCC151" s="3"/>
      <c r="PCD151" s="3"/>
      <c r="PCE151" s="3"/>
      <c r="PCF151" s="3"/>
      <c r="PCG151" s="3"/>
      <c r="PCH151" s="3"/>
      <c r="PCI151" s="3"/>
      <c r="PCJ151" s="3"/>
      <c r="PCK151" s="3"/>
      <c r="PCL151" s="3"/>
      <c r="PCM151" s="3"/>
      <c r="PCN151" s="3"/>
      <c r="PCO151" s="3"/>
      <c r="PCP151" s="3"/>
      <c r="PCQ151" s="3"/>
      <c r="PCR151" s="3"/>
      <c r="PCS151" s="3"/>
      <c r="PCT151" s="3"/>
      <c r="PCU151" s="3"/>
      <c r="PCV151" s="3"/>
      <c r="PCW151" s="3"/>
      <c r="PCX151" s="3"/>
      <c r="PCY151" s="3"/>
      <c r="PCZ151" s="3"/>
      <c r="PDA151" s="3"/>
      <c r="PDB151" s="3"/>
      <c r="PDC151" s="3"/>
      <c r="PDD151" s="3"/>
      <c r="PDE151" s="3"/>
      <c r="PDF151" s="3"/>
      <c r="PDG151" s="3"/>
      <c r="PDH151" s="3"/>
      <c r="PDI151" s="3"/>
      <c r="PDJ151" s="3"/>
      <c r="PDK151" s="3"/>
      <c r="PDL151" s="3"/>
      <c r="PDM151" s="3"/>
      <c r="PDN151" s="3"/>
      <c r="PDO151" s="3"/>
      <c r="PDP151" s="3"/>
      <c r="PDQ151" s="3"/>
      <c r="PDR151" s="3"/>
      <c r="PDS151" s="3"/>
      <c r="PDT151" s="3"/>
      <c r="PDU151" s="3"/>
      <c r="PDV151" s="3"/>
      <c r="PDW151" s="3"/>
      <c r="PDX151" s="3"/>
      <c r="PDY151" s="3"/>
      <c r="PDZ151" s="3"/>
      <c r="PEA151" s="3"/>
      <c r="PEB151" s="3"/>
      <c r="PEC151" s="3"/>
      <c r="PED151" s="3"/>
      <c r="PEE151" s="3"/>
      <c r="PEF151" s="3"/>
      <c r="PEG151" s="3"/>
      <c r="PEH151" s="3"/>
      <c r="PEI151" s="3"/>
      <c r="PEJ151" s="3"/>
      <c r="PEK151" s="3"/>
      <c r="PEL151" s="3"/>
      <c r="PEM151" s="3"/>
      <c r="PEN151" s="3"/>
      <c r="PEO151" s="3"/>
      <c r="PEP151" s="3"/>
      <c r="PEQ151" s="3"/>
      <c r="PER151" s="3"/>
      <c r="PES151" s="3"/>
      <c r="PET151" s="3"/>
      <c r="PEU151" s="3"/>
      <c r="PEV151" s="3"/>
      <c r="PEW151" s="3"/>
      <c r="PEX151" s="3"/>
      <c r="PEY151" s="3"/>
      <c r="PEZ151" s="3"/>
      <c r="PFA151" s="3"/>
      <c r="PFB151" s="3"/>
      <c r="PFC151" s="3"/>
      <c r="PFD151" s="3"/>
      <c r="PFE151" s="3"/>
      <c r="PFF151" s="3"/>
      <c r="PFG151" s="3"/>
      <c r="PFH151" s="3"/>
      <c r="PFI151" s="3"/>
      <c r="PFJ151" s="3"/>
      <c r="PFK151" s="3"/>
      <c r="PFL151" s="3"/>
      <c r="PFM151" s="3"/>
      <c r="PFN151" s="3"/>
      <c r="PFO151" s="3"/>
      <c r="PFP151" s="3"/>
      <c r="PFQ151" s="3"/>
      <c r="PFR151" s="3"/>
      <c r="PFS151" s="3"/>
      <c r="PFT151" s="3"/>
      <c r="PFU151" s="3"/>
      <c r="PFV151" s="3"/>
      <c r="PFW151" s="3"/>
      <c r="PFX151" s="3"/>
      <c r="PFY151" s="3"/>
      <c r="PFZ151" s="3"/>
      <c r="PGA151" s="3"/>
      <c r="PGB151" s="3"/>
      <c r="PGC151" s="3"/>
      <c r="PGD151" s="3"/>
      <c r="PGE151" s="3"/>
      <c r="PGF151" s="3"/>
      <c r="PGG151" s="3"/>
      <c r="PGH151" s="3"/>
      <c r="PGI151" s="3"/>
      <c r="PGJ151" s="3"/>
      <c r="PGK151" s="3"/>
      <c r="PGL151" s="3"/>
      <c r="PGM151" s="3"/>
      <c r="PGN151" s="3"/>
      <c r="PGO151" s="3"/>
      <c r="PGP151" s="3"/>
      <c r="PGQ151" s="3"/>
      <c r="PGR151" s="3"/>
      <c r="PGS151" s="3"/>
      <c r="PGT151" s="3"/>
      <c r="PGU151" s="3"/>
      <c r="PGV151" s="3"/>
      <c r="PGW151" s="3"/>
      <c r="PGX151" s="3"/>
      <c r="PGY151" s="3"/>
      <c r="PGZ151" s="3"/>
      <c r="PHA151" s="3"/>
      <c r="PHB151" s="3"/>
      <c r="PHC151" s="3"/>
      <c r="PHD151" s="3"/>
      <c r="PHE151" s="3"/>
      <c r="PHF151" s="3"/>
      <c r="PHG151" s="3"/>
      <c r="PHH151" s="3"/>
      <c r="PHI151" s="3"/>
      <c r="PHJ151" s="3"/>
      <c r="PHK151" s="3"/>
      <c r="PHL151" s="3"/>
      <c r="PHM151" s="3"/>
      <c r="PHN151" s="3"/>
      <c r="PHO151" s="3"/>
      <c r="PHP151" s="3"/>
      <c r="PHQ151" s="3"/>
      <c r="PHR151" s="3"/>
      <c r="PHS151" s="3"/>
      <c r="PHT151" s="3"/>
      <c r="PHU151" s="3"/>
      <c r="PHV151" s="3"/>
      <c r="PHW151" s="3"/>
      <c r="PHX151" s="3"/>
      <c r="PHY151" s="3"/>
      <c r="PHZ151" s="3"/>
      <c r="PIA151" s="3"/>
      <c r="PIB151" s="3"/>
      <c r="PIC151" s="3"/>
      <c r="PID151" s="3"/>
      <c r="PIE151" s="3"/>
      <c r="PIF151" s="3"/>
      <c r="PIG151" s="3"/>
      <c r="PIH151" s="3"/>
      <c r="PII151" s="3"/>
      <c r="PIJ151" s="3"/>
      <c r="PIK151" s="3"/>
      <c r="PIL151" s="3"/>
      <c r="PIM151" s="3"/>
      <c r="PIN151" s="3"/>
      <c r="PIO151" s="3"/>
      <c r="PIP151" s="3"/>
      <c r="PIQ151" s="3"/>
      <c r="PIR151" s="3"/>
      <c r="PIS151" s="3"/>
      <c r="PIT151" s="3"/>
      <c r="PIU151" s="3"/>
      <c r="PIV151" s="3"/>
      <c r="PIW151" s="3"/>
      <c r="PIX151" s="3"/>
      <c r="PIY151" s="3"/>
      <c r="PIZ151" s="3"/>
      <c r="PJA151" s="3"/>
      <c r="PJB151" s="3"/>
      <c r="PJC151" s="3"/>
      <c r="PJD151" s="3"/>
      <c r="PJE151" s="3"/>
      <c r="PJF151" s="3"/>
      <c r="PJG151" s="3"/>
      <c r="PJH151" s="3"/>
      <c r="PJI151" s="3"/>
      <c r="PJJ151" s="3"/>
      <c r="PJK151" s="3"/>
      <c r="PJL151" s="3"/>
      <c r="PJM151" s="3"/>
      <c r="PJN151" s="3"/>
      <c r="PJO151" s="3"/>
      <c r="PJP151" s="3"/>
      <c r="PJQ151" s="3"/>
      <c r="PJR151" s="3"/>
      <c r="PJS151" s="3"/>
      <c r="PJT151" s="3"/>
      <c r="PJU151" s="3"/>
      <c r="PJV151" s="3"/>
      <c r="PJW151" s="3"/>
      <c r="PJX151" s="3"/>
      <c r="PJY151" s="3"/>
      <c r="PJZ151" s="3"/>
      <c r="PKA151" s="3"/>
      <c r="PKB151" s="3"/>
      <c r="PKC151" s="3"/>
      <c r="PKD151" s="3"/>
      <c r="PKE151" s="3"/>
      <c r="PKF151" s="3"/>
      <c r="PKG151" s="3"/>
      <c r="PKH151" s="3"/>
      <c r="PKI151" s="3"/>
      <c r="PKJ151" s="3"/>
      <c r="PKK151" s="3"/>
      <c r="PKL151" s="3"/>
      <c r="PKM151" s="3"/>
      <c r="PKN151" s="3"/>
      <c r="PKO151" s="3"/>
      <c r="PKP151" s="3"/>
      <c r="PKQ151" s="3"/>
      <c r="PKR151" s="3"/>
      <c r="PKS151" s="3"/>
      <c r="PKT151" s="3"/>
      <c r="PKU151" s="3"/>
      <c r="PKV151" s="3"/>
      <c r="PKW151" s="3"/>
      <c r="PKX151" s="3"/>
      <c r="PKY151" s="3"/>
      <c r="PKZ151" s="3"/>
      <c r="PLA151" s="3"/>
      <c r="PLB151" s="3"/>
      <c r="PLC151" s="3"/>
      <c r="PLD151" s="3"/>
      <c r="PLE151" s="3"/>
      <c r="PLF151" s="3"/>
      <c r="PLG151" s="3"/>
      <c r="PLH151" s="3"/>
      <c r="PLI151" s="3"/>
      <c r="PLJ151" s="3"/>
      <c r="PLK151" s="3"/>
      <c r="PLL151" s="3"/>
      <c r="PLM151" s="3"/>
      <c r="PLN151" s="3"/>
      <c r="PLO151" s="3"/>
      <c r="PLP151" s="3"/>
      <c r="PLQ151" s="3"/>
      <c r="PLR151" s="3"/>
      <c r="PLS151" s="3"/>
      <c r="PLT151" s="3"/>
      <c r="PLU151" s="3"/>
      <c r="PLV151" s="3"/>
      <c r="PLW151" s="3"/>
      <c r="PLX151" s="3"/>
      <c r="PLY151" s="3"/>
      <c r="PLZ151" s="3"/>
      <c r="PMA151" s="3"/>
      <c r="PMB151" s="3"/>
      <c r="PMC151" s="3"/>
      <c r="PMD151" s="3"/>
      <c r="PME151" s="3"/>
      <c r="PMF151" s="3"/>
      <c r="PMG151" s="3"/>
      <c r="PMH151" s="3"/>
      <c r="PMI151" s="3"/>
      <c r="PMJ151" s="3"/>
      <c r="PMK151" s="3"/>
      <c r="PML151" s="3"/>
      <c r="PMM151" s="3"/>
      <c r="PMN151" s="3"/>
      <c r="PMO151" s="3"/>
      <c r="PMP151" s="3"/>
      <c r="PMQ151" s="3"/>
      <c r="PMR151" s="3"/>
      <c r="PMS151" s="3"/>
      <c r="PMT151" s="3"/>
      <c r="PMU151" s="3"/>
      <c r="PMV151" s="3"/>
      <c r="PMW151" s="3"/>
      <c r="PMX151" s="3"/>
      <c r="PMY151" s="3"/>
      <c r="PMZ151" s="3"/>
      <c r="PNA151" s="3"/>
      <c r="PNB151" s="3"/>
      <c r="PNC151" s="3"/>
      <c r="PND151" s="3"/>
      <c r="PNE151" s="3"/>
      <c r="PNF151" s="3"/>
      <c r="PNG151" s="3"/>
      <c r="PNH151" s="3"/>
      <c r="PNI151" s="3"/>
      <c r="PNJ151" s="3"/>
      <c r="PNK151" s="3"/>
      <c r="PNL151" s="3"/>
      <c r="PNM151" s="3"/>
      <c r="PNN151" s="3"/>
      <c r="PNO151" s="3"/>
      <c r="PNP151" s="3"/>
      <c r="PNQ151" s="3"/>
      <c r="PNR151" s="3"/>
      <c r="PNS151" s="3"/>
      <c r="PNT151" s="3"/>
      <c r="PNU151" s="3"/>
      <c r="PNV151" s="3"/>
      <c r="PNW151" s="3"/>
      <c r="PNX151" s="3"/>
      <c r="PNY151" s="3"/>
      <c r="PNZ151" s="3"/>
      <c r="POA151" s="3"/>
      <c r="POB151" s="3"/>
      <c r="POC151" s="3"/>
      <c r="POD151" s="3"/>
      <c r="POE151" s="3"/>
      <c r="POF151" s="3"/>
      <c r="POG151" s="3"/>
      <c r="POH151" s="3"/>
      <c r="POI151" s="3"/>
      <c r="POJ151" s="3"/>
      <c r="POK151" s="3"/>
      <c r="POL151" s="3"/>
      <c r="POM151" s="3"/>
      <c r="PON151" s="3"/>
      <c r="POO151" s="3"/>
      <c r="POP151" s="3"/>
      <c r="POQ151" s="3"/>
      <c r="POR151" s="3"/>
      <c r="POS151" s="3"/>
      <c r="POT151" s="3"/>
      <c r="POU151" s="3"/>
      <c r="POV151" s="3"/>
      <c r="POW151" s="3"/>
      <c r="POX151" s="3"/>
      <c r="POY151" s="3"/>
      <c r="POZ151" s="3"/>
      <c r="PPA151" s="3"/>
      <c r="PPB151" s="3"/>
      <c r="PPC151" s="3"/>
      <c r="PPD151" s="3"/>
      <c r="PPE151" s="3"/>
      <c r="PPF151" s="3"/>
      <c r="PPG151" s="3"/>
      <c r="PPH151" s="3"/>
      <c r="PPI151" s="3"/>
      <c r="PPJ151" s="3"/>
      <c r="PPK151" s="3"/>
      <c r="PPL151" s="3"/>
      <c r="PPM151" s="3"/>
      <c r="PPN151" s="3"/>
      <c r="PPO151" s="3"/>
      <c r="PPP151" s="3"/>
      <c r="PPQ151" s="3"/>
      <c r="PPR151" s="3"/>
      <c r="PPS151" s="3"/>
      <c r="PPT151" s="3"/>
      <c r="PPU151" s="3"/>
      <c r="PPV151" s="3"/>
      <c r="PPW151" s="3"/>
      <c r="PPX151" s="3"/>
      <c r="PPY151" s="3"/>
      <c r="PPZ151" s="3"/>
      <c r="PQA151" s="3"/>
      <c r="PQB151" s="3"/>
      <c r="PQC151" s="3"/>
      <c r="PQD151" s="3"/>
      <c r="PQE151" s="3"/>
      <c r="PQF151" s="3"/>
      <c r="PQG151" s="3"/>
      <c r="PQH151" s="3"/>
      <c r="PQI151" s="3"/>
      <c r="PQJ151" s="3"/>
      <c r="PQK151" s="3"/>
      <c r="PQL151" s="3"/>
      <c r="PQM151" s="3"/>
      <c r="PQN151" s="3"/>
      <c r="PQO151" s="3"/>
      <c r="PQP151" s="3"/>
      <c r="PQQ151" s="3"/>
      <c r="PQR151" s="3"/>
      <c r="PQS151" s="3"/>
      <c r="PQT151" s="3"/>
      <c r="PQU151" s="3"/>
      <c r="PQV151" s="3"/>
      <c r="PQW151" s="3"/>
      <c r="PQX151" s="3"/>
      <c r="PQY151" s="3"/>
      <c r="PQZ151" s="3"/>
      <c r="PRA151" s="3"/>
      <c r="PRB151" s="3"/>
      <c r="PRC151" s="3"/>
      <c r="PRD151" s="3"/>
      <c r="PRE151" s="3"/>
      <c r="PRF151" s="3"/>
      <c r="PRG151" s="3"/>
      <c r="PRH151" s="3"/>
      <c r="PRI151" s="3"/>
      <c r="PRJ151" s="3"/>
      <c r="PRK151" s="3"/>
      <c r="PRL151" s="3"/>
      <c r="PRM151" s="3"/>
      <c r="PRN151" s="3"/>
      <c r="PRO151" s="3"/>
      <c r="PRP151" s="3"/>
      <c r="PRQ151" s="3"/>
      <c r="PRR151" s="3"/>
      <c r="PRS151" s="3"/>
      <c r="PRT151" s="3"/>
      <c r="PRU151" s="3"/>
      <c r="PRV151" s="3"/>
      <c r="PRW151" s="3"/>
      <c r="PRX151" s="3"/>
      <c r="PRY151" s="3"/>
      <c r="PRZ151" s="3"/>
      <c r="PSA151" s="3"/>
      <c r="PSB151" s="3"/>
      <c r="PSC151" s="3"/>
      <c r="PSD151" s="3"/>
      <c r="PSE151" s="3"/>
      <c r="PSF151" s="3"/>
      <c r="PSG151" s="3"/>
      <c r="PSH151" s="3"/>
      <c r="PSI151" s="3"/>
      <c r="PSJ151" s="3"/>
      <c r="PSK151" s="3"/>
      <c r="PSL151" s="3"/>
      <c r="PSM151" s="3"/>
      <c r="PSN151" s="3"/>
      <c r="PSO151" s="3"/>
      <c r="PSP151" s="3"/>
      <c r="PSQ151" s="3"/>
      <c r="PSR151" s="3"/>
      <c r="PSS151" s="3"/>
      <c r="PST151" s="3"/>
      <c r="PSU151" s="3"/>
      <c r="PSV151" s="3"/>
      <c r="PSW151" s="3"/>
      <c r="PSX151" s="3"/>
      <c r="PSY151" s="3"/>
      <c r="PSZ151" s="3"/>
      <c r="PTA151" s="3"/>
      <c r="PTB151" s="3"/>
      <c r="PTC151" s="3"/>
      <c r="PTD151" s="3"/>
      <c r="PTE151" s="3"/>
      <c r="PTF151" s="3"/>
      <c r="PTG151" s="3"/>
      <c r="PTH151" s="3"/>
      <c r="PTI151" s="3"/>
      <c r="PTJ151" s="3"/>
      <c r="PTK151" s="3"/>
      <c r="PTL151" s="3"/>
      <c r="PTM151" s="3"/>
      <c r="PTN151" s="3"/>
      <c r="PTO151" s="3"/>
      <c r="PTP151" s="3"/>
      <c r="PTQ151" s="3"/>
      <c r="PTR151" s="3"/>
      <c r="PTS151" s="3"/>
      <c r="PTT151" s="3"/>
      <c r="PTU151" s="3"/>
      <c r="PTV151" s="3"/>
      <c r="PTW151" s="3"/>
      <c r="PTX151" s="3"/>
      <c r="PTY151" s="3"/>
      <c r="PTZ151" s="3"/>
      <c r="PUA151" s="3"/>
      <c r="PUB151" s="3"/>
      <c r="PUC151" s="3"/>
      <c r="PUD151" s="3"/>
      <c r="PUE151" s="3"/>
      <c r="PUF151" s="3"/>
      <c r="PUG151" s="3"/>
      <c r="PUH151" s="3"/>
      <c r="PUI151" s="3"/>
      <c r="PUJ151" s="3"/>
      <c r="PUK151" s="3"/>
      <c r="PUL151" s="3"/>
      <c r="PUM151" s="3"/>
      <c r="PUN151" s="3"/>
      <c r="PUO151" s="3"/>
      <c r="PUP151" s="3"/>
      <c r="PUQ151" s="3"/>
      <c r="PUR151" s="3"/>
      <c r="PUS151" s="3"/>
      <c r="PUT151" s="3"/>
      <c r="PUU151" s="3"/>
      <c r="PUV151" s="3"/>
      <c r="PUW151" s="3"/>
      <c r="PUX151" s="3"/>
      <c r="PUY151" s="3"/>
      <c r="PUZ151" s="3"/>
      <c r="PVA151" s="3"/>
      <c r="PVB151" s="3"/>
      <c r="PVC151" s="3"/>
      <c r="PVD151" s="3"/>
      <c r="PVE151" s="3"/>
      <c r="PVF151" s="3"/>
      <c r="PVG151" s="3"/>
      <c r="PVH151" s="3"/>
      <c r="PVI151" s="3"/>
      <c r="PVJ151" s="3"/>
      <c r="PVK151" s="3"/>
      <c r="PVL151" s="3"/>
      <c r="PVM151" s="3"/>
      <c r="PVN151" s="3"/>
      <c r="PVO151" s="3"/>
      <c r="PVP151" s="3"/>
      <c r="PVQ151" s="3"/>
      <c r="PVR151" s="3"/>
      <c r="PVS151" s="3"/>
      <c r="PVT151" s="3"/>
      <c r="PVU151" s="3"/>
      <c r="PVV151" s="3"/>
      <c r="PVW151" s="3"/>
      <c r="PVX151" s="3"/>
      <c r="PVY151" s="3"/>
      <c r="PVZ151" s="3"/>
      <c r="PWA151" s="3"/>
      <c r="PWB151" s="3"/>
      <c r="PWC151" s="3"/>
      <c r="PWD151" s="3"/>
      <c r="PWE151" s="3"/>
      <c r="PWF151" s="3"/>
      <c r="PWG151" s="3"/>
      <c r="PWH151" s="3"/>
      <c r="PWI151" s="3"/>
      <c r="PWJ151" s="3"/>
      <c r="PWK151" s="3"/>
      <c r="PWL151" s="3"/>
      <c r="PWM151" s="3"/>
      <c r="PWN151" s="3"/>
      <c r="PWO151" s="3"/>
      <c r="PWP151" s="3"/>
      <c r="PWQ151" s="3"/>
      <c r="PWR151" s="3"/>
      <c r="PWS151" s="3"/>
      <c r="PWT151" s="3"/>
      <c r="PWU151" s="3"/>
      <c r="PWV151" s="3"/>
      <c r="PWW151" s="3"/>
      <c r="PWX151" s="3"/>
      <c r="PWY151" s="3"/>
      <c r="PWZ151" s="3"/>
      <c r="PXA151" s="3"/>
      <c r="PXB151" s="3"/>
      <c r="PXC151" s="3"/>
      <c r="PXD151" s="3"/>
      <c r="PXE151" s="3"/>
      <c r="PXF151" s="3"/>
      <c r="PXG151" s="3"/>
      <c r="PXH151" s="3"/>
      <c r="PXI151" s="3"/>
      <c r="PXJ151" s="3"/>
      <c r="PXK151" s="3"/>
      <c r="PXL151" s="3"/>
      <c r="PXM151" s="3"/>
      <c r="PXN151" s="3"/>
      <c r="PXO151" s="3"/>
      <c r="PXP151" s="3"/>
      <c r="PXQ151" s="3"/>
      <c r="PXR151" s="3"/>
      <c r="PXS151" s="3"/>
      <c r="PXT151" s="3"/>
      <c r="PXU151" s="3"/>
      <c r="PXV151" s="3"/>
      <c r="PXW151" s="3"/>
      <c r="PXX151" s="3"/>
      <c r="PXY151" s="3"/>
      <c r="PXZ151" s="3"/>
      <c r="PYA151" s="3"/>
      <c r="PYB151" s="3"/>
      <c r="PYC151" s="3"/>
      <c r="PYD151" s="3"/>
      <c r="PYE151" s="3"/>
      <c r="PYF151" s="3"/>
      <c r="PYG151" s="3"/>
      <c r="PYH151" s="3"/>
      <c r="PYI151" s="3"/>
      <c r="PYJ151" s="3"/>
      <c r="PYK151" s="3"/>
      <c r="PYL151" s="3"/>
      <c r="PYM151" s="3"/>
      <c r="PYN151" s="3"/>
      <c r="PYO151" s="3"/>
      <c r="PYP151" s="3"/>
      <c r="PYQ151" s="3"/>
      <c r="PYR151" s="3"/>
      <c r="PYS151" s="3"/>
      <c r="PYT151" s="3"/>
      <c r="PYU151" s="3"/>
      <c r="PYV151" s="3"/>
      <c r="PYW151" s="3"/>
      <c r="PYX151" s="3"/>
      <c r="PYY151" s="3"/>
      <c r="PYZ151" s="3"/>
      <c r="PZA151" s="3"/>
      <c r="PZB151" s="3"/>
      <c r="PZC151" s="3"/>
      <c r="PZD151" s="3"/>
      <c r="PZE151" s="3"/>
      <c r="PZF151" s="3"/>
      <c r="PZG151" s="3"/>
      <c r="PZH151" s="3"/>
      <c r="PZI151" s="3"/>
      <c r="PZJ151" s="3"/>
      <c r="PZK151" s="3"/>
      <c r="PZL151" s="3"/>
      <c r="PZM151" s="3"/>
      <c r="PZN151" s="3"/>
      <c r="PZO151" s="3"/>
      <c r="PZP151" s="3"/>
      <c r="PZQ151" s="3"/>
      <c r="PZR151" s="3"/>
      <c r="PZS151" s="3"/>
      <c r="PZT151" s="3"/>
      <c r="PZU151" s="3"/>
      <c r="PZV151" s="3"/>
      <c r="PZW151" s="3"/>
      <c r="PZX151" s="3"/>
      <c r="PZY151" s="3"/>
      <c r="PZZ151" s="3"/>
      <c r="QAA151" s="3"/>
      <c r="QAB151" s="3"/>
      <c r="QAC151" s="3"/>
      <c r="QAD151" s="3"/>
      <c r="QAE151" s="3"/>
      <c r="QAF151" s="3"/>
      <c r="QAG151" s="3"/>
      <c r="QAH151" s="3"/>
      <c r="QAI151" s="3"/>
      <c r="QAJ151" s="3"/>
      <c r="QAK151" s="3"/>
      <c r="QAL151" s="3"/>
      <c r="QAM151" s="3"/>
      <c r="QAN151" s="3"/>
      <c r="QAO151" s="3"/>
      <c r="QAP151" s="3"/>
      <c r="QAQ151" s="3"/>
      <c r="QAR151" s="3"/>
      <c r="QAS151" s="3"/>
      <c r="QAT151" s="3"/>
      <c r="QAU151" s="3"/>
      <c r="QAV151" s="3"/>
      <c r="QAW151" s="3"/>
      <c r="QAX151" s="3"/>
      <c r="QAY151" s="3"/>
      <c r="QAZ151" s="3"/>
      <c r="QBA151" s="3"/>
      <c r="QBB151" s="3"/>
      <c r="QBC151" s="3"/>
      <c r="QBD151" s="3"/>
      <c r="QBE151" s="3"/>
      <c r="QBF151" s="3"/>
      <c r="QBG151" s="3"/>
      <c r="QBH151" s="3"/>
      <c r="QBI151" s="3"/>
      <c r="QBJ151" s="3"/>
      <c r="QBK151" s="3"/>
      <c r="QBL151" s="3"/>
      <c r="QBM151" s="3"/>
      <c r="QBN151" s="3"/>
      <c r="QBO151" s="3"/>
      <c r="QBP151" s="3"/>
      <c r="QBQ151" s="3"/>
      <c r="QBR151" s="3"/>
      <c r="QBS151" s="3"/>
      <c r="QBT151" s="3"/>
      <c r="QBU151" s="3"/>
      <c r="QBV151" s="3"/>
      <c r="QBW151" s="3"/>
      <c r="QBX151" s="3"/>
      <c r="QBY151" s="3"/>
      <c r="QBZ151" s="3"/>
      <c r="QCA151" s="3"/>
      <c r="QCB151" s="3"/>
      <c r="QCC151" s="3"/>
      <c r="QCD151" s="3"/>
      <c r="QCE151" s="3"/>
      <c r="QCF151" s="3"/>
      <c r="QCG151" s="3"/>
      <c r="QCH151" s="3"/>
      <c r="QCI151" s="3"/>
      <c r="QCJ151" s="3"/>
      <c r="QCK151" s="3"/>
      <c r="QCL151" s="3"/>
      <c r="QCM151" s="3"/>
      <c r="QCN151" s="3"/>
      <c r="QCO151" s="3"/>
      <c r="QCP151" s="3"/>
      <c r="QCQ151" s="3"/>
      <c r="QCR151" s="3"/>
      <c r="QCS151" s="3"/>
      <c r="QCT151" s="3"/>
      <c r="QCU151" s="3"/>
      <c r="QCV151" s="3"/>
      <c r="QCW151" s="3"/>
      <c r="QCX151" s="3"/>
      <c r="QCY151" s="3"/>
      <c r="QCZ151" s="3"/>
      <c r="QDA151" s="3"/>
      <c r="QDB151" s="3"/>
      <c r="QDC151" s="3"/>
      <c r="QDD151" s="3"/>
      <c r="QDE151" s="3"/>
      <c r="QDF151" s="3"/>
      <c r="QDG151" s="3"/>
      <c r="QDH151" s="3"/>
      <c r="QDI151" s="3"/>
      <c r="QDJ151" s="3"/>
      <c r="QDK151" s="3"/>
      <c r="QDL151" s="3"/>
      <c r="QDM151" s="3"/>
      <c r="QDN151" s="3"/>
      <c r="QDO151" s="3"/>
      <c r="QDP151" s="3"/>
      <c r="QDQ151" s="3"/>
      <c r="QDR151" s="3"/>
      <c r="QDS151" s="3"/>
      <c r="QDT151" s="3"/>
      <c r="QDU151" s="3"/>
      <c r="QDV151" s="3"/>
      <c r="QDW151" s="3"/>
      <c r="QDX151" s="3"/>
      <c r="QDY151" s="3"/>
      <c r="QDZ151" s="3"/>
      <c r="QEA151" s="3"/>
      <c r="QEB151" s="3"/>
      <c r="QEC151" s="3"/>
      <c r="QED151" s="3"/>
      <c r="QEE151" s="3"/>
      <c r="QEF151" s="3"/>
      <c r="QEG151" s="3"/>
      <c r="QEH151" s="3"/>
      <c r="QEI151" s="3"/>
      <c r="QEJ151" s="3"/>
      <c r="QEK151" s="3"/>
      <c r="QEL151" s="3"/>
      <c r="QEM151" s="3"/>
      <c r="QEN151" s="3"/>
      <c r="QEO151" s="3"/>
      <c r="QEP151" s="3"/>
      <c r="QEQ151" s="3"/>
      <c r="QER151" s="3"/>
      <c r="QES151" s="3"/>
      <c r="QET151" s="3"/>
      <c r="QEU151" s="3"/>
      <c r="QEV151" s="3"/>
      <c r="QEW151" s="3"/>
      <c r="QEX151" s="3"/>
      <c r="QEY151" s="3"/>
      <c r="QEZ151" s="3"/>
      <c r="QFA151" s="3"/>
      <c r="QFB151" s="3"/>
      <c r="QFC151" s="3"/>
      <c r="QFD151" s="3"/>
      <c r="QFE151" s="3"/>
      <c r="QFF151" s="3"/>
      <c r="QFG151" s="3"/>
      <c r="QFH151" s="3"/>
      <c r="QFI151" s="3"/>
      <c r="QFJ151" s="3"/>
      <c r="QFK151" s="3"/>
      <c r="QFL151" s="3"/>
      <c r="QFM151" s="3"/>
      <c r="QFN151" s="3"/>
      <c r="QFO151" s="3"/>
      <c r="QFP151" s="3"/>
      <c r="QFQ151" s="3"/>
      <c r="QFR151" s="3"/>
      <c r="QFS151" s="3"/>
      <c r="QFT151" s="3"/>
      <c r="QFU151" s="3"/>
      <c r="QFV151" s="3"/>
      <c r="QFW151" s="3"/>
      <c r="QFX151" s="3"/>
      <c r="QFY151" s="3"/>
      <c r="QFZ151" s="3"/>
      <c r="QGA151" s="3"/>
      <c r="QGB151" s="3"/>
      <c r="QGC151" s="3"/>
      <c r="QGD151" s="3"/>
      <c r="QGE151" s="3"/>
      <c r="QGF151" s="3"/>
      <c r="QGG151" s="3"/>
      <c r="QGH151" s="3"/>
      <c r="QGI151" s="3"/>
      <c r="QGJ151" s="3"/>
      <c r="QGK151" s="3"/>
      <c r="QGL151" s="3"/>
      <c r="QGM151" s="3"/>
      <c r="QGN151" s="3"/>
      <c r="QGO151" s="3"/>
      <c r="QGP151" s="3"/>
      <c r="QGQ151" s="3"/>
      <c r="QGR151" s="3"/>
      <c r="QGS151" s="3"/>
      <c r="QGT151" s="3"/>
      <c r="QGU151" s="3"/>
      <c r="QGV151" s="3"/>
      <c r="QGW151" s="3"/>
      <c r="QGX151" s="3"/>
      <c r="QGY151" s="3"/>
      <c r="QGZ151" s="3"/>
      <c r="QHA151" s="3"/>
      <c r="QHB151" s="3"/>
      <c r="QHC151" s="3"/>
      <c r="QHD151" s="3"/>
      <c r="QHE151" s="3"/>
      <c r="QHF151" s="3"/>
      <c r="QHG151" s="3"/>
      <c r="QHH151" s="3"/>
      <c r="QHI151" s="3"/>
      <c r="QHJ151" s="3"/>
      <c r="QHK151" s="3"/>
      <c r="QHL151" s="3"/>
      <c r="QHM151" s="3"/>
      <c r="QHN151" s="3"/>
      <c r="QHO151" s="3"/>
      <c r="QHP151" s="3"/>
      <c r="QHQ151" s="3"/>
      <c r="QHR151" s="3"/>
      <c r="QHS151" s="3"/>
      <c r="QHT151" s="3"/>
      <c r="QHU151" s="3"/>
      <c r="QHV151" s="3"/>
      <c r="QHW151" s="3"/>
      <c r="QHX151" s="3"/>
      <c r="QHY151" s="3"/>
      <c r="QHZ151" s="3"/>
      <c r="QIA151" s="3"/>
      <c r="QIB151" s="3"/>
      <c r="QIC151" s="3"/>
      <c r="QID151" s="3"/>
      <c r="QIE151" s="3"/>
      <c r="QIF151" s="3"/>
      <c r="QIG151" s="3"/>
      <c r="QIH151" s="3"/>
      <c r="QII151" s="3"/>
      <c r="QIJ151" s="3"/>
      <c r="QIK151" s="3"/>
      <c r="QIL151" s="3"/>
      <c r="QIM151" s="3"/>
      <c r="QIN151" s="3"/>
      <c r="QIO151" s="3"/>
      <c r="QIP151" s="3"/>
      <c r="QIQ151" s="3"/>
      <c r="QIR151" s="3"/>
      <c r="QIS151" s="3"/>
      <c r="QIT151" s="3"/>
      <c r="QIU151" s="3"/>
      <c r="QIV151" s="3"/>
      <c r="QIW151" s="3"/>
      <c r="QIX151" s="3"/>
      <c r="QIY151" s="3"/>
      <c r="QIZ151" s="3"/>
      <c r="QJA151" s="3"/>
      <c r="QJB151" s="3"/>
      <c r="QJC151" s="3"/>
      <c r="QJD151" s="3"/>
      <c r="QJE151" s="3"/>
      <c r="QJF151" s="3"/>
      <c r="QJG151" s="3"/>
      <c r="QJH151" s="3"/>
      <c r="QJI151" s="3"/>
      <c r="QJJ151" s="3"/>
      <c r="QJK151" s="3"/>
      <c r="QJL151" s="3"/>
      <c r="QJM151" s="3"/>
      <c r="QJN151" s="3"/>
      <c r="QJO151" s="3"/>
      <c r="QJP151" s="3"/>
      <c r="QJQ151" s="3"/>
      <c r="QJR151" s="3"/>
      <c r="QJS151" s="3"/>
      <c r="QJT151" s="3"/>
      <c r="QJU151" s="3"/>
      <c r="QJV151" s="3"/>
      <c r="QJW151" s="3"/>
      <c r="QJX151" s="3"/>
      <c r="QJY151" s="3"/>
      <c r="QJZ151" s="3"/>
      <c r="QKA151" s="3"/>
      <c r="QKB151" s="3"/>
      <c r="QKC151" s="3"/>
      <c r="QKD151" s="3"/>
      <c r="QKE151" s="3"/>
      <c r="QKF151" s="3"/>
      <c r="QKG151" s="3"/>
      <c r="QKH151" s="3"/>
      <c r="QKI151" s="3"/>
      <c r="QKJ151" s="3"/>
      <c r="QKK151" s="3"/>
      <c r="QKL151" s="3"/>
      <c r="QKM151" s="3"/>
      <c r="QKN151" s="3"/>
      <c r="QKO151" s="3"/>
      <c r="QKP151" s="3"/>
      <c r="QKQ151" s="3"/>
      <c r="QKR151" s="3"/>
      <c r="QKS151" s="3"/>
      <c r="QKT151" s="3"/>
      <c r="QKU151" s="3"/>
      <c r="QKV151" s="3"/>
      <c r="QKW151" s="3"/>
      <c r="QKX151" s="3"/>
      <c r="QKY151" s="3"/>
      <c r="QKZ151" s="3"/>
      <c r="QLA151" s="3"/>
      <c r="QLB151" s="3"/>
      <c r="QLC151" s="3"/>
      <c r="QLD151" s="3"/>
      <c r="QLE151" s="3"/>
      <c r="QLF151" s="3"/>
      <c r="QLG151" s="3"/>
      <c r="QLH151" s="3"/>
      <c r="QLI151" s="3"/>
      <c r="QLJ151" s="3"/>
      <c r="QLK151" s="3"/>
      <c r="QLL151" s="3"/>
      <c r="QLM151" s="3"/>
      <c r="QLN151" s="3"/>
      <c r="QLO151" s="3"/>
      <c r="QLP151" s="3"/>
      <c r="QLQ151" s="3"/>
      <c r="QLR151" s="3"/>
      <c r="QLS151" s="3"/>
      <c r="QLT151" s="3"/>
      <c r="QLU151" s="3"/>
      <c r="QLV151" s="3"/>
      <c r="QLW151" s="3"/>
      <c r="QLX151" s="3"/>
      <c r="QLY151" s="3"/>
      <c r="QLZ151" s="3"/>
      <c r="QMA151" s="3"/>
      <c r="QMB151" s="3"/>
      <c r="QMC151" s="3"/>
      <c r="QMD151" s="3"/>
      <c r="QME151" s="3"/>
      <c r="QMF151" s="3"/>
      <c r="QMG151" s="3"/>
      <c r="QMH151" s="3"/>
      <c r="QMI151" s="3"/>
      <c r="QMJ151" s="3"/>
      <c r="QMK151" s="3"/>
      <c r="QML151" s="3"/>
      <c r="QMM151" s="3"/>
      <c r="QMN151" s="3"/>
      <c r="QMO151" s="3"/>
      <c r="QMP151" s="3"/>
      <c r="QMQ151" s="3"/>
      <c r="QMR151" s="3"/>
      <c r="QMS151" s="3"/>
      <c r="QMT151" s="3"/>
      <c r="QMU151" s="3"/>
      <c r="QMV151" s="3"/>
      <c r="QMW151" s="3"/>
      <c r="QMX151" s="3"/>
      <c r="QMY151" s="3"/>
      <c r="QMZ151" s="3"/>
      <c r="QNA151" s="3"/>
      <c r="QNB151" s="3"/>
      <c r="QNC151" s="3"/>
      <c r="QND151" s="3"/>
      <c r="QNE151" s="3"/>
      <c r="QNF151" s="3"/>
      <c r="QNG151" s="3"/>
      <c r="QNH151" s="3"/>
      <c r="QNI151" s="3"/>
      <c r="QNJ151" s="3"/>
      <c r="QNK151" s="3"/>
      <c r="QNL151" s="3"/>
      <c r="QNM151" s="3"/>
      <c r="QNN151" s="3"/>
      <c r="QNO151" s="3"/>
      <c r="QNP151" s="3"/>
      <c r="QNQ151" s="3"/>
      <c r="QNR151" s="3"/>
      <c r="QNS151" s="3"/>
      <c r="QNT151" s="3"/>
      <c r="QNU151" s="3"/>
      <c r="QNV151" s="3"/>
      <c r="QNW151" s="3"/>
      <c r="QNX151" s="3"/>
      <c r="QNY151" s="3"/>
      <c r="QNZ151" s="3"/>
      <c r="QOA151" s="3"/>
      <c r="QOB151" s="3"/>
      <c r="QOC151" s="3"/>
      <c r="QOD151" s="3"/>
      <c r="QOE151" s="3"/>
      <c r="QOF151" s="3"/>
      <c r="QOG151" s="3"/>
      <c r="QOH151" s="3"/>
      <c r="QOI151" s="3"/>
      <c r="QOJ151" s="3"/>
      <c r="QOK151" s="3"/>
      <c r="QOL151" s="3"/>
      <c r="QOM151" s="3"/>
      <c r="QON151" s="3"/>
      <c r="QOO151" s="3"/>
      <c r="QOP151" s="3"/>
      <c r="QOQ151" s="3"/>
      <c r="QOR151" s="3"/>
      <c r="QOS151" s="3"/>
      <c r="QOT151" s="3"/>
      <c r="QOU151" s="3"/>
      <c r="QOV151" s="3"/>
      <c r="QOW151" s="3"/>
      <c r="QOX151" s="3"/>
      <c r="QOY151" s="3"/>
      <c r="QOZ151" s="3"/>
      <c r="QPA151" s="3"/>
      <c r="QPB151" s="3"/>
      <c r="QPC151" s="3"/>
      <c r="QPD151" s="3"/>
      <c r="QPE151" s="3"/>
      <c r="QPF151" s="3"/>
      <c r="QPG151" s="3"/>
      <c r="QPH151" s="3"/>
      <c r="QPI151" s="3"/>
      <c r="QPJ151" s="3"/>
      <c r="QPK151" s="3"/>
      <c r="QPL151" s="3"/>
      <c r="QPM151" s="3"/>
      <c r="QPN151" s="3"/>
      <c r="QPO151" s="3"/>
      <c r="QPP151" s="3"/>
      <c r="QPQ151" s="3"/>
      <c r="QPR151" s="3"/>
      <c r="QPS151" s="3"/>
      <c r="QPT151" s="3"/>
      <c r="QPU151" s="3"/>
      <c r="QPV151" s="3"/>
      <c r="QPW151" s="3"/>
      <c r="QPX151" s="3"/>
      <c r="QPY151" s="3"/>
      <c r="QPZ151" s="3"/>
      <c r="QQA151" s="3"/>
      <c r="QQB151" s="3"/>
      <c r="QQC151" s="3"/>
      <c r="QQD151" s="3"/>
      <c r="QQE151" s="3"/>
      <c r="QQF151" s="3"/>
      <c r="QQG151" s="3"/>
      <c r="QQH151" s="3"/>
      <c r="QQI151" s="3"/>
      <c r="QQJ151" s="3"/>
      <c r="QQK151" s="3"/>
      <c r="QQL151" s="3"/>
      <c r="QQM151" s="3"/>
      <c r="QQN151" s="3"/>
      <c r="QQO151" s="3"/>
      <c r="QQP151" s="3"/>
      <c r="QQQ151" s="3"/>
      <c r="QQR151" s="3"/>
      <c r="QQS151" s="3"/>
      <c r="QQT151" s="3"/>
      <c r="QQU151" s="3"/>
      <c r="QQV151" s="3"/>
      <c r="QQW151" s="3"/>
      <c r="QQX151" s="3"/>
      <c r="QQY151" s="3"/>
      <c r="QQZ151" s="3"/>
      <c r="QRA151" s="3"/>
      <c r="QRB151" s="3"/>
      <c r="QRC151" s="3"/>
      <c r="QRD151" s="3"/>
      <c r="QRE151" s="3"/>
      <c r="QRF151" s="3"/>
      <c r="QRG151" s="3"/>
      <c r="QRH151" s="3"/>
      <c r="QRI151" s="3"/>
      <c r="QRJ151" s="3"/>
      <c r="QRK151" s="3"/>
      <c r="QRL151" s="3"/>
      <c r="QRM151" s="3"/>
      <c r="QRN151" s="3"/>
      <c r="QRO151" s="3"/>
      <c r="QRP151" s="3"/>
      <c r="QRQ151" s="3"/>
      <c r="QRR151" s="3"/>
      <c r="QRS151" s="3"/>
      <c r="QRT151" s="3"/>
      <c r="QRU151" s="3"/>
      <c r="QRV151" s="3"/>
      <c r="QRW151" s="3"/>
      <c r="QRX151" s="3"/>
      <c r="QRY151" s="3"/>
      <c r="QRZ151" s="3"/>
      <c r="QSA151" s="3"/>
      <c r="QSB151" s="3"/>
      <c r="QSC151" s="3"/>
      <c r="QSD151" s="3"/>
      <c r="QSE151" s="3"/>
      <c r="QSF151" s="3"/>
      <c r="QSG151" s="3"/>
      <c r="QSH151" s="3"/>
      <c r="QSI151" s="3"/>
      <c r="QSJ151" s="3"/>
      <c r="QSK151" s="3"/>
      <c r="QSL151" s="3"/>
      <c r="QSM151" s="3"/>
      <c r="QSN151" s="3"/>
      <c r="QSO151" s="3"/>
      <c r="QSP151" s="3"/>
      <c r="QSQ151" s="3"/>
      <c r="QSR151" s="3"/>
      <c r="QSS151" s="3"/>
      <c r="QST151" s="3"/>
      <c r="QSU151" s="3"/>
      <c r="QSV151" s="3"/>
      <c r="QSW151" s="3"/>
      <c r="QSX151" s="3"/>
      <c r="QSY151" s="3"/>
      <c r="QSZ151" s="3"/>
      <c r="QTA151" s="3"/>
      <c r="QTB151" s="3"/>
      <c r="QTC151" s="3"/>
      <c r="QTD151" s="3"/>
      <c r="QTE151" s="3"/>
      <c r="QTF151" s="3"/>
      <c r="QTG151" s="3"/>
      <c r="QTH151" s="3"/>
      <c r="QTI151" s="3"/>
      <c r="QTJ151" s="3"/>
      <c r="QTK151" s="3"/>
      <c r="QTL151" s="3"/>
      <c r="QTM151" s="3"/>
      <c r="QTN151" s="3"/>
      <c r="QTO151" s="3"/>
      <c r="QTP151" s="3"/>
      <c r="QTQ151" s="3"/>
      <c r="QTR151" s="3"/>
      <c r="QTS151" s="3"/>
      <c r="QTT151" s="3"/>
      <c r="QTU151" s="3"/>
      <c r="QTV151" s="3"/>
      <c r="QTW151" s="3"/>
      <c r="QTX151" s="3"/>
      <c r="QTY151" s="3"/>
      <c r="QTZ151" s="3"/>
      <c r="QUA151" s="3"/>
      <c r="QUB151" s="3"/>
      <c r="QUC151" s="3"/>
      <c r="QUD151" s="3"/>
      <c r="QUE151" s="3"/>
      <c r="QUF151" s="3"/>
      <c r="QUG151" s="3"/>
      <c r="QUH151" s="3"/>
      <c r="QUI151" s="3"/>
      <c r="QUJ151" s="3"/>
      <c r="QUK151" s="3"/>
      <c r="QUL151" s="3"/>
      <c r="QUM151" s="3"/>
      <c r="QUN151" s="3"/>
      <c r="QUO151" s="3"/>
      <c r="QUP151" s="3"/>
      <c r="QUQ151" s="3"/>
      <c r="QUR151" s="3"/>
      <c r="QUS151" s="3"/>
      <c r="QUT151" s="3"/>
      <c r="QUU151" s="3"/>
      <c r="QUV151" s="3"/>
      <c r="QUW151" s="3"/>
      <c r="QUX151" s="3"/>
      <c r="QUY151" s="3"/>
      <c r="QUZ151" s="3"/>
      <c r="QVA151" s="3"/>
      <c r="QVB151" s="3"/>
      <c r="QVC151" s="3"/>
      <c r="QVD151" s="3"/>
      <c r="QVE151" s="3"/>
      <c r="QVF151" s="3"/>
      <c r="QVG151" s="3"/>
      <c r="QVH151" s="3"/>
      <c r="QVI151" s="3"/>
      <c r="QVJ151" s="3"/>
      <c r="QVK151" s="3"/>
      <c r="QVL151" s="3"/>
      <c r="QVM151" s="3"/>
      <c r="QVN151" s="3"/>
      <c r="QVO151" s="3"/>
      <c r="QVP151" s="3"/>
      <c r="QVQ151" s="3"/>
      <c r="QVR151" s="3"/>
      <c r="QVS151" s="3"/>
      <c r="QVT151" s="3"/>
      <c r="QVU151" s="3"/>
      <c r="QVV151" s="3"/>
      <c r="QVW151" s="3"/>
      <c r="QVX151" s="3"/>
      <c r="QVY151" s="3"/>
      <c r="QVZ151" s="3"/>
      <c r="QWA151" s="3"/>
      <c r="QWB151" s="3"/>
      <c r="QWC151" s="3"/>
      <c r="QWD151" s="3"/>
      <c r="QWE151" s="3"/>
      <c r="QWF151" s="3"/>
      <c r="QWG151" s="3"/>
      <c r="QWH151" s="3"/>
      <c r="QWI151" s="3"/>
      <c r="QWJ151" s="3"/>
      <c r="QWK151" s="3"/>
      <c r="QWL151" s="3"/>
      <c r="QWM151" s="3"/>
      <c r="QWN151" s="3"/>
      <c r="QWO151" s="3"/>
      <c r="QWP151" s="3"/>
      <c r="QWQ151" s="3"/>
      <c r="QWR151" s="3"/>
      <c r="QWS151" s="3"/>
      <c r="QWT151" s="3"/>
      <c r="QWU151" s="3"/>
      <c r="QWV151" s="3"/>
      <c r="QWW151" s="3"/>
      <c r="QWX151" s="3"/>
      <c r="QWY151" s="3"/>
      <c r="QWZ151" s="3"/>
      <c r="QXA151" s="3"/>
      <c r="QXB151" s="3"/>
      <c r="QXC151" s="3"/>
      <c r="QXD151" s="3"/>
      <c r="QXE151" s="3"/>
      <c r="QXF151" s="3"/>
      <c r="QXG151" s="3"/>
      <c r="QXH151" s="3"/>
      <c r="QXI151" s="3"/>
      <c r="QXJ151" s="3"/>
      <c r="QXK151" s="3"/>
      <c r="QXL151" s="3"/>
      <c r="QXM151" s="3"/>
      <c r="QXN151" s="3"/>
      <c r="QXO151" s="3"/>
      <c r="QXP151" s="3"/>
      <c r="QXQ151" s="3"/>
      <c r="QXR151" s="3"/>
      <c r="QXS151" s="3"/>
      <c r="QXT151" s="3"/>
      <c r="QXU151" s="3"/>
      <c r="QXV151" s="3"/>
      <c r="QXW151" s="3"/>
      <c r="QXX151" s="3"/>
      <c r="QXY151" s="3"/>
      <c r="QXZ151" s="3"/>
      <c r="QYA151" s="3"/>
      <c r="QYB151" s="3"/>
      <c r="QYC151" s="3"/>
      <c r="QYD151" s="3"/>
      <c r="QYE151" s="3"/>
      <c r="QYF151" s="3"/>
      <c r="QYG151" s="3"/>
      <c r="QYH151" s="3"/>
      <c r="QYI151" s="3"/>
      <c r="QYJ151" s="3"/>
      <c r="QYK151" s="3"/>
      <c r="QYL151" s="3"/>
      <c r="QYM151" s="3"/>
      <c r="QYN151" s="3"/>
      <c r="QYO151" s="3"/>
      <c r="QYP151" s="3"/>
      <c r="QYQ151" s="3"/>
      <c r="QYR151" s="3"/>
      <c r="QYS151" s="3"/>
      <c r="QYT151" s="3"/>
      <c r="QYU151" s="3"/>
      <c r="QYV151" s="3"/>
      <c r="QYW151" s="3"/>
      <c r="QYX151" s="3"/>
      <c r="QYY151" s="3"/>
      <c r="QYZ151" s="3"/>
      <c r="QZA151" s="3"/>
      <c r="QZB151" s="3"/>
      <c r="QZC151" s="3"/>
      <c r="QZD151" s="3"/>
      <c r="QZE151" s="3"/>
      <c r="QZF151" s="3"/>
      <c r="QZG151" s="3"/>
      <c r="QZH151" s="3"/>
      <c r="QZI151" s="3"/>
      <c r="QZJ151" s="3"/>
      <c r="QZK151" s="3"/>
      <c r="QZL151" s="3"/>
      <c r="QZM151" s="3"/>
      <c r="QZN151" s="3"/>
      <c r="QZO151" s="3"/>
      <c r="QZP151" s="3"/>
      <c r="QZQ151" s="3"/>
      <c r="QZR151" s="3"/>
      <c r="QZS151" s="3"/>
      <c r="QZT151" s="3"/>
      <c r="QZU151" s="3"/>
      <c r="QZV151" s="3"/>
      <c r="QZW151" s="3"/>
      <c r="QZX151" s="3"/>
      <c r="QZY151" s="3"/>
      <c r="QZZ151" s="3"/>
      <c r="RAA151" s="3"/>
      <c r="RAB151" s="3"/>
      <c r="RAC151" s="3"/>
      <c r="RAD151" s="3"/>
      <c r="RAE151" s="3"/>
      <c r="RAF151" s="3"/>
      <c r="RAG151" s="3"/>
      <c r="RAH151" s="3"/>
      <c r="RAI151" s="3"/>
      <c r="RAJ151" s="3"/>
      <c r="RAK151" s="3"/>
      <c r="RAL151" s="3"/>
      <c r="RAM151" s="3"/>
      <c r="RAN151" s="3"/>
      <c r="RAO151" s="3"/>
      <c r="RAP151" s="3"/>
      <c r="RAQ151" s="3"/>
      <c r="RAR151" s="3"/>
      <c r="RAS151" s="3"/>
      <c r="RAT151" s="3"/>
      <c r="RAU151" s="3"/>
      <c r="RAV151" s="3"/>
      <c r="RAW151" s="3"/>
      <c r="RAX151" s="3"/>
      <c r="RAY151" s="3"/>
      <c r="RAZ151" s="3"/>
      <c r="RBA151" s="3"/>
      <c r="RBB151" s="3"/>
      <c r="RBC151" s="3"/>
      <c r="RBD151" s="3"/>
      <c r="RBE151" s="3"/>
      <c r="RBF151" s="3"/>
      <c r="RBG151" s="3"/>
      <c r="RBH151" s="3"/>
      <c r="RBI151" s="3"/>
      <c r="RBJ151" s="3"/>
      <c r="RBK151" s="3"/>
      <c r="RBL151" s="3"/>
      <c r="RBM151" s="3"/>
      <c r="RBN151" s="3"/>
      <c r="RBO151" s="3"/>
      <c r="RBP151" s="3"/>
      <c r="RBQ151" s="3"/>
      <c r="RBR151" s="3"/>
      <c r="RBS151" s="3"/>
      <c r="RBT151" s="3"/>
      <c r="RBU151" s="3"/>
      <c r="RBV151" s="3"/>
      <c r="RBW151" s="3"/>
      <c r="RBX151" s="3"/>
      <c r="RBY151" s="3"/>
      <c r="RBZ151" s="3"/>
      <c r="RCA151" s="3"/>
      <c r="RCB151" s="3"/>
      <c r="RCC151" s="3"/>
      <c r="RCD151" s="3"/>
      <c r="RCE151" s="3"/>
      <c r="RCF151" s="3"/>
      <c r="RCG151" s="3"/>
      <c r="RCH151" s="3"/>
      <c r="RCI151" s="3"/>
      <c r="RCJ151" s="3"/>
      <c r="RCK151" s="3"/>
      <c r="RCL151" s="3"/>
      <c r="RCM151" s="3"/>
      <c r="RCN151" s="3"/>
      <c r="RCO151" s="3"/>
      <c r="RCP151" s="3"/>
      <c r="RCQ151" s="3"/>
      <c r="RCR151" s="3"/>
      <c r="RCS151" s="3"/>
      <c r="RCT151" s="3"/>
      <c r="RCU151" s="3"/>
      <c r="RCV151" s="3"/>
      <c r="RCW151" s="3"/>
      <c r="RCX151" s="3"/>
      <c r="RCY151" s="3"/>
      <c r="RCZ151" s="3"/>
      <c r="RDA151" s="3"/>
      <c r="RDB151" s="3"/>
      <c r="RDC151" s="3"/>
      <c r="RDD151" s="3"/>
      <c r="RDE151" s="3"/>
      <c r="RDF151" s="3"/>
      <c r="RDG151" s="3"/>
      <c r="RDH151" s="3"/>
      <c r="RDI151" s="3"/>
      <c r="RDJ151" s="3"/>
      <c r="RDK151" s="3"/>
      <c r="RDL151" s="3"/>
      <c r="RDM151" s="3"/>
      <c r="RDN151" s="3"/>
      <c r="RDO151" s="3"/>
      <c r="RDP151" s="3"/>
      <c r="RDQ151" s="3"/>
      <c r="RDR151" s="3"/>
      <c r="RDS151" s="3"/>
      <c r="RDT151" s="3"/>
      <c r="RDU151" s="3"/>
      <c r="RDV151" s="3"/>
      <c r="RDW151" s="3"/>
      <c r="RDX151" s="3"/>
      <c r="RDY151" s="3"/>
      <c r="RDZ151" s="3"/>
      <c r="REA151" s="3"/>
      <c r="REB151" s="3"/>
      <c r="REC151" s="3"/>
      <c r="RED151" s="3"/>
      <c r="REE151" s="3"/>
      <c r="REF151" s="3"/>
      <c r="REG151" s="3"/>
      <c r="REH151" s="3"/>
      <c r="REI151" s="3"/>
      <c r="REJ151" s="3"/>
      <c r="REK151" s="3"/>
      <c r="REL151" s="3"/>
      <c r="REM151" s="3"/>
      <c r="REN151" s="3"/>
      <c r="REO151" s="3"/>
      <c r="REP151" s="3"/>
      <c r="REQ151" s="3"/>
      <c r="RER151" s="3"/>
      <c r="RES151" s="3"/>
      <c r="RET151" s="3"/>
      <c r="REU151" s="3"/>
      <c r="REV151" s="3"/>
      <c r="REW151" s="3"/>
      <c r="REX151" s="3"/>
      <c r="REY151" s="3"/>
      <c r="REZ151" s="3"/>
      <c r="RFA151" s="3"/>
      <c r="RFB151" s="3"/>
      <c r="RFC151" s="3"/>
      <c r="RFD151" s="3"/>
      <c r="RFE151" s="3"/>
      <c r="RFF151" s="3"/>
      <c r="RFG151" s="3"/>
      <c r="RFH151" s="3"/>
      <c r="RFI151" s="3"/>
      <c r="RFJ151" s="3"/>
      <c r="RFK151" s="3"/>
      <c r="RFL151" s="3"/>
      <c r="RFM151" s="3"/>
      <c r="RFN151" s="3"/>
      <c r="RFO151" s="3"/>
      <c r="RFP151" s="3"/>
      <c r="RFQ151" s="3"/>
      <c r="RFR151" s="3"/>
      <c r="RFS151" s="3"/>
      <c r="RFT151" s="3"/>
      <c r="RFU151" s="3"/>
      <c r="RFV151" s="3"/>
      <c r="RFW151" s="3"/>
      <c r="RFX151" s="3"/>
      <c r="RFY151" s="3"/>
      <c r="RFZ151" s="3"/>
      <c r="RGA151" s="3"/>
      <c r="RGB151" s="3"/>
      <c r="RGC151" s="3"/>
      <c r="RGD151" s="3"/>
      <c r="RGE151" s="3"/>
      <c r="RGF151" s="3"/>
      <c r="RGG151" s="3"/>
      <c r="RGH151" s="3"/>
      <c r="RGI151" s="3"/>
      <c r="RGJ151" s="3"/>
      <c r="RGK151" s="3"/>
      <c r="RGL151" s="3"/>
      <c r="RGM151" s="3"/>
      <c r="RGN151" s="3"/>
      <c r="RGO151" s="3"/>
      <c r="RGP151" s="3"/>
      <c r="RGQ151" s="3"/>
      <c r="RGR151" s="3"/>
      <c r="RGS151" s="3"/>
      <c r="RGT151" s="3"/>
      <c r="RGU151" s="3"/>
      <c r="RGV151" s="3"/>
      <c r="RGW151" s="3"/>
      <c r="RGX151" s="3"/>
      <c r="RGY151" s="3"/>
      <c r="RGZ151" s="3"/>
      <c r="RHA151" s="3"/>
      <c r="RHB151" s="3"/>
      <c r="RHC151" s="3"/>
      <c r="RHD151" s="3"/>
      <c r="RHE151" s="3"/>
      <c r="RHF151" s="3"/>
      <c r="RHG151" s="3"/>
      <c r="RHH151" s="3"/>
      <c r="RHI151" s="3"/>
      <c r="RHJ151" s="3"/>
      <c r="RHK151" s="3"/>
      <c r="RHL151" s="3"/>
      <c r="RHM151" s="3"/>
      <c r="RHN151" s="3"/>
      <c r="RHO151" s="3"/>
      <c r="RHP151" s="3"/>
      <c r="RHQ151" s="3"/>
      <c r="RHR151" s="3"/>
      <c r="RHS151" s="3"/>
      <c r="RHT151" s="3"/>
      <c r="RHU151" s="3"/>
      <c r="RHV151" s="3"/>
      <c r="RHW151" s="3"/>
      <c r="RHX151" s="3"/>
      <c r="RHY151" s="3"/>
      <c r="RHZ151" s="3"/>
      <c r="RIA151" s="3"/>
      <c r="RIB151" s="3"/>
      <c r="RIC151" s="3"/>
      <c r="RID151" s="3"/>
      <c r="RIE151" s="3"/>
      <c r="RIF151" s="3"/>
      <c r="RIG151" s="3"/>
      <c r="RIH151" s="3"/>
      <c r="RII151" s="3"/>
      <c r="RIJ151" s="3"/>
      <c r="RIK151" s="3"/>
      <c r="RIL151" s="3"/>
      <c r="RIM151" s="3"/>
      <c r="RIN151" s="3"/>
      <c r="RIO151" s="3"/>
      <c r="RIP151" s="3"/>
      <c r="RIQ151" s="3"/>
      <c r="RIR151" s="3"/>
      <c r="RIS151" s="3"/>
      <c r="RIT151" s="3"/>
      <c r="RIU151" s="3"/>
      <c r="RIV151" s="3"/>
      <c r="RIW151" s="3"/>
      <c r="RIX151" s="3"/>
      <c r="RIY151" s="3"/>
      <c r="RIZ151" s="3"/>
      <c r="RJA151" s="3"/>
      <c r="RJB151" s="3"/>
      <c r="RJC151" s="3"/>
      <c r="RJD151" s="3"/>
      <c r="RJE151" s="3"/>
      <c r="RJF151" s="3"/>
      <c r="RJG151" s="3"/>
      <c r="RJH151" s="3"/>
      <c r="RJI151" s="3"/>
      <c r="RJJ151" s="3"/>
      <c r="RJK151" s="3"/>
      <c r="RJL151" s="3"/>
      <c r="RJM151" s="3"/>
      <c r="RJN151" s="3"/>
      <c r="RJO151" s="3"/>
      <c r="RJP151" s="3"/>
      <c r="RJQ151" s="3"/>
      <c r="RJR151" s="3"/>
      <c r="RJS151" s="3"/>
      <c r="RJT151" s="3"/>
      <c r="RJU151" s="3"/>
      <c r="RJV151" s="3"/>
      <c r="RJW151" s="3"/>
      <c r="RJX151" s="3"/>
      <c r="RJY151" s="3"/>
      <c r="RJZ151" s="3"/>
      <c r="RKA151" s="3"/>
      <c r="RKB151" s="3"/>
      <c r="RKC151" s="3"/>
      <c r="RKD151" s="3"/>
      <c r="RKE151" s="3"/>
      <c r="RKF151" s="3"/>
      <c r="RKG151" s="3"/>
      <c r="RKH151" s="3"/>
      <c r="RKI151" s="3"/>
      <c r="RKJ151" s="3"/>
      <c r="RKK151" s="3"/>
      <c r="RKL151" s="3"/>
    </row>
    <row r="152" spans="1:12466" ht="12.75" hidden="1" customHeight="1">
      <c r="A152" s="2">
        <v>6191</v>
      </c>
      <c r="B152" s="2" t="s">
        <v>77</v>
      </c>
      <c r="C152" s="2" t="s">
        <v>56</v>
      </c>
      <c r="D152" s="2" t="s">
        <v>12</v>
      </c>
      <c r="E152" s="2" t="str">
        <f t="shared" si="69"/>
        <v>StarBuzz Lemon Mint 250g</v>
      </c>
      <c r="F152" s="41"/>
      <c r="G152" s="41"/>
      <c r="H152" s="41"/>
      <c r="I152" s="41"/>
      <c r="J152" s="41"/>
      <c r="K152" s="41"/>
      <c r="L152" s="41"/>
      <c r="M152" s="41"/>
      <c r="N152" s="41"/>
      <c r="O152" s="5"/>
      <c r="P152" s="5"/>
      <c r="Q152" s="5"/>
      <c r="R152" s="8">
        <f t="shared" si="49"/>
        <v>0</v>
      </c>
      <c r="S152" s="34">
        <f t="shared" si="50"/>
        <v>0</v>
      </c>
      <c r="T152" s="8" t="str">
        <f t="shared" si="51"/>
        <v>StarBuzz Lemon Mint 250g</v>
      </c>
      <c r="U152" s="82">
        <v>6</v>
      </c>
      <c r="V152" s="8">
        <f t="shared" si="52"/>
        <v>0</v>
      </c>
      <c r="W152" s="8">
        <f t="shared" si="53"/>
        <v>0</v>
      </c>
      <c r="X152" s="8">
        <f t="shared" si="54"/>
        <v>0</v>
      </c>
      <c r="Y152" s="8">
        <f t="shared" si="55"/>
        <v>0</v>
      </c>
      <c r="Z152" s="8">
        <f t="shared" si="56"/>
        <v>0</v>
      </c>
      <c r="AA152" s="8">
        <f t="shared" si="57"/>
        <v>0</v>
      </c>
      <c r="AB152" s="8">
        <f t="shared" si="58"/>
        <v>0</v>
      </c>
      <c r="AC152" s="8">
        <f t="shared" si="59"/>
        <v>0</v>
      </c>
      <c r="AD152" s="8">
        <f t="shared" si="60"/>
        <v>0</v>
      </c>
      <c r="AE152" s="8">
        <f t="shared" si="61"/>
        <v>0</v>
      </c>
      <c r="AF152" s="8">
        <f t="shared" si="62"/>
        <v>0</v>
      </c>
      <c r="AG152" s="8">
        <f t="shared" si="63"/>
        <v>0</v>
      </c>
      <c r="AH152" s="10">
        <f t="shared" si="64"/>
        <v>0</v>
      </c>
      <c r="AI152" s="2" t="s">
        <v>56</v>
      </c>
      <c r="AJ152" s="8" t="str">
        <f t="shared" si="65"/>
        <v>StarBuzz Lemon Mint</v>
      </c>
      <c r="AK152" s="8">
        <f t="shared" si="66"/>
        <v>0</v>
      </c>
      <c r="AL152" s="10">
        <f t="shared" si="67"/>
        <v>0</v>
      </c>
      <c r="AM152" s="44">
        <f t="shared" si="68"/>
        <v>0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X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G152" s="3"/>
      <c r="AAH152" s="3"/>
      <c r="AAI152" s="3"/>
      <c r="AAJ152" s="3"/>
      <c r="AAK152" s="3"/>
      <c r="AAL152" s="3"/>
      <c r="AAM152" s="3"/>
      <c r="AAN152" s="3"/>
      <c r="AAO152" s="3"/>
      <c r="AAP152" s="3"/>
      <c r="AAQ152" s="3"/>
      <c r="AAR152" s="3"/>
      <c r="AAS152" s="3"/>
      <c r="AAT152" s="3"/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N152" s="3"/>
      <c r="ABO152" s="3"/>
      <c r="ABP152" s="3"/>
      <c r="ABQ152" s="3"/>
      <c r="ABR152" s="3"/>
      <c r="ABS152" s="3"/>
      <c r="ABT152" s="3"/>
      <c r="ABU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CV152" s="3"/>
      <c r="ACW152" s="3"/>
      <c r="ACX152" s="3"/>
      <c r="ACY152" s="3"/>
      <c r="ACZ152" s="3"/>
      <c r="ADA152" s="3"/>
      <c r="ADB152" s="3"/>
      <c r="ADC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  <c r="ANK152" s="3"/>
      <c r="ANL152" s="3"/>
      <c r="ANM152" s="3"/>
      <c r="ANN152" s="3"/>
      <c r="ANO152" s="3"/>
      <c r="ANP152" s="3"/>
      <c r="ANQ152" s="3"/>
      <c r="ANR152" s="3"/>
      <c r="ANS152" s="3"/>
      <c r="ANT152" s="3"/>
      <c r="ANU152" s="3"/>
      <c r="ANV152" s="3"/>
      <c r="ANW152" s="3"/>
      <c r="ANX152" s="3"/>
      <c r="ANY152" s="3"/>
      <c r="ANZ152" s="3"/>
      <c r="AOA152" s="3"/>
      <c r="AOB152" s="3"/>
      <c r="AOC152" s="3"/>
      <c r="AOD152" s="3"/>
      <c r="AOE152" s="3"/>
      <c r="AOF152" s="3"/>
      <c r="AOG152" s="3"/>
      <c r="AOH152" s="3"/>
      <c r="AOI152" s="3"/>
      <c r="AOJ152" s="3"/>
      <c r="AOK152" s="3"/>
      <c r="AOL152" s="3"/>
      <c r="AOM152" s="3"/>
      <c r="AON152" s="3"/>
      <c r="AOO152" s="3"/>
      <c r="AOP152" s="3"/>
      <c r="AOQ152" s="3"/>
      <c r="AOR152" s="3"/>
      <c r="AOS152" s="3"/>
      <c r="AOT152" s="3"/>
      <c r="AOU152" s="3"/>
      <c r="AOV152" s="3"/>
      <c r="AOW152" s="3"/>
      <c r="AOX152" s="3"/>
      <c r="AOY152" s="3"/>
      <c r="AOZ152" s="3"/>
      <c r="APA152" s="3"/>
      <c r="APB152" s="3"/>
      <c r="APC152" s="3"/>
      <c r="APD152" s="3"/>
      <c r="APE152" s="3"/>
      <c r="APF152" s="3"/>
      <c r="APG152" s="3"/>
      <c r="APH152" s="3"/>
      <c r="API152" s="3"/>
      <c r="APJ152" s="3"/>
      <c r="APK152" s="3"/>
      <c r="APL152" s="3"/>
      <c r="APM152" s="3"/>
      <c r="APN152" s="3"/>
      <c r="APO152" s="3"/>
      <c r="APP152" s="3"/>
      <c r="APQ152" s="3"/>
      <c r="APR152" s="3"/>
      <c r="APS152" s="3"/>
      <c r="APT152" s="3"/>
      <c r="APU152" s="3"/>
      <c r="APV152" s="3"/>
      <c r="APW152" s="3"/>
      <c r="APX152" s="3"/>
      <c r="APY152" s="3"/>
      <c r="APZ152" s="3"/>
      <c r="AQA152" s="3"/>
      <c r="AQB152" s="3"/>
      <c r="AQC152" s="3"/>
      <c r="AQD152" s="3"/>
      <c r="AQE152" s="3"/>
      <c r="AQF152" s="3"/>
      <c r="AQG152" s="3"/>
      <c r="AQH152" s="3"/>
      <c r="AQI152" s="3"/>
      <c r="AQJ152" s="3"/>
      <c r="AQK152" s="3"/>
      <c r="AQL152" s="3"/>
      <c r="AQM152" s="3"/>
      <c r="AQN152" s="3"/>
      <c r="AQO152" s="3"/>
      <c r="AQP152" s="3"/>
      <c r="AQQ152" s="3"/>
      <c r="AQR152" s="3"/>
      <c r="AQS152" s="3"/>
      <c r="AQT152" s="3"/>
      <c r="AQU152" s="3"/>
      <c r="AQV152" s="3"/>
      <c r="AQW152" s="3"/>
      <c r="AQX152" s="3"/>
      <c r="AQY152" s="3"/>
      <c r="AQZ152" s="3"/>
      <c r="ARA152" s="3"/>
      <c r="ARB152" s="3"/>
      <c r="ARC152" s="3"/>
      <c r="ARD152" s="3"/>
      <c r="ARE152" s="3"/>
      <c r="ARF152" s="3"/>
      <c r="ARG152" s="3"/>
      <c r="ARH152" s="3"/>
      <c r="ARI152" s="3"/>
      <c r="ARJ152" s="3"/>
      <c r="ARK152" s="3"/>
      <c r="ARL152" s="3"/>
      <c r="ARM152" s="3"/>
      <c r="ARN152" s="3"/>
      <c r="ARO152" s="3"/>
      <c r="ARP152" s="3"/>
      <c r="ARQ152" s="3"/>
      <c r="ARR152" s="3"/>
      <c r="ARS152" s="3"/>
      <c r="ART152" s="3"/>
      <c r="ARU152" s="3"/>
      <c r="ARV152" s="3"/>
      <c r="ARW152" s="3"/>
      <c r="ARX152" s="3"/>
      <c r="ARY152" s="3"/>
      <c r="ARZ152" s="3"/>
      <c r="ASA152" s="3"/>
      <c r="ASB152" s="3"/>
      <c r="ASC152" s="3"/>
      <c r="ASD152" s="3"/>
      <c r="ASE152" s="3"/>
      <c r="ASF152" s="3"/>
      <c r="ASG152" s="3"/>
      <c r="ASH152" s="3"/>
      <c r="ASI152" s="3"/>
      <c r="ASJ152" s="3"/>
      <c r="ASK152" s="3"/>
      <c r="ASL152" s="3"/>
      <c r="ASM152" s="3"/>
      <c r="ASN152" s="3"/>
      <c r="ASO152" s="3"/>
      <c r="ASP152" s="3"/>
      <c r="ASQ152" s="3"/>
      <c r="ASR152" s="3"/>
      <c r="ASS152" s="3"/>
      <c r="AST152" s="3"/>
      <c r="ASU152" s="3"/>
      <c r="ASV152" s="3"/>
      <c r="ASW152" s="3"/>
      <c r="ASX152" s="3"/>
      <c r="ASY152" s="3"/>
      <c r="ASZ152" s="3"/>
      <c r="ATA152" s="3"/>
      <c r="ATB152" s="3"/>
      <c r="ATC152" s="3"/>
      <c r="ATD152" s="3"/>
      <c r="ATE152" s="3"/>
      <c r="ATF152" s="3"/>
      <c r="ATG152" s="3"/>
      <c r="ATH152" s="3"/>
      <c r="ATI152" s="3"/>
      <c r="ATJ152" s="3"/>
      <c r="ATK152" s="3"/>
      <c r="ATL152" s="3"/>
      <c r="ATM152" s="3"/>
      <c r="ATN152" s="3"/>
      <c r="ATO152" s="3"/>
      <c r="ATP152" s="3"/>
      <c r="ATQ152" s="3"/>
      <c r="ATR152" s="3"/>
      <c r="ATS152" s="3"/>
      <c r="ATT152" s="3"/>
      <c r="ATU152" s="3"/>
      <c r="ATV152" s="3"/>
      <c r="ATW152" s="3"/>
      <c r="ATX152" s="3"/>
      <c r="ATY152" s="3"/>
      <c r="ATZ152" s="3"/>
      <c r="AUA152" s="3"/>
      <c r="AUB152" s="3"/>
      <c r="AUC152" s="3"/>
      <c r="AUD152" s="3"/>
      <c r="AUE152" s="3"/>
      <c r="AUF152" s="3"/>
      <c r="AUG152" s="3"/>
      <c r="AUH152" s="3"/>
      <c r="AUI152" s="3"/>
      <c r="AUJ152" s="3"/>
      <c r="AUK152" s="3"/>
      <c r="AUL152" s="3"/>
      <c r="AUM152" s="3"/>
      <c r="AUN152" s="3"/>
      <c r="AUO152" s="3"/>
      <c r="AUP152" s="3"/>
      <c r="AUQ152" s="3"/>
      <c r="AUR152" s="3"/>
      <c r="AUS152" s="3"/>
      <c r="AUT152" s="3"/>
      <c r="AUU152" s="3"/>
      <c r="AUV152" s="3"/>
      <c r="AUW152" s="3"/>
      <c r="AUX152" s="3"/>
      <c r="AUY152" s="3"/>
      <c r="AUZ152" s="3"/>
      <c r="AVA152" s="3"/>
      <c r="AVB152" s="3"/>
      <c r="AVC152" s="3"/>
      <c r="AVD152" s="3"/>
      <c r="AVE152" s="3"/>
      <c r="AVF152" s="3"/>
      <c r="AVG152" s="3"/>
      <c r="AVH152" s="3"/>
      <c r="AVI152" s="3"/>
      <c r="AVJ152" s="3"/>
      <c r="AVK152" s="3"/>
      <c r="AVL152" s="3"/>
      <c r="AVM152" s="3"/>
      <c r="AVN152" s="3"/>
      <c r="AVO152" s="3"/>
      <c r="AVP152" s="3"/>
      <c r="AVQ152" s="3"/>
      <c r="AVR152" s="3"/>
      <c r="AVS152" s="3"/>
      <c r="AVT152" s="3"/>
      <c r="AVU152" s="3"/>
      <c r="AVV152" s="3"/>
      <c r="AVW152" s="3"/>
      <c r="AVX152" s="3"/>
      <c r="AVY152" s="3"/>
      <c r="AVZ152" s="3"/>
      <c r="AWA152" s="3"/>
      <c r="AWB152" s="3"/>
      <c r="AWC152" s="3"/>
      <c r="AWD152" s="3"/>
      <c r="AWE152" s="3"/>
      <c r="AWF152" s="3"/>
      <c r="AWG152" s="3"/>
      <c r="AWH152" s="3"/>
      <c r="AWI152" s="3"/>
      <c r="AWJ152" s="3"/>
      <c r="AWK152" s="3"/>
      <c r="AWL152" s="3"/>
      <c r="AWM152" s="3"/>
      <c r="AWN152" s="3"/>
      <c r="AWO152" s="3"/>
      <c r="AWP152" s="3"/>
      <c r="AWQ152" s="3"/>
      <c r="AWR152" s="3"/>
      <c r="AWS152" s="3"/>
      <c r="AWT152" s="3"/>
      <c r="AWU152" s="3"/>
      <c r="AWV152" s="3"/>
      <c r="AWW152" s="3"/>
      <c r="AWX152" s="3"/>
      <c r="AWY152" s="3"/>
      <c r="AWZ152" s="3"/>
      <c r="AXA152" s="3"/>
      <c r="AXB152" s="3"/>
      <c r="AXC152" s="3"/>
      <c r="AXD152" s="3"/>
      <c r="AXE152" s="3"/>
      <c r="AXF152" s="3"/>
      <c r="AXG152" s="3"/>
      <c r="AXH152" s="3"/>
      <c r="AXI152" s="3"/>
      <c r="AXJ152" s="3"/>
      <c r="AXK152" s="3"/>
      <c r="AXL152" s="3"/>
      <c r="AXM152" s="3"/>
      <c r="AXN152" s="3"/>
      <c r="AXO152" s="3"/>
      <c r="AXP152" s="3"/>
      <c r="AXQ152" s="3"/>
      <c r="AXR152" s="3"/>
      <c r="AXS152" s="3"/>
      <c r="AXT152" s="3"/>
      <c r="AXU152" s="3"/>
      <c r="AXV152" s="3"/>
      <c r="AXW152" s="3"/>
      <c r="AXX152" s="3"/>
      <c r="AXY152" s="3"/>
      <c r="AXZ152" s="3"/>
      <c r="AYA152" s="3"/>
      <c r="AYB152" s="3"/>
      <c r="AYC152" s="3"/>
      <c r="AYD152" s="3"/>
      <c r="AYE152" s="3"/>
      <c r="AYF152" s="3"/>
      <c r="AYG152" s="3"/>
      <c r="AYH152" s="3"/>
      <c r="AYI152" s="3"/>
      <c r="AYJ152" s="3"/>
      <c r="AYK152" s="3"/>
      <c r="AYL152" s="3"/>
      <c r="AYM152" s="3"/>
      <c r="AYN152" s="3"/>
      <c r="AYO152" s="3"/>
      <c r="AYP152" s="3"/>
      <c r="AYQ152" s="3"/>
      <c r="AYR152" s="3"/>
      <c r="AYS152" s="3"/>
      <c r="AYT152" s="3"/>
      <c r="AYU152" s="3"/>
      <c r="AYV152" s="3"/>
      <c r="AYW152" s="3"/>
      <c r="AYX152" s="3"/>
      <c r="AYY152" s="3"/>
      <c r="AYZ152" s="3"/>
      <c r="AZA152" s="3"/>
      <c r="AZB152" s="3"/>
      <c r="AZC152" s="3"/>
      <c r="AZD152" s="3"/>
      <c r="AZE152" s="3"/>
      <c r="AZF152" s="3"/>
      <c r="AZG152" s="3"/>
      <c r="AZH152" s="3"/>
      <c r="AZI152" s="3"/>
      <c r="AZJ152" s="3"/>
      <c r="AZK152" s="3"/>
      <c r="AZL152" s="3"/>
      <c r="AZM152" s="3"/>
      <c r="AZN152" s="3"/>
      <c r="AZO152" s="3"/>
      <c r="AZP152" s="3"/>
      <c r="AZQ152" s="3"/>
      <c r="AZR152" s="3"/>
      <c r="AZS152" s="3"/>
      <c r="AZT152" s="3"/>
      <c r="AZU152" s="3"/>
      <c r="AZV152" s="3"/>
      <c r="AZW152" s="3"/>
      <c r="AZX152" s="3"/>
      <c r="AZY152" s="3"/>
      <c r="AZZ152" s="3"/>
      <c r="BAA152" s="3"/>
      <c r="BAB152" s="3"/>
      <c r="BAC152" s="3"/>
      <c r="BAD152" s="3"/>
      <c r="BAE152" s="3"/>
      <c r="BAF152" s="3"/>
      <c r="BAG152" s="3"/>
      <c r="BAH152" s="3"/>
      <c r="BAI152" s="3"/>
      <c r="BAJ152" s="3"/>
      <c r="BAK152" s="3"/>
      <c r="BAL152" s="3"/>
      <c r="BAM152" s="3"/>
      <c r="BAN152" s="3"/>
      <c r="BAO152" s="3"/>
      <c r="BAP152" s="3"/>
      <c r="BAQ152" s="3"/>
      <c r="BAR152" s="3"/>
      <c r="BAS152" s="3"/>
      <c r="BAT152" s="3"/>
      <c r="BAU152" s="3"/>
      <c r="BAV152" s="3"/>
      <c r="BAW152" s="3"/>
      <c r="BAX152" s="3"/>
      <c r="BAY152" s="3"/>
      <c r="BAZ152" s="3"/>
      <c r="BBA152" s="3"/>
      <c r="BBB152" s="3"/>
      <c r="BBC152" s="3"/>
      <c r="BBD152" s="3"/>
      <c r="BBE152" s="3"/>
      <c r="BBF152" s="3"/>
      <c r="BBG152" s="3"/>
      <c r="BBH152" s="3"/>
      <c r="BBI152" s="3"/>
      <c r="BBJ152" s="3"/>
      <c r="BBK152" s="3"/>
      <c r="BBL152" s="3"/>
      <c r="BBM152" s="3"/>
      <c r="BBN152" s="3"/>
      <c r="BBO152" s="3"/>
      <c r="BBP152" s="3"/>
      <c r="BBQ152" s="3"/>
      <c r="BBR152" s="3"/>
      <c r="BBS152" s="3"/>
      <c r="BBT152" s="3"/>
      <c r="BBU152" s="3"/>
      <c r="BBV152" s="3"/>
      <c r="BBW152" s="3"/>
      <c r="BBX152" s="3"/>
      <c r="BBY152" s="3"/>
      <c r="BBZ152" s="3"/>
      <c r="BCA152" s="3"/>
      <c r="BCB152" s="3"/>
      <c r="BCC152" s="3"/>
      <c r="BCD152" s="3"/>
      <c r="BCE152" s="3"/>
      <c r="BCF152" s="3"/>
      <c r="BCG152" s="3"/>
      <c r="BCH152" s="3"/>
      <c r="BCI152" s="3"/>
      <c r="BCJ152" s="3"/>
      <c r="BCK152" s="3"/>
      <c r="BCL152" s="3"/>
      <c r="BCM152" s="3"/>
      <c r="BCN152" s="3"/>
      <c r="BCO152" s="3"/>
      <c r="BCP152" s="3"/>
      <c r="BCQ152" s="3"/>
      <c r="BCR152" s="3"/>
      <c r="BCS152" s="3"/>
      <c r="BCT152" s="3"/>
      <c r="BCU152" s="3"/>
      <c r="BCV152" s="3"/>
      <c r="BCW152" s="3"/>
      <c r="BCX152" s="3"/>
      <c r="BCY152" s="3"/>
      <c r="BCZ152" s="3"/>
      <c r="BDA152" s="3"/>
      <c r="BDB152" s="3"/>
      <c r="BDC152" s="3"/>
      <c r="BDD152" s="3"/>
      <c r="BDE152" s="3"/>
      <c r="BDF152" s="3"/>
      <c r="BDG152" s="3"/>
      <c r="BDH152" s="3"/>
      <c r="BDI152" s="3"/>
      <c r="BDJ152" s="3"/>
      <c r="BDK152" s="3"/>
      <c r="BDL152" s="3"/>
      <c r="BDM152" s="3"/>
      <c r="BDN152" s="3"/>
      <c r="BDO152" s="3"/>
      <c r="BDP152" s="3"/>
      <c r="BDQ152" s="3"/>
      <c r="BDR152" s="3"/>
      <c r="BDS152" s="3"/>
      <c r="BDT152" s="3"/>
      <c r="BDU152" s="3"/>
      <c r="BDV152" s="3"/>
      <c r="BDW152" s="3"/>
      <c r="BDX152" s="3"/>
      <c r="BDY152" s="3"/>
      <c r="BDZ152" s="3"/>
      <c r="BEA152" s="3"/>
      <c r="BEB152" s="3"/>
      <c r="BEC152" s="3"/>
      <c r="BED152" s="3"/>
      <c r="BEE152" s="3"/>
      <c r="BEF152" s="3"/>
      <c r="BEG152" s="3"/>
      <c r="BEH152" s="3"/>
      <c r="BEI152" s="3"/>
      <c r="BEJ152" s="3"/>
      <c r="BEK152" s="3"/>
      <c r="BEL152" s="3"/>
      <c r="BEM152" s="3"/>
      <c r="BEN152" s="3"/>
      <c r="BEO152" s="3"/>
      <c r="BEP152" s="3"/>
      <c r="BEQ152" s="3"/>
      <c r="BER152" s="3"/>
      <c r="BES152" s="3"/>
      <c r="BET152" s="3"/>
      <c r="BEU152" s="3"/>
      <c r="BEV152" s="3"/>
      <c r="BEW152" s="3"/>
      <c r="BEX152" s="3"/>
      <c r="BEY152" s="3"/>
      <c r="BEZ152" s="3"/>
      <c r="BFA152" s="3"/>
      <c r="BFB152" s="3"/>
      <c r="BFC152" s="3"/>
      <c r="BFD152" s="3"/>
      <c r="BFE152" s="3"/>
      <c r="BFF152" s="3"/>
      <c r="BFG152" s="3"/>
      <c r="BFH152" s="3"/>
      <c r="BFI152" s="3"/>
      <c r="BFJ152" s="3"/>
      <c r="BFK152" s="3"/>
      <c r="BFL152" s="3"/>
      <c r="BFM152" s="3"/>
      <c r="BFN152" s="3"/>
      <c r="BFO152" s="3"/>
      <c r="BFP152" s="3"/>
      <c r="BFQ152" s="3"/>
      <c r="BFR152" s="3"/>
      <c r="BFS152" s="3"/>
      <c r="BFT152" s="3"/>
      <c r="BFU152" s="3"/>
      <c r="BFV152" s="3"/>
      <c r="BFW152" s="3"/>
      <c r="BFX152" s="3"/>
      <c r="BFY152" s="3"/>
      <c r="BFZ152" s="3"/>
      <c r="BGA152" s="3"/>
      <c r="BGB152" s="3"/>
      <c r="BGC152" s="3"/>
      <c r="BGD152" s="3"/>
      <c r="BGE152" s="3"/>
      <c r="BGF152" s="3"/>
      <c r="BGG152" s="3"/>
      <c r="BGH152" s="3"/>
      <c r="BGI152" s="3"/>
      <c r="BGJ152" s="3"/>
      <c r="BGK152" s="3"/>
      <c r="BGL152" s="3"/>
      <c r="BGM152" s="3"/>
      <c r="BGN152" s="3"/>
      <c r="BGO152" s="3"/>
      <c r="BGP152" s="3"/>
      <c r="BGQ152" s="3"/>
      <c r="BGR152" s="3"/>
      <c r="BGS152" s="3"/>
      <c r="BGT152" s="3"/>
      <c r="BGU152" s="3"/>
      <c r="BGV152" s="3"/>
      <c r="BGW152" s="3"/>
      <c r="BGX152" s="3"/>
      <c r="BGY152" s="3"/>
      <c r="BGZ152" s="3"/>
      <c r="BHA152" s="3"/>
      <c r="BHB152" s="3"/>
      <c r="BHC152" s="3"/>
      <c r="BHD152" s="3"/>
      <c r="BHE152" s="3"/>
      <c r="BHF152" s="3"/>
      <c r="BHG152" s="3"/>
      <c r="BHH152" s="3"/>
      <c r="BHI152" s="3"/>
      <c r="BHJ152" s="3"/>
      <c r="BHK152" s="3"/>
      <c r="BHL152" s="3"/>
      <c r="BHM152" s="3"/>
      <c r="BHN152" s="3"/>
      <c r="BHO152" s="3"/>
      <c r="BHP152" s="3"/>
      <c r="BHQ152" s="3"/>
      <c r="BHR152" s="3"/>
      <c r="BHS152" s="3"/>
      <c r="BHT152" s="3"/>
      <c r="BHU152" s="3"/>
      <c r="BHV152" s="3"/>
      <c r="BHW152" s="3"/>
      <c r="BHX152" s="3"/>
      <c r="BHY152" s="3"/>
      <c r="BHZ152" s="3"/>
      <c r="BIA152" s="3"/>
      <c r="BIB152" s="3"/>
      <c r="BIC152" s="3"/>
      <c r="BID152" s="3"/>
      <c r="BIE152" s="3"/>
      <c r="BIF152" s="3"/>
      <c r="BIG152" s="3"/>
      <c r="BIH152" s="3"/>
      <c r="BII152" s="3"/>
      <c r="BIJ152" s="3"/>
      <c r="BIK152" s="3"/>
      <c r="BIL152" s="3"/>
      <c r="BIM152" s="3"/>
      <c r="BIN152" s="3"/>
      <c r="BIO152" s="3"/>
      <c r="BIP152" s="3"/>
      <c r="BIQ152" s="3"/>
      <c r="BIR152" s="3"/>
      <c r="BIS152" s="3"/>
      <c r="BIT152" s="3"/>
      <c r="BIU152" s="3"/>
      <c r="BIV152" s="3"/>
      <c r="BIW152" s="3"/>
      <c r="BIX152" s="3"/>
      <c r="BIY152" s="3"/>
      <c r="BIZ152" s="3"/>
      <c r="BJA152" s="3"/>
      <c r="BJB152" s="3"/>
      <c r="BJC152" s="3"/>
      <c r="BJD152" s="3"/>
      <c r="BJE152" s="3"/>
      <c r="BJF152" s="3"/>
      <c r="BJG152" s="3"/>
      <c r="BJH152" s="3"/>
      <c r="BJI152" s="3"/>
      <c r="BJJ152" s="3"/>
      <c r="BJK152" s="3"/>
      <c r="BJL152" s="3"/>
      <c r="BJM152" s="3"/>
      <c r="BJN152" s="3"/>
      <c r="BJO152" s="3"/>
      <c r="BJP152" s="3"/>
      <c r="BJQ152" s="3"/>
      <c r="BJR152" s="3"/>
      <c r="BJS152" s="3"/>
      <c r="BJT152" s="3"/>
      <c r="BJU152" s="3"/>
      <c r="BJV152" s="3"/>
      <c r="BJW152" s="3"/>
      <c r="BJX152" s="3"/>
      <c r="BJY152" s="3"/>
      <c r="BJZ152" s="3"/>
      <c r="BKA152" s="3"/>
      <c r="BKB152" s="3"/>
      <c r="BKC152" s="3"/>
      <c r="BKD152" s="3"/>
      <c r="BKE152" s="3"/>
      <c r="BKF152" s="3"/>
      <c r="BKG152" s="3"/>
      <c r="BKH152" s="3"/>
      <c r="BKI152" s="3"/>
      <c r="BKJ152" s="3"/>
      <c r="BKK152" s="3"/>
      <c r="BKL152" s="3"/>
      <c r="BKM152" s="3"/>
      <c r="BKN152" s="3"/>
      <c r="BKO152" s="3"/>
      <c r="BKP152" s="3"/>
      <c r="BKQ152" s="3"/>
      <c r="BKR152" s="3"/>
      <c r="BKS152" s="3"/>
      <c r="BKT152" s="3"/>
      <c r="BKU152" s="3"/>
      <c r="BKV152" s="3"/>
      <c r="BKW152" s="3"/>
      <c r="BKX152" s="3"/>
      <c r="BKY152" s="3"/>
      <c r="BKZ152" s="3"/>
      <c r="BLA152" s="3"/>
      <c r="BLB152" s="3"/>
      <c r="BLC152" s="3"/>
      <c r="BLD152" s="3"/>
      <c r="BLE152" s="3"/>
      <c r="BLF152" s="3"/>
      <c r="BLG152" s="3"/>
      <c r="BLH152" s="3"/>
      <c r="BLI152" s="3"/>
      <c r="BLJ152" s="3"/>
      <c r="BLK152" s="3"/>
      <c r="BLL152" s="3"/>
      <c r="BLM152" s="3"/>
      <c r="BLN152" s="3"/>
      <c r="BLO152" s="3"/>
      <c r="BLP152" s="3"/>
      <c r="BLQ152" s="3"/>
      <c r="BLR152" s="3"/>
      <c r="BLS152" s="3"/>
      <c r="BLT152" s="3"/>
      <c r="BLU152" s="3"/>
      <c r="BLV152" s="3"/>
      <c r="BLW152" s="3"/>
      <c r="BLX152" s="3"/>
      <c r="BLY152" s="3"/>
      <c r="BLZ152" s="3"/>
      <c r="BMA152" s="3"/>
      <c r="BMB152" s="3"/>
      <c r="BMC152" s="3"/>
      <c r="BMD152" s="3"/>
      <c r="BME152" s="3"/>
      <c r="BMF152" s="3"/>
      <c r="BMG152" s="3"/>
      <c r="BMH152" s="3"/>
      <c r="BMI152" s="3"/>
      <c r="BMJ152" s="3"/>
      <c r="BMK152" s="3"/>
      <c r="BML152" s="3"/>
      <c r="BMM152" s="3"/>
      <c r="BMN152" s="3"/>
      <c r="BMO152" s="3"/>
      <c r="BMP152" s="3"/>
      <c r="BMQ152" s="3"/>
      <c r="BMR152" s="3"/>
      <c r="BMS152" s="3"/>
      <c r="BMT152" s="3"/>
      <c r="BMU152" s="3"/>
      <c r="BMV152" s="3"/>
      <c r="BMW152" s="3"/>
      <c r="BMX152" s="3"/>
      <c r="BMY152" s="3"/>
      <c r="BMZ152" s="3"/>
      <c r="BNA152" s="3"/>
      <c r="BNB152" s="3"/>
      <c r="BNC152" s="3"/>
      <c r="BND152" s="3"/>
      <c r="BNE152" s="3"/>
      <c r="BNF152" s="3"/>
      <c r="BNG152" s="3"/>
      <c r="BNH152" s="3"/>
      <c r="BNI152" s="3"/>
      <c r="BNJ152" s="3"/>
      <c r="BNK152" s="3"/>
      <c r="BNL152" s="3"/>
      <c r="BNM152" s="3"/>
      <c r="BNN152" s="3"/>
      <c r="BNO152" s="3"/>
      <c r="BNP152" s="3"/>
      <c r="BNQ152" s="3"/>
      <c r="BNR152" s="3"/>
      <c r="BNS152" s="3"/>
      <c r="BNT152" s="3"/>
      <c r="BNU152" s="3"/>
      <c r="BNV152" s="3"/>
      <c r="BNW152" s="3"/>
      <c r="BNX152" s="3"/>
      <c r="BNY152" s="3"/>
      <c r="BNZ152" s="3"/>
      <c r="BOA152" s="3"/>
      <c r="BOB152" s="3"/>
      <c r="BOC152" s="3"/>
      <c r="BOD152" s="3"/>
      <c r="BOE152" s="3"/>
      <c r="BOF152" s="3"/>
      <c r="BOG152" s="3"/>
      <c r="BOH152" s="3"/>
      <c r="BOI152" s="3"/>
      <c r="BOJ152" s="3"/>
      <c r="BOK152" s="3"/>
      <c r="BOL152" s="3"/>
      <c r="BOM152" s="3"/>
      <c r="BON152" s="3"/>
      <c r="BOO152" s="3"/>
      <c r="BOP152" s="3"/>
      <c r="BOQ152" s="3"/>
      <c r="BOR152" s="3"/>
      <c r="BOS152" s="3"/>
      <c r="BOT152" s="3"/>
      <c r="BOU152" s="3"/>
      <c r="BOV152" s="3"/>
      <c r="BOW152" s="3"/>
      <c r="BOX152" s="3"/>
      <c r="BOY152" s="3"/>
      <c r="BOZ152" s="3"/>
      <c r="BPA152" s="3"/>
      <c r="BPB152" s="3"/>
      <c r="BPC152" s="3"/>
      <c r="BPD152" s="3"/>
      <c r="BPE152" s="3"/>
      <c r="BPF152" s="3"/>
      <c r="BPG152" s="3"/>
      <c r="BPH152" s="3"/>
      <c r="BPI152" s="3"/>
      <c r="BPJ152" s="3"/>
      <c r="BPK152" s="3"/>
      <c r="BPL152" s="3"/>
      <c r="BPM152" s="3"/>
      <c r="BPN152" s="3"/>
      <c r="BPO152" s="3"/>
      <c r="BPP152" s="3"/>
      <c r="BPQ152" s="3"/>
      <c r="BPR152" s="3"/>
      <c r="BPS152" s="3"/>
      <c r="BPT152" s="3"/>
      <c r="BPU152" s="3"/>
      <c r="BPV152" s="3"/>
      <c r="BPW152" s="3"/>
      <c r="BPX152" s="3"/>
      <c r="BPY152" s="3"/>
      <c r="BPZ152" s="3"/>
      <c r="BQA152" s="3"/>
      <c r="BQB152" s="3"/>
      <c r="BQC152" s="3"/>
      <c r="BQD152" s="3"/>
      <c r="BQE152" s="3"/>
      <c r="BQF152" s="3"/>
      <c r="BQG152" s="3"/>
      <c r="BQH152" s="3"/>
      <c r="BQI152" s="3"/>
      <c r="BQJ152" s="3"/>
      <c r="BQK152" s="3"/>
      <c r="BQL152" s="3"/>
      <c r="BQM152" s="3"/>
      <c r="BQN152" s="3"/>
      <c r="BQO152" s="3"/>
      <c r="BQP152" s="3"/>
      <c r="BQQ152" s="3"/>
      <c r="BQR152" s="3"/>
      <c r="BQS152" s="3"/>
      <c r="BQT152" s="3"/>
      <c r="BQU152" s="3"/>
      <c r="BQV152" s="3"/>
      <c r="BQW152" s="3"/>
      <c r="BQX152" s="3"/>
      <c r="BQY152" s="3"/>
      <c r="BQZ152" s="3"/>
      <c r="BRA152" s="3"/>
      <c r="BRB152" s="3"/>
      <c r="BRC152" s="3"/>
      <c r="BRD152" s="3"/>
      <c r="BRE152" s="3"/>
      <c r="BRF152" s="3"/>
      <c r="BRG152" s="3"/>
      <c r="BRH152" s="3"/>
      <c r="BRI152" s="3"/>
      <c r="BRJ152" s="3"/>
      <c r="BRK152" s="3"/>
      <c r="BRL152" s="3"/>
      <c r="BRM152" s="3"/>
      <c r="BRN152" s="3"/>
      <c r="BRO152" s="3"/>
      <c r="BRP152" s="3"/>
      <c r="BRQ152" s="3"/>
      <c r="BRR152" s="3"/>
      <c r="BRS152" s="3"/>
      <c r="BRT152" s="3"/>
      <c r="BRU152" s="3"/>
      <c r="BRV152" s="3"/>
      <c r="BRW152" s="3"/>
      <c r="BRX152" s="3"/>
      <c r="BRY152" s="3"/>
      <c r="BRZ152" s="3"/>
      <c r="BSA152" s="3"/>
      <c r="BSB152" s="3"/>
      <c r="BSC152" s="3"/>
      <c r="BSD152" s="3"/>
      <c r="BSE152" s="3"/>
      <c r="BSF152" s="3"/>
      <c r="BSG152" s="3"/>
      <c r="BSH152" s="3"/>
      <c r="BSI152" s="3"/>
      <c r="BSJ152" s="3"/>
      <c r="BSK152" s="3"/>
      <c r="BSL152" s="3"/>
      <c r="BSM152" s="3"/>
      <c r="BSN152" s="3"/>
      <c r="BSO152" s="3"/>
      <c r="BSP152" s="3"/>
      <c r="BSQ152" s="3"/>
      <c r="BSR152" s="3"/>
      <c r="BSS152" s="3"/>
      <c r="BST152" s="3"/>
      <c r="BSU152" s="3"/>
      <c r="BSV152" s="3"/>
      <c r="BSW152" s="3"/>
      <c r="BSX152" s="3"/>
      <c r="BSY152" s="3"/>
      <c r="BSZ152" s="3"/>
      <c r="BTA152" s="3"/>
      <c r="BTB152" s="3"/>
      <c r="BTC152" s="3"/>
      <c r="BTD152" s="3"/>
      <c r="BTE152" s="3"/>
      <c r="BTF152" s="3"/>
      <c r="BTG152" s="3"/>
      <c r="BTH152" s="3"/>
      <c r="BTI152" s="3"/>
      <c r="BTJ152" s="3"/>
      <c r="BTK152" s="3"/>
      <c r="BTL152" s="3"/>
      <c r="BTM152" s="3"/>
      <c r="BTN152" s="3"/>
      <c r="BTO152" s="3"/>
      <c r="BTP152" s="3"/>
      <c r="BTQ152" s="3"/>
      <c r="BTR152" s="3"/>
      <c r="BTS152" s="3"/>
      <c r="BTT152" s="3"/>
      <c r="BTU152" s="3"/>
      <c r="BTV152" s="3"/>
      <c r="BTW152" s="3"/>
      <c r="BTX152" s="3"/>
      <c r="BTY152" s="3"/>
      <c r="BTZ152" s="3"/>
      <c r="BUA152" s="3"/>
      <c r="BUB152" s="3"/>
      <c r="BUC152" s="3"/>
      <c r="BUD152" s="3"/>
      <c r="BUE152" s="3"/>
      <c r="BUF152" s="3"/>
      <c r="BUG152" s="3"/>
      <c r="BUH152" s="3"/>
      <c r="BUI152" s="3"/>
      <c r="BUJ152" s="3"/>
      <c r="BUK152" s="3"/>
      <c r="BUL152" s="3"/>
      <c r="BUM152" s="3"/>
      <c r="BUN152" s="3"/>
      <c r="BUO152" s="3"/>
      <c r="BUP152" s="3"/>
      <c r="BUQ152" s="3"/>
      <c r="BUR152" s="3"/>
      <c r="BUS152" s="3"/>
      <c r="BUT152" s="3"/>
      <c r="BUU152" s="3"/>
      <c r="BUV152" s="3"/>
      <c r="BUW152" s="3"/>
      <c r="BUX152" s="3"/>
      <c r="BUY152" s="3"/>
      <c r="BUZ152" s="3"/>
      <c r="BVA152" s="3"/>
      <c r="BVB152" s="3"/>
      <c r="BVC152" s="3"/>
      <c r="BVD152" s="3"/>
      <c r="BVE152" s="3"/>
      <c r="BVF152" s="3"/>
      <c r="BVG152" s="3"/>
      <c r="BVH152" s="3"/>
      <c r="BVI152" s="3"/>
      <c r="BVJ152" s="3"/>
      <c r="BVK152" s="3"/>
      <c r="BVL152" s="3"/>
      <c r="BVM152" s="3"/>
      <c r="BVN152" s="3"/>
      <c r="BVO152" s="3"/>
      <c r="BVP152" s="3"/>
      <c r="BVQ152" s="3"/>
      <c r="BVR152" s="3"/>
      <c r="BVS152" s="3"/>
      <c r="BVT152" s="3"/>
      <c r="BVU152" s="3"/>
      <c r="BVV152" s="3"/>
      <c r="BVW152" s="3"/>
      <c r="BVX152" s="3"/>
      <c r="BVY152" s="3"/>
      <c r="BVZ152" s="3"/>
      <c r="BWA152" s="3"/>
      <c r="BWB152" s="3"/>
      <c r="BWC152" s="3"/>
      <c r="BWD152" s="3"/>
      <c r="BWE152" s="3"/>
      <c r="BWF152" s="3"/>
      <c r="BWG152" s="3"/>
      <c r="BWH152" s="3"/>
      <c r="BWI152" s="3"/>
      <c r="BWJ152" s="3"/>
      <c r="BWK152" s="3"/>
      <c r="BWL152" s="3"/>
      <c r="BWM152" s="3"/>
      <c r="BWN152" s="3"/>
      <c r="BWO152" s="3"/>
      <c r="BWP152" s="3"/>
      <c r="BWQ152" s="3"/>
      <c r="BWR152" s="3"/>
      <c r="BWS152" s="3"/>
      <c r="BWT152" s="3"/>
      <c r="BWU152" s="3"/>
      <c r="BWV152" s="3"/>
      <c r="BWW152" s="3"/>
      <c r="BWX152" s="3"/>
      <c r="BWY152" s="3"/>
      <c r="BWZ152" s="3"/>
      <c r="BXA152" s="3"/>
      <c r="BXB152" s="3"/>
      <c r="BXC152" s="3"/>
      <c r="BXD152" s="3"/>
      <c r="BXE152" s="3"/>
      <c r="BXF152" s="3"/>
      <c r="BXG152" s="3"/>
      <c r="BXH152" s="3"/>
      <c r="BXI152" s="3"/>
      <c r="BXJ152" s="3"/>
      <c r="BXK152" s="3"/>
      <c r="BXL152" s="3"/>
      <c r="BXM152" s="3"/>
      <c r="BXN152" s="3"/>
      <c r="BXO152" s="3"/>
      <c r="BXP152" s="3"/>
      <c r="BXQ152" s="3"/>
      <c r="BXR152" s="3"/>
      <c r="BXS152" s="3"/>
      <c r="BXT152" s="3"/>
      <c r="BXU152" s="3"/>
      <c r="BXV152" s="3"/>
      <c r="BXW152" s="3"/>
      <c r="BXX152" s="3"/>
      <c r="BXY152" s="3"/>
      <c r="BXZ152" s="3"/>
      <c r="BYA152" s="3"/>
      <c r="BYB152" s="3"/>
      <c r="BYC152" s="3"/>
      <c r="BYD152" s="3"/>
      <c r="BYE152" s="3"/>
      <c r="BYF152" s="3"/>
      <c r="BYG152" s="3"/>
      <c r="BYH152" s="3"/>
      <c r="BYI152" s="3"/>
      <c r="BYJ152" s="3"/>
      <c r="BYK152" s="3"/>
      <c r="BYL152" s="3"/>
      <c r="BYM152" s="3"/>
      <c r="BYN152" s="3"/>
      <c r="BYO152" s="3"/>
      <c r="BYP152" s="3"/>
      <c r="BYQ152" s="3"/>
      <c r="BYR152" s="3"/>
      <c r="BYS152" s="3"/>
      <c r="BYT152" s="3"/>
      <c r="BYU152" s="3"/>
      <c r="BYV152" s="3"/>
      <c r="BYW152" s="3"/>
      <c r="BYX152" s="3"/>
      <c r="BYY152" s="3"/>
      <c r="BYZ152" s="3"/>
      <c r="BZA152" s="3"/>
      <c r="BZB152" s="3"/>
      <c r="BZC152" s="3"/>
      <c r="BZD152" s="3"/>
      <c r="BZE152" s="3"/>
      <c r="BZF152" s="3"/>
      <c r="BZG152" s="3"/>
      <c r="BZH152" s="3"/>
      <c r="BZI152" s="3"/>
      <c r="BZJ152" s="3"/>
      <c r="BZK152" s="3"/>
      <c r="BZL152" s="3"/>
      <c r="BZM152" s="3"/>
      <c r="BZN152" s="3"/>
      <c r="BZO152" s="3"/>
      <c r="BZP152" s="3"/>
      <c r="BZQ152" s="3"/>
      <c r="BZR152" s="3"/>
      <c r="BZS152" s="3"/>
      <c r="BZT152" s="3"/>
      <c r="BZU152" s="3"/>
      <c r="BZV152" s="3"/>
      <c r="BZW152" s="3"/>
      <c r="BZX152" s="3"/>
      <c r="BZY152" s="3"/>
      <c r="BZZ152" s="3"/>
      <c r="CAA152" s="3"/>
      <c r="CAB152" s="3"/>
      <c r="CAC152" s="3"/>
      <c r="CAD152" s="3"/>
      <c r="CAE152" s="3"/>
      <c r="CAF152" s="3"/>
      <c r="CAG152" s="3"/>
      <c r="CAH152" s="3"/>
      <c r="CAI152" s="3"/>
      <c r="CAJ152" s="3"/>
      <c r="CAK152" s="3"/>
      <c r="CAL152" s="3"/>
      <c r="CAM152" s="3"/>
      <c r="CAN152" s="3"/>
      <c r="CAO152" s="3"/>
      <c r="CAP152" s="3"/>
      <c r="CAQ152" s="3"/>
      <c r="CAR152" s="3"/>
      <c r="CAS152" s="3"/>
      <c r="CAT152" s="3"/>
      <c r="CAU152" s="3"/>
      <c r="CAV152" s="3"/>
      <c r="CAW152" s="3"/>
      <c r="CAX152" s="3"/>
      <c r="CAY152" s="3"/>
      <c r="CAZ152" s="3"/>
      <c r="CBA152" s="3"/>
      <c r="CBB152" s="3"/>
      <c r="CBC152" s="3"/>
      <c r="CBD152" s="3"/>
      <c r="CBE152" s="3"/>
      <c r="CBF152" s="3"/>
      <c r="CBG152" s="3"/>
      <c r="CBH152" s="3"/>
      <c r="CBI152" s="3"/>
      <c r="CBJ152" s="3"/>
      <c r="CBK152" s="3"/>
      <c r="CBL152" s="3"/>
      <c r="CBM152" s="3"/>
      <c r="CBN152" s="3"/>
      <c r="CBO152" s="3"/>
      <c r="CBP152" s="3"/>
      <c r="CBQ152" s="3"/>
      <c r="CBR152" s="3"/>
      <c r="CBS152" s="3"/>
      <c r="CBT152" s="3"/>
      <c r="CBU152" s="3"/>
      <c r="CBV152" s="3"/>
      <c r="CBW152" s="3"/>
      <c r="CBX152" s="3"/>
      <c r="CBY152" s="3"/>
      <c r="CBZ152" s="3"/>
      <c r="CCA152" s="3"/>
      <c r="CCB152" s="3"/>
      <c r="CCC152" s="3"/>
      <c r="CCD152" s="3"/>
      <c r="CCE152" s="3"/>
      <c r="CCF152" s="3"/>
      <c r="CCG152" s="3"/>
      <c r="CCH152" s="3"/>
      <c r="CCI152" s="3"/>
      <c r="CCJ152" s="3"/>
      <c r="CCK152" s="3"/>
      <c r="CCL152" s="3"/>
      <c r="CCM152" s="3"/>
      <c r="CCN152" s="3"/>
      <c r="CCO152" s="3"/>
      <c r="CCP152" s="3"/>
      <c r="CCQ152" s="3"/>
      <c r="CCR152" s="3"/>
      <c r="CCS152" s="3"/>
      <c r="CCT152" s="3"/>
      <c r="CCU152" s="3"/>
      <c r="CCV152" s="3"/>
      <c r="CCW152" s="3"/>
      <c r="CCX152" s="3"/>
      <c r="CCY152" s="3"/>
      <c r="CCZ152" s="3"/>
      <c r="CDA152" s="3"/>
      <c r="CDB152" s="3"/>
      <c r="CDC152" s="3"/>
      <c r="CDD152" s="3"/>
      <c r="CDE152" s="3"/>
      <c r="CDF152" s="3"/>
      <c r="CDG152" s="3"/>
      <c r="CDH152" s="3"/>
      <c r="CDI152" s="3"/>
      <c r="CDJ152" s="3"/>
      <c r="CDK152" s="3"/>
      <c r="CDL152" s="3"/>
      <c r="CDM152" s="3"/>
      <c r="CDN152" s="3"/>
      <c r="CDO152" s="3"/>
      <c r="CDP152" s="3"/>
      <c r="CDQ152" s="3"/>
      <c r="CDR152" s="3"/>
      <c r="CDS152" s="3"/>
      <c r="CDT152" s="3"/>
      <c r="CDU152" s="3"/>
      <c r="CDV152" s="3"/>
      <c r="CDW152" s="3"/>
      <c r="CDX152" s="3"/>
      <c r="CDY152" s="3"/>
      <c r="CDZ152" s="3"/>
      <c r="CEA152" s="3"/>
      <c r="CEB152" s="3"/>
      <c r="CEC152" s="3"/>
      <c r="CED152" s="3"/>
      <c r="CEE152" s="3"/>
      <c r="CEF152" s="3"/>
      <c r="CEG152" s="3"/>
      <c r="CEH152" s="3"/>
      <c r="CEI152" s="3"/>
      <c r="CEJ152" s="3"/>
      <c r="CEK152" s="3"/>
      <c r="CEL152" s="3"/>
      <c r="CEM152" s="3"/>
      <c r="CEN152" s="3"/>
      <c r="CEO152" s="3"/>
      <c r="CEP152" s="3"/>
      <c r="CEQ152" s="3"/>
      <c r="CER152" s="3"/>
      <c r="CES152" s="3"/>
      <c r="CET152" s="3"/>
      <c r="CEU152" s="3"/>
      <c r="CEV152" s="3"/>
      <c r="CEW152" s="3"/>
      <c r="CEX152" s="3"/>
      <c r="CEY152" s="3"/>
      <c r="CEZ152" s="3"/>
      <c r="CFA152" s="3"/>
      <c r="CFB152" s="3"/>
      <c r="CFC152" s="3"/>
      <c r="CFD152" s="3"/>
      <c r="CFE152" s="3"/>
      <c r="CFF152" s="3"/>
      <c r="CFG152" s="3"/>
      <c r="CFH152" s="3"/>
      <c r="CFI152" s="3"/>
      <c r="CFJ152" s="3"/>
      <c r="CFK152" s="3"/>
      <c r="CFL152" s="3"/>
      <c r="CFM152" s="3"/>
      <c r="CFN152" s="3"/>
      <c r="CFO152" s="3"/>
      <c r="CFP152" s="3"/>
      <c r="CFQ152" s="3"/>
      <c r="CFR152" s="3"/>
      <c r="CFS152" s="3"/>
      <c r="CFT152" s="3"/>
      <c r="CFU152" s="3"/>
      <c r="CFV152" s="3"/>
      <c r="CFW152" s="3"/>
      <c r="CFX152" s="3"/>
      <c r="CFY152" s="3"/>
      <c r="CFZ152" s="3"/>
      <c r="CGA152" s="3"/>
      <c r="CGB152" s="3"/>
      <c r="CGC152" s="3"/>
      <c r="CGD152" s="3"/>
      <c r="CGE152" s="3"/>
      <c r="CGF152" s="3"/>
      <c r="CGG152" s="3"/>
      <c r="CGH152" s="3"/>
      <c r="CGI152" s="3"/>
      <c r="CGJ152" s="3"/>
      <c r="CGK152" s="3"/>
      <c r="CGL152" s="3"/>
      <c r="CGM152" s="3"/>
      <c r="CGN152" s="3"/>
      <c r="CGO152" s="3"/>
      <c r="CGP152" s="3"/>
      <c r="CGQ152" s="3"/>
      <c r="CGR152" s="3"/>
      <c r="CGS152" s="3"/>
      <c r="CGT152" s="3"/>
      <c r="CGU152" s="3"/>
      <c r="CGV152" s="3"/>
      <c r="CGW152" s="3"/>
      <c r="CGX152" s="3"/>
      <c r="CGY152" s="3"/>
      <c r="CGZ152" s="3"/>
      <c r="CHA152" s="3"/>
      <c r="CHB152" s="3"/>
      <c r="CHC152" s="3"/>
      <c r="CHD152" s="3"/>
      <c r="CHE152" s="3"/>
      <c r="CHF152" s="3"/>
      <c r="CHG152" s="3"/>
      <c r="CHH152" s="3"/>
      <c r="CHI152" s="3"/>
      <c r="CHJ152" s="3"/>
      <c r="CHK152" s="3"/>
      <c r="CHL152" s="3"/>
      <c r="CHM152" s="3"/>
      <c r="CHN152" s="3"/>
      <c r="CHO152" s="3"/>
      <c r="CHP152" s="3"/>
      <c r="CHQ152" s="3"/>
      <c r="CHR152" s="3"/>
      <c r="CHS152" s="3"/>
      <c r="CHT152" s="3"/>
      <c r="CHU152" s="3"/>
      <c r="CHV152" s="3"/>
      <c r="CHW152" s="3"/>
      <c r="CHX152" s="3"/>
      <c r="CHY152" s="3"/>
      <c r="CHZ152" s="3"/>
      <c r="CIA152" s="3"/>
      <c r="CIB152" s="3"/>
      <c r="CIC152" s="3"/>
      <c r="CID152" s="3"/>
      <c r="CIE152" s="3"/>
      <c r="CIF152" s="3"/>
      <c r="CIG152" s="3"/>
      <c r="CIH152" s="3"/>
      <c r="CII152" s="3"/>
      <c r="CIJ152" s="3"/>
      <c r="CIK152" s="3"/>
      <c r="CIL152" s="3"/>
      <c r="CIM152" s="3"/>
      <c r="CIN152" s="3"/>
      <c r="CIO152" s="3"/>
      <c r="CIP152" s="3"/>
      <c r="CIQ152" s="3"/>
      <c r="CIR152" s="3"/>
      <c r="CIS152" s="3"/>
      <c r="CIT152" s="3"/>
      <c r="CIU152" s="3"/>
      <c r="CIV152" s="3"/>
      <c r="CIW152" s="3"/>
      <c r="CIX152" s="3"/>
      <c r="CIY152" s="3"/>
      <c r="CIZ152" s="3"/>
      <c r="CJA152" s="3"/>
      <c r="CJB152" s="3"/>
      <c r="CJC152" s="3"/>
      <c r="CJD152" s="3"/>
      <c r="CJE152" s="3"/>
      <c r="CJF152" s="3"/>
      <c r="CJG152" s="3"/>
      <c r="CJH152" s="3"/>
      <c r="CJI152" s="3"/>
      <c r="CJJ152" s="3"/>
      <c r="CJK152" s="3"/>
      <c r="CJL152" s="3"/>
      <c r="CJM152" s="3"/>
      <c r="CJN152" s="3"/>
      <c r="CJO152" s="3"/>
      <c r="CJP152" s="3"/>
      <c r="CJQ152" s="3"/>
      <c r="CJR152" s="3"/>
      <c r="CJS152" s="3"/>
      <c r="CJT152" s="3"/>
      <c r="CJU152" s="3"/>
      <c r="CJV152" s="3"/>
      <c r="CJW152" s="3"/>
      <c r="CJX152" s="3"/>
      <c r="CJY152" s="3"/>
      <c r="CJZ152" s="3"/>
      <c r="CKA152" s="3"/>
      <c r="CKB152" s="3"/>
      <c r="CKC152" s="3"/>
      <c r="CKD152" s="3"/>
      <c r="CKE152" s="3"/>
      <c r="CKF152" s="3"/>
      <c r="CKG152" s="3"/>
      <c r="CKH152" s="3"/>
      <c r="CKI152" s="3"/>
      <c r="CKJ152" s="3"/>
      <c r="CKK152" s="3"/>
      <c r="CKL152" s="3"/>
      <c r="CKM152" s="3"/>
      <c r="CKN152" s="3"/>
      <c r="CKO152" s="3"/>
      <c r="CKP152" s="3"/>
      <c r="CKQ152" s="3"/>
      <c r="CKR152" s="3"/>
      <c r="CKS152" s="3"/>
      <c r="CKT152" s="3"/>
      <c r="CKU152" s="3"/>
      <c r="CKV152" s="3"/>
      <c r="CKW152" s="3"/>
      <c r="CKX152" s="3"/>
      <c r="CKY152" s="3"/>
      <c r="CKZ152" s="3"/>
      <c r="CLA152" s="3"/>
      <c r="CLB152" s="3"/>
      <c r="CLC152" s="3"/>
      <c r="CLD152" s="3"/>
      <c r="CLE152" s="3"/>
      <c r="CLF152" s="3"/>
      <c r="CLG152" s="3"/>
      <c r="CLH152" s="3"/>
      <c r="CLI152" s="3"/>
      <c r="CLJ152" s="3"/>
      <c r="CLK152" s="3"/>
      <c r="CLL152" s="3"/>
      <c r="CLM152" s="3"/>
      <c r="CLN152" s="3"/>
      <c r="CLO152" s="3"/>
      <c r="CLP152" s="3"/>
      <c r="CLQ152" s="3"/>
      <c r="CLR152" s="3"/>
      <c r="CLS152" s="3"/>
      <c r="CLT152" s="3"/>
      <c r="CLU152" s="3"/>
      <c r="CLV152" s="3"/>
      <c r="CLW152" s="3"/>
      <c r="CLX152" s="3"/>
      <c r="CLY152" s="3"/>
      <c r="CLZ152" s="3"/>
      <c r="CMA152" s="3"/>
      <c r="CMB152" s="3"/>
      <c r="CMC152" s="3"/>
      <c r="CMD152" s="3"/>
      <c r="CME152" s="3"/>
      <c r="CMF152" s="3"/>
      <c r="CMG152" s="3"/>
      <c r="CMH152" s="3"/>
      <c r="CMI152" s="3"/>
      <c r="CMJ152" s="3"/>
      <c r="CMK152" s="3"/>
      <c r="CML152" s="3"/>
      <c r="CMM152" s="3"/>
      <c r="CMN152" s="3"/>
      <c r="CMO152" s="3"/>
      <c r="CMP152" s="3"/>
      <c r="CMQ152" s="3"/>
      <c r="CMR152" s="3"/>
      <c r="CMS152" s="3"/>
      <c r="CMT152" s="3"/>
      <c r="CMU152" s="3"/>
      <c r="CMV152" s="3"/>
      <c r="CMW152" s="3"/>
      <c r="CMX152" s="3"/>
      <c r="CMY152" s="3"/>
      <c r="CMZ152" s="3"/>
      <c r="CNA152" s="3"/>
      <c r="CNB152" s="3"/>
      <c r="CNC152" s="3"/>
      <c r="CND152" s="3"/>
      <c r="CNE152" s="3"/>
      <c r="CNF152" s="3"/>
      <c r="CNG152" s="3"/>
      <c r="CNH152" s="3"/>
      <c r="CNI152" s="3"/>
      <c r="CNJ152" s="3"/>
      <c r="CNK152" s="3"/>
      <c r="CNL152" s="3"/>
      <c r="CNM152" s="3"/>
      <c r="CNN152" s="3"/>
      <c r="CNO152" s="3"/>
      <c r="CNP152" s="3"/>
      <c r="CNQ152" s="3"/>
      <c r="CNR152" s="3"/>
      <c r="CNS152" s="3"/>
      <c r="CNT152" s="3"/>
      <c r="CNU152" s="3"/>
      <c r="CNV152" s="3"/>
      <c r="CNW152" s="3"/>
      <c r="CNX152" s="3"/>
      <c r="CNY152" s="3"/>
      <c r="CNZ152" s="3"/>
      <c r="COA152" s="3"/>
      <c r="COB152" s="3"/>
      <c r="COC152" s="3"/>
      <c r="COD152" s="3"/>
      <c r="COE152" s="3"/>
      <c r="COF152" s="3"/>
      <c r="COG152" s="3"/>
      <c r="COH152" s="3"/>
      <c r="COI152" s="3"/>
      <c r="COJ152" s="3"/>
      <c r="COK152" s="3"/>
      <c r="COL152" s="3"/>
      <c r="COM152" s="3"/>
      <c r="CON152" s="3"/>
      <c r="COO152" s="3"/>
      <c r="COP152" s="3"/>
      <c r="COQ152" s="3"/>
      <c r="COR152" s="3"/>
      <c r="COS152" s="3"/>
      <c r="COT152" s="3"/>
      <c r="COU152" s="3"/>
      <c r="COV152" s="3"/>
      <c r="COW152" s="3"/>
      <c r="COX152" s="3"/>
      <c r="COY152" s="3"/>
      <c r="COZ152" s="3"/>
      <c r="CPA152" s="3"/>
      <c r="CPB152" s="3"/>
      <c r="CPC152" s="3"/>
      <c r="CPD152" s="3"/>
      <c r="CPE152" s="3"/>
      <c r="CPF152" s="3"/>
      <c r="CPG152" s="3"/>
      <c r="CPH152" s="3"/>
      <c r="CPI152" s="3"/>
      <c r="CPJ152" s="3"/>
      <c r="CPK152" s="3"/>
      <c r="CPL152" s="3"/>
      <c r="CPM152" s="3"/>
      <c r="CPN152" s="3"/>
      <c r="CPO152" s="3"/>
      <c r="CPP152" s="3"/>
      <c r="CPQ152" s="3"/>
      <c r="CPR152" s="3"/>
      <c r="CPS152" s="3"/>
      <c r="CPT152" s="3"/>
      <c r="CPU152" s="3"/>
      <c r="CPV152" s="3"/>
      <c r="CPW152" s="3"/>
      <c r="CPX152" s="3"/>
      <c r="CPY152" s="3"/>
      <c r="CPZ152" s="3"/>
      <c r="CQA152" s="3"/>
      <c r="CQB152" s="3"/>
      <c r="CQC152" s="3"/>
      <c r="CQD152" s="3"/>
      <c r="CQE152" s="3"/>
      <c r="CQF152" s="3"/>
      <c r="CQG152" s="3"/>
      <c r="CQH152" s="3"/>
      <c r="CQI152" s="3"/>
      <c r="CQJ152" s="3"/>
      <c r="CQK152" s="3"/>
      <c r="CQL152" s="3"/>
      <c r="CQM152" s="3"/>
      <c r="CQN152" s="3"/>
      <c r="CQO152" s="3"/>
      <c r="CQP152" s="3"/>
      <c r="CQQ152" s="3"/>
      <c r="CQR152" s="3"/>
      <c r="CQS152" s="3"/>
      <c r="CQT152" s="3"/>
      <c r="CQU152" s="3"/>
      <c r="CQV152" s="3"/>
      <c r="CQW152" s="3"/>
      <c r="CQX152" s="3"/>
      <c r="CQY152" s="3"/>
      <c r="CQZ152" s="3"/>
      <c r="CRA152" s="3"/>
      <c r="CRB152" s="3"/>
      <c r="CRC152" s="3"/>
      <c r="CRD152" s="3"/>
      <c r="CRE152" s="3"/>
      <c r="CRF152" s="3"/>
      <c r="CRG152" s="3"/>
      <c r="CRH152" s="3"/>
      <c r="CRI152" s="3"/>
      <c r="CRJ152" s="3"/>
      <c r="CRK152" s="3"/>
      <c r="CRL152" s="3"/>
      <c r="CRM152" s="3"/>
      <c r="CRN152" s="3"/>
      <c r="CRO152" s="3"/>
      <c r="CRP152" s="3"/>
      <c r="CRQ152" s="3"/>
      <c r="CRR152" s="3"/>
      <c r="CRS152" s="3"/>
      <c r="CRT152" s="3"/>
      <c r="CRU152" s="3"/>
      <c r="CRV152" s="3"/>
      <c r="CRW152" s="3"/>
      <c r="CRX152" s="3"/>
      <c r="CRY152" s="3"/>
      <c r="CRZ152" s="3"/>
      <c r="CSA152" s="3"/>
      <c r="CSB152" s="3"/>
      <c r="CSC152" s="3"/>
      <c r="CSD152" s="3"/>
      <c r="CSE152" s="3"/>
      <c r="CSF152" s="3"/>
      <c r="CSG152" s="3"/>
      <c r="CSH152" s="3"/>
      <c r="CSI152" s="3"/>
      <c r="CSJ152" s="3"/>
      <c r="CSK152" s="3"/>
      <c r="CSL152" s="3"/>
      <c r="CSM152" s="3"/>
      <c r="CSN152" s="3"/>
      <c r="CSO152" s="3"/>
      <c r="CSP152" s="3"/>
      <c r="CSQ152" s="3"/>
      <c r="CSR152" s="3"/>
      <c r="CSS152" s="3"/>
      <c r="CST152" s="3"/>
      <c r="CSU152" s="3"/>
      <c r="CSV152" s="3"/>
      <c r="CSW152" s="3"/>
      <c r="CSX152" s="3"/>
      <c r="CSY152" s="3"/>
      <c r="CSZ152" s="3"/>
      <c r="CTA152" s="3"/>
      <c r="CTB152" s="3"/>
      <c r="CTC152" s="3"/>
      <c r="CTD152" s="3"/>
      <c r="CTE152" s="3"/>
      <c r="CTF152" s="3"/>
      <c r="CTG152" s="3"/>
      <c r="CTH152" s="3"/>
      <c r="CTI152" s="3"/>
      <c r="CTJ152" s="3"/>
      <c r="CTK152" s="3"/>
      <c r="CTL152" s="3"/>
      <c r="CTM152" s="3"/>
      <c r="CTN152" s="3"/>
      <c r="CTO152" s="3"/>
      <c r="CTP152" s="3"/>
      <c r="CTQ152" s="3"/>
      <c r="CTR152" s="3"/>
      <c r="CTS152" s="3"/>
      <c r="CTT152" s="3"/>
      <c r="CTU152" s="3"/>
      <c r="CTV152" s="3"/>
      <c r="CTW152" s="3"/>
      <c r="CTX152" s="3"/>
      <c r="CTY152" s="3"/>
      <c r="CTZ152" s="3"/>
      <c r="CUA152" s="3"/>
      <c r="CUB152" s="3"/>
      <c r="CUC152" s="3"/>
      <c r="CUD152" s="3"/>
      <c r="CUE152" s="3"/>
      <c r="CUF152" s="3"/>
      <c r="CUG152" s="3"/>
      <c r="CUH152" s="3"/>
      <c r="CUI152" s="3"/>
      <c r="CUJ152" s="3"/>
      <c r="CUK152" s="3"/>
      <c r="CUL152" s="3"/>
      <c r="CUM152" s="3"/>
      <c r="CUN152" s="3"/>
      <c r="CUO152" s="3"/>
      <c r="CUP152" s="3"/>
      <c r="CUQ152" s="3"/>
      <c r="CUR152" s="3"/>
      <c r="CUS152" s="3"/>
      <c r="CUT152" s="3"/>
      <c r="CUU152" s="3"/>
      <c r="CUV152" s="3"/>
      <c r="CUW152" s="3"/>
      <c r="CUX152" s="3"/>
      <c r="CUY152" s="3"/>
      <c r="CUZ152" s="3"/>
      <c r="CVA152" s="3"/>
      <c r="CVB152" s="3"/>
      <c r="CVC152" s="3"/>
      <c r="CVD152" s="3"/>
      <c r="CVE152" s="3"/>
      <c r="CVF152" s="3"/>
      <c r="CVG152" s="3"/>
      <c r="CVH152" s="3"/>
      <c r="CVI152" s="3"/>
      <c r="CVJ152" s="3"/>
      <c r="CVK152" s="3"/>
      <c r="CVL152" s="3"/>
      <c r="CVM152" s="3"/>
      <c r="CVN152" s="3"/>
      <c r="CVO152" s="3"/>
      <c r="CVP152" s="3"/>
      <c r="CVQ152" s="3"/>
      <c r="CVR152" s="3"/>
      <c r="CVS152" s="3"/>
      <c r="CVT152" s="3"/>
      <c r="CVU152" s="3"/>
      <c r="CVV152" s="3"/>
      <c r="CVW152" s="3"/>
      <c r="CVX152" s="3"/>
      <c r="CVY152" s="3"/>
      <c r="CVZ152" s="3"/>
      <c r="CWA152" s="3"/>
      <c r="CWB152" s="3"/>
      <c r="CWC152" s="3"/>
      <c r="CWD152" s="3"/>
      <c r="CWE152" s="3"/>
      <c r="CWF152" s="3"/>
      <c r="CWG152" s="3"/>
      <c r="CWH152" s="3"/>
      <c r="CWI152" s="3"/>
      <c r="CWJ152" s="3"/>
      <c r="CWK152" s="3"/>
      <c r="CWL152" s="3"/>
      <c r="CWM152" s="3"/>
      <c r="CWN152" s="3"/>
      <c r="CWO152" s="3"/>
      <c r="CWP152" s="3"/>
      <c r="CWQ152" s="3"/>
      <c r="CWR152" s="3"/>
      <c r="CWS152" s="3"/>
      <c r="CWT152" s="3"/>
      <c r="CWU152" s="3"/>
      <c r="CWV152" s="3"/>
      <c r="CWW152" s="3"/>
      <c r="CWX152" s="3"/>
      <c r="CWY152" s="3"/>
      <c r="CWZ152" s="3"/>
      <c r="CXA152" s="3"/>
      <c r="CXB152" s="3"/>
      <c r="CXC152" s="3"/>
      <c r="CXD152" s="3"/>
      <c r="CXE152" s="3"/>
      <c r="CXF152" s="3"/>
      <c r="CXG152" s="3"/>
      <c r="CXH152" s="3"/>
      <c r="CXI152" s="3"/>
      <c r="CXJ152" s="3"/>
      <c r="CXK152" s="3"/>
      <c r="CXL152" s="3"/>
      <c r="CXM152" s="3"/>
      <c r="CXN152" s="3"/>
      <c r="CXO152" s="3"/>
      <c r="CXP152" s="3"/>
      <c r="CXQ152" s="3"/>
      <c r="CXR152" s="3"/>
      <c r="CXS152" s="3"/>
      <c r="CXT152" s="3"/>
      <c r="CXU152" s="3"/>
      <c r="CXV152" s="3"/>
      <c r="CXW152" s="3"/>
      <c r="CXX152" s="3"/>
      <c r="CXY152" s="3"/>
      <c r="CXZ152" s="3"/>
      <c r="CYA152" s="3"/>
      <c r="CYB152" s="3"/>
      <c r="CYC152" s="3"/>
      <c r="CYD152" s="3"/>
      <c r="CYE152" s="3"/>
      <c r="CYF152" s="3"/>
      <c r="CYG152" s="3"/>
      <c r="CYH152" s="3"/>
      <c r="CYI152" s="3"/>
      <c r="CYJ152" s="3"/>
      <c r="CYK152" s="3"/>
      <c r="CYL152" s="3"/>
      <c r="CYM152" s="3"/>
      <c r="CYN152" s="3"/>
      <c r="CYO152" s="3"/>
      <c r="CYP152" s="3"/>
      <c r="CYQ152" s="3"/>
      <c r="CYR152" s="3"/>
      <c r="CYS152" s="3"/>
      <c r="CYT152" s="3"/>
      <c r="CYU152" s="3"/>
      <c r="CYV152" s="3"/>
      <c r="CYW152" s="3"/>
      <c r="CYX152" s="3"/>
      <c r="CYY152" s="3"/>
      <c r="CYZ152" s="3"/>
      <c r="CZA152" s="3"/>
      <c r="CZB152" s="3"/>
      <c r="CZC152" s="3"/>
      <c r="CZD152" s="3"/>
      <c r="CZE152" s="3"/>
      <c r="CZF152" s="3"/>
      <c r="CZG152" s="3"/>
      <c r="CZH152" s="3"/>
      <c r="CZI152" s="3"/>
      <c r="CZJ152" s="3"/>
      <c r="CZK152" s="3"/>
      <c r="CZL152" s="3"/>
      <c r="CZM152" s="3"/>
      <c r="CZN152" s="3"/>
      <c r="CZO152" s="3"/>
      <c r="CZP152" s="3"/>
      <c r="CZQ152" s="3"/>
      <c r="CZR152" s="3"/>
      <c r="CZS152" s="3"/>
      <c r="CZT152" s="3"/>
      <c r="CZU152" s="3"/>
      <c r="CZV152" s="3"/>
      <c r="CZW152" s="3"/>
      <c r="CZX152" s="3"/>
      <c r="CZY152" s="3"/>
      <c r="CZZ152" s="3"/>
      <c r="DAA152" s="3"/>
      <c r="DAB152" s="3"/>
      <c r="DAC152" s="3"/>
      <c r="DAD152" s="3"/>
      <c r="DAE152" s="3"/>
      <c r="DAF152" s="3"/>
      <c r="DAG152" s="3"/>
      <c r="DAH152" s="3"/>
      <c r="DAI152" s="3"/>
      <c r="DAJ152" s="3"/>
      <c r="DAK152" s="3"/>
      <c r="DAL152" s="3"/>
      <c r="DAM152" s="3"/>
      <c r="DAN152" s="3"/>
      <c r="DAO152" s="3"/>
      <c r="DAP152" s="3"/>
      <c r="DAQ152" s="3"/>
      <c r="DAR152" s="3"/>
      <c r="DAS152" s="3"/>
      <c r="DAT152" s="3"/>
      <c r="DAU152" s="3"/>
      <c r="DAV152" s="3"/>
      <c r="DAW152" s="3"/>
      <c r="DAX152" s="3"/>
      <c r="DAY152" s="3"/>
      <c r="DAZ152" s="3"/>
      <c r="DBA152" s="3"/>
      <c r="DBB152" s="3"/>
      <c r="DBC152" s="3"/>
      <c r="DBD152" s="3"/>
      <c r="DBE152" s="3"/>
      <c r="DBF152" s="3"/>
      <c r="DBG152" s="3"/>
      <c r="DBH152" s="3"/>
      <c r="DBI152" s="3"/>
      <c r="DBJ152" s="3"/>
      <c r="DBK152" s="3"/>
      <c r="DBL152" s="3"/>
      <c r="DBM152" s="3"/>
      <c r="DBN152" s="3"/>
      <c r="DBO152" s="3"/>
      <c r="DBP152" s="3"/>
      <c r="DBQ152" s="3"/>
      <c r="DBR152" s="3"/>
      <c r="DBS152" s="3"/>
      <c r="DBT152" s="3"/>
      <c r="DBU152" s="3"/>
      <c r="DBV152" s="3"/>
      <c r="DBW152" s="3"/>
      <c r="DBX152" s="3"/>
      <c r="DBY152" s="3"/>
      <c r="DBZ152" s="3"/>
      <c r="DCA152" s="3"/>
      <c r="DCB152" s="3"/>
      <c r="DCC152" s="3"/>
      <c r="DCD152" s="3"/>
      <c r="DCE152" s="3"/>
      <c r="DCF152" s="3"/>
      <c r="DCG152" s="3"/>
      <c r="DCH152" s="3"/>
      <c r="DCI152" s="3"/>
      <c r="DCJ152" s="3"/>
      <c r="DCK152" s="3"/>
      <c r="DCL152" s="3"/>
      <c r="DCM152" s="3"/>
      <c r="DCN152" s="3"/>
      <c r="DCO152" s="3"/>
      <c r="DCP152" s="3"/>
      <c r="DCQ152" s="3"/>
      <c r="DCR152" s="3"/>
      <c r="DCS152" s="3"/>
      <c r="DCT152" s="3"/>
      <c r="DCU152" s="3"/>
      <c r="DCV152" s="3"/>
      <c r="DCW152" s="3"/>
      <c r="DCX152" s="3"/>
      <c r="DCY152" s="3"/>
      <c r="DCZ152" s="3"/>
      <c r="DDA152" s="3"/>
      <c r="DDB152" s="3"/>
      <c r="DDC152" s="3"/>
      <c r="DDD152" s="3"/>
      <c r="DDE152" s="3"/>
      <c r="DDF152" s="3"/>
      <c r="DDG152" s="3"/>
      <c r="DDH152" s="3"/>
      <c r="DDI152" s="3"/>
      <c r="DDJ152" s="3"/>
      <c r="DDK152" s="3"/>
      <c r="DDL152" s="3"/>
      <c r="DDM152" s="3"/>
      <c r="DDN152" s="3"/>
      <c r="DDO152" s="3"/>
      <c r="DDP152" s="3"/>
      <c r="DDQ152" s="3"/>
      <c r="DDR152" s="3"/>
      <c r="DDS152" s="3"/>
      <c r="DDT152" s="3"/>
      <c r="DDU152" s="3"/>
      <c r="DDV152" s="3"/>
      <c r="DDW152" s="3"/>
      <c r="DDX152" s="3"/>
      <c r="DDY152" s="3"/>
      <c r="DDZ152" s="3"/>
      <c r="DEA152" s="3"/>
      <c r="DEB152" s="3"/>
      <c r="DEC152" s="3"/>
      <c r="DED152" s="3"/>
      <c r="DEE152" s="3"/>
      <c r="DEF152" s="3"/>
      <c r="DEG152" s="3"/>
      <c r="DEH152" s="3"/>
      <c r="DEI152" s="3"/>
      <c r="DEJ152" s="3"/>
      <c r="DEK152" s="3"/>
      <c r="DEL152" s="3"/>
      <c r="DEM152" s="3"/>
      <c r="DEN152" s="3"/>
      <c r="DEO152" s="3"/>
      <c r="DEP152" s="3"/>
      <c r="DEQ152" s="3"/>
      <c r="DER152" s="3"/>
      <c r="DES152" s="3"/>
      <c r="DET152" s="3"/>
      <c r="DEU152" s="3"/>
      <c r="DEV152" s="3"/>
      <c r="DEW152" s="3"/>
      <c r="DEX152" s="3"/>
      <c r="DEY152" s="3"/>
      <c r="DEZ152" s="3"/>
      <c r="DFA152" s="3"/>
      <c r="DFB152" s="3"/>
      <c r="DFC152" s="3"/>
      <c r="DFD152" s="3"/>
      <c r="DFE152" s="3"/>
      <c r="DFF152" s="3"/>
      <c r="DFG152" s="3"/>
      <c r="DFH152" s="3"/>
      <c r="DFI152" s="3"/>
      <c r="DFJ152" s="3"/>
      <c r="DFK152" s="3"/>
      <c r="DFL152" s="3"/>
      <c r="DFM152" s="3"/>
      <c r="DFN152" s="3"/>
      <c r="DFO152" s="3"/>
      <c r="DFP152" s="3"/>
      <c r="DFQ152" s="3"/>
      <c r="DFR152" s="3"/>
      <c r="DFS152" s="3"/>
      <c r="DFT152" s="3"/>
      <c r="DFU152" s="3"/>
      <c r="DFV152" s="3"/>
      <c r="DFW152" s="3"/>
      <c r="DFX152" s="3"/>
      <c r="DFY152" s="3"/>
      <c r="DFZ152" s="3"/>
      <c r="DGA152" s="3"/>
      <c r="DGB152" s="3"/>
      <c r="DGC152" s="3"/>
      <c r="DGD152" s="3"/>
      <c r="DGE152" s="3"/>
      <c r="DGF152" s="3"/>
      <c r="DGG152" s="3"/>
      <c r="DGH152" s="3"/>
      <c r="DGI152" s="3"/>
      <c r="DGJ152" s="3"/>
      <c r="DGK152" s="3"/>
      <c r="DGL152" s="3"/>
      <c r="DGM152" s="3"/>
      <c r="DGN152" s="3"/>
      <c r="DGO152" s="3"/>
      <c r="DGP152" s="3"/>
      <c r="DGQ152" s="3"/>
      <c r="DGR152" s="3"/>
      <c r="DGS152" s="3"/>
      <c r="DGT152" s="3"/>
      <c r="DGU152" s="3"/>
      <c r="DGV152" s="3"/>
      <c r="DGW152" s="3"/>
      <c r="DGX152" s="3"/>
      <c r="DGY152" s="3"/>
      <c r="DGZ152" s="3"/>
      <c r="DHA152" s="3"/>
      <c r="DHB152" s="3"/>
      <c r="DHC152" s="3"/>
      <c r="DHD152" s="3"/>
      <c r="DHE152" s="3"/>
      <c r="DHF152" s="3"/>
      <c r="DHG152" s="3"/>
      <c r="DHH152" s="3"/>
      <c r="DHI152" s="3"/>
      <c r="DHJ152" s="3"/>
      <c r="DHK152" s="3"/>
      <c r="DHL152" s="3"/>
      <c r="DHM152" s="3"/>
      <c r="DHN152" s="3"/>
      <c r="DHO152" s="3"/>
      <c r="DHP152" s="3"/>
      <c r="DHQ152" s="3"/>
      <c r="DHR152" s="3"/>
      <c r="DHS152" s="3"/>
      <c r="DHT152" s="3"/>
      <c r="DHU152" s="3"/>
      <c r="DHV152" s="3"/>
      <c r="DHW152" s="3"/>
      <c r="DHX152" s="3"/>
      <c r="DHY152" s="3"/>
      <c r="DHZ152" s="3"/>
      <c r="DIA152" s="3"/>
      <c r="DIB152" s="3"/>
      <c r="DIC152" s="3"/>
      <c r="DID152" s="3"/>
      <c r="DIE152" s="3"/>
      <c r="DIF152" s="3"/>
      <c r="DIG152" s="3"/>
      <c r="DIH152" s="3"/>
      <c r="DII152" s="3"/>
      <c r="DIJ152" s="3"/>
      <c r="DIK152" s="3"/>
      <c r="DIL152" s="3"/>
      <c r="DIM152" s="3"/>
      <c r="DIN152" s="3"/>
      <c r="DIO152" s="3"/>
      <c r="DIP152" s="3"/>
      <c r="DIQ152" s="3"/>
      <c r="DIR152" s="3"/>
      <c r="DIS152" s="3"/>
      <c r="DIT152" s="3"/>
      <c r="DIU152" s="3"/>
      <c r="DIV152" s="3"/>
      <c r="DIW152" s="3"/>
      <c r="DIX152" s="3"/>
      <c r="DIY152" s="3"/>
      <c r="DIZ152" s="3"/>
      <c r="DJA152" s="3"/>
      <c r="DJB152" s="3"/>
      <c r="DJC152" s="3"/>
      <c r="DJD152" s="3"/>
      <c r="DJE152" s="3"/>
      <c r="DJF152" s="3"/>
      <c r="DJG152" s="3"/>
      <c r="DJH152" s="3"/>
      <c r="DJI152" s="3"/>
      <c r="DJJ152" s="3"/>
      <c r="DJK152" s="3"/>
      <c r="DJL152" s="3"/>
      <c r="DJM152" s="3"/>
      <c r="DJN152" s="3"/>
      <c r="DJO152" s="3"/>
      <c r="DJP152" s="3"/>
      <c r="DJQ152" s="3"/>
      <c r="DJR152" s="3"/>
      <c r="DJS152" s="3"/>
      <c r="DJT152" s="3"/>
      <c r="DJU152" s="3"/>
      <c r="DJV152" s="3"/>
      <c r="DJW152" s="3"/>
      <c r="DJX152" s="3"/>
      <c r="DJY152" s="3"/>
      <c r="DJZ152" s="3"/>
      <c r="DKA152" s="3"/>
      <c r="DKB152" s="3"/>
      <c r="DKC152" s="3"/>
      <c r="DKD152" s="3"/>
      <c r="DKE152" s="3"/>
      <c r="DKF152" s="3"/>
      <c r="DKG152" s="3"/>
      <c r="DKH152" s="3"/>
      <c r="DKI152" s="3"/>
      <c r="DKJ152" s="3"/>
      <c r="DKK152" s="3"/>
      <c r="DKL152" s="3"/>
      <c r="DKM152" s="3"/>
      <c r="DKN152" s="3"/>
      <c r="DKO152" s="3"/>
      <c r="DKP152" s="3"/>
      <c r="DKQ152" s="3"/>
      <c r="DKR152" s="3"/>
      <c r="DKS152" s="3"/>
      <c r="DKT152" s="3"/>
      <c r="DKU152" s="3"/>
      <c r="DKV152" s="3"/>
      <c r="DKW152" s="3"/>
      <c r="DKX152" s="3"/>
      <c r="DKY152" s="3"/>
      <c r="DKZ152" s="3"/>
      <c r="DLA152" s="3"/>
      <c r="DLB152" s="3"/>
      <c r="DLC152" s="3"/>
      <c r="DLD152" s="3"/>
      <c r="DLE152" s="3"/>
      <c r="DLF152" s="3"/>
      <c r="DLG152" s="3"/>
      <c r="DLH152" s="3"/>
      <c r="DLI152" s="3"/>
      <c r="DLJ152" s="3"/>
      <c r="DLK152" s="3"/>
      <c r="DLL152" s="3"/>
      <c r="DLM152" s="3"/>
      <c r="DLN152" s="3"/>
      <c r="DLO152" s="3"/>
      <c r="DLP152" s="3"/>
      <c r="DLQ152" s="3"/>
      <c r="DLR152" s="3"/>
      <c r="DLS152" s="3"/>
      <c r="DLT152" s="3"/>
      <c r="DLU152" s="3"/>
      <c r="DLV152" s="3"/>
      <c r="DLW152" s="3"/>
      <c r="DLX152" s="3"/>
      <c r="DLY152" s="3"/>
      <c r="DLZ152" s="3"/>
      <c r="DMA152" s="3"/>
      <c r="DMB152" s="3"/>
      <c r="DMC152" s="3"/>
      <c r="DMD152" s="3"/>
      <c r="DME152" s="3"/>
      <c r="DMF152" s="3"/>
      <c r="DMG152" s="3"/>
      <c r="DMH152" s="3"/>
      <c r="DMI152" s="3"/>
      <c r="DMJ152" s="3"/>
      <c r="DMK152" s="3"/>
      <c r="DML152" s="3"/>
      <c r="DMM152" s="3"/>
      <c r="DMN152" s="3"/>
      <c r="DMO152" s="3"/>
      <c r="DMP152" s="3"/>
      <c r="DMQ152" s="3"/>
      <c r="DMR152" s="3"/>
      <c r="DMS152" s="3"/>
      <c r="DMT152" s="3"/>
      <c r="DMU152" s="3"/>
      <c r="DMV152" s="3"/>
      <c r="DMW152" s="3"/>
      <c r="DMX152" s="3"/>
      <c r="DMY152" s="3"/>
      <c r="DMZ152" s="3"/>
      <c r="DNA152" s="3"/>
      <c r="DNB152" s="3"/>
      <c r="DNC152" s="3"/>
      <c r="DND152" s="3"/>
      <c r="DNE152" s="3"/>
      <c r="DNF152" s="3"/>
      <c r="DNG152" s="3"/>
      <c r="DNH152" s="3"/>
      <c r="DNI152" s="3"/>
      <c r="DNJ152" s="3"/>
      <c r="DNK152" s="3"/>
      <c r="DNL152" s="3"/>
      <c r="DNM152" s="3"/>
      <c r="DNN152" s="3"/>
      <c r="DNO152" s="3"/>
      <c r="DNP152" s="3"/>
      <c r="DNQ152" s="3"/>
      <c r="DNR152" s="3"/>
      <c r="DNS152" s="3"/>
      <c r="DNT152" s="3"/>
      <c r="DNU152" s="3"/>
      <c r="DNV152" s="3"/>
      <c r="DNW152" s="3"/>
      <c r="DNX152" s="3"/>
      <c r="DNY152" s="3"/>
      <c r="DNZ152" s="3"/>
      <c r="DOA152" s="3"/>
      <c r="DOB152" s="3"/>
      <c r="DOC152" s="3"/>
      <c r="DOD152" s="3"/>
      <c r="DOE152" s="3"/>
      <c r="DOF152" s="3"/>
      <c r="DOG152" s="3"/>
      <c r="DOH152" s="3"/>
      <c r="DOI152" s="3"/>
      <c r="DOJ152" s="3"/>
      <c r="DOK152" s="3"/>
      <c r="DOL152" s="3"/>
      <c r="DOM152" s="3"/>
      <c r="DON152" s="3"/>
      <c r="DOO152" s="3"/>
      <c r="DOP152" s="3"/>
      <c r="DOQ152" s="3"/>
      <c r="DOR152" s="3"/>
      <c r="DOS152" s="3"/>
      <c r="DOT152" s="3"/>
      <c r="DOU152" s="3"/>
      <c r="DOV152" s="3"/>
      <c r="DOW152" s="3"/>
      <c r="DOX152" s="3"/>
      <c r="DOY152" s="3"/>
      <c r="DOZ152" s="3"/>
      <c r="DPA152" s="3"/>
      <c r="DPB152" s="3"/>
      <c r="DPC152" s="3"/>
      <c r="DPD152" s="3"/>
      <c r="DPE152" s="3"/>
      <c r="DPF152" s="3"/>
      <c r="DPG152" s="3"/>
      <c r="DPH152" s="3"/>
      <c r="DPI152" s="3"/>
      <c r="DPJ152" s="3"/>
      <c r="DPK152" s="3"/>
      <c r="DPL152" s="3"/>
      <c r="DPM152" s="3"/>
      <c r="DPN152" s="3"/>
      <c r="DPO152" s="3"/>
      <c r="DPP152" s="3"/>
      <c r="DPQ152" s="3"/>
      <c r="DPR152" s="3"/>
      <c r="DPS152" s="3"/>
      <c r="DPT152" s="3"/>
      <c r="DPU152" s="3"/>
      <c r="DPV152" s="3"/>
      <c r="DPW152" s="3"/>
      <c r="DPX152" s="3"/>
      <c r="DPY152" s="3"/>
      <c r="DPZ152" s="3"/>
      <c r="DQA152" s="3"/>
      <c r="DQB152" s="3"/>
      <c r="DQC152" s="3"/>
      <c r="DQD152" s="3"/>
      <c r="DQE152" s="3"/>
      <c r="DQF152" s="3"/>
      <c r="DQG152" s="3"/>
      <c r="DQH152" s="3"/>
      <c r="DQI152" s="3"/>
      <c r="DQJ152" s="3"/>
      <c r="DQK152" s="3"/>
      <c r="DQL152" s="3"/>
      <c r="DQM152" s="3"/>
      <c r="DQN152" s="3"/>
      <c r="DQO152" s="3"/>
      <c r="DQP152" s="3"/>
      <c r="DQQ152" s="3"/>
      <c r="DQR152" s="3"/>
      <c r="DQS152" s="3"/>
      <c r="DQT152" s="3"/>
      <c r="DQU152" s="3"/>
      <c r="DQV152" s="3"/>
      <c r="DQW152" s="3"/>
      <c r="DQX152" s="3"/>
      <c r="DQY152" s="3"/>
      <c r="DQZ152" s="3"/>
      <c r="DRA152" s="3"/>
      <c r="DRB152" s="3"/>
      <c r="DRC152" s="3"/>
      <c r="DRD152" s="3"/>
      <c r="DRE152" s="3"/>
      <c r="DRF152" s="3"/>
      <c r="DRG152" s="3"/>
      <c r="DRH152" s="3"/>
      <c r="DRI152" s="3"/>
      <c r="DRJ152" s="3"/>
      <c r="DRK152" s="3"/>
      <c r="DRL152" s="3"/>
      <c r="DRM152" s="3"/>
      <c r="DRN152" s="3"/>
      <c r="DRO152" s="3"/>
      <c r="DRP152" s="3"/>
      <c r="DRQ152" s="3"/>
      <c r="DRR152" s="3"/>
      <c r="DRS152" s="3"/>
      <c r="DRT152" s="3"/>
      <c r="DRU152" s="3"/>
      <c r="DRV152" s="3"/>
      <c r="DRW152" s="3"/>
      <c r="DRX152" s="3"/>
      <c r="DRY152" s="3"/>
      <c r="DRZ152" s="3"/>
      <c r="DSA152" s="3"/>
      <c r="DSB152" s="3"/>
      <c r="DSC152" s="3"/>
      <c r="DSD152" s="3"/>
      <c r="DSE152" s="3"/>
      <c r="DSF152" s="3"/>
      <c r="DSG152" s="3"/>
      <c r="DSH152" s="3"/>
      <c r="DSI152" s="3"/>
      <c r="DSJ152" s="3"/>
      <c r="DSK152" s="3"/>
      <c r="DSL152" s="3"/>
      <c r="DSM152" s="3"/>
      <c r="DSN152" s="3"/>
      <c r="DSO152" s="3"/>
      <c r="DSP152" s="3"/>
      <c r="DSQ152" s="3"/>
      <c r="DSR152" s="3"/>
      <c r="DSS152" s="3"/>
      <c r="DST152" s="3"/>
      <c r="DSU152" s="3"/>
      <c r="DSV152" s="3"/>
      <c r="DSW152" s="3"/>
      <c r="DSX152" s="3"/>
      <c r="DSY152" s="3"/>
      <c r="DSZ152" s="3"/>
      <c r="DTA152" s="3"/>
      <c r="DTB152" s="3"/>
      <c r="DTC152" s="3"/>
      <c r="DTD152" s="3"/>
      <c r="DTE152" s="3"/>
      <c r="DTF152" s="3"/>
      <c r="DTG152" s="3"/>
      <c r="DTH152" s="3"/>
      <c r="DTI152" s="3"/>
      <c r="DTJ152" s="3"/>
      <c r="DTK152" s="3"/>
      <c r="DTL152" s="3"/>
      <c r="DTM152" s="3"/>
      <c r="DTN152" s="3"/>
      <c r="DTO152" s="3"/>
      <c r="DTP152" s="3"/>
      <c r="DTQ152" s="3"/>
      <c r="DTR152" s="3"/>
      <c r="DTS152" s="3"/>
      <c r="DTT152" s="3"/>
      <c r="DTU152" s="3"/>
      <c r="DTV152" s="3"/>
      <c r="DTW152" s="3"/>
      <c r="DTX152" s="3"/>
      <c r="DTY152" s="3"/>
      <c r="DTZ152" s="3"/>
      <c r="DUA152" s="3"/>
      <c r="DUB152" s="3"/>
      <c r="DUC152" s="3"/>
      <c r="DUD152" s="3"/>
      <c r="DUE152" s="3"/>
      <c r="DUF152" s="3"/>
      <c r="DUG152" s="3"/>
      <c r="DUH152" s="3"/>
      <c r="DUI152" s="3"/>
      <c r="DUJ152" s="3"/>
      <c r="DUK152" s="3"/>
      <c r="DUL152" s="3"/>
      <c r="DUM152" s="3"/>
      <c r="DUN152" s="3"/>
      <c r="DUO152" s="3"/>
      <c r="DUP152" s="3"/>
      <c r="DUQ152" s="3"/>
      <c r="DUR152" s="3"/>
      <c r="DUS152" s="3"/>
      <c r="DUT152" s="3"/>
      <c r="DUU152" s="3"/>
      <c r="DUV152" s="3"/>
      <c r="DUW152" s="3"/>
      <c r="DUX152" s="3"/>
      <c r="DUY152" s="3"/>
      <c r="DUZ152" s="3"/>
      <c r="DVA152" s="3"/>
      <c r="DVB152" s="3"/>
      <c r="DVC152" s="3"/>
      <c r="DVD152" s="3"/>
      <c r="DVE152" s="3"/>
      <c r="DVF152" s="3"/>
      <c r="DVG152" s="3"/>
      <c r="DVH152" s="3"/>
      <c r="DVI152" s="3"/>
      <c r="DVJ152" s="3"/>
      <c r="DVK152" s="3"/>
      <c r="DVL152" s="3"/>
      <c r="DVM152" s="3"/>
      <c r="DVN152" s="3"/>
      <c r="DVO152" s="3"/>
      <c r="DVP152" s="3"/>
      <c r="DVQ152" s="3"/>
      <c r="DVR152" s="3"/>
      <c r="DVS152" s="3"/>
      <c r="DVT152" s="3"/>
      <c r="DVU152" s="3"/>
      <c r="DVV152" s="3"/>
      <c r="DVW152" s="3"/>
      <c r="DVX152" s="3"/>
      <c r="DVY152" s="3"/>
      <c r="DVZ152" s="3"/>
      <c r="DWA152" s="3"/>
      <c r="DWB152" s="3"/>
      <c r="DWC152" s="3"/>
      <c r="DWD152" s="3"/>
      <c r="DWE152" s="3"/>
      <c r="DWF152" s="3"/>
      <c r="DWG152" s="3"/>
      <c r="DWH152" s="3"/>
      <c r="DWI152" s="3"/>
      <c r="DWJ152" s="3"/>
      <c r="DWK152" s="3"/>
      <c r="DWL152" s="3"/>
      <c r="DWM152" s="3"/>
      <c r="DWN152" s="3"/>
      <c r="DWO152" s="3"/>
      <c r="DWP152" s="3"/>
      <c r="DWQ152" s="3"/>
      <c r="DWR152" s="3"/>
      <c r="DWS152" s="3"/>
      <c r="DWT152" s="3"/>
      <c r="DWU152" s="3"/>
      <c r="DWV152" s="3"/>
      <c r="DWW152" s="3"/>
      <c r="DWX152" s="3"/>
      <c r="DWY152" s="3"/>
      <c r="DWZ152" s="3"/>
      <c r="DXA152" s="3"/>
      <c r="DXB152" s="3"/>
      <c r="DXC152" s="3"/>
      <c r="DXD152" s="3"/>
      <c r="DXE152" s="3"/>
      <c r="DXF152" s="3"/>
      <c r="DXG152" s="3"/>
      <c r="DXH152" s="3"/>
      <c r="DXI152" s="3"/>
      <c r="DXJ152" s="3"/>
      <c r="DXK152" s="3"/>
      <c r="DXL152" s="3"/>
      <c r="DXM152" s="3"/>
      <c r="DXN152" s="3"/>
      <c r="DXO152" s="3"/>
      <c r="DXP152" s="3"/>
      <c r="DXQ152" s="3"/>
      <c r="DXR152" s="3"/>
      <c r="DXS152" s="3"/>
      <c r="DXT152" s="3"/>
      <c r="DXU152" s="3"/>
      <c r="DXV152" s="3"/>
      <c r="DXW152" s="3"/>
      <c r="DXX152" s="3"/>
      <c r="DXY152" s="3"/>
      <c r="DXZ152" s="3"/>
      <c r="DYA152" s="3"/>
      <c r="DYB152" s="3"/>
      <c r="DYC152" s="3"/>
      <c r="DYD152" s="3"/>
      <c r="DYE152" s="3"/>
      <c r="DYF152" s="3"/>
      <c r="DYG152" s="3"/>
      <c r="DYH152" s="3"/>
      <c r="DYI152" s="3"/>
      <c r="DYJ152" s="3"/>
      <c r="DYK152" s="3"/>
      <c r="DYL152" s="3"/>
      <c r="DYM152" s="3"/>
      <c r="DYN152" s="3"/>
      <c r="DYO152" s="3"/>
      <c r="DYP152" s="3"/>
      <c r="DYQ152" s="3"/>
      <c r="DYR152" s="3"/>
      <c r="DYS152" s="3"/>
      <c r="DYT152" s="3"/>
      <c r="DYU152" s="3"/>
      <c r="DYV152" s="3"/>
      <c r="DYW152" s="3"/>
      <c r="DYX152" s="3"/>
      <c r="DYY152" s="3"/>
      <c r="DYZ152" s="3"/>
      <c r="DZA152" s="3"/>
      <c r="DZB152" s="3"/>
      <c r="DZC152" s="3"/>
      <c r="DZD152" s="3"/>
      <c r="DZE152" s="3"/>
      <c r="DZF152" s="3"/>
      <c r="DZG152" s="3"/>
      <c r="DZH152" s="3"/>
      <c r="DZI152" s="3"/>
      <c r="DZJ152" s="3"/>
      <c r="DZK152" s="3"/>
      <c r="DZL152" s="3"/>
      <c r="DZM152" s="3"/>
      <c r="DZN152" s="3"/>
      <c r="DZO152" s="3"/>
      <c r="DZP152" s="3"/>
      <c r="DZQ152" s="3"/>
      <c r="DZR152" s="3"/>
      <c r="DZS152" s="3"/>
      <c r="DZT152" s="3"/>
      <c r="DZU152" s="3"/>
      <c r="DZV152" s="3"/>
      <c r="DZW152" s="3"/>
      <c r="DZX152" s="3"/>
      <c r="DZY152" s="3"/>
      <c r="DZZ152" s="3"/>
      <c r="EAA152" s="3"/>
      <c r="EAB152" s="3"/>
      <c r="EAC152" s="3"/>
      <c r="EAD152" s="3"/>
      <c r="EAE152" s="3"/>
      <c r="EAF152" s="3"/>
      <c r="EAG152" s="3"/>
      <c r="EAH152" s="3"/>
      <c r="EAI152" s="3"/>
      <c r="EAJ152" s="3"/>
      <c r="EAK152" s="3"/>
      <c r="EAL152" s="3"/>
      <c r="EAM152" s="3"/>
      <c r="EAN152" s="3"/>
      <c r="EAO152" s="3"/>
      <c r="EAP152" s="3"/>
      <c r="EAQ152" s="3"/>
      <c r="EAR152" s="3"/>
      <c r="EAS152" s="3"/>
      <c r="EAT152" s="3"/>
      <c r="EAU152" s="3"/>
      <c r="EAV152" s="3"/>
      <c r="EAW152" s="3"/>
      <c r="EAX152" s="3"/>
      <c r="EAY152" s="3"/>
      <c r="EAZ152" s="3"/>
      <c r="EBA152" s="3"/>
      <c r="EBB152" s="3"/>
      <c r="EBC152" s="3"/>
      <c r="EBD152" s="3"/>
      <c r="EBE152" s="3"/>
      <c r="EBF152" s="3"/>
      <c r="EBG152" s="3"/>
      <c r="EBH152" s="3"/>
      <c r="EBI152" s="3"/>
      <c r="EBJ152" s="3"/>
      <c r="EBK152" s="3"/>
      <c r="EBL152" s="3"/>
      <c r="EBM152" s="3"/>
      <c r="EBN152" s="3"/>
      <c r="EBO152" s="3"/>
      <c r="EBP152" s="3"/>
      <c r="EBQ152" s="3"/>
      <c r="EBR152" s="3"/>
      <c r="EBS152" s="3"/>
      <c r="EBT152" s="3"/>
      <c r="EBU152" s="3"/>
      <c r="EBV152" s="3"/>
      <c r="EBW152" s="3"/>
      <c r="EBX152" s="3"/>
      <c r="EBY152" s="3"/>
      <c r="EBZ152" s="3"/>
      <c r="ECA152" s="3"/>
      <c r="ECB152" s="3"/>
      <c r="ECC152" s="3"/>
      <c r="ECD152" s="3"/>
      <c r="ECE152" s="3"/>
      <c r="ECF152" s="3"/>
      <c r="ECG152" s="3"/>
      <c r="ECH152" s="3"/>
      <c r="ECI152" s="3"/>
      <c r="ECJ152" s="3"/>
      <c r="ECK152" s="3"/>
      <c r="ECL152" s="3"/>
      <c r="ECM152" s="3"/>
      <c r="ECN152" s="3"/>
      <c r="ECO152" s="3"/>
      <c r="ECP152" s="3"/>
      <c r="ECQ152" s="3"/>
      <c r="ECR152" s="3"/>
      <c r="ECS152" s="3"/>
      <c r="ECT152" s="3"/>
      <c r="ECU152" s="3"/>
      <c r="ECV152" s="3"/>
      <c r="ECW152" s="3"/>
      <c r="ECX152" s="3"/>
      <c r="ECY152" s="3"/>
      <c r="ECZ152" s="3"/>
      <c r="EDA152" s="3"/>
      <c r="EDB152" s="3"/>
      <c r="EDC152" s="3"/>
      <c r="EDD152" s="3"/>
      <c r="EDE152" s="3"/>
      <c r="EDF152" s="3"/>
      <c r="EDG152" s="3"/>
      <c r="EDH152" s="3"/>
      <c r="EDI152" s="3"/>
      <c r="EDJ152" s="3"/>
      <c r="EDK152" s="3"/>
      <c r="EDL152" s="3"/>
      <c r="EDM152" s="3"/>
      <c r="EDN152" s="3"/>
      <c r="EDO152" s="3"/>
      <c r="EDP152" s="3"/>
      <c r="EDQ152" s="3"/>
      <c r="EDR152" s="3"/>
      <c r="EDS152" s="3"/>
      <c r="EDT152" s="3"/>
      <c r="EDU152" s="3"/>
      <c r="EDV152" s="3"/>
      <c r="EDW152" s="3"/>
      <c r="EDX152" s="3"/>
      <c r="EDY152" s="3"/>
      <c r="EDZ152" s="3"/>
      <c r="EEA152" s="3"/>
      <c r="EEB152" s="3"/>
      <c r="EEC152" s="3"/>
      <c r="EED152" s="3"/>
      <c r="EEE152" s="3"/>
      <c r="EEF152" s="3"/>
      <c r="EEG152" s="3"/>
      <c r="EEH152" s="3"/>
      <c r="EEI152" s="3"/>
      <c r="EEJ152" s="3"/>
      <c r="EEK152" s="3"/>
      <c r="EEL152" s="3"/>
      <c r="EEM152" s="3"/>
      <c r="EEN152" s="3"/>
      <c r="EEO152" s="3"/>
      <c r="EEP152" s="3"/>
      <c r="EEQ152" s="3"/>
      <c r="EER152" s="3"/>
      <c r="EES152" s="3"/>
      <c r="EET152" s="3"/>
      <c r="EEU152" s="3"/>
      <c r="EEV152" s="3"/>
      <c r="EEW152" s="3"/>
      <c r="EEX152" s="3"/>
      <c r="EEY152" s="3"/>
      <c r="EEZ152" s="3"/>
      <c r="EFA152" s="3"/>
      <c r="EFB152" s="3"/>
      <c r="EFC152" s="3"/>
      <c r="EFD152" s="3"/>
      <c r="EFE152" s="3"/>
      <c r="EFF152" s="3"/>
      <c r="EFG152" s="3"/>
      <c r="EFH152" s="3"/>
      <c r="EFI152" s="3"/>
      <c r="EFJ152" s="3"/>
      <c r="EFK152" s="3"/>
      <c r="EFL152" s="3"/>
      <c r="EFM152" s="3"/>
      <c r="EFN152" s="3"/>
      <c r="EFO152" s="3"/>
      <c r="EFP152" s="3"/>
      <c r="EFQ152" s="3"/>
      <c r="EFR152" s="3"/>
      <c r="EFS152" s="3"/>
      <c r="EFT152" s="3"/>
      <c r="EFU152" s="3"/>
      <c r="EFV152" s="3"/>
      <c r="EFW152" s="3"/>
      <c r="EFX152" s="3"/>
      <c r="EFY152" s="3"/>
      <c r="EFZ152" s="3"/>
      <c r="EGA152" s="3"/>
      <c r="EGB152" s="3"/>
      <c r="EGC152" s="3"/>
      <c r="EGD152" s="3"/>
      <c r="EGE152" s="3"/>
      <c r="EGF152" s="3"/>
      <c r="EGG152" s="3"/>
      <c r="EGH152" s="3"/>
      <c r="EGI152" s="3"/>
      <c r="EGJ152" s="3"/>
      <c r="EGK152" s="3"/>
      <c r="EGL152" s="3"/>
      <c r="EGM152" s="3"/>
      <c r="EGN152" s="3"/>
      <c r="EGO152" s="3"/>
      <c r="EGP152" s="3"/>
      <c r="EGQ152" s="3"/>
      <c r="EGR152" s="3"/>
      <c r="EGS152" s="3"/>
      <c r="EGT152" s="3"/>
      <c r="EGU152" s="3"/>
      <c r="EGV152" s="3"/>
      <c r="EGW152" s="3"/>
      <c r="EGX152" s="3"/>
      <c r="EGY152" s="3"/>
      <c r="EGZ152" s="3"/>
      <c r="EHA152" s="3"/>
      <c r="EHB152" s="3"/>
      <c r="EHC152" s="3"/>
      <c r="EHD152" s="3"/>
      <c r="EHE152" s="3"/>
      <c r="EHF152" s="3"/>
      <c r="EHG152" s="3"/>
      <c r="EHH152" s="3"/>
      <c r="EHI152" s="3"/>
      <c r="EHJ152" s="3"/>
      <c r="EHK152" s="3"/>
      <c r="EHL152" s="3"/>
      <c r="EHM152" s="3"/>
      <c r="EHN152" s="3"/>
      <c r="EHO152" s="3"/>
      <c r="EHP152" s="3"/>
      <c r="EHQ152" s="3"/>
      <c r="EHR152" s="3"/>
      <c r="EHS152" s="3"/>
      <c r="EHT152" s="3"/>
      <c r="EHU152" s="3"/>
      <c r="EHV152" s="3"/>
      <c r="EHW152" s="3"/>
      <c r="EHX152" s="3"/>
      <c r="EHY152" s="3"/>
      <c r="EHZ152" s="3"/>
      <c r="EIA152" s="3"/>
      <c r="EIB152" s="3"/>
      <c r="EIC152" s="3"/>
      <c r="EID152" s="3"/>
      <c r="EIE152" s="3"/>
      <c r="EIF152" s="3"/>
      <c r="EIG152" s="3"/>
      <c r="EIH152" s="3"/>
      <c r="EII152" s="3"/>
      <c r="EIJ152" s="3"/>
      <c r="EIK152" s="3"/>
      <c r="EIL152" s="3"/>
      <c r="EIM152" s="3"/>
      <c r="EIN152" s="3"/>
      <c r="EIO152" s="3"/>
      <c r="EIP152" s="3"/>
      <c r="EIQ152" s="3"/>
      <c r="EIR152" s="3"/>
      <c r="EIS152" s="3"/>
      <c r="EIT152" s="3"/>
      <c r="EIU152" s="3"/>
      <c r="EIV152" s="3"/>
      <c r="EIW152" s="3"/>
      <c r="EIX152" s="3"/>
      <c r="EIY152" s="3"/>
      <c r="EIZ152" s="3"/>
      <c r="EJA152" s="3"/>
      <c r="EJB152" s="3"/>
      <c r="EJC152" s="3"/>
      <c r="EJD152" s="3"/>
      <c r="EJE152" s="3"/>
      <c r="EJF152" s="3"/>
      <c r="EJG152" s="3"/>
      <c r="EJH152" s="3"/>
      <c r="EJI152" s="3"/>
      <c r="EJJ152" s="3"/>
      <c r="EJK152" s="3"/>
      <c r="EJL152" s="3"/>
      <c r="EJM152" s="3"/>
      <c r="EJN152" s="3"/>
      <c r="EJO152" s="3"/>
      <c r="EJP152" s="3"/>
      <c r="EJQ152" s="3"/>
      <c r="EJR152" s="3"/>
      <c r="EJS152" s="3"/>
      <c r="EJT152" s="3"/>
      <c r="EJU152" s="3"/>
      <c r="EJV152" s="3"/>
      <c r="EJW152" s="3"/>
      <c r="EJX152" s="3"/>
      <c r="EJY152" s="3"/>
      <c r="EJZ152" s="3"/>
      <c r="EKA152" s="3"/>
      <c r="EKB152" s="3"/>
      <c r="EKC152" s="3"/>
      <c r="EKD152" s="3"/>
      <c r="EKE152" s="3"/>
      <c r="EKF152" s="3"/>
      <c r="EKG152" s="3"/>
      <c r="EKH152" s="3"/>
      <c r="EKI152" s="3"/>
      <c r="EKJ152" s="3"/>
      <c r="EKK152" s="3"/>
      <c r="EKL152" s="3"/>
      <c r="EKM152" s="3"/>
      <c r="EKN152" s="3"/>
      <c r="EKO152" s="3"/>
      <c r="EKP152" s="3"/>
      <c r="EKQ152" s="3"/>
      <c r="EKR152" s="3"/>
      <c r="EKS152" s="3"/>
      <c r="EKT152" s="3"/>
      <c r="EKU152" s="3"/>
      <c r="EKV152" s="3"/>
      <c r="EKW152" s="3"/>
      <c r="EKX152" s="3"/>
      <c r="EKY152" s="3"/>
      <c r="EKZ152" s="3"/>
      <c r="ELA152" s="3"/>
      <c r="ELB152" s="3"/>
      <c r="ELC152" s="3"/>
      <c r="ELD152" s="3"/>
      <c r="ELE152" s="3"/>
      <c r="ELF152" s="3"/>
      <c r="ELG152" s="3"/>
      <c r="ELH152" s="3"/>
      <c r="ELI152" s="3"/>
      <c r="ELJ152" s="3"/>
      <c r="ELK152" s="3"/>
      <c r="ELL152" s="3"/>
      <c r="ELM152" s="3"/>
      <c r="ELN152" s="3"/>
      <c r="ELO152" s="3"/>
      <c r="ELP152" s="3"/>
      <c r="ELQ152" s="3"/>
      <c r="ELR152" s="3"/>
      <c r="ELS152" s="3"/>
      <c r="ELT152" s="3"/>
      <c r="ELU152" s="3"/>
      <c r="ELV152" s="3"/>
      <c r="ELW152" s="3"/>
      <c r="ELX152" s="3"/>
      <c r="ELY152" s="3"/>
      <c r="ELZ152" s="3"/>
      <c r="EMA152" s="3"/>
      <c r="EMB152" s="3"/>
      <c r="EMC152" s="3"/>
      <c r="EMD152" s="3"/>
      <c r="EME152" s="3"/>
      <c r="EMF152" s="3"/>
      <c r="EMG152" s="3"/>
      <c r="EMH152" s="3"/>
      <c r="EMI152" s="3"/>
      <c r="EMJ152" s="3"/>
      <c r="EMK152" s="3"/>
      <c r="EML152" s="3"/>
      <c r="EMM152" s="3"/>
      <c r="EMN152" s="3"/>
      <c r="EMO152" s="3"/>
      <c r="EMP152" s="3"/>
      <c r="EMQ152" s="3"/>
      <c r="EMR152" s="3"/>
      <c r="EMS152" s="3"/>
      <c r="EMT152" s="3"/>
      <c r="EMU152" s="3"/>
      <c r="EMV152" s="3"/>
      <c r="EMW152" s="3"/>
      <c r="EMX152" s="3"/>
      <c r="EMY152" s="3"/>
      <c r="EMZ152" s="3"/>
      <c r="ENA152" s="3"/>
      <c r="ENB152" s="3"/>
      <c r="ENC152" s="3"/>
      <c r="END152" s="3"/>
      <c r="ENE152" s="3"/>
      <c r="ENF152" s="3"/>
      <c r="ENG152" s="3"/>
      <c r="ENH152" s="3"/>
      <c r="ENI152" s="3"/>
      <c r="ENJ152" s="3"/>
      <c r="ENK152" s="3"/>
      <c r="ENL152" s="3"/>
      <c r="ENM152" s="3"/>
      <c r="ENN152" s="3"/>
      <c r="ENO152" s="3"/>
      <c r="ENP152" s="3"/>
      <c r="ENQ152" s="3"/>
      <c r="ENR152" s="3"/>
      <c r="ENS152" s="3"/>
      <c r="ENT152" s="3"/>
      <c r="ENU152" s="3"/>
      <c r="ENV152" s="3"/>
      <c r="ENW152" s="3"/>
      <c r="ENX152" s="3"/>
      <c r="ENY152" s="3"/>
      <c r="ENZ152" s="3"/>
      <c r="EOA152" s="3"/>
      <c r="EOB152" s="3"/>
      <c r="EOC152" s="3"/>
      <c r="EOD152" s="3"/>
      <c r="EOE152" s="3"/>
      <c r="EOF152" s="3"/>
      <c r="EOG152" s="3"/>
      <c r="EOH152" s="3"/>
      <c r="EOI152" s="3"/>
      <c r="EOJ152" s="3"/>
      <c r="EOK152" s="3"/>
      <c r="EOL152" s="3"/>
      <c r="EOM152" s="3"/>
      <c r="EON152" s="3"/>
      <c r="EOO152" s="3"/>
      <c r="EOP152" s="3"/>
      <c r="EOQ152" s="3"/>
      <c r="EOR152" s="3"/>
      <c r="EOS152" s="3"/>
      <c r="EOT152" s="3"/>
      <c r="EOU152" s="3"/>
      <c r="EOV152" s="3"/>
      <c r="EOW152" s="3"/>
      <c r="EOX152" s="3"/>
      <c r="EOY152" s="3"/>
      <c r="EOZ152" s="3"/>
      <c r="EPA152" s="3"/>
      <c r="EPB152" s="3"/>
      <c r="EPC152" s="3"/>
      <c r="EPD152" s="3"/>
      <c r="EPE152" s="3"/>
      <c r="EPF152" s="3"/>
      <c r="EPG152" s="3"/>
      <c r="EPH152" s="3"/>
      <c r="EPI152" s="3"/>
      <c r="EPJ152" s="3"/>
      <c r="EPK152" s="3"/>
      <c r="EPL152" s="3"/>
      <c r="EPM152" s="3"/>
      <c r="EPN152" s="3"/>
      <c r="EPO152" s="3"/>
      <c r="EPP152" s="3"/>
      <c r="EPQ152" s="3"/>
      <c r="EPR152" s="3"/>
      <c r="EPS152" s="3"/>
      <c r="EPT152" s="3"/>
      <c r="EPU152" s="3"/>
      <c r="EPV152" s="3"/>
      <c r="EPW152" s="3"/>
      <c r="EPX152" s="3"/>
      <c r="EPY152" s="3"/>
      <c r="EPZ152" s="3"/>
      <c r="EQA152" s="3"/>
      <c r="EQB152" s="3"/>
      <c r="EQC152" s="3"/>
      <c r="EQD152" s="3"/>
      <c r="EQE152" s="3"/>
      <c r="EQF152" s="3"/>
      <c r="EQG152" s="3"/>
      <c r="EQH152" s="3"/>
      <c r="EQI152" s="3"/>
      <c r="EQJ152" s="3"/>
      <c r="EQK152" s="3"/>
      <c r="EQL152" s="3"/>
      <c r="EQM152" s="3"/>
      <c r="EQN152" s="3"/>
      <c r="EQO152" s="3"/>
      <c r="EQP152" s="3"/>
      <c r="EQQ152" s="3"/>
      <c r="EQR152" s="3"/>
      <c r="EQS152" s="3"/>
      <c r="EQT152" s="3"/>
      <c r="EQU152" s="3"/>
      <c r="EQV152" s="3"/>
      <c r="EQW152" s="3"/>
      <c r="EQX152" s="3"/>
      <c r="EQY152" s="3"/>
      <c r="EQZ152" s="3"/>
      <c r="ERA152" s="3"/>
      <c r="ERB152" s="3"/>
      <c r="ERC152" s="3"/>
      <c r="ERD152" s="3"/>
      <c r="ERE152" s="3"/>
      <c r="ERF152" s="3"/>
      <c r="ERG152" s="3"/>
      <c r="ERH152" s="3"/>
      <c r="ERI152" s="3"/>
      <c r="ERJ152" s="3"/>
      <c r="ERK152" s="3"/>
      <c r="ERL152" s="3"/>
      <c r="ERM152" s="3"/>
      <c r="ERN152" s="3"/>
      <c r="ERO152" s="3"/>
      <c r="ERP152" s="3"/>
      <c r="ERQ152" s="3"/>
      <c r="ERR152" s="3"/>
      <c r="ERS152" s="3"/>
      <c r="ERT152" s="3"/>
      <c r="ERU152" s="3"/>
      <c r="ERV152" s="3"/>
      <c r="ERW152" s="3"/>
      <c r="ERX152" s="3"/>
      <c r="ERY152" s="3"/>
      <c r="ERZ152" s="3"/>
      <c r="ESA152" s="3"/>
      <c r="ESB152" s="3"/>
      <c r="ESC152" s="3"/>
      <c r="ESD152" s="3"/>
      <c r="ESE152" s="3"/>
      <c r="ESF152" s="3"/>
      <c r="ESG152" s="3"/>
      <c r="ESH152" s="3"/>
      <c r="ESI152" s="3"/>
      <c r="ESJ152" s="3"/>
      <c r="ESK152" s="3"/>
      <c r="ESL152" s="3"/>
      <c r="ESM152" s="3"/>
      <c r="ESN152" s="3"/>
      <c r="ESO152" s="3"/>
      <c r="ESP152" s="3"/>
      <c r="ESQ152" s="3"/>
      <c r="ESR152" s="3"/>
      <c r="ESS152" s="3"/>
      <c r="EST152" s="3"/>
      <c r="ESU152" s="3"/>
      <c r="ESV152" s="3"/>
      <c r="ESW152" s="3"/>
      <c r="ESX152" s="3"/>
      <c r="ESY152" s="3"/>
      <c r="ESZ152" s="3"/>
      <c r="ETA152" s="3"/>
      <c r="ETB152" s="3"/>
      <c r="ETC152" s="3"/>
      <c r="ETD152" s="3"/>
      <c r="ETE152" s="3"/>
      <c r="ETF152" s="3"/>
      <c r="ETG152" s="3"/>
      <c r="ETH152" s="3"/>
      <c r="ETI152" s="3"/>
      <c r="ETJ152" s="3"/>
      <c r="ETK152" s="3"/>
      <c r="ETL152" s="3"/>
      <c r="ETM152" s="3"/>
      <c r="ETN152" s="3"/>
      <c r="ETO152" s="3"/>
      <c r="ETP152" s="3"/>
      <c r="ETQ152" s="3"/>
      <c r="ETR152" s="3"/>
      <c r="ETS152" s="3"/>
      <c r="ETT152" s="3"/>
      <c r="ETU152" s="3"/>
      <c r="ETV152" s="3"/>
      <c r="ETW152" s="3"/>
      <c r="ETX152" s="3"/>
      <c r="ETY152" s="3"/>
      <c r="ETZ152" s="3"/>
      <c r="EUA152" s="3"/>
      <c r="EUB152" s="3"/>
      <c r="EUC152" s="3"/>
      <c r="EUD152" s="3"/>
      <c r="EUE152" s="3"/>
      <c r="EUF152" s="3"/>
      <c r="EUG152" s="3"/>
      <c r="EUH152" s="3"/>
      <c r="EUI152" s="3"/>
      <c r="EUJ152" s="3"/>
      <c r="EUK152" s="3"/>
      <c r="EUL152" s="3"/>
      <c r="EUM152" s="3"/>
      <c r="EUN152" s="3"/>
      <c r="EUO152" s="3"/>
      <c r="EUP152" s="3"/>
      <c r="EUQ152" s="3"/>
      <c r="EUR152" s="3"/>
      <c r="EUS152" s="3"/>
      <c r="EUT152" s="3"/>
      <c r="EUU152" s="3"/>
      <c r="EUV152" s="3"/>
      <c r="EUW152" s="3"/>
      <c r="EUX152" s="3"/>
      <c r="EUY152" s="3"/>
      <c r="EUZ152" s="3"/>
      <c r="EVA152" s="3"/>
      <c r="EVB152" s="3"/>
      <c r="EVC152" s="3"/>
      <c r="EVD152" s="3"/>
      <c r="EVE152" s="3"/>
      <c r="EVF152" s="3"/>
      <c r="EVG152" s="3"/>
      <c r="EVH152" s="3"/>
      <c r="EVI152" s="3"/>
      <c r="EVJ152" s="3"/>
      <c r="EVK152" s="3"/>
      <c r="EVL152" s="3"/>
      <c r="EVM152" s="3"/>
      <c r="EVN152" s="3"/>
      <c r="EVO152" s="3"/>
      <c r="EVP152" s="3"/>
      <c r="EVQ152" s="3"/>
      <c r="EVR152" s="3"/>
      <c r="EVS152" s="3"/>
      <c r="EVT152" s="3"/>
      <c r="EVU152" s="3"/>
      <c r="EVV152" s="3"/>
      <c r="EVW152" s="3"/>
      <c r="EVX152" s="3"/>
      <c r="EVY152" s="3"/>
      <c r="EVZ152" s="3"/>
      <c r="EWA152" s="3"/>
      <c r="EWB152" s="3"/>
      <c r="EWC152" s="3"/>
      <c r="EWD152" s="3"/>
      <c r="EWE152" s="3"/>
      <c r="EWF152" s="3"/>
      <c r="EWG152" s="3"/>
      <c r="EWH152" s="3"/>
      <c r="EWI152" s="3"/>
      <c r="EWJ152" s="3"/>
      <c r="EWK152" s="3"/>
      <c r="EWL152" s="3"/>
      <c r="EWM152" s="3"/>
      <c r="EWN152" s="3"/>
      <c r="EWO152" s="3"/>
      <c r="EWP152" s="3"/>
      <c r="EWQ152" s="3"/>
      <c r="EWR152" s="3"/>
      <c r="EWS152" s="3"/>
      <c r="EWT152" s="3"/>
      <c r="EWU152" s="3"/>
      <c r="EWV152" s="3"/>
      <c r="EWW152" s="3"/>
      <c r="EWX152" s="3"/>
      <c r="EWY152" s="3"/>
      <c r="EWZ152" s="3"/>
      <c r="EXA152" s="3"/>
      <c r="EXB152" s="3"/>
      <c r="EXC152" s="3"/>
      <c r="EXD152" s="3"/>
      <c r="EXE152" s="3"/>
      <c r="EXF152" s="3"/>
      <c r="EXG152" s="3"/>
      <c r="EXH152" s="3"/>
      <c r="EXI152" s="3"/>
      <c r="EXJ152" s="3"/>
      <c r="EXK152" s="3"/>
      <c r="EXL152" s="3"/>
      <c r="EXM152" s="3"/>
      <c r="EXN152" s="3"/>
      <c r="EXO152" s="3"/>
      <c r="EXP152" s="3"/>
      <c r="EXQ152" s="3"/>
      <c r="EXR152" s="3"/>
      <c r="EXS152" s="3"/>
      <c r="EXT152" s="3"/>
      <c r="EXU152" s="3"/>
      <c r="EXV152" s="3"/>
      <c r="EXW152" s="3"/>
      <c r="EXX152" s="3"/>
      <c r="EXY152" s="3"/>
      <c r="EXZ152" s="3"/>
      <c r="EYA152" s="3"/>
      <c r="EYB152" s="3"/>
      <c r="EYC152" s="3"/>
      <c r="EYD152" s="3"/>
      <c r="EYE152" s="3"/>
      <c r="EYF152" s="3"/>
      <c r="EYG152" s="3"/>
      <c r="EYH152" s="3"/>
      <c r="EYI152" s="3"/>
      <c r="EYJ152" s="3"/>
      <c r="EYK152" s="3"/>
      <c r="EYL152" s="3"/>
      <c r="EYM152" s="3"/>
      <c r="EYN152" s="3"/>
      <c r="EYO152" s="3"/>
      <c r="EYP152" s="3"/>
      <c r="EYQ152" s="3"/>
      <c r="EYR152" s="3"/>
      <c r="EYS152" s="3"/>
      <c r="EYT152" s="3"/>
      <c r="EYU152" s="3"/>
      <c r="EYV152" s="3"/>
      <c r="EYW152" s="3"/>
      <c r="EYX152" s="3"/>
      <c r="EYY152" s="3"/>
      <c r="EYZ152" s="3"/>
      <c r="EZA152" s="3"/>
      <c r="EZB152" s="3"/>
      <c r="EZC152" s="3"/>
      <c r="EZD152" s="3"/>
      <c r="EZE152" s="3"/>
      <c r="EZF152" s="3"/>
      <c r="EZG152" s="3"/>
      <c r="EZH152" s="3"/>
      <c r="EZI152" s="3"/>
      <c r="EZJ152" s="3"/>
      <c r="EZK152" s="3"/>
      <c r="EZL152" s="3"/>
      <c r="EZM152" s="3"/>
      <c r="EZN152" s="3"/>
      <c r="EZO152" s="3"/>
      <c r="EZP152" s="3"/>
      <c r="EZQ152" s="3"/>
      <c r="EZR152" s="3"/>
      <c r="EZS152" s="3"/>
      <c r="EZT152" s="3"/>
      <c r="EZU152" s="3"/>
      <c r="EZV152" s="3"/>
      <c r="EZW152" s="3"/>
      <c r="EZX152" s="3"/>
      <c r="EZY152" s="3"/>
      <c r="EZZ152" s="3"/>
      <c r="FAA152" s="3"/>
      <c r="FAB152" s="3"/>
      <c r="FAC152" s="3"/>
      <c r="FAD152" s="3"/>
      <c r="FAE152" s="3"/>
      <c r="FAF152" s="3"/>
      <c r="FAG152" s="3"/>
      <c r="FAH152" s="3"/>
      <c r="FAI152" s="3"/>
      <c r="FAJ152" s="3"/>
      <c r="FAK152" s="3"/>
      <c r="FAL152" s="3"/>
      <c r="FAM152" s="3"/>
      <c r="FAN152" s="3"/>
      <c r="FAO152" s="3"/>
      <c r="FAP152" s="3"/>
      <c r="FAQ152" s="3"/>
      <c r="FAR152" s="3"/>
      <c r="FAS152" s="3"/>
      <c r="FAT152" s="3"/>
      <c r="FAU152" s="3"/>
      <c r="FAV152" s="3"/>
      <c r="FAW152" s="3"/>
      <c r="FAX152" s="3"/>
      <c r="FAY152" s="3"/>
      <c r="FAZ152" s="3"/>
      <c r="FBA152" s="3"/>
      <c r="FBB152" s="3"/>
      <c r="FBC152" s="3"/>
      <c r="FBD152" s="3"/>
      <c r="FBE152" s="3"/>
      <c r="FBF152" s="3"/>
      <c r="FBG152" s="3"/>
      <c r="FBH152" s="3"/>
      <c r="FBI152" s="3"/>
      <c r="FBJ152" s="3"/>
      <c r="FBK152" s="3"/>
      <c r="FBL152" s="3"/>
      <c r="FBM152" s="3"/>
      <c r="FBN152" s="3"/>
      <c r="FBO152" s="3"/>
      <c r="FBP152" s="3"/>
      <c r="FBQ152" s="3"/>
      <c r="FBR152" s="3"/>
      <c r="FBS152" s="3"/>
      <c r="FBT152" s="3"/>
      <c r="FBU152" s="3"/>
      <c r="FBV152" s="3"/>
      <c r="FBW152" s="3"/>
      <c r="FBX152" s="3"/>
      <c r="FBY152" s="3"/>
      <c r="FBZ152" s="3"/>
      <c r="FCA152" s="3"/>
      <c r="FCB152" s="3"/>
      <c r="FCC152" s="3"/>
      <c r="FCD152" s="3"/>
      <c r="FCE152" s="3"/>
      <c r="FCF152" s="3"/>
      <c r="FCG152" s="3"/>
      <c r="FCH152" s="3"/>
      <c r="FCI152" s="3"/>
      <c r="FCJ152" s="3"/>
      <c r="FCK152" s="3"/>
      <c r="FCL152" s="3"/>
      <c r="FCM152" s="3"/>
      <c r="FCN152" s="3"/>
      <c r="FCO152" s="3"/>
      <c r="FCP152" s="3"/>
      <c r="FCQ152" s="3"/>
      <c r="FCR152" s="3"/>
      <c r="FCS152" s="3"/>
      <c r="FCT152" s="3"/>
      <c r="FCU152" s="3"/>
      <c r="FCV152" s="3"/>
      <c r="FCW152" s="3"/>
      <c r="FCX152" s="3"/>
      <c r="FCY152" s="3"/>
      <c r="FCZ152" s="3"/>
      <c r="FDA152" s="3"/>
      <c r="FDB152" s="3"/>
      <c r="FDC152" s="3"/>
      <c r="FDD152" s="3"/>
      <c r="FDE152" s="3"/>
      <c r="FDF152" s="3"/>
      <c r="FDG152" s="3"/>
      <c r="FDH152" s="3"/>
      <c r="FDI152" s="3"/>
      <c r="FDJ152" s="3"/>
      <c r="FDK152" s="3"/>
      <c r="FDL152" s="3"/>
      <c r="FDM152" s="3"/>
      <c r="FDN152" s="3"/>
      <c r="FDO152" s="3"/>
      <c r="FDP152" s="3"/>
      <c r="FDQ152" s="3"/>
      <c r="FDR152" s="3"/>
      <c r="FDS152" s="3"/>
      <c r="FDT152" s="3"/>
      <c r="FDU152" s="3"/>
      <c r="FDV152" s="3"/>
      <c r="FDW152" s="3"/>
      <c r="FDX152" s="3"/>
      <c r="FDY152" s="3"/>
      <c r="FDZ152" s="3"/>
      <c r="FEA152" s="3"/>
      <c r="FEB152" s="3"/>
      <c r="FEC152" s="3"/>
      <c r="FED152" s="3"/>
      <c r="FEE152" s="3"/>
      <c r="FEF152" s="3"/>
      <c r="FEG152" s="3"/>
      <c r="FEH152" s="3"/>
      <c r="FEI152" s="3"/>
      <c r="FEJ152" s="3"/>
      <c r="FEK152" s="3"/>
      <c r="FEL152" s="3"/>
      <c r="FEM152" s="3"/>
      <c r="FEN152" s="3"/>
      <c r="FEO152" s="3"/>
      <c r="FEP152" s="3"/>
      <c r="FEQ152" s="3"/>
      <c r="FER152" s="3"/>
      <c r="FES152" s="3"/>
      <c r="FET152" s="3"/>
      <c r="FEU152" s="3"/>
      <c r="FEV152" s="3"/>
      <c r="FEW152" s="3"/>
      <c r="FEX152" s="3"/>
      <c r="FEY152" s="3"/>
      <c r="FEZ152" s="3"/>
      <c r="FFA152" s="3"/>
      <c r="FFB152" s="3"/>
      <c r="FFC152" s="3"/>
      <c r="FFD152" s="3"/>
      <c r="FFE152" s="3"/>
      <c r="FFF152" s="3"/>
      <c r="FFG152" s="3"/>
      <c r="FFH152" s="3"/>
      <c r="FFI152" s="3"/>
      <c r="FFJ152" s="3"/>
      <c r="FFK152" s="3"/>
      <c r="FFL152" s="3"/>
      <c r="FFM152" s="3"/>
      <c r="FFN152" s="3"/>
      <c r="FFO152" s="3"/>
      <c r="FFP152" s="3"/>
      <c r="FFQ152" s="3"/>
      <c r="FFR152" s="3"/>
      <c r="FFS152" s="3"/>
      <c r="FFT152" s="3"/>
      <c r="FFU152" s="3"/>
      <c r="FFV152" s="3"/>
      <c r="FFW152" s="3"/>
      <c r="FFX152" s="3"/>
      <c r="FFY152" s="3"/>
      <c r="FFZ152" s="3"/>
      <c r="FGA152" s="3"/>
      <c r="FGB152" s="3"/>
      <c r="FGC152" s="3"/>
      <c r="FGD152" s="3"/>
      <c r="FGE152" s="3"/>
      <c r="FGF152" s="3"/>
      <c r="FGG152" s="3"/>
      <c r="FGH152" s="3"/>
      <c r="FGI152" s="3"/>
      <c r="FGJ152" s="3"/>
      <c r="FGK152" s="3"/>
      <c r="FGL152" s="3"/>
      <c r="FGM152" s="3"/>
      <c r="FGN152" s="3"/>
      <c r="FGO152" s="3"/>
      <c r="FGP152" s="3"/>
      <c r="FGQ152" s="3"/>
      <c r="FGR152" s="3"/>
      <c r="FGS152" s="3"/>
      <c r="FGT152" s="3"/>
      <c r="FGU152" s="3"/>
      <c r="FGV152" s="3"/>
      <c r="FGW152" s="3"/>
      <c r="FGX152" s="3"/>
      <c r="FGY152" s="3"/>
      <c r="FGZ152" s="3"/>
      <c r="FHA152" s="3"/>
      <c r="FHB152" s="3"/>
      <c r="FHC152" s="3"/>
      <c r="FHD152" s="3"/>
      <c r="FHE152" s="3"/>
      <c r="FHF152" s="3"/>
      <c r="FHG152" s="3"/>
      <c r="FHH152" s="3"/>
      <c r="FHI152" s="3"/>
      <c r="FHJ152" s="3"/>
      <c r="FHK152" s="3"/>
      <c r="FHL152" s="3"/>
      <c r="FHM152" s="3"/>
      <c r="FHN152" s="3"/>
      <c r="FHO152" s="3"/>
      <c r="FHP152" s="3"/>
      <c r="FHQ152" s="3"/>
      <c r="FHR152" s="3"/>
      <c r="FHS152" s="3"/>
      <c r="FHT152" s="3"/>
      <c r="FHU152" s="3"/>
      <c r="FHV152" s="3"/>
      <c r="FHW152" s="3"/>
      <c r="FHX152" s="3"/>
      <c r="FHY152" s="3"/>
      <c r="FHZ152" s="3"/>
      <c r="FIA152" s="3"/>
      <c r="FIB152" s="3"/>
      <c r="FIC152" s="3"/>
      <c r="FID152" s="3"/>
      <c r="FIE152" s="3"/>
      <c r="FIF152" s="3"/>
      <c r="FIG152" s="3"/>
      <c r="FIH152" s="3"/>
      <c r="FII152" s="3"/>
      <c r="FIJ152" s="3"/>
      <c r="FIK152" s="3"/>
      <c r="FIL152" s="3"/>
      <c r="FIM152" s="3"/>
      <c r="FIN152" s="3"/>
      <c r="FIO152" s="3"/>
      <c r="FIP152" s="3"/>
      <c r="FIQ152" s="3"/>
      <c r="FIR152" s="3"/>
      <c r="FIS152" s="3"/>
      <c r="FIT152" s="3"/>
      <c r="FIU152" s="3"/>
      <c r="FIV152" s="3"/>
      <c r="FIW152" s="3"/>
      <c r="FIX152" s="3"/>
      <c r="FIY152" s="3"/>
      <c r="FIZ152" s="3"/>
      <c r="FJA152" s="3"/>
      <c r="FJB152" s="3"/>
      <c r="FJC152" s="3"/>
      <c r="FJD152" s="3"/>
      <c r="FJE152" s="3"/>
      <c r="FJF152" s="3"/>
      <c r="FJG152" s="3"/>
      <c r="FJH152" s="3"/>
      <c r="FJI152" s="3"/>
      <c r="FJJ152" s="3"/>
      <c r="FJK152" s="3"/>
      <c r="FJL152" s="3"/>
      <c r="FJM152" s="3"/>
      <c r="FJN152" s="3"/>
      <c r="FJO152" s="3"/>
      <c r="FJP152" s="3"/>
      <c r="FJQ152" s="3"/>
      <c r="FJR152" s="3"/>
      <c r="FJS152" s="3"/>
      <c r="FJT152" s="3"/>
      <c r="FJU152" s="3"/>
      <c r="FJV152" s="3"/>
      <c r="FJW152" s="3"/>
      <c r="FJX152" s="3"/>
      <c r="FJY152" s="3"/>
      <c r="FJZ152" s="3"/>
      <c r="FKA152" s="3"/>
      <c r="FKB152" s="3"/>
      <c r="FKC152" s="3"/>
      <c r="FKD152" s="3"/>
      <c r="FKE152" s="3"/>
      <c r="FKF152" s="3"/>
      <c r="FKG152" s="3"/>
      <c r="FKH152" s="3"/>
      <c r="FKI152" s="3"/>
      <c r="FKJ152" s="3"/>
      <c r="FKK152" s="3"/>
      <c r="FKL152" s="3"/>
      <c r="FKM152" s="3"/>
      <c r="FKN152" s="3"/>
      <c r="FKO152" s="3"/>
      <c r="FKP152" s="3"/>
      <c r="FKQ152" s="3"/>
      <c r="FKR152" s="3"/>
      <c r="FKS152" s="3"/>
      <c r="FKT152" s="3"/>
      <c r="FKU152" s="3"/>
      <c r="FKV152" s="3"/>
      <c r="FKW152" s="3"/>
      <c r="FKX152" s="3"/>
      <c r="FKY152" s="3"/>
      <c r="FKZ152" s="3"/>
      <c r="FLA152" s="3"/>
      <c r="FLB152" s="3"/>
      <c r="FLC152" s="3"/>
      <c r="FLD152" s="3"/>
      <c r="FLE152" s="3"/>
      <c r="FLF152" s="3"/>
      <c r="FLG152" s="3"/>
      <c r="FLH152" s="3"/>
      <c r="FLI152" s="3"/>
      <c r="FLJ152" s="3"/>
      <c r="FLK152" s="3"/>
      <c r="FLL152" s="3"/>
      <c r="FLM152" s="3"/>
      <c r="FLN152" s="3"/>
      <c r="FLO152" s="3"/>
      <c r="FLP152" s="3"/>
      <c r="FLQ152" s="3"/>
      <c r="FLR152" s="3"/>
      <c r="FLS152" s="3"/>
      <c r="FLT152" s="3"/>
      <c r="FLU152" s="3"/>
      <c r="FLV152" s="3"/>
      <c r="FLW152" s="3"/>
      <c r="FLX152" s="3"/>
      <c r="FLY152" s="3"/>
      <c r="FLZ152" s="3"/>
      <c r="FMA152" s="3"/>
      <c r="FMB152" s="3"/>
      <c r="FMC152" s="3"/>
      <c r="FMD152" s="3"/>
      <c r="FME152" s="3"/>
      <c r="FMF152" s="3"/>
      <c r="FMG152" s="3"/>
      <c r="FMH152" s="3"/>
      <c r="FMI152" s="3"/>
      <c r="FMJ152" s="3"/>
      <c r="FMK152" s="3"/>
      <c r="FML152" s="3"/>
      <c r="FMM152" s="3"/>
      <c r="FMN152" s="3"/>
      <c r="FMO152" s="3"/>
      <c r="FMP152" s="3"/>
      <c r="FMQ152" s="3"/>
      <c r="FMR152" s="3"/>
      <c r="FMS152" s="3"/>
      <c r="FMT152" s="3"/>
      <c r="FMU152" s="3"/>
      <c r="FMV152" s="3"/>
      <c r="FMW152" s="3"/>
      <c r="FMX152" s="3"/>
      <c r="FMY152" s="3"/>
      <c r="FMZ152" s="3"/>
      <c r="FNA152" s="3"/>
      <c r="FNB152" s="3"/>
      <c r="FNC152" s="3"/>
      <c r="FND152" s="3"/>
      <c r="FNE152" s="3"/>
      <c r="FNF152" s="3"/>
      <c r="FNG152" s="3"/>
      <c r="FNH152" s="3"/>
      <c r="FNI152" s="3"/>
      <c r="FNJ152" s="3"/>
      <c r="FNK152" s="3"/>
      <c r="FNL152" s="3"/>
      <c r="FNM152" s="3"/>
      <c r="FNN152" s="3"/>
      <c r="FNO152" s="3"/>
      <c r="FNP152" s="3"/>
      <c r="FNQ152" s="3"/>
      <c r="FNR152" s="3"/>
      <c r="FNS152" s="3"/>
      <c r="FNT152" s="3"/>
      <c r="FNU152" s="3"/>
      <c r="FNV152" s="3"/>
      <c r="FNW152" s="3"/>
      <c r="FNX152" s="3"/>
      <c r="FNY152" s="3"/>
      <c r="FNZ152" s="3"/>
      <c r="FOA152" s="3"/>
      <c r="FOB152" s="3"/>
      <c r="FOC152" s="3"/>
      <c r="FOD152" s="3"/>
      <c r="FOE152" s="3"/>
      <c r="FOF152" s="3"/>
      <c r="FOG152" s="3"/>
      <c r="FOH152" s="3"/>
      <c r="FOI152" s="3"/>
      <c r="FOJ152" s="3"/>
      <c r="FOK152" s="3"/>
      <c r="FOL152" s="3"/>
      <c r="FOM152" s="3"/>
      <c r="FON152" s="3"/>
      <c r="FOO152" s="3"/>
      <c r="FOP152" s="3"/>
      <c r="FOQ152" s="3"/>
      <c r="FOR152" s="3"/>
      <c r="FOS152" s="3"/>
      <c r="FOT152" s="3"/>
      <c r="FOU152" s="3"/>
      <c r="FOV152" s="3"/>
      <c r="FOW152" s="3"/>
      <c r="FOX152" s="3"/>
      <c r="FOY152" s="3"/>
      <c r="FOZ152" s="3"/>
      <c r="FPA152" s="3"/>
      <c r="FPB152" s="3"/>
      <c r="FPC152" s="3"/>
      <c r="FPD152" s="3"/>
      <c r="FPE152" s="3"/>
      <c r="FPF152" s="3"/>
      <c r="FPG152" s="3"/>
      <c r="FPH152" s="3"/>
      <c r="FPI152" s="3"/>
      <c r="FPJ152" s="3"/>
      <c r="FPK152" s="3"/>
      <c r="FPL152" s="3"/>
      <c r="FPM152" s="3"/>
      <c r="FPN152" s="3"/>
      <c r="FPO152" s="3"/>
      <c r="FPP152" s="3"/>
      <c r="FPQ152" s="3"/>
      <c r="FPR152" s="3"/>
      <c r="FPS152" s="3"/>
      <c r="FPT152" s="3"/>
      <c r="FPU152" s="3"/>
      <c r="FPV152" s="3"/>
      <c r="FPW152" s="3"/>
      <c r="FPX152" s="3"/>
      <c r="FPY152" s="3"/>
      <c r="FPZ152" s="3"/>
      <c r="FQA152" s="3"/>
      <c r="FQB152" s="3"/>
      <c r="FQC152" s="3"/>
      <c r="FQD152" s="3"/>
      <c r="FQE152" s="3"/>
      <c r="FQF152" s="3"/>
      <c r="FQG152" s="3"/>
      <c r="FQH152" s="3"/>
      <c r="FQI152" s="3"/>
      <c r="FQJ152" s="3"/>
      <c r="FQK152" s="3"/>
      <c r="FQL152" s="3"/>
      <c r="FQM152" s="3"/>
      <c r="FQN152" s="3"/>
      <c r="FQO152" s="3"/>
      <c r="FQP152" s="3"/>
      <c r="FQQ152" s="3"/>
      <c r="FQR152" s="3"/>
      <c r="FQS152" s="3"/>
      <c r="FQT152" s="3"/>
      <c r="FQU152" s="3"/>
      <c r="FQV152" s="3"/>
      <c r="FQW152" s="3"/>
      <c r="FQX152" s="3"/>
      <c r="FQY152" s="3"/>
      <c r="FQZ152" s="3"/>
      <c r="FRA152" s="3"/>
      <c r="FRB152" s="3"/>
      <c r="FRC152" s="3"/>
      <c r="FRD152" s="3"/>
      <c r="FRE152" s="3"/>
      <c r="FRF152" s="3"/>
      <c r="FRG152" s="3"/>
      <c r="FRH152" s="3"/>
      <c r="FRI152" s="3"/>
      <c r="FRJ152" s="3"/>
      <c r="FRK152" s="3"/>
      <c r="FRL152" s="3"/>
      <c r="FRM152" s="3"/>
      <c r="FRN152" s="3"/>
      <c r="FRO152" s="3"/>
      <c r="FRP152" s="3"/>
      <c r="FRQ152" s="3"/>
      <c r="FRR152" s="3"/>
      <c r="FRS152" s="3"/>
      <c r="FRT152" s="3"/>
      <c r="FRU152" s="3"/>
      <c r="FRV152" s="3"/>
      <c r="FRW152" s="3"/>
      <c r="FRX152" s="3"/>
      <c r="FRY152" s="3"/>
      <c r="FRZ152" s="3"/>
      <c r="FSA152" s="3"/>
      <c r="FSB152" s="3"/>
      <c r="FSC152" s="3"/>
      <c r="FSD152" s="3"/>
      <c r="FSE152" s="3"/>
      <c r="FSF152" s="3"/>
      <c r="FSG152" s="3"/>
      <c r="FSH152" s="3"/>
      <c r="FSI152" s="3"/>
      <c r="FSJ152" s="3"/>
      <c r="FSK152" s="3"/>
      <c r="FSL152" s="3"/>
      <c r="FSM152" s="3"/>
      <c r="FSN152" s="3"/>
      <c r="FSO152" s="3"/>
      <c r="FSP152" s="3"/>
      <c r="FSQ152" s="3"/>
      <c r="FSR152" s="3"/>
      <c r="FSS152" s="3"/>
      <c r="FST152" s="3"/>
      <c r="FSU152" s="3"/>
      <c r="FSV152" s="3"/>
      <c r="FSW152" s="3"/>
      <c r="FSX152" s="3"/>
      <c r="FSY152" s="3"/>
      <c r="FSZ152" s="3"/>
      <c r="FTA152" s="3"/>
      <c r="FTB152" s="3"/>
      <c r="FTC152" s="3"/>
      <c r="FTD152" s="3"/>
      <c r="FTE152" s="3"/>
      <c r="FTF152" s="3"/>
      <c r="FTG152" s="3"/>
      <c r="FTH152" s="3"/>
      <c r="FTI152" s="3"/>
      <c r="FTJ152" s="3"/>
      <c r="FTK152" s="3"/>
      <c r="FTL152" s="3"/>
      <c r="FTM152" s="3"/>
      <c r="FTN152" s="3"/>
      <c r="FTO152" s="3"/>
      <c r="FTP152" s="3"/>
      <c r="FTQ152" s="3"/>
      <c r="FTR152" s="3"/>
      <c r="FTS152" s="3"/>
      <c r="FTT152" s="3"/>
      <c r="FTU152" s="3"/>
      <c r="FTV152" s="3"/>
      <c r="FTW152" s="3"/>
      <c r="FTX152" s="3"/>
      <c r="FTY152" s="3"/>
      <c r="FTZ152" s="3"/>
      <c r="FUA152" s="3"/>
      <c r="FUB152" s="3"/>
      <c r="FUC152" s="3"/>
      <c r="FUD152" s="3"/>
      <c r="FUE152" s="3"/>
      <c r="FUF152" s="3"/>
      <c r="FUG152" s="3"/>
      <c r="FUH152" s="3"/>
      <c r="FUI152" s="3"/>
      <c r="FUJ152" s="3"/>
      <c r="FUK152" s="3"/>
      <c r="FUL152" s="3"/>
      <c r="FUM152" s="3"/>
      <c r="FUN152" s="3"/>
      <c r="FUO152" s="3"/>
      <c r="FUP152" s="3"/>
      <c r="FUQ152" s="3"/>
      <c r="FUR152" s="3"/>
      <c r="FUS152" s="3"/>
      <c r="FUT152" s="3"/>
      <c r="FUU152" s="3"/>
      <c r="FUV152" s="3"/>
      <c r="FUW152" s="3"/>
      <c r="FUX152" s="3"/>
      <c r="FUY152" s="3"/>
      <c r="FUZ152" s="3"/>
      <c r="FVA152" s="3"/>
      <c r="FVB152" s="3"/>
      <c r="FVC152" s="3"/>
      <c r="FVD152" s="3"/>
      <c r="FVE152" s="3"/>
      <c r="FVF152" s="3"/>
      <c r="FVG152" s="3"/>
      <c r="FVH152" s="3"/>
      <c r="FVI152" s="3"/>
      <c r="FVJ152" s="3"/>
      <c r="FVK152" s="3"/>
      <c r="FVL152" s="3"/>
      <c r="FVM152" s="3"/>
      <c r="FVN152" s="3"/>
      <c r="FVO152" s="3"/>
      <c r="FVP152" s="3"/>
      <c r="FVQ152" s="3"/>
      <c r="FVR152" s="3"/>
      <c r="FVS152" s="3"/>
      <c r="FVT152" s="3"/>
      <c r="FVU152" s="3"/>
      <c r="FVV152" s="3"/>
      <c r="FVW152" s="3"/>
      <c r="FVX152" s="3"/>
      <c r="FVY152" s="3"/>
      <c r="FVZ152" s="3"/>
      <c r="FWA152" s="3"/>
      <c r="FWB152" s="3"/>
      <c r="FWC152" s="3"/>
      <c r="FWD152" s="3"/>
      <c r="FWE152" s="3"/>
      <c r="FWF152" s="3"/>
      <c r="FWG152" s="3"/>
      <c r="FWH152" s="3"/>
      <c r="FWI152" s="3"/>
      <c r="FWJ152" s="3"/>
      <c r="FWK152" s="3"/>
      <c r="FWL152" s="3"/>
      <c r="FWM152" s="3"/>
      <c r="FWN152" s="3"/>
      <c r="FWO152" s="3"/>
      <c r="FWP152" s="3"/>
      <c r="FWQ152" s="3"/>
      <c r="FWR152" s="3"/>
      <c r="FWS152" s="3"/>
      <c r="FWT152" s="3"/>
      <c r="FWU152" s="3"/>
      <c r="FWV152" s="3"/>
      <c r="FWW152" s="3"/>
      <c r="FWX152" s="3"/>
      <c r="FWY152" s="3"/>
      <c r="FWZ152" s="3"/>
      <c r="FXA152" s="3"/>
      <c r="FXB152" s="3"/>
      <c r="FXC152" s="3"/>
      <c r="FXD152" s="3"/>
      <c r="FXE152" s="3"/>
      <c r="FXF152" s="3"/>
      <c r="FXG152" s="3"/>
      <c r="FXH152" s="3"/>
      <c r="FXI152" s="3"/>
      <c r="FXJ152" s="3"/>
      <c r="FXK152" s="3"/>
      <c r="FXL152" s="3"/>
      <c r="FXM152" s="3"/>
      <c r="FXN152" s="3"/>
      <c r="FXO152" s="3"/>
      <c r="FXP152" s="3"/>
      <c r="FXQ152" s="3"/>
      <c r="FXR152" s="3"/>
      <c r="FXS152" s="3"/>
      <c r="FXT152" s="3"/>
      <c r="FXU152" s="3"/>
      <c r="FXV152" s="3"/>
      <c r="FXW152" s="3"/>
      <c r="FXX152" s="3"/>
      <c r="FXY152" s="3"/>
      <c r="FXZ152" s="3"/>
      <c r="FYA152" s="3"/>
      <c r="FYB152" s="3"/>
      <c r="FYC152" s="3"/>
      <c r="FYD152" s="3"/>
      <c r="FYE152" s="3"/>
      <c r="FYF152" s="3"/>
      <c r="FYG152" s="3"/>
      <c r="FYH152" s="3"/>
      <c r="FYI152" s="3"/>
      <c r="FYJ152" s="3"/>
      <c r="FYK152" s="3"/>
      <c r="FYL152" s="3"/>
      <c r="FYM152" s="3"/>
      <c r="FYN152" s="3"/>
      <c r="FYO152" s="3"/>
      <c r="FYP152" s="3"/>
      <c r="FYQ152" s="3"/>
      <c r="FYR152" s="3"/>
      <c r="FYS152" s="3"/>
      <c r="FYT152" s="3"/>
      <c r="FYU152" s="3"/>
      <c r="FYV152" s="3"/>
      <c r="FYW152" s="3"/>
      <c r="FYX152" s="3"/>
      <c r="FYY152" s="3"/>
      <c r="FYZ152" s="3"/>
      <c r="FZA152" s="3"/>
      <c r="FZB152" s="3"/>
      <c r="FZC152" s="3"/>
      <c r="FZD152" s="3"/>
      <c r="FZE152" s="3"/>
      <c r="FZF152" s="3"/>
      <c r="FZG152" s="3"/>
      <c r="FZH152" s="3"/>
      <c r="FZI152" s="3"/>
      <c r="FZJ152" s="3"/>
      <c r="FZK152" s="3"/>
      <c r="FZL152" s="3"/>
      <c r="FZM152" s="3"/>
      <c r="FZN152" s="3"/>
      <c r="FZO152" s="3"/>
      <c r="FZP152" s="3"/>
      <c r="FZQ152" s="3"/>
      <c r="FZR152" s="3"/>
      <c r="FZS152" s="3"/>
      <c r="FZT152" s="3"/>
      <c r="FZU152" s="3"/>
      <c r="FZV152" s="3"/>
      <c r="FZW152" s="3"/>
      <c r="FZX152" s="3"/>
      <c r="FZY152" s="3"/>
      <c r="FZZ152" s="3"/>
      <c r="GAA152" s="3"/>
      <c r="GAB152" s="3"/>
      <c r="GAC152" s="3"/>
      <c r="GAD152" s="3"/>
      <c r="GAE152" s="3"/>
      <c r="GAF152" s="3"/>
      <c r="GAG152" s="3"/>
      <c r="GAH152" s="3"/>
      <c r="GAI152" s="3"/>
      <c r="GAJ152" s="3"/>
      <c r="GAK152" s="3"/>
      <c r="GAL152" s="3"/>
      <c r="GAM152" s="3"/>
      <c r="GAN152" s="3"/>
      <c r="GAO152" s="3"/>
      <c r="GAP152" s="3"/>
      <c r="GAQ152" s="3"/>
      <c r="GAR152" s="3"/>
      <c r="GAS152" s="3"/>
      <c r="GAT152" s="3"/>
      <c r="GAU152" s="3"/>
      <c r="GAV152" s="3"/>
      <c r="GAW152" s="3"/>
      <c r="GAX152" s="3"/>
      <c r="GAY152" s="3"/>
      <c r="GAZ152" s="3"/>
      <c r="GBA152" s="3"/>
      <c r="GBB152" s="3"/>
      <c r="GBC152" s="3"/>
      <c r="GBD152" s="3"/>
      <c r="GBE152" s="3"/>
      <c r="GBF152" s="3"/>
      <c r="GBG152" s="3"/>
      <c r="GBH152" s="3"/>
      <c r="GBI152" s="3"/>
      <c r="GBJ152" s="3"/>
      <c r="GBK152" s="3"/>
      <c r="GBL152" s="3"/>
      <c r="GBM152" s="3"/>
      <c r="GBN152" s="3"/>
      <c r="GBO152" s="3"/>
      <c r="GBP152" s="3"/>
      <c r="GBQ152" s="3"/>
      <c r="GBR152" s="3"/>
      <c r="GBS152" s="3"/>
      <c r="GBT152" s="3"/>
      <c r="GBU152" s="3"/>
      <c r="GBV152" s="3"/>
      <c r="GBW152" s="3"/>
      <c r="GBX152" s="3"/>
      <c r="GBY152" s="3"/>
      <c r="GBZ152" s="3"/>
      <c r="GCA152" s="3"/>
      <c r="GCB152" s="3"/>
      <c r="GCC152" s="3"/>
      <c r="GCD152" s="3"/>
      <c r="GCE152" s="3"/>
      <c r="GCF152" s="3"/>
      <c r="GCG152" s="3"/>
      <c r="GCH152" s="3"/>
      <c r="GCI152" s="3"/>
      <c r="GCJ152" s="3"/>
      <c r="GCK152" s="3"/>
      <c r="GCL152" s="3"/>
      <c r="GCM152" s="3"/>
      <c r="GCN152" s="3"/>
      <c r="GCO152" s="3"/>
      <c r="GCP152" s="3"/>
      <c r="GCQ152" s="3"/>
      <c r="GCR152" s="3"/>
      <c r="GCS152" s="3"/>
      <c r="GCT152" s="3"/>
      <c r="GCU152" s="3"/>
      <c r="GCV152" s="3"/>
      <c r="GCW152" s="3"/>
      <c r="GCX152" s="3"/>
      <c r="GCY152" s="3"/>
      <c r="GCZ152" s="3"/>
      <c r="GDA152" s="3"/>
      <c r="GDB152" s="3"/>
      <c r="GDC152" s="3"/>
      <c r="GDD152" s="3"/>
      <c r="GDE152" s="3"/>
      <c r="GDF152" s="3"/>
      <c r="GDG152" s="3"/>
      <c r="GDH152" s="3"/>
      <c r="GDI152" s="3"/>
      <c r="GDJ152" s="3"/>
      <c r="GDK152" s="3"/>
      <c r="GDL152" s="3"/>
      <c r="GDM152" s="3"/>
      <c r="GDN152" s="3"/>
      <c r="GDO152" s="3"/>
      <c r="GDP152" s="3"/>
      <c r="GDQ152" s="3"/>
      <c r="GDR152" s="3"/>
      <c r="GDS152" s="3"/>
      <c r="GDT152" s="3"/>
      <c r="GDU152" s="3"/>
      <c r="GDV152" s="3"/>
      <c r="GDW152" s="3"/>
      <c r="GDX152" s="3"/>
      <c r="GDY152" s="3"/>
      <c r="GDZ152" s="3"/>
      <c r="GEA152" s="3"/>
      <c r="GEB152" s="3"/>
      <c r="GEC152" s="3"/>
      <c r="GED152" s="3"/>
      <c r="GEE152" s="3"/>
      <c r="GEF152" s="3"/>
      <c r="GEG152" s="3"/>
      <c r="GEH152" s="3"/>
      <c r="GEI152" s="3"/>
      <c r="GEJ152" s="3"/>
      <c r="GEK152" s="3"/>
      <c r="GEL152" s="3"/>
      <c r="GEM152" s="3"/>
      <c r="GEN152" s="3"/>
      <c r="GEO152" s="3"/>
      <c r="GEP152" s="3"/>
      <c r="GEQ152" s="3"/>
      <c r="GER152" s="3"/>
      <c r="GES152" s="3"/>
      <c r="GET152" s="3"/>
      <c r="GEU152" s="3"/>
      <c r="GEV152" s="3"/>
      <c r="GEW152" s="3"/>
      <c r="GEX152" s="3"/>
      <c r="GEY152" s="3"/>
      <c r="GEZ152" s="3"/>
      <c r="GFA152" s="3"/>
      <c r="GFB152" s="3"/>
      <c r="GFC152" s="3"/>
      <c r="GFD152" s="3"/>
      <c r="GFE152" s="3"/>
      <c r="GFF152" s="3"/>
      <c r="GFG152" s="3"/>
      <c r="GFH152" s="3"/>
      <c r="GFI152" s="3"/>
      <c r="GFJ152" s="3"/>
      <c r="GFK152" s="3"/>
      <c r="GFL152" s="3"/>
      <c r="GFM152" s="3"/>
      <c r="GFN152" s="3"/>
      <c r="GFO152" s="3"/>
      <c r="GFP152" s="3"/>
      <c r="GFQ152" s="3"/>
      <c r="GFR152" s="3"/>
      <c r="GFS152" s="3"/>
      <c r="GFT152" s="3"/>
      <c r="GFU152" s="3"/>
      <c r="GFV152" s="3"/>
      <c r="GFW152" s="3"/>
      <c r="GFX152" s="3"/>
      <c r="GFY152" s="3"/>
      <c r="GFZ152" s="3"/>
      <c r="GGA152" s="3"/>
      <c r="GGB152" s="3"/>
      <c r="GGC152" s="3"/>
      <c r="GGD152" s="3"/>
      <c r="GGE152" s="3"/>
      <c r="GGF152" s="3"/>
      <c r="GGG152" s="3"/>
      <c r="GGH152" s="3"/>
      <c r="GGI152" s="3"/>
      <c r="GGJ152" s="3"/>
      <c r="GGK152" s="3"/>
      <c r="GGL152" s="3"/>
      <c r="GGM152" s="3"/>
      <c r="GGN152" s="3"/>
      <c r="GGO152" s="3"/>
      <c r="GGP152" s="3"/>
      <c r="GGQ152" s="3"/>
      <c r="GGR152" s="3"/>
      <c r="GGS152" s="3"/>
      <c r="GGT152" s="3"/>
      <c r="GGU152" s="3"/>
      <c r="GGV152" s="3"/>
      <c r="GGW152" s="3"/>
      <c r="GGX152" s="3"/>
      <c r="GGY152" s="3"/>
      <c r="GGZ152" s="3"/>
      <c r="GHA152" s="3"/>
      <c r="GHB152" s="3"/>
      <c r="GHC152" s="3"/>
      <c r="GHD152" s="3"/>
      <c r="GHE152" s="3"/>
      <c r="GHF152" s="3"/>
      <c r="GHG152" s="3"/>
      <c r="GHH152" s="3"/>
      <c r="GHI152" s="3"/>
      <c r="GHJ152" s="3"/>
      <c r="GHK152" s="3"/>
      <c r="GHL152" s="3"/>
      <c r="GHM152" s="3"/>
      <c r="GHN152" s="3"/>
      <c r="GHO152" s="3"/>
      <c r="GHP152" s="3"/>
      <c r="GHQ152" s="3"/>
      <c r="GHR152" s="3"/>
      <c r="GHS152" s="3"/>
      <c r="GHT152" s="3"/>
      <c r="GHU152" s="3"/>
      <c r="GHV152" s="3"/>
      <c r="GHW152" s="3"/>
      <c r="GHX152" s="3"/>
      <c r="GHY152" s="3"/>
      <c r="GHZ152" s="3"/>
      <c r="GIA152" s="3"/>
      <c r="GIB152" s="3"/>
      <c r="GIC152" s="3"/>
      <c r="GID152" s="3"/>
      <c r="GIE152" s="3"/>
      <c r="GIF152" s="3"/>
      <c r="GIG152" s="3"/>
      <c r="GIH152" s="3"/>
      <c r="GII152" s="3"/>
      <c r="GIJ152" s="3"/>
      <c r="GIK152" s="3"/>
      <c r="GIL152" s="3"/>
      <c r="GIM152" s="3"/>
      <c r="GIN152" s="3"/>
      <c r="GIO152" s="3"/>
      <c r="GIP152" s="3"/>
      <c r="GIQ152" s="3"/>
      <c r="GIR152" s="3"/>
      <c r="GIS152" s="3"/>
      <c r="GIT152" s="3"/>
      <c r="GIU152" s="3"/>
      <c r="GIV152" s="3"/>
      <c r="GIW152" s="3"/>
      <c r="GIX152" s="3"/>
      <c r="GIY152" s="3"/>
      <c r="GIZ152" s="3"/>
      <c r="GJA152" s="3"/>
      <c r="GJB152" s="3"/>
      <c r="GJC152" s="3"/>
      <c r="GJD152" s="3"/>
      <c r="GJE152" s="3"/>
      <c r="GJF152" s="3"/>
      <c r="GJG152" s="3"/>
      <c r="GJH152" s="3"/>
      <c r="GJI152" s="3"/>
      <c r="GJJ152" s="3"/>
      <c r="GJK152" s="3"/>
      <c r="GJL152" s="3"/>
      <c r="GJM152" s="3"/>
      <c r="GJN152" s="3"/>
      <c r="GJO152" s="3"/>
      <c r="GJP152" s="3"/>
      <c r="GJQ152" s="3"/>
      <c r="GJR152" s="3"/>
      <c r="GJS152" s="3"/>
      <c r="GJT152" s="3"/>
      <c r="GJU152" s="3"/>
      <c r="GJV152" s="3"/>
      <c r="GJW152" s="3"/>
      <c r="GJX152" s="3"/>
      <c r="GJY152" s="3"/>
      <c r="GJZ152" s="3"/>
      <c r="GKA152" s="3"/>
      <c r="GKB152" s="3"/>
      <c r="GKC152" s="3"/>
      <c r="GKD152" s="3"/>
      <c r="GKE152" s="3"/>
      <c r="GKF152" s="3"/>
      <c r="GKG152" s="3"/>
      <c r="GKH152" s="3"/>
      <c r="GKI152" s="3"/>
      <c r="GKJ152" s="3"/>
      <c r="GKK152" s="3"/>
      <c r="GKL152" s="3"/>
      <c r="GKM152" s="3"/>
      <c r="GKN152" s="3"/>
      <c r="GKO152" s="3"/>
      <c r="GKP152" s="3"/>
      <c r="GKQ152" s="3"/>
      <c r="GKR152" s="3"/>
      <c r="GKS152" s="3"/>
      <c r="GKT152" s="3"/>
      <c r="GKU152" s="3"/>
      <c r="GKV152" s="3"/>
      <c r="GKW152" s="3"/>
      <c r="GKX152" s="3"/>
      <c r="GKY152" s="3"/>
      <c r="GKZ152" s="3"/>
      <c r="GLA152" s="3"/>
      <c r="GLB152" s="3"/>
      <c r="GLC152" s="3"/>
      <c r="GLD152" s="3"/>
      <c r="GLE152" s="3"/>
      <c r="GLF152" s="3"/>
      <c r="GLG152" s="3"/>
      <c r="GLH152" s="3"/>
      <c r="GLI152" s="3"/>
      <c r="GLJ152" s="3"/>
      <c r="GLK152" s="3"/>
      <c r="GLL152" s="3"/>
      <c r="GLM152" s="3"/>
      <c r="GLN152" s="3"/>
      <c r="GLO152" s="3"/>
      <c r="GLP152" s="3"/>
      <c r="GLQ152" s="3"/>
      <c r="GLR152" s="3"/>
      <c r="GLS152" s="3"/>
      <c r="GLT152" s="3"/>
      <c r="GLU152" s="3"/>
      <c r="GLV152" s="3"/>
      <c r="GLW152" s="3"/>
      <c r="GLX152" s="3"/>
      <c r="GLY152" s="3"/>
      <c r="GLZ152" s="3"/>
      <c r="GMA152" s="3"/>
      <c r="GMB152" s="3"/>
      <c r="GMC152" s="3"/>
      <c r="GMD152" s="3"/>
      <c r="GME152" s="3"/>
      <c r="GMF152" s="3"/>
      <c r="GMG152" s="3"/>
      <c r="GMH152" s="3"/>
      <c r="GMI152" s="3"/>
      <c r="GMJ152" s="3"/>
      <c r="GMK152" s="3"/>
      <c r="GML152" s="3"/>
      <c r="GMM152" s="3"/>
      <c r="GMN152" s="3"/>
      <c r="GMO152" s="3"/>
      <c r="GMP152" s="3"/>
      <c r="GMQ152" s="3"/>
      <c r="GMR152" s="3"/>
      <c r="GMS152" s="3"/>
      <c r="GMT152" s="3"/>
      <c r="GMU152" s="3"/>
      <c r="GMV152" s="3"/>
      <c r="GMW152" s="3"/>
      <c r="GMX152" s="3"/>
      <c r="GMY152" s="3"/>
      <c r="GMZ152" s="3"/>
      <c r="GNA152" s="3"/>
      <c r="GNB152" s="3"/>
      <c r="GNC152" s="3"/>
      <c r="GND152" s="3"/>
      <c r="GNE152" s="3"/>
      <c r="GNF152" s="3"/>
      <c r="GNG152" s="3"/>
      <c r="GNH152" s="3"/>
      <c r="GNI152" s="3"/>
      <c r="GNJ152" s="3"/>
      <c r="GNK152" s="3"/>
      <c r="GNL152" s="3"/>
      <c r="GNM152" s="3"/>
      <c r="GNN152" s="3"/>
      <c r="GNO152" s="3"/>
      <c r="GNP152" s="3"/>
      <c r="GNQ152" s="3"/>
      <c r="GNR152" s="3"/>
      <c r="GNS152" s="3"/>
      <c r="GNT152" s="3"/>
      <c r="GNU152" s="3"/>
      <c r="GNV152" s="3"/>
      <c r="GNW152" s="3"/>
      <c r="GNX152" s="3"/>
      <c r="GNY152" s="3"/>
      <c r="GNZ152" s="3"/>
      <c r="GOA152" s="3"/>
      <c r="GOB152" s="3"/>
      <c r="GOC152" s="3"/>
      <c r="GOD152" s="3"/>
      <c r="GOE152" s="3"/>
      <c r="GOF152" s="3"/>
      <c r="GOG152" s="3"/>
      <c r="GOH152" s="3"/>
      <c r="GOI152" s="3"/>
      <c r="GOJ152" s="3"/>
      <c r="GOK152" s="3"/>
      <c r="GOL152" s="3"/>
      <c r="GOM152" s="3"/>
      <c r="GON152" s="3"/>
      <c r="GOO152" s="3"/>
      <c r="GOP152" s="3"/>
      <c r="GOQ152" s="3"/>
      <c r="GOR152" s="3"/>
      <c r="GOS152" s="3"/>
      <c r="GOT152" s="3"/>
      <c r="GOU152" s="3"/>
      <c r="GOV152" s="3"/>
      <c r="GOW152" s="3"/>
      <c r="GOX152" s="3"/>
      <c r="GOY152" s="3"/>
      <c r="GOZ152" s="3"/>
      <c r="GPA152" s="3"/>
      <c r="GPB152" s="3"/>
      <c r="GPC152" s="3"/>
      <c r="GPD152" s="3"/>
      <c r="GPE152" s="3"/>
      <c r="GPF152" s="3"/>
      <c r="GPG152" s="3"/>
      <c r="GPH152" s="3"/>
      <c r="GPI152" s="3"/>
      <c r="GPJ152" s="3"/>
      <c r="GPK152" s="3"/>
      <c r="GPL152" s="3"/>
      <c r="GPM152" s="3"/>
      <c r="GPN152" s="3"/>
      <c r="GPO152" s="3"/>
      <c r="GPP152" s="3"/>
      <c r="GPQ152" s="3"/>
      <c r="GPR152" s="3"/>
      <c r="GPS152" s="3"/>
      <c r="GPT152" s="3"/>
      <c r="GPU152" s="3"/>
      <c r="GPV152" s="3"/>
      <c r="GPW152" s="3"/>
      <c r="GPX152" s="3"/>
      <c r="GPY152" s="3"/>
      <c r="GPZ152" s="3"/>
      <c r="GQA152" s="3"/>
      <c r="GQB152" s="3"/>
      <c r="GQC152" s="3"/>
      <c r="GQD152" s="3"/>
      <c r="GQE152" s="3"/>
      <c r="GQF152" s="3"/>
      <c r="GQG152" s="3"/>
      <c r="GQH152" s="3"/>
      <c r="GQI152" s="3"/>
      <c r="GQJ152" s="3"/>
      <c r="GQK152" s="3"/>
      <c r="GQL152" s="3"/>
      <c r="GQM152" s="3"/>
      <c r="GQN152" s="3"/>
      <c r="GQO152" s="3"/>
      <c r="GQP152" s="3"/>
      <c r="GQQ152" s="3"/>
      <c r="GQR152" s="3"/>
      <c r="GQS152" s="3"/>
      <c r="GQT152" s="3"/>
      <c r="GQU152" s="3"/>
      <c r="GQV152" s="3"/>
      <c r="GQW152" s="3"/>
      <c r="GQX152" s="3"/>
      <c r="GQY152" s="3"/>
      <c r="GQZ152" s="3"/>
      <c r="GRA152" s="3"/>
      <c r="GRB152" s="3"/>
      <c r="GRC152" s="3"/>
      <c r="GRD152" s="3"/>
      <c r="GRE152" s="3"/>
      <c r="GRF152" s="3"/>
      <c r="GRG152" s="3"/>
      <c r="GRH152" s="3"/>
      <c r="GRI152" s="3"/>
      <c r="GRJ152" s="3"/>
      <c r="GRK152" s="3"/>
      <c r="GRL152" s="3"/>
      <c r="GRM152" s="3"/>
      <c r="GRN152" s="3"/>
      <c r="GRO152" s="3"/>
      <c r="GRP152" s="3"/>
      <c r="GRQ152" s="3"/>
      <c r="GRR152" s="3"/>
      <c r="GRS152" s="3"/>
      <c r="GRT152" s="3"/>
      <c r="GRU152" s="3"/>
      <c r="GRV152" s="3"/>
      <c r="GRW152" s="3"/>
      <c r="GRX152" s="3"/>
      <c r="GRY152" s="3"/>
      <c r="GRZ152" s="3"/>
      <c r="GSA152" s="3"/>
      <c r="GSB152" s="3"/>
      <c r="GSC152" s="3"/>
      <c r="GSD152" s="3"/>
      <c r="GSE152" s="3"/>
      <c r="GSF152" s="3"/>
      <c r="GSG152" s="3"/>
      <c r="GSH152" s="3"/>
      <c r="GSI152" s="3"/>
      <c r="GSJ152" s="3"/>
      <c r="GSK152" s="3"/>
      <c r="GSL152" s="3"/>
      <c r="GSM152" s="3"/>
      <c r="GSN152" s="3"/>
      <c r="GSO152" s="3"/>
      <c r="GSP152" s="3"/>
      <c r="GSQ152" s="3"/>
      <c r="GSR152" s="3"/>
      <c r="GSS152" s="3"/>
      <c r="GST152" s="3"/>
      <c r="GSU152" s="3"/>
      <c r="GSV152" s="3"/>
      <c r="GSW152" s="3"/>
      <c r="GSX152" s="3"/>
      <c r="GSY152" s="3"/>
      <c r="GSZ152" s="3"/>
      <c r="GTA152" s="3"/>
      <c r="GTB152" s="3"/>
      <c r="GTC152" s="3"/>
      <c r="GTD152" s="3"/>
      <c r="GTE152" s="3"/>
      <c r="GTF152" s="3"/>
      <c r="GTG152" s="3"/>
      <c r="GTH152" s="3"/>
      <c r="GTI152" s="3"/>
      <c r="GTJ152" s="3"/>
      <c r="GTK152" s="3"/>
      <c r="GTL152" s="3"/>
      <c r="GTM152" s="3"/>
      <c r="GTN152" s="3"/>
      <c r="GTO152" s="3"/>
      <c r="GTP152" s="3"/>
      <c r="GTQ152" s="3"/>
      <c r="GTR152" s="3"/>
      <c r="GTS152" s="3"/>
      <c r="GTT152" s="3"/>
      <c r="GTU152" s="3"/>
      <c r="GTV152" s="3"/>
      <c r="GTW152" s="3"/>
      <c r="GTX152" s="3"/>
      <c r="GTY152" s="3"/>
      <c r="GTZ152" s="3"/>
      <c r="GUA152" s="3"/>
      <c r="GUB152" s="3"/>
      <c r="GUC152" s="3"/>
      <c r="GUD152" s="3"/>
      <c r="GUE152" s="3"/>
      <c r="GUF152" s="3"/>
      <c r="GUG152" s="3"/>
      <c r="GUH152" s="3"/>
      <c r="GUI152" s="3"/>
      <c r="GUJ152" s="3"/>
      <c r="GUK152" s="3"/>
      <c r="GUL152" s="3"/>
      <c r="GUM152" s="3"/>
      <c r="GUN152" s="3"/>
      <c r="GUO152" s="3"/>
      <c r="GUP152" s="3"/>
      <c r="GUQ152" s="3"/>
      <c r="GUR152" s="3"/>
      <c r="GUS152" s="3"/>
      <c r="GUT152" s="3"/>
      <c r="GUU152" s="3"/>
      <c r="GUV152" s="3"/>
      <c r="GUW152" s="3"/>
      <c r="GUX152" s="3"/>
      <c r="GUY152" s="3"/>
      <c r="GUZ152" s="3"/>
      <c r="GVA152" s="3"/>
      <c r="GVB152" s="3"/>
      <c r="GVC152" s="3"/>
      <c r="GVD152" s="3"/>
      <c r="GVE152" s="3"/>
      <c r="GVF152" s="3"/>
      <c r="GVG152" s="3"/>
      <c r="GVH152" s="3"/>
      <c r="GVI152" s="3"/>
      <c r="GVJ152" s="3"/>
      <c r="GVK152" s="3"/>
      <c r="GVL152" s="3"/>
      <c r="GVM152" s="3"/>
      <c r="GVN152" s="3"/>
      <c r="GVO152" s="3"/>
      <c r="GVP152" s="3"/>
      <c r="GVQ152" s="3"/>
      <c r="GVR152" s="3"/>
      <c r="GVS152" s="3"/>
      <c r="GVT152" s="3"/>
      <c r="GVU152" s="3"/>
      <c r="GVV152" s="3"/>
      <c r="GVW152" s="3"/>
      <c r="GVX152" s="3"/>
      <c r="GVY152" s="3"/>
      <c r="GVZ152" s="3"/>
      <c r="GWA152" s="3"/>
      <c r="GWB152" s="3"/>
      <c r="GWC152" s="3"/>
      <c r="GWD152" s="3"/>
      <c r="GWE152" s="3"/>
      <c r="GWF152" s="3"/>
      <c r="GWG152" s="3"/>
      <c r="GWH152" s="3"/>
      <c r="GWI152" s="3"/>
      <c r="GWJ152" s="3"/>
      <c r="GWK152" s="3"/>
      <c r="GWL152" s="3"/>
      <c r="GWM152" s="3"/>
      <c r="GWN152" s="3"/>
      <c r="GWO152" s="3"/>
      <c r="GWP152" s="3"/>
      <c r="GWQ152" s="3"/>
      <c r="GWR152" s="3"/>
      <c r="GWS152" s="3"/>
      <c r="GWT152" s="3"/>
      <c r="GWU152" s="3"/>
      <c r="GWV152" s="3"/>
      <c r="GWW152" s="3"/>
      <c r="GWX152" s="3"/>
      <c r="GWY152" s="3"/>
      <c r="GWZ152" s="3"/>
      <c r="GXA152" s="3"/>
      <c r="GXB152" s="3"/>
      <c r="GXC152" s="3"/>
      <c r="GXD152" s="3"/>
      <c r="GXE152" s="3"/>
      <c r="GXF152" s="3"/>
      <c r="GXG152" s="3"/>
      <c r="GXH152" s="3"/>
      <c r="GXI152" s="3"/>
      <c r="GXJ152" s="3"/>
      <c r="GXK152" s="3"/>
      <c r="GXL152" s="3"/>
      <c r="GXM152" s="3"/>
      <c r="GXN152" s="3"/>
      <c r="GXO152" s="3"/>
      <c r="GXP152" s="3"/>
      <c r="GXQ152" s="3"/>
      <c r="GXR152" s="3"/>
      <c r="GXS152" s="3"/>
      <c r="GXT152" s="3"/>
      <c r="GXU152" s="3"/>
      <c r="GXV152" s="3"/>
      <c r="GXW152" s="3"/>
      <c r="GXX152" s="3"/>
      <c r="GXY152" s="3"/>
      <c r="GXZ152" s="3"/>
      <c r="GYA152" s="3"/>
      <c r="GYB152" s="3"/>
      <c r="GYC152" s="3"/>
      <c r="GYD152" s="3"/>
      <c r="GYE152" s="3"/>
      <c r="GYF152" s="3"/>
      <c r="GYG152" s="3"/>
      <c r="GYH152" s="3"/>
      <c r="GYI152" s="3"/>
      <c r="GYJ152" s="3"/>
      <c r="GYK152" s="3"/>
      <c r="GYL152" s="3"/>
      <c r="GYM152" s="3"/>
      <c r="GYN152" s="3"/>
      <c r="GYO152" s="3"/>
      <c r="GYP152" s="3"/>
      <c r="GYQ152" s="3"/>
      <c r="GYR152" s="3"/>
      <c r="GYS152" s="3"/>
      <c r="GYT152" s="3"/>
      <c r="GYU152" s="3"/>
      <c r="GYV152" s="3"/>
      <c r="GYW152" s="3"/>
      <c r="GYX152" s="3"/>
      <c r="GYY152" s="3"/>
      <c r="GYZ152" s="3"/>
      <c r="GZA152" s="3"/>
      <c r="GZB152" s="3"/>
      <c r="GZC152" s="3"/>
      <c r="GZD152" s="3"/>
      <c r="GZE152" s="3"/>
      <c r="GZF152" s="3"/>
      <c r="GZG152" s="3"/>
      <c r="GZH152" s="3"/>
      <c r="GZI152" s="3"/>
      <c r="GZJ152" s="3"/>
      <c r="GZK152" s="3"/>
      <c r="GZL152" s="3"/>
      <c r="GZM152" s="3"/>
      <c r="GZN152" s="3"/>
      <c r="GZO152" s="3"/>
      <c r="GZP152" s="3"/>
      <c r="GZQ152" s="3"/>
      <c r="GZR152" s="3"/>
      <c r="GZS152" s="3"/>
      <c r="GZT152" s="3"/>
      <c r="GZU152" s="3"/>
      <c r="GZV152" s="3"/>
      <c r="GZW152" s="3"/>
      <c r="GZX152" s="3"/>
      <c r="GZY152" s="3"/>
      <c r="GZZ152" s="3"/>
      <c r="HAA152" s="3"/>
      <c r="HAB152" s="3"/>
      <c r="HAC152" s="3"/>
      <c r="HAD152" s="3"/>
      <c r="HAE152" s="3"/>
      <c r="HAF152" s="3"/>
      <c r="HAG152" s="3"/>
      <c r="HAH152" s="3"/>
      <c r="HAI152" s="3"/>
      <c r="HAJ152" s="3"/>
      <c r="HAK152" s="3"/>
      <c r="HAL152" s="3"/>
      <c r="HAM152" s="3"/>
      <c r="HAN152" s="3"/>
      <c r="HAO152" s="3"/>
      <c r="HAP152" s="3"/>
      <c r="HAQ152" s="3"/>
      <c r="HAR152" s="3"/>
      <c r="HAS152" s="3"/>
      <c r="HAT152" s="3"/>
      <c r="HAU152" s="3"/>
      <c r="HAV152" s="3"/>
      <c r="HAW152" s="3"/>
      <c r="HAX152" s="3"/>
      <c r="HAY152" s="3"/>
      <c r="HAZ152" s="3"/>
      <c r="HBA152" s="3"/>
      <c r="HBB152" s="3"/>
      <c r="HBC152" s="3"/>
      <c r="HBD152" s="3"/>
      <c r="HBE152" s="3"/>
      <c r="HBF152" s="3"/>
      <c r="HBG152" s="3"/>
      <c r="HBH152" s="3"/>
      <c r="HBI152" s="3"/>
      <c r="HBJ152" s="3"/>
      <c r="HBK152" s="3"/>
      <c r="HBL152" s="3"/>
      <c r="HBM152" s="3"/>
      <c r="HBN152" s="3"/>
      <c r="HBO152" s="3"/>
      <c r="HBP152" s="3"/>
      <c r="HBQ152" s="3"/>
      <c r="HBR152" s="3"/>
      <c r="HBS152" s="3"/>
      <c r="HBT152" s="3"/>
      <c r="HBU152" s="3"/>
      <c r="HBV152" s="3"/>
      <c r="HBW152" s="3"/>
      <c r="HBX152" s="3"/>
      <c r="HBY152" s="3"/>
      <c r="HBZ152" s="3"/>
      <c r="HCA152" s="3"/>
      <c r="HCB152" s="3"/>
      <c r="HCC152" s="3"/>
      <c r="HCD152" s="3"/>
      <c r="HCE152" s="3"/>
      <c r="HCF152" s="3"/>
      <c r="HCG152" s="3"/>
      <c r="HCH152" s="3"/>
      <c r="HCI152" s="3"/>
      <c r="HCJ152" s="3"/>
      <c r="HCK152" s="3"/>
      <c r="HCL152" s="3"/>
      <c r="HCM152" s="3"/>
      <c r="HCN152" s="3"/>
      <c r="HCO152" s="3"/>
      <c r="HCP152" s="3"/>
      <c r="HCQ152" s="3"/>
      <c r="HCR152" s="3"/>
      <c r="HCS152" s="3"/>
      <c r="HCT152" s="3"/>
      <c r="HCU152" s="3"/>
      <c r="HCV152" s="3"/>
      <c r="HCW152" s="3"/>
      <c r="HCX152" s="3"/>
      <c r="HCY152" s="3"/>
      <c r="HCZ152" s="3"/>
      <c r="HDA152" s="3"/>
      <c r="HDB152" s="3"/>
      <c r="HDC152" s="3"/>
      <c r="HDD152" s="3"/>
      <c r="HDE152" s="3"/>
      <c r="HDF152" s="3"/>
      <c r="HDG152" s="3"/>
      <c r="HDH152" s="3"/>
      <c r="HDI152" s="3"/>
      <c r="HDJ152" s="3"/>
      <c r="HDK152" s="3"/>
      <c r="HDL152" s="3"/>
      <c r="HDM152" s="3"/>
      <c r="HDN152" s="3"/>
      <c r="HDO152" s="3"/>
      <c r="HDP152" s="3"/>
      <c r="HDQ152" s="3"/>
      <c r="HDR152" s="3"/>
      <c r="HDS152" s="3"/>
      <c r="HDT152" s="3"/>
      <c r="HDU152" s="3"/>
      <c r="HDV152" s="3"/>
      <c r="HDW152" s="3"/>
      <c r="HDX152" s="3"/>
      <c r="HDY152" s="3"/>
      <c r="HDZ152" s="3"/>
      <c r="HEA152" s="3"/>
      <c r="HEB152" s="3"/>
      <c r="HEC152" s="3"/>
      <c r="HED152" s="3"/>
      <c r="HEE152" s="3"/>
      <c r="HEF152" s="3"/>
      <c r="HEG152" s="3"/>
      <c r="HEH152" s="3"/>
      <c r="HEI152" s="3"/>
      <c r="HEJ152" s="3"/>
      <c r="HEK152" s="3"/>
      <c r="HEL152" s="3"/>
      <c r="HEM152" s="3"/>
      <c r="HEN152" s="3"/>
      <c r="HEO152" s="3"/>
      <c r="HEP152" s="3"/>
      <c r="HEQ152" s="3"/>
      <c r="HER152" s="3"/>
      <c r="HES152" s="3"/>
      <c r="HET152" s="3"/>
      <c r="HEU152" s="3"/>
      <c r="HEV152" s="3"/>
      <c r="HEW152" s="3"/>
      <c r="HEX152" s="3"/>
      <c r="HEY152" s="3"/>
      <c r="HEZ152" s="3"/>
      <c r="HFA152" s="3"/>
      <c r="HFB152" s="3"/>
      <c r="HFC152" s="3"/>
      <c r="HFD152" s="3"/>
      <c r="HFE152" s="3"/>
      <c r="HFF152" s="3"/>
      <c r="HFG152" s="3"/>
      <c r="HFH152" s="3"/>
      <c r="HFI152" s="3"/>
      <c r="HFJ152" s="3"/>
      <c r="HFK152" s="3"/>
      <c r="HFL152" s="3"/>
      <c r="HFM152" s="3"/>
      <c r="HFN152" s="3"/>
      <c r="HFO152" s="3"/>
      <c r="HFP152" s="3"/>
      <c r="HFQ152" s="3"/>
      <c r="HFR152" s="3"/>
      <c r="HFS152" s="3"/>
      <c r="HFT152" s="3"/>
      <c r="HFU152" s="3"/>
      <c r="HFV152" s="3"/>
      <c r="HFW152" s="3"/>
      <c r="HFX152" s="3"/>
      <c r="HFY152" s="3"/>
      <c r="HFZ152" s="3"/>
      <c r="HGA152" s="3"/>
      <c r="HGB152" s="3"/>
      <c r="HGC152" s="3"/>
      <c r="HGD152" s="3"/>
      <c r="HGE152" s="3"/>
      <c r="HGF152" s="3"/>
      <c r="HGG152" s="3"/>
      <c r="HGH152" s="3"/>
      <c r="HGI152" s="3"/>
      <c r="HGJ152" s="3"/>
      <c r="HGK152" s="3"/>
      <c r="HGL152" s="3"/>
      <c r="HGM152" s="3"/>
      <c r="HGN152" s="3"/>
      <c r="HGO152" s="3"/>
      <c r="HGP152" s="3"/>
      <c r="HGQ152" s="3"/>
      <c r="HGR152" s="3"/>
      <c r="HGS152" s="3"/>
      <c r="HGT152" s="3"/>
      <c r="HGU152" s="3"/>
      <c r="HGV152" s="3"/>
      <c r="HGW152" s="3"/>
      <c r="HGX152" s="3"/>
      <c r="HGY152" s="3"/>
      <c r="HGZ152" s="3"/>
      <c r="HHA152" s="3"/>
      <c r="HHB152" s="3"/>
      <c r="HHC152" s="3"/>
      <c r="HHD152" s="3"/>
      <c r="HHE152" s="3"/>
      <c r="HHF152" s="3"/>
      <c r="HHG152" s="3"/>
      <c r="HHH152" s="3"/>
      <c r="HHI152" s="3"/>
      <c r="HHJ152" s="3"/>
      <c r="HHK152" s="3"/>
      <c r="HHL152" s="3"/>
      <c r="HHM152" s="3"/>
      <c r="HHN152" s="3"/>
      <c r="HHO152" s="3"/>
      <c r="HHP152" s="3"/>
      <c r="HHQ152" s="3"/>
      <c r="HHR152" s="3"/>
      <c r="HHS152" s="3"/>
      <c r="HHT152" s="3"/>
      <c r="HHU152" s="3"/>
      <c r="HHV152" s="3"/>
      <c r="HHW152" s="3"/>
      <c r="HHX152" s="3"/>
      <c r="HHY152" s="3"/>
      <c r="HHZ152" s="3"/>
      <c r="HIA152" s="3"/>
      <c r="HIB152" s="3"/>
      <c r="HIC152" s="3"/>
      <c r="HID152" s="3"/>
      <c r="HIE152" s="3"/>
      <c r="HIF152" s="3"/>
      <c r="HIG152" s="3"/>
      <c r="HIH152" s="3"/>
      <c r="HII152" s="3"/>
      <c r="HIJ152" s="3"/>
      <c r="HIK152" s="3"/>
      <c r="HIL152" s="3"/>
      <c r="HIM152" s="3"/>
      <c r="HIN152" s="3"/>
      <c r="HIO152" s="3"/>
      <c r="HIP152" s="3"/>
      <c r="HIQ152" s="3"/>
      <c r="HIR152" s="3"/>
      <c r="HIS152" s="3"/>
      <c r="HIT152" s="3"/>
      <c r="HIU152" s="3"/>
      <c r="HIV152" s="3"/>
      <c r="HIW152" s="3"/>
      <c r="HIX152" s="3"/>
      <c r="HIY152" s="3"/>
      <c r="HIZ152" s="3"/>
      <c r="HJA152" s="3"/>
      <c r="HJB152" s="3"/>
      <c r="HJC152" s="3"/>
      <c r="HJD152" s="3"/>
      <c r="HJE152" s="3"/>
      <c r="HJF152" s="3"/>
      <c r="HJG152" s="3"/>
      <c r="HJH152" s="3"/>
      <c r="HJI152" s="3"/>
      <c r="HJJ152" s="3"/>
      <c r="HJK152" s="3"/>
      <c r="HJL152" s="3"/>
      <c r="HJM152" s="3"/>
      <c r="HJN152" s="3"/>
      <c r="HJO152" s="3"/>
      <c r="HJP152" s="3"/>
      <c r="HJQ152" s="3"/>
      <c r="HJR152" s="3"/>
      <c r="HJS152" s="3"/>
      <c r="HJT152" s="3"/>
      <c r="HJU152" s="3"/>
      <c r="HJV152" s="3"/>
      <c r="HJW152" s="3"/>
      <c r="HJX152" s="3"/>
      <c r="HJY152" s="3"/>
      <c r="HJZ152" s="3"/>
      <c r="HKA152" s="3"/>
      <c r="HKB152" s="3"/>
      <c r="HKC152" s="3"/>
      <c r="HKD152" s="3"/>
      <c r="HKE152" s="3"/>
      <c r="HKF152" s="3"/>
      <c r="HKG152" s="3"/>
      <c r="HKH152" s="3"/>
      <c r="HKI152" s="3"/>
      <c r="HKJ152" s="3"/>
      <c r="HKK152" s="3"/>
      <c r="HKL152" s="3"/>
      <c r="HKM152" s="3"/>
      <c r="HKN152" s="3"/>
      <c r="HKO152" s="3"/>
      <c r="HKP152" s="3"/>
      <c r="HKQ152" s="3"/>
      <c r="HKR152" s="3"/>
      <c r="HKS152" s="3"/>
      <c r="HKT152" s="3"/>
      <c r="HKU152" s="3"/>
      <c r="HKV152" s="3"/>
      <c r="HKW152" s="3"/>
      <c r="HKX152" s="3"/>
      <c r="HKY152" s="3"/>
      <c r="HKZ152" s="3"/>
      <c r="HLA152" s="3"/>
      <c r="HLB152" s="3"/>
      <c r="HLC152" s="3"/>
      <c r="HLD152" s="3"/>
      <c r="HLE152" s="3"/>
      <c r="HLF152" s="3"/>
      <c r="HLG152" s="3"/>
      <c r="HLH152" s="3"/>
      <c r="HLI152" s="3"/>
      <c r="HLJ152" s="3"/>
      <c r="HLK152" s="3"/>
      <c r="HLL152" s="3"/>
      <c r="HLM152" s="3"/>
      <c r="HLN152" s="3"/>
      <c r="HLO152" s="3"/>
      <c r="HLP152" s="3"/>
      <c r="HLQ152" s="3"/>
      <c r="HLR152" s="3"/>
      <c r="HLS152" s="3"/>
      <c r="HLT152" s="3"/>
      <c r="HLU152" s="3"/>
      <c r="HLV152" s="3"/>
      <c r="HLW152" s="3"/>
      <c r="HLX152" s="3"/>
      <c r="HLY152" s="3"/>
      <c r="HLZ152" s="3"/>
      <c r="HMA152" s="3"/>
      <c r="HMB152" s="3"/>
      <c r="HMC152" s="3"/>
      <c r="HMD152" s="3"/>
      <c r="HME152" s="3"/>
      <c r="HMF152" s="3"/>
      <c r="HMG152" s="3"/>
      <c r="HMH152" s="3"/>
      <c r="HMI152" s="3"/>
      <c r="HMJ152" s="3"/>
      <c r="HMK152" s="3"/>
      <c r="HML152" s="3"/>
      <c r="HMM152" s="3"/>
      <c r="HMN152" s="3"/>
      <c r="HMO152" s="3"/>
      <c r="HMP152" s="3"/>
      <c r="HMQ152" s="3"/>
      <c r="HMR152" s="3"/>
      <c r="HMS152" s="3"/>
      <c r="HMT152" s="3"/>
      <c r="HMU152" s="3"/>
      <c r="HMV152" s="3"/>
      <c r="HMW152" s="3"/>
      <c r="HMX152" s="3"/>
      <c r="HMY152" s="3"/>
      <c r="HMZ152" s="3"/>
      <c r="HNA152" s="3"/>
      <c r="HNB152" s="3"/>
      <c r="HNC152" s="3"/>
      <c r="HND152" s="3"/>
      <c r="HNE152" s="3"/>
      <c r="HNF152" s="3"/>
      <c r="HNG152" s="3"/>
      <c r="HNH152" s="3"/>
      <c r="HNI152" s="3"/>
      <c r="HNJ152" s="3"/>
      <c r="HNK152" s="3"/>
      <c r="HNL152" s="3"/>
      <c r="HNM152" s="3"/>
      <c r="HNN152" s="3"/>
      <c r="HNO152" s="3"/>
      <c r="HNP152" s="3"/>
      <c r="HNQ152" s="3"/>
      <c r="HNR152" s="3"/>
      <c r="HNS152" s="3"/>
      <c r="HNT152" s="3"/>
      <c r="HNU152" s="3"/>
      <c r="HNV152" s="3"/>
      <c r="HNW152" s="3"/>
      <c r="HNX152" s="3"/>
      <c r="HNY152" s="3"/>
      <c r="HNZ152" s="3"/>
      <c r="HOA152" s="3"/>
      <c r="HOB152" s="3"/>
      <c r="HOC152" s="3"/>
      <c r="HOD152" s="3"/>
      <c r="HOE152" s="3"/>
      <c r="HOF152" s="3"/>
      <c r="HOG152" s="3"/>
      <c r="HOH152" s="3"/>
      <c r="HOI152" s="3"/>
      <c r="HOJ152" s="3"/>
      <c r="HOK152" s="3"/>
      <c r="HOL152" s="3"/>
      <c r="HOM152" s="3"/>
      <c r="HON152" s="3"/>
      <c r="HOO152" s="3"/>
      <c r="HOP152" s="3"/>
      <c r="HOQ152" s="3"/>
      <c r="HOR152" s="3"/>
      <c r="HOS152" s="3"/>
      <c r="HOT152" s="3"/>
      <c r="HOU152" s="3"/>
      <c r="HOV152" s="3"/>
      <c r="HOW152" s="3"/>
      <c r="HOX152" s="3"/>
      <c r="HOY152" s="3"/>
      <c r="HOZ152" s="3"/>
      <c r="HPA152" s="3"/>
      <c r="HPB152" s="3"/>
      <c r="HPC152" s="3"/>
      <c r="HPD152" s="3"/>
      <c r="HPE152" s="3"/>
      <c r="HPF152" s="3"/>
      <c r="HPG152" s="3"/>
      <c r="HPH152" s="3"/>
      <c r="HPI152" s="3"/>
      <c r="HPJ152" s="3"/>
      <c r="HPK152" s="3"/>
      <c r="HPL152" s="3"/>
      <c r="HPM152" s="3"/>
      <c r="HPN152" s="3"/>
      <c r="HPO152" s="3"/>
      <c r="HPP152" s="3"/>
      <c r="HPQ152" s="3"/>
      <c r="HPR152" s="3"/>
      <c r="HPS152" s="3"/>
      <c r="HPT152" s="3"/>
      <c r="HPU152" s="3"/>
      <c r="HPV152" s="3"/>
      <c r="HPW152" s="3"/>
      <c r="HPX152" s="3"/>
      <c r="HPY152" s="3"/>
      <c r="HPZ152" s="3"/>
      <c r="HQA152" s="3"/>
      <c r="HQB152" s="3"/>
      <c r="HQC152" s="3"/>
      <c r="HQD152" s="3"/>
      <c r="HQE152" s="3"/>
      <c r="HQF152" s="3"/>
      <c r="HQG152" s="3"/>
      <c r="HQH152" s="3"/>
      <c r="HQI152" s="3"/>
      <c r="HQJ152" s="3"/>
      <c r="HQK152" s="3"/>
      <c r="HQL152" s="3"/>
      <c r="HQM152" s="3"/>
      <c r="HQN152" s="3"/>
      <c r="HQO152" s="3"/>
      <c r="HQP152" s="3"/>
      <c r="HQQ152" s="3"/>
      <c r="HQR152" s="3"/>
      <c r="HQS152" s="3"/>
      <c r="HQT152" s="3"/>
      <c r="HQU152" s="3"/>
      <c r="HQV152" s="3"/>
      <c r="HQW152" s="3"/>
      <c r="HQX152" s="3"/>
      <c r="HQY152" s="3"/>
      <c r="HQZ152" s="3"/>
      <c r="HRA152" s="3"/>
      <c r="HRB152" s="3"/>
      <c r="HRC152" s="3"/>
      <c r="HRD152" s="3"/>
      <c r="HRE152" s="3"/>
      <c r="HRF152" s="3"/>
      <c r="HRG152" s="3"/>
      <c r="HRH152" s="3"/>
      <c r="HRI152" s="3"/>
      <c r="HRJ152" s="3"/>
      <c r="HRK152" s="3"/>
      <c r="HRL152" s="3"/>
      <c r="HRM152" s="3"/>
      <c r="HRN152" s="3"/>
      <c r="HRO152" s="3"/>
      <c r="HRP152" s="3"/>
      <c r="HRQ152" s="3"/>
      <c r="HRR152" s="3"/>
      <c r="HRS152" s="3"/>
      <c r="HRT152" s="3"/>
      <c r="HRU152" s="3"/>
      <c r="HRV152" s="3"/>
      <c r="HRW152" s="3"/>
      <c r="HRX152" s="3"/>
      <c r="HRY152" s="3"/>
      <c r="HRZ152" s="3"/>
      <c r="HSA152" s="3"/>
      <c r="HSB152" s="3"/>
      <c r="HSC152" s="3"/>
      <c r="HSD152" s="3"/>
      <c r="HSE152" s="3"/>
      <c r="HSF152" s="3"/>
      <c r="HSG152" s="3"/>
      <c r="HSH152" s="3"/>
      <c r="HSI152" s="3"/>
      <c r="HSJ152" s="3"/>
      <c r="HSK152" s="3"/>
      <c r="HSL152" s="3"/>
      <c r="HSM152" s="3"/>
      <c r="HSN152" s="3"/>
      <c r="HSO152" s="3"/>
      <c r="HSP152" s="3"/>
      <c r="HSQ152" s="3"/>
      <c r="HSR152" s="3"/>
      <c r="HSS152" s="3"/>
      <c r="HST152" s="3"/>
      <c r="HSU152" s="3"/>
      <c r="HSV152" s="3"/>
      <c r="HSW152" s="3"/>
      <c r="HSX152" s="3"/>
      <c r="HSY152" s="3"/>
      <c r="HSZ152" s="3"/>
      <c r="HTA152" s="3"/>
      <c r="HTB152" s="3"/>
      <c r="HTC152" s="3"/>
      <c r="HTD152" s="3"/>
      <c r="HTE152" s="3"/>
      <c r="HTF152" s="3"/>
      <c r="HTG152" s="3"/>
      <c r="HTH152" s="3"/>
      <c r="HTI152" s="3"/>
      <c r="HTJ152" s="3"/>
      <c r="HTK152" s="3"/>
      <c r="HTL152" s="3"/>
      <c r="HTM152" s="3"/>
      <c r="HTN152" s="3"/>
      <c r="HTO152" s="3"/>
      <c r="HTP152" s="3"/>
      <c r="HTQ152" s="3"/>
      <c r="HTR152" s="3"/>
      <c r="HTS152" s="3"/>
      <c r="HTT152" s="3"/>
      <c r="HTU152" s="3"/>
      <c r="HTV152" s="3"/>
      <c r="HTW152" s="3"/>
      <c r="HTX152" s="3"/>
      <c r="HTY152" s="3"/>
      <c r="HTZ152" s="3"/>
      <c r="HUA152" s="3"/>
      <c r="HUB152" s="3"/>
      <c r="HUC152" s="3"/>
      <c r="HUD152" s="3"/>
      <c r="HUE152" s="3"/>
      <c r="HUF152" s="3"/>
      <c r="HUG152" s="3"/>
      <c r="HUH152" s="3"/>
      <c r="HUI152" s="3"/>
      <c r="HUJ152" s="3"/>
      <c r="HUK152" s="3"/>
      <c r="HUL152" s="3"/>
      <c r="HUM152" s="3"/>
      <c r="HUN152" s="3"/>
      <c r="HUO152" s="3"/>
      <c r="HUP152" s="3"/>
      <c r="HUQ152" s="3"/>
      <c r="HUR152" s="3"/>
      <c r="HUS152" s="3"/>
      <c r="HUT152" s="3"/>
      <c r="HUU152" s="3"/>
      <c r="HUV152" s="3"/>
      <c r="HUW152" s="3"/>
      <c r="HUX152" s="3"/>
      <c r="HUY152" s="3"/>
      <c r="HUZ152" s="3"/>
      <c r="HVA152" s="3"/>
      <c r="HVB152" s="3"/>
      <c r="HVC152" s="3"/>
      <c r="HVD152" s="3"/>
      <c r="HVE152" s="3"/>
      <c r="HVF152" s="3"/>
      <c r="HVG152" s="3"/>
      <c r="HVH152" s="3"/>
      <c r="HVI152" s="3"/>
      <c r="HVJ152" s="3"/>
      <c r="HVK152" s="3"/>
      <c r="HVL152" s="3"/>
      <c r="HVM152" s="3"/>
      <c r="HVN152" s="3"/>
      <c r="HVO152" s="3"/>
      <c r="HVP152" s="3"/>
      <c r="HVQ152" s="3"/>
      <c r="HVR152" s="3"/>
      <c r="HVS152" s="3"/>
      <c r="HVT152" s="3"/>
      <c r="HVU152" s="3"/>
      <c r="HVV152" s="3"/>
      <c r="HVW152" s="3"/>
      <c r="HVX152" s="3"/>
      <c r="HVY152" s="3"/>
      <c r="HVZ152" s="3"/>
      <c r="HWA152" s="3"/>
      <c r="HWB152" s="3"/>
      <c r="HWC152" s="3"/>
      <c r="HWD152" s="3"/>
      <c r="HWE152" s="3"/>
      <c r="HWF152" s="3"/>
      <c r="HWG152" s="3"/>
      <c r="HWH152" s="3"/>
      <c r="HWI152" s="3"/>
      <c r="HWJ152" s="3"/>
      <c r="HWK152" s="3"/>
      <c r="HWL152" s="3"/>
      <c r="HWM152" s="3"/>
      <c r="HWN152" s="3"/>
      <c r="HWO152" s="3"/>
      <c r="HWP152" s="3"/>
      <c r="HWQ152" s="3"/>
      <c r="HWR152" s="3"/>
      <c r="HWS152" s="3"/>
      <c r="HWT152" s="3"/>
      <c r="HWU152" s="3"/>
      <c r="HWV152" s="3"/>
      <c r="HWW152" s="3"/>
      <c r="HWX152" s="3"/>
      <c r="HWY152" s="3"/>
      <c r="HWZ152" s="3"/>
      <c r="HXA152" s="3"/>
      <c r="HXB152" s="3"/>
      <c r="HXC152" s="3"/>
      <c r="HXD152" s="3"/>
      <c r="HXE152" s="3"/>
      <c r="HXF152" s="3"/>
      <c r="HXG152" s="3"/>
      <c r="HXH152" s="3"/>
      <c r="HXI152" s="3"/>
      <c r="HXJ152" s="3"/>
      <c r="HXK152" s="3"/>
      <c r="HXL152" s="3"/>
      <c r="HXM152" s="3"/>
      <c r="HXN152" s="3"/>
      <c r="HXO152" s="3"/>
      <c r="HXP152" s="3"/>
      <c r="HXQ152" s="3"/>
      <c r="HXR152" s="3"/>
      <c r="HXS152" s="3"/>
      <c r="HXT152" s="3"/>
      <c r="HXU152" s="3"/>
      <c r="HXV152" s="3"/>
      <c r="HXW152" s="3"/>
      <c r="HXX152" s="3"/>
      <c r="HXY152" s="3"/>
      <c r="HXZ152" s="3"/>
      <c r="HYA152" s="3"/>
      <c r="HYB152" s="3"/>
      <c r="HYC152" s="3"/>
      <c r="HYD152" s="3"/>
      <c r="HYE152" s="3"/>
      <c r="HYF152" s="3"/>
      <c r="HYG152" s="3"/>
      <c r="HYH152" s="3"/>
      <c r="HYI152" s="3"/>
      <c r="HYJ152" s="3"/>
      <c r="HYK152" s="3"/>
      <c r="HYL152" s="3"/>
      <c r="HYM152" s="3"/>
      <c r="HYN152" s="3"/>
      <c r="HYO152" s="3"/>
      <c r="HYP152" s="3"/>
      <c r="HYQ152" s="3"/>
      <c r="HYR152" s="3"/>
      <c r="HYS152" s="3"/>
      <c r="HYT152" s="3"/>
      <c r="HYU152" s="3"/>
      <c r="HYV152" s="3"/>
      <c r="HYW152" s="3"/>
      <c r="HYX152" s="3"/>
      <c r="HYY152" s="3"/>
      <c r="HYZ152" s="3"/>
      <c r="HZA152" s="3"/>
      <c r="HZB152" s="3"/>
      <c r="HZC152" s="3"/>
      <c r="HZD152" s="3"/>
      <c r="HZE152" s="3"/>
      <c r="HZF152" s="3"/>
      <c r="HZG152" s="3"/>
      <c r="HZH152" s="3"/>
      <c r="HZI152" s="3"/>
      <c r="HZJ152" s="3"/>
      <c r="HZK152" s="3"/>
      <c r="HZL152" s="3"/>
      <c r="HZM152" s="3"/>
      <c r="HZN152" s="3"/>
      <c r="HZO152" s="3"/>
      <c r="HZP152" s="3"/>
      <c r="HZQ152" s="3"/>
      <c r="HZR152" s="3"/>
      <c r="HZS152" s="3"/>
      <c r="HZT152" s="3"/>
      <c r="HZU152" s="3"/>
      <c r="HZV152" s="3"/>
      <c r="HZW152" s="3"/>
      <c r="HZX152" s="3"/>
      <c r="HZY152" s="3"/>
      <c r="HZZ152" s="3"/>
      <c r="IAA152" s="3"/>
      <c r="IAB152" s="3"/>
      <c r="IAC152" s="3"/>
      <c r="IAD152" s="3"/>
      <c r="IAE152" s="3"/>
      <c r="IAF152" s="3"/>
      <c r="IAG152" s="3"/>
      <c r="IAH152" s="3"/>
      <c r="IAI152" s="3"/>
      <c r="IAJ152" s="3"/>
      <c r="IAK152" s="3"/>
      <c r="IAL152" s="3"/>
      <c r="IAM152" s="3"/>
      <c r="IAN152" s="3"/>
      <c r="IAO152" s="3"/>
      <c r="IAP152" s="3"/>
      <c r="IAQ152" s="3"/>
      <c r="IAR152" s="3"/>
      <c r="IAS152" s="3"/>
      <c r="IAT152" s="3"/>
      <c r="IAU152" s="3"/>
      <c r="IAV152" s="3"/>
      <c r="IAW152" s="3"/>
      <c r="IAX152" s="3"/>
      <c r="IAY152" s="3"/>
      <c r="IAZ152" s="3"/>
      <c r="IBA152" s="3"/>
      <c r="IBB152" s="3"/>
      <c r="IBC152" s="3"/>
      <c r="IBD152" s="3"/>
      <c r="IBE152" s="3"/>
      <c r="IBF152" s="3"/>
      <c r="IBG152" s="3"/>
      <c r="IBH152" s="3"/>
      <c r="IBI152" s="3"/>
      <c r="IBJ152" s="3"/>
      <c r="IBK152" s="3"/>
      <c r="IBL152" s="3"/>
      <c r="IBM152" s="3"/>
      <c r="IBN152" s="3"/>
      <c r="IBO152" s="3"/>
      <c r="IBP152" s="3"/>
      <c r="IBQ152" s="3"/>
      <c r="IBR152" s="3"/>
      <c r="IBS152" s="3"/>
      <c r="IBT152" s="3"/>
      <c r="IBU152" s="3"/>
      <c r="IBV152" s="3"/>
      <c r="IBW152" s="3"/>
      <c r="IBX152" s="3"/>
      <c r="IBY152" s="3"/>
      <c r="IBZ152" s="3"/>
      <c r="ICA152" s="3"/>
      <c r="ICB152" s="3"/>
      <c r="ICC152" s="3"/>
      <c r="ICD152" s="3"/>
      <c r="ICE152" s="3"/>
      <c r="ICF152" s="3"/>
      <c r="ICG152" s="3"/>
      <c r="ICH152" s="3"/>
      <c r="ICI152" s="3"/>
      <c r="ICJ152" s="3"/>
      <c r="ICK152" s="3"/>
      <c r="ICL152" s="3"/>
      <c r="ICM152" s="3"/>
      <c r="ICN152" s="3"/>
      <c r="ICO152" s="3"/>
      <c r="ICP152" s="3"/>
      <c r="ICQ152" s="3"/>
      <c r="ICR152" s="3"/>
      <c r="ICS152" s="3"/>
      <c r="ICT152" s="3"/>
      <c r="ICU152" s="3"/>
      <c r="ICV152" s="3"/>
      <c r="ICW152" s="3"/>
      <c r="ICX152" s="3"/>
      <c r="ICY152" s="3"/>
      <c r="ICZ152" s="3"/>
      <c r="IDA152" s="3"/>
      <c r="IDB152" s="3"/>
      <c r="IDC152" s="3"/>
      <c r="IDD152" s="3"/>
      <c r="IDE152" s="3"/>
      <c r="IDF152" s="3"/>
      <c r="IDG152" s="3"/>
      <c r="IDH152" s="3"/>
      <c r="IDI152" s="3"/>
      <c r="IDJ152" s="3"/>
      <c r="IDK152" s="3"/>
      <c r="IDL152" s="3"/>
      <c r="IDM152" s="3"/>
      <c r="IDN152" s="3"/>
      <c r="IDO152" s="3"/>
      <c r="IDP152" s="3"/>
      <c r="IDQ152" s="3"/>
      <c r="IDR152" s="3"/>
      <c r="IDS152" s="3"/>
      <c r="IDT152" s="3"/>
      <c r="IDU152" s="3"/>
      <c r="IDV152" s="3"/>
      <c r="IDW152" s="3"/>
      <c r="IDX152" s="3"/>
      <c r="IDY152" s="3"/>
      <c r="IDZ152" s="3"/>
      <c r="IEA152" s="3"/>
      <c r="IEB152" s="3"/>
      <c r="IEC152" s="3"/>
      <c r="IED152" s="3"/>
      <c r="IEE152" s="3"/>
      <c r="IEF152" s="3"/>
      <c r="IEG152" s="3"/>
      <c r="IEH152" s="3"/>
      <c r="IEI152" s="3"/>
      <c r="IEJ152" s="3"/>
      <c r="IEK152" s="3"/>
      <c r="IEL152" s="3"/>
      <c r="IEM152" s="3"/>
      <c r="IEN152" s="3"/>
      <c r="IEO152" s="3"/>
      <c r="IEP152" s="3"/>
      <c r="IEQ152" s="3"/>
      <c r="IER152" s="3"/>
      <c r="IES152" s="3"/>
      <c r="IET152" s="3"/>
      <c r="IEU152" s="3"/>
      <c r="IEV152" s="3"/>
      <c r="IEW152" s="3"/>
      <c r="IEX152" s="3"/>
      <c r="IEY152" s="3"/>
      <c r="IEZ152" s="3"/>
      <c r="IFA152" s="3"/>
      <c r="IFB152" s="3"/>
      <c r="IFC152" s="3"/>
      <c r="IFD152" s="3"/>
      <c r="IFE152" s="3"/>
      <c r="IFF152" s="3"/>
      <c r="IFG152" s="3"/>
      <c r="IFH152" s="3"/>
      <c r="IFI152" s="3"/>
      <c r="IFJ152" s="3"/>
      <c r="IFK152" s="3"/>
      <c r="IFL152" s="3"/>
      <c r="IFM152" s="3"/>
      <c r="IFN152" s="3"/>
      <c r="IFO152" s="3"/>
      <c r="IFP152" s="3"/>
      <c r="IFQ152" s="3"/>
      <c r="IFR152" s="3"/>
      <c r="IFS152" s="3"/>
      <c r="IFT152" s="3"/>
      <c r="IFU152" s="3"/>
      <c r="IFV152" s="3"/>
      <c r="IFW152" s="3"/>
      <c r="IFX152" s="3"/>
      <c r="IFY152" s="3"/>
      <c r="IFZ152" s="3"/>
      <c r="IGA152" s="3"/>
      <c r="IGB152" s="3"/>
      <c r="IGC152" s="3"/>
      <c r="IGD152" s="3"/>
      <c r="IGE152" s="3"/>
      <c r="IGF152" s="3"/>
      <c r="IGG152" s="3"/>
      <c r="IGH152" s="3"/>
      <c r="IGI152" s="3"/>
      <c r="IGJ152" s="3"/>
      <c r="IGK152" s="3"/>
      <c r="IGL152" s="3"/>
      <c r="IGM152" s="3"/>
      <c r="IGN152" s="3"/>
      <c r="IGO152" s="3"/>
      <c r="IGP152" s="3"/>
      <c r="IGQ152" s="3"/>
      <c r="IGR152" s="3"/>
      <c r="IGS152" s="3"/>
      <c r="IGT152" s="3"/>
      <c r="IGU152" s="3"/>
      <c r="IGV152" s="3"/>
      <c r="IGW152" s="3"/>
      <c r="IGX152" s="3"/>
      <c r="IGY152" s="3"/>
      <c r="IGZ152" s="3"/>
      <c r="IHA152" s="3"/>
      <c r="IHB152" s="3"/>
      <c r="IHC152" s="3"/>
      <c r="IHD152" s="3"/>
      <c r="IHE152" s="3"/>
      <c r="IHF152" s="3"/>
      <c r="IHG152" s="3"/>
      <c r="IHH152" s="3"/>
      <c r="IHI152" s="3"/>
      <c r="IHJ152" s="3"/>
      <c r="IHK152" s="3"/>
      <c r="IHL152" s="3"/>
      <c r="IHM152" s="3"/>
      <c r="IHN152" s="3"/>
      <c r="IHO152" s="3"/>
      <c r="IHP152" s="3"/>
      <c r="IHQ152" s="3"/>
      <c r="IHR152" s="3"/>
      <c r="IHS152" s="3"/>
      <c r="IHT152" s="3"/>
      <c r="IHU152" s="3"/>
      <c r="IHV152" s="3"/>
      <c r="IHW152" s="3"/>
      <c r="IHX152" s="3"/>
      <c r="IHY152" s="3"/>
      <c r="IHZ152" s="3"/>
      <c r="IIA152" s="3"/>
      <c r="IIB152" s="3"/>
      <c r="IIC152" s="3"/>
      <c r="IID152" s="3"/>
      <c r="IIE152" s="3"/>
      <c r="IIF152" s="3"/>
      <c r="IIG152" s="3"/>
      <c r="IIH152" s="3"/>
      <c r="III152" s="3"/>
      <c r="IIJ152" s="3"/>
      <c r="IIK152" s="3"/>
      <c r="IIL152" s="3"/>
      <c r="IIM152" s="3"/>
      <c r="IIN152" s="3"/>
      <c r="IIO152" s="3"/>
      <c r="IIP152" s="3"/>
      <c r="IIQ152" s="3"/>
      <c r="IIR152" s="3"/>
      <c r="IIS152" s="3"/>
      <c r="IIT152" s="3"/>
      <c r="IIU152" s="3"/>
      <c r="IIV152" s="3"/>
      <c r="IIW152" s="3"/>
      <c r="IIX152" s="3"/>
      <c r="IIY152" s="3"/>
      <c r="IIZ152" s="3"/>
      <c r="IJA152" s="3"/>
      <c r="IJB152" s="3"/>
      <c r="IJC152" s="3"/>
      <c r="IJD152" s="3"/>
      <c r="IJE152" s="3"/>
      <c r="IJF152" s="3"/>
      <c r="IJG152" s="3"/>
      <c r="IJH152" s="3"/>
      <c r="IJI152" s="3"/>
      <c r="IJJ152" s="3"/>
      <c r="IJK152" s="3"/>
      <c r="IJL152" s="3"/>
      <c r="IJM152" s="3"/>
      <c r="IJN152" s="3"/>
      <c r="IJO152" s="3"/>
      <c r="IJP152" s="3"/>
      <c r="IJQ152" s="3"/>
      <c r="IJR152" s="3"/>
      <c r="IJS152" s="3"/>
      <c r="IJT152" s="3"/>
      <c r="IJU152" s="3"/>
      <c r="IJV152" s="3"/>
      <c r="IJW152" s="3"/>
      <c r="IJX152" s="3"/>
      <c r="IJY152" s="3"/>
      <c r="IJZ152" s="3"/>
      <c r="IKA152" s="3"/>
      <c r="IKB152" s="3"/>
      <c r="IKC152" s="3"/>
      <c r="IKD152" s="3"/>
      <c r="IKE152" s="3"/>
      <c r="IKF152" s="3"/>
      <c r="IKG152" s="3"/>
      <c r="IKH152" s="3"/>
      <c r="IKI152" s="3"/>
      <c r="IKJ152" s="3"/>
      <c r="IKK152" s="3"/>
      <c r="IKL152" s="3"/>
      <c r="IKM152" s="3"/>
      <c r="IKN152" s="3"/>
      <c r="IKO152" s="3"/>
      <c r="IKP152" s="3"/>
      <c r="IKQ152" s="3"/>
      <c r="IKR152" s="3"/>
      <c r="IKS152" s="3"/>
      <c r="IKT152" s="3"/>
      <c r="IKU152" s="3"/>
      <c r="IKV152" s="3"/>
      <c r="IKW152" s="3"/>
      <c r="IKX152" s="3"/>
      <c r="IKY152" s="3"/>
      <c r="IKZ152" s="3"/>
      <c r="ILA152" s="3"/>
      <c r="ILB152" s="3"/>
      <c r="ILC152" s="3"/>
      <c r="ILD152" s="3"/>
      <c r="ILE152" s="3"/>
      <c r="ILF152" s="3"/>
      <c r="ILG152" s="3"/>
      <c r="ILH152" s="3"/>
      <c r="ILI152" s="3"/>
      <c r="ILJ152" s="3"/>
      <c r="ILK152" s="3"/>
      <c r="ILL152" s="3"/>
      <c r="ILM152" s="3"/>
      <c r="ILN152" s="3"/>
      <c r="ILO152" s="3"/>
      <c r="ILP152" s="3"/>
      <c r="ILQ152" s="3"/>
      <c r="ILR152" s="3"/>
      <c r="ILS152" s="3"/>
      <c r="ILT152" s="3"/>
      <c r="ILU152" s="3"/>
      <c r="ILV152" s="3"/>
      <c r="ILW152" s="3"/>
      <c r="ILX152" s="3"/>
      <c r="ILY152" s="3"/>
      <c r="ILZ152" s="3"/>
      <c r="IMA152" s="3"/>
      <c r="IMB152" s="3"/>
      <c r="IMC152" s="3"/>
      <c r="IMD152" s="3"/>
      <c r="IME152" s="3"/>
      <c r="IMF152" s="3"/>
      <c r="IMG152" s="3"/>
      <c r="IMH152" s="3"/>
      <c r="IMI152" s="3"/>
      <c r="IMJ152" s="3"/>
      <c r="IMK152" s="3"/>
      <c r="IML152" s="3"/>
      <c r="IMM152" s="3"/>
      <c r="IMN152" s="3"/>
      <c r="IMO152" s="3"/>
      <c r="IMP152" s="3"/>
      <c r="IMQ152" s="3"/>
      <c r="IMR152" s="3"/>
      <c r="IMS152" s="3"/>
      <c r="IMT152" s="3"/>
      <c r="IMU152" s="3"/>
      <c r="IMV152" s="3"/>
      <c r="IMW152" s="3"/>
      <c r="IMX152" s="3"/>
      <c r="IMY152" s="3"/>
      <c r="IMZ152" s="3"/>
      <c r="INA152" s="3"/>
      <c r="INB152" s="3"/>
      <c r="INC152" s="3"/>
      <c r="IND152" s="3"/>
      <c r="INE152" s="3"/>
      <c r="INF152" s="3"/>
      <c r="ING152" s="3"/>
      <c r="INH152" s="3"/>
      <c r="INI152" s="3"/>
      <c r="INJ152" s="3"/>
      <c r="INK152" s="3"/>
      <c r="INL152" s="3"/>
      <c r="INM152" s="3"/>
      <c r="INN152" s="3"/>
      <c r="INO152" s="3"/>
      <c r="INP152" s="3"/>
      <c r="INQ152" s="3"/>
      <c r="INR152" s="3"/>
      <c r="INS152" s="3"/>
      <c r="INT152" s="3"/>
      <c r="INU152" s="3"/>
      <c r="INV152" s="3"/>
      <c r="INW152" s="3"/>
      <c r="INX152" s="3"/>
      <c r="INY152" s="3"/>
      <c r="INZ152" s="3"/>
      <c r="IOA152" s="3"/>
      <c r="IOB152" s="3"/>
      <c r="IOC152" s="3"/>
      <c r="IOD152" s="3"/>
      <c r="IOE152" s="3"/>
      <c r="IOF152" s="3"/>
      <c r="IOG152" s="3"/>
      <c r="IOH152" s="3"/>
      <c r="IOI152" s="3"/>
      <c r="IOJ152" s="3"/>
      <c r="IOK152" s="3"/>
      <c r="IOL152" s="3"/>
      <c r="IOM152" s="3"/>
      <c r="ION152" s="3"/>
      <c r="IOO152" s="3"/>
      <c r="IOP152" s="3"/>
      <c r="IOQ152" s="3"/>
      <c r="IOR152" s="3"/>
      <c r="IOS152" s="3"/>
      <c r="IOT152" s="3"/>
      <c r="IOU152" s="3"/>
      <c r="IOV152" s="3"/>
      <c r="IOW152" s="3"/>
      <c r="IOX152" s="3"/>
      <c r="IOY152" s="3"/>
      <c r="IOZ152" s="3"/>
      <c r="IPA152" s="3"/>
      <c r="IPB152" s="3"/>
      <c r="IPC152" s="3"/>
      <c r="IPD152" s="3"/>
      <c r="IPE152" s="3"/>
      <c r="IPF152" s="3"/>
      <c r="IPG152" s="3"/>
      <c r="IPH152" s="3"/>
      <c r="IPI152" s="3"/>
      <c r="IPJ152" s="3"/>
      <c r="IPK152" s="3"/>
      <c r="IPL152" s="3"/>
      <c r="IPM152" s="3"/>
      <c r="IPN152" s="3"/>
      <c r="IPO152" s="3"/>
      <c r="IPP152" s="3"/>
      <c r="IPQ152" s="3"/>
      <c r="IPR152" s="3"/>
      <c r="IPS152" s="3"/>
      <c r="IPT152" s="3"/>
      <c r="IPU152" s="3"/>
      <c r="IPV152" s="3"/>
      <c r="IPW152" s="3"/>
      <c r="IPX152" s="3"/>
      <c r="IPY152" s="3"/>
      <c r="IPZ152" s="3"/>
      <c r="IQA152" s="3"/>
      <c r="IQB152" s="3"/>
      <c r="IQC152" s="3"/>
      <c r="IQD152" s="3"/>
      <c r="IQE152" s="3"/>
      <c r="IQF152" s="3"/>
      <c r="IQG152" s="3"/>
      <c r="IQH152" s="3"/>
      <c r="IQI152" s="3"/>
      <c r="IQJ152" s="3"/>
      <c r="IQK152" s="3"/>
      <c r="IQL152" s="3"/>
      <c r="IQM152" s="3"/>
      <c r="IQN152" s="3"/>
      <c r="IQO152" s="3"/>
      <c r="IQP152" s="3"/>
      <c r="IQQ152" s="3"/>
      <c r="IQR152" s="3"/>
      <c r="IQS152" s="3"/>
      <c r="IQT152" s="3"/>
      <c r="IQU152" s="3"/>
      <c r="IQV152" s="3"/>
      <c r="IQW152" s="3"/>
      <c r="IQX152" s="3"/>
      <c r="IQY152" s="3"/>
      <c r="IQZ152" s="3"/>
      <c r="IRA152" s="3"/>
      <c r="IRB152" s="3"/>
      <c r="IRC152" s="3"/>
      <c r="IRD152" s="3"/>
      <c r="IRE152" s="3"/>
      <c r="IRF152" s="3"/>
      <c r="IRG152" s="3"/>
      <c r="IRH152" s="3"/>
      <c r="IRI152" s="3"/>
      <c r="IRJ152" s="3"/>
      <c r="IRK152" s="3"/>
      <c r="IRL152" s="3"/>
      <c r="IRM152" s="3"/>
      <c r="IRN152" s="3"/>
      <c r="IRO152" s="3"/>
      <c r="IRP152" s="3"/>
      <c r="IRQ152" s="3"/>
      <c r="IRR152" s="3"/>
      <c r="IRS152" s="3"/>
      <c r="IRT152" s="3"/>
      <c r="IRU152" s="3"/>
      <c r="IRV152" s="3"/>
      <c r="IRW152" s="3"/>
      <c r="IRX152" s="3"/>
      <c r="IRY152" s="3"/>
      <c r="IRZ152" s="3"/>
      <c r="ISA152" s="3"/>
      <c r="ISB152" s="3"/>
      <c r="ISC152" s="3"/>
      <c r="ISD152" s="3"/>
      <c r="ISE152" s="3"/>
      <c r="ISF152" s="3"/>
      <c r="ISG152" s="3"/>
      <c r="ISH152" s="3"/>
      <c r="ISI152" s="3"/>
      <c r="ISJ152" s="3"/>
      <c r="ISK152" s="3"/>
      <c r="ISL152" s="3"/>
      <c r="ISM152" s="3"/>
      <c r="ISN152" s="3"/>
      <c r="ISO152" s="3"/>
      <c r="ISP152" s="3"/>
      <c r="ISQ152" s="3"/>
      <c r="ISR152" s="3"/>
      <c r="ISS152" s="3"/>
      <c r="IST152" s="3"/>
      <c r="ISU152" s="3"/>
      <c r="ISV152" s="3"/>
      <c r="ISW152" s="3"/>
      <c r="ISX152" s="3"/>
      <c r="ISY152" s="3"/>
      <c r="ISZ152" s="3"/>
      <c r="ITA152" s="3"/>
      <c r="ITB152" s="3"/>
      <c r="ITC152" s="3"/>
      <c r="ITD152" s="3"/>
      <c r="ITE152" s="3"/>
      <c r="ITF152" s="3"/>
      <c r="ITG152" s="3"/>
      <c r="ITH152" s="3"/>
      <c r="ITI152" s="3"/>
      <c r="ITJ152" s="3"/>
      <c r="ITK152" s="3"/>
      <c r="ITL152" s="3"/>
      <c r="ITM152" s="3"/>
      <c r="ITN152" s="3"/>
      <c r="ITO152" s="3"/>
      <c r="ITP152" s="3"/>
      <c r="ITQ152" s="3"/>
      <c r="ITR152" s="3"/>
      <c r="ITS152" s="3"/>
      <c r="ITT152" s="3"/>
      <c r="ITU152" s="3"/>
      <c r="ITV152" s="3"/>
      <c r="ITW152" s="3"/>
      <c r="ITX152" s="3"/>
      <c r="ITY152" s="3"/>
      <c r="ITZ152" s="3"/>
      <c r="IUA152" s="3"/>
      <c r="IUB152" s="3"/>
      <c r="IUC152" s="3"/>
      <c r="IUD152" s="3"/>
      <c r="IUE152" s="3"/>
      <c r="IUF152" s="3"/>
      <c r="IUG152" s="3"/>
      <c r="IUH152" s="3"/>
      <c r="IUI152" s="3"/>
      <c r="IUJ152" s="3"/>
      <c r="IUK152" s="3"/>
      <c r="IUL152" s="3"/>
      <c r="IUM152" s="3"/>
      <c r="IUN152" s="3"/>
      <c r="IUO152" s="3"/>
      <c r="IUP152" s="3"/>
      <c r="IUQ152" s="3"/>
      <c r="IUR152" s="3"/>
      <c r="IUS152" s="3"/>
      <c r="IUT152" s="3"/>
      <c r="IUU152" s="3"/>
      <c r="IUV152" s="3"/>
      <c r="IUW152" s="3"/>
      <c r="IUX152" s="3"/>
      <c r="IUY152" s="3"/>
      <c r="IUZ152" s="3"/>
      <c r="IVA152" s="3"/>
      <c r="IVB152" s="3"/>
      <c r="IVC152" s="3"/>
      <c r="IVD152" s="3"/>
      <c r="IVE152" s="3"/>
      <c r="IVF152" s="3"/>
      <c r="IVG152" s="3"/>
      <c r="IVH152" s="3"/>
      <c r="IVI152" s="3"/>
      <c r="IVJ152" s="3"/>
      <c r="IVK152" s="3"/>
      <c r="IVL152" s="3"/>
      <c r="IVM152" s="3"/>
      <c r="IVN152" s="3"/>
      <c r="IVO152" s="3"/>
      <c r="IVP152" s="3"/>
      <c r="IVQ152" s="3"/>
      <c r="IVR152" s="3"/>
      <c r="IVS152" s="3"/>
      <c r="IVT152" s="3"/>
      <c r="IVU152" s="3"/>
      <c r="IVV152" s="3"/>
      <c r="IVW152" s="3"/>
      <c r="IVX152" s="3"/>
      <c r="IVY152" s="3"/>
      <c r="IVZ152" s="3"/>
      <c r="IWA152" s="3"/>
      <c r="IWB152" s="3"/>
      <c r="IWC152" s="3"/>
      <c r="IWD152" s="3"/>
      <c r="IWE152" s="3"/>
      <c r="IWF152" s="3"/>
      <c r="IWG152" s="3"/>
      <c r="IWH152" s="3"/>
      <c r="IWI152" s="3"/>
      <c r="IWJ152" s="3"/>
      <c r="IWK152" s="3"/>
      <c r="IWL152" s="3"/>
      <c r="IWM152" s="3"/>
      <c r="IWN152" s="3"/>
      <c r="IWO152" s="3"/>
      <c r="IWP152" s="3"/>
      <c r="IWQ152" s="3"/>
      <c r="IWR152" s="3"/>
      <c r="IWS152" s="3"/>
      <c r="IWT152" s="3"/>
      <c r="IWU152" s="3"/>
      <c r="IWV152" s="3"/>
      <c r="IWW152" s="3"/>
      <c r="IWX152" s="3"/>
      <c r="IWY152" s="3"/>
      <c r="IWZ152" s="3"/>
      <c r="IXA152" s="3"/>
      <c r="IXB152" s="3"/>
      <c r="IXC152" s="3"/>
      <c r="IXD152" s="3"/>
      <c r="IXE152" s="3"/>
      <c r="IXF152" s="3"/>
      <c r="IXG152" s="3"/>
      <c r="IXH152" s="3"/>
      <c r="IXI152" s="3"/>
      <c r="IXJ152" s="3"/>
      <c r="IXK152" s="3"/>
      <c r="IXL152" s="3"/>
      <c r="IXM152" s="3"/>
      <c r="IXN152" s="3"/>
      <c r="IXO152" s="3"/>
      <c r="IXP152" s="3"/>
      <c r="IXQ152" s="3"/>
      <c r="IXR152" s="3"/>
      <c r="IXS152" s="3"/>
      <c r="IXT152" s="3"/>
      <c r="IXU152" s="3"/>
      <c r="IXV152" s="3"/>
      <c r="IXW152" s="3"/>
      <c r="IXX152" s="3"/>
      <c r="IXY152" s="3"/>
      <c r="IXZ152" s="3"/>
      <c r="IYA152" s="3"/>
      <c r="IYB152" s="3"/>
      <c r="IYC152" s="3"/>
      <c r="IYD152" s="3"/>
      <c r="IYE152" s="3"/>
      <c r="IYF152" s="3"/>
      <c r="IYG152" s="3"/>
      <c r="IYH152" s="3"/>
      <c r="IYI152" s="3"/>
      <c r="IYJ152" s="3"/>
      <c r="IYK152" s="3"/>
      <c r="IYL152" s="3"/>
      <c r="IYM152" s="3"/>
      <c r="IYN152" s="3"/>
      <c r="IYO152" s="3"/>
      <c r="IYP152" s="3"/>
      <c r="IYQ152" s="3"/>
      <c r="IYR152" s="3"/>
      <c r="IYS152" s="3"/>
      <c r="IYT152" s="3"/>
      <c r="IYU152" s="3"/>
      <c r="IYV152" s="3"/>
      <c r="IYW152" s="3"/>
      <c r="IYX152" s="3"/>
      <c r="IYY152" s="3"/>
      <c r="IYZ152" s="3"/>
      <c r="IZA152" s="3"/>
      <c r="IZB152" s="3"/>
      <c r="IZC152" s="3"/>
      <c r="IZD152" s="3"/>
      <c r="IZE152" s="3"/>
      <c r="IZF152" s="3"/>
      <c r="IZG152" s="3"/>
      <c r="IZH152" s="3"/>
      <c r="IZI152" s="3"/>
      <c r="IZJ152" s="3"/>
      <c r="IZK152" s="3"/>
      <c r="IZL152" s="3"/>
      <c r="IZM152" s="3"/>
      <c r="IZN152" s="3"/>
      <c r="IZO152" s="3"/>
      <c r="IZP152" s="3"/>
      <c r="IZQ152" s="3"/>
      <c r="IZR152" s="3"/>
      <c r="IZS152" s="3"/>
      <c r="IZT152" s="3"/>
      <c r="IZU152" s="3"/>
      <c r="IZV152" s="3"/>
      <c r="IZW152" s="3"/>
      <c r="IZX152" s="3"/>
      <c r="IZY152" s="3"/>
      <c r="IZZ152" s="3"/>
      <c r="JAA152" s="3"/>
      <c r="JAB152" s="3"/>
      <c r="JAC152" s="3"/>
      <c r="JAD152" s="3"/>
      <c r="JAE152" s="3"/>
      <c r="JAF152" s="3"/>
      <c r="JAG152" s="3"/>
      <c r="JAH152" s="3"/>
      <c r="JAI152" s="3"/>
      <c r="JAJ152" s="3"/>
      <c r="JAK152" s="3"/>
      <c r="JAL152" s="3"/>
      <c r="JAM152" s="3"/>
      <c r="JAN152" s="3"/>
      <c r="JAO152" s="3"/>
      <c r="JAP152" s="3"/>
      <c r="JAQ152" s="3"/>
      <c r="JAR152" s="3"/>
      <c r="JAS152" s="3"/>
      <c r="JAT152" s="3"/>
      <c r="JAU152" s="3"/>
      <c r="JAV152" s="3"/>
      <c r="JAW152" s="3"/>
      <c r="JAX152" s="3"/>
      <c r="JAY152" s="3"/>
      <c r="JAZ152" s="3"/>
      <c r="JBA152" s="3"/>
      <c r="JBB152" s="3"/>
      <c r="JBC152" s="3"/>
      <c r="JBD152" s="3"/>
      <c r="JBE152" s="3"/>
      <c r="JBF152" s="3"/>
      <c r="JBG152" s="3"/>
      <c r="JBH152" s="3"/>
      <c r="JBI152" s="3"/>
      <c r="JBJ152" s="3"/>
      <c r="JBK152" s="3"/>
      <c r="JBL152" s="3"/>
      <c r="JBM152" s="3"/>
      <c r="JBN152" s="3"/>
      <c r="JBO152" s="3"/>
      <c r="JBP152" s="3"/>
      <c r="JBQ152" s="3"/>
      <c r="JBR152" s="3"/>
      <c r="JBS152" s="3"/>
      <c r="JBT152" s="3"/>
      <c r="JBU152" s="3"/>
      <c r="JBV152" s="3"/>
      <c r="JBW152" s="3"/>
      <c r="JBX152" s="3"/>
      <c r="JBY152" s="3"/>
      <c r="JBZ152" s="3"/>
      <c r="JCA152" s="3"/>
      <c r="JCB152" s="3"/>
      <c r="JCC152" s="3"/>
      <c r="JCD152" s="3"/>
      <c r="JCE152" s="3"/>
      <c r="JCF152" s="3"/>
      <c r="JCG152" s="3"/>
      <c r="JCH152" s="3"/>
      <c r="JCI152" s="3"/>
      <c r="JCJ152" s="3"/>
      <c r="JCK152" s="3"/>
      <c r="JCL152" s="3"/>
      <c r="JCM152" s="3"/>
      <c r="JCN152" s="3"/>
      <c r="JCO152" s="3"/>
      <c r="JCP152" s="3"/>
      <c r="JCQ152" s="3"/>
      <c r="JCR152" s="3"/>
      <c r="JCS152" s="3"/>
      <c r="JCT152" s="3"/>
      <c r="JCU152" s="3"/>
      <c r="JCV152" s="3"/>
      <c r="JCW152" s="3"/>
      <c r="JCX152" s="3"/>
      <c r="JCY152" s="3"/>
      <c r="JCZ152" s="3"/>
      <c r="JDA152" s="3"/>
      <c r="JDB152" s="3"/>
      <c r="JDC152" s="3"/>
      <c r="JDD152" s="3"/>
      <c r="JDE152" s="3"/>
      <c r="JDF152" s="3"/>
      <c r="JDG152" s="3"/>
      <c r="JDH152" s="3"/>
      <c r="JDI152" s="3"/>
      <c r="JDJ152" s="3"/>
      <c r="JDK152" s="3"/>
      <c r="JDL152" s="3"/>
      <c r="JDM152" s="3"/>
      <c r="JDN152" s="3"/>
      <c r="JDO152" s="3"/>
      <c r="JDP152" s="3"/>
      <c r="JDQ152" s="3"/>
      <c r="JDR152" s="3"/>
      <c r="JDS152" s="3"/>
      <c r="JDT152" s="3"/>
      <c r="JDU152" s="3"/>
      <c r="JDV152" s="3"/>
      <c r="JDW152" s="3"/>
      <c r="JDX152" s="3"/>
      <c r="JDY152" s="3"/>
      <c r="JDZ152" s="3"/>
      <c r="JEA152" s="3"/>
      <c r="JEB152" s="3"/>
      <c r="JEC152" s="3"/>
      <c r="JED152" s="3"/>
      <c r="JEE152" s="3"/>
      <c r="JEF152" s="3"/>
      <c r="JEG152" s="3"/>
      <c r="JEH152" s="3"/>
      <c r="JEI152" s="3"/>
      <c r="JEJ152" s="3"/>
      <c r="JEK152" s="3"/>
      <c r="JEL152" s="3"/>
      <c r="JEM152" s="3"/>
      <c r="JEN152" s="3"/>
      <c r="JEO152" s="3"/>
      <c r="JEP152" s="3"/>
      <c r="JEQ152" s="3"/>
      <c r="JER152" s="3"/>
      <c r="JES152" s="3"/>
      <c r="JET152" s="3"/>
      <c r="JEU152" s="3"/>
      <c r="JEV152" s="3"/>
      <c r="JEW152" s="3"/>
      <c r="JEX152" s="3"/>
      <c r="JEY152" s="3"/>
      <c r="JEZ152" s="3"/>
      <c r="JFA152" s="3"/>
      <c r="JFB152" s="3"/>
      <c r="JFC152" s="3"/>
      <c r="JFD152" s="3"/>
      <c r="JFE152" s="3"/>
      <c r="JFF152" s="3"/>
      <c r="JFG152" s="3"/>
      <c r="JFH152" s="3"/>
      <c r="JFI152" s="3"/>
      <c r="JFJ152" s="3"/>
      <c r="JFK152" s="3"/>
      <c r="JFL152" s="3"/>
      <c r="JFM152" s="3"/>
      <c r="JFN152" s="3"/>
      <c r="JFO152" s="3"/>
      <c r="JFP152" s="3"/>
      <c r="JFQ152" s="3"/>
      <c r="JFR152" s="3"/>
      <c r="JFS152" s="3"/>
      <c r="JFT152" s="3"/>
      <c r="JFU152" s="3"/>
      <c r="JFV152" s="3"/>
      <c r="JFW152" s="3"/>
      <c r="JFX152" s="3"/>
      <c r="JFY152" s="3"/>
      <c r="JFZ152" s="3"/>
      <c r="JGA152" s="3"/>
      <c r="JGB152" s="3"/>
      <c r="JGC152" s="3"/>
      <c r="JGD152" s="3"/>
      <c r="JGE152" s="3"/>
      <c r="JGF152" s="3"/>
      <c r="JGG152" s="3"/>
      <c r="JGH152" s="3"/>
      <c r="JGI152" s="3"/>
      <c r="JGJ152" s="3"/>
      <c r="JGK152" s="3"/>
      <c r="JGL152" s="3"/>
      <c r="JGM152" s="3"/>
      <c r="JGN152" s="3"/>
      <c r="JGO152" s="3"/>
      <c r="JGP152" s="3"/>
      <c r="JGQ152" s="3"/>
      <c r="JGR152" s="3"/>
      <c r="JGS152" s="3"/>
      <c r="JGT152" s="3"/>
      <c r="JGU152" s="3"/>
      <c r="JGV152" s="3"/>
      <c r="JGW152" s="3"/>
      <c r="JGX152" s="3"/>
      <c r="JGY152" s="3"/>
      <c r="JGZ152" s="3"/>
      <c r="JHA152" s="3"/>
      <c r="JHB152" s="3"/>
      <c r="JHC152" s="3"/>
      <c r="JHD152" s="3"/>
      <c r="JHE152" s="3"/>
      <c r="JHF152" s="3"/>
      <c r="JHG152" s="3"/>
      <c r="JHH152" s="3"/>
      <c r="JHI152" s="3"/>
      <c r="JHJ152" s="3"/>
      <c r="JHK152" s="3"/>
      <c r="JHL152" s="3"/>
      <c r="JHM152" s="3"/>
      <c r="JHN152" s="3"/>
      <c r="JHO152" s="3"/>
      <c r="JHP152" s="3"/>
      <c r="JHQ152" s="3"/>
      <c r="JHR152" s="3"/>
      <c r="JHS152" s="3"/>
      <c r="JHT152" s="3"/>
      <c r="JHU152" s="3"/>
      <c r="JHV152" s="3"/>
      <c r="JHW152" s="3"/>
      <c r="JHX152" s="3"/>
      <c r="JHY152" s="3"/>
      <c r="JHZ152" s="3"/>
      <c r="JIA152" s="3"/>
      <c r="JIB152" s="3"/>
      <c r="JIC152" s="3"/>
      <c r="JID152" s="3"/>
      <c r="JIE152" s="3"/>
      <c r="JIF152" s="3"/>
      <c r="JIG152" s="3"/>
      <c r="JIH152" s="3"/>
      <c r="JII152" s="3"/>
      <c r="JIJ152" s="3"/>
      <c r="JIK152" s="3"/>
      <c r="JIL152" s="3"/>
      <c r="JIM152" s="3"/>
      <c r="JIN152" s="3"/>
      <c r="JIO152" s="3"/>
      <c r="JIP152" s="3"/>
      <c r="JIQ152" s="3"/>
      <c r="JIR152" s="3"/>
      <c r="JIS152" s="3"/>
      <c r="JIT152" s="3"/>
      <c r="JIU152" s="3"/>
      <c r="JIV152" s="3"/>
      <c r="JIW152" s="3"/>
      <c r="JIX152" s="3"/>
      <c r="JIY152" s="3"/>
      <c r="JIZ152" s="3"/>
      <c r="JJA152" s="3"/>
      <c r="JJB152" s="3"/>
      <c r="JJC152" s="3"/>
      <c r="JJD152" s="3"/>
      <c r="JJE152" s="3"/>
      <c r="JJF152" s="3"/>
      <c r="JJG152" s="3"/>
      <c r="JJH152" s="3"/>
      <c r="JJI152" s="3"/>
      <c r="JJJ152" s="3"/>
      <c r="JJK152" s="3"/>
      <c r="JJL152" s="3"/>
      <c r="JJM152" s="3"/>
      <c r="JJN152" s="3"/>
      <c r="JJO152" s="3"/>
      <c r="JJP152" s="3"/>
      <c r="JJQ152" s="3"/>
      <c r="JJR152" s="3"/>
      <c r="JJS152" s="3"/>
      <c r="JJT152" s="3"/>
      <c r="JJU152" s="3"/>
      <c r="JJV152" s="3"/>
      <c r="JJW152" s="3"/>
      <c r="JJX152" s="3"/>
      <c r="JJY152" s="3"/>
      <c r="JJZ152" s="3"/>
      <c r="JKA152" s="3"/>
      <c r="JKB152" s="3"/>
      <c r="JKC152" s="3"/>
      <c r="JKD152" s="3"/>
      <c r="JKE152" s="3"/>
      <c r="JKF152" s="3"/>
      <c r="JKG152" s="3"/>
      <c r="JKH152" s="3"/>
      <c r="JKI152" s="3"/>
      <c r="JKJ152" s="3"/>
      <c r="JKK152" s="3"/>
      <c r="JKL152" s="3"/>
      <c r="JKM152" s="3"/>
      <c r="JKN152" s="3"/>
      <c r="JKO152" s="3"/>
      <c r="JKP152" s="3"/>
      <c r="JKQ152" s="3"/>
      <c r="JKR152" s="3"/>
      <c r="JKS152" s="3"/>
      <c r="JKT152" s="3"/>
      <c r="JKU152" s="3"/>
      <c r="JKV152" s="3"/>
      <c r="JKW152" s="3"/>
      <c r="JKX152" s="3"/>
      <c r="JKY152" s="3"/>
      <c r="JKZ152" s="3"/>
      <c r="JLA152" s="3"/>
      <c r="JLB152" s="3"/>
      <c r="JLC152" s="3"/>
      <c r="JLD152" s="3"/>
      <c r="JLE152" s="3"/>
      <c r="JLF152" s="3"/>
      <c r="JLG152" s="3"/>
      <c r="JLH152" s="3"/>
      <c r="JLI152" s="3"/>
      <c r="JLJ152" s="3"/>
      <c r="JLK152" s="3"/>
      <c r="JLL152" s="3"/>
      <c r="JLM152" s="3"/>
      <c r="JLN152" s="3"/>
      <c r="JLO152" s="3"/>
      <c r="JLP152" s="3"/>
      <c r="JLQ152" s="3"/>
      <c r="JLR152" s="3"/>
      <c r="JLS152" s="3"/>
      <c r="JLT152" s="3"/>
      <c r="JLU152" s="3"/>
      <c r="JLV152" s="3"/>
      <c r="JLW152" s="3"/>
      <c r="JLX152" s="3"/>
      <c r="JLY152" s="3"/>
      <c r="JLZ152" s="3"/>
      <c r="JMA152" s="3"/>
      <c r="JMB152" s="3"/>
      <c r="JMC152" s="3"/>
      <c r="JMD152" s="3"/>
      <c r="JME152" s="3"/>
      <c r="JMF152" s="3"/>
      <c r="JMG152" s="3"/>
      <c r="JMH152" s="3"/>
      <c r="JMI152" s="3"/>
      <c r="JMJ152" s="3"/>
      <c r="JMK152" s="3"/>
      <c r="JML152" s="3"/>
      <c r="JMM152" s="3"/>
      <c r="JMN152" s="3"/>
      <c r="JMO152" s="3"/>
      <c r="JMP152" s="3"/>
      <c r="JMQ152" s="3"/>
      <c r="JMR152" s="3"/>
      <c r="JMS152" s="3"/>
      <c r="JMT152" s="3"/>
      <c r="JMU152" s="3"/>
      <c r="JMV152" s="3"/>
      <c r="JMW152" s="3"/>
      <c r="JMX152" s="3"/>
      <c r="JMY152" s="3"/>
      <c r="JMZ152" s="3"/>
      <c r="JNA152" s="3"/>
      <c r="JNB152" s="3"/>
      <c r="JNC152" s="3"/>
      <c r="JND152" s="3"/>
      <c r="JNE152" s="3"/>
      <c r="JNF152" s="3"/>
      <c r="JNG152" s="3"/>
      <c r="JNH152" s="3"/>
      <c r="JNI152" s="3"/>
      <c r="JNJ152" s="3"/>
      <c r="JNK152" s="3"/>
      <c r="JNL152" s="3"/>
      <c r="JNM152" s="3"/>
      <c r="JNN152" s="3"/>
      <c r="JNO152" s="3"/>
      <c r="JNP152" s="3"/>
      <c r="JNQ152" s="3"/>
      <c r="JNR152" s="3"/>
      <c r="JNS152" s="3"/>
      <c r="JNT152" s="3"/>
      <c r="JNU152" s="3"/>
      <c r="JNV152" s="3"/>
      <c r="JNW152" s="3"/>
      <c r="JNX152" s="3"/>
      <c r="JNY152" s="3"/>
      <c r="JNZ152" s="3"/>
      <c r="JOA152" s="3"/>
      <c r="JOB152" s="3"/>
      <c r="JOC152" s="3"/>
      <c r="JOD152" s="3"/>
      <c r="JOE152" s="3"/>
      <c r="JOF152" s="3"/>
      <c r="JOG152" s="3"/>
      <c r="JOH152" s="3"/>
      <c r="JOI152" s="3"/>
      <c r="JOJ152" s="3"/>
      <c r="JOK152" s="3"/>
      <c r="JOL152" s="3"/>
      <c r="JOM152" s="3"/>
      <c r="JON152" s="3"/>
      <c r="JOO152" s="3"/>
      <c r="JOP152" s="3"/>
      <c r="JOQ152" s="3"/>
      <c r="JOR152" s="3"/>
      <c r="JOS152" s="3"/>
      <c r="JOT152" s="3"/>
      <c r="JOU152" s="3"/>
      <c r="JOV152" s="3"/>
      <c r="JOW152" s="3"/>
      <c r="JOX152" s="3"/>
      <c r="JOY152" s="3"/>
      <c r="JOZ152" s="3"/>
      <c r="JPA152" s="3"/>
      <c r="JPB152" s="3"/>
      <c r="JPC152" s="3"/>
      <c r="JPD152" s="3"/>
      <c r="JPE152" s="3"/>
      <c r="JPF152" s="3"/>
      <c r="JPG152" s="3"/>
      <c r="JPH152" s="3"/>
      <c r="JPI152" s="3"/>
      <c r="JPJ152" s="3"/>
      <c r="JPK152" s="3"/>
      <c r="JPL152" s="3"/>
      <c r="JPM152" s="3"/>
      <c r="JPN152" s="3"/>
      <c r="JPO152" s="3"/>
      <c r="JPP152" s="3"/>
      <c r="JPQ152" s="3"/>
      <c r="JPR152" s="3"/>
      <c r="JPS152" s="3"/>
      <c r="JPT152" s="3"/>
      <c r="JPU152" s="3"/>
      <c r="JPV152" s="3"/>
      <c r="JPW152" s="3"/>
      <c r="JPX152" s="3"/>
      <c r="JPY152" s="3"/>
      <c r="JPZ152" s="3"/>
      <c r="JQA152" s="3"/>
      <c r="JQB152" s="3"/>
      <c r="JQC152" s="3"/>
      <c r="JQD152" s="3"/>
      <c r="JQE152" s="3"/>
      <c r="JQF152" s="3"/>
      <c r="JQG152" s="3"/>
      <c r="JQH152" s="3"/>
      <c r="JQI152" s="3"/>
      <c r="JQJ152" s="3"/>
      <c r="JQK152" s="3"/>
      <c r="JQL152" s="3"/>
      <c r="JQM152" s="3"/>
      <c r="JQN152" s="3"/>
      <c r="JQO152" s="3"/>
      <c r="JQP152" s="3"/>
      <c r="JQQ152" s="3"/>
      <c r="JQR152" s="3"/>
      <c r="JQS152" s="3"/>
      <c r="JQT152" s="3"/>
      <c r="JQU152" s="3"/>
      <c r="JQV152" s="3"/>
      <c r="JQW152" s="3"/>
      <c r="JQX152" s="3"/>
      <c r="JQY152" s="3"/>
      <c r="JQZ152" s="3"/>
      <c r="JRA152" s="3"/>
      <c r="JRB152" s="3"/>
      <c r="JRC152" s="3"/>
      <c r="JRD152" s="3"/>
      <c r="JRE152" s="3"/>
      <c r="JRF152" s="3"/>
      <c r="JRG152" s="3"/>
      <c r="JRH152" s="3"/>
      <c r="JRI152" s="3"/>
      <c r="JRJ152" s="3"/>
      <c r="JRK152" s="3"/>
      <c r="JRL152" s="3"/>
      <c r="JRM152" s="3"/>
      <c r="JRN152" s="3"/>
      <c r="JRO152" s="3"/>
      <c r="JRP152" s="3"/>
      <c r="JRQ152" s="3"/>
      <c r="JRR152" s="3"/>
      <c r="JRS152" s="3"/>
      <c r="JRT152" s="3"/>
      <c r="JRU152" s="3"/>
      <c r="JRV152" s="3"/>
      <c r="JRW152" s="3"/>
      <c r="JRX152" s="3"/>
      <c r="JRY152" s="3"/>
      <c r="JRZ152" s="3"/>
      <c r="JSA152" s="3"/>
      <c r="JSB152" s="3"/>
      <c r="JSC152" s="3"/>
      <c r="JSD152" s="3"/>
      <c r="JSE152" s="3"/>
      <c r="JSF152" s="3"/>
      <c r="JSG152" s="3"/>
      <c r="JSH152" s="3"/>
      <c r="JSI152" s="3"/>
      <c r="JSJ152" s="3"/>
      <c r="JSK152" s="3"/>
      <c r="JSL152" s="3"/>
      <c r="JSM152" s="3"/>
      <c r="JSN152" s="3"/>
      <c r="JSO152" s="3"/>
      <c r="JSP152" s="3"/>
      <c r="JSQ152" s="3"/>
      <c r="JSR152" s="3"/>
      <c r="JSS152" s="3"/>
      <c r="JST152" s="3"/>
      <c r="JSU152" s="3"/>
      <c r="JSV152" s="3"/>
      <c r="JSW152" s="3"/>
      <c r="JSX152" s="3"/>
      <c r="JSY152" s="3"/>
      <c r="JSZ152" s="3"/>
      <c r="JTA152" s="3"/>
      <c r="JTB152" s="3"/>
      <c r="JTC152" s="3"/>
      <c r="JTD152" s="3"/>
      <c r="JTE152" s="3"/>
      <c r="JTF152" s="3"/>
      <c r="JTG152" s="3"/>
      <c r="JTH152" s="3"/>
      <c r="JTI152" s="3"/>
      <c r="JTJ152" s="3"/>
      <c r="JTK152" s="3"/>
      <c r="JTL152" s="3"/>
      <c r="JTM152" s="3"/>
      <c r="JTN152" s="3"/>
      <c r="JTO152" s="3"/>
      <c r="JTP152" s="3"/>
      <c r="JTQ152" s="3"/>
      <c r="JTR152" s="3"/>
      <c r="JTS152" s="3"/>
      <c r="JTT152" s="3"/>
      <c r="JTU152" s="3"/>
      <c r="JTV152" s="3"/>
      <c r="JTW152" s="3"/>
      <c r="JTX152" s="3"/>
      <c r="JTY152" s="3"/>
      <c r="JTZ152" s="3"/>
      <c r="JUA152" s="3"/>
      <c r="JUB152" s="3"/>
      <c r="JUC152" s="3"/>
      <c r="JUD152" s="3"/>
      <c r="JUE152" s="3"/>
      <c r="JUF152" s="3"/>
      <c r="JUG152" s="3"/>
      <c r="JUH152" s="3"/>
      <c r="JUI152" s="3"/>
      <c r="JUJ152" s="3"/>
      <c r="JUK152" s="3"/>
      <c r="JUL152" s="3"/>
      <c r="JUM152" s="3"/>
      <c r="JUN152" s="3"/>
      <c r="JUO152" s="3"/>
      <c r="JUP152" s="3"/>
      <c r="JUQ152" s="3"/>
      <c r="JUR152" s="3"/>
      <c r="JUS152" s="3"/>
      <c r="JUT152" s="3"/>
      <c r="JUU152" s="3"/>
      <c r="JUV152" s="3"/>
      <c r="JUW152" s="3"/>
      <c r="JUX152" s="3"/>
      <c r="JUY152" s="3"/>
      <c r="JUZ152" s="3"/>
      <c r="JVA152" s="3"/>
      <c r="JVB152" s="3"/>
      <c r="JVC152" s="3"/>
      <c r="JVD152" s="3"/>
      <c r="JVE152" s="3"/>
      <c r="JVF152" s="3"/>
      <c r="JVG152" s="3"/>
      <c r="JVH152" s="3"/>
      <c r="JVI152" s="3"/>
      <c r="JVJ152" s="3"/>
      <c r="JVK152" s="3"/>
      <c r="JVL152" s="3"/>
      <c r="JVM152" s="3"/>
      <c r="JVN152" s="3"/>
      <c r="JVO152" s="3"/>
      <c r="JVP152" s="3"/>
      <c r="JVQ152" s="3"/>
      <c r="JVR152" s="3"/>
      <c r="JVS152" s="3"/>
      <c r="JVT152" s="3"/>
      <c r="JVU152" s="3"/>
      <c r="JVV152" s="3"/>
      <c r="JVW152" s="3"/>
      <c r="JVX152" s="3"/>
      <c r="JVY152" s="3"/>
      <c r="JVZ152" s="3"/>
      <c r="JWA152" s="3"/>
      <c r="JWB152" s="3"/>
      <c r="JWC152" s="3"/>
      <c r="JWD152" s="3"/>
      <c r="JWE152" s="3"/>
      <c r="JWF152" s="3"/>
      <c r="JWG152" s="3"/>
      <c r="JWH152" s="3"/>
      <c r="JWI152" s="3"/>
      <c r="JWJ152" s="3"/>
      <c r="JWK152" s="3"/>
      <c r="JWL152" s="3"/>
      <c r="JWM152" s="3"/>
      <c r="JWN152" s="3"/>
      <c r="JWO152" s="3"/>
      <c r="JWP152" s="3"/>
      <c r="JWQ152" s="3"/>
      <c r="JWR152" s="3"/>
      <c r="JWS152" s="3"/>
      <c r="JWT152" s="3"/>
      <c r="JWU152" s="3"/>
      <c r="JWV152" s="3"/>
      <c r="JWW152" s="3"/>
      <c r="JWX152" s="3"/>
      <c r="JWY152" s="3"/>
      <c r="JWZ152" s="3"/>
      <c r="JXA152" s="3"/>
      <c r="JXB152" s="3"/>
      <c r="JXC152" s="3"/>
      <c r="JXD152" s="3"/>
      <c r="JXE152" s="3"/>
      <c r="JXF152" s="3"/>
      <c r="JXG152" s="3"/>
      <c r="JXH152" s="3"/>
      <c r="JXI152" s="3"/>
      <c r="JXJ152" s="3"/>
      <c r="JXK152" s="3"/>
      <c r="JXL152" s="3"/>
      <c r="JXM152" s="3"/>
      <c r="JXN152" s="3"/>
      <c r="JXO152" s="3"/>
      <c r="JXP152" s="3"/>
      <c r="JXQ152" s="3"/>
      <c r="JXR152" s="3"/>
      <c r="JXS152" s="3"/>
      <c r="JXT152" s="3"/>
      <c r="JXU152" s="3"/>
      <c r="JXV152" s="3"/>
      <c r="JXW152" s="3"/>
      <c r="JXX152" s="3"/>
      <c r="JXY152" s="3"/>
      <c r="JXZ152" s="3"/>
      <c r="JYA152" s="3"/>
      <c r="JYB152" s="3"/>
      <c r="JYC152" s="3"/>
      <c r="JYD152" s="3"/>
      <c r="JYE152" s="3"/>
      <c r="JYF152" s="3"/>
      <c r="JYG152" s="3"/>
      <c r="JYH152" s="3"/>
      <c r="JYI152" s="3"/>
      <c r="JYJ152" s="3"/>
      <c r="JYK152" s="3"/>
      <c r="JYL152" s="3"/>
      <c r="JYM152" s="3"/>
      <c r="JYN152" s="3"/>
      <c r="JYO152" s="3"/>
      <c r="JYP152" s="3"/>
      <c r="JYQ152" s="3"/>
      <c r="JYR152" s="3"/>
      <c r="JYS152" s="3"/>
      <c r="JYT152" s="3"/>
      <c r="JYU152" s="3"/>
      <c r="JYV152" s="3"/>
      <c r="JYW152" s="3"/>
      <c r="JYX152" s="3"/>
      <c r="JYY152" s="3"/>
      <c r="JYZ152" s="3"/>
      <c r="JZA152" s="3"/>
      <c r="JZB152" s="3"/>
      <c r="JZC152" s="3"/>
      <c r="JZD152" s="3"/>
      <c r="JZE152" s="3"/>
      <c r="JZF152" s="3"/>
      <c r="JZG152" s="3"/>
      <c r="JZH152" s="3"/>
      <c r="JZI152" s="3"/>
      <c r="JZJ152" s="3"/>
      <c r="JZK152" s="3"/>
      <c r="JZL152" s="3"/>
      <c r="JZM152" s="3"/>
      <c r="JZN152" s="3"/>
      <c r="JZO152" s="3"/>
      <c r="JZP152" s="3"/>
      <c r="JZQ152" s="3"/>
      <c r="JZR152" s="3"/>
      <c r="JZS152" s="3"/>
      <c r="JZT152" s="3"/>
      <c r="JZU152" s="3"/>
      <c r="JZV152" s="3"/>
      <c r="JZW152" s="3"/>
      <c r="JZX152" s="3"/>
      <c r="JZY152" s="3"/>
      <c r="JZZ152" s="3"/>
      <c r="KAA152" s="3"/>
      <c r="KAB152" s="3"/>
      <c r="KAC152" s="3"/>
      <c r="KAD152" s="3"/>
      <c r="KAE152" s="3"/>
      <c r="KAF152" s="3"/>
      <c r="KAG152" s="3"/>
      <c r="KAH152" s="3"/>
      <c r="KAI152" s="3"/>
      <c r="KAJ152" s="3"/>
      <c r="KAK152" s="3"/>
      <c r="KAL152" s="3"/>
      <c r="KAM152" s="3"/>
      <c r="KAN152" s="3"/>
      <c r="KAO152" s="3"/>
      <c r="KAP152" s="3"/>
      <c r="KAQ152" s="3"/>
      <c r="KAR152" s="3"/>
      <c r="KAS152" s="3"/>
      <c r="KAT152" s="3"/>
      <c r="KAU152" s="3"/>
      <c r="KAV152" s="3"/>
      <c r="KAW152" s="3"/>
      <c r="KAX152" s="3"/>
      <c r="KAY152" s="3"/>
      <c r="KAZ152" s="3"/>
      <c r="KBA152" s="3"/>
      <c r="KBB152" s="3"/>
      <c r="KBC152" s="3"/>
      <c r="KBD152" s="3"/>
      <c r="KBE152" s="3"/>
      <c r="KBF152" s="3"/>
      <c r="KBG152" s="3"/>
      <c r="KBH152" s="3"/>
      <c r="KBI152" s="3"/>
      <c r="KBJ152" s="3"/>
      <c r="KBK152" s="3"/>
      <c r="KBL152" s="3"/>
      <c r="KBM152" s="3"/>
      <c r="KBN152" s="3"/>
      <c r="KBO152" s="3"/>
      <c r="KBP152" s="3"/>
      <c r="KBQ152" s="3"/>
      <c r="KBR152" s="3"/>
      <c r="KBS152" s="3"/>
      <c r="KBT152" s="3"/>
      <c r="KBU152" s="3"/>
      <c r="KBV152" s="3"/>
      <c r="KBW152" s="3"/>
      <c r="KBX152" s="3"/>
      <c r="KBY152" s="3"/>
      <c r="KBZ152" s="3"/>
      <c r="KCA152" s="3"/>
      <c r="KCB152" s="3"/>
      <c r="KCC152" s="3"/>
      <c r="KCD152" s="3"/>
      <c r="KCE152" s="3"/>
      <c r="KCF152" s="3"/>
      <c r="KCG152" s="3"/>
      <c r="KCH152" s="3"/>
      <c r="KCI152" s="3"/>
      <c r="KCJ152" s="3"/>
      <c r="KCK152" s="3"/>
      <c r="KCL152" s="3"/>
      <c r="KCM152" s="3"/>
      <c r="KCN152" s="3"/>
      <c r="KCO152" s="3"/>
      <c r="KCP152" s="3"/>
      <c r="KCQ152" s="3"/>
      <c r="KCR152" s="3"/>
      <c r="KCS152" s="3"/>
      <c r="KCT152" s="3"/>
      <c r="KCU152" s="3"/>
      <c r="KCV152" s="3"/>
      <c r="KCW152" s="3"/>
      <c r="KCX152" s="3"/>
      <c r="KCY152" s="3"/>
      <c r="KCZ152" s="3"/>
      <c r="KDA152" s="3"/>
      <c r="KDB152" s="3"/>
      <c r="KDC152" s="3"/>
      <c r="KDD152" s="3"/>
      <c r="KDE152" s="3"/>
      <c r="KDF152" s="3"/>
      <c r="KDG152" s="3"/>
      <c r="KDH152" s="3"/>
      <c r="KDI152" s="3"/>
      <c r="KDJ152" s="3"/>
      <c r="KDK152" s="3"/>
      <c r="KDL152" s="3"/>
      <c r="KDM152" s="3"/>
      <c r="KDN152" s="3"/>
      <c r="KDO152" s="3"/>
      <c r="KDP152" s="3"/>
      <c r="KDQ152" s="3"/>
      <c r="KDR152" s="3"/>
      <c r="KDS152" s="3"/>
      <c r="KDT152" s="3"/>
      <c r="KDU152" s="3"/>
      <c r="KDV152" s="3"/>
      <c r="KDW152" s="3"/>
      <c r="KDX152" s="3"/>
      <c r="KDY152" s="3"/>
      <c r="KDZ152" s="3"/>
      <c r="KEA152" s="3"/>
      <c r="KEB152" s="3"/>
      <c r="KEC152" s="3"/>
      <c r="KED152" s="3"/>
      <c r="KEE152" s="3"/>
      <c r="KEF152" s="3"/>
      <c r="KEG152" s="3"/>
      <c r="KEH152" s="3"/>
      <c r="KEI152" s="3"/>
      <c r="KEJ152" s="3"/>
      <c r="KEK152" s="3"/>
      <c r="KEL152" s="3"/>
      <c r="KEM152" s="3"/>
      <c r="KEN152" s="3"/>
      <c r="KEO152" s="3"/>
      <c r="KEP152" s="3"/>
      <c r="KEQ152" s="3"/>
      <c r="KER152" s="3"/>
      <c r="KES152" s="3"/>
      <c r="KET152" s="3"/>
      <c r="KEU152" s="3"/>
      <c r="KEV152" s="3"/>
      <c r="KEW152" s="3"/>
      <c r="KEX152" s="3"/>
      <c r="KEY152" s="3"/>
      <c r="KEZ152" s="3"/>
      <c r="KFA152" s="3"/>
      <c r="KFB152" s="3"/>
      <c r="KFC152" s="3"/>
      <c r="KFD152" s="3"/>
      <c r="KFE152" s="3"/>
      <c r="KFF152" s="3"/>
      <c r="KFG152" s="3"/>
      <c r="KFH152" s="3"/>
      <c r="KFI152" s="3"/>
      <c r="KFJ152" s="3"/>
      <c r="KFK152" s="3"/>
      <c r="KFL152" s="3"/>
      <c r="KFM152" s="3"/>
      <c r="KFN152" s="3"/>
      <c r="KFO152" s="3"/>
      <c r="KFP152" s="3"/>
      <c r="KFQ152" s="3"/>
      <c r="KFR152" s="3"/>
      <c r="KFS152" s="3"/>
      <c r="KFT152" s="3"/>
      <c r="KFU152" s="3"/>
      <c r="KFV152" s="3"/>
      <c r="KFW152" s="3"/>
      <c r="KFX152" s="3"/>
      <c r="KFY152" s="3"/>
      <c r="KFZ152" s="3"/>
      <c r="KGA152" s="3"/>
      <c r="KGB152" s="3"/>
      <c r="KGC152" s="3"/>
      <c r="KGD152" s="3"/>
      <c r="KGE152" s="3"/>
      <c r="KGF152" s="3"/>
      <c r="KGG152" s="3"/>
      <c r="KGH152" s="3"/>
      <c r="KGI152" s="3"/>
      <c r="KGJ152" s="3"/>
      <c r="KGK152" s="3"/>
      <c r="KGL152" s="3"/>
      <c r="KGM152" s="3"/>
      <c r="KGN152" s="3"/>
      <c r="KGO152" s="3"/>
      <c r="KGP152" s="3"/>
      <c r="KGQ152" s="3"/>
      <c r="KGR152" s="3"/>
      <c r="KGS152" s="3"/>
      <c r="KGT152" s="3"/>
      <c r="KGU152" s="3"/>
      <c r="KGV152" s="3"/>
      <c r="KGW152" s="3"/>
      <c r="KGX152" s="3"/>
      <c r="KGY152" s="3"/>
      <c r="KGZ152" s="3"/>
      <c r="KHA152" s="3"/>
      <c r="KHB152" s="3"/>
      <c r="KHC152" s="3"/>
      <c r="KHD152" s="3"/>
      <c r="KHE152" s="3"/>
      <c r="KHF152" s="3"/>
      <c r="KHG152" s="3"/>
      <c r="KHH152" s="3"/>
      <c r="KHI152" s="3"/>
      <c r="KHJ152" s="3"/>
      <c r="KHK152" s="3"/>
      <c r="KHL152" s="3"/>
      <c r="KHM152" s="3"/>
      <c r="KHN152" s="3"/>
      <c r="KHO152" s="3"/>
      <c r="KHP152" s="3"/>
      <c r="KHQ152" s="3"/>
      <c r="KHR152" s="3"/>
      <c r="KHS152" s="3"/>
      <c r="KHT152" s="3"/>
      <c r="KHU152" s="3"/>
      <c r="KHV152" s="3"/>
      <c r="KHW152" s="3"/>
      <c r="KHX152" s="3"/>
      <c r="KHY152" s="3"/>
      <c r="KHZ152" s="3"/>
      <c r="KIA152" s="3"/>
      <c r="KIB152" s="3"/>
      <c r="KIC152" s="3"/>
      <c r="KID152" s="3"/>
      <c r="KIE152" s="3"/>
      <c r="KIF152" s="3"/>
      <c r="KIG152" s="3"/>
      <c r="KIH152" s="3"/>
      <c r="KII152" s="3"/>
      <c r="KIJ152" s="3"/>
      <c r="KIK152" s="3"/>
      <c r="KIL152" s="3"/>
      <c r="KIM152" s="3"/>
      <c r="KIN152" s="3"/>
      <c r="KIO152" s="3"/>
      <c r="KIP152" s="3"/>
      <c r="KIQ152" s="3"/>
      <c r="KIR152" s="3"/>
      <c r="KIS152" s="3"/>
      <c r="KIT152" s="3"/>
      <c r="KIU152" s="3"/>
      <c r="KIV152" s="3"/>
      <c r="KIW152" s="3"/>
      <c r="KIX152" s="3"/>
      <c r="KIY152" s="3"/>
      <c r="KIZ152" s="3"/>
      <c r="KJA152" s="3"/>
      <c r="KJB152" s="3"/>
      <c r="KJC152" s="3"/>
      <c r="KJD152" s="3"/>
      <c r="KJE152" s="3"/>
      <c r="KJF152" s="3"/>
      <c r="KJG152" s="3"/>
      <c r="KJH152" s="3"/>
      <c r="KJI152" s="3"/>
      <c r="KJJ152" s="3"/>
      <c r="KJK152" s="3"/>
      <c r="KJL152" s="3"/>
      <c r="KJM152" s="3"/>
      <c r="KJN152" s="3"/>
      <c r="KJO152" s="3"/>
      <c r="KJP152" s="3"/>
      <c r="KJQ152" s="3"/>
      <c r="KJR152" s="3"/>
      <c r="KJS152" s="3"/>
      <c r="KJT152" s="3"/>
      <c r="KJU152" s="3"/>
      <c r="KJV152" s="3"/>
      <c r="KJW152" s="3"/>
      <c r="KJX152" s="3"/>
      <c r="KJY152" s="3"/>
      <c r="KJZ152" s="3"/>
      <c r="KKA152" s="3"/>
      <c r="KKB152" s="3"/>
      <c r="KKC152" s="3"/>
      <c r="KKD152" s="3"/>
      <c r="KKE152" s="3"/>
      <c r="KKF152" s="3"/>
      <c r="KKG152" s="3"/>
      <c r="KKH152" s="3"/>
      <c r="KKI152" s="3"/>
      <c r="KKJ152" s="3"/>
      <c r="KKK152" s="3"/>
      <c r="KKL152" s="3"/>
      <c r="KKM152" s="3"/>
      <c r="KKN152" s="3"/>
      <c r="KKO152" s="3"/>
      <c r="KKP152" s="3"/>
      <c r="KKQ152" s="3"/>
      <c r="KKR152" s="3"/>
      <c r="KKS152" s="3"/>
      <c r="KKT152" s="3"/>
      <c r="KKU152" s="3"/>
      <c r="KKV152" s="3"/>
      <c r="KKW152" s="3"/>
      <c r="KKX152" s="3"/>
      <c r="KKY152" s="3"/>
      <c r="KKZ152" s="3"/>
      <c r="KLA152" s="3"/>
      <c r="KLB152" s="3"/>
      <c r="KLC152" s="3"/>
      <c r="KLD152" s="3"/>
      <c r="KLE152" s="3"/>
      <c r="KLF152" s="3"/>
      <c r="KLG152" s="3"/>
      <c r="KLH152" s="3"/>
      <c r="KLI152" s="3"/>
      <c r="KLJ152" s="3"/>
      <c r="KLK152" s="3"/>
      <c r="KLL152" s="3"/>
      <c r="KLM152" s="3"/>
      <c r="KLN152" s="3"/>
      <c r="KLO152" s="3"/>
      <c r="KLP152" s="3"/>
      <c r="KLQ152" s="3"/>
      <c r="KLR152" s="3"/>
      <c r="KLS152" s="3"/>
      <c r="KLT152" s="3"/>
      <c r="KLU152" s="3"/>
      <c r="KLV152" s="3"/>
      <c r="KLW152" s="3"/>
      <c r="KLX152" s="3"/>
      <c r="KLY152" s="3"/>
      <c r="KLZ152" s="3"/>
      <c r="KMA152" s="3"/>
      <c r="KMB152" s="3"/>
      <c r="KMC152" s="3"/>
      <c r="KMD152" s="3"/>
      <c r="KME152" s="3"/>
      <c r="KMF152" s="3"/>
      <c r="KMG152" s="3"/>
      <c r="KMH152" s="3"/>
      <c r="KMI152" s="3"/>
      <c r="KMJ152" s="3"/>
      <c r="KMK152" s="3"/>
      <c r="KML152" s="3"/>
      <c r="KMM152" s="3"/>
      <c r="KMN152" s="3"/>
      <c r="KMO152" s="3"/>
      <c r="KMP152" s="3"/>
      <c r="KMQ152" s="3"/>
      <c r="KMR152" s="3"/>
      <c r="KMS152" s="3"/>
      <c r="KMT152" s="3"/>
      <c r="KMU152" s="3"/>
      <c r="KMV152" s="3"/>
      <c r="KMW152" s="3"/>
      <c r="KMX152" s="3"/>
      <c r="KMY152" s="3"/>
      <c r="KMZ152" s="3"/>
      <c r="KNA152" s="3"/>
      <c r="KNB152" s="3"/>
      <c r="KNC152" s="3"/>
      <c r="KND152" s="3"/>
      <c r="KNE152" s="3"/>
      <c r="KNF152" s="3"/>
      <c r="KNG152" s="3"/>
      <c r="KNH152" s="3"/>
      <c r="KNI152" s="3"/>
      <c r="KNJ152" s="3"/>
      <c r="KNK152" s="3"/>
      <c r="KNL152" s="3"/>
      <c r="KNM152" s="3"/>
      <c r="KNN152" s="3"/>
      <c r="KNO152" s="3"/>
      <c r="KNP152" s="3"/>
      <c r="KNQ152" s="3"/>
      <c r="KNR152" s="3"/>
      <c r="KNS152" s="3"/>
      <c r="KNT152" s="3"/>
      <c r="KNU152" s="3"/>
      <c r="KNV152" s="3"/>
      <c r="KNW152" s="3"/>
      <c r="KNX152" s="3"/>
      <c r="KNY152" s="3"/>
      <c r="KNZ152" s="3"/>
      <c r="KOA152" s="3"/>
      <c r="KOB152" s="3"/>
      <c r="KOC152" s="3"/>
      <c r="KOD152" s="3"/>
      <c r="KOE152" s="3"/>
      <c r="KOF152" s="3"/>
      <c r="KOG152" s="3"/>
      <c r="KOH152" s="3"/>
      <c r="KOI152" s="3"/>
      <c r="KOJ152" s="3"/>
      <c r="KOK152" s="3"/>
      <c r="KOL152" s="3"/>
      <c r="KOM152" s="3"/>
      <c r="KON152" s="3"/>
      <c r="KOO152" s="3"/>
      <c r="KOP152" s="3"/>
      <c r="KOQ152" s="3"/>
      <c r="KOR152" s="3"/>
      <c r="KOS152" s="3"/>
      <c r="KOT152" s="3"/>
      <c r="KOU152" s="3"/>
      <c r="KOV152" s="3"/>
      <c r="KOW152" s="3"/>
      <c r="KOX152" s="3"/>
      <c r="KOY152" s="3"/>
      <c r="KOZ152" s="3"/>
      <c r="KPA152" s="3"/>
      <c r="KPB152" s="3"/>
      <c r="KPC152" s="3"/>
      <c r="KPD152" s="3"/>
      <c r="KPE152" s="3"/>
      <c r="KPF152" s="3"/>
      <c r="KPG152" s="3"/>
      <c r="KPH152" s="3"/>
      <c r="KPI152" s="3"/>
      <c r="KPJ152" s="3"/>
      <c r="KPK152" s="3"/>
      <c r="KPL152" s="3"/>
      <c r="KPM152" s="3"/>
      <c r="KPN152" s="3"/>
      <c r="KPO152" s="3"/>
      <c r="KPP152" s="3"/>
      <c r="KPQ152" s="3"/>
      <c r="KPR152" s="3"/>
      <c r="KPS152" s="3"/>
      <c r="KPT152" s="3"/>
      <c r="KPU152" s="3"/>
      <c r="KPV152" s="3"/>
      <c r="KPW152" s="3"/>
      <c r="KPX152" s="3"/>
      <c r="KPY152" s="3"/>
      <c r="KPZ152" s="3"/>
      <c r="KQA152" s="3"/>
      <c r="KQB152" s="3"/>
      <c r="KQC152" s="3"/>
      <c r="KQD152" s="3"/>
      <c r="KQE152" s="3"/>
      <c r="KQF152" s="3"/>
      <c r="KQG152" s="3"/>
      <c r="KQH152" s="3"/>
      <c r="KQI152" s="3"/>
      <c r="KQJ152" s="3"/>
      <c r="KQK152" s="3"/>
      <c r="KQL152" s="3"/>
      <c r="KQM152" s="3"/>
      <c r="KQN152" s="3"/>
      <c r="KQO152" s="3"/>
      <c r="KQP152" s="3"/>
      <c r="KQQ152" s="3"/>
      <c r="KQR152" s="3"/>
      <c r="KQS152" s="3"/>
      <c r="KQT152" s="3"/>
      <c r="KQU152" s="3"/>
      <c r="KQV152" s="3"/>
      <c r="KQW152" s="3"/>
      <c r="KQX152" s="3"/>
      <c r="KQY152" s="3"/>
      <c r="KQZ152" s="3"/>
      <c r="KRA152" s="3"/>
      <c r="KRB152" s="3"/>
      <c r="KRC152" s="3"/>
      <c r="KRD152" s="3"/>
      <c r="KRE152" s="3"/>
      <c r="KRF152" s="3"/>
      <c r="KRG152" s="3"/>
      <c r="KRH152" s="3"/>
      <c r="KRI152" s="3"/>
      <c r="KRJ152" s="3"/>
      <c r="KRK152" s="3"/>
      <c r="KRL152" s="3"/>
      <c r="KRM152" s="3"/>
      <c r="KRN152" s="3"/>
      <c r="KRO152" s="3"/>
      <c r="KRP152" s="3"/>
      <c r="KRQ152" s="3"/>
      <c r="KRR152" s="3"/>
      <c r="KRS152" s="3"/>
      <c r="KRT152" s="3"/>
      <c r="KRU152" s="3"/>
      <c r="KRV152" s="3"/>
      <c r="KRW152" s="3"/>
      <c r="KRX152" s="3"/>
      <c r="KRY152" s="3"/>
      <c r="KRZ152" s="3"/>
      <c r="KSA152" s="3"/>
      <c r="KSB152" s="3"/>
      <c r="KSC152" s="3"/>
      <c r="KSD152" s="3"/>
      <c r="KSE152" s="3"/>
      <c r="KSF152" s="3"/>
      <c r="KSG152" s="3"/>
      <c r="KSH152" s="3"/>
      <c r="KSI152" s="3"/>
      <c r="KSJ152" s="3"/>
      <c r="KSK152" s="3"/>
      <c r="KSL152" s="3"/>
      <c r="KSM152" s="3"/>
      <c r="KSN152" s="3"/>
      <c r="KSO152" s="3"/>
      <c r="KSP152" s="3"/>
      <c r="KSQ152" s="3"/>
      <c r="KSR152" s="3"/>
      <c r="KSS152" s="3"/>
      <c r="KST152" s="3"/>
      <c r="KSU152" s="3"/>
      <c r="KSV152" s="3"/>
      <c r="KSW152" s="3"/>
      <c r="KSX152" s="3"/>
      <c r="KSY152" s="3"/>
      <c r="KSZ152" s="3"/>
      <c r="KTA152" s="3"/>
      <c r="KTB152" s="3"/>
      <c r="KTC152" s="3"/>
      <c r="KTD152" s="3"/>
      <c r="KTE152" s="3"/>
      <c r="KTF152" s="3"/>
      <c r="KTG152" s="3"/>
      <c r="KTH152" s="3"/>
      <c r="KTI152" s="3"/>
      <c r="KTJ152" s="3"/>
      <c r="KTK152" s="3"/>
      <c r="KTL152" s="3"/>
      <c r="KTM152" s="3"/>
      <c r="KTN152" s="3"/>
      <c r="KTO152" s="3"/>
      <c r="KTP152" s="3"/>
      <c r="KTQ152" s="3"/>
      <c r="KTR152" s="3"/>
      <c r="KTS152" s="3"/>
      <c r="KTT152" s="3"/>
      <c r="KTU152" s="3"/>
      <c r="KTV152" s="3"/>
      <c r="KTW152" s="3"/>
      <c r="KTX152" s="3"/>
      <c r="KTY152" s="3"/>
      <c r="KTZ152" s="3"/>
      <c r="KUA152" s="3"/>
      <c r="KUB152" s="3"/>
      <c r="KUC152" s="3"/>
      <c r="KUD152" s="3"/>
      <c r="KUE152" s="3"/>
      <c r="KUF152" s="3"/>
      <c r="KUG152" s="3"/>
      <c r="KUH152" s="3"/>
      <c r="KUI152" s="3"/>
      <c r="KUJ152" s="3"/>
      <c r="KUK152" s="3"/>
      <c r="KUL152" s="3"/>
      <c r="KUM152" s="3"/>
      <c r="KUN152" s="3"/>
      <c r="KUO152" s="3"/>
      <c r="KUP152" s="3"/>
      <c r="KUQ152" s="3"/>
      <c r="KUR152" s="3"/>
      <c r="KUS152" s="3"/>
      <c r="KUT152" s="3"/>
      <c r="KUU152" s="3"/>
      <c r="KUV152" s="3"/>
      <c r="KUW152" s="3"/>
      <c r="KUX152" s="3"/>
      <c r="KUY152" s="3"/>
      <c r="KUZ152" s="3"/>
      <c r="KVA152" s="3"/>
      <c r="KVB152" s="3"/>
      <c r="KVC152" s="3"/>
      <c r="KVD152" s="3"/>
      <c r="KVE152" s="3"/>
      <c r="KVF152" s="3"/>
      <c r="KVG152" s="3"/>
      <c r="KVH152" s="3"/>
      <c r="KVI152" s="3"/>
      <c r="KVJ152" s="3"/>
      <c r="KVK152" s="3"/>
      <c r="KVL152" s="3"/>
      <c r="KVM152" s="3"/>
      <c r="KVN152" s="3"/>
      <c r="KVO152" s="3"/>
      <c r="KVP152" s="3"/>
      <c r="KVQ152" s="3"/>
      <c r="KVR152" s="3"/>
      <c r="KVS152" s="3"/>
      <c r="KVT152" s="3"/>
      <c r="KVU152" s="3"/>
      <c r="KVV152" s="3"/>
      <c r="KVW152" s="3"/>
      <c r="KVX152" s="3"/>
      <c r="KVY152" s="3"/>
      <c r="KVZ152" s="3"/>
      <c r="KWA152" s="3"/>
      <c r="KWB152" s="3"/>
      <c r="KWC152" s="3"/>
      <c r="KWD152" s="3"/>
      <c r="KWE152" s="3"/>
      <c r="KWF152" s="3"/>
      <c r="KWG152" s="3"/>
      <c r="KWH152" s="3"/>
      <c r="KWI152" s="3"/>
      <c r="KWJ152" s="3"/>
      <c r="KWK152" s="3"/>
      <c r="KWL152" s="3"/>
      <c r="KWM152" s="3"/>
      <c r="KWN152" s="3"/>
      <c r="KWO152" s="3"/>
      <c r="KWP152" s="3"/>
      <c r="KWQ152" s="3"/>
      <c r="KWR152" s="3"/>
      <c r="KWS152" s="3"/>
      <c r="KWT152" s="3"/>
      <c r="KWU152" s="3"/>
      <c r="KWV152" s="3"/>
      <c r="KWW152" s="3"/>
      <c r="KWX152" s="3"/>
      <c r="KWY152" s="3"/>
      <c r="KWZ152" s="3"/>
      <c r="KXA152" s="3"/>
      <c r="KXB152" s="3"/>
      <c r="KXC152" s="3"/>
      <c r="KXD152" s="3"/>
      <c r="KXE152" s="3"/>
      <c r="KXF152" s="3"/>
      <c r="KXG152" s="3"/>
      <c r="KXH152" s="3"/>
      <c r="KXI152" s="3"/>
      <c r="KXJ152" s="3"/>
      <c r="KXK152" s="3"/>
      <c r="KXL152" s="3"/>
      <c r="KXM152" s="3"/>
      <c r="KXN152" s="3"/>
      <c r="KXO152" s="3"/>
      <c r="KXP152" s="3"/>
      <c r="KXQ152" s="3"/>
      <c r="KXR152" s="3"/>
      <c r="KXS152" s="3"/>
      <c r="KXT152" s="3"/>
      <c r="KXU152" s="3"/>
      <c r="KXV152" s="3"/>
      <c r="KXW152" s="3"/>
      <c r="KXX152" s="3"/>
      <c r="KXY152" s="3"/>
      <c r="KXZ152" s="3"/>
      <c r="KYA152" s="3"/>
      <c r="KYB152" s="3"/>
      <c r="KYC152" s="3"/>
      <c r="KYD152" s="3"/>
      <c r="KYE152" s="3"/>
      <c r="KYF152" s="3"/>
      <c r="KYG152" s="3"/>
      <c r="KYH152" s="3"/>
      <c r="KYI152" s="3"/>
      <c r="KYJ152" s="3"/>
      <c r="KYK152" s="3"/>
      <c r="KYL152" s="3"/>
      <c r="KYM152" s="3"/>
      <c r="KYN152" s="3"/>
      <c r="KYO152" s="3"/>
      <c r="KYP152" s="3"/>
      <c r="KYQ152" s="3"/>
      <c r="KYR152" s="3"/>
      <c r="KYS152" s="3"/>
      <c r="KYT152" s="3"/>
      <c r="KYU152" s="3"/>
      <c r="KYV152" s="3"/>
      <c r="KYW152" s="3"/>
      <c r="KYX152" s="3"/>
      <c r="KYY152" s="3"/>
      <c r="KYZ152" s="3"/>
      <c r="KZA152" s="3"/>
      <c r="KZB152" s="3"/>
      <c r="KZC152" s="3"/>
      <c r="KZD152" s="3"/>
      <c r="KZE152" s="3"/>
      <c r="KZF152" s="3"/>
      <c r="KZG152" s="3"/>
      <c r="KZH152" s="3"/>
      <c r="KZI152" s="3"/>
      <c r="KZJ152" s="3"/>
      <c r="KZK152" s="3"/>
      <c r="KZL152" s="3"/>
      <c r="KZM152" s="3"/>
      <c r="KZN152" s="3"/>
      <c r="KZO152" s="3"/>
      <c r="KZP152" s="3"/>
      <c r="KZQ152" s="3"/>
      <c r="KZR152" s="3"/>
      <c r="KZS152" s="3"/>
      <c r="KZT152" s="3"/>
      <c r="KZU152" s="3"/>
      <c r="KZV152" s="3"/>
      <c r="KZW152" s="3"/>
      <c r="KZX152" s="3"/>
      <c r="KZY152" s="3"/>
      <c r="KZZ152" s="3"/>
      <c r="LAA152" s="3"/>
      <c r="LAB152" s="3"/>
      <c r="LAC152" s="3"/>
      <c r="LAD152" s="3"/>
      <c r="LAE152" s="3"/>
      <c r="LAF152" s="3"/>
      <c r="LAG152" s="3"/>
      <c r="LAH152" s="3"/>
      <c r="LAI152" s="3"/>
      <c r="LAJ152" s="3"/>
      <c r="LAK152" s="3"/>
      <c r="LAL152" s="3"/>
      <c r="LAM152" s="3"/>
      <c r="LAN152" s="3"/>
      <c r="LAO152" s="3"/>
      <c r="LAP152" s="3"/>
      <c r="LAQ152" s="3"/>
      <c r="LAR152" s="3"/>
      <c r="LAS152" s="3"/>
      <c r="LAT152" s="3"/>
      <c r="LAU152" s="3"/>
      <c r="LAV152" s="3"/>
      <c r="LAW152" s="3"/>
      <c r="LAX152" s="3"/>
      <c r="LAY152" s="3"/>
      <c r="LAZ152" s="3"/>
      <c r="LBA152" s="3"/>
      <c r="LBB152" s="3"/>
      <c r="LBC152" s="3"/>
      <c r="LBD152" s="3"/>
      <c r="LBE152" s="3"/>
      <c r="LBF152" s="3"/>
      <c r="LBG152" s="3"/>
      <c r="LBH152" s="3"/>
      <c r="LBI152" s="3"/>
      <c r="LBJ152" s="3"/>
      <c r="LBK152" s="3"/>
      <c r="LBL152" s="3"/>
      <c r="LBM152" s="3"/>
      <c r="LBN152" s="3"/>
      <c r="LBO152" s="3"/>
      <c r="LBP152" s="3"/>
      <c r="LBQ152" s="3"/>
      <c r="LBR152" s="3"/>
      <c r="LBS152" s="3"/>
      <c r="LBT152" s="3"/>
      <c r="LBU152" s="3"/>
      <c r="LBV152" s="3"/>
      <c r="LBW152" s="3"/>
      <c r="LBX152" s="3"/>
      <c r="LBY152" s="3"/>
      <c r="LBZ152" s="3"/>
      <c r="LCA152" s="3"/>
      <c r="LCB152" s="3"/>
      <c r="LCC152" s="3"/>
      <c r="LCD152" s="3"/>
      <c r="LCE152" s="3"/>
      <c r="LCF152" s="3"/>
      <c r="LCG152" s="3"/>
      <c r="LCH152" s="3"/>
      <c r="LCI152" s="3"/>
      <c r="LCJ152" s="3"/>
      <c r="LCK152" s="3"/>
      <c r="LCL152" s="3"/>
      <c r="LCM152" s="3"/>
      <c r="LCN152" s="3"/>
      <c r="LCO152" s="3"/>
      <c r="LCP152" s="3"/>
      <c r="LCQ152" s="3"/>
      <c r="LCR152" s="3"/>
      <c r="LCS152" s="3"/>
      <c r="LCT152" s="3"/>
      <c r="LCU152" s="3"/>
      <c r="LCV152" s="3"/>
      <c r="LCW152" s="3"/>
      <c r="LCX152" s="3"/>
      <c r="LCY152" s="3"/>
      <c r="LCZ152" s="3"/>
      <c r="LDA152" s="3"/>
      <c r="LDB152" s="3"/>
      <c r="LDC152" s="3"/>
      <c r="LDD152" s="3"/>
      <c r="LDE152" s="3"/>
      <c r="LDF152" s="3"/>
      <c r="LDG152" s="3"/>
      <c r="LDH152" s="3"/>
      <c r="LDI152" s="3"/>
      <c r="LDJ152" s="3"/>
      <c r="LDK152" s="3"/>
      <c r="LDL152" s="3"/>
      <c r="LDM152" s="3"/>
      <c r="LDN152" s="3"/>
      <c r="LDO152" s="3"/>
      <c r="LDP152" s="3"/>
      <c r="LDQ152" s="3"/>
      <c r="LDR152" s="3"/>
      <c r="LDS152" s="3"/>
      <c r="LDT152" s="3"/>
      <c r="LDU152" s="3"/>
      <c r="LDV152" s="3"/>
      <c r="LDW152" s="3"/>
      <c r="LDX152" s="3"/>
      <c r="LDY152" s="3"/>
      <c r="LDZ152" s="3"/>
      <c r="LEA152" s="3"/>
      <c r="LEB152" s="3"/>
      <c r="LEC152" s="3"/>
      <c r="LED152" s="3"/>
      <c r="LEE152" s="3"/>
      <c r="LEF152" s="3"/>
      <c r="LEG152" s="3"/>
      <c r="LEH152" s="3"/>
      <c r="LEI152" s="3"/>
      <c r="LEJ152" s="3"/>
      <c r="LEK152" s="3"/>
      <c r="LEL152" s="3"/>
      <c r="LEM152" s="3"/>
      <c r="LEN152" s="3"/>
      <c r="LEO152" s="3"/>
      <c r="LEP152" s="3"/>
      <c r="LEQ152" s="3"/>
      <c r="LER152" s="3"/>
      <c r="LES152" s="3"/>
      <c r="LET152" s="3"/>
      <c r="LEU152" s="3"/>
      <c r="LEV152" s="3"/>
      <c r="LEW152" s="3"/>
      <c r="LEX152" s="3"/>
      <c r="LEY152" s="3"/>
      <c r="LEZ152" s="3"/>
      <c r="LFA152" s="3"/>
      <c r="LFB152" s="3"/>
      <c r="LFC152" s="3"/>
      <c r="LFD152" s="3"/>
      <c r="LFE152" s="3"/>
      <c r="LFF152" s="3"/>
      <c r="LFG152" s="3"/>
      <c r="LFH152" s="3"/>
      <c r="LFI152" s="3"/>
      <c r="LFJ152" s="3"/>
      <c r="LFK152" s="3"/>
      <c r="LFL152" s="3"/>
      <c r="LFM152" s="3"/>
      <c r="LFN152" s="3"/>
      <c r="LFO152" s="3"/>
      <c r="LFP152" s="3"/>
      <c r="LFQ152" s="3"/>
      <c r="LFR152" s="3"/>
      <c r="LFS152" s="3"/>
      <c r="LFT152" s="3"/>
      <c r="LFU152" s="3"/>
      <c r="LFV152" s="3"/>
      <c r="LFW152" s="3"/>
      <c r="LFX152" s="3"/>
      <c r="LFY152" s="3"/>
      <c r="LFZ152" s="3"/>
      <c r="LGA152" s="3"/>
      <c r="LGB152" s="3"/>
      <c r="LGC152" s="3"/>
      <c r="LGD152" s="3"/>
      <c r="LGE152" s="3"/>
      <c r="LGF152" s="3"/>
      <c r="LGG152" s="3"/>
      <c r="LGH152" s="3"/>
      <c r="LGI152" s="3"/>
      <c r="LGJ152" s="3"/>
      <c r="LGK152" s="3"/>
      <c r="LGL152" s="3"/>
      <c r="LGM152" s="3"/>
      <c r="LGN152" s="3"/>
      <c r="LGO152" s="3"/>
      <c r="LGP152" s="3"/>
      <c r="LGQ152" s="3"/>
      <c r="LGR152" s="3"/>
      <c r="LGS152" s="3"/>
      <c r="LGT152" s="3"/>
      <c r="LGU152" s="3"/>
      <c r="LGV152" s="3"/>
      <c r="LGW152" s="3"/>
      <c r="LGX152" s="3"/>
      <c r="LGY152" s="3"/>
      <c r="LGZ152" s="3"/>
      <c r="LHA152" s="3"/>
      <c r="LHB152" s="3"/>
      <c r="LHC152" s="3"/>
      <c r="LHD152" s="3"/>
      <c r="LHE152" s="3"/>
      <c r="LHF152" s="3"/>
      <c r="LHG152" s="3"/>
      <c r="LHH152" s="3"/>
      <c r="LHI152" s="3"/>
      <c r="LHJ152" s="3"/>
      <c r="LHK152" s="3"/>
      <c r="LHL152" s="3"/>
      <c r="LHM152" s="3"/>
      <c r="LHN152" s="3"/>
      <c r="LHO152" s="3"/>
      <c r="LHP152" s="3"/>
      <c r="LHQ152" s="3"/>
      <c r="LHR152" s="3"/>
      <c r="LHS152" s="3"/>
      <c r="LHT152" s="3"/>
      <c r="LHU152" s="3"/>
      <c r="LHV152" s="3"/>
      <c r="LHW152" s="3"/>
      <c r="LHX152" s="3"/>
      <c r="LHY152" s="3"/>
      <c r="LHZ152" s="3"/>
      <c r="LIA152" s="3"/>
      <c r="LIB152" s="3"/>
      <c r="LIC152" s="3"/>
      <c r="LID152" s="3"/>
      <c r="LIE152" s="3"/>
      <c r="LIF152" s="3"/>
      <c r="LIG152" s="3"/>
      <c r="LIH152" s="3"/>
      <c r="LII152" s="3"/>
      <c r="LIJ152" s="3"/>
      <c r="LIK152" s="3"/>
      <c r="LIL152" s="3"/>
      <c r="LIM152" s="3"/>
      <c r="LIN152" s="3"/>
      <c r="LIO152" s="3"/>
      <c r="LIP152" s="3"/>
      <c r="LIQ152" s="3"/>
      <c r="LIR152" s="3"/>
      <c r="LIS152" s="3"/>
      <c r="LIT152" s="3"/>
      <c r="LIU152" s="3"/>
      <c r="LIV152" s="3"/>
      <c r="LIW152" s="3"/>
      <c r="LIX152" s="3"/>
      <c r="LIY152" s="3"/>
      <c r="LIZ152" s="3"/>
      <c r="LJA152" s="3"/>
      <c r="LJB152" s="3"/>
      <c r="LJC152" s="3"/>
      <c r="LJD152" s="3"/>
      <c r="LJE152" s="3"/>
      <c r="LJF152" s="3"/>
      <c r="LJG152" s="3"/>
      <c r="LJH152" s="3"/>
      <c r="LJI152" s="3"/>
      <c r="LJJ152" s="3"/>
      <c r="LJK152" s="3"/>
      <c r="LJL152" s="3"/>
      <c r="LJM152" s="3"/>
      <c r="LJN152" s="3"/>
      <c r="LJO152" s="3"/>
      <c r="LJP152" s="3"/>
      <c r="LJQ152" s="3"/>
      <c r="LJR152" s="3"/>
      <c r="LJS152" s="3"/>
      <c r="LJT152" s="3"/>
      <c r="LJU152" s="3"/>
      <c r="LJV152" s="3"/>
      <c r="LJW152" s="3"/>
      <c r="LJX152" s="3"/>
      <c r="LJY152" s="3"/>
      <c r="LJZ152" s="3"/>
      <c r="LKA152" s="3"/>
      <c r="LKB152" s="3"/>
      <c r="LKC152" s="3"/>
      <c r="LKD152" s="3"/>
      <c r="LKE152" s="3"/>
      <c r="LKF152" s="3"/>
      <c r="LKG152" s="3"/>
      <c r="LKH152" s="3"/>
      <c r="LKI152" s="3"/>
      <c r="LKJ152" s="3"/>
      <c r="LKK152" s="3"/>
      <c r="LKL152" s="3"/>
      <c r="LKM152" s="3"/>
      <c r="LKN152" s="3"/>
      <c r="LKO152" s="3"/>
      <c r="LKP152" s="3"/>
      <c r="LKQ152" s="3"/>
      <c r="LKR152" s="3"/>
      <c r="LKS152" s="3"/>
      <c r="LKT152" s="3"/>
      <c r="LKU152" s="3"/>
      <c r="LKV152" s="3"/>
      <c r="LKW152" s="3"/>
      <c r="LKX152" s="3"/>
      <c r="LKY152" s="3"/>
      <c r="LKZ152" s="3"/>
      <c r="LLA152" s="3"/>
      <c r="LLB152" s="3"/>
      <c r="LLC152" s="3"/>
      <c r="LLD152" s="3"/>
      <c r="LLE152" s="3"/>
      <c r="LLF152" s="3"/>
      <c r="LLG152" s="3"/>
      <c r="LLH152" s="3"/>
      <c r="LLI152" s="3"/>
      <c r="LLJ152" s="3"/>
      <c r="LLK152" s="3"/>
      <c r="LLL152" s="3"/>
      <c r="LLM152" s="3"/>
      <c r="LLN152" s="3"/>
      <c r="LLO152" s="3"/>
      <c r="LLP152" s="3"/>
      <c r="LLQ152" s="3"/>
      <c r="LLR152" s="3"/>
      <c r="LLS152" s="3"/>
      <c r="LLT152" s="3"/>
      <c r="LLU152" s="3"/>
      <c r="LLV152" s="3"/>
      <c r="LLW152" s="3"/>
      <c r="LLX152" s="3"/>
      <c r="LLY152" s="3"/>
      <c r="LLZ152" s="3"/>
      <c r="LMA152" s="3"/>
      <c r="LMB152" s="3"/>
      <c r="LMC152" s="3"/>
      <c r="LMD152" s="3"/>
      <c r="LME152" s="3"/>
      <c r="LMF152" s="3"/>
      <c r="LMG152" s="3"/>
      <c r="LMH152" s="3"/>
      <c r="LMI152" s="3"/>
      <c r="LMJ152" s="3"/>
      <c r="LMK152" s="3"/>
      <c r="LML152" s="3"/>
      <c r="LMM152" s="3"/>
      <c r="LMN152" s="3"/>
      <c r="LMO152" s="3"/>
      <c r="LMP152" s="3"/>
      <c r="LMQ152" s="3"/>
      <c r="LMR152" s="3"/>
      <c r="LMS152" s="3"/>
      <c r="LMT152" s="3"/>
      <c r="LMU152" s="3"/>
      <c r="LMV152" s="3"/>
      <c r="LMW152" s="3"/>
      <c r="LMX152" s="3"/>
      <c r="LMY152" s="3"/>
      <c r="LMZ152" s="3"/>
      <c r="LNA152" s="3"/>
      <c r="LNB152" s="3"/>
      <c r="LNC152" s="3"/>
      <c r="LND152" s="3"/>
      <c r="LNE152" s="3"/>
      <c r="LNF152" s="3"/>
      <c r="LNG152" s="3"/>
      <c r="LNH152" s="3"/>
      <c r="LNI152" s="3"/>
      <c r="LNJ152" s="3"/>
      <c r="LNK152" s="3"/>
      <c r="LNL152" s="3"/>
      <c r="LNM152" s="3"/>
      <c r="LNN152" s="3"/>
      <c r="LNO152" s="3"/>
      <c r="LNP152" s="3"/>
      <c r="LNQ152" s="3"/>
      <c r="LNR152" s="3"/>
      <c r="LNS152" s="3"/>
      <c r="LNT152" s="3"/>
      <c r="LNU152" s="3"/>
      <c r="LNV152" s="3"/>
      <c r="LNW152" s="3"/>
      <c r="LNX152" s="3"/>
      <c r="LNY152" s="3"/>
      <c r="LNZ152" s="3"/>
      <c r="LOA152" s="3"/>
      <c r="LOB152" s="3"/>
      <c r="LOC152" s="3"/>
      <c r="LOD152" s="3"/>
      <c r="LOE152" s="3"/>
      <c r="LOF152" s="3"/>
      <c r="LOG152" s="3"/>
      <c r="LOH152" s="3"/>
      <c r="LOI152" s="3"/>
      <c r="LOJ152" s="3"/>
      <c r="LOK152" s="3"/>
      <c r="LOL152" s="3"/>
      <c r="LOM152" s="3"/>
      <c r="LON152" s="3"/>
      <c r="LOO152" s="3"/>
      <c r="LOP152" s="3"/>
      <c r="LOQ152" s="3"/>
      <c r="LOR152" s="3"/>
      <c r="LOS152" s="3"/>
      <c r="LOT152" s="3"/>
      <c r="LOU152" s="3"/>
      <c r="LOV152" s="3"/>
      <c r="LOW152" s="3"/>
      <c r="LOX152" s="3"/>
      <c r="LOY152" s="3"/>
      <c r="LOZ152" s="3"/>
      <c r="LPA152" s="3"/>
      <c r="LPB152" s="3"/>
      <c r="LPC152" s="3"/>
      <c r="LPD152" s="3"/>
      <c r="LPE152" s="3"/>
      <c r="LPF152" s="3"/>
      <c r="LPG152" s="3"/>
      <c r="LPH152" s="3"/>
      <c r="LPI152" s="3"/>
      <c r="LPJ152" s="3"/>
      <c r="LPK152" s="3"/>
      <c r="LPL152" s="3"/>
      <c r="LPM152" s="3"/>
      <c r="LPN152" s="3"/>
      <c r="LPO152" s="3"/>
      <c r="LPP152" s="3"/>
      <c r="LPQ152" s="3"/>
      <c r="LPR152" s="3"/>
      <c r="LPS152" s="3"/>
      <c r="LPT152" s="3"/>
      <c r="LPU152" s="3"/>
      <c r="LPV152" s="3"/>
      <c r="LPW152" s="3"/>
      <c r="LPX152" s="3"/>
      <c r="LPY152" s="3"/>
      <c r="LPZ152" s="3"/>
      <c r="LQA152" s="3"/>
      <c r="LQB152" s="3"/>
      <c r="LQC152" s="3"/>
      <c r="LQD152" s="3"/>
      <c r="LQE152" s="3"/>
      <c r="LQF152" s="3"/>
      <c r="LQG152" s="3"/>
      <c r="LQH152" s="3"/>
      <c r="LQI152" s="3"/>
      <c r="LQJ152" s="3"/>
      <c r="LQK152" s="3"/>
      <c r="LQL152" s="3"/>
      <c r="LQM152" s="3"/>
      <c r="LQN152" s="3"/>
      <c r="LQO152" s="3"/>
      <c r="LQP152" s="3"/>
      <c r="LQQ152" s="3"/>
      <c r="LQR152" s="3"/>
      <c r="LQS152" s="3"/>
      <c r="LQT152" s="3"/>
      <c r="LQU152" s="3"/>
      <c r="LQV152" s="3"/>
      <c r="LQW152" s="3"/>
      <c r="LQX152" s="3"/>
      <c r="LQY152" s="3"/>
      <c r="LQZ152" s="3"/>
      <c r="LRA152" s="3"/>
      <c r="LRB152" s="3"/>
      <c r="LRC152" s="3"/>
      <c r="LRD152" s="3"/>
      <c r="LRE152" s="3"/>
      <c r="LRF152" s="3"/>
      <c r="LRG152" s="3"/>
      <c r="LRH152" s="3"/>
      <c r="LRI152" s="3"/>
      <c r="LRJ152" s="3"/>
      <c r="LRK152" s="3"/>
      <c r="LRL152" s="3"/>
      <c r="LRM152" s="3"/>
      <c r="LRN152" s="3"/>
      <c r="LRO152" s="3"/>
      <c r="LRP152" s="3"/>
      <c r="LRQ152" s="3"/>
      <c r="LRR152" s="3"/>
      <c r="LRS152" s="3"/>
      <c r="LRT152" s="3"/>
      <c r="LRU152" s="3"/>
      <c r="LRV152" s="3"/>
      <c r="LRW152" s="3"/>
      <c r="LRX152" s="3"/>
      <c r="LRY152" s="3"/>
      <c r="LRZ152" s="3"/>
      <c r="LSA152" s="3"/>
      <c r="LSB152" s="3"/>
      <c r="LSC152" s="3"/>
      <c r="LSD152" s="3"/>
      <c r="LSE152" s="3"/>
      <c r="LSF152" s="3"/>
      <c r="LSG152" s="3"/>
      <c r="LSH152" s="3"/>
      <c r="LSI152" s="3"/>
      <c r="LSJ152" s="3"/>
      <c r="LSK152" s="3"/>
      <c r="LSL152" s="3"/>
      <c r="LSM152" s="3"/>
      <c r="LSN152" s="3"/>
      <c r="LSO152" s="3"/>
      <c r="LSP152" s="3"/>
      <c r="LSQ152" s="3"/>
      <c r="LSR152" s="3"/>
      <c r="LSS152" s="3"/>
      <c r="LST152" s="3"/>
      <c r="LSU152" s="3"/>
      <c r="LSV152" s="3"/>
      <c r="LSW152" s="3"/>
      <c r="LSX152" s="3"/>
      <c r="LSY152" s="3"/>
      <c r="LSZ152" s="3"/>
      <c r="LTA152" s="3"/>
      <c r="LTB152" s="3"/>
      <c r="LTC152" s="3"/>
      <c r="LTD152" s="3"/>
      <c r="LTE152" s="3"/>
      <c r="LTF152" s="3"/>
      <c r="LTG152" s="3"/>
      <c r="LTH152" s="3"/>
      <c r="LTI152" s="3"/>
      <c r="LTJ152" s="3"/>
      <c r="LTK152" s="3"/>
      <c r="LTL152" s="3"/>
      <c r="LTM152" s="3"/>
      <c r="LTN152" s="3"/>
      <c r="LTO152" s="3"/>
      <c r="LTP152" s="3"/>
      <c r="LTQ152" s="3"/>
      <c r="LTR152" s="3"/>
      <c r="LTS152" s="3"/>
      <c r="LTT152" s="3"/>
      <c r="LTU152" s="3"/>
      <c r="LTV152" s="3"/>
      <c r="LTW152" s="3"/>
      <c r="LTX152" s="3"/>
      <c r="LTY152" s="3"/>
      <c r="LTZ152" s="3"/>
      <c r="LUA152" s="3"/>
      <c r="LUB152" s="3"/>
      <c r="LUC152" s="3"/>
      <c r="LUD152" s="3"/>
      <c r="LUE152" s="3"/>
      <c r="LUF152" s="3"/>
      <c r="LUG152" s="3"/>
      <c r="LUH152" s="3"/>
      <c r="LUI152" s="3"/>
      <c r="LUJ152" s="3"/>
      <c r="LUK152" s="3"/>
      <c r="LUL152" s="3"/>
      <c r="LUM152" s="3"/>
      <c r="LUN152" s="3"/>
      <c r="LUO152" s="3"/>
      <c r="LUP152" s="3"/>
      <c r="LUQ152" s="3"/>
      <c r="LUR152" s="3"/>
      <c r="LUS152" s="3"/>
      <c r="LUT152" s="3"/>
      <c r="LUU152" s="3"/>
      <c r="LUV152" s="3"/>
      <c r="LUW152" s="3"/>
      <c r="LUX152" s="3"/>
      <c r="LUY152" s="3"/>
      <c r="LUZ152" s="3"/>
      <c r="LVA152" s="3"/>
      <c r="LVB152" s="3"/>
      <c r="LVC152" s="3"/>
      <c r="LVD152" s="3"/>
      <c r="LVE152" s="3"/>
      <c r="LVF152" s="3"/>
      <c r="LVG152" s="3"/>
      <c r="LVH152" s="3"/>
      <c r="LVI152" s="3"/>
      <c r="LVJ152" s="3"/>
      <c r="LVK152" s="3"/>
      <c r="LVL152" s="3"/>
      <c r="LVM152" s="3"/>
      <c r="LVN152" s="3"/>
      <c r="LVO152" s="3"/>
      <c r="LVP152" s="3"/>
      <c r="LVQ152" s="3"/>
      <c r="LVR152" s="3"/>
      <c r="LVS152" s="3"/>
      <c r="LVT152" s="3"/>
      <c r="LVU152" s="3"/>
      <c r="LVV152" s="3"/>
      <c r="LVW152" s="3"/>
      <c r="LVX152" s="3"/>
      <c r="LVY152" s="3"/>
      <c r="LVZ152" s="3"/>
      <c r="LWA152" s="3"/>
      <c r="LWB152" s="3"/>
      <c r="LWC152" s="3"/>
      <c r="LWD152" s="3"/>
      <c r="LWE152" s="3"/>
      <c r="LWF152" s="3"/>
      <c r="LWG152" s="3"/>
      <c r="LWH152" s="3"/>
      <c r="LWI152" s="3"/>
      <c r="LWJ152" s="3"/>
      <c r="LWK152" s="3"/>
      <c r="LWL152" s="3"/>
      <c r="LWM152" s="3"/>
      <c r="LWN152" s="3"/>
      <c r="LWO152" s="3"/>
      <c r="LWP152" s="3"/>
      <c r="LWQ152" s="3"/>
      <c r="LWR152" s="3"/>
      <c r="LWS152" s="3"/>
      <c r="LWT152" s="3"/>
      <c r="LWU152" s="3"/>
      <c r="LWV152" s="3"/>
      <c r="LWW152" s="3"/>
      <c r="LWX152" s="3"/>
      <c r="LWY152" s="3"/>
      <c r="LWZ152" s="3"/>
      <c r="LXA152" s="3"/>
      <c r="LXB152" s="3"/>
      <c r="LXC152" s="3"/>
      <c r="LXD152" s="3"/>
      <c r="LXE152" s="3"/>
      <c r="LXF152" s="3"/>
      <c r="LXG152" s="3"/>
      <c r="LXH152" s="3"/>
      <c r="LXI152" s="3"/>
      <c r="LXJ152" s="3"/>
      <c r="LXK152" s="3"/>
      <c r="LXL152" s="3"/>
      <c r="LXM152" s="3"/>
      <c r="LXN152" s="3"/>
      <c r="LXO152" s="3"/>
      <c r="LXP152" s="3"/>
      <c r="LXQ152" s="3"/>
      <c r="LXR152" s="3"/>
      <c r="LXS152" s="3"/>
      <c r="LXT152" s="3"/>
      <c r="LXU152" s="3"/>
      <c r="LXV152" s="3"/>
      <c r="LXW152" s="3"/>
      <c r="LXX152" s="3"/>
      <c r="LXY152" s="3"/>
      <c r="LXZ152" s="3"/>
      <c r="LYA152" s="3"/>
      <c r="LYB152" s="3"/>
      <c r="LYC152" s="3"/>
      <c r="LYD152" s="3"/>
      <c r="LYE152" s="3"/>
      <c r="LYF152" s="3"/>
      <c r="LYG152" s="3"/>
      <c r="LYH152" s="3"/>
      <c r="LYI152" s="3"/>
      <c r="LYJ152" s="3"/>
      <c r="LYK152" s="3"/>
      <c r="LYL152" s="3"/>
      <c r="LYM152" s="3"/>
      <c r="LYN152" s="3"/>
      <c r="LYO152" s="3"/>
      <c r="LYP152" s="3"/>
      <c r="LYQ152" s="3"/>
      <c r="LYR152" s="3"/>
      <c r="LYS152" s="3"/>
      <c r="LYT152" s="3"/>
      <c r="LYU152" s="3"/>
      <c r="LYV152" s="3"/>
      <c r="LYW152" s="3"/>
      <c r="LYX152" s="3"/>
      <c r="LYY152" s="3"/>
      <c r="LYZ152" s="3"/>
      <c r="LZA152" s="3"/>
      <c r="LZB152" s="3"/>
      <c r="LZC152" s="3"/>
      <c r="LZD152" s="3"/>
      <c r="LZE152" s="3"/>
      <c r="LZF152" s="3"/>
      <c r="LZG152" s="3"/>
      <c r="LZH152" s="3"/>
      <c r="LZI152" s="3"/>
      <c r="LZJ152" s="3"/>
      <c r="LZK152" s="3"/>
      <c r="LZL152" s="3"/>
      <c r="LZM152" s="3"/>
      <c r="LZN152" s="3"/>
      <c r="LZO152" s="3"/>
      <c r="LZP152" s="3"/>
      <c r="LZQ152" s="3"/>
      <c r="LZR152" s="3"/>
      <c r="LZS152" s="3"/>
      <c r="LZT152" s="3"/>
      <c r="LZU152" s="3"/>
      <c r="LZV152" s="3"/>
      <c r="LZW152" s="3"/>
      <c r="LZX152" s="3"/>
      <c r="LZY152" s="3"/>
      <c r="LZZ152" s="3"/>
      <c r="MAA152" s="3"/>
      <c r="MAB152" s="3"/>
      <c r="MAC152" s="3"/>
      <c r="MAD152" s="3"/>
      <c r="MAE152" s="3"/>
      <c r="MAF152" s="3"/>
      <c r="MAG152" s="3"/>
      <c r="MAH152" s="3"/>
      <c r="MAI152" s="3"/>
      <c r="MAJ152" s="3"/>
      <c r="MAK152" s="3"/>
      <c r="MAL152" s="3"/>
      <c r="MAM152" s="3"/>
      <c r="MAN152" s="3"/>
      <c r="MAO152" s="3"/>
      <c r="MAP152" s="3"/>
      <c r="MAQ152" s="3"/>
      <c r="MAR152" s="3"/>
      <c r="MAS152" s="3"/>
      <c r="MAT152" s="3"/>
      <c r="MAU152" s="3"/>
      <c r="MAV152" s="3"/>
      <c r="MAW152" s="3"/>
      <c r="MAX152" s="3"/>
      <c r="MAY152" s="3"/>
      <c r="MAZ152" s="3"/>
      <c r="MBA152" s="3"/>
      <c r="MBB152" s="3"/>
      <c r="MBC152" s="3"/>
      <c r="MBD152" s="3"/>
      <c r="MBE152" s="3"/>
      <c r="MBF152" s="3"/>
      <c r="MBG152" s="3"/>
      <c r="MBH152" s="3"/>
      <c r="MBI152" s="3"/>
      <c r="MBJ152" s="3"/>
      <c r="MBK152" s="3"/>
      <c r="MBL152" s="3"/>
      <c r="MBM152" s="3"/>
      <c r="MBN152" s="3"/>
      <c r="MBO152" s="3"/>
      <c r="MBP152" s="3"/>
      <c r="MBQ152" s="3"/>
      <c r="MBR152" s="3"/>
      <c r="MBS152" s="3"/>
      <c r="MBT152" s="3"/>
      <c r="MBU152" s="3"/>
      <c r="MBV152" s="3"/>
      <c r="MBW152" s="3"/>
      <c r="MBX152" s="3"/>
      <c r="MBY152" s="3"/>
      <c r="MBZ152" s="3"/>
      <c r="MCA152" s="3"/>
      <c r="MCB152" s="3"/>
      <c r="MCC152" s="3"/>
      <c r="MCD152" s="3"/>
      <c r="MCE152" s="3"/>
      <c r="MCF152" s="3"/>
      <c r="MCG152" s="3"/>
      <c r="MCH152" s="3"/>
      <c r="MCI152" s="3"/>
      <c r="MCJ152" s="3"/>
      <c r="MCK152" s="3"/>
      <c r="MCL152" s="3"/>
      <c r="MCM152" s="3"/>
      <c r="MCN152" s="3"/>
      <c r="MCO152" s="3"/>
      <c r="MCP152" s="3"/>
      <c r="MCQ152" s="3"/>
      <c r="MCR152" s="3"/>
      <c r="MCS152" s="3"/>
      <c r="MCT152" s="3"/>
      <c r="MCU152" s="3"/>
      <c r="MCV152" s="3"/>
      <c r="MCW152" s="3"/>
      <c r="MCX152" s="3"/>
      <c r="MCY152" s="3"/>
      <c r="MCZ152" s="3"/>
      <c r="MDA152" s="3"/>
      <c r="MDB152" s="3"/>
      <c r="MDC152" s="3"/>
      <c r="MDD152" s="3"/>
      <c r="MDE152" s="3"/>
      <c r="MDF152" s="3"/>
      <c r="MDG152" s="3"/>
      <c r="MDH152" s="3"/>
      <c r="MDI152" s="3"/>
      <c r="MDJ152" s="3"/>
      <c r="MDK152" s="3"/>
      <c r="MDL152" s="3"/>
      <c r="MDM152" s="3"/>
      <c r="MDN152" s="3"/>
      <c r="MDO152" s="3"/>
      <c r="MDP152" s="3"/>
      <c r="MDQ152" s="3"/>
      <c r="MDR152" s="3"/>
      <c r="MDS152" s="3"/>
      <c r="MDT152" s="3"/>
      <c r="MDU152" s="3"/>
      <c r="MDV152" s="3"/>
      <c r="MDW152" s="3"/>
      <c r="MDX152" s="3"/>
      <c r="MDY152" s="3"/>
      <c r="MDZ152" s="3"/>
      <c r="MEA152" s="3"/>
      <c r="MEB152" s="3"/>
      <c r="MEC152" s="3"/>
      <c r="MED152" s="3"/>
      <c r="MEE152" s="3"/>
      <c r="MEF152" s="3"/>
      <c r="MEG152" s="3"/>
      <c r="MEH152" s="3"/>
      <c r="MEI152" s="3"/>
      <c r="MEJ152" s="3"/>
      <c r="MEK152" s="3"/>
      <c r="MEL152" s="3"/>
      <c r="MEM152" s="3"/>
      <c r="MEN152" s="3"/>
      <c r="MEO152" s="3"/>
      <c r="MEP152" s="3"/>
      <c r="MEQ152" s="3"/>
      <c r="MER152" s="3"/>
      <c r="MES152" s="3"/>
      <c r="MET152" s="3"/>
      <c r="MEU152" s="3"/>
      <c r="MEV152" s="3"/>
      <c r="MEW152" s="3"/>
      <c r="MEX152" s="3"/>
      <c r="MEY152" s="3"/>
      <c r="MEZ152" s="3"/>
      <c r="MFA152" s="3"/>
      <c r="MFB152" s="3"/>
      <c r="MFC152" s="3"/>
      <c r="MFD152" s="3"/>
      <c r="MFE152" s="3"/>
      <c r="MFF152" s="3"/>
      <c r="MFG152" s="3"/>
      <c r="MFH152" s="3"/>
      <c r="MFI152" s="3"/>
      <c r="MFJ152" s="3"/>
      <c r="MFK152" s="3"/>
      <c r="MFL152" s="3"/>
      <c r="MFM152" s="3"/>
      <c r="MFN152" s="3"/>
      <c r="MFO152" s="3"/>
      <c r="MFP152" s="3"/>
      <c r="MFQ152" s="3"/>
      <c r="MFR152" s="3"/>
      <c r="MFS152" s="3"/>
      <c r="MFT152" s="3"/>
      <c r="MFU152" s="3"/>
      <c r="MFV152" s="3"/>
      <c r="MFW152" s="3"/>
      <c r="MFX152" s="3"/>
      <c r="MFY152" s="3"/>
      <c r="MFZ152" s="3"/>
      <c r="MGA152" s="3"/>
      <c r="MGB152" s="3"/>
      <c r="MGC152" s="3"/>
      <c r="MGD152" s="3"/>
      <c r="MGE152" s="3"/>
      <c r="MGF152" s="3"/>
      <c r="MGG152" s="3"/>
      <c r="MGH152" s="3"/>
      <c r="MGI152" s="3"/>
      <c r="MGJ152" s="3"/>
      <c r="MGK152" s="3"/>
      <c r="MGL152" s="3"/>
      <c r="MGM152" s="3"/>
      <c r="MGN152" s="3"/>
      <c r="MGO152" s="3"/>
      <c r="MGP152" s="3"/>
      <c r="MGQ152" s="3"/>
      <c r="MGR152" s="3"/>
      <c r="MGS152" s="3"/>
      <c r="MGT152" s="3"/>
      <c r="MGU152" s="3"/>
      <c r="MGV152" s="3"/>
      <c r="MGW152" s="3"/>
      <c r="MGX152" s="3"/>
      <c r="MGY152" s="3"/>
      <c r="MGZ152" s="3"/>
      <c r="MHA152" s="3"/>
      <c r="MHB152" s="3"/>
      <c r="MHC152" s="3"/>
      <c r="MHD152" s="3"/>
      <c r="MHE152" s="3"/>
      <c r="MHF152" s="3"/>
      <c r="MHG152" s="3"/>
      <c r="MHH152" s="3"/>
      <c r="MHI152" s="3"/>
      <c r="MHJ152" s="3"/>
      <c r="MHK152" s="3"/>
      <c r="MHL152" s="3"/>
      <c r="MHM152" s="3"/>
      <c r="MHN152" s="3"/>
      <c r="MHO152" s="3"/>
      <c r="MHP152" s="3"/>
      <c r="MHQ152" s="3"/>
      <c r="MHR152" s="3"/>
      <c r="MHS152" s="3"/>
      <c r="MHT152" s="3"/>
      <c r="MHU152" s="3"/>
      <c r="MHV152" s="3"/>
      <c r="MHW152" s="3"/>
      <c r="MHX152" s="3"/>
      <c r="MHY152" s="3"/>
      <c r="MHZ152" s="3"/>
      <c r="MIA152" s="3"/>
      <c r="MIB152" s="3"/>
      <c r="MIC152" s="3"/>
      <c r="MID152" s="3"/>
      <c r="MIE152" s="3"/>
      <c r="MIF152" s="3"/>
      <c r="MIG152" s="3"/>
      <c r="MIH152" s="3"/>
      <c r="MII152" s="3"/>
      <c r="MIJ152" s="3"/>
      <c r="MIK152" s="3"/>
      <c r="MIL152" s="3"/>
      <c r="MIM152" s="3"/>
      <c r="MIN152" s="3"/>
      <c r="MIO152" s="3"/>
      <c r="MIP152" s="3"/>
      <c r="MIQ152" s="3"/>
      <c r="MIR152" s="3"/>
      <c r="MIS152" s="3"/>
      <c r="MIT152" s="3"/>
      <c r="MIU152" s="3"/>
      <c r="MIV152" s="3"/>
      <c r="MIW152" s="3"/>
      <c r="MIX152" s="3"/>
      <c r="MIY152" s="3"/>
      <c r="MIZ152" s="3"/>
      <c r="MJA152" s="3"/>
      <c r="MJB152" s="3"/>
      <c r="MJC152" s="3"/>
      <c r="MJD152" s="3"/>
      <c r="MJE152" s="3"/>
      <c r="MJF152" s="3"/>
      <c r="MJG152" s="3"/>
      <c r="MJH152" s="3"/>
      <c r="MJI152" s="3"/>
      <c r="MJJ152" s="3"/>
      <c r="MJK152" s="3"/>
      <c r="MJL152" s="3"/>
      <c r="MJM152" s="3"/>
      <c r="MJN152" s="3"/>
      <c r="MJO152" s="3"/>
      <c r="MJP152" s="3"/>
      <c r="MJQ152" s="3"/>
      <c r="MJR152" s="3"/>
      <c r="MJS152" s="3"/>
      <c r="MJT152" s="3"/>
      <c r="MJU152" s="3"/>
      <c r="MJV152" s="3"/>
      <c r="MJW152" s="3"/>
      <c r="MJX152" s="3"/>
      <c r="MJY152" s="3"/>
      <c r="MJZ152" s="3"/>
      <c r="MKA152" s="3"/>
      <c r="MKB152" s="3"/>
      <c r="MKC152" s="3"/>
      <c r="MKD152" s="3"/>
      <c r="MKE152" s="3"/>
      <c r="MKF152" s="3"/>
      <c r="MKG152" s="3"/>
      <c r="MKH152" s="3"/>
      <c r="MKI152" s="3"/>
      <c r="MKJ152" s="3"/>
      <c r="MKK152" s="3"/>
      <c r="MKL152" s="3"/>
      <c r="MKM152" s="3"/>
      <c r="MKN152" s="3"/>
      <c r="MKO152" s="3"/>
      <c r="MKP152" s="3"/>
      <c r="MKQ152" s="3"/>
      <c r="MKR152" s="3"/>
      <c r="MKS152" s="3"/>
      <c r="MKT152" s="3"/>
      <c r="MKU152" s="3"/>
      <c r="MKV152" s="3"/>
      <c r="MKW152" s="3"/>
      <c r="MKX152" s="3"/>
      <c r="MKY152" s="3"/>
      <c r="MKZ152" s="3"/>
      <c r="MLA152" s="3"/>
      <c r="MLB152" s="3"/>
      <c r="MLC152" s="3"/>
      <c r="MLD152" s="3"/>
      <c r="MLE152" s="3"/>
      <c r="MLF152" s="3"/>
      <c r="MLG152" s="3"/>
      <c r="MLH152" s="3"/>
      <c r="MLI152" s="3"/>
      <c r="MLJ152" s="3"/>
      <c r="MLK152" s="3"/>
      <c r="MLL152" s="3"/>
      <c r="MLM152" s="3"/>
      <c r="MLN152" s="3"/>
      <c r="MLO152" s="3"/>
      <c r="MLP152" s="3"/>
      <c r="MLQ152" s="3"/>
      <c r="MLR152" s="3"/>
      <c r="MLS152" s="3"/>
      <c r="MLT152" s="3"/>
      <c r="MLU152" s="3"/>
      <c r="MLV152" s="3"/>
      <c r="MLW152" s="3"/>
      <c r="MLX152" s="3"/>
      <c r="MLY152" s="3"/>
      <c r="MLZ152" s="3"/>
      <c r="MMA152" s="3"/>
      <c r="MMB152" s="3"/>
      <c r="MMC152" s="3"/>
      <c r="MMD152" s="3"/>
      <c r="MME152" s="3"/>
      <c r="MMF152" s="3"/>
      <c r="MMG152" s="3"/>
      <c r="MMH152" s="3"/>
      <c r="MMI152" s="3"/>
      <c r="MMJ152" s="3"/>
      <c r="MMK152" s="3"/>
      <c r="MML152" s="3"/>
      <c r="MMM152" s="3"/>
      <c r="MMN152" s="3"/>
      <c r="MMO152" s="3"/>
      <c r="MMP152" s="3"/>
      <c r="MMQ152" s="3"/>
      <c r="MMR152" s="3"/>
      <c r="MMS152" s="3"/>
      <c r="MMT152" s="3"/>
      <c r="MMU152" s="3"/>
      <c r="MMV152" s="3"/>
      <c r="MMW152" s="3"/>
      <c r="MMX152" s="3"/>
      <c r="MMY152" s="3"/>
      <c r="MMZ152" s="3"/>
      <c r="MNA152" s="3"/>
      <c r="MNB152" s="3"/>
      <c r="MNC152" s="3"/>
      <c r="MND152" s="3"/>
      <c r="MNE152" s="3"/>
      <c r="MNF152" s="3"/>
      <c r="MNG152" s="3"/>
      <c r="MNH152" s="3"/>
      <c r="MNI152" s="3"/>
      <c r="MNJ152" s="3"/>
      <c r="MNK152" s="3"/>
      <c r="MNL152" s="3"/>
      <c r="MNM152" s="3"/>
      <c r="MNN152" s="3"/>
      <c r="MNO152" s="3"/>
      <c r="MNP152" s="3"/>
      <c r="MNQ152" s="3"/>
      <c r="MNR152" s="3"/>
      <c r="MNS152" s="3"/>
      <c r="MNT152" s="3"/>
      <c r="MNU152" s="3"/>
      <c r="MNV152" s="3"/>
      <c r="MNW152" s="3"/>
      <c r="MNX152" s="3"/>
      <c r="MNY152" s="3"/>
      <c r="MNZ152" s="3"/>
      <c r="MOA152" s="3"/>
      <c r="MOB152" s="3"/>
      <c r="MOC152" s="3"/>
      <c r="MOD152" s="3"/>
      <c r="MOE152" s="3"/>
      <c r="MOF152" s="3"/>
      <c r="MOG152" s="3"/>
      <c r="MOH152" s="3"/>
      <c r="MOI152" s="3"/>
      <c r="MOJ152" s="3"/>
      <c r="MOK152" s="3"/>
      <c r="MOL152" s="3"/>
      <c r="MOM152" s="3"/>
      <c r="MON152" s="3"/>
      <c r="MOO152" s="3"/>
      <c r="MOP152" s="3"/>
      <c r="MOQ152" s="3"/>
      <c r="MOR152" s="3"/>
      <c r="MOS152" s="3"/>
      <c r="MOT152" s="3"/>
      <c r="MOU152" s="3"/>
      <c r="MOV152" s="3"/>
      <c r="MOW152" s="3"/>
      <c r="MOX152" s="3"/>
      <c r="MOY152" s="3"/>
      <c r="MOZ152" s="3"/>
      <c r="MPA152" s="3"/>
      <c r="MPB152" s="3"/>
      <c r="MPC152" s="3"/>
      <c r="MPD152" s="3"/>
      <c r="MPE152" s="3"/>
      <c r="MPF152" s="3"/>
      <c r="MPG152" s="3"/>
      <c r="MPH152" s="3"/>
      <c r="MPI152" s="3"/>
      <c r="MPJ152" s="3"/>
      <c r="MPK152" s="3"/>
      <c r="MPL152" s="3"/>
      <c r="MPM152" s="3"/>
      <c r="MPN152" s="3"/>
      <c r="MPO152" s="3"/>
      <c r="MPP152" s="3"/>
      <c r="MPQ152" s="3"/>
      <c r="MPR152" s="3"/>
      <c r="MPS152" s="3"/>
      <c r="MPT152" s="3"/>
      <c r="MPU152" s="3"/>
      <c r="MPV152" s="3"/>
      <c r="MPW152" s="3"/>
      <c r="MPX152" s="3"/>
      <c r="MPY152" s="3"/>
      <c r="MPZ152" s="3"/>
      <c r="MQA152" s="3"/>
      <c r="MQB152" s="3"/>
      <c r="MQC152" s="3"/>
      <c r="MQD152" s="3"/>
      <c r="MQE152" s="3"/>
      <c r="MQF152" s="3"/>
      <c r="MQG152" s="3"/>
      <c r="MQH152" s="3"/>
      <c r="MQI152" s="3"/>
      <c r="MQJ152" s="3"/>
      <c r="MQK152" s="3"/>
      <c r="MQL152" s="3"/>
      <c r="MQM152" s="3"/>
      <c r="MQN152" s="3"/>
      <c r="MQO152" s="3"/>
      <c r="MQP152" s="3"/>
      <c r="MQQ152" s="3"/>
      <c r="MQR152" s="3"/>
      <c r="MQS152" s="3"/>
      <c r="MQT152" s="3"/>
      <c r="MQU152" s="3"/>
      <c r="MQV152" s="3"/>
      <c r="MQW152" s="3"/>
      <c r="MQX152" s="3"/>
      <c r="MQY152" s="3"/>
      <c r="MQZ152" s="3"/>
      <c r="MRA152" s="3"/>
      <c r="MRB152" s="3"/>
      <c r="MRC152" s="3"/>
      <c r="MRD152" s="3"/>
      <c r="MRE152" s="3"/>
      <c r="MRF152" s="3"/>
      <c r="MRG152" s="3"/>
      <c r="MRH152" s="3"/>
      <c r="MRI152" s="3"/>
      <c r="MRJ152" s="3"/>
      <c r="MRK152" s="3"/>
      <c r="MRL152" s="3"/>
      <c r="MRM152" s="3"/>
      <c r="MRN152" s="3"/>
      <c r="MRO152" s="3"/>
      <c r="MRP152" s="3"/>
      <c r="MRQ152" s="3"/>
      <c r="MRR152" s="3"/>
      <c r="MRS152" s="3"/>
      <c r="MRT152" s="3"/>
      <c r="MRU152" s="3"/>
      <c r="MRV152" s="3"/>
      <c r="MRW152" s="3"/>
      <c r="MRX152" s="3"/>
      <c r="MRY152" s="3"/>
      <c r="MRZ152" s="3"/>
      <c r="MSA152" s="3"/>
      <c r="MSB152" s="3"/>
      <c r="MSC152" s="3"/>
      <c r="MSD152" s="3"/>
      <c r="MSE152" s="3"/>
      <c r="MSF152" s="3"/>
      <c r="MSG152" s="3"/>
      <c r="MSH152" s="3"/>
      <c r="MSI152" s="3"/>
      <c r="MSJ152" s="3"/>
      <c r="MSK152" s="3"/>
      <c r="MSL152" s="3"/>
      <c r="MSM152" s="3"/>
      <c r="MSN152" s="3"/>
      <c r="MSO152" s="3"/>
      <c r="MSP152" s="3"/>
      <c r="MSQ152" s="3"/>
      <c r="MSR152" s="3"/>
      <c r="MSS152" s="3"/>
      <c r="MST152" s="3"/>
      <c r="MSU152" s="3"/>
      <c r="MSV152" s="3"/>
      <c r="MSW152" s="3"/>
      <c r="MSX152" s="3"/>
      <c r="MSY152" s="3"/>
      <c r="MSZ152" s="3"/>
      <c r="MTA152" s="3"/>
      <c r="MTB152" s="3"/>
      <c r="MTC152" s="3"/>
      <c r="MTD152" s="3"/>
      <c r="MTE152" s="3"/>
      <c r="MTF152" s="3"/>
      <c r="MTG152" s="3"/>
      <c r="MTH152" s="3"/>
      <c r="MTI152" s="3"/>
      <c r="MTJ152" s="3"/>
      <c r="MTK152" s="3"/>
      <c r="MTL152" s="3"/>
      <c r="MTM152" s="3"/>
      <c r="MTN152" s="3"/>
      <c r="MTO152" s="3"/>
      <c r="MTP152" s="3"/>
      <c r="MTQ152" s="3"/>
      <c r="MTR152" s="3"/>
      <c r="MTS152" s="3"/>
      <c r="MTT152" s="3"/>
      <c r="MTU152" s="3"/>
      <c r="MTV152" s="3"/>
      <c r="MTW152" s="3"/>
      <c r="MTX152" s="3"/>
      <c r="MTY152" s="3"/>
      <c r="MTZ152" s="3"/>
      <c r="MUA152" s="3"/>
      <c r="MUB152" s="3"/>
      <c r="MUC152" s="3"/>
      <c r="MUD152" s="3"/>
      <c r="MUE152" s="3"/>
      <c r="MUF152" s="3"/>
      <c r="MUG152" s="3"/>
      <c r="MUH152" s="3"/>
      <c r="MUI152" s="3"/>
      <c r="MUJ152" s="3"/>
      <c r="MUK152" s="3"/>
      <c r="MUL152" s="3"/>
      <c r="MUM152" s="3"/>
      <c r="MUN152" s="3"/>
      <c r="MUO152" s="3"/>
      <c r="MUP152" s="3"/>
      <c r="MUQ152" s="3"/>
      <c r="MUR152" s="3"/>
      <c r="MUS152" s="3"/>
      <c r="MUT152" s="3"/>
      <c r="MUU152" s="3"/>
      <c r="MUV152" s="3"/>
      <c r="MUW152" s="3"/>
      <c r="MUX152" s="3"/>
      <c r="MUY152" s="3"/>
      <c r="MUZ152" s="3"/>
      <c r="MVA152" s="3"/>
      <c r="MVB152" s="3"/>
      <c r="MVC152" s="3"/>
      <c r="MVD152" s="3"/>
      <c r="MVE152" s="3"/>
      <c r="MVF152" s="3"/>
      <c r="MVG152" s="3"/>
      <c r="MVH152" s="3"/>
      <c r="MVI152" s="3"/>
      <c r="MVJ152" s="3"/>
      <c r="MVK152" s="3"/>
      <c r="MVL152" s="3"/>
      <c r="MVM152" s="3"/>
      <c r="MVN152" s="3"/>
      <c r="MVO152" s="3"/>
      <c r="MVP152" s="3"/>
      <c r="MVQ152" s="3"/>
      <c r="MVR152" s="3"/>
      <c r="MVS152" s="3"/>
      <c r="MVT152" s="3"/>
      <c r="MVU152" s="3"/>
      <c r="MVV152" s="3"/>
      <c r="MVW152" s="3"/>
      <c r="MVX152" s="3"/>
      <c r="MVY152" s="3"/>
      <c r="MVZ152" s="3"/>
      <c r="MWA152" s="3"/>
      <c r="MWB152" s="3"/>
      <c r="MWC152" s="3"/>
      <c r="MWD152" s="3"/>
      <c r="MWE152" s="3"/>
      <c r="MWF152" s="3"/>
      <c r="MWG152" s="3"/>
      <c r="MWH152" s="3"/>
      <c r="MWI152" s="3"/>
      <c r="MWJ152" s="3"/>
      <c r="MWK152" s="3"/>
      <c r="MWL152" s="3"/>
      <c r="MWM152" s="3"/>
      <c r="MWN152" s="3"/>
      <c r="MWO152" s="3"/>
      <c r="MWP152" s="3"/>
      <c r="MWQ152" s="3"/>
      <c r="MWR152" s="3"/>
      <c r="MWS152" s="3"/>
      <c r="MWT152" s="3"/>
      <c r="MWU152" s="3"/>
      <c r="MWV152" s="3"/>
      <c r="MWW152" s="3"/>
      <c r="MWX152" s="3"/>
      <c r="MWY152" s="3"/>
      <c r="MWZ152" s="3"/>
      <c r="MXA152" s="3"/>
      <c r="MXB152" s="3"/>
      <c r="MXC152" s="3"/>
      <c r="MXD152" s="3"/>
      <c r="MXE152" s="3"/>
      <c r="MXF152" s="3"/>
      <c r="MXG152" s="3"/>
      <c r="MXH152" s="3"/>
      <c r="MXI152" s="3"/>
      <c r="MXJ152" s="3"/>
      <c r="MXK152" s="3"/>
      <c r="MXL152" s="3"/>
      <c r="MXM152" s="3"/>
      <c r="MXN152" s="3"/>
      <c r="MXO152" s="3"/>
      <c r="MXP152" s="3"/>
      <c r="MXQ152" s="3"/>
      <c r="MXR152" s="3"/>
      <c r="MXS152" s="3"/>
      <c r="MXT152" s="3"/>
      <c r="MXU152" s="3"/>
      <c r="MXV152" s="3"/>
      <c r="MXW152" s="3"/>
      <c r="MXX152" s="3"/>
      <c r="MXY152" s="3"/>
      <c r="MXZ152" s="3"/>
      <c r="MYA152" s="3"/>
      <c r="MYB152" s="3"/>
      <c r="MYC152" s="3"/>
      <c r="MYD152" s="3"/>
      <c r="MYE152" s="3"/>
      <c r="MYF152" s="3"/>
      <c r="MYG152" s="3"/>
      <c r="MYH152" s="3"/>
      <c r="MYI152" s="3"/>
      <c r="MYJ152" s="3"/>
      <c r="MYK152" s="3"/>
      <c r="MYL152" s="3"/>
      <c r="MYM152" s="3"/>
      <c r="MYN152" s="3"/>
      <c r="MYO152" s="3"/>
      <c r="MYP152" s="3"/>
      <c r="MYQ152" s="3"/>
      <c r="MYR152" s="3"/>
      <c r="MYS152" s="3"/>
      <c r="MYT152" s="3"/>
      <c r="MYU152" s="3"/>
      <c r="MYV152" s="3"/>
      <c r="MYW152" s="3"/>
      <c r="MYX152" s="3"/>
      <c r="MYY152" s="3"/>
      <c r="MYZ152" s="3"/>
      <c r="MZA152" s="3"/>
      <c r="MZB152" s="3"/>
      <c r="MZC152" s="3"/>
      <c r="MZD152" s="3"/>
      <c r="MZE152" s="3"/>
      <c r="MZF152" s="3"/>
      <c r="MZG152" s="3"/>
      <c r="MZH152" s="3"/>
      <c r="MZI152" s="3"/>
      <c r="MZJ152" s="3"/>
      <c r="MZK152" s="3"/>
      <c r="MZL152" s="3"/>
      <c r="MZM152" s="3"/>
      <c r="MZN152" s="3"/>
      <c r="MZO152" s="3"/>
      <c r="MZP152" s="3"/>
      <c r="MZQ152" s="3"/>
      <c r="MZR152" s="3"/>
      <c r="MZS152" s="3"/>
      <c r="MZT152" s="3"/>
      <c r="MZU152" s="3"/>
      <c r="MZV152" s="3"/>
      <c r="MZW152" s="3"/>
      <c r="MZX152" s="3"/>
      <c r="MZY152" s="3"/>
      <c r="MZZ152" s="3"/>
      <c r="NAA152" s="3"/>
      <c r="NAB152" s="3"/>
      <c r="NAC152" s="3"/>
      <c r="NAD152" s="3"/>
      <c r="NAE152" s="3"/>
      <c r="NAF152" s="3"/>
      <c r="NAG152" s="3"/>
      <c r="NAH152" s="3"/>
      <c r="NAI152" s="3"/>
      <c r="NAJ152" s="3"/>
      <c r="NAK152" s="3"/>
      <c r="NAL152" s="3"/>
      <c r="NAM152" s="3"/>
      <c r="NAN152" s="3"/>
      <c r="NAO152" s="3"/>
      <c r="NAP152" s="3"/>
      <c r="NAQ152" s="3"/>
      <c r="NAR152" s="3"/>
      <c r="NAS152" s="3"/>
      <c r="NAT152" s="3"/>
      <c r="NAU152" s="3"/>
      <c r="NAV152" s="3"/>
      <c r="NAW152" s="3"/>
      <c r="NAX152" s="3"/>
      <c r="NAY152" s="3"/>
      <c r="NAZ152" s="3"/>
      <c r="NBA152" s="3"/>
      <c r="NBB152" s="3"/>
      <c r="NBC152" s="3"/>
      <c r="NBD152" s="3"/>
      <c r="NBE152" s="3"/>
      <c r="NBF152" s="3"/>
      <c r="NBG152" s="3"/>
      <c r="NBH152" s="3"/>
      <c r="NBI152" s="3"/>
      <c r="NBJ152" s="3"/>
      <c r="NBK152" s="3"/>
      <c r="NBL152" s="3"/>
      <c r="NBM152" s="3"/>
      <c r="NBN152" s="3"/>
      <c r="NBO152" s="3"/>
      <c r="NBP152" s="3"/>
      <c r="NBQ152" s="3"/>
      <c r="NBR152" s="3"/>
      <c r="NBS152" s="3"/>
      <c r="NBT152" s="3"/>
      <c r="NBU152" s="3"/>
      <c r="NBV152" s="3"/>
      <c r="NBW152" s="3"/>
      <c r="NBX152" s="3"/>
      <c r="NBY152" s="3"/>
      <c r="NBZ152" s="3"/>
      <c r="NCA152" s="3"/>
      <c r="NCB152" s="3"/>
      <c r="NCC152" s="3"/>
      <c r="NCD152" s="3"/>
      <c r="NCE152" s="3"/>
      <c r="NCF152" s="3"/>
      <c r="NCG152" s="3"/>
      <c r="NCH152" s="3"/>
      <c r="NCI152" s="3"/>
      <c r="NCJ152" s="3"/>
      <c r="NCK152" s="3"/>
      <c r="NCL152" s="3"/>
      <c r="NCM152" s="3"/>
      <c r="NCN152" s="3"/>
      <c r="NCO152" s="3"/>
      <c r="NCP152" s="3"/>
      <c r="NCQ152" s="3"/>
      <c r="NCR152" s="3"/>
      <c r="NCS152" s="3"/>
      <c r="NCT152" s="3"/>
      <c r="NCU152" s="3"/>
      <c r="NCV152" s="3"/>
      <c r="NCW152" s="3"/>
      <c r="NCX152" s="3"/>
      <c r="NCY152" s="3"/>
      <c r="NCZ152" s="3"/>
      <c r="NDA152" s="3"/>
      <c r="NDB152" s="3"/>
      <c r="NDC152" s="3"/>
      <c r="NDD152" s="3"/>
      <c r="NDE152" s="3"/>
      <c r="NDF152" s="3"/>
      <c r="NDG152" s="3"/>
      <c r="NDH152" s="3"/>
      <c r="NDI152" s="3"/>
      <c r="NDJ152" s="3"/>
      <c r="NDK152" s="3"/>
      <c r="NDL152" s="3"/>
      <c r="NDM152" s="3"/>
      <c r="NDN152" s="3"/>
      <c r="NDO152" s="3"/>
      <c r="NDP152" s="3"/>
      <c r="NDQ152" s="3"/>
      <c r="NDR152" s="3"/>
      <c r="NDS152" s="3"/>
      <c r="NDT152" s="3"/>
      <c r="NDU152" s="3"/>
      <c r="NDV152" s="3"/>
      <c r="NDW152" s="3"/>
      <c r="NDX152" s="3"/>
      <c r="NDY152" s="3"/>
      <c r="NDZ152" s="3"/>
      <c r="NEA152" s="3"/>
      <c r="NEB152" s="3"/>
      <c r="NEC152" s="3"/>
      <c r="NED152" s="3"/>
      <c r="NEE152" s="3"/>
      <c r="NEF152" s="3"/>
      <c r="NEG152" s="3"/>
      <c r="NEH152" s="3"/>
      <c r="NEI152" s="3"/>
      <c r="NEJ152" s="3"/>
      <c r="NEK152" s="3"/>
      <c r="NEL152" s="3"/>
      <c r="NEM152" s="3"/>
      <c r="NEN152" s="3"/>
      <c r="NEO152" s="3"/>
      <c r="NEP152" s="3"/>
      <c r="NEQ152" s="3"/>
      <c r="NER152" s="3"/>
      <c r="NES152" s="3"/>
      <c r="NET152" s="3"/>
      <c r="NEU152" s="3"/>
      <c r="NEV152" s="3"/>
      <c r="NEW152" s="3"/>
      <c r="NEX152" s="3"/>
      <c r="NEY152" s="3"/>
      <c r="NEZ152" s="3"/>
      <c r="NFA152" s="3"/>
      <c r="NFB152" s="3"/>
      <c r="NFC152" s="3"/>
      <c r="NFD152" s="3"/>
      <c r="NFE152" s="3"/>
      <c r="NFF152" s="3"/>
      <c r="NFG152" s="3"/>
      <c r="NFH152" s="3"/>
      <c r="NFI152" s="3"/>
      <c r="NFJ152" s="3"/>
      <c r="NFK152" s="3"/>
      <c r="NFL152" s="3"/>
      <c r="NFM152" s="3"/>
      <c r="NFN152" s="3"/>
      <c r="NFO152" s="3"/>
      <c r="NFP152" s="3"/>
      <c r="NFQ152" s="3"/>
      <c r="NFR152" s="3"/>
      <c r="NFS152" s="3"/>
      <c r="NFT152" s="3"/>
      <c r="NFU152" s="3"/>
      <c r="NFV152" s="3"/>
      <c r="NFW152" s="3"/>
      <c r="NFX152" s="3"/>
      <c r="NFY152" s="3"/>
      <c r="NFZ152" s="3"/>
      <c r="NGA152" s="3"/>
      <c r="NGB152" s="3"/>
      <c r="NGC152" s="3"/>
      <c r="NGD152" s="3"/>
      <c r="NGE152" s="3"/>
      <c r="NGF152" s="3"/>
      <c r="NGG152" s="3"/>
      <c r="NGH152" s="3"/>
      <c r="NGI152" s="3"/>
      <c r="NGJ152" s="3"/>
      <c r="NGK152" s="3"/>
      <c r="NGL152" s="3"/>
      <c r="NGM152" s="3"/>
      <c r="NGN152" s="3"/>
      <c r="NGO152" s="3"/>
      <c r="NGP152" s="3"/>
      <c r="NGQ152" s="3"/>
      <c r="NGR152" s="3"/>
      <c r="NGS152" s="3"/>
      <c r="NGT152" s="3"/>
      <c r="NGU152" s="3"/>
      <c r="NGV152" s="3"/>
      <c r="NGW152" s="3"/>
      <c r="NGX152" s="3"/>
      <c r="NGY152" s="3"/>
      <c r="NGZ152" s="3"/>
      <c r="NHA152" s="3"/>
      <c r="NHB152" s="3"/>
      <c r="NHC152" s="3"/>
      <c r="NHD152" s="3"/>
      <c r="NHE152" s="3"/>
      <c r="NHF152" s="3"/>
      <c r="NHG152" s="3"/>
      <c r="NHH152" s="3"/>
      <c r="NHI152" s="3"/>
      <c r="NHJ152" s="3"/>
      <c r="NHK152" s="3"/>
      <c r="NHL152" s="3"/>
      <c r="NHM152" s="3"/>
      <c r="NHN152" s="3"/>
      <c r="NHO152" s="3"/>
      <c r="NHP152" s="3"/>
      <c r="NHQ152" s="3"/>
      <c r="NHR152" s="3"/>
      <c r="NHS152" s="3"/>
      <c r="NHT152" s="3"/>
      <c r="NHU152" s="3"/>
      <c r="NHV152" s="3"/>
      <c r="NHW152" s="3"/>
      <c r="NHX152" s="3"/>
      <c r="NHY152" s="3"/>
      <c r="NHZ152" s="3"/>
      <c r="NIA152" s="3"/>
      <c r="NIB152" s="3"/>
      <c r="NIC152" s="3"/>
      <c r="NID152" s="3"/>
      <c r="NIE152" s="3"/>
      <c r="NIF152" s="3"/>
      <c r="NIG152" s="3"/>
      <c r="NIH152" s="3"/>
      <c r="NII152" s="3"/>
      <c r="NIJ152" s="3"/>
      <c r="NIK152" s="3"/>
      <c r="NIL152" s="3"/>
      <c r="NIM152" s="3"/>
      <c r="NIN152" s="3"/>
      <c r="NIO152" s="3"/>
      <c r="NIP152" s="3"/>
      <c r="NIQ152" s="3"/>
      <c r="NIR152" s="3"/>
      <c r="NIS152" s="3"/>
      <c r="NIT152" s="3"/>
      <c r="NIU152" s="3"/>
      <c r="NIV152" s="3"/>
      <c r="NIW152" s="3"/>
      <c r="NIX152" s="3"/>
      <c r="NIY152" s="3"/>
      <c r="NIZ152" s="3"/>
      <c r="NJA152" s="3"/>
      <c r="NJB152" s="3"/>
      <c r="NJC152" s="3"/>
      <c r="NJD152" s="3"/>
      <c r="NJE152" s="3"/>
      <c r="NJF152" s="3"/>
      <c r="NJG152" s="3"/>
      <c r="NJH152" s="3"/>
      <c r="NJI152" s="3"/>
      <c r="NJJ152" s="3"/>
      <c r="NJK152" s="3"/>
      <c r="NJL152" s="3"/>
      <c r="NJM152" s="3"/>
      <c r="NJN152" s="3"/>
      <c r="NJO152" s="3"/>
      <c r="NJP152" s="3"/>
      <c r="NJQ152" s="3"/>
      <c r="NJR152" s="3"/>
      <c r="NJS152" s="3"/>
      <c r="NJT152" s="3"/>
      <c r="NJU152" s="3"/>
      <c r="NJV152" s="3"/>
      <c r="NJW152" s="3"/>
      <c r="NJX152" s="3"/>
      <c r="NJY152" s="3"/>
      <c r="NJZ152" s="3"/>
      <c r="NKA152" s="3"/>
      <c r="NKB152" s="3"/>
      <c r="NKC152" s="3"/>
      <c r="NKD152" s="3"/>
      <c r="NKE152" s="3"/>
      <c r="NKF152" s="3"/>
      <c r="NKG152" s="3"/>
      <c r="NKH152" s="3"/>
      <c r="NKI152" s="3"/>
      <c r="NKJ152" s="3"/>
      <c r="NKK152" s="3"/>
      <c r="NKL152" s="3"/>
      <c r="NKM152" s="3"/>
      <c r="NKN152" s="3"/>
      <c r="NKO152" s="3"/>
      <c r="NKP152" s="3"/>
      <c r="NKQ152" s="3"/>
      <c r="NKR152" s="3"/>
      <c r="NKS152" s="3"/>
      <c r="NKT152" s="3"/>
      <c r="NKU152" s="3"/>
      <c r="NKV152" s="3"/>
      <c r="NKW152" s="3"/>
      <c r="NKX152" s="3"/>
      <c r="NKY152" s="3"/>
      <c r="NKZ152" s="3"/>
      <c r="NLA152" s="3"/>
      <c r="NLB152" s="3"/>
      <c r="NLC152" s="3"/>
      <c r="NLD152" s="3"/>
      <c r="NLE152" s="3"/>
      <c r="NLF152" s="3"/>
      <c r="NLG152" s="3"/>
      <c r="NLH152" s="3"/>
      <c r="NLI152" s="3"/>
      <c r="NLJ152" s="3"/>
      <c r="NLK152" s="3"/>
      <c r="NLL152" s="3"/>
      <c r="NLM152" s="3"/>
      <c r="NLN152" s="3"/>
      <c r="NLO152" s="3"/>
      <c r="NLP152" s="3"/>
      <c r="NLQ152" s="3"/>
      <c r="NLR152" s="3"/>
      <c r="NLS152" s="3"/>
      <c r="NLT152" s="3"/>
      <c r="NLU152" s="3"/>
      <c r="NLV152" s="3"/>
      <c r="NLW152" s="3"/>
      <c r="NLX152" s="3"/>
      <c r="NLY152" s="3"/>
      <c r="NLZ152" s="3"/>
      <c r="NMA152" s="3"/>
      <c r="NMB152" s="3"/>
      <c r="NMC152" s="3"/>
      <c r="NMD152" s="3"/>
      <c r="NME152" s="3"/>
      <c r="NMF152" s="3"/>
      <c r="NMG152" s="3"/>
      <c r="NMH152" s="3"/>
      <c r="NMI152" s="3"/>
      <c r="NMJ152" s="3"/>
      <c r="NMK152" s="3"/>
      <c r="NML152" s="3"/>
      <c r="NMM152" s="3"/>
      <c r="NMN152" s="3"/>
      <c r="NMO152" s="3"/>
      <c r="NMP152" s="3"/>
      <c r="NMQ152" s="3"/>
      <c r="NMR152" s="3"/>
      <c r="NMS152" s="3"/>
      <c r="NMT152" s="3"/>
      <c r="NMU152" s="3"/>
      <c r="NMV152" s="3"/>
      <c r="NMW152" s="3"/>
      <c r="NMX152" s="3"/>
      <c r="NMY152" s="3"/>
      <c r="NMZ152" s="3"/>
      <c r="NNA152" s="3"/>
      <c r="NNB152" s="3"/>
      <c r="NNC152" s="3"/>
      <c r="NND152" s="3"/>
      <c r="NNE152" s="3"/>
      <c r="NNF152" s="3"/>
      <c r="NNG152" s="3"/>
      <c r="NNH152" s="3"/>
      <c r="NNI152" s="3"/>
      <c r="NNJ152" s="3"/>
      <c r="NNK152" s="3"/>
      <c r="NNL152" s="3"/>
      <c r="NNM152" s="3"/>
      <c r="NNN152" s="3"/>
      <c r="NNO152" s="3"/>
      <c r="NNP152" s="3"/>
      <c r="NNQ152" s="3"/>
      <c r="NNR152" s="3"/>
      <c r="NNS152" s="3"/>
      <c r="NNT152" s="3"/>
      <c r="NNU152" s="3"/>
      <c r="NNV152" s="3"/>
      <c r="NNW152" s="3"/>
      <c r="NNX152" s="3"/>
      <c r="NNY152" s="3"/>
      <c r="NNZ152" s="3"/>
      <c r="NOA152" s="3"/>
      <c r="NOB152" s="3"/>
      <c r="NOC152" s="3"/>
      <c r="NOD152" s="3"/>
      <c r="NOE152" s="3"/>
      <c r="NOF152" s="3"/>
      <c r="NOG152" s="3"/>
      <c r="NOH152" s="3"/>
      <c r="NOI152" s="3"/>
      <c r="NOJ152" s="3"/>
      <c r="NOK152" s="3"/>
      <c r="NOL152" s="3"/>
      <c r="NOM152" s="3"/>
      <c r="NON152" s="3"/>
      <c r="NOO152" s="3"/>
      <c r="NOP152" s="3"/>
      <c r="NOQ152" s="3"/>
      <c r="NOR152" s="3"/>
      <c r="NOS152" s="3"/>
      <c r="NOT152" s="3"/>
      <c r="NOU152" s="3"/>
      <c r="NOV152" s="3"/>
      <c r="NOW152" s="3"/>
      <c r="NOX152" s="3"/>
      <c r="NOY152" s="3"/>
      <c r="NOZ152" s="3"/>
      <c r="NPA152" s="3"/>
      <c r="NPB152" s="3"/>
      <c r="NPC152" s="3"/>
      <c r="NPD152" s="3"/>
      <c r="NPE152" s="3"/>
      <c r="NPF152" s="3"/>
      <c r="NPG152" s="3"/>
      <c r="NPH152" s="3"/>
      <c r="NPI152" s="3"/>
      <c r="NPJ152" s="3"/>
      <c r="NPK152" s="3"/>
      <c r="NPL152" s="3"/>
      <c r="NPM152" s="3"/>
      <c r="NPN152" s="3"/>
      <c r="NPO152" s="3"/>
      <c r="NPP152" s="3"/>
      <c r="NPQ152" s="3"/>
      <c r="NPR152" s="3"/>
      <c r="NPS152" s="3"/>
      <c r="NPT152" s="3"/>
      <c r="NPU152" s="3"/>
      <c r="NPV152" s="3"/>
      <c r="NPW152" s="3"/>
      <c r="NPX152" s="3"/>
      <c r="NPY152" s="3"/>
      <c r="NPZ152" s="3"/>
      <c r="NQA152" s="3"/>
      <c r="NQB152" s="3"/>
      <c r="NQC152" s="3"/>
      <c r="NQD152" s="3"/>
      <c r="NQE152" s="3"/>
      <c r="NQF152" s="3"/>
      <c r="NQG152" s="3"/>
      <c r="NQH152" s="3"/>
      <c r="NQI152" s="3"/>
      <c r="NQJ152" s="3"/>
      <c r="NQK152" s="3"/>
      <c r="NQL152" s="3"/>
      <c r="NQM152" s="3"/>
      <c r="NQN152" s="3"/>
      <c r="NQO152" s="3"/>
      <c r="NQP152" s="3"/>
      <c r="NQQ152" s="3"/>
      <c r="NQR152" s="3"/>
      <c r="NQS152" s="3"/>
      <c r="NQT152" s="3"/>
      <c r="NQU152" s="3"/>
      <c r="NQV152" s="3"/>
      <c r="NQW152" s="3"/>
      <c r="NQX152" s="3"/>
      <c r="NQY152" s="3"/>
      <c r="NQZ152" s="3"/>
      <c r="NRA152" s="3"/>
      <c r="NRB152" s="3"/>
      <c r="NRC152" s="3"/>
      <c r="NRD152" s="3"/>
      <c r="NRE152" s="3"/>
      <c r="NRF152" s="3"/>
      <c r="NRG152" s="3"/>
      <c r="NRH152" s="3"/>
      <c r="NRI152" s="3"/>
      <c r="NRJ152" s="3"/>
      <c r="NRK152" s="3"/>
      <c r="NRL152" s="3"/>
      <c r="NRM152" s="3"/>
      <c r="NRN152" s="3"/>
      <c r="NRO152" s="3"/>
      <c r="NRP152" s="3"/>
      <c r="NRQ152" s="3"/>
      <c r="NRR152" s="3"/>
      <c r="NRS152" s="3"/>
      <c r="NRT152" s="3"/>
      <c r="NRU152" s="3"/>
      <c r="NRV152" s="3"/>
      <c r="NRW152" s="3"/>
      <c r="NRX152" s="3"/>
      <c r="NRY152" s="3"/>
      <c r="NRZ152" s="3"/>
      <c r="NSA152" s="3"/>
      <c r="NSB152" s="3"/>
      <c r="NSC152" s="3"/>
      <c r="NSD152" s="3"/>
      <c r="NSE152" s="3"/>
      <c r="NSF152" s="3"/>
      <c r="NSG152" s="3"/>
      <c r="NSH152" s="3"/>
      <c r="NSI152" s="3"/>
      <c r="NSJ152" s="3"/>
      <c r="NSK152" s="3"/>
      <c r="NSL152" s="3"/>
      <c r="NSM152" s="3"/>
      <c r="NSN152" s="3"/>
      <c r="NSO152" s="3"/>
      <c r="NSP152" s="3"/>
      <c r="NSQ152" s="3"/>
      <c r="NSR152" s="3"/>
      <c r="NSS152" s="3"/>
      <c r="NST152" s="3"/>
      <c r="NSU152" s="3"/>
      <c r="NSV152" s="3"/>
      <c r="NSW152" s="3"/>
      <c r="NSX152" s="3"/>
      <c r="NSY152" s="3"/>
      <c r="NSZ152" s="3"/>
      <c r="NTA152" s="3"/>
      <c r="NTB152" s="3"/>
      <c r="NTC152" s="3"/>
      <c r="NTD152" s="3"/>
      <c r="NTE152" s="3"/>
      <c r="NTF152" s="3"/>
      <c r="NTG152" s="3"/>
      <c r="NTH152" s="3"/>
      <c r="NTI152" s="3"/>
      <c r="NTJ152" s="3"/>
      <c r="NTK152" s="3"/>
      <c r="NTL152" s="3"/>
      <c r="NTM152" s="3"/>
      <c r="NTN152" s="3"/>
      <c r="NTO152" s="3"/>
      <c r="NTP152" s="3"/>
      <c r="NTQ152" s="3"/>
      <c r="NTR152" s="3"/>
      <c r="NTS152" s="3"/>
      <c r="NTT152" s="3"/>
      <c r="NTU152" s="3"/>
      <c r="NTV152" s="3"/>
      <c r="NTW152" s="3"/>
      <c r="NTX152" s="3"/>
      <c r="NTY152" s="3"/>
      <c r="NTZ152" s="3"/>
      <c r="NUA152" s="3"/>
      <c r="NUB152" s="3"/>
      <c r="NUC152" s="3"/>
      <c r="NUD152" s="3"/>
      <c r="NUE152" s="3"/>
      <c r="NUF152" s="3"/>
      <c r="NUG152" s="3"/>
      <c r="NUH152" s="3"/>
      <c r="NUI152" s="3"/>
      <c r="NUJ152" s="3"/>
      <c r="NUK152" s="3"/>
      <c r="NUL152" s="3"/>
      <c r="NUM152" s="3"/>
      <c r="NUN152" s="3"/>
      <c r="NUO152" s="3"/>
      <c r="NUP152" s="3"/>
      <c r="NUQ152" s="3"/>
      <c r="NUR152" s="3"/>
      <c r="NUS152" s="3"/>
      <c r="NUT152" s="3"/>
      <c r="NUU152" s="3"/>
      <c r="NUV152" s="3"/>
      <c r="NUW152" s="3"/>
      <c r="NUX152" s="3"/>
      <c r="NUY152" s="3"/>
      <c r="NUZ152" s="3"/>
      <c r="NVA152" s="3"/>
      <c r="NVB152" s="3"/>
      <c r="NVC152" s="3"/>
      <c r="NVD152" s="3"/>
      <c r="NVE152" s="3"/>
      <c r="NVF152" s="3"/>
      <c r="NVG152" s="3"/>
      <c r="NVH152" s="3"/>
      <c r="NVI152" s="3"/>
      <c r="NVJ152" s="3"/>
      <c r="NVK152" s="3"/>
      <c r="NVL152" s="3"/>
      <c r="NVM152" s="3"/>
      <c r="NVN152" s="3"/>
      <c r="NVO152" s="3"/>
      <c r="NVP152" s="3"/>
      <c r="NVQ152" s="3"/>
      <c r="NVR152" s="3"/>
      <c r="NVS152" s="3"/>
      <c r="NVT152" s="3"/>
      <c r="NVU152" s="3"/>
      <c r="NVV152" s="3"/>
      <c r="NVW152" s="3"/>
      <c r="NVX152" s="3"/>
      <c r="NVY152" s="3"/>
      <c r="NVZ152" s="3"/>
      <c r="NWA152" s="3"/>
      <c r="NWB152" s="3"/>
      <c r="NWC152" s="3"/>
      <c r="NWD152" s="3"/>
      <c r="NWE152" s="3"/>
      <c r="NWF152" s="3"/>
      <c r="NWG152" s="3"/>
      <c r="NWH152" s="3"/>
      <c r="NWI152" s="3"/>
      <c r="NWJ152" s="3"/>
      <c r="NWK152" s="3"/>
      <c r="NWL152" s="3"/>
      <c r="NWM152" s="3"/>
      <c r="NWN152" s="3"/>
      <c r="NWO152" s="3"/>
      <c r="NWP152" s="3"/>
      <c r="NWQ152" s="3"/>
      <c r="NWR152" s="3"/>
      <c r="NWS152" s="3"/>
      <c r="NWT152" s="3"/>
      <c r="NWU152" s="3"/>
      <c r="NWV152" s="3"/>
      <c r="NWW152" s="3"/>
      <c r="NWX152" s="3"/>
      <c r="NWY152" s="3"/>
      <c r="NWZ152" s="3"/>
      <c r="NXA152" s="3"/>
      <c r="NXB152" s="3"/>
      <c r="NXC152" s="3"/>
      <c r="NXD152" s="3"/>
      <c r="NXE152" s="3"/>
      <c r="NXF152" s="3"/>
      <c r="NXG152" s="3"/>
      <c r="NXH152" s="3"/>
      <c r="NXI152" s="3"/>
      <c r="NXJ152" s="3"/>
      <c r="NXK152" s="3"/>
      <c r="NXL152" s="3"/>
      <c r="NXM152" s="3"/>
      <c r="NXN152" s="3"/>
      <c r="NXO152" s="3"/>
      <c r="NXP152" s="3"/>
      <c r="NXQ152" s="3"/>
      <c r="NXR152" s="3"/>
      <c r="NXS152" s="3"/>
      <c r="NXT152" s="3"/>
      <c r="NXU152" s="3"/>
      <c r="NXV152" s="3"/>
      <c r="NXW152" s="3"/>
      <c r="NXX152" s="3"/>
      <c r="NXY152" s="3"/>
      <c r="NXZ152" s="3"/>
      <c r="NYA152" s="3"/>
      <c r="NYB152" s="3"/>
      <c r="NYC152" s="3"/>
      <c r="NYD152" s="3"/>
      <c r="NYE152" s="3"/>
      <c r="NYF152" s="3"/>
      <c r="NYG152" s="3"/>
      <c r="NYH152" s="3"/>
      <c r="NYI152" s="3"/>
      <c r="NYJ152" s="3"/>
      <c r="NYK152" s="3"/>
      <c r="NYL152" s="3"/>
      <c r="NYM152" s="3"/>
      <c r="NYN152" s="3"/>
      <c r="NYO152" s="3"/>
      <c r="NYP152" s="3"/>
      <c r="NYQ152" s="3"/>
      <c r="NYR152" s="3"/>
      <c r="NYS152" s="3"/>
      <c r="NYT152" s="3"/>
      <c r="NYU152" s="3"/>
      <c r="NYV152" s="3"/>
      <c r="NYW152" s="3"/>
      <c r="NYX152" s="3"/>
      <c r="NYY152" s="3"/>
      <c r="NYZ152" s="3"/>
      <c r="NZA152" s="3"/>
      <c r="NZB152" s="3"/>
      <c r="NZC152" s="3"/>
      <c r="NZD152" s="3"/>
      <c r="NZE152" s="3"/>
      <c r="NZF152" s="3"/>
      <c r="NZG152" s="3"/>
      <c r="NZH152" s="3"/>
      <c r="NZI152" s="3"/>
      <c r="NZJ152" s="3"/>
      <c r="NZK152" s="3"/>
      <c r="NZL152" s="3"/>
      <c r="NZM152" s="3"/>
      <c r="NZN152" s="3"/>
      <c r="NZO152" s="3"/>
      <c r="NZP152" s="3"/>
      <c r="NZQ152" s="3"/>
      <c r="NZR152" s="3"/>
      <c r="NZS152" s="3"/>
      <c r="NZT152" s="3"/>
      <c r="NZU152" s="3"/>
      <c r="NZV152" s="3"/>
      <c r="NZW152" s="3"/>
      <c r="NZX152" s="3"/>
      <c r="NZY152" s="3"/>
      <c r="NZZ152" s="3"/>
      <c r="OAA152" s="3"/>
      <c r="OAB152" s="3"/>
      <c r="OAC152" s="3"/>
      <c r="OAD152" s="3"/>
      <c r="OAE152" s="3"/>
      <c r="OAF152" s="3"/>
      <c r="OAG152" s="3"/>
      <c r="OAH152" s="3"/>
      <c r="OAI152" s="3"/>
      <c r="OAJ152" s="3"/>
      <c r="OAK152" s="3"/>
      <c r="OAL152" s="3"/>
      <c r="OAM152" s="3"/>
      <c r="OAN152" s="3"/>
      <c r="OAO152" s="3"/>
      <c r="OAP152" s="3"/>
      <c r="OAQ152" s="3"/>
      <c r="OAR152" s="3"/>
      <c r="OAS152" s="3"/>
      <c r="OAT152" s="3"/>
      <c r="OAU152" s="3"/>
      <c r="OAV152" s="3"/>
      <c r="OAW152" s="3"/>
      <c r="OAX152" s="3"/>
      <c r="OAY152" s="3"/>
      <c r="OAZ152" s="3"/>
      <c r="OBA152" s="3"/>
      <c r="OBB152" s="3"/>
      <c r="OBC152" s="3"/>
      <c r="OBD152" s="3"/>
      <c r="OBE152" s="3"/>
      <c r="OBF152" s="3"/>
      <c r="OBG152" s="3"/>
      <c r="OBH152" s="3"/>
      <c r="OBI152" s="3"/>
      <c r="OBJ152" s="3"/>
      <c r="OBK152" s="3"/>
      <c r="OBL152" s="3"/>
      <c r="OBM152" s="3"/>
      <c r="OBN152" s="3"/>
      <c r="OBO152" s="3"/>
      <c r="OBP152" s="3"/>
      <c r="OBQ152" s="3"/>
      <c r="OBR152" s="3"/>
      <c r="OBS152" s="3"/>
      <c r="OBT152" s="3"/>
      <c r="OBU152" s="3"/>
      <c r="OBV152" s="3"/>
      <c r="OBW152" s="3"/>
      <c r="OBX152" s="3"/>
      <c r="OBY152" s="3"/>
      <c r="OBZ152" s="3"/>
      <c r="OCA152" s="3"/>
      <c r="OCB152" s="3"/>
      <c r="OCC152" s="3"/>
      <c r="OCD152" s="3"/>
      <c r="OCE152" s="3"/>
      <c r="OCF152" s="3"/>
      <c r="OCG152" s="3"/>
      <c r="OCH152" s="3"/>
      <c r="OCI152" s="3"/>
      <c r="OCJ152" s="3"/>
      <c r="OCK152" s="3"/>
      <c r="OCL152" s="3"/>
      <c r="OCM152" s="3"/>
      <c r="OCN152" s="3"/>
      <c r="OCO152" s="3"/>
      <c r="OCP152" s="3"/>
      <c r="OCQ152" s="3"/>
      <c r="OCR152" s="3"/>
      <c r="OCS152" s="3"/>
      <c r="OCT152" s="3"/>
      <c r="OCU152" s="3"/>
      <c r="OCV152" s="3"/>
      <c r="OCW152" s="3"/>
      <c r="OCX152" s="3"/>
      <c r="OCY152" s="3"/>
      <c r="OCZ152" s="3"/>
      <c r="ODA152" s="3"/>
      <c r="ODB152" s="3"/>
      <c r="ODC152" s="3"/>
      <c r="ODD152" s="3"/>
      <c r="ODE152" s="3"/>
      <c r="ODF152" s="3"/>
      <c r="ODG152" s="3"/>
      <c r="ODH152" s="3"/>
      <c r="ODI152" s="3"/>
      <c r="ODJ152" s="3"/>
      <c r="ODK152" s="3"/>
      <c r="ODL152" s="3"/>
      <c r="ODM152" s="3"/>
      <c r="ODN152" s="3"/>
      <c r="ODO152" s="3"/>
      <c r="ODP152" s="3"/>
      <c r="ODQ152" s="3"/>
      <c r="ODR152" s="3"/>
      <c r="ODS152" s="3"/>
      <c r="ODT152" s="3"/>
      <c r="ODU152" s="3"/>
      <c r="ODV152" s="3"/>
      <c r="ODW152" s="3"/>
      <c r="ODX152" s="3"/>
      <c r="ODY152" s="3"/>
      <c r="ODZ152" s="3"/>
      <c r="OEA152" s="3"/>
      <c r="OEB152" s="3"/>
      <c r="OEC152" s="3"/>
      <c r="OED152" s="3"/>
      <c r="OEE152" s="3"/>
      <c r="OEF152" s="3"/>
      <c r="OEG152" s="3"/>
      <c r="OEH152" s="3"/>
      <c r="OEI152" s="3"/>
      <c r="OEJ152" s="3"/>
      <c r="OEK152" s="3"/>
      <c r="OEL152" s="3"/>
      <c r="OEM152" s="3"/>
      <c r="OEN152" s="3"/>
      <c r="OEO152" s="3"/>
      <c r="OEP152" s="3"/>
      <c r="OEQ152" s="3"/>
      <c r="OER152" s="3"/>
      <c r="OES152" s="3"/>
      <c r="OET152" s="3"/>
      <c r="OEU152" s="3"/>
      <c r="OEV152" s="3"/>
      <c r="OEW152" s="3"/>
      <c r="OEX152" s="3"/>
      <c r="OEY152" s="3"/>
      <c r="OEZ152" s="3"/>
      <c r="OFA152" s="3"/>
      <c r="OFB152" s="3"/>
      <c r="OFC152" s="3"/>
      <c r="OFD152" s="3"/>
      <c r="OFE152" s="3"/>
      <c r="OFF152" s="3"/>
      <c r="OFG152" s="3"/>
      <c r="OFH152" s="3"/>
      <c r="OFI152" s="3"/>
      <c r="OFJ152" s="3"/>
      <c r="OFK152" s="3"/>
      <c r="OFL152" s="3"/>
      <c r="OFM152" s="3"/>
      <c r="OFN152" s="3"/>
      <c r="OFO152" s="3"/>
      <c r="OFP152" s="3"/>
      <c r="OFQ152" s="3"/>
      <c r="OFR152" s="3"/>
      <c r="OFS152" s="3"/>
      <c r="OFT152" s="3"/>
      <c r="OFU152" s="3"/>
      <c r="OFV152" s="3"/>
      <c r="OFW152" s="3"/>
      <c r="OFX152" s="3"/>
      <c r="OFY152" s="3"/>
      <c r="OFZ152" s="3"/>
      <c r="OGA152" s="3"/>
      <c r="OGB152" s="3"/>
      <c r="OGC152" s="3"/>
      <c r="OGD152" s="3"/>
      <c r="OGE152" s="3"/>
      <c r="OGF152" s="3"/>
      <c r="OGG152" s="3"/>
      <c r="OGH152" s="3"/>
      <c r="OGI152" s="3"/>
      <c r="OGJ152" s="3"/>
      <c r="OGK152" s="3"/>
      <c r="OGL152" s="3"/>
      <c r="OGM152" s="3"/>
      <c r="OGN152" s="3"/>
      <c r="OGO152" s="3"/>
      <c r="OGP152" s="3"/>
      <c r="OGQ152" s="3"/>
      <c r="OGR152" s="3"/>
      <c r="OGS152" s="3"/>
      <c r="OGT152" s="3"/>
      <c r="OGU152" s="3"/>
      <c r="OGV152" s="3"/>
      <c r="OGW152" s="3"/>
      <c r="OGX152" s="3"/>
      <c r="OGY152" s="3"/>
      <c r="OGZ152" s="3"/>
      <c r="OHA152" s="3"/>
      <c r="OHB152" s="3"/>
      <c r="OHC152" s="3"/>
      <c r="OHD152" s="3"/>
      <c r="OHE152" s="3"/>
      <c r="OHF152" s="3"/>
      <c r="OHG152" s="3"/>
      <c r="OHH152" s="3"/>
      <c r="OHI152" s="3"/>
      <c r="OHJ152" s="3"/>
      <c r="OHK152" s="3"/>
      <c r="OHL152" s="3"/>
      <c r="OHM152" s="3"/>
      <c r="OHN152" s="3"/>
      <c r="OHO152" s="3"/>
      <c r="OHP152" s="3"/>
      <c r="OHQ152" s="3"/>
      <c r="OHR152" s="3"/>
      <c r="OHS152" s="3"/>
      <c r="OHT152" s="3"/>
      <c r="OHU152" s="3"/>
      <c r="OHV152" s="3"/>
      <c r="OHW152" s="3"/>
      <c r="OHX152" s="3"/>
      <c r="OHY152" s="3"/>
      <c r="OHZ152" s="3"/>
      <c r="OIA152" s="3"/>
      <c r="OIB152" s="3"/>
      <c r="OIC152" s="3"/>
      <c r="OID152" s="3"/>
      <c r="OIE152" s="3"/>
      <c r="OIF152" s="3"/>
      <c r="OIG152" s="3"/>
      <c r="OIH152" s="3"/>
      <c r="OII152" s="3"/>
      <c r="OIJ152" s="3"/>
      <c r="OIK152" s="3"/>
      <c r="OIL152" s="3"/>
      <c r="OIM152" s="3"/>
      <c r="OIN152" s="3"/>
      <c r="OIO152" s="3"/>
      <c r="OIP152" s="3"/>
      <c r="OIQ152" s="3"/>
      <c r="OIR152" s="3"/>
      <c r="OIS152" s="3"/>
      <c r="OIT152" s="3"/>
      <c r="OIU152" s="3"/>
      <c r="OIV152" s="3"/>
      <c r="OIW152" s="3"/>
      <c r="OIX152" s="3"/>
      <c r="OIY152" s="3"/>
      <c r="OIZ152" s="3"/>
      <c r="OJA152" s="3"/>
      <c r="OJB152" s="3"/>
      <c r="OJC152" s="3"/>
      <c r="OJD152" s="3"/>
      <c r="OJE152" s="3"/>
      <c r="OJF152" s="3"/>
      <c r="OJG152" s="3"/>
      <c r="OJH152" s="3"/>
      <c r="OJI152" s="3"/>
      <c r="OJJ152" s="3"/>
      <c r="OJK152" s="3"/>
      <c r="OJL152" s="3"/>
      <c r="OJM152" s="3"/>
      <c r="OJN152" s="3"/>
      <c r="OJO152" s="3"/>
      <c r="OJP152" s="3"/>
      <c r="OJQ152" s="3"/>
      <c r="OJR152" s="3"/>
      <c r="OJS152" s="3"/>
      <c r="OJT152" s="3"/>
      <c r="OJU152" s="3"/>
      <c r="OJV152" s="3"/>
      <c r="OJW152" s="3"/>
      <c r="OJX152" s="3"/>
      <c r="OJY152" s="3"/>
      <c r="OJZ152" s="3"/>
      <c r="OKA152" s="3"/>
      <c r="OKB152" s="3"/>
      <c r="OKC152" s="3"/>
      <c r="OKD152" s="3"/>
      <c r="OKE152" s="3"/>
      <c r="OKF152" s="3"/>
      <c r="OKG152" s="3"/>
      <c r="OKH152" s="3"/>
      <c r="OKI152" s="3"/>
      <c r="OKJ152" s="3"/>
      <c r="OKK152" s="3"/>
      <c r="OKL152" s="3"/>
      <c r="OKM152" s="3"/>
      <c r="OKN152" s="3"/>
      <c r="OKO152" s="3"/>
      <c r="OKP152" s="3"/>
      <c r="OKQ152" s="3"/>
      <c r="OKR152" s="3"/>
      <c r="OKS152" s="3"/>
      <c r="OKT152" s="3"/>
      <c r="OKU152" s="3"/>
      <c r="OKV152" s="3"/>
      <c r="OKW152" s="3"/>
      <c r="OKX152" s="3"/>
      <c r="OKY152" s="3"/>
      <c r="OKZ152" s="3"/>
      <c r="OLA152" s="3"/>
      <c r="OLB152" s="3"/>
      <c r="OLC152" s="3"/>
      <c r="OLD152" s="3"/>
      <c r="OLE152" s="3"/>
      <c r="OLF152" s="3"/>
      <c r="OLG152" s="3"/>
      <c r="OLH152" s="3"/>
      <c r="OLI152" s="3"/>
      <c r="OLJ152" s="3"/>
      <c r="OLK152" s="3"/>
      <c r="OLL152" s="3"/>
      <c r="OLM152" s="3"/>
      <c r="OLN152" s="3"/>
      <c r="OLO152" s="3"/>
      <c r="OLP152" s="3"/>
      <c r="OLQ152" s="3"/>
      <c r="OLR152" s="3"/>
      <c r="OLS152" s="3"/>
      <c r="OLT152" s="3"/>
      <c r="OLU152" s="3"/>
      <c r="OLV152" s="3"/>
      <c r="OLW152" s="3"/>
      <c r="OLX152" s="3"/>
      <c r="OLY152" s="3"/>
      <c r="OLZ152" s="3"/>
      <c r="OMA152" s="3"/>
      <c r="OMB152" s="3"/>
      <c r="OMC152" s="3"/>
      <c r="OMD152" s="3"/>
      <c r="OME152" s="3"/>
      <c r="OMF152" s="3"/>
      <c r="OMG152" s="3"/>
      <c r="OMH152" s="3"/>
      <c r="OMI152" s="3"/>
      <c r="OMJ152" s="3"/>
      <c r="OMK152" s="3"/>
      <c r="OML152" s="3"/>
      <c r="OMM152" s="3"/>
      <c r="OMN152" s="3"/>
      <c r="OMO152" s="3"/>
      <c r="OMP152" s="3"/>
      <c r="OMQ152" s="3"/>
      <c r="OMR152" s="3"/>
      <c r="OMS152" s="3"/>
      <c r="OMT152" s="3"/>
      <c r="OMU152" s="3"/>
      <c r="OMV152" s="3"/>
      <c r="OMW152" s="3"/>
      <c r="OMX152" s="3"/>
      <c r="OMY152" s="3"/>
      <c r="OMZ152" s="3"/>
      <c r="ONA152" s="3"/>
      <c r="ONB152" s="3"/>
      <c r="ONC152" s="3"/>
      <c r="OND152" s="3"/>
      <c r="ONE152" s="3"/>
      <c r="ONF152" s="3"/>
      <c r="ONG152" s="3"/>
      <c r="ONH152" s="3"/>
      <c r="ONI152" s="3"/>
      <c r="ONJ152" s="3"/>
      <c r="ONK152" s="3"/>
      <c r="ONL152" s="3"/>
      <c r="ONM152" s="3"/>
      <c r="ONN152" s="3"/>
      <c r="ONO152" s="3"/>
      <c r="ONP152" s="3"/>
      <c r="ONQ152" s="3"/>
      <c r="ONR152" s="3"/>
      <c r="ONS152" s="3"/>
      <c r="ONT152" s="3"/>
      <c r="ONU152" s="3"/>
      <c r="ONV152" s="3"/>
      <c r="ONW152" s="3"/>
      <c r="ONX152" s="3"/>
      <c r="ONY152" s="3"/>
      <c r="ONZ152" s="3"/>
      <c r="OOA152" s="3"/>
      <c r="OOB152" s="3"/>
      <c r="OOC152" s="3"/>
      <c r="OOD152" s="3"/>
      <c r="OOE152" s="3"/>
      <c r="OOF152" s="3"/>
      <c r="OOG152" s="3"/>
      <c r="OOH152" s="3"/>
      <c r="OOI152" s="3"/>
      <c r="OOJ152" s="3"/>
      <c r="OOK152" s="3"/>
      <c r="OOL152" s="3"/>
      <c r="OOM152" s="3"/>
      <c r="OON152" s="3"/>
      <c r="OOO152" s="3"/>
      <c r="OOP152" s="3"/>
      <c r="OOQ152" s="3"/>
      <c r="OOR152" s="3"/>
      <c r="OOS152" s="3"/>
      <c r="OOT152" s="3"/>
      <c r="OOU152" s="3"/>
      <c r="OOV152" s="3"/>
      <c r="OOW152" s="3"/>
      <c r="OOX152" s="3"/>
      <c r="OOY152" s="3"/>
      <c r="OOZ152" s="3"/>
      <c r="OPA152" s="3"/>
      <c r="OPB152" s="3"/>
      <c r="OPC152" s="3"/>
      <c r="OPD152" s="3"/>
      <c r="OPE152" s="3"/>
      <c r="OPF152" s="3"/>
      <c r="OPG152" s="3"/>
      <c r="OPH152" s="3"/>
      <c r="OPI152" s="3"/>
      <c r="OPJ152" s="3"/>
      <c r="OPK152" s="3"/>
      <c r="OPL152" s="3"/>
      <c r="OPM152" s="3"/>
      <c r="OPN152" s="3"/>
      <c r="OPO152" s="3"/>
      <c r="OPP152" s="3"/>
      <c r="OPQ152" s="3"/>
      <c r="OPR152" s="3"/>
      <c r="OPS152" s="3"/>
      <c r="OPT152" s="3"/>
      <c r="OPU152" s="3"/>
      <c r="OPV152" s="3"/>
      <c r="OPW152" s="3"/>
      <c r="OPX152" s="3"/>
      <c r="OPY152" s="3"/>
      <c r="OPZ152" s="3"/>
      <c r="OQA152" s="3"/>
      <c r="OQB152" s="3"/>
      <c r="OQC152" s="3"/>
      <c r="OQD152" s="3"/>
      <c r="OQE152" s="3"/>
      <c r="OQF152" s="3"/>
      <c r="OQG152" s="3"/>
      <c r="OQH152" s="3"/>
      <c r="OQI152" s="3"/>
      <c r="OQJ152" s="3"/>
      <c r="OQK152" s="3"/>
      <c r="OQL152" s="3"/>
      <c r="OQM152" s="3"/>
      <c r="OQN152" s="3"/>
      <c r="OQO152" s="3"/>
      <c r="OQP152" s="3"/>
      <c r="OQQ152" s="3"/>
      <c r="OQR152" s="3"/>
      <c r="OQS152" s="3"/>
      <c r="OQT152" s="3"/>
      <c r="OQU152" s="3"/>
      <c r="OQV152" s="3"/>
      <c r="OQW152" s="3"/>
      <c r="OQX152" s="3"/>
      <c r="OQY152" s="3"/>
      <c r="OQZ152" s="3"/>
      <c r="ORA152" s="3"/>
      <c r="ORB152" s="3"/>
      <c r="ORC152" s="3"/>
      <c r="ORD152" s="3"/>
      <c r="ORE152" s="3"/>
      <c r="ORF152" s="3"/>
      <c r="ORG152" s="3"/>
      <c r="ORH152" s="3"/>
      <c r="ORI152" s="3"/>
      <c r="ORJ152" s="3"/>
      <c r="ORK152" s="3"/>
      <c r="ORL152" s="3"/>
      <c r="ORM152" s="3"/>
      <c r="ORN152" s="3"/>
      <c r="ORO152" s="3"/>
      <c r="ORP152" s="3"/>
      <c r="ORQ152" s="3"/>
      <c r="ORR152" s="3"/>
      <c r="ORS152" s="3"/>
      <c r="ORT152" s="3"/>
      <c r="ORU152" s="3"/>
      <c r="ORV152" s="3"/>
      <c r="ORW152" s="3"/>
      <c r="ORX152" s="3"/>
      <c r="ORY152" s="3"/>
      <c r="ORZ152" s="3"/>
      <c r="OSA152" s="3"/>
      <c r="OSB152" s="3"/>
      <c r="OSC152" s="3"/>
      <c r="OSD152" s="3"/>
      <c r="OSE152" s="3"/>
      <c r="OSF152" s="3"/>
      <c r="OSG152" s="3"/>
      <c r="OSH152" s="3"/>
      <c r="OSI152" s="3"/>
      <c r="OSJ152" s="3"/>
      <c r="OSK152" s="3"/>
      <c r="OSL152" s="3"/>
      <c r="OSM152" s="3"/>
      <c r="OSN152" s="3"/>
      <c r="OSO152" s="3"/>
      <c r="OSP152" s="3"/>
      <c r="OSQ152" s="3"/>
      <c r="OSR152" s="3"/>
      <c r="OSS152" s="3"/>
      <c r="OST152" s="3"/>
      <c r="OSU152" s="3"/>
      <c r="OSV152" s="3"/>
      <c r="OSW152" s="3"/>
      <c r="OSX152" s="3"/>
      <c r="OSY152" s="3"/>
      <c r="OSZ152" s="3"/>
      <c r="OTA152" s="3"/>
      <c r="OTB152" s="3"/>
      <c r="OTC152" s="3"/>
      <c r="OTD152" s="3"/>
      <c r="OTE152" s="3"/>
      <c r="OTF152" s="3"/>
      <c r="OTG152" s="3"/>
      <c r="OTH152" s="3"/>
      <c r="OTI152" s="3"/>
      <c r="OTJ152" s="3"/>
      <c r="OTK152" s="3"/>
      <c r="OTL152" s="3"/>
      <c r="OTM152" s="3"/>
      <c r="OTN152" s="3"/>
      <c r="OTO152" s="3"/>
      <c r="OTP152" s="3"/>
      <c r="OTQ152" s="3"/>
      <c r="OTR152" s="3"/>
      <c r="OTS152" s="3"/>
      <c r="OTT152" s="3"/>
      <c r="OTU152" s="3"/>
      <c r="OTV152" s="3"/>
      <c r="OTW152" s="3"/>
      <c r="OTX152" s="3"/>
      <c r="OTY152" s="3"/>
      <c r="OTZ152" s="3"/>
      <c r="OUA152" s="3"/>
      <c r="OUB152" s="3"/>
      <c r="OUC152" s="3"/>
      <c r="OUD152" s="3"/>
      <c r="OUE152" s="3"/>
      <c r="OUF152" s="3"/>
      <c r="OUG152" s="3"/>
      <c r="OUH152" s="3"/>
      <c r="OUI152" s="3"/>
      <c r="OUJ152" s="3"/>
      <c r="OUK152" s="3"/>
      <c r="OUL152" s="3"/>
      <c r="OUM152" s="3"/>
      <c r="OUN152" s="3"/>
      <c r="OUO152" s="3"/>
      <c r="OUP152" s="3"/>
      <c r="OUQ152" s="3"/>
      <c r="OUR152" s="3"/>
      <c r="OUS152" s="3"/>
      <c r="OUT152" s="3"/>
      <c r="OUU152" s="3"/>
      <c r="OUV152" s="3"/>
      <c r="OUW152" s="3"/>
      <c r="OUX152" s="3"/>
      <c r="OUY152" s="3"/>
      <c r="OUZ152" s="3"/>
      <c r="OVA152" s="3"/>
      <c r="OVB152" s="3"/>
      <c r="OVC152" s="3"/>
      <c r="OVD152" s="3"/>
      <c r="OVE152" s="3"/>
      <c r="OVF152" s="3"/>
      <c r="OVG152" s="3"/>
      <c r="OVH152" s="3"/>
      <c r="OVI152" s="3"/>
      <c r="OVJ152" s="3"/>
      <c r="OVK152" s="3"/>
      <c r="OVL152" s="3"/>
      <c r="OVM152" s="3"/>
      <c r="OVN152" s="3"/>
      <c r="OVO152" s="3"/>
      <c r="OVP152" s="3"/>
      <c r="OVQ152" s="3"/>
      <c r="OVR152" s="3"/>
      <c r="OVS152" s="3"/>
      <c r="OVT152" s="3"/>
      <c r="OVU152" s="3"/>
      <c r="OVV152" s="3"/>
      <c r="OVW152" s="3"/>
      <c r="OVX152" s="3"/>
      <c r="OVY152" s="3"/>
      <c r="OVZ152" s="3"/>
      <c r="OWA152" s="3"/>
      <c r="OWB152" s="3"/>
      <c r="OWC152" s="3"/>
      <c r="OWD152" s="3"/>
      <c r="OWE152" s="3"/>
      <c r="OWF152" s="3"/>
      <c r="OWG152" s="3"/>
      <c r="OWH152" s="3"/>
      <c r="OWI152" s="3"/>
      <c r="OWJ152" s="3"/>
      <c r="OWK152" s="3"/>
      <c r="OWL152" s="3"/>
      <c r="OWM152" s="3"/>
      <c r="OWN152" s="3"/>
      <c r="OWO152" s="3"/>
      <c r="OWP152" s="3"/>
      <c r="OWQ152" s="3"/>
      <c r="OWR152" s="3"/>
      <c r="OWS152" s="3"/>
      <c r="OWT152" s="3"/>
      <c r="OWU152" s="3"/>
      <c r="OWV152" s="3"/>
      <c r="OWW152" s="3"/>
      <c r="OWX152" s="3"/>
      <c r="OWY152" s="3"/>
      <c r="OWZ152" s="3"/>
      <c r="OXA152" s="3"/>
      <c r="OXB152" s="3"/>
      <c r="OXC152" s="3"/>
      <c r="OXD152" s="3"/>
      <c r="OXE152" s="3"/>
      <c r="OXF152" s="3"/>
      <c r="OXG152" s="3"/>
      <c r="OXH152" s="3"/>
      <c r="OXI152" s="3"/>
      <c r="OXJ152" s="3"/>
      <c r="OXK152" s="3"/>
      <c r="OXL152" s="3"/>
      <c r="OXM152" s="3"/>
      <c r="OXN152" s="3"/>
      <c r="OXO152" s="3"/>
      <c r="OXP152" s="3"/>
      <c r="OXQ152" s="3"/>
      <c r="OXR152" s="3"/>
      <c r="OXS152" s="3"/>
      <c r="OXT152" s="3"/>
      <c r="OXU152" s="3"/>
      <c r="OXV152" s="3"/>
      <c r="OXW152" s="3"/>
      <c r="OXX152" s="3"/>
      <c r="OXY152" s="3"/>
      <c r="OXZ152" s="3"/>
      <c r="OYA152" s="3"/>
      <c r="OYB152" s="3"/>
      <c r="OYC152" s="3"/>
      <c r="OYD152" s="3"/>
      <c r="OYE152" s="3"/>
      <c r="OYF152" s="3"/>
      <c r="OYG152" s="3"/>
      <c r="OYH152" s="3"/>
      <c r="OYI152" s="3"/>
      <c r="OYJ152" s="3"/>
      <c r="OYK152" s="3"/>
      <c r="OYL152" s="3"/>
      <c r="OYM152" s="3"/>
      <c r="OYN152" s="3"/>
      <c r="OYO152" s="3"/>
      <c r="OYP152" s="3"/>
      <c r="OYQ152" s="3"/>
      <c r="OYR152" s="3"/>
      <c r="OYS152" s="3"/>
      <c r="OYT152" s="3"/>
      <c r="OYU152" s="3"/>
      <c r="OYV152" s="3"/>
      <c r="OYW152" s="3"/>
      <c r="OYX152" s="3"/>
      <c r="OYY152" s="3"/>
      <c r="OYZ152" s="3"/>
      <c r="OZA152" s="3"/>
      <c r="OZB152" s="3"/>
      <c r="OZC152" s="3"/>
      <c r="OZD152" s="3"/>
      <c r="OZE152" s="3"/>
      <c r="OZF152" s="3"/>
      <c r="OZG152" s="3"/>
      <c r="OZH152" s="3"/>
      <c r="OZI152" s="3"/>
      <c r="OZJ152" s="3"/>
      <c r="OZK152" s="3"/>
      <c r="OZL152" s="3"/>
      <c r="OZM152" s="3"/>
      <c r="OZN152" s="3"/>
      <c r="OZO152" s="3"/>
      <c r="OZP152" s="3"/>
      <c r="OZQ152" s="3"/>
      <c r="OZR152" s="3"/>
      <c r="OZS152" s="3"/>
      <c r="OZT152" s="3"/>
      <c r="OZU152" s="3"/>
      <c r="OZV152" s="3"/>
      <c r="OZW152" s="3"/>
      <c r="OZX152" s="3"/>
      <c r="OZY152" s="3"/>
      <c r="OZZ152" s="3"/>
      <c r="PAA152" s="3"/>
      <c r="PAB152" s="3"/>
      <c r="PAC152" s="3"/>
      <c r="PAD152" s="3"/>
      <c r="PAE152" s="3"/>
      <c r="PAF152" s="3"/>
      <c r="PAG152" s="3"/>
      <c r="PAH152" s="3"/>
      <c r="PAI152" s="3"/>
      <c r="PAJ152" s="3"/>
      <c r="PAK152" s="3"/>
      <c r="PAL152" s="3"/>
      <c r="PAM152" s="3"/>
      <c r="PAN152" s="3"/>
      <c r="PAO152" s="3"/>
      <c r="PAP152" s="3"/>
      <c r="PAQ152" s="3"/>
      <c r="PAR152" s="3"/>
      <c r="PAS152" s="3"/>
      <c r="PAT152" s="3"/>
      <c r="PAU152" s="3"/>
      <c r="PAV152" s="3"/>
      <c r="PAW152" s="3"/>
      <c r="PAX152" s="3"/>
      <c r="PAY152" s="3"/>
      <c r="PAZ152" s="3"/>
      <c r="PBA152" s="3"/>
      <c r="PBB152" s="3"/>
      <c r="PBC152" s="3"/>
      <c r="PBD152" s="3"/>
      <c r="PBE152" s="3"/>
      <c r="PBF152" s="3"/>
      <c r="PBG152" s="3"/>
      <c r="PBH152" s="3"/>
      <c r="PBI152" s="3"/>
      <c r="PBJ152" s="3"/>
      <c r="PBK152" s="3"/>
      <c r="PBL152" s="3"/>
      <c r="PBM152" s="3"/>
      <c r="PBN152" s="3"/>
      <c r="PBO152" s="3"/>
      <c r="PBP152" s="3"/>
      <c r="PBQ152" s="3"/>
      <c r="PBR152" s="3"/>
      <c r="PBS152" s="3"/>
      <c r="PBT152" s="3"/>
      <c r="PBU152" s="3"/>
      <c r="PBV152" s="3"/>
      <c r="PBW152" s="3"/>
      <c r="PBX152" s="3"/>
      <c r="PBY152" s="3"/>
      <c r="PBZ152" s="3"/>
      <c r="PCA152" s="3"/>
      <c r="PCB152" s="3"/>
      <c r="PCC152" s="3"/>
      <c r="PCD152" s="3"/>
      <c r="PCE152" s="3"/>
      <c r="PCF152" s="3"/>
      <c r="PCG152" s="3"/>
      <c r="PCH152" s="3"/>
      <c r="PCI152" s="3"/>
      <c r="PCJ152" s="3"/>
      <c r="PCK152" s="3"/>
      <c r="PCL152" s="3"/>
      <c r="PCM152" s="3"/>
      <c r="PCN152" s="3"/>
      <c r="PCO152" s="3"/>
      <c r="PCP152" s="3"/>
      <c r="PCQ152" s="3"/>
      <c r="PCR152" s="3"/>
      <c r="PCS152" s="3"/>
      <c r="PCT152" s="3"/>
      <c r="PCU152" s="3"/>
      <c r="PCV152" s="3"/>
      <c r="PCW152" s="3"/>
      <c r="PCX152" s="3"/>
      <c r="PCY152" s="3"/>
      <c r="PCZ152" s="3"/>
      <c r="PDA152" s="3"/>
      <c r="PDB152" s="3"/>
      <c r="PDC152" s="3"/>
      <c r="PDD152" s="3"/>
      <c r="PDE152" s="3"/>
      <c r="PDF152" s="3"/>
      <c r="PDG152" s="3"/>
      <c r="PDH152" s="3"/>
      <c r="PDI152" s="3"/>
      <c r="PDJ152" s="3"/>
      <c r="PDK152" s="3"/>
      <c r="PDL152" s="3"/>
      <c r="PDM152" s="3"/>
      <c r="PDN152" s="3"/>
      <c r="PDO152" s="3"/>
      <c r="PDP152" s="3"/>
      <c r="PDQ152" s="3"/>
      <c r="PDR152" s="3"/>
      <c r="PDS152" s="3"/>
      <c r="PDT152" s="3"/>
      <c r="PDU152" s="3"/>
      <c r="PDV152" s="3"/>
      <c r="PDW152" s="3"/>
      <c r="PDX152" s="3"/>
      <c r="PDY152" s="3"/>
      <c r="PDZ152" s="3"/>
      <c r="PEA152" s="3"/>
      <c r="PEB152" s="3"/>
      <c r="PEC152" s="3"/>
      <c r="PED152" s="3"/>
      <c r="PEE152" s="3"/>
      <c r="PEF152" s="3"/>
      <c r="PEG152" s="3"/>
      <c r="PEH152" s="3"/>
      <c r="PEI152" s="3"/>
      <c r="PEJ152" s="3"/>
      <c r="PEK152" s="3"/>
      <c r="PEL152" s="3"/>
      <c r="PEM152" s="3"/>
      <c r="PEN152" s="3"/>
      <c r="PEO152" s="3"/>
      <c r="PEP152" s="3"/>
      <c r="PEQ152" s="3"/>
      <c r="PER152" s="3"/>
      <c r="PES152" s="3"/>
      <c r="PET152" s="3"/>
      <c r="PEU152" s="3"/>
      <c r="PEV152" s="3"/>
      <c r="PEW152" s="3"/>
      <c r="PEX152" s="3"/>
      <c r="PEY152" s="3"/>
      <c r="PEZ152" s="3"/>
      <c r="PFA152" s="3"/>
      <c r="PFB152" s="3"/>
      <c r="PFC152" s="3"/>
      <c r="PFD152" s="3"/>
      <c r="PFE152" s="3"/>
      <c r="PFF152" s="3"/>
      <c r="PFG152" s="3"/>
      <c r="PFH152" s="3"/>
      <c r="PFI152" s="3"/>
      <c r="PFJ152" s="3"/>
      <c r="PFK152" s="3"/>
      <c r="PFL152" s="3"/>
      <c r="PFM152" s="3"/>
      <c r="PFN152" s="3"/>
      <c r="PFO152" s="3"/>
      <c r="PFP152" s="3"/>
      <c r="PFQ152" s="3"/>
      <c r="PFR152" s="3"/>
      <c r="PFS152" s="3"/>
      <c r="PFT152" s="3"/>
      <c r="PFU152" s="3"/>
      <c r="PFV152" s="3"/>
      <c r="PFW152" s="3"/>
      <c r="PFX152" s="3"/>
      <c r="PFY152" s="3"/>
      <c r="PFZ152" s="3"/>
      <c r="PGA152" s="3"/>
      <c r="PGB152" s="3"/>
      <c r="PGC152" s="3"/>
      <c r="PGD152" s="3"/>
      <c r="PGE152" s="3"/>
      <c r="PGF152" s="3"/>
      <c r="PGG152" s="3"/>
      <c r="PGH152" s="3"/>
      <c r="PGI152" s="3"/>
      <c r="PGJ152" s="3"/>
      <c r="PGK152" s="3"/>
      <c r="PGL152" s="3"/>
      <c r="PGM152" s="3"/>
      <c r="PGN152" s="3"/>
      <c r="PGO152" s="3"/>
      <c r="PGP152" s="3"/>
      <c r="PGQ152" s="3"/>
      <c r="PGR152" s="3"/>
      <c r="PGS152" s="3"/>
      <c r="PGT152" s="3"/>
      <c r="PGU152" s="3"/>
      <c r="PGV152" s="3"/>
      <c r="PGW152" s="3"/>
      <c r="PGX152" s="3"/>
      <c r="PGY152" s="3"/>
      <c r="PGZ152" s="3"/>
      <c r="PHA152" s="3"/>
      <c r="PHB152" s="3"/>
      <c r="PHC152" s="3"/>
      <c r="PHD152" s="3"/>
      <c r="PHE152" s="3"/>
      <c r="PHF152" s="3"/>
      <c r="PHG152" s="3"/>
      <c r="PHH152" s="3"/>
      <c r="PHI152" s="3"/>
      <c r="PHJ152" s="3"/>
      <c r="PHK152" s="3"/>
      <c r="PHL152" s="3"/>
      <c r="PHM152" s="3"/>
      <c r="PHN152" s="3"/>
      <c r="PHO152" s="3"/>
      <c r="PHP152" s="3"/>
      <c r="PHQ152" s="3"/>
      <c r="PHR152" s="3"/>
      <c r="PHS152" s="3"/>
      <c r="PHT152" s="3"/>
      <c r="PHU152" s="3"/>
      <c r="PHV152" s="3"/>
      <c r="PHW152" s="3"/>
      <c r="PHX152" s="3"/>
      <c r="PHY152" s="3"/>
      <c r="PHZ152" s="3"/>
      <c r="PIA152" s="3"/>
      <c r="PIB152" s="3"/>
      <c r="PIC152" s="3"/>
      <c r="PID152" s="3"/>
      <c r="PIE152" s="3"/>
      <c r="PIF152" s="3"/>
      <c r="PIG152" s="3"/>
      <c r="PIH152" s="3"/>
      <c r="PII152" s="3"/>
      <c r="PIJ152" s="3"/>
      <c r="PIK152" s="3"/>
      <c r="PIL152" s="3"/>
      <c r="PIM152" s="3"/>
      <c r="PIN152" s="3"/>
      <c r="PIO152" s="3"/>
      <c r="PIP152" s="3"/>
      <c r="PIQ152" s="3"/>
      <c r="PIR152" s="3"/>
      <c r="PIS152" s="3"/>
      <c r="PIT152" s="3"/>
      <c r="PIU152" s="3"/>
      <c r="PIV152" s="3"/>
      <c r="PIW152" s="3"/>
      <c r="PIX152" s="3"/>
      <c r="PIY152" s="3"/>
      <c r="PIZ152" s="3"/>
      <c r="PJA152" s="3"/>
      <c r="PJB152" s="3"/>
      <c r="PJC152" s="3"/>
      <c r="PJD152" s="3"/>
      <c r="PJE152" s="3"/>
      <c r="PJF152" s="3"/>
      <c r="PJG152" s="3"/>
      <c r="PJH152" s="3"/>
      <c r="PJI152" s="3"/>
      <c r="PJJ152" s="3"/>
      <c r="PJK152" s="3"/>
      <c r="PJL152" s="3"/>
      <c r="PJM152" s="3"/>
      <c r="PJN152" s="3"/>
      <c r="PJO152" s="3"/>
      <c r="PJP152" s="3"/>
      <c r="PJQ152" s="3"/>
      <c r="PJR152" s="3"/>
      <c r="PJS152" s="3"/>
      <c r="PJT152" s="3"/>
      <c r="PJU152" s="3"/>
      <c r="PJV152" s="3"/>
      <c r="PJW152" s="3"/>
      <c r="PJX152" s="3"/>
      <c r="PJY152" s="3"/>
      <c r="PJZ152" s="3"/>
      <c r="PKA152" s="3"/>
      <c r="PKB152" s="3"/>
      <c r="PKC152" s="3"/>
      <c r="PKD152" s="3"/>
      <c r="PKE152" s="3"/>
      <c r="PKF152" s="3"/>
      <c r="PKG152" s="3"/>
      <c r="PKH152" s="3"/>
      <c r="PKI152" s="3"/>
      <c r="PKJ152" s="3"/>
      <c r="PKK152" s="3"/>
      <c r="PKL152" s="3"/>
      <c r="PKM152" s="3"/>
      <c r="PKN152" s="3"/>
      <c r="PKO152" s="3"/>
      <c r="PKP152" s="3"/>
      <c r="PKQ152" s="3"/>
      <c r="PKR152" s="3"/>
      <c r="PKS152" s="3"/>
      <c r="PKT152" s="3"/>
      <c r="PKU152" s="3"/>
      <c r="PKV152" s="3"/>
      <c r="PKW152" s="3"/>
      <c r="PKX152" s="3"/>
      <c r="PKY152" s="3"/>
      <c r="PKZ152" s="3"/>
      <c r="PLA152" s="3"/>
      <c r="PLB152" s="3"/>
      <c r="PLC152" s="3"/>
      <c r="PLD152" s="3"/>
      <c r="PLE152" s="3"/>
      <c r="PLF152" s="3"/>
      <c r="PLG152" s="3"/>
      <c r="PLH152" s="3"/>
      <c r="PLI152" s="3"/>
      <c r="PLJ152" s="3"/>
      <c r="PLK152" s="3"/>
      <c r="PLL152" s="3"/>
      <c r="PLM152" s="3"/>
      <c r="PLN152" s="3"/>
      <c r="PLO152" s="3"/>
      <c r="PLP152" s="3"/>
      <c r="PLQ152" s="3"/>
      <c r="PLR152" s="3"/>
      <c r="PLS152" s="3"/>
      <c r="PLT152" s="3"/>
      <c r="PLU152" s="3"/>
      <c r="PLV152" s="3"/>
      <c r="PLW152" s="3"/>
      <c r="PLX152" s="3"/>
      <c r="PLY152" s="3"/>
      <c r="PLZ152" s="3"/>
      <c r="PMA152" s="3"/>
      <c r="PMB152" s="3"/>
      <c r="PMC152" s="3"/>
      <c r="PMD152" s="3"/>
      <c r="PME152" s="3"/>
      <c r="PMF152" s="3"/>
      <c r="PMG152" s="3"/>
      <c r="PMH152" s="3"/>
      <c r="PMI152" s="3"/>
      <c r="PMJ152" s="3"/>
      <c r="PMK152" s="3"/>
      <c r="PML152" s="3"/>
      <c r="PMM152" s="3"/>
      <c r="PMN152" s="3"/>
      <c r="PMO152" s="3"/>
      <c r="PMP152" s="3"/>
      <c r="PMQ152" s="3"/>
      <c r="PMR152" s="3"/>
      <c r="PMS152" s="3"/>
      <c r="PMT152" s="3"/>
      <c r="PMU152" s="3"/>
      <c r="PMV152" s="3"/>
      <c r="PMW152" s="3"/>
      <c r="PMX152" s="3"/>
      <c r="PMY152" s="3"/>
      <c r="PMZ152" s="3"/>
      <c r="PNA152" s="3"/>
      <c r="PNB152" s="3"/>
      <c r="PNC152" s="3"/>
      <c r="PND152" s="3"/>
      <c r="PNE152" s="3"/>
      <c r="PNF152" s="3"/>
      <c r="PNG152" s="3"/>
      <c r="PNH152" s="3"/>
      <c r="PNI152" s="3"/>
      <c r="PNJ152" s="3"/>
      <c r="PNK152" s="3"/>
      <c r="PNL152" s="3"/>
      <c r="PNM152" s="3"/>
      <c r="PNN152" s="3"/>
      <c r="PNO152" s="3"/>
      <c r="PNP152" s="3"/>
      <c r="PNQ152" s="3"/>
      <c r="PNR152" s="3"/>
      <c r="PNS152" s="3"/>
      <c r="PNT152" s="3"/>
      <c r="PNU152" s="3"/>
      <c r="PNV152" s="3"/>
      <c r="PNW152" s="3"/>
      <c r="PNX152" s="3"/>
      <c r="PNY152" s="3"/>
      <c r="PNZ152" s="3"/>
      <c r="POA152" s="3"/>
      <c r="POB152" s="3"/>
      <c r="POC152" s="3"/>
      <c r="POD152" s="3"/>
      <c r="POE152" s="3"/>
      <c r="POF152" s="3"/>
      <c r="POG152" s="3"/>
      <c r="POH152" s="3"/>
      <c r="POI152" s="3"/>
      <c r="POJ152" s="3"/>
      <c r="POK152" s="3"/>
      <c r="POL152" s="3"/>
      <c r="POM152" s="3"/>
      <c r="PON152" s="3"/>
      <c r="POO152" s="3"/>
      <c r="POP152" s="3"/>
      <c r="POQ152" s="3"/>
      <c r="POR152" s="3"/>
      <c r="POS152" s="3"/>
      <c r="POT152" s="3"/>
      <c r="POU152" s="3"/>
      <c r="POV152" s="3"/>
      <c r="POW152" s="3"/>
      <c r="POX152" s="3"/>
      <c r="POY152" s="3"/>
      <c r="POZ152" s="3"/>
      <c r="PPA152" s="3"/>
      <c r="PPB152" s="3"/>
      <c r="PPC152" s="3"/>
      <c r="PPD152" s="3"/>
      <c r="PPE152" s="3"/>
      <c r="PPF152" s="3"/>
      <c r="PPG152" s="3"/>
      <c r="PPH152" s="3"/>
      <c r="PPI152" s="3"/>
      <c r="PPJ152" s="3"/>
      <c r="PPK152" s="3"/>
      <c r="PPL152" s="3"/>
      <c r="PPM152" s="3"/>
      <c r="PPN152" s="3"/>
      <c r="PPO152" s="3"/>
      <c r="PPP152" s="3"/>
      <c r="PPQ152" s="3"/>
      <c r="PPR152" s="3"/>
      <c r="PPS152" s="3"/>
      <c r="PPT152" s="3"/>
      <c r="PPU152" s="3"/>
      <c r="PPV152" s="3"/>
      <c r="PPW152" s="3"/>
      <c r="PPX152" s="3"/>
      <c r="PPY152" s="3"/>
      <c r="PPZ152" s="3"/>
      <c r="PQA152" s="3"/>
      <c r="PQB152" s="3"/>
      <c r="PQC152" s="3"/>
      <c r="PQD152" s="3"/>
      <c r="PQE152" s="3"/>
      <c r="PQF152" s="3"/>
      <c r="PQG152" s="3"/>
      <c r="PQH152" s="3"/>
      <c r="PQI152" s="3"/>
      <c r="PQJ152" s="3"/>
      <c r="PQK152" s="3"/>
      <c r="PQL152" s="3"/>
      <c r="PQM152" s="3"/>
      <c r="PQN152" s="3"/>
      <c r="PQO152" s="3"/>
      <c r="PQP152" s="3"/>
      <c r="PQQ152" s="3"/>
      <c r="PQR152" s="3"/>
      <c r="PQS152" s="3"/>
      <c r="PQT152" s="3"/>
      <c r="PQU152" s="3"/>
      <c r="PQV152" s="3"/>
      <c r="PQW152" s="3"/>
      <c r="PQX152" s="3"/>
      <c r="PQY152" s="3"/>
      <c r="PQZ152" s="3"/>
      <c r="PRA152" s="3"/>
      <c r="PRB152" s="3"/>
      <c r="PRC152" s="3"/>
      <c r="PRD152" s="3"/>
      <c r="PRE152" s="3"/>
      <c r="PRF152" s="3"/>
      <c r="PRG152" s="3"/>
      <c r="PRH152" s="3"/>
      <c r="PRI152" s="3"/>
      <c r="PRJ152" s="3"/>
      <c r="PRK152" s="3"/>
      <c r="PRL152" s="3"/>
      <c r="PRM152" s="3"/>
      <c r="PRN152" s="3"/>
      <c r="PRO152" s="3"/>
      <c r="PRP152" s="3"/>
      <c r="PRQ152" s="3"/>
      <c r="PRR152" s="3"/>
      <c r="PRS152" s="3"/>
      <c r="PRT152" s="3"/>
      <c r="PRU152" s="3"/>
      <c r="PRV152" s="3"/>
      <c r="PRW152" s="3"/>
      <c r="PRX152" s="3"/>
      <c r="PRY152" s="3"/>
      <c r="PRZ152" s="3"/>
      <c r="PSA152" s="3"/>
      <c r="PSB152" s="3"/>
      <c r="PSC152" s="3"/>
      <c r="PSD152" s="3"/>
      <c r="PSE152" s="3"/>
      <c r="PSF152" s="3"/>
      <c r="PSG152" s="3"/>
      <c r="PSH152" s="3"/>
      <c r="PSI152" s="3"/>
      <c r="PSJ152" s="3"/>
      <c r="PSK152" s="3"/>
      <c r="PSL152" s="3"/>
      <c r="PSM152" s="3"/>
      <c r="PSN152" s="3"/>
      <c r="PSO152" s="3"/>
      <c r="PSP152" s="3"/>
      <c r="PSQ152" s="3"/>
      <c r="PSR152" s="3"/>
      <c r="PSS152" s="3"/>
      <c r="PST152" s="3"/>
      <c r="PSU152" s="3"/>
      <c r="PSV152" s="3"/>
      <c r="PSW152" s="3"/>
      <c r="PSX152" s="3"/>
      <c r="PSY152" s="3"/>
      <c r="PSZ152" s="3"/>
      <c r="PTA152" s="3"/>
      <c r="PTB152" s="3"/>
      <c r="PTC152" s="3"/>
      <c r="PTD152" s="3"/>
      <c r="PTE152" s="3"/>
      <c r="PTF152" s="3"/>
      <c r="PTG152" s="3"/>
      <c r="PTH152" s="3"/>
      <c r="PTI152" s="3"/>
      <c r="PTJ152" s="3"/>
      <c r="PTK152" s="3"/>
      <c r="PTL152" s="3"/>
      <c r="PTM152" s="3"/>
      <c r="PTN152" s="3"/>
      <c r="PTO152" s="3"/>
      <c r="PTP152" s="3"/>
      <c r="PTQ152" s="3"/>
      <c r="PTR152" s="3"/>
      <c r="PTS152" s="3"/>
      <c r="PTT152" s="3"/>
      <c r="PTU152" s="3"/>
      <c r="PTV152" s="3"/>
      <c r="PTW152" s="3"/>
      <c r="PTX152" s="3"/>
      <c r="PTY152" s="3"/>
      <c r="PTZ152" s="3"/>
      <c r="PUA152" s="3"/>
      <c r="PUB152" s="3"/>
      <c r="PUC152" s="3"/>
      <c r="PUD152" s="3"/>
      <c r="PUE152" s="3"/>
      <c r="PUF152" s="3"/>
      <c r="PUG152" s="3"/>
      <c r="PUH152" s="3"/>
      <c r="PUI152" s="3"/>
      <c r="PUJ152" s="3"/>
      <c r="PUK152" s="3"/>
      <c r="PUL152" s="3"/>
      <c r="PUM152" s="3"/>
      <c r="PUN152" s="3"/>
      <c r="PUO152" s="3"/>
      <c r="PUP152" s="3"/>
      <c r="PUQ152" s="3"/>
      <c r="PUR152" s="3"/>
      <c r="PUS152" s="3"/>
      <c r="PUT152" s="3"/>
      <c r="PUU152" s="3"/>
      <c r="PUV152" s="3"/>
      <c r="PUW152" s="3"/>
      <c r="PUX152" s="3"/>
      <c r="PUY152" s="3"/>
      <c r="PUZ152" s="3"/>
      <c r="PVA152" s="3"/>
      <c r="PVB152" s="3"/>
      <c r="PVC152" s="3"/>
      <c r="PVD152" s="3"/>
      <c r="PVE152" s="3"/>
      <c r="PVF152" s="3"/>
      <c r="PVG152" s="3"/>
      <c r="PVH152" s="3"/>
      <c r="PVI152" s="3"/>
      <c r="PVJ152" s="3"/>
      <c r="PVK152" s="3"/>
      <c r="PVL152" s="3"/>
      <c r="PVM152" s="3"/>
      <c r="PVN152" s="3"/>
      <c r="PVO152" s="3"/>
      <c r="PVP152" s="3"/>
      <c r="PVQ152" s="3"/>
      <c r="PVR152" s="3"/>
      <c r="PVS152" s="3"/>
      <c r="PVT152" s="3"/>
      <c r="PVU152" s="3"/>
      <c r="PVV152" s="3"/>
      <c r="PVW152" s="3"/>
      <c r="PVX152" s="3"/>
      <c r="PVY152" s="3"/>
      <c r="PVZ152" s="3"/>
      <c r="PWA152" s="3"/>
      <c r="PWB152" s="3"/>
      <c r="PWC152" s="3"/>
      <c r="PWD152" s="3"/>
      <c r="PWE152" s="3"/>
      <c r="PWF152" s="3"/>
      <c r="PWG152" s="3"/>
      <c r="PWH152" s="3"/>
      <c r="PWI152" s="3"/>
      <c r="PWJ152" s="3"/>
      <c r="PWK152" s="3"/>
      <c r="PWL152" s="3"/>
      <c r="PWM152" s="3"/>
      <c r="PWN152" s="3"/>
      <c r="PWO152" s="3"/>
      <c r="PWP152" s="3"/>
      <c r="PWQ152" s="3"/>
      <c r="PWR152" s="3"/>
      <c r="PWS152" s="3"/>
      <c r="PWT152" s="3"/>
      <c r="PWU152" s="3"/>
      <c r="PWV152" s="3"/>
      <c r="PWW152" s="3"/>
      <c r="PWX152" s="3"/>
      <c r="PWY152" s="3"/>
      <c r="PWZ152" s="3"/>
      <c r="PXA152" s="3"/>
      <c r="PXB152" s="3"/>
      <c r="PXC152" s="3"/>
      <c r="PXD152" s="3"/>
      <c r="PXE152" s="3"/>
      <c r="PXF152" s="3"/>
      <c r="PXG152" s="3"/>
      <c r="PXH152" s="3"/>
      <c r="PXI152" s="3"/>
      <c r="PXJ152" s="3"/>
      <c r="PXK152" s="3"/>
      <c r="PXL152" s="3"/>
      <c r="PXM152" s="3"/>
      <c r="PXN152" s="3"/>
      <c r="PXO152" s="3"/>
      <c r="PXP152" s="3"/>
      <c r="PXQ152" s="3"/>
      <c r="PXR152" s="3"/>
      <c r="PXS152" s="3"/>
      <c r="PXT152" s="3"/>
      <c r="PXU152" s="3"/>
      <c r="PXV152" s="3"/>
      <c r="PXW152" s="3"/>
      <c r="PXX152" s="3"/>
      <c r="PXY152" s="3"/>
      <c r="PXZ152" s="3"/>
      <c r="PYA152" s="3"/>
      <c r="PYB152" s="3"/>
      <c r="PYC152" s="3"/>
      <c r="PYD152" s="3"/>
      <c r="PYE152" s="3"/>
      <c r="PYF152" s="3"/>
      <c r="PYG152" s="3"/>
      <c r="PYH152" s="3"/>
      <c r="PYI152" s="3"/>
      <c r="PYJ152" s="3"/>
      <c r="PYK152" s="3"/>
      <c r="PYL152" s="3"/>
      <c r="PYM152" s="3"/>
      <c r="PYN152" s="3"/>
      <c r="PYO152" s="3"/>
      <c r="PYP152" s="3"/>
      <c r="PYQ152" s="3"/>
      <c r="PYR152" s="3"/>
      <c r="PYS152" s="3"/>
      <c r="PYT152" s="3"/>
      <c r="PYU152" s="3"/>
      <c r="PYV152" s="3"/>
      <c r="PYW152" s="3"/>
      <c r="PYX152" s="3"/>
      <c r="PYY152" s="3"/>
      <c r="PYZ152" s="3"/>
      <c r="PZA152" s="3"/>
      <c r="PZB152" s="3"/>
      <c r="PZC152" s="3"/>
      <c r="PZD152" s="3"/>
      <c r="PZE152" s="3"/>
      <c r="PZF152" s="3"/>
      <c r="PZG152" s="3"/>
      <c r="PZH152" s="3"/>
      <c r="PZI152" s="3"/>
      <c r="PZJ152" s="3"/>
      <c r="PZK152" s="3"/>
      <c r="PZL152" s="3"/>
      <c r="PZM152" s="3"/>
      <c r="PZN152" s="3"/>
      <c r="PZO152" s="3"/>
      <c r="PZP152" s="3"/>
      <c r="PZQ152" s="3"/>
      <c r="PZR152" s="3"/>
      <c r="PZS152" s="3"/>
      <c r="PZT152" s="3"/>
      <c r="PZU152" s="3"/>
      <c r="PZV152" s="3"/>
      <c r="PZW152" s="3"/>
      <c r="PZX152" s="3"/>
      <c r="PZY152" s="3"/>
      <c r="PZZ152" s="3"/>
      <c r="QAA152" s="3"/>
      <c r="QAB152" s="3"/>
      <c r="QAC152" s="3"/>
      <c r="QAD152" s="3"/>
      <c r="QAE152" s="3"/>
      <c r="QAF152" s="3"/>
      <c r="QAG152" s="3"/>
      <c r="QAH152" s="3"/>
      <c r="QAI152" s="3"/>
      <c r="QAJ152" s="3"/>
      <c r="QAK152" s="3"/>
      <c r="QAL152" s="3"/>
      <c r="QAM152" s="3"/>
      <c r="QAN152" s="3"/>
      <c r="QAO152" s="3"/>
      <c r="QAP152" s="3"/>
      <c r="QAQ152" s="3"/>
      <c r="QAR152" s="3"/>
      <c r="QAS152" s="3"/>
      <c r="QAT152" s="3"/>
      <c r="QAU152" s="3"/>
      <c r="QAV152" s="3"/>
      <c r="QAW152" s="3"/>
      <c r="QAX152" s="3"/>
      <c r="QAY152" s="3"/>
      <c r="QAZ152" s="3"/>
      <c r="QBA152" s="3"/>
      <c r="QBB152" s="3"/>
      <c r="QBC152" s="3"/>
      <c r="QBD152" s="3"/>
      <c r="QBE152" s="3"/>
      <c r="QBF152" s="3"/>
      <c r="QBG152" s="3"/>
      <c r="QBH152" s="3"/>
      <c r="QBI152" s="3"/>
      <c r="QBJ152" s="3"/>
      <c r="QBK152" s="3"/>
      <c r="QBL152" s="3"/>
      <c r="QBM152" s="3"/>
      <c r="QBN152" s="3"/>
      <c r="QBO152" s="3"/>
      <c r="QBP152" s="3"/>
      <c r="QBQ152" s="3"/>
      <c r="QBR152" s="3"/>
      <c r="QBS152" s="3"/>
      <c r="QBT152" s="3"/>
      <c r="QBU152" s="3"/>
      <c r="QBV152" s="3"/>
      <c r="QBW152" s="3"/>
      <c r="QBX152" s="3"/>
      <c r="QBY152" s="3"/>
      <c r="QBZ152" s="3"/>
      <c r="QCA152" s="3"/>
      <c r="QCB152" s="3"/>
      <c r="QCC152" s="3"/>
      <c r="QCD152" s="3"/>
      <c r="QCE152" s="3"/>
      <c r="QCF152" s="3"/>
      <c r="QCG152" s="3"/>
      <c r="QCH152" s="3"/>
      <c r="QCI152" s="3"/>
      <c r="QCJ152" s="3"/>
      <c r="QCK152" s="3"/>
      <c r="QCL152" s="3"/>
      <c r="QCM152" s="3"/>
      <c r="QCN152" s="3"/>
      <c r="QCO152" s="3"/>
      <c r="QCP152" s="3"/>
      <c r="QCQ152" s="3"/>
      <c r="QCR152" s="3"/>
      <c r="QCS152" s="3"/>
      <c r="QCT152" s="3"/>
      <c r="QCU152" s="3"/>
      <c r="QCV152" s="3"/>
      <c r="QCW152" s="3"/>
      <c r="QCX152" s="3"/>
      <c r="QCY152" s="3"/>
      <c r="QCZ152" s="3"/>
      <c r="QDA152" s="3"/>
      <c r="QDB152" s="3"/>
      <c r="QDC152" s="3"/>
      <c r="QDD152" s="3"/>
      <c r="QDE152" s="3"/>
      <c r="QDF152" s="3"/>
      <c r="QDG152" s="3"/>
      <c r="QDH152" s="3"/>
      <c r="QDI152" s="3"/>
      <c r="QDJ152" s="3"/>
      <c r="QDK152" s="3"/>
      <c r="QDL152" s="3"/>
      <c r="QDM152" s="3"/>
      <c r="QDN152" s="3"/>
      <c r="QDO152" s="3"/>
      <c r="QDP152" s="3"/>
      <c r="QDQ152" s="3"/>
      <c r="QDR152" s="3"/>
      <c r="QDS152" s="3"/>
      <c r="QDT152" s="3"/>
      <c r="QDU152" s="3"/>
      <c r="QDV152" s="3"/>
      <c r="QDW152" s="3"/>
      <c r="QDX152" s="3"/>
      <c r="QDY152" s="3"/>
      <c r="QDZ152" s="3"/>
      <c r="QEA152" s="3"/>
      <c r="QEB152" s="3"/>
      <c r="QEC152" s="3"/>
      <c r="QED152" s="3"/>
      <c r="QEE152" s="3"/>
      <c r="QEF152" s="3"/>
      <c r="QEG152" s="3"/>
      <c r="QEH152" s="3"/>
      <c r="QEI152" s="3"/>
      <c r="QEJ152" s="3"/>
      <c r="QEK152" s="3"/>
      <c r="QEL152" s="3"/>
      <c r="QEM152" s="3"/>
      <c r="QEN152" s="3"/>
      <c r="QEO152" s="3"/>
      <c r="QEP152" s="3"/>
      <c r="QEQ152" s="3"/>
      <c r="QER152" s="3"/>
      <c r="QES152" s="3"/>
      <c r="QET152" s="3"/>
      <c r="QEU152" s="3"/>
      <c r="QEV152" s="3"/>
      <c r="QEW152" s="3"/>
      <c r="QEX152" s="3"/>
      <c r="QEY152" s="3"/>
      <c r="QEZ152" s="3"/>
      <c r="QFA152" s="3"/>
      <c r="QFB152" s="3"/>
      <c r="QFC152" s="3"/>
      <c r="QFD152" s="3"/>
      <c r="QFE152" s="3"/>
      <c r="QFF152" s="3"/>
      <c r="QFG152" s="3"/>
      <c r="QFH152" s="3"/>
      <c r="QFI152" s="3"/>
      <c r="QFJ152" s="3"/>
      <c r="QFK152" s="3"/>
      <c r="QFL152" s="3"/>
      <c r="QFM152" s="3"/>
      <c r="QFN152" s="3"/>
      <c r="QFO152" s="3"/>
      <c r="QFP152" s="3"/>
      <c r="QFQ152" s="3"/>
      <c r="QFR152" s="3"/>
      <c r="QFS152" s="3"/>
      <c r="QFT152" s="3"/>
      <c r="QFU152" s="3"/>
      <c r="QFV152" s="3"/>
      <c r="QFW152" s="3"/>
      <c r="QFX152" s="3"/>
      <c r="QFY152" s="3"/>
      <c r="QFZ152" s="3"/>
      <c r="QGA152" s="3"/>
      <c r="QGB152" s="3"/>
      <c r="QGC152" s="3"/>
      <c r="QGD152" s="3"/>
      <c r="QGE152" s="3"/>
      <c r="QGF152" s="3"/>
      <c r="QGG152" s="3"/>
      <c r="QGH152" s="3"/>
      <c r="QGI152" s="3"/>
      <c r="QGJ152" s="3"/>
      <c r="QGK152" s="3"/>
      <c r="QGL152" s="3"/>
      <c r="QGM152" s="3"/>
      <c r="QGN152" s="3"/>
      <c r="QGO152" s="3"/>
      <c r="QGP152" s="3"/>
      <c r="QGQ152" s="3"/>
      <c r="QGR152" s="3"/>
      <c r="QGS152" s="3"/>
      <c r="QGT152" s="3"/>
      <c r="QGU152" s="3"/>
      <c r="QGV152" s="3"/>
      <c r="QGW152" s="3"/>
      <c r="QGX152" s="3"/>
      <c r="QGY152" s="3"/>
      <c r="QGZ152" s="3"/>
      <c r="QHA152" s="3"/>
      <c r="QHB152" s="3"/>
      <c r="QHC152" s="3"/>
      <c r="QHD152" s="3"/>
      <c r="QHE152" s="3"/>
      <c r="QHF152" s="3"/>
      <c r="QHG152" s="3"/>
      <c r="QHH152" s="3"/>
      <c r="QHI152" s="3"/>
      <c r="QHJ152" s="3"/>
      <c r="QHK152" s="3"/>
      <c r="QHL152" s="3"/>
      <c r="QHM152" s="3"/>
      <c r="QHN152" s="3"/>
      <c r="QHO152" s="3"/>
      <c r="QHP152" s="3"/>
      <c r="QHQ152" s="3"/>
      <c r="QHR152" s="3"/>
      <c r="QHS152" s="3"/>
      <c r="QHT152" s="3"/>
      <c r="QHU152" s="3"/>
      <c r="QHV152" s="3"/>
      <c r="QHW152" s="3"/>
      <c r="QHX152" s="3"/>
      <c r="QHY152" s="3"/>
      <c r="QHZ152" s="3"/>
      <c r="QIA152" s="3"/>
      <c r="QIB152" s="3"/>
      <c r="QIC152" s="3"/>
      <c r="QID152" s="3"/>
      <c r="QIE152" s="3"/>
      <c r="QIF152" s="3"/>
      <c r="QIG152" s="3"/>
      <c r="QIH152" s="3"/>
      <c r="QII152" s="3"/>
      <c r="QIJ152" s="3"/>
      <c r="QIK152" s="3"/>
      <c r="QIL152" s="3"/>
      <c r="QIM152" s="3"/>
      <c r="QIN152" s="3"/>
      <c r="QIO152" s="3"/>
      <c r="QIP152" s="3"/>
      <c r="QIQ152" s="3"/>
      <c r="QIR152" s="3"/>
      <c r="QIS152" s="3"/>
      <c r="QIT152" s="3"/>
      <c r="QIU152" s="3"/>
      <c r="QIV152" s="3"/>
      <c r="QIW152" s="3"/>
      <c r="QIX152" s="3"/>
      <c r="QIY152" s="3"/>
      <c r="QIZ152" s="3"/>
      <c r="QJA152" s="3"/>
      <c r="QJB152" s="3"/>
      <c r="QJC152" s="3"/>
      <c r="QJD152" s="3"/>
      <c r="QJE152" s="3"/>
      <c r="QJF152" s="3"/>
      <c r="QJG152" s="3"/>
      <c r="QJH152" s="3"/>
      <c r="QJI152" s="3"/>
      <c r="QJJ152" s="3"/>
      <c r="QJK152" s="3"/>
      <c r="QJL152" s="3"/>
      <c r="QJM152" s="3"/>
      <c r="QJN152" s="3"/>
      <c r="QJO152" s="3"/>
      <c r="QJP152" s="3"/>
      <c r="QJQ152" s="3"/>
      <c r="QJR152" s="3"/>
      <c r="QJS152" s="3"/>
      <c r="QJT152" s="3"/>
      <c r="QJU152" s="3"/>
      <c r="QJV152" s="3"/>
      <c r="QJW152" s="3"/>
      <c r="QJX152" s="3"/>
      <c r="QJY152" s="3"/>
      <c r="QJZ152" s="3"/>
      <c r="QKA152" s="3"/>
      <c r="QKB152" s="3"/>
      <c r="QKC152" s="3"/>
      <c r="QKD152" s="3"/>
      <c r="QKE152" s="3"/>
      <c r="QKF152" s="3"/>
      <c r="QKG152" s="3"/>
      <c r="QKH152" s="3"/>
      <c r="QKI152" s="3"/>
      <c r="QKJ152" s="3"/>
      <c r="QKK152" s="3"/>
      <c r="QKL152" s="3"/>
      <c r="QKM152" s="3"/>
      <c r="QKN152" s="3"/>
      <c r="QKO152" s="3"/>
      <c r="QKP152" s="3"/>
      <c r="QKQ152" s="3"/>
      <c r="QKR152" s="3"/>
      <c r="QKS152" s="3"/>
      <c r="QKT152" s="3"/>
      <c r="QKU152" s="3"/>
      <c r="QKV152" s="3"/>
      <c r="QKW152" s="3"/>
      <c r="QKX152" s="3"/>
      <c r="QKY152" s="3"/>
      <c r="QKZ152" s="3"/>
      <c r="QLA152" s="3"/>
      <c r="QLB152" s="3"/>
      <c r="QLC152" s="3"/>
      <c r="QLD152" s="3"/>
      <c r="QLE152" s="3"/>
      <c r="QLF152" s="3"/>
      <c r="QLG152" s="3"/>
      <c r="QLH152" s="3"/>
      <c r="QLI152" s="3"/>
      <c r="QLJ152" s="3"/>
      <c r="QLK152" s="3"/>
      <c r="QLL152" s="3"/>
      <c r="QLM152" s="3"/>
      <c r="QLN152" s="3"/>
      <c r="QLO152" s="3"/>
      <c r="QLP152" s="3"/>
      <c r="QLQ152" s="3"/>
      <c r="QLR152" s="3"/>
      <c r="QLS152" s="3"/>
      <c r="QLT152" s="3"/>
      <c r="QLU152" s="3"/>
      <c r="QLV152" s="3"/>
      <c r="QLW152" s="3"/>
      <c r="QLX152" s="3"/>
      <c r="QLY152" s="3"/>
      <c r="QLZ152" s="3"/>
      <c r="QMA152" s="3"/>
      <c r="QMB152" s="3"/>
      <c r="QMC152" s="3"/>
      <c r="QMD152" s="3"/>
      <c r="QME152" s="3"/>
      <c r="QMF152" s="3"/>
      <c r="QMG152" s="3"/>
      <c r="QMH152" s="3"/>
      <c r="QMI152" s="3"/>
      <c r="QMJ152" s="3"/>
      <c r="QMK152" s="3"/>
      <c r="QML152" s="3"/>
      <c r="QMM152" s="3"/>
      <c r="QMN152" s="3"/>
      <c r="QMO152" s="3"/>
      <c r="QMP152" s="3"/>
      <c r="QMQ152" s="3"/>
      <c r="QMR152" s="3"/>
      <c r="QMS152" s="3"/>
      <c r="QMT152" s="3"/>
      <c r="QMU152" s="3"/>
      <c r="QMV152" s="3"/>
      <c r="QMW152" s="3"/>
      <c r="QMX152" s="3"/>
      <c r="QMY152" s="3"/>
      <c r="QMZ152" s="3"/>
      <c r="QNA152" s="3"/>
      <c r="QNB152" s="3"/>
      <c r="QNC152" s="3"/>
      <c r="QND152" s="3"/>
      <c r="QNE152" s="3"/>
      <c r="QNF152" s="3"/>
      <c r="QNG152" s="3"/>
      <c r="QNH152" s="3"/>
      <c r="QNI152" s="3"/>
      <c r="QNJ152" s="3"/>
      <c r="QNK152" s="3"/>
      <c r="QNL152" s="3"/>
      <c r="QNM152" s="3"/>
      <c r="QNN152" s="3"/>
      <c r="QNO152" s="3"/>
      <c r="QNP152" s="3"/>
      <c r="QNQ152" s="3"/>
      <c r="QNR152" s="3"/>
      <c r="QNS152" s="3"/>
      <c r="QNT152" s="3"/>
      <c r="QNU152" s="3"/>
      <c r="QNV152" s="3"/>
      <c r="QNW152" s="3"/>
      <c r="QNX152" s="3"/>
      <c r="QNY152" s="3"/>
      <c r="QNZ152" s="3"/>
      <c r="QOA152" s="3"/>
      <c r="QOB152" s="3"/>
      <c r="QOC152" s="3"/>
      <c r="QOD152" s="3"/>
      <c r="QOE152" s="3"/>
      <c r="QOF152" s="3"/>
      <c r="QOG152" s="3"/>
      <c r="QOH152" s="3"/>
      <c r="QOI152" s="3"/>
      <c r="QOJ152" s="3"/>
      <c r="QOK152" s="3"/>
      <c r="QOL152" s="3"/>
      <c r="QOM152" s="3"/>
      <c r="QON152" s="3"/>
      <c r="QOO152" s="3"/>
      <c r="QOP152" s="3"/>
      <c r="QOQ152" s="3"/>
      <c r="QOR152" s="3"/>
      <c r="QOS152" s="3"/>
      <c r="QOT152" s="3"/>
      <c r="QOU152" s="3"/>
      <c r="QOV152" s="3"/>
      <c r="QOW152" s="3"/>
      <c r="QOX152" s="3"/>
      <c r="QOY152" s="3"/>
      <c r="QOZ152" s="3"/>
      <c r="QPA152" s="3"/>
      <c r="QPB152" s="3"/>
      <c r="QPC152" s="3"/>
      <c r="QPD152" s="3"/>
      <c r="QPE152" s="3"/>
      <c r="QPF152" s="3"/>
      <c r="QPG152" s="3"/>
      <c r="QPH152" s="3"/>
      <c r="QPI152" s="3"/>
      <c r="QPJ152" s="3"/>
      <c r="QPK152" s="3"/>
      <c r="QPL152" s="3"/>
      <c r="QPM152" s="3"/>
      <c r="QPN152" s="3"/>
      <c r="QPO152" s="3"/>
      <c r="QPP152" s="3"/>
      <c r="QPQ152" s="3"/>
      <c r="QPR152" s="3"/>
      <c r="QPS152" s="3"/>
      <c r="QPT152" s="3"/>
      <c r="QPU152" s="3"/>
      <c r="QPV152" s="3"/>
      <c r="QPW152" s="3"/>
      <c r="QPX152" s="3"/>
      <c r="QPY152" s="3"/>
      <c r="QPZ152" s="3"/>
      <c r="QQA152" s="3"/>
      <c r="QQB152" s="3"/>
      <c r="QQC152" s="3"/>
      <c r="QQD152" s="3"/>
      <c r="QQE152" s="3"/>
      <c r="QQF152" s="3"/>
      <c r="QQG152" s="3"/>
      <c r="QQH152" s="3"/>
      <c r="QQI152" s="3"/>
      <c r="QQJ152" s="3"/>
      <c r="QQK152" s="3"/>
      <c r="QQL152" s="3"/>
      <c r="QQM152" s="3"/>
      <c r="QQN152" s="3"/>
      <c r="QQO152" s="3"/>
      <c r="QQP152" s="3"/>
      <c r="QQQ152" s="3"/>
      <c r="QQR152" s="3"/>
      <c r="QQS152" s="3"/>
      <c r="QQT152" s="3"/>
      <c r="QQU152" s="3"/>
      <c r="QQV152" s="3"/>
      <c r="QQW152" s="3"/>
      <c r="QQX152" s="3"/>
      <c r="QQY152" s="3"/>
      <c r="QQZ152" s="3"/>
      <c r="QRA152" s="3"/>
      <c r="QRB152" s="3"/>
      <c r="QRC152" s="3"/>
      <c r="QRD152" s="3"/>
      <c r="QRE152" s="3"/>
      <c r="QRF152" s="3"/>
      <c r="QRG152" s="3"/>
      <c r="QRH152" s="3"/>
      <c r="QRI152" s="3"/>
      <c r="QRJ152" s="3"/>
      <c r="QRK152" s="3"/>
      <c r="QRL152" s="3"/>
      <c r="QRM152" s="3"/>
      <c r="QRN152" s="3"/>
      <c r="QRO152" s="3"/>
      <c r="QRP152" s="3"/>
      <c r="QRQ152" s="3"/>
      <c r="QRR152" s="3"/>
      <c r="QRS152" s="3"/>
      <c r="QRT152" s="3"/>
      <c r="QRU152" s="3"/>
      <c r="QRV152" s="3"/>
      <c r="QRW152" s="3"/>
      <c r="QRX152" s="3"/>
      <c r="QRY152" s="3"/>
      <c r="QRZ152" s="3"/>
      <c r="QSA152" s="3"/>
      <c r="QSB152" s="3"/>
      <c r="QSC152" s="3"/>
      <c r="QSD152" s="3"/>
      <c r="QSE152" s="3"/>
      <c r="QSF152" s="3"/>
      <c r="QSG152" s="3"/>
      <c r="QSH152" s="3"/>
      <c r="QSI152" s="3"/>
      <c r="QSJ152" s="3"/>
      <c r="QSK152" s="3"/>
      <c r="QSL152" s="3"/>
      <c r="QSM152" s="3"/>
      <c r="QSN152" s="3"/>
      <c r="QSO152" s="3"/>
      <c r="QSP152" s="3"/>
      <c r="QSQ152" s="3"/>
      <c r="QSR152" s="3"/>
      <c r="QSS152" s="3"/>
      <c r="QST152" s="3"/>
      <c r="QSU152" s="3"/>
      <c r="QSV152" s="3"/>
      <c r="QSW152" s="3"/>
      <c r="QSX152" s="3"/>
      <c r="QSY152" s="3"/>
      <c r="QSZ152" s="3"/>
      <c r="QTA152" s="3"/>
      <c r="QTB152" s="3"/>
      <c r="QTC152" s="3"/>
      <c r="QTD152" s="3"/>
      <c r="QTE152" s="3"/>
      <c r="QTF152" s="3"/>
      <c r="QTG152" s="3"/>
      <c r="QTH152" s="3"/>
      <c r="QTI152" s="3"/>
      <c r="QTJ152" s="3"/>
      <c r="QTK152" s="3"/>
      <c r="QTL152" s="3"/>
      <c r="QTM152" s="3"/>
      <c r="QTN152" s="3"/>
      <c r="QTO152" s="3"/>
      <c r="QTP152" s="3"/>
      <c r="QTQ152" s="3"/>
      <c r="QTR152" s="3"/>
      <c r="QTS152" s="3"/>
      <c r="QTT152" s="3"/>
      <c r="QTU152" s="3"/>
      <c r="QTV152" s="3"/>
      <c r="QTW152" s="3"/>
      <c r="QTX152" s="3"/>
      <c r="QTY152" s="3"/>
      <c r="QTZ152" s="3"/>
      <c r="QUA152" s="3"/>
      <c r="QUB152" s="3"/>
      <c r="QUC152" s="3"/>
      <c r="QUD152" s="3"/>
      <c r="QUE152" s="3"/>
      <c r="QUF152" s="3"/>
      <c r="QUG152" s="3"/>
      <c r="QUH152" s="3"/>
      <c r="QUI152" s="3"/>
      <c r="QUJ152" s="3"/>
      <c r="QUK152" s="3"/>
      <c r="QUL152" s="3"/>
      <c r="QUM152" s="3"/>
      <c r="QUN152" s="3"/>
      <c r="QUO152" s="3"/>
      <c r="QUP152" s="3"/>
      <c r="QUQ152" s="3"/>
      <c r="QUR152" s="3"/>
      <c r="QUS152" s="3"/>
      <c r="QUT152" s="3"/>
      <c r="QUU152" s="3"/>
      <c r="QUV152" s="3"/>
      <c r="QUW152" s="3"/>
      <c r="QUX152" s="3"/>
      <c r="QUY152" s="3"/>
      <c r="QUZ152" s="3"/>
      <c r="QVA152" s="3"/>
      <c r="QVB152" s="3"/>
      <c r="QVC152" s="3"/>
      <c r="QVD152" s="3"/>
      <c r="QVE152" s="3"/>
      <c r="QVF152" s="3"/>
      <c r="QVG152" s="3"/>
      <c r="QVH152" s="3"/>
      <c r="QVI152" s="3"/>
      <c r="QVJ152" s="3"/>
      <c r="QVK152" s="3"/>
      <c r="QVL152" s="3"/>
      <c r="QVM152" s="3"/>
      <c r="QVN152" s="3"/>
      <c r="QVO152" s="3"/>
      <c r="QVP152" s="3"/>
      <c r="QVQ152" s="3"/>
      <c r="QVR152" s="3"/>
      <c r="QVS152" s="3"/>
      <c r="QVT152" s="3"/>
      <c r="QVU152" s="3"/>
      <c r="QVV152" s="3"/>
      <c r="QVW152" s="3"/>
      <c r="QVX152" s="3"/>
      <c r="QVY152" s="3"/>
      <c r="QVZ152" s="3"/>
      <c r="QWA152" s="3"/>
      <c r="QWB152" s="3"/>
      <c r="QWC152" s="3"/>
      <c r="QWD152" s="3"/>
      <c r="QWE152" s="3"/>
      <c r="QWF152" s="3"/>
      <c r="QWG152" s="3"/>
      <c r="QWH152" s="3"/>
      <c r="QWI152" s="3"/>
      <c r="QWJ152" s="3"/>
      <c r="QWK152" s="3"/>
      <c r="QWL152" s="3"/>
      <c r="QWM152" s="3"/>
      <c r="QWN152" s="3"/>
      <c r="QWO152" s="3"/>
      <c r="QWP152" s="3"/>
      <c r="QWQ152" s="3"/>
      <c r="QWR152" s="3"/>
      <c r="QWS152" s="3"/>
      <c r="QWT152" s="3"/>
      <c r="QWU152" s="3"/>
      <c r="QWV152" s="3"/>
      <c r="QWW152" s="3"/>
      <c r="QWX152" s="3"/>
      <c r="QWY152" s="3"/>
      <c r="QWZ152" s="3"/>
      <c r="QXA152" s="3"/>
      <c r="QXB152" s="3"/>
      <c r="QXC152" s="3"/>
      <c r="QXD152" s="3"/>
      <c r="QXE152" s="3"/>
      <c r="QXF152" s="3"/>
      <c r="QXG152" s="3"/>
      <c r="QXH152" s="3"/>
      <c r="QXI152" s="3"/>
      <c r="QXJ152" s="3"/>
      <c r="QXK152" s="3"/>
      <c r="QXL152" s="3"/>
      <c r="QXM152" s="3"/>
      <c r="QXN152" s="3"/>
      <c r="QXO152" s="3"/>
      <c r="QXP152" s="3"/>
      <c r="QXQ152" s="3"/>
      <c r="QXR152" s="3"/>
      <c r="QXS152" s="3"/>
      <c r="QXT152" s="3"/>
      <c r="QXU152" s="3"/>
      <c r="QXV152" s="3"/>
      <c r="QXW152" s="3"/>
      <c r="QXX152" s="3"/>
      <c r="QXY152" s="3"/>
      <c r="QXZ152" s="3"/>
      <c r="QYA152" s="3"/>
      <c r="QYB152" s="3"/>
      <c r="QYC152" s="3"/>
      <c r="QYD152" s="3"/>
      <c r="QYE152" s="3"/>
      <c r="QYF152" s="3"/>
      <c r="QYG152" s="3"/>
      <c r="QYH152" s="3"/>
      <c r="QYI152" s="3"/>
      <c r="QYJ152" s="3"/>
      <c r="QYK152" s="3"/>
      <c r="QYL152" s="3"/>
      <c r="QYM152" s="3"/>
      <c r="QYN152" s="3"/>
      <c r="QYO152" s="3"/>
      <c r="QYP152" s="3"/>
      <c r="QYQ152" s="3"/>
      <c r="QYR152" s="3"/>
      <c r="QYS152" s="3"/>
      <c r="QYT152" s="3"/>
      <c r="QYU152" s="3"/>
      <c r="QYV152" s="3"/>
      <c r="QYW152" s="3"/>
      <c r="QYX152" s="3"/>
      <c r="QYY152" s="3"/>
      <c r="QYZ152" s="3"/>
      <c r="QZA152" s="3"/>
      <c r="QZB152" s="3"/>
      <c r="QZC152" s="3"/>
      <c r="QZD152" s="3"/>
      <c r="QZE152" s="3"/>
      <c r="QZF152" s="3"/>
      <c r="QZG152" s="3"/>
      <c r="QZH152" s="3"/>
      <c r="QZI152" s="3"/>
      <c r="QZJ152" s="3"/>
      <c r="QZK152" s="3"/>
      <c r="QZL152" s="3"/>
      <c r="QZM152" s="3"/>
      <c r="QZN152" s="3"/>
      <c r="QZO152" s="3"/>
      <c r="QZP152" s="3"/>
      <c r="QZQ152" s="3"/>
      <c r="QZR152" s="3"/>
      <c r="QZS152" s="3"/>
      <c r="QZT152" s="3"/>
      <c r="QZU152" s="3"/>
      <c r="QZV152" s="3"/>
      <c r="QZW152" s="3"/>
      <c r="QZX152" s="3"/>
      <c r="QZY152" s="3"/>
      <c r="QZZ152" s="3"/>
      <c r="RAA152" s="3"/>
      <c r="RAB152" s="3"/>
      <c r="RAC152" s="3"/>
      <c r="RAD152" s="3"/>
      <c r="RAE152" s="3"/>
      <c r="RAF152" s="3"/>
      <c r="RAG152" s="3"/>
      <c r="RAH152" s="3"/>
      <c r="RAI152" s="3"/>
      <c r="RAJ152" s="3"/>
      <c r="RAK152" s="3"/>
      <c r="RAL152" s="3"/>
      <c r="RAM152" s="3"/>
      <c r="RAN152" s="3"/>
      <c r="RAO152" s="3"/>
      <c r="RAP152" s="3"/>
      <c r="RAQ152" s="3"/>
      <c r="RAR152" s="3"/>
      <c r="RAS152" s="3"/>
      <c r="RAT152" s="3"/>
      <c r="RAU152" s="3"/>
      <c r="RAV152" s="3"/>
      <c r="RAW152" s="3"/>
      <c r="RAX152" s="3"/>
      <c r="RAY152" s="3"/>
      <c r="RAZ152" s="3"/>
      <c r="RBA152" s="3"/>
      <c r="RBB152" s="3"/>
      <c r="RBC152" s="3"/>
      <c r="RBD152" s="3"/>
      <c r="RBE152" s="3"/>
      <c r="RBF152" s="3"/>
      <c r="RBG152" s="3"/>
      <c r="RBH152" s="3"/>
      <c r="RBI152" s="3"/>
      <c r="RBJ152" s="3"/>
      <c r="RBK152" s="3"/>
      <c r="RBL152" s="3"/>
      <c r="RBM152" s="3"/>
      <c r="RBN152" s="3"/>
      <c r="RBO152" s="3"/>
      <c r="RBP152" s="3"/>
      <c r="RBQ152" s="3"/>
      <c r="RBR152" s="3"/>
      <c r="RBS152" s="3"/>
      <c r="RBT152" s="3"/>
      <c r="RBU152" s="3"/>
      <c r="RBV152" s="3"/>
      <c r="RBW152" s="3"/>
      <c r="RBX152" s="3"/>
      <c r="RBY152" s="3"/>
      <c r="RBZ152" s="3"/>
      <c r="RCA152" s="3"/>
      <c r="RCB152" s="3"/>
      <c r="RCC152" s="3"/>
      <c r="RCD152" s="3"/>
      <c r="RCE152" s="3"/>
      <c r="RCF152" s="3"/>
      <c r="RCG152" s="3"/>
      <c r="RCH152" s="3"/>
      <c r="RCI152" s="3"/>
      <c r="RCJ152" s="3"/>
      <c r="RCK152" s="3"/>
      <c r="RCL152" s="3"/>
      <c r="RCM152" s="3"/>
      <c r="RCN152" s="3"/>
      <c r="RCO152" s="3"/>
      <c r="RCP152" s="3"/>
      <c r="RCQ152" s="3"/>
      <c r="RCR152" s="3"/>
      <c r="RCS152" s="3"/>
      <c r="RCT152" s="3"/>
      <c r="RCU152" s="3"/>
      <c r="RCV152" s="3"/>
      <c r="RCW152" s="3"/>
      <c r="RCX152" s="3"/>
      <c r="RCY152" s="3"/>
      <c r="RCZ152" s="3"/>
      <c r="RDA152" s="3"/>
      <c r="RDB152" s="3"/>
      <c r="RDC152" s="3"/>
      <c r="RDD152" s="3"/>
      <c r="RDE152" s="3"/>
      <c r="RDF152" s="3"/>
      <c r="RDG152" s="3"/>
      <c r="RDH152" s="3"/>
      <c r="RDI152" s="3"/>
      <c r="RDJ152" s="3"/>
      <c r="RDK152" s="3"/>
      <c r="RDL152" s="3"/>
      <c r="RDM152" s="3"/>
      <c r="RDN152" s="3"/>
      <c r="RDO152" s="3"/>
      <c r="RDP152" s="3"/>
      <c r="RDQ152" s="3"/>
      <c r="RDR152" s="3"/>
      <c r="RDS152" s="3"/>
      <c r="RDT152" s="3"/>
      <c r="RDU152" s="3"/>
      <c r="RDV152" s="3"/>
      <c r="RDW152" s="3"/>
      <c r="RDX152" s="3"/>
      <c r="RDY152" s="3"/>
      <c r="RDZ152" s="3"/>
      <c r="REA152" s="3"/>
      <c r="REB152" s="3"/>
      <c r="REC152" s="3"/>
      <c r="RED152" s="3"/>
      <c r="REE152" s="3"/>
      <c r="REF152" s="3"/>
      <c r="REG152" s="3"/>
      <c r="REH152" s="3"/>
      <c r="REI152" s="3"/>
      <c r="REJ152" s="3"/>
      <c r="REK152" s="3"/>
      <c r="REL152" s="3"/>
      <c r="REM152" s="3"/>
      <c r="REN152" s="3"/>
      <c r="REO152" s="3"/>
      <c r="REP152" s="3"/>
      <c r="REQ152" s="3"/>
      <c r="RER152" s="3"/>
      <c r="RES152" s="3"/>
      <c r="RET152" s="3"/>
      <c r="REU152" s="3"/>
      <c r="REV152" s="3"/>
      <c r="REW152" s="3"/>
      <c r="REX152" s="3"/>
      <c r="REY152" s="3"/>
      <c r="REZ152" s="3"/>
      <c r="RFA152" s="3"/>
      <c r="RFB152" s="3"/>
      <c r="RFC152" s="3"/>
      <c r="RFD152" s="3"/>
      <c r="RFE152" s="3"/>
      <c r="RFF152" s="3"/>
      <c r="RFG152" s="3"/>
      <c r="RFH152" s="3"/>
      <c r="RFI152" s="3"/>
      <c r="RFJ152" s="3"/>
      <c r="RFK152" s="3"/>
      <c r="RFL152" s="3"/>
      <c r="RFM152" s="3"/>
      <c r="RFN152" s="3"/>
      <c r="RFO152" s="3"/>
      <c r="RFP152" s="3"/>
      <c r="RFQ152" s="3"/>
      <c r="RFR152" s="3"/>
      <c r="RFS152" s="3"/>
      <c r="RFT152" s="3"/>
      <c r="RFU152" s="3"/>
      <c r="RFV152" s="3"/>
      <c r="RFW152" s="3"/>
      <c r="RFX152" s="3"/>
      <c r="RFY152" s="3"/>
      <c r="RFZ152" s="3"/>
      <c r="RGA152" s="3"/>
      <c r="RGB152" s="3"/>
      <c r="RGC152" s="3"/>
      <c r="RGD152" s="3"/>
      <c r="RGE152" s="3"/>
      <c r="RGF152" s="3"/>
      <c r="RGG152" s="3"/>
      <c r="RGH152" s="3"/>
      <c r="RGI152" s="3"/>
      <c r="RGJ152" s="3"/>
      <c r="RGK152" s="3"/>
      <c r="RGL152" s="3"/>
      <c r="RGM152" s="3"/>
      <c r="RGN152" s="3"/>
      <c r="RGO152" s="3"/>
      <c r="RGP152" s="3"/>
      <c r="RGQ152" s="3"/>
      <c r="RGR152" s="3"/>
      <c r="RGS152" s="3"/>
      <c r="RGT152" s="3"/>
      <c r="RGU152" s="3"/>
      <c r="RGV152" s="3"/>
      <c r="RGW152" s="3"/>
      <c r="RGX152" s="3"/>
      <c r="RGY152" s="3"/>
      <c r="RGZ152" s="3"/>
      <c r="RHA152" s="3"/>
      <c r="RHB152" s="3"/>
      <c r="RHC152" s="3"/>
      <c r="RHD152" s="3"/>
      <c r="RHE152" s="3"/>
      <c r="RHF152" s="3"/>
      <c r="RHG152" s="3"/>
      <c r="RHH152" s="3"/>
      <c r="RHI152" s="3"/>
      <c r="RHJ152" s="3"/>
      <c r="RHK152" s="3"/>
      <c r="RHL152" s="3"/>
      <c r="RHM152" s="3"/>
      <c r="RHN152" s="3"/>
      <c r="RHO152" s="3"/>
      <c r="RHP152" s="3"/>
      <c r="RHQ152" s="3"/>
      <c r="RHR152" s="3"/>
      <c r="RHS152" s="3"/>
      <c r="RHT152" s="3"/>
      <c r="RHU152" s="3"/>
      <c r="RHV152" s="3"/>
      <c r="RHW152" s="3"/>
      <c r="RHX152" s="3"/>
      <c r="RHY152" s="3"/>
      <c r="RHZ152" s="3"/>
      <c r="RIA152" s="3"/>
      <c r="RIB152" s="3"/>
      <c r="RIC152" s="3"/>
      <c r="RID152" s="3"/>
      <c r="RIE152" s="3"/>
      <c r="RIF152" s="3"/>
      <c r="RIG152" s="3"/>
      <c r="RIH152" s="3"/>
      <c r="RII152" s="3"/>
      <c r="RIJ152" s="3"/>
      <c r="RIK152" s="3"/>
      <c r="RIL152" s="3"/>
      <c r="RIM152" s="3"/>
      <c r="RIN152" s="3"/>
      <c r="RIO152" s="3"/>
      <c r="RIP152" s="3"/>
      <c r="RIQ152" s="3"/>
      <c r="RIR152" s="3"/>
      <c r="RIS152" s="3"/>
      <c r="RIT152" s="3"/>
      <c r="RIU152" s="3"/>
      <c r="RIV152" s="3"/>
      <c r="RIW152" s="3"/>
      <c r="RIX152" s="3"/>
      <c r="RIY152" s="3"/>
      <c r="RIZ152" s="3"/>
      <c r="RJA152" s="3"/>
      <c r="RJB152" s="3"/>
      <c r="RJC152" s="3"/>
      <c r="RJD152" s="3"/>
      <c r="RJE152" s="3"/>
      <c r="RJF152" s="3"/>
      <c r="RJG152" s="3"/>
      <c r="RJH152" s="3"/>
      <c r="RJI152" s="3"/>
      <c r="RJJ152" s="3"/>
      <c r="RJK152" s="3"/>
      <c r="RJL152" s="3"/>
      <c r="RJM152" s="3"/>
      <c r="RJN152" s="3"/>
      <c r="RJO152" s="3"/>
      <c r="RJP152" s="3"/>
      <c r="RJQ152" s="3"/>
      <c r="RJR152" s="3"/>
      <c r="RJS152" s="3"/>
      <c r="RJT152" s="3"/>
      <c r="RJU152" s="3"/>
      <c r="RJV152" s="3"/>
      <c r="RJW152" s="3"/>
      <c r="RJX152" s="3"/>
      <c r="RJY152" s="3"/>
      <c r="RJZ152" s="3"/>
      <c r="RKA152" s="3"/>
      <c r="RKB152" s="3"/>
      <c r="RKC152" s="3"/>
      <c r="RKD152" s="3"/>
      <c r="RKE152" s="3"/>
      <c r="RKF152" s="3"/>
      <c r="RKG152" s="3"/>
      <c r="RKH152" s="3"/>
      <c r="RKI152" s="3"/>
      <c r="RKJ152" s="3"/>
      <c r="RKK152" s="3"/>
      <c r="RKL152" s="3"/>
    </row>
    <row r="153" spans="1:12466" ht="12.75" hidden="1" customHeight="1">
      <c r="A153" s="2">
        <v>6192</v>
      </c>
      <c r="B153" s="2" t="s">
        <v>77</v>
      </c>
      <c r="C153" s="2" t="s">
        <v>22</v>
      </c>
      <c r="D153" s="2" t="s">
        <v>12</v>
      </c>
      <c r="E153" s="2" t="str">
        <f t="shared" si="69"/>
        <v>StarBuzz Two Apple 250g</v>
      </c>
      <c r="F153" s="41">
        <v>1</v>
      </c>
      <c r="G153" s="10"/>
      <c r="H153" s="10"/>
      <c r="I153" s="10"/>
      <c r="J153" s="10"/>
      <c r="K153" s="10"/>
      <c r="L153" s="10"/>
      <c r="M153" s="10"/>
      <c r="N153" s="10"/>
      <c r="O153" s="8"/>
      <c r="P153" s="8"/>
      <c r="Q153" s="8"/>
      <c r="R153" s="8">
        <f t="shared" si="49"/>
        <v>1</v>
      </c>
      <c r="S153" s="34">
        <f t="shared" si="50"/>
        <v>3.8059715693923767E-6</v>
      </c>
      <c r="T153" s="8" t="str">
        <f t="shared" si="51"/>
        <v>StarBuzz Two Apple 250g</v>
      </c>
      <c r="U153" s="82">
        <v>6</v>
      </c>
      <c r="V153" s="8">
        <f t="shared" si="52"/>
        <v>6</v>
      </c>
      <c r="W153" s="8">
        <f t="shared" si="53"/>
        <v>0</v>
      </c>
      <c r="X153" s="8">
        <f t="shared" si="54"/>
        <v>0</v>
      </c>
      <c r="Y153" s="8">
        <f t="shared" si="55"/>
        <v>0</v>
      </c>
      <c r="Z153" s="8">
        <f t="shared" si="56"/>
        <v>0</v>
      </c>
      <c r="AA153" s="8">
        <f t="shared" si="57"/>
        <v>0</v>
      </c>
      <c r="AB153" s="8">
        <f t="shared" si="58"/>
        <v>0</v>
      </c>
      <c r="AC153" s="8">
        <f t="shared" si="59"/>
        <v>0</v>
      </c>
      <c r="AD153" s="8">
        <f t="shared" si="60"/>
        <v>0</v>
      </c>
      <c r="AE153" s="8">
        <f t="shared" si="61"/>
        <v>0</v>
      </c>
      <c r="AF153" s="8">
        <f t="shared" si="62"/>
        <v>0</v>
      </c>
      <c r="AG153" s="8">
        <f t="shared" si="63"/>
        <v>0</v>
      </c>
      <c r="AH153" s="10">
        <f t="shared" si="64"/>
        <v>6</v>
      </c>
      <c r="AI153" s="10" t="s">
        <v>22</v>
      </c>
      <c r="AJ153" s="8" t="str">
        <f t="shared" si="65"/>
        <v>StarBuzz Two Apple</v>
      </c>
      <c r="AK153" s="8">
        <f t="shared" si="66"/>
        <v>1</v>
      </c>
      <c r="AL153" s="10">
        <f t="shared" si="67"/>
        <v>6</v>
      </c>
      <c r="AM153" s="44">
        <f t="shared" si="68"/>
        <v>2.8088092685088244E-6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  <c r="TF153" s="3"/>
      <c r="TG153" s="3"/>
      <c r="TH153" s="3"/>
      <c r="TI153" s="3"/>
      <c r="TJ153" s="3"/>
      <c r="TK153" s="3"/>
      <c r="TL153" s="3"/>
      <c r="TM153" s="3"/>
      <c r="TN153" s="3"/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/>
      <c r="UA153" s="3"/>
      <c r="UB153" s="3"/>
      <c r="UC153" s="3"/>
      <c r="UD153" s="3"/>
      <c r="UE153" s="3"/>
      <c r="UF153" s="3"/>
      <c r="UG153" s="3"/>
      <c r="UH153" s="3"/>
      <c r="UI153" s="3"/>
      <c r="UJ153" s="3"/>
      <c r="UK153" s="3"/>
      <c r="UL153" s="3"/>
      <c r="UM153" s="3"/>
      <c r="UN153" s="3"/>
      <c r="UO153" s="3"/>
      <c r="UP153" s="3"/>
      <c r="UQ153" s="3"/>
      <c r="UR153" s="3"/>
      <c r="US153" s="3"/>
      <c r="UT153" s="3"/>
      <c r="UU153" s="3"/>
      <c r="UV153" s="3"/>
      <c r="UW153" s="3"/>
      <c r="UX153" s="3"/>
      <c r="UY153" s="3"/>
      <c r="UZ153" s="3"/>
      <c r="VA153" s="3"/>
      <c r="VB153" s="3"/>
      <c r="VC153" s="3"/>
      <c r="VD153" s="3"/>
      <c r="VE153" s="3"/>
      <c r="VF153" s="3"/>
      <c r="VG153" s="3"/>
      <c r="VH153" s="3"/>
      <c r="VI153" s="3"/>
      <c r="VJ153" s="3"/>
      <c r="VK153" s="3"/>
      <c r="VL153" s="3"/>
      <c r="VM153" s="3"/>
      <c r="VN153" s="3"/>
      <c r="VO153" s="3"/>
      <c r="VP153" s="3"/>
      <c r="VQ153" s="3"/>
      <c r="VR153" s="3"/>
      <c r="VS153" s="3"/>
      <c r="VT153" s="3"/>
      <c r="VU153" s="3"/>
      <c r="VV153" s="3"/>
      <c r="VW153" s="3"/>
      <c r="VX153" s="3"/>
      <c r="VY153" s="3"/>
      <c r="VZ153" s="3"/>
      <c r="WA153" s="3"/>
      <c r="WB153" s="3"/>
      <c r="WC153" s="3"/>
      <c r="WD153" s="3"/>
      <c r="WE153" s="3"/>
      <c r="WF153" s="3"/>
      <c r="WG153" s="3"/>
      <c r="WH153" s="3"/>
      <c r="WI153" s="3"/>
      <c r="WJ153" s="3"/>
      <c r="WK153" s="3"/>
      <c r="WL153" s="3"/>
      <c r="WM153" s="3"/>
      <c r="WN153" s="3"/>
      <c r="WO153" s="3"/>
      <c r="WP153" s="3"/>
      <c r="WQ153" s="3"/>
      <c r="WR153" s="3"/>
      <c r="WS153" s="3"/>
      <c r="WT153" s="3"/>
      <c r="WU153" s="3"/>
      <c r="WV153" s="3"/>
      <c r="WW153" s="3"/>
      <c r="WX153" s="3"/>
      <c r="WY153" s="3"/>
      <c r="WZ153" s="3"/>
      <c r="XA153" s="3"/>
      <c r="XB153" s="3"/>
      <c r="XC153" s="3"/>
      <c r="XD153" s="3"/>
      <c r="XE153" s="3"/>
      <c r="XF153" s="3"/>
      <c r="XG153" s="3"/>
      <c r="XH153" s="3"/>
      <c r="XI153" s="3"/>
      <c r="XJ153" s="3"/>
      <c r="XK153" s="3"/>
      <c r="XL153" s="3"/>
      <c r="XM153" s="3"/>
      <c r="XN153" s="3"/>
      <c r="XO153" s="3"/>
      <c r="XP153" s="3"/>
      <c r="XQ153" s="3"/>
      <c r="XR153" s="3"/>
      <c r="XS153" s="3"/>
      <c r="XT153" s="3"/>
      <c r="XU153" s="3"/>
      <c r="XV153" s="3"/>
      <c r="XW153" s="3"/>
      <c r="XX153" s="3"/>
      <c r="XY153" s="3"/>
      <c r="XZ153" s="3"/>
      <c r="YA153" s="3"/>
      <c r="YB153" s="3"/>
      <c r="YC153" s="3"/>
      <c r="YD153" s="3"/>
      <c r="YE153" s="3"/>
      <c r="YF153" s="3"/>
      <c r="YG153" s="3"/>
      <c r="YH153" s="3"/>
      <c r="YI153" s="3"/>
      <c r="YJ153" s="3"/>
      <c r="YK153" s="3"/>
      <c r="YL153" s="3"/>
      <c r="YM153" s="3"/>
      <c r="YN153" s="3"/>
      <c r="YO153" s="3"/>
      <c r="YP153" s="3"/>
      <c r="YQ153" s="3"/>
      <c r="YR153" s="3"/>
      <c r="YS153" s="3"/>
      <c r="YT153" s="3"/>
      <c r="YU153" s="3"/>
      <c r="YV153" s="3"/>
      <c r="YW153" s="3"/>
      <c r="YX153" s="3"/>
      <c r="YY153" s="3"/>
      <c r="YZ153" s="3"/>
      <c r="ZA153" s="3"/>
      <c r="ZB153" s="3"/>
      <c r="ZC153" s="3"/>
      <c r="ZD153" s="3"/>
      <c r="ZE153" s="3"/>
      <c r="ZF153" s="3"/>
      <c r="ZG153" s="3"/>
      <c r="ZH153" s="3"/>
      <c r="ZI153" s="3"/>
      <c r="ZJ153" s="3"/>
      <c r="ZK153" s="3"/>
      <c r="ZL153" s="3"/>
      <c r="ZM153" s="3"/>
      <c r="ZN153" s="3"/>
      <c r="ZO153" s="3"/>
      <c r="ZP153" s="3"/>
      <c r="ZQ153" s="3"/>
      <c r="ZR153" s="3"/>
      <c r="ZS153" s="3"/>
      <c r="ZT153" s="3"/>
      <c r="ZU153" s="3"/>
      <c r="ZV153" s="3"/>
      <c r="ZW153" s="3"/>
      <c r="ZX153" s="3"/>
      <c r="ZY153" s="3"/>
      <c r="ZZ153" s="3"/>
      <c r="AAA153" s="3"/>
      <c r="AAB153" s="3"/>
      <c r="AAC153" s="3"/>
      <c r="AAD153" s="3"/>
      <c r="AAE153" s="3"/>
      <c r="AAF153" s="3"/>
      <c r="AAG153" s="3"/>
      <c r="AAH153" s="3"/>
      <c r="AAI153" s="3"/>
      <c r="AAJ153" s="3"/>
      <c r="AAK153" s="3"/>
      <c r="AAL153" s="3"/>
      <c r="AAM153" s="3"/>
      <c r="AAN153" s="3"/>
      <c r="AAO153" s="3"/>
      <c r="AAP153" s="3"/>
      <c r="AAQ153" s="3"/>
      <c r="AAR153" s="3"/>
      <c r="AAS153" s="3"/>
      <c r="AAT153" s="3"/>
      <c r="AAU153" s="3"/>
      <c r="AAV153" s="3"/>
      <c r="AAW153" s="3"/>
      <c r="AAX153" s="3"/>
      <c r="AAY153" s="3"/>
      <c r="AAZ153" s="3"/>
      <c r="ABA153" s="3"/>
      <c r="ABB153" s="3"/>
      <c r="ABC153" s="3"/>
      <c r="ABD153" s="3"/>
      <c r="ABE153" s="3"/>
      <c r="ABF153" s="3"/>
      <c r="ABG153" s="3"/>
      <c r="ABH153" s="3"/>
      <c r="ABI153" s="3"/>
      <c r="ABJ153" s="3"/>
      <c r="ABK153" s="3"/>
      <c r="ABL153" s="3"/>
      <c r="ABM153" s="3"/>
      <c r="ABN153" s="3"/>
      <c r="ABO153" s="3"/>
      <c r="ABP153" s="3"/>
      <c r="ABQ153" s="3"/>
      <c r="ABR153" s="3"/>
      <c r="ABS153" s="3"/>
      <c r="ABT153" s="3"/>
      <c r="ABU153" s="3"/>
      <c r="ABV153" s="3"/>
      <c r="ABW153" s="3"/>
      <c r="ABX153" s="3"/>
      <c r="ABY153" s="3"/>
      <c r="ABZ153" s="3"/>
      <c r="ACA153" s="3"/>
      <c r="ACB153" s="3"/>
      <c r="ACC153" s="3"/>
      <c r="ACD153" s="3"/>
      <c r="ACE153" s="3"/>
      <c r="ACF153" s="3"/>
      <c r="ACG153" s="3"/>
      <c r="ACH153" s="3"/>
      <c r="ACI153" s="3"/>
      <c r="ACJ153" s="3"/>
      <c r="ACK153" s="3"/>
      <c r="ACL153" s="3"/>
      <c r="ACM153" s="3"/>
      <c r="ACN153" s="3"/>
      <c r="ACO153" s="3"/>
      <c r="ACP153" s="3"/>
      <c r="ACQ153" s="3"/>
      <c r="ACR153" s="3"/>
      <c r="ACS153" s="3"/>
      <c r="ACT153" s="3"/>
      <c r="ACU153" s="3"/>
      <c r="ACV153" s="3"/>
      <c r="ACW153" s="3"/>
      <c r="ACX153" s="3"/>
      <c r="ACY153" s="3"/>
      <c r="ACZ153" s="3"/>
      <c r="ADA153" s="3"/>
      <c r="ADB153" s="3"/>
      <c r="ADC153" s="3"/>
      <c r="ADD153" s="3"/>
      <c r="ADE153" s="3"/>
      <c r="ADF153" s="3"/>
      <c r="ADG153" s="3"/>
      <c r="ADH153" s="3"/>
      <c r="ADI153" s="3"/>
      <c r="ADJ153" s="3"/>
      <c r="ADK153" s="3"/>
      <c r="ADL153" s="3"/>
      <c r="ADM153" s="3"/>
      <c r="ADN153" s="3"/>
      <c r="ADO153" s="3"/>
      <c r="ADP153" s="3"/>
      <c r="ADQ153" s="3"/>
      <c r="ADR153" s="3"/>
      <c r="ADS153" s="3"/>
      <c r="ADT153" s="3"/>
      <c r="ADU153" s="3"/>
      <c r="ADV153" s="3"/>
      <c r="ADW153" s="3"/>
      <c r="ADX153" s="3"/>
      <c r="ADY153" s="3"/>
      <c r="ADZ153" s="3"/>
      <c r="AEA153" s="3"/>
      <c r="AEB153" s="3"/>
      <c r="AEC153" s="3"/>
      <c r="AED153" s="3"/>
      <c r="AEE153" s="3"/>
      <c r="AEF153" s="3"/>
      <c r="AEG153" s="3"/>
      <c r="AEH153" s="3"/>
      <c r="AEI153" s="3"/>
      <c r="AEJ153" s="3"/>
      <c r="AEK153" s="3"/>
      <c r="AEL153" s="3"/>
      <c r="AEM153" s="3"/>
      <c r="AEN153" s="3"/>
      <c r="AEO153" s="3"/>
      <c r="AEP153" s="3"/>
      <c r="AEQ153" s="3"/>
      <c r="AER153" s="3"/>
      <c r="AES153" s="3"/>
      <c r="AET153" s="3"/>
      <c r="AEU153" s="3"/>
      <c r="AEV153" s="3"/>
      <c r="AEW153" s="3"/>
      <c r="AEX153" s="3"/>
      <c r="AEY153" s="3"/>
      <c r="AEZ153" s="3"/>
      <c r="AFA153" s="3"/>
      <c r="AFB153" s="3"/>
      <c r="AFC153" s="3"/>
      <c r="AFD153" s="3"/>
      <c r="AFE153" s="3"/>
      <c r="AFF153" s="3"/>
      <c r="AFG153" s="3"/>
      <c r="AFH153" s="3"/>
      <c r="AFI153" s="3"/>
      <c r="AFJ153" s="3"/>
      <c r="AFK153" s="3"/>
      <c r="AFL153" s="3"/>
      <c r="AFM153" s="3"/>
      <c r="AFN153" s="3"/>
      <c r="AFO153" s="3"/>
      <c r="AFP153" s="3"/>
      <c r="AFQ153" s="3"/>
      <c r="AFR153" s="3"/>
      <c r="AFS153" s="3"/>
      <c r="AFT153" s="3"/>
      <c r="AFU153" s="3"/>
      <c r="AFV153" s="3"/>
      <c r="AFW153" s="3"/>
      <c r="AFX153" s="3"/>
      <c r="AFY153" s="3"/>
      <c r="AFZ153" s="3"/>
      <c r="AGA153" s="3"/>
      <c r="AGB153" s="3"/>
      <c r="AGC153" s="3"/>
      <c r="AGD153" s="3"/>
      <c r="AGE153" s="3"/>
      <c r="AGF153" s="3"/>
      <c r="AGG153" s="3"/>
      <c r="AGH153" s="3"/>
      <c r="AGI153" s="3"/>
      <c r="AGJ153" s="3"/>
      <c r="AGK153" s="3"/>
      <c r="AGL153" s="3"/>
      <c r="AGM153" s="3"/>
      <c r="AGN153" s="3"/>
      <c r="AGO153" s="3"/>
      <c r="AGP153" s="3"/>
      <c r="AGQ153" s="3"/>
      <c r="AGR153" s="3"/>
      <c r="AGS153" s="3"/>
      <c r="AGT153" s="3"/>
      <c r="AGU153" s="3"/>
      <c r="AGV153" s="3"/>
      <c r="AGW153" s="3"/>
      <c r="AGX153" s="3"/>
      <c r="AGY153" s="3"/>
      <c r="AGZ153" s="3"/>
      <c r="AHA153" s="3"/>
      <c r="AHB153" s="3"/>
      <c r="AHC153" s="3"/>
      <c r="AHD153" s="3"/>
      <c r="AHE153" s="3"/>
      <c r="AHF153" s="3"/>
      <c r="AHG153" s="3"/>
      <c r="AHH153" s="3"/>
      <c r="AHI153" s="3"/>
      <c r="AHJ153" s="3"/>
      <c r="AHK153" s="3"/>
      <c r="AHL153" s="3"/>
      <c r="AHM153" s="3"/>
      <c r="AHN153" s="3"/>
      <c r="AHO153" s="3"/>
      <c r="AHP153" s="3"/>
      <c r="AHQ153" s="3"/>
      <c r="AHR153" s="3"/>
      <c r="AHS153" s="3"/>
      <c r="AHT153" s="3"/>
      <c r="AHU153" s="3"/>
      <c r="AHV153" s="3"/>
      <c r="AHW153" s="3"/>
      <c r="AHX153" s="3"/>
      <c r="AHY153" s="3"/>
      <c r="AHZ153" s="3"/>
      <c r="AIA153" s="3"/>
      <c r="AIB153" s="3"/>
      <c r="AIC153" s="3"/>
      <c r="AID153" s="3"/>
      <c r="AIE153" s="3"/>
      <c r="AIF153" s="3"/>
      <c r="AIG153" s="3"/>
      <c r="AIH153" s="3"/>
      <c r="AII153" s="3"/>
      <c r="AIJ153" s="3"/>
      <c r="AIK153" s="3"/>
      <c r="AIL153" s="3"/>
      <c r="AIM153" s="3"/>
      <c r="AIN153" s="3"/>
      <c r="AIO153" s="3"/>
      <c r="AIP153" s="3"/>
      <c r="AIQ153" s="3"/>
      <c r="AIR153" s="3"/>
      <c r="AIS153" s="3"/>
      <c r="AIT153" s="3"/>
      <c r="AIU153" s="3"/>
      <c r="AIV153" s="3"/>
      <c r="AIW153" s="3"/>
      <c r="AIX153" s="3"/>
      <c r="AIY153" s="3"/>
      <c r="AIZ153" s="3"/>
      <c r="AJA153" s="3"/>
      <c r="AJB153" s="3"/>
      <c r="AJC153" s="3"/>
      <c r="AJD153" s="3"/>
      <c r="AJE153" s="3"/>
      <c r="AJF153" s="3"/>
      <c r="AJG153" s="3"/>
      <c r="AJH153" s="3"/>
      <c r="AJI153" s="3"/>
      <c r="AJJ153" s="3"/>
      <c r="AJK153" s="3"/>
      <c r="AJL153" s="3"/>
      <c r="AJM153" s="3"/>
      <c r="AJN153" s="3"/>
      <c r="AJO153" s="3"/>
      <c r="AJP153" s="3"/>
      <c r="AJQ153" s="3"/>
      <c r="AJR153" s="3"/>
      <c r="AJS153" s="3"/>
      <c r="AJT153" s="3"/>
      <c r="AJU153" s="3"/>
      <c r="AJV153" s="3"/>
      <c r="AJW153" s="3"/>
      <c r="AJX153" s="3"/>
      <c r="AJY153" s="3"/>
      <c r="AJZ153" s="3"/>
      <c r="AKA153" s="3"/>
      <c r="AKB153" s="3"/>
      <c r="AKC153" s="3"/>
      <c r="AKD153" s="3"/>
      <c r="AKE153" s="3"/>
      <c r="AKF153" s="3"/>
      <c r="AKG153" s="3"/>
      <c r="AKH153" s="3"/>
      <c r="AKI153" s="3"/>
      <c r="AKJ153" s="3"/>
      <c r="AKK153" s="3"/>
      <c r="AKL153" s="3"/>
      <c r="AKM153" s="3"/>
      <c r="AKN153" s="3"/>
      <c r="AKO153" s="3"/>
      <c r="AKP153" s="3"/>
      <c r="AKQ153" s="3"/>
      <c r="AKR153" s="3"/>
      <c r="AKS153" s="3"/>
      <c r="AKT153" s="3"/>
      <c r="AKU153" s="3"/>
      <c r="AKV153" s="3"/>
      <c r="AKW153" s="3"/>
      <c r="AKX153" s="3"/>
      <c r="AKY153" s="3"/>
      <c r="AKZ153" s="3"/>
      <c r="ALA153" s="3"/>
      <c r="ALB153" s="3"/>
      <c r="ALC153" s="3"/>
      <c r="ALD153" s="3"/>
      <c r="ALE153" s="3"/>
      <c r="ALF153" s="3"/>
      <c r="ALG153" s="3"/>
      <c r="ALH153" s="3"/>
      <c r="ALI153" s="3"/>
      <c r="ALJ153" s="3"/>
      <c r="ALK153" s="3"/>
      <c r="ALL153" s="3"/>
      <c r="ALM153" s="3"/>
      <c r="ALN153" s="3"/>
      <c r="ALO153" s="3"/>
      <c r="ALP153" s="3"/>
      <c r="ALQ153" s="3"/>
      <c r="ALR153" s="3"/>
      <c r="ALS153" s="3"/>
      <c r="ALT153" s="3"/>
      <c r="ALU153" s="3"/>
      <c r="ALV153" s="3"/>
      <c r="ALW153" s="3"/>
      <c r="ALX153" s="3"/>
      <c r="ALY153" s="3"/>
      <c r="ALZ153" s="3"/>
      <c r="AMA153" s="3"/>
      <c r="AMB153" s="3"/>
      <c r="AMC153" s="3"/>
      <c r="AMD153" s="3"/>
      <c r="AME153" s="3"/>
      <c r="AMF153" s="3"/>
      <c r="AMG153" s="3"/>
      <c r="AMH153" s="3"/>
      <c r="AMI153" s="3"/>
      <c r="AMJ153" s="3"/>
      <c r="AMK153" s="3"/>
      <c r="AML153" s="3"/>
      <c r="AMM153" s="3"/>
      <c r="AMN153" s="3"/>
      <c r="AMO153" s="3"/>
      <c r="AMP153" s="3"/>
      <c r="AMQ153" s="3"/>
      <c r="AMR153" s="3"/>
      <c r="AMS153" s="3"/>
      <c r="AMT153" s="3"/>
      <c r="AMU153" s="3"/>
      <c r="AMV153" s="3"/>
      <c r="AMW153" s="3"/>
      <c r="AMX153" s="3"/>
      <c r="AMY153" s="3"/>
      <c r="AMZ153" s="3"/>
      <c r="ANA153" s="3"/>
      <c r="ANB153" s="3"/>
      <c r="ANC153" s="3"/>
      <c r="AND153" s="3"/>
      <c r="ANE153" s="3"/>
      <c r="ANF153" s="3"/>
      <c r="ANG153" s="3"/>
      <c r="ANH153" s="3"/>
      <c r="ANI153" s="3"/>
      <c r="ANJ153" s="3"/>
      <c r="ANK153" s="3"/>
      <c r="ANL153" s="3"/>
      <c r="ANM153" s="3"/>
      <c r="ANN153" s="3"/>
      <c r="ANO153" s="3"/>
      <c r="ANP153" s="3"/>
      <c r="ANQ153" s="3"/>
      <c r="ANR153" s="3"/>
      <c r="ANS153" s="3"/>
      <c r="ANT153" s="3"/>
      <c r="ANU153" s="3"/>
      <c r="ANV153" s="3"/>
      <c r="ANW153" s="3"/>
      <c r="ANX153" s="3"/>
      <c r="ANY153" s="3"/>
      <c r="ANZ153" s="3"/>
      <c r="AOA153" s="3"/>
      <c r="AOB153" s="3"/>
      <c r="AOC153" s="3"/>
      <c r="AOD153" s="3"/>
      <c r="AOE153" s="3"/>
      <c r="AOF153" s="3"/>
      <c r="AOG153" s="3"/>
      <c r="AOH153" s="3"/>
      <c r="AOI153" s="3"/>
      <c r="AOJ153" s="3"/>
      <c r="AOK153" s="3"/>
      <c r="AOL153" s="3"/>
      <c r="AOM153" s="3"/>
      <c r="AON153" s="3"/>
      <c r="AOO153" s="3"/>
      <c r="AOP153" s="3"/>
      <c r="AOQ153" s="3"/>
      <c r="AOR153" s="3"/>
      <c r="AOS153" s="3"/>
      <c r="AOT153" s="3"/>
      <c r="AOU153" s="3"/>
      <c r="AOV153" s="3"/>
      <c r="AOW153" s="3"/>
      <c r="AOX153" s="3"/>
      <c r="AOY153" s="3"/>
      <c r="AOZ153" s="3"/>
      <c r="APA153" s="3"/>
      <c r="APB153" s="3"/>
      <c r="APC153" s="3"/>
      <c r="APD153" s="3"/>
      <c r="APE153" s="3"/>
      <c r="APF153" s="3"/>
      <c r="APG153" s="3"/>
      <c r="APH153" s="3"/>
      <c r="API153" s="3"/>
      <c r="APJ153" s="3"/>
      <c r="APK153" s="3"/>
      <c r="APL153" s="3"/>
      <c r="APM153" s="3"/>
      <c r="APN153" s="3"/>
      <c r="APO153" s="3"/>
      <c r="APP153" s="3"/>
      <c r="APQ153" s="3"/>
      <c r="APR153" s="3"/>
      <c r="APS153" s="3"/>
      <c r="APT153" s="3"/>
      <c r="APU153" s="3"/>
      <c r="APV153" s="3"/>
      <c r="APW153" s="3"/>
      <c r="APX153" s="3"/>
      <c r="APY153" s="3"/>
      <c r="APZ153" s="3"/>
      <c r="AQA153" s="3"/>
      <c r="AQB153" s="3"/>
      <c r="AQC153" s="3"/>
      <c r="AQD153" s="3"/>
      <c r="AQE153" s="3"/>
      <c r="AQF153" s="3"/>
      <c r="AQG153" s="3"/>
      <c r="AQH153" s="3"/>
      <c r="AQI153" s="3"/>
      <c r="AQJ153" s="3"/>
      <c r="AQK153" s="3"/>
      <c r="AQL153" s="3"/>
      <c r="AQM153" s="3"/>
      <c r="AQN153" s="3"/>
      <c r="AQO153" s="3"/>
      <c r="AQP153" s="3"/>
      <c r="AQQ153" s="3"/>
      <c r="AQR153" s="3"/>
      <c r="AQS153" s="3"/>
      <c r="AQT153" s="3"/>
      <c r="AQU153" s="3"/>
      <c r="AQV153" s="3"/>
      <c r="AQW153" s="3"/>
      <c r="AQX153" s="3"/>
      <c r="AQY153" s="3"/>
      <c r="AQZ153" s="3"/>
      <c r="ARA153" s="3"/>
      <c r="ARB153" s="3"/>
      <c r="ARC153" s="3"/>
      <c r="ARD153" s="3"/>
      <c r="ARE153" s="3"/>
      <c r="ARF153" s="3"/>
      <c r="ARG153" s="3"/>
      <c r="ARH153" s="3"/>
      <c r="ARI153" s="3"/>
      <c r="ARJ153" s="3"/>
      <c r="ARK153" s="3"/>
      <c r="ARL153" s="3"/>
      <c r="ARM153" s="3"/>
      <c r="ARN153" s="3"/>
      <c r="ARO153" s="3"/>
      <c r="ARP153" s="3"/>
      <c r="ARQ153" s="3"/>
      <c r="ARR153" s="3"/>
      <c r="ARS153" s="3"/>
      <c r="ART153" s="3"/>
      <c r="ARU153" s="3"/>
      <c r="ARV153" s="3"/>
      <c r="ARW153" s="3"/>
      <c r="ARX153" s="3"/>
      <c r="ARY153" s="3"/>
      <c r="ARZ153" s="3"/>
      <c r="ASA153" s="3"/>
      <c r="ASB153" s="3"/>
      <c r="ASC153" s="3"/>
      <c r="ASD153" s="3"/>
      <c r="ASE153" s="3"/>
      <c r="ASF153" s="3"/>
      <c r="ASG153" s="3"/>
      <c r="ASH153" s="3"/>
      <c r="ASI153" s="3"/>
      <c r="ASJ153" s="3"/>
      <c r="ASK153" s="3"/>
      <c r="ASL153" s="3"/>
      <c r="ASM153" s="3"/>
      <c r="ASN153" s="3"/>
      <c r="ASO153" s="3"/>
      <c r="ASP153" s="3"/>
      <c r="ASQ153" s="3"/>
      <c r="ASR153" s="3"/>
      <c r="ASS153" s="3"/>
      <c r="AST153" s="3"/>
      <c r="ASU153" s="3"/>
      <c r="ASV153" s="3"/>
      <c r="ASW153" s="3"/>
      <c r="ASX153" s="3"/>
      <c r="ASY153" s="3"/>
      <c r="ASZ153" s="3"/>
      <c r="ATA153" s="3"/>
      <c r="ATB153" s="3"/>
      <c r="ATC153" s="3"/>
      <c r="ATD153" s="3"/>
      <c r="ATE153" s="3"/>
      <c r="ATF153" s="3"/>
      <c r="ATG153" s="3"/>
      <c r="ATH153" s="3"/>
      <c r="ATI153" s="3"/>
      <c r="ATJ153" s="3"/>
      <c r="ATK153" s="3"/>
      <c r="ATL153" s="3"/>
      <c r="ATM153" s="3"/>
      <c r="ATN153" s="3"/>
      <c r="ATO153" s="3"/>
      <c r="ATP153" s="3"/>
      <c r="ATQ153" s="3"/>
      <c r="ATR153" s="3"/>
      <c r="ATS153" s="3"/>
      <c r="ATT153" s="3"/>
      <c r="ATU153" s="3"/>
      <c r="ATV153" s="3"/>
      <c r="ATW153" s="3"/>
      <c r="ATX153" s="3"/>
      <c r="ATY153" s="3"/>
      <c r="ATZ153" s="3"/>
      <c r="AUA153" s="3"/>
      <c r="AUB153" s="3"/>
      <c r="AUC153" s="3"/>
      <c r="AUD153" s="3"/>
      <c r="AUE153" s="3"/>
      <c r="AUF153" s="3"/>
      <c r="AUG153" s="3"/>
      <c r="AUH153" s="3"/>
      <c r="AUI153" s="3"/>
      <c r="AUJ153" s="3"/>
      <c r="AUK153" s="3"/>
      <c r="AUL153" s="3"/>
      <c r="AUM153" s="3"/>
      <c r="AUN153" s="3"/>
      <c r="AUO153" s="3"/>
      <c r="AUP153" s="3"/>
      <c r="AUQ153" s="3"/>
      <c r="AUR153" s="3"/>
      <c r="AUS153" s="3"/>
      <c r="AUT153" s="3"/>
      <c r="AUU153" s="3"/>
      <c r="AUV153" s="3"/>
      <c r="AUW153" s="3"/>
      <c r="AUX153" s="3"/>
      <c r="AUY153" s="3"/>
      <c r="AUZ153" s="3"/>
      <c r="AVA153" s="3"/>
      <c r="AVB153" s="3"/>
      <c r="AVC153" s="3"/>
      <c r="AVD153" s="3"/>
      <c r="AVE153" s="3"/>
      <c r="AVF153" s="3"/>
      <c r="AVG153" s="3"/>
      <c r="AVH153" s="3"/>
      <c r="AVI153" s="3"/>
      <c r="AVJ153" s="3"/>
      <c r="AVK153" s="3"/>
      <c r="AVL153" s="3"/>
      <c r="AVM153" s="3"/>
      <c r="AVN153" s="3"/>
      <c r="AVO153" s="3"/>
      <c r="AVP153" s="3"/>
      <c r="AVQ153" s="3"/>
      <c r="AVR153" s="3"/>
      <c r="AVS153" s="3"/>
      <c r="AVT153" s="3"/>
      <c r="AVU153" s="3"/>
      <c r="AVV153" s="3"/>
      <c r="AVW153" s="3"/>
      <c r="AVX153" s="3"/>
      <c r="AVY153" s="3"/>
      <c r="AVZ153" s="3"/>
      <c r="AWA153" s="3"/>
      <c r="AWB153" s="3"/>
      <c r="AWC153" s="3"/>
      <c r="AWD153" s="3"/>
      <c r="AWE153" s="3"/>
      <c r="AWF153" s="3"/>
      <c r="AWG153" s="3"/>
      <c r="AWH153" s="3"/>
      <c r="AWI153" s="3"/>
      <c r="AWJ153" s="3"/>
      <c r="AWK153" s="3"/>
      <c r="AWL153" s="3"/>
      <c r="AWM153" s="3"/>
      <c r="AWN153" s="3"/>
      <c r="AWO153" s="3"/>
      <c r="AWP153" s="3"/>
      <c r="AWQ153" s="3"/>
      <c r="AWR153" s="3"/>
      <c r="AWS153" s="3"/>
      <c r="AWT153" s="3"/>
      <c r="AWU153" s="3"/>
      <c r="AWV153" s="3"/>
      <c r="AWW153" s="3"/>
      <c r="AWX153" s="3"/>
      <c r="AWY153" s="3"/>
      <c r="AWZ153" s="3"/>
      <c r="AXA153" s="3"/>
      <c r="AXB153" s="3"/>
      <c r="AXC153" s="3"/>
      <c r="AXD153" s="3"/>
      <c r="AXE153" s="3"/>
      <c r="AXF153" s="3"/>
      <c r="AXG153" s="3"/>
      <c r="AXH153" s="3"/>
      <c r="AXI153" s="3"/>
      <c r="AXJ153" s="3"/>
      <c r="AXK153" s="3"/>
      <c r="AXL153" s="3"/>
      <c r="AXM153" s="3"/>
      <c r="AXN153" s="3"/>
      <c r="AXO153" s="3"/>
      <c r="AXP153" s="3"/>
      <c r="AXQ153" s="3"/>
      <c r="AXR153" s="3"/>
      <c r="AXS153" s="3"/>
      <c r="AXT153" s="3"/>
      <c r="AXU153" s="3"/>
      <c r="AXV153" s="3"/>
      <c r="AXW153" s="3"/>
      <c r="AXX153" s="3"/>
      <c r="AXY153" s="3"/>
      <c r="AXZ153" s="3"/>
      <c r="AYA153" s="3"/>
      <c r="AYB153" s="3"/>
      <c r="AYC153" s="3"/>
      <c r="AYD153" s="3"/>
      <c r="AYE153" s="3"/>
      <c r="AYF153" s="3"/>
      <c r="AYG153" s="3"/>
      <c r="AYH153" s="3"/>
      <c r="AYI153" s="3"/>
      <c r="AYJ153" s="3"/>
      <c r="AYK153" s="3"/>
      <c r="AYL153" s="3"/>
      <c r="AYM153" s="3"/>
      <c r="AYN153" s="3"/>
      <c r="AYO153" s="3"/>
      <c r="AYP153" s="3"/>
      <c r="AYQ153" s="3"/>
      <c r="AYR153" s="3"/>
      <c r="AYS153" s="3"/>
      <c r="AYT153" s="3"/>
      <c r="AYU153" s="3"/>
      <c r="AYV153" s="3"/>
      <c r="AYW153" s="3"/>
      <c r="AYX153" s="3"/>
      <c r="AYY153" s="3"/>
      <c r="AYZ153" s="3"/>
      <c r="AZA153" s="3"/>
      <c r="AZB153" s="3"/>
      <c r="AZC153" s="3"/>
      <c r="AZD153" s="3"/>
      <c r="AZE153" s="3"/>
      <c r="AZF153" s="3"/>
      <c r="AZG153" s="3"/>
      <c r="AZH153" s="3"/>
      <c r="AZI153" s="3"/>
      <c r="AZJ153" s="3"/>
      <c r="AZK153" s="3"/>
      <c r="AZL153" s="3"/>
      <c r="AZM153" s="3"/>
      <c r="AZN153" s="3"/>
      <c r="AZO153" s="3"/>
      <c r="AZP153" s="3"/>
      <c r="AZQ153" s="3"/>
      <c r="AZR153" s="3"/>
      <c r="AZS153" s="3"/>
      <c r="AZT153" s="3"/>
      <c r="AZU153" s="3"/>
      <c r="AZV153" s="3"/>
      <c r="AZW153" s="3"/>
      <c r="AZX153" s="3"/>
      <c r="AZY153" s="3"/>
      <c r="AZZ153" s="3"/>
      <c r="BAA153" s="3"/>
      <c r="BAB153" s="3"/>
      <c r="BAC153" s="3"/>
      <c r="BAD153" s="3"/>
      <c r="BAE153" s="3"/>
      <c r="BAF153" s="3"/>
      <c r="BAG153" s="3"/>
      <c r="BAH153" s="3"/>
      <c r="BAI153" s="3"/>
      <c r="BAJ153" s="3"/>
      <c r="BAK153" s="3"/>
      <c r="BAL153" s="3"/>
      <c r="BAM153" s="3"/>
      <c r="BAN153" s="3"/>
      <c r="BAO153" s="3"/>
      <c r="BAP153" s="3"/>
      <c r="BAQ153" s="3"/>
      <c r="BAR153" s="3"/>
      <c r="BAS153" s="3"/>
      <c r="BAT153" s="3"/>
      <c r="BAU153" s="3"/>
      <c r="BAV153" s="3"/>
      <c r="BAW153" s="3"/>
      <c r="BAX153" s="3"/>
      <c r="BAY153" s="3"/>
      <c r="BAZ153" s="3"/>
      <c r="BBA153" s="3"/>
      <c r="BBB153" s="3"/>
      <c r="BBC153" s="3"/>
      <c r="BBD153" s="3"/>
      <c r="BBE153" s="3"/>
      <c r="BBF153" s="3"/>
      <c r="BBG153" s="3"/>
      <c r="BBH153" s="3"/>
      <c r="BBI153" s="3"/>
      <c r="BBJ153" s="3"/>
      <c r="BBK153" s="3"/>
      <c r="BBL153" s="3"/>
      <c r="BBM153" s="3"/>
      <c r="BBN153" s="3"/>
      <c r="BBO153" s="3"/>
      <c r="BBP153" s="3"/>
      <c r="BBQ153" s="3"/>
      <c r="BBR153" s="3"/>
      <c r="BBS153" s="3"/>
      <c r="BBT153" s="3"/>
      <c r="BBU153" s="3"/>
      <c r="BBV153" s="3"/>
      <c r="BBW153" s="3"/>
      <c r="BBX153" s="3"/>
      <c r="BBY153" s="3"/>
      <c r="BBZ153" s="3"/>
      <c r="BCA153" s="3"/>
      <c r="BCB153" s="3"/>
      <c r="BCC153" s="3"/>
      <c r="BCD153" s="3"/>
      <c r="BCE153" s="3"/>
      <c r="BCF153" s="3"/>
      <c r="BCG153" s="3"/>
      <c r="BCH153" s="3"/>
      <c r="BCI153" s="3"/>
      <c r="BCJ153" s="3"/>
      <c r="BCK153" s="3"/>
      <c r="BCL153" s="3"/>
      <c r="BCM153" s="3"/>
      <c r="BCN153" s="3"/>
      <c r="BCO153" s="3"/>
      <c r="BCP153" s="3"/>
      <c r="BCQ153" s="3"/>
      <c r="BCR153" s="3"/>
      <c r="BCS153" s="3"/>
      <c r="BCT153" s="3"/>
      <c r="BCU153" s="3"/>
      <c r="BCV153" s="3"/>
      <c r="BCW153" s="3"/>
      <c r="BCX153" s="3"/>
      <c r="BCY153" s="3"/>
      <c r="BCZ153" s="3"/>
      <c r="BDA153" s="3"/>
      <c r="BDB153" s="3"/>
      <c r="BDC153" s="3"/>
      <c r="BDD153" s="3"/>
      <c r="BDE153" s="3"/>
      <c r="BDF153" s="3"/>
      <c r="BDG153" s="3"/>
      <c r="BDH153" s="3"/>
      <c r="BDI153" s="3"/>
      <c r="BDJ153" s="3"/>
      <c r="BDK153" s="3"/>
      <c r="BDL153" s="3"/>
      <c r="BDM153" s="3"/>
      <c r="BDN153" s="3"/>
      <c r="BDO153" s="3"/>
      <c r="BDP153" s="3"/>
      <c r="BDQ153" s="3"/>
      <c r="BDR153" s="3"/>
      <c r="BDS153" s="3"/>
      <c r="BDT153" s="3"/>
      <c r="BDU153" s="3"/>
      <c r="BDV153" s="3"/>
      <c r="BDW153" s="3"/>
      <c r="BDX153" s="3"/>
      <c r="BDY153" s="3"/>
      <c r="BDZ153" s="3"/>
      <c r="BEA153" s="3"/>
      <c r="BEB153" s="3"/>
      <c r="BEC153" s="3"/>
      <c r="BED153" s="3"/>
      <c r="BEE153" s="3"/>
      <c r="BEF153" s="3"/>
      <c r="BEG153" s="3"/>
      <c r="BEH153" s="3"/>
      <c r="BEI153" s="3"/>
      <c r="BEJ153" s="3"/>
      <c r="BEK153" s="3"/>
      <c r="BEL153" s="3"/>
      <c r="BEM153" s="3"/>
      <c r="BEN153" s="3"/>
      <c r="BEO153" s="3"/>
      <c r="BEP153" s="3"/>
      <c r="BEQ153" s="3"/>
      <c r="BER153" s="3"/>
      <c r="BES153" s="3"/>
      <c r="BET153" s="3"/>
      <c r="BEU153" s="3"/>
      <c r="BEV153" s="3"/>
      <c r="BEW153" s="3"/>
      <c r="BEX153" s="3"/>
      <c r="BEY153" s="3"/>
      <c r="BEZ153" s="3"/>
      <c r="BFA153" s="3"/>
      <c r="BFB153" s="3"/>
      <c r="BFC153" s="3"/>
      <c r="BFD153" s="3"/>
      <c r="BFE153" s="3"/>
      <c r="BFF153" s="3"/>
      <c r="BFG153" s="3"/>
      <c r="BFH153" s="3"/>
      <c r="BFI153" s="3"/>
      <c r="BFJ153" s="3"/>
      <c r="BFK153" s="3"/>
      <c r="BFL153" s="3"/>
      <c r="BFM153" s="3"/>
      <c r="BFN153" s="3"/>
      <c r="BFO153" s="3"/>
      <c r="BFP153" s="3"/>
      <c r="BFQ153" s="3"/>
      <c r="BFR153" s="3"/>
      <c r="BFS153" s="3"/>
      <c r="BFT153" s="3"/>
      <c r="BFU153" s="3"/>
      <c r="BFV153" s="3"/>
      <c r="BFW153" s="3"/>
      <c r="BFX153" s="3"/>
      <c r="BFY153" s="3"/>
      <c r="BFZ153" s="3"/>
      <c r="BGA153" s="3"/>
      <c r="BGB153" s="3"/>
      <c r="BGC153" s="3"/>
      <c r="BGD153" s="3"/>
      <c r="BGE153" s="3"/>
      <c r="BGF153" s="3"/>
      <c r="BGG153" s="3"/>
      <c r="BGH153" s="3"/>
      <c r="BGI153" s="3"/>
      <c r="BGJ153" s="3"/>
      <c r="BGK153" s="3"/>
      <c r="BGL153" s="3"/>
      <c r="BGM153" s="3"/>
      <c r="BGN153" s="3"/>
      <c r="BGO153" s="3"/>
      <c r="BGP153" s="3"/>
      <c r="BGQ153" s="3"/>
      <c r="BGR153" s="3"/>
      <c r="BGS153" s="3"/>
      <c r="BGT153" s="3"/>
      <c r="BGU153" s="3"/>
      <c r="BGV153" s="3"/>
      <c r="BGW153" s="3"/>
      <c r="BGX153" s="3"/>
      <c r="BGY153" s="3"/>
      <c r="BGZ153" s="3"/>
      <c r="BHA153" s="3"/>
      <c r="BHB153" s="3"/>
      <c r="BHC153" s="3"/>
      <c r="BHD153" s="3"/>
      <c r="BHE153" s="3"/>
      <c r="BHF153" s="3"/>
      <c r="BHG153" s="3"/>
      <c r="BHH153" s="3"/>
      <c r="BHI153" s="3"/>
      <c r="BHJ153" s="3"/>
      <c r="BHK153" s="3"/>
      <c r="BHL153" s="3"/>
      <c r="BHM153" s="3"/>
      <c r="BHN153" s="3"/>
      <c r="BHO153" s="3"/>
      <c r="BHP153" s="3"/>
      <c r="BHQ153" s="3"/>
      <c r="BHR153" s="3"/>
      <c r="BHS153" s="3"/>
      <c r="BHT153" s="3"/>
      <c r="BHU153" s="3"/>
      <c r="BHV153" s="3"/>
      <c r="BHW153" s="3"/>
      <c r="BHX153" s="3"/>
      <c r="BHY153" s="3"/>
      <c r="BHZ153" s="3"/>
      <c r="BIA153" s="3"/>
      <c r="BIB153" s="3"/>
      <c r="BIC153" s="3"/>
      <c r="BID153" s="3"/>
      <c r="BIE153" s="3"/>
      <c r="BIF153" s="3"/>
      <c r="BIG153" s="3"/>
      <c r="BIH153" s="3"/>
      <c r="BII153" s="3"/>
      <c r="BIJ153" s="3"/>
      <c r="BIK153" s="3"/>
      <c r="BIL153" s="3"/>
      <c r="BIM153" s="3"/>
      <c r="BIN153" s="3"/>
      <c r="BIO153" s="3"/>
      <c r="BIP153" s="3"/>
      <c r="BIQ153" s="3"/>
      <c r="BIR153" s="3"/>
      <c r="BIS153" s="3"/>
      <c r="BIT153" s="3"/>
      <c r="BIU153" s="3"/>
      <c r="BIV153" s="3"/>
      <c r="BIW153" s="3"/>
      <c r="BIX153" s="3"/>
      <c r="BIY153" s="3"/>
      <c r="BIZ153" s="3"/>
      <c r="BJA153" s="3"/>
      <c r="BJB153" s="3"/>
      <c r="BJC153" s="3"/>
      <c r="BJD153" s="3"/>
      <c r="BJE153" s="3"/>
      <c r="BJF153" s="3"/>
      <c r="BJG153" s="3"/>
      <c r="BJH153" s="3"/>
      <c r="BJI153" s="3"/>
      <c r="BJJ153" s="3"/>
      <c r="BJK153" s="3"/>
      <c r="BJL153" s="3"/>
      <c r="BJM153" s="3"/>
      <c r="BJN153" s="3"/>
      <c r="BJO153" s="3"/>
      <c r="BJP153" s="3"/>
      <c r="BJQ153" s="3"/>
      <c r="BJR153" s="3"/>
      <c r="BJS153" s="3"/>
      <c r="BJT153" s="3"/>
      <c r="BJU153" s="3"/>
      <c r="BJV153" s="3"/>
      <c r="BJW153" s="3"/>
      <c r="BJX153" s="3"/>
      <c r="BJY153" s="3"/>
      <c r="BJZ153" s="3"/>
      <c r="BKA153" s="3"/>
      <c r="BKB153" s="3"/>
      <c r="BKC153" s="3"/>
      <c r="BKD153" s="3"/>
      <c r="BKE153" s="3"/>
      <c r="BKF153" s="3"/>
      <c r="BKG153" s="3"/>
      <c r="BKH153" s="3"/>
      <c r="BKI153" s="3"/>
      <c r="BKJ153" s="3"/>
      <c r="BKK153" s="3"/>
      <c r="BKL153" s="3"/>
      <c r="BKM153" s="3"/>
      <c r="BKN153" s="3"/>
      <c r="BKO153" s="3"/>
      <c r="BKP153" s="3"/>
      <c r="BKQ153" s="3"/>
      <c r="BKR153" s="3"/>
      <c r="BKS153" s="3"/>
      <c r="BKT153" s="3"/>
      <c r="BKU153" s="3"/>
      <c r="BKV153" s="3"/>
      <c r="BKW153" s="3"/>
      <c r="BKX153" s="3"/>
      <c r="BKY153" s="3"/>
      <c r="BKZ153" s="3"/>
      <c r="BLA153" s="3"/>
      <c r="BLB153" s="3"/>
      <c r="BLC153" s="3"/>
      <c r="BLD153" s="3"/>
      <c r="BLE153" s="3"/>
      <c r="BLF153" s="3"/>
      <c r="BLG153" s="3"/>
      <c r="BLH153" s="3"/>
      <c r="BLI153" s="3"/>
      <c r="BLJ153" s="3"/>
      <c r="BLK153" s="3"/>
      <c r="BLL153" s="3"/>
      <c r="BLM153" s="3"/>
      <c r="BLN153" s="3"/>
      <c r="BLO153" s="3"/>
      <c r="BLP153" s="3"/>
      <c r="BLQ153" s="3"/>
      <c r="BLR153" s="3"/>
      <c r="BLS153" s="3"/>
      <c r="BLT153" s="3"/>
      <c r="BLU153" s="3"/>
      <c r="BLV153" s="3"/>
      <c r="BLW153" s="3"/>
      <c r="BLX153" s="3"/>
      <c r="BLY153" s="3"/>
      <c r="BLZ153" s="3"/>
      <c r="BMA153" s="3"/>
      <c r="BMB153" s="3"/>
      <c r="BMC153" s="3"/>
      <c r="BMD153" s="3"/>
      <c r="BME153" s="3"/>
      <c r="BMF153" s="3"/>
      <c r="BMG153" s="3"/>
      <c r="BMH153" s="3"/>
      <c r="BMI153" s="3"/>
      <c r="BMJ153" s="3"/>
      <c r="BMK153" s="3"/>
      <c r="BML153" s="3"/>
      <c r="BMM153" s="3"/>
      <c r="BMN153" s="3"/>
      <c r="BMO153" s="3"/>
      <c r="BMP153" s="3"/>
      <c r="BMQ153" s="3"/>
      <c r="BMR153" s="3"/>
      <c r="BMS153" s="3"/>
      <c r="BMT153" s="3"/>
      <c r="BMU153" s="3"/>
      <c r="BMV153" s="3"/>
      <c r="BMW153" s="3"/>
      <c r="BMX153" s="3"/>
      <c r="BMY153" s="3"/>
      <c r="BMZ153" s="3"/>
      <c r="BNA153" s="3"/>
      <c r="BNB153" s="3"/>
      <c r="BNC153" s="3"/>
      <c r="BND153" s="3"/>
      <c r="BNE153" s="3"/>
      <c r="BNF153" s="3"/>
      <c r="BNG153" s="3"/>
      <c r="BNH153" s="3"/>
      <c r="BNI153" s="3"/>
      <c r="BNJ153" s="3"/>
      <c r="BNK153" s="3"/>
      <c r="BNL153" s="3"/>
      <c r="BNM153" s="3"/>
      <c r="BNN153" s="3"/>
      <c r="BNO153" s="3"/>
      <c r="BNP153" s="3"/>
      <c r="BNQ153" s="3"/>
      <c r="BNR153" s="3"/>
      <c r="BNS153" s="3"/>
      <c r="BNT153" s="3"/>
      <c r="BNU153" s="3"/>
      <c r="BNV153" s="3"/>
      <c r="BNW153" s="3"/>
      <c r="BNX153" s="3"/>
      <c r="BNY153" s="3"/>
      <c r="BNZ153" s="3"/>
      <c r="BOA153" s="3"/>
      <c r="BOB153" s="3"/>
      <c r="BOC153" s="3"/>
      <c r="BOD153" s="3"/>
      <c r="BOE153" s="3"/>
      <c r="BOF153" s="3"/>
      <c r="BOG153" s="3"/>
      <c r="BOH153" s="3"/>
      <c r="BOI153" s="3"/>
      <c r="BOJ153" s="3"/>
      <c r="BOK153" s="3"/>
      <c r="BOL153" s="3"/>
      <c r="BOM153" s="3"/>
      <c r="BON153" s="3"/>
      <c r="BOO153" s="3"/>
      <c r="BOP153" s="3"/>
      <c r="BOQ153" s="3"/>
      <c r="BOR153" s="3"/>
      <c r="BOS153" s="3"/>
      <c r="BOT153" s="3"/>
      <c r="BOU153" s="3"/>
      <c r="BOV153" s="3"/>
      <c r="BOW153" s="3"/>
      <c r="BOX153" s="3"/>
      <c r="BOY153" s="3"/>
      <c r="BOZ153" s="3"/>
      <c r="BPA153" s="3"/>
      <c r="BPB153" s="3"/>
      <c r="BPC153" s="3"/>
      <c r="BPD153" s="3"/>
      <c r="BPE153" s="3"/>
      <c r="BPF153" s="3"/>
      <c r="BPG153" s="3"/>
      <c r="BPH153" s="3"/>
      <c r="BPI153" s="3"/>
      <c r="BPJ153" s="3"/>
      <c r="BPK153" s="3"/>
      <c r="BPL153" s="3"/>
      <c r="BPM153" s="3"/>
      <c r="BPN153" s="3"/>
      <c r="BPO153" s="3"/>
      <c r="BPP153" s="3"/>
      <c r="BPQ153" s="3"/>
      <c r="BPR153" s="3"/>
      <c r="BPS153" s="3"/>
      <c r="BPT153" s="3"/>
      <c r="BPU153" s="3"/>
      <c r="BPV153" s="3"/>
      <c r="BPW153" s="3"/>
      <c r="BPX153" s="3"/>
      <c r="BPY153" s="3"/>
      <c r="BPZ153" s="3"/>
      <c r="BQA153" s="3"/>
      <c r="BQB153" s="3"/>
      <c r="BQC153" s="3"/>
      <c r="BQD153" s="3"/>
      <c r="BQE153" s="3"/>
      <c r="BQF153" s="3"/>
      <c r="BQG153" s="3"/>
      <c r="BQH153" s="3"/>
      <c r="BQI153" s="3"/>
      <c r="BQJ153" s="3"/>
      <c r="BQK153" s="3"/>
      <c r="BQL153" s="3"/>
      <c r="BQM153" s="3"/>
      <c r="BQN153" s="3"/>
      <c r="BQO153" s="3"/>
      <c r="BQP153" s="3"/>
      <c r="BQQ153" s="3"/>
      <c r="BQR153" s="3"/>
      <c r="BQS153" s="3"/>
      <c r="BQT153" s="3"/>
      <c r="BQU153" s="3"/>
      <c r="BQV153" s="3"/>
      <c r="BQW153" s="3"/>
      <c r="BQX153" s="3"/>
      <c r="BQY153" s="3"/>
      <c r="BQZ153" s="3"/>
      <c r="BRA153" s="3"/>
      <c r="BRB153" s="3"/>
      <c r="BRC153" s="3"/>
      <c r="BRD153" s="3"/>
      <c r="BRE153" s="3"/>
      <c r="BRF153" s="3"/>
      <c r="BRG153" s="3"/>
      <c r="BRH153" s="3"/>
      <c r="BRI153" s="3"/>
      <c r="BRJ153" s="3"/>
      <c r="BRK153" s="3"/>
      <c r="BRL153" s="3"/>
      <c r="BRM153" s="3"/>
      <c r="BRN153" s="3"/>
      <c r="BRO153" s="3"/>
      <c r="BRP153" s="3"/>
      <c r="BRQ153" s="3"/>
      <c r="BRR153" s="3"/>
      <c r="BRS153" s="3"/>
      <c r="BRT153" s="3"/>
      <c r="BRU153" s="3"/>
      <c r="BRV153" s="3"/>
      <c r="BRW153" s="3"/>
      <c r="BRX153" s="3"/>
      <c r="BRY153" s="3"/>
      <c r="BRZ153" s="3"/>
      <c r="BSA153" s="3"/>
      <c r="BSB153" s="3"/>
      <c r="BSC153" s="3"/>
      <c r="BSD153" s="3"/>
      <c r="BSE153" s="3"/>
      <c r="BSF153" s="3"/>
      <c r="BSG153" s="3"/>
      <c r="BSH153" s="3"/>
      <c r="BSI153" s="3"/>
      <c r="BSJ153" s="3"/>
      <c r="BSK153" s="3"/>
      <c r="BSL153" s="3"/>
      <c r="BSM153" s="3"/>
      <c r="BSN153" s="3"/>
      <c r="BSO153" s="3"/>
      <c r="BSP153" s="3"/>
      <c r="BSQ153" s="3"/>
      <c r="BSR153" s="3"/>
      <c r="BSS153" s="3"/>
      <c r="BST153" s="3"/>
      <c r="BSU153" s="3"/>
      <c r="BSV153" s="3"/>
      <c r="BSW153" s="3"/>
      <c r="BSX153" s="3"/>
      <c r="BSY153" s="3"/>
      <c r="BSZ153" s="3"/>
      <c r="BTA153" s="3"/>
      <c r="BTB153" s="3"/>
      <c r="BTC153" s="3"/>
      <c r="BTD153" s="3"/>
      <c r="BTE153" s="3"/>
      <c r="BTF153" s="3"/>
      <c r="BTG153" s="3"/>
      <c r="BTH153" s="3"/>
      <c r="BTI153" s="3"/>
      <c r="BTJ153" s="3"/>
      <c r="BTK153" s="3"/>
      <c r="BTL153" s="3"/>
      <c r="BTM153" s="3"/>
      <c r="BTN153" s="3"/>
      <c r="BTO153" s="3"/>
      <c r="BTP153" s="3"/>
      <c r="BTQ153" s="3"/>
      <c r="BTR153" s="3"/>
      <c r="BTS153" s="3"/>
      <c r="BTT153" s="3"/>
      <c r="BTU153" s="3"/>
      <c r="BTV153" s="3"/>
      <c r="BTW153" s="3"/>
      <c r="BTX153" s="3"/>
      <c r="BTY153" s="3"/>
      <c r="BTZ153" s="3"/>
      <c r="BUA153" s="3"/>
      <c r="BUB153" s="3"/>
      <c r="BUC153" s="3"/>
      <c r="BUD153" s="3"/>
      <c r="BUE153" s="3"/>
      <c r="BUF153" s="3"/>
      <c r="BUG153" s="3"/>
      <c r="BUH153" s="3"/>
      <c r="BUI153" s="3"/>
      <c r="BUJ153" s="3"/>
      <c r="BUK153" s="3"/>
      <c r="BUL153" s="3"/>
      <c r="BUM153" s="3"/>
      <c r="BUN153" s="3"/>
      <c r="BUO153" s="3"/>
      <c r="BUP153" s="3"/>
      <c r="BUQ153" s="3"/>
      <c r="BUR153" s="3"/>
      <c r="BUS153" s="3"/>
      <c r="BUT153" s="3"/>
      <c r="BUU153" s="3"/>
      <c r="BUV153" s="3"/>
      <c r="BUW153" s="3"/>
      <c r="BUX153" s="3"/>
      <c r="BUY153" s="3"/>
      <c r="BUZ153" s="3"/>
      <c r="BVA153" s="3"/>
      <c r="BVB153" s="3"/>
      <c r="BVC153" s="3"/>
      <c r="BVD153" s="3"/>
      <c r="BVE153" s="3"/>
      <c r="BVF153" s="3"/>
      <c r="BVG153" s="3"/>
      <c r="BVH153" s="3"/>
      <c r="BVI153" s="3"/>
      <c r="BVJ153" s="3"/>
      <c r="BVK153" s="3"/>
      <c r="BVL153" s="3"/>
      <c r="BVM153" s="3"/>
      <c r="BVN153" s="3"/>
      <c r="BVO153" s="3"/>
      <c r="BVP153" s="3"/>
      <c r="BVQ153" s="3"/>
      <c r="BVR153" s="3"/>
      <c r="BVS153" s="3"/>
      <c r="BVT153" s="3"/>
      <c r="BVU153" s="3"/>
      <c r="BVV153" s="3"/>
      <c r="BVW153" s="3"/>
      <c r="BVX153" s="3"/>
      <c r="BVY153" s="3"/>
      <c r="BVZ153" s="3"/>
      <c r="BWA153" s="3"/>
      <c r="BWB153" s="3"/>
      <c r="BWC153" s="3"/>
      <c r="BWD153" s="3"/>
      <c r="BWE153" s="3"/>
      <c r="BWF153" s="3"/>
      <c r="BWG153" s="3"/>
      <c r="BWH153" s="3"/>
      <c r="BWI153" s="3"/>
      <c r="BWJ153" s="3"/>
      <c r="BWK153" s="3"/>
      <c r="BWL153" s="3"/>
      <c r="BWM153" s="3"/>
      <c r="BWN153" s="3"/>
      <c r="BWO153" s="3"/>
      <c r="BWP153" s="3"/>
      <c r="BWQ153" s="3"/>
      <c r="BWR153" s="3"/>
      <c r="BWS153" s="3"/>
      <c r="BWT153" s="3"/>
      <c r="BWU153" s="3"/>
      <c r="BWV153" s="3"/>
      <c r="BWW153" s="3"/>
      <c r="BWX153" s="3"/>
      <c r="BWY153" s="3"/>
      <c r="BWZ153" s="3"/>
      <c r="BXA153" s="3"/>
      <c r="BXB153" s="3"/>
      <c r="BXC153" s="3"/>
      <c r="BXD153" s="3"/>
      <c r="BXE153" s="3"/>
      <c r="BXF153" s="3"/>
      <c r="BXG153" s="3"/>
      <c r="BXH153" s="3"/>
      <c r="BXI153" s="3"/>
      <c r="BXJ153" s="3"/>
      <c r="BXK153" s="3"/>
      <c r="BXL153" s="3"/>
      <c r="BXM153" s="3"/>
      <c r="BXN153" s="3"/>
      <c r="BXO153" s="3"/>
      <c r="BXP153" s="3"/>
      <c r="BXQ153" s="3"/>
      <c r="BXR153" s="3"/>
      <c r="BXS153" s="3"/>
      <c r="BXT153" s="3"/>
      <c r="BXU153" s="3"/>
      <c r="BXV153" s="3"/>
      <c r="BXW153" s="3"/>
      <c r="BXX153" s="3"/>
      <c r="BXY153" s="3"/>
      <c r="BXZ153" s="3"/>
      <c r="BYA153" s="3"/>
      <c r="BYB153" s="3"/>
      <c r="BYC153" s="3"/>
      <c r="BYD153" s="3"/>
      <c r="BYE153" s="3"/>
      <c r="BYF153" s="3"/>
      <c r="BYG153" s="3"/>
      <c r="BYH153" s="3"/>
      <c r="BYI153" s="3"/>
      <c r="BYJ153" s="3"/>
      <c r="BYK153" s="3"/>
      <c r="BYL153" s="3"/>
      <c r="BYM153" s="3"/>
      <c r="BYN153" s="3"/>
      <c r="BYO153" s="3"/>
      <c r="BYP153" s="3"/>
      <c r="BYQ153" s="3"/>
      <c r="BYR153" s="3"/>
      <c r="BYS153" s="3"/>
      <c r="BYT153" s="3"/>
      <c r="BYU153" s="3"/>
      <c r="BYV153" s="3"/>
      <c r="BYW153" s="3"/>
      <c r="BYX153" s="3"/>
      <c r="BYY153" s="3"/>
      <c r="BYZ153" s="3"/>
      <c r="BZA153" s="3"/>
      <c r="BZB153" s="3"/>
      <c r="BZC153" s="3"/>
      <c r="BZD153" s="3"/>
      <c r="BZE153" s="3"/>
      <c r="BZF153" s="3"/>
      <c r="BZG153" s="3"/>
      <c r="BZH153" s="3"/>
      <c r="BZI153" s="3"/>
      <c r="BZJ153" s="3"/>
      <c r="BZK153" s="3"/>
      <c r="BZL153" s="3"/>
      <c r="BZM153" s="3"/>
      <c r="BZN153" s="3"/>
      <c r="BZO153" s="3"/>
      <c r="BZP153" s="3"/>
      <c r="BZQ153" s="3"/>
      <c r="BZR153" s="3"/>
      <c r="BZS153" s="3"/>
      <c r="BZT153" s="3"/>
      <c r="BZU153" s="3"/>
      <c r="BZV153" s="3"/>
      <c r="BZW153" s="3"/>
      <c r="BZX153" s="3"/>
      <c r="BZY153" s="3"/>
      <c r="BZZ153" s="3"/>
      <c r="CAA153" s="3"/>
      <c r="CAB153" s="3"/>
      <c r="CAC153" s="3"/>
      <c r="CAD153" s="3"/>
      <c r="CAE153" s="3"/>
      <c r="CAF153" s="3"/>
      <c r="CAG153" s="3"/>
      <c r="CAH153" s="3"/>
      <c r="CAI153" s="3"/>
      <c r="CAJ153" s="3"/>
      <c r="CAK153" s="3"/>
      <c r="CAL153" s="3"/>
      <c r="CAM153" s="3"/>
      <c r="CAN153" s="3"/>
      <c r="CAO153" s="3"/>
      <c r="CAP153" s="3"/>
      <c r="CAQ153" s="3"/>
      <c r="CAR153" s="3"/>
      <c r="CAS153" s="3"/>
      <c r="CAT153" s="3"/>
      <c r="CAU153" s="3"/>
      <c r="CAV153" s="3"/>
      <c r="CAW153" s="3"/>
      <c r="CAX153" s="3"/>
      <c r="CAY153" s="3"/>
      <c r="CAZ153" s="3"/>
      <c r="CBA153" s="3"/>
      <c r="CBB153" s="3"/>
      <c r="CBC153" s="3"/>
      <c r="CBD153" s="3"/>
      <c r="CBE153" s="3"/>
      <c r="CBF153" s="3"/>
      <c r="CBG153" s="3"/>
      <c r="CBH153" s="3"/>
      <c r="CBI153" s="3"/>
      <c r="CBJ153" s="3"/>
      <c r="CBK153" s="3"/>
      <c r="CBL153" s="3"/>
      <c r="CBM153" s="3"/>
      <c r="CBN153" s="3"/>
      <c r="CBO153" s="3"/>
      <c r="CBP153" s="3"/>
      <c r="CBQ153" s="3"/>
      <c r="CBR153" s="3"/>
      <c r="CBS153" s="3"/>
      <c r="CBT153" s="3"/>
      <c r="CBU153" s="3"/>
      <c r="CBV153" s="3"/>
      <c r="CBW153" s="3"/>
      <c r="CBX153" s="3"/>
      <c r="CBY153" s="3"/>
      <c r="CBZ153" s="3"/>
      <c r="CCA153" s="3"/>
      <c r="CCB153" s="3"/>
      <c r="CCC153" s="3"/>
      <c r="CCD153" s="3"/>
      <c r="CCE153" s="3"/>
      <c r="CCF153" s="3"/>
      <c r="CCG153" s="3"/>
      <c r="CCH153" s="3"/>
      <c r="CCI153" s="3"/>
      <c r="CCJ153" s="3"/>
      <c r="CCK153" s="3"/>
      <c r="CCL153" s="3"/>
      <c r="CCM153" s="3"/>
      <c r="CCN153" s="3"/>
      <c r="CCO153" s="3"/>
      <c r="CCP153" s="3"/>
      <c r="CCQ153" s="3"/>
      <c r="CCR153" s="3"/>
      <c r="CCS153" s="3"/>
      <c r="CCT153" s="3"/>
      <c r="CCU153" s="3"/>
      <c r="CCV153" s="3"/>
      <c r="CCW153" s="3"/>
      <c r="CCX153" s="3"/>
      <c r="CCY153" s="3"/>
      <c r="CCZ153" s="3"/>
      <c r="CDA153" s="3"/>
      <c r="CDB153" s="3"/>
      <c r="CDC153" s="3"/>
      <c r="CDD153" s="3"/>
      <c r="CDE153" s="3"/>
      <c r="CDF153" s="3"/>
      <c r="CDG153" s="3"/>
      <c r="CDH153" s="3"/>
      <c r="CDI153" s="3"/>
      <c r="CDJ153" s="3"/>
      <c r="CDK153" s="3"/>
      <c r="CDL153" s="3"/>
      <c r="CDM153" s="3"/>
      <c r="CDN153" s="3"/>
      <c r="CDO153" s="3"/>
      <c r="CDP153" s="3"/>
      <c r="CDQ153" s="3"/>
      <c r="CDR153" s="3"/>
      <c r="CDS153" s="3"/>
      <c r="CDT153" s="3"/>
      <c r="CDU153" s="3"/>
      <c r="CDV153" s="3"/>
      <c r="CDW153" s="3"/>
      <c r="CDX153" s="3"/>
      <c r="CDY153" s="3"/>
      <c r="CDZ153" s="3"/>
      <c r="CEA153" s="3"/>
      <c r="CEB153" s="3"/>
      <c r="CEC153" s="3"/>
      <c r="CED153" s="3"/>
      <c r="CEE153" s="3"/>
      <c r="CEF153" s="3"/>
      <c r="CEG153" s="3"/>
      <c r="CEH153" s="3"/>
      <c r="CEI153" s="3"/>
      <c r="CEJ153" s="3"/>
      <c r="CEK153" s="3"/>
      <c r="CEL153" s="3"/>
      <c r="CEM153" s="3"/>
      <c r="CEN153" s="3"/>
      <c r="CEO153" s="3"/>
      <c r="CEP153" s="3"/>
      <c r="CEQ153" s="3"/>
      <c r="CER153" s="3"/>
      <c r="CES153" s="3"/>
      <c r="CET153" s="3"/>
      <c r="CEU153" s="3"/>
      <c r="CEV153" s="3"/>
      <c r="CEW153" s="3"/>
      <c r="CEX153" s="3"/>
      <c r="CEY153" s="3"/>
      <c r="CEZ153" s="3"/>
      <c r="CFA153" s="3"/>
      <c r="CFB153" s="3"/>
      <c r="CFC153" s="3"/>
      <c r="CFD153" s="3"/>
      <c r="CFE153" s="3"/>
      <c r="CFF153" s="3"/>
      <c r="CFG153" s="3"/>
      <c r="CFH153" s="3"/>
      <c r="CFI153" s="3"/>
      <c r="CFJ153" s="3"/>
      <c r="CFK153" s="3"/>
      <c r="CFL153" s="3"/>
      <c r="CFM153" s="3"/>
      <c r="CFN153" s="3"/>
      <c r="CFO153" s="3"/>
      <c r="CFP153" s="3"/>
      <c r="CFQ153" s="3"/>
      <c r="CFR153" s="3"/>
      <c r="CFS153" s="3"/>
      <c r="CFT153" s="3"/>
      <c r="CFU153" s="3"/>
      <c r="CFV153" s="3"/>
      <c r="CFW153" s="3"/>
      <c r="CFX153" s="3"/>
      <c r="CFY153" s="3"/>
      <c r="CFZ153" s="3"/>
      <c r="CGA153" s="3"/>
      <c r="CGB153" s="3"/>
      <c r="CGC153" s="3"/>
      <c r="CGD153" s="3"/>
      <c r="CGE153" s="3"/>
      <c r="CGF153" s="3"/>
      <c r="CGG153" s="3"/>
      <c r="CGH153" s="3"/>
      <c r="CGI153" s="3"/>
      <c r="CGJ153" s="3"/>
      <c r="CGK153" s="3"/>
      <c r="CGL153" s="3"/>
      <c r="CGM153" s="3"/>
      <c r="CGN153" s="3"/>
      <c r="CGO153" s="3"/>
      <c r="CGP153" s="3"/>
      <c r="CGQ153" s="3"/>
      <c r="CGR153" s="3"/>
      <c r="CGS153" s="3"/>
      <c r="CGT153" s="3"/>
      <c r="CGU153" s="3"/>
      <c r="CGV153" s="3"/>
      <c r="CGW153" s="3"/>
      <c r="CGX153" s="3"/>
      <c r="CGY153" s="3"/>
      <c r="CGZ153" s="3"/>
      <c r="CHA153" s="3"/>
      <c r="CHB153" s="3"/>
      <c r="CHC153" s="3"/>
      <c r="CHD153" s="3"/>
      <c r="CHE153" s="3"/>
      <c r="CHF153" s="3"/>
      <c r="CHG153" s="3"/>
      <c r="CHH153" s="3"/>
      <c r="CHI153" s="3"/>
      <c r="CHJ153" s="3"/>
      <c r="CHK153" s="3"/>
      <c r="CHL153" s="3"/>
      <c r="CHM153" s="3"/>
      <c r="CHN153" s="3"/>
      <c r="CHO153" s="3"/>
      <c r="CHP153" s="3"/>
      <c r="CHQ153" s="3"/>
      <c r="CHR153" s="3"/>
      <c r="CHS153" s="3"/>
      <c r="CHT153" s="3"/>
      <c r="CHU153" s="3"/>
      <c r="CHV153" s="3"/>
      <c r="CHW153" s="3"/>
      <c r="CHX153" s="3"/>
      <c r="CHY153" s="3"/>
      <c r="CHZ153" s="3"/>
      <c r="CIA153" s="3"/>
      <c r="CIB153" s="3"/>
      <c r="CIC153" s="3"/>
      <c r="CID153" s="3"/>
      <c r="CIE153" s="3"/>
      <c r="CIF153" s="3"/>
      <c r="CIG153" s="3"/>
      <c r="CIH153" s="3"/>
      <c r="CII153" s="3"/>
      <c r="CIJ153" s="3"/>
      <c r="CIK153" s="3"/>
      <c r="CIL153" s="3"/>
      <c r="CIM153" s="3"/>
      <c r="CIN153" s="3"/>
      <c r="CIO153" s="3"/>
      <c r="CIP153" s="3"/>
      <c r="CIQ153" s="3"/>
      <c r="CIR153" s="3"/>
      <c r="CIS153" s="3"/>
      <c r="CIT153" s="3"/>
      <c r="CIU153" s="3"/>
      <c r="CIV153" s="3"/>
      <c r="CIW153" s="3"/>
      <c r="CIX153" s="3"/>
      <c r="CIY153" s="3"/>
      <c r="CIZ153" s="3"/>
      <c r="CJA153" s="3"/>
      <c r="CJB153" s="3"/>
      <c r="CJC153" s="3"/>
      <c r="CJD153" s="3"/>
      <c r="CJE153" s="3"/>
      <c r="CJF153" s="3"/>
      <c r="CJG153" s="3"/>
      <c r="CJH153" s="3"/>
      <c r="CJI153" s="3"/>
      <c r="CJJ153" s="3"/>
      <c r="CJK153" s="3"/>
      <c r="CJL153" s="3"/>
      <c r="CJM153" s="3"/>
      <c r="CJN153" s="3"/>
      <c r="CJO153" s="3"/>
      <c r="CJP153" s="3"/>
      <c r="CJQ153" s="3"/>
      <c r="CJR153" s="3"/>
      <c r="CJS153" s="3"/>
      <c r="CJT153" s="3"/>
      <c r="CJU153" s="3"/>
      <c r="CJV153" s="3"/>
      <c r="CJW153" s="3"/>
      <c r="CJX153" s="3"/>
      <c r="CJY153" s="3"/>
      <c r="CJZ153" s="3"/>
      <c r="CKA153" s="3"/>
      <c r="CKB153" s="3"/>
      <c r="CKC153" s="3"/>
      <c r="CKD153" s="3"/>
      <c r="CKE153" s="3"/>
      <c r="CKF153" s="3"/>
      <c r="CKG153" s="3"/>
      <c r="CKH153" s="3"/>
      <c r="CKI153" s="3"/>
      <c r="CKJ153" s="3"/>
      <c r="CKK153" s="3"/>
      <c r="CKL153" s="3"/>
      <c r="CKM153" s="3"/>
      <c r="CKN153" s="3"/>
      <c r="CKO153" s="3"/>
      <c r="CKP153" s="3"/>
      <c r="CKQ153" s="3"/>
      <c r="CKR153" s="3"/>
      <c r="CKS153" s="3"/>
      <c r="CKT153" s="3"/>
      <c r="CKU153" s="3"/>
      <c r="CKV153" s="3"/>
      <c r="CKW153" s="3"/>
      <c r="CKX153" s="3"/>
      <c r="CKY153" s="3"/>
      <c r="CKZ153" s="3"/>
      <c r="CLA153" s="3"/>
      <c r="CLB153" s="3"/>
      <c r="CLC153" s="3"/>
      <c r="CLD153" s="3"/>
      <c r="CLE153" s="3"/>
      <c r="CLF153" s="3"/>
      <c r="CLG153" s="3"/>
      <c r="CLH153" s="3"/>
      <c r="CLI153" s="3"/>
      <c r="CLJ153" s="3"/>
      <c r="CLK153" s="3"/>
      <c r="CLL153" s="3"/>
      <c r="CLM153" s="3"/>
      <c r="CLN153" s="3"/>
      <c r="CLO153" s="3"/>
      <c r="CLP153" s="3"/>
      <c r="CLQ153" s="3"/>
      <c r="CLR153" s="3"/>
      <c r="CLS153" s="3"/>
      <c r="CLT153" s="3"/>
      <c r="CLU153" s="3"/>
      <c r="CLV153" s="3"/>
      <c r="CLW153" s="3"/>
      <c r="CLX153" s="3"/>
      <c r="CLY153" s="3"/>
      <c r="CLZ153" s="3"/>
      <c r="CMA153" s="3"/>
      <c r="CMB153" s="3"/>
      <c r="CMC153" s="3"/>
      <c r="CMD153" s="3"/>
      <c r="CME153" s="3"/>
      <c r="CMF153" s="3"/>
      <c r="CMG153" s="3"/>
      <c r="CMH153" s="3"/>
      <c r="CMI153" s="3"/>
      <c r="CMJ153" s="3"/>
      <c r="CMK153" s="3"/>
      <c r="CML153" s="3"/>
      <c r="CMM153" s="3"/>
      <c r="CMN153" s="3"/>
      <c r="CMO153" s="3"/>
      <c r="CMP153" s="3"/>
      <c r="CMQ153" s="3"/>
      <c r="CMR153" s="3"/>
      <c r="CMS153" s="3"/>
      <c r="CMT153" s="3"/>
      <c r="CMU153" s="3"/>
      <c r="CMV153" s="3"/>
      <c r="CMW153" s="3"/>
      <c r="CMX153" s="3"/>
      <c r="CMY153" s="3"/>
      <c r="CMZ153" s="3"/>
      <c r="CNA153" s="3"/>
      <c r="CNB153" s="3"/>
      <c r="CNC153" s="3"/>
      <c r="CND153" s="3"/>
      <c r="CNE153" s="3"/>
      <c r="CNF153" s="3"/>
      <c r="CNG153" s="3"/>
      <c r="CNH153" s="3"/>
      <c r="CNI153" s="3"/>
      <c r="CNJ153" s="3"/>
      <c r="CNK153" s="3"/>
      <c r="CNL153" s="3"/>
      <c r="CNM153" s="3"/>
      <c r="CNN153" s="3"/>
      <c r="CNO153" s="3"/>
      <c r="CNP153" s="3"/>
      <c r="CNQ153" s="3"/>
      <c r="CNR153" s="3"/>
      <c r="CNS153" s="3"/>
      <c r="CNT153" s="3"/>
      <c r="CNU153" s="3"/>
      <c r="CNV153" s="3"/>
      <c r="CNW153" s="3"/>
      <c r="CNX153" s="3"/>
      <c r="CNY153" s="3"/>
      <c r="CNZ153" s="3"/>
      <c r="COA153" s="3"/>
      <c r="COB153" s="3"/>
      <c r="COC153" s="3"/>
      <c r="COD153" s="3"/>
      <c r="COE153" s="3"/>
      <c r="COF153" s="3"/>
      <c r="COG153" s="3"/>
      <c r="COH153" s="3"/>
      <c r="COI153" s="3"/>
      <c r="COJ153" s="3"/>
      <c r="COK153" s="3"/>
      <c r="COL153" s="3"/>
      <c r="COM153" s="3"/>
      <c r="CON153" s="3"/>
      <c r="COO153" s="3"/>
      <c r="COP153" s="3"/>
      <c r="COQ153" s="3"/>
      <c r="COR153" s="3"/>
      <c r="COS153" s="3"/>
      <c r="COT153" s="3"/>
      <c r="COU153" s="3"/>
      <c r="COV153" s="3"/>
      <c r="COW153" s="3"/>
      <c r="COX153" s="3"/>
      <c r="COY153" s="3"/>
      <c r="COZ153" s="3"/>
      <c r="CPA153" s="3"/>
      <c r="CPB153" s="3"/>
      <c r="CPC153" s="3"/>
      <c r="CPD153" s="3"/>
      <c r="CPE153" s="3"/>
      <c r="CPF153" s="3"/>
      <c r="CPG153" s="3"/>
      <c r="CPH153" s="3"/>
      <c r="CPI153" s="3"/>
      <c r="CPJ153" s="3"/>
      <c r="CPK153" s="3"/>
      <c r="CPL153" s="3"/>
      <c r="CPM153" s="3"/>
      <c r="CPN153" s="3"/>
      <c r="CPO153" s="3"/>
      <c r="CPP153" s="3"/>
      <c r="CPQ153" s="3"/>
      <c r="CPR153" s="3"/>
      <c r="CPS153" s="3"/>
      <c r="CPT153" s="3"/>
      <c r="CPU153" s="3"/>
      <c r="CPV153" s="3"/>
      <c r="CPW153" s="3"/>
      <c r="CPX153" s="3"/>
      <c r="CPY153" s="3"/>
      <c r="CPZ153" s="3"/>
      <c r="CQA153" s="3"/>
      <c r="CQB153" s="3"/>
      <c r="CQC153" s="3"/>
      <c r="CQD153" s="3"/>
      <c r="CQE153" s="3"/>
      <c r="CQF153" s="3"/>
      <c r="CQG153" s="3"/>
      <c r="CQH153" s="3"/>
      <c r="CQI153" s="3"/>
      <c r="CQJ153" s="3"/>
      <c r="CQK153" s="3"/>
      <c r="CQL153" s="3"/>
      <c r="CQM153" s="3"/>
      <c r="CQN153" s="3"/>
      <c r="CQO153" s="3"/>
      <c r="CQP153" s="3"/>
      <c r="CQQ153" s="3"/>
      <c r="CQR153" s="3"/>
      <c r="CQS153" s="3"/>
      <c r="CQT153" s="3"/>
      <c r="CQU153" s="3"/>
      <c r="CQV153" s="3"/>
      <c r="CQW153" s="3"/>
      <c r="CQX153" s="3"/>
      <c r="CQY153" s="3"/>
      <c r="CQZ153" s="3"/>
      <c r="CRA153" s="3"/>
      <c r="CRB153" s="3"/>
      <c r="CRC153" s="3"/>
      <c r="CRD153" s="3"/>
      <c r="CRE153" s="3"/>
      <c r="CRF153" s="3"/>
      <c r="CRG153" s="3"/>
      <c r="CRH153" s="3"/>
      <c r="CRI153" s="3"/>
      <c r="CRJ153" s="3"/>
      <c r="CRK153" s="3"/>
      <c r="CRL153" s="3"/>
      <c r="CRM153" s="3"/>
      <c r="CRN153" s="3"/>
      <c r="CRO153" s="3"/>
      <c r="CRP153" s="3"/>
      <c r="CRQ153" s="3"/>
      <c r="CRR153" s="3"/>
      <c r="CRS153" s="3"/>
      <c r="CRT153" s="3"/>
      <c r="CRU153" s="3"/>
      <c r="CRV153" s="3"/>
      <c r="CRW153" s="3"/>
      <c r="CRX153" s="3"/>
      <c r="CRY153" s="3"/>
      <c r="CRZ153" s="3"/>
      <c r="CSA153" s="3"/>
      <c r="CSB153" s="3"/>
      <c r="CSC153" s="3"/>
      <c r="CSD153" s="3"/>
      <c r="CSE153" s="3"/>
      <c r="CSF153" s="3"/>
      <c r="CSG153" s="3"/>
      <c r="CSH153" s="3"/>
      <c r="CSI153" s="3"/>
      <c r="CSJ153" s="3"/>
      <c r="CSK153" s="3"/>
      <c r="CSL153" s="3"/>
      <c r="CSM153" s="3"/>
      <c r="CSN153" s="3"/>
      <c r="CSO153" s="3"/>
      <c r="CSP153" s="3"/>
      <c r="CSQ153" s="3"/>
      <c r="CSR153" s="3"/>
      <c r="CSS153" s="3"/>
      <c r="CST153" s="3"/>
      <c r="CSU153" s="3"/>
      <c r="CSV153" s="3"/>
      <c r="CSW153" s="3"/>
      <c r="CSX153" s="3"/>
      <c r="CSY153" s="3"/>
      <c r="CSZ153" s="3"/>
      <c r="CTA153" s="3"/>
      <c r="CTB153" s="3"/>
      <c r="CTC153" s="3"/>
      <c r="CTD153" s="3"/>
      <c r="CTE153" s="3"/>
      <c r="CTF153" s="3"/>
      <c r="CTG153" s="3"/>
      <c r="CTH153" s="3"/>
      <c r="CTI153" s="3"/>
      <c r="CTJ153" s="3"/>
      <c r="CTK153" s="3"/>
      <c r="CTL153" s="3"/>
      <c r="CTM153" s="3"/>
      <c r="CTN153" s="3"/>
      <c r="CTO153" s="3"/>
      <c r="CTP153" s="3"/>
      <c r="CTQ153" s="3"/>
      <c r="CTR153" s="3"/>
      <c r="CTS153" s="3"/>
      <c r="CTT153" s="3"/>
      <c r="CTU153" s="3"/>
      <c r="CTV153" s="3"/>
      <c r="CTW153" s="3"/>
      <c r="CTX153" s="3"/>
      <c r="CTY153" s="3"/>
      <c r="CTZ153" s="3"/>
      <c r="CUA153" s="3"/>
      <c r="CUB153" s="3"/>
      <c r="CUC153" s="3"/>
      <c r="CUD153" s="3"/>
      <c r="CUE153" s="3"/>
      <c r="CUF153" s="3"/>
      <c r="CUG153" s="3"/>
      <c r="CUH153" s="3"/>
      <c r="CUI153" s="3"/>
      <c r="CUJ153" s="3"/>
      <c r="CUK153" s="3"/>
      <c r="CUL153" s="3"/>
      <c r="CUM153" s="3"/>
      <c r="CUN153" s="3"/>
      <c r="CUO153" s="3"/>
      <c r="CUP153" s="3"/>
      <c r="CUQ153" s="3"/>
      <c r="CUR153" s="3"/>
      <c r="CUS153" s="3"/>
      <c r="CUT153" s="3"/>
      <c r="CUU153" s="3"/>
      <c r="CUV153" s="3"/>
      <c r="CUW153" s="3"/>
      <c r="CUX153" s="3"/>
      <c r="CUY153" s="3"/>
      <c r="CUZ153" s="3"/>
      <c r="CVA153" s="3"/>
      <c r="CVB153" s="3"/>
      <c r="CVC153" s="3"/>
      <c r="CVD153" s="3"/>
      <c r="CVE153" s="3"/>
      <c r="CVF153" s="3"/>
      <c r="CVG153" s="3"/>
      <c r="CVH153" s="3"/>
      <c r="CVI153" s="3"/>
      <c r="CVJ153" s="3"/>
      <c r="CVK153" s="3"/>
      <c r="CVL153" s="3"/>
      <c r="CVM153" s="3"/>
      <c r="CVN153" s="3"/>
      <c r="CVO153" s="3"/>
      <c r="CVP153" s="3"/>
      <c r="CVQ153" s="3"/>
      <c r="CVR153" s="3"/>
      <c r="CVS153" s="3"/>
      <c r="CVT153" s="3"/>
      <c r="CVU153" s="3"/>
      <c r="CVV153" s="3"/>
      <c r="CVW153" s="3"/>
      <c r="CVX153" s="3"/>
      <c r="CVY153" s="3"/>
      <c r="CVZ153" s="3"/>
      <c r="CWA153" s="3"/>
      <c r="CWB153" s="3"/>
      <c r="CWC153" s="3"/>
      <c r="CWD153" s="3"/>
      <c r="CWE153" s="3"/>
      <c r="CWF153" s="3"/>
      <c r="CWG153" s="3"/>
      <c r="CWH153" s="3"/>
      <c r="CWI153" s="3"/>
      <c r="CWJ153" s="3"/>
      <c r="CWK153" s="3"/>
      <c r="CWL153" s="3"/>
      <c r="CWM153" s="3"/>
      <c r="CWN153" s="3"/>
      <c r="CWO153" s="3"/>
      <c r="CWP153" s="3"/>
      <c r="CWQ153" s="3"/>
      <c r="CWR153" s="3"/>
      <c r="CWS153" s="3"/>
      <c r="CWT153" s="3"/>
      <c r="CWU153" s="3"/>
      <c r="CWV153" s="3"/>
      <c r="CWW153" s="3"/>
      <c r="CWX153" s="3"/>
      <c r="CWY153" s="3"/>
      <c r="CWZ153" s="3"/>
      <c r="CXA153" s="3"/>
      <c r="CXB153" s="3"/>
      <c r="CXC153" s="3"/>
      <c r="CXD153" s="3"/>
      <c r="CXE153" s="3"/>
      <c r="CXF153" s="3"/>
      <c r="CXG153" s="3"/>
      <c r="CXH153" s="3"/>
      <c r="CXI153" s="3"/>
      <c r="CXJ153" s="3"/>
      <c r="CXK153" s="3"/>
      <c r="CXL153" s="3"/>
      <c r="CXM153" s="3"/>
      <c r="CXN153" s="3"/>
      <c r="CXO153" s="3"/>
      <c r="CXP153" s="3"/>
      <c r="CXQ153" s="3"/>
      <c r="CXR153" s="3"/>
      <c r="CXS153" s="3"/>
      <c r="CXT153" s="3"/>
      <c r="CXU153" s="3"/>
      <c r="CXV153" s="3"/>
      <c r="CXW153" s="3"/>
      <c r="CXX153" s="3"/>
      <c r="CXY153" s="3"/>
      <c r="CXZ153" s="3"/>
      <c r="CYA153" s="3"/>
      <c r="CYB153" s="3"/>
      <c r="CYC153" s="3"/>
      <c r="CYD153" s="3"/>
      <c r="CYE153" s="3"/>
      <c r="CYF153" s="3"/>
      <c r="CYG153" s="3"/>
      <c r="CYH153" s="3"/>
      <c r="CYI153" s="3"/>
      <c r="CYJ153" s="3"/>
      <c r="CYK153" s="3"/>
      <c r="CYL153" s="3"/>
      <c r="CYM153" s="3"/>
      <c r="CYN153" s="3"/>
      <c r="CYO153" s="3"/>
      <c r="CYP153" s="3"/>
      <c r="CYQ153" s="3"/>
      <c r="CYR153" s="3"/>
      <c r="CYS153" s="3"/>
      <c r="CYT153" s="3"/>
      <c r="CYU153" s="3"/>
      <c r="CYV153" s="3"/>
      <c r="CYW153" s="3"/>
      <c r="CYX153" s="3"/>
      <c r="CYY153" s="3"/>
      <c r="CYZ153" s="3"/>
      <c r="CZA153" s="3"/>
      <c r="CZB153" s="3"/>
      <c r="CZC153" s="3"/>
      <c r="CZD153" s="3"/>
      <c r="CZE153" s="3"/>
      <c r="CZF153" s="3"/>
      <c r="CZG153" s="3"/>
      <c r="CZH153" s="3"/>
      <c r="CZI153" s="3"/>
      <c r="CZJ153" s="3"/>
      <c r="CZK153" s="3"/>
      <c r="CZL153" s="3"/>
      <c r="CZM153" s="3"/>
      <c r="CZN153" s="3"/>
      <c r="CZO153" s="3"/>
      <c r="CZP153" s="3"/>
      <c r="CZQ153" s="3"/>
      <c r="CZR153" s="3"/>
      <c r="CZS153" s="3"/>
      <c r="CZT153" s="3"/>
      <c r="CZU153" s="3"/>
      <c r="CZV153" s="3"/>
      <c r="CZW153" s="3"/>
      <c r="CZX153" s="3"/>
      <c r="CZY153" s="3"/>
      <c r="CZZ153" s="3"/>
      <c r="DAA153" s="3"/>
      <c r="DAB153" s="3"/>
      <c r="DAC153" s="3"/>
      <c r="DAD153" s="3"/>
      <c r="DAE153" s="3"/>
      <c r="DAF153" s="3"/>
      <c r="DAG153" s="3"/>
      <c r="DAH153" s="3"/>
      <c r="DAI153" s="3"/>
      <c r="DAJ153" s="3"/>
      <c r="DAK153" s="3"/>
      <c r="DAL153" s="3"/>
      <c r="DAM153" s="3"/>
      <c r="DAN153" s="3"/>
      <c r="DAO153" s="3"/>
      <c r="DAP153" s="3"/>
      <c r="DAQ153" s="3"/>
      <c r="DAR153" s="3"/>
      <c r="DAS153" s="3"/>
      <c r="DAT153" s="3"/>
      <c r="DAU153" s="3"/>
      <c r="DAV153" s="3"/>
      <c r="DAW153" s="3"/>
      <c r="DAX153" s="3"/>
      <c r="DAY153" s="3"/>
      <c r="DAZ153" s="3"/>
      <c r="DBA153" s="3"/>
      <c r="DBB153" s="3"/>
      <c r="DBC153" s="3"/>
      <c r="DBD153" s="3"/>
      <c r="DBE153" s="3"/>
      <c r="DBF153" s="3"/>
      <c r="DBG153" s="3"/>
      <c r="DBH153" s="3"/>
      <c r="DBI153" s="3"/>
      <c r="DBJ153" s="3"/>
      <c r="DBK153" s="3"/>
      <c r="DBL153" s="3"/>
      <c r="DBM153" s="3"/>
      <c r="DBN153" s="3"/>
      <c r="DBO153" s="3"/>
      <c r="DBP153" s="3"/>
      <c r="DBQ153" s="3"/>
      <c r="DBR153" s="3"/>
      <c r="DBS153" s="3"/>
      <c r="DBT153" s="3"/>
      <c r="DBU153" s="3"/>
      <c r="DBV153" s="3"/>
      <c r="DBW153" s="3"/>
      <c r="DBX153" s="3"/>
      <c r="DBY153" s="3"/>
      <c r="DBZ153" s="3"/>
      <c r="DCA153" s="3"/>
      <c r="DCB153" s="3"/>
      <c r="DCC153" s="3"/>
      <c r="DCD153" s="3"/>
      <c r="DCE153" s="3"/>
      <c r="DCF153" s="3"/>
      <c r="DCG153" s="3"/>
      <c r="DCH153" s="3"/>
      <c r="DCI153" s="3"/>
      <c r="DCJ153" s="3"/>
      <c r="DCK153" s="3"/>
      <c r="DCL153" s="3"/>
      <c r="DCM153" s="3"/>
      <c r="DCN153" s="3"/>
      <c r="DCO153" s="3"/>
      <c r="DCP153" s="3"/>
      <c r="DCQ153" s="3"/>
      <c r="DCR153" s="3"/>
      <c r="DCS153" s="3"/>
      <c r="DCT153" s="3"/>
      <c r="DCU153" s="3"/>
      <c r="DCV153" s="3"/>
      <c r="DCW153" s="3"/>
      <c r="DCX153" s="3"/>
      <c r="DCY153" s="3"/>
      <c r="DCZ153" s="3"/>
      <c r="DDA153" s="3"/>
      <c r="DDB153" s="3"/>
      <c r="DDC153" s="3"/>
      <c r="DDD153" s="3"/>
      <c r="DDE153" s="3"/>
      <c r="DDF153" s="3"/>
      <c r="DDG153" s="3"/>
      <c r="DDH153" s="3"/>
      <c r="DDI153" s="3"/>
      <c r="DDJ153" s="3"/>
      <c r="DDK153" s="3"/>
      <c r="DDL153" s="3"/>
      <c r="DDM153" s="3"/>
      <c r="DDN153" s="3"/>
      <c r="DDO153" s="3"/>
      <c r="DDP153" s="3"/>
      <c r="DDQ153" s="3"/>
      <c r="DDR153" s="3"/>
      <c r="DDS153" s="3"/>
      <c r="DDT153" s="3"/>
      <c r="DDU153" s="3"/>
      <c r="DDV153" s="3"/>
      <c r="DDW153" s="3"/>
      <c r="DDX153" s="3"/>
      <c r="DDY153" s="3"/>
      <c r="DDZ153" s="3"/>
      <c r="DEA153" s="3"/>
      <c r="DEB153" s="3"/>
      <c r="DEC153" s="3"/>
      <c r="DED153" s="3"/>
      <c r="DEE153" s="3"/>
      <c r="DEF153" s="3"/>
      <c r="DEG153" s="3"/>
      <c r="DEH153" s="3"/>
      <c r="DEI153" s="3"/>
      <c r="DEJ153" s="3"/>
      <c r="DEK153" s="3"/>
      <c r="DEL153" s="3"/>
      <c r="DEM153" s="3"/>
      <c r="DEN153" s="3"/>
      <c r="DEO153" s="3"/>
      <c r="DEP153" s="3"/>
      <c r="DEQ153" s="3"/>
      <c r="DER153" s="3"/>
      <c r="DES153" s="3"/>
      <c r="DET153" s="3"/>
      <c r="DEU153" s="3"/>
      <c r="DEV153" s="3"/>
      <c r="DEW153" s="3"/>
      <c r="DEX153" s="3"/>
      <c r="DEY153" s="3"/>
      <c r="DEZ153" s="3"/>
      <c r="DFA153" s="3"/>
      <c r="DFB153" s="3"/>
      <c r="DFC153" s="3"/>
      <c r="DFD153" s="3"/>
      <c r="DFE153" s="3"/>
      <c r="DFF153" s="3"/>
      <c r="DFG153" s="3"/>
      <c r="DFH153" s="3"/>
      <c r="DFI153" s="3"/>
      <c r="DFJ153" s="3"/>
      <c r="DFK153" s="3"/>
      <c r="DFL153" s="3"/>
      <c r="DFM153" s="3"/>
      <c r="DFN153" s="3"/>
      <c r="DFO153" s="3"/>
      <c r="DFP153" s="3"/>
      <c r="DFQ153" s="3"/>
      <c r="DFR153" s="3"/>
      <c r="DFS153" s="3"/>
      <c r="DFT153" s="3"/>
      <c r="DFU153" s="3"/>
      <c r="DFV153" s="3"/>
      <c r="DFW153" s="3"/>
      <c r="DFX153" s="3"/>
      <c r="DFY153" s="3"/>
      <c r="DFZ153" s="3"/>
      <c r="DGA153" s="3"/>
      <c r="DGB153" s="3"/>
      <c r="DGC153" s="3"/>
      <c r="DGD153" s="3"/>
      <c r="DGE153" s="3"/>
      <c r="DGF153" s="3"/>
      <c r="DGG153" s="3"/>
      <c r="DGH153" s="3"/>
      <c r="DGI153" s="3"/>
      <c r="DGJ153" s="3"/>
      <c r="DGK153" s="3"/>
      <c r="DGL153" s="3"/>
      <c r="DGM153" s="3"/>
      <c r="DGN153" s="3"/>
      <c r="DGO153" s="3"/>
      <c r="DGP153" s="3"/>
      <c r="DGQ153" s="3"/>
      <c r="DGR153" s="3"/>
      <c r="DGS153" s="3"/>
      <c r="DGT153" s="3"/>
      <c r="DGU153" s="3"/>
      <c r="DGV153" s="3"/>
      <c r="DGW153" s="3"/>
      <c r="DGX153" s="3"/>
      <c r="DGY153" s="3"/>
      <c r="DGZ153" s="3"/>
      <c r="DHA153" s="3"/>
      <c r="DHB153" s="3"/>
      <c r="DHC153" s="3"/>
      <c r="DHD153" s="3"/>
      <c r="DHE153" s="3"/>
      <c r="DHF153" s="3"/>
      <c r="DHG153" s="3"/>
      <c r="DHH153" s="3"/>
      <c r="DHI153" s="3"/>
      <c r="DHJ153" s="3"/>
      <c r="DHK153" s="3"/>
      <c r="DHL153" s="3"/>
      <c r="DHM153" s="3"/>
      <c r="DHN153" s="3"/>
      <c r="DHO153" s="3"/>
      <c r="DHP153" s="3"/>
      <c r="DHQ153" s="3"/>
      <c r="DHR153" s="3"/>
      <c r="DHS153" s="3"/>
      <c r="DHT153" s="3"/>
      <c r="DHU153" s="3"/>
      <c r="DHV153" s="3"/>
      <c r="DHW153" s="3"/>
      <c r="DHX153" s="3"/>
      <c r="DHY153" s="3"/>
      <c r="DHZ153" s="3"/>
      <c r="DIA153" s="3"/>
      <c r="DIB153" s="3"/>
      <c r="DIC153" s="3"/>
      <c r="DID153" s="3"/>
      <c r="DIE153" s="3"/>
      <c r="DIF153" s="3"/>
      <c r="DIG153" s="3"/>
      <c r="DIH153" s="3"/>
      <c r="DII153" s="3"/>
      <c r="DIJ153" s="3"/>
      <c r="DIK153" s="3"/>
      <c r="DIL153" s="3"/>
      <c r="DIM153" s="3"/>
      <c r="DIN153" s="3"/>
      <c r="DIO153" s="3"/>
      <c r="DIP153" s="3"/>
      <c r="DIQ153" s="3"/>
      <c r="DIR153" s="3"/>
      <c r="DIS153" s="3"/>
      <c r="DIT153" s="3"/>
      <c r="DIU153" s="3"/>
      <c r="DIV153" s="3"/>
      <c r="DIW153" s="3"/>
      <c r="DIX153" s="3"/>
      <c r="DIY153" s="3"/>
      <c r="DIZ153" s="3"/>
      <c r="DJA153" s="3"/>
      <c r="DJB153" s="3"/>
      <c r="DJC153" s="3"/>
      <c r="DJD153" s="3"/>
      <c r="DJE153" s="3"/>
      <c r="DJF153" s="3"/>
      <c r="DJG153" s="3"/>
      <c r="DJH153" s="3"/>
      <c r="DJI153" s="3"/>
      <c r="DJJ153" s="3"/>
      <c r="DJK153" s="3"/>
      <c r="DJL153" s="3"/>
      <c r="DJM153" s="3"/>
      <c r="DJN153" s="3"/>
      <c r="DJO153" s="3"/>
      <c r="DJP153" s="3"/>
      <c r="DJQ153" s="3"/>
      <c r="DJR153" s="3"/>
      <c r="DJS153" s="3"/>
      <c r="DJT153" s="3"/>
      <c r="DJU153" s="3"/>
      <c r="DJV153" s="3"/>
      <c r="DJW153" s="3"/>
      <c r="DJX153" s="3"/>
      <c r="DJY153" s="3"/>
      <c r="DJZ153" s="3"/>
      <c r="DKA153" s="3"/>
      <c r="DKB153" s="3"/>
      <c r="DKC153" s="3"/>
      <c r="DKD153" s="3"/>
      <c r="DKE153" s="3"/>
      <c r="DKF153" s="3"/>
      <c r="DKG153" s="3"/>
      <c r="DKH153" s="3"/>
      <c r="DKI153" s="3"/>
      <c r="DKJ153" s="3"/>
      <c r="DKK153" s="3"/>
      <c r="DKL153" s="3"/>
      <c r="DKM153" s="3"/>
      <c r="DKN153" s="3"/>
      <c r="DKO153" s="3"/>
      <c r="DKP153" s="3"/>
      <c r="DKQ153" s="3"/>
      <c r="DKR153" s="3"/>
      <c r="DKS153" s="3"/>
      <c r="DKT153" s="3"/>
      <c r="DKU153" s="3"/>
      <c r="DKV153" s="3"/>
      <c r="DKW153" s="3"/>
      <c r="DKX153" s="3"/>
      <c r="DKY153" s="3"/>
      <c r="DKZ153" s="3"/>
      <c r="DLA153" s="3"/>
      <c r="DLB153" s="3"/>
      <c r="DLC153" s="3"/>
      <c r="DLD153" s="3"/>
      <c r="DLE153" s="3"/>
      <c r="DLF153" s="3"/>
      <c r="DLG153" s="3"/>
      <c r="DLH153" s="3"/>
      <c r="DLI153" s="3"/>
      <c r="DLJ153" s="3"/>
      <c r="DLK153" s="3"/>
      <c r="DLL153" s="3"/>
      <c r="DLM153" s="3"/>
      <c r="DLN153" s="3"/>
      <c r="DLO153" s="3"/>
      <c r="DLP153" s="3"/>
      <c r="DLQ153" s="3"/>
      <c r="DLR153" s="3"/>
      <c r="DLS153" s="3"/>
      <c r="DLT153" s="3"/>
      <c r="DLU153" s="3"/>
      <c r="DLV153" s="3"/>
      <c r="DLW153" s="3"/>
      <c r="DLX153" s="3"/>
      <c r="DLY153" s="3"/>
      <c r="DLZ153" s="3"/>
      <c r="DMA153" s="3"/>
      <c r="DMB153" s="3"/>
      <c r="DMC153" s="3"/>
      <c r="DMD153" s="3"/>
      <c r="DME153" s="3"/>
      <c r="DMF153" s="3"/>
      <c r="DMG153" s="3"/>
      <c r="DMH153" s="3"/>
      <c r="DMI153" s="3"/>
      <c r="DMJ153" s="3"/>
      <c r="DMK153" s="3"/>
      <c r="DML153" s="3"/>
      <c r="DMM153" s="3"/>
      <c r="DMN153" s="3"/>
      <c r="DMO153" s="3"/>
      <c r="DMP153" s="3"/>
      <c r="DMQ153" s="3"/>
      <c r="DMR153" s="3"/>
      <c r="DMS153" s="3"/>
      <c r="DMT153" s="3"/>
      <c r="DMU153" s="3"/>
      <c r="DMV153" s="3"/>
      <c r="DMW153" s="3"/>
      <c r="DMX153" s="3"/>
      <c r="DMY153" s="3"/>
      <c r="DMZ153" s="3"/>
      <c r="DNA153" s="3"/>
      <c r="DNB153" s="3"/>
      <c r="DNC153" s="3"/>
      <c r="DND153" s="3"/>
      <c r="DNE153" s="3"/>
      <c r="DNF153" s="3"/>
      <c r="DNG153" s="3"/>
      <c r="DNH153" s="3"/>
      <c r="DNI153" s="3"/>
      <c r="DNJ153" s="3"/>
      <c r="DNK153" s="3"/>
      <c r="DNL153" s="3"/>
      <c r="DNM153" s="3"/>
      <c r="DNN153" s="3"/>
      <c r="DNO153" s="3"/>
      <c r="DNP153" s="3"/>
      <c r="DNQ153" s="3"/>
      <c r="DNR153" s="3"/>
      <c r="DNS153" s="3"/>
      <c r="DNT153" s="3"/>
      <c r="DNU153" s="3"/>
      <c r="DNV153" s="3"/>
      <c r="DNW153" s="3"/>
      <c r="DNX153" s="3"/>
      <c r="DNY153" s="3"/>
      <c r="DNZ153" s="3"/>
      <c r="DOA153" s="3"/>
      <c r="DOB153" s="3"/>
      <c r="DOC153" s="3"/>
      <c r="DOD153" s="3"/>
      <c r="DOE153" s="3"/>
      <c r="DOF153" s="3"/>
      <c r="DOG153" s="3"/>
      <c r="DOH153" s="3"/>
      <c r="DOI153" s="3"/>
      <c r="DOJ153" s="3"/>
      <c r="DOK153" s="3"/>
      <c r="DOL153" s="3"/>
      <c r="DOM153" s="3"/>
      <c r="DON153" s="3"/>
      <c r="DOO153" s="3"/>
      <c r="DOP153" s="3"/>
      <c r="DOQ153" s="3"/>
      <c r="DOR153" s="3"/>
      <c r="DOS153" s="3"/>
      <c r="DOT153" s="3"/>
      <c r="DOU153" s="3"/>
      <c r="DOV153" s="3"/>
      <c r="DOW153" s="3"/>
      <c r="DOX153" s="3"/>
      <c r="DOY153" s="3"/>
      <c r="DOZ153" s="3"/>
      <c r="DPA153" s="3"/>
      <c r="DPB153" s="3"/>
      <c r="DPC153" s="3"/>
      <c r="DPD153" s="3"/>
      <c r="DPE153" s="3"/>
      <c r="DPF153" s="3"/>
      <c r="DPG153" s="3"/>
      <c r="DPH153" s="3"/>
      <c r="DPI153" s="3"/>
      <c r="DPJ153" s="3"/>
      <c r="DPK153" s="3"/>
      <c r="DPL153" s="3"/>
      <c r="DPM153" s="3"/>
      <c r="DPN153" s="3"/>
      <c r="DPO153" s="3"/>
      <c r="DPP153" s="3"/>
      <c r="DPQ153" s="3"/>
      <c r="DPR153" s="3"/>
      <c r="DPS153" s="3"/>
      <c r="DPT153" s="3"/>
      <c r="DPU153" s="3"/>
      <c r="DPV153" s="3"/>
      <c r="DPW153" s="3"/>
      <c r="DPX153" s="3"/>
      <c r="DPY153" s="3"/>
      <c r="DPZ153" s="3"/>
      <c r="DQA153" s="3"/>
      <c r="DQB153" s="3"/>
      <c r="DQC153" s="3"/>
      <c r="DQD153" s="3"/>
      <c r="DQE153" s="3"/>
      <c r="DQF153" s="3"/>
      <c r="DQG153" s="3"/>
      <c r="DQH153" s="3"/>
      <c r="DQI153" s="3"/>
      <c r="DQJ153" s="3"/>
      <c r="DQK153" s="3"/>
      <c r="DQL153" s="3"/>
      <c r="DQM153" s="3"/>
      <c r="DQN153" s="3"/>
      <c r="DQO153" s="3"/>
      <c r="DQP153" s="3"/>
      <c r="DQQ153" s="3"/>
      <c r="DQR153" s="3"/>
      <c r="DQS153" s="3"/>
      <c r="DQT153" s="3"/>
      <c r="DQU153" s="3"/>
      <c r="DQV153" s="3"/>
      <c r="DQW153" s="3"/>
      <c r="DQX153" s="3"/>
      <c r="DQY153" s="3"/>
      <c r="DQZ153" s="3"/>
      <c r="DRA153" s="3"/>
      <c r="DRB153" s="3"/>
      <c r="DRC153" s="3"/>
      <c r="DRD153" s="3"/>
      <c r="DRE153" s="3"/>
      <c r="DRF153" s="3"/>
      <c r="DRG153" s="3"/>
      <c r="DRH153" s="3"/>
      <c r="DRI153" s="3"/>
      <c r="DRJ153" s="3"/>
      <c r="DRK153" s="3"/>
      <c r="DRL153" s="3"/>
      <c r="DRM153" s="3"/>
      <c r="DRN153" s="3"/>
      <c r="DRO153" s="3"/>
      <c r="DRP153" s="3"/>
      <c r="DRQ153" s="3"/>
      <c r="DRR153" s="3"/>
      <c r="DRS153" s="3"/>
      <c r="DRT153" s="3"/>
      <c r="DRU153" s="3"/>
      <c r="DRV153" s="3"/>
      <c r="DRW153" s="3"/>
      <c r="DRX153" s="3"/>
      <c r="DRY153" s="3"/>
      <c r="DRZ153" s="3"/>
      <c r="DSA153" s="3"/>
      <c r="DSB153" s="3"/>
      <c r="DSC153" s="3"/>
      <c r="DSD153" s="3"/>
      <c r="DSE153" s="3"/>
      <c r="DSF153" s="3"/>
      <c r="DSG153" s="3"/>
      <c r="DSH153" s="3"/>
      <c r="DSI153" s="3"/>
      <c r="DSJ153" s="3"/>
      <c r="DSK153" s="3"/>
      <c r="DSL153" s="3"/>
      <c r="DSM153" s="3"/>
      <c r="DSN153" s="3"/>
      <c r="DSO153" s="3"/>
      <c r="DSP153" s="3"/>
      <c r="DSQ153" s="3"/>
      <c r="DSR153" s="3"/>
      <c r="DSS153" s="3"/>
      <c r="DST153" s="3"/>
      <c r="DSU153" s="3"/>
      <c r="DSV153" s="3"/>
      <c r="DSW153" s="3"/>
      <c r="DSX153" s="3"/>
      <c r="DSY153" s="3"/>
      <c r="DSZ153" s="3"/>
      <c r="DTA153" s="3"/>
      <c r="DTB153" s="3"/>
      <c r="DTC153" s="3"/>
      <c r="DTD153" s="3"/>
      <c r="DTE153" s="3"/>
      <c r="DTF153" s="3"/>
      <c r="DTG153" s="3"/>
      <c r="DTH153" s="3"/>
      <c r="DTI153" s="3"/>
      <c r="DTJ153" s="3"/>
      <c r="DTK153" s="3"/>
      <c r="DTL153" s="3"/>
      <c r="DTM153" s="3"/>
      <c r="DTN153" s="3"/>
      <c r="DTO153" s="3"/>
      <c r="DTP153" s="3"/>
      <c r="DTQ153" s="3"/>
      <c r="DTR153" s="3"/>
      <c r="DTS153" s="3"/>
      <c r="DTT153" s="3"/>
      <c r="DTU153" s="3"/>
      <c r="DTV153" s="3"/>
      <c r="DTW153" s="3"/>
      <c r="DTX153" s="3"/>
      <c r="DTY153" s="3"/>
      <c r="DTZ153" s="3"/>
      <c r="DUA153" s="3"/>
      <c r="DUB153" s="3"/>
      <c r="DUC153" s="3"/>
      <c r="DUD153" s="3"/>
      <c r="DUE153" s="3"/>
      <c r="DUF153" s="3"/>
      <c r="DUG153" s="3"/>
      <c r="DUH153" s="3"/>
      <c r="DUI153" s="3"/>
      <c r="DUJ153" s="3"/>
      <c r="DUK153" s="3"/>
      <c r="DUL153" s="3"/>
      <c r="DUM153" s="3"/>
      <c r="DUN153" s="3"/>
      <c r="DUO153" s="3"/>
      <c r="DUP153" s="3"/>
      <c r="DUQ153" s="3"/>
      <c r="DUR153" s="3"/>
      <c r="DUS153" s="3"/>
      <c r="DUT153" s="3"/>
      <c r="DUU153" s="3"/>
      <c r="DUV153" s="3"/>
      <c r="DUW153" s="3"/>
      <c r="DUX153" s="3"/>
      <c r="DUY153" s="3"/>
      <c r="DUZ153" s="3"/>
      <c r="DVA153" s="3"/>
      <c r="DVB153" s="3"/>
      <c r="DVC153" s="3"/>
      <c r="DVD153" s="3"/>
      <c r="DVE153" s="3"/>
      <c r="DVF153" s="3"/>
      <c r="DVG153" s="3"/>
      <c r="DVH153" s="3"/>
      <c r="DVI153" s="3"/>
      <c r="DVJ153" s="3"/>
      <c r="DVK153" s="3"/>
      <c r="DVL153" s="3"/>
      <c r="DVM153" s="3"/>
      <c r="DVN153" s="3"/>
      <c r="DVO153" s="3"/>
      <c r="DVP153" s="3"/>
      <c r="DVQ153" s="3"/>
      <c r="DVR153" s="3"/>
      <c r="DVS153" s="3"/>
      <c r="DVT153" s="3"/>
      <c r="DVU153" s="3"/>
      <c r="DVV153" s="3"/>
      <c r="DVW153" s="3"/>
      <c r="DVX153" s="3"/>
      <c r="DVY153" s="3"/>
      <c r="DVZ153" s="3"/>
      <c r="DWA153" s="3"/>
      <c r="DWB153" s="3"/>
      <c r="DWC153" s="3"/>
      <c r="DWD153" s="3"/>
      <c r="DWE153" s="3"/>
      <c r="DWF153" s="3"/>
      <c r="DWG153" s="3"/>
      <c r="DWH153" s="3"/>
      <c r="DWI153" s="3"/>
      <c r="DWJ153" s="3"/>
      <c r="DWK153" s="3"/>
      <c r="DWL153" s="3"/>
      <c r="DWM153" s="3"/>
      <c r="DWN153" s="3"/>
      <c r="DWO153" s="3"/>
      <c r="DWP153" s="3"/>
      <c r="DWQ153" s="3"/>
      <c r="DWR153" s="3"/>
      <c r="DWS153" s="3"/>
      <c r="DWT153" s="3"/>
      <c r="DWU153" s="3"/>
      <c r="DWV153" s="3"/>
      <c r="DWW153" s="3"/>
      <c r="DWX153" s="3"/>
      <c r="DWY153" s="3"/>
      <c r="DWZ153" s="3"/>
      <c r="DXA153" s="3"/>
      <c r="DXB153" s="3"/>
      <c r="DXC153" s="3"/>
      <c r="DXD153" s="3"/>
      <c r="DXE153" s="3"/>
      <c r="DXF153" s="3"/>
      <c r="DXG153" s="3"/>
      <c r="DXH153" s="3"/>
      <c r="DXI153" s="3"/>
      <c r="DXJ153" s="3"/>
      <c r="DXK153" s="3"/>
      <c r="DXL153" s="3"/>
      <c r="DXM153" s="3"/>
      <c r="DXN153" s="3"/>
      <c r="DXO153" s="3"/>
      <c r="DXP153" s="3"/>
      <c r="DXQ153" s="3"/>
      <c r="DXR153" s="3"/>
      <c r="DXS153" s="3"/>
      <c r="DXT153" s="3"/>
      <c r="DXU153" s="3"/>
      <c r="DXV153" s="3"/>
      <c r="DXW153" s="3"/>
      <c r="DXX153" s="3"/>
      <c r="DXY153" s="3"/>
      <c r="DXZ153" s="3"/>
      <c r="DYA153" s="3"/>
      <c r="DYB153" s="3"/>
      <c r="DYC153" s="3"/>
      <c r="DYD153" s="3"/>
      <c r="DYE153" s="3"/>
      <c r="DYF153" s="3"/>
      <c r="DYG153" s="3"/>
      <c r="DYH153" s="3"/>
      <c r="DYI153" s="3"/>
      <c r="DYJ153" s="3"/>
      <c r="DYK153" s="3"/>
      <c r="DYL153" s="3"/>
      <c r="DYM153" s="3"/>
      <c r="DYN153" s="3"/>
      <c r="DYO153" s="3"/>
      <c r="DYP153" s="3"/>
      <c r="DYQ153" s="3"/>
      <c r="DYR153" s="3"/>
      <c r="DYS153" s="3"/>
      <c r="DYT153" s="3"/>
      <c r="DYU153" s="3"/>
      <c r="DYV153" s="3"/>
      <c r="DYW153" s="3"/>
      <c r="DYX153" s="3"/>
      <c r="DYY153" s="3"/>
      <c r="DYZ153" s="3"/>
      <c r="DZA153" s="3"/>
      <c r="DZB153" s="3"/>
      <c r="DZC153" s="3"/>
      <c r="DZD153" s="3"/>
      <c r="DZE153" s="3"/>
      <c r="DZF153" s="3"/>
      <c r="DZG153" s="3"/>
      <c r="DZH153" s="3"/>
      <c r="DZI153" s="3"/>
      <c r="DZJ153" s="3"/>
      <c r="DZK153" s="3"/>
      <c r="DZL153" s="3"/>
      <c r="DZM153" s="3"/>
      <c r="DZN153" s="3"/>
      <c r="DZO153" s="3"/>
      <c r="DZP153" s="3"/>
      <c r="DZQ153" s="3"/>
      <c r="DZR153" s="3"/>
      <c r="DZS153" s="3"/>
      <c r="DZT153" s="3"/>
      <c r="DZU153" s="3"/>
      <c r="DZV153" s="3"/>
      <c r="DZW153" s="3"/>
      <c r="DZX153" s="3"/>
      <c r="DZY153" s="3"/>
      <c r="DZZ153" s="3"/>
      <c r="EAA153" s="3"/>
      <c r="EAB153" s="3"/>
      <c r="EAC153" s="3"/>
      <c r="EAD153" s="3"/>
      <c r="EAE153" s="3"/>
      <c r="EAF153" s="3"/>
      <c r="EAG153" s="3"/>
      <c r="EAH153" s="3"/>
      <c r="EAI153" s="3"/>
      <c r="EAJ153" s="3"/>
      <c r="EAK153" s="3"/>
      <c r="EAL153" s="3"/>
      <c r="EAM153" s="3"/>
      <c r="EAN153" s="3"/>
      <c r="EAO153" s="3"/>
      <c r="EAP153" s="3"/>
      <c r="EAQ153" s="3"/>
      <c r="EAR153" s="3"/>
      <c r="EAS153" s="3"/>
      <c r="EAT153" s="3"/>
      <c r="EAU153" s="3"/>
      <c r="EAV153" s="3"/>
      <c r="EAW153" s="3"/>
      <c r="EAX153" s="3"/>
      <c r="EAY153" s="3"/>
      <c r="EAZ153" s="3"/>
      <c r="EBA153" s="3"/>
      <c r="EBB153" s="3"/>
      <c r="EBC153" s="3"/>
      <c r="EBD153" s="3"/>
      <c r="EBE153" s="3"/>
      <c r="EBF153" s="3"/>
      <c r="EBG153" s="3"/>
      <c r="EBH153" s="3"/>
      <c r="EBI153" s="3"/>
      <c r="EBJ153" s="3"/>
      <c r="EBK153" s="3"/>
      <c r="EBL153" s="3"/>
      <c r="EBM153" s="3"/>
      <c r="EBN153" s="3"/>
      <c r="EBO153" s="3"/>
      <c r="EBP153" s="3"/>
      <c r="EBQ153" s="3"/>
      <c r="EBR153" s="3"/>
      <c r="EBS153" s="3"/>
      <c r="EBT153" s="3"/>
      <c r="EBU153" s="3"/>
      <c r="EBV153" s="3"/>
      <c r="EBW153" s="3"/>
      <c r="EBX153" s="3"/>
      <c r="EBY153" s="3"/>
      <c r="EBZ153" s="3"/>
      <c r="ECA153" s="3"/>
      <c r="ECB153" s="3"/>
      <c r="ECC153" s="3"/>
      <c r="ECD153" s="3"/>
      <c r="ECE153" s="3"/>
      <c r="ECF153" s="3"/>
      <c r="ECG153" s="3"/>
      <c r="ECH153" s="3"/>
      <c r="ECI153" s="3"/>
      <c r="ECJ153" s="3"/>
      <c r="ECK153" s="3"/>
      <c r="ECL153" s="3"/>
      <c r="ECM153" s="3"/>
      <c r="ECN153" s="3"/>
      <c r="ECO153" s="3"/>
      <c r="ECP153" s="3"/>
      <c r="ECQ153" s="3"/>
      <c r="ECR153" s="3"/>
      <c r="ECS153" s="3"/>
      <c r="ECT153" s="3"/>
      <c r="ECU153" s="3"/>
      <c r="ECV153" s="3"/>
      <c r="ECW153" s="3"/>
      <c r="ECX153" s="3"/>
      <c r="ECY153" s="3"/>
      <c r="ECZ153" s="3"/>
      <c r="EDA153" s="3"/>
      <c r="EDB153" s="3"/>
      <c r="EDC153" s="3"/>
      <c r="EDD153" s="3"/>
      <c r="EDE153" s="3"/>
      <c r="EDF153" s="3"/>
      <c r="EDG153" s="3"/>
      <c r="EDH153" s="3"/>
      <c r="EDI153" s="3"/>
      <c r="EDJ153" s="3"/>
      <c r="EDK153" s="3"/>
      <c r="EDL153" s="3"/>
      <c r="EDM153" s="3"/>
      <c r="EDN153" s="3"/>
      <c r="EDO153" s="3"/>
      <c r="EDP153" s="3"/>
      <c r="EDQ153" s="3"/>
      <c r="EDR153" s="3"/>
      <c r="EDS153" s="3"/>
      <c r="EDT153" s="3"/>
      <c r="EDU153" s="3"/>
      <c r="EDV153" s="3"/>
      <c r="EDW153" s="3"/>
      <c r="EDX153" s="3"/>
      <c r="EDY153" s="3"/>
      <c r="EDZ153" s="3"/>
      <c r="EEA153" s="3"/>
      <c r="EEB153" s="3"/>
      <c r="EEC153" s="3"/>
      <c r="EED153" s="3"/>
      <c r="EEE153" s="3"/>
      <c r="EEF153" s="3"/>
      <c r="EEG153" s="3"/>
      <c r="EEH153" s="3"/>
      <c r="EEI153" s="3"/>
      <c r="EEJ153" s="3"/>
      <c r="EEK153" s="3"/>
      <c r="EEL153" s="3"/>
      <c r="EEM153" s="3"/>
      <c r="EEN153" s="3"/>
      <c r="EEO153" s="3"/>
      <c r="EEP153" s="3"/>
      <c r="EEQ153" s="3"/>
      <c r="EER153" s="3"/>
      <c r="EES153" s="3"/>
      <c r="EET153" s="3"/>
      <c r="EEU153" s="3"/>
      <c r="EEV153" s="3"/>
      <c r="EEW153" s="3"/>
      <c r="EEX153" s="3"/>
      <c r="EEY153" s="3"/>
      <c r="EEZ153" s="3"/>
      <c r="EFA153" s="3"/>
      <c r="EFB153" s="3"/>
      <c r="EFC153" s="3"/>
      <c r="EFD153" s="3"/>
      <c r="EFE153" s="3"/>
      <c r="EFF153" s="3"/>
      <c r="EFG153" s="3"/>
      <c r="EFH153" s="3"/>
      <c r="EFI153" s="3"/>
      <c r="EFJ153" s="3"/>
      <c r="EFK153" s="3"/>
      <c r="EFL153" s="3"/>
      <c r="EFM153" s="3"/>
      <c r="EFN153" s="3"/>
      <c r="EFO153" s="3"/>
      <c r="EFP153" s="3"/>
      <c r="EFQ153" s="3"/>
      <c r="EFR153" s="3"/>
      <c r="EFS153" s="3"/>
      <c r="EFT153" s="3"/>
      <c r="EFU153" s="3"/>
      <c r="EFV153" s="3"/>
      <c r="EFW153" s="3"/>
      <c r="EFX153" s="3"/>
      <c r="EFY153" s="3"/>
      <c r="EFZ153" s="3"/>
      <c r="EGA153" s="3"/>
      <c r="EGB153" s="3"/>
      <c r="EGC153" s="3"/>
      <c r="EGD153" s="3"/>
      <c r="EGE153" s="3"/>
      <c r="EGF153" s="3"/>
      <c r="EGG153" s="3"/>
      <c r="EGH153" s="3"/>
      <c r="EGI153" s="3"/>
      <c r="EGJ153" s="3"/>
      <c r="EGK153" s="3"/>
      <c r="EGL153" s="3"/>
      <c r="EGM153" s="3"/>
      <c r="EGN153" s="3"/>
      <c r="EGO153" s="3"/>
      <c r="EGP153" s="3"/>
      <c r="EGQ153" s="3"/>
      <c r="EGR153" s="3"/>
      <c r="EGS153" s="3"/>
      <c r="EGT153" s="3"/>
      <c r="EGU153" s="3"/>
      <c r="EGV153" s="3"/>
      <c r="EGW153" s="3"/>
      <c r="EGX153" s="3"/>
      <c r="EGY153" s="3"/>
      <c r="EGZ153" s="3"/>
      <c r="EHA153" s="3"/>
      <c r="EHB153" s="3"/>
      <c r="EHC153" s="3"/>
      <c r="EHD153" s="3"/>
      <c r="EHE153" s="3"/>
      <c r="EHF153" s="3"/>
      <c r="EHG153" s="3"/>
      <c r="EHH153" s="3"/>
      <c r="EHI153" s="3"/>
      <c r="EHJ153" s="3"/>
      <c r="EHK153" s="3"/>
      <c r="EHL153" s="3"/>
      <c r="EHM153" s="3"/>
      <c r="EHN153" s="3"/>
      <c r="EHO153" s="3"/>
      <c r="EHP153" s="3"/>
      <c r="EHQ153" s="3"/>
      <c r="EHR153" s="3"/>
      <c r="EHS153" s="3"/>
      <c r="EHT153" s="3"/>
      <c r="EHU153" s="3"/>
      <c r="EHV153" s="3"/>
      <c r="EHW153" s="3"/>
      <c r="EHX153" s="3"/>
      <c r="EHY153" s="3"/>
      <c r="EHZ153" s="3"/>
      <c r="EIA153" s="3"/>
      <c r="EIB153" s="3"/>
      <c r="EIC153" s="3"/>
      <c r="EID153" s="3"/>
      <c r="EIE153" s="3"/>
      <c r="EIF153" s="3"/>
      <c r="EIG153" s="3"/>
      <c r="EIH153" s="3"/>
      <c r="EII153" s="3"/>
      <c r="EIJ153" s="3"/>
      <c r="EIK153" s="3"/>
      <c r="EIL153" s="3"/>
      <c r="EIM153" s="3"/>
      <c r="EIN153" s="3"/>
      <c r="EIO153" s="3"/>
      <c r="EIP153" s="3"/>
      <c r="EIQ153" s="3"/>
      <c r="EIR153" s="3"/>
      <c r="EIS153" s="3"/>
      <c r="EIT153" s="3"/>
      <c r="EIU153" s="3"/>
      <c r="EIV153" s="3"/>
      <c r="EIW153" s="3"/>
      <c r="EIX153" s="3"/>
      <c r="EIY153" s="3"/>
      <c r="EIZ153" s="3"/>
      <c r="EJA153" s="3"/>
      <c r="EJB153" s="3"/>
      <c r="EJC153" s="3"/>
      <c r="EJD153" s="3"/>
      <c r="EJE153" s="3"/>
      <c r="EJF153" s="3"/>
      <c r="EJG153" s="3"/>
      <c r="EJH153" s="3"/>
      <c r="EJI153" s="3"/>
      <c r="EJJ153" s="3"/>
      <c r="EJK153" s="3"/>
      <c r="EJL153" s="3"/>
      <c r="EJM153" s="3"/>
      <c r="EJN153" s="3"/>
      <c r="EJO153" s="3"/>
      <c r="EJP153" s="3"/>
      <c r="EJQ153" s="3"/>
      <c r="EJR153" s="3"/>
      <c r="EJS153" s="3"/>
      <c r="EJT153" s="3"/>
      <c r="EJU153" s="3"/>
      <c r="EJV153" s="3"/>
      <c r="EJW153" s="3"/>
      <c r="EJX153" s="3"/>
      <c r="EJY153" s="3"/>
      <c r="EJZ153" s="3"/>
      <c r="EKA153" s="3"/>
      <c r="EKB153" s="3"/>
      <c r="EKC153" s="3"/>
      <c r="EKD153" s="3"/>
      <c r="EKE153" s="3"/>
      <c r="EKF153" s="3"/>
      <c r="EKG153" s="3"/>
      <c r="EKH153" s="3"/>
      <c r="EKI153" s="3"/>
      <c r="EKJ153" s="3"/>
      <c r="EKK153" s="3"/>
      <c r="EKL153" s="3"/>
      <c r="EKM153" s="3"/>
      <c r="EKN153" s="3"/>
      <c r="EKO153" s="3"/>
      <c r="EKP153" s="3"/>
      <c r="EKQ153" s="3"/>
      <c r="EKR153" s="3"/>
      <c r="EKS153" s="3"/>
      <c r="EKT153" s="3"/>
      <c r="EKU153" s="3"/>
      <c r="EKV153" s="3"/>
      <c r="EKW153" s="3"/>
      <c r="EKX153" s="3"/>
      <c r="EKY153" s="3"/>
      <c r="EKZ153" s="3"/>
      <c r="ELA153" s="3"/>
      <c r="ELB153" s="3"/>
      <c r="ELC153" s="3"/>
      <c r="ELD153" s="3"/>
      <c r="ELE153" s="3"/>
      <c r="ELF153" s="3"/>
      <c r="ELG153" s="3"/>
      <c r="ELH153" s="3"/>
      <c r="ELI153" s="3"/>
      <c r="ELJ153" s="3"/>
      <c r="ELK153" s="3"/>
      <c r="ELL153" s="3"/>
      <c r="ELM153" s="3"/>
      <c r="ELN153" s="3"/>
      <c r="ELO153" s="3"/>
      <c r="ELP153" s="3"/>
      <c r="ELQ153" s="3"/>
      <c r="ELR153" s="3"/>
      <c r="ELS153" s="3"/>
      <c r="ELT153" s="3"/>
      <c r="ELU153" s="3"/>
      <c r="ELV153" s="3"/>
      <c r="ELW153" s="3"/>
      <c r="ELX153" s="3"/>
      <c r="ELY153" s="3"/>
      <c r="ELZ153" s="3"/>
      <c r="EMA153" s="3"/>
      <c r="EMB153" s="3"/>
      <c r="EMC153" s="3"/>
      <c r="EMD153" s="3"/>
      <c r="EME153" s="3"/>
      <c r="EMF153" s="3"/>
      <c r="EMG153" s="3"/>
      <c r="EMH153" s="3"/>
      <c r="EMI153" s="3"/>
      <c r="EMJ153" s="3"/>
      <c r="EMK153" s="3"/>
      <c r="EML153" s="3"/>
      <c r="EMM153" s="3"/>
      <c r="EMN153" s="3"/>
      <c r="EMO153" s="3"/>
      <c r="EMP153" s="3"/>
      <c r="EMQ153" s="3"/>
      <c r="EMR153" s="3"/>
      <c r="EMS153" s="3"/>
      <c r="EMT153" s="3"/>
      <c r="EMU153" s="3"/>
      <c r="EMV153" s="3"/>
      <c r="EMW153" s="3"/>
      <c r="EMX153" s="3"/>
      <c r="EMY153" s="3"/>
      <c r="EMZ153" s="3"/>
      <c r="ENA153" s="3"/>
      <c r="ENB153" s="3"/>
      <c r="ENC153" s="3"/>
      <c r="END153" s="3"/>
      <c r="ENE153" s="3"/>
      <c r="ENF153" s="3"/>
      <c r="ENG153" s="3"/>
      <c r="ENH153" s="3"/>
      <c r="ENI153" s="3"/>
      <c r="ENJ153" s="3"/>
      <c r="ENK153" s="3"/>
      <c r="ENL153" s="3"/>
      <c r="ENM153" s="3"/>
      <c r="ENN153" s="3"/>
      <c r="ENO153" s="3"/>
      <c r="ENP153" s="3"/>
      <c r="ENQ153" s="3"/>
      <c r="ENR153" s="3"/>
      <c r="ENS153" s="3"/>
      <c r="ENT153" s="3"/>
      <c r="ENU153" s="3"/>
      <c r="ENV153" s="3"/>
      <c r="ENW153" s="3"/>
      <c r="ENX153" s="3"/>
      <c r="ENY153" s="3"/>
      <c r="ENZ153" s="3"/>
      <c r="EOA153" s="3"/>
      <c r="EOB153" s="3"/>
      <c r="EOC153" s="3"/>
      <c r="EOD153" s="3"/>
      <c r="EOE153" s="3"/>
      <c r="EOF153" s="3"/>
      <c r="EOG153" s="3"/>
      <c r="EOH153" s="3"/>
      <c r="EOI153" s="3"/>
      <c r="EOJ153" s="3"/>
      <c r="EOK153" s="3"/>
      <c r="EOL153" s="3"/>
      <c r="EOM153" s="3"/>
      <c r="EON153" s="3"/>
      <c r="EOO153" s="3"/>
      <c r="EOP153" s="3"/>
      <c r="EOQ153" s="3"/>
      <c r="EOR153" s="3"/>
      <c r="EOS153" s="3"/>
      <c r="EOT153" s="3"/>
      <c r="EOU153" s="3"/>
      <c r="EOV153" s="3"/>
      <c r="EOW153" s="3"/>
      <c r="EOX153" s="3"/>
      <c r="EOY153" s="3"/>
      <c r="EOZ153" s="3"/>
      <c r="EPA153" s="3"/>
      <c r="EPB153" s="3"/>
      <c r="EPC153" s="3"/>
      <c r="EPD153" s="3"/>
      <c r="EPE153" s="3"/>
      <c r="EPF153" s="3"/>
      <c r="EPG153" s="3"/>
      <c r="EPH153" s="3"/>
      <c r="EPI153" s="3"/>
      <c r="EPJ153" s="3"/>
      <c r="EPK153" s="3"/>
      <c r="EPL153" s="3"/>
      <c r="EPM153" s="3"/>
      <c r="EPN153" s="3"/>
      <c r="EPO153" s="3"/>
      <c r="EPP153" s="3"/>
      <c r="EPQ153" s="3"/>
      <c r="EPR153" s="3"/>
      <c r="EPS153" s="3"/>
      <c r="EPT153" s="3"/>
      <c r="EPU153" s="3"/>
      <c r="EPV153" s="3"/>
      <c r="EPW153" s="3"/>
      <c r="EPX153" s="3"/>
      <c r="EPY153" s="3"/>
      <c r="EPZ153" s="3"/>
      <c r="EQA153" s="3"/>
      <c r="EQB153" s="3"/>
      <c r="EQC153" s="3"/>
      <c r="EQD153" s="3"/>
      <c r="EQE153" s="3"/>
      <c r="EQF153" s="3"/>
      <c r="EQG153" s="3"/>
      <c r="EQH153" s="3"/>
      <c r="EQI153" s="3"/>
      <c r="EQJ153" s="3"/>
      <c r="EQK153" s="3"/>
      <c r="EQL153" s="3"/>
      <c r="EQM153" s="3"/>
      <c r="EQN153" s="3"/>
      <c r="EQO153" s="3"/>
      <c r="EQP153" s="3"/>
      <c r="EQQ153" s="3"/>
      <c r="EQR153" s="3"/>
      <c r="EQS153" s="3"/>
      <c r="EQT153" s="3"/>
      <c r="EQU153" s="3"/>
      <c r="EQV153" s="3"/>
      <c r="EQW153" s="3"/>
      <c r="EQX153" s="3"/>
      <c r="EQY153" s="3"/>
      <c r="EQZ153" s="3"/>
      <c r="ERA153" s="3"/>
      <c r="ERB153" s="3"/>
      <c r="ERC153" s="3"/>
      <c r="ERD153" s="3"/>
      <c r="ERE153" s="3"/>
      <c r="ERF153" s="3"/>
      <c r="ERG153" s="3"/>
      <c r="ERH153" s="3"/>
      <c r="ERI153" s="3"/>
      <c r="ERJ153" s="3"/>
      <c r="ERK153" s="3"/>
      <c r="ERL153" s="3"/>
      <c r="ERM153" s="3"/>
      <c r="ERN153" s="3"/>
      <c r="ERO153" s="3"/>
      <c r="ERP153" s="3"/>
      <c r="ERQ153" s="3"/>
      <c r="ERR153" s="3"/>
      <c r="ERS153" s="3"/>
      <c r="ERT153" s="3"/>
      <c r="ERU153" s="3"/>
      <c r="ERV153" s="3"/>
      <c r="ERW153" s="3"/>
      <c r="ERX153" s="3"/>
      <c r="ERY153" s="3"/>
      <c r="ERZ153" s="3"/>
      <c r="ESA153" s="3"/>
      <c r="ESB153" s="3"/>
      <c r="ESC153" s="3"/>
      <c r="ESD153" s="3"/>
      <c r="ESE153" s="3"/>
      <c r="ESF153" s="3"/>
      <c r="ESG153" s="3"/>
      <c r="ESH153" s="3"/>
      <c r="ESI153" s="3"/>
      <c r="ESJ153" s="3"/>
      <c r="ESK153" s="3"/>
      <c r="ESL153" s="3"/>
      <c r="ESM153" s="3"/>
      <c r="ESN153" s="3"/>
      <c r="ESO153" s="3"/>
      <c r="ESP153" s="3"/>
      <c r="ESQ153" s="3"/>
      <c r="ESR153" s="3"/>
      <c r="ESS153" s="3"/>
      <c r="EST153" s="3"/>
      <c r="ESU153" s="3"/>
      <c r="ESV153" s="3"/>
      <c r="ESW153" s="3"/>
      <c r="ESX153" s="3"/>
      <c r="ESY153" s="3"/>
      <c r="ESZ153" s="3"/>
      <c r="ETA153" s="3"/>
      <c r="ETB153" s="3"/>
      <c r="ETC153" s="3"/>
      <c r="ETD153" s="3"/>
      <c r="ETE153" s="3"/>
      <c r="ETF153" s="3"/>
      <c r="ETG153" s="3"/>
      <c r="ETH153" s="3"/>
      <c r="ETI153" s="3"/>
      <c r="ETJ153" s="3"/>
      <c r="ETK153" s="3"/>
      <c r="ETL153" s="3"/>
      <c r="ETM153" s="3"/>
      <c r="ETN153" s="3"/>
      <c r="ETO153" s="3"/>
      <c r="ETP153" s="3"/>
      <c r="ETQ153" s="3"/>
      <c r="ETR153" s="3"/>
      <c r="ETS153" s="3"/>
      <c r="ETT153" s="3"/>
      <c r="ETU153" s="3"/>
      <c r="ETV153" s="3"/>
      <c r="ETW153" s="3"/>
      <c r="ETX153" s="3"/>
      <c r="ETY153" s="3"/>
      <c r="ETZ153" s="3"/>
      <c r="EUA153" s="3"/>
      <c r="EUB153" s="3"/>
      <c r="EUC153" s="3"/>
      <c r="EUD153" s="3"/>
      <c r="EUE153" s="3"/>
      <c r="EUF153" s="3"/>
      <c r="EUG153" s="3"/>
      <c r="EUH153" s="3"/>
      <c r="EUI153" s="3"/>
      <c r="EUJ153" s="3"/>
      <c r="EUK153" s="3"/>
      <c r="EUL153" s="3"/>
      <c r="EUM153" s="3"/>
      <c r="EUN153" s="3"/>
      <c r="EUO153" s="3"/>
      <c r="EUP153" s="3"/>
      <c r="EUQ153" s="3"/>
      <c r="EUR153" s="3"/>
      <c r="EUS153" s="3"/>
      <c r="EUT153" s="3"/>
      <c r="EUU153" s="3"/>
      <c r="EUV153" s="3"/>
      <c r="EUW153" s="3"/>
      <c r="EUX153" s="3"/>
      <c r="EUY153" s="3"/>
      <c r="EUZ153" s="3"/>
      <c r="EVA153" s="3"/>
      <c r="EVB153" s="3"/>
      <c r="EVC153" s="3"/>
      <c r="EVD153" s="3"/>
      <c r="EVE153" s="3"/>
      <c r="EVF153" s="3"/>
      <c r="EVG153" s="3"/>
      <c r="EVH153" s="3"/>
      <c r="EVI153" s="3"/>
      <c r="EVJ153" s="3"/>
      <c r="EVK153" s="3"/>
      <c r="EVL153" s="3"/>
      <c r="EVM153" s="3"/>
      <c r="EVN153" s="3"/>
      <c r="EVO153" s="3"/>
      <c r="EVP153" s="3"/>
      <c r="EVQ153" s="3"/>
      <c r="EVR153" s="3"/>
      <c r="EVS153" s="3"/>
      <c r="EVT153" s="3"/>
      <c r="EVU153" s="3"/>
      <c r="EVV153" s="3"/>
      <c r="EVW153" s="3"/>
      <c r="EVX153" s="3"/>
      <c r="EVY153" s="3"/>
      <c r="EVZ153" s="3"/>
      <c r="EWA153" s="3"/>
      <c r="EWB153" s="3"/>
      <c r="EWC153" s="3"/>
      <c r="EWD153" s="3"/>
      <c r="EWE153" s="3"/>
      <c r="EWF153" s="3"/>
      <c r="EWG153" s="3"/>
      <c r="EWH153" s="3"/>
      <c r="EWI153" s="3"/>
      <c r="EWJ153" s="3"/>
      <c r="EWK153" s="3"/>
      <c r="EWL153" s="3"/>
      <c r="EWM153" s="3"/>
      <c r="EWN153" s="3"/>
      <c r="EWO153" s="3"/>
      <c r="EWP153" s="3"/>
      <c r="EWQ153" s="3"/>
      <c r="EWR153" s="3"/>
      <c r="EWS153" s="3"/>
      <c r="EWT153" s="3"/>
      <c r="EWU153" s="3"/>
      <c r="EWV153" s="3"/>
      <c r="EWW153" s="3"/>
      <c r="EWX153" s="3"/>
      <c r="EWY153" s="3"/>
      <c r="EWZ153" s="3"/>
      <c r="EXA153" s="3"/>
      <c r="EXB153" s="3"/>
      <c r="EXC153" s="3"/>
      <c r="EXD153" s="3"/>
      <c r="EXE153" s="3"/>
      <c r="EXF153" s="3"/>
      <c r="EXG153" s="3"/>
      <c r="EXH153" s="3"/>
      <c r="EXI153" s="3"/>
      <c r="EXJ153" s="3"/>
      <c r="EXK153" s="3"/>
      <c r="EXL153" s="3"/>
      <c r="EXM153" s="3"/>
      <c r="EXN153" s="3"/>
      <c r="EXO153" s="3"/>
      <c r="EXP153" s="3"/>
      <c r="EXQ153" s="3"/>
      <c r="EXR153" s="3"/>
      <c r="EXS153" s="3"/>
      <c r="EXT153" s="3"/>
      <c r="EXU153" s="3"/>
      <c r="EXV153" s="3"/>
      <c r="EXW153" s="3"/>
      <c r="EXX153" s="3"/>
      <c r="EXY153" s="3"/>
      <c r="EXZ153" s="3"/>
      <c r="EYA153" s="3"/>
      <c r="EYB153" s="3"/>
      <c r="EYC153" s="3"/>
      <c r="EYD153" s="3"/>
      <c r="EYE153" s="3"/>
      <c r="EYF153" s="3"/>
      <c r="EYG153" s="3"/>
      <c r="EYH153" s="3"/>
      <c r="EYI153" s="3"/>
      <c r="EYJ153" s="3"/>
      <c r="EYK153" s="3"/>
      <c r="EYL153" s="3"/>
      <c r="EYM153" s="3"/>
      <c r="EYN153" s="3"/>
      <c r="EYO153" s="3"/>
      <c r="EYP153" s="3"/>
      <c r="EYQ153" s="3"/>
      <c r="EYR153" s="3"/>
      <c r="EYS153" s="3"/>
      <c r="EYT153" s="3"/>
      <c r="EYU153" s="3"/>
      <c r="EYV153" s="3"/>
      <c r="EYW153" s="3"/>
      <c r="EYX153" s="3"/>
      <c r="EYY153" s="3"/>
      <c r="EYZ153" s="3"/>
      <c r="EZA153" s="3"/>
      <c r="EZB153" s="3"/>
      <c r="EZC153" s="3"/>
      <c r="EZD153" s="3"/>
      <c r="EZE153" s="3"/>
      <c r="EZF153" s="3"/>
      <c r="EZG153" s="3"/>
      <c r="EZH153" s="3"/>
      <c r="EZI153" s="3"/>
      <c r="EZJ153" s="3"/>
      <c r="EZK153" s="3"/>
      <c r="EZL153" s="3"/>
      <c r="EZM153" s="3"/>
      <c r="EZN153" s="3"/>
      <c r="EZO153" s="3"/>
      <c r="EZP153" s="3"/>
      <c r="EZQ153" s="3"/>
      <c r="EZR153" s="3"/>
      <c r="EZS153" s="3"/>
      <c r="EZT153" s="3"/>
      <c r="EZU153" s="3"/>
      <c r="EZV153" s="3"/>
      <c r="EZW153" s="3"/>
      <c r="EZX153" s="3"/>
      <c r="EZY153" s="3"/>
      <c r="EZZ153" s="3"/>
      <c r="FAA153" s="3"/>
      <c r="FAB153" s="3"/>
      <c r="FAC153" s="3"/>
      <c r="FAD153" s="3"/>
      <c r="FAE153" s="3"/>
      <c r="FAF153" s="3"/>
      <c r="FAG153" s="3"/>
      <c r="FAH153" s="3"/>
      <c r="FAI153" s="3"/>
      <c r="FAJ153" s="3"/>
      <c r="FAK153" s="3"/>
      <c r="FAL153" s="3"/>
      <c r="FAM153" s="3"/>
      <c r="FAN153" s="3"/>
      <c r="FAO153" s="3"/>
      <c r="FAP153" s="3"/>
      <c r="FAQ153" s="3"/>
      <c r="FAR153" s="3"/>
      <c r="FAS153" s="3"/>
      <c r="FAT153" s="3"/>
      <c r="FAU153" s="3"/>
      <c r="FAV153" s="3"/>
      <c r="FAW153" s="3"/>
      <c r="FAX153" s="3"/>
      <c r="FAY153" s="3"/>
      <c r="FAZ153" s="3"/>
      <c r="FBA153" s="3"/>
      <c r="FBB153" s="3"/>
      <c r="FBC153" s="3"/>
      <c r="FBD153" s="3"/>
      <c r="FBE153" s="3"/>
      <c r="FBF153" s="3"/>
      <c r="FBG153" s="3"/>
      <c r="FBH153" s="3"/>
      <c r="FBI153" s="3"/>
      <c r="FBJ153" s="3"/>
      <c r="FBK153" s="3"/>
      <c r="FBL153" s="3"/>
      <c r="FBM153" s="3"/>
      <c r="FBN153" s="3"/>
      <c r="FBO153" s="3"/>
      <c r="FBP153" s="3"/>
      <c r="FBQ153" s="3"/>
      <c r="FBR153" s="3"/>
      <c r="FBS153" s="3"/>
      <c r="FBT153" s="3"/>
      <c r="FBU153" s="3"/>
      <c r="FBV153" s="3"/>
      <c r="FBW153" s="3"/>
      <c r="FBX153" s="3"/>
      <c r="FBY153" s="3"/>
      <c r="FBZ153" s="3"/>
      <c r="FCA153" s="3"/>
      <c r="FCB153" s="3"/>
      <c r="FCC153" s="3"/>
      <c r="FCD153" s="3"/>
      <c r="FCE153" s="3"/>
      <c r="FCF153" s="3"/>
      <c r="FCG153" s="3"/>
      <c r="FCH153" s="3"/>
      <c r="FCI153" s="3"/>
      <c r="FCJ153" s="3"/>
      <c r="FCK153" s="3"/>
      <c r="FCL153" s="3"/>
      <c r="FCM153" s="3"/>
      <c r="FCN153" s="3"/>
      <c r="FCO153" s="3"/>
      <c r="FCP153" s="3"/>
      <c r="FCQ153" s="3"/>
      <c r="FCR153" s="3"/>
      <c r="FCS153" s="3"/>
      <c r="FCT153" s="3"/>
      <c r="FCU153" s="3"/>
      <c r="FCV153" s="3"/>
      <c r="FCW153" s="3"/>
      <c r="FCX153" s="3"/>
      <c r="FCY153" s="3"/>
      <c r="FCZ153" s="3"/>
      <c r="FDA153" s="3"/>
      <c r="FDB153" s="3"/>
      <c r="FDC153" s="3"/>
      <c r="FDD153" s="3"/>
      <c r="FDE153" s="3"/>
      <c r="FDF153" s="3"/>
      <c r="FDG153" s="3"/>
      <c r="FDH153" s="3"/>
      <c r="FDI153" s="3"/>
      <c r="FDJ153" s="3"/>
      <c r="FDK153" s="3"/>
      <c r="FDL153" s="3"/>
      <c r="FDM153" s="3"/>
      <c r="FDN153" s="3"/>
      <c r="FDO153" s="3"/>
      <c r="FDP153" s="3"/>
      <c r="FDQ153" s="3"/>
      <c r="FDR153" s="3"/>
      <c r="FDS153" s="3"/>
      <c r="FDT153" s="3"/>
      <c r="FDU153" s="3"/>
      <c r="FDV153" s="3"/>
      <c r="FDW153" s="3"/>
      <c r="FDX153" s="3"/>
      <c r="FDY153" s="3"/>
      <c r="FDZ153" s="3"/>
      <c r="FEA153" s="3"/>
      <c r="FEB153" s="3"/>
      <c r="FEC153" s="3"/>
      <c r="FED153" s="3"/>
      <c r="FEE153" s="3"/>
      <c r="FEF153" s="3"/>
      <c r="FEG153" s="3"/>
      <c r="FEH153" s="3"/>
      <c r="FEI153" s="3"/>
      <c r="FEJ153" s="3"/>
      <c r="FEK153" s="3"/>
      <c r="FEL153" s="3"/>
      <c r="FEM153" s="3"/>
      <c r="FEN153" s="3"/>
      <c r="FEO153" s="3"/>
      <c r="FEP153" s="3"/>
      <c r="FEQ153" s="3"/>
      <c r="FER153" s="3"/>
      <c r="FES153" s="3"/>
      <c r="FET153" s="3"/>
      <c r="FEU153" s="3"/>
      <c r="FEV153" s="3"/>
      <c r="FEW153" s="3"/>
      <c r="FEX153" s="3"/>
      <c r="FEY153" s="3"/>
      <c r="FEZ153" s="3"/>
      <c r="FFA153" s="3"/>
      <c r="FFB153" s="3"/>
      <c r="FFC153" s="3"/>
      <c r="FFD153" s="3"/>
      <c r="FFE153" s="3"/>
      <c r="FFF153" s="3"/>
      <c r="FFG153" s="3"/>
      <c r="FFH153" s="3"/>
      <c r="FFI153" s="3"/>
      <c r="FFJ153" s="3"/>
      <c r="FFK153" s="3"/>
      <c r="FFL153" s="3"/>
      <c r="FFM153" s="3"/>
      <c r="FFN153" s="3"/>
      <c r="FFO153" s="3"/>
      <c r="FFP153" s="3"/>
      <c r="FFQ153" s="3"/>
      <c r="FFR153" s="3"/>
      <c r="FFS153" s="3"/>
      <c r="FFT153" s="3"/>
      <c r="FFU153" s="3"/>
      <c r="FFV153" s="3"/>
      <c r="FFW153" s="3"/>
      <c r="FFX153" s="3"/>
      <c r="FFY153" s="3"/>
      <c r="FFZ153" s="3"/>
      <c r="FGA153" s="3"/>
      <c r="FGB153" s="3"/>
      <c r="FGC153" s="3"/>
      <c r="FGD153" s="3"/>
      <c r="FGE153" s="3"/>
      <c r="FGF153" s="3"/>
      <c r="FGG153" s="3"/>
      <c r="FGH153" s="3"/>
      <c r="FGI153" s="3"/>
      <c r="FGJ153" s="3"/>
      <c r="FGK153" s="3"/>
      <c r="FGL153" s="3"/>
      <c r="FGM153" s="3"/>
      <c r="FGN153" s="3"/>
      <c r="FGO153" s="3"/>
      <c r="FGP153" s="3"/>
      <c r="FGQ153" s="3"/>
      <c r="FGR153" s="3"/>
      <c r="FGS153" s="3"/>
      <c r="FGT153" s="3"/>
      <c r="FGU153" s="3"/>
      <c r="FGV153" s="3"/>
      <c r="FGW153" s="3"/>
      <c r="FGX153" s="3"/>
      <c r="FGY153" s="3"/>
      <c r="FGZ153" s="3"/>
      <c r="FHA153" s="3"/>
      <c r="FHB153" s="3"/>
      <c r="FHC153" s="3"/>
      <c r="FHD153" s="3"/>
      <c r="FHE153" s="3"/>
      <c r="FHF153" s="3"/>
      <c r="FHG153" s="3"/>
      <c r="FHH153" s="3"/>
      <c r="FHI153" s="3"/>
      <c r="FHJ153" s="3"/>
      <c r="FHK153" s="3"/>
      <c r="FHL153" s="3"/>
      <c r="FHM153" s="3"/>
      <c r="FHN153" s="3"/>
      <c r="FHO153" s="3"/>
      <c r="FHP153" s="3"/>
      <c r="FHQ153" s="3"/>
      <c r="FHR153" s="3"/>
      <c r="FHS153" s="3"/>
      <c r="FHT153" s="3"/>
      <c r="FHU153" s="3"/>
      <c r="FHV153" s="3"/>
      <c r="FHW153" s="3"/>
      <c r="FHX153" s="3"/>
      <c r="FHY153" s="3"/>
      <c r="FHZ153" s="3"/>
      <c r="FIA153" s="3"/>
      <c r="FIB153" s="3"/>
      <c r="FIC153" s="3"/>
      <c r="FID153" s="3"/>
      <c r="FIE153" s="3"/>
      <c r="FIF153" s="3"/>
      <c r="FIG153" s="3"/>
      <c r="FIH153" s="3"/>
      <c r="FII153" s="3"/>
      <c r="FIJ153" s="3"/>
      <c r="FIK153" s="3"/>
      <c r="FIL153" s="3"/>
      <c r="FIM153" s="3"/>
      <c r="FIN153" s="3"/>
      <c r="FIO153" s="3"/>
      <c r="FIP153" s="3"/>
      <c r="FIQ153" s="3"/>
      <c r="FIR153" s="3"/>
      <c r="FIS153" s="3"/>
      <c r="FIT153" s="3"/>
      <c r="FIU153" s="3"/>
      <c r="FIV153" s="3"/>
      <c r="FIW153" s="3"/>
      <c r="FIX153" s="3"/>
      <c r="FIY153" s="3"/>
      <c r="FIZ153" s="3"/>
      <c r="FJA153" s="3"/>
      <c r="FJB153" s="3"/>
      <c r="FJC153" s="3"/>
      <c r="FJD153" s="3"/>
      <c r="FJE153" s="3"/>
      <c r="FJF153" s="3"/>
      <c r="FJG153" s="3"/>
      <c r="FJH153" s="3"/>
      <c r="FJI153" s="3"/>
      <c r="FJJ153" s="3"/>
      <c r="FJK153" s="3"/>
      <c r="FJL153" s="3"/>
      <c r="FJM153" s="3"/>
      <c r="FJN153" s="3"/>
      <c r="FJO153" s="3"/>
      <c r="FJP153" s="3"/>
      <c r="FJQ153" s="3"/>
      <c r="FJR153" s="3"/>
      <c r="FJS153" s="3"/>
      <c r="FJT153" s="3"/>
      <c r="FJU153" s="3"/>
      <c r="FJV153" s="3"/>
      <c r="FJW153" s="3"/>
      <c r="FJX153" s="3"/>
      <c r="FJY153" s="3"/>
      <c r="FJZ153" s="3"/>
      <c r="FKA153" s="3"/>
      <c r="FKB153" s="3"/>
      <c r="FKC153" s="3"/>
      <c r="FKD153" s="3"/>
      <c r="FKE153" s="3"/>
      <c r="FKF153" s="3"/>
      <c r="FKG153" s="3"/>
      <c r="FKH153" s="3"/>
      <c r="FKI153" s="3"/>
      <c r="FKJ153" s="3"/>
      <c r="FKK153" s="3"/>
      <c r="FKL153" s="3"/>
      <c r="FKM153" s="3"/>
      <c r="FKN153" s="3"/>
      <c r="FKO153" s="3"/>
      <c r="FKP153" s="3"/>
      <c r="FKQ153" s="3"/>
      <c r="FKR153" s="3"/>
      <c r="FKS153" s="3"/>
      <c r="FKT153" s="3"/>
      <c r="FKU153" s="3"/>
      <c r="FKV153" s="3"/>
      <c r="FKW153" s="3"/>
      <c r="FKX153" s="3"/>
      <c r="FKY153" s="3"/>
      <c r="FKZ153" s="3"/>
      <c r="FLA153" s="3"/>
      <c r="FLB153" s="3"/>
      <c r="FLC153" s="3"/>
      <c r="FLD153" s="3"/>
      <c r="FLE153" s="3"/>
      <c r="FLF153" s="3"/>
      <c r="FLG153" s="3"/>
      <c r="FLH153" s="3"/>
      <c r="FLI153" s="3"/>
      <c r="FLJ153" s="3"/>
      <c r="FLK153" s="3"/>
      <c r="FLL153" s="3"/>
      <c r="FLM153" s="3"/>
      <c r="FLN153" s="3"/>
      <c r="FLO153" s="3"/>
      <c r="FLP153" s="3"/>
      <c r="FLQ153" s="3"/>
      <c r="FLR153" s="3"/>
      <c r="FLS153" s="3"/>
      <c r="FLT153" s="3"/>
      <c r="FLU153" s="3"/>
      <c r="FLV153" s="3"/>
      <c r="FLW153" s="3"/>
      <c r="FLX153" s="3"/>
      <c r="FLY153" s="3"/>
      <c r="FLZ153" s="3"/>
      <c r="FMA153" s="3"/>
      <c r="FMB153" s="3"/>
      <c r="FMC153" s="3"/>
      <c r="FMD153" s="3"/>
      <c r="FME153" s="3"/>
      <c r="FMF153" s="3"/>
      <c r="FMG153" s="3"/>
      <c r="FMH153" s="3"/>
      <c r="FMI153" s="3"/>
      <c r="FMJ153" s="3"/>
      <c r="FMK153" s="3"/>
      <c r="FML153" s="3"/>
      <c r="FMM153" s="3"/>
      <c r="FMN153" s="3"/>
      <c r="FMO153" s="3"/>
      <c r="FMP153" s="3"/>
      <c r="FMQ153" s="3"/>
      <c r="FMR153" s="3"/>
      <c r="FMS153" s="3"/>
      <c r="FMT153" s="3"/>
      <c r="FMU153" s="3"/>
      <c r="FMV153" s="3"/>
      <c r="FMW153" s="3"/>
      <c r="FMX153" s="3"/>
      <c r="FMY153" s="3"/>
      <c r="FMZ153" s="3"/>
      <c r="FNA153" s="3"/>
      <c r="FNB153" s="3"/>
      <c r="FNC153" s="3"/>
      <c r="FND153" s="3"/>
      <c r="FNE153" s="3"/>
      <c r="FNF153" s="3"/>
      <c r="FNG153" s="3"/>
      <c r="FNH153" s="3"/>
      <c r="FNI153" s="3"/>
      <c r="FNJ153" s="3"/>
      <c r="FNK153" s="3"/>
      <c r="FNL153" s="3"/>
      <c r="FNM153" s="3"/>
      <c r="FNN153" s="3"/>
      <c r="FNO153" s="3"/>
      <c r="FNP153" s="3"/>
      <c r="FNQ153" s="3"/>
      <c r="FNR153" s="3"/>
      <c r="FNS153" s="3"/>
      <c r="FNT153" s="3"/>
      <c r="FNU153" s="3"/>
      <c r="FNV153" s="3"/>
      <c r="FNW153" s="3"/>
      <c r="FNX153" s="3"/>
      <c r="FNY153" s="3"/>
      <c r="FNZ153" s="3"/>
      <c r="FOA153" s="3"/>
      <c r="FOB153" s="3"/>
      <c r="FOC153" s="3"/>
      <c r="FOD153" s="3"/>
      <c r="FOE153" s="3"/>
      <c r="FOF153" s="3"/>
      <c r="FOG153" s="3"/>
      <c r="FOH153" s="3"/>
      <c r="FOI153" s="3"/>
      <c r="FOJ153" s="3"/>
      <c r="FOK153" s="3"/>
      <c r="FOL153" s="3"/>
      <c r="FOM153" s="3"/>
      <c r="FON153" s="3"/>
      <c r="FOO153" s="3"/>
      <c r="FOP153" s="3"/>
      <c r="FOQ153" s="3"/>
      <c r="FOR153" s="3"/>
      <c r="FOS153" s="3"/>
      <c r="FOT153" s="3"/>
      <c r="FOU153" s="3"/>
      <c r="FOV153" s="3"/>
      <c r="FOW153" s="3"/>
      <c r="FOX153" s="3"/>
      <c r="FOY153" s="3"/>
      <c r="FOZ153" s="3"/>
      <c r="FPA153" s="3"/>
      <c r="FPB153" s="3"/>
      <c r="FPC153" s="3"/>
      <c r="FPD153" s="3"/>
      <c r="FPE153" s="3"/>
      <c r="FPF153" s="3"/>
      <c r="FPG153" s="3"/>
      <c r="FPH153" s="3"/>
      <c r="FPI153" s="3"/>
      <c r="FPJ153" s="3"/>
      <c r="FPK153" s="3"/>
      <c r="FPL153" s="3"/>
      <c r="FPM153" s="3"/>
      <c r="FPN153" s="3"/>
      <c r="FPO153" s="3"/>
      <c r="FPP153" s="3"/>
      <c r="FPQ153" s="3"/>
      <c r="FPR153" s="3"/>
      <c r="FPS153" s="3"/>
      <c r="FPT153" s="3"/>
      <c r="FPU153" s="3"/>
      <c r="FPV153" s="3"/>
      <c r="FPW153" s="3"/>
      <c r="FPX153" s="3"/>
      <c r="FPY153" s="3"/>
      <c r="FPZ153" s="3"/>
      <c r="FQA153" s="3"/>
      <c r="FQB153" s="3"/>
      <c r="FQC153" s="3"/>
      <c r="FQD153" s="3"/>
      <c r="FQE153" s="3"/>
      <c r="FQF153" s="3"/>
      <c r="FQG153" s="3"/>
      <c r="FQH153" s="3"/>
      <c r="FQI153" s="3"/>
      <c r="FQJ153" s="3"/>
      <c r="FQK153" s="3"/>
      <c r="FQL153" s="3"/>
      <c r="FQM153" s="3"/>
      <c r="FQN153" s="3"/>
      <c r="FQO153" s="3"/>
      <c r="FQP153" s="3"/>
      <c r="FQQ153" s="3"/>
      <c r="FQR153" s="3"/>
      <c r="FQS153" s="3"/>
      <c r="FQT153" s="3"/>
      <c r="FQU153" s="3"/>
      <c r="FQV153" s="3"/>
      <c r="FQW153" s="3"/>
      <c r="FQX153" s="3"/>
      <c r="FQY153" s="3"/>
      <c r="FQZ153" s="3"/>
      <c r="FRA153" s="3"/>
      <c r="FRB153" s="3"/>
      <c r="FRC153" s="3"/>
      <c r="FRD153" s="3"/>
      <c r="FRE153" s="3"/>
      <c r="FRF153" s="3"/>
      <c r="FRG153" s="3"/>
      <c r="FRH153" s="3"/>
      <c r="FRI153" s="3"/>
      <c r="FRJ153" s="3"/>
      <c r="FRK153" s="3"/>
      <c r="FRL153" s="3"/>
      <c r="FRM153" s="3"/>
      <c r="FRN153" s="3"/>
      <c r="FRO153" s="3"/>
      <c r="FRP153" s="3"/>
      <c r="FRQ153" s="3"/>
      <c r="FRR153" s="3"/>
      <c r="FRS153" s="3"/>
      <c r="FRT153" s="3"/>
      <c r="FRU153" s="3"/>
      <c r="FRV153" s="3"/>
      <c r="FRW153" s="3"/>
      <c r="FRX153" s="3"/>
      <c r="FRY153" s="3"/>
      <c r="FRZ153" s="3"/>
      <c r="FSA153" s="3"/>
      <c r="FSB153" s="3"/>
      <c r="FSC153" s="3"/>
      <c r="FSD153" s="3"/>
      <c r="FSE153" s="3"/>
      <c r="FSF153" s="3"/>
      <c r="FSG153" s="3"/>
      <c r="FSH153" s="3"/>
      <c r="FSI153" s="3"/>
      <c r="FSJ153" s="3"/>
      <c r="FSK153" s="3"/>
      <c r="FSL153" s="3"/>
      <c r="FSM153" s="3"/>
      <c r="FSN153" s="3"/>
      <c r="FSO153" s="3"/>
      <c r="FSP153" s="3"/>
      <c r="FSQ153" s="3"/>
      <c r="FSR153" s="3"/>
      <c r="FSS153" s="3"/>
      <c r="FST153" s="3"/>
      <c r="FSU153" s="3"/>
      <c r="FSV153" s="3"/>
      <c r="FSW153" s="3"/>
      <c r="FSX153" s="3"/>
      <c r="FSY153" s="3"/>
      <c r="FSZ153" s="3"/>
      <c r="FTA153" s="3"/>
      <c r="FTB153" s="3"/>
      <c r="FTC153" s="3"/>
      <c r="FTD153" s="3"/>
      <c r="FTE153" s="3"/>
      <c r="FTF153" s="3"/>
      <c r="FTG153" s="3"/>
      <c r="FTH153" s="3"/>
      <c r="FTI153" s="3"/>
      <c r="FTJ153" s="3"/>
      <c r="FTK153" s="3"/>
      <c r="FTL153" s="3"/>
      <c r="FTM153" s="3"/>
      <c r="FTN153" s="3"/>
      <c r="FTO153" s="3"/>
      <c r="FTP153" s="3"/>
      <c r="FTQ153" s="3"/>
      <c r="FTR153" s="3"/>
      <c r="FTS153" s="3"/>
      <c r="FTT153" s="3"/>
      <c r="FTU153" s="3"/>
      <c r="FTV153" s="3"/>
      <c r="FTW153" s="3"/>
      <c r="FTX153" s="3"/>
      <c r="FTY153" s="3"/>
      <c r="FTZ153" s="3"/>
      <c r="FUA153" s="3"/>
      <c r="FUB153" s="3"/>
      <c r="FUC153" s="3"/>
      <c r="FUD153" s="3"/>
      <c r="FUE153" s="3"/>
      <c r="FUF153" s="3"/>
      <c r="FUG153" s="3"/>
      <c r="FUH153" s="3"/>
      <c r="FUI153" s="3"/>
      <c r="FUJ153" s="3"/>
      <c r="FUK153" s="3"/>
      <c r="FUL153" s="3"/>
      <c r="FUM153" s="3"/>
      <c r="FUN153" s="3"/>
      <c r="FUO153" s="3"/>
      <c r="FUP153" s="3"/>
      <c r="FUQ153" s="3"/>
      <c r="FUR153" s="3"/>
      <c r="FUS153" s="3"/>
      <c r="FUT153" s="3"/>
      <c r="FUU153" s="3"/>
      <c r="FUV153" s="3"/>
      <c r="FUW153" s="3"/>
      <c r="FUX153" s="3"/>
      <c r="FUY153" s="3"/>
      <c r="FUZ153" s="3"/>
      <c r="FVA153" s="3"/>
      <c r="FVB153" s="3"/>
      <c r="FVC153" s="3"/>
      <c r="FVD153" s="3"/>
      <c r="FVE153" s="3"/>
      <c r="FVF153" s="3"/>
      <c r="FVG153" s="3"/>
      <c r="FVH153" s="3"/>
      <c r="FVI153" s="3"/>
      <c r="FVJ153" s="3"/>
      <c r="FVK153" s="3"/>
      <c r="FVL153" s="3"/>
      <c r="FVM153" s="3"/>
      <c r="FVN153" s="3"/>
      <c r="FVO153" s="3"/>
      <c r="FVP153" s="3"/>
      <c r="FVQ153" s="3"/>
      <c r="FVR153" s="3"/>
      <c r="FVS153" s="3"/>
      <c r="FVT153" s="3"/>
      <c r="FVU153" s="3"/>
      <c r="FVV153" s="3"/>
      <c r="FVW153" s="3"/>
      <c r="FVX153" s="3"/>
      <c r="FVY153" s="3"/>
      <c r="FVZ153" s="3"/>
      <c r="FWA153" s="3"/>
      <c r="FWB153" s="3"/>
      <c r="FWC153" s="3"/>
      <c r="FWD153" s="3"/>
      <c r="FWE153" s="3"/>
      <c r="FWF153" s="3"/>
      <c r="FWG153" s="3"/>
      <c r="FWH153" s="3"/>
      <c r="FWI153" s="3"/>
      <c r="FWJ153" s="3"/>
      <c r="FWK153" s="3"/>
      <c r="FWL153" s="3"/>
      <c r="FWM153" s="3"/>
      <c r="FWN153" s="3"/>
      <c r="FWO153" s="3"/>
      <c r="FWP153" s="3"/>
      <c r="FWQ153" s="3"/>
      <c r="FWR153" s="3"/>
      <c r="FWS153" s="3"/>
      <c r="FWT153" s="3"/>
      <c r="FWU153" s="3"/>
      <c r="FWV153" s="3"/>
      <c r="FWW153" s="3"/>
      <c r="FWX153" s="3"/>
      <c r="FWY153" s="3"/>
      <c r="FWZ153" s="3"/>
      <c r="FXA153" s="3"/>
      <c r="FXB153" s="3"/>
      <c r="FXC153" s="3"/>
      <c r="FXD153" s="3"/>
      <c r="FXE153" s="3"/>
      <c r="FXF153" s="3"/>
      <c r="FXG153" s="3"/>
      <c r="FXH153" s="3"/>
      <c r="FXI153" s="3"/>
      <c r="FXJ153" s="3"/>
      <c r="FXK153" s="3"/>
      <c r="FXL153" s="3"/>
      <c r="FXM153" s="3"/>
      <c r="FXN153" s="3"/>
      <c r="FXO153" s="3"/>
      <c r="FXP153" s="3"/>
      <c r="FXQ153" s="3"/>
      <c r="FXR153" s="3"/>
      <c r="FXS153" s="3"/>
      <c r="FXT153" s="3"/>
      <c r="FXU153" s="3"/>
      <c r="FXV153" s="3"/>
      <c r="FXW153" s="3"/>
      <c r="FXX153" s="3"/>
      <c r="FXY153" s="3"/>
      <c r="FXZ153" s="3"/>
      <c r="FYA153" s="3"/>
      <c r="FYB153" s="3"/>
      <c r="FYC153" s="3"/>
      <c r="FYD153" s="3"/>
      <c r="FYE153" s="3"/>
      <c r="FYF153" s="3"/>
      <c r="FYG153" s="3"/>
      <c r="FYH153" s="3"/>
      <c r="FYI153" s="3"/>
      <c r="FYJ153" s="3"/>
      <c r="FYK153" s="3"/>
      <c r="FYL153" s="3"/>
      <c r="FYM153" s="3"/>
      <c r="FYN153" s="3"/>
      <c r="FYO153" s="3"/>
      <c r="FYP153" s="3"/>
      <c r="FYQ153" s="3"/>
      <c r="FYR153" s="3"/>
      <c r="FYS153" s="3"/>
      <c r="FYT153" s="3"/>
      <c r="FYU153" s="3"/>
      <c r="FYV153" s="3"/>
      <c r="FYW153" s="3"/>
      <c r="FYX153" s="3"/>
      <c r="FYY153" s="3"/>
      <c r="FYZ153" s="3"/>
      <c r="FZA153" s="3"/>
      <c r="FZB153" s="3"/>
      <c r="FZC153" s="3"/>
      <c r="FZD153" s="3"/>
      <c r="FZE153" s="3"/>
      <c r="FZF153" s="3"/>
      <c r="FZG153" s="3"/>
      <c r="FZH153" s="3"/>
      <c r="FZI153" s="3"/>
      <c r="FZJ153" s="3"/>
      <c r="FZK153" s="3"/>
      <c r="FZL153" s="3"/>
      <c r="FZM153" s="3"/>
      <c r="FZN153" s="3"/>
      <c r="FZO153" s="3"/>
      <c r="FZP153" s="3"/>
      <c r="FZQ153" s="3"/>
      <c r="FZR153" s="3"/>
      <c r="FZS153" s="3"/>
      <c r="FZT153" s="3"/>
      <c r="FZU153" s="3"/>
      <c r="FZV153" s="3"/>
      <c r="FZW153" s="3"/>
      <c r="FZX153" s="3"/>
      <c r="FZY153" s="3"/>
      <c r="FZZ153" s="3"/>
      <c r="GAA153" s="3"/>
      <c r="GAB153" s="3"/>
      <c r="GAC153" s="3"/>
      <c r="GAD153" s="3"/>
      <c r="GAE153" s="3"/>
      <c r="GAF153" s="3"/>
      <c r="GAG153" s="3"/>
      <c r="GAH153" s="3"/>
      <c r="GAI153" s="3"/>
      <c r="GAJ153" s="3"/>
      <c r="GAK153" s="3"/>
      <c r="GAL153" s="3"/>
      <c r="GAM153" s="3"/>
      <c r="GAN153" s="3"/>
      <c r="GAO153" s="3"/>
      <c r="GAP153" s="3"/>
      <c r="GAQ153" s="3"/>
      <c r="GAR153" s="3"/>
      <c r="GAS153" s="3"/>
      <c r="GAT153" s="3"/>
      <c r="GAU153" s="3"/>
      <c r="GAV153" s="3"/>
      <c r="GAW153" s="3"/>
      <c r="GAX153" s="3"/>
      <c r="GAY153" s="3"/>
      <c r="GAZ153" s="3"/>
      <c r="GBA153" s="3"/>
      <c r="GBB153" s="3"/>
      <c r="GBC153" s="3"/>
      <c r="GBD153" s="3"/>
      <c r="GBE153" s="3"/>
      <c r="GBF153" s="3"/>
      <c r="GBG153" s="3"/>
      <c r="GBH153" s="3"/>
      <c r="GBI153" s="3"/>
      <c r="GBJ153" s="3"/>
      <c r="GBK153" s="3"/>
      <c r="GBL153" s="3"/>
      <c r="GBM153" s="3"/>
      <c r="GBN153" s="3"/>
      <c r="GBO153" s="3"/>
      <c r="GBP153" s="3"/>
      <c r="GBQ153" s="3"/>
      <c r="GBR153" s="3"/>
      <c r="GBS153" s="3"/>
      <c r="GBT153" s="3"/>
      <c r="GBU153" s="3"/>
      <c r="GBV153" s="3"/>
      <c r="GBW153" s="3"/>
      <c r="GBX153" s="3"/>
      <c r="GBY153" s="3"/>
      <c r="GBZ153" s="3"/>
      <c r="GCA153" s="3"/>
      <c r="GCB153" s="3"/>
      <c r="GCC153" s="3"/>
      <c r="GCD153" s="3"/>
      <c r="GCE153" s="3"/>
      <c r="GCF153" s="3"/>
      <c r="GCG153" s="3"/>
      <c r="GCH153" s="3"/>
      <c r="GCI153" s="3"/>
      <c r="GCJ153" s="3"/>
      <c r="GCK153" s="3"/>
      <c r="GCL153" s="3"/>
      <c r="GCM153" s="3"/>
      <c r="GCN153" s="3"/>
      <c r="GCO153" s="3"/>
      <c r="GCP153" s="3"/>
      <c r="GCQ153" s="3"/>
      <c r="GCR153" s="3"/>
      <c r="GCS153" s="3"/>
      <c r="GCT153" s="3"/>
      <c r="GCU153" s="3"/>
      <c r="GCV153" s="3"/>
      <c r="GCW153" s="3"/>
      <c r="GCX153" s="3"/>
      <c r="GCY153" s="3"/>
      <c r="GCZ153" s="3"/>
      <c r="GDA153" s="3"/>
      <c r="GDB153" s="3"/>
      <c r="GDC153" s="3"/>
      <c r="GDD153" s="3"/>
      <c r="GDE153" s="3"/>
      <c r="GDF153" s="3"/>
      <c r="GDG153" s="3"/>
      <c r="GDH153" s="3"/>
      <c r="GDI153" s="3"/>
      <c r="GDJ153" s="3"/>
      <c r="GDK153" s="3"/>
      <c r="GDL153" s="3"/>
      <c r="GDM153" s="3"/>
      <c r="GDN153" s="3"/>
      <c r="GDO153" s="3"/>
      <c r="GDP153" s="3"/>
      <c r="GDQ153" s="3"/>
      <c r="GDR153" s="3"/>
      <c r="GDS153" s="3"/>
      <c r="GDT153" s="3"/>
      <c r="GDU153" s="3"/>
      <c r="GDV153" s="3"/>
      <c r="GDW153" s="3"/>
      <c r="GDX153" s="3"/>
      <c r="GDY153" s="3"/>
      <c r="GDZ153" s="3"/>
      <c r="GEA153" s="3"/>
      <c r="GEB153" s="3"/>
      <c r="GEC153" s="3"/>
      <c r="GED153" s="3"/>
      <c r="GEE153" s="3"/>
      <c r="GEF153" s="3"/>
      <c r="GEG153" s="3"/>
      <c r="GEH153" s="3"/>
      <c r="GEI153" s="3"/>
      <c r="GEJ153" s="3"/>
      <c r="GEK153" s="3"/>
      <c r="GEL153" s="3"/>
      <c r="GEM153" s="3"/>
      <c r="GEN153" s="3"/>
      <c r="GEO153" s="3"/>
      <c r="GEP153" s="3"/>
      <c r="GEQ153" s="3"/>
      <c r="GER153" s="3"/>
      <c r="GES153" s="3"/>
      <c r="GET153" s="3"/>
      <c r="GEU153" s="3"/>
      <c r="GEV153" s="3"/>
      <c r="GEW153" s="3"/>
      <c r="GEX153" s="3"/>
      <c r="GEY153" s="3"/>
      <c r="GEZ153" s="3"/>
      <c r="GFA153" s="3"/>
      <c r="GFB153" s="3"/>
      <c r="GFC153" s="3"/>
      <c r="GFD153" s="3"/>
      <c r="GFE153" s="3"/>
      <c r="GFF153" s="3"/>
      <c r="GFG153" s="3"/>
      <c r="GFH153" s="3"/>
      <c r="GFI153" s="3"/>
      <c r="GFJ153" s="3"/>
      <c r="GFK153" s="3"/>
      <c r="GFL153" s="3"/>
      <c r="GFM153" s="3"/>
      <c r="GFN153" s="3"/>
      <c r="GFO153" s="3"/>
      <c r="GFP153" s="3"/>
      <c r="GFQ153" s="3"/>
      <c r="GFR153" s="3"/>
      <c r="GFS153" s="3"/>
      <c r="GFT153" s="3"/>
      <c r="GFU153" s="3"/>
      <c r="GFV153" s="3"/>
      <c r="GFW153" s="3"/>
      <c r="GFX153" s="3"/>
      <c r="GFY153" s="3"/>
      <c r="GFZ153" s="3"/>
      <c r="GGA153" s="3"/>
      <c r="GGB153" s="3"/>
      <c r="GGC153" s="3"/>
      <c r="GGD153" s="3"/>
      <c r="GGE153" s="3"/>
      <c r="GGF153" s="3"/>
      <c r="GGG153" s="3"/>
      <c r="GGH153" s="3"/>
      <c r="GGI153" s="3"/>
      <c r="GGJ153" s="3"/>
      <c r="GGK153" s="3"/>
      <c r="GGL153" s="3"/>
      <c r="GGM153" s="3"/>
      <c r="GGN153" s="3"/>
      <c r="GGO153" s="3"/>
      <c r="GGP153" s="3"/>
      <c r="GGQ153" s="3"/>
      <c r="GGR153" s="3"/>
      <c r="GGS153" s="3"/>
      <c r="GGT153" s="3"/>
      <c r="GGU153" s="3"/>
      <c r="GGV153" s="3"/>
      <c r="GGW153" s="3"/>
      <c r="GGX153" s="3"/>
      <c r="GGY153" s="3"/>
      <c r="GGZ153" s="3"/>
      <c r="GHA153" s="3"/>
      <c r="GHB153" s="3"/>
      <c r="GHC153" s="3"/>
      <c r="GHD153" s="3"/>
      <c r="GHE153" s="3"/>
      <c r="GHF153" s="3"/>
      <c r="GHG153" s="3"/>
      <c r="GHH153" s="3"/>
      <c r="GHI153" s="3"/>
      <c r="GHJ153" s="3"/>
      <c r="GHK153" s="3"/>
      <c r="GHL153" s="3"/>
      <c r="GHM153" s="3"/>
      <c r="GHN153" s="3"/>
      <c r="GHO153" s="3"/>
      <c r="GHP153" s="3"/>
      <c r="GHQ153" s="3"/>
      <c r="GHR153" s="3"/>
      <c r="GHS153" s="3"/>
      <c r="GHT153" s="3"/>
      <c r="GHU153" s="3"/>
      <c r="GHV153" s="3"/>
      <c r="GHW153" s="3"/>
      <c r="GHX153" s="3"/>
      <c r="GHY153" s="3"/>
      <c r="GHZ153" s="3"/>
      <c r="GIA153" s="3"/>
      <c r="GIB153" s="3"/>
      <c r="GIC153" s="3"/>
      <c r="GID153" s="3"/>
      <c r="GIE153" s="3"/>
      <c r="GIF153" s="3"/>
      <c r="GIG153" s="3"/>
      <c r="GIH153" s="3"/>
      <c r="GII153" s="3"/>
      <c r="GIJ153" s="3"/>
      <c r="GIK153" s="3"/>
      <c r="GIL153" s="3"/>
      <c r="GIM153" s="3"/>
      <c r="GIN153" s="3"/>
      <c r="GIO153" s="3"/>
      <c r="GIP153" s="3"/>
      <c r="GIQ153" s="3"/>
      <c r="GIR153" s="3"/>
      <c r="GIS153" s="3"/>
      <c r="GIT153" s="3"/>
      <c r="GIU153" s="3"/>
      <c r="GIV153" s="3"/>
      <c r="GIW153" s="3"/>
      <c r="GIX153" s="3"/>
      <c r="GIY153" s="3"/>
      <c r="GIZ153" s="3"/>
      <c r="GJA153" s="3"/>
      <c r="GJB153" s="3"/>
      <c r="GJC153" s="3"/>
      <c r="GJD153" s="3"/>
      <c r="GJE153" s="3"/>
      <c r="GJF153" s="3"/>
      <c r="GJG153" s="3"/>
      <c r="GJH153" s="3"/>
      <c r="GJI153" s="3"/>
      <c r="GJJ153" s="3"/>
      <c r="GJK153" s="3"/>
      <c r="GJL153" s="3"/>
      <c r="GJM153" s="3"/>
      <c r="GJN153" s="3"/>
      <c r="GJO153" s="3"/>
      <c r="GJP153" s="3"/>
      <c r="GJQ153" s="3"/>
      <c r="GJR153" s="3"/>
      <c r="GJS153" s="3"/>
      <c r="GJT153" s="3"/>
      <c r="GJU153" s="3"/>
      <c r="GJV153" s="3"/>
      <c r="GJW153" s="3"/>
      <c r="GJX153" s="3"/>
      <c r="GJY153" s="3"/>
      <c r="GJZ153" s="3"/>
      <c r="GKA153" s="3"/>
      <c r="GKB153" s="3"/>
      <c r="GKC153" s="3"/>
      <c r="GKD153" s="3"/>
      <c r="GKE153" s="3"/>
      <c r="GKF153" s="3"/>
      <c r="GKG153" s="3"/>
      <c r="GKH153" s="3"/>
      <c r="GKI153" s="3"/>
      <c r="GKJ153" s="3"/>
      <c r="GKK153" s="3"/>
      <c r="GKL153" s="3"/>
      <c r="GKM153" s="3"/>
      <c r="GKN153" s="3"/>
      <c r="GKO153" s="3"/>
      <c r="GKP153" s="3"/>
      <c r="GKQ153" s="3"/>
      <c r="GKR153" s="3"/>
      <c r="GKS153" s="3"/>
      <c r="GKT153" s="3"/>
      <c r="GKU153" s="3"/>
      <c r="GKV153" s="3"/>
      <c r="GKW153" s="3"/>
      <c r="GKX153" s="3"/>
      <c r="GKY153" s="3"/>
      <c r="GKZ153" s="3"/>
      <c r="GLA153" s="3"/>
      <c r="GLB153" s="3"/>
      <c r="GLC153" s="3"/>
      <c r="GLD153" s="3"/>
      <c r="GLE153" s="3"/>
      <c r="GLF153" s="3"/>
      <c r="GLG153" s="3"/>
      <c r="GLH153" s="3"/>
      <c r="GLI153" s="3"/>
      <c r="GLJ153" s="3"/>
      <c r="GLK153" s="3"/>
      <c r="GLL153" s="3"/>
      <c r="GLM153" s="3"/>
      <c r="GLN153" s="3"/>
      <c r="GLO153" s="3"/>
      <c r="GLP153" s="3"/>
      <c r="GLQ153" s="3"/>
      <c r="GLR153" s="3"/>
      <c r="GLS153" s="3"/>
      <c r="GLT153" s="3"/>
      <c r="GLU153" s="3"/>
      <c r="GLV153" s="3"/>
      <c r="GLW153" s="3"/>
      <c r="GLX153" s="3"/>
      <c r="GLY153" s="3"/>
      <c r="GLZ153" s="3"/>
      <c r="GMA153" s="3"/>
      <c r="GMB153" s="3"/>
      <c r="GMC153" s="3"/>
      <c r="GMD153" s="3"/>
      <c r="GME153" s="3"/>
      <c r="GMF153" s="3"/>
      <c r="GMG153" s="3"/>
      <c r="GMH153" s="3"/>
      <c r="GMI153" s="3"/>
      <c r="GMJ153" s="3"/>
      <c r="GMK153" s="3"/>
      <c r="GML153" s="3"/>
      <c r="GMM153" s="3"/>
      <c r="GMN153" s="3"/>
      <c r="GMO153" s="3"/>
      <c r="GMP153" s="3"/>
      <c r="GMQ153" s="3"/>
      <c r="GMR153" s="3"/>
      <c r="GMS153" s="3"/>
      <c r="GMT153" s="3"/>
      <c r="GMU153" s="3"/>
      <c r="GMV153" s="3"/>
      <c r="GMW153" s="3"/>
      <c r="GMX153" s="3"/>
      <c r="GMY153" s="3"/>
      <c r="GMZ153" s="3"/>
      <c r="GNA153" s="3"/>
      <c r="GNB153" s="3"/>
      <c r="GNC153" s="3"/>
      <c r="GND153" s="3"/>
      <c r="GNE153" s="3"/>
      <c r="GNF153" s="3"/>
      <c r="GNG153" s="3"/>
      <c r="GNH153" s="3"/>
      <c r="GNI153" s="3"/>
      <c r="GNJ153" s="3"/>
      <c r="GNK153" s="3"/>
      <c r="GNL153" s="3"/>
      <c r="GNM153" s="3"/>
      <c r="GNN153" s="3"/>
      <c r="GNO153" s="3"/>
      <c r="GNP153" s="3"/>
      <c r="GNQ153" s="3"/>
      <c r="GNR153" s="3"/>
      <c r="GNS153" s="3"/>
      <c r="GNT153" s="3"/>
      <c r="GNU153" s="3"/>
      <c r="GNV153" s="3"/>
      <c r="GNW153" s="3"/>
      <c r="GNX153" s="3"/>
      <c r="GNY153" s="3"/>
      <c r="GNZ153" s="3"/>
      <c r="GOA153" s="3"/>
      <c r="GOB153" s="3"/>
      <c r="GOC153" s="3"/>
      <c r="GOD153" s="3"/>
      <c r="GOE153" s="3"/>
      <c r="GOF153" s="3"/>
      <c r="GOG153" s="3"/>
      <c r="GOH153" s="3"/>
      <c r="GOI153" s="3"/>
      <c r="GOJ153" s="3"/>
      <c r="GOK153" s="3"/>
      <c r="GOL153" s="3"/>
      <c r="GOM153" s="3"/>
      <c r="GON153" s="3"/>
      <c r="GOO153" s="3"/>
      <c r="GOP153" s="3"/>
      <c r="GOQ153" s="3"/>
      <c r="GOR153" s="3"/>
      <c r="GOS153" s="3"/>
      <c r="GOT153" s="3"/>
      <c r="GOU153" s="3"/>
      <c r="GOV153" s="3"/>
      <c r="GOW153" s="3"/>
      <c r="GOX153" s="3"/>
      <c r="GOY153" s="3"/>
      <c r="GOZ153" s="3"/>
      <c r="GPA153" s="3"/>
      <c r="GPB153" s="3"/>
      <c r="GPC153" s="3"/>
      <c r="GPD153" s="3"/>
      <c r="GPE153" s="3"/>
      <c r="GPF153" s="3"/>
      <c r="GPG153" s="3"/>
      <c r="GPH153" s="3"/>
      <c r="GPI153" s="3"/>
      <c r="GPJ153" s="3"/>
      <c r="GPK153" s="3"/>
      <c r="GPL153" s="3"/>
      <c r="GPM153" s="3"/>
      <c r="GPN153" s="3"/>
      <c r="GPO153" s="3"/>
      <c r="GPP153" s="3"/>
      <c r="GPQ153" s="3"/>
      <c r="GPR153" s="3"/>
      <c r="GPS153" s="3"/>
      <c r="GPT153" s="3"/>
      <c r="GPU153" s="3"/>
      <c r="GPV153" s="3"/>
      <c r="GPW153" s="3"/>
      <c r="GPX153" s="3"/>
      <c r="GPY153" s="3"/>
      <c r="GPZ153" s="3"/>
      <c r="GQA153" s="3"/>
      <c r="GQB153" s="3"/>
      <c r="GQC153" s="3"/>
      <c r="GQD153" s="3"/>
      <c r="GQE153" s="3"/>
      <c r="GQF153" s="3"/>
      <c r="GQG153" s="3"/>
      <c r="GQH153" s="3"/>
      <c r="GQI153" s="3"/>
      <c r="GQJ153" s="3"/>
      <c r="GQK153" s="3"/>
      <c r="GQL153" s="3"/>
      <c r="GQM153" s="3"/>
      <c r="GQN153" s="3"/>
      <c r="GQO153" s="3"/>
      <c r="GQP153" s="3"/>
      <c r="GQQ153" s="3"/>
      <c r="GQR153" s="3"/>
      <c r="GQS153" s="3"/>
      <c r="GQT153" s="3"/>
      <c r="GQU153" s="3"/>
      <c r="GQV153" s="3"/>
      <c r="GQW153" s="3"/>
      <c r="GQX153" s="3"/>
      <c r="GQY153" s="3"/>
      <c r="GQZ153" s="3"/>
      <c r="GRA153" s="3"/>
      <c r="GRB153" s="3"/>
      <c r="GRC153" s="3"/>
      <c r="GRD153" s="3"/>
      <c r="GRE153" s="3"/>
      <c r="GRF153" s="3"/>
      <c r="GRG153" s="3"/>
      <c r="GRH153" s="3"/>
      <c r="GRI153" s="3"/>
      <c r="GRJ153" s="3"/>
      <c r="GRK153" s="3"/>
      <c r="GRL153" s="3"/>
      <c r="GRM153" s="3"/>
      <c r="GRN153" s="3"/>
      <c r="GRO153" s="3"/>
      <c r="GRP153" s="3"/>
      <c r="GRQ153" s="3"/>
      <c r="GRR153" s="3"/>
      <c r="GRS153" s="3"/>
      <c r="GRT153" s="3"/>
      <c r="GRU153" s="3"/>
      <c r="GRV153" s="3"/>
      <c r="GRW153" s="3"/>
      <c r="GRX153" s="3"/>
      <c r="GRY153" s="3"/>
      <c r="GRZ153" s="3"/>
      <c r="GSA153" s="3"/>
      <c r="GSB153" s="3"/>
      <c r="GSC153" s="3"/>
      <c r="GSD153" s="3"/>
      <c r="GSE153" s="3"/>
      <c r="GSF153" s="3"/>
      <c r="GSG153" s="3"/>
      <c r="GSH153" s="3"/>
      <c r="GSI153" s="3"/>
      <c r="GSJ153" s="3"/>
      <c r="GSK153" s="3"/>
      <c r="GSL153" s="3"/>
      <c r="GSM153" s="3"/>
      <c r="GSN153" s="3"/>
      <c r="GSO153" s="3"/>
      <c r="GSP153" s="3"/>
      <c r="GSQ153" s="3"/>
      <c r="GSR153" s="3"/>
      <c r="GSS153" s="3"/>
      <c r="GST153" s="3"/>
      <c r="GSU153" s="3"/>
      <c r="GSV153" s="3"/>
      <c r="GSW153" s="3"/>
      <c r="GSX153" s="3"/>
      <c r="GSY153" s="3"/>
      <c r="GSZ153" s="3"/>
      <c r="GTA153" s="3"/>
      <c r="GTB153" s="3"/>
      <c r="GTC153" s="3"/>
      <c r="GTD153" s="3"/>
      <c r="GTE153" s="3"/>
      <c r="GTF153" s="3"/>
      <c r="GTG153" s="3"/>
      <c r="GTH153" s="3"/>
      <c r="GTI153" s="3"/>
      <c r="GTJ153" s="3"/>
      <c r="GTK153" s="3"/>
      <c r="GTL153" s="3"/>
      <c r="GTM153" s="3"/>
      <c r="GTN153" s="3"/>
      <c r="GTO153" s="3"/>
      <c r="GTP153" s="3"/>
      <c r="GTQ153" s="3"/>
      <c r="GTR153" s="3"/>
      <c r="GTS153" s="3"/>
      <c r="GTT153" s="3"/>
      <c r="GTU153" s="3"/>
      <c r="GTV153" s="3"/>
      <c r="GTW153" s="3"/>
      <c r="GTX153" s="3"/>
      <c r="GTY153" s="3"/>
      <c r="GTZ153" s="3"/>
      <c r="GUA153" s="3"/>
      <c r="GUB153" s="3"/>
      <c r="GUC153" s="3"/>
      <c r="GUD153" s="3"/>
      <c r="GUE153" s="3"/>
      <c r="GUF153" s="3"/>
      <c r="GUG153" s="3"/>
      <c r="GUH153" s="3"/>
      <c r="GUI153" s="3"/>
      <c r="GUJ153" s="3"/>
      <c r="GUK153" s="3"/>
      <c r="GUL153" s="3"/>
      <c r="GUM153" s="3"/>
      <c r="GUN153" s="3"/>
      <c r="GUO153" s="3"/>
      <c r="GUP153" s="3"/>
      <c r="GUQ153" s="3"/>
      <c r="GUR153" s="3"/>
      <c r="GUS153" s="3"/>
      <c r="GUT153" s="3"/>
      <c r="GUU153" s="3"/>
      <c r="GUV153" s="3"/>
      <c r="GUW153" s="3"/>
      <c r="GUX153" s="3"/>
      <c r="GUY153" s="3"/>
      <c r="GUZ153" s="3"/>
      <c r="GVA153" s="3"/>
      <c r="GVB153" s="3"/>
      <c r="GVC153" s="3"/>
      <c r="GVD153" s="3"/>
      <c r="GVE153" s="3"/>
      <c r="GVF153" s="3"/>
      <c r="GVG153" s="3"/>
      <c r="GVH153" s="3"/>
      <c r="GVI153" s="3"/>
      <c r="GVJ153" s="3"/>
      <c r="GVK153" s="3"/>
      <c r="GVL153" s="3"/>
      <c r="GVM153" s="3"/>
      <c r="GVN153" s="3"/>
      <c r="GVO153" s="3"/>
      <c r="GVP153" s="3"/>
      <c r="GVQ153" s="3"/>
      <c r="GVR153" s="3"/>
      <c r="GVS153" s="3"/>
      <c r="GVT153" s="3"/>
      <c r="GVU153" s="3"/>
      <c r="GVV153" s="3"/>
      <c r="GVW153" s="3"/>
      <c r="GVX153" s="3"/>
      <c r="GVY153" s="3"/>
      <c r="GVZ153" s="3"/>
      <c r="GWA153" s="3"/>
      <c r="GWB153" s="3"/>
      <c r="GWC153" s="3"/>
      <c r="GWD153" s="3"/>
      <c r="GWE153" s="3"/>
      <c r="GWF153" s="3"/>
      <c r="GWG153" s="3"/>
      <c r="GWH153" s="3"/>
      <c r="GWI153" s="3"/>
      <c r="GWJ153" s="3"/>
      <c r="GWK153" s="3"/>
      <c r="GWL153" s="3"/>
      <c r="GWM153" s="3"/>
      <c r="GWN153" s="3"/>
      <c r="GWO153" s="3"/>
      <c r="GWP153" s="3"/>
      <c r="GWQ153" s="3"/>
      <c r="GWR153" s="3"/>
      <c r="GWS153" s="3"/>
      <c r="GWT153" s="3"/>
      <c r="GWU153" s="3"/>
      <c r="GWV153" s="3"/>
      <c r="GWW153" s="3"/>
      <c r="GWX153" s="3"/>
      <c r="GWY153" s="3"/>
      <c r="GWZ153" s="3"/>
      <c r="GXA153" s="3"/>
      <c r="GXB153" s="3"/>
      <c r="GXC153" s="3"/>
      <c r="GXD153" s="3"/>
      <c r="GXE153" s="3"/>
      <c r="GXF153" s="3"/>
      <c r="GXG153" s="3"/>
      <c r="GXH153" s="3"/>
      <c r="GXI153" s="3"/>
      <c r="GXJ153" s="3"/>
      <c r="GXK153" s="3"/>
      <c r="GXL153" s="3"/>
      <c r="GXM153" s="3"/>
      <c r="GXN153" s="3"/>
      <c r="GXO153" s="3"/>
      <c r="GXP153" s="3"/>
      <c r="GXQ153" s="3"/>
      <c r="GXR153" s="3"/>
      <c r="GXS153" s="3"/>
      <c r="GXT153" s="3"/>
      <c r="GXU153" s="3"/>
      <c r="GXV153" s="3"/>
      <c r="GXW153" s="3"/>
      <c r="GXX153" s="3"/>
      <c r="GXY153" s="3"/>
      <c r="GXZ153" s="3"/>
      <c r="GYA153" s="3"/>
      <c r="GYB153" s="3"/>
      <c r="GYC153" s="3"/>
      <c r="GYD153" s="3"/>
      <c r="GYE153" s="3"/>
      <c r="GYF153" s="3"/>
      <c r="GYG153" s="3"/>
      <c r="GYH153" s="3"/>
      <c r="GYI153" s="3"/>
      <c r="GYJ153" s="3"/>
      <c r="GYK153" s="3"/>
      <c r="GYL153" s="3"/>
      <c r="GYM153" s="3"/>
      <c r="GYN153" s="3"/>
      <c r="GYO153" s="3"/>
      <c r="GYP153" s="3"/>
      <c r="GYQ153" s="3"/>
      <c r="GYR153" s="3"/>
      <c r="GYS153" s="3"/>
      <c r="GYT153" s="3"/>
      <c r="GYU153" s="3"/>
      <c r="GYV153" s="3"/>
      <c r="GYW153" s="3"/>
      <c r="GYX153" s="3"/>
      <c r="GYY153" s="3"/>
      <c r="GYZ153" s="3"/>
      <c r="GZA153" s="3"/>
      <c r="GZB153" s="3"/>
      <c r="GZC153" s="3"/>
      <c r="GZD153" s="3"/>
      <c r="GZE153" s="3"/>
      <c r="GZF153" s="3"/>
      <c r="GZG153" s="3"/>
      <c r="GZH153" s="3"/>
      <c r="GZI153" s="3"/>
      <c r="GZJ153" s="3"/>
      <c r="GZK153" s="3"/>
      <c r="GZL153" s="3"/>
      <c r="GZM153" s="3"/>
      <c r="GZN153" s="3"/>
      <c r="GZO153" s="3"/>
      <c r="GZP153" s="3"/>
      <c r="GZQ153" s="3"/>
      <c r="GZR153" s="3"/>
      <c r="GZS153" s="3"/>
      <c r="GZT153" s="3"/>
      <c r="GZU153" s="3"/>
      <c r="GZV153" s="3"/>
      <c r="GZW153" s="3"/>
      <c r="GZX153" s="3"/>
      <c r="GZY153" s="3"/>
      <c r="GZZ153" s="3"/>
      <c r="HAA153" s="3"/>
      <c r="HAB153" s="3"/>
      <c r="HAC153" s="3"/>
      <c r="HAD153" s="3"/>
      <c r="HAE153" s="3"/>
      <c r="HAF153" s="3"/>
      <c r="HAG153" s="3"/>
      <c r="HAH153" s="3"/>
      <c r="HAI153" s="3"/>
      <c r="HAJ153" s="3"/>
      <c r="HAK153" s="3"/>
      <c r="HAL153" s="3"/>
      <c r="HAM153" s="3"/>
      <c r="HAN153" s="3"/>
      <c r="HAO153" s="3"/>
      <c r="HAP153" s="3"/>
      <c r="HAQ153" s="3"/>
      <c r="HAR153" s="3"/>
      <c r="HAS153" s="3"/>
      <c r="HAT153" s="3"/>
      <c r="HAU153" s="3"/>
      <c r="HAV153" s="3"/>
      <c r="HAW153" s="3"/>
      <c r="HAX153" s="3"/>
      <c r="HAY153" s="3"/>
      <c r="HAZ153" s="3"/>
      <c r="HBA153" s="3"/>
      <c r="HBB153" s="3"/>
      <c r="HBC153" s="3"/>
      <c r="HBD153" s="3"/>
      <c r="HBE153" s="3"/>
      <c r="HBF153" s="3"/>
      <c r="HBG153" s="3"/>
      <c r="HBH153" s="3"/>
      <c r="HBI153" s="3"/>
      <c r="HBJ153" s="3"/>
      <c r="HBK153" s="3"/>
      <c r="HBL153" s="3"/>
      <c r="HBM153" s="3"/>
      <c r="HBN153" s="3"/>
      <c r="HBO153" s="3"/>
      <c r="HBP153" s="3"/>
      <c r="HBQ153" s="3"/>
      <c r="HBR153" s="3"/>
      <c r="HBS153" s="3"/>
      <c r="HBT153" s="3"/>
      <c r="HBU153" s="3"/>
      <c r="HBV153" s="3"/>
      <c r="HBW153" s="3"/>
      <c r="HBX153" s="3"/>
      <c r="HBY153" s="3"/>
      <c r="HBZ153" s="3"/>
      <c r="HCA153" s="3"/>
      <c r="HCB153" s="3"/>
      <c r="HCC153" s="3"/>
      <c r="HCD153" s="3"/>
      <c r="HCE153" s="3"/>
      <c r="HCF153" s="3"/>
      <c r="HCG153" s="3"/>
      <c r="HCH153" s="3"/>
      <c r="HCI153" s="3"/>
      <c r="HCJ153" s="3"/>
      <c r="HCK153" s="3"/>
      <c r="HCL153" s="3"/>
      <c r="HCM153" s="3"/>
      <c r="HCN153" s="3"/>
      <c r="HCO153" s="3"/>
      <c r="HCP153" s="3"/>
      <c r="HCQ153" s="3"/>
      <c r="HCR153" s="3"/>
      <c r="HCS153" s="3"/>
      <c r="HCT153" s="3"/>
      <c r="HCU153" s="3"/>
      <c r="HCV153" s="3"/>
      <c r="HCW153" s="3"/>
      <c r="HCX153" s="3"/>
      <c r="HCY153" s="3"/>
      <c r="HCZ153" s="3"/>
      <c r="HDA153" s="3"/>
      <c r="HDB153" s="3"/>
      <c r="HDC153" s="3"/>
      <c r="HDD153" s="3"/>
      <c r="HDE153" s="3"/>
      <c r="HDF153" s="3"/>
      <c r="HDG153" s="3"/>
      <c r="HDH153" s="3"/>
      <c r="HDI153" s="3"/>
      <c r="HDJ153" s="3"/>
      <c r="HDK153" s="3"/>
      <c r="HDL153" s="3"/>
      <c r="HDM153" s="3"/>
      <c r="HDN153" s="3"/>
      <c r="HDO153" s="3"/>
      <c r="HDP153" s="3"/>
      <c r="HDQ153" s="3"/>
      <c r="HDR153" s="3"/>
      <c r="HDS153" s="3"/>
      <c r="HDT153" s="3"/>
      <c r="HDU153" s="3"/>
      <c r="HDV153" s="3"/>
      <c r="HDW153" s="3"/>
      <c r="HDX153" s="3"/>
      <c r="HDY153" s="3"/>
      <c r="HDZ153" s="3"/>
      <c r="HEA153" s="3"/>
      <c r="HEB153" s="3"/>
      <c r="HEC153" s="3"/>
      <c r="HED153" s="3"/>
      <c r="HEE153" s="3"/>
      <c r="HEF153" s="3"/>
      <c r="HEG153" s="3"/>
      <c r="HEH153" s="3"/>
      <c r="HEI153" s="3"/>
      <c r="HEJ153" s="3"/>
      <c r="HEK153" s="3"/>
      <c r="HEL153" s="3"/>
      <c r="HEM153" s="3"/>
      <c r="HEN153" s="3"/>
      <c r="HEO153" s="3"/>
      <c r="HEP153" s="3"/>
      <c r="HEQ153" s="3"/>
      <c r="HER153" s="3"/>
      <c r="HES153" s="3"/>
      <c r="HET153" s="3"/>
      <c r="HEU153" s="3"/>
      <c r="HEV153" s="3"/>
      <c r="HEW153" s="3"/>
      <c r="HEX153" s="3"/>
      <c r="HEY153" s="3"/>
      <c r="HEZ153" s="3"/>
      <c r="HFA153" s="3"/>
      <c r="HFB153" s="3"/>
      <c r="HFC153" s="3"/>
      <c r="HFD153" s="3"/>
      <c r="HFE153" s="3"/>
      <c r="HFF153" s="3"/>
      <c r="HFG153" s="3"/>
      <c r="HFH153" s="3"/>
      <c r="HFI153" s="3"/>
      <c r="HFJ153" s="3"/>
      <c r="HFK153" s="3"/>
      <c r="HFL153" s="3"/>
      <c r="HFM153" s="3"/>
      <c r="HFN153" s="3"/>
      <c r="HFO153" s="3"/>
      <c r="HFP153" s="3"/>
      <c r="HFQ153" s="3"/>
      <c r="HFR153" s="3"/>
      <c r="HFS153" s="3"/>
      <c r="HFT153" s="3"/>
      <c r="HFU153" s="3"/>
      <c r="HFV153" s="3"/>
      <c r="HFW153" s="3"/>
      <c r="HFX153" s="3"/>
      <c r="HFY153" s="3"/>
      <c r="HFZ153" s="3"/>
      <c r="HGA153" s="3"/>
      <c r="HGB153" s="3"/>
      <c r="HGC153" s="3"/>
      <c r="HGD153" s="3"/>
      <c r="HGE153" s="3"/>
      <c r="HGF153" s="3"/>
      <c r="HGG153" s="3"/>
      <c r="HGH153" s="3"/>
      <c r="HGI153" s="3"/>
      <c r="HGJ153" s="3"/>
      <c r="HGK153" s="3"/>
      <c r="HGL153" s="3"/>
      <c r="HGM153" s="3"/>
      <c r="HGN153" s="3"/>
      <c r="HGO153" s="3"/>
      <c r="HGP153" s="3"/>
      <c r="HGQ153" s="3"/>
      <c r="HGR153" s="3"/>
      <c r="HGS153" s="3"/>
      <c r="HGT153" s="3"/>
      <c r="HGU153" s="3"/>
      <c r="HGV153" s="3"/>
      <c r="HGW153" s="3"/>
      <c r="HGX153" s="3"/>
      <c r="HGY153" s="3"/>
      <c r="HGZ153" s="3"/>
      <c r="HHA153" s="3"/>
      <c r="HHB153" s="3"/>
      <c r="HHC153" s="3"/>
      <c r="HHD153" s="3"/>
      <c r="HHE153" s="3"/>
      <c r="HHF153" s="3"/>
      <c r="HHG153" s="3"/>
      <c r="HHH153" s="3"/>
      <c r="HHI153" s="3"/>
      <c r="HHJ153" s="3"/>
      <c r="HHK153" s="3"/>
      <c r="HHL153" s="3"/>
      <c r="HHM153" s="3"/>
      <c r="HHN153" s="3"/>
      <c r="HHO153" s="3"/>
      <c r="HHP153" s="3"/>
      <c r="HHQ153" s="3"/>
      <c r="HHR153" s="3"/>
      <c r="HHS153" s="3"/>
      <c r="HHT153" s="3"/>
      <c r="HHU153" s="3"/>
      <c r="HHV153" s="3"/>
      <c r="HHW153" s="3"/>
      <c r="HHX153" s="3"/>
      <c r="HHY153" s="3"/>
      <c r="HHZ153" s="3"/>
      <c r="HIA153" s="3"/>
      <c r="HIB153" s="3"/>
      <c r="HIC153" s="3"/>
      <c r="HID153" s="3"/>
      <c r="HIE153" s="3"/>
      <c r="HIF153" s="3"/>
      <c r="HIG153" s="3"/>
      <c r="HIH153" s="3"/>
      <c r="HII153" s="3"/>
      <c r="HIJ153" s="3"/>
      <c r="HIK153" s="3"/>
      <c r="HIL153" s="3"/>
      <c r="HIM153" s="3"/>
      <c r="HIN153" s="3"/>
      <c r="HIO153" s="3"/>
      <c r="HIP153" s="3"/>
      <c r="HIQ153" s="3"/>
      <c r="HIR153" s="3"/>
      <c r="HIS153" s="3"/>
      <c r="HIT153" s="3"/>
      <c r="HIU153" s="3"/>
      <c r="HIV153" s="3"/>
      <c r="HIW153" s="3"/>
      <c r="HIX153" s="3"/>
      <c r="HIY153" s="3"/>
      <c r="HIZ153" s="3"/>
      <c r="HJA153" s="3"/>
      <c r="HJB153" s="3"/>
      <c r="HJC153" s="3"/>
      <c r="HJD153" s="3"/>
      <c r="HJE153" s="3"/>
      <c r="HJF153" s="3"/>
      <c r="HJG153" s="3"/>
      <c r="HJH153" s="3"/>
      <c r="HJI153" s="3"/>
      <c r="HJJ153" s="3"/>
      <c r="HJK153" s="3"/>
      <c r="HJL153" s="3"/>
      <c r="HJM153" s="3"/>
      <c r="HJN153" s="3"/>
      <c r="HJO153" s="3"/>
      <c r="HJP153" s="3"/>
      <c r="HJQ153" s="3"/>
      <c r="HJR153" s="3"/>
      <c r="HJS153" s="3"/>
      <c r="HJT153" s="3"/>
      <c r="HJU153" s="3"/>
      <c r="HJV153" s="3"/>
      <c r="HJW153" s="3"/>
      <c r="HJX153" s="3"/>
      <c r="HJY153" s="3"/>
      <c r="HJZ153" s="3"/>
      <c r="HKA153" s="3"/>
      <c r="HKB153" s="3"/>
      <c r="HKC153" s="3"/>
      <c r="HKD153" s="3"/>
      <c r="HKE153" s="3"/>
      <c r="HKF153" s="3"/>
      <c r="HKG153" s="3"/>
      <c r="HKH153" s="3"/>
      <c r="HKI153" s="3"/>
      <c r="HKJ153" s="3"/>
      <c r="HKK153" s="3"/>
      <c r="HKL153" s="3"/>
      <c r="HKM153" s="3"/>
      <c r="HKN153" s="3"/>
      <c r="HKO153" s="3"/>
      <c r="HKP153" s="3"/>
      <c r="HKQ153" s="3"/>
      <c r="HKR153" s="3"/>
      <c r="HKS153" s="3"/>
      <c r="HKT153" s="3"/>
      <c r="HKU153" s="3"/>
      <c r="HKV153" s="3"/>
      <c r="HKW153" s="3"/>
      <c r="HKX153" s="3"/>
      <c r="HKY153" s="3"/>
      <c r="HKZ153" s="3"/>
      <c r="HLA153" s="3"/>
      <c r="HLB153" s="3"/>
      <c r="HLC153" s="3"/>
      <c r="HLD153" s="3"/>
      <c r="HLE153" s="3"/>
      <c r="HLF153" s="3"/>
      <c r="HLG153" s="3"/>
      <c r="HLH153" s="3"/>
      <c r="HLI153" s="3"/>
      <c r="HLJ153" s="3"/>
      <c r="HLK153" s="3"/>
      <c r="HLL153" s="3"/>
      <c r="HLM153" s="3"/>
      <c r="HLN153" s="3"/>
      <c r="HLO153" s="3"/>
      <c r="HLP153" s="3"/>
      <c r="HLQ153" s="3"/>
      <c r="HLR153" s="3"/>
      <c r="HLS153" s="3"/>
      <c r="HLT153" s="3"/>
      <c r="HLU153" s="3"/>
      <c r="HLV153" s="3"/>
      <c r="HLW153" s="3"/>
      <c r="HLX153" s="3"/>
      <c r="HLY153" s="3"/>
      <c r="HLZ153" s="3"/>
      <c r="HMA153" s="3"/>
      <c r="HMB153" s="3"/>
      <c r="HMC153" s="3"/>
      <c r="HMD153" s="3"/>
      <c r="HME153" s="3"/>
      <c r="HMF153" s="3"/>
      <c r="HMG153" s="3"/>
      <c r="HMH153" s="3"/>
      <c r="HMI153" s="3"/>
      <c r="HMJ153" s="3"/>
      <c r="HMK153" s="3"/>
      <c r="HML153" s="3"/>
      <c r="HMM153" s="3"/>
      <c r="HMN153" s="3"/>
      <c r="HMO153" s="3"/>
      <c r="HMP153" s="3"/>
      <c r="HMQ153" s="3"/>
      <c r="HMR153" s="3"/>
      <c r="HMS153" s="3"/>
      <c r="HMT153" s="3"/>
      <c r="HMU153" s="3"/>
      <c r="HMV153" s="3"/>
      <c r="HMW153" s="3"/>
      <c r="HMX153" s="3"/>
      <c r="HMY153" s="3"/>
      <c r="HMZ153" s="3"/>
      <c r="HNA153" s="3"/>
      <c r="HNB153" s="3"/>
      <c r="HNC153" s="3"/>
      <c r="HND153" s="3"/>
      <c r="HNE153" s="3"/>
      <c r="HNF153" s="3"/>
      <c r="HNG153" s="3"/>
      <c r="HNH153" s="3"/>
      <c r="HNI153" s="3"/>
      <c r="HNJ153" s="3"/>
      <c r="HNK153" s="3"/>
      <c r="HNL153" s="3"/>
      <c r="HNM153" s="3"/>
      <c r="HNN153" s="3"/>
      <c r="HNO153" s="3"/>
      <c r="HNP153" s="3"/>
      <c r="HNQ153" s="3"/>
      <c r="HNR153" s="3"/>
      <c r="HNS153" s="3"/>
      <c r="HNT153" s="3"/>
      <c r="HNU153" s="3"/>
      <c r="HNV153" s="3"/>
      <c r="HNW153" s="3"/>
      <c r="HNX153" s="3"/>
      <c r="HNY153" s="3"/>
      <c r="HNZ153" s="3"/>
      <c r="HOA153" s="3"/>
      <c r="HOB153" s="3"/>
      <c r="HOC153" s="3"/>
      <c r="HOD153" s="3"/>
      <c r="HOE153" s="3"/>
      <c r="HOF153" s="3"/>
      <c r="HOG153" s="3"/>
      <c r="HOH153" s="3"/>
      <c r="HOI153" s="3"/>
      <c r="HOJ153" s="3"/>
      <c r="HOK153" s="3"/>
      <c r="HOL153" s="3"/>
      <c r="HOM153" s="3"/>
      <c r="HON153" s="3"/>
      <c r="HOO153" s="3"/>
      <c r="HOP153" s="3"/>
      <c r="HOQ153" s="3"/>
      <c r="HOR153" s="3"/>
      <c r="HOS153" s="3"/>
      <c r="HOT153" s="3"/>
      <c r="HOU153" s="3"/>
      <c r="HOV153" s="3"/>
      <c r="HOW153" s="3"/>
      <c r="HOX153" s="3"/>
      <c r="HOY153" s="3"/>
      <c r="HOZ153" s="3"/>
      <c r="HPA153" s="3"/>
      <c r="HPB153" s="3"/>
      <c r="HPC153" s="3"/>
      <c r="HPD153" s="3"/>
      <c r="HPE153" s="3"/>
      <c r="HPF153" s="3"/>
      <c r="HPG153" s="3"/>
      <c r="HPH153" s="3"/>
      <c r="HPI153" s="3"/>
      <c r="HPJ153" s="3"/>
      <c r="HPK153" s="3"/>
      <c r="HPL153" s="3"/>
      <c r="HPM153" s="3"/>
      <c r="HPN153" s="3"/>
      <c r="HPO153" s="3"/>
      <c r="HPP153" s="3"/>
      <c r="HPQ153" s="3"/>
      <c r="HPR153" s="3"/>
      <c r="HPS153" s="3"/>
      <c r="HPT153" s="3"/>
      <c r="HPU153" s="3"/>
      <c r="HPV153" s="3"/>
      <c r="HPW153" s="3"/>
      <c r="HPX153" s="3"/>
      <c r="HPY153" s="3"/>
      <c r="HPZ153" s="3"/>
      <c r="HQA153" s="3"/>
      <c r="HQB153" s="3"/>
      <c r="HQC153" s="3"/>
      <c r="HQD153" s="3"/>
      <c r="HQE153" s="3"/>
      <c r="HQF153" s="3"/>
      <c r="HQG153" s="3"/>
      <c r="HQH153" s="3"/>
      <c r="HQI153" s="3"/>
      <c r="HQJ153" s="3"/>
      <c r="HQK153" s="3"/>
      <c r="HQL153" s="3"/>
      <c r="HQM153" s="3"/>
      <c r="HQN153" s="3"/>
      <c r="HQO153" s="3"/>
      <c r="HQP153" s="3"/>
      <c r="HQQ153" s="3"/>
      <c r="HQR153" s="3"/>
      <c r="HQS153" s="3"/>
      <c r="HQT153" s="3"/>
      <c r="HQU153" s="3"/>
      <c r="HQV153" s="3"/>
      <c r="HQW153" s="3"/>
      <c r="HQX153" s="3"/>
      <c r="HQY153" s="3"/>
      <c r="HQZ153" s="3"/>
      <c r="HRA153" s="3"/>
      <c r="HRB153" s="3"/>
      <c r="HRC153" s="3"/>
      <c r="HRD153" s="3"/>
      <c r="HRE153" s="3"/>
      <c r="HRF153" s="3"/>
      <c r="HRG153" s="3"/>
      <c r="HRH153" s="3"/>
      <c r="HRI153" s="3"/>
      <c r="HRJ153" s="3"/>
      <c r="HRK153" s="3"/>
      <c r="HRL153" s="3"/>
      <c r="HRM153" s="3"/>
      <c r="HRN153" s="3"/>
      <c r="HRO153" s="3"/>
      <c r="HRP153" s="3"/>
      <c r="HRQ153" s="3"/>
      <c r="HRR153" s="3"/>
      <c r="HRS153" s="3"/>
      <c r="HRT153" s="3"/>
      <c r="HRU153" s="3"/>
      <c r="HRV153" s="3"/>
      <c r="HRW153" s="3"/>
      <c r="HRX153" s="3"/>
      <c r="HRY153" s="3"/>
      <c r="HRZ153" s="3"/>
      <c r="HSA153" s="3"/>
      <c r="HSB153" s="3"/>
      <c r="HSC153" s="3"/>
      <c r="HSD153" s="3"/>
      <c r="HSE153" s="3"/>
      <c r="HSF153" s="3"/>
      <c r="HSG153" s="3"/>
      <c r="HSH153" s="3"/>
      <c r="HSI153" s="3"/>
      <c r="HSJ153" s="3"/>
      <c r="HSK153" s="3"/>
      <c r="HSL153" s="3"/>
      <c r="HSM153" s="3"/>
      <c r="HSN153" s="3"/>
      <c r="HSO153" s="3"/>
      <c r="HSP153" s="3"/>
      <c r="HSQ153" s="3"/>
      <c r="HSR153" s="3"/>
      <c r="HSS153" s="3"/>
      <c r="HST153" s="3"/>
      <c r="HSU153" s="3"/>
      <c r="HSV153" s="3"/>
      <c r="HSW153" s="3"/>
      <c r="HSX153" s="3"/>
      <c r="HSY153" s="3"/>
      <c r="HSZ153" s="3"/>
      <c r="HTA153" s="3"/>
      <c r="HTB153" s="3"/>
      <c r="HTC153" s="3"/>
      <c r="HTD153" s="3"/>
      <c r="HTE153" s="3"/>
      <c r="HTF153" s="3"/>
      <c r="HTG153" s="3"/>
      <c r="HTH153" s="3"/>
      <c r="HTI153" s="3"/>
      <c r="HTJ153" s="3"/>
      <c r="HTK153" s="3"/>
      <c r="HTL153" s="3"/>
      <c r="HTM153" s="3"/>
      <c r="HTN153" s="3"/>
      <c r="HTO153" s="3"/>
      <c r="HTP153" s="3"/>
      <c r="HTQ153" s="3"/>
      <c r="HTR153" s="3"/>
      <c r="HTS153" s="3"/>
      <c r="HTT153" s="3"/>
      <c r="HTU153" s="3"/>
      <c r="HTV153" s="3"/>
      <c r="HTW153" s="3"/>
      <c r="HTX153" s="3"/>
      <c r="HTY153" s="3"/>
      <c r="HTZ153" s="3"/>
      <c r="HUA153" s="3"/>
      <c r="HUB153" s="3"/>
      <c r="HUC153" s="3"/>
      <c r="HUD153" s="3"/>
      <c r="HUE153" s="3"/>
      <c r="HUF153" s="3"/>
      <c r="HUG153" s="3"/>
      <c r="HUH153" s="3"/>
      <c r="HUI153" s="3"/>
      <c r="HUJ153" s="3"/>
      <c r="HUK153" s="3"/>
      <c r="HUL153" s="3"/>
      <c r="HUM153" s="3"/>
      <c r="HUN153" s="3"/>
      <c r="HUO153" s="3"/>
      <c r="HUP153" s="3"/>
      <c r="HUQ153" s="3"/>
      <c r="HUR153" s="3"/>
      <c r="HUS153" s="3"/>
      <c r="HUT153" s="3"/>
      <c r="HUU153" s="3"/>
      <c r="HUV153" s="3"/>
      <c r="HUW153" s="3"/>
      <c r="HUX153" s="3"/>
      <c r="HUY153" s="3"/>
      <c r="HUZ153" s="3"/>
      <c r="HVA153" s="3"/>
      <c r="HVB153" s="3"/>
      <c r="HVC153" s="3"/>
      <c r="HVD153" s="3"/>
      <c r="HVE153" s="3"/>
      <c r="HVF153" s="3"/>
      <c r="HVG153" s="3"/>
      <c r="HVH153" s="3"/>
      <c r="HVI153" s="3"/>
      <c r="HVJ153" s="3"/>
      <c r="HVK153" s="3"/>
      <c r="HVL153" s="3"/>
      <c r="HVM153" s="3"/>
      <c r="HVN153" s="3"/>
      <c r="HVO153" s="3"/>
      <c r="HVP153" s="3"/>
      <c r="HVQ153" s="3"/>
      <c r="HVR153" s="3"/>
      <c r="HVS153" s="3"/>
      <c r="HVT153" s="3"/>
      <c r="HVU153" s="3"/>
      <c r="HVV153" s="3"/>
      <c r="HVW153" s="3"/>
      <c r="HVX153" s="3"/>
      <c r="HVY153" s="3"/>
      <c r="HVZ153" s="3"/>
      <c r="HWA153" s="3"/>
      <c r="HWB153" s="3"/>
      <c r="HWC153" s="3"/>
      <c r="HWD153" s="3"/>
      <c r="HWE153" s="3"/>
      <c r="HWF153" s="3"/>
      <c r="HWG153" s="3"/>
      <c r="HWH153" s="3"/>
      <c r="HWI153" s="3"/>
      <c r="HWJ153" s="3"/>
      <c r="HWK153" s="3"/>
      <c r="HWL153" s="3"/>
      <c r="HWM153" s="3"/>
      <c r="HWN153" s="3"/>
      <c r="HWO153" s="3"/>
      <c r="HWP153" s="3"/>
      <c r="HWQ153" s="3"/>
      <c r="HWR153" s="3"/>
      <c r="HWS153" s="3"/>
      <c r="HWT153" s="3"/>
      <c r="HWU153" s="3"/>
      <c r="HWV153" s="3"/>
      <c r="HWW153" s="3"/>
      <c r="HWX153" s="3"/>
      <c r="HWY153" s="3"/>
      <c r="HWZ153" s="3"/>
      <c r="HXA153" s="3"/>
      <c r="HXB153" s="3"/>
      <c r="HXC153" s="3"/>
      <c r="HXD153" s="3"/>
      <c r="HXE153" s="3"/>
      <c r="HXF153" s="3"/>
      <c r="HXG153" s="3"/>
      <c r="HXH153" s="3"/>
      <c r="HXI153" s="3"/>
      <c r="HXJ153" s="3"/>
      <c r="HXK153" s="3"/>
      <c r="HXL153" s="3"/>
      <c r="HXM153" s="3"/>
      <c r="HXN153" s="3"/>
      <c r="HXO153" s="3"/>
      <c r="HXP153" s="3"/>
      <c r="HXQ153" s="3"/>
      <c r="HXR153" s="3"/>
      <c r="HXS153" s="3"/>
      <c r="HXT153" s="3"/>
      <c r="HXU153" s="3"/>
      <c r="HXV153" s="3"/>
      <c r="HXW153" s="3"/>
      <c r="HXX153" s="3"/>
      <c r="HXY153" s="3"/>
      <c r="HXZ153" s="3"/>
      <c r="HYA153" s="3"/>
      <c r="HYB153" s="3"/>
      <c r="HYC153" s="3"/>
      <c r="HYD153" s="3"/>
      <c r="HYE153" s="3"/>
      <c r="HYF153" s="3"/>
      <c r="HYG153" s="3"/>
      <c r="HYH153" s="3"/>
      <c r="HYI153" s="3"/>
      <c r="HYJ153" s="3"/>
      <c r="HYK153" s="3"/>
      <c r="HYL153" s="3"/>
      <c r="HYM153" s="3"/>
      <c r="HYN153" s="3"/>
      <c r="HYO153" s="3"/>
      <c r="HYP153" s="3"/>
      <c r="HYQ153" s="3"/>
      <c r="HYR153" s="3"/>
      <c r="HYS153" s="3"/>
      <c r="HYT153" s="3"/>
      <c r="HYU153" s="3"/>
      <c r="HYV153" s="3"/>
      <c r="HYW153" s="3"/>
      <c r="HYX153" s="3"/>
      <c r="HYY153" s="3"/>
      <c r="HYZ153" s="3"/>
      <c r="HZA153" s="3"/>
      <c r="HZB153" s="3"/>
      <c r="HZC153" s="3"/>
      <c r="HZD153" s="3"/>
      <c r="HZE153" s="3"/>
      <c r="HZF153" s="3"/>
      <c r="HZG153" s="3"/>
      <c r="HZH153" s="3"/>
      <c r="HZI153" s="3"/>
      <c r="HZJ153" s="3"/>
      <c r="HZK153" s="3"/>
      <c r="HZL153" s="3"/>
      <c r="HZM153" s="3"/>
      <c r="HZN153" s="3"/>
      <c r="HZO153" s="3"/>
      <c r="HZP153" s="3"/>
      <c r="HZQ153" s="3"/>
      <c r="HZR153" s="3"/>
      <c r="HZS153" s="3"/>
      <c r="HZT153" s="3"/>
      <c r="HZU153" s="3"/>
      <c r="HZV153" s="3"/>
      <c r="HZW153" s="3"/>
      <c r="HZX153" s="3"/>
      <c r="HZY153" s="3"/>
      <c r="HZZ153" s="3"/>
      <c r="IAA153" s="3"/>
      <c r="IAB153" s="3"/>
      <c r="IAC153" s="3"/>
      <c r="IAD153" s="3"/>
      <c r="IAE153" s="3"/>
      <c r="IAF153" s="3"/>
      <c r="IAG153" s="3"/>
      <c r="IAH153" s="3"/>
      <c r="IAI153" s="3"/>
      <c r="IAJ153" s="3"/>
      <c r="IAK153" s="3"/>
      <c r="IAL153" s="3"/>
      <c r="IAM153" s="3"/>
      <c r="IAN153" s="3"/>
      <c r="IAO153" s="3"/>
      <c r="IAP153" s="3"/>
      <c r="IAQ153" s="3"/>
      <c r="IAR153" s="3"/>
      <c r="IAS153" s="3"/>
      <c r="IAT153" s="3"/>
      <c r="IAU153" s="3"/>
      <c r="IAV153" s="3"/>
      <c r="IAW153" s="3"/>
      <c r="IAX153" s="3"/>
      <c r="IAY153" s="3"/>
      <c r="IAZ153" s="3"/>
      <c r="IBA153" s="3"/>
      <c r="IBB153" s="3"/>
      <c r="IBC153" s="3"/>
      <c r="IBD153" s="3"/>
      <c r="IBE153" s="3"/>
      <c r="IBF153" s="3"/>
      <c r="IBG153" s="3"/>
      <c r="IBH153" s="3"/>
      <c r="IBI153" s="3"/>
      <c r="IBJ153" s="3"/>
      <c r="IBK153" s="3"/>
      <c r="IBL153" s="3"/>
      <c r="IBM153" s="3"/>
      <c r="IBN153" s="3"/>
      <c r="IBO153" s="3"/>
      <c r="IBP153" s="3"/>
      <c r="IBQ153" s="3"/>
      <c r="IBR153" s="3"/>
      <c r="IBS153" s="3"/>
      <c r="IBT153" s="3"/>
      <c r="IBU153" s="3"/>
      <c r="IBV153" s="3"/>
      <c r="IBW153" s="3"/>
      <c r="IBX153" s="3"/>
      <c r="IBY153" s="3"/>
      <c r="IBZ153" s="3"/>
      <c r="ICA153" s="3"/>
      <c r="ICB153" s="3"/>
      <c r="ICC153" s="3"/>
      <c r="ICD153" s="3"/>
      <c r="ICE153" s="3"/>
      <c r="ICF153" s="3"/>
      <c r="ICG153" s="3"/>
      <c r="ICH153" s="3"/>
      <c r="ICI153" s="3"/>
      <c r="ICJ153" s="3"/>
      <c r="ICK153" s="3"/>
      <c r="ICL153" s="3"/>
      <c r="ICM153" s="3"/>
      <c r="ICN153" s="3"/>
      <c r="ICO153" s="3"/>
      <c r="ICP153" s="3"/>
      <c r="ICQ153" s="3"/>
      <c r="ICR153" s="3"/>
      <c r="ICS153" s="3"/>
      <c r="ICT153" s="3"/>
      <c r="ICU153" s="3"/>
      <c r="ICV153" s="3"/>
      <c r="ICW153" s="3"/>
      <c r="ICX153" s="3"/>
      <c r="ICY153" s="3"/>
      <c r="ICZ153" s="3"/>
      <c r="IDA153" s="3"/>
      <c r="IDB153" s="3"/>
      <c r="IDC153" s="3"/>
      <c r="IDD153" s="3"/>
      <c r="IDE153" s="3"/>
      <c r="IDF153" s="3"/>
      <c r="IDG153" s="3"/>
      <c r="IDH153" s="3"/>
      <c r="IDI153" s="3"/>
      <c r="IDJ153" s="3"/>
      <c r="IDK153" s="3"/>
      <c r="IDL153" s="3"/>
      <c r="IDM153" s="3"/>
      <c r="IDN153" s="3"/>
      <c r="IDO153" s="3"/>
      <c r="IDP153" s="3"/>
      <c r="IDQ153" s="3"/>
      <c r="IDR153" s="3"/>
      <c r="IDS153" s="3"/>
      <c r="IDT153" s="3"/>
      <c r="IDU153" s="3"/>
      <c r="IDV153" s="3"/>
      <c r="IDW153" s="3"/>
      <c r="IDX153" s="3"/>
      <c r="IDY153" s="3"/>
      <c r="IDZ153" s="3"/>
      <c r="IEA153" s="3"/>
      <c r="IEB153" s="3"/>
      <c r="IEC153" s="3"/>
      <c r="IED153" s="3"/>
      <c r="IEE153" s="3"/>
      <c r="IEF153" s="3"/>
      <c r="IEG153" s="3"/>
      <c r="IEH153" s="3"/>
      <c r="IEI153" s="3"/>
      <c r="IEJ153" s="3"/>
      <c r="IEK153" s="3"/>
      <c r="IEL153" s="3"/>
      <c r="IEM153" s="3"/>
      <c r="IEN153" s="3"/>
      <c r="IEO153" s="3"/>
      <c r="IEP153" s="3"/>
      <c r="IEQ153" s="3"/>
      <c r="IER153" s="3"/>
      <c r="IES153" s="3"/>
      <c r="IET153" s="3"/>
      <c r="IEU153" s="3"/>
      <c r="IEV153" s="3"/>
      <c r="IEW153" s="3"/>
      <c r="IEX153" s="3"/>
      <c r="IEY153" s="3"/>
      <c r="IEZ153" s="3"/>
      <c r="IFA153" s="3"/>
      <c r="IFB153" s="3"/>
      <c r="IFC153" s="3"/>
      <c r="IFD153" s="3"/>
      <c r="IFE153" s="3"/>
      <c r="IFF153" s="3"/>
      <c r="IFG153" s="3"/>
      <c r="IFH153" s="3"/>
      <c r="IFI153" s="3"/>
      <c r="IFJ153" s="3"/>
      <c r="IFK153" s="3"/>
      <c r="IFL153" s="3"/>
      <c r="IFM153" s="3"/>
      <c r="IFN153" s="3"/>
      <c r="IFO153" s="3"/>
      <c r="IFP153" s="3"/>
      <c r="IFQ153" s="3"/>
      <c r="IFR153" s="3"/>
      <c r="IFS153" s="3"/>
      <c r="IFT153" s="3"/>
      <c r="IFU153" s="3"/>
      <c r="IFV153" s="3"/>
      <c r="IFW153" s="3"/>
      <c r="IFX153" s="3"/>
      <c r="IFY153" s="3"/>
      <c r="IFZ153" s="3"/>
      <c r="IGA153" s="3"/>
      <c r="IGB153" s="3"/>
      <c r="IGC153" s="3"/>
      <c r="IGD153" s="3"/>
      <c r="IGE153" s="3"/>
      <c r="IGF153" s="3"/>
      <c r="IGG153" s="3"/>
      <c r="IGH153" s="3"/>
      <c r="IGI153" s="3"/>
      <c r="IGJ153" s="3"/>
      <c r="IGK153" s="3"/>
      <c r="IGL153" s="3"/>
      <c r="IGM153" s="3"/>
      <c r="IGN153" s="3"/>
      <c r="IGO153" s="3"/>
      <c r="IGP153" s="3"/>
      <c r="IGQ153" s="3"/>
      <c r="IGR153" s="3"/>
      <c r="IGS153" s="3"/>
      <c r="IGT153" s="3"/>
      <c r="IGU153" s="3"/>
      <c r="IGV153" s="3"/>
      <c r="IGW153" s="3"/>
      <c r="IGX153" s="3"/>
      <c r="IGY153" s="3"/>
      <c r="IGZ153" s="3"/>
      <c r="IHA153" s="3"/>
      <c r="IHB153" s="3"/>
      <c r="IHC153" s="3"/>
      <c r="IHD153" s="3"/>
      <c r="IHE153" s="3"/>
      <c r="IHF153" s="3"/>
      <c r="IHG153" s="3"/>
      <c r="IHH153" s="3"/>
      <c r="IHI153" s="3"/>
      <c r="IHJ153" s="3"/>
      <c r="IHK153" s="3"/>
      <c r="IHL153" s="3"/>
      <c r="IHM153" s="3"/>
      <c r="IHN153" s="3"/>
      <c r="IHO153" s="3"/>
      <c r="IHP153" s="3"/>
      <c r="IHQ153" s="3"/>
      <c r="IHR153" s="3"/>
      <c r="IHS153" s="3"/>
      <c r="IHT153" s="3"/>
      <c r="IHU153" s="3"/>
      <c r="IHV153" s="3"/>
      <c r="IHW153" s="3"/>
      <c r="IHX153" s="3"/>
      <c r="IHY153" s="3"/>
      <c r="IHZ153" s="3"/>
      <c r="IIA153" s="3"/>
      <c r="IIB153" s="3"/>
      <c r="IIC153" s="3"/>
      <c r="IID153" s="3"/>
      <c r="IIE153" s="3"/>
      <c r="IIF153" s="3"/>
      <c r="IIG153" s="3"/>
      <c r="IIH153" s="3"/>
      <c r="III153" s="3"/>
      <c r="IIJ153" s="3"/>
      <c r="IIK153" s="3"/>
      <c r="IIL153" s="3"/>
      <c r="IIM153" s="3"/>
      <c r="IIN153" s="3"/>
      <c r="IIO153" s="3"/>
      <c r="IIP153" s="3"/>
      <c r="IIQ153" s="3"/>
      <c r="IIR153" s="3"/>
      <c r="IIS153" s="3"/>
      <c r="IIT153" s="3"/>
      <c r="IIU153" s="3"/>
      <c r="IIV153" s="3"/>
      <c r="IIW153" s="3"/>
      <c r="IIX153" s="3"/>
      <c r="IIY153" s="3"/>
      <c r="IIZ153" s="3"/>
      <c r="IJA153" s="3"/>
      <c r="IJB153" s="3"/>
      <c r="IJC153" s="3"/>
      <c r="IJD153" s="3"/>
      <c r="IJE153" s="3"/>
      <c r="IJF153" s="3"/>
      <c r="IJG153" s="3"/>
      <c r="IJH153" s="3"/>
      <c r="IJI153" s="3"/>
      <c r="IJJ153" s="3"/>
      <c r="IJK153" s="3"/>
      <c r="IJL153" s="3"/>
      <c r="IJM153" s="3"/>
      <c r="IJN153" s="3"/>
      <c r="IJO153" s="3"/>
      <c r="IJP153" s="3"/>
      <c r="IJQ153" s="3"/>
      <c r="IJR153" s="3"/>
      <c r="IJS153" s="3"/>
      <c r="IJT153" s="3"/>
      <c r="IJU153" s="3"/>
      <c r="IJV153" s="3"/>
      <c r="IJW153" s="3"/>
      <c r="IJX153" s="3"/>
      <c r="IJY153" s="3"/>
      <c r="IJZ153" s="3"/>
      <c r="IKA153" s="3"/>
      <c r="IKB153" s="3"/>
      <c r="IKC153" s="3"/>
      <c r="IKD153" s="3"/>
      <c r="IKE153" s="3"/>
      <c r="IKF153" s="3"/>
      <c r="IKG153" s="3"/>
      <c r="IKH153" s="3"/>
      <c r="IKI153" s="3"/>
      <c r="IKJ153" s="3"/>
      <c r="IKK153" s="3"/>
      <c r="IKL153" s="3"/>
      <c r="IKM153" s="3"/>
      <c r="IKN153" s="3"/>
      <c r="IKO153" s="3"/>
      <c r="IKP153" s="3"/>
      <c r="IKQ153" s="3"/>
      <c r="IKR153" s="3"/>
      <c r="IKS153" s="3"/>
      <c r="IKT153" s="3"/>
      <c r="IKU153" s="3"/>
      <c r="IKV153" s="3"/>
      <c r="IKW153" s="3"/>
      <c r="IKX153" s="3"/>
      <c r="IKY153" s="3"/>
      <c r="IKZ153" s="3"/>
      <c r="ILA153" s="3"/>
      <c r="ILB153" s="3"/>
      <c r="ILC153" s="3"/>
      <c r="ILD153" s="3"/>
      <c r="ILE153" s="3"/>
      <c r="ILF153" s="3"/>
      <c r="ILG153" s="3"/>
      <c r="ILH153" s="3"/>
      <c r="ILI153" s="3"/>
      <c r="ILJ153" s="3"/>
      <c r="ILK153" s="3"/>
      <c r="ILL153" s="3"/>
      <c r="ILM153" s="3"/>
      <c r="ILN153" s="3"/>
      <c r="ILO153" s="3"/>
      <c r="ILP153" s="3"/>
      <c r="ILQ153" s="3"/>
      <c r="ILR153" s="3"/>
      <c r="ILS153" s="3"/>
      <c r="ILT153" s="3"/>
      <c r="ILU153" s="3"/>
      <c r="ILV153" s="3"/>
      <c r="ILW153" s="3"/>
      <c r="ILX153" s="3"/>
      <c r="ILY153" s="3"/>
      <c r="ILZ153" s="3"/>
      <c r="IMA153" s="3"/>
      <c r="IMB153" s="3"/>
      <c r="IMC153" s="3"/>
      <c r="IMD153" s="3"/>
      <c r="IME153" s="3"/>
      <c r="IMF153" s="3"/>
      <c r="IMG153" s="3"/>
      <c r="IMH153" s="3"/>
      <c r="IMI153" s="3"/>
      <c r="IMJ153" s="3"/>
      <c r="IMK153" s="3"/>
      <c r="IML153" s="3"/>
      <c r="IMM153" s="3"/>
      <c r="IMN153" s="3"/>
      <c r="IMO153" s="3"/>
      <c r="IMP153" s="3"/>
      <c r="IMQ153" s="3"/>
      <c r="IMR153" s="3"/>
      <c r="IMS153" s="3"/>
      <c r="IMT153" s="3"/>
      <c r="IMU153" s="3"/>
      <c r="IMV153" s="3"/>
      <c r="IMW153" s="3"/>
      <c r="IMX153" s="3"/>
      <c r="IMY153" s="3"/>
      <c r="IMZ153" s="3"/>
      <c r="INA153" s="3"/>
      <c r="INB153" s="3"/>
      <c r="INC153" s="3"/>
      <c r="IND153" s="3"/>
      <c r="INE153" s="3"/>
      <c r="INF153" s="3"/>
      <c r="ING153" s="3"/>
      <c r="INH153" s="3"/>
      <c r="INI153" s="3"/>
      <c r="INJ153" s="3"/>
      <c r="INK153" s="3"/>
      <c r="INL153" s="3"/>
      <c r="INM153" s="3"/>
      <c r="INN153" s="3"/>
      <c r="INO153" s="3"/>
      <c r="INP153" s="3"/>
      <c r="INQ153" s="3"/>
      <c r="INR153" s="3"/>
      <c r="INS153" s="3"/>
      <c r="INT153" s="3"/>
      <c r="INU153" s="3"/>
      <c r="INV153" s="3"/>
      <c r="INW153" s="3"/>
      <c r="INX153" s="3"/>
      <c r="INY153" s="3"/>
      <c r="INZ153" s="3"/>
      <c r="IOA153" s="3"/>
      <c r="IOB153" s="3"/>
      <c r="IOC153" s="3"/>
      <c r="IOD153" s="3"/>
      <c r="IOE153" s="3"/>
      <c r="IOF153" s="3"/>
      <c r="IOG153" s="3"/>
      <c r="IOH153" s="3"/>
      <c r="IOI153" s="3"/>
      <c r="IOJ153" s="3"/>
      <c r="IOK153" s="3"/>
      <c r="IOL153" s="3"/>
      <c r="IOM153" s="3"/>
      <c r="ION153" s="3"/>
      <c r="IOO153" s="3"/>
      <c r="IOP153" s="3"/>
      <c r="IOQ153" s="3"/>
      <c r="IOR153" s="3"/>
      <c r="IOS153" s="3"/>
      <c r="IOT153" s="3"/>
      <c r="IOU153" s="3"/>
      <c r="IOV153" s="3"/>
      <c r="IOW153" s="3"/>
      <c r="IOX153" s="3"/>
      <c r="IOY153" s="3"/>
      <c r="IOZ153" s="3"/>
      <c r="IPA153" s="3"/>
      <c r="IPB153" s="3"/>
      <c r="IPC153" s="3"/>
      <c r="IPD153" s="3"/>
      <c r="IPE153" s="3"/>
      <c r="IPF153" s="3"/>
      <c r="IPG153" s="3"/>
      <c r="IPH153" s="3"/>
      <c r="IPI153" s="3"/>
      <c r="IPJ153" s="3"/>
      <c r="IPK153" s="3"/>
      <c r="IPL153" s="3"/>
      <c r="IPM153" s="3"/>
      <c r="IPN153" s="3"/>
      <c r="IPO153" s="3"/>
      <c r="IPP153" s="3"/>
      <c r="IPQ153" s="3"/>
      <c r="IPR153" s="3"/>
      <c r="IPS153" s="3"/>
      <c r="IPT153" s="3"/>
      <c r="IPU153" s="3"/>
      <c r="IPV153" s="3"/>
      <c r="IPW153" s="3"/>
      <c r="IPX153" s="3"/>
      <c r="IPY153" s="3"/>
      <c r="IPZ153" s="3"/>
      <c r="IQA153" s="3"/>
      <c r="IQB153" s="3"/>
      <c r="IQC153" s="3"/>
      <c r="IQD153" s="3"/>
      <c r="IQE153" s="3"/>
      <c r="IQF153" s="3"/>
      <c r="IQG153" s="3"/>
      <c r="IQH153" s="3"/>
      <c r="IQI153" s="3"/>
      <c r="IQJ153" s="3"/>
      <c r="IQK153" s="3"/>
      <c r="IQL153" s="3"/>
      <c r="IQM153" s="3"/>
      <c r="IQN153" s="3"/>
      <c r="IQO153" s="3"/>
      <c r="IQP153" s="3"/>
      <c r="IQQ153" s="3"/>
      <c r="IQR153" s="3"/>
      <c r="IQS153" s="3"/>
      <c r="IQT153" s="3"/>
      <c r="IQU153" s="3"/>
      <c r="IQV153" s="3"/>
      <c r="IQW153" s="3"/>
      <c r="IQX153" s="3"/>
      <c r="IQY153" s="3"/>
      <c r="IQZ153" s="3"/>
      <c r="IRA153" s="3"/>
      <c r="IRB153" s="3"/>
      <c r="IRC153" s="3"/>
      <c r="IRD153" s="3"/>
      <c r="IRE153" s="3"/>
      <c r="IRF153" s="3"/>
      <c r="IRG153" s="3"/>
      <c r="IRH153" s="3"/>
      <c r="IRI153" s="3"/>
      <c r="IRJ153" s="3"/>
      <c r="IRK153" s="3"/>
      <c r="IRL153" s="3"/>
      <c r="IRM153" s="3"/>
      <c r="IRN153" s="3"/>
      <c r="IRO153" s="3"/>
      <c r="IRP153" s="3"/>
      <c r="IRQ153" s="3"/>
      <c r="IRR153" s="3"/>
      <c r="IRS153" s="3"/>
      <c r="IRT153" s="3"/>
      <c r="IRU153" s="3"/>
      <c r="IRV153" s="3"/>
      <c r="IRW153" s="3"/>
      <c r="IRX153" s="3"/>
      <c r="IRY153" s="3"/>
      <c r="IRZ153" s="3"/>
      <c r="ISA153" s="3"/>
      <c r="ISB153" s="3"/>
      <c r="ISC153" s="3"/>
      <c r="ISD153" s="3"/>
      <c r="ISE153" s="3"/>
      <c r="ISF153" s="3"/>
      <c r="ISG153" s="3"/>
      <c r="ISH153" s="3"/>
      <c r="ISI153" s="3"/>
      <c r="ISJ153" s="3"/>
      <c r="ISK153" s="3"/>
      <c r="ISL153" s="3"/>
      <c r="ISM153" s="3"/>
      <c r="ISN153" s="3"/>
      <c r="ISO153" s="3"/>
      <c r="ISP153" s="3"/>
      <c r="ISQ153" s="3"/>
      <c r="ISR153" s="3"/>
      <c r="ISS153" s="3"/>
      <c r="IST153" s="3"/>
      <c r="ISU153" s="3"/>
      <c r="ISV153" s="3"/>
      <c r="ISW153" s="3"/>
      <c r="ISX153" s="3"/>
      <c r="ISY153" s="3"/>
      <c r="ISZ153" s="3"/>
      <c r="ITA153" s="3"/>
      <c r="ITB153" s="3"/>
      <c r="ITC153" s="3"/>
      <c r="ITD153" s="3"/>
      <c r="ITE153" s="3"/>
      <c r="ITF153" s="3"/>
      <c r="ITG153" s="3"/>
      <c r="ITH153" s="3"/>
      <c r="ITI153" s="3"/>
      <c r="ITJ153" s="3"/>
      <c r="ITK153" s="3"/>
      <c r="ITL153" s="3"/>
      <c r="ITM153" s="3"/>
      <c r="ITN153" s="3"/>
      <c r="ITO153" s="3"/>
      <c r="ITP153" s="3"/>
      <c r="ITQ153" s="3"/>
      <c r="ITR153" s="3"/>
      <c r="ITS153" s="3"/>
      <c r="ITT153" s="3"/>
      <c r="ITU153" s="3"/>
      <c r="ITV153" s="3"/>
      <c r="ITW153" s="3"/>
      <c r="ITX153" s="3"/>
      <c r="ITY153" s="3"/>
      <c r="ITZ153" s="3"/>
      <c r="IUA153" s="3"/>
      <c r="IUB153" s="3"/>
      <c r="IUC153" s="3"/>
      <c r="IUD153" s="3"/>
      <c r="IUE153" s="3"/>
      <c r="IUF153" s="3"/>
      <c r="IUG153" s="3"/>
      <c r="IUH153" s="3"/>
      <c r="IUI153" s="3"/>
      <c r="IUJ153" s="3"/>
      <c r="IUK153" s="3"/>
      <c r="IUL153" s="3"/>
      <c r="IUM153" s="3"/>
      <c r="IUN153" s="3"/>
      <c r="IUO153" s="3"/>
      <c r="IUP153" s="3"/>
      <c r="IUQ153" s="3"/>
      <c r="IUR153" s="3"/>
      <c r="IUS153" s="3"/>
      <c r="IUT153" s="3"/>
      <c r="IUU153" s="3"/>
      <c r="IUV153" s="3"/>
      <c r="IUW153" s="3"/>
      <c r="IUX153" s="3"/>
      <c r="IUY153" s="3"/>
      <c r="IUZ153" s="3"/>
      <c r="IVA153" s="3"/>
      <c r="IVB153" s="3"/>
      <c r="IVC153" s="3"/>
      <c r="IVD153" s="3"/>
      <c r="IVE153" s="3"/>
      <c r="IVF153" s="3"/>
      <c r="IVG153" s="3"/>
      <c r="IVH153" s="3"/>
      <c r="IVI153" s="3"/>
      <c r="IVJ153" s="3"/>
      <c r="IVK153" s="3"/>
      <c r="IVL153" s="3"/>
      <c r="IVM153" s="3"/>
      <c r="IVN153" s="3"/>
      <c r="IVO153" s="3"/>
      <c r="IVP153" s="3"/>
      <c r="IVQ153" s="3"/>
      <c r="IVR153" s="3"/>
      <c r="IVS153" s="3"/>
      <c r="IVT153" s="3"/>
      <c r="IVU153" s="3"/>
      <c r="IVV153" s="3"/>
      <c r="IVW153" s="3"/>
      <c r="IVX153" s="3"/>
      <c r="IVY153" s="3"/>
      <c r="IVZ153" s="3"/>
      <c r="IWA153" s="3"/>
      <c r="IWB153" s="3"/>
      <c r="IWC153" s="3"/>
      <c r="IWD153" s="3"/>
      <c r="IWE153" s="3"/>
      <c r="IWF153" s="3"/>
      <c r="IWG153" s="3"/>
      <c r="IWH153" s="3"/>
      <c r="IWI153" s="3"/>
      <c r="IWJ153" s="3"/>
      <c r="IWK153" s="3"/>
      <c r="IWL153" s="3"/>
      <c r="IWM153" s="3"/>
      <c r="IWN153" s="3"/>
      <c r="IWO153" s="3"/>
      <c r="IWP153" s="3"/>
      <c r="IWQ153" s="3"/>
      <c r="IWR153" s="3"/>
      <c r="IWS153" s="3"/>
      <c r="IWT153" s="3"/>
      <c r="IWU153" s="3"/>
      <c r="IWV153" s="3"/>
      <c r="IWW153" s="3"/>
      <c r="IWX153" s="3"/>
      <c r="IWY153" s="3"/>
      <c r="IWZ153" s="3"/>
      <c r="IXA153" s="3"/>
      <c r="IXB153" s="3"/>
      <c r="IXC153" s="3"/>
      <c r="IXD153" s="3"/>
      <c r="IXE153" s="3"/>
      <c r="IXF153" s="3"/>
      <c r="IXG153" s="3"/>
      <c r="IXH153" s="3"/>
      <c r="IXI153" s="3"/>
      <c r="IXJ153" s="3"/>
      <c r="IXK153" s="3"/>
      <c r="IXL153" s="3"/>
      <c r="IXM153" s="3"/>
      <c r="IXN153" s="3"/>
      <c r="IXO153" s="3"/>
      <c r="IXP153" s="3"/>
      <c r="IXQ153" s="3"/>
      <c r="IXR153" s="3"/>
      <c r="IXS153" s="3"/>
      <c r="IXT153" s="3"/>
      <c r="IXU153" s="3"/>
      <c r="IXV153" s="3"/>
      <c r="IXW153" s="3"/>
      <c r="IXX153" s="3"/>
      <c r="IXY153" s="3"/>
      <c r="IXZ153" s="3"/>
      <c r="IYA153" s="3"/>
      <c r="IYB153" s="3"/>
      <c r="IYC153" s="3"/>
      <c r="IYD153" s="3"/>
      <c r="IYE153" s="3"/>
      <c r="IYF153" s="3"/>
      <c r="IYG153" s="3"/>
      <c r="IYH153" s="3"/>
      <c r="IYI153" s="3"/>
      <c r="IYJ153" s="3"/>
      <c r="IYK153" s="3"/>
      <c r="IYL153" s="3"/>
      <c r="IYM153" s="3"/>
      <c r="IYN153" s="3"/>
      <c r="IYO153" s="3"/>
      <c r="IYP153" s="3"/>
      <c r="IYQ153" s="3"/>
      <c r="IYR153" s="3"/>
      <c r="IYS153" s="3"/>
      <c r="IYT153" s="3"/>
      <c r="IYU153" s="3"/>
      <c r="IYV153" s="3"/>
      <c r="IYW153" s="3"/>
      <c r="IYX153" s="3"/>
      <c r="IYY153" s="3"/>
      <c r="IYZ153" s="3"/>
      <c r="IZA153" s="3"/>
      <c r="IZB153" s="3"/>
      <c r="IZC153" s="3"/>
      <c r="IZD153" s="3"/>
      <c r="IZE153" s="3"/>
      <c r="IZF153" s="3"/>
      <c r="IZG153" s="3"/>
      <c r="IZH153" s="3"/>
      <c r="IZI153" s="3"/>
      <c r="IZJ153" s="3"/>
      <c r="IZK153" s="3"/>
      <c r="IZL153" s="3"/>
      <c r="IZM153" s="3"/>
      <c r="IZN153" s="3"/>
      <c r="IZO153" s="3"/>
      <c r="IZP153" s="3"/>
      <c r="IZQ153" s="3"/>
      <c r="IZR153" s="3"/>
      <c r="IZS153" s="3"/>
      <c r="IZT153" s="3"/>
      <c r="IZU153" s="3"/>
      <c r="IZV153" s="3"/>
      <c r="IZW153" s="3"/>
      <c r="IZX153" s="3"/>
      <c r="IZY153" s="3"/>
      <c r="IZZ153" s="3"/>
      <c r="JAA153" s="3"/>
      <c r="JAB153" s="3"/>
      <c r="JAC153" s="3"/>
      <c r="JAD153" s="3"/>
      <c r="JAE153" s="3"/>
      <c r="JAF153" s="3"/>
      <c r="JAG153" s="3"/>
      <c r="JAH153" s="3"/>
      <c r="JAI153" s="3"/>
      <c r="JAJ153" s="3"/>
      <c r="JAK153" s="3"/>
      <c r="JAL153" s="3"/>
      <c r="JAM153" s="3"/>
      <c r="JAN153" s="3"/>
      <c r="JAO153" s="3"/>
      <c r="JAP153" s="3"/>
      <c r="JAQ153" s="3"/>
      <c r="JAR153" s="3"/>
      <c r="JAS153" s="3"/>
      <c r="JAT153" s="3"/>
      <c r="JAU153" s="3"/>
      <c r="JAV153" s="3"/>
      <c r="JAW153" s="3"/>
      <c r="JAX153" s="3"/>
      <c r="JAY153" s="3"/>
      <c r="JAZ153" s="3"/>
      <c r="JBA153" s="3"/>
      <c r="JBB153" s="3"/>
      <c r="JBC153" s="3"/>
      <c r="JBD153" s="3"/>
      <c r="JBE153" s="3"/>
      <c r="JBF153" s="3"/>
      <c r="JBG153" s="3"/>
      <c r="JBH153" s="3"/>
      <c r="JBI153" s="3"/>
      <c r="JBJ153" s="3"/>
      <c r="JBK153" s="3"/>
      <c r="JBL153" s="3"/>
      <c r="JBM153" s="3"/>
      <c r="JBN153" s="3"/>
      <c r="JBO153" s="3"/>
      <c r="JBP153" s="3"/>
      <c r="JBQ153" s="3"/>
      <c r="JBR153" s="3"/>
      <c r="JBS153" s="3"/>
      <c r="JBT153" s="3"/>
      <c r="JBU153" s="3"/>
      <c r="JBV153" s="3"/>
      <c r="JBW153" s="3"/>
      <c r="JBX153" s="3"/>
      <c r="JBY153" s="3"/>
      <c r="JBZ153" s="3"/>
      <c r="JCA153" s="3"/>
      <c r="JCB153" s="3"/>
      <c r="JCC153" s="3"/>
      <c r="JCD153" s="3"/>
      <c r="JCE153" s="3"/>
      <c r="JCF153" s="3"/>
      <c r="JCG153" s="3"/>
      <c r="JCH153" s="3"/>
      <c r="JCI153" s="3"/>
      <c r="JCJ153" s="3"/>
      <c r="JCK153" s="3"/>
      <c r="JCL153" s="3"/>
      <c r="JCM153" s="3"/>
      <c r="JCN153" s="3"/>
      <c r="JCO153" s="3"/>
      <c r="JCP153" s="3"/>
      <c r="JCQ153" s="3"/>
      <c r="JCR153" s="3"/>
      <c r="JCS153" s="3"/>
      <c r="JCT153" s="3"/>
      <c r="JCU153" s="3"/>
      <c r="JCV153" s="3"/>
      <c r="JCW153" s="3"/>
      <c r="JCX153" s="3"/>
      <c r="JCY153" s="3"/>
      <c r="JCZ153" s="3"/>
      <c r="JDA153" s="3"/>
      <c r="JDB153" s="3"/>
      <c r="JDC153" s="3"/>
      <c r="JDD153" s="3"/>
      <c r="JDE153" s="3"/>
      <c r="JDF153" s="3"/>
      <c r="JDG153" s="3"/>
      <c r="JDH153" s="3"/>
      <c r="JDI153" s="3"/>
      <c r="JDJ153" s="3"/>
      <c r="JDK153" s="3"/>
      <c r="JDL153" s="3"/>
      <c r="JDM153" s="3"/>
      <c r="JDN153" s="3"/>
      <c r="JDO153" s="3"/>
      <c r="JDP153" s="3"/>
      <c r="JDQ153" s="3"/>
      <c r="JDR153" s="3"/>
      <c r="JDS153" s="3"/>
      <c r="JDT153" s="3"/>
      <c r="JDU153" s="3"/>
      <c r="JDV153" s="3"/>
      <c r="JDW153" s="3"/>
      <c r="JDX153" s="3"/>
      <c r="JDY153" s="3"/>
      <c r="JDZ153" s="3"/>
      <c r="JEA153" s="3"/>
      <c r="JEB153" s="3"/>
      <c r="JEC153" s="3"/>
      <c r="JED153" s="3"/>
      <c r="JEE153" s="3"/>
      <c r="JEF153" s="3"/>
      <c r="JEG153" s="3"/>
      <c r="JEH153" s="3"/>
      <c r="JEI153" s="3"/>
      <c r="JEJ153" s="3"/>
      <c r="JEK153" s="3"/>
      <c r="JEL153" s="3"/>
      <c r="JEM153" s="3"/>
      <c r="JEN153" s="3"/>
      <c r="JEO153" s="3"/>
      <c r="JEP153" s="3"/>
      <c r="JEQ153" s="3"/>
      <c r="JER153" s="3"/>
      <c r="JES153" s="3"/>
      <c r="JET153" s="3"/>
      <c r="JEU153" s="3"/>
      <c r="JEV153" s="3"/>
      <c r="JEW153" s="3"/>
      <c r="JEX153" s="3"/>
      <c r="JEY153" s="3"/>
      <c r="JEZ153" s="3"/>
      <c r="JFA153" s="3"/>
      <c r="JFB153" s="3"/>
      <c r="JFC153" s="3"/>
      <c r="JFD153" s="3"/>
      <c r="JFE153" s="3"/>
      <c r="JFF153" s="3"/>
      <c r="JFG153" s="3"/>
      <c r="JFH153" s="3"/>
      <c r="JFI153" s="3"/>
      <c r="JFJ153" s="3"/>
      <c r="JFK153" s="3"/>
      <c r="JFL153" s="3"/>
      <c r="JFM153" s="3"/>
      <c r="JFN153" s="3"/>
      <c r="JFO153" s="3"/>
      <c r="JFP153" s="3"/>
      <c r="JFQ153" s="3"/>
      <c r="JFR153" s="3"/>
      <c r="JFS153" s="3"/>
      <c r="JFT153" s="3"/>
      <c r="JFU153" s="3"/>
      <c r="JFV153" s="3"/>
      <c r="JFW153" s="3"/>
      <c r="JFX153" s="3"/>
      <c r="JFY153" s="3"/>
      <c r="JFZ153" s="3"/>
      <c r="JGA153" s="3"/>
      <c r="JGB153" s="3"/>
      <c r="JGC153" s="3"/>
      <c r="JGD153" s="3"/>
      <c r="JGE153" s="3"/>
      <c r="JGF153" s="3"/>
      <c r="JGG153" s="3"/>
      <c r="JGH153" s="3"/>
      <c r="JGI153" s="3"/>
      <c r="JGJ153" s="3"/>
      <c r="JGK153" s="3"/>
      <c r="JGL153" s="3"/>
      <c r="JGM153" s="3"/>
      <c r="JGN153" s="3"/>
      <c r="JGO153" s="3"/>
      <c r="JGP153" s="3"/>
      <c r="JGQ153" s="3"/>
      <c r="JGR153" s="3"/>
      <c r="JGS153" s="3"/>
      <c r="JGT153" s="3"/>
      <c r="JGU153" s="3"/>
      <c r="JGV153" s="3"/>
      <c r="JGW153" s="3"/>
      <c r="JGX153" s="3"/>
      <c r="JGY153" s="3"/>
      <c r="JGZ153" s="3"/>
      <c r="JHA153" s="3"/>
      <c r="JHB153" s="3"/>
      <c r="JHC153" s="3"/>
      <c r="JHD153" s="3"/>
      <c r="JHE153" s="3"/>
      <c r="JHF153" s="3"/>
      <c r="JHG153" s="3"/>
      <c r="JHH153" s="3"/>
      <c r="JHI153" s="3"/>
      <c r="JHJ153" s="3"/>
      <c r="JHK153" s="3"/>
      <c r="JHL153" s="3"/>
      <c r="JHM153" s="3"/>
      <c r="JHN153" s="3"/>
      <c r="JHO153" s="3"/>
      <c r="JHP153" s="3"/>
      <c r="JHQ153" s="3"/>
      <c r="JHR153" s="3"/>
      <c r="JHS153" s="3"/>
      <c r="JHT153" s="3"/>
      <c r="JHU153" s="3"/>
      <c r="JHV153" s="3"/>
      <c r="JHW153" s="3"/>
      <c r="JHX153" s="3"/>
      <c r="JHY153" s="3"/>
      <c r="JHZ153" s="3"/>
      <c r="JIA153" s="3"/>
      <c r="JIB153" s="3"/>
      <c r="JIC153" s="3"/>
      <c r="JID153" s="3"/>
      <c r="JIE153" s="3"/>
      <c r="JIF153" s="3"/>
      <c r="JIG153" s="3"/>
      <c r="JIH153" s="3"/>
      <c r="JII153" s="3"/>
      <c r="JIJ153" s="3"/>
      <c r="JIK153" s="3"/>
      <c r="JIL153" s="3"/>
      <c r="JIM153" s="3"/>
      <c r="JIN153" s="3"/>
      <c r="JIO153" s="3"/>
      <c r="JIP153" s="3"/>
      <c r="JIQ153" s="3"/>
      <c r="JIR153" s="3"/>
      <c r="JIS153" s="3"/>
      <c r="JIT153" s="3"/>
      <c r="JIU153" s="3"/>
      <c r="JIV153" s="3"/>
      <c r="JIW153" s="3"/>
      <c r="JIX153" s="3"/>
      <c r="JIY153" s="3"/>
      <c r="JIZ153" s="3"/>
      <c r="JJA153" s="3"/>
      <c r="JJB153" s="3"/>
      <c r="JJC153" s="3"/>
      <c r="JJD153" s="3"/>
      <c r="JJE153" s="3"/>
      <c r="JJF153" s="3"/>
      <c r="JJG153" s="3"/>
      <c r="JJH153" s="3"/>
      <c r="JJI153" s="3"/>
      <c r="JJJ153" s="3"/>
      <c r="JJK153" s="3"/>
      <c r="JJL153" s="3"/>
      <c r="JJM153" s="3"/>
      <c r="JJN153" s="3"/>
      <c r="JJO153" s="3"/>
      <c r="JJP153" s="3"/>
      <c r="JJQ153" s="3"/>
      <c r="JJR153" s="3"/>
      <c r="JJS153" s="3"/>
      <c r="JJT153" s="3"/>
      <c r="JJU153" s="3"/>
      <c r="JJV153" s="3"/>
      <c r="JJW153" s="3"/>
      <c r="JJX153" s="3"/>
      <c r="JJY153" s="3"/>
      <c r="JJZ153" s="3"/>
      <c r="JKA153" s="3"/>
      <c r="JKB153" s="3"/>
      <c r="JKC153" s="3"/>
      <c r="JKD153" s="3"/>
      <c r="JKE153" s="3"/>
      <c r="JKF153" s="3"/>
      <c r="JKG153" s="3"/>
      <c r="JKH153" s="3"/>
      <c r="JKI153" s="3"/>
      <c r="JKJ153" s="3"/>
      <c r="JKK153" s="3"/>
      <c r="JKL153" s="3"/>
      <c r="JKM153" s="3"/>
      <c r="JKN153" s="3"/>
      <c r="JKO153" s="3"/>
      <c r="JKP153" s="3"/>
      <c r="JKQ153" s="3"/>
      <c r="JKR153" s="3"/>
      <c r="JKS153" s="3"/>
      <c r="JKT153" s="3"/>
      <c r="JKU153" s="3"/>
      <c r="JKV153" s="3"/>
      <c r="JKW153" s="3"/>
      <c r="JKX153" s="3"/>
      <c r="JKY153" s="3"/>
      <c r="JKZ153" s="3"/>
      <c r="JLA153" s="3"/>
      <c r="JLB153" s="3"/>
      <c r="JLC153" s="3"/>
      <c r="JLD153" s="3"/>
      <c r="JLE153" s="3"/>
      <c r="JLF153" s="3"/>
      <c r="JLG153" s="3"/>
      <c r="JLH153" s="3"/>
      <c r="JLI153" s="3"/>
      <c r="JLJ153" s="3"/>
      <c r="JLK153" s="3"/>
      <c r="JLL153" s="3"/>
      <c r="JLM153" s="3"/>
      <c r="JLN153" s="3"/>
      <c r="JLO153" s="3"/>
      <c r="JLP153" s="3"/>
      <c r="JLQ153" s="3"/>
      <c r="JLR153" s="3"/>
      <c r="JLS153" s="3"/>
      <c r="JLT153" s="3"/>
      <c r="JLU153" s="3"/>
      <c r="JLV153" s="3"/>
      <c r="JLW153" s="3"/>
      <c r="JLX153" s="3"/>
      <c r="JLY153" s="3"/>
      <c r="JLZ153" s="3"/>
      <c r="JMA153" s="3"/>
      <c r="JMB153" s="3"/>
      <c r="JMC153" s="3"/>
      <c r="JMD153" s="3"/>
      <c r="JME153" s="3"/>
      <c r="JMF153" s="3"/>
      <c r="JMG153" s="3"/>
      <c r="JMH153" s="3"/>
      <c r="JMI153" s="3"/>
      <c r="JMJ153" s="3"/>
      <c r="JMK153" s="3"/>
      <c r="JML153" s="3"/>
      <c r="JMM153" s="3"/>
      <c r="JMN153" s="3"/>
      <c r="JMO153" s="3"/>
      <c r="JMP153" s="3"/>
      <c r="JMQ153" s="3"/>
      <c r="JMR153" s="3"/>
      <c r="JMS153" s="3"/>
      <c r="JMT153" s="3"/>
      <c r="JMU153" s="3"/>
      <c r="JMV153" s="3"/>
      <c r="JMW153" s="3"/>
      <c r="JMX153" s="3"/>
      <c r="JMY153" s="3"/>
      <c r="JMZ153" s="3"/>
      <c r="JNA153" s="3"/>
      <c r="JNB153" s="3"/>
      <c r="JNC153" s="3"/>
      <c r="JND153" s="3"/>
      <c r="JNE153" s="3"/>
      <c r="JNF153" s="3"/>
      <c r="JNG153" s="3"/>
      <c r="JNH153" s="3"/>
      <c r="JNI153" s="3"/>
      <c r="JNJ153" s="3"/>
      <c r="JNK153" s="3"/>
      <c r="JNL153" s="3"/>
      <c r="JNM153" s="3"/>
      <c r="JNN153" s="3"/>
      <c r="JNO153" s="3"/>
      <c r="JNP153" s="3"/>
      <c r="JNQ153" s="3"/>
      <c r="JNR153" s="3"/>
      <c r="JNS153" s="3"/>
      <c r="JNT153" s="3"/>
      <c r="JNU153" s="3"/>
      <c r="JNV153" s="3"/>
      <c r="JNW153" s="3"/>
      <c r="JNX153" s="3"/>
      <c r="JNY153" s="3"/>
      <c r="JNZ153" s="3"/>
      <c r="JOA153" s="3"/>
      <c r="JOB153" s="3"/>
      <c r="JOC153" s="3"/>
      <c r="JOD153" s="3"/>
      <c r="JOE153" s="3"/>
      <c r="JOF153" s="3"/>
      <c r="JOG153" s="3"/>
      <c r="JOH153" s="3"/>
      <c r="JOI153" s="3"/>
      <c r="JOJ153" s="3"/>
      <c r="JOK153" s="3"/>
      <c r="JOL153" s="3"/>
      <c r="JOM153" s="3"/>
      <c r="JON153" s="3"/>
      <c r="JOO153" s="3"/>
      <c r="JOP153" s="3"/>
      <c r="JOQ153" s="3"/>
      <c r="JOR153" s="3"/>
      <c r="JOS153" s="3"/>
      <c r="JOT153" s="3"/>
      <c r="JOU153" s="3"/>
      <c r="JOV153" s="3"/>
      <c r="JOW153" s="3"/>
      <c r="JOX153" s="3"/>
      <c r="JOY153" s="3"/>
      <c r="JOZ153" s="3"/>
      <c r="JPA153" s="3"/>
      <c r="JPB153" s="3"/>
      <c r="JPC153" s="3"/>
      <c r="JPD153" s="3"/>
      <c r="JPE153" s="3"/>
      <c r="JPF153" s="3"/>
      <c r="JPG153" s="3"/>
      <c r="JPH153" s="3"/>
      <c r="JPI153" s="3"/>
      <c r="JPJ153" s="3"/>
      <c r="JPK153" s="3"/>
      <c r="JPL153" s="3"/>
      <c r="JPM153" s="3"/>
      <c r="JPN153" s="3"/>
      <c r="JPO153" s="3"/>
      <c r="JPP153" s="3"/>
      <c r="JPQ153" s="3"/>
      <c r="JPR153" s="3"/>
      <c r="JPS153" s="3"/>
      <c r="JPT153" s="3"/>
      <c r="JPU153" s="3"/>
      <c r="JPV153" s="3"/>
      <c r="JPW153" s="3"/>
      <c r="JPX153" s="3"/>
      <c r="JPY153" s="3"/>
      <c r="JPZ153" s="3"/>
      <c r="JQA153" s="3"/>
      <c r="JQB153" s="3"/>
      <c r="JQC153" s="3"/>
      <c r="JQD153" s="3"/>
      <c r="JQE153" s="3"/>
      <c r="JQF153" s="3"/>
      <c r="JQG153" s="3"/>
      <c r="JQH153" s="3"/>
      <c r="JQI153" s="3"/>
      <c r="JQJ153" s="3"/>
      <c r="JQK153" s="3"/>
      <c r="JQL153" s="3"/>
      <c r="JQM153" s="3"/>
      <c r="JQN153" s="3"/>
      <c r="JQO153" s="3"/>
      <c r="JQP153" s="3"/>
      <c r="JQQ153" s="3"/>
      <c r="JQR153" s="3"/>
      <c r="JQS153" s="3"/>
      <c r="JQT153" s="3"/>
      <c r="JQU153" s="3"/>
      <c r="JQV153" s="3"/>
      <c r="JQW153" s="3"/>
      <c r="JQX153" s="3"/>
      <c r="JQY153" s="3"/>
      <c r="JQZ153" s="3"/>
      <c r="JRA153" s="3"/>
      <c r="JRB153" s="3"/>
      <c r="JRC153" s="3"/>
      <c r="JRD153" s="3"/>
      <c r="JRE153" s="3"/>
      <c r="JRF153" s="3"/>
      <c r="JRG153" s="3"/>
      <c r="JRH153" s="3"/>
      <c r="JRI153" s="3"/>
      <c r="JRJ153" s="3"/>
      <c r="JRK153" s="3"/>
      <c r="JRL153" s="3"/>
      <c r="JRM153" s="3"/>
      <c r="JRN153" s="3"/>
      <c r="JRO153" s="3"/>
      <c r="JRP153" s="3"/>
      <c r="JRQ153" s="3"/>
      <c r="JRR153" s="3"/>
      <c r="JRS153" s="3"/>
      <c r="JRT153" s="3"/>
      <c r="JRU153" s="3"/>
      <c r="JRV153" s="3"/>
      <c r="JRW153" s="3"/>
      <c r="JRX153" s="3"/>
      <c r="JRY153" s="3"/>
      <c r="JRZ153" s="3"/>
      <c r="JSA153" s="3"/>
      <c r="JSB153" s="3"/>
      <c r="JSC153" s="3"/>
      <c r="JSD153" s="3"/>
      <c r="JSE153" s="3"/>
      <c r="JSF153" s="3"/>
      <c r="JSG153" s="3"/>
      <c r="JSH153" s="3"/>
      <c r="JSI153" s="3"/>
      <c r="JSJ153" s="3"/>
      <c r="JSK153" s="3"/>
      <c r="JSL153" s="3"/>
      <c r="JSM153" s="3"/>
      <c r="JSN153" s="3"/>
      <c r="JSO153" s="3"/>
      <c r="JSP153" s="3"/>
      <c r="JSQ153" s="3"/>
      <c r="JSR153" s="3"/>
      <c r="JSS153" s="3"/>
      <c r="JST153" s="3"/>
      <c r="JSU153" s="3"/>
      <c r="JSV153" s="3"/>
      <c r="JSW153" s="3"/>
      <c r="JSX153" s="3"/>
      <c r="JSY153" s="3"/>
      <c r="JSZ153" s="3"/>
      <c r="JTA153" s="3"/>
      <c r="JTB153" s="3"/>
      <c r="JTC153" s="3"/>
      <c r="JTD153" s="3"/>
      <c r="JTE153" s="3"/>
      <c r="JTF153" s="3"/>
      <c r="JTG153" s="3"/>
      <c r="JTH153" s="3"/>
      <c r="JTI153" s="3"/>
      <c r="JTJ153" s="3"/>
      <c r="JTK153" s="3"/>
      <c r="JTL153" s="3"/>
      <c r="JTM153" s="3"/>
      <c r="JTN153" s="3"/>
      <c r="JTO153" s="3"/>
      <c r="JTP153" s="3"/>
      <c r="JTQ153" s="3"/>
      <c r="JTR153" s="3"/>
      <c r="JTS153" s="3"/>
      <c r="JTT153" s="3"/>
      <c r="JTU153" s="3"/>
      <c r="JTV153" s="3"/>
      <c r="JTW153" s="3"/>
      <c r="JTX153" s="3"/>
      <c r="JTY153" s="3"/>
      <c r="JTZ153" s="3"/>
      <c r="JUA153" s="3"/>
      <c r="JUB153" s="3"/>
      <c r="JUC153" s="3"/>
      <c r="JUD153" s="3"/>
      <c r="JUE153" s="3"/>
      <c r="JUF153" s="3"/>
      <c r="JUG153" s="3"/>
      <c r="JUH153" s="3"/>
      <c r="JUI153" s="3"/>
      <c r="JUJ153" s="3"/>
      <c r="JUK153" s="3"/>
      <c r="JUL153" s="3"/>
      <c r="JUM153" s="3"/>
      <c r="JUN153" s="3"/>
      <c r="JUO153" s="3"/>
      <c r="JUP153" s="3"/>
      <c r="JUQ153" s="3"/>
      <c r="JUR153" s="3"/>
      <c r="JUS153" s="3"/>
      <c r="JUT153" s="3"/>
      <c r="JUU153" s="3"/>
      <c r="JUV153" s="3"/>
      <c r="JUW153" s="3"/>
      <c r="JUX153" s="3"/>
      <c r="JUY153" s="3"/>
      <c r="JUZ153" s="3"/>
      <c r="JVA153" s="3"/>
      <c r="JVB153" s="3"/>
      <c r="JVC153" s="3"/>
      <c r="JVD153" s="3"/>
      <c r="JVE153" s="3"/>
      <c r="JVF153" s="3"/>
      <c r="JVG153" s="3"/>
      <c r="JVH153" s="3"/>
      <c r="JVI153" s="3"/>
      <c r="JVJ153" s="3"/>
      <c r="JVK153" s="3"/>
      <c r="JVL153" s="3"/>
      <c r="JVM153" s="3"/>
      <c r="JVN153" s="3"/>
      <c r="JVO153" s="3"/>
      <c r="JVP153" s="3"/>
      <c r="JVQ153" s="3"/>
      <c r="JVR153" s="3"/>
      <c r="JVS153" s="3"/>
      <c r="JVT153" s="3"/>
      <c r="JVU153" s="3"/>
      <c r="JVV153" s="3"/>
      <c r="JVW153" s="3"/>
      <c r="JVX153" s="3"/>
      <c r="JVY153" s="3"/>
      <c r="JVZ153" s="3"/>
      <c r="JWA153" s="3"/>
      <c r="JWB153" s="3"/>
      <c r="JWC153" s="3"/>
      <c r="JWD153" s="3"/>
      <c r="JWE153" s="3"/>
      <c r="JWF153" s="3"/>
      <c r="JWG153" s="3"/>
      <c r="JWH153" s="3"/>
      <c r="JWI153" s="3"/>
      <c r="JWJ153" s="3"/>
      <c r="JWK153" s="3"/>
      <c r="JWL153" s="3"/>
      <c r="JWM153" s="3"/>
      <c r="JWN153" s="3"/>
      <c r="JWO153" s="3"/>
      <c r="JWP153" s="3"/>
      <c r="JWQ153" s="3"/>
      <c r="JWR153" s="3"/>
      <c r="JWS153" s="3"/>
      <c r="JWT153" s="3"/>
      <c r="JWU153" s="3"/>
      <c r="JWV153" s="3"/>
      <c r="JWW153" s="3"/>
      <c r="JWX153" s="3"/>
      <c r="JWY153" s="3"/>
      <c r="JWZ153" s="3"/>
      <c r="JXA153" s="3"/>
      <c r="JXB153" s="3"/>
      <c r="JXC153" s="3"/>
      <c r="JXD153" s="3"/>
      <c r="JXE153" s="3"/>
      <c r="JXF153" s="3"/>
      <c r="JXG153" s="3"/>
      <c r="JXH153" s="3"/>
      <c r="JXI153" s="3"/>
      <c r="JXJ153" s="3"/>
      <c r="JXK153" s="3"/>
      <c r="JXL153" s="3"/>
      <c r="JXM153" s="3"/>
      <c r="JXN153" s="3"/>
      <c r="JXO153" s="3"/>
      <c r="JXP153" s="3"/>
      <c r="JXQ153" s="3"/>
      <c r="JXR153" s="3"/>
      <c r="JXS153" s="3"/>
      <c r="JXT153" s="3"/>
      <c r="JXU153" s="3"/>
      <c r="JXV153" s="3"/>
      <c r="JXW153" s="3"/>
      <c r="JXX153" s="3"/>
      <c r="JXY153" s="3"/>
      <c r="JXZ153" s="3"/>
      <c r="JYA153" s="3"/>
      <c r="JYB153" s="3"/>
      <c r="JYC153" s="3"/>
      <c r="JYD153" s="3"/>
      <c r="JYE153" s="3"/>
      <c r="JYF153" s="3"/>
      <c r="JYG153" s="3"/>
      <c r="JYH153" s="3"/>
      <c r="JYI153" s="3"/>
      <c r="JYJ153" s="3"/>
      <c r="JYK153" s="3"/>
      <c r="JYL153" s="3"/>
      <c r="JYM153" s="3"/>
      <c r="JYN153" s="3"/>
      <c r="JYO153" s="3"/>
      <c r="JYP153" s="3"/>
      <c r="JYQ153" s="3"/>
      <c r="JYR153" s="3"/>
      <c r="JYS153" s="3"/>
      <c r="JYT153" s="3"/>
      <c r="JYU153" s="3"/>
      <c r="JYV153" s="3"/>
      <c r="JYW153" s="3"/>
      <c r="JYX153" s="3"/>
      <c r="JYY153" s="3"/>
      <c r="JYZ153" s="3"/>
      <c r="JZA153" s="3"/>
      <c r="JZB153" s="3"/>
      <c r="JZC153" s="3"/>
      <c r="JZD153" s="3"/>
      <c r="JZE153" s="3"/>
      <c r="JZF153" s="3"/>
      <c r="JZG153" s="3"/>
      <c r="JZH153" s="3"/>
      <c r="JZI153" s="3"/>
      <c r="JZJ153" s="3"/>
      <c r="JZK153" s="3"/>
      <c r="JZL153" s="3"/>
      <c r="JZM153" s="3"/>
      <c r="JZN153" s="3"/>
      <c r="JZO153" s="3"/>
      <c r="JZP153" s="3"/>
      <c r="JZQ153" s="3"/>
      <c r="JZR153" s="3"/>
      <c r="JZS153" s="3"/>
      <c r="JZT153" s="3"/>
      <c r="JZU153" s="3"/>
      <c r="JZV153" s="3"/>
      <c r="JZW153" s="3"/>
      <c r="JZX153" s="3"/>
      <c r="JZY153" s="3"/>
      <c r="JZZ153" s="3"/>
      <c r="KAA153" s="3"/>
      <c r="KAB153" s="3"/>
      <c r="KAC153" s="3"/>
      <c r="KAD153" s="3"/>
      <c r="KAE153" s="3"/>
      <c r="KAF153" s="3"/>
      <c r="KAG153" s="3"/>
      <c r="KAH153" s="3"/>
      <c r="KAI153" s="3"/>
      <c r="KAJ153" s="3"/>
      <c r="KAK153" s="3"/>
      <c r="KAL153" s="3"/>
      <c r="KAM153" s="3"/>
      <c r="KAN153" s="3"/>
      <c r="KAO153" s="3"/>
      <c r="KAP153" s="3"/>
      <c r="KAQ153" s="3"/>
      <c r="KAR153" s="3"/>
      <c r="KAS153" s="3"/>
      <c r="KAT153" s="3"/>
      <c r="KAU153" s="3"/>
      <c r="KAV153" s="3"/>
      <c r="KAW153" s="3"/>
      <c r="KAX153" s="3"/>
      <c r="KAY153" s="3"/>
      <c r="KAZ153" s="3"/>
      <c r="KBA153" s="3"/>
      <c r="KBB153" s="3"/>
      <c r="KBC153" s="3"/>
      <c r="KBD153" s="3"/>
      <c r="KBE153" s="3"/>
      <c r="KBF153" s="3"/>
      <c r="KBG153" s="3"/>
      <c r="KBH153" s="3"/>
      <c r="KBI153" s="3"/>
      <c r="KBJ153" s="3"/>
      <c r="KBK153" s="3"/>
      <c r="KBL153" s="3"/>
      <c r="KBM153" s="3"/>
      <c r="KBN153" s="3"/>
      <c r="KBO153" s="3"/>
      <c r="KBP153" s="3"/>
      <c r="KBQ153" s="3"/>
      <c r="KBR153" s="3"/>
      <c r="KBS153" s="3"/>
      <c r="KBT153" s="3"/>
      <c r="KBU153" s="3"/>
      <c r="KBV153" s="3"/>
      <c r="KBW153" s="3"/>
      <c r="KBX153" s="3"/>
      <c r="KBY153" s="3"/>
      <c r="KBZ153" s="3"/>
      <c r="KCA153" s="3"/>
      <c r="KCB153" s="3"/>
      <c r="KCC153" s="3"/>
      <c r="KCD153" s="3"/>
      <c r="KCE153" s="3"/>
      <c r="KCF153" s="3"/>
      <c r="KCG153" s="3"/>
      <c r="KCH153" s="3"/>
      <c r="KCI153" s="3"/>
      <c r="KCJ153" s="3"/>
      <c r="KCK153" s="3"/>
      <c r="KCL153" s="3"/>
      <c r="KCM153" s="3"/>
      <c r="KCN153" s="3"/>
      <c r="KCO153" s="3"/>
      <c r="KCP153" s="3"/>
      <c r="KCQ153" s="3"/>
      <c r="KCR153" s="3"/>
      <c r="KCS153" s="3"/>
      <c r="KCT153" s="3"/>
      <c r="KCU153" s="3"/>
      <c r="KCV153" s="3"/>
      <c r="KCW153" s="3"/>
      <c r="KCX153" s="3"/>
      <c r="KCY153" s="3"/>
      <c r="KCZ153" s="3"/>
      <c r="KDA153" s="3"/>
      <c r="KDB153" s="3"/>
      <c r="KDC153" s="3"/>
      <c r="KDD153" s="3"/>
      <c r="KDE153" s="3"/>
      <c r="KDF153" s="3"/>
      <c r="KDG153" s="3"/>
      <c r="KDH153" s="3"/>
      <c r="KDI153" s="3"/>
      <c r="KDJ153" s="3"/>
      <c r="KDK153" s="3"/>
      <c r="KDL153" s="3"/>
      <c r="KDM153" s="3"/>
      <c r="KDN153" s="3"/>
      <c r="KDO153" s="3"/>
      <c r="KDP153" s="3"/>
      <c r="KDQ153" s="3"/>
      <c r="KDR153" s="3"/>
      <c r="KDS153" s="3"/>
      <c r="KDT153" s="3"/>
      <c r="KDU153" s="3"/>
      <c r="KDV153" s="3"/>
      <c r="KDW153" s="3"/>
      <c r="KDX153" s="3"/>
      <c r="KDY153" s="3"/>
      <c r="KDZ153" s="3"/>
      <c r="KEA153" s="3"/>
      <c r="KEB153" s="3"/>
      <c r="KEC153" s="3"/>
      <c r="KED153" s="3"/>
      <c r="KEE153" s="3"/>
      <c r="KEF153" s="3"/>
      <c r="KEG153" s="3"/>
      <c r="KEH153" s="3"/>
      <c r="KEI153" s="3"/>
      <c r="KEJ153" s="3"/>
      <c r="KEK153" s="3"/>
      <c r="KEL153" s="3"/>
      <c r="KEM153" s="3"/>
      <c r="KEN153" s="3"/>
      <c r="KEO153" s="3"/>
      <c r="KEP153" s="3"/>
      <c r="KEQ153" s="3"/>
      <c r="KER153" s="3"/>
      <c r="KES153" s="3"/>
      <c r="KET153" s="3"/>
      <c r="KEU153" s="3"/>
      <c r="KEV153" s="3"/>
      <c r="KEW153" s="3"/>
      <c r="KEX153" s="3"/>
      <c r="KEY153" s="3"/>
      <c r="KEZ153" s="3"/>
      <c r="KFA153" s="3"/>
      <c r="KFB153" s="3"/>
      <c r="KFC153" s="3"/>
      <c r="KFD153" s="3"/>
      <c r="KFE153" s="3"/>
      <c r="KFF153" s="3"/>
      <c r="KFG153" s="3"/>
      <c r="KFH153" s="3"/>
      <c r="KFI153" s="3"/>
      <c r="KFJ153" s="3"/>
      <c r="KFK153" s="3"/>
      <c r="KFL153" s="3"/>
      <c r="KFM153" s="3"/>
      <c r="KFN153" s="3"/>
      <c r="KFO153" s="3"/>
      <c r="KFP153" s="3"/>
      <c r="KFQ153" s="3"/>
      <c r="KFR153" s="3"/>
      <c r="KFS153" s="3"/>
      <c r="KFT153" s="3"/>
      <c r="KFU153" s="3"/>
      <c r="KFV153" s="3"/>
      <c r="KFW153" s="3"/>
      <c r="KFX153" s="3"/>
      <c r="KFY153" s="3"/>
      <c r="KFZ153" s="3"/>
      <c r="KGA153" s="3"/>
      <c r="KGB153" s="3"/>
      <c r="KGC153" s="3"/>
      <c r="KGD153" s="3"/>
      <c r="KGE153" s="3"/>
      <c r="KGF153" s="3"/>
      <c r="KGG153" s="3"/>
      <c r="KGH153" s="3"/>
      <c r="KGI153" s="3"/>
      <c r="KGJ153" s="3"/>
      <c r="KGK153" s="3"/>
      <c r="KGL153" s="3"/>
      <c r="KGM153" s="3"/>
      <c r="KGN153" s="3"/>
      <c r="KGO153" s="3"/>
      <c r="KGP153" s="3"/>
      <c r="KGQ153" s="3"/>
      <c r="KGR153" s="3"/>
      <c r="KGS153" s="3"/>
      <c r="KGT153" s="3"/>
      <c r="KGU153" s="3"/>
      <c r="KGV153" s="3"/>
      <c r="KGW153" s="3"/>
      <c r="KGX153" s="3"/>
      <c r="KGY153" s="3"/>
      <c r="KGZ153" s="3"/>
      <c r="KHA153" s="3"/>
      <c r="KHB153" s="3"/>
      <c r="KHC153" s="3"/>
      <c r="KHD153" s="3"/>
      <c r="KHE153" s="3"/>
      <c r="KHF153" s="3"/>
      <c r="KHG153" s="3"/>
      <c r="KHH153" s="3"/>
      <c r="KHI153" s="3"/>
      <c r="KHJ153" s="3"/>
      <c r="KHK153" s="3"/>
      <c r="KHL153" s="3"/>
      <c r="KHM153" s="3"/>
      <c r="KHN153" s="3"/>
      <c r="KHO153" s="3"/>
      <c r="KHP153" s="3"/>
      <c r="KHQ153" s="3"/>
      <c r="KHR153" s="3"/>
      <c r="KHS153" s="3"/>
      <c r="KHT153" s="3"/>
      <c r="KHU153" s="3"/>
      <c r="KHV153" s="3"/>
      <c r="KHW153" s="3"/>
      <c r="KHX153" s="3"/>
      <c r="KHY153" s="3"/>
      <c r="KHZ153" s="3"/>
      <c r="KIA153" s="3"/>
      <c r="KIB153" s="3"/>
      <c r="KIC153" s="3"/>
      <c r="KID153" s="3"/>
      <c r="KIE153" s="3"/>
      <c r="KIF153" s="3"/>
      <c r="KIG153" s="3"/>
      <c r="KIH153" s="3"/>
      <c r="KII153" s="3"/>
      <c r="KIJ153" s="3"/>
      <c r="KIK153" s="3"/>
      <c r="KIL153" s="3"/>
      <c r="KIM153" s="3"/>
      <c r="KIN153" s="3"/>
      <c r="KIO153" s="3"/>
      <c r="KIP153" s="3"/>
      <c r="KIQ153" s="3"/>
      <c r="KIR153" s="3"/>
      <c r="KIS153" s="3"/>
      <c r="KIT153" s="3"/>
      <c r="KIU153" s="3"/>
      <c r="KIV153" s="3"/>
      <c r="KIW153" s="3"/>
      <c r="KIX153" s="3"/>
      <c r="KIY153" s="3"/>
      <c r="KIZ153" s="3"/>
      <c r="KJA153" s="3"/>
      <c r="KJB153" s="3"/>
      <c r="KJC153" s="3"/>
      <c r="KJD153" s="3"/>
      <c r="KJE153" s="3"/>
      <c r="KJF153" s="3"/>
      <c r="KJG153" s="3"/>
      <c r="KJH153" s="3"/>
      <c r="KJI153" s="3"/>
      <c r="KJJ153" s="3"/>
      <c r="KJK153" s="3"/>
      <c r="KJL153" s="3"/>
      <c r="KJM153" s="3"/>
      <c r="KJN153" s="3"/>
      <c r="KJO153" s="3"/>
      <c r="KJP153" s="3"/>
      <c r="KJQ153" s="3"/>
      <c r="KJR153" s="3"/>
      <c r="KJS153" s="3"/>
      <c r="KJT153" s="3"/>
      <c r="KJU153" s="3"/>
      <c r="KJV153" s="3"/>
      <c r="KJW153" s="3"/>
      <c r="KJX153" s="3"/>
      <c r="KJY153" s="3"/>
      <c r="KJZ153" s="3"/>
      <c r="KKA153" s="3"/>
      <c r="KKB153" s="3"/>
      <c r="KKC153" s="3"/>
      <c r="KKD153" s="3"/>
      <c r="KKE153" s="3"/>
      <c r="KKF153" s="3"/>
      <c r="KKG153" s="3"/>
      <c r="KKH153" s="3"/>
      <c r="KKI153" s="3"/>
      <c r="KKJ153" s="3"/>
      <c r="KKK153" s="3"/>
      <c r="KKL153" s="3"/>
      <c r="KKM153" s="3"/>
      <c r="KKN153" s="3"/>
      <c r="KKO153" s="3"/>
      <c r="KKP153" s="3"/>
      <c r="KKQ153" s="3"/>
      <c r="KKR153" s="3"/>
      <c r="KKS153" s="3"/>
      <c r="KKT153" s="3"/>
      <c r="KKU153" s="3"/>
      <c r="KKV153" s="3"/>
      <c r="KKW153" s="3"/>
      <c r="KKX153" s="3"/>
      <c r="KKY153" s="3"/>
      <c r="KKZ153" s="3"/>
      <c r="KLA153" s="3"/>
      <c r="KLB153" s="3"/>
      <c r="KLC153" s="3"/>
      <c r="KLD153" s="3"/>
      <c r="KLE153" s="3"/>
      <c r="KLF153" s="3"/>
      <c r="KLG153" s="3"/>
      <c r="KLH153" s="3"/>
      <c r="KLI153" s="3"/>
      <c r="KLJ153" s="3"/>
      <c r="KLK153" s="3"/>
      <c r="KLL153" s="3"/>
      <c r="KLM153" s="3"/>
      <c r="KLN153" s="3"/>
      <c r="KLO153" s="3"/>
      <c r="KLP153" s="3"/>
      <c r="KLQ153" s="3"/>
      <c r="KLR153" s="3"/>
      <c r="KLS153" s="3"/>
      <c r="KLT153" s="3"/>
      <c r="KLU153" s="3"/>
      <c r="KLV153" s="3"/>
      <c r="KLW153" s="3"/>
      <c r="KLX153" s="3"/>
      <c r="KLY153" s="3"/>
      <c r="KLZ153" s="3"/>
      <c r="KMA153" s="3"/>
      <c r="KMB153" s="3"/>
      <c r="KMC153" s="3"/>
      <c r="KMD153" s="3"/>
      <c r="KME153" s="3"/>
      <c r="KMF153" s="3"/>
      <c r="KMG153" s="3"/>
      <c r="KMH153" s="3"/>
      <c r="KMI153" s="3"/>
      <c r="KMJ153" s="3"/>
      <c r="KMK153" s="3"/>
      <c r="KML153" s="3"/>
      <c r="KMM153" s="3"/>
      <c r="KMN153" s="3"/>
      <c r="KMO153" s="3"/>
      <c r="KMP153" s="3"/>
      <c r="KMQ153" s="3"/>
      <c r="KMR153" s="3"/>
      <c r="KMS153" s="3"/>
      <c r="KMT153" s="3"/>
      <c r="KMU153" s="3"/>
      <c r="KMV153" s="3"/>
      <c r="KMW153" s="3"/>
      <c r="KMX153" s="3"/>
      <c r="KMY153" s="3"/>
      <c r="KMZ153" s="3"/>
      <c r="KNA153" s="3"/>
      <c r="KNB153" s="3"/>
      <c r="KNC153" s="3"/>
      <c r="KND153" s="3"/>
      <c r="KNE153" s="3"/>
      <c r="KNF153" s="3"/>
      <c r="KNG153" s="3"/>
      <c r="KNH153" s="3"/>
      <c r="KNI153" s="3"/>
      <c r="KNJ153" s="3"/>
      <c r="KNK153" s="3"/>
      <c r="KNL153" s="3"/>
      <c r="KNM153" s="3"/>
      <c r="KNN153" s="3"/>
      <c r="KNO153" s="3"/>
      <c r="KNP153" s="3"/>
      <c r="KNQ153" s="3"/>
      <c r="KNR153" s="3"/>
      <c r="KNS153" s="3"/>
      <c r="KNT153" s="3"/>
      <c r="KNU153" s="3"/>
      <c r="KNV153" s="3"/>
      <c r="KNW153" s="3"/>
      <c r="KNX153" s="3"/>
      <c r="KNY153" s="3"/>
      <c r="KNZ153" s="3"/>
      <c r="KOA153" s="3"/>
      <c r="KOB153" s="3"/>
      <c r="KOC153" s="3"/>
      <c r="KOD153" s="3"/>
      <c r="KOE153" s="3"/>
      <c r="KOF153" s="3"/>
      <c r="KOG153" s="3"/>
      <c r="KOH153" s="3"/>
      <c r="KOI153" s="3"/>
      <c r="KOJ153" s="3"/>
      <c r="KOK153" s="3"/>
      <c r="KOL153" s="3"/>
      <c r="KOM153" s="3"/>
      <c r="KON153" s="3"/>
      <c r="KOO153" s="3"/>
      <c r="KOP153" s="3"/>
      <c r="KOQ153" s="3"/>
      <c r="KOR153" s="3"/>
      <c r="KOS153" s="3"/>
      <c r="KOT153" s="3"/>
      <c r="KOU153" s="3"/>
      <c r="KOV153" s="3"/>
      <c r="KOW153" s="3"/>
      <c r="KOX153" s="3"/>
      <c r="KOY153" s="3"/>
      <c r="KOZ153" s="3"/>
      <c r="KPA153" s="3"/>
      <c r="KPB153" s="3"/>
      <c r="KPC153" s="3"/>
      <c r="KPD153" s="3"/>
      <c r="KPE153" s="3"/>
      <c r="KPF153" s="3"/>
      <c r="KPG153" s="3"/>
      <c r="KPH153" s="3"/>
      <c r="KPI153" s="3"/>
      <c r="KPJ153" s="3"/>
      <c r="KPK153" s="3"/>
      <c r="KPL153" s="3"/>
      <c r="KPM153" s="3"/>
      <c r="KPN153" s="3"/>
      <c r="KPO153" s="3"/>
      <c r="KPP153" s="3"/>
      <c r="KPQ153" s="3"/>
      <c r="KPR153" s="3"/>
      <c r="KPS153" s="3"/>
      <c r="KPT153" s="3"/>
      <c r="KPU153" s="3"/>
      <c r="KPV153" s="3"/>
      <c r="KPW153" s="3"/>
      <c r="KPX153" s="3"/>
      <c r="KPY153" s="3"/>
      <c r="KPZ153" s="3"/>
      <c r="KQA153" s="3"/>
      <c r="KQB153" s="3"/>
      <c r="KQC153" s="3"/>
      <c r="KQD153" s="3"/>
      <c r="KQE153" s="3"/>
      <c r="KQF153" s="3"/>
      <c r="KQG153" s="3"/>
      <c r="KQH153" s="3"/>
      <c r="KQI153" s="3"/>
      <c r="KQJ153" s="3"/>
      <c r="KQK153" s="3"/>
      <c r="KQL153" s="3"/>
      <c r="KQM153" s="3"/>
      <c r="KQN153" s="3"/>
      <c r="KQO153" s="3"/>
      <c r="KQP153" s="3"/>
      <c r="KQQ153" s="3"/>
      <c r="KQR153" s="3"/>
      <c r="KQS153" s="3"/>
      <c r="KQT153" s="3"/>
      <c r="KQU153" s="3"/>
      <c r="KQV153" s="3"/>
      <c r="KQW153" s="3"/>
      <c r="KQX153" s="3"/>
      <c r="KQY153" s="3"/>
      <c r="KQZ153" s="3"/>
      <c r="KRA153" s="3"/>
      <c r="KRB153" s="3"/>
      <c r="KRC153" s="3"/>
      <c r="KRD153" s="3"/>
      <c r="KRE153" s="3"/>
      <c r="KRF153" s="3"/>
      <c r="KRG153" s="3"/>
      <c r="KRH153" s="3"/>
      <c r="KRI153" s="3"/>
      <c r="KRJ153" s="3"/>
      <c r="KRK153" s="3"/>
      <c r="KRL153" s="3"/>
      <c r="KRM153" s="3"/>
      <c r="KRN153" s="3"/>
      <c r="KRO153" s="3"/>
      <c r="KRP153" s="3"/>
      <c r="KRQ153" s="3"/>
      <c r="KRR153" s="3"/>
      <c r="KRS153" s="3"/>
      <c r="KRT153" s="3"/>
      <c r="KRU153" s="3"/>
      <c r="KRV153" s="3"/>
      <c r="KRW153" s="3"/>
      <c r="KRX153" s="3"/>
      <c r="KRY153" s="3"/>
      <c r="KRZ153" s="3"/>
      <c r="KSA153" s="3"/>
      <c r="KSB153" s="3"/>
      <c r="KSC153" s="3"/>
      <c r="KSD153" s="3"/>
      <c r="KSE153" s="3"/>
      <c r="KSF153" s="3"/>
      <c r="KSG153" s="3"/>
      <c r="KSH153" s="3"/>
      <c r="KSI153" s="3"/>
      <c r="KSJ153" s="3"/>
      <c r="KSK153" s="3"/>
      <c r="KSL153" s="3"/>
      <c r="KSM153" s="3"/>
      <c r="KSN153" s="3"/>
      <c r="KSO153" s="3"/>
      <c r="KSP153" s="3"/>
      <c r="KSQ153" s="3"/>
      <c r="KSR153" s="3"/>
      <c r="KSS153" s="3"/>
      <c r="KST153" s="3"/>
      <c r="KSU153" s="3"/>
      <c r="KSV153" s="3"/>
      <c r="KSW153" s="3"/>
      <c r="KSX153" s="3"/>
      <c r="KSY153" s="3"/>
      <c r="KSZ153" s="3"/>
      <c r="KTA153" s="3"/>
      <c r="KTB153" s="3"/>
      <c r="KTC153" s="3"/>
      <c r="KTD153" s="3"/>
      <c r="KTE153" s="3"/>
      <c r="KTF153" s="3"/>
      <c r="KTG153" s="3"/>
      <c r="KTH153" s="3"/>
      <c r="KTI153" s="3"/>
      <c r="KTJ153" s="3"/>
      <c r="KTK153" s="3"/>
      <c r="KTL153" s="3"/>
      <c r="KTM153" s="3"/>
      <c r="KTN153" s="3"/>
      <c r="KTO153" s="3"/>
      <c r="KTP153" s="3"/>
      <c r="KTQ153" s="3"/>
      <c r="KTR153" s="3"/>
      <c r="KTS153" s="3"/>
      <c r="KTT153" s="3"/>
      <c r="KTU153" s="3"/>
      <c r="KTV153" s="3"/>
      <c r="KTW153" s="3"/>
      <c r="KTX153" s="3"/>
      <c r="KTY153" s="3"/>
      <c r="KTZ153" s="3"/>
      <c r="KUA153" s="3"/>
      <c r="KUB153" s="3"/>
      <c r="KUC153" s="3"/>
      <c r="KUD153" s="3"/>
      <c r="KUE153" s="3"/>
      <c r="KUF153" s="3"/>
      <c r="KUG153" s="3"/>
      <c r="KUH153" s="3"/>
      <c r="KUI153" s="3"/>
      <c r="KUJ153" s="3"/>
      <c r="KUK153" s="3"/>
      <c r="KUL153" s="3"/>
      <c r="KUM153" s="3"/>
      <c r="KUN153" s="3"/>
      <c r="KUO153" s="3"/>
      <c r="KUP153" s="3"/>
      <c r="KUQ153" s="3"/>
      <c r="KUR153" s="3"/>
      <c r="KUS153" s="3"/>
      <c r="KUT153" s="3"/>
      <c r="KUU153" s="3"/>
      <c r="KUV153" s="3"/>
      <c r="KUW153" s="3"/>
      <c r="KUX153" s="3"/>
      <c r="KUY153" s="3"/>
      <c r="KUZ153" s="3"/>
      <c r="KVA153" s="3"/>
      <c r="KVB153" s="3"/>
      <c r="KVC153" s="3"/>
      <c r="KVD153" s="3"/>
      <c r="KVE153" s="3"/>
      <c r="KVF153" s="3"/>
      <c r="KVG153" s="3"/>
      <c r="KVH153" s="3"/>
      <c r="KVI153" s="3"/>
      <c r="KVJ153" s="3"/>
      <c r="KVK153" s="3"/>
      <c r="KVL153" s="3"/>
      <c r="KVM153" s="3"/>
      <c r="KVN153" s="3"/>
      <c r="KVO153" s="3"/>
      <c r="KVP153" s="3"/>
      <c r="KVQ153" s="3"/>
      <c r="KVR153" s="3"/>
      <c r="KVS153" s="3"/>
      <c r="KVT153" s="3"/>
      <c r="KVU153" s="3"/>
      <c r="KVV153" s="3"/>
      <c r="KVW153" s="3"/>
      <c r="KVX153" s="3"/>
      <c r="KVY153" s="3"/>
      <c r="KVZ153" s="3"/>
      <c r="KWA153" s="3"/>
      <c r="KWB153" s="3"/>
      <c r="KWC153" s="3"/>
      <c r="KWD153" s="3"/>
      <c r="KWE153" s="3"/>
      <c r="KWF153" s="3"/>
      <c r="KWG153" s="3"/>
      <c r="KWH153" s="3"/>
      <c r="KWI153" s="3"/>
      <c r="KWJ153" s="3"/>
      <c r="KWK153" s="3"/>
      <c r="KWL153" s="3"/>
      <c r="KWM153" s="3"/>
      <c r="KWN153" s="3"/>
      <c r="KWO153" s="3"/>
      <c r="KWP153" s="3"/>
      <c r="KWQ153" s="3"/>
      <c r="KWR153" s="3"/>
      <c r="KWS153" s="3"/>
      <c r="KWT153" s="3"/>
      <c r="KWU153" s="3"/>
      <c r="KWV153" s="3"/>
      <c r="KWW153" s="3"/>
      <c r="KWX153" s="3"/>
      <c r="KWY153" s="3"/>
      <c r="KWZ153" s="3"/>
      <c r="KXA153" s="3"/>
      <c r="KXB153" s="3"/>
      <c r="KXC153" s="3"/>
      <c r="KXD153" s="3"/>
      <c r="KXE153" s="3"/>
      <c r="KXF153" s="3"/>
      <c r="KXG153" s="3"/>
      <c r="KXH153" s="3"/>
      <c r="KXI153" s="3"/>
      <c r="KXJ153" s="3"/>
      <c r="KXK153" s="3"/>
      <c r="KXL153" s="3"/>
      <c r="KXM153" s="3"/>
      <c r="KXN153" s="3"/>
      <c r="KXO153" s="3"/>
      <c r="KXP153" s="3"/>
      <c r="KXQ153" s="3"/>
      <c r="KXR153" s="3"/>
      <c r="KXS153" s="3"/>
      <c r="KXT153" s="3"/>
      <c r="KXU153" s="3"/>
      <c r="KXV153" s="3"/>
      <c r="KXW153" s="3"/>
      <c r="KXX153" s="3"/>
      <c r="KXY153" s="3"/>
      <c r="KXZ153" s="3"/>
      <c r="KYA153" s="3"/>
      <c r="KYB153" s="3"/>
      <c r="KYC153" s="3"/>
      <c r="KYD153" s="3"/>
      <c r="KYE153" s="3"/>
      <c r="KYF153" s="3"/>
      <c r="KYG153" s="3"/>
      <c r="KYH153" s="3"/>
      <c r="KYI153" s="3"/>
      <c r="KYJ153" s="3"/>
      <c r="KYK153" s="3"/>
      <c r="KYL153" s="3"/>
      <c r="KYM153" s="3"/>
      <c r="KYN153" s="3"/>
      <c r="KYO153" s="3"/>
      <c r="KYP153" s="3"/>
      <c r="KYQ153" s="3"/>
      <c r="KYR153" s="3"/>
      <c r="KYS153" s="3"/>
      <c r="KYT153" s="3"/>
      <c r="KYU153" s="3"/>
      <c r="KYV153" s="3"/>
      <c r="KYW153" s="3"/>
      <c r="KYX153" s="3"/>
      <c r="KYY153" s="3"/>
      <c r="KYZ153" s="3"/>
      <c r="KZA153" s="3"/>
      <c r="KZB153" s="3"/>
      <c r="KZC153" s="3"/>
      <c r="KZD153" s="3"/>
      <c r="KZE153" s="3"/>
      <c r="KZF153" s="3"/>
      <c r="KZG153" s="3"/>
      <c r="KZH153" s="3"/>
      <c r="KZI153" s="3"/>
      <c r="KZJ153" s="3"/>
      <c r="KZK153" s="3"/>
      <c r="KZL153" s="3"/>
      <c r="KZM153" s="3"/>
      <c r="KZN153" s="3"/>
      <c r="KZO153" s="3"/>
      <c r="KZP153" s="3"/>
      <c r="KZQ153" s="3"/>
      <c r="KZR153" s="3"/>
      <c r="KZS153" s="3"/>
      <c r="KZT153" s="3"/>
      <c r="KZU153" s="3"/>
      <c r="KZV153" s="3"/>
      <c r="KZW153" s="3"/>
      <c r="KZX153" s="3"/>
      <c r="KZY153" s="3"/>
      <c r="KZZ153" s="3"/>
      <c r="LAA153" s="3"/>
      <c r="LAB153" s="3"/>
      <c r="LAC153" s="3"/>
      <c r="LAD153" s="3"/>
      <c r="LAE153" s="3"/>
      <c r="LAF153" s="3"/>
      <c r="LAG153" s="3"/>
      <c r="LAH153" s="3"/>
      <c r="LAI153" s="3"/>
      <c r="LAJ153" s="3"/>
      <c r="LAK153" s="3"/>
      <c r="LAL153" s="3"/>
      <c r="LAM153" s="3"/>
      <c r="LAN153" s="3"/>
      <c r="LAO153" s="3"/>
      <c r="LAP153" s="3"/>
      <c r="LAQ153" s="3"/>
      <c r="LAR153" s="3"/>
      <c r="LAS153" s="3"/>
      <c r="LAT153" s="3"/>
      <c r="LAU153" s="3"/>
      <c r="LAV153" s="3"/>
      <c r="LAW153" s="3"/>
      <c r="LAX153" s="3"/>
      <c r="LAY153" s="3"/>
      <c r="LAZ153" s="3"/>
      <c r="LBA153" s="3"/>
      <c r="LBB153" s="3"/>
      <c r="LBC153" s="3"/>
      <c r="LBD153" s="3"/>
      <c r="LBE153" s="3"/>
      <c r="LBF153" s="3"/>
      <c r="LBG153" s="3"/>
      <c r="LBH153" s="3"/>
      <c r="LBI153" s="3"/>
      <c r="LBJ153" s="3"/>
      <c r="LBK153" s="3"/>
      <c r="LBL153" s="3"/>
      <c r="LBM153" s="3"/>
      <c r="LBN153" s="3"/>
      <c r="LBO153" s="3"/>
      <c r="LBP153" s="3"/>
      <c r="LBQ153" s="3"/>
      <c r="LBR153" s="3"/>
      <c r="LBS153" s="3"/>
      <c r="LBT153" s="3"/>
      <c r="LBU153" s="3"/>
      <c r="LBV153" s="3"/>
      <c r="LBW153" s="3"/>
      <c r="LBX153" s="3"/>
      <c r="LBY153" s="3"/>
      <c r="LBZ153" s="3"/>
      <c r="LCA153" s="3"/>
      <c r="LCB153" s="3"/>
      <c r="LCC153" s="3"/>
      <c r="LCD153" s="3"/>
      <c r="LCE153" s="3"/>
      <c r="LCF153" s="3"/>
      <c r="LCG153" s="3"/>
      <c r="LCH153" s="3"/>
      <c r="LCI153" s="3"/>
      <c r="LCJ153" s="3"/>
      <c r="LCK153" s="3"/>
      <c r="LCL153" s="3"/>
      <c r="LCM153" s="3"/>
      <c r="LCN153" s="3"/>
      <c r="LCO153" s="3"/>
      <c r="LCP153" s="3"/>
      <c r="LCQ153" s="3"/>
      <c r="LCR153" s="3"/>
      <c r="LCS153" s="3"/>
      <c r="LCT153" s="3"/>
      <c r="LCU153" s="3"/>
      <c r="LCV153" s="3"/>
      <c r="LCW153" s="3"/>
      <c r="LCX153" s="3"/>
      <c r="LCY153" s="3"/>
      <c r="LCZ153" s="3"/>
      <c r="LDA153" s="3"/>
      <c r="LDB153" s="3"/>
      <c r="LDC153" s="3"/>
      <c r="LDD153" s="3"/>
      <c r="LDE153" s="3"/>
      <c r="LDF153" s="3"/>
      <c r="LDG153" s="3"/>
      <c r="LDH153" s="3"/>
      <c r="LDI153" s="3"/>
      <c r="LDJ153" s="3"/>
      <c r="LDK153" s="3"/>
      <c r="LDL153" s="3"/>
      <c r="LDM153" s="3"/>
      <c r="LDN153" s="3"/>
      <c r="LDO153" s="3"/>
      <c r="LDP153" s="3"/>
      <c r="LDQ153" s="3"/>
      <c r="LDR153" s="3"/>
      <c r="LDS153" s="3"/>
      <c r="LDT153" s="3"/>
      <c r="LDU153" s="3"/>
      <c r="LDV153" s="3"/>
      <c r="LDW153" s="3"/>
      <c r="LDX153" s="3"/>
      <c r="LDY153" s="3"/>
      <c r="LDZ153" s="3"/>
      <c r="LEA153" s="3"/>
      <c r="LEB153" s="3"/>
      <c r="LEC153" s="3"/>
      <c r="LED153" s="3"/>
      <c r="LEE153" s="3"/>
      <c r="LEF153" s="3"/>
      <c r="LEG153" s="3"/>
      <c r="LEH153" s="3"/>
      <c r="LEI153" s="3"/>
      <c r="LEJ153" s="3"/>
      <c r="LEK153" s="3"/>
      <c r="LEL153" s="3"/>
      <c r="LEM153" s="3"/>
      <c r="LEN153" s="3"/>
      <c r="LEO153" s="3"/>
      <c r="LEP153" s="3"/>
      <c r="LEQ153" s="3"/>
      <c r="LER153" s="3"/>
      <c r="LES153" s="3"/>
      <c r="LET153" s="3"/>
      <c r="LEU153" s="3"/>
      <c r="LEV153" s="3"/>
      <c r="LEW153" s="3"/>
      <c r="LEX153" s="3"/>
      <c r="LEY153" s="3"/>
      <c r="LEZ153" s="3"/>
      <c r="LFA153" s="3"/>
      <c r="LFB153" s="3"/>
      <c r="LFC153" s="3"/>
      <c r="LFD153" s="3"/>
      <c r="LFE153" s="3"/>
      <c r="LFF153" s="3"/>
      <c r="LFG153" s="3"/>
      <c r="LFH153" s="3"/>
      <c r="LFI153" s="3"/>
      <c r="LFJ153" s="3"/>
      <c r="LFK153" s="3"/>
      <c r="LFL153" s="3"/>
      <c r="LFM153" s="3"/>
      <c r="LFN153" s="3"/>
      <c r="LFO153" s="3"/>
      <c r="LFP153" s="3"/>
      <c r="LFQ153" s="3"/>
      <c r="LFR153" s="3"/>
      <c r="LFS153" s="3"/>
      <c r="LFT153" s="3"/>
      <c r="LFU153" s="3"/>
      <c r="LFV153" s="3"/>
      <c r="LFW153" s="3"/>
      <c r="LFX153" s="3"/>
      <c r="LFY153" s="3"/>
      <c r="LFZ153" s="3"/>
      <c r="LGA153" s="3"/>
      <c r="LGB153" s="3"/>
      <c r="LGC153" s="3"/>
      <c r="LGD153" s="3"/>
      <c r="LGE153" s="3"/>
      <c r="LGF153" s="3"/>
      <c r="LGG153" s="3"/>
      <c r="LGH153" s="3"/>
      <c r="LGI153" s="3"/>
      <c r="LGJ153" s="3"/>
      <c r="LGK153" s="3"/>
      <c r="LGL153" s="3"/>
      <c r="LGM153" s="3"/>
      <c r="LGN153" s="3"/>
      <c r="LGO153" s="3"/>
      <c r="LGP153" s="3"/>
      <c r="LGQ153" s="3"/>
      <c r="LGR153" s="3"/>
      <c r="LGS153" s="3"/>
      <c r="LGT153" s="3"/>
      <c r="LGU153" s="3"/>
      <c r="LGV153" s="3"/>
      <c r="LGW153" s="3"/>
      <c r="LGX153" s="3"/>
      <c r="LGY153" s="3"/>
      <c r="LGZ153" s="3"/>
      <c r="LHA153" s="3"/>
      <c r="LHB153" s="3"/>
      <c r="LHC153" s="3"/>
      <c r="LHD153" s="3"/>
      <c r="LHE153" s="3"/>
      <c r="LHF153" s="3"/>
      <c r="LHG153" s="3"/>
      <c r="LHH153" s="3"/>
      <c r="LHI153" s="3"/>
      <c r="LHJ153" s="3"/>
      <c r="LHK153" s="3"/>
      <c r="LHL153" s="3"/>
      <c r="LHM153" s="3"/>
      <c r="LHN153" s="3"/>
      <c r="LHO153" s="3"/>
      <c r="LHP153" s="3"/>
      <c r="LHQ153" s="3"/>
      <c r="LHR153" s="3"/>
      <c r="LHS153" s="3"/>
      <c r="LHT153" s="3"/>
      <c r="LHU153" s="3"/>
      <c r="LHV153" s="3"/>
      <c r="LHW153" s="3"/>
      <c r="LHX153" s="3"/>
      <c r="LHY153" s="3"/>
      <c r="LHZ153" s="3"/>
      <c r="LIA153" s="3"/>
      <c r="LIB153" s="3"/>
      <c r="LIC153" s="3"/>
      <c r="LID153" s="3"/>
      <c r="LIE153" s="3"/>
      <c r="LIF153" s="3"/>
      <c r="LIG153" s="3"/>
      <c r="LIH153" s="3"/>
      <c r="LII153" s="3"/>
      <c r="LIJ153" s="3"/>
      <c r="LIK153" s="3"/>
      <c r="LIL153" s="3"/>
      <c r="LIM153" s="3"/>
      <c r="LIN153" s="3"/>
      <c r="LIO153" s="3"/>
      <c r="LIP153" s="3"/>
      <c r="LIQ153" s="3"/>
      <c r="LIR153" s="3"/>
      <c r="LIS153" s="3"/>
      <c r="LIT153" s="3"/>
      <c r="LIU153" s="3"/>
      <c r="LIV153" s="3"/>
      <c r="LIW153" s="3"/>
      <c r="LIX153" s="3"/>
      <c r="LIY153" s="3"/>
      <c r="LIZ153" s="3"/>
      <c r="LJA153" s="3"/>
      <c r="LJB153" s="3"/>
      <c r="LJC153" s="3"/>
      <c r="LJD153" s="3"/>
      <c r="LJE153" s="3"/>
      <c r="LJF153" s="3"/>
      <c r="LJG153" s="3"/>
      <c r="LJH153" s="3"/>
      <c r="LJI153" s="3"/>
      <c r="LJJ153" s="3"/>
      <c r="LJK153" s="3"/>
      <c r="LJL153" s="3"/>
      <c r="LJM153" s="3"/>
      <c r="LJN153" s="3"/>
      <c r="LJO153" s="3"/>
      <c r="LJP153" s="3"/>
      <c r="LJQ153" s="3"/>
      <c r="LJR153" s="3"/>
      <c r="LJS153" s="3"/>
      <c r="LJT153" s="3"/>
      <c r="LJU153" s="3"/>
      <c r="LJV153" s="3"/>
      <c r="LJW153" s="3"/>
      <c r="LJX153" s="3"/>
      <c r="LJY153" s="3"/>
      <c r="LJZ153" s="3"/>
      <c r="LKA153" s="3"/>
      <c r="LKB153" s="3"/>
      <c r="LKC153" s="3"/>
      <c r="LKD153" s="3"/>
      <c r="LKE153" s="3"/>
      <c r="LKF153" s="3"/>
      <c r="LKG153" s="3"/>
      <c r="LKH153" s="3"/>
      <c r="LKI153" s="3"/>
      <c r="LKJ153" s="3"/>
      <c r="LKK153" s="3"/>
      <c r="LKL153" s="3"/>
      <c r="LKM153" s="3"/>
      <c r="LKN153" s="3"/>
      <c r="LKO153" s="3"/>
      <c r="LKP153" s="3"/>
      <c r="LKQ153" s="3"/>
      <c r="LKR153" s="3"/>
      <c r="LKS153" s="3"/>
      <c r="LKT153" s="3"/>
      <c r="LKU153" s="3"/>
      <c r="LKV153" s="3"/>
      <c r="LKW153" s="3"/>
      <c r="LKX153" s="3"/>
      <c r="LKY153" s="3"/>
      <c r="LKZ153" s="3"/>
      <c r="LLA153" s="3"/>
      <c r="LLB153" s="3"/>
      <c r="LLC153" s="3"/>
      <c r="LLD153" s="3"/>
      <c r="LLE153" s="3"/>
      <c r="LLF153" s="3"/>
      <c r="LLG153" s="3"/>
      <c r="LLH153" s="3"/>
      <c r="LLI153" s="3"/>
      <c r="LLJ153" s="3"/>
      <c r="LLK153" s="3"/>
      <c r="LLL153" s="3"/>
      <c r="LLM153" s="3"/>
      <c r="LLN153" s="3"/>
      <c r="LLO153" s="3"/>
      <c r="LLP153" s="3"/>
      <c r="LLQ153" s="3"/>
      <c r="LLR153" s="3"/>
      <c r="LLS153" s="3"/>
      <c r="LLT153" s="3"/>
      <c r="LLU153" s="3"/>
      <c r="LLV153" s="3"/>
      <c r="LLW153" s="3"/>
      <c r="LLX153" s="3"/>
      <c r="LLY153" s="3"/>
      <c r="LLZ153" s="3"/>
      <c r="LMA153" s="3"/>
      <c r="LMB153" s="3"/>
      <c r="LMC153" s="3"/>
      <c r="LMD153" s="3"/>
      <c r="LME153" s="3"/>
      <c r="LMF153" s="3"/>
      <c r="LMG153" s="3"/>
      <c r="LMH153" s="3"/>
      <c r="LMI153" s="3"/>
      <c r="LMJ153" s="3"/>
      <c r="LMK153" s="3"/>
      <c r="LML153" s="3"/>
      <c r="LMM153" s="3"/>
      <c r="LMN153" s="3"/>
      <c r="LMO153" s="3"/>
      <c r="LMP153" s="3"/>
      <c r="LMQ153" s="3"/>
      <c r="LMR153" s="3"/>
      <c r="LMS153" s="3"/>
      <c r="LMT153" s="3"/>
      <c r="LMU153" s="3"/>
      <c r="LMV153" s="3"/>
      <c r="LMW153" s="3"/>
      <c r="LMX153" s="3"/>
      <c r="LMY153" s="3"/>
      <c r="LMZ153" s="3"/>
      <c r="LNA153" s="3"/>
      <c r="LNB153" s="3"/>
      <c r="LNC153" s="3"/>
      <c r="LND153" s="3"/>
      <c r="LNE153" s="3"/>
      <c r="LNF153" s="3"/>
      <c r="LNG153" s="3"/>
      <c r="LNH153" s="3"/>
      <c r="LNI153" s="3"/>
      <c r="LNJ153" s="3"/>
      <c r="LNK153" s="3"/>
      <c r="LNL153" s="3"/>
      <c r="LNM153" s="3"/>
      <c r="LNN153" s="3"/>
      <c r="LNO153" s="3"/>
      <c r="LNP153" s="3"/>
      <c r="LNQ153" s="3"/>
      <c r="LNR153" s="3"/>
      <c r="LNS153" s="3"/>
      <c r="LNT153" s="3"/>
      <c r="LNU153" s="3"/>
      <c r="LNV153" s="3"/>
      <c r="LNW153" s="3"/>
      <c r="LNX153" s="3"/>
      <c r="LNY153" s="3"/>
      <c r="LNZ153" s="3"/>
      <c r="LOA153" s="3"/>
      <c r="LOB153" s="3"/>
      <c r="LOC153" s="3"/>
      <c r="LOD153" s="3"/>
      <c r="LOE153" s="3"/>
      <c r="LOF153" s="3"/>
      <c r="LOG153" s="3"/>
      <c r="LOH153" s="3"/>
      <c r="LOI153" s="3"/>
      <c r="LOJ153" s="3"/>
      <c r="LOK153" s="3"/>
      <c r="LOL153" s="3"/>
      <c r="LOM153" s="3"/>
      <c r="LON153" s="3"/>
      <c r="LOO153" s="3"/>
      <c r="LOP153" s="3"/>
      <c r="LOQ153" s="3"/>
      <c r="LOR153" s="3"/>
      <c r="LOS153" s="3"/>
      <c r="LOT153" s="3"/>
      <c r="LOU153" s="3"/>
      <c r="LOV153" s="3"/>
      <c r="LOW153" s="3"/>
      <c r="LOX153" s="3"/>
      <c r="LOY153" s="3"/>
      <c r="LOZ153" s="3"/>
      <c r="LPA153" s="3"/>
      <c r="LPB153" s="3"/>
      <c r="LPC153" s="3"/>
      <c r="LPD153" s="3"/>
      <c r="LPE153" s="3"/>
      <c r="LPF153" s="3"/>
      <c r="LPG153" s="3"/>
      <c r="LPH153" s="3"/>
      <c r="LPI153" s="3"/>
      <c r="LPJ153" s="3"/>
      <c r="LPK153" s="3"/>
      <c r="LPL153" s="3"/>
      <c r="LPM153" s="3"/>
      <c r="LPN153" s="3"/>
      <c r="LPO153" s="3"/>
      <c r="LPP153" s="3"/>
      <c r="LPQ153" s="3"/>
      <c r="LPR153" s="3"/>
      <c r="LPS153" s="3"/>
      <c r="LPT153" s="3"/>
      <c r="LPU153" s="3"/>
      <c r="LPV153" s="3"/>
      <c r="LPW153" s="3"/>
      <c r="LPX153" s="3"/>
      <c r="LPY153" s="3"/>
      <c r="LPZ153" s="3"/>
      <c r="LQA153" s="3"/>
      <c r="LQB153" s="3"/>
      <c r="LQC153" s="3"/>
      <c r="LQD153" s="3"/>
      <c r="LQE153" s="3"/>
      <c r="LQF153" s="3"/>
      <c r="LQG153" s="3"/>
      <c r="LQH153" s="3"/>
      <c r="LQI153" s="3"/>
      <c r="LQJ153" s="3"/>
      <c r="LQK153" s="3"/>
      <c r="LQL153" s="3"/>
      <c r="LQM153" s="3"/>
      <c r="LQN153" s="3"/>
      <c r="LQO153" s="3"/>
      <c r="LQP153" s="3"/>
      <c r="LQQ153" s="3"/>
      <c r="LQR153" s="3"/>
      <c r="LQS153" s="3"/>
      <c r="LQT153" s="3"/>
      <c r="LQU153" s="3"/>
      <c r="LQV153" s="3"/>
      <c r="LQW153" s="3"/>
      <c r="LQX153" s="3"/>
      <c r="LQY153" s="3"/>
      <c r="LQZ153" s="3"/>
      <c r="LRA153" s="3"/>
      <c r="LRB153" s="3"/>
      <c r="LRC153" s="3"/>
      <c r="LRD153" s="3"/>
      <c r="LRE153" s="3"/>
      <c r="LRF153" s="3"/>
      <c r="LRG153" s="3"/>
      <c r="LRH153" s="3"/>
      <c r="LRI153" s="3"/>
      <c r="LRJ153" s="3"/>
      <c r="LRK153" s="3"/>
      <c r="LRL153" s="3"/>
      <c r="LRM153" s="3"/>
      <c r="LRN153" s="3"/>
      <c r="LRO153" s="3"/>
      <c r="LRP153" s="3"/>
      <c r="LRQ153" s="3"/>
      <c r="LRR153" s="3"/>
      <c r="LRS153" s="3"/>
      <c r="LRT153" s="3"/>
      <c r="LRU153" s="3"/>
      <c r="LRV153" s="3"/>
      <c r="LRW153" s="3"/>
      <c r="LRX153" s="3"/>
      <c r="LRY153" s="3"/>
      <c r="LRZ153" s="3"/>
      <c r="LSA153" s="3"/>
      <c r="LSB153" s="3"/>
      <c r="LSC153" s="3"/>
      <c r="LSD153" s="3"/>
      <c r="LSE153" s="3"/>
      <c r="LSF153" s="3"/>
      <c r="LSG153" s="3"/>
      <c r="LSH153" s="3"/>
      <c r="LSI153" s="3"/>
      <c r="LSJ153" s="3"/>
      <c r="LSK153" s="3"/>
      <c r="LSL153" s="3"/>
      <c r="LSM153" s="3"/>
      <c r="LSN153" s="3"/>
      <c r="LSO153" s="3"/>
      <c r="LSP153" s="3"/>
      <c r="LSQ153" s="3"/>
      <c r="LSR153" s="3"/>
      <c r="LSS153" s="3"/>
      <c r="LST153" s="3"/>
      <c r="LSU153" s="3"/>
      <c r="LSV153" s="3"/>
      <c r="LSW153" s="3"/>
      <c r="LSX153" s="3"/>
      <c r="LSY153" s="3"/>
      <c r="LSZ153" s="3"/>
      <c r="LTA153" s="3"/>
      <c r="LTB153" s="3"/>
      <c r="LTC153" s="3"/>
      <c r="LTD153" s="3"/>
      <c r="LTE153" s="3"/>
      <c r="LTF153" s="3"/>
      <c r="LTG153" s="3"/>
      <c r="LTH153" s="3"/>
      <c r="LTI153" s="3"/>
      <c r="LTJ153" s="3"/>
      <c r="LTK153" s="3"/>
      <c r="LTL153" s="3"/>
      <c r="LTM153" s="3"/>
      <c r="LTN153" s="3"/>
      <c r="LTO153" s="3"/>
      <c r="LTP153" s="3"/>
      <c r="LTQ153" s="3"/>
      <c r="LTR153" s="3"/>
      <c r="LTS153" s="3"/>
      <c r="LTT153" s="3"/>
      <c r="LTU153" s="3"/>
      <c r="LTV153" s="3"/>
      <c r="LTW153" s="3"/>
      <c r="LTX153" s="3"/>
      <c r="LTY153" s="3"/>
      <c r="LTZ153" s="3"/>
      <c r="LUA153" s="3"/>
      <c r="LUB153" s="3"/>
      <c r="LUC153" s="3"/>
      <c r="LUD153" s="3"/>
      <c r="LUE153" s="3"/>
      <c r="LUF153" s="3"/>
      <c r="LUG153" s="3"/>
      <c r="LUH153" s="3"/>
      <c r="LUI153" s="3"/>
      <c r="LUJ153" s="3"/>
      <c r="LUK153" s="3"/>
      <c r="LUL153" s="3"/>
      <c r="LUM153" s="3"/>
      <c r="LUN153" s="3"/>
      <c r="LUO153" s="3"/>
      <c r="LUP153" s="3"/>
      <c r="LUQ153" s="3"/>
      <c r="LUR153" s="3"/>
      <c r="LUS153" s="3"/>
      <c r="LUT153" s="3"/>
      <c r="LUU153" s="3"/>
      <c r="LUV153" s="3"/>
      <c r="LUW153" s="3"/>
      <c r="LUX153" s="3"/>
      <c r="LUY153" s="3"/>
      <c r="LUZ153" s="3"/>
      <c r="LVA153" s="3"/>
      <c r="LVB153" s="3"/>
      <c r="LVC153" s="3"/>
      <c r="LVD153" s="3"/>
      <c r="LVE153" s="3"/>
      <c r="LVF153" s="3"/>
      <c r="LVG153" s="3"/>
      <c r="LVH153" s="3"/>
      <c r="LVI153" s="3"/>
      <c r="LVJ153" s="3"/>
      <c r="LVK153" s="3"/>
      <c r="LVL153" s="3"/>
      <c r="LVM153" s="3"/>
      <c r="LVN153" s="3"/>
      <c r="LVO153" s="3"/>
      <c r="LVP153" s="3"/>
      <c r="LVQ153" s="3"/>
      <c r="LVR153" s="3"/>
      <c r="LVS153" s="3"/>
      <c r="LVT153" s="3"/>
      <c r="LVU153" s="3"/>
      <c r="LVV153" s="3"/>
      <c r="LVW153" s="3"/>
      <c r="LVX153" s="3"/>
      <c r="LVY153" s="3"/>
      <c r="LVZ153" s="3"/>
      <c r="LWA153" s="3"/>
      <c r="LWB153" s="3"/>
      <c r="LWC153" s="3"/>
      <c r="LWD153" s="3"/>
      <c r="LWE153" s="3"/>
      <c r="LWF153" s="3"/>
      <c r="LWG153" s="3"/>
      <c r="LWH153" s="3"/>
      <c r="LWI153" s="3"/>
      <c r="LWJ153" s="3"/>
      <c r="LWK153" s="3"/>
      <c r="LWL153" s="3"/>
      <c r="LWM153" s="3"/>
      <c r="LWN153" s="3"/>
      <c r="LWO153" s="3"/>
      <c r="LWP153" s="3"/>
      <c r="LWQ153" s="3"/>
      <c r="LWR153" s="3"/>
      <c r="LWS153" s="3"/>
      <c r="LWT153" s="3"/>
      <c r="LWU153" s="3"/>
      <c r="LWV153" s="3"/>
      <c r="LWW153" s="3"/>
      <c r="LWX153" s="3"/>
      <c r="LWY153" s="3"/>
      <c r="LWZ153" s="3"/>
      <c r="LXA153" s="3"/>
      <c r="LXB153" s="3"/>
      <c r="LXC153" s="3"/>
      <c r="LXD153" s="3"/>
      <c r="LXE153" s="3"/>
      <c r="LXF153" s="3"/>
      <c r="LXG153" s="3"/>
      <c r="LXH153" s="3"/>
      <c r="LXI153" s="3"/>
      <c r="LXJ153" s="3"/>
      <c r="LXK153" s="3"/>
      <c r="LXL153" s="3"/>
      <c r="LXM153" s="3"/>
      <c r="LXN153" s="3"/>
      <c r="LXO153" s="3"/>
      <c r="LXP153" s="3"/>
      <c r="LXQ153" s="3"/>
      <c r="LXR153" s="3"/>
      <c r="LXS153" s="3"/>
      <c r="LXT153" s="3"/>
      <c r="LXU153" s="3"/>
      <c r="LXV153" s="3"/>
      <c r="LXW153" s="3"/>
      <c r="LXX153" s="3"/>
      <c r="LXY153" s="3"/>
      <c r="LXZ153" s="3"/>
      <c r="LYA153" s="3"/>
      <c r="LYB153" s="3"/>
      <c r="LYC153" s="3"/>
      <c r="LYD153" s="3"/>
      <c r="LYE153" s="3"/>
      <c r="LYF153" s="3"/>
      <c r="LYG153" s="3"/>
      <c r="LYH153" s="3"/>
      <c r="LYI153" s="3"/>
      <c r="LYJ153" s="3"/>
      <c r="LYK153" s="3"/>
      <c r="LYL153" s="3"/>
      <c r="LYM153" s="3"/>
      <c r="LYN153" s="3"/>
      <c r="LYO153" s="3"/>
      <c r="LYP153" s="3"/>
      <c r="LYQ153" s="3"/>
      <c r="LYR153" s="3"/>
      <c r="LYS153" s="3"/>
      <c r="LYT153" s="3"/>
      <c r="LYU153" s="3"/>
      <c r="LYV153" s="3"/>
      <c r="LYW153" s="3"/>
      <c r="LYX153" s="3"/>
      <c r="LYY153" s="3"/>
      <c r="LYZ153" s="3"/>
      <c r="LZA153" s="3"/>
      <c r="LZB153" s="3"/>
      <c r="LZC153" s="3"/>
      <c r="LZD153" s="3"/>
      <c r="LZE153" s="3"/>
      <c r="LZF153" s="3"/>
      <c r="LZG153" s="3"/>
      <c r="LZH153" s="3"/>
      <c r="LZI153" s="3"/>
      <c r="LZJ153" s="3"/>
      <c r="LZK153" s="3"/>
      <c r="LZL153" s="3"/>
      <c r="LZM153" s="3"/>
      <c r="LZN153" s="3"/>
      <c r="LZO153" s="3"/>
      <c r="LZP153" s="3"/>
      <c r="LZQ153" s="3"/>
      <c r="LZR153" s="3"/>
      <c r="LZS153" s="3"/>
      <c r="LZT153" s="3"/>
      <c r="LZU153" s="3"/>
      <c r="LZV153" s="3"/>
      <c r="LZW153" s="3"/>
      <c r="LZX153" s="3"/>
      <c r="LZY153" s="3"/>
      <c r="LZZ153" s="3"/>
      <c r="MAA153" s="3"/>
      <c r="MAB153" s="3"/>
      <c r="MAC153" s="3"/>
      <c r="MAD153" s="3"/>
      <c r="MAE153" s="3"/>
      <c r="MAF153" s="3"/>
      <c r="MAG153" s="3"/>
      <c r="MAH153" s="3"/>
      <c r="MAI153" s="3"/>
      <c r="MAJ153" s="3"/>
      <c r="MAK153" s="3"/>
      <c r="MAL153" s="3"/>
      <c r="MAM153" s="3"/>
      <c r="MAN153" s="3"/>
      <c r="MAO153" s="3"/>
      <c r="MAP153" s="3"/>
      <c r="MAQ153" s="3"/>
      <c r="MAR153" s="3"/>
      <c r="MAS153" s="3"/>
      <c r="MAT153" s="3"/>
      <c r="MAU153" s="3"/>
      <c r="MAV153" s="3"/>
      <c r="MAW153" s="3"/>
      <c r="MAX153" s="3"/>
      <c r="MAY153" s="3"/>
      <c r="MAZ153" s="3"/>
      <c r="MBA153" s="3"/>
      <c r="MBB153" s="3"/>
      <c r="MBC153" s="3"/>
      <c r="MBD153" s="3"/>
      <c r="MBE153" s="3"/>
      <c r="MBF153" s="3"/>
      <c r="MBG153" s="3"/>
      <c r="MBH153" s="3"/>
      <c r="MBI153" s="3"/>
      <c r="MBJ153" s="3"/>
      <c r="MBK153" s="3"/>
      <c r="MBL153" s="3"/>
      <c r="MBM153" s="3"/>
      <c r="MBN153" s="3"/>
      <c r="MBO153" s="3"/>
      <c r="MBP153" s="3"/>
      <c r="MBQ153" s="3"/>
      <c r="MBR153" s="3"/>
      <c r="MBS153" s="3"/>
      <c r="MBT153" s="3"/>
      <c r="MBU153" s="3"/>
      <c r="MBV153" s="3"/>
      <c r="MBW153" s="3"/>
      <c r="MBX153" s="3"/>
      <c r="MBY153" s="3"/>
      <c r="MBZ153" s="3"/>
      <c r="MCA153" s="3"/>
      <c r="MCB153" s="3"/>
      <c r="MCC153" s="3"/>
      <c r="MCD153" s="3"/>
      <c r="MCE153" s="3"/>
      <c r="MCF153" s="3"/>
      <c r="MCG153" s="3"/>
      <c r="MCH153" s="3"/>
      <c r="MCI153" s="3"/>
      <c r="MCJ153" s="3"/>
      <c r="MCK153" s="3"/>
      <c r="MCL153" s="3"/>
      <c r="MCM153" s="3"/>
      <c r="MCN153" s="3"/>
      <c r="MCO153" s="3"/>
      <c r="MCP153" s="3"/>
      <c r="MCQ153" s="3"/>
      <c r="MCR153" s="3"/>
      <c r="MCS153" s="3"/>
      <c r="MCT153" s="3"/>
      <c r="MCU153" s="3"/>
      <c r="MCV153" s="3"/>
      <c r="MCW153" s="3"/>
      <c r="MCX153" s="3"/>
      <c r="MCY153" s="3"/>
      <c r="MCZ153" s="3"/>
      <c r="MDA153" s="3"/>
      <c r="MDB153" s="3"/>
      <c r="MDC153" s="3"/>
      <c r="MDD153" s="3"/>
      <c r="MDE153" s="3"/>
      <c r="MDF153" s="3"/>
      <c r="MDG153" s="3"/>
      <c r="MDH153" s="3"/>
      <c r="MDI153" s="3"/>
      <c r="MDJ153" s="3"/>
      <c r="MDK153" s="3"/>
      <c r="MDL153" s="3"/>
      <c r="MDM153" s="3"/>
      <c r="MDN153" s="3"/>
      <c r="MDO153" s="3"/>
      <c r="MDP153" s="3"/>
      <c r="MDQ153" s="3"/>
      <c r="MDR153" s="3"/>
      <c r="MDS153" s="3"/>
      <c r="MDT153" s="3"/>
      <c r="MDU153" s="3"/>
      <c r="MDV153" s="3"/>
      <c r="MDW153" s="3"/>
      <c r="MDX153" s="3"/>
      <c r="MDY153" s="3"/>
      <c r="MDZ153" s="3"/>
      <c r="MEA153" s="3"/>
      <c r="MEB153" s="3"/>
      <c r="MEC153" s="3"/>
      <c r="MED153" s="3"/>
      <c r="MEE153" s="3"/>
      <c r="MEF153" s="3"/>
      <c r="MEG153" s="3"/>
      <c r="MEH153" s="3"/>
      <c r="MEI153" s="3"/>
      <c r="MEJ153" s="3"/>
      <c r="MEK153" s="3"/>
      <c r="MEL153" s="3"/>
      <c r="MEM153" s="3"/>
      <c r="MEN153" s="3"/>
      <c r="MEO153" s="3"/>
      <c r="MEP153" s="3"/>
      <c r="MEQ153" s="3"/>
      <c r="MER153" s="3"/>
      <c r="MES153" s="3"/>
      <c r="MET153" s="3"/>
      <c r="MEU153" s="3"/>
      <c r="MEV153" s="3"/>
      <c r="MEW153" s="3"/>
      <c r="MEX153" s="3"/>
      <c r="MEY153" s="3"/>
      <c r="MEZ153" s="3"/>
      <c r="MFA153" s="3"/>
      <c r="MFB153" s="3"/>
      <c r="MFC153" s="3"/>
      <c r="MFD153" s="3"/>
      <c r="MFE153" s="3"/>
      <c r="MFF153" s="3"/>
      <c r="MFG153" s="3"/>
      <c r="MFH153" s="3"/>
      <c r="MFI153" s="3"/>
      <c r="MFJ153" s="3"/>
      <c r="MFK153" s="3"/>
      <c r="MFL153" s="3"/>
      <c r="MFM153" s="3"/>
      <c r="MFN153" s="3"/>
      <c r="MFO153" s="3"/>
      <c r="MFP153" s="3"/>
      <c r="MFQ153" s="3"/>
      <c r="MFR153" s="3"/>
      <c r="MFS153" s="3"/>
      <c r="MFT153" s="3"/>
      <c r="MFU153" s="3"/>
      <c r="MFV153" s="3"/>
      <c r="MFW153" s="3"/>
      <c r="MFX153" s="3"/>
      <c r="MFY153" s="3"/>
      <c r="MFZ153" s="3"/>
      <c r="MGA153" s="3"/>
      <c r="MGB153" s="3"/>
      <c r="MGC153" s="3"/>
      <c r="MGD153" s="3"/>
      <c r="MGE153" s="3"/>
      <c r="MGF153" s="3"/>
      <c r="MGG153" s="3"/>
      <c r="MGH153" s="3"/>
      <c r="MGI153" s="3"/>
      <c r="MGJ153" s="3"/>
      <c r="MGK153" s="3"/>
      <c r="MGL153" s="3"/>
      <c r="MGM153" s="3"/>
      <c r="MGN153" s="3"/>
      <c r="MGO153" s="3"/>
      <c r="MGP153" s="3"/>
      <c r="MGQ153" s="3"/>
      <c r="MGR153" s="3"/>
      <c r="MGS153" s="3"/>
      <c r="MGT153" s="3"/>
      <c r="MGU153" s="3"/>
      <c r="MGV153" s="3"/>
      <c r="MGW153" s="3"/>
      <c r="MGX153" s="3"/>
      <c r="MGY153" s="3"/>
      <c r="MGZ153" s="3"/>
      <c r="MHA153" s="3"/>
      <c r="MHB153" s="3"/>
      <c r="MHC153" s="3"/>
      <c r="MHD153" s="3"/>
      <c r="MHE153" s="3"/>
      <c r="MHF153" s="3"/>
      <c r="MHG153" s="3"/>
      <c r="MHH153" s="3"/>
      <c r="MHI153" s="3"/>
      <c r="MHJ153" s="3"/>
      <c r="MHK153" s="3"/>
      <c r="MHL153" s="3"/>
      <c r="MHM153" s="3"/>
      <c r="MHN153" s="3"/>
      <c r="MHO153" s="3"/>
      <c r="MHP153" s="3"/>
      <c r="MHQ153" s="3"/>
      <c r="MHR153" s="3"/>
      <c r="MHS153" s="3"/>
      <c r="MHT153" s="3"/>
      <c r="MHU153" s="3"/>
      <c r="MHV153" s="3"/>
      <c r="MHW153" s="3"/>
      <c r="MHX153" s="3"/>
      <c r="MHY153" s="3"/>
      <c r="MHZ153" s="3"/>
      <c r="MIA153" s="3"/>
      <c r="MIB153" s="3"/>
      <c r="MIC153" s="3"/>
      <c r="MID153" s="3"/>
      <c r="MIE153" s="3"/>
      <c r="MIF153" s="3"/>
      <c r="MIG153" s="3"/>
      <c r="MIH153" s="3"/>
      <c r="MII153" s="3"/>
      <c r="MIJ153" s="3"/>
      <c r="MIK153" s="3"/>
      <c r="MIL153" s="3"/>
      <c r="MIM153" s="3"/>
      <c r="MIN153" s="3"/>
      <c r="MIO153" s="3"/>
      <c r="MIP153" s="3"/>
      <c r="MIQ153" s="3"/>
      <c r="MIR153" s="3"/>
      <c r="MIS153" s="3"/>
      <c r="MIT153" s="3"/>
      <c r="MIU153" s="3"/>
      <c r="MIV153" s="3"/>
      <c r="MIW153" s="3"/>
      <c r="MIX153" s="3"/>
      <c r="MIY153" s="3"/>
      <c r="MIZ153" s="3"/>
      <c r="MJA153" s="3"/>
      <c r="MJB153" s="3"/>
      <c r="MJC153" s="3"/>
      <c r="MJD153" s="3"/>
      <c r="MJE153" s="3"/>
      <c r="MJF153" s="3"/>
      <c r="MJG153" s="3"/>
      <c r="MJH153" s="3"/>
      <c r="MJI153" s="3"/>
      <c r="MJJ153" s="3"/>
      <c r="MJK153" s="3"/>
      <c r="MJL153" s="3"/>
      <c r="MJM153" s="3"/>
      <c r="MJN153" s="3"/>
      <c r="MJO153" s="3"/>
      <c r="MJP153" s="3"/>
      <c r="MJQ153" s="3"/>
      <c r="MJR153" s="3"/>
      <c r="MJS153" s="3"/>
      <c r="MJT153" s="3"/>
      <c r="MJU153" s="3"/>
      <c r="MJV153" s="3"/>
      <c r="MJW153" s="3"/>
      <c r="MJX153" s="3"/>
      <c r="MJY153" s="3"/>
      <c r="MJZ153" s="3"/>
      <c r="MKA153" s="3"/>
      <c r="MKB153" s="3"/>
      <c r="MKC153" s="3"/>
      <c r="MKD153" s="3"/>
      <c r="MKE153" s="3"/>
      <c r="MKF153" s="3"/>
      <c r="MKG153" s="3"/>
      <c r="MKH153" s="3"/>
      <c r="MKI153" s="3"/>
      <c r="MKJ153" s="3"/>
      <c r="MKK153" s="3"/>
      <c r="MKL153" s="3"/>
      <c r="MKM153" s="3"/>
      <c r="MKN153" s="3"/>
      <c r="MKO153" s="3"/>
      <c r="MKP153" s="3"/>
      <c r="MKQ153" s="3"/>
      <c r="MKR153" s="3"/>
      <c r="MKS153" s="3"/>
      <c r="MKT153" s="3"/>
      <c r="MKU153" s="3"/>
      <c r="MKV153" s="3"/>
      <c r="MKW153" s="3"/>
      <c r="MKX153" s="3"/>
      <c r="MKY153" s="3"/>
      <c r="MKZ153" s="3"/>
      <c r="MLA153" s="3"/>
      <c r="MLB153" s="3"/>
      <c r="MLC153" s="3"/>
      <c r="MLD153" s="3"/>
      <c r="MLE153" s="3"/>
      <c r="MLF153" s="3"/>
      <c r="MLG153" s="3"/>
      <c r="MLH153" s="3"/>
      <c r="MLI153" s="3"/>
      <c r="MLJ153" s="3"/>
      <c r="MLK153" s="3"/>
      <c r="MLL153" s="3"/>
      <c r="MLM153" s="3"/>
      <c r="MLN153" s="3"/>
      <c r="MLO153" s="3"/>
      <c r="MLP153" s="3"/>
      <c r="MLQ153" s="3"/>
      <c r="MLR153" s="3"/>
      <c r="MLS153" s="3"/>
      <c r="MLT153" s="3"/>
      <c r="MLU153" s="3"/>
      <c r="MLV153" s="3"/>
      <c r="MLW153" s="3"/>
      <c r="MLX153" s="3"/>
      <c r="MLY153" s="3"/>
      <c r="MLZ153" s="3"/>
      <c r="MMA153" s="3"/>
      <c r="MMB153" s="3"/>
      <c r="MMC153" s="3"/>
      <c r="MMD153" s="3"/>
      <c r="MME153" s="3"/>
      <c r="MMF153" s="3"/>
      <c r="MMG153" s="3"/>
      <c r="MMH153" s="3"/>
      <c r="MMI153" s="3"/>
      <c r="MMJ153" s="3"/>
      <c r="MMK153" s="3"/>
      <c r="MML153" s="3"/>
      <c r="MMM153" s="3"/>
      <c r="MMN153" s="3"/>
      <c r="MMO153" s="3"/>
      <c r="MMP153" s="3"/>
      <c r="MMQ153" s="3"/>
      <c r="MMR153" s="3"/>
      <c r="MMS153" s="3"/>
      <c r="MMT153" s="3"/>
      <c r="MMU153" s="3"/>
      <c r="MMV153" s="3"/>
      <c r="MMW153" s="3"/>
      <c r="MMX153" s="3"/>
      <c r="MMY153" s="3"/>
      <c r="MMZ153" s="3"/>
      <c r="MNA153" s="3"/>
      <c r="MNB153" s="3"/>
      <c r="MNC153" s="3"/>
      <c r="MND153" s="3"/>
      <c r="MNE153" s="3"/>
      <c r="MNF153" s="3"/>
      <c r="MNG153" s="3"/>
      <c r="MNH153" s="3"/>
      <c r="MNI153" s="3"/>
      <c r="MNJ153" s="3"/>
      <c r="MNK153" s="3"/>
      <c r="MNL153" s="3"/>
      <c r="MNM153" s="3"/>
      <c r="MNN153" s="3"/>
      <c r="MNO153" s="3"/>
      <c r="MNP153" s="3"/>
      <c r="MNQ153" s="3"/>
      <c r="MNR153" s="3"/>
      <c r="MNS153" s="3"/>
      <c r="MNT153" s="3"/>
      <c r="MNU153" s="3"/>
      <c r="MNV153" s="3"/>
      <c r="MNW153" s="3"/>
      <c r="MNX153" s="3"/>
      <c r="MNY153" s="3"/>
      <c r="MNZ153" s="3"/>
      <c r="MOA153" s="3"/>
      <c r="MOB153" s="3"/>
      <c r="MOC153" s="3"/>
      <c r="MOD153" s="3"/>
      <c r="MOE153" s="3"/>
      <c r="MOF153" s="3"/>
      <c r="MOG153" s="3"/>
      <c r="MOH153" s="3"/>
      <c r="MOI153" s="3"/>
      <c r="MOJ153" s="3"/>
      <c r="MOK153" s="3"/>
      <c r="MOL153" s="3"/>
      <c r="MOM153" s="3"/>
      <c r="MON153" s="3"/>
      <c r="MOO153" s="3"/>
      <c r="MOP153" s="3"/>
      <c r="MOQ153" s="3"/>
      <c r="MOR153" s="3"/>
      <c r="MOS153" s="3"/>
      <c r="MOT153" s="3"/>
      <c r="MOU153" s="3"/>
      <c r="MOV153" s="3"/>
      <c r="MOW153" s="3"/>
      <c r="MOX153" s="3"/>
      <c r="MOY153" s="3"/>
      <c r="MOZ153" s="3"/>
      <c r="MPA153" s="3"/>
      <c r="MPB153" s="3"/>
      <c r="MPC153" s="3"/>
      <c r="MPD153" s="3"/>
      <c r="MPE153" s="3"/>
      <c r="MPF153" s="3"/>
      <c r="MPG153" s="3"/>
      <c r="MPH153" s="3"/>
      <c r="MPI153" s="3"/>
      <c r="MPJ153" s="3"/>
      <c r="MPK153" s="3"/>
      <c r="MPL153" s="3"/>
      <c r="MPM153" s="3"/>
      <c r="MPN153" s="3"/>
      <c r="MPO153" s="3"/>
      <c r="MPP153" s="3"/>
      <c r="MPQ153" s="3"/>
      <c r="MPR153" s="3"/>
      <c r="MPS153" s="3"/>
      <c r="MPT153" s="3"/>
      <c r="MPU153" s="3"/>
      <c r="MPV153" s="3"/>
      <c r="MPW153" s="3"/>
      <c r="MPX153" s="3"/>
      <c r="MPY153" s="3"/>
      <c r="MPZ153" s="3"/>
      <c r="MQA153" s="3"/>
      <c r="MQB153" s="3"/>
      <c r="MQC153" s="3"/>
      <c r="MQD153" s="3"/>
      <c r="MQE153" s="3"/>
      <c r="MQF153" s="3"/>
      <c r="MQG153" s="3"/>
      <c r="MQH153" s="3"/>
      <c r="MQI153" s="3"/>
      <c r="MQJ153" s="3"/>
      <c r="MQK153" s="3"/>
      <c r="MQL153" s="3"/>
      <c r="MQM153" s="3"/>
      <c r="MQN153" s="3"/>
      <c r="MQO153" s="3"/>
      <c r="MQP153" s="3"/>
      <c r="MQQ153" s="3"/>
      <c r="MQR153" s="3"/>
      <c r="MQS153" s="3"/>
      <c r="MQT153" s="3"/>
      <c r="MQU153" s="3"/>
      <c r="MQV153" s="3"/>
      <c r="MQW153" s="3"/>
      <c r="MQX153" s="3"/>
      <c r="MQY153" s="3"/>
      <c r="MQZ153" s="3"/>
      <c r="MRA153" s="3"/>
      <c r="MRB153" s="3"/>
      <c r="MRC153" s="3"/>
      <c r="MRD153" s="3"/>
      <c r="MRE153" s="3"/>
      <c r="MRF153" s="3"/>
      <c r="MRG153" s="3"/>
      <c r="MRH153" s="3"/>
      <c r="MRI153" s="3"/>
      <c r="MRJ153" s="3"/>
      <c r="MRK153" s="3"/>
      <c r="MRL153" s="3"/>
      <c r="MRM153" s="3"/>
      <c r="MRN153" s="3"/>
      <c r="MRO153" s="3"/>
      <c r="MRP153" s="3"/>
      <c r="MRQ153" s="3"/>
      <c r="MRR153" s="3"/>
      <c r="MRS153" s="3"/>
      <c r="MRT153" s="3"/>
      <c r="MRU153" s="3"/>
      <c r="MRV153" s="3"/>
      <c r="MRW153" s="3"/>
      <c r="MRX153" s="3"/>
      <c r="MRY153" s="3"/>
      <c r="MRZ153" s="3"/>
      <c r="MSA153" s="3"/>
      <c r="MSB153" s="3"/>
      <c r="MSC153" s="3"/>
      <c r="MSD153" s="3"/>
      <c r="MSE153" s="3"/>
      <c r="MSF153" s="3"/>
      <c r="MSG153" s="3"/>
      <c r="MSH153" s="3"/>
      <c r="MSI153" s="3"/>
      <c r="MSJ153" s="3"/>
      <c r="MSK153" s="3"/>
      <c r="MSL153" s="3"/>
      <c r="MSM153" s="3"/>
      <c r="MSN153" s="3"/>
      <c r="MSO153" s="3"/>
      <c r="MSP153" s="3"/>
      <c r="MSQ153" s="3"/>
      <c r="MSR153" s="3"/>
      <c r="MSS153" s="3"/>
      <c r="MST153" s="3"/>
      <c r="MSU153" s="3"/>
      <c r="MSV153" s="3"/>
      <c r="MSW153" s="3"/>
      <c r="MSX153" s="3"/>
      <c r="MSY153" s="3"/>
      <c r="MSZ153" s="3"/>
      <c r="MTA153" s="3"/>
      <c r="MTB153" s="3"/>
      <c r="MTC153" s="3"/>
      <c r="MTD153" s="3"/>
      <c r="MTE153" s="3"/>
      <c r="MTF153" s="3"/>
      <c r="MTG153" s="3"/>
      <c r="MTH153" s="3"/>
      <c r="MTI153" s="3"/>
      <c r="MTJ153" s="3"/>
      <c r="MTK153" s="3"/>
      <c r="MTL153" s="3"/>
      <c r="MTM153" s="3"/>
      <c r="MTN153" s="3"/>
      <c r="MTO153" s="3"/>
      <c r="MTP153" s="3"/>
      <c r="MTQ153" s="3"/>
      <c r="MTR153" s="3"/>
      <c r="MTS153" s="3"/>
      <c r="MTT153" s="3"/>
      <c r="MTU153" s="3"/>
      <c r="MTV153" s="3"/>
      <c r="MTW153" s="3"/>
      <c r="MTX153" s="3"/>
      <c r="MTY153" s="3"/>
      <c r="MTZ153" s="3"/>
      <c r="MUA153" s="3"/>
      <c r="MUB153" s="3"/>
      <c r="MUC153" s="3"/>
      <c r="MUD153" s="3"/>
      <c r="MUE153" s="3"/>
      <c r="MUF153" s="3"/>
      <c r="MUG153" s="3"/>
      <c r="MUH153" s="3"/>
      <c r="MUI153" s="3"/>
      <c r="MUJ153" s="3"/>
      <c r="MUK153" s="3"/>
      <c r="MUL153" s="3"/>
      <c r="MUM153" s="3"/>
      <c r="MUN153" s="3"/>
      <c r="MUO153" s="3"/>
      <c r="MUP153" s="3"/>
      <c r="MUQ153" s="3"/>
      <c r="MUR153" s="3"/>
      <c r="MUS153" s="3"/>
      <c r="MUT153" s="3"/>
      <c r="MUU153" s="3"/>
      <c r="MUV153" s="3"/>
      <c r="MUW153" s="3"/>
      <c r="MUX153" s="3"/>
      <c r="MUY153" s="3"/>
      <c r="MUZ153" s="3"/>
      <c r="MVA153" s="3"/>
      <c r="MVB153" s="3"/>
      <c r="MVC153" s="3"/>
      <c r="MVD153" s="3"/>
      <c r="MVE153" s="3"/>
      <c r="MVF153" s="3"/>
      <c r="MVG153" s="3"/>
      <c r="MVH153" s="3"/>
      <c r="MVI153" s="3"/>
      <c r="MVJ153" s="3"/>
      <c r="MVK153" s="3"/>
      <c r="MVL153" s="3"/>
      <c r="MVM153" s="3"/>
      <c r="MVN153" s="3"/>
      <c r="MVO153" s="3"/>
      <c r="MVP153" s="3"/>
      <c r="MVQ153" s="3"/>
      <c r="MVR153" s="3"/>
      <c r="MVS153" s="3"/>
      <c r="MVT153" s="3"/>
      <c r="MVU153" s="3"/>
      <c r="MVV153" s="3"/>
      <c r="MVW153" s="3"/>
      <c r="MVX153" s="3"/>
      <c r="MVY153" s="3"/>
      <c r="MVZ153" s="3"/>
      <c r="MWA153" s="3"/>
      <c r="MWB153" s="3"/>
      <c r="MWC153" s="3"/>
      <c r="MWD153" s="3"/>
      <c r="MWE153" s="3"/>
      <c r="MWF153" s="3"/>
      <c r="MWG153" s="3"/>
      <c r="MWH153" s="3"/>
      <c r="MWI153" s="3"/>
      <c r="MWJ153" s="3"/>
      <c r="MWK153" s="3"/>
      <c r="MWL153" s="3"/>
      <c r="MWM153" s="3"/>
      <c r="MWN153" s="3"/>
      <c r="MWO153" s="3"/>
      <c r="MWP153" s="3"/>
      <c r="MWQ153" s="3"/>
      <c r="MWR153" s="3"/>
      <c r="MWS153" s="3"/>
      <c r="MWT153" s="3"/>
      <c r="MWU153" s="3"/>
      <c r="MWV153" s="3"/>
      <c r="MWW153" s="3"/>
      <c r="MWX153" s="3"/>
      <c r="MWY153" s="3"/>
      <c r="MWZ153" s="3"/>
      <c r="MXA153" s="3"/>
      <c r="MXB153" s="3"/>
      <c r="MXC153" s="3"/>
      <c r="MXD153" s="3"/>
      <c r="MXE153" s="3"/>
      <c r="MXF153" s="3"/>
      <c r="MXG153" s="3"/>
      <c r="MXH153" s="3"/>
      <c r="MXI153" s="3"/>
      <c r="MXJ153" s="3"/>
      <c r="MXK153" s="3"/>
      <c r="MXL153" s="3"/>
      <c r="MXM153" s="3"/>
      <c r="MXN153" s="3"/>
      <c r="MXO153" s="3"/>
      <c r="MXP153" s="3"/>
      <c r="MXQ153" s="3"/>
      <c r="MXR153" s="3"/>
      <c r="MXS153" s="3"/>
      <c r="MXT153" s="3"/>
      <c r="MXU153" s="3"/>
      <c r="MXV153" s="3"/>
      <c r="MXW153" s="3"/>
      <c r="MXX153" s="3"/>
      <c r="MXY153" s="3"/>
      <c r="MXZ153" s="3"/>
      <c r="MYA153" s="3"/>
      <c r="MYB153" s="3"/>
      <c r="MYC153" s="3"/>
      <c r="MYD153" s="3"/>
      <c r="MYE153" s="3"/>
      <c r="MYF153" s="3"/>
      <c r="MYG153" s="3"/>
      <c r="MYH153" s="3"/>
      <c r="MYI153" s="3"/>
      <c r="MYJ153" s="3"/>
      <c r="MYK153" s="3"/>
      <c r="MYL153" s="3"/>
      <c r="MYM153" s="3"/>
      <c r="MYN153" s="3"/>
      <c r="MYO153" s="3"/>
      <c r="MYP153" s="3"/>
      <c r="MYQ153" s="3"/>
      <c r="MYR153" s="3"/>
      <c r="MYS153" s="3"/>
      <c r="MYT153" s="3"/>
      <c r="MYU153" s="3"/>
      <c r="MYV153" s="3"/>
      <c r="MYW153" s="3"/>
      <c r="MYX153" s="3"/>
      <c r="MYY153" s="3"/>
      <c r="MYZ153" s="3"/>
      <c r="MZA153" s="3"/>
      <c r="MZB153" s="3"/>
      <c r="MZC153" s="3"/>
      <c r="MZD153" s="3"/>
      <c r="MZE153" s="3"/>
      <c r="MZF153" s="3"/>
      <c r="MZG153" s="3"/>
      <c r="MZH153" s="3"/>
      <c r="MZI153" s="3"/>
      <c r="MZJ153" s="3"/>
      <c r="MZK153" s="3"/>
      <c r="MZL153" s="3"/>
      <c r="MZM153" s="3"/>
      <c r="MZN153" s="3"/>
      <c r="MZO153" s="3"/>
      <c r="MZP153" s="3"/>
      <c r="MZQ153" s="3"/>
      <c r="MZR153" s="3"/>
      <c r="MZS153" s="3"/>
      <c r="MZT153" s="3"/>
      <c r="MZU153" s="3"/>
      <c r="MZV153" s="3"/>
      <c r="MZW153" s="3"/>
      <c r="MZX153" s="3"/>
      <c r="MZY153" s="3"/>
      <c r="MZZ153" s="3"/>
      <c r="NAA153" s="3"/>
      <c r="NAB153" s="3"/>
      <c r="NAC153" s="3"/>
      <c r="NAD153" s="3"/>
      <c r="NAE153" s="3"/>
      <c r="NAF153" s="3"/>
      <c r="NAG153" s="3"/>
      <c r="NAH153" s="3"/>
      <c r="NAI153" s="3"/>
      <c r="NAJ153" s="3"/>
      <c r="NAK153" s="3"/>
      <c r="NAL153" s="3"/>
      <c r="NAM153" s="3"/>
      <c r="NAN153" s="3"/>
      <c r="NAO153" s="3"/>
      <c r="NAP153" s="3"/>
      <c r="NAQ153" s="3"/>
      <c r="NAR153" s="3"/>
      <c r="NAS153" s="3"/>
      <c r="NAT153" s="3"/>
      <c r="NAU153" s="3"/>
      <c r="NAV153" s="3"/>
      <c r="NAW153" s="3"/>
      <c r="NAX153" s="3"/>
      <c r="NAY153" s="3"/>
      <c r="NAZ153" s="3"/>
      <c r="NBA153" s="3"/>
      <c r="NBB153" s="3"/>
      <c r="NBC153" s="3"/>
      <c r="NBD153" s="3"/>
      <c r="NBE153" s="3"/>
      <c r="NBF153" s="3"/>
      <c r="NBG153" s="3"/>
      <c r="NBH153" s="3"/>
      <c r="NBI153" s="3"/>
      <c r="NBJ153" s="3"/>
      <c r="NBK153" s="3"/>
      <c r="NBL153" s="3"/>
      <c r="NBM153" s="3"/>
      <c r="NBN153" s="3"/>
      <c r="NBO153" s="3"/>
      <c r="NBP153" s="3"/>
      <c r="NBQ153" s="3"/>
      <c r="NBR153" s="3"/>
      <c r="NBS153" s="3"/>
      <c r="NBT153" s="3"/>
      <c r="NBU153" s="3"/>
      <c r="NBV153" s="3"/>
      <c r="NBW153" s="3"/>
      <c r="NBX153" s="3"/>
      <c r="NBY153" s="3"/>
      <c r="NBZ153" s="3"/>
      <c r="NCA153" s="3"/>
      <c r="NCB153" s="3"/>
      <c r="NCC153" s="3"/>
      <c r="NCD153" s="3"/>
      <c r="NCE153" s="3"/>
      <c r="NCF153" s="3"/>
      <c r="NCG153" s="3"/>
      <c r="NCH153" s="3"/>
      <c r="NCI153" s="3"/>
      <c r="NCJ153" s="3"/>
      <c r="NCK153" s="3"/>
      <c r="NCL153" s="3"/>
      <c r="NCM153" s="3"/>
      <c r="NCN153" s="3"/>
      <c r="NCO153" s="3"/>
      <c r="NCP153" s="3"/>
      <c r="NCQ153" s="3"/>
      <c r="NCR153" s="3"/>
      <c r="NCS153" s="3"/>
      <c r="NCT153" s="3"/>
      <c r="NCU153" s="3"/>
      <c r="NCV153" s="3"/>
      <c r="NCW153" s="3"/>
      <c r="NCX153" s="3"/>
      <c r="NCY153" s="3"/>
      <c r="NCZ153" s="3"/>
      <c r="NDA153" s="3"/>
      <c r="NDB153" s="3"/>
      <c r="NDC153" s="3"/>
      <c r="NDD153" s="3"/>
      <c r="NDE153" s="3"/>
      <c r="NDF153" s="3"/>
      <c r="NDG153" s="3"/>
      <c r="NDH153" s="3"/>
      <c r="NDI153" s="3"/>
      <c r="NDJ153" s="3"/>
      <c r="NDK153" s="3"/>
      <c r="NDL153" s="3"/>
      <c r="NDM153" s="3"/>
      <c r="NDN153" s="3"/>
      <c r="NDO153" s="3"/>
      <c r="NDP153" s="3"/>
      <c r="NDQ153" s="3"/>
      <c r="NDR153" s="3"/>
      <c r="NDS153" s="3"/>
      <c r="NDT153" s="3"/>
      <c r="NDU153" s="3"/>
      <c r="NDV153" s="3"/>
      <c r="NDW153" s="3"/>
      <c r="NDX153" s="3"/>
      <c r="NDY153" s="3"/>
      <c r="NDZ153" s="3"/>
      <c r="NEA153" s="3"/>
      <c r="NEB153" s="3"/>
      <c r="NEC153" s="3"/>
      <c r="NED153" s="3"/>
      <c r="NEE153" s="3"/>
      <c r="NEF153" s="3"/>
      <c r="NEG153" s="3"/>
      <c r="NEH153" s="3"/>
      <c r="NEI153" s="3"/>
      <c r="NEJ153" s="3"/>
      <c r="NEK153" s="3"/>
      <c r="NEL153" s="3"/>
      <c r="NEM153" s="3"/>
      <c r="NEN153" s="3"/>
      <c r="NEO153" s="3"/>
      <c r="NEP153" s="3"/>
      <c r="NEQ153" s="3"/>
      <c r="NER153" s="3"/>
      <c r="NES153" s="3"/>
      <c r="NET153" s="3"/>
      <c r="NEU153" s="3"/>
      <c r="NEV153" s="3"/>
      <c r="NEW153" s="3"/>
      <c r="NEX153" s="3"/>
      <c r="NEY153" s="3"/>
      <c r="NEZ153" s="3"/>
      <c r="NFA153" s="3"/>
      <c r="NFB153" s="3"/>
      <c r="NFC153" s="3"/>
      <c r="NFD153" s="3"/>
      <c r="NFE153" s="3"/>
      <c r="NFF153" s="3"/>
      <c r="NFG153" s="3"/>
      <c r="NFH153" s="3"/>
      <c r="NFI153" s="3"/>
      <c r="NFJ153" s="3"/>
      <c r="NFK153" s="3"/>
      <c r="NFL153" s="3"/>
      <c r="NFM153" s="3"/>
      <c r="NFN153" s="3"/>
      <c r="NFO153" s="3"/>
      <c r="NFP153" s="3"/>
      <c r="NFQ153" s="3"/>
      <c r="NFR153" s="3"/>
      <c r="NFS153" s="3"/>
      <c r="NFT153" s="3"/>
      <c r="NFU153" s="3"/>
      <c r="NFV153" s="3"/>
      <c r="NFW153" s="3"/>
      <c r="NFX153" s="3"/>
      <c r="NFY153" s="3"/>
      <c r="NFZ153" s="3"/>
      <c r="NGA153" s="3"/>
      <c r="NGB153" s="3"/>
      <c r="NGC153" s="3"/>
      <c r="NGD153" s="3"/>
      <c r="NGE153" s="3"/>
      <c r="NGF153" s="3"/>
      <c r="NGG153" s="3"/>
      <c r="NGH153" s="3"/>
      <c r="NGI153" s="3"/>
      <c r="NGJ153" s="3"/>
      <c r="NGK153" s="3"/>
      <c r="NGL153" s="3"/>
      <c r="NGM153" s="3"/>
      <c r="NGN153" s="3"/>
      <c r="NGO153" s="3"/>
      <c r="NGP153" s="3"/>
      <c r="NGQ153" s="3"/>
      <c r="NGR153" s="3"/>
      <c r="NGS153" s="3"/>
      <c r="NGT153" s="3"/>
      <c r="NGU153" s="3"/>
      <c r="NGV153" s="3"/>
      <c r="NGW153" s="3"/>
      <c r="NGX153" s="3"/>
      <c r="NGY153" s="3"/>
      <c r="NGZ153" s="3"/>
      <c r="NHA153" s="3"/>
      <c r="NHB153" s="3"/>
      <c r="NHC153" s="3"/>
      <c r="NHD153" s="3"/>
      <c r="NHE153" s="3"/>
      <c r="NHF153" s="3"/>
      <c r="NHG153" s="3"/>
      <c r="NHH153" s="3"/>
      <c r="NHI153" s="3"/>
      <c r="NHJ153" s="3"/>
      <c r="NHK153" s="3"/>
      <c r="NHL153" s="3"/>
      <c r="NHM153" s="3"/>
      <c r="NHN153" s="3"/>
      <c r="NHO153" s="3"/>
      <c r="NHP153" s="3"/>
      <c r="NHQ153" s="3"/>
      <c r="NHR153" s="3"/>
      <c r="NHS153" s="3"/>
      <c r="NHT153" s="3"/>
      <c r="NHU153" s="3"/>
      <c r="NHV153" s="3"/>
      <c r="NHW153" s="3"/>
      <c r="NHX153" s="3"/>
      <c r="NHY153" s="3"/>
      <c r="NHZ153" s="3"/>
      <c r="NIA153" s="3"/>
      <c r="NIB153" s="3"/>
      <c r="NIC153" s="3"/>
      <c r="NID153" s="3"/>
      <c r="NIE153" s="3"/>
      <c r="NIF153" s="3"/>
      <c r="NIG153" s="3"/>
      <c r="NIH153" s="3"/>
      <c r="NII153" s="3"/>
      <c r="NIJ153" s="3"/>
      <c r="NIK153" s="3"/>
      <c r="NIL153" s="3"/>
      <c r="NIM153" s="3"/>
      <c r="NIN153" s="3"/>
      <c r="NIO153" s="3"/>
      <c r="NIP153" s="3"/>
      <c r="NIQ153" s="3"/>
      <c r="NIR153" s="3"/>
      <c r="NIS153" s="3"/>
      <c r="NIT153" s="3"/>
      <c r="NIU153" s="3"/>
      <c r="NIV153" s="3"/>
      <c r="NIW153" s="3"/>
      <c r="NIX153" s="3"/>
      <c r="NIY153" s="3"/>
      <c r="NIZ153" s="3"/>
      <c r="NJA153" s="3"/>
      <c r="NJB153" s="3"/>
      <c r="NJC153" s="3"/>
      <c r="NJD153" s="3"/>
      <c r="NJE153" s="3"/>
      <c r="NJF153" s="3"/>
      <c r="NJG153" s="3"/>
      <c r="NJH153" s="3"/>
      <c r="NJI153" s="3"/>
      <c r="NJJ153" s="3"/>
      <c r="NJK153" s="3"/>
      <c r="NJL153" s="3"/>
      <c r="NJM153" s="3"/>
      <c r="NJN153" s="3"/>
      <c r="NJO153" s="3"/>
      <c r="NJP153" s="3"/>
      <c r="NJQ153" s="3"/>
      <c r="NJR153" s="3"/>
      <c r="NJS153" s="3"/>
      <c r="NJT153" s="3"/>
      <c r="NJU153" s="3"/>
      <c r="NJV153" s="3"/>
      <c r="NJW153" s="3"/>
      <c r="NJX153" s="3"/>
      <c r="NJY153" s="3"/>
      <c r="NJZ153" s="3"/>
      <c r="NKA153" s="3"/>
      <c r="NKB153" s="3"/>
      <c r="NKC153" s="3"/>
      <c r="NKD153" s="3"/>
      <c r="NKE153" s="3"/>
      <c r="NKF153" s="3"/>
      <c r="NKG153" s="3"/>
      <c r="NKH153" s="3"/>
      <c r="NKI153" s="3"/>
      <c r="NKJ153" s="3"/>
      <c r="NKK153" s="3"/>
      <c r="NKL153" s="3"/>
      <c r="NKM153" s="3"/>
      <c r="NKN153" s="3"/>
      <c r="NKO153" s="3"/>
      <c r="NKP153" s="3"/>
      <c r="NKQ153" s="3"/>
      <c r="NKR153" s="3"/>
      <c r="NKS153" s="3"/>
      <c r="NKT153" s="3"/>
      <c r="NKU153" s="3"/>
      <c r="NKV153" s="3"/>
      <c r="NKW153" s="3"/>
      <c r="NKX153" s="3"/>
      <c r="NKY153" s="3"/>
      <c r="NKZ153" s="3"/>
      <c r="NLA153" s="3"/>
      <c r="NLB153" s="3"/>
      <c r="NLC153" s="3"/>
      <c r="NLD153" s="3"/>
      <c r="NLE153" s="3"/>
      <c r="NLF153" s="3"/>
      <c r="NLG153" s="3"/>
      <c r="NLH153" s="3"/>
      <c r="NLI153" s="3"/>
      <c r="NLJ153" s="3"/>
      <c r="NLK153" s="3"/>
      <c r="NLL153" s="3"/>
      <c r="NLM153" s="3"/>
      <c r="NLN153" s="3"/>
      <c r="NLO153" s="3"/>
      <c r="NLP153" s="3"/>
      <c r="NLQ153" s="3"/>
      <c r="NLR153" s="3"/>
      <c r="NLS153" s="3"/>
      <c r="NLT153" s="3"/>
      <c r="NLU153" s="3"/>
      <c r="NLV153" s="3"/>
      <c r="NLW153" s="3"/>
      <c r="NLX153" s="3"/>
      <c r="NLY153" s="3"/>
      <c r="NLZ153" s="3"/>
      <c r="NMA153" s="3"/>
      <c r="NMB153" s="3"/>
      <c r="NMC153" s="3"/>
      <c r="NMD153" s="3"/>
      <c r="NME153" s="3"/>
      <c r="NMF153" s="3"/>
      <c r="NMG153" s="3"/>
      <c r="NMH153" s="3"/>
      <c r="NMI153" s="3"/>
      <c r="NMJ153" s="3"/>
      <c r="NMK153" s="3"/>
      <c r="NML153" s="3"/>
      <c r="NMM153" s="3"/>
      <c r="NMN153" s="3"/>
      <c r="NMO153" s="3"/>
      <c r="NMP153" s="3"/>
      <c r="NMQ153" s="3"/>
      <c r="NMR153" s="3"/>
      <c r="NMS153" s="3"/>
      <c r="NMT153" s="3"/>
      <c r="NMU153" s="3"/>
      <c r="NMV153" s="3"/>
      <c r="NMW153" s="3"/>
      <c r="NMX153" s="3"/>
      <c r="NMY153" s="3"/>
      <c r="NMZ153" s="3"/>
      <c r="NNA153" s="3"/>
      <c r="NNB153" s="3"/>
      <c r="NNC153" s="3"/>
      <c r="NND153" s="3"/>
      <c r="NNE153" s="3"/>
      <c r="NNF153" s="3"/>
      <c r="NNG153" s="3"/>
      <c r="NNH153" s="3"/>
      <c r="NNI153" s="3"/>
      <c r="NNJ153" s="3"/>
      <c r="NNK153" s="3"/>
      <c r="NNL153" s="3"/>
      <c r="NNM153" s="3"/>
      <c r="NNN153" s="3"/>
      <c r="NNO153" s="3"/>
      <c r="NNP153" s="3"/>
      <c r="NNQ153" s="3"/>
      <c r="NNR153" s="3"/>
      <c r="NNS153" s="3"/>
      <c r="NNT153" s="3"/>
      <c r="NNU153" s="3"/>
      <c r="NNV153" s="3"/>
      <c r="NNW153" s="3"/>
      <c r="NNX153" s="3"/>
      <c r="NNY153" s="3"/>
      <c r="NNZ153" s="3"/>
      <c r="NOA153" s="3"/>
      <c r="NOB153" s="3"/>
      <c r="NOC153" s="3"/>
      <c r="NOD153" s="3"/>
      <c r="NOE153" s="3"/>
      <c r="NOF153" s="3"/>
      <c r="NOG153" s="3"/>
      <c r="NOH153" s="3"/>
      <c r="NOI153" s="3"/>
      <c r="NOJ153" s="3"/>
      <c r="NOK153" s="3"/>
      <c r="NOL153" s="3"/>
      <c r="NOM153" s="3"/>
      <c r="NON153" s="3"/>
      <c r="NOO153" s="3"/>
      <c r="NOP153" s="3"/>
      <c r="NOQ153" s="3"/>
      <c r="NOR153" s="3"/>
      <c r="NOS153" s="3"/>
      <c r="NOT153" s="3"/>
      <c r="NOU153" s="3"/>
      <c r="NOV153" s="3"/>
      <c r="NOW153" s="3"/>
      <c r="NOX153" s="3"/>
      <c r="NOY153" s="3"/>
      <c r="NOZ153" s="3"/>
      <c r="NPA153" s="3"/>
      <c r="NPB153" s="3"/>
      <c r="NPC153" s="3"/>
      <c r="NPD153" s="3"/>
      <c r="NPE153" s="3"/>
      <c r="NPF153" s="3"/>
      <c r="NPG153" s="3"/>
      <c r="NPH153" s="3"/>
      <c r="NPI153" s="3"/>
      <c r="NPJ153" s="3"/>
      <c r="NPK153" s="3"/>
      <c r="NPL153" s="3"/>
      <c r="NPM153" s="3"/>
      <c r="NPN153" s="3"/>
      <c r="NPO153" s="3"/>
      <c r="NPP153" s="3"/>
      <c r="NPQ153" s="3"/>
      <c r="NPR153" s="3"/>
      <c r="NPS153" s="3"/>
      <c r="NPT153" s="3"/>
      <c r="NPU153" s="3"/>
      <c r="NPV153" s="3"/>
      <c r="NPW153" s="3"/>
      <c r="NPX153" s="3"/>
      <c r="NPY153" s="3"/>
      <c r="NPZ153" s="3"/>
      <c r="NQA153" s="3"/>
      <c r="NQB153" s="3"/>
      <c r="NQC153" s="3"/>
      <c r="NQD153" s="3"/>
      <c r="NQE153" s="3"/>
      <c r="NQF153" s="3"/>
      <c r="NQG153" s="3"/>
      <c r="NQH153" s="3"/>
      <c r="NQI153" s="3"/>
      <c r="NQJ153" s="3"/>
      <c r="NQK153" s="3"/>
      <c r="NQL153" s="3"/>
      <c r="NQM153" s="3"/>
      <c r="NQN153" s="3"/>
      <c r="NQO153" s="3"/>
      <c r="NQP153" s="3"/>
      <c r="NQQ153" s="3"/>
      <c r="NQR153" s="3"/>
      <c r="NQS153" s="3"/>
      <c r="NQT153" s="3"/>
      <c r="NQU153" s="3"/>
      <c r="NQV153" s="3"/>
      <c r="NQW153" s="3"/>
      <c r="NQX153" s="3"/>
      <c r="NQY153" s="3"/>
      <c r="NQZ153" s="3"/>
      <c r="NRA153" s="3"/>
      <c r="NRB153" s="3"/>
      <c r="NRC153" s="3"/>
      <c r="NRD153" s="3"/>
      <c r="NRE153" s="3"/>
      <c r="NRF153" s="3"/>
      <c r="NRG153" s="3"/>
      <c r="NRH153" s="3"/>
      <c r="NRI153" s="3"/>
      <c r="NRJ153" s="3"/>
      <c r="NRK153" s="3"/>
      <c r="NRL153" s="3"/>
      <c r="NRM153" s="3"/>
      <c r="NRN153" s="3"/>
      <c r="NRO153" s="3"/>
      <c r="NRP153" s="3"/>
      <c r="NRQ153" s="3"/>
      <c r="NRR153" s="3"/>
      <c r="NRS153" s="3"/>
      <c r="NRT153" s="3"/>
      <c r="NRU153" s="3"/>
      <c r="NRV153" s="3"/>
      <c r="NRW153" s="3"/>
      <c r="NRX153" s="3"/>
      <c r="NRY153" s="3"/>
      <c r="NRZ153" s="3"/>
      <c r="NSA153" s="3"/>
      <c r="NSB153" s="3"/>
      <c r="NSC153" s="3"/>
      <c r="NSD153" s="3"/>
      <c r="NSE153" s="3"/>
      <c r="NSF153" s="3"/>
      <c r="NSG153" s="3"/>
      <c r="NSH153" s="3"/>
      <c r="NSI153" s="3"/>
      <c r="NSJ153" s="3"/>
      <c r="NSK153" s="3"/>
      <c r="NSL153" s="3"/>
      <c r="NSM153" s="3"/>
      <c r="NSN153" s="3"/>
      <c r="NSO153" s="3"/>
      <c r="NSP153" s="3"/>
      <c r="NSQ153" s="3"/>
      <c r="NSR153" s="3"/>
      <c r="NSS153" s="3"/>
      <c r="NST153" s="3"/>
      <c r="NSU153" s="3"/>
      <c r="NSV153" s="3"/>
      <c r="NSW153" s="3"/>
      <c r="NSX153" s="3"/>
      <c r="NSY153" s="3"/>
      <c r="NSZ153" s="3"/>
      <c r="NTA153" s="3"/>
      <c r="NTB153" s="3"/>
      <c r="NTC153" s="3"/>
      <c r="NTD153" s="3"/>
      <c r="NTE153" s="3"/>
      <c r="NTF153" s="3"/>
      <c r="NTG153" s="3"/>
      <c r="NTH153" s="3"/>
      <c r="NTI153" s="3"/>
      <c r="NTJ153" s="3"/>
      <c r="NTK153" s="3"/>
      <c r="NTL153" s="3"/>
      <c r="NTM153" s="3"/>
      <c r="NTN153" s="3"/>
      <c r="NTO153" s="3"/>
      <c r="NTP153" s="3"/>
      <c r="NTQ153" s="3"/>
      <c r="NTR153" s="3"/>
      <c r="NTS153" s="3"/>
      <c r="NTT153" s="3"/>
      <c r="NTU153" s="3"/>
      <c r="NTV153" s="3"/>
      <c r="NTW153" s="3"/>
      <c r="NTX153" s="3"/>
      <c r="NTY153" s="3"/>
      <c r="NTZ153" s="3"/>
      <c r="NUA153" s="3"/>
      <c r="NUB153" s="3"/>
      <c r="NUC153" s="3"/>
      <c r="NUD153" s="3"/>
      <c r="NUE153" s="3"/>
      <c r="NUF153" s="3"/>
      <c r="NUG153" s="3"/>
      <c r="NUH153" s="3"/>
      <c r="NUI153" s="3"/>
      <c r="NUJ153" s="3"/>
      <c r="NUK153" s="3"/>
      <c r="NUL153" s="3"/>
      <c r="NUM153" s="3"/>
      <c r="NUN153" s="3"/>
      <c r="NUO153" s="3"/>
      <c r="NUP153" s="3"/>
      <c r="NUQ153" s="3"/>
      <c r="NUR153" s="3"/>
      <c r="NUS153" s="3"/>
      <c r="NUT153" s="3"/>
      <c r="NUU153" s="3"/>
      <c r="NUV153" s="3"/>
      <c r="NUW153" s="3"/>
      <c r="NUX153" s="3"/>
      <c r="NUY153" s="3"/>
      <c r="NUZ153" s="3"/>
      <c r="NVA153" s="3"/>
      <c r="NVB153" s="3"/>
      <c r="NVC153" s="3"/>
      <c r="NVD153" s="3"/>
      <c r="NVE153" s="3"/>
      <c r="NVF153" s="3"/>
      <c r="NVG153" s="3"/>
      <c r="NVH153" s="3"/>
      <c r="NVI153" s="3"/>
      <c r="NVJ153" s="3"/>
      <c r="NVK153" s="3"/>
      <c r="NVL153" s="3"/>
      <c r="NVM153" s="3"/>
      <c r="NVN153" s="3"/>
      <c r="NVO153" s="3"/>
      <c r="NVP153" s="3"/>
      <c r="NVQ153" s="3"/>
      <c r="NVR153" s="3"/>
      <c r="NVS153" s="3"/>
      <c r="NVT153" s="3"/>
      <c r="NVU153" s="3"/>
      <c r="NVV153" s="3"/>
      <c r="NVW153" s="3"/>
      <c r="NVX153" s="3"/>
      <c r="NVY153" s="3"/>
      <c r="NVZ153" s="3"/>
      <c r="NWA153" s="3"/>
      <c r="NWB153" s="3"/>
      <c r="NWC153" s="3"/>
      <c r="NWD153" s="3"/>
      <c r="NWE153" s="3"/>
      <c r="NWF153" s="3"/>
      <c r="NWG153" s="3"/>
      <c r="NWH153" s="3"/>
      <c r="NWI153" s="3"/>
      <c r="NWJ153" s="3"/>
      <c r="NWK153" s="3"/>
      <c r="NWL153" s="3"/>
      <c r="NWM153" s="3"/>
      <c r="NWN153" s="3"/>
      <c r="NWO153" s="3"/>
      <c r="NWP153" s="3"/>
      <c r="NWQ153" s="3"/>
      <c r="NWR153" s="3"/>
      <c r="NWS153" s="3"/>
      <c r="NWT153" s="3"/>
      <c r="NWU153" s="3"/>
      <c r="NWV153" s="3"/>
      <c r="NWW153" s="3"/>
      <c r="NWX153" s="3"/>
      <c r="NWY153" s="3"/>
      <c r="NWZ153" s="3"/>
      <c r="NXA153" s="3"/>
      <c r="NXB153" s="3"/>
      <c r="NXC153" s="3"/>
      <c r="NXD153" s="3"/>
      <c r="NXE153" s="3"/>
      <c r="NXF153" s="3"/>
      <c r="NXG153" s="3"/>
      <c r="NXH153" s="3"/>
      <c r="NXI153" s="3"/>
      <c r="NXJ153" s="3"/>
      <c r="NXK153" s="3"/>
      <c r="NXL153" s="3"/>
      <c r="NXM153" s="3"/>
      <c r="NXN153" s="3"/>
      <c r="NXO153" s="3"/>
      <c r="NXP153" s="3"/>
      <c r="NXQ153" s="3"/>
      <c r="NXR153" s="3"/>
      <c r="NXS153" s="3"/>
      <c r="NXT153" s="3"/>
      <c r="NXU153" s="3"/>
      <c r="NXV153" s="3"/>
      <c r="NXW153" s="3"/>
      <c r="NXX153" s="3"/>
      <c r="NXY153" s="3"/>
      <c r="NXZ153" s="3"/>
      <c r="NYA153" s="3"/>
      <c r="NYB153" s="3"/>
      <c r="NYC153" s="3"/>
      <c r="NYD153" s="3"/>
      <c r="NYE153" s="3"/>
      <c r="NYF153" s="3"/>
      <c r="NYG153" s="3"/>
      <c r="NYH153" s="3"/>
      <c r="NYI153" s="3"/>
      <c r="NYJ153" s="3"/>
      <c r="NYK153" s="3"/>
      <c r="NYL153" s="3"/>
      <c r="NYM153" s="3"/>
      <c r="NYN153" s="3"/>
      <c r="NYO153" s="3"/>
      <c r="NYP153" s="3"/>
      <c r="NYQ153" s="3"/>
      <c r="NYR153" s="3"/>
      <c r="NYS153" s="3"/>
      <c r="NYT153" s="3"/>
      <c r="NYU153" s="3"/>
      <c r="NYV153" s="3"/>
      <c r="NYW153" s="3"/>
      <c r="NYX153" s="3"/>
      <c r="NYY153" s="3"/>
      <c r="NYZ153" s="3"/>
      <c r="NZA153" s="3"/>
      <c r="NZB153" s="3"/>
      <c r="NZC153" s="3"/>
      <c r="NZD153" s="3"/>
      <c r="NZE153" s="3"/>
      <c r="NZF153" s="3"/>
      <c r="NZG153" s="3"/>
      <c r="NZH153" s="3"/>
      <c r="NZI153" s="3"/>
      <c r="NZJ153" s="3"/>
      <c r="NZK153" s="3"/>
      <c r="NZL153" s="3"/>
      <c r="NZM153" s="3"/>
      <c r="NZN153" s="3"/>
      <c r="NZO153" s="3"/>
      <c r="NZP153" s="3"/>
      <c r="NZQ153" s="3"/>
      <c r="NZR153" s="3"/>
      <c r="NZS153" s="3"/>
      <c r="NZT153" s="3"/>
      <c r="NZU153" s="3"/>
      <c r="NZV153" s="3"/>
      <c r="NZW153" s="3"/>
      <c r="NZX153" s="3"/>
      <c r="NZY153" s="3"/>
      <c r="NZZ153" s="3"/>
      <c r="OAA153" s="3"/>
      <c r="OAB153" s="3"/>
      <c r="OAC153" s="3"/>
      <c r="OAD153" s="3"/>
      <c r="OAE153" s="3"/>
      <c r="OAF153" s="3"/>
      <c r="OAG153" s="3"/>
      <c r="OAH153" s="3"/>
      <c r="OAI153" s="3"/>
      <c r="OAJ153" s="3"/>
      <c r="OAK153" s="3"/>
      <c r="OAL153" s="3"/>
      <c r="OAM153" s="3"/>
      <c r="OAN153" s="3"/>
      <c r="OAO153" s="3"/>
      <c r="OAP153" s="3"/>
      <c r="OAQ153" s="3"/>
      <c r="OAR153" s="3"/>
      <c r="OAS153" s="3"/>
      <c r="OAT153" s="3"/>
      <c r="OAU153" s="3"/>
      <c r="OAV153" s="3"/>
      <c r="OAW153" s="3"/>
      <c r="OAX153" s="3"/>
      <c r="OAY153" s="3"/>
      <c r="OAZ153" s="3"/>
      <c r="OBA153" s="3"/>
      <c r="OBB153" s="3"/>
      <c r="OBC153" s="3"/>
      <c r="OBD153" s="3"/>
      <c r="OBE153" s="3"/>
      <c r="OBF153" s="3"/>
      <c r="OBG153" s="3"/>
      <c r="OBH153" s="3"/>
      <c r="OBI153" s="3"/>
      <c r="OBJ153" s="3"/>
      <c r="OBK153" s="3"/>
      <c r="OBL153" s="3"/>
      <c r="OBM153" s="3"/>
      <c r="OBN153" s="3"/>
      <c r="OBO153" s="3"/>
      <c r="OBP153" s="3"/>
      <c r="OBQ153" s="3"/>
      <c r="OBR153" s="3"/>
      <c r="OBS153" s="3"/>
      <c r="OBT153" s="3"/>
      <c r="OBU153" s="3"/>
      <c r="OBV153" s="3"/>
      <c r="OBW153" s="3"/>
      <c r="OBX153" s="3"/>
      <c r="OBY153" s="3"/>
      <c r="OBZ153" s="3"/>
      <c r="OCA153" s="3"/>
      <c r="OCB153" s="3"/>
      <c r="OCC153" s="3"/>
      <c r="OCD153" s="3"/>
      <c r="OCE153" s="3"/>
      <c r="OCF153" s="3"/>
      <c r="OCG153" s="3"/>
      <c r="OCH153" s="3"/>
      <c r="OCI153" s="3"/>
      <c r="OCJ153" s="3"/>
      <c r="OCK153" s="3"/>
      <c r="OCL153" s="3"/>
      <c r="OCM153" s="3"/>
      <c r="OCN153" s="3"/>
      <c r="OCO153" s="3"/>
      <c r="OCP153" s="3"/>
      <c r="OCQ153" s="3"/>
      <c r="OCR153" s="3"/>
      <c r="OCS153" s="3"/>
      <c r="OCT153" s="3"/>
      <c r="OCU153" s="3"/>
      <c r="OCV153" s="3"/>
      <c r="OCW153" s="3"/>
      <c r="OCX153" s="3"/>
      <c r="OCY153" s="3"/>
      <c r="OCZ153" s="3"/>
      <c r="ODA153" s="3"/>
      <c r="ODB153" s="3"/>
      <c r="ODC153" s="3"/>
      <c r="ODD153" s="3"/>
      <c r="ODE153" s="3"/>
      <c r="ODF153" s="3"/>
      <c r="ODG153" s="3"/>
      <c r="ODH153" s="3"/>
      <c r="ODI153" s="3"/>
      <c r="ODJ153" s="3"/>
      <c r="ODK153" s="3"/>
      <c r="ODL153" s="3"/>
      <c r="ODM153" s="3"/>
      <c r="ODN153" s="3"/>
      <c r="ODO153" s="3"/>
      <c r="ODP153" s="3"/>
      <c r="ODQ153" s="3"/>
      <c r="ODR153" s="3"/>
      <c r="ODS153" s="3"/>
      <c r="ODT153" s="3"/>
      <c r="ODU153" s="3"/>
      <c r="ODV153" s="3"/>
      <c r="ODW153" s="3"/>
      <c r="ODX153" s="3"/>
      <c r="ODY153" s="3"/>
      <c r="ODZ153" s="3"/>
      <c r="OEA153" s="3"/>
      <c r="OEB153" s="3"/>
      <c r="OEC153" s="3"/>
      <c r="OED153" s="3"/>
      <c r="OEE153" s="3"/>
      <c r="OEF153" s="3"/>
      <c r="OEG153" s="3"/>
      <c r="OEH153" s="3"/>
      <c r="OEI153" s="3"/>
      <c r="OEJ153" s="3"/>
      <c r="OEK153" s="3"/>
      <c r="OEL153" s="3"/>
      <c r="OEM153" s="3"/>
      <c r="OEN153" s="3"/>
      <c r="OEO153" s="3"/>
      <c r="OEP153" s="3"/>
      <c r="OEQ153" s="3"/>
      <c r="OER153" s="3"/>
      <c r="OES153" s="3"/>
      <c r="OET153" s="3"/>
      <c r="OEU153" s="3"/>
      <c r="OEV153" s="3"/>
      <c r="OEW153" s="3"/>
      <c r="OEX153" s="3"/>
      <c r="OEY153" s="3"/>
      <c r="OEZ153" s="3"/>
      <c r="OFA153" s="3"/>
      <c r="OFB153" s="3"/>
      <c r="OFC153" s="3"/>
      <c r="OFD153" s="3"/>
      <c r="OFE153" s="3"/>
      <c r="OFF153" s="3"/>
      <c r="OFG153" s="3"/>
      <c r="OFH153" s="3"/>
      <c r="OFI153" s="3"/>
      <c r="OFJ153" s="3"/>
      <c r="OFK153" s="3"/>
      <c r="OFL153" s="3"/>
      <c r="OFM153" s="3"/>
      <c r="OFN153" s="3"/>
      <c r="OFO153" s="3"/>
      <c r="OFP153" s="3"/>
      <c r="OFQ153" s="3"/>
      <c r="OFR153" s="3"/>
      <c r="OFS153" s="3"/>
      <c r="OFT153" s="3"/>
      <c r="OFU153" s="3"/>
      <c r="OFV153" s="3"/>
      <c r="OFW153" s="3"/>
      <c r="OFX153" s="3"/>
      <c r="OFY153" s="3"/>
      <c r="OFZ153" s="3"/>
      <c r="OGA153" s="3"/>
      <c r="OGB153" s="3"/>
      <c r="OGC153" s="3"/>
      <c r="OGD153" s="3"/>
      <c r="OGE153" s="3"/>
      <c r="OGF153" s="3"/>
      <c r="OGG153" s="3"/>
      <c r="OGH153" s="3"/>
      <c r="OGI153" s="3"/>
      <c r="OGJ153" s="3"/>
      <c r="OGK153" s="3"/>
      <c r="OGL153" s="3"/>
      <c r="OGM153" s="3"/>
      <c r="OGN153" s="3"/>
      <c r="OGO153" s="3"/>
      <c r="OGP153" s="3"/>
      <c r="OGQ153" s="3"/>
      <c r="OGR153" s="3"/>
      <c r="OGS153" s="3"/>
      <c r="OGT153" s="3"/>
      <c r="OGU153" s="3"/>
      <c r="OGV153" s="3"/>
      <c r="OGW153" s="3"/>
      <c r="OGX153" s="3"/>
      <c r="OGY153" s="3"/>
      <c r="OGZ153" s="3"/>
      <c r="OHA153" s="3"/>
      <c r="OHB153" s="3"/>
      <c r="OHC153" s="3"/>
      <c r="OHD153" s="3"/>
      <c r="OHE153" s="3"/>
      <c r="OHF153" s="3"/>
      <c r="OHG153" s="3"/>
      <c r="OHH153" s="3"/>
      <c r="OHI153" s="3"/>
      <c r="OHJ153" s="3"/>
      <c r="OHK153" s="3"/>
      <c r="OHL153" s="3"/>
      <c r="OHM153" s="3"/>
      <c r="OHN153" s="3"/>
      <c r="OHO153" s="3"/>
      <c r="OHP153" s="3"/>
      <c r="OHQ153" s="3"/>
      <c r="OHR153" s="3"/>
      <c r="OHS153" s="3"/>
      <c r="OHT153" s="3"/>
      <c r="OHU153" s="3"/>
      <c r="OHV153" s="3"/>
      <c r="OHW153" s="3"/>
      <c r="OHX153" s="3"/>
      <c r="OHY153" s="3"/>
      <c r="OHZ153" s="3"/>
      <c r="OIA153" s="3"/>
      <c r="OIB153" s="3"/>
      <c r="OIC153" s="3"/>
      <c r="OID153" s="3"/>
      <c r="OIE153" s="3"/>
      <c r="OIF153" s="3"/>
      <c r="OIG153" s="3"/>
      <c r="OIH153" s="3"/>
      <c r="OII153" s="3"/>
      <c r="OIJ153" s="3"/>
      <c r="OIK153" s="3"/>
      <c r="OIL153" s="3"/>
      <c r="OIM153" s="3"/>
      <c r="OIN153" s="3"/>
      <c r="OIO153" s="3"/>
      <c r="OIP153" s="3"/>
      <c r="OIQ153" s="3"/>
      <c r="OIR153" s="3"/>
      <c r="OIS153" s="3"/>
      <c r="OIT153" s="3"/>
      <c r="OIU153" s="3"/>
      <c r="OIV153" s="3"/>
      <c r="OIW153" s="3"/>
      <c r="OIX153" s="3"/>
      <c r="OIY153" s="3"/>
      <c r="OIZ153" s="3"/>
      <c r="OJA153" s="3"/>
      <c r="OJB153" s="3"/>
      <c r="OJC153" s="3"/>
      <c r="OJD153" s="3"/>
      <c r="OJE153" s="3"/>
      <c r="OJF153" s="3"/>
      <c r="OJG153" s="3"/>
      <c r="OJH153" s="3"/>
      <c r="OJI153" s="3"/>
      <c r="OJJ153" s="3"/>
      <c r="OJK153" s="3"/>
      <c r="OJL153" s="3"/>
      <c r="OJM153" s="3"/>
      <c r="OJN153" s="3"/>
      <c r="OJO153" s="3"/>
      <c r="OJP153" s="3"/>
      <c r="OJQ153" s="3"/>
      <c r="OJR153" s="3"/>
      <c r="OJS153" s="3"/>
      <c r="OJT153" s="3"/>
      <c r="OJU153" s="3"/>
      <c r="OJV153" s="3"/>
      <c r="OJW153" s="3"/>
      <c r="OJX153" s="3"/>
      <c r="OJY153" s="3"/>
      <c r="OJZ153" s="3"/>
      <c r="OKA153" s="3"/>
      <c r="OKB153" s="3"/>
      <c r="OKC153" s="3"/>
      <c r="OKD153" s="3"/>
      <c r="OKE153" s="3"/>
      <c r="OKF153" s="3"/>
      <c r="OKG153" s="3"/>
      <c r="OKH153" s="3"/>
      <c r="OKI153" s="3"/>
      <c r="OKJ153" s="3"/>
      <c r="OKK153" s="3"/>
      <c r="OKL153" s="3"/>
      <c r="OKM153" s="3"/>
      <c r="OKN153" s="3"/>
      <c r="OKO153" s="3"/>
      <c r="OKP153" s="3"/>
      <c r="OKQ153" s="3"/>
      <c r="OKR153" s="3"/>
      <c r="OKS153" s="3"/>
      <c r="OKT153" s="3"/>
      <c r="OKU153" s="3"/>
      <c r="OKV153" s="3"/>
      <c r="OKW153" s="3"/>
      <c r="OKX153" s="3"/>
      <c r="OKY153" s="3"/>
      <c r="OKZ153" s="3"/>
      <c r="OLA153" s="3"/>
      <c r="OLB153" s="3"/>
      <c r="OLC153" s="3"/>
      <c r="OLD153" s="3"/>
      <c r="OLE153" s="3"/>
      <c r="OLF153" s="3"/>
      <c r="OLG153" s="3"/>
      <c r="OLH153" s="3"/>
      <c r="OLI153" s="3"/>
      <c r="OLJ153" s="3"/>
      <c r="OLK153" s="3"/>
      <c r="OLL153" s="3"/>
      <c r="OLM153" s="3"/>
      <c r="OLN153" s="3"/>
      <c r="OLO153" s="3"/>
      <c r="OLP153" s="3"/>
      <c r="OLQ153" s="3"/>
      <c r="OLR153" s="3"/>
      <c r="OLS153" s="3"/>
      <c r="OLT153" s="3"/>
      <c r="OLU153" s="3"/>
      <c r="OLV153" s="3"/>
      <c r="OLW153" s="3"/>
      <c r="OLX153" s="3"/>
      <c r="OLY153" s="3"/>
      <c r="OLZ153" s="3"/>
      <c r="OMA153" s="3"/>
      <c r="OMB153" s="3"/>
      <c r="OMC153" s="3"/>
      <c r="OMD153" s="3"/>
      <c r="OME153" s="3"/>
      <c r="OMF153" s="3"/>
      <c r="OMG153" s="3"/>
      <c r="OMH153" s="3"/>
      <c r="OMI153" s="3"/>
      <c r="OMJ153" s="3"/>
      <c r="OMK153" s="3"/>
      <c r="OML153" s="3"/>
      <c r="OMM153" s="3"/>
      <c r="OMN153" s="3"/>
      <c r="OMO153" s="3"/>
      <c r="OMP153" s="3"/>
      <c r="OMQ153" s="3"/>
      <c r="OMR153" s="3"/>
      <c r="OMS153" s="3"/>
      <c r="OMT153" s="3"/>
      <c r="OMU153" s="3"/>
      <c r="OMV153" s="3"/>
      <c r="OMW153" s="3"/>
      <c r="OMX153" s="3"/>
      <c r="OMY153" s="3"/>
      <c r="OMZ153" s="3"/>
      <c r="ONA153" s="3"/>
      <c r="ONB153" s="3"/>
      <c r="ONC153" s="3"/>
      <c r="OND153" s="3"/>
      <c r="ONE153" s="3"/>
      <c r="ONF153" s="3"/>
      <c r="ONG153" s="3"/>
      <c r="ONH153" s="3"/>
      <c r="ONI153" s="3"/>
      <c r="ONJ153" s="3"/>
      <c r="ONK153" s="3"/>
      <c r="ONL153" s="3"/>
      <c r="ONM153" s="3"/>
      <c r="ONN153" s="3"/>
      <c r="ONO153" s="3"/>
      <c r="ONP153" s="3"/>
      <c r="ONQ153" s="3"/>
      <c r="ONR153" s="3"/>
      <c r="ONS153" s="3"/>
      <c r="ONT153" s="3"/>
      <c r="ONU153" s="3"/>
      <c r="ONV153" s="3"/>
      <c r="ONW153" s="3"/>
      <c r="ONX153" s="3"/>
      <c r="ONY153" s="3"/>
      <c r="ONZ153" s="3"/>
      <c r="OOA153" s="3"/>
      <c r="OOB153" s="3"/>
      <c r="OOC153" s="3"/>
      <c r="OOD153" s="3"/>
      <c r="OOE153" s="3"/>
      <c r="OOF153" s="3"/>
      <c r="OOG153" s="3"/>
      <c r="OOH153" s="3"/>
      <c r="OOI153" s="3"/>
      <c r="OOJ153" s="3"/>
      <c r="OOK153" s="3"/>
      <c r="OOL153" s="3"/>
      <c r="OOM153" s="3"/>
      <c r="OON153" s="3"/>
      <c r="OOO153" s="3"/>
      <c r="OOP153" s="3"/>
      <c r="OOQ153" s="3"/>
      <c r="OOR153" s="3"/>
      <c r="OOS153" s="3"/>
      <c r="OOT153" s="3"/>
      <c r="OOU153" s="3"/>
      <c r="OOV153" s="3"/>
      <c r="OOW153" s="3"/>
      <c r="OOX153" s="3"/>
      <c r="OOY153" s="3"/>
      <c r="OOZ153" s="3"/>
      <c r="OPA153" s="3"/>
      <c r="OPB153" s="3"/>
      <c r="OPC153" s="3"/>
      <c r="OPD153" s="3"/>
      <c r="OPE153" s="3"/>
      <c r="OPF153" s="3"/>
      <c r="OPG153" s="3"/>
      <c r="OPH153" s="3"/>
      <c r="OPI153" s="3"/>
      <c r="OPJ153" s="3"/>
      <c r="OPK153" s="3"/>
      <c r="OPL153" s="3"/>
      <c r="OPM153" s="3"/>
      <c r="OPN153" s="3"/>
      <c r="OPO153" s="3"/>
      <c r="OPP153" s="3"/>
      <c r="OPQ153" s="3"/>
      <c r="OPR153" s="3"/>
      <c r="OPS153" s="3"/>
      <c r="OPT153" s="3"/>
      <c r="OPU153" s="3"/>
      <c r="OPV153" s="3"/>
      <c r="OPW153" s="3"/>
      <c r="OPX153" s="3"/>
      <c r="OPY153" s="3"/>
      <c r="OPZ153" s="3"/>
      <c r="OQA153" s="3"/>
      <c r="OQB153" s="3"/>
      <c r="OQC153" s="3"/>
      <c r="OQD153" s="3"/>
      <c r="OQE153" s="3"/>
      <c r="OQF153" s="3"/>
      <c r="OQG153" s="3"/>
      <c r="OQH153" s="3"/>
      <c r="OQI153" s="3"/>
      <c r="OQJ153" s="3"/>
      <c r="OQK153" s="3"/>
      <c r="OQL153" s="3"/>
      <c r="OQM153" s="3"/>
      <c r="OQN153" s="3"/>
      <c r="OQO153" s="3"/>
      <c r="OQP153" s="3"/>
      <c r="OQQ153" s="3"/>
      <c r="OQR153" s="3"/>
      <c r="OQS153" s="3"/>
      <c r="OQT153" s="3"/>
      <c r="OQU153" s="3"/>
      <c r="OQV153" s="3"/>
      <c r="OQW153" s="3"/>
      <c r="OQX153" s="3"/>
      <c r="OQY153" s="3"/>
      <c r="OQZ153" s="3"/>
      <c r="ORA153" s="3"/>
      <c r="ORB153" s="3"/>
      <c r="ORC153" s="3"/>
      <c r="ORD153" s="3"/>
      <c r="ORE153" s="3"/>
      <c r="ORF153" s="3"/>
      <c r="ORG153" s="3"/>
      <c r="ORH153" s="3"/>
      <c r="ORI153" s="3"/>
      <c r="ORJ153" s="3"/>
      <c r="ORK153" s="3"/>
      <c r="ORL153" s="3"/>
      <c r="ORM153" s="3"/>
      <c r="ORN153" s="3"/>
      <c r="ORO153" s="3"/>
      <c r="ORP153" s="3"/>
      <c r="ORQ153" s="3"/>
      <c r="ORR153" s="3"/>
      <c r="ORS153" s="3"/>
      <c r="ORT153" s="3"/>
      <c r="ORU153" s="3"/>
      <c r="ORV153" s="3"/>
      <c r="ORW153" s="3"/>
      <c r="ORX153" s="3"/>
      <c r="ORY153" s="3"/>
      <c r="ORZ153" s="3"/>
      <c r="OSA153" s="3"/>
      <c r="OSB153" s="3"/>
      <c r="OSC153" s="3"/>
      <c r="OSD153" s="3"/>
      <c r="OSE153" s="3"/>
      <c r="OSF153" s="3"/>
      <c r="OSG153" s="3"/>
      <c r="OSH153" s="3"/>
      <c r="OSI153" s="3"/>
      <c r="OSJ153" s="3"/>
      <c r="OSK153" s="3"/>
      <c r="OSL153" s="3"/>
      <c r="OSM153" s="3"/>
      <c r="OSN153" s="3"/>
      <c r="OSO153" s="3"/>
      <c r="OSP153" s="3"/>
      <c r="OSQ153" s="3"/>
      <c r="OSR153" s="3"/>
      <c r="OSS153" s="3"/>
      <c r="OST153" s="3"/>
      <c r="OSU153" s="3"/>
      <c r="OSV153" s="3"/>
      <c r="OSW153" s="3"/>
      <c r="OSX153" s="3"/>
      <c r="OSY153" s="3"/>
      <c r="OSZ153" s="3"/>
      <c r="OTA153" s="3"/>
      <c r="OTB153" s="3"/>
      <c r="OTC153" s="3"/>
      <c r="OTD153" s="3"/>
      <c r="OTE153" s="3"/>
      <c r="OTF153" s="3"/>
      <c r="OTG153" s="3"/>
      <c r="OTH153" s="3"/>
      <c r="OTI153" s="3"/>
      <c r="OTJ153" s="3"/>
      <c r="OTK153" s="3"/>
      <c r="OTL153" s="3"/>
      <c r="OTM153" s="3"/>
      <c r="OTN153" s="3"/>
      <c r="OTO153" s="3"/>
      <c r="OTP153" s="3"/>
      <c r="OTQ153" s="3"/>
      <c r="OTR153" s="3"/>
      <c r="OTS153" s="3"/>
      <c r="OTT153" s="3"/>
      <c r="OTU153" s="3"/>
      <c r="OTV153" s="3"/>
      <c r="OTW153" s="3"/>
      <c r="OTX153" s="3"/>
      <c r="OTY153" s="3"/>
      <c r="OTZ153" s="3"/>
      <c r="OUA153" s="3"/>
      <c r="OUB153" s="3"/>
      <c r="OUC153" s="3"/>
      <c r="OUD153" s="3"/>
      <c r="OUE153" s="3"/>
      <c r="OUF153" s="3"/>
      <c r="OUG153" s="3"/>
      <c r="OUH153" s="3"/>
      <c r="OUI153" s="3"/>
      <c r="OUJ153" s="3"/>
      <c r="OUK153" s="3"/>
      <c r="OUL153" s="3"/>
      <c r="OUM153" s="3"/>
      <c r="OUN153" s="3"/>
      <c r="OUO153" s="3"/>
      <c r="OUP153" s="3"/>
      <c r="OUQ153" s="3"/>
      <c r="OUR153" s="3"/>
      <c r="OUS153" s="3"/>
      <c r="OUT153" s="3"/>
      <c r="OUU153" s="3"/>
      <c r="OUV153" s="3"/>
      <c r="OUW153" s="3"/>
      <c r="OUX153" s="3"/>
      <c r="OUY153" s="3"/>
      <c r="OUZ153" s="3"/>
      <c r="OVA153" s="3"/>
      <c r="OVB153" s="3"/>
      <c r="OVC153" s="3"/>
      <c r="OVD153" s="3"/>
      <c r="OVE153" s="3"/>
      <c r="OVF153" s="3"/>
      <c r="OVG153" s="3"/>
      <c r="OVH153" s="3"/>
      <c r="OVI153" s="3"/>
      <c r="OVJ153" s="3"/>
      <c r="OVK153" s="3"/>
      <c r="OVL153" s="3"/>
      <c r="OVM153" s="3"/>
      <c r="OVN153" s="3"/>
      <c r="OVO153" s="3"/>
      <c r="OVP153" s="3"/>
      <c r="OVQ153" s="3"/>
      <c r="OVR153" s="3"/>
      <c r="OVS153" s="3"/>
      <c r="OVT153" s="3"/>
      <c r="OVU153" s="3"/>
      <c r="OVV153" s="3"/>
      <c r="OVW153" s="3"/>
      <c r="OVX153" s="3"/>
      <c r="OVY153" s="3"/>
      <c r="OVZ153" s="3"/>
      <c r="OWA153" s="3"/>
      <c r="OWB153" s="3"/>
      <c r="OWC153" s="3"/>
      <c r="OWD153" s="3"/>
      <c r="OWE153" s="3"/>
      <c r="OWF153" s="3"/>
      <c r="OWG153" s="3"/>
      <c r="OWH153" s="3"/>
      <c r="OWI153" s="3"/>
      <c r="OWJ153" s="3"/>
      <c r="OWK153" s="3"/>
      <c r="OWL153" s="3"/>
      <c r="OWM153" s="3"/>
      <c r="OWN153" s="3"/>
      <c r="OWO153" s="3"/>
      <c r="OWP153" s="3"/>
      <c r="OWQ153" s="3"/>
      <c r="OWR153" s="3"/>
      <c r="OWS153" s="3"/>
      <c r="OWT153" s="3"/>
      <c r="OWU153" s="3"/>
      <c r="OWV153" s="3"/>
      <c r="OWW153" s="3"/>
      <c r="OWX153" s="3"/>
      <c r="OWY153" s="3"/>
      <c r="OWZ153" s="3"/>
      <c r="OXA153" s="3"/>
      <c r="OXB153" s="3"/>
      <c r="OXC153" s="3"/>
      <c r="OXD153" s="3"/>
      <c r="OXE153" s="3"/>
      <c r="OXF153" s="3"/>
      <c r="OXG153" s="3"/>
      <c r="OXH153" s="3"/>
      <c r="OXI153" s="3"/>
      <c r="OXJ153" s="3"/>
      <c r="OXK153" s="3"/>
      <c r="OXL153" s="3"/>
      <c r="OXM153" s="3"/>
      <c r="OXN153" s="3"/>
      <c r="OXO153" s="3"/>
      <c r="OXP153" s="3"/>
      <c r="OXQ153" s="3"/>
      <c r="OXR153" s="3"/>
      <c r="OXS153" s="3"/>
      <c r="OXT153" s="3"/>
      <c r="OXU153" s="3"/>
      <c r="OXV153" s="3"/>
      <c r="OXW153" s="3"/>
      <c r="OXX153" s="3"/>
      <c r="OXY153" s="3"/>
      <c r="OXZ153" s="3"/>
      <c r="OYA153" s="3"/>
      <c r="OYB153" s="3"/>
      <c r="OYC153" s="3"/>
      <c r="OYD153" s="3"/>
      <c r="OYE153" s="3"/>
      <c r="OYF153" s="3"/>
      <c r="OYG153" s="3"/>
      <c r="OYH153" s="3"/>
      <c r="OYI153" s="3"/>
      <c r="OYJ153" s="3"/>
      <c r="OYK153" s="3"/>
      <c r="OYL153" s="3"/>
      <c r="OYM153" s="3"/>
      <c r="OYN153" s="3"/>
      <c r="OYO153" s="3"/>
      <c r="OYP153" s="3"/>
      <c r="OYQ153" s="3"/>
      <c r="OYR153" s="3"/>
      <c r="OYS153" s="3"/>
      <c r="OYT153" s="3"/>
      <c r="OYU153" s="3"/>
      <c r="OYV153" s="3"/>
      <c r="OYW153" s="3"/>
      <c r="OYX153" s="3"/>
      <c r="OYY153" s="3"/>
      <c r="OYZ153" s="3"/>
      <c r="OZA153" s="3"/>
      <c r="OZB153" s="3"/>
      <c r="OZC153" s="3"/>
      <c r="OZD153" s="3"/>
      <c r="OZE153" s="3"/>
      <c r="OZF153" s="3"/>
      <c r="OZG153" s="3"/>
      <c r="OZH153" s="3"/>
      <c r="OZI153" s="3"/>
      <c r="OZJ153" s="3"/>
      <c r="OZK153" s="3"/>
      <c r="OZL153" s="3"/>
      <c r="OZM153" s="3"/>
      <c r="OZN153" s="3"/>
      <c r="OZO153" s="3"/>
      <c r="OZP153" s="3"/>
      <c r="OZQ153" s="3"/>
      <c r="OZR153" s="3"/>
      <c r="OZS153" s="3"/>
      <c r="OZT153" s="3"/>
      <c r="OZU153" s="3"/>
      <c r="OZV153" s="3"/>
      <c r="OZW153" s="3"/>
      <c r="OZX153" s="3"/>
      <c r="OZY153" s="3"/>
      <c r="OZZ153" s="3"/>
      <c r="PAA153" s="3"/>
      <c r="PAB153" s="3"/>
      <c r="PAC153" s="3"/>
      <c r="PAD153" s="3"/>
      <c r="PAE153" s="3"/>
      <c r="PAF153" s="3"/>
      <c r="PAG153" s="3"/>
      <c r="PAH153" s="3"/>
      <c r="PAI153" s="3"/>
      <c r="PAJ153" s="3"/>
      <c r="PAK153" s="3"/>
      <c r="PAL153" s="3"/>
      <c r="PAM153" s="3"/>
      <c r="PAN153" s="3"/>
      <c r="PAO153" s="3"/>
      <c r="PAP153" s="3"/>
      <c r="PAQ153" s="3"/>
      <c r="PAR153" s="3"/>
      <c r="PAS153" s="3"/>
      <c r="PAT153" s="3"/>
      <c r="PAU153" s="3"/>
      <c r="PAV153" s="3"/>
      <c r="PAW153" s="3"/>
      <c r="PAX153" s="3"/>
      <c r="PAY153" s="3"/>
      <c r="PAZ153" s="3"/>
      <c r="PBA153" s="3"/>
      <c r="PBB153" s="3"/>
      <c r="PBC153" s="3"/>
      <c r="PBD153" s="3"/>
      <c r="PBE153" s="3"/>
      <c r="PBF153" s="3"/>
      <c r="PBG153" s="3"/>
      <c r="PBH153" s="3"/>
      <c r="PBI153" s="3"/>
      <c r="PBJ153" s="3"/>
      <c r="PBK153" s="3"/>
      <c r="PBL153" s="3"/>
      <c r="PBM153" s="3"/>
      <c r="PBN153" s="3"/>
      <c r="PBO153" s="3"/>
      <c r="PBP153" s="3"/>
      <c r="PBQ153" s="3"/>
      <c r="PBR153" s="3"/>
      <c r="PBS153" s="3"/>
      <c r="PBT153" s="3"/>
      <c r="PBU153" s="3"/>
      <c r="PBV153" s="3"/>
      <c r="PBW153" s="3"/>
      <c r="PBX153" s="3"/>
      <c r="PBY153" s="3"/>
      <c r="PBZ153" s="3"/>
      <c r="PCA153" s="3"/>
      <c r="PCB153" s="3"/>
      <c r="PCC153" s="3"/>
      <c r="PCD153" s="3"/>
      <c r="PCE153" s="3"/>
      <c r="PCF153" s="3"/>
      <c r="PCG153" s="3"/>
      <c r="PCH153" s="3"/>
      <c r="PCI153" s="3"/>
      <c r="PCJ153" s="3"/>
      <c r="PCK153" s="3"/>
      <c r="PCL153" s="3"/>
      <c r="PCM153" s="3"/>
      <c r="PCN153" s="3"/>
      <c r="PCO153" s="3"/>
      <c r="PCP153" s="3"/>
      <c r="PCQ153" s="3"/>
      <c r="PCR153" s="3"/>
      <c r="PCS153" s="3"/>
      <c r="PCT153" s="3"/>
      <c r="PCU153" s="3"/>
      <c r="PCV153" s="3"/>
      <c r="PCW153" s="3"/>
      <c r="PCX153" s="3"/>
      <c r="PCY153" s="3"/>
      <c r="PCZ153" s="3"/>
      <c r="PDA153" s="3"/>
      <c r="PDB153" s="3"/>
      <c r="PDC153" s="3"/>
      <c r="PDD153" s="3"/>
      <c r="PDE153" s="3"/>
      <c r="PDF153" s="3"/>
      <c r="PDG153" s="3"/>
      <c r="PDH153" s="3"/>
      <c r="PDI153" s="3"/>
      <c r="PDJ153" s="3"/>
      <c r="PDK153" s="3"/>
      <c r="PDL153" s="3"/>
      <c r="PDM153" s="3"/>
      <c r="PDN153" s="3"/>
      <c r="PDO153" s="3"/>
      <c r="PDP153" s="3"/>
      <c r="PDQ153" s="3"/>
      <c r="PDR153" s="3"/>
      <c r="PDS153" s="3"/>
      <c r="PDT153" s="3"/>
      <c r="PDU153" s="3"/>
      <c r="PDV153" s="3"/>
      <c r="PDW153" s="3"/>
      <c r="PDX153" s="3"/>
      <c r="PDY153" s="3"/>
      <c r="PDZ153" s="3"/>
      <c r="PEA153" s="3"/>
      <c r="PEB153" s="3"/>
      <c r="PEC153" s="3"/>
      <c r="PED153" s="3"/>
      <c r="PEE153" s="3"/>
      <c r="PEF153" s="3"/>
      <c r="PEG153" s="3"/>
      <c r="PEH153" s="3"/>
      <c r="PEI153" s="3"/>
      <c r="PEJ153" s="3"/>
      <c r="PEK153" s="3"/>
      <c r="PEL153" s="3"/>
      <c r="PEM153" s="3"/>
      <c r="PEN153" s="3"/>
      <c r="PEO153" s="3"/>
      <c r="PEP153" s="3"/>
      <c r="PEQ153" s="3"/>
      <c r="PER153" s="3"/>
      <c r="PES153" s="3"/>
      <c r="PET153" s="3"/>
      <c r="PEU153" s="3"/>
      <c r="PEV153" s="3"/>
      <c r="PEW153" s="3"/>
      <c r="PEX153" s="3"/>
      <c r="PEY153" s="3"/>
      <c r="PEZ153" s="3"/>
      <c r="PFA153" s="3"/>
      <c r="PFB153" s="3"/>
      <c r="PFC153" s="3"/>
      <c r="PFD153" s="3"/>
      <c r="PFE153" s="3"/>
      <c r="PFF153" s="3"/>
      <c r="PFG153" s="3"/>
      <c r="PFH153" s="3"/>
      <c r="PFI153" s="3"/>
      <c r="PFJ153" s="3"/>
      <c r="PFK153" s="3"/>
      <c r="PFL153" s="3"/>
      <c r="PFM153" s="3"/>
      <c r="PFN153" s="3"/>
      <c r="PFO153" s="3"/>
      <c r="PFP153" s="3"/>
      <c r="PFQ153" s="3"/>
      <c r="PFR153" s="3"/>
      <c r="PFS153" s="3"/>
      <c r="PFT153" s="3"/>
      <c r="PFU153" s="3"/>
      <c r="PFV153" s="3"/>
      <c r="PFW153" s="3"/>
      <c r="PFX153" s="3"/>
      <c r="PFY153" s="3"/>
      <c r="PFZ153" s="3"/>
      <c r="PGA153" s="3"/>
      <c r="PGB153" s="3"/>
      <c r="PGC153" s="3"/>
      <c r="PGD153" s="3"/>
      <c r="PGE153" s="3"/>
      <c r="PGF153" s="3"/>
      <c r="PGG153" s="3"/>
      <c r="PGH153" s="3"/>
      <c r="PGI153" s="3"/>
      <c r="PGJ153" s="3"/>
      <c r="PGK153" s="3"/>
      <c r="PGL153" s="3"/>
      <c r="PGM153" s="3"/>
      <c r="PGN153" s="3"/>
      <c r="PGO153" s="3"/>
      <c r="PGP153" s="3"/>
      <c r="PGQ153" s="3"/>
      <c r="PGR153" s="3"/>
      <c r="PGS153" s="3"/>
      <c r="PGT153" s="3"/>
      <c r="PGU153" s="3"/>
      <c r="PGV153" s="3"/>
      <c r="PGW153" s="3"/>
      <c r="PGX153" s="3"/>
      <c r="PGY153" s="3"/>
      <c r="PGZ153" s="3"/>
      <c r="PHA153" s="3"/>
      <c r="PHB153" s="3"/>
      <c r="PHC153" s="3"/>
      <c r="PHD153" s="3"/>
      <c r="PHE153" s="3"/>
      <c r="PHF153" s="3"/>
      <c r="PHG153" s="3"/>
      <c r="PHH153" s="3"/>
      <c r="PHI153" s="3"/>
      <c r="PHJ153" s="3"/>
      <c r="PHK153" s="3"/>
      <c r="PHL153" s="3"/>
      <c r="PHM153" s="3"/>
      <c r="PHN153" s="3"/>
      <c r="PHO153" s="3"/>
      <c r="PHP153" s="3"/>
      <c r="PHQ153" s="3"/>
      <c r="PHR153" s="3"/>
      <c r="PHS153" s="3"/>
      <c r="PHT153" s="3"/>
      <c r="PHU153" s="3"/>
      <c r="PHV153" s="3"/>
      <c r="PHW153" s="3"/>
      <c r="PHX153" s="3"/>
      <c r="PHY153" s="3"/>
      <c r="PHZ153" s="3"/>
      <c r="PIA153" s="3"/>
      <c r="PIB153" s="3"/>
      <c r="PIC153" s="3"/>
      <c r="PID153" s="3"/>
      <c r="PIE153" s="3"/>
      <c r="PIF153" s="3"/>
      <c r="PIG153" s="3"/>
      <c r="PIH153" s="3"/>
      <c r="PII153" s="3"/>
      <c r="PIJ153" s="3"/>
      <c r="PIK153" s="3"/>
      <c r="PIL153" s="3"/>
      <c r="PIM153" s="3"/>
      <c r="PIN153" s="3"/>
      <c r="PIO153" s="3"/>
      <c r="PIP153" s="3"/>
      <c r="PIQ153" s="3"/>
      <c r="PIR153" s="3"/>
      <c r="PIS153" s="3"/>
      <c r="PIT153" s="3"/>
      <c r="PIU153" s="3"/>
      <c r="PIV153" s="3"/>
      <c r="PIW153" s="3"/>
      <c r="PIX153" s="3"/>
      <c r="PIY153" s="3"/>
      <c r="PIZ153" s="3"/>
      <c r="PJA153" s="3"/>
      <c r="PJB153" s="3"/>
      <c r="PJC153" s="3"/>
      <c r="PJD153" s="3"/>
      <c r="PJE153" s="3"/>
      <c r="PJF153" s="3"/>
      <c r="PJG153" s="3"/>
      <c r="PJH153" s="3"/>
      <c r="PJI153" s="3"/>
      <c r="PJJ153" s="3"/>
      <c r="PJK153" s="3"/>
      <c r="PJL153" s="3"/>
      <c r="PJM153" s="3"/>
      <c r="PJN153" s="3"/>
      <c r="PJO153" s="3"/>
      <c r="PJP153" s="3"/>
      <c r="PJQ153" s="3"/>
      <c r="PJR153" s="3"/>
      <c r="PJS153" s="3"/>
      <c r="PJT153" s="3"/>
      <c r="PJU153" s="3"/>
      <c r="PJV153" s="3"/>
      <c r="PJW153" s="3"/>
      <c r="PJX153" s="3"/>
      <c r="PJY153" s="3"/>
      <c r="PJZ153" s="3"/>
      <c r="PKA153" s="3"/>
      <c r="PKB153" s="3"/>
      <c r="PKC153" s="3"/>
      <c r="PKD153" s="3"/>
      <c r="PKE153" s="3"/>
      <c r="PKF153" s="3"/>
      <c r="PKG153" s="3"/>
      <c r="PKH153" s="3"/>
      <c r="PKI153" s="3"/>
      <c r="PKJ153" s="3"/>
      <c r="PKK153" s="3"/>
      <c r="PKL153" s="3"/>
      <c r="PKM153" s="3"/>
      <c r="PKN153" s="3"/>
      <c r="PKO153" s="3"/>
      <c r="PKP153" s="3"/>
      <c r="PKQ153" s="3"/>
      <c r="PKR153" s="3"/>
      <c r="PKS153" s="3"/>
      <c r="PKT153" s="3"/>
      <c r="PKU153" s="3"/>
      <c r="PKV153" s="3"/>
      <c r="PKW153" s="3"/>
      <c r="PKX153" s="3"/>
      <c r="PKY153" s="3"/>
      <c r="PKZ153" s="3"/>
      <c r="PLA153" s="3"/>
      <c r="PLB153" s="3"/>
      <c r="PLC153" s="3"/>
      <c r="PLD153" s="3"/>
      <c r="PLE153" s="3"/>
      <c r="PLF153" s="3"/>
      <c r="PLG153" s="3"/>
      <c r="PLH153" s="3"/>
      <c r="PLI153" s="3"/>
      <c r="PLJ153" s="3"/>
      <c r="PLK153" s="3"/>
      <c r="PLL153" s="3"/>
      <c r="PLM153" s="3"/>
      <c r="PLN153" s="3"/>
      <c r="PLO153" s="3"/>
      <c r="PLP153" s="3"/>
      <c r="PLQ153" s="3"/>
      <c r="PLR153" s="3"/>
      <c r="PLS153" s="3"/>
      <c r="PLT153" s="3"/>
      <c r="PLU153" s="3"/>
      <c r="PLV153" s="3"/>
      <c r="PLW153" s="3"/>
      <c r="PLX153" s="3"/>
      <c r="PLY153" s="3"/>
      <c r="PLZ153" s="3"/>
      <c r="PMA153" s="3"/>
      <c r="PMB153" s="3"/>
      <c r="PMC153" s="3"/>
      <c r="PMD153" s="3"/>
      <c r="PME153" s="3"/>
      <c r="PMF153" s="3"/>
      <c r="PMG153" s="3"/>
      <c r="PMH153" s="3"/>
      <c r="PMI153" s="3"/>
      <c r="PMJ153" s="3"/>
      <c r="PMK153" s="3"/>
      <c r="PML153" s="3"/>
      <c r="PMM153" s="3"/>
      <c r="PMN153" s="3"/>
      <c r="PMO153" s="3"/>
      <c r="PMP153" s="3"/>
      <c r="PMQ153" s="3"/>
      <c r="PMR153" s="3"/>
      <c r="PMS153" s="3"/>
      <c r="PMT153" s="3"/>
      <c r="PMU153" s="3"/>
      <c r="PMV153" s="3"/>
      <c r="PMW153" s="3"/>
      <c r="PMX153" s="3"/>
      <c r="PMY153" s="3"/>
      <c r="PMZ153" s="3"/>
      <c r="PNA153" s="3"/>
      <c r="PNB153" s="3"/>
      <c r="PNC153" s="3"/>
      <c r="PND153" s="3"/>
      <c r="PNE153" s="3"/>
      <c r="PNF153" s="3"/>
      <c r="PNG153" s="3"/>
      <c r="PNH153" s="3"/>
      <c r="PNI153" s="3"/>
      <c r="PNJ153" s="3"/>
      <c r="PNK153" s="3"/>
      <c r="PNL153" s="3"/>
      <c r="PNM153" s="3"/>
      <c r="PNN153" s="3"/>
      <c r="PNO153" s="3"/>
      <c r="PNP153" s="3"/>
      <c r="PNQ153" s="3"/>
      <c r="PNR153" s="3"/>
      <c r="PNS153" s="3"/>
      <c r="PNT153" s="3"/>
      <c r="PNU153" s="3"/>
      <c r="PNV153" s="3"/>
      <c r="PNW153" s="3"/>
      <c r="PNX153" s="3"/>
      <c r="PNY153" s="3"/>
      <c r="PNZ153" s="3"/>
      <c r="POA153" s="3"/>
      <c r="POB153" s="3"/>
      <c r="POC153" s="3"/>
      <c r="POD153" s="3"/>
      <c r="POE153" s="3"/>
      <c r="POF153" s="3"/>
      <c r="POG153" s="3"/>
      <c r="POH153" s="3"/>
      <c r="POI153" s="3"/>
      <c r="POJ153" s="3"/>
      <c r="POK153" s="3"/>
      <c r="POL153" s="3"/>
      <c r="POM153" s="3"/>
      <c r="PON153" s="3"/>
      <c r="POO153" s="3"/>
      <c r="POP153" s="3"/>
      <c r="POQ153" s="3"/>
      <c r="POR153" s="3"/>
      <c r="POS153" s="3"/>
      <c r="POT153" s="3"/>
      <c r="POU153" s="3"/>
      <c r="POV153" s="3"/>
      <c r="POW153" s="3"/>
      <c r="POX153" s="3"/>
      <c r="POY153" s="3"/>
      <c r="POZ153" s="3"/>
      <c r="PPA153" s="3"/>
      <c r="PPB153" s="3"/>
      <c r="PPC153" s="3"/>
      <c r="PPD153" s="3"/>
      <c r="PPE153" s="3"/>
      <c r="PPF153" s="3"/>
      <c r="PPG153" s="3"/>
      <c r="PPH153" s="3"/>
      <c r="PPI153" s="3"/>
      <c r="PPJ153" s="3"/>
      <c r="PPK153" s="3"/>
      <c r="PPL153" s="3"/>
      <c r="PPM153" s="3"/>
      <c r="PPN153" s="3"/>
      <c r="PPO153" s="3"/>
      <c r="PPP153" s="3"/>
      <c r="PPQ153" s="3"/>
      <c r="PPR153" s="3"/>
      <c r="PPS153" s="3"/>
      <c r="PPT153" s="3"/>
      <c r="PPU153" s="3"/>
      <c r="PPV153" s="3"/>
      <c r="PPW153" s="3"/>
      <c r="PPX153" s="3"/>
      <c r="PPY153" s="3"/>
      <c r="PPZ153" s="3"/>
      <c r="PQA153" s="3"/>
      <c r="PQB153" s="3"/>
      <c r="PQC153" s="3"/>
      <c r="PQD153" s="3"/>
      <c r="PQE153" s="3"/>
      <c r="PQF153" s="3"/>
      <c r="PQG153" s="3"/>
      <c r="PQH153" s="3"/>
      <c r="PQI153" s="3"/>
      <c r="PQJ153" s="3"/>
      <c r="PQK153" s="3"/>
      <c r="PQL153" s="3"/>
      <c r="PQM153" s="3"/>
      <c r="PQN153" s="3"/>
      <c r="PQO153" s="3"/>
      <c r="PQP153" s="3"/>
      <c r="PQQ153" s="3"/>
      <c r="PQR153" s="3"/>
      <c r="PQS153" s="3"/>
      <c r="PQT153" s="3"/>
      <c r="PQU153" s="3"/>
      <c r="PQV153" s="3"/>
      <c r="PQW153" s="3"/>
      <c r="PQX153" s="3"/>
      <c r="PQY153" s="3"/>
      <c r="PQZ153" s="3"/>
      <c r="PRA153" s="3"/>
      <c r="PRB153" s="3"/>
      <c r="PRC153" s="3"/>
      <c r="PRD153" s="3"/>
      <c r="PRE153" s="3"/>
      <c r="PRF153" s="3"/>
      <c r="PRG153" s="3"/>
      <c r="PRH153" s="3"/>
      <c r="PRI153" s="3"/>
      <c r="PRJ153" s="3"/>
      <c r="PRK153" s="3"/>
      <c r="PRL153" s="3"/>
      <c r="PRM153" s="3"/>
      <c r="PRN153" s="3"/>
      <c r="PRO153" s="3"/>
      <c r="PRP153" s="3"/>
      <c r="PRQ153" s="3"/>
      <c r="PRR153" s="3"/>
      <c r="PRS153" s="3"/>
      <c r="PRT153" s="3"/>
      <c r="PRU153" s="3"/>
      <c r="PRV153" s="3"/>
      <c r="PRW153" s="3"/>
      <c r="PRX153" s="3"/>
      <c r="PRY153" s="3"/>
      <c r="PRZ153" s="3"/>
      <c r="PSA153" s="3"/>
      <c r="PSB153" s="3"/>
      <c r="PSC153" s="3"/>
      <c r="PSD153" s="3"/>
      <c r="PSE153" s="3"/>
      <c r="PSF153" s="3"/>
      <c r="PSG153" s="3"/>
      <c r="PSH153" s="3"/>
      <c r="PSI153" s="3"/>
      <c r="PSJ153" s="3"/>
      <c r="PSK153" s="3"/>
      <c r="PSL153" s="3"/>
      <c r="PSM153" s="3"/>
      <c r="PSN153" s="3"/>
      <c r="PSO153" s="3"/>
      <c r="PSP153" s="3"/>
      <c r="PSQ153" s="3"/>
      <c r="PSR153" s="3"/>
      <c r="PSS153" s="3"/>
      <c r="PST153" s="3"/>
      <c r="PSU153" s="3"/>
      <c r="PSV153" s="3"/>
      <c r="PSW153" s="3"/>
      <c r="PSX153" s="3"/>
      <c r="PSY153" s="3"/>
      <c r="PSZ153" s="3"/>
      <c r="PTA153" s="3"/>
      <c r="PTB153" s="3"/>
      <c r="PTC153" s="3"/>
      <c r="PTD153" s="3"/>
      <c r="PTE153" s="3"/>
      <c r="PTF153" s="3"/>
      <c r="PTG153" s="3"/>
      <c r="PTH153" s="3"/>
      <c r="PTI153" s="3"/>
      <c r="PTJ153" s="3"/>
      <c r="PTK153" s="3"/>
      <c r="PTL153" s="3"/>
      <c r="PTM153" s="3"/>
      <c r="PTN153" s="3"/>
      <c r="PTO153" s="3"/>
      <c r="PTP153" s="3"/>
      <c r="PTQ153" s="3"/>
      <c r="PTR153" s="3"/>
      <c r="PTS153" s="3"/>
      <c r="PTT153" s="3"/>
      <c r="PTU153" s="3"/>
      <c r="PTV153" s="3"/>
      <c r="PTW153" s="3"/>
      <c r="PTX153" s="3"/>
      <c r="PTY153" s="3"/>
      <c r="PTZ153" s="3"/>
      <c r="PUA153" s="3"/>
      <c r="PUB153" s="3"/>
      <c r="PUC153" s="3"/>
      <c r="PUD153" s="3"/>
      <c r="PUE153" s="3"/>
      <c r="PUF153" s="3"/>
      <c r="PUG153" s="3"/>
      <c r="PUH153" s="3"/>
      <c r="PUI153" s="3"/>
      <c r="PUJ153" s="3"/>
      <c r="PUK153" s="3"/>
      <c r="PUL153" s="3"/>
      <c r="PUM153" s="3"/>
      <c r="PUN153" s="3"/>
      <c r="PUO153" s="3"/>
      <c r="PUP153" s="3"/>
      <c r="PUQ153" s="3"/>
      <c r="PUR153" s="3"/>
      <c r="PUS153" s="3"/>
      <c r="PUT153" s="3"/>
      <c r="PUU153" s="3"/>
      <c r="PUV153" s="3"/>
      <c r="PUW153" s="3"/>
      <c r="PUX153" s="3"/>
      <c r="PUY153" s="3"/>
      <c r="PUZ153" s="3"/>
      <c r="PVA153" s="3"/>
      <c r="PVB153" s="3"/>
      <c r="PVC153" s="3"/>
      <c r="PVD153" s="3"/>
      <c r="PVE153" s="3"/>
      <c r="PVF153" s="3"/>
      <c r="PVG153" s="3"/>
      <c r="PVH153" s="3"/>
      <c r="PVI153" s="3"/>
      <c r="PVJ153" s="3"/>
      <c r="PVK153" s="3"/>
      <c r="PVL153" s="3"/>
      <c r="PVM153" s="3"/>
      <c r="PVN153" s="3"/>
      <c r="PVO153" s="3"/>
      <c r="PVP153" s="3"/>
      <c r="PVQ153" s="3"/>
      <c r="PVR153" s="3"/>
      <c r="PVS153" s="3"/>
      <c r="PVT153" s="3"/>
      <c r="PVU153" s="3"/>
      <c r="PVV153" s="3"/>
      <c r="PVW153" s="3"/>
      <c r="PVX153" s="3"/>
      <c r="PVY153" s="3"/>
      <c r="PVZ153" s="3"/>
      <c r="PWA153" s="3"/>
      <c r="PWB153" s="3"/>
      <c r="PWC153" s="3"/>
      <c r="PWD153" s="3"/>
      <c r="PWE153" s="3"/>
      <c r="PWF153" s="3"/>
      <c r="PWG153" s="3"/>
      <c r="PWH153" s="3"/>
      <c r="PWI153" s="3"/>
      <c r="PWJ153" s="3"/>
      <c r="PWK153" s="3"/>
      <c r="PWL153" s="3"/>
      <c r="PWM153" s="3"/>
      <c r="PWN153" s="3"/>
      <c r="PWO153" s="3"/>
      <c r="PWP153" s="3"/>
      <c r="PWQ153" s="3"/>
      <c r="PWR153" s="3"/>
      <c r="PWS153" s="3"/>
      <c r="PWT153" s="3"/>
      <c r="PWU153" s="3"/>
      <c r="PWV153" s="3"/>
      <c r="PWW153" s="3"/>
      <c r="PWX153" s="3"/>
      <c r="PWY153" s="3"/>
      <c r="PWZ153" s="3"/>
      <c r="PXA153" s="3"/>
      <c r="PXB153" s="3"/>
      <c r="PXC153" s="3"/>
      <c r="PXD153" s="3"/>
      <c r="PXE153" s="3"/>
      <c r="PXF153" s="3"/>
      <c r="PXG153" s="3"/>
      <c r="PXH153" s="3"/>
      <c r="PXI153" s="3"/>
      <c r="PXJ153" s="3"/>
      <c r="PXK153" s="3"/>
      <c r="PXL153" s="3"/>
      <c r="PXM153" s="3"/>
      <c r="PXN153" s="3"/>
      <c r="PXO153" s="3"/>
      <c r="PXP153" s="3"/>
      <c r="PXQ153" s="3"/>
      <c r="PXR153" s="3"/>
      <c r="PXS153" s="3"/>
      <c r="PXT153" s="3"/>
      <c r="PXU153" s="3"/>
      <c r="PXV153" s="3"/>
      <c r="PXW153" s="3"/>
      <c r="PXX153" s="3"/>
      <c r="PXY153" s="3"/>
      <c r="PXZ153" s="3"/>
      <c r="PYA153" s="3"/>
      <c r="PYB153" s="3"/>
      <c r="PYC153" s="3"/>
      <c r="PYD153" s="3"/>
      <c r="PYE153" s="3"/>
      <c r="PYF153" s="3"/>
      <c r="PYG153" s="3"/>
      <c r="PYH153" s="3"/>
      <c r="PYI153" s="3"/>
      <c r="PYJ153" s="3"/>
      <c r="PYK153" s="3"/>
      <c r="PYL153" s="3"/>
      <c r="PYM153" s="3"/>
      <c r="PYN153" s="3"/>
      <c r="PYO153" s="3"/>
      <c r="PYP153" s="3"/>
      <c r="PYQ153" s="3"/>
      <c r="PYR153" s="3"/>
      <c r="PYS153" s="3"/>
      <c r="PYT153" s="3"/>
      <c r="PYU153" s="3"/>
      <c r="PYV153" s="3"/>
      <c r="PYW153" s="3"/>
      <c r="PYX153" s="3"/>
      <c r="PYY153" s="3"/>
      <c r="PYZ153" s="3"/>
      <c r="PZA153" s="3"/>
      <c r="PZB153" s="3"/>
      <c r="PZC153" s="3"/>
      <c r="PZD153" s="3"/>
      <c r="PZE153" s="3"/>
      <c r="PZF153" s="3"/>
      <c r="PZG153" s="3"/>
      <c r="PZH153" s="3"/>
      <c r="PZI153" s="3"/>
      <c r="PZJ153" s="3"/>
      <c r="PZK153" s="3"/>
      <c r="PZL153" s="3"/>
      <c r="PZM153" s="3"/>
      <c r="PZN153" s="3"/>
      <c r="PZO153" s="3"/>
      <c r="PZP153" s="3"/>
      <c r="PZQ153" s="3"/>
      <c r="PZR153" s="3"/>
      <c r="PZS153" s="3"/>
      <c r="PZT153" s="3"/>
      <c r="PZU153" s="3"/>
      <c r="PZV153" s="3"/>
      <c r="PZW153" s="3"/>
      <c r="PZX153" s="3"/>
      <c r="PZY153" s="3"/>
      <c r="PZZ153" s="3"/>
      <c r="QAA153" s="3"/>
      <c r="QAB153" s="3"/>
      <c r="QAC153" s="3"/>
      <c r="QAD153" s="3"/>
      <c r="QAE153" s="3"/>
      <c r="QAF153" s="3"/>
      <c r="QAG153" s="3"/>
      <c r="QAH153" s="3"/>
      <c r="QAI153" s="3"/>
      <c r="QAJ153" s="3"/>
      <c r="QAK153" s="3"/>
      <c r="QAL153" s="3"/>
      <c r="QAM153" s="3"/>
      <c r="QAN153" s="3"/>
      <c r="QAO153" s="3"/>
      <c r="QAP153" s="3"/>
      <c r="QAQ153" s="3"/>
      <c r="QAR153" s="3"/>
      <c r="QAS153" s="3"/>
      <c r="QAT153" s="3"/>
      <c r="QAU153" s="3"/>
      <c r="QAV153" s="3"/>
      <c r="QAW153" s="3"/>
      <c r="QAX153" s="3"/>
      <c r="QAY153" s="3"/>
      <c r="QAZ153" s="3"/>
      <c r="QBA153" s="3"/>
      <c r="QBB153" s="3"/>
      <c r="QBC153" s="3"/>
      <c r="QBD153" s="3"/>
      <c r="QBE153" s="3"/>
      <c r="QBF153" s="3"/>
      <c r="QBG153" s="3"/>
      <c r="QBH153" s="3"/>
      <c r="QBI153" s="3"/>
      <c r="QBJ153" s="3"/>
      <c r="QBK153" s="3"/>
      <c r="QBL153" s="3"/>
      <c r="QBM153" s="3"/>
      <c r="QBN153" s="3"/>
      <c r="QBO153" s="3"/>
      <c r="QBP153" s="3"/>
      <c r="QBQ153" s="3"/>
      <c r="QBR153" s="3"/>
      <c r="QBS153" s="3"/>
      <c r="QBT153" s="3"/>
      <c r="QBU153" s="3"/>
      <c r="QBV153" s="3"/>
      <c r="QBW153" s="3"/>
      <c r="QBX153" s="3"/>
      <c r="QBY153" s="3"/>
      <c r="QBZ153" s="3"/>
      <c r="QCA153" s="3"/>
      <c r="QCB153" s="3"/>
      <c r="QCC153" s="3"/>
      <c r="QCD153" s="3"/>
      <c r="QCE153" s="3"/>
      <c r="QCF153" s="3"/>
      <c r="QCG153" s="3"/>
      <c r="QCH153" s="3"/>
      <c r="QCI153" s="3"/>
      <c r="QCJ153" s="3"/>
      <c r="QCK153" s="3"/>
      <c r="QCL153" s="3"/>
      <c r="QCM153" s="3"/>
      <c r="QCN153" s="3"/>
      <c r="QCO153" s="3"/>
      <c r="QCP153" s="3"/>
      <c r="QCQ153" s="3"/>
      <c r="QCR153" s="3"/>
      <c r="QCS153" s="3"/>
      <c r="QCT153" s="3"/>
      <c r="QCU153" s="3"/>
      <c r="QCV153" s="3"/>
      <c r="QCW153" s="3"/>
      <c r="QCX153" s="3"/>
      <c r="QCY153" s="3"/>
      <c r="QCZ153" s="3"/>
      <c r="QDA153" s="3"/>
      <c r="QDB153" s="3"/>
      <c r="QDC153" s="3"/>
      <c r="QDD153" s="3"/>
      <c r="QDE153" s="3"/>
      <c r="QDF153" s="3"/>
      <c r="QDG153" s="3"/>
      <c r="QDH153" s="3"/>
      <c r="QDI153" s="3"/>
      <c r="QDJ153" s="3"/>
      <c r="QDK153" s="3"/>
      <c r="QDL153" s="3"/>
      <c r="QDM153" s="3"/>
      <c r="QDN153" s="3"/>
      <c r="QDO153" s="3"/>
      <c r="QDP153" s="3"/>
      <c r="QDQ153" s="3"/>
      <c r="QDR153" s="3"/>
      <c r="QDS153" s="3"/>
      <c r="QDT153" s="3"/>
      <c r="QDU153" s="3"/>
      <c r="QDV153" s="3"/>
      <c r="QDW153" s="3"/>
      <c r="QDX153" s="3"/>
      <c r="QDY153" s="3"/>
      <c r="QDZ153" s="3"/>
      <c r="QEA153" s="3"/>
      <c r="QEB153" s="3"/>
      <c r="QEC153" s="3"/>
      <c r="QED153" s="3"/>
      <c r="QEE153" s="3"/>
      <c r="QEF153" s="3"/>
      <c r="QEG153" s="3"/>
      <c r="QEH153" s="3"/>
      <c r="QEI153" s="3"/>
      <c r="QEJ153" s="3"/>
      <c r="QEK153" s="3"/>
      <c r="QEL153" s="3"/>
      <c r="QEM153" s="3"/>
      <c r="QEN153" s="3"/>
      <c r="QEO153" s="3"/>
      <c r="QEP153" s="3"/>
      <c r="QEQ153" s="3"/>
      <c r="QER153" s="3"/>
      <c r="QES153" s="3"/>
      <c r="QET153" s="3"/>
      <c r="QEU153" s="3"/>
      <c r="QEV153" s="3"/>
      <c r="QEW153" s="3"/>
      <c r="QEX153" s="3"/>
      <c r="QEY153" s="3"/>
      <c r="QEZ153" s="3"/>
      <c r="QFA153" s="3"/>
      <c r="QFB153" s="3"/>
      <c r="QFC153" s="3"/>
      <c r="QFD153" s="3"/>
      <c r="QFE153" s="3"/>
      <c r="QFF153" s="3"/>
      <c r="QFG153" s="3"/>
      <c r="QFH153" s="3"/>
      <c r="QFI153" s="3"/>
      <c r="QFJ153" s="3"/>
      <c r="QFK153" s="3"/>
      <c r="QFL153" s="3"/>
      <c r="QFM153" s="3"/>
      <c r="QFN153" s="3"/>
      <c r="QFO153" s="3"/>
      <c r="QFP153" s="3"/>
      <c r="QFQ153" s="3"/>
      <c r="QFR153" s="3"/>
      <c r="QFS153" s="3"/>
      <c r="QFT153" s="3"/>
      <c r="QFU153" s="3"/>
      <c r="QFV153" s="3"/>
      <c r="QFW153" s="3"/>
      <c r="QFX153" s="3"/>
      <c r="QFY153" s="3"/>
      <c r="QFZ153" s="3"/>
      <c r="QGA153" s="3"/>
      <c r="QGB153" s="3"/>
      <c r="QGC153" s="3"/>
      <c r="QGD153" s="3"/>
      <c r="QGE153" s="3"/>
      <c r="QGF153" s="3"/>
      <c r="QGG153" s="3"/>
      <c r="QGH153" s="3"/>
      <c r="QGI153" s="3"/>
      <c r="QGJ153" s="3"/>
      <c r="QGK153" s="3"/>
      <c r="QGL153" s="3"/>
      <c r="QGM153" s="3"/>
      <c r="QGN153" s="3"/>
      <c r="QGO153" s="3"/>
      <c r="QGP153" s="3"/>
      <c r="QGQ153" s="3"/>
      <c r="QGR153" s="3"/>
      <c r="QGS153" s="3"/>
      <c r="QGT153" s="3"/>
      <c r="QGU153" s="3"/>
      <c r="QGV153" s="3"/>
      <c r="QGW153" s="3"/>
      <c r="QGX153" s="3"/>
      <c r="QGY153" s="3"/>
      <c r="QGZ153" s="3"/>
      <c r="QHA153" s="3"/>
      <c r="QHB153" s="3"/>
      <c r="QHC153" s="3"/>
      <c r="QHD153" s="3"/>
      <c r="QHE153" s="3"/>
      <c r="QHF153" s="3"/>
      <c r="QHG153" s="3"/>
      <c r="QHH153" s="3"/>
      <c r="QHI153" s="3"/>
      <c r="QHJ153" s="3"/>
      <c r="QHK153" s="3"/>
      <c r="QHL153" s="3"/>
      <c r="QHM153" s="3"/>
      <c r="QHN153" s="3"/>
      <c r="QHO153" s="3"/>
      <c r="QHP153" s="3"/>
      <c r="QHQ153" s="3"/>
      <c r="QHR153" s="3"/>
      <c r="QHS153" s="3"/>
      <c r="QHT153" s="3"/>
      <c r="QHU153" s="3"/>
      <c r="QHV153" s="3"/>
      <c r="QHW153" s="3"/>
      <c r="QHX153" s="3"/>
      <c r="QHY153" s="3"/>
      <c r="QHZ153" s="3"/>
      <c r="QIA153" s="3"/>
      <c r="QIB153" s="3"/>
      <c r="QIC153" s="3"/>
      <c r="QID153" s="3"/>
      <c r="QIE153" s="3"/>
      <c r="QIF153" s="3"/>
      <c r="QIG153" s="3"/>
      <c r="QIH153" s="3"/>
      <c r="QII153" s="3"/>
      <c r="QIJ153" s="3"/>
      <c r="QIK153" s="3"/>
      <c r="QIL153" s="3"/>
      <c r="QIM153" s="3"/>
      <c r="QIN153" s="3"/>
      <c r="QIO153" s="3"/>
      <c r="QIP153" s="3"/>
      <c r="QIQ153" s="3"/>
      <c r="QIR153" s="3"/>
      <c r="QIS153" s="3"/>
      <c r="QIT153" s="3"/>
      <c r="QIU153" s="3"/>
      <c r="QIV153" s="3"/>
      <c r="QIW153" s="3"/>
      <c r="QIX153" s="3"/>
      <c r="QIY153" s="3"/>
      <c r="QIZ153" s="3"/>
      <c r="QJA153" s="3"/>
      <c r="QJB153" s="3"/>
      <c r="QJC153" s="3"/>
      <c r="QJD153" s="3"/>
      <c r="QJE153" s="3"/>
      <c r="QJF153" s="3"/>
      <c r="QJG153" s="3"/>
      <c r="QJH153" s="3"/>
      <c r="QJI153" s="3"/>
      <c r="QJJ153" s="3"/>
      <c r="QJK153" s="3"/>
      <c r="QJL153" s="3"/>
      <c r="QJM153" s="3"/>
      <c r="QJN153" s="3"/>
      <c r="QJO153" s="3"/>
      <c r="QJP153" s="3"/>
      <c r="QJQ153" s="3"/>
      <c r="QJR153" s="3"/>
      <c r="QJS153" s="3"/>
      <c r="QJT153" s="3"/>
      <c r="QJU153" s="3"/>
      <c r="QJV153" s="3"/>
      <c r="QJW153" s="3"/>
      <c r="QJX153" s="3"/>
      <c r="QJY153" s="3"/>
      <c r="QJZ153" s="3"/>
      <c r="QKA153" s="3"/>
      <c r="QKB153" s="3"/>
      <c r="QKC153" s="3"/>
      <c r="QKD153" s="3"/>
      <c r="QKE153" s="3"/>
      <c r="QKF153" s="3"/>
      <c r="QKG153" s="3"/>
      <c r="QKH153" s="3"/>
      <c r="QKI153" s="3"/>
      <c r="QKJ153" s="3"/>
      <c r="QKK153" s="3"/>
      <c r="QKL153" s="3"/>
      <c r="QKM153" s="3"/>
      <c r="QKN153" s="3"/>
      <c r="QKO153" s="3"/>
      <c r="QKP153" s="3"/>
      <c r="QKQ153" s="3"/>
      <c r="QKR153" s="3"/>
      <c r="QKS153" s="3"/>
      <c r="QKT153" s="3"/>
      <c r="QKU153" s="3"/>
      <c r="QKV153" s="3"/>
      <c r="QKW153" s="3"/>
      <c r="QKX153" s="3"/>
      <c r="QKY153" s="3"/>
      <c r="QKZ153" s="3"/>
      <c r="QLA153" s="3"/>
      <c r="QLB153" s="3"/>
      <c r="QLC153" s="3"/>
      <c r="QLD153" s="3"/>
      <c r="QLE153" s="3"/>
      <c r="QLF153" s="3"/>
      <c r="QLG153" s="3"/>
      <c r="QLH153" s="3"/>
      <c r="QLI153" s="3"/>
      <c r="QLJ153" s="3"/>
      <c r="QLK153" s="3"/>
      <c r="QLL153" s="3"/>
      <c r="QLM153" s="3"/>
      <c r="QLN153" s="3"/>
      <c r="QLO153" s="3"/>
      <c r="QLP153" s="3"/>
      <c r="QLQ153" s="3"/>
      <c r="QLR153" s="3"/>
      <c r="QLS153" s="3"/>
      <c r="QLT153" s="3"/>
      <c r="QLU153" s="3"/>
      <c r="QLV153" s="3"/>
      <c r="QLW153" s="3"/>
      <c r="QLX153" s="3"/>
      <c r="QLY153" s="3"/>
      <c r="QLZ153" s="3"/>
      <c r="QMA153" s="3"/>
      <c r="QMB153" s="3"/>
      <c r="QMC153" s="3"/>
      <c r="QMD153" s="3"/>
      <c r="QME153" s="3"/>
      <c r="QMF153" s="3"/>
      <c r="QMG153" s="3"/>
      <c r="QMH153" s="3"/>
      <c r="QMI153" s="3"/>
      <c r="QMJ153" s="3"/>
      <c r="QMK153" s="3"/>
      <c r="QML153" s="3"/>
      <c r="QMM153" s="3"/>
      <c r="QMN153" s="3"/>
      <c r="QMO153" s="3"/>
      <c r="QMP153" s="3"/>
      <c r="QMQ153" s="3"/>
      <c r="QMR153" s="3"/>
      <c r="QMS153" s="3"/>
      <c r="QMT153" s="3"/>
      <c r="QMU153" s="3"/>
      <c r="QMV153" s="3"/>
      <c r="QMW153" s="3"/>
      <c r="QMX153" s="3"/>
      <c r="QMY153" s="3"/>
      <c r="QMZ153" s="3"/>
      <c r="QNA153" s="3"/>
      <c r="QNB153" s="3"/>
      <c r="QNC153" s="3"/>
      <c r="QND153" s="3"/>
      <c r="QNE153" s="3"/>
      <c r="QNF153" s="3"/>
      <c r="QNG153" s="3"/>
      <c r="QNH153" s="3"/>
      <c r="QNI153" s="3"/>
      <c r="QNJ153" s="3"/>
      <c r="QNK153" s="3"/>
      <c r="QNL153" s="3"/>
      <c r="QNM153" s="3"/>
      <c r="QNN153" s="3"/>
      <c r="QNO153" s="3"/>
      <c r="QNP153" s="3"/>
      <c r="QNQ153" s="3"/>
      <c r="QNR153" s="3"/>
      <c r="QNS153" s="3"/>
      <c r="QNT153" s="3"/>
      <c r="QNU153" s="3"/>
      <c r="QNV153" s="3"/>
      <c r="QNW153" s="3"/>
      <c r="QNX153" s="3"/>
      <c r="QNY153" s="3"/>
      <c r="QNZ153" s="3"/>
      <c r="QOA153" s="3"/>
      <c r="QOB153" s="3"/>
      <c r="QOC153" s="3"/>
      <c r="QOD153" s="3"/>
      <c r="QOE153" s="3"/>
      <c r="QOF153" s="3"/>
      <c r="QOG153" s="3"/>
      <c r="QOH153" s="3"/>
      <c r="QOI153" s="3"/>
      <c r="QOJ153" s="3"/>
      <c r="QOK153" s="3"/>
      <c r="QOL153" s="3"/>
      <c r="QOM153" s="3"/>
      <c r="QON153" s="3"/>
      <c r="QOO153" s="3"/>
      <c r="QOP153" s="3"/>
      <c r="QOQ153" s="3"/>
      <c r="QOR153" s="3"/>
      <c r="QOS153" s="3"/>
      <c r="QOT153" s="3"/>
      <c r="QOU153" s="3"/>
      <c r="QOV153" s="3"/>
      <c r="QOW153" s="3"/>
      <c r="QOX153" s="3"/>
      <c r="QOY153" s="3"/>
      <c r="QOZ153" s="3"/>
      <c r="QPA153" s="3"/>
      <c r="QPB153" s="3"/>
      <c r="QPC153" s="3"/>
      <c r="QPD153" s="3"/>
      <c r="QPE153" s="3"/>
      <c r="QPF153" s="3"/>
      <c r="QPG153" s="3"/>
      <c r="QPH153" s="3"/>
      <c r="QPI153" s="3"/>
      <c r="QPJ153" s="3"/>
      <c r="QPK153" s="3"/>
      <c r="QPL153" s="3"/>
      <c r="QPM153" s="3"/>
      <c r="QPN153" s="3"/>
      <c r="QPO153" s="3"/>
      <c r="QPP153" s="3"/>
      <c r="QPQ153" s="3"/>
      <c r="QPR153" s="3"/>
      <c r="QPS153" s="3"/>
      <c r="QPT153" s="3"/>
      <c r="QPU153" s="3"/>
      <c r="QPV153" s="3"/>
      <c r="QPW153" s="3"/>
      <c r="QPX153" s="3"/>
      <c r="QPY153" s="3"/>
      <c r="QPZ153" s="3"/>
      <c r="QQA153" s="3"/>
      <c r="QQB153" s="3"/>
      <c r="QQC153" s="3"/>
      <c r="QQD153" s="3"/>
      <c r="QQE153" s="3"/>
      <c r="QQF153" s="3"/>
      <c r="QQG153" s="3"/>
      <c r="QQH153" s="3"/>
      <c r="QQI153" s="3"/>
      <c r="QQJ153" s="3"/>
      <c r="QQK153" s="3"/>
      <c r="QQL153" s="3"/>
      <c r="QQM153" s="3"/>
      <c r="QQN153" s="3"/>
      <c r="QQO153" s="3"/>
      <c r="QQP153" s="3"/>
      <c r="QQQ153" s="3"/>
      <c r="QQR153" s="3"/>
      <c r="QQS153" s="3"/>
      <c r="QQT153" s="3"/>
      <c r="QQU153" s="3"/>
      <c r="QQV153" s="3"/>
      <c r="QQW153" s="3"/>
      <c r="QQX153" s="3"/>
      <c r="QQY153" s="3"/>
      <c r="QQZ153" s="3"/>
      <c r="QRA153" s="3"/>
      <c r="QRB153" s="3"/>
      <c r="QRC153" s="3"/>
      <c r="QRD153" s="3"/>
      <c r="QRE153" s="3"/>
      <c r="QRF153" s="3"/>
      <c r="QRG153" s="3"/>
      <c r="QRH153" s="3"/>
      <c r="QRI153" s="3"/>
      <c r="QRJ153" s="3"/>
      <c r="QRK153" s="3"/>
      <c r="QRL153" s="3"/>
      <c r="QRM153" s="3"/>
      <c r="QRN153" s="3"/>
      <c r="QRO153" s="3"/>
      <c r="QRP153" s="3"/>
      <c r="QRQ153" s="3"/>
      <c r="QRR153" s="3"/>
      <c r="QRS153" s="3"/>
      <c r="QRT153" s="3"/>
      <c r="QRU153" s="3"/>
      <c r="QRV153" s="3"/>
      <c r="QRW153" s="3"/>
      <c r="QRX153" s="3"/>
      <c r="QRY153" s="3"/>
      <c r="QRZ153" s="3"/>
      <c r="QSA153" s="3"/>
      <c r="QSB153" s="3"/>
      <c r="QSC153" s="3"/>
      <c r="QSD153" s="3"/>
      <c r="QSE153" s="3"/>
      <c r="QSF153" s="3"/>
      <c r="QSG153" s="3"/>
      <c r="QSH153" s="3"/>
      <c r="QSI153" s="3"/>
      <c r="QSJ153" s="3"/>
      <c r="QSK153" s="3"/>
      <c r="QSL153" s="3"/>
      <c r="QSM153" s="3"/>
      <c r="QSN153" s="3"/>
      <c r="QSO153" s="3"/>
      <c r="QSP153" s="3"/>
      <c r="QSQ153" s="3"/>
      <c r="QSR153" s="3"/>
      <c r="QSS153" s="3"/>
      <c r="QST153" s="3"/>
      <c r="QSU153" s="3"/>
      <c r="QSV153" s="3"/>
      <c r="QSW153" s="3"/>
      <c r="QSX153" s="3"/>
      <c r="QSY153" s="3"/>
      <c r="QSZ153" s="3"/>
      <c r="QTA153" s="3"/>
      <c r="QTB153" s="3"/>
      <c r="QTC153" s="3"/>
      <c r="QTD153" s="3"/>
      <c r="QTE153" s="3"/>
      <c r="QTF153" s="3"/>
      <c r="QTG153" s="3"/>
      <c r="QTH153" s="3"/>
      <c r="QTI153" s="3"/>
      <c r="QTJ153" s="3"/>
      <c r="QTK153" s="3"/>
      <c r="QTL153" s="3"/>
      <c r="QTM153" s="3"/>
      <c r="QTN153" s="3"/>
      <c r="QTO153" s="3"/>
      <c r="QTP153" s="3"/>
      <c r="QTQ153" s="3"/>
      <c r="QTR153" s="3"/>
      <c r="QTS153" s="3"/>
      <c r="QTT153" s="3"/>
      <c r="QTU153" s="3"/>
      <c r="QTV153" s="3"/>
      <c r="QTW153" s="3"/>
      <c r="QTX153" s="3"/>
      <c r="QTY153" s="3"/>
      <c r="QTZ153" s="3"/>
      <c r="QUA153" s="3"/>
      <c r="QUB153" s="3"/>
      <c r="QUC153" s="3"/>
      <c r="QUD153" s="3"/>
      <c r="QUE153" s="3"/>
      <c r="QUF153" s="3"/>
      <c r="QUG153" s="3"/>
      <c r="QUH153" s="3"/>
      <c r="QUI153" s="3"/>
      <c r="QUJ153" s="3"/>
      <c r="QUK153" s="3"/>
      <c r="QUL153" s="3"/>
      <c r="QUM153" s="3"/>
      <c r="QUN153" s="3"/>
      <c r="QUO153" s="3"/>
      <c r="QUP153" s="3"/>
      <c r="QUQ153" s="3"/>
      <c r="QUR153" s="3"/>
      <c r="QUS153" s="3"/>
      <c r="QUT153" s="3"/>
      <c r="QUU153" s="3"/>
      <c r="QUV153" s="3"/>
      <c r="QUW153" s="3"/>
      <c r="QUX153" s="3"/>
      <c r="QUY153" s="3"/>
      <c r="QUZ153" s="3"/>
      <c r="QVA153" s="3"/>
      <c r="QVB153" s="3"/>
      <c r="QVC153" s="3"/>
      <c r="QVD153" s="3"/>
      <c r="QVE153" s="3"/>
      <c r="QVF153" s="3"/>
      <c r="QVG153" s="3"/>
      <c r="QVH153" s="3"/>
      <c r="QVI153" s="3"/>
      <c r="QVJ153" s="3"/>
      <c r="QVK153" s="3"/>
      <c r="QVL153" s="3"/>
      <c r="QVM153" s="3"/>
      <c r="QVN153" s="3"/>
      <c r="QVO153" s="3"/>
      <c r="QVP153" s="3"/>
      <c r="QVQ153" s="3"/>
      <c r="QVR153" s="3"/>
      <c r="QVS153" s="3"/>
      <c r="QVT153" s="3"/>
      <c r="QVU153" s="3"/>
      <c r="QVV153" s="3"/>
      <c r="QVW153" s="3"/>
      <c r="QVX153" s="3"/>
      <c r="QVY153" s="3"/>
      <c r="QVZ153" s="3"/>
      <c r="QWA153" s="3"/>
      <c r="QWB153" s="3"/>
      <c r="QWC153" s="3"/>
      <c r="QWD153" s="3"/>
      <c r="QWE153" s="3"/>
      <c r="QWF153" s="3"/>
      <c r="QWG153" s="3"/>
      <c r="QWH153" s="3"/>
      <c r="QWI153" s="3"/>
      <c r="QWJ153" s="3"/>
      <c r="QWK153" s="3"/>
      <c r="QWL153" s="3"/>
      <c r="QWM153" s="3"/>
      <c r="QWN153" s="3"/>
      <c r="QWO153" s="3"/>
      <c r="QWP153" s="3"/>
      <c r="QWQ153" s="3"/>
      <c r="QWR153" s="3"/>
      <c r="QWS153" s="3"/>
      <c r="QWT153" s="3"/>
      <c r="QWU153" s="3"/>
      <c r="QWV153" s="3"/>
      <c r="QWW153" s="3"/>
      <c r="QWX153" s="3"/>
      <c r="QWY153" s="3"/>
      <c r="QWZ153" s="3"/>
      <c r="QXA153" s="3"/>
      <c r="QXB153" s="3"/>
      <c r="QXC153" s="3"/>
      <c r="QXD153" s="3"/>
      <c r="QXE153" s="3"/>
      <c r="QXF153" s="3"/>
      <c r="QXG153" s="3"/>
      <c r="QXH153" s="3"/>
      <c r="QXI153" s="3"/>
      <c r="QXJ153" s="3"/>
      <c r="QXK153" s="3"/>
      <c r="QXL153" s="3"/>
      <c r="QXM153" s="3"/>
      <c r="QXN153" s="3"/>
      <c r="QXO153" s="3"/>
      <c r="QXP153" s="3"/>
      <c r="QXQ153" s="3"/>
      <c r="QXR153" s="3"/>
      <c r="QXS153" s="3"/>
      <c r="QXT153" s="3"/>
      <c r="QXU153" s="3"/>
      <c r="QXV153" s="3"/>
      <c r="QXW153" s="3"/>
      <c r="QXX153" s="3"/>
      <c r="QXY153" s="3"/>
      <c r="QXZ153" s="3"/>
      <c r="QYA153" s="3"/>
      <c r="QYB153" s="3"/>
      <c r="QYC153" s="3"/>
      <c r="QYD153" s="3"/>
      <c r="QYE153" s="3"/>
      <c r="QYF153" s="3"/>
      <c r="QYG153" s="3"/>
      <c r="QYH153" s="3"/>
      <c r="QYI153" s="3"/>
      <c r="QYJ153" s="3"/>
      <c r="QYK153" s="3"/>
      <c r="QYL153" s="3"/>
      <c r="QYM153" s="3"/>
      <c r="QYN153" s="3"/>
      <c r="QYO153" s="3"/>
      <c r="QYP153" s="3"/>
      <c r="QYQ153" s="3"/>
      <c r="QYR153" s="3"/>
      <c r="QYS153" s="3"/>
      <c r="QYT153" s="3"/>
      <c r="QYU153" s="3"/>
      <c r="QYV153" s="3"/>
      <c r="QYW153" s="3"/>
      <c r="QYX153" s="3"/>
      <c r="QYY153" s="3"/>
      <c r="QYZ153" s="3"/>
      <c r="QZA153" s="3"/>
      <c r="QZB153" s="3"/>
      <c r="QZC153" s="3"/>
      <c r="QZD153" s="3"/>
      <c r="QZE153" s="3"/>
      <c r="QZF153" s="3"/>
      <c r="QZG153" s="3"/>
      <c r="QZH153" s="3"/>
      <c r="QZI153" s="3"/>
      <c r="QZJ153" s="3"/>
      <c r="QZK153" s="3"/>
      <c r="QZL153" s="3"/>
      <c r="QZM153" s="3"/>
      <c r="QZN153" s="3"/>
      <c r="QZO153" s="3"/>
      <c r="QZP153" s="3"/>
      <c r="QZQ153" s="3"/>
      <c r="QZR153" s="3"/>
      <c r="QZS153" s="3"/>
      <c r="QZT153" s="3"/>
      <c r="QZU153" s="3"/>
      <c r="QZV153" s="3"/>
      <c r="QZW153" s="3"/>
      <c r="QZX153" s="3"/>
      <c r="QZY153" s="3"/>
      <c r="QZZ153" s="3"/>
      <c r="RAA153" s="3"/>
      <c r="RAB153" s="3"/>
      <c r="RAC153" s="3"/>
      <c r="RAD153" s="3"/>
      <c r="RAE153" s="3"/>
      <c r="RAF153" s="3"/>
      <c r="RAG153" s="3"/>
      <c r="RAH153" s="3"/>
      <c r="RAI153" s="3"/>
      <c r="RAJ153" s="3"/>
      <c r="RAK153" s="3"/>
      <c r="RAL153" s="3"/>
      <c r="RAM153" s="3"/>
      <c r="RAN153" s="3"/>
      <c r="RAO153" s="3"/>
      <c r="RAP153" s="3"/>
      <c r="RAQ153" s="3"/>
      <c r="RAR153" s="3"/>
      <c r="RAS153" s="3"/>
      <c r="RAT153" s="3"/>
      <c r="RAU153" s="3"/>
      <c r="RAV153" s="3"/>
      <c r="RAW153" s="3"/>
      <c r="RAX153" s="3"/>
      <c r="RAY153" s="3"/>
      <c r="RAZ153" s="3"/>
      <c r="RBA153" s="3"/>
      <c r="RBB153" s="3"/>
      <c r="RBC153" s="3"/>
      <c r="RBD153" s="3"/>
      <c r="RBE153" s="3"/>
      <c r="RBF153" s="3"/>
      <c r="RBG153" s="3"/>
      <c r="RBH153" s="3"/>
      <c r="RBI153" s="3"/>
      <c r="RBJ153" s="3"/>
      <c r="RBK153" s="3"/>
      <c r="RBL153" s="3"/>
      <c r="RBM153" s="3"/>
      <c r="RBN153" s="3"/>
      <c r="RBO153" s="3"/>
      <c r="RBP153" s="3"/>
      <c r="RBQ153" s="3"/>
      <c r="RBR153" s="3"/>
      <c r="RBS153" s="3"/>
      <c r="RBT153" s="3"/>
      <c r="RBU153" s="3"/>
      <c r="RBV153" s="3"/>
      <c r="RBW153" s="3"/>
      <c r="RBX153" s="3"/>
      <c r="RBY153" s="3"/>
      <c r="RBZ153" s="3"/>
      <c r="RCA153" s="3"/>
      <c r="RCB153" s="3"/>
      <c r="RCC153" s="3"/>
      <c r="RCD153" s="3"/>
      <c r="RCE153" s="3"/>
      <c r="RCF153" s="3"/>
      <c r="RCG153" s="3"/>
      <c r="RCH153" s="3"/>
      <c r="RCI153" s="3"/>
      <c r="RCJ153" s="3"/>
      <c r="RCK153" s="3"/>
      <c r="RCL153" s="3"/>
      <c r="RCM153" s="3"/>
      <c r="RCN153" s="3"/>
      <c r="RCO153" s="3"/>
      <c r="RCP153" s="3"/>
      <c r="RCQ153" s="3"/>
      <c r="RCR153" s="3"/>
      <c r="RCS153" s="3"/>
      <c r="RCT153" s="3"/>
      <c r="RCU153" s="3"/>
      <c r="RCV153" s="3"/>
      <c r="RCW153" s="3"/>
      <c r="RCX153" s="3"/>
      <c r="RCY153" s="3"/>
      <c r="RCZ153" s="3"/>
      <c r="RDA153" s="3"/>
      <c r="RDB153" s="3"/>
      <c r="RDC153" s="3"/>
      <c r="RDD153" s="3"/>
      <c r="RDE153" s="3"/>
      <c r="RDF153" s="3"/>
      <c r="RDG153" s="3"/>
      <c r="RDH153" s="3"/>
      <c r="RDI153" s="3"/>
      <c r="RDJ153" s="3"/>
      <c r="RDK153" s="3"/>
      <c r="RDL153" s="3"/>
      <c r="RDM153" s="3"/>
      <c r="RDN153" s="3"/>
      <c r="RDO153" s="3"/>
      <c r="RDP153" s="3"/>
      <c r="RDQ153" s="3"/>
      <c r="RDR153" s="3"/>
      <c r="RDS153" s="3"/>
      <c r="RDT153" s="3"/>
      <c r="RDU153" s="3"/>
      <c r="RDV153" s="3"/>
      <c r="RDW153" s="3"/>
      <c r="RDX153" s="3"/>
      <c r="RDY153" s="3"/>
      <c r="RDZ153" s="3"/>
      <c r="REA153" s="3"/>
      <c r="REB153" s="3"/>
      <c r="REC153" s="3"/>
      <c r="RED153" s="3"/>
      <c r="REE153" s="3"/>
      <c r="REF153" s="3"/>
      <c r="REG153" s="3"/>
      <c r="REH153" s="3"/>
      <c r="REI153" s="3"/>
      <c r="REJ153" s="3"/>
      <c r="REK153" s="3"/>
      <c r="REL153" s="3"/>
      <c r="REM153" s="3"/>
      <c r="REN153" s="3"/>
      <c r="REO153" s="3"/>
      <c r="REP153" s="3"/>
      <c r="REQ153" s="3"/>
      <c r="RER153" s="3"/>
      <c r="RES153" s="3"/>
      <c r="RET153" s="3"/>
      <c r="REU153" s="3"/>
      <c r="REV153" s="3"/>
      <c r="REW153" s="3"/>
      <c r="REX153" s="3"/>
      <c r="REY153" s="3"/>
      <c r="REZ153" s="3"/>
      <c r="RFA153" s="3"/>
      <c r="RFB153" s="3"/>
      <c r="RFC153" s="3"/>
      <c r="RFD153" s="3"/>
      <c r="RFE153" s="3"/>
      <c r="RFF153" s="3"/>
      <c r="RFG153" s="3"/>
      <c r="RFH153" s="3"/>
      <c r="RFI153" s="3"/>
      <c r="RFJ153" s="3"/>
      <c r="RFK153" s="3"/>
      <c r="RFL153" s="3"/>
      <c r="RFM153" s="3"/>
      <c r="RFN153" s="3"/>
      <c r="RFO153" s="3"/>
      <c r="RFP153" s="3"/>
      <c r="RFQ153" s="3"/>
      <c r="RFR153" s="3"/>
      <c r="RFS153" s="3"/>
      <c r="RFT153" s="3"/>
      <c r="RFU153" s="3"/>
      <c r="RFV153" s="3"/>
      <c r="RFW153" s="3"/>
      <c r="RFX153" s="3"/>
      <c r="RFY153" s="3"/>
      <c r="RFZ153" s="3"/>
      <c r="RGA153" s="3"/>
      <c r="RGB153" s="3"/>
      <c r="RGC153" s="3"/>
      <c r="RGD153" s="3"/>
      <c r="RGE153" s="3"/>
      <c r="RGF153" s="3"/>
      <c r="RGG153" s="3"/>
      <c r="RGH153" s="3"/>
      <c r="RGI153" s="3"/>
      <c r="RGJ153" s="3"/>
      <c r="RGK153" s="3"/>
      <c r="RGL153" s="3"/>
      <c r="RGM153" s="3"/>
      <c r="RGN153" s="3"/>
      <c r="RGO153" s="3"/>
      <c r="RGP153" s="3"/>
      <c r="RGQ153" s="3"/>
      <c r="RGR153" s="3"/>
      <c r="RGS153" s="3"/>
      <c r="RGT153" s="3"/>
      <c r="RGU153" s="3"/>
      <c r="RGV153" s="3"/>
      <c r="RGW153" s="3"/>
      <c r="RGX153" s="3"/>
      <c r="RGY153" s="3"/>
      <c r="RGZ153" s="3"/>
      <c r="RHA153" s="3"/>
      <c r="RHB153" s="3"/>
      <c r="RHC153" s="3"/>
      <c r="RHD153" s="3"/>
      <c r="RHE153" s="3"/>
      <c r="RHF153" s="3"/>
      <c r="RHG153" s="3"/>
      <c r="RHH153" s="3"/>
      <c r="RHI153" s="3"/>
      <c r="RHJ153" s="3"/>
      <c r="RHK153" s="3"/>
      <c r="RHL153" s="3"/>
      <c r="RHM153" s="3"/>
      <c r="RHN153" s="3"/>
      <c r="RHO153" s="3"/>
      <c r="RHP153" s="3"/>
      <c r="RHQ153" s="3"/>
      <c r="RHR153" s="3"/>
      <c r="RHS153" s="3"/>
      <c r="RHT153" s="3"/>
      <c r="RHU153" s="3"/>
      <c r="RHV153" s="3"/>
      <c r="RHW153" s="3"/>
      <c r="RHX153" s="3"/>
      <c r="RHY153" s="3"/>
      <c r="RHZ153" s="3"/>
      <c r="RIA153" s="3"/>
      <c r="RIB153" s="3"/>
      <c r="RIC153" s="3"/>
      <c r="RID153" s="3"/>
      <c r="RIE153" s="3"/>
      <c r="RIF153" s="3"/>
      <c r="RIG153" s="3"/>
      <c r="RIH153" s="3"/>
      <c r="RII153" s="3"/>
      <c r="RIJ153" s="3"/>
      <c r="RIK153" s="3"/>
      <c r="RIL153" s="3"/>
      <c r="RIM153" s="3"/>
      <c r="RIN153" s="3"/>
      <c r="RIO153" s="3"/>
      <c r="RIP153" s="3"/>
      <c r="RIQ153" s="3"/>
      <c r="RIR153" s="3"/>
      <c r="RIS153" s="3"/>
      <c r="RIT153" s="3"/>
      <c r="RIU153" s="3"/>
      <c r="RIV153" s="3"/>
      <c r="RIW153" s="3"/>
      <c r="RIX153" s="3"/>
      <c r="RIY153" s="3"/>
      <c r="RIZ153" s="3"/>
      <c r="RJA153" s="3"/>
      <c r="RJB153" s="3"/>
      <c r="RJC153" s="3"/>
      <c r="RJD153" s="3"/>
      <c r="RJE153" s="3"/>
      <c r="RJF153" s="3"/>
      <c r="RJG153" s="3"/>
      <c r="RJH153" s="3"/>
      <c r="RJI153" s="3"/>
      <c r="RJJ153" s="3"/>
      <c r="RJK153" s="3"/>
      <c r="RJL153" s="3"/>
      <c r="RJM153" s="3"/>
      <c r="RJN153" s="3"/>
      <c r="RJO153" s="3"/>
      <c r="RJP153" s="3"/>
      <c r="RJQ153" s="3"/>
      <c r="RJR153" s="3"/>
      <c r="RJS153" s="3"/>
      <c r="RJT153" s="3"/>
      <c r="RJU153" s="3"/>
      <c r="RJV153" s="3"/>
      <c r="RJW153" s="3"/>
      <c r="RJX153" s="3"/>
      <c r="RJY153" s="3"/>
      <c r="RJZ153" s="3"/>
      <c r="RKA153" s="3"/>
      <c r="RKB153" s="3"/>
      <c r="RKC153" s="3"/>
      <c r="RKD153" s="3"/>
      <c r="RKE153" s="3"/>
      <c r="RKF153" s="3"/>
      <c r="RKG153" s="3"/>
      <c r="RKH153" s="3"/>
      <c r="RKI153" s="3"/>
      <c r="RKJ153" s="3"/>
      <c r="RKK153" s="3"/>
      <c r="RKL153" s="3"/>
    </row>
    <row r="154" spans="1:12466" ht="12.75" hidden="1" customHeight="1">
      <c r="A154" s="2">
        <v>6193</v>
      </c>
      <c r="B154" s="2" t="s">
        <v>77</v>
      </c>
      <c r="C154" s="2" t="s">
        <v>352</v>
      </c>
      <c r="D154" s="2" t="s">
        <v>12</v>
      </c>
      <c r="E154" s="2" t="str">
        <f t="shared" si="69"/>
        <v>StarBuzz Grape Mint 250g</v>
      </c>
      <c r="F154" s="41"/>
      <c r="G154" s="10"/>
      <c r="H154" s="10"/>
      <c r="I154" s="10"/>
      <c r="J154" s="10"/>
      <c r="K154" s="10"/>
      <c r="L154" s="10"/>
      <c r="M154" s="10"/>
      <c r="N154" s="10"/>
      <c r="O154" s="8"/>
      <c r="P154" s="8"/>
      <c r="Q154" s="8"/>
      <c r="R154" s="8">
        <f t="shared" si="49"/>
        <v>0</v>
      </c>
      <c r="S154" s="34">
        <f t="shared" si="50"/>
        <v>0</v>
      </c>
      <c r="T154" s="8" t="str">
        <f t="shared" si="51"/>
        <v>StarBuzz Grape Mint 250g</v>
      </c>
      <c r="U154" s="82">
        <v>6</v>
      </c>
      <c r="V154" s="8">
        <f t="shared" si="52"/>
        <v>0</v>
      </c>
      <c r="W154" s="8">
        <f t="shared" si="53"/>
        <v>0</v>
      </c>
      <c r="X154" s="8">
        <f t="shared" si="54"/>
        <v>0</v>
      </c>
      <c r="Y154" s="8">
        <f t="shared" si="55"/>
        <v>0</v>
      </c>
      <c r="Z154" s="8">
        <f t="shared" si="56"/>
        <v>0</v>
      </c>
      <c r="AA154" s="8">
        <f t="shared" si="57"/>
        <v>0</v>
      </c>
      <c r="AB154" s="8">
        <f t="shared" si="58"/>
        <v>0</v>
      </c>
      <c r="AC154" s="8">
        <f t="shared" si="59"/>
        <v>0</v>
      </c>
      <c r="AD154" s="8">
        <f t="shared" si="60"/>
        <v>0</v>
      </c>
      <c r="AE154" s="8">
        <f t="shared" si="61"/>
        <v>0</v>
      </c>
      <c r="AF154" s="8">
        <f t="shared" si="62"/>
        <v>0</v>
      </c>
      <c r="AG154" s="8">
        <f t="shared" si="63"/>
        <v>0</v>
      </c>
      <c r="AH154" s="10">
        <f t="shared" si="64"/>
        <v>0</v>
      </c>
      <c r="AI154" s="10" t="s">
        <v>352</v>
      </c>
      <c r="AJ154" s="8" t="str">
        <f t="shared" si="65"/>
        <v>StarBuzz Grape Mint</v>
      </c>
      <c r="AK154" s="8">
        <f t="shared" si="66"/>
        <v>0</v>
      </c>
      <c r="AL154" s="10">
        <f t="shared" si="67"/>
        <v>0</v>
      </c>
      <c r="AM154" s="44">
        <f t="shared" si="68"/>
        <v>0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  <c r="WQ154" s="3"/>
      <c r="WR154" s="3"/>
      <c r="WS154" s="3"/>
      <c r="WT154" s="3"/>
      <c r="WU154" s="3"/>
      <c r="WV154" s="3"/>
      <c r="WW154" s="3"/>
      <c r="WX154" s="3"/>
      <c r="WY154" s="3"/>
      <c r="WZ154" s="3"/>
      <c r="XA154" s="3"/>
      <c r="XB154" s="3"/>
      <c r="XC154" s="3"/>
      <c r="XD154" s="3"/>
      <c r="XE154" s="3"/>
      <c r="XF154" s="3"/>
      <c r="XG154" s="3"/>
      <c r="XH154" s="3"/>
      <c r="XI154" s="3"/>
      <c r="XJ154" s="3"/>
      <c r="XK154" s="3"/>
      <c r="XL154" s="3"/>
      <c r="XM154" s="3"/>
      <c r="XN154" s="3"/>
      <c r="XO154" s="3"/>
      <c r="XP154" s="3"/>
      <c r="XQ154" s="3"/>
      <c r="XR154" s="3"/>
      <c r="XS154" s="3"/>
      <c r="XT154" s="3"/>
      <c r="XU154" s="3"/>
      <c r="XV154" s="3"/>
      <c r="XW154" s="3"/>
      <c r="XX154" s="3"/>
      <c r="XY154" s="3"/>
      <c r="XZ154" s="3"/>
      <c r="YA154" s="3"/>
      <c r="YB154" s="3"/>
      <c r="YC154" s="3"/>
      <c r="YD154" s="3"/>
      <c r="YE154" s="3"/>
      <c r="YF154" s="3"/>
      <c r="YG154" s="3"/>
      <c r="YH154" s="3"/>
      <c r="YI154" s="3"/>
      <c r="YJ154" s="3"/>
      <c r="YK154" s="3"/>
      <c r="YL154" s="3"/>
      <c r="YM154" s="3"/>
      <c r="YN154" s="3"/>
      <c r="YO154" s="3"/>
      <c r="YP154" s="3"/>
      <c r="YQ154" s="3"/>
      <c r="YR154" s="3"/>
      <c r="YS154" s="3"/>
      <c r="YT154" s="3"/>
      <c r="YU154" s="3"/>
      <c r="YV154" s="3"/>
      <c r="YW154" s="3"/>
      <c r="YX154" s="3"/>
      <c r="YY154" s="3"/>
      <c r="YZ154" s="3"/>
      <c r="ZA154" s="3"/>
      <c r="ZB154" s="3"/>
      <c r="ZC154" s="3"/>
      <c r="ZD154" s="3"/>
      <c r="ZE154" s="3"/>
      <c r="ZF154" s="3"/>
      <c r="ZG154" s="3"/>
      <c r="ZH154" s="3"/>
      <c r="ZI154" s="3"/>
      <c r="ZJ154" s="3"/>
      <c r="ZK154" s="3"/>
      <c r="ZL154" s="3"/>
      <c r="ZM154" s="3"/>
      <c r="ZN154" s="3"/>
      <c r="ZO154" s="3"/>
      <c r="ZP154" s="3"/>
      <c r="ZQ154" s="3"/>
      <c r="ZR154" s="3"/>
      <c r="ZS154" s="3"/>
      <c r="ZT154" s="3"/>
      <c r="ZU154" s="3"/>
      <c r="ZV154" s="3"/>
      <c r="ZW154" s="3"/>
      <c r="ZX154" s="3"/>
      <c r="ZY154" s="3"/>
      <c r="ZZ154" s="3"/>
      <c r="AAA154" s="3"/>
      <c r="AAB154" s="3"/>
      <c r="AAC154" s="3"/>
      <c r="AAD154" s="3"/>
      <c r="AAE154" s="3"/>
      <c r="AAF154" s="3"/>
      <c r="AAG154" s="3"/>
      <c r="AAH154" s="3"/>
      <c r="AAI154" s="3"/>
      <c r="AAJ154" s="3"/>
      <c r="AAK154" s="3"/>
      <c r="AAL154" s="3"/>
      <c r="AAM154" s="3"/>
      <c r="AAN154" s="3"/>
      <c r="AAO154" s="3"/>
      <c r="AAP154" s="3"/>
      <c r="AAQ154" s="3"/>
      <c r="AAR154" s="3"/>
      <c r="AAS154" s="3"/>
      <c r="AAT154" s="3"/>
      <c r="AAU154" s="3"/>
      <c r="AAV154" s="3"/>
      <c r="AAW154" s="3"/>
      <c r="AAX154" s="3"/>
      <c r="AAY154" s="3"/>
      <c r="AAZ154" s="3"/>
      <c r="ABA154" s="3"/>
      <c r="ABB154" s="3"/>
      <c r="ABC154" s="3"/>
      <c r="ABD154" s="3"/>
      <c r="ABE154" s="3"/>
      <c r="ABF154" s="3"/>
      <c r="ABG154" s="3"/>
      <c r="ABH154" s="3"/>
      <c r="ABI154" s="3"/>
      <c r="ABJ154" s="3"/>
      <c r="ABK154" s="3"/>
      <c r="ABL154" s="3"/>
      <c r="ABM154" s="3"/>
      <c r="ABN154" s="3"/>
      <c r="ABO154" s="3"/>
      <c r="ABP154" s="3"/>
      <c r="ABQ154" s="3"/>
      <c r="ABR154" s="3"/>
      <c r="ABS154" s="3"/>
      <c r="ABT154" s="3"/>
      <c r="ABU154" s="3"/>
      <c r="ABV154" s="3"/>
      <c r="ABW154" s="3"/>
      <c r="ABX154" s="3"/>
      <c r="ABY154" s="3"/>
      <c r="ABZ154" s="3"/>
      <c r="ACA154" s="3"/>
      <c r="ACB154" s="3"/>
      <c r="ACC154" s="3"/>
      <c r="ACD154" s="3"/>
      <c r="ACE154" s="3"/>
      <c r="ACF154" s="3"/>
      <c r="ACG154" s="3"/>
      <c r="ACH154" s="3"/>
      <c r="ACI154" s="3"/>
      <c r="ACJ154" s="3"/>
      <c r="ACK154" s="3"/>
      <c r="ACL154" s="3"/>
      <c r="ACM154" s="3"/>
      <c r="ACN154" s="3"/>
      <c r="ACO154" s="3"/>
      <c r="ACP154" s="3"/>
      <c r="ACQ154" s="3"/>
      <c r="ACR154" s="3"/>
      <c r="ACS154" s="3"/>
      <c r="ACT154" s="3"/>
      <c r="ACU154" s="3"/>
      <c r="ACV154" s="3"/>
      <c r="ACW154" s="3"/>
      <c r="ACX154" s="3"/>
      <c r="ACY154" s="3"/>
      <c r="ACZ154" s="3"/>
      <c r="ADA154" s="3"/>
      <c r="ADB154" s="3"/>
      <c r="ADC154" s="3"/>
      <c r="ADD154" s="3"/>
      <c r="ADE154" s="3"/>
      <c r="ADF154" s="3"/>
      <c r="ADG154" s="3"/>
      <c r="ADH154" s="3"/>
      <c r="ADI154" s="3"/>
      <c r="ADJ154" s="3"/>
      <c r="ADK154" s="3"/>
      <c r="ADL154" s="3"/>
      <c r="ADM154" s="3"/>
      <c r="ADN154" s="3"/>
      <c r="ADO154" s="3"/>
      <c r="ADP154" s="3"/>
      <c r="ADQ154" s="3"/>
      <c r="ADR154" s="3"/>
      <c r="ADS154" s="3"/>
      <c r="ADT154" s="3"/>
      <c r="ADU154" s="3"/>
      <c r="ADV154" s="3"/>
      <c r="ADW154" s="3"/>
      <c r="ADX154" s="3"/>
      <c r="ADY154" s="3"/>
      <c r="ADZ154" s="3"/>
      <c r="AEA154" s="3"/>
      <c r="AEB154" s="3"/>
      <c r="AEC154" s="3"/>
      <c r="AED154" s="3"/>
      <c r="AEE154" s="3"/>
      <c r="AEF154" s="3"/>
      <c r="AEG154" s="3"/>
      <c r="AEH154" s="3"/>
      <c r="AEI154" s="3"/>
      <c r="AEJ154" s="3"/>
      <c r="AEK154" s="3"/>
      <c r="AEL154" s="3"/>
      <c r="AEM154" s="3"/>
      <c r="AEN154" s="3"/>
      <c r="AEO154" s="3"/>
      <c r="AEP154" s="3"/>
      <c r="AEQ154" s="3"/>
      <c r="AER154" s="3"/>
      <c r="AES154" s="3"/>
      <c r="AET154" s="3"/>
      <c r="AEU154" s="3"/>
      <c r="AEV154" s="3"/>
      <c r="AEW154" s="3"/>
      <c r="AEX154" s="3"/>
      <c r="AEY154" s="3"/>
      <c r="AEZ154" s="3"/>
      <c r="AFA154" s="3"/>
      <c r="AFB154" s="3"/>
      <c r="AFC154" s="3"/>
      <c r="AFD154" s="3"/>
      <c r="AFE154" s="3"/>
      <c r="AFF154" s="3"/>
      <c r="AFG154" s="3"/>
      <c r="AFH154" s="3"/>
      <c r="AFI154" s="3"/>
      <c r="AFJ154" s="3"/>
      <c r="AFK154" s="3"/>
      <c r="AFL154" s="3"/>
      <c r="AFM154" s="3"/>
      <c r="AFN154" s="3"/>
      <c r="AFO154" s="3"/>
      <c r="AFP154" s="3"/>
      <c r="AFQ154" s="3"/>
      <c r="AFR154" s="3"/>
      <c r="AFS154" s="3"/>
      <c r="AFT154" s="3"/>
      <c r="AFU154" s="3"/>
      <c r="AFV154" s="3"/>
      <c r="AFW154" s="3"/>
      <c r="AFX154" s="3"/>
      <c r="AFY154" s="3"/>
      <c r="AFZ154" s="3"/>
      <c r="AGA154" s="3"/>
      <c r="AGB154" s="3"/>
      <c r="AGC154" s="3"/>
      <c r="AGD154" s="3"/>
      <c r="AGE154" s="3"/>
      <c r="AGF154" s="3"/>
      <c r="AGG154" s="3"/>
      <c r="AGH154" s="3"/>
      <c r="AGI154" s="3"/>
      <c r="AGJ154" s="3"/>
      <c r="AGK154" s="3"/>
      <c r="AGL154" s="3"/>
      <c r="AGM154" s="3"/>
      <c r="AGN154" s="3"/>
      <c r="AGO154" s="3"/>
      <c r="AGP154" s="3"/>
      <c r="AGQ154" s="3"/>
      <c r="AGR154" s="3"/>
      <c r="AGS154" s="3"/>
      <c r="AGT154" s="3"/>
      <c r="AGU154" s="3"/>
      <c r="AGV154" s="3"/>
      <c r="AGW154" s="3"/>
      <c r="AGX154" s="3"/>
      <c r="AGY154" s="3"/>
      <c r="AGZ154" s="3"/>
      <c r="AHA154" s="3"/>
      <c r="AHB154" s="3"/>
      <c r="AHC154" s="3"/>
      <c r="AHD154" s="3"/>
      <c r="AHE154" s="3"/>
      <c r="AHF154" s="3"/>
      <c r="AHG154" s="3"/>
      <c r="AHH154" s="3"/>
      <c r="AHI154" s="3"/>
      <c r="AHJ154" s="3"/>
      <c r="AHK154" s="3"/>
      <c r="AHL154" s="3"/>
      <c r="AHM154" s="3"/>
      <c r="AHN154" s="3"/>
      <c r="AHO154" s="3"/>
      <c r="AHP154" s="3"/>
      <c r="AHQ154" s="3"/>
      <c r="AHR154" s="3"/>
      <c r="AHS154" s="3"/>
      <c r="AHT154" s="3"/>
      <c r="AHU154" s="3"/>
      <c r="AHV154" s="3"/>
      <c r="AHW154" s="3"/>
      <c r="AHX154" s="3"/>
      <c r="AHY154" s="3"/>
      <c r="AHZ154" s="3"/>
      <c r="AIA154" s="3"/>
      <c r="AIB154" s="3"/>
      <c r="AIC154" s="3"/>
      <c r="AID154" s="3"/>
      <c r="AIE154" s="3"/>
      <c r="AIF154" s="3"/>
      <c r="AIG154" s="3"/>
      <c r="AIH154" s="3"/>
      <c r="AII154" s="3"/>
      <c r="AIJ154" s="3"/>
      <c r="AIK154" s="3"/>
      <c r="AIL154" s="3"/>
      <c r="AIM154" s="3"/>
      <c r="AIN154" s="3"/>
      <c r="AIO154" s="3"/>
      <c r="AIP154" s="3"/>
      <c r="AIQ154" s="3"/>
      <c r="AIR154" s="3"/>
      <c r="AIS154" s="3"/>
      <c r="AIT154" s="3"/>
      <c r="AIU154" s="3"/>
      <c r="AIV154" s="3"/>
      <c r="AIW154" s="3"/>
      <c r="AIX154" s="3"/>
      <c r="AIY154" s="3"/>
      <c r="AIZ154" s="3"/>
      <c r="AJA154" s="3"/>
      <c r="AJB154" s="3"/>
      <c r="AJC154" s="3"/>
      <c r="AJD154" s="3"/>
      <c r="AJE154" s="3"/>
      <c r="AJF154" s="3"/>
      <c r="AJG154" s="3"/>
      <c r="AJH154" s="3"/>
      <c r="AJI154" s="3"/>
      <c r="AJJ154" s="3"/>
      <c r="AJK154" s="3"/>
      <c r="AJL154" s="3"/>
      <c r="AJM154" s="3"/>
      <c r="AJN154" s="3"/>
      <c r="AJO154" s="3"/>
      <c r="AJP154" s="3"/>
      <c r="AJQ154" s="3"/>
      <c r="AJR154" s="3"/>
      <c r="AJS154" s="3"/>
      <c r="AJT154" s="3"/>
      <c r="AJU154" s="3"/>
      <c r="AJV154" s="3"/>
      <c r="AJW154" s="3"/>
      <c r="AJX154" s="3"/>
      <c r="AJY154" s="3"/>
      <c r="AJZ154" s="3"/>
      <c r="AKA154" s="3"/>
      <c r="AKB154" s="3"/>
      <c r="AKC154" s="3"/>
      <c r="AKD154" s="3"/>
      <c r="AKE154" s="3"/>
      <c r="AKF154" s="3"/>
      <c r="AKG154" s="3"/>
      <c r="AKH154" s="3"/>
      <c r="AKI154" s="3"/>
      <c r="AKJ154" s="3"/>
      <c r="AKK154" s="3"/>
      <c r="AKL154" s="3"/>
      <c r="AKM154" s="3"/>
      <c r="AKN154" s="3"/>
      <c r="AKO154" s="3"/>
      <c r="AKP154" s="3"/>
      <c r="AKQ154" s="3"/>
      <c r="AKR154" s="3"/>
      <c r="AKS154" s="3"/>
      <c r="AKT154" s="3"/>
      <c r="AKU154" s="3"/>
      <c r="AKV154" s="3"/>
      <c r="AKW154" s="3"/>
      <c r="AKX154" s="3"/>
      <c r="AKY154" s="3"/>
      <c r="AKZ154" s="3"/>
      <c r="ALA154" s="3"/>
      <c r="ALB154" s="3"/>
      <c r="ALC154" s="3"/>
      <c r="ALD154" s="3"/>
      <c r="ALE154" s="3"/>
      <c r="ALF154" s="3"/>
      <c r="ALG154" s="3"/>
      <c r="ALH154" s="3"/>
      <c r="ALI154" s="3"/>
      <c r="ALJ154" s="3"/>
      <c r="ALK154" s="3"/>
      <c r="ALL154" s="3"/>
      <c r="ALM154" s="3"/>
      <c r="ALN154" s="3"/>
      <c r="ALO154" s="3"/>
      <c r="ALP154" s="3"/>
      <c r="ALQ154" s="3"/>
      <c r="ALR154" s="3"/>
      <c r="ALS154" s="3"/>
      <c r="ALT154" s="3"/>
      <c r="ALU154" s="3"/>
      <c r="ALV154" s="3"/>
      <c r="ALW154" s="3"/>
      <c r="ALX154" s="3"/>
      <c r="ALY154" s="3"/>
      <c r="ALZ154" s="3"/>
      <c r="AMA154" s="3"/>
      <c r="AMB154" s="3"/>
      <c r="AMC154" s="3"/>
      <c r="AMD154" s="3"/>
      <c r="AME154" s="3"/>
      <c r="AMF154" s="3"/>
      <c r="AMG154" s="3"/>
      <c r="AMH154" s="3"/>
      <c r="AMI154" s="3"/>
      <c r="AMJ154" s="3"/>
      <c r="AMK154" s="3"/>
      <c r="AML154" s="3"/>
      <c r="AMM154" s="3"/>
      <c r="AMN154" s="3"/>
      <c r="AMO154" s="3"/>
      <c r="AMP154" s="3"/>
      <c r="AMQ154" s="3"/>
      <c r="AMR154" s="3"/>
      <c r="AMS154" s="3"/>
      <c r="AMT154" s="3"/>
      <c r="AMU154" s="3"/>
      <c r="AMV154" s="3"/>
      <c r="AMW154" s="3"/>
      <c r="AMX154" s="3"/>
      <c r="AMY154" s="3"/>
      <c r="AMZ154" s="3"/>
      <c r="ANA154" s="3"/>
      <c r="ANB154" s="3"/>
      <c r="ANC154" s="3"/>
      <c r="AND154" s="3"/>
      <c r="ANE154" s="3"/>
      <c r="ANF154" s="3"/>
      <c r="ANG154" s="3"/>
      <c r="ANH154" s="3"/>
      <c r="ANI154" s="3"/>
      <c r="ANJ154" s="3"/>
      <c r="ANK154" s="3"/>
      <c r="ANL154" s="3"/>
      <c r="ANM154" s="3"/>
      <c r="ANN154" s="3"/>
      <c r="ANO154" s="3"/>
      <c r="ANP154" s="3"/>
      <c r="ANQ154" s="3"/>
      <c r="ANR154" s="3"/>
      <c r="ANS154" s="3"/>
      <c r="ANT154" s="3"/>
      <c r="ANU154" s="3"/>
      <c r="ANV154" s="3"/>
      <c r="ANW154" s="3"/>
      <c r="ANX154" s="3"/>
      <c r="ANY154" s="3"/>
      <c r="ANZ154" s="3"/>
      <c r="AOA154" s="3"/>
      <c r="AOB154" s="3"/>
      <c r="AOC154" s="3"/>
      <c r="AOD154" s="3"/>
      <c r="AOE154" s="3"/>
      <c r="AOF154" s="3"/>
      <c r="AOG154" s="3"/>
      <c r="AOH154" s="3"/>
      <c r="AOI154" s="3"/>
      <c r="AOJ154" s="3"/>
      <c r="AOK154" s="3"/>
      <c r="AOL154" s="3"/>
      <c r="AOM154" s="3"/>
      <c r="AON154" s="3"/>
      <c r="AOO154" s="3"/>
      <c r="AOP154" s="3"/>
      <c r="AOQ154" s="3"/>
      <c r="AOR154" s="3"/>
      <c r="AOS154" s="3"/>
      <c r="AOT154" s="3"/>
      <c r="AOU154" s="3"/>
      <c r="AOV154" s="3"/>
      <c r="AOW154" s="3"/>
      <c r="AOX154" s="3"/>
      <c r="AOY154" s="3"/>
      <c r="AOZ154" s="3"/>
      <c r="APA154" s="3"/>
      <c r="APB154" s="3"/>
      <c r="APC154" s="3"/>
      <c r="APD154" s="3"/>
      <c r="APE154" s="3"/>
      <c r="APF154" s="3"/>
      <c r="APG154" s="3"/>
      <c r="APH154" s="3"/>
      <c r="API154" s="3"/>
      <c r="APJ154" s="3"/>
      <c r="APK154" s="3"/>
      <c r="APL154" s="3"/>
      <c r="APM154" s="3"/>
      <c r="APN154" s="3"/>
      <c r="APO154" s="3"/>
      <c r="APP154" s="3"/>
      <c r="APQ154" s="3"/>
      <c r="APR154" s="3"/>
      <c r="APS154" s="3"/>
      <c r="APT154" s="3"/>
      <c r="APU154" s="3"/>
      <c r="APV154" s="3"/>
      <c r="APW154" s="3"/>
      <c r="APX154" s="3"/>
      <c r="APY154" s="3"/>
      <c r="APZ154" s="3"/>
      <c r="AQA154" s="3"/>
      <c r="AQB154" s="3"/>
      <c r="AQC154" s="3"/>
      <c r="AQD154" s="3"/>
      <c r="AQE154" s="3"/>
      <c r="AQF154" s="3"/>
      <c r="AQG154" s="3"/>
      <c r="AQH154" s="3"/>
      <c r="AQI154" s="3"/>
      <c r="AQJ154" s="3"/>
      <c r="AQK154" s="3"/>
      <c r="AQL154" s="3"/>
      <c r="AQM154" s="3"/>
      <c r="AQN154" s="3"/>
      <c r="AQO154" s="3"/>
      <c r="AQP154" s="3"/>
      <c r="AQQ154" s="3"/>
      <c r="AQR154" s="3"/>
      <c r="AQS154" s="3"/>
      <c r="AQT154" s="3"/>
      <c r="AQU154" s="3"/>
      <c r="AQV154" s="3"/>
      <c r="AQW154" s="3"/>
      <c r="AQX154" s="3"/>
      <c r="AQY154" s="3"/>
      <c r="AQZ154" s="3"/>
      <c r="ARA154" s="3"/>
      <c r="ARB154" s="3"/>
      <c r="ARC154" s="3"/>
      <c r="ARD154" s="3"/>
      <c r="ARE154" s="3"/>
      <c r="ARF154" s="3"/>
      <c r="ARG154" s="3"/>
      <c r="ARH154" s="3"/>
      <c r="ARI154" s="3"/>
      <c r="ARJ154" s="3"/>
      <c r="ARK154" s="3"/>
      <c r="ARL154" s="3"/>
      <c r="ARM154" s="3"/>
      <c r="ARN154" s="3"/>
      <c r="ARO154" s="3"/>
      <c r="ARP154" s="3"/>
      <c r="ARQ154" s="3"/>
      <c r="ARR154" s="3"/>
      <c r="ARS154" s="3"/>
      <c r="ART154" s="3"/>
      <c r="ARU154" s="3"/>
      <c r="ARV154" s="3"/>
      <c r="ARW154" s="3"/>
      <c r="ARX154" s="3"/>
      <c r="ARY154" s="3"/>
      <c r="ARZ154" s="3"/>
      <c r="ASA154" s="3"/>
      <c r="ASB154" s="3"/>
      <c r="ASC154" s="3"/>
      <c r="ASD154" s="3"/>
      <c r="ASE154" s="3"/>
      <c r="ASF154" s="3"/>
      <c r="ASG154" s="3"/>
      <c r="ASH154" s="3"/>
      <c r="ASI154" s="3"/>
      <c r="ASJ154" s="3"/>
      <c r="ASK154" s="3"/>
      <c r="ASL154" s="3"/>
      <c r="ASM154" s="3"/>
      <c r="ASN154" s="3"/>
      <c r="ASO154" s="3"/>
      <c r="ASP154" s="3"/>
      <c r="ASQ154" s="3"/>
      <c r="ASR154" s="3"/>
      <c r="ASS154" s="3"/>
      <c r="AST154" s="3"/>
      <c r="ASU154" s="3"/>
      <c r="ASV154" s="3"/>
      <c r="ASW154" s="3"/>
      <c r="ASX154" s="3"/>
      <c r="ASY154" s="3"/>
      <c r="ASZ154" s="3"/>
      <c r="ATA154" s="3"/>
      <c r="ATB154" s="3"/>
      <c r="ATC154" s="3"/>
      <c r="ATD154" s="3"/>
      <c r="ATE154" s="3"/>
      <c r="ATF154" s="3"/>
      <c r="ATG154" s="3"/>
      <c r="ATH154" s="3"/>
      <c r="ATI154" s="3"/>
      <c r="ATJ154" s="3"/>
      <c r="ATK154" s="3"/>
      <c r="ATL154" s="3"/>
      <c r="ATM154" s="3"/>
      <c r="ATN154" s="3"/>
      <c r="ATO154" s="3"/>
      <c r="ATP154" s="3"/>
      <c r="ATQ154" s="3"/>
      <c r="ATR154" s="3"/>
      <c r="ATS154" s="3"/>
      <c r="ATT154" s="3"/>
      <c r="ATU154" s="3"/>
      <c r="ATV154" s="3"/>
      <c r="ATW154" s="3"/>
      <c r="ATX154" s="3"/>
      <c r="ATY154" s="3"/>
      <c r="ATZ154" s="3"/>
      <c r="AUA154" s="3"/>
      <c r="AUB154" s="3"/>
      <c r="AUC154" s="3"/>
      <c r="AUD154" s="3"/>
      <c r="AUE154" s="3"/>
      <c r="AUF154" s="3"/>
      <c r="AUG154" s="3"/>
      <c r="AUH154" s="3"/>
      <c r="AUI154" s="3"/>
      <c r="AUJ154" s="3"/>
      <c r="AUK154" s="3"/>
      <c r="AUL154" s="3"/>
      <c r="AUM154" s="3"/>
      <c r="AUN154" s="3"/>
      <c r="AUO154" s="3"/>
      <c r="AUP154" s="3"/>
      <c r="AUQ154" s="3"/>
      <c r="AUR154" s="3"/>
      <c r="AUS154" s="3"/>
      <c r="AUT154" s="3"/>
      <c r="AUU154" s="3"/>
      <c r="AUV154" s="3"/>
      <c r="AUW154" s="3"/>
      <c r="AUX154" s="3"/>
      <c r="AUY154" s="3"/>
      <c r="AUZ154" s="3"/>
      <c r="AVA154" s="3"/>
      <c r="AVB154" s="3"/>
      <c r="AVC154" s="3"/>
      <c r="AVD154" s="3"/>
      <c r="AVE154" s="3"/>
      <c r="AVF154" s="3"/>
      <c r="AVG154" s="3"/>
      <c r="AVH154" s="3"/>
      <c r="AVI154" s="3"/>
      <c r="AVJ154" s="3"/>
      <c r="AVK154" s="3"/>
      <c r="AVL154" s="3"/>
      <c r="AVM154" s="3"/>
      <c r="AVN154" s="3"/>
      <c r="AVO154" s="3"/>
      <c r="AVP154" s="3"/>
      <c r="AVQ154" s="3"/>
      <c r="AVR154" s="3"/>
      <c r="AVS154" s="3"/>
      <c r="AVT154" s="3"/>
      <c r="AVU154" s="3"/>
      <c r="AVV154" s="3"/>
      <c r="AVW154" s="3"/>
      <c r="AVX154" s="3"/>
      <c r="AVY154" s="3"/>
      <c r="AVZ154" s="3"/>
      <c r="AWA154" s="3"/>
      <c r="AWB154" s="3"/>
      <c r="AWC154" s="3"/>
      <c r="AWD154" s="3"/>
      <c r="AWE154" s="3"/>
      <c r="AWF154" s="3"/>
      <c r="AWG154" s="3"/>
      <c r="AWH154" s="3"/>
      <c r="AWI154" s="3"/>
      <c r="AWJ154" s="3"/>
      <c r="AWK154" s="3"/>
      <c r="AWL154" s="3"/>
      <c r="AWM154" s="3"/>
      <c r="AWN154" s="3"/>
      <c r="AWO154" s="3"/>
      <c r="AWP154" s="3"/>
      <c r="AWQ154" s="3"/>
      <c r="AWR154" s="3"/>
      <c r="AWS154" s="3"/>
      <c r="AWT154" s="3"/>
      <c r="AWU154" s="3"/>
      <c r="AWV154" s="3"/>
      <c r="AWW154" s="3"/>
      <c r="AWX154" s="3"/>
      <c r="AWY154" s="3"/>
      <c r="AWZ154" s="3"/>
      <c r="AXA154" s="3"/>
      <c r="AXB154" s="3"/>
      <c r="AXC154" s="3"/>
      <c r="AXD154" s="3"/>
      <c r="AXE154" s="3"/>
      <c r="AXF154" s="3"/>
      <c r="AXG154" s="3"/>
      <c r="AXH154" s="3"/>
      <c r="AXI154" s="3"/>
      <c r="AXJ154" s="3"/>
      <c r="AXK154" s="3"/>
      <c r="AXL154" s="3"/>
      <c r="AXM154" s="3"/>
      <c r="AXN154" s="3"/>
      <c r="AXO154" s="3"/>
      <c r="AXP154" s="3"/>
      <c r="AXQ154" s="3"/>
      <c r="AXR154" s="3"/>
      <c r="AXS154" s="3"/>
      <c r="AXT154" s="3"/>
      <c r="AXU154" s="3"/>
      <c r="AXV154" s="3"/>
      <c r="AXW154" s="3"/>
      <c r="AXX154" s="3"/>
      <c r="AXY154" s="3"/>
      <c r="AXZ154" s="3"/>
      <c r="AYA154" s="3"/>
      <c r="AYB154" s="3"/>
      <c r="AYC154" s="3"/>
      <c r="AYD154" s="3"/>
      <c r="AYE154" s="3"/>
      <c r="AYF154" s="3"/>
      <c r="AYG154" s="3"/>
      <c r="AYH154" s="3"/>
      <c r="AYI154" s="3"/>
      <c r="AYJ154" s="3"/>
      <c r="AYK154" s="3"/>
      <c r="AYL154" s="3"/>
      <c r="AYM154" s="3"/>
      <c r="AYN154" s="3"/>
      <c r="AYO154" s="3"/>
      <c r="AYP154" s="3"/>
      <c r="AYQ154" s="3"/>
      <c r="AYR154" s="3"/>
      <c r="AYS154" s="3"/>
      <c r="AYT154" s="3"/>
      <c r="AYU154" s="3"/>
      <c r="AYV154" s="3"/>
      <c r="AYW154" s="3"/>
      <c r="AYX154" s="3"/>
      <c r="AYY154" s="3"/>
      <c r="AYZ154" s="3"/>
      <c r="AZA154" s="3"/>
      <c r="AZB154" s="3"/>
      <c r="AZC154" s="3"/>
      <c r="AZD154" s="3"/>
      <c r="AZE154" s="3"/>
      <c r="AZF154" s="3"/>
      <c r="AZG154" s="3"/>
      <c r="AZH154" s="3"/>
      <c r="AZI154" s="3"/>
      <c r="AZJ154" s="3"/>
      <c r="AZK154" s="3"/>
      <c r="AZL154" s="3"/>
      <c r="AZM154" s="3"/>
      <c r="AZN154" s="3"/>
      <c r="AZO154" s="3"/>
      <c r="AZP154" s="3"/>
      <c r="AZQ154" s="3"/>
      <c r="AZR154" s="3"/>
      <c r="AZS154" s="3"/>
      <c r="AZT154" s="3"/>
      <c r="AZU154" s="3"/>
      <c r="AZV154" s="3"/>
      <c r="AZW154" s="3"/>
      <c r="AZX154" s="3"/>
      <c r="AZY154" s="3"/>
      <c r="AZZ154" s="3"/>
      <c r="BAA154" s="3"/>
      <c r="BAB154" s="3"/>
      <c r="BAC154" s="3"/>
      <c r="BAD154" s="3"/>
      <c r="BAE154" s="3"/>
      <c r="BAF154" s="3"/>
      <c r="BAG154" s="3"/>
      <c r="BAH154" s="3"/>
      <c r="BAI154" s="3"/>
      <c r="BAJ154" s="3"/>
      <c r="BAK154" s="3"/>
      <c r="BAL154" s="3"/>
      <c r="BAM154" s="3"/>
      <c r="BAN154" s="3"/>
      <c r="BAO154" s="3"/>
      <c r="BAP154" s="3"/>
      <c r="BAQ154" s="3"/>
      <c r="BAR154" s="3"/>
      <c r="BAS154" s="3"/>
      <c r="BAT154" s="3"/>
      <c r="BAU154" s="3"/>
      <c r="BAV154" s="3"/>
      <c r="BAW154" s="3"/>
      <c r="BAX154" s="3"/>
      <c r="BAY154" s="3"/>
      <c r="BAZ154" s="3"/>
      <c r="BBA154" s="3"/>
      <c r="BBB154" s="3"/>
      <c r="BBC154" s="3"/>
      <c r="BBD154" s="3"/>
      <c r="BBE154" s="3"/>
      <c r="BBF154" s="3"/>
      <c r="BBG154" s="3"/>
      <c r="BBH154" s="3"/>
      <c r="BBI154" s="3"/>
      <c r="BBJ154" s="3"/>
      <c r="BBK154" s="3"/>
      <c r="BBL154" s="3"/>
      <c r="BBM154" s="3"/>
      <c r="BBN154" s="3"/>
      <c r="BBO154" s="3"/>
      <c r="BBP154" s="3"/>
      <c r="BBQ154" s="3"/>
      <c r="BBR154" s="3"/>
      <c r="BBS154" s="3"/>
      <c r="BBT154" s="3"/>
      <c r="BBU154" s="3"/>
      <c r="BBV154" s="3"/>
      <c r="BBW154" s="3"/>
      <c r="BBX154" s="3"/>
      <c r="BBY154" s="3"/>
      <c r="BBZ154" s="3"/>
      <c r="BCA154" s="3"/>
      <c r="BCB154" s="3"/>
      <c r="BCC154" s="3"/>
      <c r="BCD154" s="3"/>
      <c r="BCE154" s="3"/>
      <c r="BCF154" s="3"/>
      <c r="BCG154" s="3"/>
      <c r="BCH154" s="3"/>
      <c r="BCI154" s="3"/>
      <c r="BCJ154" s="3"/>
      <c r="BCK154" s="3"/>
      <c r="BCL154" s="3"/>
      <c r="BCM154" s="3"/>
      <c r="BCN154" s="3"/>
      <c r="BCO154" s="3"/>
      <c r="BCP154" s="3"/>
      <c r="BCQ154" s="3"/>
      <c r="BCR154" s="3"/>
      <c r="BCS154" s="3"/>
      <c r="BCT154" s="3"/>
      <c r="BCU154" s="3"/>
      <c r="BCV154" s="3"/>
      <c r="BCW154" s="3"/>
      <c r="BCX154" s="3"/>
      <c r="BCY154" s="3"/>
      <c r="BCZ154" s="3"/>
      <c r="BDA154" s="3"/>
      <c r="BDB154" s="3"/>
      <c r="BDC154" s="3"/>
      <c r="BDD154" s="3"/>
      <c r="BDE154" s="3"/>
      <c r="BDF154" s="3"/>
      <c r="BDG154" s="3"/>
      <c r="BDH154" s="3"/>
      <c r="BDI154" s="3"/>
      <c r="BDJ154" s="3"/>
      <c r="BDK154" s="3"/>
      <c r="BDL154" s="3"/>
      <c r="BDM154" s="3"/>
      <c r="BDN154" s="3"/>
      <c r="BDO154" s="3"/>
      <c r="BDP154" s="3"/>
      <c r="BDQ154" s="3"/>
      <c r="BDR154" s="3"/>
      <c r="BDS154" s="3"/>
      <c r="BDT154" s="3"/>
      <c r="BDU154" s="3"/>
      <c r="BDV154" s="3"/>
      <c r="BDW154" s="3"/>
      <c r="BDX154" s="3"/>
      <c r="BDY154" s="3"/>
      <c r="BDZ154" s="3"/>
      <c r="BEA154" s="3"/>
      <c r="BEB154" s="3"/>
      <c r="BEC154" s="3"/>
      <c r="BED154" s="3"/>
      <c r="BEE154" s="3"/>
      <c r="BEF154" s="3"/>
      <c r="BEG154" s="3"/>
      <c r="BEH154" s="3"/>
      <c r="BEI154" s="3"/>
      <c r="BEJ154" s="3"/>
      <c r="BEK154" s="3"/>
      <c r="BEL154" s="3"/>
      <c r="BEM154" s="3"/>
      <c r="BEN154" s="3"/>
      <c r="BEO154" s="3"/>
      <c r="BEP154" s="3"/>
      <c r="BEQ154" s="3"/>
      <c r="BER154" s="3"/>
      <c r="BES154" s="3"/>
      <c r="BET154" s="3"/>
      <c r="BEU154" s="3"/>
      <c r="BEV154" s="3"/>
      <c r="BEW154" s="3"/>
      <c r="BEX154" s="3"/>
      <c r="BEY154" s="3"/>
      <c r="BEZ154" s="3"/>
      <c r="BFA154" s="3"/>
      <c r="BFB154" s="3"/>
      <c r="BFC154" s="3"/>
      <c r="BFD154" s="3"/>
      <c r="BFE154" s="3"/>
      <c r="BFF154" s="3"/>
      <c r="BFG154" s="3"/>
      <c r="BFH154" s="3"/>
      <c r="BFI154" s="3"/>
      <c r="BFJ154" s="3"/>
      <c r="BFK154" s="3"/>
      <c r="BFL154" s="3"/>
      <c r="BFM154" s="3"/>
      <c r="BFN154" s="3"/>
      <c r="BFO154" s="3"/>
      <c r="BFP154" s="3"/>
      <c r="BFQ154" s="3"/>
      <c r="BFR154" s="3"/>
      <c r="BFS154" s="3"/>
      <c r="BFT154" s="3"/>
      <c r="BFU154" s="3"/>
      <c r="BFV154" s="3"/>
      <c r="BFW154" s="3"/>
      <c r="BFX154" s="3"/>
      <c r="BFY154" s="3"/>
      <c r="BFZ154" s="3"/>
      <c r="BGA154" s="3"/>
      <c r="BGB154" s="3"/>
      <c r="BGC154" s="3"/>
      <c r="BGD154" s="3"/>
      <c r="BGE154" s="3"/>
      <c r="BGF154" s="3"/>
      <c r="BGG154" s="3"/>
      <c r="BGH154" s="3"/>
      <c r="BGI154" s="3"/>
      <c r="BGJ154" s="3"/>
      <c r="BGK154" s="3"/>
      <c r="BGL154" s="3"/>
      <c r="BGM154" s="3"/>
      <c r="BGN154" s="3"/>
      <c r="BGO154" s="3"/>
      <c r="BGP154" s="3"/>
      <c r="BGQ154" s="3"/>
      <c r="BGR154" s="3"/>
      <c r="BGS154" s="3"/>
      <c r="BGT154" s="3"/>
      <c r="BGU154" s="3"/>
      <c r="BGV154" s="3"/>
      <c r="BGW154" s="3"/>
      <c r="BGX154" s="3"/>
      <c r="BGY154" s="3"/>
      <c r="BGZ154" s="3"/>
      <c r="BHA154" s="3"/>
      <c r="BHB154" s="3"/>
      <c r="BHC154" s="3"/>
      <c r="BHD154" s="3"/>
      <c r="BHE154" s="3"/>
      <c r="BHF154" s="3"/>
      <c r="BHG154" s="3"/>
      <c r="BHH154" s="3"/>
      <c r="BHI154" s="3"/>
      <c r="BHJ154" s="3"/>
      <c r="BHK154" s="3"/>
      <c r="BHL154" s="3"/>
      <c r="BHM154" s="3"/>
      <c r="BHN154" s="3"/>
      <c r="BHO154" s="3"/>
      <c r="BHP154" s="3"/>
      <c r="BHQ154" s="3"/>
      <c r="BHR154" s="3"/>
      <c r="BHS154" s="3"/>
      <c r="BHT154" s="3"/>
      <c r="BHU154" s="3"/>
      <c r="BHV154" s="3"/>
      <c r="BHW154" s="3"/>
      <c r="BHX154" s="3"/>
      <c r="BHY154" s="3"/>
      <c r="BHZ154" s="3"/>
      <c r="BIA154" s="3"/>
      <c r="BIB154" s="3"/>
      <c r="BIC154" s="3"/>
      <c r="BID154" s="3"/>
      <c r="BIE154" s="3"/>
      <c r="BIF154" s="3"/>
      <c r="BIG154" s="3"/>
      <c r="BIH154" s="3"/>
      <c r="BII154" s="3"/>
      <c r="BIJ154" s="3"/>
      <c r="BIK154" s="3"/>
      <c r="BIL154" s="3"/>
      <c r="BIM154" s="3"/>
      <c r="BIN154" s="3"/>
      <c r="BIO154" s="3"/>
      <c r="BIP154" s="3"/>
      <c r="BIQ154" s="3"/>
      <c r="BIR154" s="3"/>
      <c r="BIS154" s="3"/>
      <c r="BIT154" s="3"/>
      <c r="BIU154" s="3"/>
      <c r="BIV154" s="3"/>
      <c r="BIW154" s="3"/>
      <c r="BIX154" s="3"/>
      <c r="BIY154" s="3"/>
      <c r="BIZ154" s="3"/>
      <c r="BJA154" s="3"/>
      <c r="BJB154" s="3"/>
      <c r="BJC154" s="3"/>
      <c r="BJD154" s="3"/>
      <c r="BJE154" s="3"/>
      <c r="BJF154" s="3"/>
      <c r="BJG154" s="3"/>
      <c r="BJH154" s="3"/>
      <c r="BJI154" s="3"/>
      <c r="BJJ154" s="3"/>
      <c r="BJK154" s="3"/>
      <c r="BJL154" s="3"/>
      <c r="BJM154" s="3"/>
      <c r="BJN154" s="3"/>
      <c r="BJO154" s="3"/>
      <c r="BJP154" s="3"/>
      <c r="BJQ154" s="3"/>
      <c r="BJR154" s="3"/>
      <c r="BJS154" s="3"/>
      <c r="BJT154" s="3"/>
      <c r="BJU154" s="3"/>
      <c r="BJV154" s="3"/>
      <c r="BJW154" s="3"/>
      <c r="BJX154" s="3"/>
      <c r="BJY154" s="3"/>
      <c r="BJZ154" s="3"/>
      <c r="BKA154" s="3"/>
      <c r="BKB154" s="3"/>
      <c r="BKC154" s="3"/>
      <c r="BKD154" s="3"/>
      <c r="BKE154" s="3"/>
      <c r="BKF154" s="3"/>
      <c r="BKG154" s="3"/>
      <c r="BKH154" s="3"/>
      <c r="BKI154" s="3"/>
      <c r="BKJ154" s="3"/>
      <c r="BKK154" s="3"/>
      <c r="BKL154" s="3"/>
      <c r="BKM154" s="3"/>
      <c r="BKN154" s="3"/>
      <c r="BKO154" s="3"/>
      <c r="BKP154" s="3"/>
      <c r="BKQ154" s="3"/>
      <c r="BKR154" s="3"/>
      <c r="BKS154" s="3"/>
      <c r="BKT154" s="3"/>
      <c r="BKU154" s="3"/>
      <c r="BKV154" s="3"/>
      <c r="BKW154" s="3"/>
      <c r="BKX154" s="3"/>
      <c r="BKY154" s="3"/>
      <c r="BKZ154" s="3"/>
      <c r="BLA154" s="3"/>
      <c r="BLB154" s="3"/>
      <c r="BLC154" s="3"/>
      <c r="BLD154" s="3"/>
      <c r="BLE154" s="3"/>
      <c r="BLF154" s="3"/>
      <c r="BLG154" s="3"/>
      <c r="BLH154" s="3"/>
      <c r="BLI154" s="3"/>
      <c r="BLJ154" s="3"/>
      <c r="BLK154" s="3"/>
      <c r="BLL154" s="3"/>
      <c r="BLM154" s="3"/>
      <c r="BLN154" s="3"/>
      <c r="BLO154" s="3"/>
      <c r="BLP154" s="3"/>
      <c r="BLQ154" s="3"/>
      <c r="BLR154" s="3"/>
      <c r="BLS154" s="3"/>
      <c r="BLT154" s="3"/>
      <c r="BLU154" s="3"/>
      <c r="BLV154" s="3"/>
      <c r="BLW154" s="3"/>
      <c r="BLX154" s="3"/>
      <c r="BLY154" s="3"/>
      <c r="BLZ154" s="3"/>
      <c r="BMA154" s="3"/>
      <c r="BMB154" s="3"/>
      <c r="BMC154" s="3"/>
      <c r="BMD154" s="3"/>
      <c r="BME154" s="3"/>
      <c r="BMF154" s="3"/>
      <c r="BMG154" s="3"/>
      <c r="BMH154" s="3"/>
      <c r="BMI154" s="3"/>
      <c r="BMJ154" s="3"/>
      <c r="BMK154" s="3"/>
      <c r="BML154" s="3"/>
      <c r="BMM154" s="3"/>
      <c r="BMN154" s="3"/>
      <c r="BMO154" s="3"/>
      <c r="BMP154" s="3"/>
      <c r="BMQ154" s="3"/>
      <c r="BMR154" s="3"/>
      <c r="BMS154" s="3"/>
      <c r="BMT154" s="3"/>
      <c r="BMU154" s="3"/>
      <c r="BMV154" s="3"/>
      <c r="BMW154" s="3"/>
      <c r="BMX154" s="3"/>
      <c r="BMY154" s="3"/>
      <c r="BMZ154" s="3"/>
      <c r="BNA154" s="3"/>
      <c r="BNB154" s="3"/>
      <c r="BNC154" s="3"/>
      <c r="BND154" s="3"/>
      <c r="BNE154" s="3"/>
      <c r="BNF154" s="3"/>
      <c r="BNG154" s="3"/>
      <c r="BNH154" s="3"/>
      <c r="BNI154" s="3"/>
      <c r="BNJ154" s="3"/>
      <c r="BNK154" s="3"/>
      <c r="BNL154" s="3"/>
      <c r="BNM154" s="3"/>
      <c r="BNN154" s="3"/>
      <c r="BNO154" s="3"/>
      <c r="BNP154" s="3"/>
      <c r="BNQ154" s="3"/>
      <c r="BNR154" s="3"/>
      <c r="BNS154" s="3"/>
      <c r="BNT154" s="3"/>
      <c r="BNU154" s="3"/>
      <c r="BNV154" s="3"/>
      <c r="BNW154" s="3"/>
      <c r="BNX154" s="3"/>
      <c r="BNY154" s="3"/>
      <c r="BNZ154" s="3"/>
      <c r="BOA154" s="3"/>
      <c r="BOB154" s="3"/>
      <c r="BOC154" s="3"/>
      <c r="BOD154" s="3"/>
      <c r="BOE154" s="3"/>
      <c r="BOF154" s="3"/>
      <c r="BOG154" s="3"/>
      <c r="BOH154" s="3"/>
      <c r="BOI154" s="3"/>
      <c r="BOJ154" s="3"/>
      <c r="BOK154" s="3"/>
      <c r="BOL154" s="3"/>
      <c r="BOM154" s="3"/>
      <c r="BON154" s="3"/>
      <c r="BOO154" s="3"/>
      <c r="BOP154" s="3"/>
      <c r="BOQ154" s="3"/>
      <c r="BOR154" s="3"/>
      <c r="BOS154" s="3"/>
      <c r="BOT154" s="3"/>
      <c r="BOU154" s="3"/>
      <c r="BOV154" s="3"/>
      <c r="BOW154" s="3"/>
      <c r="BOX154" s="3"/>
      <c r="BOY154" s="3"/>
      <c r="BOZ154" s="3"/>
      <c r="BPA154" s="3"/>
      <c r="BPB154" s="3"/>
      <c r="BPC154" s="3"/>
      <c r="BPD154" s="3"/>
      <c r="BPE154" s="3"/>
      <c r="BPF154" s="3"/>
      <c r="BPG154" s="3"/>
      <c r="BPH154" s="3"/>
      <c r="BPI154" s="3"/>
      <c r="BPJ154" s="3"/>
      <c r="BPK154" s="3"/>
      <c r="BPL154" s="3"/>
      <c r="BPM154" s="3"/>
      <c r="BPN154" s="3"/>
      <c r="BPO154" s="3"/>
      <c r="BPP154" s="3"/>
      <c r="BPQ154" s="3"/>
      <c r="BPR154" s="3"/>
      <c r="BPS154" s="3"/>
      <c r="BPT154" s="3"/>
      <c r="BPU154" s="3"/>
      <c r="BPV154" s="3"/>
      <c r="BPW154" s="3"/>
      <c r="BPX154" s="3"/>
      <c r="BPY154" s="3"/>
      <c r="BPZ154" s="3"/>
      <c r="BQA154" s="3"/>
      <c r="BQB154" s="3"/>
      <c r="BQC154" s="3"/>
      <c r="BQD154" s="3"/>
      <c r="BQE154" s="3"/>
      <c r="BQF154" s="3"/>
      <c r="BQG154" s="3"/>
      <c r="BQH154" s="3"/>
      <c r="BQI154" s="3"/>
      <c r="BQJ154" s="3"/>
      <c r="BQK154" s="3"/>
      <c r="BQL154" s="3"/>
      <c r="BQM154" s="3"/>
      <c r="BQN154" s="3"/>
      <c r="BQO154" s="3"/>
      <c r="BQP154" s="3"/>
      <c r="BQQ154" s="3"/>
      <c r="BQR154" s="3"/>
      <c r="BQS154" s="3"/>
      <c r="BQT154" s="3"/>
      <c r="BQU154" s="3"/>
      <c r="BQV154" s="3"/>
      <c r="BQW154" s="3"/>
      <c r="BQX154" s="3"/>
      <c r="BQY154" s="3"/>
      <c r="BQZ154" s="3"/>
      <c r="BRA154" s="3"/>
      <c r="BRB154" s="3"/>
      <c r="BRC154" s="3"/>
      <c r="BRD154" s="3"/>
      <c r="BRE154" s="3"/>
      <c r="BRF154" s="3"/>
      <c r="BRG154" s="3"/>
      <c r="BRH154" s="3"/>
      <c r="BRI154" s="3"/>
      <c r="BRJ154" s="3"/>
      <c r="BRK154" s="3"/>
      <c r="BRL154" s="3"/>
      <c r="BRM154" s="3"/>
      <c r="BRN154" s="3"/>
      <c r="BRO154" s="3"/>
      <c r="BRP154" s="3"/>
      <c r="BRQ154" s="3"/>
      <c r="BRR154" s="3"/>
      <c r="BRS154" s="3"/>
      <c r="BRT154" s="3"/>
      <c r="BRU154" s="3"/>
      <c r="BRV154" s="3"/>
      <c r="BRW154" s="3"/>
      <c r="BRX154" s="3"/>
      <c r="BRY154" s="3"/>
      <c r="BRZ154" s="3"/>
      <c r="BSA154" s="3"/>
      <c r="BSB154" s="3"/>
      <c r="BSC154" s="3"/>
      <c r="BSD154" s="3"/>
      <c r="BSE154" s="3"/>
      <c r="BSF154" s="3"/>
      <c r="BSG154" s="3"/>
      <c r="BSH154" s="3"/>
      <c r="BSI154" s="3"/>
      <c r="BSJ154" s="3"/>
      <c r="BSK154" s="3"/>
      <c r="BSL154" s="3"/>
      <c r="BSM154" s="3"/>
      <c r="BSN154" s="3"/>
      <c r="BSO154" s="3"/>
      <c r="BSP154" s="3"/>
      <c r="BSQ154" s="3"/>
      <c r="BSR154" s="3"/>
      <c r="BSS154" s="3"/>
      <c r="BST154" s="3"/>
      <c r="BSU154" s="3"/>
      <c r="BSV154" s="3"/>
      <c r="BSW154" s="3"/>
      <c r="BSX154" s="3"/>
      <c r="BSY154" s="3"/>
      <c r="BSZ154" s="3"/>
      <c r="BTA154" s="3"/>
      <c r="BTB154" s="3"/>
      <c r="BTC154" s="3"/>
      <c r="BTD154" s="3"/>
      <c r="BTE154" s="3"/>
      <c r="BTF154" s="3"/>
      <c r="BTG154" s="3"/>
      <c r="BTH154" s="3"/>
      <c r="BTI154" s="3"/>
      <c r="BTJ154" s="3"/>
      <c r="BTK154" s="3"/>
      <c r="BTL154" s="3"/>
      <c r="BTM154" s="3"/>
      <c r="BTN154" s="3"/>
      <c r="BTO154" s="3"/>
      <c r="BTP154" s="3"/>
      <c r="BTQ154" s="3"/>
      <c r="BTR154" s="3"/>
      <c r="BTS154" s="3"/>
      <c r="BTT154" s="3"/>
      <c r="BTU154" s="3"/>
      <c r="BTV154" s="3"/>
      <c r="BTW154" s="3"/>
      <c r="BTX154" s="3"/>
      <c r="BTY154" s="3"/>
      <c r="BTZ154" s="3"/>
      <c r="BUA154" s="3"/>
      <c r="BUB154" s="3"/>
      <c r="BUC154" s="3"/>
      <c r="BUD154" s="3"/>
      <c r="BUE154" s="3"/>
      <c r="BUF154" s="3"/>
      <c r="BUG154" s="3"/>
      <c r="BUH154" s="3"/>
      <c r="BUI154" s="3"/>
      <c r="BUJ154" s="3"/>
      <c r="BUK154" s="3"/>
      <c r="BUL154" s="3"/>
      <c r="BUM154" s="3"/>
      <c r="BUN154" s="3"/>
      <c r="BUO154" s="3"/>
      <c r="BUP154" s="3"/>
      <c r="BUQ154" s="3"/>
      <c r="BUR154" s="3"/>
      <c r="BUS154" s="3"/>
      <c r="BUT154" s="3"/>
      <c r="BUU154" s="3"/>
      <c r="BUV154" s="3"/>
      <c r="BUW154" s="3"/>
      <c r="BUX154" s="3"/>
      <c r="BUY154" s="3"/>
      <c r="BUZ154" s="3"/>
      <c r="BVA154" s="3"/>
      <c r="BVB154" s="3"/>
      <c r="BVC154" s="3"/>
      <c r="BVD154" s="3"/>
      <c r="BVE154" s="3"/>
      <c r="BVF154" s="3"/>
      <c r="BVG154" s="3"/>
      <c r="BVH154" s="3"/>
      <c r="BVI154" s="3"/>
      <c r="BVJ154" s="3"/>
      <c r="BVK154" s="3"/>
      <c r="BVL154" s="3"/>
      <c r="BVM154" s="3"/>
      <c r="BVN154" s="3"/>
      <c r="BVO154" s="3"/>
      <c r="BVP154" s="3"/>
      <c r="BVQ154" s="3"/>
      <c r="BVR154" s="3"/>
      <c r="BVS154" s="3"/>
      <c r="BVT154" s="3"/>
      <c r="BVU154" s="3"/>
      <c r="BVV154" s="3"/>
      <c r="BVW154" s="3"/>
      <c r="BVX154" s="3"/>
      <c r="BVY154" s="3"/>
      <c r="BVZ154" s="3"/>
      <c r="BWA154" s="3"/>
      <c r="BWB154" s="3"/>
      <c r="BWC154" s="3"/>
      <c r="BWD154" s="3"/>
      <c r="BWE154" s="3"/>
      <c r="BWF154" s="3"/>
      <c r="BWG154" s="3"/>
      <c r="BWH154" s="3"/>
      <c r="BWI154" s="3"/>
      <c r="BWJ154" s="3"/>
      <c r="BWK154" s="3"/>
      <c r="BWL154" s="3"/>
      <c r="BWM154" s="3"/>
      <c r="BWN154" s="3"/>
      <c r="BWO154" s="3"/>
      <c r="BWP154" s="3"/>
      <c r="BWQ154" s="3"/>
      <c r="BWR154" s="3"/>
      <c r="BWS154" s="3"/>
      <c r="BWT154" s="3"/>
      <c r="BWU154" s="3"/>
      <c r="BWV154" s="3"/>
      <c r="BWW154" s="3"/>
      <c r="BWX154" s="3"/>
      <c r="BWY154" s="3"/>
      <c r="BWZ154" s="3"/>
      <c r="BXA154" s="3"/>
      <c r="BXB154" s="3"/>
      <c r="BXC154" s="3"/>
      <c r="BXD154" s="3"/>
      <c r="BXE154" s="3"/>
      <c r="BXF154" s="3"/>
      <c r="BXG154" s="3"/>
      <c r="BXH154" s="3"/>
      <c r="BXI154" s="3"/>
      <c r="BXJ154" s="3"/>
      <c r="BXK154" s="3"/>
      <c r="BXL154" s="3"/>
      <c r="BXM154" s="3"/>
      <c r="BXN154" s="3"/>
      <c r="BXO154" s="3"/>
      <c r="BXP154" s="3"/>
      <c r="BXQ154" s="3"/>
      <c r="BXR154" s="3"/>
      <c r="BXS154" s="3"/>
      <c r="BXT154" s="3"/>
      <c r="BXU154" s="3"/>
      <c r="BXV154" s="3"/>
      <c r="BXW154" s="3"/>
      <c r="BXX154" s="3"/>
      <c r="BXY154" s="3"/>
      <c r="BXZ154" s="3"/>
      <c r="BYA154" s="3"/>
      <c r="BYB154" s="3"/>
      <c r="BYC154" s="3"/>
      <c r="BYD154" s="3"/>
      <c r="BYE154" s="3"/>
      <c r="BYF154" s="3"/>
      <c r="BYG154" s="3"/>
      <c r="BYH154" s="3"/>
      <c r="BYI154" s="3"/>
      <c r="BYJ154" s="3"/>
      <c r="BYK154" s="3"/>
      <c r="BYL154" s="3"/>
      <c r="BYM154" s="3"/>
      <c r="BYN154" s="3"/>
      <c r="BYO154" s="3"/>
      <c r="BYP154" s="3"/>
      <c r="BYQ154" s="3"/>
      <c r="BYR154" s="3"/>
      <c r="BYS154" s="3"/>
      <c r="BYT154" s="3"/>
      <c r="BYU154" s="3"/>
      <c r="BYV154" s="3"/>
      <c r="BYW154" s="3"/>
      <c r="BYX154" s="3"/>
      <c r="BYY154" s="3"/>
      <c r="BYZ154" s="3"/>
      <c r="BZA154" s="3"/>
      <c r="BZB154" s="3"/>
      <c r="BZC154" s="3"/>
      <c r="BZD154" s="3"/>
      <c r="BZE154" s="3"/>
      <c r="BZF154" s="3"/>
      <c r="BZG154" s="3"/>
      <c r="BZH154" s="3"/>
      <c r="BZI154" s="3"/>
      <c r="BZJ154" s="3"/>
      <c r="BZK154" s="3"/>
      <c r="BZL154" s="3"/>
      <c r="BZM154" s="3"/>
      <c r="BZN154" s="3"/>
      <c r="BZO154" s="3"/>
      <c r="BZP154" s="3"/>
      <c r="BZQ154" s="3"/>
      <c r="BZR154" s="3"/>
      <c r="BZS154" s="3"/>
      <c r="BZT154" s="3"/>
      <c r="BZU154" s="3"/>
      <c r="BZV154" s="3"/>
      <c r="BZW154" s="3"/>
      <c r="BZX154" s="3"/>
      <c r="BZY154" s="3"/>
      <c r="BZZ154" s="3"/>
      <c r="CAA154" s="3"/>
      <c r="CAB154" s="3"/>
      <c r="CAC154" s="3"/>
      <c r="CAD154" s="3"/>
      <c r="CAE154" s="3"/>
      <c r="CAF154" s="3"/>
      <c r="CAG154" s="3"/>
      <c r="CAH154" s="3"/>
      <c r="CAI154" s="3"/>
      <c r="CAJ154" s="3"/>
      <c r="CAK154" s="3"/>
      <c r="CAL154" s="3"/>
      <c r="CAM154" s="3"/>
      <c r="CAN154" s="3"/>
      <c r="CAO154" s="3"/>
      <c r="CAP154" s="3"/>
      <c r="CAQ154" s="3"/>
      <c r="CAR154" s="3"/>
      <c r="CAS154" s="3"/>
      <c r="CAT154" s="3"/>
      <c r="CAU154" s="3"/>
      <c r="CAV154" s="3"/>
      <c r="CAW154" s="3"/>
      <c r="CAX154" s="3"/>
      <c r="CAY154" s="3"/>
      <c r="CAZ154" s="3"/>
      <c r="CBA154" s="3"/>
      <c r="CBB154" s="3"/>
      <c r="CBC154" s="3"/>
      <c r="CBD154" s="3"/>
      <c r="CBE154" s="3"/>
      <c r="CBF154" s="3"/>
      <c r="CBG154" s="3"/>
      <c r="CBH154" s="3"/>
      <c r="CBI154" s="3"/>
      <c r="CBJ154" s="3"/>
      <c r="CBK154" s="3"/>
      <c r="CBL154" s="3"/>
      <c r="CBM154" s="3"/>
      <c r="CBN154" s="3"/>
      <c r="CBO154" s="3"/>
      <c r="CBP154" s="3"/>
      <c r="CBQ154" s="3"/>
      <c r="CBR154" s="3"/>
      <c r="CBS154" s="3"/>
      <c r="CBT154" s="3"/>
      <c r="CBU154" s="3"/>
      <c r="CBV154" s="3"/>
      <c r="CBW154" s="3"/>
      <c r="CBX154" s="3"/>
      <c r="CBY154" s="3"/>
      <c r="CBZ154" s="3"/>
      <c r="CCA154" s="3"/>
      <c r="CCB154" s="3"/>
      <c r="CCC154" s="3"/>
      <c r="CCD154" s="3"/>
      <c r="CCE154" s="3"/>
      <c r="CCF154" s="3"/>
      <c r="CCG154" s="3"/>
      <c r="CCH154" s="3"/>
      <c r="CCI154" s="3"/>
      <c r="CCJ154" s="3"/>
      <c r="CCK154" s="3"/>
      <c r="CCL154" s="3"/>
      <c r="CCM154" s="3"/>
      <c r="CCN154" s="3"/>
      <c r="CCO154" s="3"/>
      <c r="CCP154" s="3"/>
      <c r="CCQ154" s="3"/>
      <c r="CCR154" s="3"/>
      <c r="CCS154" s="3"/>
      <c r="CCT154" s="3"/>
      <c r="CCU154" s="3"/>
      <c r="CCV154" s="3"/>
      <c r="CCW154" s="3"/>
      <c r="CCX154" s="3"/>
      <c r="CCY154" s="3"/>
      <c r="CCZ154" s="3"/>
      <c r="CDA154" s="3"/>
      <c r="CDB154" s="3"/>
      <c r="CDC154" s="3"/>
      <c r="CDD154" s="3"/>
      <c r="CDE154" s="3"/>
      <c r="CDF154" s="3"/>
      <c r="CDG154" s="3"/>
      <c r="CDH154" s="3"/>
      <c r="CDI154" s="3"/>
      <c r="CDJ154" s="3"/>
      <c r="CDK154" s="3"/>
      <c r="CDL154" s="3"/>
      <c r="CDM154" s="3"/>
      <c r="CDN154" s="3"/>
      <c r="CDO154" s="3"/>
      <c r="CDP154" s="3"/>
      <c r="CDQ154" s="3"/>
      <c r="CDR154" s="3"/>
      <c r="CDS154" s="3"/>
      <c r="CDT154" s="3"/>
      <c r="CDU154" s="3"/>
      <c r="CDV154" s="3"/>
      <c r="CDW154" s="3"/>
      <c r="CDX154" s="3"/>
      <c r="CDY154" s="3"/>
      <c r="CDZ154" s="3"/>
      <c r="CEA154" s="3"/>
      <c r="CEB154" s="3"/>
      <c r="CEC154" s="3"/>
      <c r="CED154" s="3"/>
      <c r="CEE154" s="3"/>
      <c r="CEF154" s="3"/>
      <c r="CEG154" s="3"/>
      <c r="CEH154" s="3"/>
      <c r="CEI154" s="3"/>
      <c r="CEJ154" s="3"/>
      <c r="CEK154" s="3"/>
      <c r="CEL154" s="3"/>
      <c r="CEM154" s="3"/>
      <c r="CEN154" s="3"/>
      <c r="CEO154" s="3"/>
      <c r="CEP154" s="3"/>
      <c r="CEQ154" s="3"/>
      <c r="CER154" s="3"/>
      <c r="CES154" s="3"/>
      <c r="CET154" s="3"/>
      <c r="CEU154" s="3"/>
      <c r="CEV154" s="3"/>
      <c r="CEW154" s="3"/>
      <c r="CEX154" s="3"/>
      <c r="CEY154" s="3"/>
      <c r="CEZ154" s="3"/>
      <c r="CFA154" s="3"/>
      <c r="CFB154" s="3"/>
      <c r="CFC154" s="3"/>
      <c r="CFD154" s="3"/>
      <c r="CFE154" s="3"/>
      <c r="CFF154" s="3"/>
      <c r="CFG154" s="3"/>
      <c r="CFH154" s="3"/>
      <c r="CFI154" s="3"/>
      <c r="CFJ154" s="3"/>
      <c r="CFK154" s="3"/>
      <c r="CFL154" s="3"/>
      <c r="CFM154" s="3"/>
      <c r="CFN154" s="3"/>
      <c r="CFO154" s="3"/>
      <c r="CFP154" s="3"/>
      <c r="CFQ154" s="3"/>
      <c r="CFR154" s="3"/>
      <c r="CFS154" s="3"/>
      <c r="CFT154" s="3"/>
      <c r="CFU154" s="3"/>
      <c r="CFV154" s="3"/>
      <c r="CFW154" s="3"/>
      <c r="CFX154" s="3"/>
      <c r="CFY154" s="3"/>
      <c r="CFZ154" s="3"/>
      <c r="CGA154" s="3"/>
      <c r="CGB154" s="3"/>
      <c r="CGC154" s="3"/>
      <c r="CGD154" s="3"/>
      <c r="CGE154" s="3"/>
      <c r="CGF154" s="3"/>
      <c r="CGG154" s="3"/>
      <c r="CGH154" s="3"/>
      <c r="CGI154" s="3"/>
      <c r="CGJ154" s="3"/>
      <c r="CGK154" s="3"/>
      <c r="CGL154" s="3"/>
      <c r="CGM154" s="3"/>
      <c r="CGN154" s="3"/>
      <c r="CGO154" s="3"/>
      <c r="CGP154" s="3"/>
      <c r="CGQ154" s="3"/>
      <c r="CGR154" s="3"/>
      <c r="CGS154" s="3"/>
      <c r="CGT154" s="3"/>
      <c r="CGU154" s="3"/>
      <c r="CGV154" s="3"/>
      <c r="CGW154" s="3"/>
      <c r="CGX154" s="3"/>
      <c r="CGY154" s="3"/>
      <c r="CGZ154" s="3"/>
      <c r="CHA154" s="3"/>
      <c r="CHB154" s="3"/>
      <c r="CHC154" s="3"/>
      <c r="CHD154" s="3"/>
      <c r="CHE154" s="3"/>
      <c r="CHF154" s="3"/>
      <c r="CHG154" s="3"/>
      <c r="CHH154" s="3"/>
      <c r="CHI154" s="3"/>
      <c r="CHJ154" s="3"/>
      <c r="CHK154" s="3"/>
      <c r="CHL154" s="3"/>
      <c r="CHM154" s="3"/>
      <c r="CHN154" s="3"/>
      <c r="CHO154" s="3"/>
      <c r="CHP154" s="3"/>
      <c r="CHQ154" s="3"/>
      <c r="CHR154" s="3"/>
      <c r="CHS154" s="3"/>
      <c r="CHT154" s="3"/>
      <c r="CHU154" s="3"/>
      <c r="CHV154" s="3"/>
      <c r="CHW154" s="3"/>
      <c r="CHX154" s="3"/>
      <c r="CHY154" s="3"/>
      <c r="CHZ154" s="3"/>
      <c r="CIA154" s="3"/>
      <c r="CIB154" s="3"/>
      <c r="CIC154" s="3"/>
      <c r="CID154" s="3"/>
      <c r="CIE154" s="3"/>
      <c r="CIF154" s="3"/>
      <c r="CIG154" s="3"/>
      <c r="CIH154" s="3"/>
      <c r="CII154" s="3"/>
      <c r="CIJ154" s="3"/>
      <c r="CIK154" s="3"/>
      <c r="CIL154" s="3"/>
      <c r="CIM154" s="3"/>
      <c r="CIN154" s="3"/>
      <c r="CIO154" s="3"/>
      <c r="CIP154" s="3"/>
      <c r="CIQ154" s="3"/>
      <c r="CIR154" s="3"/>
      <c r="CIS154" s="3"/>
      <c r="CIT154" s="3"/>
      <c r="CIU154" s="3"/>
      <c r="CIV154" s="3"/>
      <c r="CIW154" s="3"/>
      <c r="CIX154" s="3"/>
      <c r="CIY154" s="3"/>
      <c r="CIZ154" s="3"/>
      <c r="CJA154" s="3"/>
      <c r="CJB154" s="3"/>
      <c r="CJC154" s="3"/>
      <c r="CJD154" s="3"/>
      <c r="CJE154" s="3"/>
      <c r="CJF154" s="3"/>
      <c r="CJG154" s="3"/>
      <c r="CJH154" s="3"/>
      <c r="CJI154" s="3"/>
      <c r="CJJ154" s="3"/>
      <c r="CJK154" s="3"/>
      <c r="CJL154" s="3"/>
      <c r="CJM154" s="3"/>
      <c r="CJN154" s="3"/>
      <c r="CJO154" s="3"/>
      <c r="CJP154" s="3"/>
      <c r="CJQ154" s="3"/>
      <c r="CJR154" s="3"/>
      <c r="CJS154" s="3"/>
      <c r="CJT154" s="3"/>
      <c r="CJU154" s="3"/>
      <c r="CJV154" s="3"/>
      <c r="CJW154" s="3"/>
      <c r="CJX154" s="3"/>
      <c r="CJY154" s="3"/>
      <c r="CJZ154" s="3"/>
      <c r="CKA154" s="3"/>
      <c r="CKB154" s="3"/>
      <c r="CKC154" s="3"/>
      <c r="CKD154" s="3"/>
      <c r="CKE154" s="3"/>
      <c r="CKF154" s="3"/>
      <c r="CKG154" s="3"/>
      <c r="CKH154" s="3"/>
      <c r="CKI154" s="3"/>
      <c r="CKJ154" s="3"/>
      <c r="CKK154" s="3"/>
      <c r="CKL154" s="3"/>
      <c r="CKM154" s="3"/>
      <c r="CKN154" s="3"/>
      <c r="CKO154" s="3"/>
      <c r="CKP154" s="3"/>
      <c r="CKQ154" s="3"/>
      <c r="CKR154" s="3"/>
      <c r="CKS154" s="3"/>
      <c r="CKT154" s="3"/>
      <c r="CKU154" s="3"/>
      <c r="CKV154" s="3"/>
      <c r="CKW154" s="3"/>
      <c r="CKX154" s="3"/>
      <c r="CKY154" s="3"/>
      <c r="CKZ154" s="3"/>
      <c r="CLA154" s="3"/>
      <c r="CLB154" s="3"/>
      <c r="CLC154" s="3"/>
      <c r="CLD154" s="3"/>
      <c r="CLE154" s="3"/>
      <c r="CLF154" s="3"/>
      <c r="CLG154" s="3"/>
      <c r="CLH154" s="3"/>
      <c r="CLI154" s="3"/>
      <c r="CLJ154" s="3"/>
      <c r="CLK154" s="3"/>
      <c r="CLL154" s="3"/>
      <c r="CLM154" s="3"/>
      <c r="CLN154" s="3"/>
      <c r="CLO154" s="3"/>
      <c r="CLP154" s="3"/>
      <c r="CLQ154" s="3"/>
      <c r="CLR154" s="3"/>
      <c r="CLS154" s="3"/>
      <c r="CLT154" s="3"/>
      <c r="CLU154" s="3"/>
      <c r="CLV154" s="3"/>
      <c r="CLW154" s="3"/>
      <c r="CLX154" s="3"/>
      <c r="CLY154" s="3"/>
      <c r="CLZ154" s="3"/>
      <c r="CMA154" s="3"/>
      <c r="CMB154" s="3"/>
      <c r="CMC154" s="3"/>
      <c r="CMD154" s="3"/>
      <c r="CME154" s="3"/>
      <c r="CMF154" s="3"/>
      <c r="CMG154" s="3"/>
      <c r="CMH154" s="3"/>
      <c r="CMI154" s="3"/>
      <c r="CMJ154" s="3"/>
      <c r="CMK154" s="3"/>
      <c r="CML154" s="3"/>
      <c r="CMM154" s="3"/>
      <c r="CMN154" s="3"/>
      <c r="CMO154" s="3"/>
      <c r="CMP154" s="3"/>
      <c r="CMQ154" s="3"/>
      <c r="CMR154" s="3"/>
      <c r="CMS154" s="3"/>
      <c r="CMT154" s="3"/>
      <c r="CMU154" s="3"/>
      <c r="CMV154" s="3"/>
      <c r="CMW154" s="3"/>
      <c r="CMX154" s="3"/>
      <c r="CMY154" s="3"/>
      <c r="CMZ154" s="3"/>
      <c r="CNA154" s="3"/>
      <c r="CNB154" s="3"/>
      <c r="CNC154" s="3"/>
      <c r="CND154" s="3"/>
      <c r="CNE154" s="3"/>
      <c r="CNF154" s="3"/>
      <c r="CNG154" s="3"/>
      <c r="CNH154" s="3"/>
      <c r="CNI154" s="3"/>
      <c r="CNJ154" s="3"/>
      <c r="CNK154" s="3"/>
      <c r="CNL154" s="3"/>
      <c r="CNM154" s="3"/>
      <c r="CNN154" s="3"/>
      <c r="CNO154" s="3"/>
      <c r="CNP154" s="3"/>
      <c r="CNQ154" s="3"/>
      <c r="CNR154" s="3"/>
      <c r="CNS154" s="3"/>
      <c r="CNT154" s="3"/>
      <c r="CNU154" s="3"/>
      <c r="CNV154" s="3"/>
      <c r="CNW154" s="3"/>
      <c r="CNX154" s="3"/>
      <c r="CNY154" s="3"/>
      <c r="CNZ154" s="3"/>
      <c r="COA154" s="3"/>
      <c r="COB154" s="3"/>
      <c r="COC154" s="3"/>
      <c r="COD154" s="3"/>
      <c r="COE154" s="3"/>
      <c r="COF154" s="3"/>
      <c r="COG154" s="3"/>
      <c r="COH154" s="3"/>
      <c r="COI154" s="3"/>
      <c r="COJ154" s="3"/>
      <c r="COK154" s="3"/>
      <c r="COL154" s="3"/>
      <c r="COM154" s="3"/>
      <c r="CON154" s="3"/>
      <c r="COO154" s="3"/>
      <c r="COP154" s="3"/>
      <c r="COQ154" s="3"/>
      <c r="COR154" s="3"/>
      <c r="COS154" s="3"/>
      <c r="COT154" s="3"/>
      <c r="COU154" s="3"/>
      <c r="COV154" s="3"/>
      <c r="COW154" s="3"/>
      <c r="COX154" s="3"/>
      <c r="COY154" s="3"/>
      <c r="COZ154" s="3"/>
      <c r="CPA154" s="3"/>
      <c r="CPB154" s="3"/>
      <c r="CPC154" s="3"/>
      <c r="CPD154" s="3"/>
      <c r="CPE154" s="3"/>
      <c r="CPF154" s="3"/>
      <c r="CPG154" s="3"/>
      <c r="CPH154" s="3"/>
      <c r="CPI154" s="3"/>
      <c r="CPJ154" s="3"/>
      <c r="CPK154" s="3"/>
      <c r="CPL154" s="3"/>
      <c r="CPM154" s="3"/>
      <c r="CPN154" s="3"/>
      <c r="CPO154" s="3"/>
      <c r="CPP154" s="3"/>
      <c r="CPQ154" s="3"/>
      <c r="CPR154" s="3"/>
      <c r="CPS154" s="3"/>
      <c r="CPT154" s="3"/>
      <c r="CPU154" s="3"/>
      <c r="CPV154" s="3"/>
      <c r="CPW154" s="3"/>
      <c r="CPX154" s="3"/>
      <c r="CPY154" s="3"/>
      <c r="CPZ154" s="3"/>
      <c r="CQA154" s="3"/>
      <c r="CQB154" s="3"/>
      <c r="CQC154" s="3"/>
      <c r="CQD154" s="3"/>
      <c r="CQE154" s="3"/>
      <c r="CQF154" s="3"/>
      <c r="CQG154" s="3"/>
      <c r="CQH154" s="3"/>
      <c r="CQI154" s="3"/>
      <c r="CQJ154" s="3"/>
      <c r="CQK154" s="3"/>
      <c r="CQL154" s="3"/>
      <c r="CQM154" s="3"/>
      <c r="CQN154" s="3"/>
      <c r="CQO154" s="3"/>
      <c r="CQP154" s="3"/>
      <c r="CQQ154" s="3"/>
      <c r="CQR154" s="3"/>
      <c r="CQS154" s="3"/>
      <c r="CQT154" s="3"/>
      <c r="CQU154" s="3"/>
      <c r="CQV154" s="3"/>
      <c r="CQW154" s="3"/>
      <c r="CQX154" s="3"/>
      <c r="CQY154" s="3"/>
      <c r="CQZ154" s="3"/>
      <c r="CRA154" s="3"/>
      <c r="CRB154" s="3"/>
      <c r="CRC154" s="3"/>
      <c r="CRD154" s="3"/>
      <c r="CRE154" s="3"/>
      <c r="CRF154" s="3"/>
      <c r="CRG154" s="3"/>
      <c r="CRH154" s="3"/>
      <c r="CRI154" s="3"/>
      <c r="CRJ154" s="3"/>
      <c r="CRK154" s="3"/>
      <c r="CRL154" s="3"/>
      <c r="CRM154" s="3"/>
      <c r="CRN154" s="3"/>
      <c r="CRO154" s="3"/>
      <c r="CRP154" s="3"/>
      <c r="CRQ154" s="3"/>
      <c r="CRR154" s="3"/>
      <c r="CRS154" s="3"/>
      <c r="CRT154" s="3"/>
      <c r="CRU154" s="3"/>
      <c r="CRV154" s="3"/>
      <c r="CRW154" s="3"/>
      <c r="CRX154" s="3"/>
      <c r="CRY154" s="3"/>
      <c r="CRZ154" s="3"/>
      <c r="CSA154" s="3"/>
      <c r="CSB154" s="3"/>
      <c r="CSC154" s="3"/>
      <c r="CSD154" s="3"/>
      <c r="CSE154" s="3"/>
      <c r="CSF154" s="3"/>
      <c r="CSG154" s="3"/>
      <c r="CSH154" s="3"/>
      <c r="CSI154" s="3"/>
      <c r="CSJ154" s="3"/>
      <c r="CSK154" s="3"/>
      <c r="CSL154" s="3"/>
      <c r="CSM154" s="3"/>
      <c r="CSN154" s="3"/>
      <c r="CSO154" s="3"/>
      <c r="CSP154" s="3"/>
      <c r="CSQ154" s="3"/>
      <c r="CSR154" s="3"/>
      <c r="CSS154" s="3"/>
      <c r="CST154" s="3"/>
      <c r="CSU154" s="3"/>
      <c r="CSV154" s="3"/>
      <c r="CSW154" s="3"/>
      <c r="CSX154" s="3"/>
      <c r="CSY154" s="3"/>
      <c r="CSZ154" s="3"/>
      <c r="CTA154" s="3"/>
      <c r="CTB154" s="3"/>
      <c r="CTC154" s="3"/>
      <c r="CTD154" s="3"/>
      <c r="CTE154" s="3"/>
      <c r="CTF154" s="3"/>
      <c r="CTG154" s="3"/>
      <c r="CTH154" s="3"/>
      <c r="CTI154" s="3"/>
      <c r="CTJ154" s="3"/>
      <c r="CTK154" s="3"/>
      <c r="CTL154" s="3"/>
      <c r="CTM154" s="3"/>
      <c r="CTN154" s="3"/>
      <c r="CTO154" s="3"/>
      <c r="CTP154" s="3"/>
      <c r="CTQ154" s="3"/>
      <c r="CTR154" s="3"/>
      <c r="CTS154" s="3"/>
      <c r="CTT154" s="3"/>
      <c r="CTU154" s="3"/>
      <c r="CTV154" s="3"/>
      <c r="CTW154" s="3"/>
      <c r="CTX154" s="3"/>
      <c r="CTY154" s="3"/>
      <c r="CTZ154" s="3"/>
      <c r="CUA154" s="3"/>
      <c r="CUB154" s="3"/>
      <c r="CUC154" s="3"/>
      <c r="CUD154" s="3"/>
      <c r="CUE154" s="3"/>
      <c r="CUF154" s="3"/>
      <c r="CUG154" s="3"/>
      <c r="CUH154" s="3"/>
      <c r="CUI154" s="3"/>
      <c r="CUJ154" s="3"/>
      <c r="CUK154" s="3"/>
      <c r="CUL154" s="3"/>
      <c r="CUM154" s="3"/>
      <c r="CUN154" s="3"/>
      <c r="CUO154" s="3"/>
      <c r="CUP154" s="3"/>
      <c r="CUQ154" s="3"/>
      <c r="CUR154" s="3"/>
      <c r="CUS154" s="3"/>
      <c r="CUT154" s="3"/>
      <c r="CUU154" s="3"/>
      <c r="CUV154" s="3"/>
      <c r="CUW154" s="3"/>
      <c r="CUX154" s="3"/>
      <c r="CUY154" s="3"/>
      <c r="CUZ154" s="3"/>
      <c r="CVA154" s="3"/>
      <c r="CVB154" s="3"/>
      <c r="CVC154" s="3"/>
      <c r="CVD154" s="3"/>
      <c r="CVE154" s="3"/>
      <c r="CVF154" s="3"/>
      <c r="CVG154" s="3"/>
      <c r="CVH154" s="3"/>
      <c r="CVI154" s="3"/>
      <c r="CVJ154" s="3"/>
      <c r="CVK154" s="3"/>
      <c r="CVL154" s="3"/>
      <c r="CVM154" s="3"/>
      <c r="CVN154" s="3"/>
      <c r="CVO154" s="3"/>
      <c r="CVP154" s="3"/>
      <c r="CVQ154" s="3"/>
      <c r="CVR154" s="3"/>
      <c r="CVS154" s="3"/>
      <c r="CVT154" s="3"/>
      <c r="CVU154" s="3"/>
      <c r="CVV154" s="3"/>
      <c r="CVW154" s="3"/>
      <c r="CVX154" s="3"/>
      <c r="CVY154" s="3"/>
      <c r="CVZ154" s="3"/>
      <c r="CWA154" s="3"/>
      <c r="CWB154" s="3"/>
      <c r="CWC154" s="3"/>
      <c r="CWD154" s="3"/>
      <c r="CWE154" s="3"/>
      <c r="CWF154" s="3"/>
      <c r="CWG154" s="3"/>
      <c r="CWH154" s="3"/>
      <c r="CWI154" s="3"/>
      <c r="CWJ154" s="3"/>
      <c r="CWK154" s="3"/>
      <c r="CWL154" s="3"/>
      <c r="CWM154" s="3"/>
      <c r="CWN154" s="3"/>
      <c r="CWO154" s="3"/>
      <c r="CWP154" s="3"/>
      <c r="CWQ154" s="3"/>
      <c r="CWR154" s="3"/>
      <c r="CWS154" s="3"/>
      <c r="CWT154" s="3"/>
      <c r="CWU154" s="3"/>
      <c r="CWV154" s="3"/>
      <c r="CWW154" s="3"/>
      <c r="CWX154" s="3"/>
      <c r="CWY154" s="3"/>
      <c r="CWZ154" s="3"/>
      <c r="CXA154" s="3"/>
      <c r="CXB154" s="3"/>
      <c r="CXC154" s="3"/>
      <c r="CXD154" s="3"/>
      <c r="CXE154" s="3"/>
      <c r="CXF154" s="3"/>
      <c r="CXG154" s="3"/>
      <c r="CXH154" s="3"/>
      <c r="CXI154" s="3"/>
      <c r="CXJ154" s="3"/>
      <c r="CXK154" s="3"/>
      <c r="CXL154" s="3"/>
      <c r="CXM154" s="3"/>
      <c r="CXN154" s="3"/>
      <c r="CXO154" s="3"/>
      <c r="CXP154" s="3"/>
      <c r="CXQ154" s="3"/>
      <c r="CXR154" s="3"/>
      <c r="CXS154" s="3"/>
      <c r="CXT154" s="3"/>
      <c r="CXU154" s="3"/>
      <c r="CXV154" s="3"/>
      <c r="CXW154" s="3"/>
      <c r="CXX154" s="3"/>
      <c r="CXY154" s="3"/>
      <c r="CXZ154" s="3"/>
      <c r="CYA154" s="3"/>
      <c r="CYB154" s="3"/>
      <c r="CYC154" s="3"/>
      <c r="CYD154" s="3"/>
      <c r="CYE154" s="3"/>
      <c r="CYF154" s="3"/>
      <c r="CYG154" s="3"/>
      <c r="CYH154" s="3"/>
      <c r="CYI154" s="3"/>
      <c r="CYJ154" s="3"/>
      <c r="CYK154" s="3"/>
      <c r="CYL154" s="3"/>
      <c r="CYM154" s="3"/>
      <c r="CYN154" s="3"/>
      <c r="CYO154" s="3"/>
      <c r="CYP154" s="3"/>
      <c r="CYQ154" s="3"/>
      <c r="CYR154" s="3"/>
      <c r="CYS154" s="3"/>
      <c r="CYT154" s="3"/>
      <c r="CYU154" s="3"/>
      <c r="CYV154" s="3"/>
      <c r="CYW154" s="3"/>
      <c r="CYX154" s="3"/>
      <c r="CYY154" s="3"/>
      <c r="CYZ154" s="3"/>
      <c r="CZA154" s="3"/>
      <c r="CZB154" s="3"/>
      <c r="CZC154" s="3"/>
      <c r="CZD154" s="3"/>
      <c r="CZE154" s="3"/>
      <c r="CZF154" s="3"/>
      <c r="CZG154" s="3"/>
      <c r="CZH154" s="3"/>
      <c r="CZI154" s="3"/>
      <c r="CZJ154" s="3"/>
      <c r="CZK154" s="3"/>
      <c r="CZL154" s="3"/>
      <c r="CZM154" s="3"/>
      <c r="CZN154" s="3"/>
      <c r="CZO154" s="3"/>
      <c r="CZP154" s="3"/>
      <c r="CZQ154" s="3"/>
      <c r="CZR154" s="3"/>
      <c r="CZS154" s="3"/>
      <c r="CZT154" s="3"/>
      <c r="CZU154" s="3"/>
      <c r="CZV154" s="3"/>
      <c r="CZW154" s="3"/>
      <c r="CZX154" s="3"/>
      <c r="CZY154" s="3"/>
      <c r="CZZ154" s="3"/>
      <c r="DAA154" s="3"/>
      <c r="DAB154" s="3"/>
      <c r="DAC154" s="3"/>
      <c r="DAD154" s="3"/>
      <c r="DAE154" s="3"/>
      <c r="DAF154" s="3"/>
      <c r="DAG154" s="3"/>
      <c r="DAH154" s="3"/>
      <c r="DAI154" s="3"/>
      <c r="DAJ154" s="3"/>
      <c r="DAK154" s="3"/>
      <c r="DAL154" s="3"/>
      <c r="DAM154" s="3"/>
      <c r="DAN154" s="3"/>
      <c r="DAO154" s="3"/>
      <c r="DAP154" s="3"/>
      <c r="DAQ154" s="3"/>
      <c r="DAR154" s="3"/>
      <c r="DAS154" s="3"/>
      <c r="DAT154" s="3"/>
      <c r="DAU154" s="3"/>
      <c r="DAV154" s="3"/>
      <c r="DAW154" s="3"/>
      <c r="DAX154" s="3"/>
      <c r="DAY154" s="3"/>
      <c r="DAZ154" s="3"/>
      <c r="DBA154" s="3"/>
      <c r="DBB154" s="3"/>
      <c r="DBC154" s="3"/>
      <c r="DBD154" s="3"/>
      <c r="DBE154" s="3"/>
      <c r="DBF154" s="3"/>
      <c r="DBG154" s="3"/>
      <c r="DBH154" s="3"/>
      <c r="DBI154" s="3"/>
      <c r="DBJ154" s="3"/>
      <c r="DBK154" s="3"/>
      <c r="DBL154" s="3"/>
      <c r="DBM154" s="3"/>
      <c r="DBN154" s="3"/>
      <c r="DBO154" s="3"/>
      <c r="DBP154" s="3"/>
      <c r="DBQ154" s="3"/>
      <c r="DBR154" s="3"/>
      <c r="DBS154" s="3"/>
      <c r="DBT154" s="3"/>
      <c r="DBU154" s="3"/>
      <c r="DBV154" s="3"/>
      <c r="DBW154" s="3"/>
      <c r="DBX154" s="3"/>
      <c r="DBY154" s="3"/>
      <c r="DBZ154" s="3"/>
      <c r="DCA154" s="3"/>
      <c r="DCB154" s="3"/>
      <c r="DCC154" s="3"/>
      <c r="DCD154" s="3"/>
      <c r="DCE154" s="3"/>
      <c r="DCF154" s="3"/>
      <c r="DCG154" s="3"/>
      <c r="DCH154" s="3"/>
      <c r="DCI154" s="3"/>
      <c r="DCJ154" s="3"/>
      <c r="DCK154" s="3"/>
      <c r="DCL154" s="3"/>
      <c r="DCM154" s="3"/>
      <c r="DCN154" s="3"/>
      <c r="DCO154" s="3"/>
      <c r="DCP154" s="3"/>
      <c r="DCQ154" s="3"/>
      <c r="DCR154" s="3"/>
      <c r="DCS154" s="3"/>
      <c r="DCT154" s="3"/>
      <c r="DCU154" s="3"/>
      <c r="DCV154" s="3"/>
      <c r="DCW154" s="3"/>
      <c r="DCX154" s="3"/>
      <c r="DCY154" s="3"/>
      <c r="DCZ154" s="3"/>
      <c r="DDA154" s="3"/>
      <c r="DDB154" s="3"/>
      <c r="DDC154" s="3"/>
      <c r="DDD154" s="3"/>
      <c r="DDE154" s="3"/>
      <c r="DDF154" s="3"/>
      <c r="DDG154" s="3"/>
      <c r="DDH154" s="3"/>
      <c r="DDI154" s="3"/>
      <c r="DDJ154" s="3"/>
      <c r="DDK154" s="3"/>
      <c r="DDL154" s="3"/>
      <c r="DDM154" s="3"/>
      <c r="DDN154" s="3"/>
      <c r="DDO154" s="3"/>
      <c r="DDP154" s="3"/>
      <c r="DDQ154" s="3"/>
      <c r="DDR154" s="3"/>
      <c r="DDS154" s="3"/>
      <c r="DDT154" s="3"/>
      <c r="DDU154" s="3"/>
      <c r="DDV154" s="3"/>
      <c r="DDW154" s="3"/>
      <c r="DDX154" s="3"/>
      <c r="DDY154" s="3"/>
      <c r="DDZ154" s="3"/>
      <c r="DEA154" s="3"/>
      <c r="DEB154" s="3"/>
      <c r="DEC154" s="3"/>
      <c r="DED154" s="3"/>
      <c r="DEE154" s="3"/>
      <c r="DEF154" s="3"/>
      <c r="DEG154" s="3"/>
      <c r="DEH154" s="3"/>
      <c r="DEI154" s="3"/>
      <c r="DEJ154" s="3"/>
      <c r="DEK154" s="3"/>
      <c r="DEL154" s="3"/>
      <c r="DEM154" s="3"/>
      <c r="DEN154" s="3"/>
      <c r="DEO154" s="3"/>
      <c r="DEP154" s="3"/>
      <c r="DEQ154" s="3"/>
      <c r="DER154" s="3"/>
      <c r="DES154" s="3"/>
      <c r="DET154" s="3"/>
      <c r="DEU154" s="3"/>
      <c r="DEV154" s="3"/>
      <c r="DEW154" s="3"/>
      <c r="DEX154" s="3"/>
      <c r="DEY154" s="3"/>
      <c r="DEZ154" s="3"/>
      <c r="DFA154" s="3"/>
      <c r="DFB154" s="3"/>
      <c r="DFC154" s="3"/>
      <c r="DFD154" s="3"/>
      <c r="DFE154" s="3"/>
      <c r="DFF154" s="3"/>
      <c r="DFG154" s="3"/>
      <c r="DFH154" s="3"/>
      <c r="DFI154" s="3"/>
      <c r="DFJ154" s="3"/>
      <c r="DFK154" s="3"/>
      <c r="DFL154" s="3"/>
      <c r="DFM154" s="3"/>
      <c r="DFN154" s="3"/>
      <c r="DFO154" s="3"/>
      <c r="DFP154" s="3"/>
      <c r="DFQ154" s="3"/>
      <c r="DFR154" s="3"/>
      <c r="DFS154" s="3"/>
      <c r="DFT154" s="3"/>
      <c r="DFU154" s="3"/>
      <c r="DFV154" s="3"/>
      <c r="DFW154" s="3"/>
      <c r="DFX154" s="3"/>
      <c r="DFY154" s="3"/>
      <c r="DFZ154" s="3"/>
      <c r="DGA154" s="3"/>
      <c r="DGB154" s="3"/>
      <c r="DGC154" s="3"/>
      <c r="DGD154" s="3"/>
      <c r="DGE154" s="3"/>
      <c r="DGF154" s="3"/>
      <c r="DGG154" s="3"/>
      <c r="DGH154" s="3"/>
      <c r="DGI154" s="3"/>
      <c r="DGJ154" s="3"/>
      <c r="DGK154" s="3"/>
      <c r="DGL154" s="3"/>
      <c r="DGM154" s="3"/>
      <c r="DGN154" s="3"/>
      <c r="DGO154" s="3"/>
      <c r="DGP154" s="3"/>
      <c r="DGQ154" s="3"/>
      <c r="DGR154" s="3"/>
      <c r="DGS154" s="3"/>
      <c r="DGT154" s="3"/>
      <c r="DGU154" s="3"/>
      <c r="DGV154" s="3"/>
      <c r="DGW154" s="3"/>
      <c r="DGX154" s="3"/>
      <c r="DGY154" s="3"/>
      <c r="DGZ154" s="3"/>
      <c r="DHA154" s="3"/>
      <c r="DHB154" s="3"/>
      <c r="DHC154" s="3"/>
      <c r="DHD154" s="3"/>
      <c r="DHE154" s="3"/>
      <c r="DHF154" s="3"/>
      <c r="DHG154" s="3"/>
      <c r="DHH154" s="3"/>
      <c r="DHI154" s="3"/>
      <c r="DHJ154" s="3"/>
      <c r="DHK154" s="3"/>
      <c r="DHL154" s="3"/>
      <c r="DHM154" s="3"/>
      <c r="DHN154" s="3"/>
      <c r="DHO154" s="3"/>
      <c r="DHP154" s="3"/>
      <c r="DHQ154" s="3"/>
      <c r="DHR154" s="3"/>
      <c r="DHS154" s="3"/>
      <c r="DHT154" s="3"/>
      <c r="DHU154" s="3"/>
      <c r="DHV154" s="3"/>
      <c r="DHW154" s="3"/>
      <c r="DHX154" s="3"/>
      <c r="DHY154" s="3"/>
      <c r="DHZ154" s="3"/>
      <c r="DIA154" s="3"/>
      <c r="DIB154" s="3"/>
      <c r="DIC154" s="3"/>
      <c r="DID154" s="3"/>
      <c r="DIE154" s="3"/>
      <c r="DIF154" s="3"/>
      <c r="DIG154" s="3"/>
      <c r="DIH154" s="3"/>
      <c r="DII154" s="3"/>
      <c r="DIJ154" s="3"/>
      <c r="DIK154" s="3"/>
      <c r="DIL154" s="3"/>
      <c r="DIM154" s="3"/>
      <c r="DIN154" s="3"/>
      <c r="DIO154" s="3"/>
      <c r="DIP154" s="3"/>
      <c r="DIQ154" s="3"/>
      <c r="DIR154" s="3"/>
      <c r="DIS154" s="3"/>
      <c r="DIT154" s="3"/>
      <c r="DIU154" s="3"/>
      <c r="DIV154" s="3"/>
      <c r="DIW154" s="3"/>
      <c r="DIX154" s="3"/>
      <c r="DIY154" s="3"/>
      <c r="DIZ154" s="3"/>
      <c r="DJA154" s="3"/>
      <c r="DJB154" s="3"/>
      <c r="DJC154" s="3"/>
      <c r="DJD154" s="3"/>
      <c r="DJE154" s="3"/>
      <c r="DJF154" s="3"/>
      <c r="DJG154" s="3"/>
      <c r="DJH154" s="3"/>
      <c r="DJI154" s="3"/>
      <c r="DJJ154" s="3"/>
      <c r="DJK154" s="3"/>
      <c r="DJL154" s="3"/>
      <c r="DJM154" s="3"/>
      <c r="DJN154" s="3"/>
      <c r="DJO154" s="3"/>
      <c r="DJP154" s="3"/>
      <c r="DJQ154" s="3"/>
      <c r="DJR154" s="3"/>
      <c r="DJS154" s="3"/>
      <c r="DJT154" s="3"/>
      <c r="DJU154" s="3"/>
      <c r="DJV154" s="3"/>
      <c r="DJW154" s="3"/>
      <c r="DJX154" s="3"/>
      <c r="DJY154" s="3"/>
      <c r="DJZ154" s="3"/>
      <c r="DKA154" s="3"/>
      <c r="DKB154" s="3"/>
      <c r="DKC154" s="3"/>
      <c r="DKD154" s="3"/>
      <c r="DKE154" s="3"/>
      <c r="DKF154" s="3"/>
      <c r="DKG154" s="3"/>
      <c r="DKH154" s="3"/>
      <c r="DKI154" s="3"/>
      <c r="DKJ154" s="3"/>
      <c r="DKK154" s="3"/>
      <c r="DKL154" s="3"/>
      <c r="DKM154" s="3"/>
      <c r="DKN154" s="3"/>
      <c r="DKO154" s="3"/>
      <c r="DKP154" s="3"/>
      <c r="DKQ154" s="3"/>
      <c r="DKR154" s="3"/>
      <c r="DKS154" s="3"/>
      <c r="DKT154" s="3"/>
      <c r="DKU154" s="3"/>
      <c r="DKV154" s="3"/>
      <c r="DKW154" s="3"/>
      <c r="DKX154" s="3"/>
      <c r="DKY154" s="3"/>
      <c r="DKZ154" s="3"/>
      <c r="DLA154" s="3"/>
      <c r="DLB154" s="3"/>
      <c r="DLC154" s="3"/>
      <c r="DLD154" s="3"/>
      <c r="DLE154" s="3"/>
      <c r="DLF154" s="3"/>
      <c r="DLG154" s="3"/>
      <c r="DLH154" s="3"/>
      <c r="DLI154" s="3"/>
      <c r="DLJ154" s="3"/>
      <c r="DLK154" s="3"/>
      <c r="DLL154" s="3"/>
      <c r="DLM154" s="3"/>
      <c r="DLN154" s="3"/>
      <c r="DLO154" s="3"/>
      <c r="DLP154" s="3"/>
      <c r="DLQ154" s="3"/>
      <c r="DLR154" s="3"/>
      <c r="DLS154" s="3"/>
      <c r="DLT154" s="3"/>
      <c r="DLU154" s="3"/>
      <c r="DLV154" s="3"/>
      <c r="DLW154" s="3"/>
      <c r="DLX154" s="3"/>
      <c r="DLY154" s="3"/>
      <c r="DLZ154" s="3"/>
      <c r="DMA154" s="3"/>
      <c r="DMB154" s="3"/>
      <c r="DMC154" s="3"/>
      <c r="DMD154" s="3"/>
      <c r="DME154" s="3"/>
      <c r="DMF154" s="3"/>
      <c r="DMG154" s="3"/>
      <c r="DMH154" s="3"/>
      <c r="DMI154" s="3"/>
      <c r="DMJ154" s="3"/>
      <c r="DMK154" s="3"/>
      <c r="DML154" s="3"/>
      <c r="DMM154" s="3"/>
      <c r="DMN154" s="3"/>
      <c r="DMO154" s="3"/>
      <c r="DMP154" s="3"/>
      <c r="DMQ154" s="3"/>
      <c r="DMR154" s="3"/>
      <c r="DMS154" s="3"/>
      <c r="DMT154" s="3"/>
      <c r="DMU154" s="3"/>
      <c r="DMV154" s="3"/>
      <c r="DMW154" s="3"/>
      <c r="DMX154" s="3"/>
      <c r="DMY154" s="3"/>
      <c r="DMZ154" s="3"/>
      <c r="DNA154" s="3"/>
      <c r="DNB154" s="3"/>
      <c r="DNC154" s="3"/>
      <c r="DND154" s="3"/>
      <c r="DNE154" s="3"/>
      <c r="DNF154" s="3"/>
      <c r="DNG154" s="3"/>
      <c r="DNH154" s="3"/>
      <c r="DNI154" s="3"/>
      <c r="DNJ154" s="3"/>
      <c r="DNK154" s="3"/>
      <c r="DNL154" s="3"/>
      <c r="DNM154" s="3"/>
      <c r="DNN154" s="3"/>
      <c r="DNO154" s="3"/>
      <c r="DNP154" s="3"/>
      <c r="DNQ154" s="3"/>
      <c r="DNR154" s="3"/>
      <c r="DNS154" s="3"/>
      <c r="DNT154" s="3"/>
      <c r="DNU154" s="3"/>
      <c r="DNV154" s="3"/>
      <c r="DNW154" s="3"/>
      <c r="DNX154" s="3"/>
      <c r="DNY154" s="3"/>
      <c r="DNZ154" s="3"/>
      <c r="DOA154" s="3"/>
      <c r="DOB154" s="3"/>
      <c r="DOC154" s="3"/>
      <c r="DOD154" s="3"/>
      <c r="DOE154" s="3"/>
      <c r="DOF154" s="3"/>
      <c r="DOG154" s="3"/>
      <c r="DOH154" s="3"/>
      <c r="DOI154" s="3"/>
      <c r="DOJ154" s="3"/>
      <c r="DOK154" s="3"/>
      <c r="DOL154" s="3"/>
      <c r="DOM154" s="3"/>
      <c r="DON154" s="3"/>
      <c r="DOO154" s="3"/>
      <c r="DOP154" s="3"/>
      <c r="DOQ154" s="3"/>
      <c r="DOR154" s="3"/>
      <c r="DOS154" s="3"/>
      <c r="DOT154" s="3"/>
      <c r="DOU154" s="3"/>
      <c r="DOV154" s="3"/>
      <c r="DOW154" s="3"/>
      <c r="DOX154" s="3"/>
      <c r="DOY154" s="3"/>
      <c r="DOZ154" s="3"/>
      <c r="DPA154" s="3"/>
      <c r="DPB154" s="3"/>
      <c r="DPC154" s="3"/>
      <c r="DPD154" s="3"/>
      <c r="DPE154" s="3"/>
      <c r="DPF154" s="3"/>
      <c r="DPG154" s="3"/>
      <c r="DPH154" s="3"/>
      <c r="DPI154" s="3"/>
      <c r="DPJ154" s="3"/>
      <c r="DPK154" s="3"/>
      <c r="DPL154" s="3"/>
      <c r="DPM154" s="3"/>
      <c r="DPN154" s="3"/>
      <c r="DPO154" s="3"/>
      <c r="DPP154" s="3"/>
      <c r="DPQ154" s="3"/>
      <c r="DPR154" s="3"/>
      <c r="DPS154" s="3"/>
      <c r="DPT154" s="3"/>
      <c r="DPU154" s="3"/>
      <c r="DPV154" s="3"/>
      <c r="DPW154" s="3"/>
      <c r="DPX154" s="3"/>
      <c r="DPY154" s="3"/>
      <c r="DPZ154" s="3"/>
      <c r="DQA154" s="3"/>
      <c r="DQB154" s="3"/>
      <c r="DQC154" s="3"/>
      <c r="DQD154" s="3"/>
      <c r="DQE154" s="3"/>
      <c r="DQF154" s="3"/>
      <c r="DQG154" s="3"/>
      <c r="DQH154" s="3"/>
      <c r="DQI154" s="3"/>
      <c r="DQJ154" s="3"/>
      <c r="DQK154" s="3"/>
      <c r="DQL154" s="3"/>
      <c r="DQM154" s="3"/>
      <c r="DQN154" s="3"/>
      <c r="DQO154" s="3"/>
      <c r="DQP154" s="3"/>
      <c r="DQQ154" s="3"/>
      <c r="DQR154" s="3"/>
      <c r="DQS154" s="3"/>
      <c r="DQT154" s="3"/>
      <c r="DQU154" s="3"/>
      <c r="DQV154" s="3"/>
      <c r="DQW154" s="3"/>
      <c r="DQX154" s="3"/>
      <c r="DQY154" s="3"/>
      <c r="DQZ154" s="3"/>
      <c r="DRA154" s="3"/>
      <c r="DRB154" s="3"/>
      <c r="DRC154" s="3"/>
      <c r="DRD154" s="3"/>
      <c r="DRE154" s="3"/>
      <c r="DRF154" s="3"/>
      <c r="DRG154" s="3"/>
      <c r="DRH154" s="3"/>
      <c r="DRI154" s="3"/>
      <c r="DRJ154" s="3"/>
      <c r="DRK154" s="3"/>
      <c r="DRL154" s="3"/>
      <c r="DRM154" s="3"/>
      <c r="DRN154" s="3"/>
      <c r="DRO154" s="3"/>
      <c r="DRP154" s="3"/>
      <c r="DRQ154" s="3"/>
      <c r="DRR154" s="3"/>
      <c r="DRS154" s="3"/>
      <c r="DRT154" s="3"/>
      <c r="DRU154" s="3"/>
      <c r="DRV154" s="3"/>
      <c r="DRW154" s="3"/>
      <c r="DRX154" s="3"/>
      <c r="DRY154" s="3"/>
      <c r="DRZ154" s="3"/>
      <c r="DSA154" s="3"/>
      <c r="DSB154" s="3"/>
      <c r="DSC154" s="3"/>
      <c r="DSD154" s="3"/>
      <c r="DSE154" s="3"/>
      <c r="DSF154" s="3"/>
      <c r="DSG154" s="3"/>
      <c r="DSH154" s="3"/>
      <c r="DSI154" s="3"/>
      <c r="DSJ154" s="3"/>
      <c r="DSK154" s="3"/>
      <c r="DSL154" s="3"/>
      <c r="DSM154" s="3"/>
      <c r="DSN154" s="3"/>
      <c r="DSO154" s="3"/>
      <c r="DSP154" s="3"/>
      <c r="DSQ154" s="3"/>
      <c r="DSR154" s="3"/>
      <c r="DSS154" s="3"/>
      <c r="DST154" s="3"/>
      <c r="DSU154" s="3"/>
      <c r="DSV154" s="3"/>
      <c r="DSW154" s="3"/>
      <c r="DSX154" s="3"/>
      <c r="DSY154" s="3"/>
      <c r="DSZ154" s="3"/>
      <c r="DTA154" s="3"/>
      <c r="DTB154" s="3"/>
      <c r="DTC154" s="3"/>
      <c r="DTD154" s="3"/>
      <c r="DTE154" s="3"/>
      <c r="DTF154" s="3"/>
      <c r="DTG154" s="3"/>
      <c r="DTH154" s="3"/>
      <c r="DTI154" s="3"/>
      <c r="DTJ154" s="3"/>
      <c r="DTK154" s="3"/>
      <c r="DTL154" s="3"/>
      <c r="DTM154" s="3"/>
      <c r="DTN154" s="3"/>
      <c r="DTO154" s="3"/>
      <c r="DTP154" s="3"/>
      <c r="DTQ154" s="3"/>
      <c r="DTR154" s="3"/>
      <c r="DTS154" s="3"/>
      <c r="DTT154" s="3"/>
      <c r="DTU154" s="3"/>
      <c r="DTV154" s="3"/>
      <c r="DTW154" s="3"/>
      <c r="DTX154" s="3"/>
      <c r="DTY154" s="3"/>
      <c r="DTZ154" s="3"/>
      <c r="DUA154" s="3"/>
      <c r="DUB154" s="3"/>
      <c r="DUC154" s="3"/>
      <c r="DUD154" s="3"/>
      <c r="DUE154" s="3"/>
      <c r="DUF154" s="3"/>
      <c r="DUG154" s="3"/>
      <c r="DUH154" s="3"/>
      <c r="DUI154" s="3"/>
      <c r="DUJ154" s="3"/>
      <c r="DUK154" s="3"/>
      <c r="DUL154" s="3"/>
      <c r="DUM154" s="3"/>
      <c r="DUN154" s="3"/>
      <c r="DUO154" s="3"/>
      <c r="DUP154" s="3"/>
      <c r="DUQ154" s="3"/>
      <c r="DUR154" s="3"/>
      <c r="DUS154" s="3"/>
      <c r="DUT154" s="3"/>
      <c r="DUU154" s="3"/>
      <c r="DUV154" s="3"/>
      <c r="DUW154" s="3"/>
      <c r="DUX154" s="3"/>
      <c r="DUY154" s="3"/>
      <c r="DUZ154" s="3"/>
      <c r="DVA154" s="3"/>
      <c r="DVB154" s="3"/>
      <c r="DVC154" s="3"/>
      <c r="DVD154" s="3"/>
      <c r="DVE154" s="3"/>
      <c r="DVF154" s="3"/>
      <c r="DVG154" s="3"/>
      <c r="DVH154" s="3"/>
      <c r="DVI154" s="3"/>
      <c r="DVJ154" s="3"/>
      <c r="DVK154" s="3"/>
      <c r="DVL154" s="3"/>
      <c r="DVM154" s="3"/>
      <c r="DVN154" s="3"/>
      <c r="DVO154" s="3"/>
      <c r="DVP154" s="3"/>
      <c r="DVQ154" s="3"/>
      <c r="DVR154" s="3"/>
      <c r="DVS154" s="3"/>
      <c r="DVT154" s="3"/>
      <c r="DVU154" s="3"/>
      <c r="DVV154" s="3"/>
      <c r="DVW154" s="3"/>
      <c r="DVX154" s="3"/>
      <c r="DVY154" s="3"/>
      <c r="DVZ154" s="3"/>
      <c r="DWA154" s="3"/>
      <c r="DWB154" s="3"/>
      <c r="DWC154" s="3"/>
      <c r="DWD154" s="3"/>
      <c r="DWE154" s="3"/>
      <c r="DWF154" s="3"/>
      <c r="DWG154" s="3"/>
      <c r="DWH154" s="3"/>
      <c r="DWI154" s="3"/>
      <c r="DWJ154" s="3"/>
      <c r="DWK154" s="3"/>
      <c r="DWL154" s="3"/>
      <c r="DWM154" s="3"/>
      <c r="DWN154" s="3"/>
      <c r="DWO154" s="3"/>
      <c r="DWP154" s="3"/>
      <c r="DWQ154" s="3"/>
      <c r="DWR154" s="3"/>
      <c r="DWS154" s="3"/>
      <c r="DWT154" s="3"/>
      <c r="DWU154" s="3"/>
      <c r="DWV154" s="3"/>
      <c r="DWW154" s="3"/>
      <c r="DWX154" s="3"/>
      <c r="DWY154" s="3"/>
      <c r="DWZ154" s="3"/>
      <c r="DXA154" s="3"/>
      <c r="DXB154" s="3"/>
      <c r="DXC154" s="3"/>
      <c r="DXD154" s="3"/>
      <c r="DXE154" s="3"/>
      <c r="DXF154" s="3"/>
      <c r="DXG154" s="3"/>
      <c r="DXH154" s="3"/>
      <c r="DXI154" s="3"/>
      <c r="DXJ154" s="3"/>
      <c r="DXK154" s="3"/>
      <c r="DXL154" s="3"/>
      <c r="DXM154" s="3"/>
      <c r="DXN154" s="3"/>
      <c r="DXO154" s="3"/>
      <c r="DXP154" s="3"/>
      <c r="DXQ154" s="3"/>
      <c r="DXR154" s="3"/>
      <c r="DXS154" s="3"/>
      <c r="DXT154" s="3"/>
      <c r="DXU154" s="3"/>
      <c r="DXV154" s="3"/>
      <c r="DXW154" s="3"/>
      <c r="DXX154" s="3"/>
      <c r="DXY154" s="3"/>
      <c r="DXZ154" s="3"/>
      <c r="DYA154" s="3"/>
      <c r="DYB154" s="3"/>
      <c r="DYC154" s="3"/>
      <c r="DYD154" s="3"/>
      <c r="DYE154" s="3"/>
      <c r="DYF154" s="3"/>
      <c r="DYG154" s="3"/>
      <c r="DYH154" s="3"/>
      <c r="DYI154" s="3"/>
      <c r="DYJ154" s="3"/>
      <c r="DYK154" s="3"/>
      <c r="DYL154" s="3"/>
      <c r="DYM154" s="3"/>
      <c r="DYN154" s="3"/>
      <c r="DYO154" s="3"/>
      <c r="DYP154" s="3"/>
      <c r="DYQ154" s="3"/>
      <c r="DYR154" s="3"/>
      <c r="DYS154" s="3"/>
      <c r="DYT154" s="3"/>
      <c r="DYU154" s="3"/>
      <c r="DYV154" s="3"/>
      <c r="DYW154" s="3"/>
      <c r="DYX154" s="3"/>
      <c r="DYY154" s="3"/>
      <c r="DYZ154" s="3"/>
      <c r="DZA154" s="3"/>
      <c r="DZB154" s="3"/>
      <c r="DZC154" s="3"/>
      <c r="DZD154" s="3"/>
      <c r="DZE154" s="3"/>
      <c r="DZF154" s="3"/>
      <c r="DZG154" s="3"/>
      <c r="DZH154" s="3"/>
      <c r="DZI154" s="3"/>
      <c r="DZJ154" s="3"/>
      <c r="DZK154" s="3"/>
      <c r="DZL154" s="3"/>
      <c r="DZM154" s="3"/>
      <c r="DZN154" s="3"/>
      <c r="DZO154" s="3"/>
      <c r="DZP154" s="3"/>
      <c r="DZQ154" s="3"/>
      <c r="DZR154" s="3"/>
      <c r="DZS154" s="3"/>
      <c r="DZT154" s="3"/>
      <c r="DZU154" s="3"/>
      <c r="DZV154" s="3"/>
      <c r="DZW154" s="3"/>
      <c r="DZX154" s="3"/>
      <c r="DZY154" s="3"/>
      <c r="DZZ154" s="3"/>
      <c r="EAA154" s="3"/>
      <c r="EAB154" s="3"/>
      <c r="EAC154" s="3"/>
      <c r="EAD154" s="3"/>
      <c r="EAE154" s="3"/>
      <c r="EAF154" s="3"/>
      <c r="EAG154" s="3"/>
      <c r="EAH154" s="3"/>
      <c r="EAI154" s="3"/>
      <c r="EAJ154" s="3"/>
      <c r="EAK154" s="3"/>
      <c r="EAL154" s="3"/>
      <c r="EAM154" s="3"/>
      <c r="EAN154" s="3"/>
      <c r="EAO154" s="3"/>
      <c r="EAP154" s="3"/>
      <c r="EAQ154" s="3"/>
      <c r="EAR154" s="3"/>
      <c r="EAS154" s="3"/>
      <c r="EAT154" s="3"/>
      <c r="EAU154" s="3"/>
      <c r="EAV154" s="3"/>
      <c r="EAW154" s="3"/>
      <c r="EAX154" s="3"/>
      <c r="EAY154" s="3"/>
      <c r="EAZ154" s="3"/>
      <c r="EBA154" s="3"/>
      <c r="EBB154" s="3"/>
      <c r="EBC154" s="3"/>
      <c r="EBD154" s="3"/>
      <c r="EBE154" s="3"/>
      <c r="EBF154" s="3"/>
      <c r="EBG154" s="3"/>
      <c r="EBH154" s="3"/>
      <c r="EBI154" s="3"/>
      <c r="EBJ154" s="3"/>
      <c r="EBK154" s="3"/>
      <c r="EBL154" s="3"/>
      <c r="EBM154" s="3"/>
      <c r="EBN154" s="3"/>
      <c r="EBO154" s="3"/>
      <c r="EBP154" s="3"/>
      <c r="EBQ154" s="3"/>
      <c r="EBR154" s="3"/>
      <c r="EBS154" s="3"/>
      <c r="EBT154" s="3"/>
      <c r="EBU154" s="3"/>
      <c r="EBV154" s="3"/>
      <c r="EBW154" s="3"/>
      <c r="EBX154" s="3"/>
      <c r="EBY154" s="3"/>
      <c r="EBZ154" s="3"/>
      <c r="ECA154" s="3"/>
      <c r="ECB154" s="3"/>
      <c r="ECC154" s="3"/>
      <c r="ECD154" s="3"/>
      <c r="ECE154" s="3"/>
      <c r="ECF154" s="3"/>
      <c r="ECG154" s="3"/>
      <c r="ECH154" s="3"/>
      <c r="ECI154" s="3"/>
      <c r="ECJ154" s="3"/>
      <c r="ECK154" s="3"/>
      <c r="ECL154" s="3"/>
      <c r="ECM154" s="3"/>
      <c r="ECN154" s="3"/>
      <c r="ECO154" s="3"/>
      <c r="ECP154" s="3"/>
      <c r="ECQ154" s="3"/>
      <c r="ECR154" s="3"/>
      <c r="ECS154" s="3"/>
      <c r="ECT154" s="3"/>
      <c r="ECU154" s="3"/>
      <c r="ECV154" s="3"/>
      <c r="ECW154" s="3"/>
      <c r="ECX154" s="3"/>
      <c r="ECY154" s="3"/>
      <c r="ECZ154" s="3"/>
      <c r="EDA154" s="3"/>
      <c r="EDB154" s="3"/>
      <c r="EDC154" s="3"/>
      <c r="EDD154" s="3"/>
      <c r="EDE154" s="3"/>
      <c r="EDF154" s="3"/>
      <c r="EDG154" s="3"/>
      <c r="EDH154" s="3"/>
      <c r="EDI154" s="3"/>
      <c r="EDJ154" s="3"/>
      <c r="EDK154" s="3"/>
      <c r="EDL154" s="3"/>
      <c r="EDM154" s="3"/>
      <c r="EDN154" s="3"/>
      <c r="EDO154" s="3"/>
      <c r="EDP154" s="3"/>
      <c r="EDQ154" s="3"/>
      <c r="EDR154" s="3"/>
      <c r="EDS154" s="3"/>
      <c r="EDT154" s="3"/>
      <c r="EDU154" s="3"/>
      <c r="EDV154" s="3"/>
      <c r="EDW154" s="3"/>
      <c r="EDX154" s="3"/>
      <c r="EDY154" s="3"/>
      <c r="EDZ154" s="3"/>
      <c r="EEA154" s="3"/>
      <c r="EEB154" s="3"/>
      <c r="EEC154" s="3"/>
      <c r="EED154" s="3"/>
      <c r="EEE154" s="3"/>
      <c r="EEF154" s="3"/>
      <c r="EEG154" s="3"/>
      <c r="EEH154" s="3"/>
      <c r="EEI154" s="3"/>
      <c r="EEJ154" s="3"/>
      <c r="EEK154" s="3"/>
      <c r="EEL154" s="3"/>
      <c r="EEM154" s="3"/>
      <c r="EEN154" s="3"/>
      <c r="EEO154" s="3"/>
      <c r="EEP154" s="3"/>
      <c r="EEQ154" s="3"/>
      <c r="EER154" s="3"/>
      <c r="EES154" s="3"/>
      <c r="EET154" s="3"/>
      <c r="EEU154" s="3"/>
      <c r="EEV154" s="3"/>
      <c r="EEW154" s="3"/>
      <c r="EEX154" s="3"/>
      <c r="EEY154" s="3"/>
      <c r="EEZ154" s="3"/>
      <c r="EFA154" s="3"/>
      <c r="EFB154" s="3"/>
      <c r="EFC154" s="3"/>
      <c r="EFD154" s="3"/>
      <c r="EFE154" s="3"/>
      <c r="EFF154" s="3"/>
      <c r="EFG154" s="3"/>
      <c r="EFH154" s="3"/>
      <c r="EFI154" s="3"/>
      <c r="EFJ154" s="3"/>
      <c r="EFK154" s="3"/>
      <c r="EFL154" s="3"/>
      <c r="EFM154" s="3"/>
      <c r="EFN154" s="3"/>
      <c r="EFO154" s="3"/>
      <c r="EFP154" s="3"/>
      <c r="EFQ154" s="3"/>
      <c r="EFR154" s="3"/>
      <c r="EFS154" s="3"/>
      <c r="EFT154" s="3"/>
      <c r="EFU154" s="3"/>
      <c r="EFV154" s="3"/>
      <c r="EFW154" s="3"/>
      <c r="EFX154" s="3"/>
      <c r="EFY154" s="3"/>
      <c r="EFZ154" s="3"/>
      <c r="EGA154" s="3"/>
      <c r="EGB154" s="3"/>
      <c r="EGC154" s="3"/>
      <c r="EGD154" s="3"/>
      <c r="EGE154" s="3"/>
      <c r="EGF154" s="3"/>
      <c r="EGG154" s="3"/>
      <c r="EGH154" s="3"/>
      <c r="EGI154" s="3"/>
      <c r="EGJ154" s="3"/>
      <c r="EGK154" s="3"/>
      <c r="EGL154" s="3"/>
      <c r="EGM154" s="3"/>
      <c r="EGN154" s="3"/>
      <c r="EGO154" s="3"/>
      <c r="EGP154" s="3"/>
      <c r="EGQ154" s="3"/>
      <c r="EGR154" s="3"/>
      <c r="EGS154" s="3"/>
      <c r="EGT154" s="3"/>
      <c r="EGU154" s="3"/>
      <c r="EGV154" s="3"/>
      <c r="EGW154" s="3"/>
      <c r="EGX154" s="3"/>
      <c r="EGY154" s="3"/>
      <c r="EGZ154" s="3"/>
      <c r="EHA154" s="3"/>
      <c r="EHB154" s="3"/>
      <c r="EHC154" s="3"/>
      <c r="EHD154" s="3"/>
      <c r="EHE154" s="3"/>
      <c r="EHF154" s="3"/>
      <c r="EHG154" s="3"/>
      <c r="EHH154" s="3"/>
      <c r="EHI154" s="3"/>
      <c r="EHJ154" s="3"/>
      <c r="EHK154" s="3"/>
      <c r="EHL154" s="3"/>
      <c r="EHM154" s="3"/>
      <c r="EHN154" s="3"/>
      <c r="EHO154" s="3"/>
      <c r="EHP154" s="3"/>
      <c r="EHQ154" s="3"/>
      <c r="EHR154" s="3"/>
      <c r="EHS154" s="3"/>
      <c r="EHT154" s="3"/>
      <c r="EHU154" s="3"/>
      <c r="EHV154" s="3"/>
      <c r="EHW154" s="3"/>
      <c r="EHX154" s="3"/>
      <c r="EHY154" s="3"/>
      <c r="EHZ154" s="3"/>
      <c r="EIA154" s="3"/>
      <c r="EIB154" s="3"/>
      <c r="EIC154" s="3"/>
      <c r="EID154" s="3"/>
      <c r="EIE154" s="3"/>
      <c r="EIF154" s="3"/>
      <c r="EIG154" s="3"/>
      <c r="EIH154" s="3"/>
      <c r="EII154" s="3"/>
      <c r="EIJ154" s="3"/>
      <c r="EIK154" s="3"/>
      <c r="EIL154" s="3"/>
      <c r="EIM154" s="3"/>
      <c r="EIN154" s="3"/>
      <c r="EIO154" s="3"/>
      <c r="EIP154" s="3"/>
      <c r="EIQ154" s="3"/>
      <c r="EIR154" s="3"/>
      <c r="EIS154" s="3"/>
      <c r="EIT154" s="3"/>
      <c r="EIU154" s="3"/>
      <c r="EIV154" s="3"/>
      <c r="EIW154" s="3"/>
      <c r="EIX154" s="3"/>
      <c r="EIY154" s="3"/>
      <c r="EIZ154" s="3"/>
      <c r="EJA154" s="3"/>
      <c r="EJB154" s="3"/>
      <c r="EJC154" s="3"/>
      <c r="EJD154" s="3"/>
      <c r="EJE154" s="3"/>
      <c r="EJF154" s="3"/>
      <c r="EJG154" s="3"/>
      <c r="EJH154" s="3"/>
      <c r="EJI154" s="3"/>
      <c r="EJJ154" s="3"/>
      <c r="EJK154" s="3"/>
      <c r="EJL154" s="3"/>
      <c r="EJM154" s="3"/>
      <c r="EJN154" s="3"/>
      <c r="EJO154" s="3"/>
      <c r="EJP154" s="3"/>
      <c r="EJQ154" s="3"/>
      <c r="EJR154" s="3"/>
      <c r="EJS154" s="3"/>
      <c r="EJT154" s="3"/>
      <c r="EJU154" s="3"/>
      <c r="EJV154" s="3"/>
      <c r="EJW154" s="3"/>
      <c r="EJX154" s="3"/>
      <c r="EJY154" s="3"/>
      <c r="EJZ154" s="3"/>
      <c r="EKA154" s="3"/>
      <c r="EKB154" s="3"/>
      <c r="EKC154" s="3"/>
      <c r="EKD154" s="3"/>
      <c r="EKE154" s="3"/>
      <c r="EKF154" s="3"/>
      <c r="EKG154" s="3"/>
      <c r="EKH154" s="3"/>
      <c r="EKI154" s="3"/>
      <c r="EKJ154" s="3"/>
      <c r="EKK154" s="3"/>
      <c r="EKL154" s="3"/>
      <c r="EKM154" s="3"/>
      <c r="EKN154" s="3"/>
      <c r="EKO154" s="3"/>
      <c r="EKP154" s="3"/>
      <c r="EKQ154" s="3"/>
      <c r="EKR154" s="3"/>
      <c r="EKS154" s="3"/>
      <c r="EKT154" s="3"/>
      <c r="EKU154" s="3"/>
      <c r="EKV154" s="3"/>
      <c r="EKW154" s="3"/>
      <c r="EKX154" s="3"/>
      <c r="EKY154" s="3"/>
      <c r="EKZ154" s="3"/>
      <c r="ELA154" s="3"/>
      <c r="ELB154" s="3"/>
      <c r="ELC154" s="3"/>
      <c r="ELD154" s="3"/>
      <c r="ELE154" s="3"/>
      <c r="ELF154" s="3"/>
      <c r="ELG154" s="3"/>
      <c r="ELH154" s="3"/>
      <c r="ELI154" s="3"/>
      <c r="ELJ154" s="3"/>
      <c r="ELK154" s="3"/>
      <c r="ELL154" s="3"/>
      <c r="ELM154" s="3"/>
      <c r="ELN154" s="3"/>
      <c r="ELO154" s="3"/>
      <c r="ELP154" s="3"/>
      <c r="ELQ154" s="3"/>
      <c r="ELR154" s="3"/>
      <c r="ELS154" s="3"/>
      <c r="ELT154" s="3"/>
      <c r="ELU154" s="3"/>
      <c r="ELV154" s="3"/>
      <c r="ELW154" s="3"/>
      <c r="ELX154" s="3"/>
      <c r="ELY154" s="3"/>
      <c r="ELZ154" s="3"/>
      <c r="EMA154" s="3"/>
      <c r="EMB154" s="3"/>
      <c r="EMC154" s="3"/>
      <c r="EMD154" s="3"/>
      <c r="EME154" s="3"/>
      <c r="EMF154" s="3"/>
      <c r="EMG154" s="3"/>
      <c r="EMH154" s="3"/>
      <c r="EMI154" s="3"/>
      <c r="EMJ154" s="3"/>
      <c r="EMK154" s="3"/>
      <c r="EML154" s="3"/>
      <c r="EMM154" s="3"/>
      <c r="EMN154" s="3"/>
      <c r="EMO154" s="3"/>
      <c r="EMP154" s="3"/>
      <c r="EMQ154" s="3"/>
      <c r="EMR154" s="3"/>
      <c r="EMS154" s="3"/>
      <c r="EMT154" s="3"/>
      <c r="EMU154" s="3"/>
      <c r="EMV154" s="3"/>
      <c r="EMW154" s="3"/>
      <c r="EMX154" s="3"/>
      <c r="EMY154" s="3"/>
      <c r="EMZ154" s="3"/>
      <c r="ENA154" s="3"/>
      <c r="ENB154" s="3"/>
      <c r="ENC154" s="3"/>
      <c r="END154" s="3"/>
      <c r="ENE154" s="3"/>
      <c r="ENF154" s="3"/>
      <c r="ENG154" s="3"/>
      <c r="ENH154" s="3"/>
      <c r="ENI154" s="3"/>
      <c r="ENJ154" s="3"/>
      <c r="ENK154" s="3"/>
      <c r="ENL154" s="3"/>
      <c r="ENM154" s="3"/>
      <c r="ENN154" s="3"/>
      <c r="ENO154" s="3"/>
      <c r="ENP154" s="3"/>
      <c r="ENQ154" s="3"/>
      <c r="ENR154" s="3"/>
      <c r="ENS154" s="3"/>
      <c r="ENT154" s="3"/>
      <c r="ENU154" s="3"/>
      <c r="ENV154" s="3"/>
      <c r="ENW154" s="3"/>
      <c r="ENX154" s="3"/>
      <c r="ENY154" s="3"/>
      <c r="ENZ154" s="3"/>
      <c r="EOA154" s="3"/>
      <c r="EOB154" s="3"/>
      <c r="EOC154" s="3"/>
      <c r="EOD154" s="3"/>
      <c r="EOE154" s="3"/>
      <c r="EOF154" s="3"/>
      <c r="EOG154" s="3"/>
      <c r="EOH154" s="3"/>
      <c r="EOI154" s="3"/>
      <c r="EOJ154" s="3"/>
      <c r="EOK154" s="3"/>
      <c r="EOL154" s="3"/>
      <c r="EOM154" s="3"/>
      <c r="EON154" s="3"/>
      <c r="EOO154" s="3"/>
      <c r="EOP154" s="3"/>
      <c r="EOQ154" s="3"/>
      <c r="EOR154" s="3"/>
      <c r="EOS154" s="3"/>
      <c r="EOT154" s="3"/>
      <c r="EOU154" s="3"/>
      <c r="EOV154" s="3"/>
      <c r="EOW154" s="3"/>
      <c r="EOX154" s="3"/>
      <c r="EOY154" s="3"/>
      <c r="EOZ154" s="3"/>
      <c r="EPA154" s="3"/>
      <c r="EPB154" s="3"/>
      <c r="EPC154" s="3"/>
      <c r="EPD154" s="3"/>
      <c r="EPE154" s="3"/>
      <c r="EPF154" s="3"/>
      <c r="EPG154" s="3"/>
      <c r="EPH154" s="3"/>
      <c r="EPI154" s="3"/>
      <c r="EPJ154" s="3"/>
      <c r="EPK154" s="3"/>
      <c r="EPL154" s="3"/>
      <c r="EPM154" s="3"/>
      <c r="EPN154" s="3"/>
      <c r="EPO154" s="3"/>
      <c r="EPP154" s="3"/>
      <c r="EPQ154" s="3"/>
      <c r="EPR154" s="3"/>
      <c r="EPS154" s="3"/>
      <c r="EPT154" s="3"/>
      <c r="EPU154" s="3"/>
      <c r="EPV154" s="3"/>
      <c r="EPW154" s="3"/>
      <c r="EPX154" s="3"/>
      <c r="EPY154" s="3"/>
      <c r="EPZ154" s="3"/>
      <c r="EQA154" s="3"/>
      <c r="EQB154" s="3"/>
      <c r="EQC154" s="3"/>
      <c r="EQD154" s="3"/>
      <c r="EQE154" s="3"/>
      <c r="EQF154" s="3"/>
      <c r="EQG154" s="3"/>
      <c r="EQH154" s="3"/>
      <c r="EQI154" s="3"/>
      <c r="EQJ154" s="3"/>
      <c r="EQK154" s="3"/>
      <c r="EQL154" s="3"/>
      <c r="EQM154" s="3"/>
      <c r="EQN154" s="3"/>
      <c r="EQO154" s="3"/>
      <c r="EQP154" s="3"/>
      <c r="EQQ154" s="3"/>
      <c r="EQR154" s="3"/>
      <c r="EQS154" s="3"/>
      <c r="EQT154" s="3"/>
      <c r="EQU154" s="3"/>
      <c r="EQV154" s="3"/>
      <c r="EQW154" s="3"/>
      <c r="EQX154" s="3"/>
      <c r="EQY154" s="3"/>
      <c r="EQZ154" s="3"/>
      <c r="ERA154" s="3"/>
      <c r="ERB154" s="3"/>
      <c r="ERC154" s="3"/>
      <c r="ERD154" s="3"/>
      <c r="ERE154" s="3"/>
      <c r="ERF154" s="3"/>
      <c r="ERG154" s="3"/>
      <c r="ERH154" s="3"/>
      <c r="ERI154" s="3"/>
      <c r="ERJ154" s="3"/>
      <c r="ERK154" s="3"/>
      <c r="ERL154" s="3"/>
      <c r="ERM154" s="3"/>
      <c r="ERN154" s="3"/>
      <c r="ERO154" s="3"/>
      <c r="ERP154" s="3"/>
      <c r="ERQ154" s="3"/>
      <c r="ERR154" s="3"/>
      <c r="ERS154" s="3"/>
      <c r="ERT154" s="3"/>
      <c r="ERU154" s="3"/>
      <c r="ERV154" s="3"/>
      <c r="ERW154" s="3"/>
      <c r="ERX154" s="3"/>
      <c r="ERY154" s="3"/>
      <c r="ERZ154" s="3"/>
      <c r="ESA154" s="3"/>
      <c r="ESB154" s="3"/>
      <c r="ESC154" s="3"/>
      <c r="ESD154" s="3"/>
      <c r="ESE154" s="3"/>
      <c r="ESF154" s="3"/>
      <c r="ESG154" s="3"/>
      <c r="ESH154" s="3"/>
      <c r="ESI154" s="3"/>
      <c r="ESJ154" s="3"/>
      <c r="ESK154" s="3"/>
      <c r="ESL154" s="3"/>
      <c r="ESM154" s="3"/>
      <c r="ESN154" s="3"/>
      <c r="ESO154" s="3"/>
      <c r="ESP154" s="3"/>
      <c r="ESQ154" s="3"/>
      <c r="ESR154" s="3"/>
      <c r="ESS154" s="3"/>
      <c r="EST154" s="3"/>
      <c r="ESU154" s="3"/>
      <c r="ESV154" s="3"/>
      <c r="ESW154" s="3"/>
      <c r="ESX154" s="3"/>
      <c r="ESY154" s="3"/>
      <c r="ESZ154" s="3"/>
      <c r="ETA154" s="3"/>
      <c r="ETB154" s="3"/>
      <c r="ETC154" s="3"/>
      <c r="ETD154" s="3"/>
      <c r="ETE154" s="3"/>
      <c r="ETF154" s="3"/>
      <c r="ETG154" s="3"/>
      <c r="ETH154" s="3"/>
      <c r="ETI154" s="3"/>
      <c r="ETJ154" s="3"/>
      <c r="ETK154" s="3"/>
      <c r="ETL154" s="3"/>
      <c r="ETM154" s="3"/>
      <c r="ETN154" s="3"/>
      <c r="ETO154" s="3"/>
      <c r="ETP154" s="3"/>
      <c r="ETQ154" s="3"/>
      <c r="ETR154" s="3"/>
      <c r="ETS154" s="3"/>
      <c r="ETT154" s="3"/>
      <c r="ETU154" s="3"/>
      <c r="ETV154" s="3"/>
      <c r="ETW154" s="3"/>
      <c r="ETX154" s="3"/>
      <c r="ETY154" s="3"/>
      <c r="ETZ154" s="3"/>
      <c r="EUA154" s="3"/>
      <c r="EUB154" s="3"/>
      <c r="EUC154" s="3"/>
      <c r="EUD154" s="3"/>
      <c r="EUE154" s="3"/>
      <c r="EUF154" s="3"/>
      <c r="EUG154" s="3"/>
      <c r="EUH154" s="3"/>
      <c r="EUI154" s="3"/>
      <c r="EUJ154" s="3"/>
      <c r="EUK154" s="3"/>
      <c r="EUL154" s="3"/>
      <c r="EUM154" s="3"/>
      <c r="EUN154" s="3"/>
      <c r="EUO154" s="3"/>
      <c r="EUP154" s="3"/>
      <c r="EUQ154" s="3"/>
      <c r="EUR154" s="3"/>
      <c r="EUS154" s="3"/>
      <c r="EUT154" s="3"/>
      <c r="EUU154" s="3"/>
      <c r="EUV154" s="3"/>
      <c r="EUW154" s="3"/>
      <c r="EUX154" s="3"/>
      <c r="EUY154" s="3"/>
      <c r="EUZ154" s="3"/>
      <c r="EVA154" s="3"/>
      <c r="EVB154" s="3"/>
      <c r="EVC154" s="3"/>
      <c r="EVD154" s="3"/>
      <c r="EVE154" s="3"/>
      <c r="EVF154" s="3"/>
      <c r="EVG154" s="3"/>
      <c r="EVH154" s="3"/>
      <c r="EVI154" s="3"/>
      <c r="EVJ154" s="3"/>
      <c r="EVK154" s="3"/>
      <c r="EVL154" s="3"/>
      <c r="EVM154" s="3"/>
      <c r="EVN154" s="3"/>
      <c r="EVO154" s="3"/>
      <c r="EVP154" s="3"/>
      <c r="EVQ154" s="3"/>
      <c r="EVR154" s="3"/>
      <c r="EVS154" s="3"/>
      <c r="EVT154" s="3"/>
      <c r="EVU154" s="3"/>
      <c r="EVV154" s="3"/>
      <c r="EVW154" s="3"/>
      <c r="EVX154" s="3"/>
      <c r="EVY154" s="3"/>
      <c r="EVZ154" s="3"/>
      <c r="EWA154" s="3"/>
      <c r="EWB154" s="3"/>
      <c r="EWC154" s="3"/>
      <c r="EWD154" s="3"/>
      <c r="EWE154" s="3"/>
      <c r="EWF154" s="3"/>
      <c r="EWG154" s="3"/>
      <c r="EWH154" s="3"/>
      <c r="EWI154" s="3"/>
      <c r="EWJ154" s="3"/>
      <c r="EWK154" s="3"/>
      <c r="EWL154" s="3"/>
      <c r="EWM154" s="3"/>
      <c r="EWN154" s="3"/>
      <c r="EWO154" s="3"/>
      <c r="EWP154" s="3"/>
      <c r="EWQ154" s="3"/>
      <c r="EWR154" s="3"/>
      <c r="EWS154" s="3"/>
      <c r="EWT154" s="3"/>
      <c r="EWU154" s="3"/>
      <c r="EWV154" s="3"/>
      <c r="EWW154" s="3"/>
      <c r="EWX154" s="3"/>
      <c r="EWY154" s="3"/>
      <c r="EWZ154" s="3"/>
      <c r="EXA154" s="3"/>
      <c r="EXB154" s="3"/>
      <c r="EXC154" s="3"/>
      <c r="EXD154" s="3"/>
      <c r="EXE154" s="3"/>
      <c r="EXF154" s="3"/>
      <c r="EXG154" s="3"/>
      <c r="EXH154" s="3"/>
      <c r="EXI154" s="3"/>
      <c r="EXJ154" s="3"/>
      <c r="EXK154" s="3"/>
      <c r="EXL154" s="3"/>
      <c r="EXM154" s="3"/>
      <c r="EXN154" s="3"/>
      <c r="EXO154" s="3"/>
      <c r="EXP154" s="3"/>
      <c r="EXQ154" s="3"/>
      <c r="EXR154" s="3"/>
      <c r="EXS154" s="3"/>
      <c r="EXT154" s="3"/>
      <c r="EXU154" s="3"/>
      <c r="EXV154" s="3"/>
      <c r="EXW154" s="3"/>
      <c r="EXX154" s="3"/>
      <c r="EXY154" s="3"/>
      <c r="EXZ154" s="3"/>
      <c r="EYA154" s="3"/>
      <c r="EYB154" s="3"/>
      <c r="EYC154" s="3"/>
      <c r="EYD154" s="3"/>
      <c r="EYE154" s="3"/>
      <c r="EYF154" s="3"/>
      <c r="EYG154" s="3"/>
      <c r="EYH154" s="3"/>
      <c r="EYI154" s="3"/>
      <c r="EYJ154" s="3"/>
      <c r="EYK154" s="3"/>
      <c r="EYL154" s="3"/>
      <c r="EYM154" s="3"/>
      <c r="EYN154" s="3"/>
      <c r="EYO154" s="3"/>
      <c r="EYP154" s="3"/>
      <c r="EYQ154" s="3"/>
      <c r="EYR154" s="3"/>
      <c r="EYS154" s="3"/>
      <c r="EYT154" s="3"/>
      <c r="EYU154" s="3"/>
      <c r="EYV154" s="3"/>
      <c r="EYW154" s="3"/>
      <c r="EYX154" s="3"/>
      <c r="EYY154" s="3"/>
      <c r="EYZ154" s="3"/>
      <c r="EZA154" s="3"/>
      <c r="EZB154" s="3"/>
      <c r="EZC154" s="3"/>
      <c r="EZD154" s="3"/>
      <c r="EZE154" s="3"/>
      <c r="EZF154" s="3"/>
      <c r="EZG154" s="3"/>
      <c r="EZH154" s="3"/>
      <c r="EZI154" s="3"/>
      <c r="EZJ154" s="3"/>
      <c r="EZK154" s="3"/>
      <c r="EZL154" s="3"/>
      <c r="EZM154" s="3"/>
      <c r="EZN154" s="3"/>
      <c r="EZO154" s="3"/>
      <c r="EZP154" s="3"/>
      <c r="EZQ154" s="3"/>
      <c r="EZR154" s="3"/>
      <c r="EZS154" s="3"/>
      <c r="EZT154" s="3"/>
      <c r="EZU154" s="3"/>
      <c r="EZV154" s="3"/>
      <c r="EZW154" s="3"/>
      <c r="EZX154" s="3"/>
      <c r="EZY154" s="3"/>
      <c r="EZZ154" s="3"/>
      <c r="FAA154" s="3"/>
      <c r="FAB154" s="3"/>
      <c r="FAC154" s="3"/>
      <c r="FAD154" s="3"/>
      <c r="FAE154" s="3"/>
      <c r="FAF154" s="3"/>
      <c r="FAG154" s="3"/>
      <c r="FAH154" s="3"/>
      <c r="FAI154" s="3"/>
      <c r="FAJ154" s="3"/>
      <c r="FAK154" s="3"/>
      <c r="FAL154" s="3"/>
      <c r="FAM154" s="3"/>
      <c r="FAN154" s="3"/>
      <c r="FAO154" s="3"/>
      <c r="FAP154" s="3"/>
      <c r="FAQ154" s="3"/>
      <c r="FAR154" s="3"/>
      <c r="FAS154" s="3"/>
      <c r="FAT154" s="3"/>
      <c r="FAU154" s="3"/>
      <c r="FAV154" s="3"/>
      <c r="FAW154" s="3"/>
      <c r="FAX154" s="3"/>
      <c r="FAY154" s="3"/>
      <c r="FAZ154" s="3"/>
      <c r="FBA154" s="3"/>
      <c r="FBB154" s="3"/>
      <c r="FBC154" s="3"/>
      <c r="FBD154" s="3"/>
      <c r="FBE154" s="3"/>
      <c r="FBF154" s="3"/>
      <c r="FBG154" s="3"/>
      <c r="FBH154" s="3"/>
      <c r="FBI154" s="3"/>
      <c r="FBJ154" s="3"/>
      <c r="FBK154" s="3"/>
      <c r="FBL154" s="3"/>
      <c r="FBM154" s="3"/>
      <c r="FBN154" s="3"/>
      <c r="FBO154" s="3"/>
      <c r="FBP154" s="3"/>
      <c r="FBQ154" s="3"/>
      <c r="FBR154" s="3"/>
      <c r="FBS154" s="3"/>
      <c r="FBT154" s="3"/>
      <c r="FBU154" s="3"/>
      <c r="FBV154" s="3"/>
      <c r="FBW154" s="3"/>
      <c r="FBX154" s="3"/>
      <c r="FBY154" s="3"/>
      <c r="FBZ154" s="3"/>
      <c r="FCA154" s="3"/>
      <c r="FCB154" s="3"/>
      <c r="FCC154" s="3"/>
      <c r="FCD154" s="3"/>
      <c r="FCE154" s="3"/>
      <c r="FCF154" s="3"/>
      <c r="FCG154" s="3"/>
      <c r="FCH154" s="3"/>
      <c r="FCI154" s="3"/>
      <c r="FCJ154" s="3"/>
      <c r="FCK154" s="3"/>
      <c r="FCL154" s="3"/>
      <c r="FCM154" s="3"/>
      <c r="FCN154" s="3"/>
      <c r="FCO154" s="3"/>
      <c r="FCP154" s="3"/>
      <c r="FCQ154" s="3"/>
      <c r="FCR154" s="3"/>
      <c r="FCS154" s="3"/>
      <c r="FCT154" s="3"/>
      <c r="FCU154" s="3"/>
      <c r="FCV154" s="3"/>
      <c r="FCW154" s="3"/>
      <c r="FCX154" s="3"/>
      <c r="FCY154" s="3"/>
      <c r="FCZ154" s="3"/>
      <c r="FDA154" s="3"/>
      <c r="FDB154" s="3"/>
      <c r="FDC154" s="3"/>
      <c r="FDD154" s="3"/>
      <c r="FDE154" s="3"/>
      <c r="FDF154" s="3"/>
      <c r="FDG154" s="3"/>
      <c r="FDH154" s="3"/>
      <c r="FDI154" s="3"/>
      <c r="FDJ154" s="3"/>
      <c r="FDK154" s="3"/>
      <c r="FDL154" s="3"/>
      <c r="FDM154" s="3"/>
      <c r="FDN154" s="3"/>
      <c r="FDO154" s="3"/>
      <c r="FDP154" s="3"/>
      <c r="FDQ154" s="3"/>
      <c r="FDR154" s="3"/>
      <c r="FDS154" s="3"/>
      <c r="FDT154" s="3"/>
      <c r="FDU154" s="3"/>
      <c r="FDV154" s="3"/>
      <c r="FDW154" s="3"/>
      <c r="FDX154" s="3"/>
      <c r="FDY154" s="3"/>
      <c r="FDZ154" s="3"/>
      <c r="FEA154" s="3"/>
      <c r="FEB154" s="3"/>
      <c r="FEC154" s="3"/>
      <c r="FED154" s="3"/>
      <c r="FEE154" s="3"/>
      <c r="FEF154" s="3"/>
      <c r="FEG154" s="3"/>
      <c r="FEH154" s="3"/>
      <c r="FEI154" s="3"/>
      <c r="FEJ154" s="3"/>
      <c r="FEK154" s="3"/>
      <c r="FEL154" s="3"/>
      <c r="FEM154" s="3"/>
      <c r="FEN154" s="3"/>
      <c r="FEO154" s="3"/>
      <c r="FEP154" s="3"/>
      <c r="FEQ154" s="3"/>
      <c r="FER154" s="3"/>
      <c r="FES154" s="3"/>
      <c r="FET154" s="3"/>
      <c r="FEU154" s="3"/>
      <c r="FEV154" s="3"/>
      <c r="FEW154" s="3"/>
      <c r="FEX154" s="3"/>
      <c r="FEY154" s="3"/>
      <c r="FEZ154" s="3"/>
      <c r="FFA154" s="3"/>
      <c r="FFB154" s="3"/>
      <c r="FFC154" s="3"/>
      <c r="FFD154" s="3"/>
      <c r="FFE154" s="3"/>
      <c r="FFF154" s="3"/>
      <c r="FFG154" s="3"/>
      <c r="FFH154" s="3"/>
      <c r="FFI154" s="3"/>
      <c r="FFJ154" s="3"/>
      <c r="FFK154" s="3"/>
      <c r="FFL154" s="3"/>
      <c r="FFM154" s="3"/>
      <c r="FFN154" s="3"/>
      <c r="FFO154" s="3"/>
      <c r="FFP154" s="3"/>
      <c r="FFQ154" s="3"/>
      <c r="FFR154" s="3"/>
      <c r="FFS154" s="3"/>
      <c r="FFT154" s="3"/>
      <c r="FFU154" s="3"/>
      <c r="FFV154" s="3"/>
      <c r="FFW154" s="3"/>
      <c r="FFX154" s="3"/>
      <c r="FFY154" s="3"/>
      <c r="FFZ154" s="3"/>
      <c r="FGA154" s="3"/>
      <c r="FGB154" s="3"/>
      <c r="FGC154" s="3"/>
      <c r="FGD154" s="3"/>
      <c r="FGE154" s="3"/>
      <c r="FGF154" s="3"/>
      <c r="FGG154" s="3"/>
      <c r="FGH154" s="3"/>
      <c r="FGI154" s="3"/>
      <c r="FGJ154" s="3"/>
      <c r="FGK154" s="3"/>
      <c r="FGL154" s="3"/>
      <c r="FGM154" s="3"/>
      <c r="FGN154" s="3"/>
      <c r="FGO154" s="3"/>
      <c r="FGP154" s="3"/>
      <c r="FGQ154" s="3"/>
      <c r="FGR154" s="3"/>
      <c r="FGS154" s="3"/>
      <c r="FGT154" s="3"/>
      <c r="FGU154" s="3"/>
      <c r="FGV154" s="3"/>
      <c r="FGW154" s="3"/>
      <c r="FGX154" s="3"/>
      <c r="FGY154" s="3"/>
      <c r="FGZ154" s="3"/>
      <c r="FHA154" s="3"/>
      <c r="FHB154" s="3"/>
      <c r="FHC154" s="3"/>
      <c r="FHD154" s="3"/>
      <c r="FHE154" s="3"/>
      <c r="FHF154" s="3"/>
      <c r="FHG154" s="3"/>
      <c r="FHH154" s="3"/>
      <c r="FHI154" s="3"/>
      <c r="FHJ154" s="3"/>
      <c r="FHK154" s="3"/>
      <c r="FHL154" s="3"/>
      <c r="FHM154" s="3"/>
      <c r="FHN154" s="3"/>
      <c r="FHO154" s="3"/>
      <c r="FHP154" s="3"/>
      <c r="FHQ154" s="3"/>
      <c r="FHR154" s="3"/>
      <c r="FHS154" s="3"/>
      <c r="FHT154" s="3"/>
      <c r="FHU154" s="3"/>
      <c r="FHV154" s="3"/>
      <c r="FHW154" s="3"/>
      <c r="FHX154" s="3"/>
      <c r="FHY154" s="3"/>
      <c r="FHZ154" s="3"/>
      <c r="FIA154" s="3"/>
      <c r="FIB154" s="3"/>
      <c r="FIC154" s="3"/>
      <c r="FID154" s="3"/>
      <c r="FIE154" s="3"/>
      <c r="FIF154" s="3"/>
      <c r="FIG154" s="3"/>
      <c r="FIH154" s="3"/>
      <c r="FII154" s="3"/>
      <c r="FIJ154" s="3"/>
      <c r="FIK154" s="3"/>
      <c r="FIL154" s="3"/>
      <c r="FIM154" s="3"/>
      <c r="FIN154" s="3"/>
      <c r="FIO154" s="3"/>
      <c r="FIP154" s="3"/>
      <c r="FIQ154" s="3"/>
      <c r="FIR154" s="3"/>
      <c r="FIS154" s="3"/>
      <c r="FIT154" s="3"/>
      <c r="FIU154" s="3"/>
      <c r="FIV154" s="3"/>
      <c r="FIW154" s="3"/>
      <c r="FIX154" s="3"/>
      <c r="FIY154" s="3"/>
      <c r="FIZ154" s="3"/>
      <c r="FJA154" s="3"/>
      <c r="FJB154" s="3"/>
      <c r="FJC154" s="3"/>
      <c r="FJD154" s="3"/>
      <c r="FJE154" s="3"/>
      <c r="FJF154" s="3"/>
      <c r="FJG154" s="3"/>
      <c r="FJH154" s="3"/>
      <c r="FJI154" s="3"/>
      <c r="FJJ154" s="3"/>
      <c r="FJK154" s="3"/>
      <c r="FJL154" s="3"/>
      <c r="FJM154" s="3"/>
      <c r="FJN154" s="3"/>
      <c r="FJO154" s="3"/>
      <c r="FJP154" s="3"/>
      <c r="FJQ154" s="3"/>
      <c r="FJR154" s="3"/>
      <c r="FJS154" s="3"/>
      <c r="FJT154" s="3"/>
      <c r="FJU154" s="3"/>
      <c r="FJV154" s="3"/>
      <c r="FJW154" s="3"/>
      <c r="FJX154" s="3"/>
      <c r="FJY154" s="3"/>
      <c r="FJZ154" s="3"/>
      <c r="FKA154" s="3"/>
      <c r="FKB154" s="3"/>
      <c r="FKC154" s="3"/>
      <c r="FKD154" s="3"/>
      <c r="FKE154" s="3"/>
      <c r="FKF154" s="3"/>
      <c r="FKG154" s="3"/>
      <c r="FKH154" s="3"/>
      <c r="FKI154" s="3"/>
      <c r="FKJ154" s="3"/>
      <c r="FKK154" s="3"/>
      <c r="FKL154" s="3"/>
      <c r="FKM154" s="3"/>
      <c r="FKN154" s="3"/>
      <c r="FKO154" s="3"/>
      <c r="FKP154" s="3"/>
      <c r="FKQ154" s="3"/>
      <c r="FKR154" s="3"/>
      <c r="FKS154" s="3"/>
      <c r="FKT154" s="3"/>
      <c r="FKU154" s="3"/>
      <c r="FKV154" s="3"/>
      <c r="FKW154" s="3"/>
      <c r="FKX154" s="3"/>
      <c r="FKY154" s="3"/>
      <c r="FKZ154" s="3"/>
      <c r="FLA154" s="3"/>
      <c r="FLB154" s="3"/>
      <c r="FLC154" s="3"/>
      <c r="FLD154" s="3"/>
      <c r="FLE154" s="3"/>
      <c r="FLF154" s="3"/>
      <c r="FLG154" s="3"/>
      <c r="FLH154" s="3"/>
      <c r="FLI154" s="3"/>
      <c r="FLJ154" s="3"/>
      <c r="FLK154" s="3"/>
      <c r="FLL154" s="3"/>
      <c r="FLM154" s="3"/>
      <c r="FLN154" s="3"/>
      <c r="FLO154" s="3"/>
      <c r="FLP154" s="3"/>
      <c r="FLQ154" s="3"/>
      <c r="FLR154" s="3"/>
      <c r="FLS154" s="3"/>
      <c r="FLT154" s="3"/>
      <c r="FLU154" s="3"/>
      <c r="FLV154" s="3"/>
      <c r="FLW154" s="3"/>
      <c r="FLX154" s="3"/>
      <c r="FLY154" s="3"/>
      <c r="FLZ154" s="3"/>
      <c r="FMA154" s="3"/>
      <c r="FMB154" s="3"/>
      <c r="FMC154" s="3"/>
      <c r="FMD154" s="3"/>
      <c r="FME154" s="3"/>
      <c r="FMF154" s="3"/>
      <c r="FMG154" s="3"/>
      <c r="FMH154" s="3"/>
      <c r="FMI154" s="3"/>
      <c r="FMJ154" s="3"/>
      <c r="FMK154" s="3"/>
      <c r="FML154" s="3"/>
      <c r="FMM154" s="3"/>
      <c r="FMN154" s="3"/>
      <c r="FMO154" s="3"/>
      <c r="FMP154" s="3"/>
      <c r="FMQ154" s="3"/>
      <c r="FMR154" s="3"/>
      <c r="FMS154" s="3"/>
      <c r="FMT154" s="3"/>
      <c r="FMU154" s="3"/>
      <c r="FMV154" s="3"/>
      <c r="FMW154" s="3"/>
      <c r="FMX154" s="3"/>
      <c r="FMY154" s="3"/>
      <c r="FMZ154" s="3"/>
      <c r="FNA154" s="3"/>
      <c r="FNB154" s="3"/>
      <c r="FNC154" s="3"/>
      <c r="FND154" s="3"/>
      <c r="FNE154" s="3"/>
      <c r="FNF154" s="3"/>
      <c r="FNG154" s="3"/>
      <c r="FNH154" s="3"/>
      <c r="FNI154" s="3"/>
      <c r="FNJ154" s="3"/>
      <c r="FNK154" s="3"/>
      <c r="FNL154" s="3"/>
      <c r="FNM154" s="3"/>
      <c r="FNN154" s="3"/>
      <c r="FNO154" s="3"/>
      <c r="FNP154" s="3"/>
      <c r="FNQ154" s="3"/>
      <c r="FNR154" s="3"/>
      <c r="FNS154" s="3"/>
      <c r="FNT154" s="3"/>
      <c r="FNU154" s="3"/>
      <c r="FNV154" s="3"/>
      <c r="FNW154" s="3"/>
      <c r="FNX154" s="3"/>
      <c r="FNY154" s="3"/>
      <c r="FNZ154" s="3"/>
      <c r="FOA154" s="3"/>
      <c r="FOB154" s="3"/>
      <c r="FOC154" s="3"/>
      <c r="FOD154" s="3"/>
      <c r="FOE154" s="3"/>
      <c r="FOF154" s="3"/>
      <c r="FOG154" s="3"/>
      <c r="FOH154" s="3"/>
      <c r="FOI154" s="3"/>
      <c r="FOJ154" s="3"/>
      <c r="FOK154" s="3"/>
      <c r="FOL154" s="3"/>
      <c r="FOM154" s="3"/>
      <c r="FON154" s="3"/>
      <c r="FOO154" s="3"/>
      <c r="FOP154" s="3"/>
      <c r="FOQ154" s="3"/>
      <c r="FOR154" s="3"/>
      <c r="FOS154" s="3"/>
      <c r="FOT154" s="3"/>
      <c r="FOU154" s="3"/>
      <c r="FOV154" s="3"/>
      <c r="FOW154" s="3"/>
      <c r="FOX154" s="3"/>
      <c r="FOY154" s="3"/>
      <c r="FOZ154" s="3"/>
      <c r="FPA154" s="3"/>
      <c r="FPB154" s="3"/>
      <c r="FPC154" s="3"/>
      <c r="FPD154" s="3"/>
      <c r="FPE154" s="3"/>
      <c r="FPF154" s="3"/>
      <c r="FPG154" s="3"/>
      <c r="FPH154" s="3"/>
      <c r="FPI154" s="3"/>
      <c r="FPJ154" s="3"/>
      <c r="FPK154" s="3"/>
      <c r="FPL154" s="3"/>
      <c r="FPM154" s="3"/>
      <c r="FPN154" s="3"/>
      <c r="FPO154" s="3"/>
      <c r="FPP154" s="3"/>
      <c r="FPQ154" s="3"/>
      <c r="FPR154" s="3"/>
      <c r="FPS154" s="3"/>
      <c r="FPT154" s="3"/>
      <c r="FPU154" s="3"/>
      <c r="FPV154" s="3"/>
      <c r="FPW154" s="3"/>
      <c r="FPX154" s="3"/>
      <c r="FPY154" s="3"/>
      <c r="FPZ154" s="3"/>
      <c r="FQA154" s="3"/>
      <c r="FQB154" s="3"/>
      <c r="FQC154" s="3"/>
      <c r="FQD154" s="3"/>
      <c r="FQE154" s="3"/>
      <c r="FQF154" s="3"/>
      <c r="FQG154" s="3"/>
      <c r="FQH154" s="3"/>
      <c r="FQI154" s="3"/>
      <c r="FQJ154" s="3"/>
      <c r="FQK154" s="3"/>
      <c r="FQL154" s="3"/>
      <c r="FQM154" s="3"/>
      <c r="FQN154" s="3"/>
      <c r="FQO154" s="3"/>
      <c r="FQP154" s="3"/>
      <c r="FQQ154" s="3"/>
      <c r="FQR154" s="3"/>
      <c r="FQS154" s="3"/>
      <c r="FQT154" s="3"/>
      <c r="FQU154" s="3"/>
      <c r="FQV154" s="3"/>
      <c r="FQW154" s="3"/>
      <c r="FQX154" s="3"/>
      <c r="FQY154" s="3"/>
      <c r="FQZ154" s="3"/>
      <c r="FRA154" s="3"/>
      <c r="FRB154" s="3"/>
      <c r="FRC154" s="3"/>
      <c r="FRD154" s="3"/>
      <c r="FRE154" s="3"/>
      <c r="FRF154" s="3"/>
      <c r="FRG154" s="3"/>
      <c r="FRH154" s="3"/>
      <c r="FRI154" s="3"/>
      <c r="FRJ154" s="3"/>
      <c r="FRK154" s="3"/>
      <c r="FRL154" s="3"/>
      <c r="FRM154" s="3"/>
      <c r="FRN154" s="3"/>
      <c r="FRO154" s="3"/>
      <c r="FRP154" s="3"/>
      <c r="FRQ154" s="3"/>
      <c r="FRR154" s="3"/>
      <c r="FRS154" s="3"/>
      <c r="FRT154" s="3"/>
      <c r="FRU154" s="3"/>
      <c r="FRV154" s="3"/>
      <c r="FRW154" s="3"/>
      <c r="FRX154" s="3"/>
      <c r="FRY154" s="3"/>
      <c r="FRZ154" s="3"/>
      <c r="FSA154" s="3"/>
      <c r="FSB154" s="3"/>
      <c r="FSC154" s="3"/>
      <c r="FSD154" s="3"/>
      <c r="FSE154" s="3"/>
      <c r="FSF154" s="3"/>
      <c r="FSG154" s="3"/>
      <c r="FSH154" s="3"/>
      <c r="FSI154" s="3"/>
      <c r="FSJ154" s="3"/>
      <c r="FSK154" s="3"/>
      <c r="FSL154" s="3"/>
      <c r="FSM154" s="3"/>
      <c r="FSN154" s="3"/>
      <c r="FSO154" s="3"/>
      <c r="FSP154" s="3"/>
      <c r="FSQ154" s="3"/>
      <c r="FSR154" s="3"/>
      <c r="FSS154" s="3"/>
      <c r="FST154" s="3"/>
      <c r="FSU154" s="3"/>
      <c r="FSV154" s="3"/>
      <c r="FSW154" s="3"/>
      <c r="FSX154" s="3"/>
      <c r="FSY154" s="3"/>
      <c r="FSZ154" s="3"/>
      <c r="FTA154" s="3"/>
      <c r="FTB154" s="3"/>
      <c r="FTC154" s="3"/>
      <c r="FTD154" s="3"/>
      <c r="FTE154" s="3"/>
      <c r="FTF154" s="3"/>
      <c r="FTG154" s="3"/>
      <c r="FTH154" s="3"/>
      <c r="FTI154" s="3"/>
      <c r="FTJ154" s="3"/>
      <c r="FTK154" s="3"/>
      <c r="FTL154" s="3"/>
      <c r="FTM154" s="3"/>
      <c r="FTN154" s="3"/>
      <c r="FTO154" s="3"/>
      <c r="FTP154" s="3"/>
      <c r="FTQ154" s="3"/>
      <c r="FTR154" s="3"/>
      <c r="FTS154" s="3"/>
      <c r="FTT154" s="3"/>
      <c r="FTU154" s="3"/>
      <c r="FTV154" s="3"/>
      <c r="FTW154" s="3"/>
      <c r="FTX154" s="3"/>
      <c r="FTY154" s="3"/>
      <c r="FTZ154" s="3"/>
      <c r="FUA154" s="3"/>
      <c r="FUB154" s="3"/>
      <c r="FUC154" s="3"/>
      <c r="FUD154" s="3"/>
      <c r="FUE154" s="3"/>
      <c r="FUF154" s="3"/>
      <c r="FUG154" s="3"/>
      <c r="FUH154" s="3"/>
      <c r="FUI154" s="3"/>
      <c r="FUJ154" s="3"/>
      <c r="FUK154" s="3"/>
      <c r="FUL154" s="3"/>
      <c r="FUM154" s="3"/>
      <c r="FUN154" s="3"/>
      <c r="FUO154" s="3"/>
      <c r="FUP154" s="3"/>
      <c r="FUQ154" s="3"/>
      <c r="FUR154" s="3"/>
      <c r="FUS154" s="3"/>
      <c r="FUT154" s="3"/>
      <c r="FUU154" s="3"/>
      <c r="FUV154" s="3"/>
      <c r="FUW154" s="3"/>
      <c r="FUX154" s="3"/>
      <c r="FUY154" s="3"/>
      <c r="FUZ154" s="3"/>
      <c r="FVA154" s="3"/>
      <c r="FVB154" s="3"/>
      <c r="FVC154" s="3"/>
      <c r="FVD154" s="3"/>
      <c r="FVE154" s="3"/>
      <c r="FVF154" s="3"/>
      <c r="FVG154" s="3"/>
      <c r="FVH154" s="3"/>
      <c r="FVI154" s="3"/>
      <c r="FVJ154" s="3"/>
      <c r="FVK154" s="3"/>
      <c r="FVL154" s="3"/>
      <c r="FVM154" s="3"/>
      <c r="FVN154" s="3"/>
      <c r="FVO154" s="3"/>
      <c r="FVP154" s="3"/>
      <c r="FVQ154" s="3"/>
      <c r="FVR154" s="3"/>
      <c r="FVS154" s="3"/>
      <c r="FVT154" s="3"/>
      <c r="FVU154" s="3"/>
      <c r="FVV154" s="3"/>
      <c r="FVW154" s="3"/>
      <c r="FVX154" s="3"/>
      <c r="FVY154" s="3"/>
      <c r="FVZ154" s="3"/>
      <c r="FWA154" s="3"/>
      <c r="FWB154" s="3"/>
      <c r="FWC154" s="3"/>
      <c r="FWD154" s="3"/>
      <c r="FWE154" s="3"/>
      <c r="FWF154" s="3"/>
      <c r="FWG154" s="3"/>
      <c r="FWH154" s="3"/>
      <c r="FWI154" s="3"/>
      <c r="FWJ154" s="3"/>
      <c r="FWK154" s="3"/>
      <c r="FWL154" s="3"/>
      <c r="FWM154" s="3"/>
      <c r="FWN154" s="3"/>
      <c r="FWO154" s="3"/>
      <c r="FWP154" s="3"/>
      <c r="FWQ154" s="3"/>
      <c r="FWR154" s="3"/>
      <c r="FWS154" s="3"/>
      <c r="FWT154" s="3"/>
      <c r="FWU154" s="3"/>
      <c r="FWV154" s="3"/>
      <c r="FWW154" s="3"/>
      <c r="FWX154" s="3"/>
      <c r="FWY154" s="3"/>
      <c r="FWZ154" s="3"/>
      <c r="FXA154" s="3"/>
      <c r="FXB154" s="3"/>
      <c r="FXC154" s="3"/>
      <c r="FXD154" s="3"/>
      <c r="FXE154" s="3"/>
      <c r="FXF154" s="3"/>
      <c r="FXG154" s="3"/>
      <c r="FXH154" s="3"/>
      <c r="FXI154" s="3"/>
      <c r="FXJ154" s="3"/>
      <c r="FXK154" s="3"/>
      <c r="FXL154" s="3"/>
      <c r="FXM154" s="3"/>
      <c r="FXN154" s="3"/>
      <c r="FXO154" s="3"/>
      <c r="FXP154" s="3"/>
      <c r="FXQ154" s="3"/>
      <c r="FXR154" s="3"/>
      <c r="FXS154" s="3"/>
      <c r="FXT154" s="3"/>
      <c r="FXU154" s="3"/>
      <c r="FXV154" s="3"/>
      <c r="FXW154" s="3"/>
      <c r="FXX154" s="3"/>
      <c r="FXY154" s="3"/>
      <c r="FXZ154" s="3"/>
      <c r="FYA154" s="3"/>
      <c r="FYB154" s="3"/>
      <c r="FYC154" s="3"/>
      <c r="FYD154" s="3"/>
      <c r="FYE154" s="3"/>
      <c r="FYF154" s="3"/>
      <c r="FYG154" s="3"/>
      <c r="FYH154" s="3"/>
      <c r="FYI154" s="3"/>
      <c r="FYJ154" s="3"/>
      <c r="FYK154" s="3"/>
      <c r="FYL154" s="3"/>
      <c r="FYM154" s="3"/>
      <c r="FYN154" s="3"/>
      <c r="FYO154" s="3"/>
      <c r="FYP154" s="3"/>
      <c r="FYQ154" s="3"/>
      <c r="FYR154" s="3"/>
      <c r="FYS154" s="3"/>
      <c r="FYT154" s="3"/>
      <c r="FYU154" s="3"/>
      <c r="FYV154" s="3"/>
      <c r="FYW154" s="3"/>
      <c r="FYX154" s="3"/>
      <c r="FYY154" s="3"/>
      <c r="FYZ154" s="3"/>
      <c r="FZA154" s="3"/>
      <c r="FZB154" s="3"/>
      <c r="FZC154" s="3"/>
      <c r="FZD154" s="3"/>
      <c r="FZE154" s="3"/>
      <c r="FZF154" s="3"/>
      <c r="FZG154" s="3"/>
      <c r="FZH154" s="3"/>
      <c r="FZI154" s="3"/>
      <c r="FZJ154" s="3"/>
      <c r="FZK154" s="3"/>
      <c r="FZL154" s="3"/>
      <c r="FZM154" s="3"/>
      <c r="FZN154" s="3"/>
      <c r="FZO154" s="3"/>
      <c r="FZP154" s="3"/>
      <c r="FZQ154" s="3"/>
      <c r="FZR154" s="3"/>
      <c r="FZS154" s="3"/>
      <c r="FZT154" s="3"/>
      <c r="FZU154" s="3"/>
      <c r="FZV154" s="3"/>
      <c r="FZW154" s="3"/>
      <c r="FZX154" s="3"/>
      <c r="FZY154" s="3"/>
      <c r="FZZ154" s="3"/>
      <c r="GAA154" s="3"/>
      <c r="GAB154" s="3"/>
      <c r="GAC154" s="3"/>
      <c r="GAD154" s="3"/>
      <c r="GAE154" s="3"/>
      <c r="GAF154" s="3"/>
      <c r="GAG154" s="3"/>
      <c r="GAH154" s="3"/>
      <c r="GAI154" s="3"/>
      <c r="GAJ154" s="3"/>
      <c r="GAK154" s="3"/>
      <c r="GAL154" s="3"/>
      <c r="GAM154" s="3"/>
      <c r="GAN154" s="3"/>
      <c r="GAO154" s="3"/>
      <c r="GAP154" s="3"/>
      <c r="GAQ154" s="3"/>
      <c r="GAR154" s="3"/>
      <c r="GAS154" s="3"/>
      <c r="GAT154" s="3"/>
      <c r="GAU154" s="3"/>
      <c r="GAV154" s="3"/>
      <c r="GAW154" s="3"/>
      <c r="GAX154" s="3"/>
      <c r="GAY154" s="3"/>
      <c r="GAZ154" s="3"/>
      <c r="GBA154" s="3"/>
      <c r="GBB154" s="3"/>
      <c r="GBC154" s="3"/>
      <c r="GBD154" s="3"/>
      <c r="GBE154" s="3"/>
      <c r="GBF154" s="3"/>
      <c r="GBG154" s="3"/>
      <c r="GBH154" s="3"/>
      <c r="GBI154" s="3"/>
      <c r="GBJ154" s="3"/>
      <c r="GBK154" s="3"/>
      <c r="GBL154" s="3"/>
      <c r="GBM154" s="3"/>
      <c r="GBN154" s="3"/>
      <c r="GBO154" s="3"/>
      <c r="GBP154" s="3"/>
      <c r="GBQ154" s="3"/>
      <c r="GBR154" s="3"/>
      <c r="GBS154" s="3"/>
      <c r="GBT154" s="3"/>
      <c r="GBU154" s="3"/>
      <c r="GBV154" s="3"/>
      <c r="GBW154" s="3"/>
      <c r="GBX154" s="3"/>
      <c r="GBY154" s="3"/>
      <c r="GBZ154" s="3"/>
      <c r="GCA154" s="3"/>
      <c r="GCB154" s="3"/>
      <c r="GCC154" s="3"/>
      <c r="GCD154" s="3"/>
      <c r="GCE154" s="3"/>
      <c r="GCF154" s="3"/>
      <c r="GCG154" s="3"/>
      <c r="GCH154" s="3"/>
      <c r="GCI154" s="3"/>
      <c r="GCJ154" s="3"/>
      <c r="GCK154" s="3"/>
      <c r="GCL154" s="3"/>
      <c r="GCM154" s="3"/>
      <c r="GCN154" s="3"/>
      <c r="GCO154" s="3"/>
      <c r="GCP154" s="3"/>
      <c r="GCQ154" s="3"/>
      <c r="GCR154" s="3"/>
      <c r="GCS154" s="3"/>
      <c r="GCT154" s="3"/>
      <c r="GCU154" s="3"/>
      <c r="GCV154" s="3"/>
      <c r="GCW154" s="3"/>
      <c r="GCX154" s="3"/>
      <c r="GCY154" s="3"/>
      <c r="GCZ154" s="3"/>
      <c r="GDA154" s="3"/>
      <c r="GDB154" s="3"/>
      <c r="GDC154" s="3"/>
      <c r="GDD154" s="3"/>
      <c r="GDE154" s="3"/>
      <c r="GDF154" s="3"/>
      <c r="GDG154" s="3"/>
      <c r="GDH154" s="3"/>
      <c r="GDI154" s="3"/>
      <c r="GDJ154" s="3"/>
      <c r="GDK154" s="3"/>
      <c r="GDL154" s="3"/>
      <c r="GDM154" s="3"/>
      <c r="GDN154" s="3"/>
      <c r="GDO154" s="3"/>
      <c r="GDP154" s="3"/>
      <c r="GDQ154" s="3"/>
      <c r="GDR154" s="3"/>
      <c r="GDS154" s="3"/>
      <c r="GDT154" s="3"/>
      <c r="GDU154" s="3"/>
      <c r="GDV154" s="3"/>
      <c r="GDW154" s="3"/>
      <c r="GDX154" s="3"/>
      <c r="GDY154" s="3"/>
      <c r="GDZ154" s="3"/>
      <c r="GEA154" s="3"/>
      <c r="GEB154" s="3"/>
      <c r="GEC154" s="3"/>
      <c r="GED154" s="3"/>
      <c r="GEE154" s="3"/>
      <c r="GEF154" s="3"/>
      <c r="GEG154" s="3"/>
      <c r="GEH154" s="3"/>
      <c r="GEI154" s="3"/>
      <c r="GEJ154" s="3"/>
      <c r="GEK154" s="3"/>
      <c r="GEL154" s="3"/>
      <c r="GEM154" s="3"/>
      <c r="GEN154" s="3"/>
      <c r="GEO154" s="3"/>
      <c r="GEP154" s="3"/>
      <c r="GEQ154" s="3"/>
      <c r="GER154" s="3"/>
      <c r="GES154" s="3"/>
      <c r="GET154" s="3"/>
      <c r="GEU154" s="3"/>
      <c r="GEV154" s="3"/>
      <c r="GEW154" s="3"/>
      <c r="GEX154" s="3"/>
      <c r="GEY154" s="3"/>
      <c r="GEZ154" s="3"/>
      <c r="GFA154" s="3"/>
      <c r="GFB154" s="3"/>
      <c r="GFC154" s="3"/>
      <c r="GFD154" s="3"/>
      <c r="GFE154" s="3"/>
      <c r="GFF154" s="3"/>
      <c r="GFG154" s="3"/>
      <c r="GFH154" s="3"/>
      <c r="GFI154" s="3"/>
      <c r="GFJ154" s="3"/>
      <c r="GFK154" s="3"/>
      <c r="GFL154" s="3"/>
      <c r="GFM154" s="3"/>
      <c r="GFN154" s="3"/>
      <c r="GFO154" s="3"/>
      <c r="GFP154" s="3"/>
      <c r="GFQ154" s="3"/>
      <c r="GFR154" s="3"/>
      <c r="GFS154" s="3"/>
      <c r="GFT154" s="3"/>
      <c r="GFU154" s="3"/>
      <c r="GFV154" s="3"/>
      <c r="GFW154" s="3"/>
      <c r="GFX154" s="3"/>
      <c r="GFY154" s="3"/>
      <c r="GFZ154" s="3"/>
      <c r="GGA154" s="3"/>
      <c r="GGB154" s="3"/>
      <c r="GGC154" s="3"/>
      <c r="GGD154" s="3"/>
      <c r="GGE154" s="3"/>
      <c r="GGF154" s="3"/>
      <c r="GGG154" s="3"/>
      <c r="GGH154" s="3"/>
      <c r="GGI154" s="3"/>
      <c r="GGJ154" s="3"/>
      <c r="GGK154" s="3"/>
      <c r="GGL154" s="3"/>
      <c r="GGM154" s="3"/>
      <c r="GGN154" s="3"/>
      <c r="GGO154" s="3"/>
      <c r="GGP154" s="3"/>
      <c r="GGQ154" s="3"/>
      <c r="GGR154" s="3"/>
      <c r="GGS154" s="3"/>
      <c r="GGT154" s="3"/>
      <c r="GGU154" s="3"/>
      <c r="GGV154" s="3"/>
      <c r="GGW154" s="3"/>
      <c r="GGX154" s="3"/>
      <c r="GGY154" s="3"/>
      <c r="GGZ154" s="3"/>
      <c r="GHA154" s="3"/>
      <c r="GHB154" s="3"/>
      <c r="GHC154" s="3"/>
      <c r="GHD154" s="3"/>
      <c r="GHE154" s="3"/>
      <c r="GHF154" s="3"/>
      <c r="GHG154" s="3"/>
      <c r="GHH154" s="3"/>
      <c r="GHI154" s="3"/>
      <c r="GHJ154" s="3"/>
      <c r="GHK154" s="3"/>
      <c r="GHL154" s="3"/>
      <c r="GHM154" s="3"/>
      <c r="GHN154" s="3"/>
      <c r="GHO154" s="3"/>
      <c r="GHP154" s="3"/>
      <c r="GHQ154" s="3"/>
      <c r="GHR154" s="3"/>
      <c r="GHS154" s="3"/>
      <c r="GHT154" s="3"/>
      <c r="GHU154" s="3"/>
      <c r="GHV154" s="3"/>
      <c r="GHW154" s="3"/>
      <c r="GHX154" s="3"/>
      <c r="GHY154" s="3"/>
      <c r="GHZ154" s="3"/>
      <c r="GIA154" s="3"/>
      <c r="GIB154" s="3"/>
      <c r="GIC154" s="3"/>
      <c r="GID154" s="3"/>
      <c r="GIE154" s="3"/>
      <c r="GIF154" s="3"/>
      <c r="GIG154" s="3"/>
      <c r="GIH154" s="3"/>
      <c r="GII154" s="3"/>
      <c r="GIJ154" s="3"/>
      <c r="GIK154" s="3"/>
      <c r="GIL154" s="3"/>
      <c r="GIM154" s="3"/>
      <c r="GIN154" s="3"/>
      <c r="GIO154" s="3"/>
      <c r="GIP154" s="3"/>
      <c r="GIQ154" s="3"/>
      <c r="GIR154" s="3"/>
      <c r="GIS154" s="3"/>
      <c r="GIT154" s="3"/>
      <c r="GIU154" s="3"/>
      <c r="GIV154" s="3"/>
      <c r="GIW154" s="3"/>
      <c r="GIX154" s="3"/>
      <c r="GIY154" s="3"/>
      <c r="GIZ154" s="3"/>
      <c r="GJA154" s="3"/>
      <c r="GJB154" s="3"/>
      <c r="GJC154" s="3"/>
      <c r="GJD154" s="3"/>
      <c r="GJE154" s="3"/>
      <c r="GJF154" s="3"/>
      <c r="GJG154" s="3"/>
      <c r="GJH154" s="3"/>
      <c r="GJI154" s="3"/>
      <c r="GJJ154" s="3"/>
      <c r="GJK154" s="3"/>
      <c r="GJL154" s="3"/>
      <c r="GJM154" s="3"/>
      <c r="GJN154" s="3"/>
      <c r="GJO154" s="3"/>
      <c r="GJP154" s="3"/>
      <c r="GJQ154" s="3"/>
      <c r="GJR154" s="3"/>
      <c r="GJS154" s="3"/>
      <c r="GJT154" s="3"/>
      <c r="GJU154" s="3"/>
      <c r="GJV154" s="3"/>
      <c r="GJW154" s="3"/>
      <c r="GJX154" s="3"/>
      <c r="GJY154" s="3"/>
      <c r="GJZ154" s="3"/>
      <c r="GKA154" s="3"/>
      <c r="GKB154" s="3"/>
      <c r="GKC154" s="3"/>
      <c r="GKD154" s="3"/>
      <c r="GKE154" s="3"/>
      <c r="GKF154" s="3"/>
      <c r="GKG154" s="3"/>
      <c r="GKH154" s="3"/>
      <c r="GKI154" s="3"/>
      <c r="GKJ154" s="3"/>
      <c r="GKK154" s="3"/>
      <c r="GKL154" s="3"/>
      <c r="GKM154" s="3"/>
      <c r="GKN154" s="3"/>
      <c r="GKO154" s="3"/>
      <c r="GKP154" s="3"/>
      <c r="GKQ154" s="3"/>
      <c r="GKR154" s="3"/>
      <c r="GKS154" s="3"/>
      <c r="GKT154" s="3"/>
      <c r="GKU154" s="3"/>
      <c r="GKV154" s="3"/>
      <c r="GKW154" s="3"/>
      <c r="GKX154" s="3"/>
      <c r="GKY154" s="3"/>
      <c r="GKZ154" s="3"/>
      <c r="GLA154" s="3"/>
      <c r="GLB154" s="3"/>
      <c r="GLC154" s="3"/>
      <c r="GLD154" s="3"/>
      <c r="GLE154" s="3"/>
      <c r="GLF154" s="3"/>
      <c r="GLG154" s="3"/>
      <c r="GLH154" s="3"/>
      <c r="GLI154" s="3"/>
      <c r="GLJ154" s="3"/>
      <c r="GLK154" s="3"/>
      <c r="GLL154" s="3"/>
      <c r="GLM154" s="3"/>
      <c r="GLN154" s="3"/>
      <c r="GLO154" s="3"/>
      <c r="GLP154" s="3"/>
      <c r="GLQ154" s="3"/>
      <c r="GLR154" s="3"/>
      <c r="GLS154" s="3"/>
      <c r="GLT154" s="3"/>
      <c r="GLU154" s="3"/>
      <c r="GLV154" s="3"/>
      <c r="GLW154" s="3"/>
      <c r="GLX154" s="3"/>
      <c r="GLY154" s="3"/>
      <c r="GLZ154" s="3"/>
      <c r="GMA154" s="3"/>
      <c r="GMB154" s="3"/>
      <c r="GMC154" s="3"/>
      <c r="GMD154" s="3"/>
      <c r="GME154" s="3"/>
      <c r="GMF154" s="3"/>
      <c r="GMG154" s="3"/>
      <c r="GMH154" s="3"/>
      <c r="GMI154" s="3"/>
      <c r="GMJ154" s="3"/>
      <c r="GMK154" s="3"/>
      <c r="GML154" s="3"/>
      <c r="GMM154" s="3"/>
      <c r="GMN154" s="3"/>
      <c r="GMO154" s="3"/>
      <c r="GMP154" s="3"/>
      <c r="GMQ154" s="3"/>
      <c r="GMR154" s="3"/>
      <c r="GMS154" s="3"/>
      <c r="GMT154" s="3"/>
      <c r="GMU154" s="3"/>
      <c r="GMV154" s="3"/>
      <c r="GMW154" s="3"/>
      <c r="GMX154" s="3"/>
      <c r="GMY154" s="3"/>
      <c r="GMZ154" s="3"/>
      <c r="GNA154" s="3"/>
      <c r="GNB154" s="3"/>
      <c r="GNC154" s="3"/>
      <c r="GND154" s="3"/>
      <c r="GNE154" s="3"/>
      <c r="GNF154" s="3"/>
      <c r="GNG154" s="3"/>
      <c r="GNH154" s="3"/>
      <c r="GNI154" s="3"/>
      <c r="GNJ154" s="3"/>
      <c r="GNK154" s="3"/>
      <c r="GNL154" s="3"/>
      <c r="GNM154" s="3"/>
      <c r="GNN154" s="3"/>
      <c r="GNO154" s="3"/>
      <c r="GNP154" s="3"/>
      <c r="GNQ154" s="3"/>
      <c r="GNR154" s="3"/>
      <c r="GNS154" s="3"/>
      <c r="GNT154" s="3"/>
      <c r="GNU154" s="3"/>
      <c r="GNV154" s="3"/>
      <c r="GNW154" s="3"/>
      <c r="GNX154" s="3"/>
      <c r="GNY154" s="3"/>
      <c r="GNZ154" s="3"/>
      <c r="GOA154" s="3"/>
      <c r="GOB154" s="3"/>
      <c r="GOC154" s="3"/>
      <c r="GOD154" s="3"/>
      <c r="GOE154" s="3"/>
      <c r="GOF154" s="3"/>
      <c r="GOG154" s="3"/>
      <c r="GOH154" s="3"/>
      <c r="GOI154" s="3"/>
      <c r="GOJ154" s="3"/>
      <c r="GOK154" s="3"/>
      <c r="GOL154" s="3"/>
      <c r="GOM154" s="3"/>
      <c r="GON154" s="3"/>
      <c r="GOO154" s="3"/>
      <c r="GOP154" s="3"/>
      <c r="GOQ154" s="3"/>
      <c r="GOR154" s="3"/>
      <c r="GOS154" s="3"/>
      <c r="GOT154" s="3"/>
      <c r="GOU154" s="3"/>
      <c r="GOV154" s="3"/>
      <c r="GOW154" s="3"/>
      <c r="GOX154" s="3"/>
      <c r="GOY154" s="3"/>
      <c r="GOZ154" s="3"/>
      <c r="GPA154" s="3"/>
      <c r="GPB154" s="3"/>
      <c r="GPC154" s="3"/>
      <c r="GPD154" s="3"/>
      <c r="GPE154" s="3"/>
      <c r="GPF154" s="3"/>
      <c r="GPG154" s="3"/>
      <c r="GPH154" s="3"/>
      <c r="GPI154" s="3"/>
      <c r="GPJ154" s="3"/>
      <c r="GPK154" s="3"/>
      <c r="GPL154" s="3"/>
      <c r="GPM154" s="3"/>
      <c r="GPN154" s="3"/>
      <c r="GPO154" s="3"/>
      <c r="GPP154" s="3"/>
      <c r="GPQ154" s="3"/>
      <c r="GPR154" s="3"/>
      <c r="GPS154" s="3"/>
      <c r="GPT154" s="3"/>
      <c r="GPU154" s="3"/>
      <c r="GPV154" s="3"/>
      <c r="GPW154" s="3"/>
      <c r="GPX154" s="3"/>
      <c r="GPY154" s="3"/>
      <c r="GPZ154" s="3"/>
      <c r="GQA154" s="3"/>
      <c r="GQB154" s="3"/>
      <c r="GQC154" s="3"/>
      <c r="GQD154" s="3"/>
      <c r="GQE154" s="3"/>
      <c r="GQF154" s="3"/>
      <c r="GQG154" s="3"/>
      <c r="GQH154" s="3"/>
      <c r="GQI154" s="3"/>
      <c r="GQJ154" s="3"/>
      <c r="GQK154" s="3"/>
      <c r="GQL154" s="3"/>
      <c r="GQM154" s="3"/>
      <c r="GQN154" s="3"/>
      <c r="GQO154" s="3"/>
      <c r="GQP154" s="3"/>
      <c r="GQQ154" s="3"/>
      <c r="GQR154" s="3"/>
      <c r="GQS154" s="3"/>
      <c r="GQT154" s="3"/>
      <c r="GQU154" s="3"/>
      <c r="GQV154" s="3"/>
      <c r="GQW154" s="3"/>
      <c r="GQX154" s="3"/>
      <c r="GQY154" s="3"/>
      <c r="GQZ154" s="3"/>
      <c r="GRA154" s="3"/>
      <c r="GRB154" s="3"/>
      <c r="GRC154" s="3"/>
      <c r="GRD154" s="3"/>
      <c r="GRE154" s="3"/>
      <c r="GRF154" s="3"/>
      <c r="GRG154" s="3"/>
      <c r="GRH154" s="3"/>
      <c r="GRI154" s="3"/>
      <c r="GRJ154" s="3"/>
      <c r="GRK154" s="3"/>
      <c r="GRL154" s="3"/>
      <c r="GRM154" s="3"/>
      <c r="GRN154" s="3"/>
      <c r="GRO154" s="3"/>
      <c r="GRP154" s="3"/>
      <c r="GRQ154" s="3"/>
      <c r="GRR154" s="3"/>
      <c r="GRS154" s="3"/>
      <c r="GRT154" s="3"/>
      <c r="GRU154" s="3"/>
      <c r="GRV154" s="3"/>
      <c r="GRW154" s="3"/>
      <c r="GRX154" s="3"/>
      <c r="GRY154" s="3"/>
      <c r="GRZ154" s="3"/>
      <c r="GSA154" s="3"/>
      <c r="GSB154" s="3"/>
      <c r="GSC154" s="3"/>
      <c r="GSD154" s="3"/>
      <c r="GSE154" s="3"/>
      <c r="GSF154" s="3"/>
      <c r="GSG154" s="3"/>
      <c r="GSH154" s="3"/>
      <c r="GSI154" s="3"/>
      <c r="GSJ154" s="3"/>
      <c r="GSK154" s="3"/>
      <c r="GSL154" s="3"/>
      <c r="GSM154" s="3"/>
      <c r="GSN154" s="3"/>
      <c r="GSO154" s="3"/>
      <c r="GSP154" s="3"/>
      <c r="GSQ154" s="3"/>
      <c r="GSR154" s="3"/>
      <c r="GSS154" s="3"/>
      <c r="GST154" s="3"/>
      <c r="GSU154" s="3"/>
      <c r="GSV154" s="3"/>
      <c r="GSW154" s="3"/>
      <c r="GSX154" s="3"/>
      <c r="GSY154" s="3"/>
      <c r="GSZ154" s="3"/>
      <c r="GTA154" s="3"/>
      <c r="GTB154" s="3"/>
      <c r="GTC154" s="3"/>
      <c r="GTD154" s="3"/>
      <c r="GTE154" s="3"/>
      <c r="GTF154" s="3"/>
      <c r="GTG154" s="3"/>
      <c r="GTH154" s="3"/>
      <c r="GTI154" s="3"/>
      <c r="GTJ154" s="3"/>
      <c r="GTK154" s="3"/>
      <c r="GTL154" s="3"/>
      <c r="GTM154" s="3"/>
      <c r="GTN154" s="3"/>
      <c r="GTO154" s="3"/>
      <c r="GTP154" s="3"/>
      <c r="GTQ154" s="3"/>
      <c r="GTR154" s="3"/>
      <c r="GTS154" s="3"/>
      <c r="GTT154" s="3"/>
      <c r="GTU154" s="3"/>
      <c r="GTV154" s="3"/>
      <c r="GTW154" s="3"/>
      <c r="GTX154" s="3"/>
      <c r="GTY154" s="3"/>
      <c r="GTZ154" s="3"/>
      <c r="GUA154" s="3"/>
      <c r="GUB154" s="3"/>
      <c r="GUC154" s="3"/>
      <c r="GUD154" s="3"/>
      <c r="GUE154" s="3"/>
      <c r="GUF154" s="3"/>
      <c r="GUG154" s="3"/>
      <c r="GUH154" s="3"/>
      <c r="GUI154" s="3"/>
      <c r="GUJ154" s="3"/>
      <c r="GUK154" s="3"/>
      <c r="GUL154" s="3"/>
      <c r="GUM154" s="3"/>
      <c r="GUN154" s="3"/>
      <c r="GUO154" s="3"/>
      <c r="GUP154" s="3"/>
      <c r="GUQ154" s="3"/>
      <c r="GUR154" s="3"/>
      <c r="GUS154" s="3"/>
      <c r="GUT154" s="3"/>
      <c r="GUU154" s="3"/>
      <c r="GUV154" s="3"/>
      <c r="GUW154" s="3"/>
      <c r="GUX154" s="3"/>
      <c r="GUY154" s="3"/>
      <c r="GUZ154" s="3"/>
      <c r="GVA154" s="3"/>
      <c r="GVB154" s="3"/>
      <c r="GVC154" s="3"/>
      <c r="GVD154" s="3"/>
      <c r="GVE154" s="3"/>
      <c r="GVF154" s="3"/>
      <c r="GVG154" s="3"/>
      <c r="GVH154" s="3"/>
      <c r="GVI154" s="3"/>
      <c r="GVJ154" s="3"/>
      <c r="GVK154" s="3"/>
      <c r="GVL154" s="3"/>
      <c r="GVM154" s="3"/>
      <c r="GVN154" s="3"/>
      <c r="GVO154" s="3"/>
      <c r="GVP154" s="3"/>
      <c r="GVQ154" s="3"/>
      <c r="GVR154" s="3"/>
      <c r="GVS154" s="3"/>
      <c r="GVT154" s="3"/>
      <c r="GVU154" s="3"/>
      <c r="GVV154" s="3"/>
      <c r="GVW154" s="3"/>
      <c r="GVX154" s="3"/>
      <c r="GVY154" s="3"/>
      <c r="GVZ154" s="3"/>
      <c r="GWA154" s="3"/>
      <c r="GWB154" s="3"/>
      <c r="GWC154" s="3"/>
      <c r="GWD154" s="3"/>
      <c r="GWE154" s="3"/>
      <c r="GWF154" s="3"/>
      <c r="GWG154" s="3"/>
      <c r="GWH154" s="3"/>
      <c r="GWI154" s="3"/>
      <c r="GWJ154" s="3"/>
      <c r="GWK154" s="3"/>
      <c r="GWL154" s="3"/>
      <c r="GWM154" s="3"/>
      <c r="GWN154" s="3"/>
      <c r="GWO154" s="3"/>
      <c r="GWP154" s="3"/>
      <c r="GWQ154" s="3"/>
      <c r="GWR154" s="3"/>
      <c r="GWS154" s="3"/>
      <c r="GWT154" s="3"/>
      <c r="GWU154" s="3"/>
      <c r="GWV154" s="3"/>
      <c r="GWW154" s="3"/>
      <c r="GWX154" s="3"/>
      <c r="GWY154" s="3"/>
      <c r="GWZ154" s="3"/>
      <c r="GXA154" s="3"/>
      <c r="GXB154" s="3"/>
      <c r="GXC154" s="3"/>
      <c r="GXD154" s="3"/>
      <c r="GXE154" s="3"/>
      <c r="GXF154" s="3"/>
      <c r="GXG154" s="3"/>
      <c r="GXH154" s="3"/>
      <c r="GXI154" s="3"/>
      <c r="GXJ154" s="3"/>
      <c r="GXK154" s="3"/>
      <c r="GXL154" s="3"/>
      <c r="GXM154" s="3"/>
      <c r="GXN154" s="3"/>
      <c r="GXO154" s="3"/>
      <c r="GXP154" s="3"/>
      <c r="GXQ154" s="3"/>
      <c r="GXR154" s="3"/>
      <c r="GXS154" s="3"/>
      <c r="GXT154" s="3"/>
      <c r="GXU154" s="3"/>
      <c r="GXV154" s="3"/>
      <c r="GXW154" s="3"/>
      <c r="GXX154" s="3"/>
      <c r="GXY154" s="3"/>
      <c r="GXZ154" s="3"/>
      <c r="GYA154" s="3"/>
      <c r="GYB154" s="3"/>
      <c r="GYC154" s="3"/>
      <c r="GYD154" s="3"/>
      <c r="GYE154" s="3"/>
      <c r="GYF154" s="3"/>
      <c r="GYG154" s="3"/>
      <c r="GYH154" s="3"/>
      <c r="GYI154" s="3"/>
      <c r="GYJ154" s="3"/>
      <c r="GYK154" s="3"/>
      <c r="GYL154" s="3"/>
      <c r="GYM154" s="3"/>
      <c r="GYN154" s="3"/>
      <c r="GYO154" s="3"/>
      <c r="GYP154" s="3"/>
      <c r="GYQ154" s="3"/>
      <c r="GYR154" s="3"/>
      <c r="GYS154" s="3"/>
      <c r="GYT154" s="3"/>
      <c r="GYU154" s="3"/>
      <c r="GYV154" s="3"/>
      <c r="GYW154" s="3"/>
      <c r="GYX154" s="3"/>
      <c r="GYY154" s="3"/>
      <c r="GYZ154" s="3"/>
      <c r="GZA154" s="3"/>
      <c r="GZB154" s="3"/>
      <c r="GZC154" s="3"/>
      <c r="GZD154" s="3"/>
      <c r="GZE154" s="3"/>
      <c r="GZF154" s="3"/>
      <c r="GZG154" s="3"/>
      <c r="GZH154" s="3"/>
      <c r="GZI154" s="3"/>
      <c r="GZJ154" s="3"/>
      <c r="GZK154" s="3"/>
      <c r="GZL154" s="3"/>
      <c r="GZM154" s="3"/>
      <c r="GZN154" s="3"/>
      <c r="GZO154" s="3"/>
      <c r="GZP154" s="3"/>
      <c r="GZQ154" s="3"/>
      <c r="GZR154" s="3"/>
      <c r="GZS154" s="3"/>
      <c r="GZT154" s="3"/>
      <c r="GZU154" s="3"/>
      <c r="GZV154" s="3"/>
      <c r="GZW154" s="3"/>
      <c r="GZX154" s="3"/>
      <c r="GZY154" s="3"/>
      <c r="GZZ154" s="3"/>
      <c r="HAA154" s="3"/>
      <c r="HAB154" s="3"/>
      <c r="HAC154" s="3"/>
      <c r="HAD154" s="3"/>
      <c r="HAE154" s="3"/>
      <c r="HAF154" s="3"/>
      <c r="HAG154" s="3"/>
      <c r="HAH154" s="3"/>
      <c r="HAI154" s="3"/>
      <c r="HAJ154" s="3"/>
      <c r="HAK154" s="3"/>
      <c r="HAL154" s="3"/>
      <c r="HAM154" s="3"/>
      <c r="HAN154" s="3"/>
      <c r="HAO154" s="3"/>
      <c r="HAP154" s="3"/>
      <c r="HAQ154" s="3"/>
      <c r="HAR154" s="3"/>
      <c r="HAS154" s="3"/>
      <c r="HAT154" s="3"/>
      <c r="HAU154" s="3"/>
      <c r="HAV154" s="3"/>
      <c r="HAW154" s="3"/>
      <c r="HAX154" s="3"/>
      <c r="HAY154" s="3"/>
      <c r="HAZ154" s="3"/>
      <c r="HBA154" s="3"/>
      <c r="HBB154" s="3"/>
      <c r="HBC154" s="3"/>
      <c r="HBD154" s="3"/>
      <c r="HBE154" s="3"/>
      <c r="HBF154" s="3"/>
      <c r="HBG154" s="3"/>
      <c r="HBH154" s="3"/>
      <c r="HBI154" s="3"/>
      <c r="HBJ154" s="3"/>
      <c r="HBK154" s="3"/>
      <c r="HBL154" s="3"/>
      <c r="HBM154" s="3"/>
      <c r="HBN154" s="3"/>
      <c r="HBO154" s="3"/>
      <c r="HBP154" s="3"/>
      <c r="HBQ154" s="3"/>
      <c r="HBR154" s="3"/>
      <c r="HBS154" s="3"/>
      <c r="HBT154" s="3"/>
      <c r="HBU154" s="3"/>
      <c r="HBV154" s="3"/>
      <c r="HBW154" s="3"/>
      <c r="HBX154" s="3"/>
      <c r="HBY154" s="3"/>
      <c r="HBZ154" s="3"/>
      <c r="HCA154" s="3"/>
      <c r="HCB154" s="3"/>
      <c r="HCC154" s="3"/>
      <c r="HCD154" s="3"/>
      <c r="HCE154" s="3"/>
      <c r="HCF154" s="3"/>
      <c r="HCG154" s="3"/>
      <c r="HCH154" s="3"/>
      <c r="HCI154" s="3"/>
      <c r="HCJ154" s="3"/>
      <c r="HCK154" s="3"/>
      <c r="HCL154" s="3"/>
      <c r="HCM154" s="3"/>
      <c r="HCN154" s="3"/>
      <c r="HCO154" s="3"/>
      <c r="HCP154" s="3"/>
      <c r="HCQ154" s="3"/>
      <c r="HCR154" s="3"/>
      <c r="HCS154" s="3"/>
      <c r="HCT154" s="3"/>
      <c r="HCU154" s="3"/>
      <c r="HCV154" s="3"/>
      <c r="HCW154" s="3"/>
      <c r="HCX154" s="3"/>
      <c r="HCY154" s="3"/>
      <c r="HCZ154" s="3"/>
      <c r="HDA154" s="3"/>
      <c r="HDB154" s="3"/>
      <c r="HDC154" s="3"/>
      <c r="HDD154" s="3"/>
      <c r="HDE154" s="3"/>
      <c r="HDF154" s="3"/>
      <c r="HDG154" s="3"/>
      <c r="HDH154" s="3"/>
      <c r="HDI154" s="3"/>
      <c r="HDJ154" s="3"/>
      <c r="HDK154" s="3"/>
      <c r="HDL154" s="3"/>
      <c r="HDM154" s="3"/>
      <c r="HDN154" s="3"/>
      <c r="HDO154" s="3"/>
      <c r="HDP154" s="3"/>
      <c r="HDQ154" s="3"/>
      <c r="HDR154" s="3"/>
      <c r="HDS154" s="3"/>
      <c r="HDT154" s="3"/>
      <c r="HDU154" s="3"/>
      <c r="HDV154" s="3"/>
      <c r="HDW154" s="3"/>
      <c r="HDX154" s="3"/>
      <c r="HDY154" s="3"/>
      <c r="HDZ154" s="3"/>
      <c r="HEA154" s="3"/>
      <c r="HEB154" s="3"/>
      <c r="HEC154" s="3"/>
      <c r="HED154" s="3"/>
      <c r="HEE154" s="3"/>
      <c r="HEF154" s="3"/>
      <c r="HEG154" s="3"/>
      <c r="HEH154" s="3"/>
      <c r="HEI154" s="3"/>
      <c r="HEJ154" s="3"/>
      <c r="HEK154" s="3"/>
      <c r="HEL154" s="3"/>
      <c r="HEM154" s="3"/>
      <c r="HEN154" s="3"/>
      <c r="HEO154" s="3"/>
      <c r="HEP154" s="3"/>
      <c r="HEQ154" s="3"/>
      <c r="HER154" s="3"/>
      <c r="HES154" s="3"/>
      <c r="HET154" s="3"/>
      <c r="HEU154" s="3"/>
      <c r="HEV154" s="3"/>
      <c r="HEW154" s="3"/>
      <c r="HEX154" s="3"/>
      <c r="HEY154" s="3"/>
      <c r="HEZ154" s="3"/>
      <c r="HFA154" s="3"/>
      <c r="HFB154" s="3"/>
      <c r="HFC154" s="3"/>
      <c r="HFD154" s="3"/>
      <c r="HFE154" s="3"/>
      <c r="HFF154" s="3"/>
      <c r="HFG154" s="3"/>
      <c r="HFH154" s="3"/>
      <c r="HFI154" s="3"/>
      <c r="HFJ154" s="3"/>
      <c r="HFK154" s="3"/>
      <c r="HFL154" s="3"/>
      <c r="HFM154" s="3"/>
      <c r="HFN154" s="3"/>
      <c r="HFO154" s="3"/>
      <c r="HFP154" s="3"/>
      <c r="HFQ154" s="3"/>
      <c r="HFR154" s="3"/>
      <c r="HFS154" s="3"/>
      <c r="HFT154" s="3"/>
      <c r="HFU154" s="3"/>
      <c r="HFV154" s="3"/>
      <c r="HFW154" s="3"/>
      <c r="HFX154" s="3"/>
      <c r="HFY154" s="3"/>
      <c r="HFZ154" s="3"/>
      <c r="HGA154" s="3"/>
      <c r="HGB154" s="3"/>
      <c r="HGC154" s="3"/>
      <c r="HGD154" s="3"/>
      <c r="HGE154" s="3"/>
      <c r="HGF154" s="3"/>
      <c r="HGG154" s="3"/>
      <c r="HGH154" s="3"/>
      <c r="HGI154" s="3"/>
      <c r="HGJ154" s="3"/>
      <c r="HGK154" s="3"/>
      <c r="HGL154" s="3"/>
      <c r="HGM154" s="3"/>
      <c r="HGN154" s="3"/>
      <c r="HGO154" s="3"/>
      <c r="HGP154" s="3"/>
      <c r="HGQ154" s="3"/>
      <c r="HGR154" s="3"/>
      <c r="HGS154" s="3"/>
      <c r="HGT154" s="3"/>
      <c r="HGU154" s="3"/>
      <c r="HGV154" s="3"/>
      <c r="HGW154" s="3"/>
      <c r="HGX154" s="3"/>
      <c r="HGY154" s="3"/>
      <c r="HGZ154" s="3"/>
      <c r="HHA154" s="3"/>
      <c r="HHB154" s="3"/>
      <c r="HHC154" s="3"/>
      <c r="HHD154" s="3"/>
      <c r="HHE154" s="3"/>
      <c r="HHF154" s="3"/>
      <c r="HHG154" s="3"/>
      <c r="HHH154" s="3"/>
      <c r="HHI154" s="3"/>
      <c r="HHJ154" s="3"/>
      <c r="HHK154" s="3"/>
      <c r="HHL154" s="3"/>
      <c r="HHM154" s="3"/>
      <c r="HHN154" s="3"/>
      <c r="HHO154" s="3"/>
      <c r="HHP154" s="3"/>
      <c r="HHQ154" s="3"/>
      <c r="HHR154" s="3"/>
      <c r="HHS154" s="3"/>
      <c r="HHT154" s="3"/>
      <c r="HHU154" s="3"/>
      <c r="HHV154" s="3"/>
      <c r="HHW154" s="3"/>
      <c r="HHX154" s="3"/>
      <c r="HHY154" s="3"/>
      <c r="HHZ154" s="3"/>
      <c r="HIA154" s="3"/>
      <c r="HIB154" s="3"/>
      <c r="HIC154" s="3"/>
      <c r="HID154" s="3"/>
      <c r="HIE154" s="3"/>
      <c r="HIF154" s="3"/>
      <c r="HIG154" s="3"/>
      <c r="HIH154" s="3"/>
      <c r="HII154" s="3"/>
      <c r="HIJ154" s="3"/>
      <c r="HIK154" s="3"/>
      <c r="HIL154" s="3"/>
      <c r="HIM154" s="3"/>
      <c r="HIN154" s="3"/>
      <c r="HIO154" s="3"/>
      <c r="HIP154" s="3"/>
      <c r="HIQ154" s="3"/>
      <c r="HIR154" s="3"/>
      <c r="HIS154" s="3"/>
      <c r="HIT154" s="3"/>
      <c r="HIU154" s="3"/>
      <c r="HIV154" s="3"/>
      <c r="HIW154" s="3"/>
      <c r="HIX154" s="3"/>
      <c r="HIY154" s="3"/>
      <c r="HIZ154" s="3"/>
      <c r="HJA154" s="3"/>
      <c r="HJB154" s="3"/>
      <c r="HJC154" s="3"/>
      <c r="HJD154" s="3"/>
      <c r="HJE154" s="3"/>
      <c r="HJF154" s="3"/>
      <c r="HJG154" s="3"/>
      <c r="HJH154" s="3"/>
      <c r="HJI154" s="3"/>
      <c r="HJJ154" s="3"/>
      <c r="HJK154" s="3"/>
      <c r="HJL154" s="3"/>
      <c r="HJM154" s="3"/>
      <c r="HJN154" s="3"/>
      <c r="HJO154" s="3"/>
      <c r="HJP154" s="3"/>
      <c r="HJQ154" s="3"/>
      <c r="HJR154" s="3"/>
      <c r="HJS154" s="3"/>
      <c r="HJT154" s="3"/>
      <c r="HJU154" s="3"/>
      <c r="HJV154" s="3"/>
      <c r="HJW154" s="3"/>
      <c r="HJX154" s="3"/>
      <c r="HJY154" s="3"/>
      <c r="HJZ154" s="3"/>
      <c r="HKA154" s="3"/>
      <c r="HKB154" s="3"/>
      <c r="HKC154" s="3"/>
      <c r="HKD154" s="3"/>
      <c r="HKE154" s="3"/>
      <c r="HKF154" s="3"/>
      <c r="HKG154" s="3"/>
      <c r="HKH154" s="3"/>
      <c r="HKI154" s="3"/>
      <c r="HKJ154" s="3"/>
      <c r="HKK154" s="3"/>
      <c r="HKL154" s="3"/>
      <c r="HKM154" s="3"/>
      <c r="HKN154" s="3"/>
      <c r="HKO154" s="3"/>
      <c r="HKP154" s="3"/>
      <c r="HKQ154" s="3"/>
      <c r="HKR154" s="3"/>
      <c r="HKS154" s="3"/>
      <c r="HKT154" s="3"/>
      <c r="HKU154" s="3"/>
      <c r="HKV154" s="3"/>
      <c r="HKW154" s="3"/>
      <c r="HKX154" s="3"/>
      <c r="HKY154" s="3"/>
      <c r="HKZ154" s="3"/>
      <c r="HLA154" s="3"/>
      <c r="HLB154" s="3"/>
      <c r="HLC154" s="3"/>
      <c r="HLD154" s="3"/>
      <c r="HLE154" s="3"/>
      <c r="HLF154" s="3"/>
      <c r="HLG154" s="3"/>
      <c r="HLH154" s="3"/>
      <c r="HLI154" s="3"/>
      <c r="HLJ154" s="3"/>
      <c r="HLK154" s="3"/>
      <c r="HLL154" s="3"/>
      <c r="HLM154" s="3"/>
      <c r="HLN154" s="3"/>
      <c r="HLO154" s="3"/>
      <c r="HLP154" s="3"/>
      <c r="HLQ154" s="3"/>
      <c r="HLR154" s="3"/>
      <c r="HLS154" s="3"/>
      <c r="HLT154" s="3"/>
      <c r="HLU154" s="3"/>
      <c r="HLV154" s="3"/>
      <c r="HLW154" s="3"/>
      <c r="HLX154" s="3"/>
      <c r="HLY154" s="3"/>
      <c r="HLZ154" s="3"/>
      <c r="HMA154" s="3"/>
      <c r="HMB154" s="3"/>
      <c r="HMC154" s="3"/>
      <c r="HMD154" s="3"/>
      <c r="HME154" s="3"/>
      <c r="HMF154" s="3"/>
      <c r="HMG154" s="3"/>
      <c r="HMH154" s="3"/>
      <c r="HMI154" s="3"/>
      <c r="HMJ154" s="3"/>
      <c r="HMK154" s="3"/>
      <c r="HML154" s="3"/>
      <c r="HMM154" s="3"/>
      <c r="HMN154" s="3"/>
      <c r="HMO154" s="3"/>
      <c r="HMP154" s="3"/>
      <c r="HMQ154" s="3"/>
      <c r="HMR154" s="3"/>
      <c r="HMS154" s="3"/>
      <c r="HMT154" s="3"/>
      <c r="HMU154" s="3"/>
      <c r="HMV154" s="3"/>
      <c r="HMW154" s="3"/>
      <c r="HMX154" s="3"/>
      <c r="HMY154" s="3"/>
      <c r="HMZ154" s="3"/>
      <c r="HNA154" s="3"/>
      <c r="HNB154" s="3"/>
      <c r="HNC154" s="3"/>
      <c r="HND154" s="3"/>
      <c r="HNE154" s="3"/>
      <c r="HNF154" s="3"/>
      <c r="HNG154" s="3"/>
      <c r="HNH154" s="3"/>
      <c r="HNI154" s="3"/>
      <c r="HNJ154" s="3"/>
      <c r="HNK154" s="3"/>
      <c r="HNL154" s="3"/>
      <c r="HNM154" s="3"/>
      <c r="HNN154" s="3"/>
      <c r="HNO154" s="3"/>
      <c r="HNP154" s="3"/>
      <c r="HNQ154" s="3"/>
      <c r="HNR154" s="3"/>
      <c r="HNS154" s="3"/>
      <c r="HNT154" s="3"/>
      <c r="HNU154" s="3"/>
      <c r="HNV154" s="3"/>
      <c r="HNW154" s="3"/>
      <c r="HNX154" s="3"/>
      <c r="HNY154" s="3"/>
      <c r="HNZ154" s="3"/>
      <c r="HOA154" s="3"/>
      <c r="HOB154" s="3"/>
      <c r="HOC154" s="3"/>
      <c r="HOD154" s="3"/>
      <c r="HOE154" s="3"/>
      <c r="HOF154" s="3"/>
      <c r="HOG154" s="3"/>
      <c r="HOH154" s="3"/>
      <c r="HOI154" s="3"/>
      <c r="HOJ154" s="3"/>
      <c r="HOK154" s="3"/>
      <c r="HOL154" s="3"/>
      <c r="HOM154" s="3"/>
      <c r="HON154" s="3"/>
      <c r="HOO154" s="3"/>
      <c r="HOP154" s="3"/>
      <c r="HOQ154" s="3"/>
      <c r="HOR154" s="3"/>
      <c r="HOS154" s="3"/>
      <c r="HOT154" s="3"/>
      <c r="HOU154" s="3"/>
      <c r="HOV154" s="3"/>
      <c r="HOW154" s="3"/>
      <c r="HOX154" s="3"/>
      <c r="HOY154" s="3"/>
      <c r="HOZ154" s="3"/>
      <c r="HPA154" s="3"/>
      <c r="HPB154" s="3"/>
      <c r="HPC154" s="3"/>
      <c r="HPD154" s="3"/>
      <c r="HPE154" s="3"/>
      <c r="HPF154" s="3"/>
      <c r="HPG154" s="3"/>
      <c r="HPH154" s="3"/>
      <c r="HPI154" s="3"/>
      <c r="HPJ154" s="3"/>
      <c r="HPK154" s="3"/>
      <c r="HPL154" s="3"/>
      <c r="HPM154" s="3"/>
      <c r="HPN154" s="3"/>
      <c r="HPO154" s="3"/>
      <c r="HPP154" s="3"/>
      <c r="HPQ154" s="3"/>
      <c r="HPR154" s="3"/>
      <c r="HPS154" s="3"/>
      <c r="HPT154" s="3"/>
      <c r="HPU154" s="3"/>
      <c r="HPV154" s="3"/>
      <c r="HPW154" s="3"/>
      <c r="HPX154" s="3"/>
      <c r="HPY154" s="3"/>
      <c r="HPZ154" s="3"/>
      <c r="HQA154" s="3"/>
      <c r="HQB154" s="3"/>
      <c r="HQC154" s="3"/>
      <c r="HQD154" s="3"/>
      <c r="HQE154" s="3"/>
      <c r="HQF154" s="3"/>
      <c r="HQG154" s="3"/>
      <c r="HQH154" s="3"/>
      <c r="HQI154" s="3"/>
      <c r="HQJ154" s="3"/>
      <c r="HQK154" s="3"/>
      <c r="HQL154" s="3"/>
      <c r="HQM154" s="3"/>
      <c r="HQN154" s="3"/>
      <c r="HQO154" s="3"/>
      <c r="HQP154" s="3"/>
      <c r="HQQ154" s="3"/>
      <c r="HQR154" s="3"/>
      <c r="HQS154" s="3"/>
      <c r="HQT154" s="3"/>
      <c r="HQU154" s="3"/>
      <c r="HQV154" s="3"/>
      <c r="HQW154" s="3"/>
      <c r="HQX154" s="3"/>
      <c r="HQY154" s="3"/>
      <c r="HQZ154" s="3"/>
      <c r="HRA154" s="3"/>
      <c r="HRB154" s="3"/>
      <c r="HRC154" s="3"/>
      <c r="HRD154" s="3"/>
      <c r="HRE154" s="3"/>
      <c r="HRF154" s="3"/>
      <c r="HRG154" s="3"/>
      <c r="HRH154" s="3"/>
      <c r="HRI154" s="3"/>
      <c r="HRJ154" s="3"/>
      <c r="HRK154" s="3"/>
      <c r="HRL154" s="3"/>
      <c r="HRM154" s="3"/>
      <c r="HRN154" s="3"/>
      <c r="HRO154" s="3"/>
      <c r="HRP154" s="3"/>
      <c r="HRQ154" s="3"/>
      <c r="HRR154" s="3"/>
      <c r="HRS154" s="3"/>
      <c r="HRT154" s="3"/>
      <c r="HRU154" s="3"/>
      <c r="HRV154" s="3"/>
      <c r="HRW154" s="3"/>
      <c r="HRX154" s="3"/>
      <c r="HRY154" s="3"/>
      <c r="HRZ154" s="3"/>
      <c r="HSA154" s="3"/>
      <c r="HSB154" s="3"/>
      <c r="HSC154" s="3"/>
      <c r="HSD154" s="3"/>
      <c r="HSE154" s="3"/>
      <c r="HSF154" s="3"/>
      <c r="HSG154" s="3"/>
      <c r="HSH154" s="3"/>
      <c r="HSI154" s="3"/>
      <c r="HSJ154" s="3"/>
      <c r="HSK154" s="3"/>
      <c r="HSL154" s="3"/>
      <c r="HSM154" s="3"/>
      <c r="HSN154" s="3"/>
      <c r="HSO154" s="3"/>
      <c r="HSP154" s="3"/>
      <c r="HSQ154" s="3"/>
      <c r="HSR154" s="3"/>
      <c r="HSS154" s="3"/>
      <c r="HST154" s="3"/>
      <c r="HSU154" s="3"/>
      <c r="HSV154" s="3"/>
      <c r="HSW154" s="3"/>
      <c r="HSX154" s="3"/>
      <c r="HSY154" s="3"/>
      <c r="HSZ154" s="3"/>
      <c r="HTA154" s="3"/>
      <c r="HTB154" s="3"/>
      <c r="HTC154" s="3"/>
      <c r="HTD154" s="3"/>
      <c r="HTE154" s="3"/>
      <c r="HTF154" s="3"/>
      <c r="HTG154" s="3"/>
      <c r="HTH154" s="3"/>
      <c r="HTI154" s="3"/>
      <c r="HTJ154" s="3"/>
      <c r="HTK154" s="3"/>
      <c r="HTL154" s="3"/>
      <c r="HTM154" s="3"/>
      <c r="HTN154" s="3"/>
      <c r="HTO154" s="3"/>
      <c r="HTP154" s="3"/>
      <c r="HTQ154" s="3"/>
      <c r="HTR154" s="3"/>
      <c r="HTS154" s="3"/>
      <c r="HTT154" s="3"/>
      <c r="HTU154" s="3"/>
      <c r="HTV154" s="3"/>
      <c r="HTW154" s="3"/>
      <c r="HTX154" s="3"/>
      <c r="HTY154" s="3"/>
      <c r="HTZ154" s="3"/>
      <c r="HUA154" s="3"/>
      <c r="HUB154" s="3"/>
      <c r="HUC154" s="3"/>
      <c r="HUD154" s="3"/>
      <c r="HUE154" s="3"/>
      <c r="HUF154" s="3"/>
      <c r="HUG154" s="3"/>
      <c r="HUH154" s="3"/>
      <c r="HUI154" s="3"/>
      <c r="HUJ154" s="3"/>
      <c r="HUK154" s="3"/>
      <c r="HUL154" s="3"/>
      <c r="HUM154" s="3"/>
      <c r="HUN154" s="3"/>
      <c r="HUO154" s="3"/>
      <c r="HUP154" s="3"/>
      <c r="HUQ154" s="3"/>
      <c r="HUR154" s="3"/>
      <c r="HUS154" s="3"/>
      <c r="HUT154" s="3"/>
      <c r="HUU154" s="3"/>
      <c r="HUV154" s="3"/>
      <c r="HUW154" s="3"/>
      <c r="HUX154" s="3"/>
      <c r="HUY154" s="3"/>
      <c r="HUZ154" s="3"/>
      <c r="HVA154" s="3"/>
      <c r="HVB154" s="3"/>
      <c r="HVC154" s="3"/>
      <c r="HVD154" s="3"/>
      <c r="HVE154" s="3"/>
      <c r="HVF154" s="3"/>
      <c r="HVG154" s="3"/>
      <c r="HVH154" s="3"/>
      <c r="HVI154" s="3"/>
      <c r="HVJ154" s="3"/>
      <c r="HVK154" s="3"/>
      <c r="HVL154" s="3"/>
      <c r="HVM154" s="3"/>
      <c r="HVN154" s="3"/>
      <c r="HVO154" s="3"/>
      <c r="HVP154" s="3"/>
      <c r="HVQ154" s="3"/>
      <c r="HVR154" s="3"/>
      <c r="HVS154" s="3"/>
      <c r="HVT154" s="3"/>
      <c r="HVU154" s="3"/>
      <c r="HVV154" s="3"/>
      <c r="HVW154" s="3"/>
      <c r="HVX154" s="3"/>
      <c r="HVY154" s="3"/>
      <c r="HVZ154" s="3"/>
      <c r="HWA154" s="3"/>
      <c r="HWB154" s="3"/>
      <c r="HWC154" s="3"/>
      <c r="HWD154" s="3"/>
      <c r="HWE154" s="3"/>
      <c r="HWF154" s="3"/>
      <c r="HWG154" s="3"/>
      <c r="HWH154" s="3"/>
      <c r="HWI154" s="3"/>
      <c r="HWJ154" s="3"/>
      <c r="HWK154" s="3"/>
      <c r="HWL154" s="3"/>
      <c r="HWM154" s="3"/>
      <c r="HWN154" s="3"/>
      <c r="HWO154" s="3"/>
      <c r="HWP154" s="3"/>
      <c r="HWQ154" s="3"/>
      <c r="HWR154" s="3"/>
      <c r="HWS154" s="3"/>
      <c r="HWT154" s="3"/>
      <c r="HWU154" s="3"/>
      <c r="HWV154" s="3"/>
      <c r="HWW154" s="3"/>
      <c r="HWX154" s="3"/>
      <c r="HWY154" s="3"/>
      <c r="HWZ154" s="3"/>
      <c r="HXA154" s="3"/>
      <c r="HXB154" s="3"/>
      <c r="HXC154" s="3"/>
      <c r="HXD154" s="3"/>
      <c r="HXE154" s="3"/>
      <c r="HXF154" s="3"/>
      <c r="HXG154" s="3"/>
      <c r="HXH154" s="3"/>
      <c r="HXI154" s="3"/>
      <c r="HXJ154" s="3"/>
      <c r="HXK154" s="3"/>
      <c r="HXL154" s="3"/>
      <c r="HXM154" s="3"/>
      <c r="HXN154" s="3"/>
      <c r="HXO154" s="3"/>
      <c r="HXP154" s="3"/>
      <c r="HXQ154" s="3"/>
      <c r="HXR154" s="3"/>
      <c r="HXS154" s="3"/>
      <c r="HXT154" s="3"/>
      <c r="HXU154" s="3"/>
      <c r="HXV154" s="3"/>
      <c r="HXW154" s="3"/>
      <c r="HXX154" s="3"/>
      <c r="HXY154" s="3"/>
      <c r="HXZ154" s="3"/>
      <c r="HYA154" s="3"/>
      <c r="HYB154" s="3"/>
      <c r="HYC154" s="3"/>
      <c r="HYD154" s="3"/>
      <c r="HYE154" s="3"/>
      <c r="HYF154" s="3"/>
      <c r="HYG154" s="3"/>
      <c r="HYH154" s="3"/>
      <c r="HYI154" s="3"/>
      <c r="HYJ154" s="3"/>
      <c r="HYK154" s="3"/>
      <c r="HYL154" s="3"/>
      <c r="HYM154" s="3"/>
      <c r="HYN154" s="3"/>
      <c r="HYO154" s="3"/>
      <c r="HYP154" s="3"/>
      <c r="HYQ154" s="3"/>
      <c r="HYR154" s="3"/>
      <c r="HYS154" s="3"/>
      <c r="HYT154" s="3"/>
      <c r="HYU154" s="3"/>
      <c r="HYV154" s="3"/>
      <c r="HYW154" s="3"/>
      <c r="HYX154" s="3"/>
      <c r="HYY154" s="3"/>
      <c r="HYZ154" s="3"/>
      <c r="HZA154" s="3"/>
      <c r="HZB154" s="3"/>
      <c r="HZC154" s="3"/>
      <c r="HZD154" s="3"/>
      <c r="HZE154" s="3"/>
      <c r="HZF154" s="3"/>
      <c r="HZG154" s="3"/>
      <c r="HZH154" s="3"/>
      <c r="HZI154" s="3"/>
      <c r="HZJ154" s="3"/>
      <c r="HZK154" s="3"/>
      <c r="HZL154" s="3"/>
      <c r="HZM154" s="3"/>
      <c r="HZN154" s="3"/>
      <c r="HZO154" s="3"/>
      <c r="HZP154" s="3"/>
      <c r="HZQ154" s="3"/>
      <c r="HZR154" s="3"/>
      <c r="HZS154" s="3"/>
      <c r="HZT154" s="3"/>
      <c r="HZU154" s="3"/>
      <c r="HZV154" s="3"/>
      <c r="HZW154" s="3"/>
      <c r="HZX154" s="3"/>
      <c r="HZY154" s="3"/>
      <c r="HZZ154" s="3"/>
      <c r="IAA154" s="3"/>
      <c r="IAB154" s="3"/>
      <c r="IAC154" s="3"/>
      <c r="IAD154" s="3"/>
      <c r="IAE154" s="3"/>
      <c r="IAF154" s="3"/>
      <c r="IAG154" s="3"/>
      <c r="IAH154" s="3"/>
      <c r="IAI154" s="3"/>
      <c r="IAJ154" s="3"/>
      <c r="IAK154" s="3"/>
      <c r="IAL154" s="3"/>
      <c r="IAM154" s="3"/>
      <c r="IAN154" s="3"/>
      <c r="IAO154" s="3"/>
      <c r="IAP154" s="3"/>
      <c r="IAQ154" s="3"/>
      <c r="IAR154" s="3"/>
      <c r="IAS154" s="3"/>
      <c r="IAT154" s="3"/>
      <c r="IAU154" s="3"/>
      <c r="IAV154" s="3"/>
      <c r="IAW154" s="3"/>
      <c r="IAX154" s="3"/>
      <c r="IAY154" s="3"/>
      <c r="IAZ154" s="3"/>
      <c r="IBA154" s="3"/>
      <c r="IBB154" s="3"/>
      <c r="IBC154" s="3"/>
      <c r="IBD154" s="3"/>
      <c r="IBE154" s="3"/>
      <c r="IBF154" s="3"/>
      <c r="IBG154" s="3"/>
      <c r="IBH154" s="3"/>
      <c r="IBI154" s="3"/>
      <c r="IBJ154" s="3"/>
      <c r="IBK154" s="3"/>
      <c r="IBL154" s="3"/>
      <c r="IBM154" s="3"/>
      <c r="IBN154" s="3"/>
      <c r="IBO154" s="3"/>
      <c r="IBP154" s="3"/>
      <c r="IBQ154" s="3"/>
      <c r="IBR154" s="3"/>
      <c r="IBS154" s="3"/>
      <c r="IBT154" s="3"/>
      <c r="IBU154" s="3"/>
      <c r="IBV154" s="3"/>
      <c r="IBW154" s="3"/>
      <c r="IBX154" s="3"/>
      <c r="IBY154" s="3"/>
      <c r="IBZ154" s="3"/>
      <c r="ICA154" s="3"/>
      <c r="ICB154" s="3"/>
      <c r="ICC154" s="3"/>
      <c r="ICD154" s="3"/>
      <c r="ICE154" s="3"/>
      <c r="ICF154" s="3"/>
      <c r="ICG154" s="3"/>
      <c r="ICH154" s="3"/>
      <c r="ICI154" s="3"/>
      <c r="ICJ154" s="3"/>
      <c r="ICK154" s="3"/>
      <c r="ICL154" s="3"/>
      <c r="ICM154" s="3"/>
      <c r="ICN154" s="3"/>
      <c r="ICO154" s="3"/>
      <c r="ICP154" s="3"/>
      <c r="ICQ154" s="3"/>
      <c r="ICR154" s="3"/>
      <c r="ICS154" s="3"/>
      <c r="ICT154" s="3"/>
      <c r="ICU154" s="3"/>
      <c r="ICV154" s="3"/>
      <c r="ICW154" s="3"/>
      <c r="ICX154" s="3"/>
      <c r="ICY154" s="3"/>
      <c r="ICZ154" s="3"/>
      <c r="IDA154" s="3"/>
      <c r="IDB154" s="3"/>
      <c r="IDC154" s="3"/>
      <c r="IDD154" s="3"/>
      <c r="IDE154" s="3"/>
      <c r="IDF154" s="3"/>
      <c r="IDG154" s="3"/>
      <c r="IDH154" s="3"/>
      <c r="IDI154" s="3"/>
      <c r="IDJ154" s="3"/>
      <c r="IDK154" s="3"/>
      <c r="IDL154" s="3"/>
      <c r="IDM154" s="3"/>
      <c r="IDN154" s="3"/>
      <c r="IDO154" s="3"/>
      <c r="IDP154" s="3"/>
      <c r="IDQ154" s="3"/>
      <c r="IDR154" s="3"/>
      <c r="IDS154" s="3"/>
      <c r="IDT154" s="3"/>
      <c r="IDU154" s="3"/>
      <c r="IDV154" s="3"/>
      <c r="IDW154" s="3"/>
      <c r="IDX154" s="3"/>
      <c r="IDY154" s="3"/>
      <c r="IDZ154" s="3"/>
      <c r="IEA154" s="3"/>
      <c r="IEB154" s="3"/>
      <c r="IEC154" s="3"/>
      <c r="IED154" s="3"/>
      <c r="IEE154" s="3"/>
      <c r="IEF154" s="3"/>
      <c r="IEG154" s="3"/>
      <c r="IEH154" s="3"/>
      <c r="IEI154" s="3"/>
      <c r="IEJ154" s="3"/>
      <c r="IEK154" s="3"/>
      <c r="IEL154" s="3"/>
      <c r="IEM154" s="3"/>
      <c r="IEN154" s="3"/>
      <c r="IEO154" s="3"/>
      <c r="IEP154" s="3"/>
      <c r="IEQ154" s="3"/>
      <c r="IER154" s="3"/>
      <c r="IES154" s="3"/>
      <c r="IET154" s="3"/>
      <c r="IEU154" s="3"/>
      <c r="IEV154" s="3"/>
      <c r="IEW154" s="3"/>
      <c r="IEX154" s="3"/>
      <c r="IEY154" s="3"/>
      <c r="IEZ154" s="3"/>
      <c r="IFA154" s="3"/>
      <c r="IFB154" s="3"/>
      <c r="IFC154" s="3"/>
      <c r="IFD154" s="3"/>
      <c r="IFE154" s="3"/>
      <c r="IFF154" s="3"/>
      <c r="IFG154" s="3"/>
      <c r="IFH154" s="3"/>
      <c r="IFI154" s="3"/>
      <c r="IFJ154" s="3"/>
      <c r="IFK154" s="3"/>
      <c r="IFL154" s="3"/>
      <c r="IFM154" s="3"/>
      <c r="IFN154" s="3"/>
      <c r="IFO154" s="3"/>
      <c r="IFP154" s="3"/>
      <c r="IFQ154" s="3"/>
      <c r="IFR154" s="3"/>
      <c r="IFS154" s="3"/>
      <c r="IFT154" s="3"/>
      <c r="IFU154" s="3"/>
      <c r="IFV154" s="3"/>
      <c r="IFW154" s="3"/>
      <c r="IFX154" s="3"/>
      <c r="IFY154" s="3"/>
      <c r="IFZ154" s="3"/>
      <c r="IGA154" s="3"/>
      <c r="IGB154" s="3"/>
      <c r="IGC154" s="3"/>
      <c r="IGD154" s="3"/>
      <c r="IGE154" s="3"/>
      <c r="IGF154" s="3"/>
      <c r="IGG154" s="3"/>
      <c r="IGH154" s="3"/>
      <c r="IGI154" s="3"/>
      <c r="IGJ154" s="3"/>
      <c r="IGK154" s="3"/>
      <c r="IGL154" s="3"/>
      <c r="IGM154" s="3"/>
      <c r="IGN154" s="3"/>
      <c r="IGO154" s="3"/>
      <c r="IGP154" s="3"/>
      <c r="IGQ154" s="3"/>
      <c r="IGR154" s="3"/>
      <c r="IGS154" s="3"/>
      <c r="IGT154" s="3"/>
      <c r="IGU154" s="3"/>
      <c r="IGV154" s="3"/>
      <c r="IGW154" s="3"/>
      <c r="IGX154" s="3"/>
      <c r="IGY154" s="3"/>
      <c r="IGZ154" s="3"/>
      <c r="IHA154" s="3"/>
      <c r="IHB154" s="3"/>
      <c r="IHC154" s="3"/>
      <c r="IHD154" s="3"/>
      <c r="IHE154" s="3"/>
      <c r="IHF154" s="3"/>
      <c r="IHG154" s="3"/>
      <c r="IHH154" s="3"/>
      <c r="IHI154" s="3"/>
      <c r="IHJ154" s="3"/>
      <c r="IHK154" s="3"/>
      <c r="IHL154" s="3"/>
      <c r="IHM154" s="3"/>
      <c r="IHN154" s="3"/>
      <c r="IHO154" s="3"/>
      <c r="IHP154" s="3"/>
      <c r="IHQ154" s="3"/>
      <c r="IHR154" s="3"/>
      <c r="IHS154" s="3"/>
      <c r="IHT154" s="3"/>
      <c r="IHU154" s="3"/>
      <c r="IHV154" s="3"/>
      <c r="IHW154" s="3"/>
      <c r="IHX154" s="3"/>
      <c r="IHY154" s="3"/>
      <c r="IHZ154" s="3"/>
      <c r="IIA154" s="3"/>
      <c r="IIB154" s="3"/>
      <c r="IIC154" s="3"/>
      <c r="IID154" s="3"/>
      <c r="IIE154" s="3"/>
      <c r="IIF154" s="3"/>
      <c r="IIG154" s="3"/>
      <c r="IIH154" s="3"/>
      <c r="III154" s="3"/>
      <c r="IIJ154" s="3"/>
      <c r="IIK154" s="3"/>
      <c r="IIL154" s="3"/>
      <c r="IIM154" s="3"/>
      <c r="IIN154" s="3"/>
      <c r="IIO154" s="3"/>
      <c r="IIP154" s="3"/>
      <c r="IIQ154" s="3"/>
      <c r="IIR154" s="3"/>
      <c r="IIS154" s="3"/>
      <c r="IIT154" s="3"/>
      <c r="IIU154" s="3"/>
      <c r="IIV154" s="3"/>
      <c r="IIW154" s="3"/>
      <c r="IIX154" s="3"/>
      <c r="IIY154" s="3"/>
      <c r="IIZ154" s="3"/>
      <c r="IJA154" s="3"/>
      <c r="IJB154" s="3"/>
      <c r="IJC154" s="3"/>
      <c r="IJD154" s="3"/>
      <c r="IJE154" s="3"/>
      <c r="IJF154" s="3"/>
      <c r="IJG154" s="3"/>
      <c r="IJH154" s="3"/>
      <c r="IJI154" s="3"/>
      <c r="IJJ154" s="3"/>
      <c r="IJK154" s="3"/>
      <c r="IJL154" s="3"/>
      <c r="IJM154" s="3"/>
      <c r="IJN154" s="3"/>
      <c r="IJO154" s="3"/>
      <c r="IJP154" s="3"/>
      <c r="IJQ154" s="3"/>
      <c r="IJR154" s="3"/>
      <c r="IJS154" s="3"/>
      <c r="IJT154" s="3"/>
      <c r="IJU154" s="3"/>
      <c r="IJV154" s="3"/>
      <c r="IJW154" s="3"/>
      <c r="IJX154" s="3"/>
      <c r="IJY154" s="3"/>
      <c r="IJZ154" s="3"/>
      <c r="IKA154" s="3"/>
      <c r="IKB154" s="3"/>
      <c r="IKC154" s="3"/>
      <c r="IKD154" s="3"/>
      <c r="IKE154" s="3"/>
      <c r="IKF154" s="3"/>
      <c r="IKG154" s="3"/>
      <c r="IKH154" s="3"/>
      <c r="IKI154" s="3"/>
      <c r="IKJ154" s="3"/>
      <c r="IKK154" s="3"/>
      <c r="IKL154" s="3"/>
      <c r="IKM154" s="3"/>
      <c r="IKN154" s="3"/>
      <c r="IKO154" s="3"/>
      <c r="IKP154" s="3"/>
      <c r="IKQ154" s="3"/>
      <c r="IKR154" s="3"/>
      <c r="IKS154" s="3"/>
      <c r="IKT154" s="3"/>
      <c r="IKU154" s="3"/>
      <c r="IKV154" s="3"/>
      <c r="IKW154" s="3"/>
      <c r="IKX154" s="3"/>
      <c r="IKY154" s="3"/>
      <c r="IKZ154" s="3"/>
      <c r="ILA154" s="3"/>
      <c r="ILB154" s="3"/>
      <c r="ILC154" s="3"/>
      <c r="ILD154" s="3"/>
      <c r="ILE154" s="3"/>
      <c r="ILF154" s="3"/>
      <c r="ILG154" s="3"/>
      <c r="ILH154" s="3"/>
      <c r="ILI154" s="3"/>
      <c r="ILJ154" s="3"/>
      <c r="ILK154" s="3"/>
      <c r="ILL154" s="3"/>
      <c r="ILM154" s="3"/>
      <c r="ILN154" s="3"/>
      <c r="ILO154" s="3"/>
      <c r="ILP154" s="3"/>
      <c r="ILQ154" s="3"/>
      <c r="ILR154" s="3"/>
      <c r="ILS154" s="3"/>
      <c r="ILT154" s="3"/>
      <c r="ILU154" s="3"/>
      <c r="ILV154" s="3"/>
      <c r="ILW154" s="3"/>
      <c r="ILX154" s="3"/>
      <c r="ILY154" s="3"/>
      <c r="ILZ154" s="3"/>
      <c r="IMA154" s="3"/>
      <c r="IMB154" s="3"/>
      <c r="IMC154" s="3"/>
      <c r="IMD154" s="3"/>
      <c r="IME154" s="3"/>
      <c r="IMF154" s="3"/>
      <c r="IMG154" s="3"/>
      <c r="IMH154" s="3"/>
      <c r="IMI154" s="3"/>
      <c r="IMJ154" s="3"/>
      <c r="IMK154" s="3"/>
      <c r="IML154" s="3"/>
      <c r="IMM154" s="3"/>
      <c r="IMN154" s="3"/>
      <c r="IMO154" s="3"/>
      <c r="IMP154" s="3"/>
      <c r="IMQ154" s="3"/>
      <c r="IMR154" s="3"/>
      <c r="IMS154" s="3"/>
      <c r="IMT154" s="3"/>
      <c r="IMU154" s="3"/>
      <c r="IMV154" s="3"/>
      <c r="IMW154" s="3"/>
      <c r="IMX154" s="3"/>
      <c r="IMY154" s="3"/>
      <c r="IMZ154" s="3"/>
      <c r="INA154" s="3"/>
      <c r="INB154" s="3"/>
      <c r="INC154" s="3"/>
      <c r="IND154" s="3"/>
      <c r="INE154" s="3"/>
      <c r="INF154" s="3"/>
      <c r="ING154" s="3"/>
      <c r="INH154" s="3"/>
      <c r="INI154" s="3"/>
      <c r="INJ154" s="3"/>
      <c r="INK154" s="3"/>
      <c r="INL154" s="3"/>
      <c r="INM154" s="3"/>
      <c r="INN154" s="3"/>
      <c r="INO154" s="3"/>
      <c r="INP154" s="3"/>
      <c r="INQ154" s="3"/>
      <c r="INR154" s="3"/>
      <c r="INS154" s="3"/>
      <c r="INT154" s="3"/>
      <c r="INU154" s="3"/>
      <c r="INV154" s="3"/>
      <c r="INW154" s="3"/>
      <c r="INX154" s="3"/>
      <c r="INY154" s="3"/>
      <c r="INZ154" s="3"/>
      <c r="IOA154" s="3"/>
      <c r="IOB154" s="3"/>
      <c r="IOC154" s="3"/>
      <c r="IOD154" s="3"/>
      <c r="IOE154" s="3"/>
      <c r="IOF154" s="3"/>
      <c r="IOG154" s="3"/>
      <c r="IOH154" s="3"/>
      <c r="IOI154" s="3"/>
      <c r="IOJ154" s="3"/>
      <c r="IOK154" s="3"/>
      <c r="IOL154" s="3"/>
      <c r="IOM154" s="3"/>
      <c r="ION154" s="3"/>
      <c r="IOO154" s="3"/>
      <c r="IOP154" s="3"/>
      <c r="IOQ154" s="3"/>
      <c r="IOR154" s="3"/>
      <c r="IOS154" s="3"/>
      <c r="IOT154" s="3"/>
      <c r="IOU154" s="3"/>
      <c r="IOV154" s="3"/>
      <c r="IOW154" s="3"/>
      <c r="IOX154" s="3"/>
      <c r="IOY154" s="3"/>
      <c r="IOZ154" s="3"/>
      <c r="IPA154" s="3"/>
      <c r="IPB154" s="3"/>
      <c r="IPC154" s="3"/>
      <c r="IPD154" s="3"/>
      <c r="IPE154" s="3"/>
      <c r="IPF154" s="3"/>
      <c r="IPG154" s="3"/>
      <c r="IPH154" s="3"/>
      <c r="IPI154" s="3"/>
      <c r="IPJ154" s="3"/>
      <c r="IPK154" s="3"/>
      <c r="IPL154" s="3"/>
      <c r="IPM154" s="3"/>
      <c r="IPN154" s="3"/>
      <c r="IPO154" s="3"/>
      <c r="IPP154" s="3"/>
      <c r="IPQ154" s="3"/>
      <c r="IPR154" s="3"/>
      <c r="IPS154" s="3"/>
      <c r="IPT154" s="3"/>
      <c r="IPU154" s="3"/>
      <c r="IPV154" s="3"/>
      <c r="IPW154" s="3"/>
      <c r="IPX154" s="3"/>
      <c r="IPY154" s="3"/>
      <c r="IPZ154" s="3"/>
      <c r="IQA154" s="3"/>
      <c r="IQB154" s="3"/>
      <c r="IQC154" s="3"/>
      <c r="IQD154" s="3"/>
      <c r="IQE154" s="3"/>
      <c r="IQF154" s="3"/>
      <c r="IQG154" s="3"/>
      <c r="IQH154" s="3"/>
      <c r="IQI154" s="3"/>
      <c r="IQJ154" s="3"/>
      <c r="IQK154" s="3"/>
      <c r="IQL154" s="3"/>
      <c r="IQM154" s="3"/>
      <c r="IQN154" s="3"/>
      <c r="IQO154" s="3"/>
      <c r="IQP154" s="3"/>
      <c r="IQQ154" s="3"/>
      <c r="IQR154" s="3"/>
      <c r="IQS154" s="3"/>
      <c r="IQT154" s="3"/>
      <c r="IQU154" s="3"/>
      <c r="IQV154" s="3"/>
      <c r="IQW154" s="3"/>
      <c r="IQX154" s="3"/>
      <c r="IQY154" s="3"/>
      <c r="IQZ154" s="3"/>
      <c r="IRA154" s="3"/>
      <c r="IRB154" s="3"/>
      <c r="IRC154" s="3"/>
      <c r="IRD154" s="3"/>
      <c r="IRE154" s="3"/>
      <c r="IRF154" s="3"/>
      <c r="IRG154" s="3"/>
      <c r="IRH154" s="3"/>
      <c r="IRI154" s="3"/>
      <c r="IRJ154" s="3"/>
      <c r="IRK154" s="3"/>
      <c r="IRL154" s="3"/>
      <c r="IRM154" s="3"/>
      <c r="IRN154" s="3"/>
      <c r="IRO154" s="3"/>
      <c r="IRP154" s="3"/>
      <c r="IRQ154" s="3"/>
      <c r="IRR154" s="3"/>
      <c r="IRS154" s="3"/>
      <c r="IRT154" s="3"/>
      <c r="IRU154" s="3"/>
      <c r="IRV154" s="3"/>
      <c r="IRW154" s="3"/>
      <c r="IRX154" s="3"/>
      <c r="IRY154" s="3"/>
      <c r="IRZ154" s="3"/>
      <c r="ISA154" s="3"/>
      <c r="ISB154" s="3"/>
      <c r="ISC154" s="3"/>
      <c r="ISD154" s="3"/>
      <c r="ISE154" s="3"/>
      <c r="ISF154" s="3"/>
      <c r="ISG154" s="3"/>
      <c r="ISH154" s="3"/>
      <c r="ISI154" s="3"/>
      <c r="ISJ154" s="3"/>
      <c r="ISK154" s="3"/>
      <c r="ISL154" s="3"/>
      <c r="ISM154" s="3"/>
      <c r="ISN154" s="3"/>
      <c r="ISO154" s="3"/>
      <c r="ISP154" s="3"/>
      <c r="ISQ154" s="3"/>
      <c r="ISR154" s="3"/>
      <c r="ISS154" s="3"/>
      <c r="IST154" s="3"/>
      <c r="ISU154" s="3"/>
      <c r="ISV154" s="3"/>
      <c r="ISW154" s="3"/>
      <c r="ISX154" s="3"/>
      <c r="ISY154" s="3"/>
      <c r="ISZ154" s="3"/>
      <c r="ITA154" s="3"/>
      <c r="ITB154" s="3"/>
      <c r="ITC154" s="3"/>
      <c r="ITD154" s="3"/>
      <c r="ITE154" s="3"/>
      <c r="ITF154" s="3"/>
      <c r="ITG154" s="3"/>
      <c r="ITH154" s="3"/>
      <c r="ITI154" s="3"/>
      <c r="ITJ154" s="3"/>
      <c r="ITK154" s="3"/>
      <c r="ITL154" s="3"/>
      <c r="ITM154" s="3"/>
      <c r="ITN154" s="3"/>
      <c r="ITO154" s="3"/>
      <c r="ITP154" s="3"/>
      <c r="ITQ154" s="3"/>
      <c r="ITR154" s="3"/>
      <c r="ITS154" s="3"/>
      <c r="ITT154" s="3"/>
      <c r="ITU154" s="3"/>
      <c r="ITV154" s="3"/>
      <c r="ITW154" s="3"/>
      <c r="ITX154" s="3"/>
      <c r="ITY154" s="3"/>
      <c r="ITZ154" s="3"/>
      <c r="IUA154" s="3"/>
      <c r="IUB154" s="3"/>
      <c r="IUC154" s="3"/>
      <c r="IUD154" s="3"/>
      <c r="IUE154" s="3"/>
      <c r="IUF154" s="3"/>
      <c r="IUG154" s="3"/>
      <c r="IUH154" s="3"/>
      <c r="IUI154" s="3"/>
      <c r="IUJ154" s="3"/>
      <c r="IUK154" s="3"/>
      <c r="IUL154" s="3"/>
      <c r="IUM154" s="3"/>
      <c r="IUN154" s="3"/>
      <c r="IUO154" s="3"/>
      <c r="IUP154" s="3"/>
      <c r="IUQ154" s="3"/>
      <c r="IUR154" s="3"/>
      <c r="IUS154" s="3"/>
      <c r="IUT154" s="3"/>
      <c r="IUU154" s="3"/>
      <c r="IUV154" s="3"/>
      <c r="IUW154" s="3"/>
      <c r="IUX154" s="3"/>
      <c r="IUY154" s="3"/>
      <c r="IUZ154" s="3"/>
      <c r="IVA154" s="3"/>
      <c r="IVB154" s="3"/>
      <c r="IVC154" s="3"/>
      <c r="IVD154" s="3"/>
      <c r="IVE154" s="3"/>
      <c r="IVF154" s="3"/>
      <c r="IVG154" s="3"/>
      <c r="IVH154" s="3"/>
      <c r="IVI154" s="3"/>
      <c r="IVJ154" s="3"/>
      <c r="IVK154" s="3"/>
      <c r="IVL154" s="3"/>
      <c r="IVM154" s="3"/>
      <c r="IVN154" s="3"/>
      <c r="IVO154" s="3"/>
      <c r="IVP154" s="3"/>
      <c r="IVQ154" s="3"/>
      <c r="IVR154" s="3"/>
      <c r="IVS154" s="3"/>
      <c r="IVT154" s="3"/>
      <c r="IVU154" s="3"/>
      <c r="IVV154" s="3"/>
      <c r="IVW154" s="3"/>
      <c r="IVX154" s="3"/>
      <c r="IVY154" s="3"/>
      <c r="IVZ154" s="3"/>
      <c r="IWA154" s="3"/>
      <c r="IWB154" s="3"/>
      <c r="IWC154" s="3"/>
      <c r="IWD154" s="3"/>
      <c r="IWE154" s="3"/>
      <c r="IWF154" s="3"/>
      <c r="IWG154" s="3"/>
      <c r="IWH154" s="3"/>
      <c r="IWI154" s="3"/>
      <c r="IWJ154" s="3"/>
      <c r="IWK154" s="3"/>
      <c r="IWL154" s="3"/>
      <c r="IWM154" s="3"/>
      <c r="IWN154" s="3"/>
      <c r="IWO154" s="3"/>
      <c r="IWP154" s="3"/>
      <c r="IWQ154" s="3"/>
      <c r="IWR154" s="3"/>
      <c r="IWS154" s="3"/>
      <c r="IWT154" s="3"/>
      <c r="IWU154" s="3"/>
      <c r="IWV154" s="3"/>
      <c r="IWW154" s="3"/>
      <c r="IWX154" s="3"/>
      <c r="IWY154" s="3"/>
      <c r="IWZ154" s="3"/>
      <c r="IXA154" s="3"/>
      <c r="IXB154" s="3"/>
      <c r="IXC154" s="3"/>
      <c r="IXD154" s="3"/>
      <c r="IXE154" s="3"/>
      <c r="IXF154" s="3"/>
      <c r="IXG154" s="3"/>
      <c r="IXH154" s="3"/>
      <c r="IXI154" s="3"/>
      <c r="IXJ154" s="3"/>
      <c r="IXK154" s="3"/>
      <c r="IXL154" s="3"/>
      <c r="IXM154" s="3"/>
      <c r="IXN154" s="3"/>
      <c r="IXO154" s="3"/>
      <c r="IXP154" s="3"/>
      <c r="IXQ154" s="3"/>
      <c r="IXR154" s="3"/>
      <c r="IXS154" s="3"/>
      <c r="IXT154" s="3"/>
      <c r="IXU154" s="3"/>
      <c r="IXV154" s="3"/>
      <c r="IXW154" s="3"/>
      <c r="IXX154" s="3"/>
      <c r="IXY154" s="3"/>
      <c r="IXZ154" s="3"/>
      <c r="IYA154" s="3"/>
      <c r="IYB154" s="3"/>
      <c r="IYC154" s="3"/>
      <c r="IYD154" s="3"/>
      <c r="IYE154" s="3"/>
      <c r="IYF154" s="3"/>
      <c r="IYG154" s="3"/>
      <c r="IYH154" s="3"/>
      <c r="IYI154" s="3"/>
      <c r="IYJ154" s="3"/>
      <c r="IYK154" s="3"/>
      <c r="IYL154" s="3"/>
      <c r="IYM154" s="3"/>
      <c r="IYN154" s="3"/>
      <c r="IYO154" s="3"/>
      <c r="IYP154" s="3"/>
      <c r="IYQ154" s="3"/>
      <c r="IYR154" s="3"/>
      <c r="IYS154" s="3"/>
      <c r="IYT154" s="3"/>
      <c r="IYU154" s="3"/>
      <c r="IYV154" s="3"/>
      <c r="IYW154" s="3"/>
      <c r="IYX154" s="3"/>
      <c r="IYY154" s="3"/>
      <c r="IYZ154" s="3"/>
      <c r="IZA154" s="3"/>
      <c r="IZB154" s="3"/>
      <c r="IZC154" s="3"/>
      <c r="IZD154" s="3"/>
      <c r="IZE154" s="3"/>
      <c r="IZF154" s="3"/>
      <c r="IZG154" s="3"/>
      <c r="IZH154" s="3"/>
      <c r="IZI154" s="3"/>
      <c r="IZJ154" s="3"/>
      <c r="IZK154" s="3"/>
      <c r="IZL154" s="3"/>
      <c r="IZM154" s="3"/>
      <c r="IZN154" s="3"/>
      <c r="IZO154" s="3"/>
      <c r="IZP154" s="3"/>
      <c r="IZQ154" s="3"/>
      <c r="IZR154" s="3"/>
      <c r="IZS154" s="3"/>
      <c r="IZT154" s="3"/>
      <c r="IZU154" s="3"/>
      <c r="IZV154" s="3"/>
      <c r="IZW154" s="3"/>
      <c r="IZX154" s="3"/>
      <c r="IZY154" s="3"/>
      <c r="IZZ154" s="3"/>
      <c r="JAA154" s="3"/>
      <c r="JAB154" s="3"/>
      <c r="JAC154" s="3"/>
      <c r="JAD154" s="3"/>
      <c r="JAE154" s="3"/>
      <c r="JAF154" s="3"/>
      <c r="JAG154" s="3"/>
      <c r="JAH154" s="3"/>
      <c r="JAI154" s="3"/>
      <c r="JAJ154" s="3"/>
      <c r="JAK154" s="3"/>
      <c r="JAL154" s="3"/>
      <c r="JAM154" s="3"/>
      <c r="JAN154" s="3"/>
      <c r="JAO154" s="3"/>
      <c r="JAP154" s="3"/>
      <c r="JAQ154" s="3"/>
      <c r="JAR154" s="3"/>
      <c r="JAS154" s="3"/>
      <c r="JAT154" s="3"/>
      <c r="JAU154" s="3"/>
      <c r="JAV154" s="3"/>
      <c r="JAW154" s="3"/>
      <c r="JAX154" s="3"/>
      <c r="JAY154" s="3"/>
      <c r="JAZ154" s="3"/>
      <c r="JBA154" s="3"/>
      <c r="JBB154" s="3"/>
      <c r="JBC154" s="3"/>
      <c r="JBD154" s="3"/>
      <c r="JBE154" s="3"/>
      <c r="JBF154" s="3"/>
      <c r="JBG154" s="3"/>
      <c r="JBH154" s="3"/>
      <c r="JBI154" s="3"/>
      <c r="JBJ154" s="3"/>
      <c r="JBK154" s="3"/>
      <c r="JBL154" s="3"/>
      <c r="JBM154" s="3"/>
      <c r="JBN154" s="3"/>
      <c r="JBO154" s="3"/>
      <c r="JBP154" s="3"/>
      <c r="JBQ154" s="3"/>
      <c r="JBR154" s="3"/>
      <c r="JBS154" s="3"/>
      <c r="JBT154" s="3"/>
      <c r="JBU154" s="3"/>
      <c r="JBV154" s="3"/>
      <c r="JBW154" s="3"/>
      <c r="JBX154" s="3"/>
      <c r="JBY154" s="3"/>
      <c r="JBZ154" s="3"/>
      <c r="JCA154" s="3"/>
      <c r="JCB154" s="3"/>
      <c r="JCC154" s="3"/>
      <c r="JCD154" s="3"/>
      <c r="JCE154" s="3"/>
      <c r="JCF154" s="3"/>
      <c r="JCG154" s="3"/>
      <c r="JCH154" s="3"/>
      <c r="JCI154" s="3"/>
      <c r="JCJ154" s="3"/>
      <c r="JCK154" s="3"/>
      <c r="JCL154" s="3"/>
      <c r="JCM154" s="3"/>
      <c r="JCN154" s="3"/>
      <c r="JCO154" s="3"/>
      <c r="JCP154" s="3"/>
      <c r="JCQ154" s="3"/>
      <c r="JCR154" s="3"/>
      <c r="JCS154" s="3"/>
      <c r="JCT154" s="3"/>
      <c r="JCU154" s="3"/>
      <c r="JCV154" s="3"/>
      <c r="JCW154" s="3"/>
      <c r="JCX154" s="3"/>
      <c r="JCY154" s="3"/>
      <c r="JCZ154" s="3"/>
      <c r="JDA154" s="3"/>
      <c r="JDB154" s="3"/>
      <c r="JDC154" s="3"/>
      <c r="JDD154" s="3"/>
      <c r="JDE154" s="3"/>
      <c r="JDF154" s="3"/>
      <c r="JDG154" s="3"/>
      <c r="JDH154" s="3"/>
      <c r="JDI154" s="3"/>
      <c r="JDJ154" s="3"/>
      <c r="JDK154" s="3"/>
      <c r="JDL154" s="3"/>
      <c r="JDM154" s="3"/>
      <c r="JDN154" s="3"/>
      <c r="JDO154" s="3"/>
      <c r="JDP154" s="3"/>
      <c r="JDQ154" s="3"/>
      <c r="JDR154" s="3"/>
      <c r="JDS154" s="3"/>
      <c r="JDT154" s="3"/>
      <c r="JDU154" s="3"/>
      <c r="JDV154" s="3"/>
      <c r="JDW154" s="3"/>
      <c r="JDX154" s="3"/>
      <c r="JDY154" s="3"/>
      <c r="JDZ154" s="3"/>
      <c r="JEA154" s="3"/>
      <c r="JEB154" s="3"/>
      <c r="JEC154" s="3"/>
      <c r="JED154" s="3"/>
      <c r="JEE154" s="3"/>
      <c r="JEF154" s="3"/>
      <c r="JEG154" s="3"/>
      <c r="JEH154" s="3"/>
      <c r="JEI154" s="3"/>
      <c r="JEJ154" s="3"/>
      <c r="JEK154" s="3"/>
      <c r="JEL154" s="3"/>
      <c r="JEM154" s="3"/>
      <c r="JEN154" s="3"/>
      <c r="JEO154" s="3"/>
      <c r="JEP154" s="3"/>
      <c r="JEQ154" s="3"/>
      <c r="JER154" s="3"/>
      <c r="JES154" s="3"/>
      <c r="JET154" s="3"/>
      <c r="JEU154" s="3"/>
      <c r="JEV154" s="3"/>
      <c r="JEW154" s="3"/>
      <c r="JEX154" s="3"/>
      <c r="JEY154" s="3"/>
      <c r="JEZ154" s="3"/>
      <c r="JFA154" s="3"/>
      <c r="JFB154" s="3"/>
      <c r="JFC154" s="3"/>
      <c r="JFD154" s="3"/>
      <c r="JFE154" s="3"/>
      <c r="JFF154" s="3"/>
      <c r="JFG154" s="3"/>
      <c r="JFH154" s="3"/>
      <c r="JFI154" s="3"/>
      <c r="JFJ154" s="3"/>
      <c r="JFK154" s="3"/>
      <c r="JFL154" s="3"/>
      <c r="JFM154" s="3"/>
      <c r="JFN154" s="3"/>
      <c r="JFO154" s="3"/>
      <c r="JFP154" s="3"/>
      <c r="JFQ154" s="3"/>
      <c r="JFR154" s="3"/>
      <c r="JFS154" s="3"/>
      <c r="JFT154" s="3"/>
      <c r="JFU154" s="3"/>
      <c r="JFV154" s="3"/>
      <c r="JFW154" s="3"/>
      <c r="JFX154" s="3"/>
      <c r="JFY154" s="3"/>
      <c r="JFZ154" s="3"/>
      <c r="JGA154" s="3"/>
      <c r="JGB154" s="3"/>
      <c r="JGC154" s="3"/>
      <c r="JGD154" s="3"/>
      <c r="JGE154" s="3"/>
      <c r="JGF154" s="3"/>
      <c r="JGG154" s="3"/>
      <c r="JGH154" s="3"/>
      <c r="JGI154" s="3"/>
      <c r="JGJ154" s="3"/>
      <c r="JGK154" s="3"/>
      <c r="JGL154" s="3"/>
      <c r="JGM154" s="3"/>
      <c r="JGN154" s="3"/>
      <c r="JGO154" s="3"/>
      <c r="JGP154" s="3"/>
      <c r="JGQ154" s="3"/>
      <c r="JGR154" s="3"/>
      <c r="JGS154" s="3"/>
      <c r="JGT154" s="3"/>
      <c r="JGU154" s="3"/>
      <c r="JGV154" s="3"/>
      <c r="JGW154" s="3"/>
      <c r="JGX154" s="3"/>
      <c r="JGY154" s="3"/>
      <c r="JGZ154" s="3"/>
      <c r="JHA154" s="3"/>
      <c r="JHB154" s="3"/>
      <c r="JHC154" s="3"/>
      <c r="JHD154" s="3"/>
      <c r="JHE154" s="3"/>
      <c r="JHF154" s="3"/>
      <c r="JHG154" s="3"/>
      <c r="JHH154" s="3"/>
      <c r="JHI154" s="3"/>
      <c r="JHJ154" s="3"/>
      <c r="JHK154" s="3"/>
      <c r="JHL154" s="3"/>
      <c r="JHM154" s="3"/>
      <c r="JHN154" s="3"/>
      <c r="JHO154" s="3"/>
      <c r="JHP154" s="3"/>
      <c r="JHQ154" s="3"/>
      <c r="JHR154" s="3"/>
      <c r="JHS154" s="3"/>
      <c r="JHT154" s="3"/>
      <c r="JHU154" s="3"/>
      <c r="JHV154" s="3"/>
      <c r="JHW154" s="3"/>
      <c r="JHX154" s="3"/>
      <c r="JHY154" s="3"/>
      <c r="JHZ154" s="3"/>
      <c r="JIA154" s="3"/>
      <c r="JIB154" s="3"/>
      <c r="JIC154" s="3"/>
      <c r="JID154" s="3"/>
      <c r="JIE154" s="3"/>
      <c r="JIF154" s="3"/>
      <c r="JIG154" s="3"/>
      <c r="JIH154" s="3"/>
      <c r="JII154" s="3"/>
      <c r="JIJ154" s="3"/>
      <c r="JIK154" s="3"/>
      <c r="JIL154" s="3"/>
      <c r="JIM154" s="3"/>
      <c r="JIN154" s="3"/>
      <c r="JIO154" s="3"/>
      <c r="JIP154" s="3"/>
      <c r="JIQ154" s="3"/>
      <c r="JIR154" s="3"/>
      <c r="JIS154" s="3"/>
      <c r="JIT154" s="3"/>
      <c r="JIU154" s="3"/>
      <c r="JIV154" s="3"/>
      <c r="JIW154" s="3"/>
      <c r="JIX154" s="3"/>
      <c r="JIY154" s="3"/>
      <c r="JIZ154" s="3"/>
      <c r="JJA154" s="3"/>
      <c r="JJB154" s="3"/>
      <c r="JJC154" s="3"/>
      <c r="JJD154" s="3"/>
      <c r="JJE154" s="3"/>
      <c r="JJF154" s="3"/>
      <c r="JJG154" s="3"/>
      <c r="JJH154" s="3"/>
      <c r="JJI154" s="3"/>
      <c r="JJJ154" s="3"/>
      <c r="JJK154" s="3"/>
      <c r="JJL154" s="3"/>
      <c r="JJM154" s="3"/>
      <c r="JJN154" s="3"/>
      <c r="JJO154" s="3"/>
      <c r="JJP154" s="3"/>
      <c r="JJQ154" s="3"/>
      <c r="JJR154" s="3"/>
      <c r="JJS154" s="3"/>
      <c r="JJT154" s="3"/>
      <c r="JJU154" s="3"/>
      <c r="JJV154" s="3"/>
      <c r="JJW154" s="3"/>
      <c r="JJX154" s="3"/>
      <c r="JJY154" s="3"/>
      <c r="JJZ154" s="3"/>
      <c r="JKA154" s="3"/>
      <c r="JKB154" s="3"/>
      <c r="JKC154" s="3"/>
      <c r="JKD154" s="3"/>
      <c r="JKE154" s="3"/>
      <c r="JKF154" s="3"/>
      <c r="JKG154" s="3"/>
      <c r="JKH154" s="3"/>
      <c r="JKI154" s="3"/>
      <c r="JKJ154" s="3"/>
      <c r="JKK154" s="3"/>
      <c r="JKL154" s="3"/>
      <c r="JKM154" s="3"/>
      <c r="JKN154" s="3"/>
      <c r="JKO154" s="3"/>
      <c r="JKP154" s="3"/>
      <c r="JKQ154" s="3"/>
      <c r="JKR154" s="3"/>
      <c r="JKS154" s="3"/>
      <c r="JKT154" s="3"/>
      <c r="JKU154" s="3"/>
      <c r="JKV154" s="3"/>
      <c r="JKW154" s="3"/>
      <c r="JKX154" s="3"/>
      <c r="JKY154" s="3"/>
      <c r="JKZ154" s="3"/>
      <c r="JLA154" s="3"/>
      <c r="JLB154" s="3"/>
      <c r="JLC154" s="3"/>
      <c r="JLD154" s="3"/>
      <c r="JLE154" s="3"/>
      <c r="JLF154" s="3"/>
      <c r="JLG154" s="3"/>
      <c r="JLH154" s="3"/>
      <c r="JLI154" s="3"/>
      <c r="JLJ154" s="3"/>
      <c r="JLK154" s="3"/>
      <c r="JLL154" s="3"/>
      <c r="JLM154" s="3"/>
      <c r="JLN154" s="3"/>
      <c r="JLO154" s="3"/>
      <c r="JLP154" s="3"/>
      <c r="JLQ154" s="3"/>
      <c r="JLR154" s="3"/>
      <c r="JLS154" s="3"/>
      <c r="JLT154" s="3"/>
      <c r="JLU154" s="3"/>
      <c r="JLV154" s="3"/>
      <c r="JLW154" s="3"/>
      <c r="JLX154" s="3"/>
      <c r="JLY154" s="3"/>
      <c r="JLZ154" s="3"/>
      <c r="JMA154" s="3"/>
      <c r="JMB154" s="3"/>
      <c r="JMC154" s="3"/>
      <c r="JMD154" s="3"/>
      <c r="JME154" s="3"/>
      <c r="JMF154" s="3"/>
      <c r="JMG154" s="3"/>
      <c r="JMH154" s="3"/>
      <c r="JMI154" s="3"/>
      <c r="JMJ154" s="3"/>
      <c r="JMK154" s="3"/>
      <c r="JML154" s="3"/>
      <c r="JMM154" s="3"/>
      <c r="JMN154" s="3"/>
      <c r="JMO154" s="3"/>
      <c r="JMP154" s="3"/>
      <c r="JMQ154" s="3"/>
      <c r="JMR154" s="3"/>
      <c r="JMS154" s="3"/>
      <c r="JMT154" s="3"/>
      <c r="JMU154" s="3"/>
      <c r="JMV154" s="3"/>
      <c r="JMW154" s="3"/>
      <c r="JMX154" s="3"/>
      <c r="JMY154" s="3"/>
      <c r="JMZ154" s="3"/>
      <c r="JNA154" s="3"/>
      <c r="JNB154" s="3"/>
      <c r="JNC154" s="3"/>
      <c r="JND154" s="3"/>
      <c r="JNE154" s="3"/>
      <c r="JNF154" s="3"/>
      <c r="JNG154" s="3"/>
      <c r="JNH154" s="3"/>
      <c r="JNI154" s="3"/>
      <c r="JNJ154" s="3"/>
      <c r="JNK154" s="3"/>
      <c r="JNL154" s="3"/>
      <c r="JNM154" s="3"/>
      <c r="JNN154" s="3"/>
      <c r="JNO154" s="3"/>
      <c r="JNP154" s="3"/>
      <c r="JNQ154" s="3"/>
      <c r="JNR154" s="3"/>
      <c r="JNS154" s="3"/>
      <c r="JNT154" s="3"/>
      <c r="JNU154" s="3"/>
      <c r="JNV154" s="3"/>
      <c r="JNW154" s="3"/>
      <c r="JNX154" s="3"/>
      <c r="JNY154" s="3"/>
      <c r="JNZ154" s="3"/>
      <c r="JOA154" s="3"/>
      <c r="JOB154" s="3"/>
      <c r="JOC154" s="3"/>
      <c r="JOD154" s="3"/>
      <c r="JOE154" s="3"/>
      <c r="JOF154" s="3"/>
      <c r="JOG154" s="3"/>
      <c r="JOH154" s="3"/>
      <c r="JOI154" s="3"/>
      <c r="JOJ154" s="3"/>
      <c r="JOK154" s="3"/>
      <c r="JOL154" s="3"/>
      <c r="JOM154" s="3"/>
      <c r="JON154" s="3"/>
      <c r="JOO154" s="3"/>
      <c r="JOP154" s="3"/>
      <c r="JOQ154" s="3"/>
      <c r="JOR154" s="3"/>
      <c r="JOS154" s="3"/>
      <c r="JOT154" s="3"/>
      <c r="JOU154" s="3"/>
      <c r="JOV154" s="3"/>
      <c r="JOW154" s="3"/>
      <c r="JOX154" s="3"/>
      <c r="JOY154" s="3"/>
      <c r="JOZ154" s="3"/>
      <c r="JPA154" s="3"/>
      <c r="JPB154" s="3"/>
      <c r="JPC154" s="3"/>
      <c r="JPD154" s="3"/>
      <c r="JPE154" s="3"/>
      <c r="JPF154" s="3"/>
      <c r="JPG154" s="3"/>
      <c r="JPH154" s="3"/>
      <c r="JPI154" s="3"/>
      <c r="JPJ154" s="3"/>
      <c r="JPK154" s="3"/>
      <c r="JPL154" s="3"/>
      <c r="JPM154" s="3"/>
      <c r="JPN154" s="3"/>
      <c r="JPO154" s="3"/>
      <c r="JPP154" s="3"/>
      <c r="JPQ154" s="3"/>
      <c r="JPR154" s="3"/>
      <c r="JPS154" s="3"/>
      <c r="JPT154" s="3"/>
      <c r="JPU154" s="3"/>
      <c r="JPV154" s="3"/>
      <c r="JPW154" s="3"/>
      <c r="JPX154" s="3"/>
      <c r="JPY154" s="3"/>
      <c r="JPZ154" s="3"/>
      <c r="JQA154" s="3"/>
      <c r="JQB154" s="3"/>
      <c r="JQC154" s="3"/>
      <c r="JQD154" s="3"/>
      <c r="JQE154" s="3"/>
      <c r="JQF154" s="3"/>
      <c r="JQG154" s="3"/>
      <c r="JQH154" s="3"/>
      <c r="JQI154" s="3"/>
      <c r="JQJ154" s="3"/>
      <c r="JQK154" s="3"/>
      <c r="JQL154" s="3"/>
      <c r="JQM154" s="3"/>
      <c r="JQN154" s="3"/>
      <c r="JQO154" s="3"/>
      <c r="JQP154" s="3"/>
      <c r="JQQ154" s="3"/>
      <c r="JQR154" s="3"/>
      <c r="JQS154" s="3"/>
      <c r="JQT154" s="3"/>
      <c r="JQU154" s="3"/>
      <c r="JQV154" s="3"/>
      <c r="JQW154" s="3"/>
      <c r="JQX154" s="3"/>
      <c r="JQY154" s="3"/>
      <c r="JQZ154" s="3"/>
      <c r="JRA154" s="3"/>
      <c r="JRB154" s="3"/>
      <c r="JRC154" s="3"/>
      <c r="JRD154" s="3"/>
      <c r="JRE154" s="3"/>
      <c r="JRF154" s="3"/>
      <c r="JRG154" s="3"/>
      <c r="JRH154" s="3"/>
      <c r="JRI154" s="3"/>
      <c r="JRJ154" s="3"/>
      <c r="JRK154" s="3"/>
      <c r="JRL154" s="3"/>
      <c r="JRM154" s="3"/>
      <c r="JRN154" s="3"/>
      <c r="JRO154" s="3"/>
      <c r="JRP154" s="3"/>
      <c r="JRQ154" s="3"/>
      <c r="JRR154" s="3"/>
      <c r="JRS154" s="3"/>
      <c r="JRT154" s="3"/>
      <c r="JRU154" s="3"/>
      <c r="JRV154" s="3"/>
      <c r="JRW154" s="3"/>
      <c r="JRX154" s="3"/>
      <c r="JRY154" s="3"/>
      <c r="JRZ154" s="3"/>
      <c r="JSA154" s="3"/>
      <c r="JSB154" s="3"/>
      <c r="JSC154" s="3"/>
      <c r="JSD154" s="3"/>
      <c r="JSE154" s="3"/>
      <c r="JSF154" s="3"/>
      <c r="JSG154" s="3"/>
      <c r="JSH154" s="3"/>
      <c r="JSI154" s="3"/>
      <c r="JSJ154" s="3"/>
      <c r="JSK154" s="3"/>
      <c r="JSL154" s="3"/>
      <c r="JSM154" s="3"/>
      <c r="JSN154" s="3"/>
      <c r="JSO154" s="3"/>
      <c r="JSP154" s="3"/>
      <c r="JSQ154" s="3"/>
      <c r="JSR154" s="3"/>
      <c r="JSS154" s="3"/>
      <c r="JST154" s="3"/>
      <c r="JSU154" s="3"/>
      <c r="JSV154" s="3"/>
      <c r="JSW154" s="3"/>
      <c r="JSX154" s="3"/>
      <c r="JSY154" s="3"/>
      <c r="JSZ154" s="3"/>
      <c r="JTA154" s="3"/>
      <c r="JTB154" s="3"/>
      <c r="JTC154" s="3"/>
      <c r="JTD154" s="3"/>
      <c r="JTE154" s="3"/>
      <c r="JTF154" s="3"/>
      <c r="JTG154" s="3"/>
      <c r="JTH154" s="3"/>
      <c r="JTI154" s="3"/>
      <c r="JTJ154" s="3"/>
      <c r="JTK154" s="3"/>
      <c r="JTL154" s="3"/>
      <c r="JTM154" s="3"/>
      <c r="JTN154" s="3"/>
      <c r="JTO154" s="3"/>
      <c r="JTP154" s="3"/>
      <c r="JTQ154" s="3"/>
      <c r="JTR154" s="3"/>
      <c r="JTS154" s="3"/>
      <c r="JTT154" s="3"/>
      <c r="JTU154" s="3"/>
      <c r="JTV154" s="3"/>
      <c r="JTW154" s="3"/>
      <c r="JTX154" s="3"/>
      <c r="JTY154" s="3"/>
      <c r="JTZ154" s="3"/>
      <c r="JUA154" s="3"/>
      <c r="JUB154" s="3"/>
      <c r="JUC154" s="3"/>
      <c r="JUD154" s="3"/>
      <c r="JUE154" s="3"/>
      <c r="JUF154" s="3"/>
      <c r="JUG154" s="3"/>
      <c r="JUH154" s="3"/>
      <c r="JUI154" s="3"/>
      <c r="JUJ154" s="3"/>
      <c r="JUK154" s="3"/>
      <c r="JUL154" s="3"/>
      <c r="JUM154" s="3"/>
      <c r="JUN154" s="3"/>
      <c r="JUO154" s="3"/>
      <c r="JUP154" s="3"/>
      <c r="JUQ154" s="3"/>
      <c r="JUR154" s="3"/>
      <c r="JUS154" s="3"/>
      <c r="JUT154" s="3"/>
      <c r="JUU154" s="3"/>
      <c r="JUV154" s="3"/>
      <c r="JUW154" s="3"/>
      <c r="JUX154" s="3"/>
      <c r="JUY154" s="3"/>
      <c r="JUZ154" s="3"/>
      <c r="JVA154" s="3"/>
      <c r="JVB154" s="3"/>
      <c r="JVC154" s="3"/>
      <c r="JVD154" s="3"/>
      <c r="JVE154" s="3"/>
      <c r="JVF154" s="3"/>
      <c r="JVG154" s="3"/>
      <c r="JVH154" s="3"/>
      <c r="JVI154" s="3"/>
      <c r="JVJ154" s="3"/>
      <c r="JVK154" s="3"/>
      <c r="JVL154" s="3"/>
      <c r="JVM154" s="3"/>
      <c r="JVN154" s="3"/>
      <c r="JVO154" s="3"/>
      <c r="JVP154" s="3"/>
      <c r="JVQ154" s="3"/>
      <c r="JVR154" s="3"/>
      <c r="JVS154" s="3"/>
      <c r="JVT154" s="3"/>
      <c r="JVU154" s="3"/>
      <c r="JVV154" s="3"/>
      <c r="JVW154" s="3"/>
      <c r="JVX154" s="3"/>
      <c r="JVY154" s="3"/>
      <c r="JVZ154" s="3"/>
      <c r="JWA154" s="3"/>
      <c r="JWB154" s="3"/>
      <c r="JWC154" s="3"/>
      <c r="JWD154" s="3"/>
      <c r="JWE154" s="3"/>
      <c r="JWF154" s="3"/>
      <c r="JWG154" s="3"/>
      <c r="JWH154" s="3"/>
      <c r="JWI154" s="3"/>
      <c r="JWJ154" s="3"/>
      <c r="JWK154" s="3"/>
      <c r="JWL154" s="3"/>
      <c r="JWM154" s="3"/>
      <c r="JWN154" s="3"/>
      <c r="JWO154" s="3"/>
      <c r="JWP154" s="3"/>
      <c r="JWQ154" s="3"/>
      <c r="JWR154" s="3"/>
      <c r="JWS154" s="3"/>
      <c r="JWT154" s="3"/>
      <c r="JWU154" s="3"/>
      <c r="JWV154" s="3"/>
      <c r="JWW154" s="3"/>
      <c r="JWX154" s="3"/>
      <c r="JWY154" s="3"/>
      <c r="JWZ154" s="3"/>
      <c r="JXA154" s="3"/>
      <c r="JXB154" s="3"/>
      <c r="JXC154" s="3"/>
      <c r="JXD154" s="3"/>
      <c r="JXE154" s="3"/>
      <c r="JXF154" s="3"/>
      <c r="JXG154" s="3"/>
      <c r="JXH154" s="3"/>
      <c r="JXI154" s="3"/>
      <c r="JXJ154" s="3"/>
      <c r="JXK154" s="3"/>
      <c r="JXL154" s="3"/>
      <c r="JXM154" s="3"/>
      <c r="JXN154" s="3"/>
      <c r="JXO154" s="3"/>
      <c r="JXP154" s="3"/>
      <c r="JXQ154" s="3"/>
      <c r="JXR154" s="3"/>
      <c r="JXS154" s="3"/>
      <c r="JXT154" s="3"/>
      <c r="JXU154" s="3"/>
      <c r="JXV154" s="3"/>
      <c r="JXW154" s="3"/>
      <c r="JXX154" s="3"/>
      <c r="JXY154" s="3"/>
      <c r="JXZ154" s="3"/>
      <c r="JYA154" s="3"/>
      <c r="JYB154" s="3"/>
      <c r="JYC154" s="3"/>
      <c r="JYD154" s="3"/>
      <c r="JYE154" s="3"/>
      <c r="JYF154" s="3"/>
      <c r="JYG154" s="3"/>
      <c r="JYH154" s="3"/>
      <c r="JYI154" s="3"/>
      <c r="JYJ154" s="3"/>
      <c r="JYK154" s="3"/>
      <c r="JYL154" s="3"/>
      <c r="JYM154" s="3"/>
      <c r="JYN154" s="3"/>
      <c r="JYO154" s="3"/>
      <c r="JYP154" s="3"/>
      <c r="JYQ154" s="3"/>
      <c r="JYR154" s="3"/>
      <c r="JYS154" s="3"/>
      <c r="JYT154" s="3"/>
      <c r="JYU154" s="3"/>
      <c r="JYV154" s="3"/>
      <c r="JYW154" s="3"/>
      <c r="JYX154" s="3"/>
      <c r="JYY154" s="3"/>
      <c r="JYZ154" s="3"/>
      <c r="JZA154" s="3"/>
      <c r="JZB154" s="3"/>
      <c r="JZC154" s="3"/>
      <c r="JZD154" s="3"/>
      <c r="JZE154" s="3"/>
      <c r="JZF154" s="3"/>
      <c r="JZG154" s="3"/>
      <c r="JZH154" s="3"/>
      <c r="JZI154" s="3"/>
      <c r="JZJ154" s="3"/>
      <c r="JZK154" s="3"/>
      <c r="JZL154" s="3"/>
      <c r="JZM154" s="3"/>
      <c r="JZN154" s="3"/>
      <c r="JZO154" s="3"/>
      <c r="JZP154" s="3"/>
      <c r="JZQ154" s="3"/>
      <c r="JZR154" s="3"/>
      <c r="JZS154" s="3"/>
      <c r="JZT154" s="3"/>
      <c r="JZU154" s="3"/>
      <c r="JZV154" s="3"/>
      <c r="JZW154" s="3"/>
      <c r="JZX154" s="3"/>
      <c r="JZY154" s="3"/>
      <c r="JZZ154" s="3"/>
      <c r="KAA154" s="3"/>
      <c r="KAB154" s="3"/>
      <c r="KAC154" s="3"/>
      <c r="KAD154" s="3"/>
      <c r="KAE154" s="3"/>
      <c r="KAF154" s="3"/>
      <c r="KAG154" s="3"/>
      <c r="KAH154" s="3"/>
      <c r="KAI154" s="3"/>
      <c r="KAJ154" s="3"/>
      <c r="KAK154" s="3"/>
      <c r="KAL154" s="3"/>
      <c r="KAM154" s="3"/>
      <c r="KAN154" s="3"/>
      <c r="KAO154" s="3"/>
      <c r="KAP154" s="3"/>
      <c r="KAQ154" s="3"/>
      <c r="KAR154" s="3"/>
      <c r="KAS154" s="3"/>
      <c r="KAT154" s="3"/>
      <c r="KAU154" s="3"/>
      <c r="KAV154" s="3"/>
      <c r="KAW154" s="3"/>
      <c r="KAX154" s="3"/>
      <c r="KAY154" s="3"/>
      <c r="KAZ154" s="3"/>
      <c r="KBA154" s="3"/>
      <c r="KBB154" s="3"/>
      <c r="KBC154" s="3"/>
      <c r="KBD154" s="3"/>
      <c r="KBE154" s="3"/>
      <c r="KBF154" s="3"/>
      <c r="KBG154" s="3"/>
      <c r="KBH154" s="3"/>
      <c r="KBI154" s="3"/>
      <c r="KBJ154" s="3"/>
      <c r="KBK154" s="3"/>
      <c r="KBL154" s="3"/>
      <c r="KBM154" s="3"/>
      <c r="KBN154" s="3"/>
      <c r="KBO154" s="3"/>
      <c r="KBP154" s="3"/>
      <c r="KBQ154" s="3"/>
      <c r="KBR154" s="3"/>
      <c r="KBS154" s="3"/>
      <c r="KBT154" s="3"/>
      <c r="KBU154" s="3"/>
      <c r="KBV154" s="3"/>
      <c r="KBW154" s="3"/>
      <c r="KBX154" s="3"/>
      <c r="KBY154" s="3"/>
      <c r="KBZ154" s="3"/>
      <c r="KCA154" s="3"/>
      <c r="KCB154" s="3"/>
      <c r="KCC154" s="3"/>
      <c r="KCD154" s="3"/>
      <c r="KCE154" s="3"/>
      <c r="KCF154" s="3"/>
      <c r="KCG154" s="3"/>
      <c r="KCH154" s="3"/>
      <c r="KCI154" s="3"/>
      <c r="KCJ154" s="3"/>
      <c r="KCK154" s="3"/>
      <c r="KCL154" s="3"/>
      <c r="KCM154" s="3"/>
      <c r="KCN154" s="3"/>
      <c r="KCO154" s="3"/>
      <c r="KCP154" s="3"/>
      <c r="KCQ154" s="3"/>
      <c r="KCR154" s="3"/>
      <c r="KCS154" s="3"/>
      <c r="KCT154" s="3"/>
      <c r="KCU154" s="3"/>
      <c r="KCV154" s="3"/>
      <c r="KCW154" s="3"/>
      <c r="KCX154" s="3"/>
      <c r="KCY154" s="3"/>
      <c r="KCZ154" s="3"/>
      <c r="KDA154" s="3"/>
      <c r="KDB154" s="3"/>
      <c r="KDC154" s="3"/>
      <c r="KDD154" s="3"/>
      <c r="KDE154" s="3"/>
      <c r="KDF154" s="3"/>
      <c r="KDG154" s="3"/>
      <c r="KDH154" s="3"/>
      <c r="KDI154" s="3"/>
      <c r="KDJ154" s="3"/>
      <c r="KDK154" s="3"/>
      <c r="KDL154" s="3"/>
      <c r="KDM154" s="3"/>
      <c r="KDN154" s="3"/>
      <c r="KDO154" s="3"/>
      <c r="KDP154" s="3"/>
      <c r="KDQ154" s="3"/>
      <c r="KDR154" s="3"/>
      <c r="KDS154" s="3"/>
      <c r="KDT154" s="3"/>
      <c r="KDU154" s="3"/>
      <c r="KDV154" s="3"/>
      <c r="KDW154" s="3"/>
      <c r="KDX154" s="3"/>
      <c r="KDY154" s="3"/>
      <c r="KDZ154" s="3"/>
      <c r="KEA154" s="3"/>
      <c r="KEB154" s="3"/>
      <c r="KEC154" s="3"/>
      <c r="KED154" s="3"/>
      <c r="KEE154" s="3"/>
      <c r="KEF154" s="3"/>
      <c r="KEG154" s="3"/>
      <c r="KEH154" s="3"/>
      <c r="KEI154" s="3"/>
      <c r="KEJ154" s="3"/>
      <c r="KEK154" s="3"/>
      <c r="KEL154" s="3"/>
      <c r="KEM154" s="3"/>
      <c r="KEN154" s="3"/>
      <c r="KEO154" s="3"/>
      <c r="KEP154" s="3"/>
      <c r="KEQ154" s="3"/>
      <c r="KER154" s="3"/>
      <c r="KES154" s="3"/>
      <c r="KET154" s="3"/>
      <c r="KEU154" s="3"/>
      <c r="KEV154" s="3"/>
      <c r="KEW154" s="3"/>
      <c r="KEX154" s="3"/>
      <c r="KEY154" s="3"/>
      <c r="KEZ154" s="3"/>
      <c r="KFA154" s="3"/>
      <c r="KFB154" s="3"/>
      <c r="KFC154" s="3"/>
      <c r="KFD154" s="3"/>
      <c r="KFE154" s="3"/>
      <c r="KFF154" s="3"/>
      <c r="KFG154" s="3"/>
      <c r="KFH154" s="3"/>
      <c r="KFI154" s="3"/>
      <c r="KFJ154" s="3"/>
      <c r="KFK154" s="3"/>
      <c r="KFL154" s="3"/>
      <c r="KFM154" s="3"/>
      <c r="KFN154" s="3"/>
      <c r="KFO154" s="3"/>
      <c r="KFP154" s="3"/>
      <c r="KFQ154" s="3"/>
      <c r="KFR154" s="3"/>
      <c r="KFS154" s="3"/>
      <c r="KFT154" s="3"/>
      <c r="KFU154" s="3"/>
      <c r="KFV154" s="3"/>
      <c r="KFW154" s="3"/>
      <c r="KFX154" s="3"/>
      <c r="KFY154" s="3"/>
      <c r="KFZ154" s="3"/>
      <c r="KGA154" s="3"/>
      <c r="KGB154" s="3"/>
      <c r="KGC154" s="3"/>
      <c r="KGD154" s="3"/>
      <c r="KGE154" s="3"/>
      <c r="KGF154" s="3"/>
      <c r="KGG154" s="3"/>
      <c r="KGH154" s="3"/>
      <c r="KGI154" s="3"/>
      <c r="KGJ154" s="3"/>
      <c r="KGK154" s="3"/>
      <c r="KGL154" s="3"/>
      <c r="KGM154" s="3"/>
      <c r="KGN154" s="3"/>
      <c r="KGO154" s="3"/>
      <c r="KGP154" s="3"/>
      <c r="KGQ154" s="3"/>
      <c r="KGR154" s="3"/>
      <c r="KGS154" s="3"/>
      <c r="KGT154" s="3"/>
      <c r="KGU154" s="3"/>
      <c r="KGV154" s="3"/>
      <c r="KGW154" s="3"/>
      <c r="KGX154" s="3"/>
      <c r="KGY154" s="3"/>
      <c r="KGZ154" s="3"/>
      <c r="KHA154" s="3"/>
      <c r="KHB154" s="3"/>
      <c r="KHC154" s="3"/>
      <c r="KHD154" s="3"/>
      <c r="KHE154" s="3"/>
      <c r="KHF154" s="3"/>
      <c r="KHG154" s="3"/>
      <c r="KHH154" s="3"/>
      <c r="KHI154" s="3"/>
      <c r="KHJ154" s="3"/>
      <c r="KHK154" s="3"/>
      <c r="KHL154" s="3"/>
      <c r="KHM154" s="3"/>
      <c r="KHN154" s="3"/>
      <c r="KHO154" s="3"/>
      <c r="KHP154" s="3"/>
      <c r="KHQ154" s="3"/>
      <c r="KHR154" s="3"/>
      <c r="KHS154" s="3"/>
      <c r="KHT154" s="3"/>
      <c r="KHU154" s="3"/>
      <c r="KHV154" s="3"/>
      <c r="KHW154" s="3"/>
      <c r="KHX154" s="3"/>
      <c r="KHY154" s="3"/>
      <c r="KHZ154" s="3"/>
      <c r="KIA154" s="3"/>
      <c r="KIB154" s="3"/>
      <c r="KIC154" s="3"/>
      <c r="KID154" s="3"/>
      <c r="KIE154" s="3"/>
      <c r="KIF154" s="3"/>
      <c r="KIG154" s="3"/>
      <c r="KIH154" s="3"/>
      <c r="KII154" s="3"/>
      <c r="KIJ154" s="3"/>
      <c r="KIK154" s="3"/>
      <c r="KIL154" s="3"/>
      <c r="KIM154" s="3"/>
      <c r="KIN154" s="3"/>
      <c r="KIO154" s="3"/>
      <c r="KIP154" s="3"/>
      <c r="KIQ154" s="3"/>
      <c r="KIR154" s="3"/>
      <c r="KIS154" s="3"/>
      <c r="KIT154" s="3"/>
      <c r="KIU154" s="3"/>
      <c r="KIV154" s="3"/>
      <c r="KIW154" s="3"/>
      <c r="KIX154" s="3"/>
      <c r="KIY154" s="3"/>
      <c r="KIZ154" s="3"/>
      <c r="KJA154" s="3"/>
      <c r="KJB154" s="3"/>
      <c r="KJC154" s="3"/>
      <c r="KJD154" s="3"/>
      <c r="KJE154" s="3"/>
      <c r="KJF154" s="3"/>
      <c r="KJG154" s="3"/>
      <c r="KJH154" s="3"/>
      <c r="KJI154" s="3"/>
      <c r="KJJ154" s="3"/>
      <c r="KJK154" s="3"/>
      <c r="KJL154" s="3"/>
      <c r="KJM154" s="3"/>
      <c r="KJN154" s="3"/>
      <c r="KJO154" s="3"/>
      <c r="KJP154" s="3"/>
      <c r="KJQ154" s="3"/>
      <c r="KJR154" s="3"/>
      <c r="KJS154" s="3"/>
      <c r="KJT154" s="3"/>
      <c r="KJU154" s="3"/>
      <c r="KJV154" s="3"/>
      <c r="KJW154" s="3"/>
      <c r="KJX154" s="3"/>
      <c r="KJY154" s="3"/>
      <c r="KJZ154" s="3"/>
      <c r="KKA154" s="3"/>
      <c r="KKB154" s="3"/>
      <c r="KKC154" s="3"/>
      <c r="KKD154" s="3"/>
      <c r="KKE154" s="3"/>
      <c r="KKF154" s="3"/>
      <c r="KKG154" s="3"/>
      <c r="KKH154" s="3"/>
      <c r="KKI154" s="3"/>
      <c r="KKJ154" s="3"/>
      <c r="KKK154" s="3"/>
      <c r="KKL154" s="3"/>
      <c r="KKM154" s="3"/>
      <c r="KKN154" s="3"/>
      <c r="KKO154" s="3"/>
      <c r="KKP154" s="3"/>
      <c r="KKQ154" s="3"/>
      <c r="KKR154" s="3"/>
      <c r="KKS154" s="3"/>
      <c r="KKT154" s="3"/>
      <c r="KKU154" s="3"/>
      <c r="KKV154" s="3"/>
      <c r="KKW154" s="3"/>
      <c r="KKX154" s="3"/>
      <c r="KKY154" s="3"/>
      <c r="KKZ154" s="3"/>
      <c r="KLA154" s="3"/>
      <c r="KLB154" s="3"/>
      <c r="KLC154" s="3"/>
      <c r="KLD154" s="3"/>
      <c r="KLE154" s="3"/>
      <c r="KLF154" s="3"/>
      <c r="KLG154" s="3"/>
      <c r="KLH154" s="3"/>
      <c r="KLI154" s="3"/>
      <c r="KLJ154" s="3"/>
      <c r="KLK154" s="3"/>
      <c r="KLL154" s="3"/>
      <c r="KLM154" s="3"/>
      <c r="KLN154" s="3"/>
      <c r="KLO154" s="3"/>
      <c r="KLP154" s="3"/>
      <c r="KLQ154" s="3"/>
      <c r="KLR154" s="3"/>
      <c r="KLS154" s="3"/>
      <c r="KLT154" s="3"/>
      <c r="KLU154" s="3"/>
      <c r="KLV154" s="3"/>
      <c r="KLW154" s="3"/>
      <c r="KLX154" s="3"/>
      <c r="KLY154" s="3"/>
      <c r="KLZ154" s="3"/>
      <c r="KMA154" s="3"/>
      <c r="KMB154" s="3"/>
      <c r="KMC154" s="3"/>
      <c r="KMD154" s="3"/>
      <c r="KME154" s="3"/>
      <c r="KMF154" s="3"/>
      <c r="KMG154" s="3"/>
      <c r="KMH154" s="3"/>
      <c r="KMI154" s="3"/>
      <c r="KMJ154" s="3"/>
      <c r="KMK154" s="3"/>
      <c r="KML154" s="3"/>
      <c r="KMM154" s="3"/>
      <c r="KMN154" s="3"/>
      <c r="KMO154" s="3"/>
      <c r="KMP154" s="3"/>
      <c r="KMQ154" s="3"/>
      <c r="KMR154" s="3"/>
      <c r="KMS154" s="3"/>
      <c r="KMT154" s="3"/>
      <c r="KMU154" s="3"/>
      <c r="KMV154" s="3"/>
      <c r="KMW154" s="3"/>
      <c r="KMX154" s="3"/>
      <c r="KMY154" s="3"/>
      <c r="KMZ154" s="3"/>
      <c r="KNA154" s="3"/>
      <c r="KNB154" s="3"/>
      <c r="KNC154" s="3"/>
      <c r="KND154" s="3"/>
      <c r="KNE154" s="3"/>
      <c r="KNF154" s="3"/>
      <c r="KNG154" s="3"/>
      <c r="KNH154" s="3"/>
      <c r="KNI154" s="3"/>
      <c r="KNJ154" s="3"/>
      <c r="KNK154" s="3"/>
      <c r="KNL154" s="3"/>
      <c r="KNM154" s="3"/>
      <c r="KNN154" s="3"/>
      <c r="KNO154" s="3"/>
      <c r="KNP154" s="3"/>
      <c r="KNQ154" s="3"/>
      <c r="KNR154" s="3"/>
      <c r="KNS154" s="3"/>
      <c r="KNT154" s="3"/>
      <c r="KNU154" s="3"/>
      <c r="KNV154" s="3"/>
      <c r="KNW154" s="3"/>
      <c r="KNX154" s="3"/>
      <c r="KNY154" s="3"/>
      <c r="KNZ154" s="3"/>
      <c r="KOA154" s="3"/>
      <c r="KOB154" s="3"/>
      <c r="KOC154" s="3"/>
      <c r="KOD154" s="3"/>
      <c r="KOE154" s="3"/>
      <c r="KOF154" s="3"/>
      <c r="KOG154" s="3"/>
      <c r="KOH154" s="3"/>
      <c r="KOI154" s="3"/>
      <c r="KOJ154" s="3"/>
      <c r="KOK154" s="3"/>
      <c r="KOL154" s="3"/>
      <c r="KOM154" s="3"/>
      <c r="KON154" s="3"/>
      <c r="KOO154" s="3"/>
      <c r="KOP154" s="3"/>
      <c r="KOQ154" s="3"/>
      <c r="KOR154" s="3"/>
      <c r="KOS154" s="3"/>
      <c r="KOT154" s="3"/>
      <c r="KOU154" s="3"/>
      <c r="KOV154" s="3"/>
      <c r="KOW154" s="3"/>
      <c r="KOX154" s="3"/>
      <c r="KOY154" s="3"/>
      <c r="KOZ154" s="3"/>
      <c r="KPA154" s="3"/>
      <c r="KPB154" s="3"/>
      <c r="KPC154" s="3"/>
      <c r="KPD154" s="3"/>
      <c r="KPE154" s="3"/>
      <c r="KPF154" s="3"/>
      <c r="KPG154" s="3"/>
      <c r="KPH154" s="3"/>
      <c r="KPI154" s="3"/>
      <c r="KPJ154" s="3"/>
      <c r="KPK154" s="3"/>
      <c r="KPL154" s="3"/>
      <c r="KPM154" s="3"/>
      <c r="KPN154" s="3"/>
      <c r="KPO154" s="3"/>
      <c r="KPP154" s="3"/>
      <c r="KPQ154" s="3"/>
      <c r="KPR154" s="3"/>
      <c r="KPS154" s="3"/>
      <c r="KPT154" s="3"/>
      <c r="KPU154" s="3"/>
      <c r="KPV154" s="3"/>
      <c r="KPW154" s="3"/>
      <c r="KPX154" s="3"/>
      <c r="KPY154" s="3"/>
      <c r="KPZ154" s="3"/>
      <c r="KQA154" s="3"/>
      <c r="KQB154" s="3"/>
      <c r="KQC154" s="3"/>
      <c r="KQD154" s="3"/>
      <c r="KQE154" s="3"/>
      <c r="KQF154" s="3"/>
      <c r="KQG154" s="3"/>
      <c r="KQH154" s="3"/>
      <c r="KQI154" s="3"/>
      <c r="KQJ154" s="3"/>
      <c r="KQK154" s="3"/>
      <c r="KQL154" s="3"/>
      <c r="KQM154" s="3"/>
      <c r="KQN154" s="3"/>
      <c r="KQO154" s="3"/>
      <c r="KQP154" s="3"/>
      <c r="KQQ154" s="3"/>
      <c r="KQR154" s="3"/>
      <c r="KQS154" s="3"/>
      <c r="KQT154" s="3"/>
      <c r="KQU154" s="3"/>
      <c r="KQV154" s="3"/>
      <c r="KQW154" s="3"/>
      <c r="KQX154" s="3"/>
      <c r="KQY154" s="3"/>
      <c r="KQZ154" s="3"/>
      <c r="KRA154" s="3"/>
      <c r="KRB154" s="3"/>
      <c r="KRC154" s="3"/>
      <c r="KRD154" s="3"/>
      <c r="KRE154" s="3"/>
      <c r="KRF154" s="3"/>
      <c r="KRG154" s="3"/>
      <c r="KRH154" s="3"/>
      <c r="KRI154" s="3"/>
      <c r="KRJ154" s="3"/>
      <c r="KRK154" s="3"/>
      <c r="KRL154" s="3"/>
      <c r="KRM154" s="3"/>
      <c r="KRN154" s="3"/>
      <c r="KRO154" s="3"/>
      <c r="KRP154" s="3"/>
      <c r="KRQ154" s="3"/>
      <c r="KRR154" s="3"/>
      <c r="KRS154" s="3"/>
      <c r="KRT154" s="3"/>
      <c r="KRU154" s="3"/>
      <c r="KRV154" s="3"/>
      <c r="KRW154" s="3"/>
      <c r="KRX154" s="3"/>
      <c r="KRY154" s="3"/>
      <c r="KRZ154" s="3"/>
      <c r="KSA154" s="3"/>
      <c r="KSB154" s="3"/>
      <c r="KSC154" s="3"/>
      <c r="KSD154" s="3"/>
      <c r="KSE154" s="3"/>
      <c r="KSF154" s="3"/>
      <c r="KSG154" s="3"/>
      <c r="KSH154" s="3"/>
      <c r="KSI154" s="3"/>
      <c r="KSJ154" s="3"/>
      <c r="KSK154" s="3"/>
      <c r="KSL154" s="3"/>
      <c r="KSM154" s="3"/>
      <c r="KSN154" s="3"/>
      <c r="KSO154" s="3"/>
      <c r="KSP154" s="3"/>
      <c r="KSQ154" s="3"/>
      <c r="KSR154" s="3"/>
      <c r="KSS154" s="3"/>
      <c r="KST154" s="3"/>
      <c r="KSU154" s="3"/>
      <c r="KSV154" s="3"/>
      <c r="KSW154" s="3"/>
      <c r="KSX154" s="3"/>
      <c r="KSY154" s="3"/>
      <c r="KSZ154" s="3"/>
      <c r="KTA154" s="3"/>
      <c r="KTB154" s="3"/>
      <c r="KTC154" s="3"/>
      <c r="KTD154" s="3"/>
      <c r="KTE154" s="3"/>
      <c r="KTF154" s="3"/>
      <c r="KTG154" s="3"/>
      <c r="KTH154" s="3"/>
      <c r="KTI154" s="3"/>
      <c r="KTJ154" s="3"/>
      <c r="KTK154" s="3"/>
      <c r="KTL154" s="3"/>
      <c r="KTM154" s="3"/>
      <c r="KTN154" s="3"/>
      <c r="KTO154" s="3"/>
      <c r="KTP154" s="3"/>
      <c r="KTQ154" s="3"/>
      <c r="KTR154" s="3"/>
      <c r="KTS154" s="3"/>
      <c r="KTT154" s="3"/>
      <c r="KTU154" s="3"/>
      <c r="KTV154" s="3"/>
      <c r="KTW154" s="3"/>
      <c r="KTX154" s="3"/>
      <c r="KTY154" s="3"/>
      <c r="KTZ154" s="3"/>
      <c r="KUA154" s="3"/>
      <c r="KUB154" s="3"/>
      <c r="KUC154" s="3"/>
      <c r="KUD154" s="3"/>
      <c r="KUE154" s="3"/>
      <c r="KUF154" s="3"/>
      <c r="KUG154" s="3"/>
      <c r="KUH154" s="3"/>
      <c r="KUI154" s="3"/>
      <c r="KUJ154" s="3"/>
      <c r="KUK154" s="3"/>
      <c r="KUL154" s="3"/>
      <c r="KUM154" s="3"/>
      <c r="KUN154" s="3"/>
      <c r="KUO154" s="3"/>
      <c r="KUP154" s="3"/>
      <c r="KUQ154" s="3"/>
      <c r="KUR154" s="3"/>
      <c r="KUS154" s="3"/>
      <c r="KUT154" s="3"/>
      <c r="KUU154" s="3"/>
      <c r="KUV154" s="3"/>
      <c r="KUW154" s="3"/>
      <c r="KUX154" s="3"/>
      <c r="KUY154" s="3"/>
      <c r="KUZ154" s="3"/>
      <c r="KVA154" s="3"/>
      <c r="KVB154" s="3"/>
      <c r="KVC154" s="3"/>
      <c r="KVD154" s="3"/>
      <c r="KVE154" s="3"/>
      <c r="KVF154" s="3"/>
      <c r="KVG154" s="3"/>
      <c r="KVH154" s="3"/>
      <c r="KVI154" s="3"/>
      <c r="KVJ154" s="3"/>
      <c r="KVK154" s="3"/>
      <c r="KVL154" s="3"/>
      <c r="KVM154" s="3"/>
      <c r="KVN154" s="3"/>
      <c r="KVO154" s="3"/>
      <c r="KVP154" s="3"/>
      <c r="KVQ154" s="3"/>
      <c r="KVR154" s="3"/>
      <c r="KVS154" s="3"/>
      <c r="KVT154" s="3"/>
      <c r="KVU154" s="3"/>
      <c r="KVV154" s="3"/>
      <c r="KVW154" s="3"/>
      <c r="KVX154" s="3"/>
      <c r="KVY154" s="3"/>
      <c r="KVZ154" s="3"/>
      <c r="KWA154" s="3"/>
      <c r="KWB154" s="3"/>
      <c r="KWC154" s="3"/>
      <c r="KWD154" s="3"/>
      <c r="KWE154" s="3"/>
      <c r="KWF154" s="3"/>
      <c r="KWG154" s="3"/>
      <c r="KWH154" s="3"/>
      <c r="KWI154" s="3"/>
      <c r="KWJ154" s="3"/>
      <c r="KWK154" s="3"/>
      <c r="KWL154" s="3"/>
      <c r="KWM154" s="3"/>
      <c r="KWN154" s="3"/>
      <c r="KWO154" s="3"/>
      <c r="KWP154" s="3"/>
      <c r="KWQ154" s="3"/>
      <c r="KWR154" s="3"/>
      <c r="KWS154" s="3"/>
      <c r="KWT154" s="3"/>
      <c r="KWU154" s="3"/>
      <c r="KWV154" s="3"/>
      <c r="KWW154" s="3"/>
      <c r="KWX154" s="3"/>
      <c r="KWY154" s="3"/>
      <c r="KWZ154" s="3"/>
      <c r="KXA154" s="3"/>
      <c r="KXB154" s="3"/>
      <c r="KXC154" s="3"/>
      <c r="KXD154" s="3"/>
      <c r="KXE154" s="3"/>
      <c r="KXF154" s="3"/>
      <c r="KXG154" s="3"/>
      <c r="KXH154" s="3"/>
      <c r="KXI154" s="3"/>
      <c r="KXJ154" s="3"/>
      <c r="KXK154" s="3"/>
      <c r="KXL154" s="3"/>
      <c r="KXM154" s="3"/>
      <c r="KXN154" s="3"/>
      <c r="KXO154" s="3"/>
      <c r="KXP154" s="3"/>
      <c r="KXQ154" s="3"/>
      <c r="KXR154" s="3"/>
      <c r="KXS154" s="3"/>
      <c r="KXT154" s="3"/>
      <c r="KXU154" s="3"/>
      <c r="KXV154" s="3"/>
      <c r="KXW154" s="3"/>
      <c r="KXX154" s="3"/>
      <c r="KXY154" s="3"/>
      <c r="KXZ154" s="3"/>
      <c r="KYA154" s="3"/>
      <c r="KYB154" s="3"/>
      <c r="KYC154" s="3"/>
      <c r="KYD154" s="3"/>
      <c r="KYE154" s="3"/>
      <c r="KYF154" s="3"/>
      <c r="KYG154" s="3"/>
      <c r="KYH154" s="3"/>
      <c r="KYI154" s="3"/>
      <c r="KYJ154" s="3"/>
      <c r="KYK154" s="3"/>
      <c r="KYL154" s="3"/>
      <c r="KYM154" s="3"/>
      <c r="KYN154" s="3"/>
      <c r="KYO154" s="3"/>
      <c r="KYP154" s="3"/>
      <c r="KYQ154" s="3"/>
      <c r="KYR154" s="3"/>
      <c r="KYS154" s="3"/>
      <c r="KYT154" s="3"/>
      <c r="KYU154" s="3"/>
      <c r="KYV154" s="3"/>
      <c r="KYW154" s="3"/>
      <c r="KYX154" s="3"/>
      <c r="KYY154" s="3"/>
      <c r="KYZ154" s="3"/>
      <c r="KZA154" s="3"/>
      <c r="KZB154" s="3"/>
      <c r="KZC154" s="3"/>
      <c r="KZD154" s="3"/>
      <c r="KZE154" s="3"/>
      <c r="KZF154" s="3"/>
      <c r="KZG154" s="3"/>
      <c r="KZH154" s="3"/>
      <c r="KZI154" s="3"/>
      <c r="KZJ154" s="3"/>
      <c r="KZK154" s="3"/>
      <c r="KZL154" s="3"/>
      <c r="KZM154" s="3"/>
      <c r="KZN154" s="3"/>
      <c r="KZO154" s="3"/>
      <c r="KZP154" s="3"/>
      <c r="KZQ154" s="3"/>
      <c r="KZR154" s="3"/>
      <c r="KZS154" s="3"/>
      <c r="KZT154" s="3"/>
      <c r="KZU154" s="3"/>
      <c r="KZV154" s="3"/>
      <c r="KZW154" s="3"/>
      <c r="KZX154" s="3"/>
      <c r="KZY154" s="3"/>
      <c r="KZZ154" s="3"/>
      <c r="LAA154" s="3"/>
      <c r="LAB154" s="3"/>
      <c r="LAC154" s="3"/>
      <c r="LAD154" s="3"/>
      <c r="LAE154" s="3"/>
      <c r="LAF154" s="3"/>
      <c r="LAG154" s="3"/>
      <c r="LAH154" s="3"/>
      <c r="LAI154" s="3"/>
      <c r="LAJ154" s="3"/>
      <c r="LAK154" s="3"/>
      <c r="LAL154" s="3"/>
      <c r="LAM154" s="3"/>
      <c r="LAN154" s="3"/>
      <c r="LAO154" s="3"/>
      <c r="LAP154" s="3"/>
      <c r="LAQ154" s="3"/>
      <c r="LAR154" s="3"/>
      <c r="LAS154" s="3"/>
      <c r="LAT154" s="3"/>
      <c r="LAU154" s="3"/>
      <c r="LAV154" s="3"/>
      <c r="LAW154" s="3"/>
      <c r="LAX154" s="3"/>
      <c r="LAY154" s="3"/>
      <c r="LAZ154" s="3"/>
      <c r="LBA154" s="3"/>
      <c r="LBB154" s="3"/>
      <c r="LBC154" s="3"/>
      <c r="LBD154" s="3"/>
      <c r="LBE154" s="3"/>
      <c r="LBF154" s="3"/>
      <c r="LBG154" s="3"/>
      <c r="LBH154" s="3"/>
      <c r="LBI154" s="3"/>
      <c r="LBJ154" s="3"/>
      <c r="LBK154" s="3"/>
      <c r="LBL154" s="3"/>
      <c r="LBM154" s="3"/>
      <c r="LBN154" s="3"/>
      <c r="LBO154" s="3"/>
      <c r="LBP154" s="3"/>
      <c r="LBQ154" s="3"/>
      <c r="LBR154" s="3"/>
      <c r="LBS154" s="3"/>
      <c r="LBT154" s="3"/>
      <c r="LBU154" s="3"/>
      <c r="LBV154" s="3"/>
      <c r="LBW154" s="3"/>
      <c r="LBX154" s="3"/>
      <c r="LBY154" s="3"/>
      <c r="LBZ154" s="3"/>
      <c r="LCA154" s="3"/>
      <c r="LCB154" s="3"/>
      <c r="LCC154" s="3"/>
      <c r="LCD154" s="3"/>
      <c r="LCE154" s="3"/>
      <c r="LCF154" s="3"/>
      <c r="LCG154" s="3"/>
      <c r="LCH154" s="3"/>
      <c r="LCI154" s="3"/>
      <c r="LCJ154" s="3"/>
      <c r="LCK154" s="3"/>
      <c r="LCL154" s="3"/>
      <c r="LCM154" s="3"/>
      <c r="LCN154" s="3"/>
      <c r="LCO154" s="3"/>
      <c r="LCP154" s="3"/>
      <c r="LCQ154" s="3"/>
      <c r="LCR154" s="3"/>
      <c r="LCS154" s="3"/>
      <c r="LCT154" s="3"/>
      <c r="LCU154" s="3"/>
      <c r="LCV154" s="3"/>
      <c r="LCW154" s="3"/>
      <c r="LCX154" s="3"/>
      <c r="LCY154" s="3"/>
      <c r="LCZ154" s="3"/>
      <c r="LDA154" s="3"/>
      <c r="LDB154" s="3"/>
      <c r="LDC154" s="3"/>
      <c r="LDD154" s="3"/>
      <c r="LDE154" s="3"/>
      <c r="LDF154" s="3"/>
      <c r="LDG154" s="3"/>
      <c r="LDH154" s="3"/>
      <c r="LDI154" s="3"/>
      <c r="LDJ154" s="3"/>
      <c r="LDK154" s="3"/>
      <c r="LDL154" s="3"/>
      <c r="LDM154" s="3"/>
      <c r="LDN154" s="3"/>
      <c r="LDO154" s="3"/>
      <c r="LDP154" s="3"/>
      <c r="LDQ154" s="3"/>
      <c r="LDR154" s="3"/>
      <c r="LDS154" s="3"/>
      <c r="LDT154" s="3"/>
      <c r="LDU154" s="3"/>
      <c r="LDV154" s="3"/>
      <c r="LDW154" s="3"/>
      <c r="LDX154" s="3"/>
      <c r="LDY154" s="3"/>
      <c r="LDZ154" s="3"/>
      <c r="LEA154" s="3"/>
      <c r="LEB154" s="3"/>
      <c r="LEC154" s="3"/>
      <c r="LED154" s="3"/>
      <c r="LEE154" s="3"/>
      <c r="LEF154" s="3"/>
      <c r="LEG154" s="3"/>
      <c r="LEH154" s="3"/>
      <c r="LEI154" s="3"/>
      <c r="LEJ154" s="3"/>
      <c r="LEK154" s="3"/>
      <c r="LEL154" s="3"/>
      <c r="LEM154" s="3"/>
      <c r="LEN154" s="3"/>
      <c r="LEO154" s="3"/>
      <c r="LEP154" s="3"/>
      <c r="LEQ154" s="3"/>
      <c r="LER154" s="3"/>
      <c r="LES154" s="3"/>
      <c r="LET154" s="3"/>
      <c r="LEU154" s="3"/>
      <c r="LEV154" s="3"/>
      <c r="LEW154" s="3"/>
      <c r="LEX154" s="3"/>
      <c r="LEY154" s="3"/>
      <c r="LEZ154" s="3"/>
      <c r="LFA154" s="3"/>
      <c r="LFB154" s="3"/>
      <c r="LFC154" s="3"/>
      <c r="LFD154" s="3"/>
      <c r="LFE154" s="3"/>
      <c r="LFF154" s="3"/>
      <c r="LFG154" s="3"/>
      <c r="LFH154" s="3"/>
      <c r="LFI154" s="3"/>
      <c r="LFJ154" s="3"/>
      <c r="LFK154" s="3"/>
      <c r="LFL154" s="3"/>
      <c r="LFM154" s="3"/>
      <c r="LFN154" s="3"/>
      <c r="LFO154" s="3"/>
      <c r="LFP154" s="3"/>
      <c r="LFQ154" s="3"/>
      <c r="LFR154" s="3"/>
      <c r="LFS154" s="3"/>
      <c r="LFT154" s="3"/>
      <c r="LFU154" s="3"/>
      <c r="LFV154" s="3"/>
      <c r="LFW154" s="3"/>
      <c r="LFX154" s="3"/>
      <c r="LFY154" s="3"/>
      <c r="LFZ154" s="3"/>
      <c r="LGA154" s="3"/>
      <c r="LGB154" s="3"/>
      <c r="LGC154" s="3"/>
      <c r="LGD154" s="3"/>
      <c r="LGE154" s="3"/>
      <c r="LGF154" s="3"/>
      <c r="LGG154" s="3"/>
      <c r="LGH154" s="3"/>
      <c r="LGI154" s="3"/>
      <c r="LGJ154" s="3"/>
      <c r="LGK154" s="3"/>
      <c r="LGL154" s="3"/>
      <c r="LGM154" s="3"/>
      <c r="LGN154" s="3"/>
      <c r="LGO154" s="3"/>
      <c r="LGP154" s="3"/>
      <c r="LGQ154" s="3"/>
      <c r="LGR154" s="3"/>
      <c r="LGS154" s="3"/>
      <c r="LGT154" s="3"/>
      <c r="LGU154" s="3"/>
      <c r="LGV154" s="3"/>
      <c r="LGW154" s="3"/>
      <c r="LGX154" s="3"/>
      <c r="LGY154" s="3"/>
      <c r="LGZ154" s="3"/>
      <c r="LHA154" s="3"/>
      <c r="LHB154" s="3"/>
      <c r="LHC154" s="3"/>
      <c r="LHD154" s="3"/>
      <c r="LHE154" s="3"/>
      <c r="LHF154" s="3"/>
      <c r="LHG154" s="3"/>
      <c r="LHH154" s="3"/>
      <c r="LHI154" s="3"/>
      <c r="LHJ154" s="3"/>
      <c r="LHK154" s="3"/>
      <c r="LHL154" s="3"/>
      <c r="LHM154" s="3"/>
      <c r="LHN154" s="3"/>
      <c r="LHO154" s="3"/>
      <c r="LHP154" s="3"/>
      <c r="LHQ154" s="3"/>
      <c r="LHR154" s="3"/>
      <c r="LHS154" s="3"/>
      <c r="LHT154" s="3"/>
      <c r="LHU154" s="3"/>
      <c r="LHV154" s="3"/>
      <c r="LHW154" s="3"/>
      <c r="LHX154" s="3"/>
      <c r="LHY154" s="3"/>
      <c r="LHZ154" s="3"/>
      <c r="LIA154" s="3"/>
      <c r="LIB154" s="3"/>
      <c r="LIC154" s="3"/>
      <c r="LID154" s="3"/>
      <c r="LIE154" s="3"/>
      <c r="LIF154" s="3"/>
      <c r="LIG154" s="3"/>
      <c r="LIH154" s="3"/>
      <c r="LII154" s="3"/>
      <c r="LIJ154" s="3"/>
      <c r="LIK154" s="3"/>
      <c r="LIL154" s="3"/>
      <c r="LIM154" s="3"/>
      <c r="LIN154" s="3"/>
      <c r="LIO154" s="3"/>
      <c r="LIP154" s="3"/>
      <c r="LIQ154" s="3"/>
      <c r="LIR154" s="3"/>
      <c r="LIS154" s="3"/>
      <c r="LIT154" s="3"/>
      <c r="LIU154" s="3"/>
      <c r="LIV154" s="3"/>
      <c r="LIW154" s="3"/>
      <c r="LIX154" s="3"/>
      <c r="LIY154" s="3"/>
      <c r="LIZ154" s="3"/>
      <c r="LJA154" s="3"/>
      <c r="LJB154" s="3"/>
      <c r="LJC154" s="3"/>
      <c r="LJD154" s="3"/>
      <c r="LJE154" s="3"/>
      <c r="LJF154" s="3"/>
      <c r="LJG154" s="3"/>
      <c r="LJH154" s="3"/>
      <c r="LJI154" s="3"/>
      <c r="LJJ154" s="3"/>
      <c r="LJK154" s="3"/>
      <c r="LJL154" s="3"/>
      <c r="LJM154" s="3"/>
      <c r="LJN154" s="3"/>
      <c r="LJO154" s="3"/>
      <c r="LJP154" s="3"/>
      <c r="LJQ154" s="3"/>
      <c r="LJR154" s="3"/>
      <c r="LJS154" s="3"/>
      <c r="LJT154" s="3"/>
      <c r="LJU154" s="3"/>
      <c r="LJV154" s="3"/>
      <c r="LJW154" s="3"/>
      <c r="LJX154" s="3"/>
      <c r="LJY154" s="3"/>
      <c r="LJZ154" s="3"/>
      <c r="LKA154" s="3"/>
      <c r="LKB154" s="3"/>
      <c r="LKC154" s="3"/>
      <c r="LKD154" s="3"/>
      <c r="LKE154" s="3"/>
      <c r="LKF154" s="3"/>
      <c r="LKG154" s="3"/>
      <c r="LKH154" s="3"/>
      <c r="LKI154" s="3"/>
      <c r="LKJ154" s="3"/>
      <c r="LKK154" s="3"/>
      <c r="LKL154" s="3"/>
      <c r="LKM154" s="3"/>
      <c r="LKN154" s="3"/>
      <c r="LKO154" s="3"/>
      <c r="LKP154" s="3"/>
      <c r="LKQ154" s="3"/>
      <c r="LKR154" s="3"/>
      <c r="LKS154" s="3"/>
      <c r="LKT154" s="3"/>
      <c r="LKU154" s="3"/>
      <c r="LKV154" s="3"/>
      <c r="LKW154" s="3"/>
      <c r="LKX154" s="3"/>
      <c r="LKY154" s="3"/>
      <c r="LKZ154" s="3"/>
      <c r="LLA154" s="3"/>
      <c r="LLB154" s="3"/>
      <c r="LLC154" s="3"/>
      <c r="LLD154" s="3"/>
      <c r="LLE154" s="3"/>
      <c r="LLF154" s="3"/>
      <c r="LLG154" s="3"/>
      <c r="LLH154" s="3"/>
      <c r="LLI154" s="3"/>
      <c r="LLJ154" s="3"/>
      <c r="LLK154" s="3"/>
      <c r="LLL154" s="3"/>
      <c r="LLM154" s="3"/>
      <c r="LLN154" s="3"/>
      <c r="LLO154" s="3"/>
      <c r="LLP154" s="3"/>
      <c r="LLQ154" s="3"/>
      <c r="LLR154" s="3"/>
      <c r="LLS154" s="3"/>
      <c r="LLT154" s="3"/>
      <c r="LLU154" s="3"/>
      <c r="LLV154" s="3"/>
      <c r="LLW154" s="3"/>
      <c r="LLX154" s="3"/>
      <c r="LLY154" s="3"/>
      <c r="LLZ154" s="3"/>
      <c r="LMA154" s="3"/>
      <c r="LMB154" s="3"/>
      <c r="LMC154" s="3"/>
      <c r="LMD154" s="3"/>
      <c r="LME154" s="3"/>
      <c r="LMF154" s="3"/>
      <c r="LMG154" s="3"/>
      <c r="LMH154" s="3"/>
      <c r="LMI154" s="3"/>
      <c r="LMJ154" s="3"/>
      <c r="LMK154" s="3"/>
      <c r="LML154" s="3"/>
      <c r="LMM154" s="3"/>
      <c r="LMN154" s="3"/>
      <c r="LMO154" s="3"/>
      <c r="LMP154" s="3"/>
      <c r="LMQ154" s="3"/>
      <c r="LMR154" s="3"/>
      <c r="LMS154" s="3"/>
      <c r="LMT154" s="3"/>
      <c r="LMU154" s="3"/>
      <c r="LMV154" s="3"/>
      <c r="LMW154" s="3"/>
      <c r="LMX154" s="3"/>
      <c r="LMY154" s="3"/>
      <c r="LMZ154" s="3"/>
      <c r="LNA154" s="3"/>
      <c r="LNB154" s="3"/>
      <c r="LNC154" s="3"/>
      <c r="LND154" s="3"/>
      <c r="LNE154" s="3"/>
      <c r="LNF154" s="3"/>
      <c r="LNG154" s="3"/>
      <c r="LNH154" s="3"/>
      <c r="LNI154" s="3"/>
      <c r="LNJ154" s="3"/>
      <c r="LNK154" s="3"/>
      <c r="LNL154" s="3"/>
      <c r="LNM154" s="3"/>
      <c r="LNN154" s="3"/>
      <c r="LNO154" s="3"/>
      <c r="LNP154" s="3"/>
      <c r="LNQ154" s="3"/>
      <c r="LNR154" s="3"/>
      <c r="LNS154" s="3"/>
      <c r="LNT154" s="3"/>
      <c r="LNU154" s="3"/>
      <c r="LNV154" s="3"/>
      <c r="LNW154" s="3"/>
      <c r="LNX154" s="3"/>
      <c r="LNY154" s="3"/>
      <c r="LNZ154" s="3"/>
      <c r="LOA154" s="3"/>
      <c r="LOB154" s="3"/>
      <c r="LOC154" s="3"/>
      <c r="LOD154" s="3"/>
      <c r="LOE154" s="3"/>
      <c r="LOF154" s="3"/>
      <c r="LOG154" s="3"/>
      <c r="LOH154" s="3"/>
      <c r="LOI154" s="3"/>
      <c r="LOJ154" s="3"/>
      <c r="LOK154" s="3"/>
      <c r="LOL154" s="3"/>
      <c r="LOM154" s="3"/>
      <c r="LON154" s="3"/>
      <c r="LOO154" s="3"/>
      <c r="LOP154" s="3"/>
      <c r="LOQ154" s="3"/>
      <c r="LOR154" s="3"/>
      <c r="LOS154" s="3"/>
      <c r="LOT154" s="3"/>
      <c r="LOU154" s="3"/>
      <c r="LOV154" s="3"/>
      <c r="LOW154" s="3"/>
      <c r="LOX154" s="3"/>
      <c r="LOY154" s="3"/>
      <c r="LOZ154" s="3"/>
      <c r="LPA154" s="3"/>
      <c r="LPB154" s="3"/>
      <c r="LPC154" s="3"/>
      <c r="LPD154" s="3"/>
      <c r="LPE154" s="3"/>
      <c r="LPF154" s="3"/>
      <c r="LPG154" s="3"/>
      <c r="LPH154" s="3"/>
      <c r="LPI154" s="3"/>
      <c r="LPJ154" s="3"/>
      <c r="LPK154" s="3"/>
      <c r="LPL154" s="3"/>
      <c r="LPM154" s="3"/>
      <c r="LPN154" s="3"/>
      <c r="LPO154" s="3"/>
      <c r="LPP154" s="3"/>
      <c r="LPQ154" s="3"/>
      <c r="LPR154" s="3"/>
      <c r="LPS154" s="3"/>
      <c r="LPT154" s="3"/>
      <c r="LPU154" s="3"/>
      <c r="LPV154" s="3"/>
      <c r="LPW154" s="3"/>
      <c r="LPX154" s="3"/>
      <c r="LPY154" s="3"/>
      <c r="LPZ154" s="3"/>
      <c r="LQA154" s="3"/>
      <c r="LQB154" s="3"/>
      <c r="LQC154" s="3"/>
      <c r="LQD154" s="3"/>
      <c r="LQE154" s="3"/>
      <c r="LQF154" s="3"/>
      <c r="LQG154" s="3"/>
      <c r="LQH154" s="3"/>
      <c r="LQI154" s="3"/>
      <c r="LQJ154" s="3"/>
      <c r="LQK154" s="3"/>
      <c r="LQL154" s="3"/>
      <c r="LQM154" s="3"/>
      <c r="LQN154" s="3"/>
      <c r="LQO154" s="3"/>
      <c r="LQP154" s="3"/>
      <c r="LQQ154" s="3"/>
      <c r="LQR154" s="3"/>
      <c r="LQS154" s="3"/>
      <c r="LQT154" s="3"/>
      <c r="LQU154" s="3"/>
      <c r="LQV154" s="3"/>
      <c r="LQW154" s="3"/>
      <c r="LQX154" s="3"/>
      <c r="LQY154" s="3"/>
      <c r="LQZ154" s="3"/>
      <c r="LRA154" s="3"/>
      <c r="LRB154" s="3"/>
      <c r="LRC154" s="3"/>
      <c r="LRD154" s="3"/>
      <c r="LRE154" s="3"/>
      <c r="LRF154" s="3"/>
      <c r="LRG154" s="3"/>
      <c r="LRH154" s="3"/>
      <c r="LRI154" s="3"/>
      <c r="LRJ154" s="3"/>
      <c r="LRK154" s="3"/>
      <c r="LRL154" s="3"/>
      <c r="LRM154" s="3"/>
      <c r="LRN154" s="3"/>
      <c r="LRO154" s="3"/>
      <c r="LRP154" s="3"/>
      <c r="LRQ154" s="3"/>
      <c r="LRR154" s="3"/>
      <c r="LRS154" s="3"/>
      <c r="LRT154" s="3"/>
      <c r="LRU154" s="3"/>
      <c r="LRV154" s="3"/>
      <c r="LRW154" s="3"/>
      <c r="LRX154" s="3"/>
      <c r="LRY154" s="3"/>
      <c r="LRZ154" s="3"/>
      <c r="LSA154" s="3"/>
      <c r="LSB154" s="3"/>
      <c r="LSC154" s="3"/>
      <c r="LSD154" s="3"/>
      <c r="LSE154" s="3"/>
      <c r="LSF154" s="3"/>
      <c r="LSG154" s="3"/>
      <c r="LSH154" s="3"/>
      <c r="LSI154" s="3"/>
      <c r="LSJ154" s="3"/>
      <c r="LSK154" s="3"/>
      <c r="LSL154" s="3"/>
      <c r="LSM154" s="3"/>
      <c r="LSN154" s="3"/>
      <c r="LSO154" s="3"/>
      <c r="LSP154" s="3"/>
      <c r="LSQ154" s="3"/>
      <c r="LSR154" s="3"/>
      <c r="LSS154" s="3"/>
      <c r="LST154" s="3"/>
      <c r="LSU154" s="3"/>
      <c r="LSV154" s="3"/>
      <c r="LSW154" s="3"/>
      <c r="LSX154" s="3"/>
      <c r="LSY154" s="3"/>
      <c r="LSZ154" s="3"/>
      <c r="LTA154" s="3"/>
      <c r="LTB154" s="3"/>
      <c r="LTC154" s="3"/>
      <c r="LTD154" s="3"/>
      <c r="LTE154" s="3"/>
      <c r="LTF154" s="3"/>
      <c r="LTG154" s="3"/>
      <c r="LTH154" s="3"/>
      <c r="LTI154" s="3"/>
      <c r="LTJ154" s="3"/>
      <c r="LTK154" s="3"/>
      <c r="LTL154" s="3"/>
      <c r="LTM154" s="3"/>
      <c r="LTN154" s="3"/>
      <c r="LTO154" s="3"/>
      <c r="LTP154" s="3"/>
      <c r="LTQ154" s="3"/>
      <c r="LTR154" s="3"/>
      <c r="LTS154" s="3"/>
      <c r="LTT154" s="3"/>
      <c r="LTU154" s="3"/>
      <c r="LTV154" s="3"/>
      <c r="LTW154" s="3"/>
      <c r="LTX154" s="3"/>
      <c r="LTY154" s="3"/>
      <c r="LTZ154" s="3"/>
      <c r="LUA154" s="3"/>
      <c r="LUB154" s="3"/>
      <c r="LUC154" s="3"/>
      <c r="LUD154" s="3"/>
      <c r="LUE154" s="3"/>
      <c r="LUF154" s="3"/>
      <c r="LUG154" s="3"/>
      <c r="LUH154" s="3"/>
      <c r="LUI154" s="3"/>
      <c r="LUJ154" s="3"/>
      <c r="LUK154" s="3"/>
      <c r="LUL154" s="3"/>
      <c r="LUM154" s="3"/>
      <c r="LUN154" s="3"/>
      <c r="LUO154" s="3"/>
      <c r="LUP154" s="3"/>
      <c r="LUQ154" s="3"/>
      <c r="LUR154" s="3"/>
      <c r="LUS154" s="3"/>
      <c r="LUT154" s="3"/>
      <c r="LUU154" s="3"/>
      <c r="LUV154" s="3"/>
      <c r="LUW154" s="3"/>
      <c r="LUX154" s="3"/>
      <c r="LUY154" s="3"/>
      <c r="LUZ154" s="3"/>
      <c r="LVA154" s="3"/>
      <c r="LVB154" s="3"/>
      <c r="LVC154" s="3"/>
      <c r="LVD154" s="3"/>
      <c r="LVE154" s="3"/>
      <c r="LVF154" s="3"/>
      <c r="LVG154" s="3"/>
      <c r="LVH154" s="3"/>
      <c r="LVI154" s="3"/>
      <c r="LVJ154" s="3"/>
      <c r="LVK154" s="3"/>
      <c r="LVL154" s="3"/>
      <c r="LVM154" s="3"/>
      <c r="LVN154" s="3"/>
      <c r="LVO154" s="3"/>
      <c r="LVP154" s="3"/>
      <c r="LVQ154" s="3"/>
      <c r="LVR154" s="3"/>
      <c r="LVS154" s="3"/>
      <c r="LVT154" s="3"/>
      <c r="LVU154" s="3"/>
      <c r="LVV154" s="3"/>
      <c r="LVW154" s="3"/>
      <c r="LVX154" s="3"/>
      <c r="LVY154" s="3"/>
      <c r="LVZ154" s="3"/>
      <c r="LWA154" s="3"/>
      <c r="LWB154" s="3"/>
      <c r="LWC154" s="3"/>
      <c r="LWD154" s="3"/>
      <c r="LWE154" s="3"/>
      <c r="LWF154" s="3"/>
      <c r="LWG154" s="3"/>
      <c r="LWH154" s="3"/>
      <c r="LWI154" s="3"/>
      <c r="LWJ154" s="3"/>
      <c r="LWK154" s="3"/>
      <c r="LWL154" s="3"/>
      <c r="LWM154" s="3"/>
      <c r="LWN154" s="3"/>
      <c r="LWO154" s="3"/>
      <c r="LWP154" s="3"/>
      <c r="LWQ154" s="3"/>
      <c r="LWR154" s="3"/>
      <c r="LWS154" s="3"/>
      <c r="LWT154" s="3"/>
      <c r="LWU154" s="3"/>
      <c r="LWV154" s="3"/>
      <c r="LWW154" s="3"/>
      <c r="LWX154" s="3"/>
      <c r="LWY154" s="3"/>
      <c r="LWZ154" s="3"/>
      <c r="LXA154" s="3"/>
      <c r="LXB154" s="3"/>
      <c r="LXC154" s="3"/>
      <c r="LXD154" s="3"/>
      <c r="LXE154" s="3"/>
      <c r="LXF154" s="3"/>
      <c r="LXG154" s="3"/>
      <c r="LXH154" s="3"/>
      <c r="LXI154" s="3"/>
      <c r="LXJ154" s="3"/>
      <c r="LXK154" s="3"/>
      <c r="LXL154" s="3"/>
      <c r="LXM154" s="3"/>
      <c r="LXN154" s="3"/>
      <c r="LXO154" s="3"/>
      <c r="LXP154" s="3"/>
      <c r="LXQ154" s="3"/>
      <c r="LXR154" s="3"/>
      <c r="LXS154" s="3"/>
      <c r="LXT154" s="3"/>
      <c r="LXU154" s="3"/>
      <c r="LXV154" s="3"/>
      <c r="LXW154" s="3"/>
      <c r="LXX154" s="3"/>
      <c r="LXY154" s="3"/>
      <c r="LXZ154" s="3"/>
      <c r="LYA154" s="3"/>
      <c r="LYB154" s="3"/>
      <c r="LYC154" s="3"/>
      <c r="LYD154" s="3"/>
      <c r="LYE154" s="3"/>
      <c r="LYF154" s="3"/>
      <c r="LYG154" s="3"/>
      <c r="LYH154" s="3"/>
      <c r="LYI154" s="3"/>
      <c r="LYJ154" s="3"/>
      <c r="LYK154" s="3"/>
      <c r="LYL154" s="3"/>
      <c r="LYM154" s="3"/>
      <c r="LYN154" s="3"/>
      <c r="LYO154" s="3"/>
      <c r="LYP154" s="3"/>
      <c r="LYQ154" s="3"/>
      <c r="LYR154" s="3"/>
      <c r="LYS154" s="3"/>
      <c r="LYT154" s="3"/>
      <c r="LYU154" s="3"/>
      <c r="LYV154" s="3"/>
      <c r="LYW154" s="3"/>
      <c r="LYX154" s="3"/>
      <c r="LYY154" s="3"/>
      <c r="LYZ154" s="3"/>
      <c r="LZA154" s="3"/>
      <c r="LZB154" s="3"/>
      <c r="LZC154" s="3"/>
      <c r="LZD154" s="3"/>
      <c r="LZE154" s="3"/>
      <c r="LZF154" s="3"/>
      <c r="LZG154" s="3"/>
      <c r="LZH154" s="3"/>
      <c r="LZI154" s="3"/>
      <c r="LZJ154" s="3"/>
      <c r="LZK154" s="3"/>
      <c r="LZL154" s="3"/>
      <c r="LZM154" s="3"/>
      <c r="LZN154" s="3"/>
      <c r="LZO154" s="3"/>
      <c r="LZP154" s="3"/>
      <c r="LZQ154" s="3"/>
      <c r="LZR154" s="3"/>
      <c r="LZS154" s="3"/>
      <c r="LZT154" s="3"/>
      <c r="LZU154" s="3"/>
      <c r="LZV154" s="3"/>
      <c r="LZW154" s="3"/>
      <c r="LZX154" s="3"/>
      <c r="LZY154" s="3"/>
      <c r="LZZ154" s="3"/>
      <c r="MAA154" s="3"/>
      <c r="MAB154" s="3"/>
      <c r="MAC154" s="3"/>
      <c r="MAD154" s="3"/>
      <c r="MAE154" s="3"/>
      <c r="MAF154" s="3"/>
      <c r="MAG154" s="3"/>
      <c r="MAH154" s="3"/>
      <c r="MAI154" s="3"/>
      <c r="MAJ154" s="3"/>
      <c r="MAK154" s="3"/>
      <c r="MAL154" s="3"/>
      <c r="MAM154" s="3"/>
      <c r="MAN154" s="3"/>
      <c r="MAO154" s="3"/>
      <c r="MAP154" s="3"/>
      <c r="MAQ154" s="3"/>
      <c r="MAR154" s="3"/>
      <c r="MAS154" s="3"/>
      <c r="MAT154" s="3"/>
      <c r="MAU154" s="3"/>
      <c r="MAV154" s="3"/>
      <c r="MAW154" s="3"/>
      <c r="MAX154" s="3"/>
      <c r="MAY154" s="3"/>
      <c r="MAZ154" s="3"/>
      <c r="MBA154" s="3"/>
      <c r="MBB154" s="3"/>
      <c r="MBC154" s="3"/>
      <c r="MBD154" s="3"/>
      <c r="MBE154" s="3"/>
      <c r="MBF154" s="3"/>
      <c r="MBG154" s="3"/>
      <c r="MBH154" s="3"/>
      <c r="MBI154" s="3"/>
      <c r="MBJ154" s="3"/>
      <c r="MBK154" s="3"/>
      <c r="MBL154" s="3"/>
      <c r="MBM154" s="3"/>
      <c r="MBN154" s="3"/>
      <c r="MBO154" s="3"/>
      <c r="MBP154" s="3"/>
      <c r="MBQ154" s="3"/>
      <c r="MBR154" s="3"/>
      <c r="MBS154" s="3"/>
      <c r="MBT154" s="3"/>
      <c r="MBU154" s="3"/>
      <c r="MBV154" s="3"/>
      <c r="MBW154" s="3"/>
      <c r="MBX154" s="3"/>
      <c r="MBY154" s="3"/>
      <c r="MBZ154" s="3"/>
      <c r="MCA154" s="3"/>
      <c r="MCB154" s="3"/>
      <c r="MCC154" s="3"/>
      <c r="MCD154" s="3"/>
      <c r="MCE154" s="3"/>
      <c r="MCF154" s="3"/>
      <c r="MCG154" s="3"/>
      <c r="MCH154" s="3"/>
      <c r="MCI154" s="3"/>
      <c r="MCJ154" s="3"/>
      <c r="MCK154" s="3"/>
      <c r="MCL154" s="3"/>
      <c r="MCM154" s="3"/>
      <c r="MCN154" s="3"/>
      <c r="MCO154" s="3"/>
      <c r="MCP154" s="3"/>
      <c r="MCQ154" s="3"/>
      <c r="MCR154" s="3"/>
      <c r="MCS154" s="3"/>
      <c r="MCT154" s="3"/>
      <c r="MCU154" s="3"/>
      <c r="MCV154" s="3"/>
      <c r="MCW154" s="3"/>
      <c r="MCX154" s="3"/>
      <c r="MCY154" s="3"/>
      <c r="MCZ154" s="3"/>
      <c r="MDA154" s="3"/>
      <c r="MDB154" s="3"/>
      <c r="MDC154" s="3"/>
      <c r="MDD154" s="3"/>
      <c r="MDE154" s="3"/>
      <c r="MDF154" s="3"/>
      <c r="MDG154" s="3"/>
      <c r="MDH154" s="3"/>
      <c r="MDI154" s="3"/>
      <c r="MDJ154" s="3"/>
      <c r="MDK154" s="3"/>
      <c r="MDL154" s="3"/>
      <c r="MDM154" s="3"/>
      <c r="MDN154" s="3"/>
      <c r="MDO154" s="3"/>
      <c r="MDP154" s="3"/>
      <c r="MDQ154" s="3"/>
      <c r="MDR154" s="3"/>
      <c r="MDS154" s="3"/>
      <c r="MDT154" s="3"/>
      <c r="MDU154" s="3"/>
      <c r="MDV154" s="3"/>
      <c r="MDW154" s="3"/>
      <c r="MDX154" s="3"/>
      <c r="MDY154" s="3"/>
      <c r="MDZ154" s="3"/>
      <c r="MEA154" s="3"/>
      <c r="MEB154" s="3"/>
      <c r="MEC154" s="3"/>
      <c r="MED154" s="3"/>
      <c r="MEE154" s="3"/>
      <c r="MEF154" s="3"/>
      <c r="MEG154" s="3"/>
      <c r="MEH154" s="3"/>
      <c r="MEI154" s="3"/>
      <c r="MEJ154" s="3"/>
      <c r="MEK154" s="3"/>
      <c r="MEL154" s="3"/>
      <c r="MEM154" s="3"/>
      <c r="MEN154" s="3"/>
      <c r="MEO154" s="3"/>
      <c r="MEP154" s="3"/>
      <c r="MEQ154" s="3"/>
      <c r="MER154" s="3"/>
      <c r="MES154" s="3"/>
      <c r="MET154" s="3"/>
      <c r="MEU154" s="3"/>
      <c r="MEV154" s="3"/>
      <c r="MEW154" s="3"/>
      <c r="MEX154" s="3"/>
      <c r="MEY154" s="3"/>
      <c r="MEZ154" s="3"/>
      <c r="MFA154" s="3"/>
      <c r="MFB154" s="3"/>
      <c r="MFC154" s="3"/>
      <c r="MFD154" s="3"/>
      <c r="MFE154" s="3"/>
      <c r="MFF154" s="3"/>
      <c r="MFG154" s="3"/>
      <c r="MFH154" s="3"/>
      <c r="MFI154" s="3"/>
      <c r="MFJ154" s="3"/>
      <c r="MFK154" s="3"/>
      <c r="MFL154" s="3"/>
      <c r="MFM154" s="3"/>
      <c r="MFN154" s="3"/>
      <c r="MFO154" s="3"/>
      <c r="MFP154" s="3"/>
      <c r="MFQ154" s="3"/>
      <c r="MFR154" s="3"/>
      <c r="MFS154" s="3"/>
      <c r="MFT154" s="3"/>
      <c r="MFU154" s="3"/>
      <c r="MFV154" s="3"/>
      <c r="MFW154" s="3"/>
      <c r="MFX154" s="3"/>
      <c r="MFY154" s="3"/>
      <c r="MFZ154" s="3"/>
      <c r="MGA154" s="3"/>
      <c r="MGB154" s="3"/>
      <c r="MGC154" s="3"/>
      <c r="MGD154" s="3"/>
      <c r="MGE154" s="3"/>
      <c r="MGF154" s="3"/>
      <c r="MGG154" s="3"/>
      <c r="MGH154" s="3"/>
      <c r="MGI154" s="3"/>
      <c r="MGJ154" s="3"/>
      <c r="MGK154" s="3"/>
      <c r="MGL154" s="3"/>
      <c r="MGM154" s="3"/>
      <c r="MGN154" s="3"/>
      <c r="MGO154" s="3"/>
      <c r="MGP154" s="3"/>
      <c r="MGQ154" s="3"/>
      <c r="MGR154" s="3"/>
      <c r="MGS154" s="3"/>
      <c r="MGT154" s="3"/>
      <c r="MGU154" s="3"/>
      <c r="MGV154" s="3"/>
      <c r="MGW154" s="3"/>
      <c r="MGX154" s="3"/>
      <c r="MGY154" s="3"/>
      <c r="MGZ154" s="3"/>
      <c r="MHA154" s="3"/>
      <c r="MHB154" s="3"/>
      <c r="MHC154" s="3"/>
      <c r="MHD154" s="3"/>
      <c r="MHE154" s="3"/>
      <c r="MHF154" s="3"/>
      <c r="MHG154" s="3"/>
      <c r="MHH154" s="3"/>
      <c r="MHI154" s="3"/>
      <c r="MHJ154" s="3"/>
      <c r="MHK154" s="3"/>
      <c r="MHL154" s="3"/>
      <c r="MHM154" s="3"/>
      <c r="MHN154" s="3"/>
      <c r="MHO154" s="3"/>
      <c r="MHP154" s="3"/>
      <c r="MHQ154" s="3"/>
      <c r="MHR154" s="3"/>
      <c r="MHS154" s="3"/>
      <c r="MHT154" s="3"/>
      <c r="MHU154" s="3"/>
      <c r="MHV154" s="3"/>
      <c r="MHW154" s="3"/>
      <c r="MHX154" s="3"/>
      <c r="MHY154" s="3"/>
      <c r="MHZ154" s="3"/>
      <c r="MIA154" s="3"/>
      <c r="MIB154" s="3"/>
      <c r="MIC154" s="3"/>
      <c r="MID154" s="3"/>
      <c r="MIE154" s="3"/>
      <c r="MIF154" s="3"/>
      <c r="MIG154" s="3"/>
      <c r="MIH154" s="3"/>
      <c r="MII154" s="3"/>
      <c r="MIJ154" s="3"/>
      <c r="MIK154" s="3"/>
      <c r="MIL154" s="3"/>
      <c r="MIM154" s="3"/>
      <c r="MIN154" s="3"/>
      <c r="MIO154" s="3"/>
      <c r="MIP154" s="3"/>
      <c r="MIQ154" s="3"/>
      <c r="MIR154" s="3"/>
      <c r="MIS154" s="3"/>
      <c r="MIT154" s="3"/>
      <c r="MIU154" s="3"/>
      <c r="MIV154" s="3"/>
      <c r="MIW154" s="3"/>
      <c r="MIX154" s="3"/>
      <c r="MIY154" s="3"/>
      <c r="MIZ154" s="3"/>
      <c r="MJA154" s="3"/>
      <c r="MJB154" s="3"/>
      <c r="MJC154" s="3"/>
      <c r="MJD154" s="3"/>
      <c r="MJE154" s="3"/>
      <c r="MJF154" s="3"/>
      <c r="MJG154" s="3"/>
      <c r="MJH154" s="3"/>
      <c r="MJI154" s="3"/>
      <c r="MJJ154" s="3"/>
      <c r="MJK154" s="3"/>
      <c r="MJL154" s="3"/>
      <c r="MJM154" s="3"/>
      <c r="MJN154" s="3"/>
      <c r="MJO154" s="3"/>
      <c r="MJP154" s="3"/>
      <c r="MJQ154" s="3"/>
      <c r="MJR154" s="3"/>
      <c r="MJS154" s="3"/>
      <c r="MJT154" s="3"/>
      <c r="MJU154" s="3"/>
      <c r="MJV154" s="3"/>
      <c r="MJW154" s="3"/>
      <c r="MJX154" s="3"/>
      <c r="MJY154" s="3"/>
      <c r="MJZ154" s="3"/>
      <c r="MKA154" s="3"/>
      <c r="MKB154" s="3"/>
      <c r="MKC154" s="3"/>
      <c r="MKD154" s="3"/>
      <c r="MKE154" s="3"/>
      <c r="MKF154" s="3"/>
      <c r="MKG154" s="3"/>
      <c r="MKH154" s="3"/>
      <c r="MKI154" s="3"/>
      <c r="MKJ154" s="3"/>
      <c r="MKK154" s="3"/>
      <c r="MKL154" s="3"/>
      <c r="MKM154" s="3"/>
      <c r="MKN154" s="3"/>
      <c r="MKO154" s="3"/>
      <c r="MKP154" s="3"/>
      <c r="MKQ154" s="3"/>
      <c r="MKR154" s="3"/>
      <c r="MKS154" s="3"/>
      <c r="MKT154" s="3"/>
      <c r="MKU154" s="3"/>
      <c r="MKV154" s="3"/>
      <c r="MKW154" s="3"/>
      <c r="MKX154" s="3"/>
      <c r="MKY154" s="3"/>
      <c r="MKZ154" s="3"/>
      <c r="MLA154" s="3"/>
      <c r="MLB154" s="3"/>
      <c r="MLC154" s="3"/>
      <c r="MLD154" s="3"/>
      <c r="MLE154" s="3"/>
      <c r="MLF154" s="3"/>
      <c r="MLG154" s="3"/>
      <c r="MLH154" s="3"/>
      <c r="MLI154" s="3"/>
      <c r="MLJ154" s="3"/>
      <c r="MLK154" s="3"/>
      <c r="MLL154" s="3"/>
      <c r="MLM154" s="3"/>
      <c r="MLN154" s="3"/>
      <c r="MLO154" s="3"/>
      <c r="MLP154" s="3"/>
      <c r="MLQ154" s="3"/>
      <c r="MLR154" s="3"/>
      <c r="MLS154" s="3"/>
      <c r="MLT154" s="3"/>
      <c r="MLU154" s="3"/>
      <c r="MLV154" s="3"/>
      <c r="MLW154" s="3"/>
      <c r="MLX154" s="3"/>
      <c r="MLY154" s="3"/>
      <c r="MLZ154" s="3"/>
      <c r="MMA154" s="3"/>
      <c r="MMB154" s="3"/>
      <c r="MMC154" s="3"/>
      <c r="MMD154" s="3"/>
      <c r="MME154" s="3"/>
      <c r="MMF154" s="3"/>
      <c r="MMG154" s="3"/>
      <c r="MMH154" s="3"/>
      <c r="MMI154" s="3"/>
      <c r="MMJ154" s="3"/>
      <c r="MMK154" s="3"/>
      <c r="MML154" s="3"/>
      <c r="MMM154" s="3"/>
      <c r="MMN154" s="3"/>
      <c r="MMO154" s="3"/>
      <c r="MMP154" s="3"/>
      <c r="MMQ154" s="3"/>
      <c r="MMR154" s="3"/>
      <c r="MMS154" s="3"/>
      <c r="MMT154" s="3"/>
      <c r="MMU154" s="3"/>
      <c r="MMV154" s="3"/>
      <c r="MMW154" s="3"/>
      <c r="MMX154" s="3"/>
      <c r="MMY154" s="3"/>
      <c r="MMZ154" s="3"/>
      <c r="MNA154" s="3"/>
      <c r="MNB154" s="3"/>
      <c r="MNC154" s="3"/>
      <c r="MND154" s="3"/>
      <c r="MNE154" s="3"/>
      <c r="MNF154" s="3"/>
      <c r="MNG154" s="3"/>
      <c r="MNH154" s="3"/>
      <c r="MNI154" s="3"/>
      <c r="MNJ154" s="3"/>
      <c r="MNK154" s="3"/>
      <c r="MNL154" s="3"/>
      <c r="MNM154" s="3"/>
      <c r="MNN154" s="3"/>
      <c r="MNO154" s="3"/>
      <c r="MNP154" s="3"/>
      <c r="MNQ154" s="3"/>
      <c r="MNR154" s="3"/>
      <c r="MNS154" s="3"/>
      <c r="MNT154" s="3"/>
      <c r="MNU154" s="3"/>
      <c r="MNV154" s="3"/>
      <c r="MNW154" s="3"/>
      <c r="MNX154" s="3"/>
      <c r="MNY154" s="3"/>
      <c r="MNZ154" s="3"/>
      <c r="MOA154" s="3"/>
      <c r="MOB154" s="3"/>
      <c r="MOC154" s="3"/>
      <c r="MOD154" s="3"/>
      <c r="MOE154" s="3"/>
      <c r="MOF154" s="3"/>
      <c r="MOG154" s="3"/>
      <c r="MOH154" s="3"/>
      <c r="MOI154" s="3"/>
      <c r="MOJ154" s="3"/>
      <c r="MOK154" s="3"/>
      <c r="MOL154" s="3"/>
      <c r="MOM154" s="3"/>
      <c r="MON154" s="3"/>
      <c r="MOO154" s="3"/>
      <c r="MOP154" s="3"/>
      <c r="MOQ154" s="3"/>
      <c r="MOR154" s="3"/>
      <c r="MOS154" s="3"/>
      <c r="MOT154" s="3"/>
      <c r="MOU154" s="3"/>
      <c r="MOV154" s="3"/>
      <c r="MOW154" s="3"/>
      <c r="MOX154" s="3"/>
      <c r="MOY154" s="3"/>
      <c r="MOZ154" s="3"/>
      <c r="MPA154" s="3"/>
      <c r="MPB154" s="3"/>
      <c r="MPC154" s="3"/>
      <c r="MPD154" s="3"/>
      <c r="MPE154" s="3"/>
      <c r="MPF154" s="3"/>
      <c r="MPG154" s="3"/>
      <c r="MPH154" s="3"/>
      <c r="MPI154" s="3"/>
      <c r="MPJ154" s="3"/>
      <c r="MPK154" s="3"/>
      <c r="MPL154" s="3"/>
      <c r="MPM154" s="3"/>
      <c r="MPN154" s="3"/>
      <c r="MPO154" s="3"/>
      <c r="MPP154" s="3"/>
      <c r="MPQ154" s="3"/>
      <c r="MPR154" s="3"/>
      <c r="MPS154" s="3"/>
      <c r="MPT154" s="3"/>
      <c r="MPU154" s="3"/>
      <c r="MPV154" s="3"/>
      <c r="MPW154" s="3"/>
      <c r="MPX154" s="3"/>
      <c r="MPY154" s="3"/>
      <c r="MPZ154" s="3"/>
      <c r="MQA154" s="3"/>
      <c r="MQB154" s="3"/>
      <c r="MQC154" s="3"/>
      <c r="MQD154" s="3"/>
      <c r="MQE154" s="3"/>
      <c r="MQF154" s="3"/>
      <c r="MQG154" s="3"/>
      <c r="MQH154" s="3"/>
      <c r="MQI154" s="3"/>
      <c r="MQJ154" s="3"/>
      <c r="MQK154" s="3"/>
      <c r="MQL154" s="3"/>
      <c r="MQM154" s="3"/>
      <c r="MQN154" s="3"/>
      <c r="MQO154" s="3"/>
      <c r="MQP154" s="3"/>
      <c r="MQQ154" s="3"/>
      <c r="MQR154" s="3"/>
      <c r="MQS154" s="3"/>
      <c r="MQT154" s="3"/>
      <c r="MQU154" s="3"/>
      <c r="MQV154" s="3"/>
      <c r="MQW154" s="3"/>
      <c r="MQX154" s="3"/>
      <c r="MQY154" s="3"/>
      <c r="MQZ154" s="3"/>
      <c r="MRA154" s="3"/>
      <c r="MRB154" s="3"/>
      <c r="MRC154" s="3"/>
      <c r="MRD154" s="3"/>
      <c r="MRE154" s="3"/>
      <c r="MRF154" s="3"/>
      <c r="MRG154" s="3"/>
      <c r="MRH154" s="3"/>
      <c r="MRI154" s="3"/>
      <c r="MRJ154" s="3"/>
      <c r="MRK154" s="3"/>
      <c r="MRL154" s="3"/>
      <c r="MRM154" s="3"/>
      <c r="MRN154" s="3"/>
      <c r="MRO154" s="3"/>
      <c r="MRP154" s="3"/>
      <c r="MRQ154" s="3"/>
      <c r="MRR154" s="3"/>
      <c r="MRS154" s="3"/>
      <c r="MRT154" s="3"/>
      <c r="MRU154" s="3"/>
      <c r="MRV154" s="3"/>
      <c r="MRW154" s="3"/>
      <c r="MRX154" s="3"/>
      <c r="MRY154" s="3"/>
      <c r="MRZ154" s="3"/>
      <c r="MSA154" s="3"/>
      <c r="MSB154" s="3"/>
      <c r="MSC154" s="3"/>
      <c r="MSD154" s="3"/>
      <c r="MSE154" s="3"/>
      <c r="MSF154" s="3"/>
      <c r="MSG154" s="3"/>
      <c r="MSH154" s="3"/>
      <c r="MSI154" s="3"/>
      <c r="MSJ154" s="3"/>
      <c r="MSK154" s="3"/>
      <c r="MSL154" s="3"/>
      <c r="MSM154" s="3"/>
      <c r="MSN154" s="3"/>
      <c r="MSO154" s="3"/>
      <c r="MSP154" s="3"/>
      <c r="MSQ154" s="3"/>
      <c r="MSR154" s="3"/>
      <c r="MSS154" s="3"/>
      <c r="MST154" s="3"/>
      <c r="MSU154" s="3"/>
      <c r="MSV154" s="3"/>
      <c r="MSW154" s="3"/>
      <c r="MSX154" s="3"/>
      <c r="MSY154" s="3"/>
      <c r="MSZ154" s="3"/>
      <c r="MTA154" s="3"/>
      <c r="MTB154" s="3"/>
      <c r="MTC154" s="3"/>
      <c r="MTD154" s="3"/>
      <c r="MTE154" s="3"/>
      <c r="MTF154" s="3"/>
      <c r="MTG154" s="3"/>
      <c r="MTH154" s="3"/>
      <c r="MTI154" s="3"/>
      <c r="MTJ154" s="3"/>
      <c r="MTK154" s="3"/>
      <c r="MTL154" s="3"/>
      <c r="MTM154" s="3"/>
      <c r="MTN154" s="3"/>
      <c r="MTO154" s="3"/>
      <c r="MTP154" s="3"/>
      <c r="MTQ154" s="3"/>
      <c r="MTR154" s="3"/>
      <c r="MTS154" s="3"/>
      <c r="MTT154" s="3"/>
      <c r="MTU154" s="3"/>
      <c r="MTV154" s="3"/>
      <c r="MTW154" s="3"/>
      <c r="MTX154" s="3"/>
      <c r="MTY154" s="3"/>
      <c r="MTZ154" s="3"/>
      <c r="MUA154" s="3"/>
      <c r="MUB154" s="3"/>
      <c r="MUC154" s="3"/>
      <c r="MUD154" s="3"/>
      <c r="MUE154" s="3"/>
      <c r="MUF154" s="3"/>
      <c r="MUG154" s="3"/>
      <c r="MUH154" s="3"/>
      <c r="MUI154" s="3"/>
      <c r="MUJ154" s="3"/>
      <c r="MUK154" s="3"/>
      <c r="MUL154" s="3"/>
      <c r="MUM154" s="3"/>
      <c r="MUN154" s="3"/>
      <c r="MUO154" s="3"/>
      <c r="MUP154" s="3"/>
      <c r="MUQ154" s="3"/>
      <c r="MUR154" s="3"/>
      <c r="MUS154" s="3"/>
      <c r="MUT154" s="3"/>
      <c r="MUU154" s="3"/>
      <c r="MUV154" s="3"/>
      <c r="MUW154" s="3"/>
      <c r="MUX154" s="3"/>
      <c r="MUY154" s="3"/>
      <c r="MUZ154" s="3"/>
      <c r="MVA154" s="3"/>
      <c r="MVB154" s="3"/>
      <c r="MVC154" s="3"/>
      <c r="MVD154" s="3"/>
      <c r="MVE154" s="3"/>
      <c r="MVF154" s="3"/>
      <c r="MVG154" s="3"/>
      <c r="MVH154" s="3"/>
      <c r="MVI154" s="3"/>
      <c r="MVJ154" s="3"/>
      <c r="MVK154" s="3"/>
      <c r="MVL154" s="3"/>
      <c r="MVM154" s="3"/>
      <c r="MVN154" s="3"/>
      <c r="MVO154" s="3"/>
      <c r="MVP154" s="3"/>
      <c r="MVQ154" s="3"/>
      <c r="MVR154" s="3"/>
      <c r="MVS154" s="3"/>
      <c r="MVT154" s="3"/>
      <c r="MVU154" s="3"/>
      <c r="MVV154" s="3"/>
      <c r="MVW154" s="3"/>
      <c r="MVX154" s="3"/>
      <c r="MVY154" s="3"/>
      <c r="MVZ154" s="3"/>
      <c r="MWA154" s="3"/>
      <c r="MWB154" s="3"/>
      <c r="MWC154" s="3"/>
      <c r="MWD154" s="3"/>
      <c r="MWE154" s="3"/>
      <c r="MWF154" s="3"/>
      <c r="MWG154" s="3"/>
      <c r="MWH154" s="3"/>
      <c r="MWI154" s="3"/>
      <c r="MWJ154" s="3"/>
      <c r="MWK154" s="3"/>
      <c r="MWL154" s="3"/>
      <c r="MWM154" s="3"/>
      <c r="MWN154" s="3"/>
      <c r="MWO154" s="3"/>
      <c r="MWP154" s="3"/>
      <c r="MWQ154" s="3"/>
      <c r="MWR154" s="3"/>
      <c r="MWS154" s="3"/>
      <c r="MWT154" s="3"/>
      <c r="MWU154" s="3"/>
      <c r="MWV154" s="3"/>
      <c r="MWW154" s="3"/>
      <c r="MWX154" s="3"/>
      <c r="MWY154" s="3"/>
      <c r="MWZ154" s="3"/>
      <c r="MXA154" s="3"/>
      <c r="MXB154" s="3"/>
      <c r="MXC154" s="3"/>
      <c r="MXD154" s="3"/>
      <c r="MXE154" s="3"/>
      <c r="MXF154" s="3"/>
      <c r="MXG154" s="3"/>
      <c r="MXH154" s="3"/>
      <c r="MXI154" s="3"/>
      <c r="MXJ154" s="3"/>
      <c r="MXK154" s="3"/>
      <c r="MXL154" s="3"/>
      <c r="MXM154" s="3"/>
      <c r="MXN154" s="3"/>
      <c r="MXO154" s="3"/>
      <c r="MXP154" s="3"/>
      <c r="MXQ154" s="3"/>
      <c r="MXR154" s="3"/>
      <c r="MXS154" s="3"/>
      <c r="MXT154" s="3"/>
      <c r="MXU154" s="3"/>
      <c r="MXV154" s="3"/>
      <c r="MXW154" s="3"/>
      <c r="MXX154" s="3"/>
      <c r="MXY154" s="3"/>
      <c r="MXZ154" s="3"/>
      <c r="MYA154" s="3"/>
      <c r="MYB154" s="3"/>
      <c r="MYC154" s="3"/>
      <c r="MYD154" s="3"/>
      <c r="MYE154" s="3"/>
      <c r="MYF154" s="3"/>
      <c r="MYG154" s="3"/>
      <c r="MYH154" s="3"/>
      <c r="MYI154" s="3"/>
      <c r="MYJ154" s="3"/>
      <c r="MYK154" s="3"/>
      <c r="MYL154" s="3"/>
      <c r="MYM154" s="3"/>
      <c r="MYN154" s="3"/>
      <c r="MYO154" s="3"/>
      <c r="MYP154" s="3"/>
      <c r="MYQ154" s="3"/>
      <c r="MYR154" s="3"/>
      <c r="MYS154" s="3"/>
      <c r="MYT154" s="3"/>
      <c r="MYU154" s="3"/>
      <c r="MYV154" s="3"/>
      <c r="MYW154" s="3"/>
      <c r="MYX154" s="3"/>
      <c r="MYY154" s="3"/>
      <c r="MYZ154" s="3"/>
      <c r="MZA154" s="3"/>
      <c r="MZB154" s="3"/>
      <c r="MZC154" s="3"/>
      <c r="MZD154" s="3"/>
      <c r="MZE154" s="3"/>
      <c r="MZF154" s="3"/>
      <c r="MZG154" s="3"/>
      <c r="MZH154" s="3"/>
      <c r="MZI154" s="3"/>
      <c r="MZJ154" s="3"/>
      <c r="MZK154" s="3"/>
      <c r="MZL154" s="3"/>
      <c r="MZM154" s="3"/>
      <c r="MZN154" s="3"/>
      <c r="MZO154" s="3"/>
      <c r="MZP154" s="3"/>
      <c r="MZQ154" s="3"/>
      <c r="MZR154" s="3"/>
      <c r="MZS154" s="3"/>
      <c r="MZT154" s="3"/>
      <c r="MZU154" s="3"/>
      <c r="MZV154" s="3"/>
      <c r="MZW154" s="3"/>
      <c r="MZX154" s="3"/>
      <c r="MZY154" s="3"/>
      <c r="MZZ154" s="3"/>
      <c r="NAA154" s="3"/>
      <c r="NAB154" s="3"/>
      <c r="NAC154" s="3"/>
      <c r="NAD154" s="3"/>
      <c r="NAE154" s="3"/>
      <c r="NAF154" s="3"/>
      <c r="NAG154" s="3"/>
      <c r="NAH154" s="3"/>
      <c r="NAI154" s="3"/>
      <c r="NAJ154" s="3"/>
      <c r="NAK154" s="3"/>
      <c r="NAL154" s="3"/>
      <c r="NAM154" s="3"/>
      <c r="NAN154" s="3"/>
      <c r="NAO154" s="3"/>
      <c r="NAP154" s="3"/>
      <c r="NAQ154" s="3"/>
      <c r="NAR154" s="3"/>
      <c r="NAS154" s="3"/>
      <c r="NAT154" s="3"/>
      <c r="NAU154" s="3"/>
      <c r="NAV154" s="3"/>
      <c r="NAW154" s="3"/>
      <c r="NAX154" s="3"/>
      <c r="NAY154" s="3"/>
      <c r="NAZ154" s="3"/>
      <c r="NBA154" s="3"/>
      <c r="NBB154" s="3"/>
      <c r="NBC154" s="3"/>
      <c r="NBD154" s="3"/>
      <c r="NBE154" s="3"/>
      <c r="NBF154" s="3"/>
      <c r="NBG154" s="3"/>
      <c r="NBH154" s="3"/>
      <c r="NBI154" s="3"/>
      <c r="NBJ154" s="3"/>
      <c r="NBK154" s="3"/>
      <c r="NBL154" s="3"/>
      <c r="NBM154" s="3"/>
      <c r="NBN154" s="3"/>
      <c r="NBO154" s="3"/>
      <c r="NBP154" s="3"/>
      <c r="NBQ154" s="3"/>
      <c r="NBR154" s="3"/>
      <c r="NBS154" s="3"/>
      <c r="NBT154" s="3"/>
      <c r="NBU154" s="3"/>
      <c r="NBV154" s="3"/>
      <c r="NBW154" s="3"/>
      <c r="NBX154" s="3"/>
      <c r="NBY154" s="3"/>
      <c r="NBZ154" s="3"/>
      <c r="NCA154" s="3"/>
      <c r="NCB154" s="3"/>
      <c r="NCC154" s="3"/>
      <c r="NCD154" s="3"/>
      <c r="NCE154" s="3"/>
      <c r="NCF154" s="3"/>
      <c r="NCG154" s="3"/>
      <c r="NCH154" s="3"/>
      <c r="NCI154" s="3"/>
      <c r="NCJ154" s="3"/>
      <c r="NCK154" s="3"/>
      <c r="NCL154" s="3"/>
      <c r="NCM154" s="3"/>
      <c r="NCN154" s="3"/>
      <c r="NCO154" s="3"/>
      <c r="NCP154" s="3"/>
      <c r="NCQ154" s="3"/>
      <c r="NCR154" s="3"/>
      <c r="NCS154" s="3"/>
      <c r="NCT154" s="3"/>
      <c r="NCU154" s="3"/>
      <c r="NCV154" s="3"/>
      <c r="NCW154" s="3"/>
      <c r="NCX154" s="3"/>
      <c r="NCY154" s="3"/>
      <c r="NCZ154" s="3"/>
      <c r="NDA154" s="3"/>
      <c r="NDB154" s="3"/>
      <c r="NDC154" s="3"/>
      <c r="NDD154" s="3"/>
      <c r="NDE154" s="3"/>
      <c r="NDF154" s="3"/>
      <c r="NDG154" s="3"/>
      <c r="NDH154" s="3"/>
      <c r="NDI154" s="3"/>
      <c r="NDJ154" s="3"/>
      <c r="NDK154" s="3"/>
      <c r="NDL154" s="3"/>
      <c r="NDM154" s="3"/>
      <c r="NDN154" s="3"/>
      <c r="NDO154" s="3"/>
      <c r="NDP154" s="3"/>
      <c r="NDQ154" s="3"/>
      <c r="NDR154" s="3"/>
      <c r="NDS154" s="3"/>
      <c r="NDT154" s="3"/>
      <c r="NDU154" s="3"/>
      <c r="NDV154" s="3"/>
      <c r="NDW154" s="3"/>
      <c r="NDX154" s="3"/>
      <c r="NDY154" s="3"/>
      <c r="NDZ154" s="3"/>
      <c r="NEA154" s="3"/>
      <c r="NEB154" s="3"/>
      <c r="NEC154" s="3"/>
      <c r="NED154" s="3"/>
      <c r="NEE154" s="3"/>
      <c r="NEF154" s="3"/>
      <c r="NEG154" s="3"/>
      <c r="NEH154" s="3"/>
      <c r="NEI154" s="3"/>
      <c r="NEJ154" s="3"/>
      <c r="NEK154" s="3"/>
      <c r="NEL154" s="3"/>
      <c r="NEM154" s="3"/>
      <c r="NEN154" s="3"/>
      <c r="NEO154" s="3"/>
      <c r="NEP154" s="3"/>
      <c r="NEQ154" s="3"/>
      <c r="NER154" s="3"/>
      <c r="NES154" s="3"/>
      <c r="NET154" s="3"/>
      <c r="NEU154" s="3"/>
      <c r="NEV154" s="3"/>
      <c r="NEW154" s="3"/>
      <c r="NEX154" s="3"/>
      <c r="NEY154" s="3"/>
      <c r="NEZ154" s="3"/>
      <c r="NFA154" s="3"/>
      <c r="NFB154" s="3"/>
      <c r="NFC154" s="3"/>
      <c r="NFD154" s="3"/>
      <c r="NFE154" s="3"/>
      <c r="NFF154" s="3"/>
      <c r="NFG154" s="3"/>
      <c r="NFH154" s="3"/>
      <c r="NFI154" s="3"/>
      <c r="NFJ154" s="3"/>
      <c r="NFK154" s="3"/>
      <c r="NFL154" s="3"/>
      <c r="NFM154" s="3"/>
      <c r="NFN154" s="3"/>
      <c r="NFO154" s="3"/>
      <c r="NFP154" s="3"/>
      <c r="NFQ154" s="3"/>
      <c r="NFR154" s="3"/>
      <c r="NFS154" s="3"/>
      <c r="NFT154" s="3"/>
      <c r="NFU154" s="3"/>
      <c r="NFV154" s="3"/>
      <c r="NFW154" s="3"/>
      <c r="NFX154" s="3"/>
      <c r="NFY154" s="3"/>
      <c r="NFZ154" s="3"/>
      <c r="NGA154" s="3"/>
      <c r="NGB154" s="3"/>
      <c r="NGC154" s="3"/>
      <c r="NGD154" s="3"/>
      <c r="NGE154" s="3"/>
      <c r="NGF154" s="3"/>
      <c r="NGG154" s="3"/>
      <c r="NGH154" s="3"/>
      <c r="NGI154" s="3"/>
      <c r="NGJ154" s="3"/>
      <c r="NGK154" s="3"/>
      <c r="NGL154" s="3"/>
      <c r="NGM154" s="3"/>
      <c r="NGN154" s="3"/>
      <c r="NGO154" s="3"/>
      <c r="NGP154" s="3"/>
      <c r="NGQ154" s="3"/>
      <c r="NGR154" s="3"/>
      <c r="NGS154" s="3"/>
      <c r="NGT154" s="3"/>
      <c r="NGU154" s="3"/>
      <c r="NGV154" s="3"/>
      <c r="NGW154" s="3"/>
      <c r="NGX154" s="3"/>
      <c r="NGY154" s="3"/>
      <c r="NGZ154" s="3"/>
      <c r="NHA154" s="3"/>
      <c r="NHB154" s="3"/>
      <c r="NHC154" s="3"/>
      <c r="NHD154" s="3"/>
      <c r="NHE154" s="3"/>
      <c r="NHF154" s="3"/>
      <c r="NHG154" s="3"/>
      <c r="NHH154" s="3"/>
      <c r="NHI154" s="3"/>
      <c r="NHJ154" s="3"/>
      <c r="NHK154" s="3"/>
      <c r="NHL154" s="3"/>
      <c r="NHM154" s="3"/>
      <c r="NHN154" s="3"/>
      <c r="NHO154" s="3"/>
      <c r="NHP154" s="3"/>
      <c r="NHQ154" s="3"/>
      <c r="NHR154" s="3"/>
      <c r="NHS154" s="3"/>
      <c r="NHT154" s="3"/>
      <c r="NHU154" s="3"/>
      <c r="NHV154" s="3"/>
      <c r="NHW154" s="3"/>
      <c r="NHX154" s="3"/>
      <c r="NHY154" s="3"/>
      <c r="NHZ154" s="3"/>
      <c r="NIA154" s="3"/>
      <c r="NIB154" s="3"/>
      <c r="NIC154" s="3"/>
      <c r="NID154" s="3"/>
      <c r="NIE154" s="3"/>
      <c r="NIF154" s="3"/>
      <c r="NIG154" s="3"/>
      <c r="NIH154" s="3"/>
      <c r="NII154" s="3"/>
      <c r="NIJ154" s="3"/>
      <c r="NIK154" s="3"/>
      <c r="NIL154" s="3"/>
      <c r="NIM154" s="3"/>
      <c r="NIN154" s="3"/>
      <c r="NIO154" s="3"/>
      <c r="NIP154" s="3"/>
      <c r="NIQ154" s="3"/>
      <c r="NIR154" s="3"/>
      <c r="NIS154" s="3"/>
      <c r="NIT154" s="3"/>
      <c r="NIU154" s="3"/>
      <c r="NIV154" s="3"/>
      <c r="NIW154" s="3"/>
      <c r="NIX154" s="3"/>
      <c r="NIY154" s="3"/>
      <c r="NIZ154" s="3"/>
      <c r="NJA154" s="3"/>
      <c r="NJB154" s="3"/>
      <c r="NJC154" s="3"/>
      <c r="NJD154" s="3"/>
      <c r="NJE154" s="3"/>
      <c r="NJF154" s="3"/>
      <c r="NJG154" s="3"/>
      <c r="NJH154" s="3"/>
      <c r="NJI154" s="3"/>
      <c r="NJJ154" s="3"/>
      <c r="NJK154" s="3"/>
      <c r="NJL154" s="3"/>
      <c r="NJM154" s="3"/>
      <c r="NJN154" s="3"/>
      <c r="NJO154" s="3"/>
      <c r="NJP154" s="3"/>
      <c r="NJQ154" s="3"/>
      <c r="NJR154" s="3"/>
      <c r="NJS154" s="3"/>
      <c r="NJT154" s="3"/>
      <c r="NJU154" s="3"/>
      <c r="NJV154" s="3"/>
      <c r="NJW154" s="3"/>
      <c r="NJX154" s="3"/>
      <c r="NJY154" s="3"/>
      <c r="NJZ154" s="3"/>
      <c r="NKA154" s="3"/>
      <c r="NKB154" s="3"/>
      <c r="NKC154" s="3"/>
      <c r="NKD154" s="3"/>
      <c r="NKE154" s="3"/>
      <c r="NKF154" s="3"/>
      <c r="NKG154" s="3"/>
      <c r="NKH154" s="3"/>
      <c r="NKI154" s="3"/>
      <c r="NKJ154" s="3"/>
      <c r="NKK154" s="3"/>
      <c r="NKL154" s="3"/>
      <c r="NKM154" s="3"/>
      <c r="NKN154" s="3"/>
      <c r="NKO154" s="3"/>
      <c r="NKP154" s="3"/>
      <c r="NKQ154" s="3"/>
      <c r="NKR154" s="3"/>
      <c r="NKS154" s="3"/>
      <c r="NKT154" s="3"/>
      <c r="NKU154" s="3"/>
      <c r="NKV154" s="3"/>
      <c r="NKW154" s="3"/>
      <c r="NKX154" s="3"/>
      <c r="NKY154" s="3"/>
      <c r="NKZ154" s="3"/>
      <c r="NLA154" s="3"/>
      <c r="NLB154" s="3"/>
      <c r="NLC154" s="3"/>
      <c r="NLD154" s="3"/>
      <c r="NLE154" s="3"/>
      <c r="NLF154" s="3"/>
      <c r="NLG154" s="3"/>
      <c r="NLH154" s="3"/>
      <c r="NLI154" s="3"/>
      <c r="NLJ154" s="3"/>
      <c r="NLK154" s="3"/>
      <c r="NLL154" s="3"/>
      <c r="NLM154" s="3"/>
      <c r="NLN154" s="3"/>
      <c r="NLO154" s="3"/>
      <c r="NLP154" s="3"/>
      <c r="NLQ154" s="3"/>
      <c r="NLR154" s="3"/>
      <c r="NLS154" s="3"/>
      <c r="NLT154" s="3"/>
      <c r="NLU154" s="3"/>
      <c r="NLV154" s="3"/>
      <c r="NLW154" s="3"/>
      <c r="NLX154" s="3"/>
      <c r="NLY154" s="3"/>
      <c r="NLZ154" s="3"/>
      <c r="NMA154" s="3"/>
      <c r="NMB154" s="3"/>
      <c r="NMC154" s="3"/>
      <c r="NMD154" s="3"/>
      <c r="NME154" s="3"/>
      <c r="NMF154" s="3"/>
      <c r="NMG154" s="3"/>
      <c r="NMH154" s="3"/>
      <c r="NMI154" s="3"/>
      <c r="NMJ154" s="3"/>
      <c r="NMK154" s="3"/>
      <c r="NML154" s="3"/>
      <c r="NMM154" s="3"/>
      <c r="NMN154" s="3"/>
      <c r="NMO154" s="3"/>
      <c r="NMP154" s="3"/>
      <c r="NMQ154" s="3"/>
      <c r="NMR154" s="3"/>
      <c r="NMS154" s="3"/>
      <c r="NMT154" s="3"/>
      <c r="NMU154" s="3"/>
      <c r="NMV154" s="3"/>
      <c r="NMW154" s="3"/>
      <c r="NMX154" s="3"/>
      <c r="NMY154" s="3"/>
      <c r="NMZ154" s="3"/>
      <c r="NNA154" s="3"/>
      <c r="NNB154" s="3"/>
      <c r="NNC154" s="3"/>
      <c r="NND154" s="3"/>
      <c r="NNE154" s="3"/>
      <c r="NNF154" s="3"/>
      <c r="NNG154" s="3"/>
      <c r="NNH154" s="3"/>
      <c r="NNI154" s="3"/>
      <c r="NNJ154" s="3"/>
      <c r="NNK154" s="3"/>
      <c r="NNL154" s="3"/>
      <c r="NNM154" s="3"/>
      <c r="NNN154" s="3"/>
      <c r="NNO154" s="3"/>
      <c r="NNP154" s="3"/>
      <c r="NNQ154" s="3"/>
      <c r="NNR154" s="3"/>
      <c r="NNS154" s="3"/>
      <c r="NNT154" s="3"/>
      <c r="NNU154" s="3"/>
      <c r="NNV154" s="3"/>
      <c r="NNW154" s="3"/>
      <c r="NNX154" s="3"/>
      <c r="NNY154" s="3"/>
      <c r="NNZ154" s="3"/>
      <c r="NOA154" s="3"/>
      <c r="NOB154" s="3"/>
      <c r="NOC154" s="3"/>
      <c r="NOD154" s="3"/>
      <c r="NOE154" s="3"/>
      <c r="NOF154" s="3"/>
      <c r="NOG154" s="3"/>
      <c r="NOH154" s="3"/>
      <c r="NOI154" s="3"/>
      <c r="NOJ154" s="3"/>
      <c r="NOK154" s="3"/>
      <c r="NOL154" s="3"/>
      <c r="NOM154" s="3"/>
      <c r="NON154" s="3"/>
      <c r="NOO154" s="3"/>
      <c r="NOP154" s="3"/>
      <c r="NOQ154" s="3"/>
      <c r="NOR154" s="3"/>
      <c r="NOS154" s="3"/>
      <c r="NOT154" s="3"/>
      <c r="NOU154" s="3"/>
      <c r="NOV154" s="3"/>
      <c r="NOW154" s="3"/>
      <c r="NOX154" s="3"/>
      <c r="NOY154" s="3"/>
      <c r="NOZ154" s="3"/>
      <c r="NPA154" s="3"/>
      <c r="NPB154" s="3"/>
      <c r="NPC154" s="3"/>
      <c r="NPD154" s="3"/>
      <c r="NPE154" s="3"/>
      <c r="NPF154" s="3"/>
      <c r="NPG154" s="3"/>
      <c r="NPH154" s="3"/>
      <c r="NPI154" s="3"/>
      <c r="NPJ154" s="3"/>
      <c r="NPK154" s="3"/>
      <c r="NPL154" s="3"/>
      <c r="NPM154" s="3"/>
      <c r="NPN154" s="3"/>
      <c r="NPO154" s="3"/>
      <c r="NPP154" s="3"/>
      <c r="NPQ154" s="3"/>
      <c r="NPR154" s="3"/>
      <c r="NPS154" s="3"/>
      <c r="NPT154" s="3"/>
      <c r="NPU154" s="3"/>
      <c r="NPV154" s="3"/>
      <c r="NPW154" s="3"/>
      <c r="NPX154" s="3"/>
      <c r="NPY154" s="3"/>
      <c r="NPZ154" s="3"/>
      <c r="NQA154" s="3"/>
      <c r="NQB154" s="3"/>
      <c r="NQC154" s="3"/>
      <c r="NQD154" s="3"/>
      <c r="NQE154" s="3"/>
      <c r="NQF154" s="3"/>
      <c r="NQG154" s="3"/>
      <c r="NQH154" s="3"/>
      <c r="NQI154" s="3"/>
      <c r="NQJ154" s="3"/>
      <c r="NQK154" s="3"/>
      <c r="NQL154" s="3"/>
      <c r="NQM154" s="3"/>
      <c r="NQN154" s="3"/>
      <c r="NQO154" s="3"/>
      <c r="NQP154" s="3"/>
      <c r="NQQ154" s="3"/>
      <c r="NQR154" s="3"/>
      <c r="NQS154" s="3"/>
      <c r="NQT154" s="3"/>
      <c r="NQU154" s="3"/>
      <c r="NQV154" s="3"/>
      <c r="NQW154" s="3"/>
      <c r="NQX154" s="3"/>
      <c r="NQY154" s="3"/>
      <c r="NQZ154" s="3"/>
      <c r="NRA154" s="3"/>
      <c r="NRB154" s="3"/>
      <c r="NRC154" s="3"/>
      <c r="NRD154" s="3"/>
      <c r="NRE154" s="3"/>
      <c r="NRF154" s="3"/>
      <c r="NRG154" s="3"/>
      <c r="NRH154" s="3"/>
      <c r="NRI154" s="3"/>
      <c r="NRJ154" s="3"/>
      <c r="NRK154" s="3"/>
      <c r="NRL154" s="3"/>
      <c r="NRM154" s="3"/>
      <c r="NRN154" s="3"/>
      <c r="NRO154" s="3"/>
      <c r="NRP154" s="3"/>
      <c r="NRQ154" s="3"/>
      <c r="NRR154" s="3"/>
      <c r="NRS154" s="3"/>
      <c r="NRT154" s="3"/>
      <c r="NRU154" s="3"/>
      <c r="NRV154" s="3"/>
      <c r="NRW154" s="3"/>
      <c r="NRX154" s="3"/>
      <c r="NRY154" s="3"/>
      <c r="NRZ154" s="3"/>
      <c r="NSA154" s="3"/>
      <c r="NSB154" s="3"/>
      <c r="NSC154" s="3"/>
      <c r="NSD154" s="3"/>
      <c r="NSE154" s="3"/>
      <c r="NSF154" s="3"/>
      <c r="NSG154" s="3"/>
      <c r="NSH154" s="3"/>
      <c r="NSI154" s="3"/>
      <c r="NSJ154" s="3"/>
      <c r="NSK154" s="3"/>
      <c r="NSL154" s="3"/>
      <c r="NSM154" s="3"/>
      <c r="NSN154" s="3"/>
      <c r="NSO154" s="3"/>
      <c r="NSP154" s="3"/>
      <c r="NSQ154" s="3"/>
      <c r="NSR154" s="3"/>
      <c r="NSS154" s="3"/>
      <c r="NST154" s="3"/>
      <c r="NSU154" s="3"/>
      <c r="NSV154" s="3"/>
      <c r="NSW154" s="3"/>
      <c r="NSX154" s="3"/>
      <c r="NSY154" s="3"/>
      <c r="NSZ154" s="3"/>
      <c r="NTA154" s="3"/>
      <c r="NTB154" s="3"/>
      <c r="NTC154" s="3"/>
      <c r="NTD154" s="3"/>
      <c r="NTE154" s="3"/>
      <c r="NTF154" s="3"/>
      <c r="NTG154" s="3"/>
      <c r="NTH154" s="3"/>
      <c r="NTI154" s="3"/>
      <c r="NTJ154" s="3"/>
      <c r="NTK154" s="3"/>
      <c r="NTL154" s="3"/>
      <c r="NTM154" s="3"/>
      <c r="NTN154" s="3"/>
      <c r="NTO154" s="3"/>
      <c r="NTP154" s="3"/>
      <c r="NTQ154" s="3"/>
      <c r="NTR154" s="3"/>
      <c r="NTS154" s="3"/>
      <c r="NTT154" s="3"/>
      <c r="NTU154" s="3"/>
      <c r="NTV154" s="3"/>
      <c r="NTW154" s="3"/>
      <c r="NTX154" s="3"/>
      <c r="NTY154" s="3"/>
      <c r="NTZ154" s="3"/>
      <c r="NUA154" s="3"/>
      <c r="NUB154" s="3"/>
      <c r="NUC154" s="3"/>
      <c r="NUD154" s="3"/>
      <c r="NUE154" s="3"/>
      <c r="NUF154" s="3"/>
      <c r="NUG154" s="3"/>
      <c r="NUH154" s="3"/>
      <c r="NUI154" s="3"/>
      <c r="NUJ154" s="3"/>
      <c r="NUK154" s="3"/>
      <c r="NUL154" s="3"/>
      <c r="NUM154" s="3"/>
      <c r="NUN154" s="3"/>
      <c r="NUO154" s="3"/>
      <c r="NUP154" s="3"/>
      <c r="NUQ154" s="3"/>
      <c r="NUR154" s="3"/>
      <c r="NUS154" s="3"/>
      <c r="NUT154" s="3"/>
      <c r="NUU154" s="3"/>
      <c r="NUV154" s="3"/>
      <c r="NUW154" s="3"/>
      <c r="NUX154" s="3"/>
      <c r="NUY154" s="3"/>
      <c r="NUZ154" s="3"/>
      <c r="NVA154" s="3"/>
      <c r="NVB154" s="3"/>
      <c r="NVC154" s="3"/>
      <c r="NVD154" s="3"/>
      <c r="NVE154" s="3"/>
      <c r="NVF154" s="3"/>
      <c r="NVG154" s="3"/>
      <c r="NVH154" s="3"/>
      <c r="NVI154" s="3"/>
      <c r="NVJ154" s="3"/>
      <c r="NVK154" s="3"/>
      <c r="NVL154" s="3"/>
      <c r="NVM154" s="3"/>
      <c r="NVN154" s="3"/>
      <c r="NVO154" s="3"/>
      <c r="NVP154" s="3"/>
      <c r="NVQ154" s="3"/>
      <c r="NVR154" s="3"/>
      <c r="NVS154" s="3"/>
      <c r="NVT154" s="3"/>
      <c r="NVU154" s="3"/>
      <c r="NVV154" s="3"/>
      <c r="NVW154" s="3"/>
      <c r="NVX154" s="3"/>
      <c r="NVY154" s="3"/>
      <c r="NVZ154" s="3"/>
      <c r="NWA154" s="3"/>
      <c r="NWB154" s="3"/>
      <c r="NWC154" s="3"/>
      <c r="NWD154" s="3"/>
      <c r="NWE154" s="3"/>
      <c r="NWF154" s="3"/>
      <c r="NWG154" s="3"/>
      <c r="NWH154" s="3"/>
      <c r="NWI154" s="3"/>
      <c r="NWJ154" s="3"/>
      <c r="NWK154" s="3"/>
      <c r="NWL154" s="3"/>
      <c r="NWM154" s="3"/>
      <c r="NWN154" s="3"/>
      <c r="NWO154" s="3"/>
      <c r="NWP154" s="3"/>
      <c r="NWQ154" s="3"/>
      <c r="NWR154" s="3"/>
      <c r="NWS154" s="3"/>
      <c r="NWT154" s="3"/>
      <c r="NWU154" s="3"/>
      <c r="NWV154" s="3"/>
      <c r="NWW154" s="3"/>
      <c r="NWX154" s="3"/>
      <c r="NWY154" s="3"/>
      <c r="NWZ154" s="3"/>
      <c r="NXA154" s="3"/>
      <c r="NXB154" s="3"/>
      <c r="NXC154" s="3"/>
      <c r="NXD154" s="3"/>
      <c r="NXE154" s="3"/>
      <c r="NXF154" s="3"/>
      <c r="NXG154" s="3"/>
      <c r="NXH154" s="3"/>
      <c r="NXI154" s="3"/>
      <c r="NXJ154" s="3"/>
      <c r="NXK154" s="3"/>
      <c r="NXL154" s="3"/>
      <c r="NXM154" s="3"/>
      <c r="NXN154" s="3"/>
      <c r="NXO154" s="3"/>
      <c r="NXP154" s="3"/>
      <c r="NXQ154" s="3"/>
      <c r="NXR154" s="3"/>
      <c r="NXS154" s="3"/>
      <c r="NXT154" s="3"/>
      <c r="NXU154" s="3"/>
      <c r="NXV154" s="3"/>
      <c r="NXW154" s="3"/>
      <c r="NXX154" s="3"/>
      <c r="NXY154" s="3"/>
      <c r="NXZ154" s="3"/>
      <c r="NYA154" s="3"/>
      <c r="NYB154" s="3"/>
      <c r="NYC154" s="3"/>
      <c r="NYD154" s="3"/>
      <c r="NYE154" s="3"/>
      <c r="NYF154" s="3"/>
      <c r="NYG154" s="3"/>
      <c r="NYH154" s="3"/>
      <c r="NYI154" s="3"/>
      <c r="NYJ154" s="3"/>
      <c r="NYK154" s="3"/>
      <c r="NYL154" s="3"/>
      <c r="NYM154" s="3"/>
      <c r="NYN154" s="3"/>
      <c r="NYO154" s="3"/>
      <c r="NYP154" s="3"/>
      <c r="NYQ154" s="3"/>
      <c r="NYR154" s="3"/>
      <c r="NYS154" s="3"/>
      <c r="NYT154" s="3"/>
      <c r="NYU154" s="3"/>
      <c r="NYV154" s="3"/>
      <c r="NYW154" s="3"/>
      <c r="NYX154" s="3"/>
      <c r="NYY154" s="3"/>
      <c r="NYZ154" s="3"/>
      <c r="NZA154" s="3"/>
      <c r="NZB154" s="3"/>
      <c r="NZC154" s="3"/>
      <c r="NZD154" s="3"/>
      <c r="NZE154" s="3"/>
      <c r="NZF154" s="3"/>
      <c r="NZG154" s="3"/>
      <c r="NZH154" s="3"/>
      <c r="NZI154" s="3"/>
      <c r="NZJ154" s="3"/>
      <c r="NZK154" s="3"/>
      <c r="NZL154" s="3"/>
      <c r="NZM154" s="3"/>
      <c r="NZN154" s="3"/>
      <c r="NZO154" s="3"/>
      <c r="NZP154" s="3"/>
      <c r="NZQ154" s="3"/>
      <c r="NZR154" s="3"/>
      <c r="NZS154" s="3"/>
      <c r="NZT154" s="3"/>
      <c r="NZU154" s="3"/>
      <c r="NZV154" s="3"/>
      <c r="NZW154" s="3"/>
      <c r="NZX154" s="3"/>
      <c r="NZY154" s="3"/>
      <c r="NZZ154" s="3"/>
      <c r="OAA154" s="3"/>
      <c r="OAB154" s="3"/>
      <c r="OAC154" s="3"/>
      <c r="OAD154" s="3"/>
      <c r="OAE154" s="3"/>
      <c r="OAF154" s="3"/>
      <c r="OAG154" s="3"/>
      <c r="OAH154" s="3"/>
      <c r="OAI154" s="3"/>
      <c r="OAJ154" s="3"/>
      <c r="OAK154" s="3"/>
      <c r="OAL154" s="3"/>
      <c r="OAM154" s="3"/>
      <c r="OAN154" s="3"/>
      <c r="OAO154" s="3"/>
      <c r="OAP154" s="3"/>
      <c r="OAQ154" s="3"/>
      <c r="OAR154" s="3"/>
      <c r="OAS154" s="3"/>
      <c r="OAT154" s="3"/>
      <c r="OAU154" s="3"/>
      <c r="OAV154" s="3"/>
      <c r="OAW154" s="3"/>
      <c r="OAX154" s="3"/>
      <c r="OAY154" s="3"/>
      <c r="OAZ154" s="3"/>
      <c r="OBA154" s="3"/>
      <c r="OBB154" s="3"/>
      <c r="OBC154" s="3"/>
      <c r="OBD154" s="3"/>
      <c r="OBE154" s="3"/>
      <c r="OBF154" s="3"/>
      <c r="OBG154" s="3"/>
      <c r="OBH154" s="3"/>
      <c r="OBI154" s="3"/>
      <c r="OBJ154" s="3"/>
      <c r="OBK154" s="3"/>
      <c r="OBL154" s="3"/>
      <c r="OBM154" s="3"/>
      <c r="OBN154" s="3"/>
      <c r="OBO154" s="3"/>
      <c r="OBP154" s="3"/>
      <c r="OBQ154" s="3"/>
      <c r="OBR154" s="3"/>
      <c r="OBS154" s="3"/>
      <c r="OBT154" s="3"/>
      <c r="OBU154" s="3"/>
      <c r="OBV154" s="3"/>
      <c r="OBW154" s="3"/>
      <c r="OBX154" s="3"/>
      <c r="OBY154" s="3"/>
      <c r="OBZ154" s="3"/>
      <c r="OCA154" s="3"/>
      <c r="OCB154" s="3"/>
      <c r="OCC154" s="3"/>
      <c r="OCD154" s="3"/>
      <c r="OCE154" s="3"/>
      <c r="OCF154" s="3"/>
      <c r="OCG154" s="3"/>
      <c r="OCH154" s="3"/>
      <c r="OCI154" s="3"/>
      <c r="OCJ154" s="3"/>
      <c r="OCK154" s="3"/>
      <c r="OCL154" s="3"/>
      <c r="OCM154" s="3"/>
      <c r="OCN154" s="3"/>
      <c r="OCO154" s="3"/>
      <c r="OCP154" s="3"/>
      <c r="OCQ154" s="3"/>
      <c r="OCR154" s="3"/>
      <c r="OCS154" s="3"/>
      <c r="OCT154" s="3"/>
      <c r="OCU154" s="3"/>
      <c r="OCV154" s="3"/>
      <c r="OCW154" s="3"/>
      <c r="OCX154" s="3"/>
      <c r="OCY154" s="3"/>
      <c r="OCZ154" s="3"/>
      <c r="ODA154" s="3"/>
      <c r="ODB154" s="3"/>
      <c r="ODC154" s="3"/>
      <c r="ODD154" s="3"/>
      <c r="ODE154" s="3"/>
      <c r="ODF154" s="3"/>
      <c r="ODG154" s="3"/>
      <c r="ODH154" s="3"/>
      <c r="ODI154" s="3"/>
      <c r="ODJ154" s="3"/>
      <c r="ODK154" s="3"/>
      <c r="ODL154" s="3"/>
      <c r="ODM154" s="3"/>
      <c r="ODN154" s="3"/>
      <c r="ODO154" s="3"/>
      <c r="ODP154" s="3"/>
      <c r="ODQ154" s="3"/>
      <c r="ODR154" s="3"/>
      <c r="ODS154" s="3"/>
      <c r="ODT154" s="3"/>
      <c r="ODU154" s="3"/>
      <c r="ODV154" s="3"/>
      <c r="ODW154" s="3"/>
      <c r="ODX154" s="3"/>
      <c r="ODY154" s="3"/>
      <c r="ODZ154" s="3"/>
      <c r="OEA154" s="3"/>
      <c r="OEB154" s="3"/>
      <c r="OEC154" s="3"/>
      <c r="OED154" s="3"/>
      <c r="OEE154" s="3"/>
      <c r="OEF154" s="3"/>
      <c r="OEG154" s="3"/>
      <c r="OEH154" s="3"/>
      <c r="OEI154" s="3"/>
      <c r="OEJ154" s="3"/>
      <c r="OEK154" s="3"/>
      <c r="OEL154" s="3"/>
      <c r="OEM154" s="3"/>
      <c r="OEN154" s="3"/>
      <c r="OEO154" s="3"/>
      <c r="OEP154" s="3"/>
      <c r="OEQ154" s="3"/>
      <c r="OER154" s="3"/>
      <c r="OES154" s="3"/>
      <c r="OET154" s="3"/>
      <c r="OEU154" s="3"/>
      <c r="OEV154" s="3"/>
      <c r="OEW154" s="3"/>
      <c r="OEX154" s="3"/>
      <c r="OEY154" s="3"/>
      <c r="OEZ154" s="3"/>
      <c r="OFA154" s="3"/>
      <c r="OFB154" s="3"/>
      <c r="OFC154" s="3"/>
      <c r="OFD154" s="3"/>
      <c r="OFE154" s="3"/>
      <c r="OFF154" s="3"/>
      <c r="OFG154" s="3"/>
      <c r="OFH154" s="3"/>
      <c r="OFI154" s="3"/>
      <c r="OFJ154" s="3"/>
      <c r="OFK154" s="3"/>
      <c r="OFL154" s="3"/>
      <c r="OFM154" s="3"/>
      <c r="OFN154" s="3"/>
      <c r="OFO154" s="3"/>
      <c r="OFP154" s="3"/>
      <c r="OFQ154" s="3"/>
      <c r="OFR154" s="3"/>
      <c r="OFS154" s="3"/>
      <c r="OFT154" s="3"/>
      <c r="OFU154" s="3"/>
      <c r="OFV154" s="3"/>
      <c r="OFW154" s="3"/>
      <c r="OFX154" s="3"/>
      <c r="OFY154" s="3"/>
      <c r="OFZ154" s="3"/>
      <c r="OGA154" s="3"/>
      <c r="OGB154" s="3"/>
      <c r="OGC154" s="3"/>
      <c r="OGD154" s="3"/>
      <c r="OGE154" s="3"/>
      <c r="OGF154" s="3"/>
      <c r="OGG154" s="3"/>
      <c r="OGH154" s="3"/>
      <c r="OGI154" s="3"/>
      <c r="OGJ154" s="3"/>
      <c r="OGK154" s="3"/>
      <c r="OGL154" s="3"/>
      <c r="OGM154" s="3"/>
      <c r="OGN154" s="3"/>
      <c r="OGO154" s="3"/>
      <c r="OGP154" s="3"/>
      <c r="OGQ154" s="3"/>
      <c r="OGR154" s="3"/>
      <c r="OGS154" s="3"/>
      <c r="OGT154" s="3"/>
      <c r="OGU154" s="3"/>
      <c r="OGV154" s="3"/>
      <c r="OGW154" s="3"/>
      <c r="OGX154" s="3"/>
      <c r="OGY154" s="3"/>
      <c r="OGZ154" s="3"/>
      <c r="OHA154" s="3"/>
      <c r="OHB154" s="3"/>
      <c r="OHC154" s="3"/>
      <c r="OHD154" s="3"/>
      <c r="OHE154" s="3"/>
      <c r="OHF154" s="3"/>
      <c r="OHG154" s="3"/>
      <c r="OHH154" s="3"/>
      <c r="OHI154" s="3"/>
      <c r="OHJ154" s="3"/>
      <c r="OHK154" s="3"/>
      <c r="OHL154" s="3"/>
      <c r="OHM154" s="3"/>
      <c r="OHN154" s="3"/>
      <c r="OHO154" s="3"/>
      <c r="OHP154" s="3"/>
      <c r="OHQ154" s="3"/>
      <c r="OHR154" s="3"/>
      <c r="OHS154" s="3"/>
      <c r="OHT154" s="3"/>
      <c r="OHU154" s="3"/>
      <c r="OHV154" s="3"/>
      <c r="OHW154" s="3"/>
      <c r="OHX154" s="3"/>
      <c r="OHY154" s="3"/>
      <c r="OHZ154" s="3"/>
      <c r="OIA154" s="3"/>
      <c r="OIB154" s="3"/>
      <c r="OIC154" s="3"/>
      <c r="OID154" s="3"/>
      <c r="OIE154" s="3"/>
      <c r="OIF154" s="3"/>
      <c r="OIG154" s="3"/>
      <c r="OIH154" s="3"/>
      <c r="OII154" s="3"/>
      <c r="OIJ154" s="3"/>
      <c r="OIK154" s="3"/>
      <c r="OIL154" s="3"/>
      <c r="OIM154" s="3"/>
      <c r="OIN154" s="3"/>
      <c r="OIO154" s="3"/>
      <c r="OIP154" s="3"/>
      <c r="OIQ154" s="3"/>
      <c r="OIR154" s="3"/>
      <c r="OIS154" s="3"/>
      <c r="OIT154" s="3"/>
      <c r="OIU154" s="3"/>
      <c r="OIV154" s="3"/>
      <c r="OIW154" s="3"/>
      <c r="OIX154" s="3"/>
      <c r="OIY154" s="3"/>
      <c r="OIZ154" s="3"/>
      <c r="OJA154" s="3"/>
      <c r="OJB154" s="3"/>
      <c r="OJC154" s="3"/>
      <c r="OJD154" s="3"/>
      <c r="OJE154" s="3"/>
      <c r="OJF154" s="3"/>
      <c r="OJG154" s="3"/>
      <c r="OJH154" s="3"/>
      <c r="OJI154" s="3"/>
      <c r="OJJ154" s="3"/>
      <c r="OJK154" s="3"/>
      <c r="OJL154" s="3"/>
      <c r="OJM154" s="3"/>
      <c r="OJN154" s="3"/>
      <c r="OJO154" s="3"/>
      <c r="OJP154" s="3"/>
      <c r="OJQ154" s="3"/>
      <c r="OJR154" s="3"/>
      <c r="OJS154" s="3"/>
      <c r="OJT154" s="3"/>
      <c r="OJU154" s="3"/>
      <c r="OJV154" s="3"/>
      <c r="OJW154" s="3"/>
      <c r="OJX154" s="3"/>
      <c r="OJY154" s="3"/>
      <c r="OJZ154" s="3"/>
      <c r="OKA154" s="3"/>
      <c r="OKB154" s="3"/>
      <c r="OKC154" s="3"/>
      <c r="OKD154" s="3"/>
      <c r="OKE154" s="3"/>
      <c r="OKF154" s="3"/>
      <c r="OKG154" s="3"/>
      <c r="OKH154" s="3"/>
      <c r="OKI154" s="3"/>
      <c r="OKJ154" s="3"/>
      <c r="OKK154" s="3"/>
      <c r="OKL154" s="3"/>
      <c r="OKM154" s="3"/>
      <c r="OKN154" s="3"/>
      <c r="OKO154" s="3"/>
      <c r="OKP154" s="3"/>
      <c r="OKQ154" s="3"/>
      <c r="OKR154" s="3"/>
      <c r="OKS154" s="3"/>
      <c r="OKT154" s="3"/>
      <c r="OKU154" s="3"/>
      <c r="OKV154" s="3"/>
      <c r="OKW154" s="3"/>
      <c r="OKX154" s="3"/>
      <c r="OKY154" s="3"/>
      <c r="OKZ154" s="3"/>
      <c r="OLA154" s="3"/>
      <c r="OLB154" s="3"/>
      <c r="OLC154" s="3"/>
      <c r="OLD154" s="3"/>
      <c r="OLE154" s="3"/>
      <c r="OLF154" s="3"/>
      <c r="OLG154" s="3"/>
      <c r="OLH154" s="3"/>
      <c r="OLI154" s="3"/>
      <c r="OLJ154" s="3"/>
      <c r="OLK154" s="3"/>
      <c r="OLL154" s="3"/>
      <c r="OLM154" s="3"/>
      <c r="OLN154" s="3"/>
      <c r="OLO154" s="3"/>
      <c r="OLP154" s="3"/>
      <c r="OLQ154" s="3"/>
      <c r="OLR154" s="3"/>
      <c r="OLS154" s="3"/>
      <c r="OLT154" s="3"/>
      <c r="OLU154" s="3"/>
      <c r="OLV154" s="3"/>
      <c r="OLW154" s="3"/>
      <c r="OLX154" s="3"/>
      <c r="OLY154" s="3"/>
      <c r="OLZ154" s="3"/>
      <c r="OMA154" s="3"/>
      <c r="OMB154" s="3"/>
      <c r="OMC154" s="3"/>
      <c r="OMD154" s="3"/>
      <c r="OME154" s="3"/>
      <c r="OMF154" s="3"/>
      <c r="OMG154" s="3"/>
      <c r="OMH154" s="3"/>
      <c r="OMI154" s="3"/>
      <c r="OMJ154" s="3"/>
      <c r="OMK154" s="3"/>
      <c r="OML154" s="3"/>
      <c r="OMM154" s="3"/>
      <c r="OMN154" s="3"/>
      <c r="OMO154" s="3"/>
      <c r="OMP154" s="3"/>
      <c r="OMQ154" s="3"/>
      <c r="OMR154" s="3"/>
      <c r="OMS154" s="3"/>
      <c r="OMT154" s="3"/>
      <c r="OMU154" s="3"/>
      <c r="OMV154" s="3"/>
      <c r="OMW154" s="3"/>
      <c r="OMX154" s="3"/>
      <c r="OMY154" s="3"/>
      <c r="OMZ154" s="3"/>
      <c r="ONA154" s="3"/>
      <c r="ONB154" s="3"/>
      <c r="ONC154" s="3"/>
      <c r="OND154" s="3"/>
      <c r="ONE154" s="3"/>
      <c r="ONF154" s="3"/>
      <c r="ONG154" s="3"/>
      <c r="ONH154" s="3"/>
      <c r="ONI154" s="3"/>
      <c r="ONJ154" s="3"/>
      <c r="ONK154" s="3"/>
      <c r="ONL154" s="3"/>
      <c r="ONM154" s="3"/>
      <c r="ONN154" s="3"/>
      <c r="ONO154" s="3"/>
      <c r="ONP154" s="3"/>
      <c r="ONQ154" s="3"/>
      <c r="ONR154" s="3"/>
      <c r="ONS154" s="3"/>
      <c r="ONT154" s="3"/>
      <c r="ONU154" s="3"/>
      <c r="ONV154" s="3"/>
      <c r="ONW154" s="3"/>
      <c r="ONX154" s="3"/>
      <c r="ONY154" s="3"/>
      <c r="ONZ154" s="3"/>
      <c r="OOA154" s="3"/>
      <c r="OOB154" s="3"/>
      <c r="OOC154" s="3"/>
      <c r="OOD154" s="3"/>
      <c r="OOE154" s="3"/>
      <c r="OOF154" s="3"/>
      <c r="OOG154" s="3"/>
      <c r="OOH154" s="3"/>
      <c r="OOI154" s="3"/>
      <c r="OOJ154" s="3"/>
      <c r="OOK154" s="3"/>
      <c r="OOL154" s="3"/>
      <c r="OOM154" s="3"/>
      <c r="OON154" s="3"/>
      <c r="OOO154" s="3"/>
      <c r="OOP154" s="3"/>
      <c r="OOQ154" s="3"/>
      <c r="OOR154" s="3"/>
      <c r="OOS154" s="3"/>
      <c r="OOT154" s="3"/>
      <c r="OOU154" s="3"/>
      <c r="OOV154" s="3"/>
      <c r="OOW154" s="3"/>
      <c r="OOX154" s="3"/>
      <c r="OOY154" s="3"/>
      <c r="OOZ154" s="3"/>
      <c r="OPA154" s="3"/>
      <c r="OPB154" s="3"/>
      <c r="OPC154" s="3"/>
      <c r="OPD154" s="3"/>
      <c r="OPE154" s="3"/>
      <c r="OPF154" s="3"/>
      <c r="OPG154" s="3"/>
      <c r="OPH154" s="3"/>
      <c r="OPI154" s="3"/>
      <c r="OPJ154" s="3"/>
      <c r="OPK154" s="3"/>
      <c r="OPL154" s="3"/>
      <c r="OPM154" s="3"/>
      <c r="OPN154" s="3"/>
      <c r="OPO154" s="3"/>
      <c r="OPP154" s="3"/>
      <c r="OPQ154" s="3"/>
      <c r="OPR154" s="3"/>
      <c r="OPS154" s="3"/>
      <c r="OPT154" s="3"/>
      <c r="OPU154" s="3"/>
      <c r="OPV154" s="3"/>
      <c r="OPW154" s="3"/>
      <c r="OPX154" s="3"/>
      <c r="OPY154" s="3"/>
      <c r="OPZ154" s="3"/>
      <c r="OQA154" s="3"/>
      <c r="OQB154" s="3"/>
      <c r="OQC154" s="3"/>
      <c r="OQD154" s="3"/>
      <c r="OQE154" s="3"/>
      <c r="OQF154" s="3"/>
      <c r="OQG154" s="3"/>
      <c r="OQH154" s="3"/>
      <c r="OQI154" s="3"/>
      <c r="OQJ154" s="3"/>
      <c r="OQK154" s="3"/>
      <c r="OQL154" s="3"/>
      <c r="OQM154" s="3"/>
      <c r="OQN154" s="3"/>
      <c r="OQO154" s="3"/>
      <c r="OQP154" s="3"/>
      <c r="OQQ154" s="3"/>
      <c r="OQR154" s="3"/>
      <c r="OQS154" s="3"/>
      <c r="OQT154" s="3"/>
      <c r="OQU154" s="3"/>
      <c r="OQV154" s="3"/>
      <c r="OQW154" s="3"/>
      <c r="OQX154" s="3"/>
      <c r="OQY154" s="3"/>
      <c r="OQZ154" s="3"/>
      <c r="ORA154" s="3"/>
      <c r="ORB154" s="3"/>
      <c r="ORC154" s="3"/>
      <c r="ORD154" s="3"/>
      <c r="ORE154" s="3"/>
      <c r="ORF154" s="3"/>
      <c r="ORG154" s="3"/>
      <c r="ORH154" s="3"/>
      <c r="ORI154" s="3"/>
      <c r="ORJ154" s="3"/>
      <c r="ORK154" s="3"/>
      <c r="ORL154" s="3"/>
      <c r="ORM154" s="3"/>
      <c r="ORN154" s="3"/>
      <c r="ORO154" s="3"/>
      <c r="ORP154" s="3"/>
      <c r="ORQ154" s="3"/>
      <c r="ORR154" s="3"/>
      <c r="ORS154" s="3"/>
      <c r="ORT154" s="3"/>
      <c r="ORU154" s="3"/>
      <c r="ORV154" s="3"/>
      <c r="ORW154" s="3"/>
      <c r="ORX154" s="3"/>
      <c r="ORY154" s="3"/>
      <c r="ORZ154" s="3"/>
      <c r="OSA154" s="3"/>
      <c r="OSB154" s="3"/>
      <c r="OSC154" s="3"/>
      <c r="OSD154" s="3"/>
      <c r="OSE154" s="3"/>
      <c r="OSF154" s="3"/>
      <c r="OSG154" s="3"/>
      <c r="OSH154" s="3"/>
      <c r="OSI154" s="3"/>
      <c r="OSJ154" s="3"/>
      <c r="OSK154" s="3"/>
      <c r="OSL154" s="3"/>
      <c r="OSM154" s="3"/>
      <c r="OSN154" s="3"/>
      <c r="OSO154" s="3"/>
      <c r="OSP154" s="3"/>
      <c r="OSQ154" s="3"/>
      <c r="OSR154" s="3"/>
      <c r="OSS154" s="3"/>
      <c r="OST154" s="3"/>
      <c r="OSU154" s="3"/>
      <c r="OSV154" s="3"/>
      <c r="OSW154" s="3"/>
      <c r="OSX154" s="3"/>
      <c r="OSY154" s="3"/>
      <c r="OSZ154" s="3"/>
      <c r="OTA154" s="3"/>
      <c r="OTB154" s="3"/>
      <c r="OTC154" s="3"/>
      <c r="OTD154" s="3"/>
      <c r="OTE154" s="3"/>
      <c r="OTF154" s="3"/>
      <c r="OTG154" s="3"/>
      <c r="OTH154" s="3"/>
      <c r="OTI154" s="3"/>
      <c r="OTJ154" s="3"/>
      <c r="OTK154" s="3"/>
      <c r="OTL154" s="3"/>
      <c r="OTM154" s="3"/>
      <c r="OTN154" s="3"/>
      <c r="OTO154" s="3"/>
      <c r="OTP154" s="3"/>
      <c r="OTQ154" s="3"/>
      <c r="OTR154" s="3"/>
      <c r="OTS154" s="3"/>
      <c r="OTT154" s="3"/>
      <c r="OTU154" s="3"/>
      <c r="OTV154" s="3"/>
      <c r="OTW154" s="3"/>
      <c r="OTX154" s="3"/>
      <c r="OTY154" s="3"/>
      <c r="OTZ154" s="3"/>
      <c r="OUA154" s="3"/>
      <c r="OUB154" s="3"/>
      <c r="OUC154" s="3"/>
      <c r="OUD154" s="3"/>
      <c r="OUE154" s="3"/>
      <c r="OUF154" s="3"/>
      <c r="OUG154" s="3"/>
      <c r="OUH154" s="3"/>
      <c r="OUI154" s="3"/>
      <c r="OUJ154" s="3"/>
      <c r="OUK154" s="3"/>
      <c r="OUL154" s="3"/>
      <c r="OUM154" s="3"/>
      <c r="OUN154" s="3"/>
      <c r="OUO154" s="3"/>
      <c r="OUP154" s="3"/>
      <c r="OUQ154" s="3"/>
      <c r="OUR154" s="3"/>
      <c r="OUS154" s="3"/>
      <c r="OUT154" s="3"/>
      <c r="OUU154" s="3"/>
      <c r="OUV154" s="3"/>
      <c r="OUW154" s="3"/>
      <c r="OUX154" s="3"/>
      <c r="OUY154" s="3"/>
      <c r="OUZ154" s="3"/>
      <c r="OVA154" s="3"/>
      <c r="OVB154" s="3"/>
      <c r="OVC154" s="3"/>
      <c r="OVD154" s="3"/>
      <c r="OVE154" s="3"/>
      <c r="OVF154" s="3"/>
      <c r="OVG154" s="3"/>
      <c r="OVH154" s="3"/>
      <c r="OVI154" s="3"/>
      <c r="OVJ154" s="3"/>
      <c r="OVK154" s="3"/>
      <c r="OVL154" s="3"/>
      <c r="OVM154" s="3"/>
      <c r="OVN154" s="3"/>
      <c r="OVO154" s="3"/>
      <c r="OVP154" s="3"/>
      <c r="OVQ154" s="3"/>
      <c r="OVR154" s="3"/>
      <c r="OVS154" s="3"/>
      <c r="OVT154" s="3"/>
      <c r="OVU154" s="3"/>
      <c r="OVV154" s="3"/>
      <c r="OVW154" s="3"/>
      <c r="OVX154" s="3"/>
      <c r="OVY154" s="3"/>
      <c r="OVZ154" s="3"/>
      <c r="OWA154" s="3"/>
      <c r="OWB154" s="3"/>
      <c r="OWC154" s="3"/>
      <c r="OWD154" s="3"/>
      <c r="OWE154" s="3"/>
      <c r="OWF154" s="3"/>
      <c r="OWG154" s="3"/>
      <c r="OWH154" s="3"/>
      <c r="OWI154" s="3"/>
      <c r="OWJ154" s="3"/>
      <c r="OWK154" s="3"/>
      <c r="OWL154" s="3"/>
      <c r="OWM154" s="3"/>
      <c r="OWN154" s="3"/>
      <c r="OWO154" s="3"/>
      <c r="OWP154" s="3"/>
      <c r="OWQ154" s="3"/>
      <c r="OWR154" s="3"/>
      <c r="OWS154" s="3"/>
      <c r="OWT154" s="3"/>
      <c r="OWU154" s="3"/>
      <c r="OWV154" s="3"/>
      <c r="OWW154" s="3"/>
      <c r="OWX154" s="3"/>
      <c r="OWY154" s="3"/>
      <c r="OWZ154" s="3"/>
      <c r="OXA154" s="3"/>
      <c r="OXB154" s="3"/>
      <c r="OXC154" s="3"/>
      <c r="OXD154" s="3"/>
      <c r="OXE154" s="3"/>
      <c r="OXF154" s="3"/>
      <c r="OXG154" s="3"/>
      <c r="OXH154" s="3"/>
      <c r="OXI154" s="3"/>
      <c r="OXJ154" s="3"/>
      <c r="OXK154" s="3"/>
      <c r="OXL154" s="3"/>
      <c r="OXM154" s="3"/>
      <c r="OXN154" s="3"/>
      <c r="OXO154" s="3"/>
      <c r="OXP154" s="3"/>
      <c r="OXQ154" s="3"/>
      <c r="OXR154" s="3"/>
      <c r="OXS154" s="3"/>
      <c r="OXT154" s="3"/>
      <c r="OXU154" s="3"/>
      <c r="OXV154" s="3"/>
      <c r="OXW154" s="3"/>
      <c r="OXX154" s="3"/>
      <c r="OXY154" s="3"/>
      <c r="OXZ154" s="3"/>
      <c r="OYA154" s="3"/>
      <c r="OYB154" s="3"/>
      <c r="OYC154" s="3"/>
      <c r="OYD154" s="3"/>
      <c r="OYE154" s="3"/>
      <c r="OYF154" s="3"/>
      <c r="OYG154" s="3"/>
      <c r="OYH154" s="3"/>
      <c r="OYI154" s="3"/>
      <c r="OYJ154" s="3"/>
      <c r="OYK154" s="3"/>
      <c r="OYL154" s="3"/>
      <c r="OYM154" s="3"/>
      <c r="OYN154" s="3"/>
      <c r="OYO154" s="3"/>
      <c r="OYP154" s="3"/>
      <c r="OYQ154" s="3"/>
      <c r="OYR154" s="3"/>
      <c r="OYS154" s="3"/>
      <c r="OYT154" s="3"/>
      <c r="OYU154" s="3"/>
      <c r="OYV154" s="3"/>
      <c r="OYW154" s="3"/>
      <c r="OYX154" s="3"/>
      <c r="OYY154" s="3"/>
      <c r="OYZ154" s="3"/>
      <c r="OZA154" s="3"/>
      <c r="OZB154" s="3"/>
      <c r="OZC154" s="3"/>
      <c r="OZD154" s="3"/>
      <c r="OZE154" s="3"/>
      <c r="OZF154" s="3"/>
      <c r="OZG154" s="3"/>
      <c r="OZH154" s="3"/>
      <c r="OZI154" s="3"/>
      <c r="OZJ154" s="3"/>
      <c r="OZK154" s="3"/>
      <c r="OZL154" s="3"/>
      <c r="OZM154" s="3"/>
      <c r="OZN154" s="3"/>
      <c r="OZO154" s="3"/>
      <c r="OZP154" s="3"/>
      <c r="OZQ154" s="3"/>
      <c r="OZR154" s="3"/>
      <c r="OZS154" s="3"/>
      <c r="OZT154" s="3"/>
      <c r="OZU154" s="3"/>
      <c r="OZV154" s="3"/>
      <c r="OZW154" s="3"/>
      <c r="OZX154" s="3"/>
      <c r="OZY154" s="3"/>
      <c r="OZZ154" s="3"/>
      <c r="PAA154" s="3"/>
      <c r="PAB154" s="3"/>
      <c r="PAC154" s="3"/>
      <c r="PAD154" s="3"/>
      <c r="PAE154" s="3"/>
      <c r="PAF154" s="3"/>
      <c r="PAG154" s="3"/>
      <c r="PAH154" s="3"/>
      <c r="PAI154" s="3"/>
      <c r="PAJ154" s="3"/>
      <c r="PAK154" s="3"/>
      <c r="PAL154" s="3"/>
      <c r="PAM154" s="3"/>
      <c r="PAN154" s="3"/>
      <c r="PAO154" s="3"/>
      <c r="PAP154" s="3"/>
      <c r="PAQ154" s="3"/>
      <c r="PAR154" s="3"/>
      <c r="PAS154" s="3"/>
      <c r="PAT154" s="3"/>
      <c r="PAU154" s="3"/>
      <c r="PAV154" s="3"/>
      <c r="PAW154" s="3"/>
      <c r="PAX154" s="3"/>
      <c r="PAY154" s="3"/>
      <c r="PAZ154" s="3"/>
      <c r="PBA154" s="3"/>
      <c r="PBB154" s="3"/>
      <c r="PBC154" s="3"/>
      <c r="PBD154" s="3"/>
      <c r="PBE154" s="3"/>
      <c r="PBF154" s="3"/>
      <c r="PBG154" s="3"/>
      <c r="PBH154" s="3"/>
      <c r="PBI154" s="3"/>
      <c r="PBJ154" s="3"/>
      <c r="PBK154" s="3"/>
      <c r="PBL154" s="3"/>
      <c r="PBM154" s="3"/>
      <c r="PBN154" s="3"/>
      <c r="PBO154" s="3"/>
      <c r="PBP154" s="3"/>
      <c r="PBQ154" s="3"/>
      <c r="PBR154" s="3"/>
      <c r="PBS154" s="3"/>
      <c r="PBT154" s="3"/>
      <c r="PBU154" s="3"/>
      <c r="PBV154" s="3"/>
      <c r="PBW154" s="3"/>
      <c r="PBX154" s="3"/>
      <c r="PBY154" s="3"/>
      <c r="PBZ154" s="3"/>
      <c r="PCA154" s="3"/>
      <c r="PCB154" s="3"/>
      <c r="PCC154" s="3"/>
      <c r="PCD154" s="3"/>
      <c r="PCE154" s="3"/>
      <c r="PCF154" s="3"/>
      <c r="PCG154" s="3"/>
      <c r="PCH154" s="3"/>
      <c r="PCI154" s="3"/>
      <c r="PCJ154" s="3"/>
      <c r="PCK154" s="3"/>
      <c r="PCL154" s="3"/>
      <c r="PCM154" s="3"/>
      <c r="PCN154" s="3"/>
      <c r="PCO154" s="3"/>
      <c r="PCP154" s="3"/>
      <c r="PCQ154" s="3"/>
      <c r="PCR154" s="3"/>
      <c r="PCS154" s="3"/>
      <c r="PCT154" s="3"/>
      <c r="PCU154" s="3"/>
      <c r="PCV154" s="3"/>
      <c r="PCW154" s="3"/>
      <c r="PCX154" s="3"/>
      <c r="PCY154" s="3"/>
      <c r="PCZ154" s="3"/>
      <c r="PDA154" s="3"/>
      <c r="PDB154" s="3"/>
      <c r="PDC154" s="3"/>
      <c r="PDD154" s="3"/>
      <c r="PDE154" s="3"/>
      <c r="PDF154" s="3"/>
      <c r="PDG154" s="3"/>
      <c r="PDH154" s="3"/>
      <c r="PDI154" s="3"/>
      <c r="PDJ154" s="3"/>
      <c r="PDK154" s="3"/>
      <c r="PDL154" s="3"/>
      <c r="PDM154" s="3"/>
      <c r="PDN154" s="3"/>
      <c r="PDO154" s="3"/>
      <c r="PDP154" s="3"/>
      <c r="PDQ154" s="3"/>
      <c r="PDR154" s="3"/>
      <c r="PDS154" s="3"/>
      <c r="PDT154" s="3"/>
      <c r="PDU154" s="3"/>
      <c r="PDV154" s="3"/>
      <c r="PDW154" s="3"/>
      <c r="PDX154" s="3"/>
      <c r="PDY154" s="3"/>
      <c r="PDZ154" s="3"/>
      <c r="PEA154" s="3"/>
      <c r="PEB154" s="3"/>
      <c r="PEC154" s="3"/>
      <c r="PED154" s="3"/>
      <c r="PEE154" s="3"/>
      <c r="PEF154" s="3"/>
      <c r="PEG154" s="3"/>
      <c r="PEH154" s="3"/>
      <c r="PEI154" s="3"/>
      <c r="PEJ154" s="3"/>
      <c r="PEK154" s="3"/>
      <c r="PEL154" s="3"/>
      <c r="PEM154" s="3"/>
      <c r="PEN154" s="3"/>
      <c r="PEO154" s="3"/>
      <c r="PEP154" s="3"/>
      <c r="PEQ154" s="3"/>
      <c r="PER154" s="3"/>
      <c r="PES154" s="3"/>
      <c r="PET154" s="3"/>
      <c r="PEU154" s="3"/>
      <c r="PEV154" s="3"/>
      <c r="PEW154" s="3"/>
      <c r="PEX154" s="3"/>
      <c r="PEY154" s="3"/>
      <c r="PEZ154" s="3"/>
      <c r="PFA154" s="3"/>
      <c r="PFB154" s="3"/>
      <c r="PFC154" s="3"/>
      <c r="PFD154" s="3"/>
      <c r="PFE154" s="3"/>
      <c r="PFF154" s="3"/>
      <c r="PFG154" s="3"/>
      <c r="PFH154" s="3"/>
      <c r="PFI154" s="3"/>
      <c r="PFJ154" s="3"/>
      <c r="PFK154" s="3"/>
      <c r="PFL154" s="3"/>
      <c r="PFM154" s="3"/>
      <c r="PFN154" s="3"/>
      <c r="PFO154" s="3"/>
      <c r="PFP154" s="3"/>
      <c r="PFQ154" s="3"/>
      <c r="PFR154" s="3"/>
      <c r="PFS154" s="3"/>
      <c r="PFT154" s="3"/>
      <c r="PFU154" s="3"/>
      <c r="PFV154" s="3"/>
      <c r="PFW154" s="3"/>
      <c r="PFX154" s="3"/>
      <c r="PFY154" s="3"/>
      <c r="PFZ154" s="3"/>
      <c r="PGA154" s="3"/>
      <c r="PGB154" s="3"/>
      <c r="PGC154" s="3"/>
      <c r="PGD154" s="3"/>
      <c r="PGE154" s="3"/>
      <c r="PGF154" s="3"/>
      <c r="PGG154" s="3"/>
      <c r="PGH154" s="3"/>
      <c r="PGI154" s="3"/>
      <c r="PGJ154" s="3"/>
      <c r="PGK154" s="3"/>
      <c r="PGL154" s="3"/>
      <c r="PGM154" s="3"/>
      <c r="PGN154" s="3"/>
      <c r="PGO154" s="3"/>
      <c r="PGP154" s="3"/>
      <c r="PGQ154" s="3"/>
      <c r="PGR154" s="3"/>
      <c r="PGS154" s="3"/>
      <c r="PGT154" s="3"/>
      <c r="PGU154" s="3"/>
      <c r="PGV154" s="3"/>
      <c r="PGW154" s="3"/>
      <c r="PGX154" s="3"/>
      <c r="PGY154" s="3"/>
      <c r="PGZ154" s="3"/>
      <c r="PHA154" s="3"/>
      <c r="PHB154" s="3"/>
      <c r="PHC154" s="3"/>
      <c r="PHD154" s="3"/>
      <c r="PHE154" s="3"/>
      <c r="PHF154" s="3"/>
      <c r="PHG154" s="3"/>
      <c r="PHH154" s="3"/>
      <c r="PHI154" s="3"/>
      <c r="PHJ154" s="3"/>
      <c r="PHK154" s="3"/>
      <c r="PHL154" s="3"/>
      <c r="PHM154" s="3"/>
      <c r="PHN154" s="3"/>
      <c r="PHO154" s="3"/>
      <c r="PHP154" s="3"/>
      <c r="PHQ154" s="3"/>
      <c r="PHR154" s="3"/>
      <c r="PHS154" s="3"/>
      <c r="PHT154" s="3"/>
      <c r="PHU154" s="3"/>
      <c r="PHV154" s="3"/>
      <c r="PHW154" s="3"/>
      <c r="PHX154" s="3"/>
      <c r="PHY154" s="3"/>
      <c r="PHZ154" s="3"/>
      <c r="PIA154" s="3"/>
      <c r="PIB154" s="3"/>
      <c r="PIC154" s="3"/>
      <c r="PID154" s="3"/>
      <c r="PIE154" s="3"/>
      <c r="PIF154" s="3"/>
      <c r="PIG154" s="3"/>
      <c r="PIH154" s="3"/>
      <c r="PII154" s="3"/>
      <c r="PIJ154" s="3"/>
      <c r="PIK154" s="3"/>
      <c r="PIL154" s="3"/>
      <c r="PIM154" s="3"/>
      <c r="PIN154" s="3"/>
      <c r="PIO154" s="3"/>
      <c r="PIP154" s="3"/>
      <c r="PIQ154" s="3"/>
      <c r="PIR154" s="3"/>
      <c r="PIS154" s="3"/>
      <c r="PIT154" s="3"/>
      <c r="PIU154" s="3"/>
      <c r="PIV154" s="3"/>
      <c r="PIW154" s="3"/>
      <c r="PIX154" s="3"/>
      <c r="PIY154" s="3"/>
      <c r="PIZ154" s="3"/>
      <c r="PJA154" s="3"/>
      <c r="PJB154" s="3"/>
      <c r="PJC154" s="3"/>
      <c r="PJD154" s="3"/>
      <c r="PJE154" s="3"/>
      <c r="PJF154" s="3"/>
      <c r="PJG154" s="3"/>
      <c r="PJH154" s="3"/>
      <c r="PJI154" s="3"/>
      <c r="PJJ154" s="3"/>
      <c r="PJK154" s="3"/>
      <c r="PJL154" s="3"/>
      <c r="PJM154" s="3"/>
      <c r="PJN154" s="3"/>
      <c r="PJO154" s="3"/>
      <c r="PJP154" s="3"/>
      <c r="PJQ154" s="3"/>
      <c r="PJR154" s="3"/>
      <c r="PJS154" s="3"/>
      <c r="PJT154" s="3"/>
      <c r="PJU154" s="3"/>
      <c r="PJV154" s="3"/>
      <c r="PJW154" s="3"/>
      <c r="PJX154" s="3"/>
      <c r="PJY154" s="3"/>
      <c r="PJZ154" s="3"/>
      <c r="PKA154" s="3"/>
      <c r="PKB154" s="3"/>
      <c r="PKC154" s="3"/>
      <c r="PKD154" s="3"/>
      <c r="PKE154" s="3"/>
      <c r="PKF154" s="3"/>
      <c r="PKG154" s="3"/>
      <c r="PKH154" s="3"/>
      <c r="PKI154" s="3"/>
      <c r="PKJ154" s="3"/>
      <c r="PKK154" s="3"/>
      <c r="PKL154" s="3"/>
      <c r="PKM154" s="3"/>
      <c r="PKN154" s="3"/>
      <c r="PKO154" s="3"/>
      <c r="PKP154" s="3"/>
      <c r="PKQ154" s="3"/>
      <c r="PKR154" s="3"/>
      <c r="PKS154" s="3"/>
      <c r="PKT154" s="3"/>
      <c r="PKU154" s="3"/>
      <c r="PKV154" s="3"/>
      <c r="PKW154" s="3"/>
      <c r="PKX154" s="3"/>
      <c r="PKY154" s="3"/>
      <c r="PKZ154" s="3"/>
      <c r="PLA154" s="3"/>
      <c r="PLB154" s="3"/>
      <c r="PLC154" s="3"/>
      <c r="PLD154" s="3"/>
      <c r="PLE154" s="3"/>
      <c r="PLF154" s="3"/>
      <c r="PLG154" s="3"/>
      <c r="PLH154" s="3"/>
      <c r="PLI154" s="3"/>
      <c r="PLJ154" s="3"/>
      <c r="PLK154" s="3"/>
      <c r="PLL154" s="3"/>
      <c r="PLM154" s="3"/>
      <c r="PLN154" s="3"/>
      <c r="PLO154" s="3"/>
      <c r="PLP154" s="3"/>
      <c r="PLQ154" s="3"/>
      <c r="PLR154" s="3"/>
      <c r="PLS154" s="3"/>
      <c r="PLT154" s="3"/>
      <c r="PLU154" s="3"/>
      <c r="PLV154" s="3"/>
      <c r="PLW154" s="3"/>
      <c r="PLX154" s="3"/>
      <c r="PLY154" s="3"/>
      <c r="PLZ154" s="3"/>
      <c r="PMA154" s="3"/>
      <c r="PMB154" s="3"/>
      <c r="PMC154" s="3"/>
      <c r="PMD154" s="3"/>
      <c r="PME154" s="3"/>
      <c r="PMF154" s="3"/>
      <c r="PMG154" s="3"/>
      <c r="PMH154" s="3"/>
      <c r="PMI154" s="3"/>
      <c r="PMJ154" s="3"/>
      <c r="PMK154" s="3"/>
      <c r="PML154" s="3"/>
      <c r="PMM154" s="3"/>
      <c r="PMN154" s="3"/>
      <c r="PMO154" s="3"/>
      <c r="PMP154" s="3"/>
      <c r="PMQ154" s="3"/>
      <c r="PMR154" s="3"/>
      <c r="PMS154" s="3"/>
      <c r="PMT154" s="3"/>
      <c r="PMU154" s="3"/>
      <c r="PMV154" s="3"/>
      <c r="PMW154" s="3"/>
      <c r="PMX154" s="3"/>
      <c r="PMY154" s="3"/>
      <c r="PMZ154" s="3"/>
      <c r="PNA154" s="3"/>
      <c r="PNB154" s="3"/>
      <c r="PNC154" s="3"/>
      <c r="PND154" s="3"/>
      <c r="PNE154" s="3"/>
      <c r="PNF154" s="3"/>
      <c r="PNG154" s="3"/>
      <c r="PNH154" s="3"/>
      <c r="PNI154" s="3"/>
      <c r="PNJ154" s="3"/>
      <c r="PNK154" s="3"/>
      <c r="PNL154" s="3"/>
      <c r="PNM154" s="3"/>
      <c r="PNN154" s="3"/>
      <c r="PNO154" s="3"/>
      <c r="PNP154" s="3"/>
      <c r="PNQ154" s="3"/>
      <c r="PNR154" s="3"/>
      <c r="PNS154" s="3"/>
      <c r="PNT154" s="3"/>
      <c r="PNU154" s="3"/>
      <c r="PNV154" s="3"/>
      <c r="PNW154" s="3"/>
      <c r="PNX154" s="3"/>
      <c r="PNY154" s="3"/>
      <c r="PNZ154" s="3"/>
      <c r="POA154" s="3"/>
      <c r="POB154" s="3"/>
      <c r="POC154" s="3"/>
      <c r="POD154" s="3"/>
      <c r="POE154" s="3"/>
      <c r="POF154" s="3"/>
      <c r="POG154" s="3"/>
      <c r="POH154" s="3"/>
      <c r="POI154" s="3"/>
      <c r="POJ154" s="3"/>
      <c r="POK154" s="3"/>
      <c r="POL154" s="3"/>
      <c r="POM154" s="3"/>
      <c r="PON154" s="3"/>
      <c r="POO154" s="3"/>
      <c r="POP154" s="3"/>
      <c r="POQ154" s="3"/>
      <c r="POR154" s="3"/>
      <c r="POS154" s="3"/>
      <c r="POT154" s="3"/>
      <c r="POU154" s="3"/>
      <c r="POV154" s="3"/>
      <c r="POW154" s="3"/>
      <c r="POX154" s="3"/>
      <c r="POY154" s="3"/>
      <c r="POZ154" s="3"/>
      <c r="PPA154" s="3"/>
      <c r="PPB154" s="3"/>
      <c r="PPC154" s="3"/>
      <c r="PPD154" s="3"/>
      <c r="PPE154" s="3"/>
      <c r="PPF154" s="3"/>
      <c r="PPG154" s="3"/>
      <c r="PPH154" s="3"/>
      <c r="PPI154" s="3"/>
      <c r="PPJ154" s="3"/>
      <c r="PPK154" s="3"/>
      <c r="PPL154" s="3"/>
      <c r="PPM154" s="3"/>
      <c r="PPN154" s="3"/>
      <c r="PPO154" s="3"/>
      <c r="PPP154" s="3"/>
      <c r="PPQ154" s="3"/>
      <c r="PPR154" s="3"/>
      <c r="PPS154" s="3"/>
      <c r="PPT154" s="3"/>
      <c r="PPU154" s="3"/>
      <c r="PPV154" s="3"/>
      <c r="PPW154" s="3"/>
      <c r="PPX154" s="3"/>
      <c r="PPY154" s="3"/>
      <c r="PPZ154" s="3"/>
      <c r="PQA154" s="3"/>
      <c r="PQB154" s="3"/>
      <c r="PQC154" s="3"/>
      <c r="PQD154" s="3"/>
      <c r="PQE154" s="3"/>
      <c r="PQF154" s="3"/>
      <c r="PQG154" s="3"/>
      <c r="PQH154" s="3"/>
      <c r="PQI154" s="3"/>
      <c r="PQJ154" s="3"/>
      <c r="PQK154" s="3"/>
      <c r="PQL154" s="3"/>
      <c r="PQM154" s="3"/>
      <c r="PQN154" s="3"/>
      <c r="PQO154" s="3"/>
      <c r="PQP154" s="3"/>
      <c r="PQQ154" s="3"/>
      <c r="PQR154" s="3"/>
      <c r="PQS154" s="3"/>
      <c r="PQT154" s="3"/>
      <c r="PQU154" s="3"/>
      <c r="PQV154" s="3"/>
      <c r="PQW154" s="3"/>
      <c r="PQX154" s="3"/>
      <c r="PQY154" s="3"/>
      <c r="PQZ154" s="3"/>
      <c r="PRA154" s="3"/>
      <c r="PRB154" s="3"/>
      <c r="PRC154" s="3"/>
      <c r="PRD154" s="3"/>
      <c r="PRE154" s="3"/>
      <c r="PRF154" s="3"/>
      <c r="PRG154" s="3"/>
      <c r="PRH154" s="3"/>
      <c r="PRI154" s="3"/>
      <c r="PRJ154" s="3"/>
      <c r="PRK154" s="3"/>
      <c r="PRL154" s="3"/>
      <c r="PRM154" s="3"/>
      <c r="PRN154" s="3"/>
      <c r="PRO154" s="3"/>
      <c r="PRP154" s="3"/>
      <c r="PRQ154" s="3"/>
      <c r="PRR154" s="3"/>
      <c r="PRS154" s="3"/>
      <c r="PRT154" s="3"/>
      <c r="PRU154" s="3"/>
      <c r="PRV154" s="3"/>
      <c r="PRW154" s="3"/>
      <c r="PRX154" s="3"/>
      <c r="PRY154" s="3"/>
      <c r="PRZ154" s="3"/>
      <c r="PSA154" s="3"/>
      <c r="PSB154" s="3"/>
      <c r="PSC154" s="3"/>
      <c r="PSD154" s="3"/>
      <c r="PSE154" s="3"/>
      <c r="PSF154" s="3"/>
      <c r="PSG154" s="3"/>
      <c r="PSH154" s="3"/>
      <c r="PSI154" s="3"/>
      <c r="PSJ154" s="3"/>
      <c r="PSK154" s="3"/>
      <c r="PSL154" s="3"/>
      <c r="PSM154" s="3"/>
      <c r="PSN154" s="3"/>
      <c r="PSO154" s="3"/>
      <c r="PSP154" s="3"/>
      <c r="PSQ154" s="3"/>
      <c r="PSR154" s="3"/>
      <c r="PSS154" s="3"/>
      <c r="PST154" s="3"/>
      <c r="PSU154" s="3"/>
      <c r="PSV154" s="3"/>
      <c r="PSW154" s="3"/>
      <c r="PSX154" s="3"/>
      <c r="PSY154" s="3"/>
      <c r="PSZ154" s="3"/>
      <c r="PTA154" s="3"/>
      <c r="PTB154" s="3"/>
      <c r="PTC154" s="3"/>
      <c r="PTD154" s="3"/>
      <c r="PTE154" s="3"/>
      <c r="PTF154" s="3"/>
      <c r="PTG154" s="3"/>
      <c r="PTH154" s="3"/>
      <c r="PTI154" s="3"/>
      <c r="PTJ154" s="3"/>
      <c r="PTK154" s="3"/>
      <c r="PTL154" s="3"/>
      <c r="PTM154" s="3"/>
      <c r="PTN154" s="3"/>
      <c r="PTO154" s="3"/>
      <c r="PTP154" s="3"/>
      <c r="PTQ154" s="3"/>
      <c r="PTR154" s="3"/>
      <c r="PTS154" s="3"/>
      <c r="PTT154" s="3"/>
      <c r="PTU154" s="3"/>
      <c r="PTV154" s="3"/>
      <c r="PTW154" s="3"/>
      <c r="PTX154" s="3"/>
      <c r="PTY154" s="3"/>
      <c r="PTZ154" s="3"/>
      <c r="PUA154" s="3"/>
      <c r="PUB154" s="3"/>
      <c r="PUC154" s="3"/>
      <c r="PUD154" s="3"/>
      <c r="PUE154" s="3"/>
      <c r="PUF154" s="3"/>
      <c r="PUG154" s="3"/>
      <c r="PUH154" s="3"/>
      <c r="PUI154" s="3"/>
      <c r="PUJ154" s="3"/>
      <c r="PUK154" s="3"/>
      <c r="PUL154" s="3"/>
      <c r="PUM154" s="3"/>
      <c r="PUN154" s="3"/>
      <c r="PUO154" s="3"/>
      <c r="PUP154" s="3"/>
      <c r="PUQ154" s="3"/>
      <c r="PUR154" s="3"/>
      <c r="PUS154" s="3"/>
      <c r="PUT154" s="3"/>
      <c r="PUU154" s="3"/>
      <c r="PUV154" s="3"/>
      <c r="PUW154" s="3"/>
      <c r="PUX154" s="3"/>
      <c r="PUY154" s="3"/>
      <c r="PUZ154" s="3"/>
      <c r="PVA154" s="3"/>
      <c r="PVB154" s="3"/>
      <c r="PVC154" s="3"/>
      <c r="PVD154" s="3"/>
      <c r="PVE154" s="3"/>
      <c r="PVF154" s="3"/>
      <c r="PVG154" s="3"/>
      <c r="PVH154" s="3"/>
      <c r="PVI154" s="3"/>
      <c r="PVJ154" s="3"/>
      <c r="PVK154" s="3"/>
      <c r="PVL154" s="3"/>
      <c r="PVM154" s="3"/>
      <c r="PVN154" s="3"/>
      <c r="PVO154" s="3"/>
      <c r="PVP154" s="3"/>
      <c r="PVQ154" s="3"/>
      <c r="PVR154" s="3"/>
      <c r="PVS154" s="3"/>
      <c r="PVT154" s="3"/>
      <c r="PVU154" s="3"/>
      <c r="PVV154" s="3"/>
      <c r="PVW154" s="3"/>
      <c r="PVX154" s="3"/>
      <c r="PVY154" s="3"/>
      <c r="PVZ154" s="3"/>
      <c r="PWA154" s="3"/>
      <c r="PWB154" s="3"/>
      <c r="PWC154" s="3"/>
      <c r="PWD154" s="3"/>
      <c r="PWE154" s="3"/>
      <c r="PWF154" s="3"/>
      <c r="PWG154" s="3"/>
      <c r="PWH154" s="3"/>
      <c r="PWI154" s="3"/>
      <c r="PWJ154" s="3"/>
      <c r="PWK154" s="3"/>
      <c r="PWL154" s="3"/>
      <c r="PWM154" s="3"/>
      <c r="PWN154" s="3"/>
      <c r="PWO154" s="3"/>
      <c r="PWP154" s="3"/>
      <c r="PWQ154" s="3"/>
      <c r="PWR154" s="3"/>
      <c r="PWS154" s="3"/>
      <c r="PWT154" s="3"/>
      <c r="PWU154" s="3"/>
      <c r="PWV154" s="3"/>
      <c r="PWW154" s="3"/>
      <c r="PWX154" s="3"/>
      <c r="PWY154" s="3"/>
      <c r="PWZ154" s="3"/>
      <c r="PXA154" s="3"/>
      <c r="PXB154" s="3"/>
      <c r="PXC154" s="3"/>
      <c r="PXD154" s="3"/>
      <c r="PXE154" s="3"/>
      <c r="PXF154" s="3"/>
      <c r="PXG154" s="3"/>
      <c r="PXH154" s="3"/>
      <c r="PXI154" s="3"/>
      <c r="PXJ154" s="3"/>
      <c r="PXK154" s="3"/>
      <c r="PXL154" s="3"/>
      <c r="PXM154" s="3"/>
      <c r="PXN154" s="3"/>
      <c r="PXO154" s="3"/>
      <c r="PXP154" s="3"/>
      <c r="PXQ154" s="3"/>
      <c r="PXR154" s="3"/>
      <c r="PXS154" s="3"/>
      <c r="PXT154" s="3"/>
      <c r="PXU154" s="3"/>
      <c r="PXV154" s="3"/>
      <c r="PXW154" s="3"/>
      <c r="PXX154" s="3"/>
      <c r="PXY154" s="3"/>
      <c r="PXZ154" s="3"/>
      <c r="PYA154" s="3"/>
      <c r="PYB154" s="3"/>
      <c r="PYC154" s="3"/>
      <c r="PYD154" s="3"/>
      <c r="PYE154" s="3"/>
      <c r="PYF154" s="3"/>
      <c r="PYG154" s="3"/>
      <c r="PYH154" s="3"/>
      <c r="PYI154" s="3"/>
      <c r="PYJ154" s="3"/>
      <c r="PYK154" s="3"/>
      <c r="PYL154" s="3"/>
      <c r="PYM154" s="3"/>
      <c r="PYN154" s="3"/>
      <c r="PYO154" s="3"/>
      <c r="PYP154" s="3"/>
      <c r="PYQ154" s="3"/>
      <c r="PYR154" s="3"/>
      <c r="PYS154" s="3"/>
      <c r="PYT154" s="3"/>
      <c r="PYU154" s="3"/>
      <c r="PYV154" s="3"/>
      <c r="PYW154" s="3"/>
      <c r="PYX154" s="3"/>
      <c r="PYY154" s="3"/>
      <c r="PYZ154" s="3"/>
      <c r="PZA154" s="3"/>
      <c r="PZB154" s="3"/>
      <c r="PZC154" s="3"/>
      <c r="PZD154" s="3"/>
      <c r="PZE154" s="3"/>
      <c r="PZF154" s="3"/>
      <c r="PZG154" s="3"/>
      <c r="PZH154" s="3"/>
      <c r="PZI154" s="3"/>
      <c r="PZJ154" s="3"/>
      <c r="PZK154" s="3"/>
      <c r="PZL154" s="3"/>
      <c r="PZM154" s="3"/>
      <c r="PZN154" s="3"/>
      <c r="PZO154" s="3"/>
      <c r="PZP154" s="3"/>
      <c r="PZQ154" s="3"/>
      <c r="PZR154" s="3"/>
      <c r="PZS154" s="3"/>
      <c r="PZT154" s="3"/>
      <c r="PZU154" s="3"/>
      <c r="PZV154" s="3"/>
      <c r="PZW154" s="3"/>
      <c r="PZX154" s="3"/>
      <c r="PZY154" s="3"/>
      <c r="PZZ154" s="3"/>
      <c r="QAA154" s="3"/>
      <c r="QAB154" s="3"/>
      <c r="QAC154" s="3"/>
      <c r="QAD154" s="3"/>
      <c r="QAE154" s="3"/>
      <c r="QAF154" s="3"/>
      <c r="QAG154" s="3"/>
      <c r="QAH154" s="3"/>
      <c r="QAI154" s="3"/>
      <c r="QAJ154" s="3"/>
      <c r="QAK154" s="3"/>
      <c r="QAL154" s="3"/>
      <c r="QAM154" s="3"/>
      <c r="QAN154" s="3"/>
      <c r="QAO154" s="3"/>
      <c r="QAP154" s="3"/>
      <c r="QAQ154" s="3"/>
      <c r="QAR154" s="3"/>
      <c r="QAS154" s="3"/>
      <c r="QAT154" s="3"/>
      <c r="QAU154" s="3"/>
      <c r="QAV154" s="3"/>
      <c r="QAW154" s="3"/>
      <c r="QAX154" s="3"/>
      <c r="QAY154" s="3"/>
      <c r="QAZ154" s="3"/>
      <c r="QBA154" s="3"/>
      <c r="QBB154" s="3"/>
      <c r="QBC154" s="3"/>
      <c r="QBD154" s="3"/>
      <c r="QBE154" s="3"/>
      <c r="QBF154" s="3"/>
      <c r="QBG154" s="3"/>
      <c r="QBH154" s="3"/>
      <c r="QBI154" s="3"/>
      <c r="QBJ154" s="3"/>
      <c r="QBK154" s="3"/>
      <c r="QBL154" s="3"/>
      <c r="QBM154" s="3"/>
      <c r="QBN154" s="3"/>
      <c r="QBO154" s="3"/>
      <c r="QBP154" s="3"/>
      <c r="QBQ154" s="3"/>
      <c r="QBR154" s="3"/>
      <c r="QBS154" s="3"/>
      <c r="QBT154" s="3"/>
      <c r="QBU154" s="3"/>
      <c r="QBV154" s="3"/>
      <c r="QBW154" s="3"/>
      <c r="QBX154" s="3"/>
      <c r="QBY154" s="3"/>
      <c r="QBZ154" s="3"/>
      <c r="QCA154" s="3"/>
      <c r="QCB154" s="3"/>
      <c r="QCC154" s="3"/>
      <c r="QCD154" s="3"/>
      <c r="QCE154" s="3"/>
      <c r="QCF154" s="3"/>
      <c r="QCG154" s="3"/>
      <c r="QCH154" s="3"/>
      <c r="QCI154" s="3"/>
      <c r="QCJ154" s="3"/>
      <c r="QCK154" s="3"/>
      <c r="QCL154" s="3"/>
      <c r="QCM154" s="3"/>
      <c r="QCN154" s="3"/>
      <c r="QCO154" s="3"/>
      <c r="QCP154" s="3"/>
      <c r="QCQ154" s="3"/>
      <c r="QCR154" s="3"/>
      <c r="QCS154" s="3"/>
      <c r="QCT154" s="3"/>
      <c r="QCU154" s="3"/>
      <c r="QCV154" s="3"/>
      <c r="QCW154" s="3"/>
      <c r="QCX154" s="3"/>
      <c r="QCY154" s="3"/>
      <c r="QCZ154" s="3"/>
      <c r="QDA154" s="3"/>
      <c r="QDB154" s="3"/>
      <c r="QDC154" s="3"/>
      <c r="QDD154" s="3"/>
      <c r="QDE154" s="3"/>
      <c r="QDF154" s="3"/>
      <c r="QDG154" s="3"/>
      <c r="QDH154" s="3"/>
      <c r="QDI154" s="3"/>
      <c r="QDJ154" s="3"/>
      <c r="QDK154" s="3"/>
      <c r="QDL154" s="3"/>
      <c r="QDM154" s="3"/>
      <c r="QDN154" s="3"/>
      <c r="QDO154" s="3"/>
      <c r="QDP154" s="3"/>
      <c r="QDQ154" s="3"/>
      <c r="QDR154" s="3"/>
      <c r="QDS154" s="3"/>
      <c r="QDT154" s="3"/>
      <c r="QDU154" s="3"/>
      <c r="QDV154" s="3"/>
      <c r="QDW154" s="3"/>
      <c r="QDX154" s="3"/>
      <c r="QDY154" s="3"/>
      <c r="QDZ154" s="3"/>
      <c r="QEA154" s="3"/>
      <c r="QEB154" s="3"/>
      <c r="QEC154" s="3"/>
      <c r="QED154" s="3"/>
      <c r="QEE154" s="3"/>
      <c r="QEF154" s="3"/>
      <c r="QEG154" s="3"/>
      <c r="QEH154" s="3"/>
      <c r="QEI154" s="3"/>
      <c r="QEJ154" s="3"/>
      <c r="QEK154" s="3"/>
      <c r="QEL154" s="3"/>
      <c r="QEM154" s="3"/>
      <c r="QEN154" s="3"/>
      <c r="QEO154" s="3"/>
      <c r="QEP154" s="3"/>
      <c r="QEQ154" s="3"/>
      <c r="QER154" s="3"/>
      <c r="QES154" s="3"/>
      <c r="QET154" s="3"/>
      <c r="QEU154" s="3"/>
      <c r="QEV154" s="3"/>
      <c r="QEW154" s="3"/>
      <c r="QEX154" s="3"/>
      <c r="QEY154" s="3"/>
      <c r="QEZ154" s="3"/>
      <c r="QFA154" s="3"/>
      <c r="QFB154" s="3"/>
      <c r="QFC154" s="3"/>
      <c r="QFD154" s="3"/>
      <c r="QFE154" s="3"/>
      <c r="QFF154" s="3"/>
      <c r="QFG154" s="3"/>
      <c r="QFH154" s="3"/>
      <c r="QFI154" s="3"/>
      <c r="QFJ154" s="3"/>
      <c r="QFK154" s="3"/>
      <c r="QFL154" s="3"/>
      <c r="QFM154" s="3"/>
      <c r="QFN154" s="3"/>
      <c r="QFO154" s="3"/>
      <c r="QFP154" s="3"/>
      <c r="QFQ154" s="3"/>
      <c r="QFR154" s="3"/>
      <c r="QFS154" s="3"/>
      <c r="QFT154" s="3"/>
      <c r="QFU154" s="3"/>
      <c r="QFV154" s="3"/>
      <c r="QFW154" s="3"/>
      <c r="QFX154" s="3"/>
      <c r="QFY154" s="3"/>
      <c r="QFZ154" s="3"/>
      <c r="QGA154" s="3"/>
      <c r="QGB154" s="3"/>
      <c r="QGC154" s="3"/>
      <c r="QGD154" s="3"/>
      <c r="QGE154" s="3"/>
      <c r="QGF154" s="3"/>
      <c r="QGG154" s="3"/>
      <c r="QGH154" s="3"/>
      <c r="QGI154" s="3"/>
      <c r="QGJ154" s="3"/>
      <c r="QGK154" s="3"/>
      <c r="QGL154" s="3"/>
      <c r="QGM154" s="3"/>
      <c r="QGN154" s="3"/>
      <c r="QGO154" s="3"/>
      <c r="QGP154" s="3"/>
      <c r="QGQ154" s="3"/>
      <c r="QGR154" s="3"/>
      <c r="QGS154" s="3"/>
      <c r="QGT154" s="3"/>
      <c r="QGU154" s="3"/>
      <c r="QGV154" s="3"/>
      <c r="QGW154" s="3"/>
      <c r="QGX154" s="3"/>
      <c r="QGY154" s="3"/>
      <c r="QGZ154" s="3"/>
      <c r="QHA154" s="3"/>
      <c r="QHB154" s="3"/>
      <c r="QHC154" s="3"/>
      <c r="QHD154" s="3"/>
      <c r="QHE154" s="3"/>
      <c r="QHF154" s="3"/>
      <c r="QHG154" s="3"/>
      <c r="QHH154" s="3"/>
      <c r="QHI154" s="3"/>
      <c r="QHJ154" s="3"/>
      <c r="QHK154" s="3"/>
      <c r="QHL154" s="3"/>
      <c r="QHM154" s="3"/>
      <c r="QHN154" s="3"/>
      <c r="QHO154" s="3"/>
      <c r="QHP154" s="3"/>
      <c r="QHQ154" s="3"/>
      <c r="QHR154" s="3"/>
      <c r="QHS154" s="3"/>
      <c r="QHT154" s="3"/>
      <c r="QHU154" s="3"/>
      <c r="QHV154" s="3"/>
      <c r="QHW154" s="3"/>
      <c r="QHX154" s="3"/>
      <c r="QHY154" s="3"/>
      <c r="QHZ154" s="3"/>
      <c r="QIA154" s="3"/>
      <c r="QIB154" s="3"/>
      <c r="QIC154" s="3"/>
      <c r="QID154" s="3"/>
      <c r="QIE154" s="3"/>
      <c r="QIF154" s="3"/>
      <c r="QIG154" s="3"/>
      <c r="QIH154" s="3"/>
      <c r="QII154" s="3"/>
      <c r="QIJ154" s="3"/>
      <c r="QIK154" s="3"/>
      <c r="QIL154" s="3"/>
      <c r="QIM154" s="3"/>
      <c r="QIN154" s="3"/>
      <c r="QIO154" s="3"/>
      <c r="QIP154" s="3"/>
      <c r="QIQ154" s="3"/>
      <c r="QIR154" s="3"/>
      <c r="QIS154" s="3"/>
      <c r="QIT154" s="3"/>
      <c r="QIU154" s="3"/>
      <c r="QIV154" s="3"/>
      <c r="QIW154" s="3"/>
      <c r="QIX154" s="3"/>
      <c r="QIY154" s="3"/>
      <c r="QIZ154" s="3"/>
      <c r="QJA154" s="3"/>
      <c r="QJB154" s="3"/>
      <c r="QJC154" s="3"/>
      <c r="QJD154" s="3"/>
      <c r="QJE154" s="3"/>
      <c r="QJF154" s="3"/>
      <c r="QJG154" s="3"/>
      <c r="QJH154" s="3"/>
      <c r="QJI154" s="3"/>
      <c r="QJJ154" s="3"/>
      <c r="QJK154" s="3"/>
      <c r="QJL154" s="3"/>
      <c r="QJM154" s="3"/>
      <c r="QJN154" s="3"/>
      <c r="QJO154" s="3"/>
      <c r="QJP154" s="3"/>
      <c r="QJQ154" s="3"/>
      <c r="QJR154" s="3"/>
      <c r="QJS154" s="3"/>
      <c r="QJT154" s="3"/>
      <c r="QJU154" s="3"/>
      <c r="QJV154" s="3"/>
      <c r="QJW154" s="3"/>
      <c r="QJX154" s="3"/>
      <c r="QJY154" s="3"/>
      <c r="QJZ154" s="3"/>
      <c r="QKA154" s="3"/>
      <c r="QKB154" s="3"/>
      <c r="QKC154" s="3"/>
      <c r="QKD154" s="3"/>
      <c r="QKE154" s="3"/>
      <c r="QKF154" s="3"/>
      <c r="QKG154" s="3"/>
      <c r="QKH154" s="3"/>
      <c r="QKI154" s="3"/>
      <c r="QKJ154" s="3"/>
      <c r="QKK154" s="3"/>
      <c r="QKL154" s="3"/>
      <c r="QKM154" s="3"/>
      <c r="QKN154" s="3"/>
      <c r="QKO154" s="3"/>
      <c r="QKP154" s="3"/>
      <c r="QKQ154" s="3"/>
      <c r="QKR154" s="3"/>
      <c r="QKS154" s="3"/>
      <c r="QKT154" s="3"/>
      <c r="QKU154" s="3"/>
      <c r="QKV154" s="3"/>
      <c r="QKW154" s="3"/>
      <c r="QKX154" s="3"/>
      <c r="QKY154" s="3"/>
      <c r="QKZ154" s="3"/>
      <c r="QLA154" s="3"/>
      <c r="QLB154" s="3"/>
      <c r="QLC154" s="3"/>
      <c r="QLD154" s="3"/>
      <c r="QLE154" s="3"/>
      <c r="QLF154" s="3"/>
      <c r="QLG154" s="3"/>
      <c r="QLH154" s="3"/>
      <c r="QLI154" s="3"/>
      <c r="QLJ154" s="3"/>
      <c r="QLK154" s="3"/>
      <c r="QLL154" s="3"/>
      <c r="QLM154" s="3"/>
      <c r="QLN154" s="3"/>
      <c r="QLO154" s="3"/>
      <c r="QLP154" s="3"/>
      <c r="QLQ154" s="3"/>
      <c r="QLR154" s="3"/>
      <c r="QLS154" s="3"/>
      <c r="QLT154" s="3"/>
      <c r="QLU154" s="3"/>
      <c r="QLV154" s="3"/>
      <c r="QLW154" s="3"/>
      <c r="QLX154" s="3"/>
      <c r="QLY154" s="3"/>
      <c r="QLZ154" s="3"/>
      <c r="QMA154" s="3"/>
      <c r="QMB154" s="3"/>
      <c r="QMC154" s="3"/>
      <c r="QMD154" s="3"/>
      <c r="QME154" s="3"/>
      <c r="QMF154" s="3"/>
      <c r="QMG154" s="3"/>
      <c r="QMH154" s="3"/>
      <c r="QMI154" s="3"/>
      <c r="QMJ154" s="3"/>
      <c r="QMK154" s="3"/>
      <c r="QML154" s="3"/>
      <c r="QMM154" s="3"/>
      <c r="QMN154" s="3"/>
      <c r="QMO154" s="3"/>
      <c r="QMP154" s="3"/>
      <c r="QMQ154" s="3"/>
      <c r="QMR154" s="3"/>
      <c r="QMS154" s="3"/>
      <c r="QMT154" s="3"/>
      <c r="QMU154" s="3"/>
      <c r="QMV154" s="3"/>
      <c r="QMW154" s="3"/>
      <c r="QMX154" s="3"/>
      <c r="QMY154" s="3"/>
      <c r="QMZ154" s="3"/>
      <c r="QNA154" s="3"/>
      <c r="QNB154" s="3"/>
      <c r="QNC154" s="3"/>
      <c r="QND154" s="3"/>
      <c r="QNE154" s="3"/>
      <c r="QNF154" s="3"/>
      <c r="QNG154" s="3"/>
      <c r="QNH154" s="3"/>
      <c r="QNI154" s="3"/>
      <c r="QNJ154" s="3"/>
      <c r="QNK154" s="3"/>
      <c r="QNL154" s="3"/>
      <c r="QNM154" s="3"/>
      <c r="QNN154" s="3"/>
      <c r="QNO154" s="3"/>
      <c r="QNP154" s="3"/>
      <c r="QNQ154" s="3"/>
      <c r="QNR154" s="3"/>
      <c r="QNS154" s="3"/>
      <c r="QNT154" s="3"/>
      <c r="QNU154" s="3"/>
      <c r="QNV154" s="3"/>
      <c r="QNW154" s="3"/>
      <c r="QNX154" s="3"/>
      <c r="QNY154" s="3"/>
      <c r="QNZ154" s="3"/>
      <c r="QOA154" s="3"/>
      <c r="QOB154" s="3"/>
      <c r="QOC154" s="3"/>
      <c r="QOD154" s="3"/>
      <c r="QOE154" s="3"/>
      <c r="QOF154" s="3"/>
      <c r="QOG154" s="3"/>
      <c r="QOH154" s="3"/>
      <c r="QOI154" s="3"/>
      <c r="QOJ154" s="3"/>
      <c r="QOK154" s="3"/>
      <c r="QOL154" s="3"/>
      <c r="QOM154" s="3"/>
      <c r="QON154" s="3"/>
      <c r="QOO154" s="3"/>
      <c r="QOP154" s="3"/>
      <c r="QOQ154" s="3"/>
      <c r="QOR154" s="3"/>
      <c r="QOS154" s="3"/>
      <c r="QOT154" s="3"/>
      <c r="QOU154" s="3"/>
      <c r="QOV154" s="3"/>
      <c r="QOW154" s="3"/>
      <c r="QOX154" s="3"/>
      <c r="QOY154" s="3"/>
      <c r="QOZ154" s="3"/>
      <c r="QPA154" s="3"/>
      <c r="QPB154" s="3"/>
      <c r="QPC154" s="3"/>
      <c r="QPD154" s="3"/>
      <c r="QPE154" s="3"/>
      <c r="QPF154" s="3"/>
      <c r="QPG154" s="3"/>
      <c r="QPH154" s="3"/>
      <c r="QPI154" s="3"/>
      <c r="QPJ154" s="3"/>
      <c r="QPK154" s="3"/>
      <c r="QPL154" s="3"/>
      <c r="QPM154" s="3"/>
      <c r="QPN154" s="3"/>
      <c r="QPO154" s="3"/>
      <c r="QPP154" s="3"/>
      <c r="QPQ154" s="3"/>
      <c r="QPR154" s="3"/>
      <c r="QPS154" s="3"/>
      <c r="QPT154" s="3"/>
      <c r="QPU154" s="3"/>
      <c r="QPV154" s="3"/>
      <c r="QPW154" s="3"/>
      <c r="QPX154" s="3"/>
      <c r="QPY154" s="3"/>
      <c r="QPZ154" s="3"/>
      <c r="QQA154" s="3"/>
      <c r="QQB154" s="3"/>
      <c r="QQC154" s="3"/>
      <c r="QQD154" s="3"/>
      <c r="QQE154" s="3"/>
      <c r="QQF154" s="3"/>
      <c r="QQG154" s="3"/>
      <c r="QQH154" s="3"/>
      <c r="QQI154" s="3"/>
      <c r="QQJ154" s="3"/>
      <c r="QQK154" s="3"/>
      <c r="QQL154" s="3"/>
      <c r="QQM154" s="3"/>
      <c r="QQN154" s="3"/>
      <c r="QQO154" s="3"/>
      <c r="QQP154" s="3"/>
      <c r="QQQ154" s="3"/>
      <c r="QQR154" s="3"/>
      <c r="QQS154" s="3"/>
      <c r="QQT154" s="3"/>
      <c r="QQU154" s="3"/>
      <c r="QQV154" s="3"/>
      <c r="QQW154" s="3"/>
      <c r="QQX154" s="3"/>
      <c r="QQY154" s="3"/>
      <c r="QQZ154" s="3"/>
      <c r="QRA154" s="3"/>
      <c r="QRB154" s="3"/>
      <c r="QRC154" s="3"/>
      <c r="QRD154" s="3"/>
      <c r="QRE154" s="3"/>
      <c r="QRF154" s="3"/>
      <c r="QRG154" s="3"/>
      <c r="QRH154" s="3"/>
      <c r="QRI154" s="3"/>
      <c r="QRJ154" s="3"/>
      <c r="QRK154" s="3"/>
      <c r="QRL154" s="3"/>
      <c r="QRM154" s="3"/>
      <c r="QRN154" s="3"/>
      <c r="QRO154" s="3"/>
      <c r="QRP154" s="3"/>
      <c r="QRQ154" s="3"/>
      <c r="QRR154" s="3"/>
      <c r="QRS154" s="3"/>
      <c r="QRT154" s="3"/>
      <c r="QRU154" s="3"/>
      <c r="QRV154" s="3"/>
      <c r="QRW154" s="3"/>
      <c r="QRX154" s="3"/>
      <c r="QRY154" s="3"/>
      <c r="QRZ154" s="3"/>
      <c r="QSA154" s="3"/>
      <c r="QSB154" s="3"/>
      <c r="QSC154" s="3"/>
      <c r="QSD154" s="3"/>
      <c r="QSE154" s="3"/>
      <c r="QSF154" s="3"/>
      <c r="QSG154" s="3"/>
      <c r="QSH154" s="3"/>
      <c r="QSI154" s="3"/>
      <c r="QSJ154" s="3"/>
      <c r="QSK154" s="3"/>
      <c r="QSL154" s="3"/>
      <c r="QSM154" s="3"/>
      <c r="QSN154" s="3"/>
      <c r="QSO154" s="3"/>
      <c r="QSP154" s="3"/>
      <c r="QSQ154" s="3"/>
      <c r="QSR154" s="3"/>
      <c r="QSS154" s="3"/>
      <c r="QST154" s="3"/>
      <c r="QSU154" s="3"/>
      <c r="QSV154" s="3"/>
      <c r="QSW154" s="3"/>
      <c r="QSX154" s="3"/>
      <c r="QSY154" s="3"/>
      <c r="QSZ154" s="3"/>
      <c r="QTA154" s="3"/>
      <c r="QTB154" s="3"/>
      <c r="QTC154" s="3"/>
      <c r="QTD154" s="3"/>
      <c r="QTE154" s="3"/>
      <c r="QTF154" s="3"/>
      <c r="QTG154" s="3"/>
      <c r="QTH154" s="3"/>
      <c r="QTI154" s="3"/>
      <c r="QTJ154" s="3"/>
      <c r="QTK154" s="3"/>
      <c r="QTL154" s="3"/>
      <c r="QTM154" s="3"/>
      <c r="QTN154" s="3"/>
      <c r="QTO154" s="3"/>
      <c r="QTP154" s="3"/>
      <c r="QTQ154" s="3"/>
      <c r="QTR154" s="3"/>
      <c r="QTS154" s="3"/>
      <c r="QTT154" s="3"/>
      <c r="QTU154" s="3"/>
      <c r="QTV154" s="3"/>
      <c r="QTW154" s="3"/>
      <c r="QTX154" s="3"/>
      <c r="QTY154" s="3"/>
      <c r="QTZ154" s="3"/>
      <c r="QUA154" s="3"/>
      <c r="QUB154" s="3"/>
      <c r="QUC154" s="3"/>
      <c r="QUD154" s="3"/>
      <c r="QUE154" s="3"/>
      <c r="QUF154" s="3"/>
      <c r="QUG154" s="3"/>
      <c r="QUH154" s="3"/>
      <c r="QUI154" s="3"/>
      <c r="QUJ154" s="3"/>
      <c r="QUK154" s="3"/>
      <c r="QUL154" s="3"/>
      <c r="QUM154" s="3"/>
      <c r="QUN154" s="3"/>
      <c r="QUO154" s="3"/>
      <c r="QUP154" s="3"/>
      <c r="QUQ154" s="3"/>
      <c r="QUR154" s="3"/>
      <c r="QUS154" s="3"/>
      <c r="QUT154" s="3"/>
      <c r="QUU154" s="3"/>
      <c r="QUV154" s="3"/>
      <c r="QUW154" s="3"/>
      <c r="QUX154" s="3"/>
      <c r="QUY154" s="3"/>
      <c r="QUZ154" s="3"/>
      <c r="QVA154" s="3"/>
      <c r="QVB154" s="3"/>
      <c r="QVC154" s="3"/>
      <c r="QVD154" s="3"/>
      <c r="QVE154" s="3"/>
      <c r="QVF154" s="3"/>
      <c r="QVG154" s="3"/>
      <c r="QVH154" s="3"/>
      <c r="QVI154" s="3"/>
      <c r="QVJ154" s="3"/>
      <c r="QVK154" s="3"/>
      <c r="QVL154" s="3"/>
      <c r="QVM154" s="3"/>
      <c r="QVN154" s="3"/>
      <c r="QVO154" s="3"/>
      <c r="QVP154" s="3"/>
      <c r="QVQ154" s="3"/>
      <c r="QVR154" s="3"/>
      <c r="QVS154" s="3"/>
      <c r="QVT154" s="3"/>
      <c r="QVU154" s="3"/>
      <c r="QVV154" s="3"/>
      <c r="QVW154" s="3"/>
      <c r="QVX154" s="3"/>
      <c r="QVY154" s="3"/>
      <c r="QVZ154" s="3"/>
      <c r="QWA154" s="3"/>
      <c r="QWB154" s="3"/>
      <c r="QWC154" s="3"/>
      <c r="QWD154" s="3"/>
      <c r="QWE154" s="3"/>
      <c r="QWF154" s="3"/>
      <c r="QWG154" s="3"/>
      <c r="QWH154" s="3"/>
      <c r="QWI154" s="3"/>
      <c r="QWJ154" s="3"/>
      <c r="QWK154" s="3"/>
      <c r="QWL154" s="3"/>
      <c r="QWM154" s="3"/>
      <c r="QWN154" s="3"/>
      <c r="QWO154" s="3"/>
      <c r="QWP154" s="3"/>
      <c r="QWQ154" s="3"/>
      <c r="QWR154" s="3"/>
      <c r="QWS154" s="3"/>
      <c r="QWT154" s="3"/>
      <c r="QWU154" s="3"/>
      <c r="QWV154" s="3"/>
      <c r="QWW154" s="3"/>
      <c r="QWX154" s="3"/>
      <c r="QWY154" s="3"/>
      <c r="QWZ154" s="3"/>
      <c r="QXA154" s="3"/>
      <c r="QXB154" s="3"/>
      <c r="QXC154" s="3"/>
      <c r="QXD154" s="3"/>
      <c r="QXE154" s="3"/>
      <c r="QXF154" s="3"/>
      <c r="QXG154" s="3"/>
      <c r="QXH154" s="3"/>
      <c r="QXI154" s="3"/>
      <c r="QXJ154" s="3"/>
      <c r="QXK154" s="3"/>
      <c r="QXL154" s="3"/>
      <c r="QXM154" s="3"/>
      <c r="QXN154" s="3"/>
      <c r="QXO154" s="3"/>
      <c r="QXP154" s="3"/>
      <c r="QXQ154" s="3"/>
      <c r="QXR154" s="3"/>
      <c r="QXS154" s="3"/>
      <c r="QXT154" s="3"/>
      <c r="QXU154" s="3"/>
      <c r="QXV154" s="3"/>
      <c r="QXW154" s="3"/>
      <c r="QXX154" s="3"/>
      <c r="QXY154" s="3"/>
      <c r="QXZ154" s="3"/>
      <c r="QYA154" s="3"/>
      <c r="QYB154" s="3"/>
      <c r="QYC154" s="3"/>
      <c r="QYD154" s="3"/>
      <c r="QYE154" s="3"/>
      <c r="QYF154" s="3"/>
      <c r="QYG154" s="3"/>
      <c r="QYH154" s="3"/>
      <c r="QYI154" s="3"/>
      <c r="QYJ154" s="3"/>
      <c r="QYK154" s="3"/>
      <c r="QYL154" s="3"/>
      <c r="QYM154" s="3"/>
      <c r="QYN154" s="3"/>
      <c r="QYO154" s="3"/>
      <c r="QYP154" s="3"/>
      <c r="QYQ154" s="3"/>
      <c r="QYR154" s="3"/>
      <c r="QYS154" s="3"/>
      <c r="QYT154" s="3"/>
      <c r="QYU154" s="3"/>
      <c r="QYV154" s="3"/>
      <c r="QYW154" s="3"/>
      <c r="QYX154" s="3"/>
      <c r="QYY154" s="3"/>
      <c r="QYZ154" s="3"/>
      <c r="QZA154" s="3"/>
      <c r="QZB154" s="3"/>
      <c r="QZC154" s="3"/>
      <c r="QZD154" s="3"/>
      <c r="QZE154" s="3"/>
      <c r="QZF154" s="3"/>
      <c r="QZG154" s="3"/>
      <c r="QZH154" s="3"/>
      <c r="QZI154" s="3"/>
      <c r="QZJ154" s="3"/>
      <c r="QZK154" s="3"/>
      <c r="QZL154" s="3"/>
      <c r="QZM154" s="3"/>
      <c r="QZN154" s="3"/>
      <c r="QZO154" s="3"/>
      <c r="QZP154" s="3"/>
      <c r="QZQ154" s="3"/>
      <c r="QZR154" s="3"/>
      <c r="QZS154" s="3"/>
      <c r="QZT154" s="3"/>
      <c r="QZU154" s="3"/>
      <c r="QZV154" s="3"/>
      <c r="QZW154" s="3"/>
      <c r="QZX154" s="3"/>
      <c r="QZY154" s="3"/>
      <c r="QZZ154" s="3"/>
      <c r="RAA154" s="3"/>
      <c r="RAB154" s="3"/>
      <c r="RAC154" s="3"/>
      <c r="RAD154" s="3"/>
      <c r="RAE154" s="3"/>
      <c r="RAF154" s="3"/>
      <c r="RAG154" s="3"/>
      <c r="RAH154" s="3"/>
      <c r="RAI154" s="3"/>
      <c r="RAJ154" s="3"/>
      <c r="RAK154" s="3"/>
      <c r="RAL154" s="3"/>
      <c r="RAM154" s="3"/>
      <c r="RAN154" s="3"/>
      <c r="RAO154" s="3"/>
      <c r="RAP154" s="3"/>
      <c r="RAQ154" s="3"/>
      <c r="RAR154" s="3"/>
      <c r="RAS154" s="3"/>
      <c r="RAT154" s="3"/>
      <c r="RAU154" s="3"/>
      <c r="RAV154" s="3"/>
      <c r="RAW154" s="3"/>
      <c r="RAX154" s="3"/>
      <c r="RAY154" s="3"/>
      <c r="RAZ154" s="3"/>
      <c r="RBA154" s="3"/>
      <c r="RBB154" s="3"/>
      <c r="RBC154" s="3"/>
      <c r="RBD154" s="3"/>
      <c r="RBE154" s="3"/>
      <c r="RBF154" s="3"/>
      <c r="RBG154" s="3"/>
      <c r="RBH154" s="3"/>
      <c r="RBI154" s="3"/>
      <c r="RBJ154" s="3"/>
      <c r="RBK154" s="3"/>
      <c r="RBL154" s="3"/>
      <c r="RBM154" s="3"/>
      <c r="RBN154" s="3"/>
      <c r="RBO154" s="3"/>
      <c r="RBP154" s="3"/>
      <c r="RBQ154" s="3"/>
      <c r="RBR154" s="3"/>
      <c r="RBS154" s="3"/>
      <c r="RBT154" s="3"/>
      <c r="RBU154" s="3"/>
      <c r="RBV154" s="3"/>
      <c r="RBW154" s="3"/>
      <c r="RBX154" s="3"/>
      <c r="RBY154" s="3"/>
      <c r="RBZ154" s="3"/>
      <c r="RCA154" s="3"/>
      <c r="RCB154" s="3"/>
      <c r="RCC154" s="3"/>
      <c r="RCD154" s="3"/>
      <c r="RCE154" s="3"/>
      <c r="RCF154" s="3"/>
      <c r="RCG154" s="3"/>
      <c r="RCH154" s="3"/>
      <c r="RCI154" s="3"/>
      <c r="RCJ154" s="3"/>
      <c r="RCK154" s="3"/>
      <c r="RCL154" s="3"/>
      <c r="RCM154" s="3"/>
      <c r="RCN154" s="3"/>
      <c r="RCO154" s="3"/>
      <c r="RCP154" s="3"/>
      <c r="RCQ154" s="3"/>
      <c r="RCR154" s="3"/>
      <c r="RCS154" s="3"/>
      <c r="RCT154" s="3"/>
      <c r="RCU154" s="3"/>
      <c r="RCV154" s="3"/>
      <c r="RCW154" s="3"/>
      <c r="RCX154" s="3"/>
      <c r="RCY154" s="3"/>
      <c r="RCZ154" s="3"/>
      <c r="RDA154" s="3"/>
      <c r="RDB154" s="3"/>
      <c r="RDC154" s="3"/>
      <c r="RDD154" s="3"/>
      <c r="RDE154" s="3"/>
      <c r="RDF154" s="3"/>
      <c r="RDG154" s="3"/>
      <c r="RDH154" s="3"/>
      <c r="RDI154" s="3"/>
      <c r="RDJ154" s="3"/>
      <c r="RDK154" s="3"/>
      <c r="RDL154" s="3"/>
      <c r="RDM154" s="3"/>
      <c r="RDN154" s="3"/>
      <c r="RDO154" s="3"/>
      <c r="RDP154" s="3"/>
      <c r="RDQ154" s="3"/>
      <c r="RDR154" s="3"/>
      <c r="RDS154" s="3"/>
      <c r="RDT154" s="3"/>
      <c r="RDU154" s="3"/>
      <c r="RDV154" s="3"/>
      <c r="RDW154" s="3"/>
      <c r="RDX154" s="3"/>
      <c r="RDY154" s="3"/>
      <c r="RDZ154" s="3"/>
      <c r="REA154" s="3"/>
      <c r="REB154" s="3"/>
      <c r="REC154" s="3"/>
      <c r="RED154" s="3"/>
      <c r="REE154" s="3"/>
      <c r="REF154" s="3"/>
      <c r="REG154" s="3"/>
      <c r="REH154" s="3"/>
      <c r="REI154" s="3"/>
      <c r="REJ154" s="3"/>
      <c r="REK154" s="3"/>
      <c r="REL154" s="3"/>
      <c r="REM154" s="3"/>
      <c r="REN154" s="3"/>
      <c r="REO154" s="3"/>
      <c r="REP154" s="3"/>
      <c r="REQ154" s="3"/>
      <c r="RER154" s="3"/>
      <c r="RES154" s="3"/>
      <c r="RET154" s="3"/>
      <c r="REU154" s="3"/>
      <c r="REV154" s="3"/>
      <c r="REW154" s="3"/>
      <c r="REX154" s="3"/>
      <c r="REY154" s="3"/>
      <c r="REZ154" s="3"/>
      <c r="RFA154" s="3"/>
      <c r="RFB154" s="3"/>
      <c r="RFC154" s="3"/>
      <c r="RFD154" s="3"/>
      <c r="RFE154" s="3"/>
      <c r="RFF154" s="3"/>
      <c r="RFG154" s="3"/>
      <c r="RFH154" s="3"/>
      <c r="RFI154" s="3"/>
      <c r="RFJ154" s="3"/>
      <c r="RFK154" s="3"/>
      <c r="RFL154" s="3"/>
      <c r="RFM154" s="3"/>
      <c r="RFN154" s="3"/>
      <c r="RFO154" s="3"/>
      <c r="RFP154" s="3"/>
      <c r="RFQ154" s="3"/>
      <c r="RFR154" s="3"/>
      <c r="RFS154" s="3"/>
      <c r="RFT154" s="3"/>
      <c r="RFU154" s="3"/>
      <c r="RFV154" s="3"/>
      <c r="RFW154" s="3"/>
      <c r="RFX154" s="3"/>
      <c r="RFY154" s="3"/>
      <c r="RFZ154" s="3"/>
      <c r="RGA154" s="3"/>
      <c r="RGB154" s="3"/>
      <c r="RGC154" s="3"/>
      <c r="RGD154" s="3"/>
      <c r="RGE154" s="3"/>
      <c r="RGF154" s="3"/>
      <c r="RGG154" s="3"/>
      <c r="RGH154" s="3"/>
      <c r="RGI154" s="3"/>
      <c r="RGJ154" s="3"/>
      <c r="RGK154" s="3"/>
      <c r="RGL154" s="3"/>
      <c r="RGM154" s="3"/>
      <c r="RGN154" s="3"/>
      <c r="RGO154" s="3"/>
      <c r="RGP154" s="3"/>
      <c r="RGQ154" s="3"/>
      <c r="RGR154" s="3"/>
      <c r="RGS154" s="3"/>
      <c r="RGT154" s="3"/>
      <c r="RGU154" s="3"/>
      <c r="RGV154" s="3"/>
      <c r="RGW154" s="3"/>
      <c r="RGX154" s="3"/>
      <c r="RGY154" s="3"/>
      <c r="RGZ154" s="3"/>
      <c r="RHA154" s="3"/>
      <c r="RHB154" s="3"/>
      <c r="RHC154" s="3"/>
      <c r="RHD154" s="3"/>
      <c r="RHE154" s="3"/>
      <c r="RHF154" s="3"/>
      <c r="RHG154" s="3"/>
      <c r="RHH154" s="3"/>
      <c r="RHI154" s="3"/>
      <c r="RHJ154" s="3"/>
      <c r="RHK154" s="3"/>
      <c r="RHL154" s="3"/>
      <c r="RHM154" s="3"/>
      <c r="RHN154" s="3"/>
      <c r="RHO154" s="3"/>
      <c r="RHP154" s="3"/>
      <c r="RHQ154" s="3"/>
      <c r="RHR154" s="3"/>
      <c r="RHS154" s="3"/>
      <c r="RHT154" s="3"/>
      <c r="RHU154" s="3"/>
      <c r="RHV154" s="3"/>
      <c r="RHW154" s="3"/>
      <c r="RHX154" s="3"/>
      <c r="RHY154" s="3"/>
      <c r="RHZ154" s="3"/>
      <c r="RIA154" s="3"/>
      <c r="RIB154" s="3"/>
      <c r="RIC154" s="3"/>
      <c r="RID154" s="3"/>
      <c r="RIE154" s="3"/>
      <c r="RIF154" s="3"/>
      <c r="RIG154" s="3"/>
      <c r="RIH154" s="3"/>
      <c r="RII154" s="3"/>
      <c r="RIJ154" s="3"/>
      <c r="RIK154" s="3"/>
      <c r="RIL154" s="3"/>
      <c r="RIM154" s="3"/>
      <c r="RIN154" s="3"/>
      <c r="RIO154" s="3"/>
      <c r="RIP154" s="3"/>
      <c r="RIQ154" s="3"/>
      <c r="RIR154" s="3"/>
      <c r="RIS154" s="3"/>
      <c r="RIT154" s="3"/>
      <c r="RIU154" s="3"/>
      <c r="RIV154" s="3"/>
      <c r="RIW154" s="3"/>
      <c r="RIX154" s="3"/>
      <c r="RIY154" s="3"/>
      <c r="RIZ154" s="3"/>
      <c r="RJA154" s="3"/>
      <c r="RJB154" s="3"/>
      <c r="RJC154" s="3"/>
      <c r="RJD154" s="3"/>
      <c r="RJE154" s="3"/>
      <c r="RJF154" s="3"/>
      <c r="RJG154" s="3"/>
      <c r="RJH154" s="3"/>
      <c r="RJI154" s="3"/>
      <c r="RJJ154" s="3"/>
      <c r="RJK154" s="3"/>
      <c r="RJL154" s="3"/>
      <c r="RJM154" s="3"/>
      <c r="RJN154" s="3"/>
      <c r="RJO154" s="3"/>
      <c r="RJP154" s="3"/>
      <c r="RJQ154" s="3"/>
      <c r="RJR154" s="3"/>
      <c r="RJS154" s="3"/>
      <c r="RJT154" s="3"/>
      <c r="RJU154" s="3"/>
      <c r="RJV154" s="3"/>
      <c r="RJW154" s="3"/>
      <c r="RJX154" s="3"/>
      <c r="RJY154" s="3"/>
      <c r="RJZ154" s="3"/>
      <c r="RKA154" s="3"/>
      <c r="RKB154" s="3"/>
      <c r="RKC154" s="3"/>
      <c r="RKD154" s="3"/>
      <c r="RKE154" s="3"/>
      <c r="RKF154" s="3"/>
      <c r="RKG154" s="3"/>
      <c r="RKH154" s="3"/>
      <c r="RKI154" s="3"/>
      <c r="RKJ154" s="3"/>
      <c r="RKK154" s="3"/>
      <c r="RKL154" s="3"/>
    </row>
    <row r="155" spans="1:12466" ht="12.75" hidden="1" customHeight="1">
      <c r="A155" s="2">
        <v>6194</v>
      </c>
      <c r="B155" s="2" t="s">
        <v>77</v>
      </c>
      <c r="C155" s="2" t="s">
        <v>351</v>
      </c>
      <c r="D155" s="2" t="s">
        <v>12</v>
      </c>
      <c r="E155" s="2" t="str">
        <f t="shared" si="69"/>
        <v>StarBuzz Hoot 250g</v>
      </c>
      <c r="F155" s="41"/>
      <c r="G155" s="41"/>
      <c r="H155" s="41"/>
      <c r="I155" s="41"/>
      <c r="J155" s="41"/>
      <c r="K155" s="41"/>
      <c r="L155" s="41"/>
      <c r="M155" s="41"/>
      <c r="N155" s="41"/>
      <c r="O155" s="5"/>
      <c r="P155" s="5"/>
      <c r="Q155" s="5"/>
      <c r="R155" s="8">
        <f t="shared" si="49"/>
        <v>0</v>
      </c>
      <c r="S155" s="34">
        <f t="shared" si="50"/>
        <v>0</v>
      </c>
      <c r="T155" s="8" t="str">
        <f t="shared" si="51"/>
        <v>StarBuzz Hoot 250g</v>
      </c>
      <c r="U155" s="82">
        <v>6</v>
      </c>
      <c r="V155" s="8">
        <f t="shared" si="52"/>
        <v>0</v>
      </c>
      <c r="W155" s="8">
        <f t="shared" si="53"/>
        <v>0</v>
      </c>
      <c r="X155" s="8">
        <f t="shared" si="54"/>
        <v>0</v>
      </c>
      <c r="Y155" s="8">
        <f t="shared" si="55"/>
        <v>0</v>
      </c>
      <c r="Z155" s="8">
        <f t="shared" si="56"/>
        <v>0</v>
      </c>
      <c r="AA155" s="8">
        <f t="shared" si="57"/>
        <v>0</v>
      </c>
      <c r="AB155" s="8">
        <f t="shared" si="58"/>
        <v>0</v>
      </c>
      <c r="AC155" s="8">
        <f t="shared" si="59"/>
        <v>0</v>
      </c>
      <c r="AD155" s="8">
        <f t="shared" si="60"/>
        <v>0</v>
      </c>
      <c r="AE155" s="8">
        <f t="shared" si="61"/>
        <v>0</v>
      </c>
      <c r="AF155" s="8">
        <f t="shared" si="62"/>
        <v>0</v>
      </c>
      <c r="AG155" s="8">
        <f t="shared" si="63"/>
        <v>0</v>
      </c>
      <c r="AH155" s="10">
        <f t="shared" si="64"/>
        <v>0</v>
      </c>
      <c r="AI155" s="2" t="s">
        <v>56</v>
      </c>
      <c r="AJ155" s="8" t="str">
        <f t="shared" si="65"/>
        <v>StarBuzz Lemon Mint</v>
      </c>
      <c r="AK155" s="8">
        <f t="shared" si="66"/>
        <v>0</v>
      </c>
      <c r="AL155" s="10">
        <f t="shared" si="67"/>
        <v>0</v>
      </c>
      <c r="AM155" s="44">
        <f t="shared" si="68"/>
        <v>0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  <c r="IY155" s="3"/>
      <c r="IZ155" s="3"/>
      <c r="JA155" s="3"/>
      <c r="JB155" s="3"/>
      <c r="JC155" s="3"/>
      <c r="JD155" s="3"/>
      <c r="JE155" s="3"/>
      <c r="JF155" s="3"/>
      <c r="JG155" s="3"/>
      <c r="JH155" s="3"/>
      <c r="JI155" s="3"/>
      <c r="JJ155" s="3"/>
      <c r="JK155" s="3"/>
      <c r="JL155" s="3"/>
      <c r="JM155" s="3"/>
      <c r="JN155" s="3"/>
      <c r="JO155" s="3"/>
      <c r="JP155" s="3"/>
      <c r="JQ155" s="3"/>
      <c r="JR155" s="3"/>
      <c r="JS155" s="3"/>
      <c r="JT155" s="3"/>
      <c r="JU155" s="3"/>
      <c r="JV155" s="3"/>
      <c r="JW155" s="3"/>
      <c r="JX155" s="3"/>
      <c r="JY155" s="3"/>
      <c r="JZ155" s="3"/>
      <c r="KA155" s="3"/>
      <c r="KB155" s="3"/>
      <c r="KC155" s="3"/>
      <c r="KD155" s="3"/>
      <c r="KE155" s="3"/>
      <c r="KF155" s="3"/>
      <c r="KG155" s="3"/>
      <c r="KH155" s="3"/>
      <c r="KI155" s="3"/>
      <c r="KJ155" s="3"/>
      <c r="KK155" s="3"/>
      <c r="KL155" s="3"/>
      <c r="KM155" s="3"/>
      <c r="KN155" s="3"/>
      <c r="KO155" s="3"/>
      <c r="KP155" s="3"/>
      <c r="KQ155" s="3"/>
      <c r="KR155" s="3"/>
      <c r="KS155" s="3"/>
      <c r="KT155" s="3"/>
      <c r="KU155" s="3"/>
      <c r="KV155" s="3"/>
      <c r="KW155" s="3"/>
      <c r="KX155" s="3"/>
      <c r="KY155" s="3"/>
      <c r="KZ155" s="3"/>
      <c r="LA155" s="3"/>
      <c r="LB155" s="3"/>
      <c r="LC155" s="3"/>
      <c r="LD155" s="3"/>
      <c r="LE155" s="3"/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3"/>
      <c r="LQ155" s="3"/>
      <c r="LR155" s="3"/>
      <c r="LS155" s="3"/>
      <c r="LT155" s="3"/>
      <c r="LU155" s="3"/>
      <c r="LV155" s="3"/>
      <c r="LW155" s="3"/>
      <c r="LX155" s="3"/>
      <c r="LY155" s="3"/>
      <c r="LZ155" s="3"/>
      <c r="MA155" s="3"/>
      <c r="MB155" s="3"/>
      <c r="MC155" s="3"/>
      <c r="MD155" s="3"/>
      <c r="ME155" s="3"/>
      <c r="MF155" s="3"/>
      <c r="MG155" s="3"/>
      <c r="MH155" s="3"/>
      <c r="MI155" s="3"/>
      <c r="MJ155" s="3"/>
      <c r="MK155" s="3"/>
      <c r="ML155" s="3"/>
      <c r="MM155" s="3"/>
      <c r="MN155" s="3"/>
      <c r="MO155" s="3"/>
      <c r="MP155" s="3"/>
      <c r="MQ155" s="3"/>
      <c r="MR155" s="3"/>
      <c r="MS155" s="3"/>
      <c r="MT155" s="3"/>
      <c r="MU155" s="3"/>
      <c r="MV155" s="3"/>
      <c r="MW155" s="3"/>
      <c r="MX155" s="3"/>
      <c r="MY155" s="3"/>
      <c r="MZ155" s="3"/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3"/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3"/>
      <c r="PB155" s="3"/>
      <c r="PC155" s="3"/>
      <c r="PD155" s="3"/>
      <c r="PE155" s="3"/>
      <c r="PF155" s="3"/>
      <c r="PG155" s="3"/>
      <c r="PH155" s="3"/>
      <c r="PI155" s="3"/>
      <c r="PJ155" s="3"/>
      <c r="PK155" s="3"/>
      <c r="PL155" s="3"/>
      <c r="PM155" s="3"/>
      <c r="PN155" s="3"/>
      <c r="PO155" s="3"/>
      <c r="PP155" s="3"/>
      <c r="PQ155" s="3"/>
      <c r="PR155" s="3"/>
      <c r="PS155" s="3"/>
      <c r="PT155" s="3"/>
      <c r="PU155" s="3"/>
      <c r="PV155" s="3"/>
      <c r="PW155" s="3"/>
      <c r="PX155" s="3"/>
      <c r="PY155" s="3"/>
      <c r="PZ155" s="3"/>
      <c r="QA155" s="3"/>
      <c r="QB155" s="3"/>
      <c r="QC155" s="3"/>
      <c r="QD155" s="3"/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3"/>
      <c r="QQ155" s="3"/>
      <c r="QR155" s="3"/>
      <c r="QS155" s="3"/>
      <c r="QT155" s="3"/>
      <c r="QU155" s="3"/>
      <c r="QV155" s="3"/>
      <c r="QW155" s="3"/>
      <c r="QX155" s="3"/>
      <c r="QY155" s="3"/>
      <c r="QZ155" s="3"/>
      <c r="RA155" s="3"/>
      <c r="RB155" s="3"/>
      <c r="RC155" s="3"/>
      <c r="RD155" s="3"/>
      <c r="RE155" s="3"/>
      <c r="RF155" s="3"/>
      <c r="RG155" s="3"/>
      <c r="RH155" s="3"/>
      <c r="RI155" s="3"/>
      <c r="RJ155" s="3"/>
      <c r="RK155" s="3"/>
      <c r="RL155" s="3"/>
      <c r="RM155" s="3"/>
      <c r="RN155" s="3"/>
      <c r="RO155" s="3"/>
      <c r="RP155" s="3"/>
      <c r="RQ155" s="3"/>
      <c r="RR155" s="3"/>
      <c r="RS155" s="3"/>
      <c r="RT155" s="3"/>
      <c r="RU155" s="3"/>
      <c r="RV155" s="3"/>
      <c r="RW155" s="3"/>
      <c r="RX155" s="3"/>
      <c r="RY155" s="3"/>
      <c r="RZ155" s="3"/>
      <c r="SA155" s="3"/>
      <c r="SB155" s="3"/>
      <c r="SC155" s="3"/>
      <c r="SD155" s="3"/>
      <c r="SE155" s="3"/>
      <c r="SF155" s="3"/>
      <c r="SG155" s="3"/>
      <c r="SH155" s="3"/>
      <c r="SI155" s="3"/>
      <c r="SJ155" s="3"/>
      <c r="SK155" s="3"/>
      <c r="SL155" s="3"/>
      <c r="SM155" s="3"/>
      <c r="SN155" s="3"/>
      <c r="SO155" s="3"/>
      <c r="SP155" s="3"/>
      <c r="SQ155" s="3"/>
      <c r="SR155" s="3"/>
      <c r="SS155" s="3"/>
      <c r="ST155" s="3"/>
      <c r="SU155" s="3"/>
      <c r="SV155" s="3"/>
      <c r="SW155" s="3"/>
      <c r="SX155" s="3"/>
      <c r="SY155" s="3"/>
      <c r="SZ155" s="3"/>
      <c r="TA155" s="3"/>
      <c r="TB155" s="3"/>
      <c r="TC155" s="3"/>
      <c r="TD155" s="3"/>
      <c r="TE155" s="3"/>
      <c r="TF155" s="3"/>
      <c r="TG155" s="3"/>
      <c r="TH155" s="3"/>
      <c r="TI155" s="3"/>
      <c r="TJ155" s="3"/>
      <c r="TK155" s="3"/>
      <c r="TL155" s="3"/>
      <c r="TM155" s="3"/>
      <c r="TN155" s="3"/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/>
      <c r="UA155" s="3"/>
      <c r="UB155" s="3"/>
      <c r="UC155" s="3"/>
      <c r="UD155" s="3"/>
      <c r="UE155" s="3"/>
      <c r="UF155" s="3"/>
      <c r="UG155" s="3"/>
      <c r="UH155" s="3"/>
      <c r="UI155" s="3"/>
      <c r="UJ155" s="3"/>
      <c r="UK155" s="3"/>
      <c r="UL155" s="3"/>
      <c r="UM155" s="3"/>
      <c r="UN155" s="3"/>
      <c r="UO155" s="3"/>
      <c r="UP155" s="3"/>
      <c r="UQ155" s="3"/>
      <c r="UR155" s="3"/>
      <c r="US155" s="3"/>
      <c r="UT155" s="3"/>
      <c r="UU155" s="3"/>
      <c r="UV155" s="3"/>
      <c r="UW155" s="3"/>
      <c r="UX155" s="3"/>
      <c r="UY155" s="3"/>
      <c r="UZ155" s="3"/>
      <c r="VA155" s="3"/>
      <c r="VB155" s="3"/>
      <c r="VC155" s="3"/>
      <c r="VD155" s="3"/>
      <c r="VE155" s="3"/>
      <c r="VF155" s="3"/>
      <c r="VG155" s="3"/>
      <c r="VH155" s="3"/>
      <c r="VI155" s="3"/>
      <c r="VJ155" s="3"/>
      <c r="VK155" s="3"/>
      <c r="VL155" s="3"/>
      <c r="VM155" s="3"/>
      <c r="VN155" s="3"/>
      <c r="VO155" s="3"/>
      <c r="VP155" s="3"/>
      <c r="VQ155" s="3"/>
      <c r="VR155" s="3"/>
      <c r="VS155" s="3"/>
      <c r="VT155" s="3"/>
      <c r="VU155" s="3"/>
      <c r="VV155" s="3"/>
      <c r="VW155" s="3"/>
      <c r="VX155" s="3"/>
      <c r="VY155" s="3"/>
      <c r="VZ155" s="3"/>
      <c r="WA155" s="3"/>
      <c r="WB155" s="3"/>
      <c r="WC155" s="3"/>
      <c r="WD155" s="3"/>
      <c r="WE155" s="3"/>
      <c r="WF155" s="3"/>
      <c r="WG155" s="3"/>
      <c r="WH155" s="3"/>
      <c r="WI155" s="3"/>
      <c r="WJ155" s="3"/>
      <c r="WK155" s="3"/>
      <c r="WL155" s="3"/>
      <c r="WM155" s="3"/>
      <c r="WN155" s="3"/>
      <c r="WO155" s="3"/>
      <c r="WP155" s="3"/>
      <c r="WQ155" s="3"/>
      <c r="WR155" s="3"/>
      <c r="WS155" s="3"/>
      <c r="WT155" s="3"/>
      <c r="WU155" s="3"/>
      <c r="WV155" s="3"/>
      <c r="WW155" s="3"/>
      <c r="WX155" s="3"/>
      <c r="WY155" s="3"/>
      <c r="WZ155" s="3"/>
      <c r="XA155" s="3"/>
      <c r="XB155" s="3"/>
      <c r="XC155" s="3"/>
      <c r="XD155" s="3"/>
      <c r="XE155" s="3"/>
      <c r="XF155" s="3"/>
      <c r="XG155" s="3"/>
      <c r="XH155" s="3"/>
      <c r="XI155" s="3"/>
      <c r="XJ155" s="3"/>
      <c r="XK155" s="3"/>
      <c r="XL155" s="3"/>
      <c r="XM155" s="3"/>
      <c r="XN155" s="3"/>
      <c r="XO155" s="3"/>
      <c r="XP155" s="3"/>
      <c r="XQ155" s="3"/>
      <c r="XR155" s="3"/>
      <c r="XS155" s="3"/>
      <c r="XT155" s="3"/>
      <c r="XU155" s="3"/>
      <c r="XV155" s="3"/>
      <c r="XW155" s="3"/>
      <c r="XX155" s="3"/>
      <c r="XY155" s="3"/>
      <c r="XZ155" s="3"/>
      <c r="YA155" s="3"/>
      <c r="YB155" s="3"/>
      <c r="YC155" s="3"/>
      <c r="YD155" s="3"/>
      <c r="YE155" s="3"/>
      <c r="YF155" s="3"/>
      <c r="YG155" s="3"/>
      <c r="YH155" s="3"/>
      <c r="YI155" s="3"/>
      <c r="YJ155" s="3"/>
      <c r="YK155" s="3"/>
      <c r="YL155" s="3"/>
      <c r="YM155" s="3"/>
      <c r="YN155" s="3"/>
      <c r="YO155" s="3"/>
      <c r="YP155" s="3"/>
      <c r="YQ155" s="3"/>
      <c r="YR155" s="3"/>
      <c r="YS155" s="3"/>
      <c r="YT155" s="3"/>
      <c r="YU155" s="3"/>
      <c r="YV155" s="3"/>
      <c r="YW155" s="3"/>
      <c r="YX155" s="3"/>
      <c r="YY155" s="3"/>
      <c r="YZ155" s="3"/>
      <c r="ZA155" s="3"/>
      <c r="ZB155" s="3"/>
      <c r="ZC155" s="3"/>
      <c r="ZD155" s="3"/>
      <c r="ZE155" s="3"/>
      <c r="ZF155" s="3"/>
      <c r="ZG155" s="3"/>
      <c r="ZH155" s="3"/>
      <c r="ZI155" s="3"/>
      <c r="ZJ155" s="3"/>
      <c r="ZK155" s="3"/>
      <c r="ZL155" s="3"/>
      <c r="ZM155" s="3"/>
      <c r="ZN155" s="3"/>
      <c r="ZO155" s="3"/>
      <c r="ZP155" s="3"/>
      <c r="ZQ155" s="3"/>
      <c r="ZR155" s="3"/>
      <c r="ZS155" s="3"/>
      <c r="ZT155" s="3"/>
      <c r="ZU155" s="3"/>
      <c r="ZV155" s="3"/>
      <c r="ZW155" s="3"/>
      <c r="ZX155" s="3"/>
      <c r="ZY155" s="3"/>
      <c r="ZZ155" s="3"/>
      <c r="AAA155" s="3"/>
      <c r="AAB155" s="3"/>
      <c r="AAC155" s="3"/>
      <c r="AAD155" s="3"/>
      <c r="AAE155" s="3"/>
      <c r="AAF155" s="3"/>
      <c r="AAG155" s="3"/>
      <c r="AAH155" s="3"/>
      <c r="AAI155" s="3"/>
      <c r="AAJ155" s="3"/>
      <c r="AAK155" s="3"/>
      <c r="AAL155" s="3"/>
      <c r="AAM155" s="3"/>
      <c r="AAN155" s="3"/>
      <c r="AAO155" s="3"/>
      <c r="AAP155" s="3"/>
      <c r="AAQ155" s="3"/>
      <c r="AAR155" s="3"/>
      <c r="AAS155" s="3"/>
      <c r="AAT155" s="3"/>
      <c r="AAU155" s="3"/>
      <c r="AAV155" s="3"/>
      <c r="AAW155" s="3"/>
      <c r="AAX155" s="3"/>
      <c r="AAY155" s="3"/>
      <c r="AAZ155" s="3"/>
      <c r="ABA155" s="3"/>
      <c r="ABB155" s="3"/>
      <c r="ABC155" s="3"/>
      <c r="ABD155" s="3"/>
      <c r="ABE155" s="3"/>
      <c r="ABF155" s="3"/>
      <c r="ABG155" s="3"/>
      <c r="ABH155" s="3"/>
      <c r="ABI155" s="3"/>
      <c r="ABJ155" s="3"/>
      <c r="ABK155" s="3"/>
      <c r="ABL155" s="3"/>
      <c r="ABM155" s="3"/>
      <c r="ABN155" s="3"/>
      <c r="ABO155" s="3"/>
      <c r="ABP155" s="3"/>
      <c r="ABQ155" s="3"/>
      <c r="ABR155" s="3"/>
      <c r="ABS155" s="3"/>
      <c r="ABT155" s="3"/>
      <c r="ABU155" s="3"/>
      <c r="ABV155" s="3"/>
      <c r="ABW155" s="3"/>
      <c r="ABX155" s="3"/>
      <c r="ABY155" s="3"/>
      <c r="ABZ155" s="3"/>
      <c r="ACA155" s="3"/>
      <c r="ACB155" s="3"/>
      <c r="ACC155" s="3"/>
      <c r="ACD155" s="3"/>
      <c r="ACE155" s="3"/>
      <c r="ACF155" s="3"/>
      <c r="ACG155" s="3"/>
      <c r="ACH155" s="3"/>
      <c r="ACI155" s="3"/>
      <c r="ACJ155" s="3"/>
      <c r="ACK155" s="3"/>
      <c r="ACL155" s="3"/>
      <c r="ACM155" s="3"/>
      <c r="ACN155" s="3"/>
      <c r="ACO155" s="3"/>
      <c r="ACP155" s="3"/>
      <c r="ACQ155" s="3"/>
      <c r="ACR155" s="3"/>
      <c r="ACS155" s="3"/>
      <c r="ACT155" s="3"/>
      <c r="ACU155" s="3"/>
      <c r="ACV155" s="3"/>
      <c r="ACW155" s="3"/>
      <c r="ACX155" s="3"/>
      <c r="ACY155" s="3"/>
      <c r="ACZ155" s="3"/>
      <c r="ADA155" s="3"/>
      <c r="ADB155" s="3"/>
      <c r="ADC155" s="3"/>
      <c r="ADD155" s="3"/>
      <c r="ADE155" s="3"/>
      <c r="ADF155" s="3"/>
      <c r="ADG155" s="3"/>
      <c r="ADH155" s="3"/>
      <c r="ADI155" s="3"/>
      <c r="ADJ155" s="3"/>
      <c r="ADK155" s="3"/>
      <c r="ADL155" s="3"/>
      <c r="ADM155" s="3"/>
      <c r="ADN155" s="3"/>
      <c r="ADO155" s="3"/>
      <c r="ADP155" s="3"/>
      <c r="ADQ155" s="3"/>
      <c r="ADR155" s="3"/>
      <c r="ADS155" s="3"/>
      <c r="ADT155" s="3"/>
      <c r="ADU155" s="3"/>
      <c r="ADV155" s="3"/>
      <c r="ADW155" s="3"/>
      <c r="ADX155" s="3"/>
      <c r="ADY155" s="3"/>
      <c r="ADZ155" s="3"/>
      <c r="AEA155" s="3"/>
      <c r="AEB155" s="3"/>
      <c r="AEC155" s="3"/>
      <c r="AED155" s="3"/>
      <c r="AEE155" s="3"/>
      <c r="AEF155" s="3"/>
      <c r="AEG155" s="3"/>
      <c r="AEH155" s="3"/>
      <c r="AEI155" s="3"/>
      <c r="AEJ155" s="3"/>
      <c r="AEK155" s="3"/>
      <c r="AEL155" s="3"/>
      <c r="AEM155" s="3"/>
      <c r="AEN155" s="3"/>
      <c r="AEO155" s="3"/>
      <c r="AEP155" s="3"/>
      <c r="AEQ155" s="3"/>
      <c r="AER155" s="3"/>
      <c r="AES155" s="3"/>
      <c r="AET155" s="3"/>
      <c r="AEU155" s="3"/>
      <c r="AEV155" s="3"/>
      <c r="AEW155" s="3"/>
      <c r="AEX155" s="3"/>
      <c r="AEY155" s="3"/>
      <c r="AEZ155" s="3"/>
      <c r="AFA155" s="3"/>
      <c r="AFB155" s="3"/>
      <c r="AFC155" s="3"/>
      <c r="AFD155" s="3"/>
      <c r="AFE155" s="3"/>
      <c r="AFF155" s="3"/>
      <c r="AFG155" s="3"/>
      <c r="AFH155" s="3"/>
      <c r="AFI155" s="3"/>
      <c r="AFJ155" s="3"/>
      <c r="AFK155" s="3"/>
      <c r="AFL155" s="3"/>
      <c r="AFM155" s="3"/>
      <c r="AFN155" s="3"/>
      <c r="AFO155" s="3"/>
      <c r="AFP155" s="3"/>
      <c r="AFQ155" s="3"/>
      <c r="AFR155" s="3"/>
      <c r="AFS155" s="3"/>
      <c r="AFT155" s="3"/>
      <c r="AFU155" s="3"/>
      <c r="AFV155" s="3"/>
      <c r="AFW155" s="3"/>
      <c r="AFX155" s="3"/>
      <c r="AFY155" s="3"/>
      <c r="AFZ155" s="3"/>
      <c r="AGA155" s="3"/>
      <c r="AGB155" s="3"/>
      <c r="AGC155" s="3"/>
      <c r="AGD155" s="3"/>
      <c r="AGE155" s="3"/>
      <c r="AGF155" s="3"/>
      <c r="AGG155" s="3"/>
      <c r="AGH155" s="3"/>
      <c r="AGI155" s="3"/>
      <c r="AGJ155" s="3"/>
      <c r="AGK155" s="3"/>
      <c r="AGL155" s="3"/>
      <c r="AGM155" s="3"/>
      <c r="AGN155" s="3"/>
      <c r="AGO155" s="3"/>
      <c r="AGP155" s="3"/>
      <c r="AGQ155" s="3"/>
      <c r="AGR155" s="3"/>
      <c r="AGS155" s="3"/>
      <c r="AGT155" s="3"/>
      <c r="AGU155" s="3"/>
      <c r="AGV155" s="3"/>
      <c r="AGW155" s="3"/>
      <c r="AGX155" s="3"/>
      <c r="AGY155" s="3"/>
      <c r="AGZ155" s="3"/>
      <c r="AHA155" s="3"/>
      <c r="AHB155" s="3"/>
      <c r="AHC155" s="3"/>
      <c r="AHD155" s="3"/>
      <c r="AHE155" s="3"/>
      <c r="AHF155" s="3"/>
      <c r="AHG155" s="3"/>
      <c r="AHH155" s="3"/>
      <c r="AHI155" s="3"/>
      <c r="AHJ155" s="3"/>
      <c r="AHK155" s="3"/>
      <c r="AHL155" s="3"/>
      <c r="AHM155" s="3"/>
      <c r="AHN155" s="3"/>
      <c r="AHO155" s="3"/>
      <c r="AHP155" s="3"/>
      <c r="AHQ155" s="3"/>
      <c r="AHR155" s="3"/>
      <c r="AHS155" s="3"/>
      <c r="AHT155" s="3"/>
      <c r="AHU155" s="3"/>
      <c r="AHV155" s="3"/>
      <c r="AHW155" s="3"/>
      <c r="AHX155" s="3"/>
      <c r="AHY155" s="3"/>
      <c r="AHZ155" s="3"/>
      <c r="AIA155" s="3"/>
      <c r="AIB155" s="3"/>
      <c r="AIC155" s="3"/>
      <c r="AID155" s="3"/>
      <c r="AIE155" s="3"/>
      <c r="AIF155" s="3"/>
      <c r="AIG155" s="3"/>
      <c r="AIH155" s="3"/>
      <c r="AII155" s="3"/>
      <c r="AIJ155" s="3"/>
      <c r="AIK155" s="3"/>
      <c r="AIL155" s="3"/>
      <c r="AIM155" s="3"/>
      <c r="AIN155" s="3"/>
      <c r="AIO155" s="3"/>
      <c r="AIP155" s="3"/>
      <c r="AIQ155" s="3"/>
      <c r="AIR155" s="3"/>
      <c r="AIS155" s="3"/>
      <c r="AIT155" s="3"/>
      <c r="AIU155" s="3"/>
      <c r="AIV155" s="3"/>
      <c r="AIW155" s="3"/>
      <c r="AIX155" s="3"/>
      <c r="AIY155" s="3"/>
      <c r="AIZ155" s="3"/>
      <c r="AJA155" s="3"/>
      <c r="AJB155" s="3"/>
      <c r="AJC155" s="3"/>
      <c r="AJD155" s="3"/>
      <c r="AJE155" s="3"/>
      <c r="AJF155" s="3"/>
      <c r="AJG155" s="3"/>
      <c r="AJH155" s="3"/>
      <c r="AJI155" s="3"/>
      <c r="AJJ155" s="3"/>
      <c r="AJK155" s="3"/>
      <c r="AJL155" s="3"/>
      <c r="AJM155" s="3"/>
      <c r="AJN155" s="3"/>
      <c r="AJO155" s="3"/>
      <c r="AJP155" s="3"/>
      <c r="AJQ155" s="3"/>
      <c r="AJR155" s="3"/>
      <c r="AJS155" s="3"/>
      <c r="AJT155" s="3"/>
      <c r="AJU155" s="3"/>
      <c r="AJV155" s="3"/>
      <c r="AJW155" s="3"/>
      <c r="AJX155" s="3"/>
      <c r="AJY155" s="3"/>
      <c r="AJZ155" s="3"/>
      <c r="AKA155" s="3"/>
      <c r="AKB155" s="3"/>
      <c r="AKC155" s="3"/>
      <c r="AKD155" s="3"/>
      <c r="AKE155" s="3"/>
      <c r="AKF155" s="3"/>
      <c r="AKG155" s="3"/>
      <c r="AKH155" s="3"/>
      <c r="AKI155" s="3"/>
      <c r="AKJ155" s="3"/>
      <c r="AKK155" s="3"/>
      <c r="AKL155" s="3"/>
      <c r="AKM155" s="3"/>
      <c r="AKN155" s="3"/>
      <c r="AKO155" s="3"/>
      <c r="AKP155" s="3"/>
      <c r="AKQ155" s="3"/>
      <c r="AKR155" s="3"/>
      <c r="AKS155" s="3"/>
      <c r="AKT155" s="3"/>
      <c r="AKU155" s="3"/>
      <c r="AKV155" s="3"/>
      <c r="AKW155" s="3"/>
      <c r="AKX155" s="3"/>
      <c r="AKY155" s="3"/>
      <c r="AKZ155" s="3"/>
      <c r="ALA155" s="3"/>
      <c r="ALB155" s="3"/>
      <c r="ALC155" s="3"/>
      <c r="ALD155" s="3"/>
      <c r="ALE155" s="3"/>
      <c r="ALF155" s="3"/>
      <c r="ALG155" s="3"/>
      <c r="ALH155" s="3"/>
      <c r="ALI155" s="3"/>
      <c r="ALJ155" s="3"/>
      <c r="ALK155" s="3"/>
      <c r="ALL155" s="3"/>
      <c r="ALM155" s="3"/>
      <c r="ALN155" s="3"/>
      <c r="ALO155" s="3"/>
      <c r="ALP155" s="3"/>
      <c r="ALQ155" s="3"/>
      <c r="ALR155" s="3"/>
      <c r="ALS155" s="3"/>
      <c r="ALT155" s="3"/>
      <c r="ALU155" s="3"/>
      <c r="ALV155" s="3"/>
      <c r="ALW155" s="3"/>
      <c r="ALX155" s="3"/>
      <c r="ALY155" s="3"/>
      <c r="ALZ155" s="3"/>
      <c r="AMA155" s="3"/>
      <c r="AMB155" s="3"/>
      <c r="AMC155" s="3"/>
      <c r="AMD155" s="3"/>
      <c r="AME155" s="3"/>
      <c r="AMF155" s="3"/>
      <c r="AMG155" s="3"/>
      <c r="AMH155" s="3"/>
      <c r="AMI155" s="3"/>
      <c r="AMJ155" s="3"/>
      <c r="AMK155" s="3"/>
      <c r="AML155" s="3"/>
      <c r="AMM155" s="3"/>
      <c r="AMN155" s="3"/>
      <c r="AMO155" s="3"/>
      <c r="AMP155" s="3"/>
      <c r="AMQ155" s="3"/>
      <c r="AMR155" s="3"/>
      <c r="AMS155" s="3"/>
      <c r="AMT155" s="3"/>
      <c r="AMU155" s="3"/>
      <c r="AMV155" s="3"/>
      <c r="AMW155" s="3"/>
      <c r="AMX155" s="3"/>
      <c r="AMY155" s="3"/>
      <c r="AMZ155" s="3"/>
      <c r="ANA155" s="3"/>
      <c r="ANB155" s="3"/>
      <c r="ANC155" s="3"/>
      <c r="AND155" s="3"/>
      <c r="ANE155" s="3"/>
      <c r="ANF155" s="3"/>
      <c r="ANG155" s="3"/>
      <c r="ANH155" s="3"/>
      <c r="ANI155" s="3"/>
      <c r="ANJ155" s="3"/>
      <c r="ANK155" s="3"/>
      <c r="ANL155" s="3"/>
      <c r="ANM155" s="3"/>
      <c r="ANN155" s="3"/>
      <c r="ANO155" s="3"/>
      <c r="ANP155" s="3"/>
      <c r="ANQ155" s="3"/>
      <c r="ANR155" s="3"/>
      <c r="ANS155" s="3"/>
      <c r="ANT155" s="3"/>
      <c r="ANU155" s="3"/>
      <c r="ANV155" s="3"/>
      <c r="ANW155" s="3"/>
      <c r="ANX155" s="3"/>
      <c r="ANY155" s="3"/>
      <c r="ANZ155" s="3"/>
      <c r="AOA155" s="3"/>
      <c r="AOB155" s="3"/>
      <c r="AOC155" s="3"/>
      <c r="AOD155" s="3"/>
      <c r="AOE155" s="3"/>
      <c r="AOF155" s="3"/>
      <c r="AOG155" s="3"/>
      <c r="AOH155" s="3"/>
      <c r="AOI155" s="3"/>
      <c r="AOJ155" s="3"/>
      <c r="AOK155" s="3"/>
      <c r="AOL155" s="3"/>
      <c r="AOM155" s="3"/>
      <c r="AON155" s="3"/>
      <c r="AOO155" s="3"/>
      <c r="AOP155" s="3"/>
      <c r="AOQ155" s="3"/>
      <c r="AOR155" s="3"/>
      <c r="AOS155" s="3"/>
      <c r="AOT155" s="3"/>
      <c r="AOU155" s="3"/>
      <c r="AOV155" s="3"/>
      <c r="AOW155" s="3"/>
      <c r="AOX155" s="3"/>
      <c r="AOY155" s="3"/>
      <c r="AOZ155" s="3"/>
      <c r="APA155" s="3"/>
      <c r="APB155" s="3"/>
      <c r="APC155" s="3"/>
      <c r="APD155" s="3"/>
      <c r="APE155" s="3"/>
      <c r="APF155" s="3"/>
      <c r="APG155" s="3"/>
      <c r="APH155" s="3"/>
      <c r="API155" s="3"/>
      <c r="APJ155" s="3"/>
      <c r="APK155" s="3"/>
      <c r="APL155" s="3"/>
      <c r="APM155" s="3"/>
      <c r="APN155" s="3"/>
      <c r="APO155" s="3"/>
      <c r="APP155" s="3"/>
      <c r="APQ155" s="3"/>
      <c r="APR155" s="3"/>
      <c r="APS155" s="3"/>
      <c r="APT155" s="3"/>
      <c r="APU155" s="3"/>
      <c r="APV155" s="3"/>
      <c r="APW155" s="3"/>
      <c r="APX155" s="3"/>
      <c r="APY155" s="3"/>
      <c r="APZ155" s="3"/>
      <c r="AQA155" s="3"/>
      <c r="AQB155" s="3"/>
      <c r="AQC155" s="3"/>
      <c r="AQD155" s="3"/>
      <c r="AQE155" s="3"/>
      <c r="AQF155" s="3"/>
      <c r="AQG155" s="3"/>
      <c r="AQH155" s="3"/>
      <c r="AQI155" s="3"/>
      <c r="AQJ155" s="3"/>
      <c r="AQK155" s="3"/>
      <c r="AQL155" s="3"/>
      <c r="AQM155" s="3"/>
      <c r="AQN155" s="3"/>
      <c r="AQO155" s="3"/>
      <c r="AQP155" s="3"/>
      <c r="AQQ155" s="3"/>
      <c r="AQR155" s="3"/>
      <c r="AQS155" s="3"/>
      <c r="AQT155" s="3"/>
      <c r="AQU155" s="3"/>
      <c r="AQV155" s="3"/>
      <c r="AQW155" s="3"/>
      <c r="AQX155" s="3"/>
      <c r="AQY155" s="3"/>
      <c r="AQZ155" s="3"/>
      <c r="ARA155" s="3"/>
      <c r="ARB155" s="3"/>
      <c r="ARC155" s="3"/>
      <c r="ARD155" s="3"/>
      <c r="ARE155" s="3"/>
      <c r="ARF155" s="3"/>
      <c r="ARG155" s="3"/>
      <c r="ARH155" s="3"/>
      <c r="ARI155" s="3"/>
      <c r="ARJ155" s="3"/>
      <c r="ARK155" s="3"/>
      <c r="ARL155" s="3"/>
      <c r="ARM155" s="3"/>
      <c r="ARN155" s="3"/>
      <c r="ARO155" s="3"/>
      <c r="ARP155" s="3"/>
      <c r="ARQ155" s="3"/>
      <c r="ARR155" s="3"/>
      <c r="ARS155" s="3"/>
      <c r="ART155" s="3"/>
      <c r="ARU155" s="3"/>
      <c r="ARV155" s="3"/>
      <c r="ARW155" s="3"/>
      <c r="ARX155" s="3"/>
      <c r="ARY155" s="3"/>
      <c r="ARZ155" s="3"/>
      <c r="ASA155" s="3"/>
      <c r="ASB155" s="3"/>
      <c r="ASC155" s="3"/>
      <c r="ASD155" s="3"/>
      <c r="ASE155" s="3"/>
      <c r="ASF155" s="3"/>
      <c r="ASG155" s="3"/>
      <c r="ASH155" s="3"/>
      <c r="ASI155" s="3"/>
      <c r="ASJ155" s="3"/>
      <c r="ASK155" s="3"/>
      <c r="ASL155" s="3"/>
      <c r="ASM155" s="3"/>
      <c r="ASN155" s="3"/>
      <c r="ASO155" s="3"/>
      <c r="ASP155" s="3"/>
      <c r="ASQ155" s="3"/>
      <c r="ASR155" s="3"/>
      <c r="ASS155" s="3"/>
      <c r="AST155" s="3"/>
      <c r="ASU155" s="3"/>
      <c r="ASV155" s="3"/>
      <c r="ASW155" s="3"/>
      <c r="ASX155" s="3"/>
      <c r="ASY155" s="3"/>
      <c r="ASZ155" s="3"/>
      <c r="ATA155" s="3"/>
      <c r="ATB155" s="3"/>
      <c r="ATC155" s="3"/>
      <c r="ATD155" s="3"/>
      <c r="ATE155" s="3"/>
      <c r="ATF155" s="3"/>
      <c r="ATG155" s="3"/>
      <c r="ATH155" s="3"/>
      <c r="ATI155" s="3"/>
      <c r="ATJ155" s="3"/>
      <c r="ATK155" s="3"/>
      <c r="ATL155" s="3"/>
      <c r="ATM155" s="3"/>
      <c r="ATN155" s="3"/>
      <c r="ATO155" s="3"/>
      <c r="ATP155" s="3"/>
      <c r="ATQ155" s="3"/>
      <c r="ATR155" s="3"/>
      <c r="ATS155" s="3"/>
      <c r="ATT155" s="3"/>
      <c r="ATU155" s="3"/>
      <c r="ATV155" s="3"/>
      <c r="ATW155" s="3"/>
      <c r="ATX155" s="3"/>
      <c r="ATY155" s="3"/>
      <c r="ATZ155" s="3"/>
      <c r="AUA155" s="3"/>
      <c r="AUB155" s="3"/>
      <c r="AUC155" s="3"/>
      <c r="AUD155" s="3"/>
      <c r="AUE155" s="3"/>
      <c r="AUF155" s="3"/>
      <c r="AUG155" s="3"/>
      <c r="AUH155" s="3"/>
      <c r="AUI155" s="3"/>
      <c r="AUJ155" s="3"/>
      <c r="AUK155" s="3"/>
      <c r="AUL155" s="3"/>
      <c r="AUM155" s="3"/>
      <c r="AUN155" s="3"/>
      <c r="AUO155" s="3"/>
      <c r="AUP155" s="3"/>
      <c r="AUQ155" s="3"/>
      <c r="AUR155" s="3"/>
      <c r="AUS155" s="3"/>
      <c r="AUT155" s="3"/>
      <c r="AUU155" s="3"/>
      <c r="AUV155" s="3"/>
      <c r="AUW155" s="3"/>
      <c r="AUX155" s="3"/>
      <c r="AUY155" s="3"/>
      <c r="AUZ155" s="3"/>
      <c r="AVA155" s="3"/>
      <c r="AVB155" s="3"/>
      <c r="AVC155" s="3"/>
      <c r="AVD155" s="3"/>
      <c r="AVE155" s="3"/>
      <c r="AVF155" s="3"/>
      <c r="AVG155" s="3"/>
      <c r="AVH155" s="3"/>
      <c r="AVI155" s="3"/>
      <c r="AVJ155" s="3"/>
      <c r="AVK155" s="3"/>
      <c r="AVL155" s="3"/>
      <c r="AVM155" s="3"/>
      <c r="AVN155" s="3"/>
      <c r="AVO155" s="3"/>
      <c r="AVP155" s="3"/>
      <c r="AVQ155" s="3"/>
      <c r="AVR155" s="3"/>
      <c r="AVS155" s="3"/>
      <c r="AVT155" s="3"/>
      <c r="AVU155" s="3"/>
      <c r="AVV155" s="3"/>
      <c r="AVW155" s="3"/>
      <c r="AVX155" s="3"/>
      <c r="AVY155" s="3"/>
      <c r="AVZ155" s="3"/>
      <c r="AWA155" s="3"/>
      <c r="AWB155" s="3"/>
      <c r="AWC155" s="3"/>
      <c r="AWD155" s="3"/>
      <c r="AWE155" s="3"/>
      <c r="AWF155" s="3"/>
      <c r="AWG155" s="3"/>
      <c r="AWH155" s="3"/>
      <c r="AWI155" s="3"/>
      <c r="AWJ155" s="3"/>
      <c r="AWK155" s="3"/>
      <c r="AWL155" s="3"/>
      <c r="AWM155" s="3"/>
      <c r="AWN155" s="3"/>
      <c r="AWO155" s="3"/>
      <c r="AWP155" s="3"/>
      <c r="AWQ155" s="3"/>
      <c r="AWR155" s="3"/>
      <c r="AWS155" s="3"/>
      <c r="AWT155" s="3"/>
      <c r="AWU155" s="3"/>
      <c r="AWV155" s="3"/>
      <c r="AWW155" s="3"/>
      <c r="AWX155" s="3"/>
      <c r="AWY155" s="3"/>
      <c r="AWZ155" s="3"/>
      <c r="AXA155" s="3"/>
      <c r="AXB155" s="3"/>
      <c r="AXC155" s="3"/>
      <c r="AXD155" s="3"/>
      <c r="AXE155" s="3"/>
      <c r="AXF155" s="3"/>
      <c r="AXG155" s="3"/>
      <c r="AXH155" s="3"/>
      <c r="AXI155" s="3"/>
      <c r="AXJ155" s="3"/>
      <c r="AXK155" s="3"/>
      <c r="AXL155" s="3"/>
      <c r="AXM155" s="3"/>
      <c r="AXN155" s="3"/>
      <c r="AXO155" s="3"/>
      <c r="AXP155" s="3"/>
      <c r="AXQ155" s="3"/>
      <c r="AXR155" s="3"/>
      <c r="AXS155" s="3"/>
      <c r="AXT155" s="3"/>
      <c r="AXU155" s="3"/>
      <c r="AXV155" s="3"/>
      <c r="AXW155" s="3"/>
      <c r="AXX155" s="3"/>
      <c r="AXY155" s="3"/>
      <c r="AXZ155" s="3"/>
      <c r="AYA155" s="3"/>
      <c r="AYB155" s="3"/>
      <c r="AYC155" s="3"/>
      <c r="AYD155" s="3"/>
      <c r="AYE155" s="3"/>
      <c r="AYF155" s="3"/>
      <c r="AYG155" s="3"/>
      <c r="AYH155" s="3"/>
      <c r="AYI155" s="3"/>
      <c r="AYJ155" s="3"/>
      <c r="AYK155" s="3"/>
      <c r="AYL155" s="3"/>
      <c r="AYM155" s="3"/>
      <c r="AYN155" s="3"/>
      <c r="AYO155" s="3"/>
      <c r="AYP155" s="3"/>
      <c r="AYQ155" s="3"/>
      <c r="AYR155" s="3"/>
      <c r="AYS155" s="3"/>
      <c r="AYT155" s="3"/>
      <c r="AYU155" s="3"/>
      <c r="AYV155" s="3"/>
      <c r="AYW155" s="3"/>
      <c r="AYX155" s="3"/>
      <c r="AYY155" s="3"/>
      <c r="AYZ155" s="3"/>
      <c r="AZA155" s="3"/>
      <c r="AZB155" s="3"/>
      <c r="AZC155" s="3"/>
      <c r="AZD155" s="3"/>
      <c r="AZE155" s="3"/>
      <c r="AZF155" s="3"/>
      <c r="AZG155" s="3"/>
      <c r="AZH155" s="3"/>
      <c r="AZI155" s="3"/>
      <c r="AZJ155" s="3"/>
      <c r="AZK155" s="3"/>
      <c r="AZL155" s="3"/>
      <c r="AZM155" s="3"/>
      <c r="AZN155" s="3"/>
      <c r="AZO155" s="3"/>
      <c r="AZP155" s="3"/>
      <c r="AZQ155" s="3"/>
      <c r="AZR155" s="3"/>
      <c r="AZS155" s="3"/>
      <c r="AZT155" s="3"/>
      <c r="AZU155" s="3"/>
      <c r="AZV155" s="3"/>
      <c r="AZW155" s="3"/>
      <c r="AZX155" s="3"/>
      <c r="AZY155" s="3"/>
      <c r="AZZ155" s="3"/>
      <c r="BAA155" s="3"/>
      <c r="BAB155" s="3"/>
      <c r="BAC155" s="3"/>
      <c r="BAD155" s="3"/>
      <c r="BAE155" s="3"/>
      <c r="BAF155" s="3"/>
      <c r="BAG155" s="3"/>
      <c r="BAH155" s="3"/>
      <c r="BAI155" s="3"/>
      <c r="BAJ155" s="3"/>
      <c r="BAK155" s="3"/>
      <c r="BAL155" s="3"/>
      <c r="BAM155" s="3"/>
      <c r="BAN155" s="3"/>
      <c r="BAO155" s="3"/>
      <c r="BAP155" s="3"/>
      <c r="BAQ155" s="3"/>
      <c r="BAR155" s="3"/>
      <c r="BAS155" s="3"/>
      <c r="BAT155" s="3"/>
      <c r="BAU155" s="3"/>
      <c r="BAV155" s="3"/>
      <c r="BAW155" s="3"/>
      <c r="BAX155" s="3"/>
      <c r="BAY155" s="3"/>
      <c r="BAZ155" s="3"/>
      <c r="BBA155" s="3"/>
      <c r="BBB155" s="3"/>
      <c r="BBC155" s="3"/>
      <c r="BBD155" s="3"/>
      <c r="BBE155" s="3"/>
      <c r="BBF155" s="3"/>
      <c r="BBG155" s="3"/>
      <c r="BBH155" s="3"/>
      <c r="BBI155" s="3"/>
      <c r="BBJ155" s="3"/>
      <c r="BBK155" s="3"/>
      <c r="BBL155" s="3"/>
      <c r="BBM155" s="3"/>
      <c r="BBN155" s="3"/>
      <c r="BBO155" s="3"/>
      <c r="BBP155" s="3"/>
      <c r="BBQ155" s="3"/>
      <c r="BBR155" s="3"/>
      <c r="BBS155" s="3"/>
      <c r="BBT155" s="3"/>
      <c r="BBU155" s="3"/>
      <c r="BBV155" s="3"/>
      <c r="BBW155" s="3"/>
      <c r="BBX155" s="3"/>
      <c r="BBY155" s="3"/>
      <c r="BBZ155" s="3"/>
      <c r="BCA155" s="3"/>
      <c r="BCB155" s="3"/>
      <c r="BCC155" s="3"/>
      <c r="BCD155" s="3"/>
      <c r="BCE155" s="3"/>
      <c r="BCF155" s="3"/>
      <c r="BCG155" s="3"/>
      <c r="BCH155" s="3"/>
      <c r="BCI155" s="3"/>
      <c r="BCJ155" s="3"/>
      <c r="BCK155" s="3"/>
      <c r="BCL155" s="3"/>
      <c r="BCM155" s="3"/>
      <c r="BCN155" s="3"/>
      <c r="BCO155" s="3"/>
      <c r="BCP155" s="3"/>
      <c r="BCQ155" s="3"/>
      <c r="BCR155" s="3"/>
      <c r="BCS155" s="3"/>
      <c r="BCT155" s="3"/>
      <c r="BCU155" s="3"/>
      <c r="BCV155" s="3"/>
      <c r="BCW155" s="3"/>
      <c r="BCX155" s="3"/>
      <c r="BCY155" s="3"/>
      <c r="BCZ155" s="3"/>
      <c r="BDA155" s="3"/>
      <c r="BDB155" s="3"/>
      <c r="BDC155" s="3"/>
      <c r="BDD155" s="3"/>
      <c r="BDE155" s="3"/>
      <c r="BDF155" s="3"/>
      <c r="BDG155" s="3"/>
      <c r="BDH155" s="3"/>
      <c r="BDI155" s="3"/>
      <c r="BDJ155" s="3"/>
      <c r="BDK155" s="3"/>
      <c r="BDL155" s="3"/>
      <c r="BDM155" s="3"/>
      <c r="BDN155" s="3"/>
      <c r="BDO155" s="3"/>
      <c r="BDP155" s="3"/>
      <c r="BDQ155" s="3"/>
      <c r="BDR155" s="3"/>
      <c r="BDS155" s="3"/>
      <c r="BDT155" s="3"/>
      <c r="BDU155" s="3"/>
      <c r="BDV155" s="3"/>
      <c r="BDW155" s="3"/>
      <c r="BDX155" s="3"/>
      <c r="BDY155" s="3"/>
      <c r="BDZ155" s="3"/>
      <c r="BEA155" s="3"/>
      <c r="BEB155" s="3"/>
      <c r="BEC155" s="3"/>
      <c r="BED155" s="3"/>
      <c r="BEE155" s="3"/>
      <c r="BEF155" s="3"/>
      <c r="BEG155" s="3"/>
      <c r="BEH155" s="3"/>
      <c r="BEI155" s="3"/>
      <c r="BEJ155" s="3"/>
      <c r="BEK155" s="3"/>
      <c r="BEL155" s="3"/>
      <c r="BEM155" s="3"/>
      <c r="BEN155" s="3"/>
      <c r="BEO155" s="3"/>
      <c r="BEP155" s="3"/>
      <c r="BEQ155" s="3"/>
      <c r="BER155" s="3"/>
      <c r="BES155" s="3"/>
      <c r="BET155" s="3"/>
      <c r="BEU155" s="3"/>
      <c r="BEV155" s="3"/>
      <c r="BEW155" s="3"/>
      <c r="BEX155" s="3"/>
      <c r="BEY155" s="3"/>
      <c r="BEZ155" s="3"/>
      <c r="BFA155" s="3"/>
      <c r="BFB155" s="3"/>
      <c r="BFC155" s="3"/>
      <c r="BFD155" s="3"/>
      <c r="BFE155" s="3"/>
      <c r="BFF155" s="3"/>
      <c r="BFG155" s="3"/>
      <c r="BFH155" s="3"/>
      <c r="BFI155" s="3"/>
      <c r="BFJ155" s="3"/>
      <c r="BFK155" s="3"/>
      <c r="BFL155" s="3"/>
      <c r="BFM155" s="3"/>
      <c r="BFN155" s="3"/>
      <c r="BFO155" s="3"/>
      <c r="BFP155" s="3"/>
      <c r="BFQ155" s="3"/>
      <c r="BFR155" s="3"/>
      <c r="BFS155" s="3"/>
      <c r="BFT155" s="3"/>
      <c r="BFU155" s="3"/>
      <c r="BFV155" s="3"/>
      <c r="BFW155" s="3"/>
      <c r="BFX155" s="3"/>
      <c r="BFY155" s="3"/>
      <c r="BFZ155" s="3"/>
      <c r="BGA155" s="3"/>
      <c r="BGB155" s="3"/>
      <c r="BGC155" s="3"/>
      <c r="BGD155" s="3"/>
      <c r="BGE155" s="3"/>
      <c r="BGF155" s="3"/>
      <c r="BGG155" s="3"/>
      <c r="BGH155" s="3"/>
      <c r="BGI155" s="3"/>
      <c r="BGJ155" s="3"/>
      <c r="BGK155" s="3"/>
      <c r="BGL155" s="3"/>
      <c r="BGM155" s="3"/>
      <c r="BGN155" s="3"/>
      <c r="BGO155" s="3"/>
      <c r="BGP155" s="3"/>
      <c r="BGQ155" s="3"/>
      <c r="BGR155" s="3"/>
      <c r="BGS155" s="3"/>
      <c r="BGT155" s="3"/>
      <c r="BGU155" s="3"/>
      <c r="BGV155" s="3"/>
      <c r="BGW155" s="3"/>
      <c r="BGX155" s="3"/>
      <c r="BGY155" s="3"/>
      <c r="BGZ155" s="3"/>
      <c r="BHA155" s="3"/>
      <c r="BHB155" s="3"/>
      <c r="BHC155" s="3"/>
      <c r="BHD155" s="3"/>
      <c r="BHE155" s="3"/>
      <c r="BHF155" s="3"/>
      <c r="BHG155" s="3"/>
      <c r="BHH155" s="3"/>
      <c r="BHI155" s="3"/>
      <c r="BHJ155" s="3"/>
      <c r="BHK155" s="3"/>
      <c r="BHL155" s="3"/>
      <c r="BHM155" s="3"/>
      <c r="BHN155" s="3"/>
      <c r="BHO155" s="3"/>
      <c r="BHP155" s="3"/>
      <c r="BHQ155" s="3"/>
      <c r="BHR155" s="3"/>
      <c r="BHS155" s="3"/>
      <c r="BHT155" s="3"/>
      <c r="BHU155" s="3"/>
      <c r="BHV155" s="3"/>
      <c r="BHW155" s="3"/>
      <c r="BHX155" s="3"/>
      <c r="BHY155" s="3"/>
      <c r="BHZ155" s="3"/>
      <c r="BIA155" s="3"/>
      <c r="BIB155" s="3"/>
      <c r="BIC155" s="3"/>
      <c r="BID155" s="3"/>
      <c r="BIE155" s="3"/>
      <c r="BIF155" s="3"/>
      <c r="BIG155" s="3"/>
      <c r="BIH155" s="3"/>
      <c r="BII155" s="3"/>
      <c r="BIJ155" s="3"/>
      <c r="BIK155" s="3"/>
      <c r="BIL155" s="3"/>
      <c r="BIM155" s="3"/>
      <c r="BIN155" s="3"/>
      <c r="BIO155" s="3"/>
      <c r="BIP155" s="3"/>
      <c r="BIQ155" s="3"/>
      <c r="BIR155" s="3"/>
      <c r="BIS155" s="3"/>
      <c r="BIT155" s="3"/>
      <c r="BIU155" s="3"/>
      <c r="BIV155" s="3"/>
      <c r="BIW155" s="3"/>
      <c r="BIX155" s="3"/>
      <c r="BIY155" s="3"/>
      <c r="BIZ155" s="3"/>
      <c r="BJA155" s="3"/>
      <c r="BJB155" s="3"/>
      <c r="BJC155" s="3"/>
      <c r="BJD155" s="3"/>
      <c r="BJE155" s="3"/>
      <c r="BJF155" s="3"/>
      <c r="BJG155" s="3"/>
      <c r="BJH155" s="3"/>
      <c r="BJI155" s="3"/>
      <c r="BJJ155" s="3"/>
      <c r="BJK155" s="3"/>
      <c r="BJL155" s="3"/>
      <c r="BJM155" s="3"/>
      <c r="BJN155" s="3"/>
      <c r="BJO155" s="3"/>
      <c r="BJP155" s="3"/>
      <c r="BJQ155" s="3"/>
      <c r="BJR155" s="3"/>
      <c r="BJS155" s="3"/>
      <c r="BJT155" s="3"/>
      <c r="BJU155" s="3"/>
      <c r="BJV155" s="3"/>
      <c r="BJW155" s="3"/>
      <c r="BJX155" s="3"/>
      <c r="BJY155" s="3"/>
      <c r="BJZ155" s="3"/>
      <c r="BKA155" s="3"/>
      <c r="BKB155" s="3"/>
      <c r="BKC155" s="3"/>
      <c r="BKD155" s="3"/>
      <c r="BKE155" s="3"/>
      <c r="BKF155" s="3"/>
      <c r="BKG155" s="3"/>
      <c r="BKH155" s="3"/>
      <c r="BKI155" s="3"/>
      <c r="BKJ155" s="3"/>
      <c r="BKK155" s="3"/>
      <c r="BKL155" s="3"/>
      <c r="BKM155" s="3"/>
      <c r="BKN155" s="3"/>
      <c r="BKO155" s="3"/>
      <c r="BKP155" s="3"/>
      <c r="BKQ155" s="3"/>
      <c r="BKR155" s="3"/>
      <c r="BKS155" s="3"/>
      <c r="BKT155" s="3"/>
      <c r="BKU155" s="3"/>
      <c r="BKV155" s="3"/>
      <c r="BKW155" s="3"/>
      <c r="BKX155" s="3"/>
      <c r="BKY155" s="3"/>
      <c r="BKZ155" s="3"/>
      <c r="BLA155" s="3"/>
      <c r="BLB155" s="3"/>
      <c r="BLC155" s="3"/>
      <c r="BLD155" s="3"/>
      <c r="BLE155" s="3"/>
      <c r="BLF155" s="3"/>
      <c r="BLG155" s="3"/>
      <c r="BLH155" s="3"/>
      <c r="BLI155" s="3"/>
      <c r="BLJ155" s="3"/>
      <c r="BLK155" s="3"/>
      <c r="BLL155" s="3"/>
      <c r="BLM155" s="3"/>
      <c r="BLN155" s="3"/>
      <c r="BLO155" s="3"/>
      <c r="BLP155" s="3"/>
      <c r="BLQ155" s="3"/>
      <c r="BLR155" s="3"/>
      <c r="BLS155" s="3"/>
      <c r="BLT155" s="3"/>
      <c r="BLU155" s="3"/>
      <c r="BLV155" s="3"/>
      <c r="BLW155" s="3"/>
      <c r="BLX155" s="3"/>
      <c r="BLY155" s="3"/>
      <c r="BLZ155" s="3"/>
      <c r="BMA155" s="3"/>
      <c r="BMB155" s="3"/>
      <c r="BMC155" s="3"/>
      <c r="BMD155" s="3"/>
      <c r="BME155" s="3"/>
      <c r="BMF155" s="3"/>
      <c r="BMG155" s="3"/>
      <c r="BMH155" s="3"/>
      <c r="BMI155" s="3"/>
      <c r="BMJ155" s="3"/>
      <c r="BMK155" s="3"/>
      <c r="BML155" s="3"/>
      <c r="BMM155" s="3"/>
      <c r="BMN155" s="3"/>
      <c r="BMO155" s="3"/>
      <c r="BMP155" s="3"/>
      <c r="BMQ155" s="3"/>
      <c r="BMR155" s="3"/>
      <c r="BMS155" s="3"/>
      <c r="BMT155" s="3"/>
      <c r="BMU155" s="3"/>
      <c r="BMV155" s="3"/>
      <c r="BMW155" s="3"/>
      <c r="BMX155" s="3"/>
      <c r="BMY155" s="3"/>
      <c r="BMZ155" s="3"/>
      <c r="BNA155" s="3"/>
      <c r="BNB155" s="3"/>
      <c r="BNC155" s="3"/>
      <c r="BND155" s="3"/>
      <c r="BNE155" s="3"/>
      <c r="BNF155" s="3"/>
      <c r="BNG155" s="3"/>
      <c r="BNH155" s="3"/>
      <c r="BNI155" s="3"/>
      <c r="BNJ155" s="3"/>
      <c r="BNK155" s="3"/>
      <c r="BNL155" s="3"/>
      <c r="BNM155" s="3"/>
      <c r="BNN155" s="3"/>
      <c r="BNO155" s="3"/>
      <c r="BNP155" s="3"/>
      <c r="BNQ155" s="3"/>
      <c r="BNR155" s="3"/>
      <c r="BNS155" s="3"/>
      <c r="BNT155" s="3"/>
      <c r="BNU155" s="3"/>
      <c r="BNV155" s="3"/>
      <c r="BNW155" s="3"/>
      <c r="BNX155" s="3"/>
      <c r="BNY155" s="3"/>
      <c r="BNZ155" s="3"/>
      <c r="BOA155" s="3"/>
      <c r="BOB155" s="3"/>
      <c r="BOC155" s="3"/>
      <c r="BOD155" s="3"/>
      <c r="BOE155" s="3"/>
      <c r="BOF155" s="3"/>
      <c r="BOG155" s="3"/>
      <c r="BOH155" s="3"/>
      <c r="BOI155" s="3"/>
      <c r="BOJ155" s="3"/>
      <c r="BOK155" s="3"/>
      <c r="BOL155" s="3"/>
      <c r="BOM155" s="3"/>
      <c r="BON155" s="3"/>
      <c r="BOO155" s="3"/>
      <c r="BOP155" s="3"/>
      <c r="BOQ155" s="3"/>
      <c r="BOR155" s="3"/>
      <c r="BOS155" s="3"/>
      <c r="BOT155" s="3"/>
      <c r="BOU155" s="3"/>
      <c r="BOV155" s="3"/>
      <c r="BOW155" s="3"/>
      <c r="BOX155" s="3"/>
      <c r="BOY155" s="3"/>
      <c r="BOZ155" s="3"/>
      <c r="BPA155" s="3"/>
      <c r="BPB155" s="3"/>
      <c r="BPC155" s="3"/>
      <c r="BPD155" s="3"/>
      <c r="BPE155" s="3"/>
      <c r="BPF155" s="3"/>
      <c r="BPG155" s="3"/>
      <c r="BPH155" s="3"/>
      <c r="BPI155" s="3"/>
      <c r="BPJ155" s="3"/>
      <c r="BPK155" s="3"/>
      <c r="BPL155" s="3"/>
      <c r="BPM155" s="3"/>
      <c r="BPN155" s="3"/>
      <c r="BPO155" s="3"/>
      <c r="BPP155" s="3"/>
      <c r="BPQ155" s="3"/>
      <c r="BPR155" s="3"/>
      <c r="BPS155" s="3"/>
      <c r="BPT155" s="3"/>
      <c r="BPU155" s="3"/>
      <c r="BPV155" s="3"/>
      <c r="BPW155" s="3"/>
      <c r="BPX155" s="3"/>
      <c r="BPY155" s="3"/>
      <c r="BPZ155" s="3"/>
      <c r="BQA155" s="3"/>
      <c r="BQB155" s="3"/>
      <c r="BQC155" s="3"/>
      <c r="BQD155" s="3"/>
      <c r="BQE155" s="3"/>
      <c r="BQF155" s="3"/>
      <c r="BQG155" s="3"/>
      <c r="BQH155" s="3"/>
      <c r="BQI155" s="3"/>
      <c r="BQJ155" s="3"/>
      <c r="BQK155" s="3"/>
      <c r="BQL155" s="3"/>
      <c r="BQM155" s="3"/>
      <c r="BQN155" s="3"/>
      <c r="BQO155" s="3"/>
      <c r="BQP155" s="3"/>
      <c r="BQQ155" s="3"/>
      <c r="BQR155" s="3"/>
      <c r="BQS155" s="3"/>
      <c r="BQT155" s="3"/>
      <c r="BQU155" s="3"/>
      <c r="BQV155" s="3"/>
      <c r="BQW155" s="3"/>
      <c r="BQX155" s="3"/>
      <c r="BQY155" s="3"/>
      <c r="BQZ155" s="3"/>
      <c r="BRA155" s="3"/>
      <c r="BRB155" s="3"/>
      <c r="BRC155" s="3"/>
      <c r="BRD155" s="3"/>
      <c r="BRE155" s="3"/>
      <c r="BRF155" s="3"/>
      <c r="BRG155" s="3"/>
      <c r="BRH155" s="3"/>
      <c r="BRI155" s="3"/>
      <c r="BRJ155" s="3"/>
      <c r="BRK155" s="3"/>
      <c r="BRL155" s="3"/>
      <c r="BRM155" s="3"/>
      <c r="BRN155" s="3"/>
      <c r="BRO155" s="3"/>
      <c r="BRP155" s="3"/>
      <c r="BRQ155" s="3"/>
      <c r="BRR155" s="3"/>
      <c r="BRS155" s="3"/>
      <c r="BRT155" s="3"/>
      <c r="BRU155" s="3"/>
      <c r="BRV155" s="3"/>
      <c r="BRW155" s="3"/>
      <c r="BRX155" s="3"/>
      <c r="BRY155" s="3"/>
      <c r="BRZ155" s="3"/>
      <c r="BSA155" s="3"/>
      <c r="BSB155" s="3"/>
      <c r="BSC155" s="3"/>
      <c r="BSD155" s="3"/>
      <c r="BSE155" s="3"/>
      <c r="BSF155" s="3"/>
      <c r="BSG155" s="3"/>
      <c r="BSH155" s="3"/>
      <c r="BSI155" s="3"/>
      <c r="BSJ155" s="3"/>
      <c r="BSK155" s="3"/>
      <c r="BSL155" s="3"/>
      <c r="BSM155" s="3"/>
      <c r="BSN155" s="3"/>
      <c r="BSO155" s="3"/>
      <c r="BSP155" s="3"/>
      <c r="BSQ155" s="3"/>
      <c r="BSR155" s="3"/>
      <c r="BSS155" s="3"/>
      <c r="BST155" s="3"/>
      <c r="BSU155" s="3"/>
      <c r="BSV155" s="3"/>
      <c r="BSW155" s="3"/>
      <c r="BSX155" s="3"/>
      <c r="BSY155" s="3"/>
      <c r="BSZ155" s="3"/>
      <c r="BTA155" s="3"/>
      <c r="BTB155" s="3"/>
      <c r="BTC155" s="3"/>
      <c r="BTD155" s="3"/>
      <c r="BTE155" s="3"/>
      <c r="BTF155" s="3"/>
      <c r="BTG155" s="3"/>
      <c r="BTH155" s="3"/>
      <c r="BTI155" s="3"/>
      <c r="BTJ155" s="3"/>
      <c r="BTK155" s="3"/>
      <c r="BTL155" s="3"/>
      <c r="BTM155" s="3"/>
      <c r="BTN155" s="3"/>
      <c r="BTO155" s="3"/>
      <c r="BTP155" s="3"/>
      <c r="BTQ155" s="3"/>
      <c r="BTR155" s="3"/>
      <c r="BTS155" s="3"/>
      <c r="BTT155" s="3"/>
      <c r="BTU155" s="3"/>
      <c r="BTV155" s="3"/>
      <c r="BTW155" s="3"/>
      <c r="BTX155" s="3"/>
      <c r="BTY155" s="3"/>
      <c r="BTZ155" s="3"/>
      <c r="BUA155" s="3"/>
      <c r="BUB155" s="3"/>
      <c r="BUC155" s="3"/>
      <c r="BUD155" s="3"/>
      <c r="BUE155" s="3"/>
      <c r="BUF155" s="3"/>
      <c r="BUG155" s="3"/>
      <c r="BUH155" s="3"/>
      <c r="BUI155" s="3"/>
      <c r="BUJ155" s="3"/>
      <c r="BUK155" s="3"/>
      <c r="BUL155" s="3"/>
      <c r="BUM155" s="3"/>
      <c r="BUN155" s="3"/>
      <c r="BUO155" s="3"/>
      <c r="BUP155" s="3"/>
      <c r="BUQ155" s="3"/>
      <c r="BUR155" s="3"/>
      <c r="BUS155" s="3"/>
      <c r="BUT155" s="3"/>
      <c r="BUU155" s="3"/>
      <c r="BUV155" s="3"/>
      <c r="BUW155" s="3"/>
      <c r="BUX155" s="3"/>
      <c r="BUY155" s="3"/>
      <c r="BUZ155" s="3"/>
      <c r="BVA155" s="3"/>
      <c r="BVB155" s="3"/>
      <c r="BVC155" s="3"/>
      <c r="BVD155" s="3"/>
      <c r="BVE155" s="3"/>
      <c r="BVF155" s="3"/>
      <c r="BVG155" s="3"/>
      <c r="BVH155" s="3"/>
      <c r="BVI155" s="3"/>
      <c r="BVJ155" s="3"/>
      <c r="BVK155" s="3"/>
      <c r="BVL155" s="3"/>
      <c r="BVM155" s="3"/>
      <c r="BVN155" s="3"/>
      <c r="BVO155" s="3"/>
      <c r="BVP155" s="3"/>
      <c r="BVQ155" s="3"/>
      <c r="BVR155" s="3"/>
      <c r="BVS155" s="3"/>
      <c r="BVT155" s="3"/>
      <c r="BVU155" s="3"/>
      <c r="BVV155" s="3"/>
      <c r="BVW155" s="3"/>
      <c r="BVX155" s="3"/>
      <c r="BVY155" s="3"/>
      <c r="BVZ155" s="3"/>
      <c r="BWA155" s="3"/>
      <c r="BWB155" s="3"/>
      <c r="BWC155" s="3"/>
      <c r="BWD155" s="3"/>
      <c r="BWE155" s="3"/>
      <c r="BWF155" s="3"/>
      <c r="BWG155" s="3"/>
      <c r="BWH155" s="3"/>
      <c r="BWI155" s="3"/>
      <c r="BWJ155" s="3"/>
      <c r="BWK155" s="3"/>
      <c r="BWL155" s="3"/>
      <c r="BWM155" s="3"/>
      <c r="BWN155" s="3"/>
      <c r="BWO155" s="3"/>
      <c r="BWP155" s="3"/>
      <c r="BWQ155" s="3"/>
      <c r="BWR155" s="3"/>
      <c r="BWS155" s="3"/>
      <c r="BWT155" s="3"/>
      <c r="BWU155" s="3"/>
      <c r="BWV155" s="3"/>
      <c r="BWW155" s="3"/>
      <c r="BWX155" s="3"/>
      <c r="BWY155" s="3"/>
      <c r="BWZ155" s="3"/>
      <c r="BXA155" s="3"/>
      <c r="BXB155" s="3"/>
      <c r="BXC155" s="3"/>
      <c r="BXD155" s="3"/>
      <c r="BXE155" s="3"/>
      <c r="BXF155" s="3"/>
      <c r="BXG155" s="3"/>
      <c r="BXH155" s="3"/>
      <c r="BXI155" s="3"/>
      <c r="BXJ155" s="3"/>
      <c r="BXK155" s="3"/>
      <c r="BXL155" s="3"/>
      <c r="BXM155" s="3"/>
      <c r="BXN155" s="3"/>
      <c r="BXO155" s="3"/>
      <c r="BXP155" s="3"/>
      <c r="BXQ155" s="3"/>
      <c r="BXR155" s="3"/>
      <c r="BXS155" s="3"/>
      <c r="BXT155" s="3"/>
      <c r="BXU155" s="3"/>
      <c r="BXV155" s="3"/>
      <c r="BXW155" s="3"/>
      <c r="BXX155" s="3"/>
      <c r="BXY155" s="3"/>
      <c r="BXZ155" s="3"/>
      <c r="BYA155" s="3"/>
      <c r="BYB155" s="3"/>
      <c r="BYC155" s="3"/>
      <c r="BYD155" s="3"/>
      <c r="BYE155" s="3"/>
      <c r="BYF155" s="3"/>
      <c r="BYG155" s="3"/>
      <c r="BYH155" s="3"/>
      <c r="BYI155" s="3"/>
      <c r="BYJ155" s="3"/>
      <c r="BYK155" s="3"/>
      <c r="BYL155" s="3"/>
      <c r="BYM155" s="3"/>
      <c r="BYN155" s="3"/>
      <c r="BYO155" s="3"/>
      <c r="BYP155" s="3"/>
      <c r="BYQ155" s="3"/>
      <c r="BYR155" s="3"/>
      <c r="BYS155" s="3"/>
      <c r="BYT155" s="3"/>
      <c r="BYU155" s="3"/>
      <c r="BYV155" s="3"/>
      <c r="BYW155" s="3"/>
      <c r="BYX155" s="3"/>
      <c r="BYY155" s="3"/>
      <c r="BYZ155" s="3"/>
      <c r="BZA155" s="3"/>
      <c r="BZB155" s="3"/>
      <c r="BZC155" s="3"/>
      <c r="BZD155" s="3"/>
      <c r="BZE155" s="3"/>
      <c r="BZF155" s="3"/>
      <c r="BZG155" s="3"/>
      <c r="BZH155" s="3"/>
      <c r="BZI155" s="3"/>
      <c r="BZJ155" s="3"/>
      <c r="BZK155" s="3"/>
      <c r="BZL155" s="3"/>
      <c r="BZM155" s="3"/>
      <c r="BZN155" s="3"/>
      <c r="BZO155" s="3"/>
      <c r="BZP155" s="3"/>
      <c r="BZQ155" s="3"/>
      <c r="BZR155" s="3"/>
      <c r="BZS155" s="3"/>
      <c r="BZT155" s="3"/>
      <c r="BZU155" s="3"/>
      <c r="BZV155" s="3"/>
      <c r="BZW155" s="3"/>
      <c r="BZX155" s="3"/>
      <c r="BZY155" s="3"/>
      <c r="BZZ155" s="3"/>
      <c r="CAA155" s="3"/>
      <c r="CAB155" s="3"/>
      <c r="CAC155" s="3"/>
      <c r="CAD155" s="3"/>
      <c r="CAE155" s="3"/>
      <c r="CAF155" s="3"/>
      <c r="CAG155" s="3"/>
      <c r="CAH155" s="3"/>
      <c r="CAI155" s="3"/>
      <c r="CAJ155" s="3"/>
      <c r="CAK155" s="3"/>
      <c r="CAL155" s="3"/>
      <c r="CAM155" s="3"/>
      <c r="CAN155" s="3"/>
      <c r="CAO155" s="3"/>
      <c r="CAP155" s="3"/>
      <c r="CAQ155" s="3"/>
      <c r="CAR155" s="3"/>
      <c r="CAS155" s="3"/>
      <c r="CAT155" s="3"/>
      <c r="CAU155" s="3"/>
      <c r="CAV155" s="3"/>
      <c r="CAW155" s="3"/>
      <c r="CAX155" s="3"/>
      <c r="CAY155" s="3"/>
      <c r="CAZ155" s="3"/>
      <c r="CBA155" s="3"/>
      <c r="CBB155" s="3"/>
      <c r="CBC155" s="3"/>
      <c r="CBD155" s="3"/>
      <c r="CBE155" s="3"/>
      <c r="CBF155" s="3"/>
      <c r="CBG155" s="3"/>
      <c r="CBH155" s="3"/>
      <c r="CBI155" s="3"/>
      <c r="CBJ155" s="3"/>
      <c r="CBK155" s="3"/>
      <c r="CBL155" s="3"/>
      <c r="CBM155" s="3"/>
      <c r="CBN155" s="3"/>
      <c r="CBO155" s="3"/>
      <c r="CBP155" s="3"/>
      <c r="CBQ155" s="3"/>
      <c r="CBR155" s="3"/>
      <c r="CBS155" s="3"/>
      <c r="CBT155" s="3"/>
      <c r="CBU155" s="3"/>
      <c r="CBV155" s="3"/>
      <c r="CBW155" s="3"/>
      <c r="CBX155" s="3"/>
      <c r="CBY155" s="3"/>
      <c r="CBZ155" s="3"/>
      <c r="CCA155" s="3"/>
      <c r="CCB155" s="3"/>
      <c r="CCC155" s="3"/>
      <c r="CCD155" s="3"/>
      <c r="CCE155" s="3"/>
      <c r="CCF155" s="3"/>
      <c r="CCG155" s="3"/>
      <c r="CCH155" s="3"/>
      <c r="CCI155" s="3"/>
      <c r="CCJ155" s="3"/>
      <c r="CCK155" s="3"/>
      <c r="CCL155" s="3"/>
      <c r="CCM155" s="3"/>
      <c r="CCN155" s="3"/>
      <c r="CCO155" s="3"/>
      <c r="CCP155" s="3"/>
      <c r="CCQ155" s="3"/>
      <c r="CCR155" s="3"/>
      <c r="CCS155" s="3"/>
      <c r="CCT155" s="3"/>
      <c r="CCU155" s="3"/>
      <c r="CCV155" s="3"/>
      <c r="CCW155" s="3"/>
      <c r="CCX155" s="3"/>
      <c r="CCY155" s="3"/>
      <c r="CCZ155" s="3"/>
      <c r="CDA155" s="3"/>
      <c r="CDB155" s="3"/>
      <c r="CDC155" s="3"/>
      <c r="CDD155" s="3"/>
      <c r="CDE155" s="3"/>
      <c r="CDF155" s="3"/>
      <c r="CDG155" s="3"/>
      <c r="CDH155" s="3"/>
      <c r="CDI155" s="3"/>
      <c r="CDJ155" s="3"/>
      <c r="CDK155" s="3"/>
      <c r="CDL155" s="3"/>
      <c r="CDM155" s="3"/>
      <c r="CDN155" s="3"/>
      <c r="CDO155" s="3"/>
      <c r="CDP155" s="3"/>
      <c r="CDQ155" s="3"/>
      <c r="CDR155" s="3"/>
      <c r="CDS155" s="3"/>
      <c r="CDT155" s="3"/>
      <c r="CDU155" s="3"/>
      <c r="CDV155" s="3"/>
      <c r="CDW155" s="3"/>
      <c r="CDX155" s="3"/>
      <c r="CDY155" s="3"/>
      <c r="CDZ155" s="3"/>
      <c r="CEA155" s="3"/>
      <c r="CEB155" s="3"/>
      <c r="CEC155" s="3"/>
      <c r="CED155" s="3"/>
      <c r="CEE155" s="3"/>
      <c r="CEF155" s="3"/>
      <c r="CEG155" s="3"/>
      <c r="CEH155" s="3"/>
      <c r="CEI155" s="3"/>
      <c r="CEJ155" s="3"/>
      <c r="CEK155" s="3"/>
      <c r="CEL155" s="3"/>
      <c r="CEM155" s="3"/>
      <c r="CEN155" s="3"/>
      <c r="CEO155" s="3"/>
      <c r="CEP155" s="3"/>
      <c r="CEQ155" s="3"/>
      <c r="CER155" s="3"/>
      <c r="CES155" s="3"/>
      <c r="CET155" s="3"/>
      <c r="CEU155" s="3"/>
      <c r="CEV155" s="3"/>
      <c r="CEW155" s="3"/>
      <c r="CEX155" s="3"/>
      <c r="CEY155" s="3"/>
      <c r="CEZ155" s="3"/>
      <c r="CFA155" s="3"/>
      <c r="CFB155" s="3"/>
      <c r="CFC155" s="3"/>
      <c r="CFD155" s="3"/>
      <c r="CFE155" s="3"/>
      <c r="CFF155" s="3"/>
      <c r="CFG155" s="3"/>
      <c r="CFH155" s="3"/>
      <c r="CFI155" s="3"/>
      <c r="CFJ155" s="3"/>
      <c r="CFK155" s="3"/>
      <c r="CFL155" s="3"/>
      <c r="CFM155" s="3"/>
      <c r="CFN155" s="3"/>
      <c r="CFO155" s="3"/>
      <c r="CFP155" s="3"/>
      <c r="CFQ155" s="3"/>
      <c r="CFR155" s="3"/>
      <c r="CFS155" s="3"/>
      <c r="CFT155" s="3"/>
      <c r="CFU155" s="3"/>
      <c r="CFV155" s="3"/>
      <c r="CFW155" s="3"/>
      <c r="CFX155" s="3"/>
      <c r="CFY155" s="3"/>
      <c r="CFZ155" s="3"/>
      <c r="CGA155" s="3"/>
      <c r="CGB155" s="3"/>
      <c r="CGC155" s="3"/>
      <c r="CGD155" s="3"/>
      <c r="CGE155" s="3"/>
      <c r="CGF155" s="3"/>
      <c r="CGG155" s="3"/>
      <c r="CGH155" s="3"/>
      <c r="CGI155" s="3"/>
      <c r="CGJ155" s="3"/>
      <c r="CGK155" s="3"/>
      <c r="CGL155" s="3"/>
      <c r="CGM155" s="3"/>
      <c r="CGN155" s="3"/>
      <c r="CGO155" s="3"/>
      <c r="CGP155" s="3"/>
      <c r="CGQ155" s="3"/>
      <c r="CGR155" s="3"/>
      <c r="CGS155" s="3"/>
      <c r="CGT155" s="3"/>
      <c r="CGU155" s="3"/>
      <c r="CGV155" s="3"/>
      <c r="CGW155" s="3"/>
      <c r="CGX155" s="3"/>
      <c r="CGY155" s="3"/>
      <c r="CGZ155" s="3"/>
      <c r="CHA155" s="3"/>
      <c r="CHB155" s="3"/>
      <c r="CHC155" s="3"/>
      <c r="CHD155" s="3"/>
      <c r="CHE155" s="3"/>
      <c r="CHF155" s="3"/>
      <c r="CHG155" s="3"/>
      <c r="CHH155" s="3"/>
      <c r="CHI155" s="3"/>
      <c r="CHJ155" s="3"/>
      <c r="CHK155" s="3"/>
      <c r="CHL155" s="3"/>
      <c r="CHM155" s="3"/>
      <c r="CHN155" s="3"/>
      <c r="CHO155" s="3"/>
      <c r="CHP155" s="3"/>
      <c r="CHQ155" s="3"/>
      <c r="CHR155" s="3"/>
      <c r="CHS155" s="3"/>
      <c r="CHT155" s="3"/>
      <c r="CHU155" s="3"/>
      <c r="CHV155" s="3"/>
      <c r="CHW155" s="3"/>
      <c r="CHX155" s="3"/>
      <c r="CHY155" s="3"/>
      <c r="CHZ155" s="3"/>
      <c r="CIA155" s="3"/>
      <c r="CIB155" s="3"/>
      <c r="CIC155" s="3"/>
      <c r="CID155" s="3"/>
      <c r="CIE155" s="3"/>
      <c r="CIF155" s="3"/>
      <c r="CIG155" s="3"/>
      <c r="CIH155" s="3"/>
      <c r="CII155" s="3"/>
      <c r="CIJ155" s="3"/>
      <c r="CIK155" s="3"/>
      <c r="CIL155" s="3"/>
      <c r="CIM155" s="3"/>
      <c r="CIN155" s="3"/>
      <c r="CIO155" s="3"/>
      <c r="CIP155" s="3"/>
      <c r="CIQ155" s="3"/>
      <c r="CIR155" s="3"/>
      <c r="CIS155" s="3"/>
      <c r="CIT155" s="3"/>
      <c r="CIU155" s="3"/>
      <c r="CIV155" s="3"/>
      <c r="CIW155" s="3"/>
      <c r="CIX155" s="3"/>
      <c r="CIY155" s="3"/>
      <c r="CIZ155" s="3"/>
      <c r="CJA155" s="3"/>
      <c r="CJB155" s="3"/>
      <c r="CJC155" s="3"/>
      <c r="CJD155" s="3"/>
      <c r="CJE155" s="3"/>
      <c r="CJF155" s="3"/>
      <c r="CJG155" s="3"/>
      <c r="CJH155" s="3"/>
      <c r="CJI155" s="3"/>
      <c r="CJJ155" s="3"/>
      <c r="CJK155" s="3"/>
      <c r="CJL155" s="3"/>
      <c r="CJM155" s="3"/>
      <c r="CJN155" s="3"/>
      <c r="CJO155" s="3"/>
      <c r="CJP155" s="3"/>
      <c r="CJQ155" s="3"/>
      <c r="CJR155" s="3"/>
      <c r="CJS155" s="3"/>
      <c r="CJT155" s="3"/>
      <c r="CJU155" s="3"/>
      <c r="CJV155" s="3"/>
      <c r="CJW155" s="3"/>
      <c r="CJX155" s="3"/>
      <c r="CJY155" s="3"/>
      <c r="CJZ155" s="3"/>
      <c r="CKA155" s="3"/>
      <c r="CKB155" s="3"/>
      <c r="CKC155" s="3"/>
      <c r="CKD155" s="3"/>
      <c r="CKE155" s="3"/>
      <c r="CKF155" s="3"/>
      <c r="CKG155" s="3"/>
      <c r="CKH155" s="3"/>
      <c r="CKI155" s="3"/>
      <c r="CKJ155" s="3"/>
      <c r="CKK155" s="3"/>
      <c r="CKL155" s="3"/>
      <c r="CKM155" s="3"/>
      <c r="CKN155" s="3"/>
      <c r="CKO155" s="3"/>
      <c r="CKP155" s="3"/>
      <c r="CKQ155" s="3"/>
      <c r="CKR155" s="3"/>
      <c r="CKS155" s="3"/>
      <c r="CKT155" s="3"/>
      <c r="CKU155" s="3"/>
      <c r="CKV155" s="3"/>
      <c r="CKW155" s="3"/>
      <c r="CKX155" s="3"/>
      <c r="CKY155" s="3"/>
      <c r="CKZ155" s="3"/>
      <c r="CLA155" s="3"/>
      <c r="CLB155" s="3"/>
      <c r="CLC155" s="3"/>
      <c r="CLD155" s="3"/>
      <c r="CLE155" s="3"/>
      <c r="CLF155" s="3"/>
      <c r="CLG155" s="3"/>
      <c r="CLH155" s="3"/>
      <c r="CLI155" s="3"/>
      <c r="CLJ155" s="3"/>
      <c r="CLK155" s="3"/>
      <c r="CLL155" s="3"/>
      <c r="CLM155" s="3"/>
      <c r="CLN155" s="3"/>
      <c r="CLO155" s="3"/>
      <c r="CLP155" s="3"/>
      <c r="CLQ155" s="3"/>
      <c r="CLR155" s="3"/>
      <c r="CLS155" s="3"/>
      <c r="CLT155" s="3"/>
      <c r="CLU155" s="3"/>
      <c r="CLV155" s="3"/>
      <c r="CLW155" s="3"/>
      <c r="CLX155" s="3"/>
      <c r="CLY155" s="3"/>
      <c r="CLZ155" s="3"/>
      <c r="CMA155" s="3"/>
      <c r="CMB155" s="3"/>
      <c r="CMC155" s="3"/>
      <c r="CMD155" s="3"/>
      <c r="CME155" s="3"/>
      <c r="CMF155" s="3"/>
      <c r="CMG155" s="3"/>
      <c r="CMH155" s="3"/>
      <c r="CMI155" s="3"/>
      <c r="CMJ155" s="3"/>
      <c r="CMK155" s="3"/>
      <c r="CML155" s="3"/>
      <c r="CMM155" s="3"/>
      <c r="CMN155" s="3"/>
      <c r="CMO155" s="3"/>
      <c r="CMP155" s="3"/>
      <c r="CMQ155" s="3"/>
      <c r="CMR155" s="3"/>
      <c r="CMS155" s="3"/>
      <c r="CMT155" s="3"/>
      <c r="CMU155" s="3"/>
      <c r="CMV155" s="3"/>
      <c r="CMW155" s="3"/>
      <c r="CMX155" s="3"/>
      <c r="CMY155" s="3"/>
      <c r="CMZ155" s="3"/>
      <c r="CNA155" s="3"/>
      <c r="CNB155" s="3"/>
      <c r="CNC155" s="3"/>
      <c r="CND155" s="3"/>
      <c r="CNE155" s="3"/>
      <c r="CNF155" s="3"/>
      <c r="CNG155" s="3"/>
      <c r="CNH155" s="3"/>
      <c r="CNI155" s="3"/>
      <c r="CNJ155" s="3"/>
      <c r="CNK155" s="3"/>
      <c r="CNL155" s="3"/>
      <c r="CNM155" s="3"/>
      <c r="CNN155" s="3"/>
      <c r="CNO155" s="3"/>
      <c r="CNP155" s="3"/>
      <c r="CNQ155" s="3"/>
      <c r="CNR155" s="3"/>
      <c r="CNS155" s="3"/>
      <c r="CNT155" s="3"/>
      <c r="CNU155" s="3"/>
      <c r="CNV155" s="3"/>
      <c r="CNW155" s="3"/>
      <c r="CNX155" s="3"/>
      <c r="CNY155" s="3"/>
      <c r="CNZ155" s="3"/>
      <c r="COA155" s="3"/>
      <c r="COB155" s="3"/>
      <c r="COC155" s="3"/>
      <c r="COD155" s="3"/>
      <c r="COE155" s="3"/>
      <c r="COF155" s="3"/>
      <c r="COG155" s="3"/>
      <c r="COH155" s="3"/>
      <c r="COI155" s="3"/>
      <c r="COJ155" s="3"/>
      <c r="COK155" s="3"/>
      <c r="COL155" s="3"/>
      <c r="COM155" s="3"/>
      <c r="CON155" s="3"/>
      <c r="COO155" s="3"/>
      <c r="COP155" s="3"/>
      <c r="COQ155" s="3"/>
      <c r="COR155" s="3"/>
      <c r="COS155" s="3"/>
      <c r="COT155" s="3"/>
      <c r="COU155" s="3"/>
      <c r="COV155" s="3"/>
      <c r="COW155" s="3"/>
      <c r="COX155" s="3"/>
      <c r="COY155" s="3"/>
      <c r="COZ155" s="3"/>
      <c r="CPA155" s="3"/>
      <c r="CPB155" s="3"/>
      <c r="CPC155" s="3"/>
      <c r="CPD155" s="3"/>
      <c r="CPE155" s="3"/>
      <c r="CPF155" s="3"/>
      <c r="CPG155" s="3"/>
      <c r="CPH155" s="3"/>
      <c r="CPI155" s="3"/>
      <c r="CPJ155" s="3"/>
      <c r="CPK155" s="3"/>
      <c r="CPL155" s="3"/>
      <c r="CPM155" s="3"/>
      <c r="CPN155" s="3"/>
      <c r="CPO155" s="3"/>
      <c r="CPP155" s="3"/>
      <c r="CPQ155" s="3"/>
      <c r="CPR155" s="3"/>
      <c r="CPS155" s="3"/>
      <c r="CPT155" s="3"/>
      <c r="CPU155" s="3"/>
      <c r="CPV155" s="3"/>
      <c r="CPW155" s="3"/>
      <c r="CPX155" s="3"/>
      <c r="CPY155" s="3"/>
      <c r="CPZ155" s="3"/>
      <c r="CQA155" s="3"/>
      <c r="CQB155" s="3"/>
      <c r="CQC155" s="3"/>
      <c r="CQD155" s="3"/>
      <c r="CQE155" s="3"/>
      <c r="CQF155" s="3"/>
      <c r="CQG155" s="3"/>
      <c r="CQH155" s="3"/>
      <c r="CQI155" s="3"/>
      <c r="CQJ155" s="3"/>
      <c r="CQK155" s="3"/>
      <c r="CQL155" s="3"/>
      <c r="CQM155" s="3"/>
      <c r="CQN155" s="3"/>
      <c r="CQO155" s="3"/>
      <c r="CQP155" s="3"/>
      <c r="CQQ155" s="3"/>
      <c r="CQR155" s="3"/>
      <c r="CQS155" s="3"/>
      <c r="CQT155" s="3"/>
      <c r="CQU155" s="3"/>
      <c r="CQV155" s="3"/>
      <c r="CQW155" s="3"/>
      <c r="CQX155" s="3"/>
      <c r="CQY155" s="3"/>
      <c r="CQZ155" s="3"/>
      <c r="CRA155" s="3"/>
      <c r="CRB155" s="3"/>
      <c r="CRC155" s="3"/>
      <c r="CRD155" s="3"/>
      <c r="CRE155" s="3"/>
      <c r="CRF155" s="3"/>
      <c r="CRG155" s="3"/>
      <c r="CRH155" s="3"/>
      <c r="CRI155" s="3"/>
      <c r="CRJ155" s="3"/>
      <c r="CRK155" s="3"/>
      <c r="CRL155" s="3"/>
      <c r="CRM155" s="3"/>
      <c r="CRN155" s="3"/>
      <c r="CRO155" s="3"/>
      <c r="CRP155" s="3"/>
      <c r="CRQ155" s="3"/>
      <c r="CRR155" s="3"/>
      <c r="CRS155" s="3"/>
      <c r="CRT155" s="3"/>
      <c r="CRU155" s="3"/>
      <c r="CRV155" s="3"/>
      <c r="CRW155" s="3"/>
      <c r="CRX155" s="3"/>
      <c r="CRY155" s="3"/>
      <c r="CRZ155" s="3"/>
      <c r="CSA155" s="3"/>
      <c r="CSB155" s="3"/>
      <c r="CSC155" s="3"/>
      <c r="CSD155" s="3"/>
      <c r="CSE155" s="3"/>
      <c r="CSF155" s="3"/>
      <c r="CSG155" s="3"/>
      <c r="CSH155" s="3"/>
      <c r="CSI155" s="3"/>
      <c r="CSJ155" s="3"/>
      <c r="CSK155" s="3"/>
      <c r="CSL155" s="3"/>
      <c r="CSM155" s="3"/>
      <c r="CSN155" s="3"/>
      <c r="CSO155" s="3"/>
      <c r="CSP155" s="3"/>
      <c r="CSQ155" s="3"/>
      <c r="CSR155" s="3"/>
      <c r="CSS155" s="3"/>
      <c r="CST155" s="3"/>
      <c r="CSU155" s="3"/>
      <c r="CSV155" s="3"/>
      <c r="CSW155" s="3"/>
      <c r="CSX155" s="3"/>
      <c r="CSY155" s="3"/>
      <c r="CSZ155" s="3"/>
      <c r="CTA155" s="3"/>
      <c r="CTB155" s="3"/>
      <c r="CTC155" s="3"/>
      <c r="CTD155" s="3"/>
      <c r="CTE155" s="3"/>
      <c r="CTF155" s="3"/>
      <c r="CTG155" s="3"/>
      <c r="CTH155" s="3"/>
      <c r="CTI155" s="3"/>
      <c r="CTJ155" s="3"/>
      <c r="CTK155" s="3"/>
      <c r="CTL155" s="3"/>
      <c r="CTM155" s="3"/>
      <c r="CTN155" s="3"/>
      <c r="CTO155" s="3"/>
      <c r="CTP155" s="3"/>
      <c r="CTQ155" s="3"/>
      <c r="CTR155" s="3"/>
      <c r="CTS155" s="3"/>
      <c r="CTT155" s="3"/>
      <c r="CTU155" s="3"/>
      <c r="CTV155" s="3"/>
      <c r="CTW155" s="3"/>
      <c r="CTX155" s="3"/>
      <c r="CTY155" s="3"/>
      <c r="CTZ155" s="3"/>
      <c r="CUA155" s="3"/>
      <c r="CUB155" s="3"/>
      <c r="CUC155" s="3"/>
      <c r="CUD155" s="3"/>
      <c r="CUE155" s="3"/>
      <c r="CUF155" s="3"/>
      <c r="CUG155" s="3"/>
      <c r="CUH155" s="3"/>
      <c r="CUI155" s="3"/>
      <c r="CUJ155" s="3"/>
      <c r="CUK155" s="3"/>
      <c r="CUL155" s="3"/>
      <c r="CUM155" s="3"/>
      <c r="CUN155" s="3"/>
      <c r="CUO155" s="3"/>
      <c r="CUP155" s="3"/>
      <c r="CUQ155" s="3"/>
      <c r="CUR155" s="3"/>
      <c r="CUS155" s="3"/>
      <c r="CUT155" s="3"/>
      <c r="CUU155" s="3"/>
      <c r="CUV155" s="3"/>
      <c r="CUW155" s="3"/>
      <c r="CUX155" s="3"/>
      <c r="CUY155" s="3"/>
      <c r="CUZ155" s="3"/>
      <c r="CVA155" s="3"/>
      <c r="CVB155" s="3"/>
      <c r="CVC155" s="3"/>
      <c r="CVD155" s="3"/>
      <c r="CVE155" s="3"/>
      <c r="CVF155" s="3"/>
      <c r="CVG155" s="3"/>
      <c r="CVH155" s="3"/>
      <c r="CVI155" s="3"/>
      <c r="CVJ155" s="3"/>
      <c r="CVK155" s="3"/>
      <c r="CVL155" s="3"/>
      <c r="CVM155" s="3"/>
      <c r="CVN155" s="3"/>
      <c r="CVO155" s="3"/>
      <c r="CVP155" s="3"/>
      <c r="CVQ155" s="3"/>
      <c r="CVR155" s="3"/>
      <c r="CVS155" s="3"/>
      <c r="CVT155" s="3"/>
      <c r="CVU155" s="3"/>
      <c r="CVV155" s="3"/>
      <c r="CVW155" s="3"/>
      <c r="CVX155" s="3"/>
      <c r="CVY155" s="3"/>
      <c r="CVZ155" s="3"/>
      <c r="CWA155" s="3"/>
      <c r="CWB155" s="3"/>
      <c r="CWC155" s="3"/>
      <c r="CWD155" s="3"/>
      <c r="CWE155" s="3"/>
      <c r="CWF155" s="3"/>
      <c r="CWG155" s="3"/>
      <c r="CWH155" s="3"/>
      <c r="CWI155" s="3"/>
      <c r="CWJ155" s="3"/>
      <c r="CWK155" s="3"/>
      <c r="CWL155" s="3"/>
      <c r="CWM155" s="3"/>
      <c r="CWN155" s="3"/>
      <c r="CWO155" s="3"/>
      <c r="CWP155" s="3"/>
      <c r="CWQ155" s="3"/>
      <c r="CWR155" s="3"/>
      <c r="CWS155" s="3"/>
      <c r="CWT155" s="3"/>
      <c r="CWU155" s="3"/>
      <c r="CWV155" s="3"/>
      <c r="CWW155" s="3"/>
      <c r="CWX155" s="3"/>
      <c r="CWY155" s="3"/>
      <c r="CWZ155" s="3"/>
      <c r="CXA155" s="3"/>
      <c r="CXB155" s="3"/>
      <c r="CXC155" s="3"/>
      <c r="CXD155" s="3"/>
      <c r="CXE155" s="3"/>
      <c r="CXF155" s="3"/>
      <c r="CXG155" s="3"/>
      <c r="CXH155" s="3"/>
      <c r="CXI155" s="3"/>
      <c r="CXJ155" s="3"/>
      <c r="CXK155" s="3"/>
      <c r="CXL155" s="3"/>
      <c r="CXM155" s="3"/>
      <c r="CXN155" s="3"/>
      <c r="CXO155" s="3"/>
      <c r="CXP155" s="3"/>
      <c r="CXQ155" s="3"/>
      <c r="CXR155" s="3"/>
      <c r="CXS155" s="3"/>
      <c r="CXT155" s="3"/>
      <c r="CXU155" s="3"/>
      <c r="CXV155" s="3"/>
      <c r="CXW155" s="3"/>
      <c r="CXX155" s="3"/>
      <c r="CXY155" s="3"/>
      <c r="CXZ155" s="3"/>
      <c r="CYA155" s="3"/>
      <c r="CYB155" s="3"/>
      <c r="CYC155" s="3"/>
      <c r="CYD155" s="3"/>
      <c r="CYE155" s="3"/>
      <c r="CYF155" s="3"/>
      <c r="CYG155" s="3"/>
      <c r="CYH155" s="3"/>
      <c r="CYI155" s="3"/>
      <c r="CYJ155" s="3"/>
      <c r="CYK155" s="3"/>
      <c r="CYL155" s="3"/>
      <c r="CYM155" s="3"/>
      <c r="CYN155" s="3"/>
      <c r="CYO155" s="3"/>
      <c r="CYP155" s="3"/>
      <c r="CYQ155" s="3"/>
      <c r="CYR155" s="3"/>
      <c r="CYS155" s="3"/>
      <c r="CYT155" s="3"/>
      <c r="CYU155" s="3"/>
      <c r="CYV155" s="3"/>
      <c r="CYW155" s="3"/>
      <c r="CYX155" s="3"/>
      <c r="CYY155" s="3"/>
      <c r="CYZ155" s="3"/>
      <c r="CZA155" s="3"/>
      <c r="CZB155" s="3"/>
      <c r="CZC155" s="3"/>
      <c r="CZD155" s="3"/>
      <c r="CZE155" s="3"/>
      <c r="CZF155" s="3"/>
      <c r="CZG155" s="3"/>
      <c r="CZH155" s="3"/>
      <c r="CZI155" s="3"/>
      <c r="CZJ155" s="3"/>
      <c r="CZK155" s="3"/>
      <c r="CZL155" s="3"/>
      <c r="CZM155" s="3"/>
      <c r="CZN155" s="3"/>
      <c r="CZO155" s="3"/>
      <c r="CZP155" s="3"/>
      <c r="CZQ155" s="3"/>
      <c r="CZR155" s="3"/>
      <c r="CZS155" s="3"/>
      <c r="CZT155" s="3"/>
      <c r="CZU155" s="3"/>
      <c r="CZV155" s="3"/>
      <c r="CZW155" s="3"/>
      <c r="CZX155" s="3"/>
      <c r="CZY155" s="3"/>
      <c r="CZZ155" s="3"/>
      <c r="DAA155" s="3"/>
      <c r="DAB155" s="3"/>
      <c r="DAC155" s="3"/>
      <c r="DAD155" s="3"/>
      <c r="DAE155" s="3"/>
      <c r="DAF155" s="3"/>
      <c r="DAG155" s="3"/>
      <c r="DAH155" s="3"/>
      <c r="DAI155" s="3"/>
      <c r="DAJ155" s="3"/>
      <c r="DAK155" s="3"/>
      <c r="DAL155" s="3"/>
      <c r="DAM155" s="3"/>
      <c r="DAN155" s="3"/>
      <c r="DAO155" s="3"/>
      <c r="DAP155" s="3"/>
      <c r="DAQ155" s="3"/>
      <c r="DAR155" s="3"/>
      <c r="DAS155" s="3"/>
      <c r="DAT155" s="3"/>
      <c r="DAU155" s="3"/>
      <c r="DAV155" s="3"/>
      <c r="DAW155" s="3"/>
      <c r="DAX155" s="3"/>
      <c r="DAY155" s="3"/>
      <c r="DAZ155" s="3"/>
      <c r="DBA155" s="3"/>
      <c r="DBB155" s="3"/>
      <c r="DBC155" s="3"/>
      <c r="DBD155" s="3"/>
      <c r="DBE155" s="3"/>
      <c r="DBF155" s="3"/>
      <c r="DBG155" s="3"/>
      <c r="DBH155" s="3"/>
      <c r="DBI155" s="3"/>
      <c r="DBJ155" s="3"/>
      <c r="DBK155" s="3"/>
      <c r="DBL155" s="3"/>
      <c r="DBM155" s="3"/>
      <c r="DBN155" s="3"/>
      <c r="DBO155" s="3"/>
      <c r="DBP155" s="3"/>
      <c r="DBQ155" s="3"/>
      <c r="DBR155" s="3"/>
      <c r="DBS155" s="3"/>
      <c r="DBT155" s="3"/>
      <c r="DBU155" s="3"/>
      <c r="DBV155" s="3"/>
      <c r="DBW155" s="3"/>
      <c r="DBX155" s="3"/>
      <c r="DBY155" s="3"/>
      <c r="DBZ155" s="3"/>
      <c r="DCA155" s="3"/>
      <c r="DCB155" s="3"/>
      <c r="DCC155" s="3"/>
      <c r="DCD155" s="3"/>
      <c r="DCE155" s="3"/>
      <c r="DCF155" s="3"/>
      <c r="DCG155" s="3"/>
      <c r="DCH155" s="3"/>
      <c r="DCI155" s="3"/>
      <c r="DCJ155" s="3"/>
      <c r="DCK155" s="3"/>
      <c r="DCL155" s="3"/>
      <c r="DCM155" s="3"/>
      <c r="DCN155" s="3"/>
      <c r="DCO155" s="3"/>
      <c r="DCP155" s="3"/>
      <c r="DCQ155" s="3"/>
      <c r="DCR155" s="3"/>
      <c r="DCS155" s="3"/>
      <c r="DCT155" s="3"/>
      <c r="DCU155" s="3"/>
      <c r="DCV155" s="3"/>
      <c r="DCW155" s="3"/>
      <c r="DCX155" s="3"/>
      <c r="DCY155" s="3"/>
      <c r="DCZ155" s="3"/>
      <c r="DDA155" s="3"/>
      <c r="DDB155" s="3"/>
      <c r="DDC155" s="3"/>
      <c r="DDD155" s="3"/>
      <c r="DDE155" s="3"/>
      <c r="DDF155" s="3"/>
      <c r="DDG155" s="3"/>
      <c r="DDH155" s="3"/>
      <c r="DDI155" s="3"/>
      <c r="DDJ155" s="3"/>
      <c r="DDK155" s="3"/>
      <c r="DDL155" s="3"/>
      <c r="DDM155" s="3"/>
      <c r="DDN155" s="3"/>
      <c r="DDO155" s="3"/>
      <c r="DDP155" s="3"/>
      <c r="DDQ155" s="3"/>
      <c r="DDR155" s="3"/>
      <c r="DDS155" s="3"/>
      <c r="DDT155" s="3"/>
      <c r="DDU155" s="3"/>
      <c r="DDV155" s="3"/>
      <c r="DDW155" s="3"/>
      <c r="DDX155" s="3"/>
      <c r="DDY155" s="3"/>
      <c r="DDZ155" s="3"/>
      <c r="DEA155" s="3"/>
      <c r="DEB155" s="3"/>
      <c r="DEC155" s="3"/>
      <c r="DED155" s="3"/>
      <c r="DEE155" s="3"/>
      <c r="DEF155" s="3"/>
      <c r="DEG155" s="3"/>
      <c r="DEH155" s="3"/>
      <c r="DEI155" s="3"/>
      <c r="DEJ155" s="3"/>
      <c r="DEK155" s="3"/>
      <c r="DEL155" s="3"/>
      <c r="DEM155" s="3"/>
      <c r="DEN155" s="3"/>
      <c r="DEO155" s="3"/>
      <c r="DEP155" s="3"/>
      <c r="DEQ155" s="3"/>
      <c r="DER155" s="3"/>
      <c r="DES155" s="3"/>
      <c r="DET155" s="3"/>
      <c r="DEU155" s="3"/>
      <c r="DEV155" s="3"/>
      <c r="DEW155" s="3"/>
      <c r="DEX155" s="3"/>
      <c r="DEY155" s="3"/>
      <c r="DEZ155" s="3"/>
      <c r="DFA155" s="3"/>
      <c r="DFB155" s="3"/>
      <c r="DFC155" s="3"/>
      <c r="DFD155" s="3"/>
      <c r="DFE155" s="3"/>
      <c r="DFF155" s="3"/>
      <c r="DFG155" s="3"/>
      <c r="DFH155" s="3"/>
      <c r="DFI155" s="3"/>
      <c r="DFJ155" s="3"/>
      <c r="DFK155" s="3"/>
      <c r="DFL155" s="3"/>
      <c r="DFM155" s="3"/>
      <c r="DFN155" s="3"/>
      <c r="DFO155" s="3"/>
      <c r="DFP155" s="3"/>
      <c r="DFQ155" s="3"/>
      <c r="DFR155" s="3"/>
      <c r="DFS155" s="3"/>
      <c r="DFT155" s="3"/>
      <c r="DFU155" s="3"/>
      <c r="DFV155" s="3"/>
      <c r="DFW155" s="3"/>
      <c r="DFX155" s="3"/>
      <c r="DFY155" s="3"/>
      <c r="DFZ155" s="3"/>
      <c r="DGA155" s="3"/>
      <c r="DGB155" s="3"/>
      <c r="DGC155" s="3"/>
      <c r="DGD155" s="3"/>
      <c r="DGE155" s="3"/>
      <c r="DGF155" s="3"/>
      <c r="DGG155" s="3"/>
      <c r="DGH155" s="3"/>
      <c r="DGI155" s="3"/>
      <c r="DGJ155" s="3"/>
      <c r="DGK155" s="3"/>
      <c r="DGL155" s="3"/>
      <c r="DGM155" s="3"/>
      <c r="DGN155" s="3"/>
      <c r="DGO155" s="3"/>
      <c r="DGP155" s="3"/>
      <c r="DGQ155" s="3"/>
      <c r="DGR155" s="3"/>
      <c r="DGS155" s="3"/>
      <c r="DGT155" s="3"/>
      <c r="DGU155" s="3"/>
      <c r="DGV155" s="3"/>
      <c r="DGW155" s="3"/>
      <c r="DGX155" s="3"/>
      <c r="DGY155" s="3"/>
      <c r="DGZ155" s="3"/>
      <c r="DHA155" s="3"/>
      <c r="DHB155" s="3"/>
      <c r="DHC155" s="3"/>
      <c r="DHD155" s="3"/>
      <c r="DHE155" s="3"/>
      <c r="DHF155" s="3"/>
      <c r="DHG155" s="3"/>
      <c r="DHH155" s="3"/>
      <c r="DHI155" s="3"/>
      <c r="DHJ155" s="3"/>
      <c r="DHK155" s="3"/>
      <c r="DHL155" s="3"/>
      <c r="DHM155" s="3"/>
      <c r="DHN155" s="3"/>
      <c r="DHO155" s="3"/>
      <c r="DHP155" s="3"/>
      <c r="DHQ155" s="3"/>
      <c r="DHR155" s="3"/>
      <c r="DHS155" s="3"/>
      <c r="DHT155" s="3"/>
      <c r="DHU155" s="3"/>
      <c r="DHV155" s="3"/>
      <c r="DHW155" s="3"/>
      <c r="DHX155" s="3"/>
      <c r="DHY155" s="3"/>
      <c r="DHZ155" s="3"/>
      <c r="DIA155" s="3"/>
      <c r="DIB155" s="3"/>
      <c r="DIC155" s="3"/>
      <c r="DID155" s="3"/>
      <c r="DIE155" s="3"/>
      <c r="DIF155" s="3"/>
      <c r="DIG155" s="3"/>
      <c r="DIH155" s="3"/>
      <c r="DII155" s="3"/>
      <c r="DIJ155" s="3"/>
      <c r="DIK155" s="3"/>
      <c r="DIL155" s="3"/>
      <c r="DIM155" s="3"/>
      <c r="DIN155" s="3"/>
      <c r="DIO155" s="3"/>
      <c r="DIP155" s="3"/>
      <c r="DIQ155" s="3"/>
      <c r="DIR155" s="3"/>
      <c r="DIS155" s="3"/>
      <c r="DIT155" s="3"/>
      <c r="DIU155" s="3"/>
      <c r="DIV155" s="3"/>
      <c r="DIW155" s="3"/>
      <c r="DIX155" s="3"/>
      <c r="DIY155" s="3"/>
      <c r="DIZ155" s="3"/>
      <c r="DJA155" s="3"/>
      <c r="DJB155" s="3"/>
      <c r="DJC155" s="3"/>
      <c r="DJD155" s="3"/>
      <c r="DJE155" s="3"/>
      <c r="DJF155" s="3"/>
      <c r="DJG155" s="3"/>
      <c r="DJH155" s="3"/>
      <c r="DJI155" s="3"/>
      <c r="DJJ155" s="3"/>
      <c r="DJK155" s="3"/>
      <c r="DJL155" s="3"/>
      <c r="DJM155" s="3"/>
      <c r="DJN155" s="3"/>
      <c r="DJO155" s="3"/>
      <c r="DJP155" s="3"/>
      <c r="DJQ155" s="3"/>
      <c r="DJR155" s="3"/>
      <c r="DJS155" s="3"/>
      <c r="DJT155" s="3"/>
      <c r="DJU155" s="3"/>
      <c r="DJV155" s="3"/>
      <c r="DJW155" s="3"/>
      <c r="DJX155" s="3"/>
      <c r="DJY155" s="3"/>
      <c r="DJZ155" s="3"/>
      <c r="DKA155" s="3"/>
      <c r="DKB155" s="3"/>
      <c r="DKC155" s="3"/>
      <c r="DKD155" s="3"/>
      <c r="DKE155" s="3"/>
      <c r="DKF155" s="3"/>
      <c r="DKG155" s="3"/>
      <c r="DKH155" s="3"/>
      <c r="DKI155" s="3"/>
      <c r="DKJ155" s="3"/>
      <c r="DKK155" s="3"/>
      <c r="DKL155" s="3"/>
      <c r="DKM155" s="3"/>
      <c r="DKN155" s="3"/>
      <c r="DKO155" s="3"/>
      <c r="DKP155" s="3"/>
      <c r="DKQ155" s="3"/>
      <c r="DKR155" s="3"/>
      <c r="DKS155" s="3"/>
      <c r="DKT155" s="3"/>
      <c r="DKU155" s="3"/>
      <c r="DKV155" s="3"/>
      <c r="DKW155" s="3"/>
      <c r="DKX155" s="3"/>
      <c r="DKY155" s="3"/>
      <c r="DKZ155" s="3"/>
      <c r="DLA155" s="3"/>
      <c r="DLB155" s="3"/>
      <c r="DLC155" s="3"/>
      <c r="DLD155" s="3"/>
      <c r="DLE155" s="3"/>
      <c r="DLF155" s="3"/>
      <c r="DLG155" s="3"/>
      <c r="DLH155" s="3"/>
      <c r="DLI155" s="3"/>
      <c r="DLJ155" s="3"/>
      <c r="DLK155" s="3"/>
      <c r="DLL155" s="3"/>
      <c r="DLM155" s="3"/>
      <c r="DLN155" s="3"/>
      <c r="DLO155" s="3"/>
      <c r="DLP155" s="3"/>
      <c r="DLQ155" s="3"/>
      <c r="DLR155" s="3"/>
      <c r="DLS155" s="3"/>
      <c r="DLT155" s="3"/>
      <c r="DLU155" s="3"/>
      <c r="DLV155" s="3"/>
      <c r="DLW155" s="3"/>
      <c r="DLX155" s="3"/>
      <c r="DLY155" s="3"/>
      <c r="DLZ155" s="3"/>
      <c r="DMA155" s="3"/>
      <c r="DMB155" s="3"/>
      <c r="DMC155" s="3"/>
      <c r="DMD155" s="3"/>
      <c r="DME155" s="3"/>
      <c r="DMF155" s="3"/>
      <c r="DMG155" s="3"/>
      <c r="DMH155" s="3"/>
      <c r="DMI155" s="3"/>
      <c r="DMJ155" s="3"/>
      <c r="DMK155" s="3"/>
      <c r="DML155" s="3"/>
      <c r="DMM155" s="3"/>
      <c r="DMN155" s="3"/>
      <c r="DMO155" s="3"/>
      <c r="DMP155" s="3"/>
      <c r="DMQ155" s="3"/>
      <c r="DMR155" s="3"/>
      <c r="DMS155" s="3"/>
      <c r="DMT155" s="3"/>
      <c r="DMU155" s="3"/>
      <c r="DMV155" s="3"/>
      <c r="DMW155" s="3"/>
      <c r="DMX155" s="3"/>
      <c r="DMY155" s="3"/>
      <c r="DMZ155" s="3"/>
      <c r="DNA155" s="3"/>
      <c r="DNB155" s="3"/>
      <c r="DNC155" s="3"/>
      <c r="DND155" s="3"/>
      <c r="DNE155" s="3"/>
      <c r="DNF155" s="3"/>
      <c r="DNG155" s="3"/>
      <c r="DNH155" s="3"/>
      <c r="DNI155" s="3"/>
      <c r="DNJ155" s="3"/>
      <c r="DNK155" s="3"/>
      <c r="DNL155" s="3"/>
      <c r="DNM155" s="3"/>
      <c r="DNN155" s="3"/>
      <c r="DNO155" s="3"/>
      <c r="DNP155" s="3"/>
      <c r="DNQ155" s="3"/>
      <c r="DNR155" s="3"/>
      <c r="DNS155" s="3"/>
      <c r="DNT155" s="3"/>
      <c r="DNU155" s="3"/>
      <c r="DNV155" s="3"/>
      <c r="DNW155" s="3"/>
      <c r="DNX155" s="3"/>
      <c r="DNY155" s="3"/>
      <c r="DNZ155" s="3"/>
      <c r="DOA155" s="3"/>
      <c r="DOB155" s="3"/>
      <c r="DOC155" s="3"/>
      <c r="DOD155" s="3"/>
      <c r="DOE155" s="3"/>
      <c r="DOF155" s="3"/>
      <c r="DOG155" s="3"/>
      <c r="DOH155" s="3"/>
      <c r="DOI155" s="3"/>
      <c r="DOJ155" s="3"/>
      <c r="DOK155" s="3"/>
      <c r="DOL155" s="3"/>
      <c r="DOM155" s="3"/>
      <c r="DON155" s="3"/>
      <c r="DOO155" s="3"/>
      <c r="DOP155" s="3"/>
      <c r="DOQ155" s="3"/>
      <c r="DOR155" s="3"/>
      <c r="DOS155" s="3"/>
      <c r="DOT155" s="3"/>
      <c r="DOU155" s="3"/>
      <c r="DOV155" s="3"/>
      <c r="DOW155" s="3"/>
      <c r="DOX155" s="3"/>
      <c r="DOY155" s="3"/>
      <c r="DOZ155" s="3"/>
      <c r="DPA155" s="3"/>
      <c r="DPB155" s="3"/>
      <c r="DPC155" s="3"/>
      <c r="DPD155" s="3"/>
      <c r="DPE155" s="3"/>
      <c r="DPF155" s="3"/>
      <c r="DPG155" s="3"/>
      <c r="DPH155" s="3"/>
      <c r="DPI155" s="3"/>
      <c r="DPJ155" s="3"/>
      <c r="DPK155" s="3"/>
      <c r="DPL155" s="3"/>
      <c r="DPM155" s="3"/>
      <c r="DPN155" s="3"/>
      <c r="DPO155" s="3"/>
      <c r="DPP155" s="3"/>
      <c r="DPQ155" s="3"/>
      <c r="DPR155" s="3"/>
      <c r="DPS155" s="3"/>
      <c r="DPT155" s="3"/>
      <c r="DPU155" s="3"/>
      <c r="DPV155" s="3"/>
      <c r="DPW155" s="3"/>
      <c r="DPX155" s="3"/>
      <c r="DPY155" s="3"/>
      <c r="DPZ155" s="3"/>
      <c r="DQA155" s="3"/>
      <c r="DQB155" s="3"/>
      <c r="DQC155" s="3"/>
      <c r="DQD155" s="3"/>
      <c r="DQE155" s="3"/>
      <c r="DQF155" s="3"/>
      <c r="DQG155" s="3"/>
      <c r="DQH155" s="3"/>
      <c r="DQI155" s="3"/>
      <c r="DQJ155" s="3"/>
      <c r="DQK155" s="3"/>
      <c r="DQL155" s="3"/>
      <c r="DQM155" s="3"/>
      <c r="DQN155" s="3"/>
      <c r="DQO155" s="3"/>
      <c r="DQP155" s="3"/>
      <c r="DQQ155" s="3"/>
      <c r="DQR155" s="3"/>
      <c r="DQS155" s="3"/>
      <c r="DQT155" s="3"/>
      <c r="DQU155" s="3"/>
      <c r="DQV155" s="3"/>
      <c r="DQW155" s="3"/>
      <c r="DQX155" s="3"/>
      <c r="DQY155" s="3"/>
      <c r="DQZ155" s="3"/>
      <c r="DRA155" s="3"/>
      <c r="DRB155" s="3"/>
      <c r="DRC155" s="3"/>
      <c r="DRD155" s="3"/>
      <c r="DRE155" s="3"/>
      <c r="DRF155" s="3"/>
      <c r="DRG155" s="3"/>
      <c r="DRH155" s="3"/>
      <c r="DRI155" s="3"/>
      <c r="DRJ155" s="3"/>
      <c r="DRK155" s="3"/>
      <c r="DRL155" s="3"/>
      <c r="DRM155" s="3"/>
      <c r="DRN155" s="3"/>
      <c r="DRO155" s="3"/>
      <c r="DRP155" s="3"/>
      <c r="DRQ155" s="3"/>
      <c r="DRR155" s="3"/>
      <c r="DRS155" s="3"/>
      <c r="DRT155" s="3"/>
      <c r="DRU155" s="3"/>
      <c r="DRV155" s="3"/>
      <c r="DRW155" s="3"/>
      <c r="DRX155" s="3"/>
      <c r="DRY155" s="3"/>
      <c r="DRZ155" s="3"/>
      <c r="DSA155" s="3"/>
      <c r="DSB155" s="3"/>
      <c r="DSC155" s="3"/>
      <c r="DSD155" s="3"/>
      <c r="DSE155" s="3"/>
      <c r="DSF155" s="3"/>
      <c r="DSG155" s="3"/>
      <c r="DSH155" s="3"/>
      <c r="DSI155" s="3"/>
      <c r="DSJ155" s="3"/>
      <c r="DSK155" s="3"/>
      <c r="DSL155" s="3"/>
      <c r="DSM155" s="3"/>
      <c r="DSN155" s="3"/>
      <c r="DSO155" s="3"/>
      <c r="DSP155" s="3"/>
      <c r="DSQ155" s="3"/>
      <c r="DSR155" s="3"/>
      <c r="DSS155" s="3"/>
      <c r="DST155" s="3"/>
      <c r="DSU155" s="3"/>
      <c r="DSV155" s="3"/>
      <c r="DSW155" s="3"/>
      <c r="DSX155" s="3"/>
      <c r="DSY155" s="3"/>
      <c r="DSZ155" s="3"/>
      <c r="DTA155" s="3"/>
      <c r="DTB155" s="3"/>
      <c r="DTC155" s="3"/>
      <c r="DTD155" s="3"/>
      <c r="DTE155" s="3"/>
      <c r="DTF155" s="3"/>
      <c r="DTG155" s="3"/>
      <c r="DTH155" s="3"/>
      <c r="DTI155" s="3"/>
      <c r="DTJ155" s="3"/>
      <c r="DTK155" s="3"/>
      <c r="DTL155" s="3"/>
      <c r="DTM155" s="3"/>
      <c r="DTN155" s="3"/>
      <c r="DTO155" s="3"/>
      <c r="DTP155" s="3"/>
      <c r="DTQ155" s="3"/>
      <c r="DTR155" s="3"/>
      <c r="DTS155" s="3"/>
      <c r="DTT155" s="3"/>
      <c r="DTU155" s="3"/>
      <c r="DTV155" s="3"/>
      <c r="DTW155" s="3"/>
      <c r="DTX155" s="3"/>
      <c r="DTY155" s="3"/>
      <c r="DTZ155" s="3"/>
      <c r="DUA155" s="3"/>
      <c r="DUB155" s="3"/>
      <c r="DUC155" s="3"/>
      <c r="DUD155" s="3"/>
      <c r="DUE155" s="3"/>
      <c r="DUF155" s="3"/>
      <c r="DUG155" s="3"/>
      <c r="DUH155" s="3"/>
      <c r="DUI155" s="3"/>
      <c r="DUJ155" s="3"/>
      <c r="DUK155" s="3"/>
      <c r="DUL155" s="3"/>
      <c r="DUM155" s="3"/>
      <c r="DUN155" s="3"/>
      <c r="DUO155" s="3"/>
      <c r="DUP155" s="3"/>
      <c r="DUQ155" s="3"/>
      <c r="DUR155" s="3"/>
      <c r="DUS155" s="3"/>
      <c r="DUT155" s="3"/>
      <c r="DUU155" s="3"/>
      <c r="DUV155" s="3"/>
      <c r="DUW155" s="3"/>
      <c r="DUX155" s="3"/>
      <c r="DUY155" s="3"/>
      <c r="DUZ155" s="3"/>
      <c r="DVA155" s="3"/>
      <c r="DVB155" s="3"/>
      <c r="DVC155" s="3"/>
      <c r="DVD155" s="3"/>
      <c r="DVE155" s="3"/>
      <c r="DVF155" s="3"/>
      <c r="DVG155" s="3"/>
      <c r="DVH155" s="3"/>
      <c r="DVI155" s="3"/>
      <c r="DVJ155" s="3"/>
      <c r="DVK155" s="3"/>
      <c r="DVL155" s="3"/>
      <c r="DVM155" s="3"/>
      <c r="DVN155" s="3"/>
      <c r="DVO155" s="3"/>
      <c r="DVP155" s="3"/>
      <c r="DVQ155" s="3"/>
      <c r="DVR155" s="3"/>
      <c r="DVS155" s="3"/>
      <c r="DVT155" s="3"/>
      <c r="DVU155" s="3"/>
      <c r="DVV155" s="3"/>
      <c r="DVW155" s="3"/>
      <c r="DVX155" s="3"/>
      <c r="DVY155" s="3"/>
      <c r="DVZ155" s="3"/>
      <c r="DWA155" s="3"/>
      <c r="DWB155" s="3"/>
      <c r="DWC155" s="3"/>
      <c r="DWD155" s="3"/>
      <c r="DWE155" s="3"/>
      <c r="DWF155" s="3"/>
      <c r="DWG155" s="3"/>
      <c r="DWH155" s="3"/>
      <c r="DWI155" s="3"/>
      <c r="DWJ155" s="3"/>
      <c r="DWK155" s="3"/>
      <c r="DWL155" s="3"/>
      <c r="DWM155" s="3"/>
      <c r="DWN155" s="3"/>
      <c r="DWO155" s="3"/>
      <c r="DWP155" s="3"/>
      <c r="DWQ155" s="3"/>
      <c r="DWR155" s="3"/>
      <c r="DWS155" s="3"/>
      <c r="DWT155" s="3"/>
      <c r="DWU155" s="3"/>
      <c r="DWV155" s="3"/>
      <c r="DWW155" s="3"/>
      <c r="DWX155" s="3"/>
      <c r="DWY155" s="3"/>
      <c r="DWZ155" s="3"/>
      <c r="DXA155" s="3"/>
      <c r="DXB155" s="3"/>
      <c r="DXC155" s="3"/>
      <c r="DXD155" s="3"/>
      <c r="DXE155" s="3"/>
      <c r="DXF155" s="3"/>
      <c r="DXG155" s="3"/>
      <c r="DXH155" s="3"/>
      <c r="DXI155" s="3"/>
      <c r="DXJ155" s="3"/>
      <c r="DXK155" s="3"/>
      <c r="DXL155" s="3"/>
      <c r="DXM155" s="3"/>
      <c r="DXN155" s="3"/>
      <c r="DXO155" s="3"/>
      <c r="DXP155" s="3"/>
      <c r="DXQ155" s="3"/>
      <c r="DXR155" s="3"/>
      <c r="DXS155" s="3"/>
      <c r="DXT155" s="3"/>
      <c r="DXU155" s="3"/>
      <c r="DXV155" s="3"/>
      <c r="DXW155" s="3"/>
      <c r="DXX155" s="3"/>
      <c r="DXY155" s="3"/>
      <c r="DXZ155" s="3"/>
      <c r="DYA155" s="3"/>
      <c r="DYB155" s="3"/>
      <c r="DYC155" s="3"/>
      <c r="DYD155" s="3"/>
      <c r="DYE155" s="3"/>
      <c r="DYF155" s="3"/>
      <c r="DYG155" s="3"/>
      <c r="DYH155" s="3"/>
      <c r="DYI155" s="3"/>
      <c r="DYJ155" s="3"/>
      <c r="DYK155" s="3"/>
      <c r="DYL155" s="3"/>
      <c r="DYM155" s="3"/>
      <c r="DYN155" s="3"/>
      <c r="DYO155" s="3"/>
      <c r="DYP155" s="3"/>
      <c r="DYQ155" s="3"/>
      <c r="DYR155" s="3"/>
      <c r="DYS155" s="3"/>
      <c r="DYT155" s="3"/>
      <c r="DYU155" s="3"/>
      <c r="DYV155" s="3"/>
      <c r="DYW155" s="3"/>
      <c r="DYX155" s="3"/>
      <c r="DYY155" s="3"/>
      <c r="DYZ155" s="3"/>
      <c r="DZA155" s="3"/>
      <c r="DZB155" s="3"/>
      <c r="DZC155" s="3"/>
      <c r="DZD155" s="3"/>
      <c r="DZE155" s="3"/>
      <c r="DZF155" s="3"/>
      <c r="DZG155" s="3"/>
      <c r="DZH155" s="3"/>
      <c r="DZI155" s="3"/>
      <c r="DZJ155" s="3"/>
      <c r="DZK155" s="3"/>
      <c r="DZL155" s="3"/>
      <c r="DZM155" s="3"/>
      <c r="DZN155" s="3"/>
      <c r="DZO155" s="3"/>
      <c r="DZP155" s="3"/>
      <c r="DZQ155" s="3"/>
      <c r="DZR155" s="3"/>
      <c r="DZS155" s="3"/>
      <c r="DZT155" s="3"/>
      <c r="DZU155" s="3"/>
      <c r="DZV155" s="3"/>
      <c r="DZW155" s="3"/>
      <c r="DZX155" s="3"/>
      <c r="DZY155" s="3"/>
      <c r="DZZ155" s="3"/>
      <c r="EAA155" s="3"/>
      <c r="EAB155" s="3"/>
      <c r="EAC155" s="3"/>
      <c r="EAD155" s="3"/>
      <c r="EAE155" s="3"/>
      <c r="EAF155" s="3"/>
      <c r="EAG155" s="3"/>
      <c r="EAH155" s="3"/>
      <c r="EAI155" s="3"/>
      <c r="EAJ155" s="3"/>
      <c r="EAK155" s="3"/>
      <c r="EAL155" s="3"/>
      <c r="EAM155" s="3"/>
      <c r="EAN155" s="3"/>
      <c r="EAO155" s="3"/>
      <c r="EAP155" s="3"/>
      <c r="EAQ155" s="3"/>
      <c r="EAR155" s="3"/>
      <c r="EAS155" s="3"/>
      <c r="EAT155" s="3"/>
      <c r="EAU155" s="3"/>
      <c r="EAV155" s="3"/>
      <c r="EAW155" s="3"/>
      <c r="EAX155" s="3"/>
      <c r="EAY155" s="3"/>
      <c r="EAZ155" s="3"/>
      <c r="EBA155" s="3"/>
      <c r="EBB155" s="3"/>
      <c r="EBC155" s="3"/>
      <c r="EBD155" s="3"/>
      <c r="EBE155" s="3"/>
      <c r="EBF155" s="3"/>
      <c r="EBG155" s="3"/>
      <c r="EBH155" s="3"/>
      <c r="EBI155" s="3"/>
      <c r="EBJ155" s="3"/>
      <c r="EBK155" s="3"/>
      <c r="EBL155" s="3"/>
      <c r="EBM155" s="3"/>
      <c r="EBN155" s="3"/>
      <c r="EBO155" s="3"/>
      <c r="EBP155" s="3"/>
      <c r="EBQ155" s="3"/>
      <c r="EBR155" s="3"/>
      <c r="EBS155" s="3"/>
      <c r="EBT155" s="3"/>
      <c r="EBU155" s="3"/>
      <c r="EBV155" s="3"/>
      <c r="EBW155" s="3"/>
      <c r="EBX155" s="3"/>
      <c r="EBY155" s="3"/>
      <c r="EBZ155" s="3"/>
      <c r="ECA155" s="3"/>
      <c r="ECB155" s="3"/>
      <c r="ECC155" s="3"/>
      <c r="ECD155" s="3"/>
      <c r="ECE155" s="3"/>
      <c r="ECF155" s="3"/>
      <c r="ECG155" s="3"/>
      <c r="ECH155" s="3"/>
      <c r="ECI155" s="3"/>
      <c r="ECJ155" s="3"/>
      <c r="ECK155" s="3"/>
      <c r="ECL155" s="3"/>
      <c r="ECM155" s="3"/>
      <c r="ECN155" s="3"/>
      <c r="ECO155" s="3"/>
      <c r="ECP155" s="3"/>
      <c r="ECQ155" s="3"/>
      <c r="ECR155" s="3"/>
      <c r="ECS155" s="3"/>
      <c r="ECT155" s="3"/>
      <c r="ECU155" s="3"/>
      <c r="ECV155" s="3"/>
      <c r="ECW155" s="3"/>
      <c r="ECX155" s="3"/>
      <c r="ECY155" s="3"/>
      <c r="ECZ155" s="3"/>
      <c r="EDA155" s="3"/>
      <c r="EDB155" s="3"/>
      <c r="EDC155" s="3"/>
      <c r="EDD155" s="3"/>
      <c r="EDE155" s="3"/>
      <c r="EDF155" s="3"/>
      <c r="EDG155" s="3"/>
      <c r="EDH155" s="3"/>
      <c r="EDI155" s="3"/>
      <c r="EDJ155" s="3"/>
      <c r="EDK155" s="3"/>
      <c r="EDL155" s="3"/>
      <c r="EDM155" s="3"/>
      <c r="EDN155" s="3"/>
      <c r="EDO155" s="3"/>
      <c r="EDP155" s="3"/>
      <c r="EDQ155" s="3"/>
      <c r="EDR155" s="3"/>
      <c r="EDS155" s="3"/>
      <c r="EDT155" s="3"/>
      <c r="EDU155" s="3"/>
      <c r="EDV155" s="3"/>
      <c r="EDW155" s="3"/>
      <c r="EDX155" s="3"/>
      <c r="EDY155" s="3"/>
      <c r="EDZ155" s="3"/>
      <c r="EEA155" s="3"/>
      <c r="EEB155" s="3"/>
      <c r="EEC155" s="3"/>
      <c r="EED155" s="3"/>
      <c r="EEE155" s="3"/>
      <c r="EEF155" s="3"/>
      <c r="EEG155" s="3"/>
      <c r="EEH155" s="3"/>
      <c r="EEI155" s="3"/>
      <c r="EEJ155" s="3"/>
      <c r="EEK155" s="3"/>
      <c r="EEL155" s="3"/>
      <c r="EEM155" s="3"/>
      <c r="EEN155" s="3"/>
      <c r="EEO155" s="3"/>
      <c r="EEP155" s="3"/>
      <c r="EEQ155" s="3"/>
      <c r="EER155" s="3"/>
      <c r="EES155" s="3"/>
      <c r="EET155" s="3"/>
      <c r="EEU155" s="3"/>
      <c r="EEV155" s="3"/>
      <c r="EEW155" s="3"/>
      <c r="EEX155" s="3"/>
      <c r="EEY155" s="3"/>
      <c r="EEZ155" s="3"/>
      <c r="EFA155" s="3"/>
      <c r="EFB155" s="3"/>
      <c r="EFC155" s="3"/>
      <c r="EFD155" s="3"/>
      <c r="EFE155" s="3"/>
      <c r="EFF155" s="3"/>
      <c r="EFG155" s="3"/>
      <c r="EFH155" s="3"/>
      <c r="EFI155" s="3"/>
      <c r="EFJ155" s="3"/>
      <c r="EFK155" s="3"/>
      <c r="EFL155" s="3"/>
      <c r="EFM155" s="3"/>
      <c r="EFN155" s="3"/>
      <c r="EFO155" s="3"/>
      <c r="EFP155" s="3"/>
      <c r="EFQ155" s="3"/>
      <c r="EFR155" s="3"/>
      <c r="EFS155" s="3"/>
      <c r="EFT155" s="3"/>
      <c r="EFU155" s="3"/>
      <c r="EFV155" s="3"/>
      <c r="EFW155" s="3"/>
      <c r="EFX155" s="3"/>
      <c r="EFY155" s="3"/>
      <c r="EFZ155" s="3"/>
      <c r="EGA155" s="3"/>
      <c r="EGB155" s="3"/>
      <c r="EGC155" s="3"/>
      <c r="EGD155" s="3"/>
      <c r="EGE155" s="3"/>
      <c r="EGF155" s="3"/>
      <c r="EGG155" s="3"/>
      <c r="EGH155" s="3"/>
      <c r="EGI155" s="3"/>
      <c r="EGJ155" s="3"/>
      <c r="EGK155" s="3"/>
      <c r="EGL155" s="3"/>
      <c r="EGM155" s="3"/>
      <c r="EGN155" s="3"/>
      <c r="EGO155" s="3"/>
      <c r="EGP155" s="3"/>
      <c r="EGQ155" s="3"/>
      <c r="EGR155" s="3"/>
      <c r="EGS155" s="3"/>
      <c r="EGT155" s="3"/>
      <c r="EGU155" s="3"/>
      <c r="EGV155" s="3"/>
      <c r="EGW155" s="3"/>
      <c r="EGX155" s="3"/>
      <c r="EGY155" s="3"/>
      <c r="EGZ155" s="3"/>
      <c r="EHA155" s="3"/>
      <c r="EHB155" s="3"/>
      <c r="EHC155" s="3"/>
      <c r="EHD155" s="3"/>
      <c r="EHE155" s="3"/>
      <c r="EHF155" s="3"/>
      <c r="EHG155" s="3"/>
      <c r="EHH155" s="3"/>
      <c r="EHI155" s="3"/>
      <c r="EHJ155" s="3"/>
      <c r="EHK155" s="3"/>
      <c r="EHL155" s="3"/>
      <c r="EHM155" s="3"/>
      <c r="EHN155" s="3"/>
      <c r="EHO155" s="3"/>
      <c r="EHP155" s="3"/>
      <c r="EHQ155" s="3"/>
      <c r="EHR155" s="3"/>
      <c r="EHS155" s="3"/>
      <c r="EHT155" s="3"/>
      <c r="EHU155" s="3"/>
      <c r="EHV155" s="3"/>
      <c r="EHW155" s="3"/>
      <c r="EHX155" s="3"/>
      <c r="EHY155" s="3"/>
      <c r="EHZ155" s="3"/>
      <c r="EIA155" s="3"/>
      <c r="EIB155" s="3"/>
      <c r="EIC155" s="3"/>
      <c r="EID155" s="3"/>
      <c r="EIE155" s="3"/>
      <c r="EIF155" s="3"/>
      <c r="EIG155" s="3"/>
      <c r="EIH155" s="3"/>
      <c r="EII155" s="3"/>
      <c r="EIJ155" s="3"/>
      <c r="EIK155" s="3"/>
      <c r="EIL155" s="3"/>
      <c r="EIM155" s="3"/>
      <c r="EIN155" s="3"/>
      <c r="EIO155" s="3"/>
      <c r="EIP155" s="3"/>
      <c r="EIQ155" s="3"/>
      <c r="EIR155" s="3"/>
      <c r="EIS155" s="3"/>
      <c r="EIT155" s="3"/>
      <c r="EIU155" s="3"/>
      <c r="EIV155" s="3"/>
      <c r="EIW155" s="3"/>
      <c r="EIX155" s="3"/>
      <c r="EIY155" s="3"/>
      <c r="EIZ155" s="3"/>
      <c r="EJA155" s="3"/>
      <c r="EJB155" s="3"/>
      <c r="EJC155" s="3"/>
      <c r="EJD155" s="3"/>
      <c r="EJE155" s="3"/>
      <c r="EJF155" s="3"/>
      <c r="EJG155" s="3"/>
      <c r="EJH155" s="3"/>
      <c r="EJI155" s="3"/>
      <c r="EJJ155" s="3"/>
      <c r="EJK155" s="3"/>
      <c r="EJL155" s="3"/>
      <c r="EJM155" s="3"/>
      <c r="EJN155" s="3"/>
      <c r="EJO155" s="3"/>
      <c r="EJP155" s="3"/>
      <c r="EJQ155" s="3"/>
      <c r="EJR155" s="3"/>
      <c r="EJS155" s="3"/>
      <c r="EJT155" s="3"/>
      <c r="EJU155" s="3"/>
      <c r="EJV155" s="3"/>
      <c r="EJW155" s="3"/>
      <c r="EJX155" s="3"/>
      <c r="EJY155" s="3"/>
      <c r="EJZ155" s="3"/>
      <c r="EKA155" s="3"/>
      <c r="EKB155" s="3"/>
      <c r="EKC155" s="3"/>
      <c r="EKD155" s="3"/>
      <c r="EKE155" s="3"/>
      <c r="EKF155" s="3"/>
      <c r="EKG155" s="3"/>
      <c r="EKH155" s="3"/>
      <c r="EKI155" s="3"/>
      <c r="EKJ155" s="3"/>
      <c r="EKK155" s="3"/>
      <c r="EKL155" s="3"/>
      <c r="EKM155" s="3"/>
      <c r="EKN155" s="3"/>
      <c r="EKO155" s="3"/>
      <c r="EKP155" s="3"/>
      <c r="EKQ155" s="3"/>
      <c r="EKR155" s="3"/>
      <c r="EKS155" s="3"/>
      <c r="EKT155" s="3"/>
      <c r="EKU155" s="3"/>
      <c r="EKV155" s="3"/>
      <c r="EKW155" s="3"/>
      <c r="EKX155" s="3"/>
      <c r="EKY155" s="3"/>
      <c r="EKZ155" s="3"/>
      <c r="ELA155" s="3"/>
      <c r="ELB155" s="3"/>
      <c r="ELC155" s="3"/>
      <c r="ELD155" s="3"/>
      <c r="ELE155" s="3"/>
      <c r="ELF155" s="3"/>
      <c r="ELG155" s="3"/>
      <c r="ELH155" s="3"/>
      <c r="ELI155" s="3"/>
      <c r="ELJ155" s="3"/>
      <c r="ELK155" s="3"/>
      <c r="ELL155" s="3"/>
      <c r="ELM155" s="3"/>
      <c r="ELN155" s="3"/>
      <c r="ELO155" s="3"/>
      <c r="ELP155" s="3"/>
      <c r="ELQ155" s="3"/>
      <c r="ELR155" s="3"/>
      <c r="ELS155" s="3"/>
      <c r="ELT155" s="3"/>
      <c r="ELU155" s="3"/>
      <c r="ELV155" s="3"/>
      <c r="ELW155" s="3"/>
      <c r="ELX155" s="3"/>
      <c r="ELY155" s="3"/>
      <c r="ELZ155" s="3"/>
      <c r="EMA155" s="3"/>
      <c r="EMB155" s="3"/>
      <c r="EMC155" s="3"/>
      <c r="EMD155" s="3"/>
      <c r="EME155" s="3"/>
      <c r="EMF155" s="3"/>
      <c r="EMG155" s="3"/>
      <c r="EMH155" s="3"/>
      <c r="EMI155" s="3"/>
      <c r="EMJ155" s="3"/>
      <c r="EMK155" s="3"/>
      <c r="EML155" s="3"/>
      <c r="EMM155" s="3"/>
      <c r="EMN155" s="3"/>
      <c r="EMO155" s="3"/>
      <c r="EMP155" s="3"/>
      <c r="EMQ155" s="3"/>
      <c r="EMR155" s="3"/>
      <c r="EMS155" s="3"/>
      <c r="EMT155" s="3"/>
      <c r="EMU155" s="3"/>
      <c r="EMV155" s="3"/>
      <c r="EMW155" s="3"/>
      <c r="EMX155" s="3"/>
      <c r="EMY155" s="3"/>
      <c r="EMZ155" s="3"/>
      <c r="ENA155" s="3"/>
      <c r="ENB155" s="3"/>
      <c r="ENC155" s="3"/>
      <c r="END155" s="3"/>
      <c r="ENE155" s="3"/>
      <c r="ENF155" s="3"/>
      <c r="ENG155" s="3"/>
      <c r="ENH155" s="3"/>
      <c r="ENI155" s="3"/>
      <c r="ENJ155" s="3"/>
      <c r="ENK155" s="3"/>
      <c r="ENL155" s="3"/>
      <c r="ENM155" s="3"/>
      <c r="ENN155" s="3"/>
      <c r="ENO155" s="3"/>
      <c r="ENP155" s="3"/>
      <c r="ENQ155" s="3"/>
      <c r="ENR155" s="3"/>
      <c r="ENS155" s="3"/>
      <c r="ENT155" s="3"/>
      <c r="ENU155" s="3"/>
      <c r="ENV155" s="3"/>
      <c r="ENW155" s="3"/>
      <c r="ENX155" s="3"/>
      <c r="ENY155" s="3"/>
      <c r="ENZ155" s="3"/>
      <c r="EOA155" s="3"/>
      <c r="EOB155" s="3"/>
      <c r="EOC155" s="3"/>
      <c r="EOD155" s="3"/>
      <c r="EOE155" s="3"/>
      <c r="EOF155" s="3"/>
      <c r="EOG155" s="3"/>
      <c r="EOH155" s="3"/>
      <c r="EOI155" s="3"/>
      <c r="EOJ155" s="3"/>
      <c r="EOK155" s="3"/>
      <c r="EOL155" s="3"/>
      <c r="EOM155" s="3"/>
      <c r="EON155" s="3"/>
      <c r="EOO155" s="3"/>
      <c r="EOP155" s="3"/>
      <c r="EOQ155" s="3"/>
      <c r="EOR155" s="3"/>
      <c r="EOS155" s="3"/>
      <c r="EOT155" s="3"/>
      <c r="EOU155" s="3"/>
      <c r="EOV155" s="3"/>
      <c r="EOW155" s="3"/>
      <c r="EOX155" s="3"/>
      <c r="EOY155" s="3"/>
      <c r="EOZ155" s="3"/>
      <c r="EPA155" s="3"/>
      <c r="EPB155" s="3"/>
      <c r="EPC155" s="3"/>
      <c r="EPD155" s="3"/>
      <c r="EPE155" s="3"/>
      <c r="EPF155" s="3"/>
      <c r="EPG155" s="3"/>
      <c r="EPH155" s="3"/>
      <c r="EPI155" s="3"/>
      <c r="EPJ155" s="3"/>
      <c r="EPK155" s="3"/>
      <c r="EPL155" s="3"/>
      <c r="EPM155" s="3"/>
      <c r="EPN155" s="3"/>
      <c r="EPO155" s="3"/>
      <c r="EPP155" s="3"/>
      <c r="EPQ155" s="3"/>
      <c r="EPR155" s="3"/>
      <c r="EPS155" s="3"/>
      <c r="EPT155" s="3"/>
      <c r="EPU155" s="3"/>
      <c r="EPV155" s="3"/>
      <c r="EPW155" s="3"/>
      <c r="EPX155" s="3"/>
      <c r="EPY155" s="3"/>
      <c r="EPZ155" s="3"/>
      <c r="EQA155" s="3"/>
      <c r="EQB155" s="3"/>
      <c r="EQC155" s="3"/>
      <c r="EQD155" s="3"/>
      <c r="EQE155" s="3"/>
      <c r="EQF155" s="3"/>
      <c r="EQG155" s="3"/>
      <c r="EQH155" s="3"/>
      <c r="EQI155" s="3"/>
      <c r="EQJ155" s="3"/>
      <c r="EQK155" s="3"/>
      <c r="EQL155" s="3"/>
      <c r="EQM155" s="3"/>
      <c r="EQN155" s="3"/>
      <c r="EQO155" s="3"/>
      <c r="EQP155" s="3"/>
      <c r="EQQ155" s="3"/>
      <c r="EQR155" s="3"/>
      <c r="EQS155" s="3"/>
      <c r="EQT155" s="3"/>
      <c r="EQU155" s="3"/>
      <c r="EQV155" s="3"/>
      <c r="EQW155" s="3"/>
      <c r="EQX155" s="3"/>
      <c r="EQY155" s="3"/>
      <c r="EQZ155" s="3"/>
      <c r="ERA155" s="3"/>
      <c r="ERB155" s="3"/>
      <c r="ERC155" s="3"/>
      <c r="ERD155" s="3"/>
      <c r="ERE155" s="3"/>
      <c r="ERF155" s="3"/>
      <c r="ERG155" s="3"/>
      <c r="ERH155" s="3"/>
      <c r="ERI155" s="3"/>
      <c r="ERJ155" s="3"/>
      <c r="ERK155" s="3"/>
      <c r="ERL155" s="3"/>
      <c r="ERM155" s="3"/>
      <c r="ERN155" s="3"/>
      <c r="ERO155" s="3"/>
      <c r="ERP155" s="3"/>
      <c r="ERQ155" s="3"/>
      <c r="ERR155" s="3"/>
      <c r="ERS155" s="3"/>
      <c r="ERT155" s="3"/>
      <c r="ERU155" s="3"/>
      <c r="ERV155" s="3"/>
      <c r="ERW155" s="3"/>
      <c r="ERX155" s="3"/>
      <c r="ERY155" s="3"/>
      <c r="ERZ155" s="3"/>
      <c r="ESA155" s="3"/>
      <c r="ESB155" s="3"/>
      <c r="ESC155" s="3"/>
      <c r="ESD155" s="3"/>
      <c r="ESE155" s="3"/>
      <c r="ESF155" s="3"/>
      <c r="ESG155" s="3"/>
      <c r="ESH155" s="3"/>
      <c r="ESI155" s="3"/>
      <c r="ESJ155" s="3"/>
      <c r="ESK155" s="3"/>
      <c r="ESL155" s="3"/>
      <c r="ESM155" s="3"/>
      <c r="ESN155" s="3"/>
      <c r="ESO155" s="3"/>
      <c r="ESP155" s="3"/>
      <c r="ESQ155" s="3"/>
      <c r="ESR155" s="3"/>
      <c r="ESS155" s="3"/>
      <c r="EST155" s="3"/>
      <c r="ESU155" s="3"/>
      <c r="ESV155" s="3"/>
      <c r="ESW155" s="3"/>
      <c r="ESX155" s="3"/>
      <c r="ESY155" s="3"/>
      <c r="ESZ155" s="3"/>
      <c r="ETA155" s="3"/>
      <c r="ETB155" s="3"/>
      <c r="ETC155" s="3"/>
      <c r="ETD155" s="3"/>
      <c r="ETE155" s="3"/>
      <c r="ETF155" s="3"/>
      <c r="ETG155" s="3"/>
      <c r="ETH155" s="3"/>
      <c r="ETI155" s="3"/>
      <c r="ETJ155" s="3"/>
      <c r="ETK155" s="3"/>
      <c r="ETL155" s="3"/>
      <c r="ETM155" s="3"/>
      <c r="ETN155" s="3"/>
      <c r="ETO155" s="3"/>
      <c r="ETP155" s="3"/>
      <c r="ETQ155" s="3"/>
      <c r="ETR155" s="3"/>
      <c r="ETS155" s="3"/>
      <c r="ETT155" s="3"/>
      <c r="ETU155" s="3"/>
      <c r="ETV155" s="3"/>
      <c r="ETW155" s="3"/>
      <c r="ETX155" s="3"/>
      <c r="ETY155" s="3"/>
      <c r="ETZ155" s="3"/>
      <c r="EUA155" s="3"/>
      <c r="EUB155" s="3"/>
      <c r="EUC155" s="3"/>
      <c r="EUD155" s="3"/>
      <c r="EUE155" s="3"/>
      <c r="EUF155" s="3"/>
      <c r="EUG155" s="3"/>
      <c r="EUH155" s="3"/>
      <c r="EUI155" s="3"/>
      <c r="EUJ155" s="3"/>
      <c r="EUK155" s="3"/>
      <c r="EUL155" s="3"/>
      <c r="EUM155" s="3"/>
      <c r="EUN155" s="3"/>
      <c r="EUO155" s="3"/>
      <c r="EUP155" s="3"/>
      <c r="EUQ155" s="3"/>
      <c r="EUR155" s="3"/>
      <c r="EUS155" s="3"/>
      <c r="EUT155" s="3"/>
      <c r="EUU155" s="3"/>
      <c r="EUV155" s="3"/>
      <c r="EUW155" s="3"/>
      <c r="EUX155" s="3"/>
      <c r="EUY155" s="3"/>
      <c r="EUZ155" s="3"/>
      <c r="EVA155" s="3"/>
      <c r="EVB155" s="3"/>
      <c r="EVC155" s="3"/>
      <c r="EVD155" s="3"/>
      <c r="EVE155" s="3"/>
      <c r="EVF155" s="3"/>
      <c r="EVG155" s="3"/>
      <c r="EVH155" s="3"/>
      <c r="EVI155" s="3"/>
      <c r="EVJ155" s="3"/>
      <c r="EVK155" s="3"/>
      <c r="EVL155" s="3"/>
      <c r="EVM155" s="3"/>
      <c r="EVN155" s="3"/>
      <c r="EVO155" s="3"/>
      <c r="EVP155" s="3"/>
      <c r="EVQ155" s="3"/>
      <c r="EVR155" s="3"/>
      <c r="EVS155" s="3"/>
      <c r="EVT155" s="3"/>
      <c r="EVU155" s="3"/>
      <c r="EVV155" s="3"/>
      <c r="EVW155" s="3"/>
      <c r="EVX155" s="3"/>
      <c r="EVY155" s="3"/>
      <c r="EVZ155" s="3"/>
      <c r="EWA155" s="3"/>
      <c r="EWB155" s="3"/>
      <c r="EWC155" s="3"/>
      <c r="EWD155" s="3"/>
      <c r="EWE155" s="3"/>
      <c r="EWF155" s="3"/>
      <c r="EWG155" s="3"/>
      <c r="EWH155" s="3"/>
      <c r="EWI155" s="3"/>
      <c r="EWJ155" s="3"/>
      <c r="EWK155" s="3"/>
      <c r="EWL155" s="3"/>
      <c r="EWM155" s="3"/>
      <c r="EWN155" s="3"/>
      <c r="EWO155" s="3"/>
      <c r="EWP155" s="3"/>
      <c r="EWQ155" s="3"/>
      <c r="EWR155" s="3"/>
      <c r="EWS155" s="3"/>
      <c r="EWT155" s="3"/>
      <c r="EWU155" s="3"/>
      <c r="EWV155" s="3"/>
      <c r="EWW155" s="3"/>
      <c r="EWX155" s="3"/>
      <c r="EWY155" s="3"/>
      <c r="EWZ155" s="3"/>
      <c r="EXA155" s="3"/>
      <c r="EXB155" s="3"/>
      <c r="EXC155" s="3"/>
      <c r="EXD155" s="3"/>
      <c r="EXE155" s="3"/>
      <c r="EXF155" s="3"/>
      <c r="EXG155" s="3"/>
      <c r="EXH155" s="3"/>
      <c r="EXI155" s="3"/>
      <c r="EXJ155" s="3"/>
      <c r="EXK155" s="3"/>
      <c r="EXL155" s="3"/>
      <c r="EXM155" s="3"/>
      <c r="EXN155" s="3"/>
      <c r="EXO155" s="3"/>
      <c r="EXP155" s="3"/>
      <c r="EXQ155" s="3"/>
      <c r="EXR155" s="3"/>
      <c r="EXS155" s="3"/>
      <c r="EXT155" s="3"/>
      <c r="EXU155" s="3"/>
      <c r="EXV155" s="3"/>
      <c r="EXW155" s="3"/>
      <c r="EXX155" s="3"/>
      <c r="EXY155" s="3"/>
      <c r="EXZ155" s="3"/>
      <c r="EYA155" s="3"/>
      <c r="EYB155" s="3"/>
      <c r="EYC155" s="3"/>
      <c r="EYD155" s="3"/>
      <c r="EYE155" s="3"/>
      <c r="EYF155" s="3"/>
      <c r="EYG155" s="3"/>
      <c r="EYH155" s="3"/>
      <c r="EYI155" s="3"/>
      <c r="EYJ155" s="3"/>
      <c r="EYK155" s="3"/>
      <c r="EYL155" s="3"/>
      <c r="EYM155" s="3"/>
      <c r="EYN155" s="3"/>
      <c r="EYO155" s="3"/>
      <c r="EYP155" s="3"/>
      <c r="EYQ155" s="3"/>
      <c r="EYR155" s="3"/>
      <c r="EYS155" s="3"/>
      <c r="EYT155" s="3"/>
      <c r="EYU155" s="3"/>
      <c r="EYV155" s="3"/>
      <c r="EYW155" s="3"/>
      <c r="EYX155" s="3"/>
      <c r="EYY155" s="3"/>
      <c r="EYZ155" s="3"/>
      <c r="EZA155" s="3"/>
      <c r="EZB155" s="3"/>
      <c r="EZC155" s="3"/>
      <c r="EZD155" s="3"/>
      <c r="EZE155" s="3"/>
      <c r="EZF155" s="3"/>
      <c r="EZG155" s="3"/>
      <c r="EZH155" s="3"/>
      <c r="EZI155" s="3"/>
      <c r="EZJ155" s="3"/>
      <c r="EZK155" s="3"/>
      <c r="EZL155" s="3"/>
      <c r="EZM155" s="3"/>
      <c r="EZN155" s="3"/>
      <c r="EZO155" s="3"/>
      <c r="EZP155" s="3"/>
      <c r="EZQ155" s="3"/>
      <c r="EZR155" s="3"/>
      <c r="EZS155" s="3"/>
      <c r="EZT155" s="3"/>
      <c r="EZU155" s="3"/>
      <c r="EZV155" s="3"/>
      <c r="EZW155" s="3"/>
      <c r="EZX155" s="3"/>
      <c r="EZY155" s="3"/>
      <c r="EZZ155" s="3"/>
      <c r="FAA155" s="3"/>
      <c r="FAB155" s="3"/>
      <c r="FAC155" s="3"/>
      <c r="FAD155" s="3"/>
      <c r="FAE155" s="3"/>
      <c r="FAF155" s="3"/>
      <c r="FAG155" s="3"/>
      <c r="FAH155" s="3"/>
      <c r="FAI155" s="3"/>
      <c r="FAJ155" s="3"/>
      <c r="FAK155" s="3"/>
      <c r="FAL155" s="3"/>
      <c r="FAM155" s="3"/>
      <c r="FAN155" s="3"/>
      <c r="FAO155" s="3"/>
      <c r="FAP155" s="3"/>
      <c r="FAQ155" s="3"/>
      <c r="FAR155" s="3"/>
      <c r="FAS155" s="3"/>
      <c r="FAT155" s="3"/>
      <c r="FAU155" s="3"/>
      <c r="FAV155" s="3"/>
      <c r="FAW155" s="3"/>
      <c r="FAX155" s="3"/>
      <c r="FAY155" s="3"/>
      <c r="FAZ155" s="3"/>
      <c r="FBA155" s="3"/>
      <c r="FBB155" s="3"/>
      <c r="FBC155" s="3"/>
      <c r="FBD155" s="3"/>
      <c r="FBE155" s="3"/>
      <c r="FBF155" s="3"/>
      <c r="FBG155" s="3"/>
      <c r="FBH155" s="3"/>
      <c r="FBI155" s="3"/>
      <c r="FBJ155" s="3"/>
      <c r="FBK155" s="3"/>
      <c r="FBL155" s="3"/>
      <c r="FBM155" s="3"/>
      <c r="FBN155" s="3"/>
      <c r="FBO155" s="3"/>
      <c r="FBP155" s="3"/>
      <c r="FBQ155" s="3"/>
      <c r="FBR155" s="3"/>
      <c r="FBS155" s="3"/>
      <c r="FBT155" s="3"/>
      <c r="FBU155" s="3"/>
      <c r="FBV155" s="3"/>
      <c r="FBW155" s="3"/>
      <c r="FBX155" s="3"/>
      <c r="FBY155" s="3"/>
      <c r="FBZ155" s="3"/>
      <c r="FCA155" s="3"/>
      <c r="FCB155" s="3"/>
      <c r="FCC155" s="3"/>
      <c r="FCD155" s="3"/>
      <c r="FCE155" s="3"/>
      <c r="FCF155" s="3"/>
      <c r="FCG155" s="3"/>
      <c r="FCH155" s="3"/>
      <c r="FCI155" s="3"/>
      <c r="FCJ155" s="3"/>
      <c r="FCK155" s="3"/>
      <c r="FCL155" s="3"/>
      <c r="FCM155" s="3"/>
      <c r="FCN155" s="3"/>
      <c r="FCO155" s="3"/>
      <c r="FCP155" s="3"/>
      <c r="FCQ155" s="3"/>
      <c r="FCR155" s="3"/>
      <c r="FCS155" s="3"/>
      <c r="FCT155" s="3"/>
      <c r="FCU155" s="3"/>
      <c r="FCV155" s="3"/>
      <c r="FCW155" s="3"/>
      <c r="FCX155" s="3"/>
      <c r="FCY155" s="3"/>
      <c r="FCZ155" s="3"/>
      <c r="FDA155" s="3"/>
      <c r="FDB155" s="3"/>
      <c r="FDC155" s="3"/>
      <c r="FDD155" s="3"/>
      <c r="FDE155" s="3"/>
      <c r="FDF155" s="3"/>
      <c r="FDG155" s="3"/>
      <c r="FDH155" s="3"/>
      <c r="FDI155" s="3"/>
      <c r="FDJ155" s="3"/>
      <c r="FDK155" s="3"/>
      <c r="FDL155" s="3"/>
      <c r="FDM155" s="3"/>
      <c r="FDN155" s="3"/>
      <c r="FDO155" s="3"/>
      <c r="FDP155" s="3"/>
      <c r="FDQ155" s="3"/>
      <c r="FDR155" s="3"/>
      <c r="FDS155" s="3"/>
      <c r="FDT155" s="3"/>
      <c r="FDU155" s="3"/>
      <c r="FDV155" s="3"/>
      <c r="FDW155" s="3"/>
      <c r="FDX155" s="3"/>
      <c r="FDY155" s="3"/>
      <c r="FDZ155" s="3"/>
      <c r="FEA155" s="3"/>
      <c r="FEB155" s="3"/>
      <c r="FEC155" s="3"/>
      <c r="FED155" s="3"/>
      <c r="FEE155" s="3"/>
      <c r="FEF155" s="3"/>
      <c r="FEG155" s="3"/>
      <c r="FEH155" s="3"/>
      <c r="FEI155" s="3"/>
      <c r="FEJ155" s="3"/>
      <c r="FEK155" s="3"/>
      <c r="FEL155" s="3"/>
      <c r="FEM155" s="3"/>
      <c r="FEN155" s="3"/>
      <c r="FEO155" s="3"/>
      <c r="FEP155" s="3"/>
      <c r="FEQ155" s="3"/>
      <c r="FER155" s="3"/>
      <c r="FES155" s="3"/>
      <c r="FET155" s="3"/>
      <c r="FEU155" s="3"/>
      <c r="FEV155" s="3"/>
      <c r="FEW155" s="3"/>
      <c r="FEX155" s="3"/>
      <c r="FEY155" s="3"/>
      <c r="FEZ155" s="3"/>
      <c r="FFA155" s="3"/>
      <c r="FFB155" s="3"/>
      <c r="FFC155" s="3"/>
      <c r="FFD155" s="3"/>
      <c r="FFE155" s="3"/>
      <c r="FFF155" s="3"/>
      <c r="FFG155" s="3"/>
      <c r="FFH155" s="3"/>
      <c r="FFI155" s="3"/>
      <c r="FFJ155" s="3"/>
      <c r="FFK155" s="3"/>
      <c r="FFL155" s="3"/>
      <c r="FFM155" s="3"/>
      <c r="FFN155" s="3"/>
      <c r="FFO155" s="3"/>
      <c r="FFP155" s="3"/>
      <c r="FFQ155" s="3"/>
      <c r="FFR155" s="3"/>
      <c r="FFS155" s="3"/>
      <c r="FFT155" s="3"/>
      <c r="FFU155" s="3"/>
      <c r="FFV155" s="3"/>
      <c r="FFW155" s="3"/>
      <c r="FFX155" s="3"/>
      <c r="FFY155" s="3"/>
      <c r="FFZ155" s="3"/>
      <c r="FGA155" s="3"/>
      <c r="FGB155" s="3"/>
      <c r="FGC155" s="3"/>
      <c r="FGD155" s="3"/>
      <c r="FGE155" s="3"/>
      <c r="FGF155" s="3"/>
      <c r="FGG155" s="3"/>
      <c r="FGH155" s="3"/>
      <c r="FGI155" s="3"/>
      <c r="FGJ155" s="3"/>
      <c r="FGK155" s="3"/>
      <c r="FGL155" s="3"/>
      <c r="FGM155" s="3"/>
      <c r="FGN155" s="3"/>
      <c r="FGO155" s="3"/>
      <c r="FGP155" s="3"/>
      <c r="FGQ155" s="3"/>
      <c r="FGR155" s="3"/>
      <c r="FGS155" s="3"/>
      <c r="FGT155" s="3"/>
      <c r="FGU155" s="3"/>
      <c r="FGV155" s="3"/>
      <c r="FGW155" s="3"/>
      <c r="FGX155" s="3"/>
      <c r="FGY155" s="3"/>
      <c r="FGZ155" s="3"/>
      <c r="FHA155" s="3"/>
      <c r="FHB155" s="3"/>
      <c r="FHC155" s="3"/>
      <c r="FHD155" s="3"/>
      <c r="FHE155" s="3"/>
      <c r="FHF155" s="3"/>
      <c r="FHG155" s="3"/>
      <c r="FHH155" s="3"/>
      <c r="FHI155" s="3"/>
      <c r="FHJ155" s="3"/>
      <c r="FHK155" s="3"/>
      <c r="FHL155" s="3"/>
      <c r="FHM155" s="3"/>
      <c r="FHN155" s="3"/>
      <c r="FHO155" s="3"/>
      <c r="FHP155" s="3"/>
      <c r="FHQ155" s="3"/>
      <c r="FHR155" s="3"/>
      <c r="FHS155" s="3"/>
      <c r="FHT155" s="3"/>
      <c r="FHU155" s="3"/>
      <c r="FHV155" s="3"/>
      <c r="FHW155" s="3"/>
      <c r="FHX155" s="3"/>
      <c r="FHY155" s="3"/>
      <c r="FHZ155" s="3"/>
      <c r="FIA155" s="3"/>
      <c r="FIB155" s="3"/>
      <c r="FIC155" s="3"/>
      <c r="FID155" s="3"/>
      <c r="FIE155" s="3"/>
      <c r="FIF155" s="3"/>
      <c r="FIG155" s="3"/>
      <c r="FIH155" s="3"/>
      <c r="FII155" s="3"/>
      <c r="FIJ155" s="3"/>
      <c r="FIK155" s="3"/>
      <c r="FIL155" s="3"/>
      <c r="FIM155" s="3"/>
      <c r="FIN155" s="3"/>
      <c r="FIO155" s="3"/>
      <c r="FIP155" s="3"/>
      <c r="FIQ155" s="3"/>
      <c r="FIR155" s="3"/>
      <c r="FIS155" s="3"/>
      <c r="FIT155" s="3"/>
      <c r="FIU155" s="3"/>
      <c r="FIV155" s="3"/>
      <c r="FIW155" s="3"/>
      <c r="FIX155" s="3"/>
      <c r="FIY155" s="3"/>
      <c r="FIZ155" s="3"/>
      <c r="FJA155" s="3"/>
      <c r="FJB155" s="3"/>
      <c r="FJC155" s="3"/>
      <c r="FJD155" s="3"/>
      <c r="FJE155" s="3"/>
      <c r="FJF155" s="3"/>
      <c r="FJG155" s="3"/>
      <c r="FJH155" s="3"/>
      <c r="FJI155" s="3"/>
      <c r="FJJ155" s="3"/>
      <c r="FJK155" s="3"/>
      <c r="FJL155" s="3"/>
      <c r="FJM155" s="3"/>
      <c r="FJN155" s="3"/>
      <c r="FJO155" s="3"/>
      <c r="FJP155" s="3"/>
      <c r="FJQ155" s="3"/>
      <c r="FJR155" s="3"/>
      <c r="FJS155" s="3"/>
      <c r="FJT155" s="3"/>
      <c r="FJU155" s="3"/>
      <c r="FJV155" s="3"/>
      <c r="FJW155" s="3"/>
      <c r="FJX155" s="3"/>
      <c r="FJY155" s="3"/>
      <c r="FJZ155" s="3"/>
      <c r="FKA155" s="3"/>
      <c r="FKB155" s="3"/>
      <c r="FKC155" s="3"/>
      <c r="FKD155" s="3"/>
      <c r="FKE155" s="3"/>
      <c r="FKF155" s="3"/>
      <c r="FKG155" s="3"/>
      <c r="FKH155" s="3"/>
      <c r="FKI155" s="3"/>
      <c r="FKJ155" s="3"/>
      <c r="FKK155" s="3"/>
      <c r="FKL155" s="3"/>
      <c r="FKM155" s="3"/>
      <c r="FKN155" s="3"/>
      <c r="FKO155" s="3"/>
      <c r="FKP155" s="3"/>
      <c r="FKQ155" s="3"/>
      <c r="FKR155" s="3"/>
      <c r="FKS155" s="3"/>
      <c r="FKT155" s="3"/>
      <c r="FKU155" s="3"/>
      <c r="FKV155" s="3"/>
      <c r="FKW155" s="3"/>
      <c r="FKX155" s="3"/>
      <c r="FKY155" s="3"/>
      <c r="FKZ155" s="3"/>
      <c r="FLA155" s="3"/>
      <c r="FLB155" s="3"/>
      <c r="FLC155" s="3"/>
      <c r="FLD155" s="3"/>
      <c r="FLE155" s="3"/>
      <c r="FLF155" s="3"/>
      <c r="FLG155" s="3"/>
      <c r="FLH155" s="3"/>
      <c r="FLI155" s="3"/>
      <c r="FLJ155" s="3"/>
      <c r="FLK155" s="3"/>
      <c r="FLL155" s="3"/>
      <c r="FLM155" s="3"/>
      <c r="FLN155" s="3"/>
      <c r="FLO155" s="3"/>
      <c r="FLP155" s="3"/>
      <c r="FLQ155" s="3"/>
      <c r="FLR155" s="3"/>
      <c r="FLS155" s="3"/>
      <c r="FLT155" s="3"/>
      <c r="FLU155" s="3"/>
      <c r="FLV155" s="3"/>
      <c r="FLW155" s="3"/>
      <c r="FLX155" s="3"/>
      <c r="FLY155" s="3"/>
      <c r="FLZ155" s="3"/>
      <c r="FMA155" s="3"/>
      <c r="FMB155" s="3"/>
      <c r="FMC155" s="3"/>
      <c r="FMD155" s="3"/>
      <c r="FME155" s="3"/>
      <c r="FMF155" s="3"/>
      <c r="FMG155" s="3"/>
      <c r="FMH155" s="3"/>
      <c r="FMI155" s="3"/>
      <c r="FMJ155" s="3"/>
      <c r="FMK155" s="3"/>
      <c r="FML155" s="3"/>
      <c r="FMM155" s="3"/>
      <c r="FMN155" s="3"/>
      <c r="FMO155" s="3"/>
      <c r="FMP155" s="3"/>
      <c r="FMQ155" s="3"/>
      <c r="FMR155" s="3"/>
      <c r="FMS155" s="3"/>
      <c r="FMT155" s="3"/>
      <c r="FMU155" s="3"/>
      <c r="FMV155" s="3"/>
      <c r="FMW155" s="3"/>
      <c r="FMX155" s="3"/>
      <c r="FMY155" s="3"/>
      <c r="FMZ155" s="3"/>
      <c r="FNA155" s="3"/>
      <c r="FNB155" s="3"/>
      <c r="FNC155" s="3"/>
      <c r="FND155" s="3"/>
      <c r="FNE155" s="3"/>
      <c r="FNF155" s="3"/>
      <c r="FNG155" s="3"/>
      <c r="FNH155" s="3"/>
      <c r="FNI155" s="3"/>
      <c r="FNJ155" s="3"/>
      <c r="FNK155" s="3"/>
      <c r="FNL155" s="3"/>
      <c r="FNM155" s="3"/>
      <c r="FNN155" s="3"/>
      <c r="FNO155" s="3"/>
      <c r="FNP155" s="3"/>
      <c r="FNQ155" s="3"/>
      <c r="FNR155" s="3"/>
      <c r="FNS155" s="3"/>
      <c r="FNT155" s="3"/>
      <c r="FNU155" s="3"/>
      <c r="FNV155" s="3"/>
      <c r="FNW155" s="3"/>
      <c r="FNX155" s="3"/>
      <c r="FNY155" s="3"/>
      <c r="FNZ155" s="3"/>
      <c r="FOA155" s="3"/>
      <c r="FOB155" s="3"/>
      <c r="FOC155" s="3"/>
      <c r="FOD155" s="3"/>
      <c r="FOE155" s="3"/>
      <c r="FOF155" s="3"/>
      <c r="FOG155" s="3"/>
      <c r="FOH155" s="3"/>
      <c r="FOI155" s="3"/>
      <c r="FOJ155" s="3"/>
      <c r="FOK155" s="3"/>
      <c r="FOL155" s="3"/>
      <c r="FOM155" s="3"/>
      <c r="FON155" s="3"/>
      <c r="FOO155" s="3"/>
      <c r="FOP155" s="3"/>
      <c r="FOQ155" s="3"/>
      <c r="FOR155" s="3"/>
      <c r="FOS155" s="3"/>
      <c r="FOT155" s="3"/>
      <c r="FOU155" s="3"/>
      <c r="FOV155" s="3"/>
      <c r="FOW155" s="3"/>
      <c r="FOX155" s="3"/>
      <c r="FOY155" s="3"/>
      <c r="FOZ155" s="3"/>
      <c r="FPA155" s="3"/>
      <c r="FPB155" s="3"/>
      <c r="FPC155" s="3"/>
      <c r="FPD155" s="3"/>
      <c r="FPE155" s="3"/>
      <c r="FPF155" s="3"/>
      <c r="FPG155" s="3"/>
      <c r="FPH155" s="3"/>
      <c r="FPI155" s="3"/>
      <c r="FPJ155" s="3"/>
      <c r="FPK155" s="3"/>
      <c r="FPL155" s="3"/>
      <c r="FPM155" s="3"/>
      <c r="FPN155" s="3"/>
      <c r="FPO155" s="3"/>
      <c r="FPP155" s="3"/>
      <c r="FPQ155" s="3"/>
      <c r="FPR155" s="3"/>
      <c r="FPS155" s="3"/>
      <c r="FPT155" s="3"/>
      <c r="FPU155" s="3"/>
      <c r="FPV155" s="3"/>
      <c r="FPW155" s="3"/>
      <c r="FPX155" s="3"/>
      <c r="FPY155" s="3"/>
      <c r="FPZ155" s="3"/>
      <c r="FQA155" s="3"/>
      <c r="FQB155" s="3"/>
      <c r="FQC155" s="3"/>
      <c r="FQD155" s="3"/>
      <c r="FQE155" s="3"/>
      <c r="FQF155" s="3"/>
      <c r="FQG155" s="3"/>
      <c r="FQH155" s="3"/>
      <c r="FQI155" s="3"/>
      <c r="FQJ155" s="3"/>
      <c r="FQK155" s="3"/>
      <c r="FQL155" s="3"/>
      <c r="FQM155" s="3"/>
      <c r="FQN155" s="3"/>
      <c r="FQO155" s="3"/>
      <c r="FQP155" s="3"/>
      <c r="FQQ155" s="3"/>
      <c r="FQR155" s="3"/>
      <c r="FQS155" s="3"/>
      <c r="FQT155" s="3"/>
      <c r="FQU155" s="3"/>
      <c r="FQV155" s="3"/>
      <c r="FQW155" s="3"/>
      <c r="FQX155" s="3"/>
      <c r="FQY155" s="3"/>
      <c r="FQZ155" s="3"/>
      <c r="FRA155" s="3"/>
      <c r="FRB155" s="3"/>
      <c r="FRC155" s="3"/>
      <c r="FRD155" s="3"/>
      <c r="FRE155" s="3"/>
      <c r="FRF155" s="3"/>
      <c r="FRG155" s="3"/>
      <c r="FRH155" s="3"/>
      <c r="FRI155" s="3"/>
      <c r="FRJ155" s="3"/>
      <c r="FRK155" s="3"/>
      <c r="FRL155" s="3"/>
      <c r="FRM155" s="3"/>
      <c r="FRN155" s="3"/>
      <c r="FRO155" s="3"/>
      <c r="FRP155" s="3"/>
      <c r="FRQ155" s="3"/>
      <c r="FRR155" s="3"/>
      <c r="FRS155" s="3"/>
      <c r="FRT155" s="3"/>
      <c r="FRU155" s="3"/>
      <c r="FRV155" s="3"/>
      <c r="FRW155" s="3"/>
      <c r="FRX155" s="3"/>
      <c r="FRY155" s="3"/>
      <c r="FRZ155" s="3"/>
      <c r="FSA155" s="3"/>
      <c r="FSB155" s="3"/>
      <c r="FSC155" s="3"/>
      <c r="FSD155" s="3"/>
      <c r="FSE155" s="3"/>
      <c r="FSF155" s="3"/>
      <c r="FSG155" s="3"/>
      <c r="FSH155" s="3"/>
      <c r="FSI155" s="3"/>
      <c r="FSJ155" s="3"/>
      <c r="FSK155" s="3"/>
      <c r="FSL155" s="3"/>
      <c r="FSM155" s="3"/>
      <c r="FSN155" s="3"/>
      <c r="FSO155" s="3"/>
      <c r="FSP155" s="3"/>
      <c r="FSQ155" s="3"/>
      <c r="FSR155" s="3"/>
      <c r="FSS155" s="3"/>
      <c r="FST155" s="3"/>
      <c r="FSU155" s="3"/>
      <c r="FSV155" s="3"/>
      <c r="FSW155" s="3"/>
      <c r="FSX155" s="3"/>
      <c r="FSY155" s="3"/>
      <c r="FSZ155" s="3"/>
      <c r="FTA155" s="3"/>
      <c r="FTB155" s="3"/>
      <c r="FTC155" s="3"/>
      <c r="FTD155" s="3"/>
      <c r="FTE155" s="3"/>
      <c r="FTF155" s="3"/>
      <c r="FTG155" s="3"/>
      <c r="FTH155" s="3"/>
      <c r="FTI155" s="3"/>
      <c r="FTJ155" s="3"/>
      <c r="FTK155" s="3"/>
      <c r="FTL155" s="3"/>
      <c r="FTM155" s="3"/>
      <c r="FTN155" s="3"/>
      <c r="FTO155" s="3"/>
      <c r="FTP155" s="3"/>
      <c r="FTQ155" s="3"/>
      <c r="FTR155" s="3"/>
      <c r="FTS155" s="3"/>
      <c r="FTT155" s="3"/>
      <c r="FTU155" s="3"/>
      <c r="FTV155" s="3"/>
      <c r="FTW155" s="3"/>
      <c r="FTX155" s="3"/>
      <c r="FTY155" s="3"/>
      <c r="FTZ155" s="3"/>
      <c r="FUA155" s="3"/>
      <c r="FUB155" s="3"/>
      <c r="FUC155" s="3"/>
      <c r="FUD155" s="3"/>
      <c r="FUE155" s="3"/>
      <c r="FUF155" s="3"/>
      <c r="FUG155" s="3"/>
      <c r="FUH155" s="3"/>
      <c r="FUI155" s="3"/>
      <c r="FUJ155" s="3"/>
      <c r="FUK155" s="3"/>
      <c r="FUL155" s="3"/>
      <c r="FUM155" s="3"/>
      <c r="FUN155" s="3"/>
      <c r="FUO155" s="3"/>
      <c r="FUP155" s="3"/>
      <c r="FUQ155" s="3"/>
      <c r="FUR155" s="3"/>
      <c r="FUS155" s="3"/>
      <c r="FUT155" s="3"/>
      <c r="FUU155" s="3"/>
      <c r="FUV155" s="3"/>
      <c r="FUW155" s="3"/>
      <c r="FUX155" s="3"/>
      <c r="FUY155" s="3"/>
      <c r="FUZ155" s="3"/>
      <c r="FVA155" s="3"/>
      <c r="FVB155" s="3"/>
      <c r="FVC155" s="3"/>
      <c r="FVD155" s="3"/>
      <c r="FVE155" s="3"/>
      <c r="FVF155" s="3"/>
      <c r="FVG155" s="3"/>
      <c r="FVH155" s="3"/>
      <c r="FVI155" s="3"/>
      <c r="FVJ155" s="3"/>
      <c r="FVK155" s="3"/>
      <c r="FVL155" s="3"/>
      <c r="FVM155" s="3"/>
      <c r="FVN155" s="3"/>
      <c r="FVO155" s="3"/>
      <c r="FVP155" s="3"/>
      <c r="FVQ155" s="3"/>
      <c r="FVR155" s="3"/>
      <c r="FVS155" s="3"/>
      <c r="FVT155" s="3"/>
      <c r="FVU155" s="3"/>
      <c r="FVV155" s="3"/>
      <c r="FVW155" s="3"/>
      <c r="FVX155" s="3"/>
      <c r="FVY155" s="3"/>
      <c r="FVZ155" s="3"/>
      <c r="FWA155" s="3"/>
      <c r="FWB155" s="3"/>
      <c r="FWC155" s="3"/>
      <c r="FWD155" s="3"/>
      <c r="FWE155" s="3"/>
      <c r="FWF155" s="3"/>
      <c r="FWG155" s="3"/>
      <c r="FWH155" s="3"/>
      <c r="FWI155" s="3"/>
      <c r="FWJ155" s="3"/>
      <c r="FWK155" s="3"/>
      <c r="FWL155" s="3"/>
      <c r="FWM155" s="3"/>
      <c r="FWN155" s="3"/>
      <c r="FWO155" s="3"/>
      <c r="FWP155" s="3"/>
      <c r="FWQ155" s="3"/>
      <c r="FWR155" s="3"/>
      <c r="FWS155" s="3"/>
      <c r="FWT155" s="3"/>
      <c r="FWU155" s="3"/>
      <c r="FWV155" s="3"/>
      <c r="FWW155" s="3"/>
      <c r="FWX155" s="3"/>
      <c r="FWY155" s="3"/>
      <c r="FWZ155" s="3"/>
      <c r="FXA155" s="3"/>
      <c r="FXB155" s="3"/>
      <c r="FXC155" s="3"/>
      <c r="FXD155" s="3"/>
      <c r="FXE155" s="3"/>
      <c r="FXF155" s="3"/>
      <c r="FXG155" s="3"/>
      <c r="FXH155" s="3"/>
      <c r="FXI155" s="3"/>
      <c r="FXJ155" s="3"/>
      <c r="FXK155" s="3"/>
      <c r="FXL155" s="3"/>
      <c r="FXM155" s="3"/>
      <c r="FXN155" s="3"/>
      <c r="FXO155" s="3"/>
      <c r="FXP155" s="3"/>
      <c r="FXQ155" s="3"/>
      <c r="FXR155" s="3"/>
      <c r="FXS155" s="3"/>
      <c r="FXT155" s="3"/>
      <c r="FXU155" s="3"/>
      <c r="FXV155" s="3"/>
      <c r="FXW155" s="3"/>
      <c r="FXX155" s="3"/>
      <c r="FXY155" s="3"/>
      <c r="FXZ155" s="3"/>
      <c r="FYA155" s="3"/>
      <c r="FYB155" s="3"/>
      <c r="FYC155" s="3"/>
      <c r="FYD155" s="3"/>
      <c r="FYE155" s="3"/>
      <c r="FYF155" s="3"/>
      <c r="FYG155" s="3"/>
      <c r="FYH155" s="3"/>
      <c r="FYI155" s="3"/>
      <c r="FYJ155" s="3"/>
      <c r="FYK155" s="3"/>
      <c r="FYL155" s="3"/>
      <c r="FYM155" s="3"/>
      <c r="FYN155" s="3"/>
      <c r="FYO155" s="3"/>
      <c r="FYP155" s="3"/>
      <c r="FYQ155" s="3"/>
      <c r="FYR155" s="3"/>
      <c r="FYS155" s="3"/>
      <c r="FYT155" s="3"/>
      <c r="FYU155" s="3"/>
      <c r="FYV155" s="3"/>
      <c r="FYW155" s="3"/>
      <c r="FYX155" s="3"/>
      <c r="FYY155" s="3"/>
      <c r="FYZ155" s="3"/>
      <c r="FZA155" s="3"/>
      <c r="FZB155" s="3"/>
      <c r="FZC155" s="3"/>
      <c r="FZD155" s="3"/>
      <c r="FZE155" s="3"/>
      <c r="FZF155" s="3"/>
      <c r="FZG155" s="3"/>
      <c r="FZH155" s="3"/>
      <c r="FZI155" s="3"/>
      <c r="FZJ155" s="3"/>
      <c r="FZK155" s="3"/>
      <c r="FZL155" s="3"/>
      <c r="FZM155" s="3"/>
      <c r="FZN155" s="3"/>
      <c r="FZO155" s="3"/>
      <c r="FZP155" s="3"/>
      <c r="FZQ155" s="3"/>
      <c r="FZR155" s="3"/>
      <c r="FZS155" s="3"/>
      <c r="FZT155" s="3"/>
      <c r="FZU155" s="3"/>
      <c r="FZV155" s="3"/>
      <c r="FZW155" s="3"/>
      <c r="FZX155" s="3"/>
      <c r="FZY155" s="3"/>
      <c r="FZZ155" s="3"/>
      <c r="GAA155" s="3"/>
      <c r="GAB155" s="3"/>
      <c r="GAC155" s="3"/>
      <c r="GAD155" s="3"/>
      <c r="GAE155" s="3"/>
      <c r="GAF155" s="3"/>
      <c r="GAG155" s="3"/>
      <c r="GAH155" s="3"/>
      <c r="GAI155" s="3"/>
      <c r="GAJ155" s="3"/>
      <c r="GAK155" s="3"/>
      <c r="GAL155" s="3"/>
      <c r="GAM155" s="3"/>
      <c r="GAN155" s="3"/>
      <c r="GAO155" s="3"/>
      <c r="GAP155" s="3"/>
      <c r="GAQ155" s="3"/>
      <c r="GAR155" s="3"/>
      <c r="GAS155" s="3"/>
      <c r="GAT155" s="3"/>
      <c r="GAU155" s="3"/>
      <c r="GAV155" s="3"/>
      <c r="GAW155" s="3"/>
      <c r="GAX155" s="3"/>
      <c r="GAY155" s="3"/>
      <c r="GAZ155" s="3"/>
      <c r="GBA155" s="3"/>
      <c r="GBB155" s="3"/>
      <c r="GBC155" s="3"/>
      <c r="GBD155" s="3"/>
      <c r="GBE155" s="3"/>
      <c r="GBF155" s="3"/>
      <c r="GBG155" s="3"/>
      <c r="GBH155" s="3"/>
      <c r="GBI155" s="3"/>
      <c r="GBJ155" s="3"/>
      <c r="GBK155" s="3"/>
      <c r="GBL155" s="3"/>
      <c r="GBM155" s="3"/>
      <c r="GBN155" s="3"/>
      <c r="GBO155" s="3"/>
      <c r="GBP155" s="3"/>
      <c r="GBQ155" s="3"/>
      <c r="GBR155" s="3"/>
      <c r="GBS155" s="3"/>
      <c r="GBT155" s="3"/>
      <c r="GBU155" s="3"/>
      <c r="GBV155" s="3"/>
      <c r="GBW155" s="3"/>
      <c r="GBX155" s="3"/>
      <c r="GBY155" s="3"/>
      <c r="GBZ155" s="3"/>
      <c r="GCA155" s="3"/>
      <c r="GCB155" s="3"/>
      <c r="GCC155" s="3"/>
      <c r="GCD155" s="3"/>
      <c r="GCE155" s="3"/>
      <c r="GCF155" s="3"/>
      <c r="GCG155" s="3"/>
      <c r="GCH155" s="3"/>
      <c r="GCI155" s="3"/>
      <c r="GCJ155" s="3"/>
      <c r="GCK155" s="3"/>
      <c r="GCL155" s="3"/>
      <c r="GCM155" s="3"/>
      <c r="GCN155" s="3"/>
      <c r="GCO155" s="3"/>
      <c r="GCP155" s="3"/>
      <c r="GCQ155" s="3"/>
      <c r="GCR155" s="3"/>
      <c r="GCS155" s="3"/>
      <c r="GCT155" s="3"/>
      <c r="GCU155" s="3"/>
      <c r="GCV155" s="3"/>
      <c r="GCW155" s="3"/>
      <c r="GCX155" s="3"/>
      <c r="GCY155" s="3"/>
      <c r="GCZ155" s="3"/>
      <c r="GDA155" s="3"/>
      <c r="GDB155" s="3"/>
      <c r="GDC155" s="3"/>
      <c r="GDD155" s="3"/>
      <c r="GDE155" s="3"/>
      <c r="GDF155" s="3"/>
      <c r="GDG155" s="3"/>
      <c r="GDH155" s="3"/>
      <c r="GDI155" s="3"/>
      <c r="GDJ155" s="3"/>
      <c r="GDK155" s="3"/>
      <c r="GDL155" s="3"/>
      <c r="GDM155" s="3"/>
      <c r="GDN155" s="3"/>
      <c r="GDO155" s="3"/>
      <c r="GDP155" s="3"/>
      <c r="GDQ155" s="3"/>
      <c r="GDR155" s="3"/>
      <c r="GDS155" s="3"/>
      <c r="GDT155" s="3"/>
      <c r="GDU155" s="3"/>
      <c r="GDV155" s="3"/>
      <c r="GDW155" s="3"/>
      <c r="GDX155" s="3"/>
      <c r="GDY155" s="3"/>
      <c r="GDZ155" s="3"/>
      <c r="GEA155" s="3"/>
      <c r="GEB155" s="3"/>
      <c r="GEC155" s="3"/>
      <c r="GED155" s="3"/>
      <c r="GEE155" s="3"/>
      <c r="GEF155" s="3"/>
      <c r="GEG155" s="3"/>
      <c r="GEH155" s="3"/>
      <c r="GEI155" s="3"/>
      <c r="GEJ155" s="3"/>
      <c r="GEK155" s="3"/>
      <c r="GEL155" s="3"/>
      <c r="GEM155" s="3"/>
      <c r="GEN155" s="3"/>
      <c r="GEO155" s="3"/>
      <c r="GEP155" s="3"/>
      <c r="GEQ155" s="3"/>
      <c r="GER155" s="3"/>
      <c r="GES155" s="3"/>
      <c r="GET155" s="3"/>
      <c r="GEU155" s="3"/>
      <c r="GEV155" s="3"/>
      <c r="GEW155" s="3"/>
      <c r="GEX155" s="3"/>
      <c r="GEY155" s="3"/>
      <c r="GEZ155" s="3"/>
      <c r="GFA155" s="3"/>
      <c r="GFB155" s="3"/>
      <c r="GFC155" s="3"/>
      <c r="GFD155" s="3"/>
      <c r="GFE155" s="3"/>
      <c r="GFF155" s="3"/>
      <c r="GFG155" s="3"/>
      <c r="GFH155" s="3"/>
      <c r="GFI155" s="3"/>
      <c r="GFJ155" s="3"/>
      <c r="GFK155" s="3"/>
      <c r="GFL155" s="3"/>
      <c r="GFM155" s="3"/>
      <c r="GFN155" s="3"/>
      <c r="GFO155" s="3"/>
      <c r="GFP155" s="3"/>
      <c r="GFQ155" s="3"/>
      <c r="GFR155" s="3"/>
      <c r="GFS155" s="3"/>
      <c r="GFT155" s="3"/>
      <c r="GFU155" s="3"/>
      <c r="GFV155" s="3"/>
      <c r="GFW155" s="3"/>
      <c r="GFX155" s="3"/>
      <c r="GFY155" s="3"/>
      <c r="GFZ155" s="3"/>
      <c r="GGA155" s="3"/>
      <c r="GGB155" s="3"/>
      <c r="GGC155" s="3"/>
      <c r="GGD155" s="3"/>
      <c r="GGE155" s="3"/>
      <c r="GGF155" s="3"/>
      <c r="GGG155" s="3"/>
      <c r="GGH155" s="3"/>
      <c r="GGI155" s="3"/>
      <c r="GGJ155" s="3"/>
      <c r="GGK155" s="3"/>
      <c r="GGL155" s="3"/>
      <c r="GGM155" s="3"/>
      <c r="GGN155" s="3"/>
      <c r="GGO155" s="3"/>
      <c r="GGP155" s="3"/>
      <c r="GGQ155" s="3"/>
      <c r="GGR155" s="3"/>
      <c r="GGS155" s="3"/>
      <c r="GGT155" s="3"/>
      <c r="GGU155" s="3"/>
      <c r="GGV155" s="3"/>
      <c r="GGW155" s="3"/>
      <c r="GGX155" s="3"/>
      <c r="GGY155" s="3"/>
      <c r="GGZ155" s="3"/>
      <c r="GHA155" s="3"/>
      <c r="GHB155" s="3"/>
      <c r="GHC155" s="3"/>
      <c r="GHD155" s="3"/>
      <c r="GHE155" s="3"/>
      <c r="GHF155" s="3"/>
      <c r="GHG155" s="3"/>
      <c r="GHH155" s="3"/>
      <c r="GHI155" s="3"/>
      <c r="GHJ155" s="3"/>
      <c r="GHK155" s="3"/>
      <c r="GHL155" s="3"/>
      <c r="GHM155" s="3"/>
      <c r="GHN155" s="3"/>
      <c r="GHO155" s="3"/>
      <c r="GHP155" s="3"/>
      <c r="GHQ155" s="3"/>
      <c r="GHR155" s="3"/>
      <c r="GHS155" s="3"/>
      <c r="GHT155" s="3"/>
      <c r="GHU155" s="3"/>
      <c r="GHV155" s="3"/>
      <c r="GHW155" s="3"/>
      <c r="GHX155" s="3"/>
      <c r="GHY155" s="3"/>
      <c r="GHZ155" s="3"/>
      <c r="GIA155" s="3"/>
      <c r="GIB155" s="3"/>
      <c r="GIC155" s="3"/>
      <c r="GID155" s="3"/>
      <c r="GIE155" s="3"/>
      <c r="GIF155" s="3"/>
      <c r="GIG155" s="3"/>
      <c r="GIH155" s="3"/>
      <c r="GII155" s="3"/>
      <c r="GIJ155" s="3"/>
      <c r="GIK155" s="3"/>
      <c r="GIL155" s="3"/>
      <c r="GIM155" s="3"/>
      <c r="GIN155" s="3"/>
      <c r="GIO155" s="3"/>
      <c r="GIP155" s="3"/>
      <c r="GIQ155" s="3"/>
      <c r="GIR155" s="3"/>
      <c r="GIS155" s="3"/>
      <c r="GIT155" s="3"/>
      <c r="GIU155" s="3"/>
      <c r="GIV155" s="3"/>
      <c r="GIW155" s="3"/>
      <c r="GIX155" s="3"/>
      <c r="GIY155" s="3"/>
      <c r="GIZ155" s="3"/>
      <c r="GJA155" s="3"/>
      <c r="GJB155" s="3"/>
      <c r="GJC155" s="3"/>
      <c r="GJD155" s="3"/>
      <c r="GJE155" s="3"/>
      <c r="GJF155" s="3"/>
      <c r="GJG155" s="3"/>
      <c r="GJH155" s="3"/>
      <c r="GJI155" s="3"/>
      <c r="GJJ155" s="3"/>
      <c r="GJK155" s="3"/>
      <c r="GJL155" s="3"/>
      <c r="GJM155" s="3"/>
      <c r="GJN155" s="3"/>
      <c r="GJO155" s="3"/>
      <c r="GJP155" s="3"/>
      <c r="GJQ155" s="3"/>
      <c r="GJR155" s="3"/>
      <c r="GJS155" s="3"/>
      <c r="GJT155" s="3"/>
      <c r="GJU155" s="3"/>
      <c r="GJV155" s="3"/>
      <c r="GJW155" s="3"/>
      <c r="GJX155" s="3"/>
      <c r="GJY155" s="3"/>
      <c r="GJZ155" s="3"/>
      <c r="GKA155" s="3"/>
      <c r="GKB155" s="3"/>
      <c r="GKC155" s="3"/>
      <c r="GKD155" s="3"/>
      <c r="GKE155" s="3"/>
      <c r="GKF155" s="3"/>
      <c r="GKG155" s="3"/>
      <c r="GKH155" s="3"/>
      <c r="GKI155" s="3"/>
      <c r="GKJ155" s="3"/>
      <c r="GKK155" s="3"/>
      <c r="GKL155" s="3"/>
      <c r="GKM155" s="3"/>
      <c r="GKN155" s="3"/>
      <c r="GKO155" s="3"/>
      <c r="GKP155" s="3"/>
      <c r="GKQ155" s="3"/>
      <c r="GKR155" s="3"/>
      <c r="GKS155" s="3"/>
      <c r="GKT155" s="3"/>
      <c r="GKU155" s="3"/>
      <c r="GKV155" s="3"/>
      <c r="GKW155" s="3"/>
      <c r="GKX155" s="3"/>
      <c r="GKY155" s="3"/>
      <c r="GKZ155" s="3"/>
      <c r="GLA155" s="3"/>
      <c r="GLB155" s="3"/>
      <c r="GLC155" s="3"/>
      <c r="GLD155" s="3"/>
      <c r="GLE155" s="3"/>
      <c r="GLF155" s="3"/>
      <c r="GLG155" s="3"/>
      <c r="GLH155" s="3"/>
      <c r="GLI155" s="3"/>
      <c r="GLJ155" s="3"/>
      <c r="GLK155" s="3"/>
      <c r="GLL155" s="3"/>
      <c r="GLM155" s="3"/>
      <c r="GLN155" s="3"/>
      <c r="GLO155" s="3"/>
      <c r="GLP155" s="3"/>
      <c r="GLQ155" s="3"/>
      <c r="GLR155" s="3"/>
      <c r="GLS155" s="3"/>
      <c r="GLT155" s="3"/>
      <c r="GLU155" s="3"/>
      <c r="GLV155" s="3"/>
      <c r="GLW155" s="3"/>
      <c r="GLX155" s="3"/>
      <c r="GLY155" s="3"/>
      <c r="GLZ155" s="3"/>
      <c r="GMA155" s="3"/>
      <c r="GMB155" s="3"/>
      <c r="GMC155" s="3"/>
      <c r="GMD155" s="3"/>
      <c r="GME155" s="3"/>
      <c r="GMF155" s="3"/>
      <c r="GMG155" s="3"/>
      <c r="GMH155" s="3"/>
      <c r="GMI155" s="3"/>
      <c r="GMJ155" s="3"/>
      <c r="GMK155" s="3"/>
      <c r="GML155" s="3"/>
      <c r="GMM155" s="3"/>
      <c r="GMN155" s="3"/>
      <c r="GMO155" s="3"/>
      <c r="GMP155" s="3"/>
      <c r="GMQ155" s="3"/>
      <c r="GMR155" s="3"/>
      <c r="GMS155" s="3"/>
      <c r="GMT155" s="3"/>
      <c r="GMU155" s="3"/>
      <c r="GMV155" s="3"/>
      <c r="GMW155" s="3"/>
      <c r="GMX155" s="3"/>
      <c r="GMY155" s="3"/>
      <c r="GMZ155" s="3"/>
      <c r="GNA155" s="3"/>
      <c r="GNB155" s="3"/>
      <c r="GNC155" s="3"/>
      <c r="GND155" s="3"/>
      <c r="GNE155" s="3"/>
      <c r="GNF155" s="3"/>
      <c r="GNG155" s="3"/>
      <c r="GNH155" s="3"/>
      <c r="GNI155" s="3"/>
      <c r="GNJ155" s="3"/>
      <c r="GNK155" s="3"/>
      <c r="GNL155" s="3"/>
      <c r="GNM155" s="3"/>
      <c r="GNN155" s="3"/>
      <c r="GNO155" s="3"/>
      <c r="GNP155" s="3"/>
      <c r="GNQ155" s="3"/>
      <c r="GNR155" s="3"/>
      <c r="GNS155" s="3"/>
      <c r="GNT155" s="3"/>
      <c r="GNU155" s="3"/>
      <c r="GNV155" s="3"/>
      <c r="GNW155" s="3"/>
      <c r="GNX155" s="3"/>
      <c r="GNY155" s="3"/>
      <c r="GNZ155" s="3"/>
      <c r="GOA155" s="3"/>
      <c r="GOB155" s="3"/>
      <c r="GOC155" s="3"/>
      <c r="GOD155" s="3"/>
      <c r="GOE155" s="3"/>
      <c r="GOF155" s="3"/>
      <c r="GOG155" s="3"/>
      <c r="GOH155" s="3"/>
      <c r="GOI155" s="3"/>
      <c r="GOJ155" s="3"/>
      <c r="GOK155" s="3"/>
      <c r="GOL155" s="3"/>
      <c r="GOM155" s="3"/>
      <c r="GON155" s="3"/>
      <c r="GOO155" s="3"/>
      <c r="GOP155" s="3"/>
      <c r="GOQ155" s="3"/>
      <c r="GOR155" s="3"/>
      <c r="GOS155" s="3"/>
      <c r="GOT155" s="3"/>
      <c r="GOU155" s="3"/>
      <c r="GOV155" s="3"/>
      <c r="GOW155" s="3"/>
      <c r="GOX155" s="3"/>
      <c r="GOY155" s="3"/>
      <c r="GOZ155" s="3"/>
      <c r="GPA155" s="3"/>
      <c r="GPB155" s="3"/>
      <c r="GPC155" s="3"/>
      <c r="GPD155" s="3"/>
      <c r="GPE155" s="3"/>
      <c r="GPF155" s="3"/>
      <c r="GPG155" s="3"/>
      <c r="GPH155" s="3"/>
      <c r="GPI155" s="3"/>
      <c r="GPJ155" s="3"/>
      <c r="GPK155" s="3"/>
      <c r="GPL155" s="3"/>
      <c r="GPM155" s="3"/>
      <c r="GPN155" s="3"/>
      <c r="GPO155" s="3"/>
      <c r="GPP155" s="3"/>
      <c r="GPQ155" s="3"/>
      <c r="GPR155" s="3"/>
      <c r="GPS155" s="3"/>
      <c r="GPT155" s="3"/>
      <c r="GPU155" s="3"/>
      <c r="GPV155" s="3"/>
      <c r="GPW155" s="3"/>
      <c r="GPX155" s="3"/>
      <c r="GPY155" s="3"/>
      <c r="GPZ155" s="3"/>
      <c r="GQA155" s="3"/>
      <c r="GQB155" s="3"/>
      <c r="GQC155" s="3"/>
      <c r="GQD155" s="3"/>
      <c r="GQE155" s="3"/>
      <c r="GQF155" s="3"/>
      <c r="GQG155" s="3"/>
      <c r="GQH155" s="3"/>
      <c r="GQI155" s="3"/>
      <c r="GQJ155" s="3"/>
      <c r="GQK155" s="3"/>
      <c r="GQL155" s="3"/>
      <c r="GQM155" s="3"/>
      <c r="GQN155" s="3"/>
      <c r="GQO155" s="3"/>
      <c r="GQP155" s="3"/>
      <c r="GQQ155" s="3"/>
      <c r="GQR155" s="3"/>
      <c r="GQS155" s="3"/>
      <c r="GQT155" s="3"/>
      <c r="GQU155" s="3"/>
      <c r="GQV155" s="3"/>
      <c r="GQW155" s="3"/>
      <c r="GQX155" s="3"/>
      <c r="GQY155" s="3"/>
      <c r="GQZ155" s="3"/>
      <c r="GRA155" s="3"/>
      <c r="GRB155" s="3"/>
      <c r="GRC155" s="3"/>
      <c r="GRD155" s="3"/>
      <c r="GRE155" s="3"/>
      <c r="GRF155" s="3"/>
      <c r="GRG155" s="3"/>
      <c r="GRH155" s="3"/>
      <c r="GRI155" s="3"/>
      <c r="GRJ155" s="3"/>
      <c r="GRK155" s="3"/>
      <c r="GRL155" s="3"/>
      <c r="GRM155" s="3"/>
      <c r="GRN155" s="3"/>
      <c r="GRO155" s="3"/>
      <c r="GRP155" s="3"/>
      <c r="GRQ155" s="3"/>
      <c r="GRR155" s="3"/>
      <c r="GRS155" s="3"/>
      <c r="GRT155" s="3"/>
      <c r="GRU155" s="3"/>
      <c r="GRV155" s="3"/>
      <c r="GRW155" s="3"/>
      <c r="GRX155" s="3"/>
      <c r="GRY155" s="3"/>
      <c r="GRZ155" s="3"/>
      <c r="GSA155" s="3"/>
      <c r="GSB155" s="3"/>
      <c r="GSC155" s="3"/>
      <c r="GSD155" s="3"/>
      <c r="GSE155" s="3"/>
      <c r="GSF155" s="3"/>
      <c r="GSG155" s="3"/>
      <c r="GSH155" s="3"/>
      <c r="GSI155" s="3"/>
      <c r="GSJ155" s="3"/>
      <c r="GSK155" s="3"/>
      <c r="GSL155" s="3"/>
      <c r="GSM155" s="3"/>
      <c r="GSN155" s="3"/>
      <c r="GSO155" s="3"/>
      <c r="GSP155" s="3"/>
      <c r="GSQ155" s="3"/>
      <c r="GSR155" s="3"/>
      <c r="GSS155" s="3"/>
      <c r="GST155" s="3"/>
      <c r="GSU155" s="3"/>
      <c r="GSV155" s="3"/>
      <c r="GSW155" s="3"/>
      <c r="GSX155" s="3"/>
      <c r="GSY155" s="3"/>
      <c r="GSZ155" s="3"/>
      <c r="GTA155" s="3"/>
      <c r="GTB155" s="3"/>
      <c r="GTC155" s="3"/>
      <c r="GTD155" s="3"/>
      <c r="GTE155" s="3"/>
      <c r="GTF155" s="3"/>
      <c r="GTG155" s="3"/>
      <c r="GTH155" s="3"/>
      <c r="GTI155" s="3"/>
      <c r="GTJ155" s="3"/>
      <c r="GTK155" s="3"/>
      <c r="GTL155" s="3"/>
      <c r="GTM155" s="3"/>
      <c r="GTN155" s="3"/>
      <c r="GTO155" s="3"/>
      <c r="GTP155" s="3"/>
      <c r="GTQ155" s="3"/>
      <c r="GTR155" s="3"/>
      <c r="GTS155" s="3"/>
      <c r="GTT155" s="3"/>
      <c r="GTU155" s="3"/>
      <c r="GTV155" s="3"/>
      <c r="GTW155" s="3"/>
      <c r="GTX155" s="3"/>
      <c r="GTY155" s="3"/>
      <c r="GTZ155" s="3"/>
      <c r="GUA155" s="3"/>
      <c r="GUB155" s="3"/>
      <c r="GUC155" s="3"/>
      <c r="GUD155" s="3"/>
      <c r="GUE155" s="3"/>
      <c r="GUF155" s="3"/>
      <c r="GUG155" s="3"/>
      <c r="GUH155" s="3"/>
      <c r="GUI155" s="3"/>
      <c r="GUJ155" s="3"/>
      <c r="GUK155" s="3"/>
      <c r="GUL155" s="3"/>
      <c r="GUM155" s="3"/>
      <c r="GUN155" s="3"/>
      <c r="GUO155" s="3"/>
      <c r="GUP155" s="3"/>
      <c r="GUQ155" s="3"/>
      <c r="GUR155" s="3"/>
      <c r="GUS155" s="3"/>
      <c r="GUT155" s="3"/>
      <c r="GUU155" s="3"/>
      <c r="GUV155" s="3"/>
      <c r="GUW155" s="3"/>
      <c r="GUX155" s="3"/>
      <c r="GUY155" s="3"/>
      <c r="GUZ155" s="3"/>
      <c r="GVA155" s="3"/>
      <c r="GVB155" s="3"/>
      <c r="GVC155" s="3"/>
      <c r="GVD155" s="3"/>
      <c r="GVE155" s="3"/>
      <c r="GVF155" s="3"/>
      <c r="GVG155" s="3"/>
      <c r="GVH155" s="3"/>
      <c r="GVI155" s="3"/>
      <c r="GVJ155" s="3"/>
      <c r="GVK155" s="3"/>
      <c r="GVL155" s="3"/>
      <c r="GVM155" s="3"/>
      <c r="GVN155" s="3"/>
      <c r="GVO155" s="3"/>
      <c r="GVP155" s="3"/>
      <c r="GVQ155" s="3"/>
      <c r="GVR155" s="3"/>
      <c r="GVS155" s="3"/>
      <c r="GVT155" s="3"/>
      <c r="GVU155" s="3"/>
      <c r="GVV155" s="3"/>
      <c r="GVW155" s="3"/>
      <c r="GVX155" s="3"/>
      <c r="GVY155" s="3"/>
      <c r="GVZ155" s="3"/>
      <c r="GWA155" s="3"/>
      <c r="GWB155" s="3"/>
      <c r="GWC155" s="3"/>
      <c r="GWD155" s="3"/>
      <c r="GWE155" s="3"/>
      <c r="GWF155" s="3"/>
      <c r="GWG155" s="3"/>
      <c r="GWH155" s="3"/>
      <c r="GWI155" s="3"/>
      <c r="GWJ155" s="3"/>
      <c r="GWK155" s="3"/>
      <c r="GWL155" s="3"/>
      <c r="GWM155" s="3"/>
      <c r="GWN155" s="3"/>
      <c r="GWO155" s="3"/>
      <c r="GWP155" s="3"/>
      <c r="GWQ155" s="3"/>
      <c r="GWR155" s="3"/>
      <c r="GWS155" s="3"/>
      <c r="GWT155" s="3"/>
      <c r="GWU155" s="3"/>
      <c r="GWV155" s="3"/>
      <c r="GWW155" s="3"/>
      <c r="GWX155" s="3"/>
      <c r="GWY155" s="3"/>
      <c r="GWZ155" s="3"/>
      <c r="GXA155" s="3"/>
      <c r="GXB155" s="3"/>
      <c r="GXC155" s="3"/>
      <c r="GXD155" s="3"/>
      <c r="GXE155" s="3"/>
      <c r="GXF155" s="3"/>
      <c r="GXG155" s="3"/>
      <c r="GXH155" s="3"/>
      <c r="GXI155" s="3"/>
      <c r="GXJ155" s="3"/>
      <c r="GXK155" s="3"/>
      <c r="GXL155" s="3"/>
      <c r="GXM155" s="3"/>
      <c r="GXN155" s="3"/>
      <c r="GXO155" s="3"/>
      <c r="GXP155" s="3"/>
      <c r="GXQ155" s="3"/>
      <c r="GXR155" s="3"/>
      <c r="GXS155" s="3"/>
      <c r="GXT155" s="3"/>
      <c r="GXU155" s="3"/>
      <c r="GXV155" s="3"/>
      <c r="GXW155" s="3"/>
      <c r="GXX155" s="3"/>
      <c r="GXY155" s="3"/>
      <c r="GXZ155" s="3"/>
      <c r="GYA155" s="3"/>
      <c r="GYB155" s="3"/>
      <c r="GYC155" s="3"/>
      <c r="GYD155" s="3"/>
      <c r="GYE155" s="3"/>
      <c r="GYF155" s="3"/>
      <c r="GYG155" s="3"/>
      <c r="GYH155" s="3"/>
      <c r="GYI155" s="3"/>
      <c r="GYJ155" s="3"/>
      <c r="GYK155" s="3"/>
      <c r="GYL155" s="3"/>
      <c r="GYM155" s="3"/>
      <c r="GYN155" s="3"/>
      <c r="GYO155" s="3"/>
      <c r="GYP155" s="3"/>
      <c r="GYQ155" s="3"/>
      <c r="GYR155" s="3"/>
      <c r="GYS155" s="3"/>
      <c r="GYT155" s="3"/>
      <c r="GYU155" s="3"/>
      <c r="GYV155" s="3"/>
      <c r="GYW155" s="3"/>
      <c r="GYX155" s="3"/>
      <c r="GYY155" s="3"/>
      <c r="GYZ155" s="3"/>
      <c r="GZA155" s="3"/>
      <c r="GZB155" s="3"/>
      <c r="GZC155" s="3"/>
      <c r="GZD155" s="3"/>
      <c r="GZE155" s="3"/>
      <c r="GZF155" s="3"/>
      <c r="GZG155" s="3"/>
      <c r="GZH155" s="3"/>
      <c r="GZI155" s="3"/>
      <c r="GZJ155" s="3"/>
      <c r="GZK155" s="3"/>
      <c r="GZL155" s="3"/>
      <c r="GZM155" s="3"/>
      <c r="GZN155" s="3"/>
      <c r="GZO155" s="3"/>
      <c r="GZP155" s="3"/>
      <c r="GZQ155" s="3"/>
      <c r="GZR155" s="3"/>
      <c r="GZS155" s="3"/>
      <c r="GZT155" s="3"/>
      <c r="GZU155" s="3"/>
      <c r="GZV155" s="3"/>
      <c r="GZW155" s="3"/>
      <c r="GZX155" s="3"/>
      <c r="GZY155" s="3"/>
      <c r="GZZ155" s="3"/>
      <c r="HAA155" s="3"/>
      <c r="HAB155" s="3"/>
      <c r="HAC155" s="3"/>
      <c r="HAD155" s="3"/>
      <c r="HAE155" s="3"/>
      <c r="HAF155" s="3"/>
      <c r="HAG155" s="3"/>
      <c r="HAH155" s="3"/>
      <c r="HAI155" s="3"/>
      <c r="HAJ155" s="3"/>
      <c r="HAK155" s="3"/>
      <c r="HAL155" s="3"/>
      <c r="HAM155" s="3"/>
      <c r="HAN155" s="3"/>
      <c r="HAO155" s="3"/>
      <c r="HAP155" s="3"/>
      <c r="HAQ155" s="3"/>
      <c r="HAR155" s="3"/>
      <c r="HAS155" s="3"/>
      <c r="HAT155" s="3"/>
      <c r="HAU155" s="3"/>
      <c r="HAV155" s="3"/>
      <c r="HAW155" s="3"/>
      <c r="HAX155" s="3"/>
      <c r="HAY155" s="3"/>
      <c r="HAZ155" s="3"/>
      <c r="HBA155" s="3"/>
      <c r="HBB155" s="3"/>
      <c r="HBC155" s="3"/>
      <c r="HBD155" s="3"/>
      <c r="HBE155" s="3"/>
      <c r="HBF155" s="3"/>
      <c r="HBG155" s="3"/>
      <c r="HBH155" s="3"/>
      <c r="HBI155" s="3"/>
      <c r="HBJ155" s="3"/>
      <c r="HBK155" s="3"/>
      <c r="HBL155" s="3"/>
      <c r="HBM155" s="3"/>
      <c r="HBN155" s="3"/>
      <c r="HBO155" s="3"/>
      <c r="HBP155" s="3"/>
      <c r="HBQ155" s="3"/>
      <c r="HBR155" s="3"/>
      <c r="HBS155" s="3"/>
      <c r="HBT155" s="3"/>
      <c r="HBU155" s="3"/>
      <c r="HBV155" s="3"/>
      <c r="HBW155" s="3"/>
      <c r="HBX155" s="3"/>
      <c r="HBY155" s="3"/>
      <c r="HBZ155" s="3"/>
      <c r="HCA155" s="3"/>
      <c r="HCB155" s="3"/>
      <c r="HCC155" s="3"/>
      <c r="HCD155" s="3"/>
      <c r="HCE155" s="3"/>
      <c r="HCF155" s="3"/>
      <c r="HCG155" s="3"/>
      <c r="HCH155" s="3"/>
      <c r="HCI155" s="3"/>
      <c r="HCJ155" s="3"/>
      <c r="HCK155" s="3"/>
      <c r="HCL155" s="3"/>
      <c r="HCM155" s="3"/>
      <c r="HCN155" s="3"/>
      <c r="HCO155" s="3"/>
      <c r="HCP155" s="3"/>
      <c r="HCQ155" s="3"/>
      <c r="HCR155" s="3"/>
      <c r="HCS155" s="3"/>
      <c r="HCT155" s="3"/>
      <c r="HCU155" s="3"/>
      <c r="HCV155" s="3"/>
      <c r="HCW155" s="3"/>
      <c r="HCX155" s="3"/>
      <c r="HCY155" s="3"/>
      <c r="HCZ155" s="3"/>
      <c r="HDA155" s="3"/>
      <c r="HDB155" s="3"/>
      <c r="HDC155" s="3"/>
      <c r="HDD155" s="3"/>
      <c r="HDE155" s="3"/>
      <c r="HDF155" s="3"/>
      <c r="HDG155" s="3"/>
      <c r="HDH155" s="3"/>
      <c r="HDI155" s="3"/>
      <c r="HDJ155" s="3"/>
      <c r="HDK155" s="3"/>
      <c r="HDL155" s="3"/>
      <c r="HDM155" s="3"/>
      <c r="HDN155" s="3"/>
      <c r="HDO155" s="3"/>
      <c r="HDP155" s="3"/>
      <c r="HDQ155" s="3"/>
      <c r="HDR155" s="3"/>
      <c r="HDS155" s="3"/>
      <c r="HDT155" s="3"/>
      <c r="HDU155" s="3"/>
      <c r="HDV155" s="3"/>
      <c r="HDW155" s="3"/>
      <c r="HDX155" s="3"/>
      <c r="HDY155" s="3"/>
      <c r="HDZ155" s="3"/>
      <c r="HEA155" s="3"/>
      <c r="HEB155" s="3"/>
      <c r="HEC155" s="3"/>
      <c r="HED155" s="3"/>
      <c r="HEE155" s="3"/>
      <c r="HEF155" s="3"/>
      <c r="HEG155" s="3"/>
      <c r="HEH155" s="3"/>
      <c r="HEI155" s="3"/>
      <c r="HEJ155" s="3"/>
      <c r="HEK155" s="3"/>
      <c r="HEL155" s="3"/>
      <c r="HEM155" s="3"/>
      <c r="HEN155" s="3"/>
      <c r="HEO155" s="3"/>
      <c r="HEP155" s="3"/>
      <c r="HEQ155" s="3"/>
      <c r="HER155" s="3"/>
      <c r="HES155" s="3"/>
      <c r="HET155" s="3"/>
      <c r="HEU155" s="3"/>
      <c r="HEV155" s="3"/>
      <c r="HEW155" s="3"/>
      <c r="HEX155" s="3"/>
      <c r="HEY155" s="3"/>
      <c r="HEZ155" s="3"/>
      <c r="HFA155" s="3"/>
      <c r="HFB155" s="3"/>
      <c r="HFC155" s="3"/>
      <c r="HFD155" s="3"/>
      <c r="HFE155" s="3"/>
      <c r="HFF155" s="3"/>
      <c r="HFG155" s="3"/>
      <c r="HFH155" s="3"/>
      <c r="HFI155" s="3"/>
      <c r="HFJ155" s="3"/>
      <c r="HFK155" s="3"/>
      <c r="HFL155" s="3"/>
      <c r="HFM155" s="3"/>
      <c r="HFN155" s="3"/>
      <c r="HFO155" s="3"/>
      <c r="HFP155" s="3"/>
      <c r="HFQ155" s="3"/>
      <c r="HFR155" s="3"/>
      <c r="HFS155" s="3"/>
      <c r="HFT155" s="3"/>
      <c r="HFU155" s="3"/>
      <c r="HFV155" s="3"/>
      <c r="HFW155" s="3"/>
      <c r="HFX155" s="3"/>
      <c r="HFY155" s="3"/>
      <c r="HFZ155" s="3"/>
      <c r="HGA155" s="3"/>
      <c r="HGB155" s="3"/>
      <c r="HGC155" s="3"/>
      <c r="HGD155" s="3"/>
      <c r="HGE155" s="3"/>
      <c r="HGF155" s="3"/>
      <c r="HGG155" s="3"/>
      <c r="HGH155" s="3"/>
      <c r="HGI155" s="3"/>
      <c r="HGJ155" s="3"/>
      <c r="HGK155" s="3"/>
      <c r="HGL155" s="3"/>
      <c r="HGM155" s="3"/>
      <c r="HGN155" s="3"/>
      <c r="HGO155" s="3"/>
      <c r="HGP155" s="3"/>
      <c r="HGQ155" s="3"/>
      <c r="HGR155" s="3"/>
      <c r="HGS155" s="3"/>
      <c r="HGT155" s="3"/>
      <c r="HGU155" s="3"/>
      <c r="HGV155" s="3"/>
      <c r="HGW155" s="3"/>
      <c r="HGX155" s="3"/>
      <c r="HGY155" s="3"/>
      <c r="HGZ155" s="3"/>
      <c r="HHA155" s="3"/>
      <c r="HHB155" s="3"/>
      <c r="HHC155" s="3"/>
      <c r="HHD155" s="3"/>
      <c r="HHE155" s="3"/>
      <c r="HHF155" s="3"/>
      <c r="HHG155" s="3"/>
      <c r="HHH155" s="3"/>
      <c r="HHI155" s="3"/>
      <c r="HHJ155" s="3"/>
      <c r="HHK155" s="3"/>
      <c r="HHL155" s="3"/>
      <c r="HHM155" s="3"/>
      <c r="HHN155" s="3"/>
      <c r="HHO155" s="3"/>
      <c r="HHP155" s="3"/>
      <c r="HHQ155" s="3"/>
      <c r="HHR155" s="3"/>
      <c r="HHS155" s="3"/>
      <c r="HHT155" s="3"/>
      <c r="HHU155" s="3"/>
      <c r="HHV155" s="3"/>
      <c r="HHW155" s="3"/>
      <c r="HHX155" s="3"/>
      <c r="HHY155" s="3"/>
      <c r="HHZ155" s="3"/>
      <c r="HIA155" s="3"/>
      <c r="HIB155" s="3"/>
      <c r="HIC155" s="3"/>
      <c r="HID155" s="3"/>
      <c r="HIE155" s="3"/>
      <c r="HIF155" s="3"/>
      <c r="HIG155" s="3"/>
      <c r="HIH155" s="3"/>
      <c r="HII155" s="3"/>
      <c r="HIJ155" s="3"/>
      <c r="HIK155" s="3"/>
      <c r="HIL155" s="3"/>
      <c r="HIM155" s="3"/>
      <c r="HIN155" s="3"/>
      <c r="HIO155" s="3"/>
      <c r="HIP155" s="3"/>
      <c r="HIQ155" s="3"/>
      <c r="HIR155" s="3"/>
      <c r="HIS155" s="3"/>
      <c r="HIT155" s="3"/>
      <c r="HIU155" s="3"/>
      <c r="HIV155" s="3"/>
      <c r="HIW155" s="3"/>
      <c r="HIX155" s="3"/>
      <c r="HIY155" s="3"/>
      <c r="HIZ155" s="3"/>
      <c r="HJA155" s="3"/>
      <c r="HJB155" s="3"/>
      <c r="HJC155" s="3"/>
      <c r="HJD155" s="3"/>
      <c r="HJE155" s="3"/>
      <c r="HJF155" s="3"/>
      <c r="HJG155" s="3"/>
      <c r="HJH155" s="3"/>
      <c r="HJI155" s="3"/>
      <c r="HJJ155" s="3"/>
      <c r="HJK155" s="3"/>
      <c r="HJL155" s="3"/>
      <c r="HJM155" s="3"/>
      <c r="HJN155" s="3"/>
      <c r="HJO155" s="3"/>
      <c r="HJP155" s="3"/>
      <c r="HJQ155" s="3"/>
      <c r="HJR155" s="3"/>
      <c r="HJS155" s="3"/>
      <c r="HJT155" s="3"/>
      <c r="HJU155" s="3"/>
      <c r="HJV155" s="3"/>
      <c r="HJW155" s="3"/>
      <c r="HJX155" s="3"/>
      <c r="HJY155" s="3"/>
      <c r="HJZ155" s="3"/>
      <c r="HKA155" s="3"/>
      <c r="HKB155" s="3"/>
      <c r="HKC155" s="3"/>
      <c r="HKD155" s="3"/>
      <c r="HKE155" s="3"/>
      <c r="HKF155" s="3"/>
      <c r="HKG155" s="3"/>
      <c r="HKH155" s="3"/>
      <c r="HKI155" s="3"/>
      <c r="HKJ155" s="3"/>
      <c r="HKK155" s="3"/>
      <c r="HKL155" s="3"/>
      <c r="HKM155" s="3"/>
      <c r="HKN155" s="3"/>
      <c r="HKO155" s="3"/>
      <c r="HKP155" s="3"/>
      <c r="HKQ155" s="3"/>
      <c r="HKR155" s="3"/>
      <c r="HKS155" s="3"/>
      <c r="HKT155" s="3"/>
      <c r="HKU155" s="3"/>
      <c r="HKV155" s="3"/>
      <c r="HKW155" s="3"/>
      <c r="HKX155" s="3"/>
      <c r="HKY155" s="3"/>
      <c r="HKZ155" s="3"/>
      <c r="HLA155" s="3"/>
      <c r="HLB155" s="3"/>
      <c r="HLC155" s="3"/>
      <c r="HLD155" s="3"/>
      <c r="HLE155" s="3"/>
      <c r="HLF155" s="3"/>
      <c r="HLG155" s="3"/>
      <c r="HLH155" s="3"/>
      <c r="HLI155" s="3"/>
      <c r="HLJ155" s="3"/>
      <c r="HLK155" s="3"/>
      <c r="HLL155" s="3"/>
      <c r="HLM155" s="3"/>
      <c r="HLN155" s="3"/>
      <c r="HLO155" s="3"/>
      <c r="HLP155" s="3"/>
      <c r="HLQ155" s="3"/>
      <c r="HLR155" s="3"/>
      <c r="HLS155" s="3"/>
      <c r="HLT155" s="3"/>
      <c r="HLU155" s="3"/>
      <c r="HLV155" s="3"/>
      <c r="HLW155" s="3"/>
      <c r="HLX155" s="3"/>
      <c r="HLY155" s="3"/>
      <c r="HLZ155" s="3"/>
      <c r="HMA155" s="3"/>
      <c r="HMB155" s="3"/>
      <c r="HMC155" s="3"/>
      <c r="HMD155" s="3"/>
      <c r="HME155" s="3"/>
      <c r="HMF155" s="3"/>
      <c r="HMG155" s="3"/>
      <c r="HMH155" s="3"/>
      <c r="HMI155" s="3"/>
      <c r="HMJ155" s="3"/>
      <c r="HMK155" s="3"/>
      <c r="HML155" s="3"/>
      <c r="HMM155" s="3"/>
      <c r="HMN155" s="3"/>
      <c r="HMO155" s="3"/>
      <c r="HMP155" s="3"/>
      <c r="HMQ155" s="3"/>
      <c r="HMR155" s="3"/>
      <c r="HMS155" s="3"/>
      <c r="HMT155" s="3"/>
      <c r="HMU155" s="3"/>
      <c r="HMV155" s="3"/>
      <c r="HMW155" s="3"/>
      <c r="HMX155" s="3"/>
      <c r="HMY155" s="3"/>
      <c r="HMZ155" s="3"/>
      <c r="HNA155" s="3"/>
      <c r="HNB155" s="3"/>
      <c r="HNC155" s="3"/>
      <c r="HND155" s="3"/>
      <c r="HNE155" s="3"/>
      <c r="HNF155" s="3"/>
      <c r="HNG155" s="3"/>
      <c r="HNH155" s="3"/>
      <c r="HNI155" s="3"/>
      <c r="HNJ155" s="3"/>
      <c r="HNK155" s="3"/>
      <c r="HNL155" s="3"/>
      <c r="HNM155" s="3"/>
      <c r="HNN155" s="3"/>
      <c r="HNO155" s="3"/>
      <c r="HNP155" s="3"/>
      <c r="HNQ155" s="3"/>
      <c r="HNR155" s="3"/>
      <c r="HNS155" s="3"/>
      <c r="HNT155" s="3"/>
      <c r="HNU155" s="3"/>
      <c r="HNV155" s="3"/>
      <c r="HNW155" s="3"/>
      <c r="HNX155" s="3"/>
      <c r="HNY155" s="3"/>
      <c r="HNZ155" s="3"/>
      <c r="HOA155" s="3"/>
      <c r="HOB155" s="3"/>
      <c r="HOC155" s="3"/>
      <c r="HOD155" s="3"/>
      <c r="HOE155" s="3"/>
      <c r="HOF155" s="3"/>
      <c r="HOG155" s="3"/>
      <c r="HOH155" s="3"/>
      <c r="HOI155" s="3"/>
      <c r="HOJ155" s="3"/>
      <c r="HOK155" s="3"/>
      <c r="HOL155" s="3"/>
      <c r="HOM155" s="3"/>
      <c r="HON155" s="3"/>
      <c r="HOO155" s="3"/>
      <c r="HOP155" s="3"/>
      <c r="HOQ155" s="3"/>
      <c r="HOR155" s="3"/>
      <c r="HOS155" s="3"/>
      <c r="HOT155" s="3"/>
      <c r="HOU155" s="3"/>
      <c r="HOV155" s="3"/>
      <c r="HOW155" s="3"/>
      <c r="HOX155" s="3"/>
      <c r="HOY155" s="3"/>
      <c r="HOZ155" s="3"/>
      <c r="HPA155" s="3"/>
      <c r="HPB155" s="3"/>
      <c r="HPC155" s="3"/>
      <c r="HPD155" s="3"/>
      <c r="HPE155" s="3"/>
      <c r="HPF155" s="3"/>
      <c r="HPG155" s="3"/>
      <c r="HPH155" s="3"/>
      <c r="HPI155" s="3"/>
      <c r="HPJ155" s="3"/>
      <c r="HPK155" s="3"/>
      <c r="HPL155" s="3"/>
      <c r="HPM155" s="3"/>
      <c r="HPN155" s="3"/>
      <c r="HPO155" s="3"/>
      <c r="HPP155" s="3"/>
      <c r="HPQ155" s="3"/>
      <c r="HPR155" s="3"/>
      <c r="HPS155" s="3"/>
      <c r="HPT155" s="3"/>
      <c r="HPU155" s="3"/>
      <c r="HPV155" s="3"/>
      <c r="HPW155" s="3"/>
      <c r="HPX155" s="3"/>
      <c r="HPY155" s="3"/>
      <c r="HPZ155" s="3"/>
      <c r="HQA155" s="3"/>
      <c r="HQB155" s="3"/>
      <c r="HQC155" s="3"/>
      <c r="HQD155" s="3"/>
      <c r="HQE155" s="3"/>
      <c r="HQF155" s="3"/>
      <c r="HQG155" s="3"/>
      <c r="HQH155" s="3"/>
      <c r="HQI155" s="3"/>
      <c r="HQJ155" s="3"/>
      <c r="HQK155" s="3"/>
      <c r="HQL155" s="3"/>
      <c r="HQM155" s="3"/>
      <c r="HQN155" s="3"/>
      <c r="HQO155" s="3"/>
      <c r="HQP155" s="3"/>
      <c r="HQQ155" s="3"/>
      <c r="HQR155" s="3"/>
      <c r="HQS155" s="3"/>
      <c r="HQT155" s="3"/>
      <c r="HQU155" s="3"/>
      <c r="HQV155" s="3"/>
      <c r="HQW155" s="3"/>
      <c r="HQX155" s="3"/>
      <c r="HQY155" s="3"/>
      <c r="HQZ155" s="3"/>
      <c r="HRA155" s="3"/>
      <c r="HRB155" s="3"/>
      <c r="HRC155" s="3"/>
      <c r="HRD155" s="3"/>
      <c r="HRE155" s="3"/>
      <c r="HRF155" s="3"/>
      <c r="HRG155" s="3"/>
      <c r="HRH155" s="3"/>
      <c r="HRI155" s="3"/>
      <c r="HRJ155" s="3"/>
      <c r="HRK155" s="3"/>
      <c r="HRL155" s="3"/>
      <c r="HRM155" s="3"/>
      <c r="HRN155" s="3"/>
      <c r="HRO155" s="3"/>
      <c r="HRP155" s="3"/>
      <c r="HRQ155" s="3"/>
      <c r="HRR155" s="3"/>
      <c r="HRS155" s="3"/>
      <c r="HRT155" s="3"/>
      <c r="HRU155" s="3"/>
      <c r="HRV155" s="3"/>
      <c r="HRW155" s="3"/>
      <c r="HRX155" s="3"/>
      <c r="HRY155" s="3"/>
      <c r="HRZ155" s="3"/>
      <c r="HSA155" s="3"/>
      <c r="HSB155" s="3"/>
      <c r="HSC155" s="3"/>
      <c r="HSD155" s="3"/>
      <c r="HSE155" s="3"/>
      <c r="HSF155" s="3"/>
      <c r="HSG155" s="3"/>
      <c r="HSH155" s="3"/>
      <c r="HSI155" s="3"/>
      <c r="HSJ155" s="3"/>
      <c r="HSK155" s="3"/>
      <c r="HSL155" s="3"/>
      <c r="HSM155" s="3"/>
      <c r="HSN155" s="3"/>
      <c r="HSO155" s="3"/>
      <c r="HSP155" s="3"/>
      <c r="HSQ155" s="3"/>
      <c r="HSR155" s="3"/>
      <c r="HSS155" s="3"/>
      <c r="HST155" s="3"/>
      <c r="HSU155" s="3"/>
      <c r="HSV155" s="3"/>
      <c r="HSW155" s="3"/>
      <c r="HSX155" s="3"/>
      <c r="HSY155" s="3"/>
      <c r="HSZ155" s="3"/>
      <c r="HTA155" s="3"/>
      <c r="HTB155" s="3"/>
      <c r="HTC155" s="3"/>
      <c r="HTD155" s="3"/>
      <c r="HTE155" s="3"/>
      <c r="HTF155" s="3"/>
      <c r="HTG155" s="3"/>
      <c r="HTH155" s="3"/>
      <c r="HTI155" s="3"/>
      <c r="HTJ155" s="3"/>
      <c r="HTK155" s="3"/>
      <c r="HTL155" s="3"/>
      <c r="HTM155" s="3"/>
      <c r="HTN155" s="3"/>
      <c r="HTO155" s="3"/>
      <c r="HTP155" s="3"/>
      <c r="HTQ155" s="3"/>
      <c r="HTR155" s="3"/>
      <c r="HTS155" s="3"/>
      <c r="HTT155" s="3"/>
      <c r="HTU155" s="3"/>
      <c r="HTV155" s="3"/>
      <c r="HTW155" s="3"/>
      <c r="HTX155" s="3"/>
      <c r="HTY155" s="3"/>
      <c r="HTZ155" s="3"/>
      <c r="HUA155" s="3"/>
      <c r="HUB155" s="3"/>
      <c r="HUC155" s="3"/>
      <c r="HUD155" s="3"/>
      <c r="HUE155" s="3"/>
      <c r="HUF155" s="3"/>
      <c r="HUG155" s="3"/>
      <c r="HUH155" s="3"/>
      <c r="HUI155" s="3"/>
      <c r="HUJ155" s="3"/>
      <c r="HUK155" s="3"/>
      <c r="HUL155" s="3"/>
      <c r="HUM155" s="3"/>
      <c r="HUN155" s="3"/>
      <c r="HUO155" s="3"/>
      <c r="HUP155" s="3"/>
      <c r="HUQ155" s="3"/>
      <c r="HUR155" s="3"/>
      <c r="HUS155" s="3"/>
      <c r="HUT155" s="3"/>
      <c r="HUU155" s="3"/>
      <c r="HUV155" s="3"/>
      <c r="HUW155" s="3"/>
      <c r="HUX155" s="3"/>
      <c r="HUY155" s="3"/>
      <c r="HUZ155" s="3"/>
      <c r="HVA155" s="3"/>
      <c r="HVB155" s="3"/>
      <c r="HVC155" s="3"/>
      <c r="HVD155" s="3"/>
      <c r="HVE155" s="3"/>
      <c r="HVF155" s="3"/>
      <c r="HVG155" s="3"/>
      <c r="HVH155" s="3"/>
      <c r="HVI155" s="3"/>
      <c r="HVJ155" s="3"/>
      <c r="HVK155" s="3"/>
      <c r="HVL155" s="3"/>
      <c r="HVM155" s="3"/>
      <c r="HVN155" s="3"/>
      <c r="HVO155" s="3"/>
      <c r="HVP155" s="3"/>
      <c r="HVQ155" s="3"/>
      <c r="HVR155" s="3"/>
      <c r="HVS155" s="3"/>
      <c r="HVT155" s="3"/>
      <c r="HVU155" s="3"/>
      <c r="HVV155" s="3"/>
      <c r="HVW155" s="3"/>
      <c r="HVX155" s="3"/>
      <c r="HVY155" s="3"/>
      <c r="HVZ155" s="3"/>
      <c r="HWA155" s="3"/>
      <c r="HWB155" s="3"/>
      <c r="HWC155" s="3"/>
      <c r="HWD155" s="3"/>
      <c r="HWE155" s="3"/>
      <c r="HWF155" s="3"/>
      <c r="HWG155" s="3"/>
      <c r="HWH155" s="3"/>
      <c r="HWI155" s="3"/>
      <c r="HWJ155" s="3"/>
      <c r="HWK155" s="3"/>
      <c r="HWL155" s="3"/>
      <c r="HWM155" s="3"/>
      <c r="HWN155" s="3"/>
      <c r="HWO155" s="3"/>
      <c r="HWP155" s="3"/>
      <c r="HWQ155" s="3"/>
      <c r="HWR155" s="3"/>
      <c r="HWS155" s="3"/>
      <c r="HWT155" s="3"/>
      <c r="HWU155" s="3"/>
      <c r="HWV155" s="3"/>
      <c r="HWW155" s="3"/>
      <c r="HWX155" s="3"/>
      <c r="HWY155" s="3"/>
      <c r="HWZ155" s="3"/>
      <c r="HXA155" s="3"/>
      <c r="HXB155" s="3"/>
      <c r="HXC155" s="3"/>
      <c r="HXD155" s="3"/>
      <c r="HXE155" s="3"/>
      <c r="HXF155" s="3"/>
      <c r="HXG155" s="3"/>
      <c r="HXH155" s="3"/>
      <c r="HXI155" s="3"/>
      <c r="HXJ155" s="3"/>
      <c r="HXK155" s="3"/>
      <c r="HXL155" s="3"/>
      <c r="HXM155" s="3"/>
      <c r="HXN155" s="3"/>
      <c r="HXO155" s="3"/>
      <c r="HXP155" s="3"/>
      <c r="HXQ155" s="3"/>
      <c r="HXR155" s="3"/>
      <c r="HXS155" s="3"/>
      <c r="HXT155" s="3"/>
      <c r="HXU155" s="3"/>
      <c r="HXV155" s="3"/>
      <c r="HXW155" s="3"/>
      <c r="HXX155" s="3"/>
      <c r="HXY155" s="3"/>
      <c r="HXZ155" s="3"/>
      <c r="HYA155" s="3"/>
      <c r="HYB155" s="3"/>
      <c r="HYC155" s="3"/>
      <c r="HYD155" s="3"/>
      <c r="HYE155" s="3"/>
      <c r="HYF155" s="3"/>
      <c r="HYG155" s="3"/>
      <c r="HYH155" s="3"/>
      <c r="HYI155" s="3"/>
      <c r="HYJ155" s="3"/>
      <c r="HYK155" s="3"/>
      <c r="HYL155" s="3"/>
      <c r="HYM155" s="3"/>
      <c r="HYN155" s="3"/>
      <c r="HYO155" s="3"/>
      <c r="HYP155" s="3"/>
      <c r="HYQ155" s="3"/>
      <c r="HYR155" s="3"/>
      <c r="HYS155" s="3"/>
      <c r="HYT155" s="3"/>
      <c r="HYU155" s="3"/>
      <c r="HYV155" s="3"/>
      <c r="HYW155" s="3"/>
      <c r="HYX155" s="3"/>
      <c r="HYY155" s="3"/>
      <c r="HYZ155" s="3"/>
      <c r="HZA155" s="3"/>
      <c r="HZB155" s="3"/>
      <c r="HZC155" s="3"/>
      <c r="HZD155" s="3"/>
      <c r="HZE155" s="3"/>
      <c r="HZF155" s="3"/>
      <c r="HZG155" s="3"/>
      <c r="HZH155" s="3"/>
      <c r="HZI155" s="3"/>
      <c r="HZJ155" s="3"/>
      <c r="HZK155" s="3"/>
      <c r="HZL155" s="3"/>
      <c r="HZM155" s="3"/>
      <c r="HZN155" s="3"/>
      <c r="HZO155" s="3"/>
      <c r="HZP155" s="3"/>
      <c r="HZQ155" s="3"/>
      <c r="HZR155" s="3"/>
      <c r="HZS155" s="3"/>
      <c r="HZT155" s="3"/>
      <c r="HZU155" s="3"/>
      <c r="HZV155" s="3"/>
      <c r="HZW155" s="3"/>
      <c r="HZX155" s="3"/>
      <c r="HZY155" s="3"/>
      <c r="HZZ155" s="3"/>
      <c r="IAA155" s="3"/>
      <c r="IAB155" s="3"/>
      <c r="IAC155" s="3"/>
      <c r="IAD155" s="3"/>
      <c r="IAE155" s="3"/>
      <c r="IAF155" s="3"/>
      <c r="IAG155" s="3"/>
      <c r="IAH155" s="3"/>
      <c r="IAI155" s="3"/>
      <c r="IAJ155" s="3"/>
      <c r="IAK155" s="3"/>
      <c r="IAL155" s="3"/>
      <c r="IAM155" s="3"/>
      <c r="IAN155" s="3"/>
      <c r="IAO155" s="3"/>
      <c r="IAP155" s="3"/>
      <c r="IAQ155" s="3"/>
      <c r="IAR155" s="3"/>
      <c r="IAS155" s="3"/>
      <c r="IAT155" s="3"/>
      <c r="IAU155" s="3"/>
      <c r="IAV155" s="3"/>
      <c r="IAW155" s="3"/>
      <c r="IAX155" s="3"/>
      <c r="IAY155" s="3"/>
      <c r="IAZ155" s="3"/>
      <c r="IBA155" s="3"/>
      <c r="IBB155" s="3"/>
      <c r="IBC155" s="3"/>
      <c r="IBD155" s="3"/>
      <c r="IBE155" s="3"/>
      <c r="IBF155" s="3"/>
      <c r="IBG155" s="3"/>
      <c r="IBH155" s="3"/>
      <c r="IBI155" s="3"/>
      <c r="IBJ155" s="3"/>
      <c r="IBK155" s="3"/>
      <c r="IBL155" s="3"/>
      <c r="IBM155" s="3"/>
      <c r="IBN155" s="3"/>
      <c r="IBO155" s="3"/>
      <c r="IBP155" s="3"/>
      <c r="IBQ155" s="3"/>
      <c r="IBR155" s="3"/>
      <c r="IBS155" s="3"/>
      <c r="IBT155" s="3"/>
      <c r="IBU155" s="3"/>
      <c r="IBV155" s="3"/>
      <c r="IBW155" s="3"/>
      <c r="IBX155" s="3"/>
      <c r="IBY155" s="3"/>
      <c r="IBZ155" s="3"/>
      <c r="ICA155" s="3"/>
      <c r="ICB155" s="3"/>
      <c r="ICC155" s="3"/>
      <c r="ICD155" s="3"/>
      <c r="ICE155" s="3"/>
      <c r="ICF155" s="3"/>
      <c r="ICG155" s="3"/>
      <c r="ICH155" s="3"/>
      <c r="ICI155" s="3"/>
      <c r="ICJ155" s="3"/>
      <c r="ICK155" s="3"/>
      <c r="ICL155" s="3"/>
      <c r="ICM155" s="3"/>
      <c r="ICN155" s="3"/>
      <c r="ICO155" s="3"/>
      <c r="ICP155" s="3"/>
      <c r="ICQ155" s="3"/>
      <c r="ICR155" s="3"/>
      <c r="ICS155" s="3"/>
      <c r="ICT155" s="3"/>
      <c r="ICU155" s="3"/>
      <c r="ICV155" s="3"/>
      <c r="ICW155" s="3"/>
      <c r="ICX155" s="3"/>
      <c r="ICY155" s="3"/>
      <c r="ICZ155" s="3"/>
      <c r="IDA155" s="3"/>
      <c r="IDB155" s="3"/>
      <c r="IDC155" s="3"/>
      <c r="IDD155" s="3"/>
      <c r="IDE155" s="3"/>
      <c r="IDF155" s="3"/>
      <c r="IDG155" s="3"/>
      <c r="IDH155" s="3"/>
      <c r="IDI155" s="3"/>
      <c r="IDJ155" s="3"/>
      <c r="IDK155" s="3"/>
      <c r="IDL155" s="3"/>
      <c r="IDM155" s="3"/>
      <c r="IDN155" s="3"/>
      <c r="IDO155" s="3"/>
      <c r="IDP155" s="3"/>
      <c r="IDQ155" s="3"/>
      <c r="IDR155" s="3"/>
      <c r="IDS155" s="3"/>
      <c r="IDT155" s="3"/>
      <c r="IDU155" s="3"/>
      <c r="IDV155" s="3"/>
      <c r="IDW155" s="3"/>
      <c r="IDX155" s="3"/>
      <c r="IDY155" s="3"/>
      <c r="IDZ155" s="3"/>
      <c r="IEA155" s="3"/>
      <c r="IEB155" s="3"/>
      <c r="IEC155" s="3"/>
      <c r="IED155" s="3"/>
      <c r="IEE155" s="3"/>
      <c r="IEF155" s="3"/>
      <c r="IEG155" s="3"/>
      <c r="IEH155" s="3"/>
      <c r="IEI155" s="3"/>
      <c r="IEJ155" s="3"/>
      <c r="IEK155" s="3"/>
      <c r="IEL155" s="3"/>
      <c r="IEM155" s="3"/>
      <c r="IEN155" s="3"/>
      <c r="IEO155" s="3"/>
      <c r="IEP155" s="3"/>
      <c r="IEQ155" s="3"/>
      <c r="IER155" s="3"/>
      <c r="IES155" s="3"/>
      <c r="IET155" s="3"/>
      <c r="IEU155" s="3"/>
      <c r="IEV155" s="3"/>
      <c r="IEW155" s="3"/>
      <c r="IEX155" s="3"/>
      <c r="IEY155" s="3"/>
      <c r="IEZ155" s="3"/>
      <c r="IFA155" s="3"/>
      <c r="IFB155" s="3"/>
      <c r="IFC155" s="3"/>
      <c r="IFD155" s="3"/>
      <c r="IFE155" s="3"/>
      <c r="IFF155" s="3"/>
      <c r="IFG155" s="3"/>
      <c r="IFH155" s="3"/>
      <c r="IFI155" s="3"/>
      <c r="IFJ155" s="3"/>
      <c r="IFK155" s="3"/>
      <c r="IFL155" s="3"/>
      <c r="IFM155" s="3"/>
      <c r="IFN155" s="3"/>
      <c r="IFO155" s="3"/>
      <c r="IFP155" s="3"/>
      <c r="IFQ155" s="3"/>
      <c r="IFR155" s="3"/>
      <c r="IFS155" s="3"/>
      <c r="IFT155" s="3"/>
      <c r="IFU155" s="3"/>
      <c r="IFV155" s="3"/>
      <c r="IFW155" s="3"/>
      <c r="IFX155" s="3"/>
      <c r="IFY155" s="3"/>
      <c r="IFZ155" s="3"/>
      <c r="IGA155" s="3"/>
      <c r="IGB155" s="3"/>
      <c r="IGC155" s="3"/>
      <c r="IGD155" s="3"/>
      <c r="IGE155" s="3"/>
      <c r="IGF155" s="3"/>
      <c r="IGG155" s="3"/>
      <c r="IGH155" s="3"/>
      <c r="IGI155" s="3"/>
      <c r="IGJ155" s="3"/>
      <c r="IGK155" s="3"/>
      <c r="IGL155" s="3"/>
      <c r="IGM155" s="3"/>
      <c r="IGN155" s="3"/>
      <c r="IGO155" s="3"/>
      <c r="IGP155" s="3"/>
      <c r="IGQ155" s="3"/>
      <c r="IGR155" s="3"/>
      <c r="IGS155" s="3"/>
      <c r="IGT155" s="3"/>
      <c r="IGU155" s="3"/>
      <c r="IGV155" s="3"/>
      <c r="IGW155" s="3"/>
      <c r="IGX155" s="3"/>
      <c r="IGY155" s="3"/>
      <c r="IGZ155" s="3"/>
      <c r="IHA155" s="3"/>
      <c r="IHB155" s="3"/>
      <c r="IHC155" s="3"/>
      <c r="IHD155" s="3"/>
      <c r="IHE155" s="3"/>
      <c r="IHF155" s="3"/>
      <c r="IHG155" s="3"/>
      <c r="IHH155" s="3"/>
      <c r="IHI155" s="3"/>
      <c r="IHJ155" s="3"/>
      <c r="IHK155" s="3"/>
      <c r="IHL155" s="3"/>
      <c r="IHM155" s="3"/>
      <c r="IHN155" s="3"/>
      <c r="IHO155" s="3"/>
      <c r="IHP155" s="3"/>
      <c r="IHQ155" s="3"/>
      <c r="IHR155" s="3"/>
      <c r="IHS155" s="3"/>
      <c r="IHT155" s="3"/>
      <c r="IHU155" s="3"/>
      <c r="IHV155" s="3"/>
      <c r="IHW155" s="3"/>
      <c r="IHX155" s="3"/>
      <c r="IHY155" s="3"/>
      <c r="IHZ155" s="3"/>
      <c r="IIA155" s="3"/>
      <c r="IIB155" s="3"/>
      <c r="IIC155" s="3"/>
      <c r="IID155" s="3"/>
      <c r="IIE155" s="3"/>
      <c r="IIF155" s="3"/>
      <c r="IIG155" s="3"/>
      <c r="IIH155" s="3"/>
      <c r="III155" s="3"/>
      <c r="IIJ155" s="3"/>
      <c r="IIK155" s="3"/>
      <c r="IIL155" s="3"/>
      <c r="IIM155" s="3"/>
      <c r="IIN155" s="3"/>
      <c r="IIO155" s="3"/>
      <c r="IIP155" s="3"/>
      <c r="IIQ155" s="3"/>
      <c r="IIR155" s="3"/>
      <c r="IIS155" s="3"/>
      <c r="IIT155" s="3"/>
      <c r="IIU155" s="3"/>
      <c r="IIV155" s="3"/>
      <c r="IIW155" s="3"/>
      <c r="IIX155" s="3"/>
      <c r="IIY155" s="3"/>
      <c r="IIZ155" s="3"/>
      <c r="IJA155" s="3"/>
      <c r="IJB155" s="3"/>
      <c r="IJC155" s="3"/>
      <c r="IJD155" s="3"/>
      <c r="IJE155" s="3"/>
      <c r="IJF155" s="3"/>
      <c r="IJG155" s="3"/>
      <c r="IJH155" s="3"/>
      <c r="IJI155" s="3"/>
      <c r="IJJ155" s="3"/>
      <c r="IJK155" s="3"/>
      <c r="IJL155" s="3"/>
      <c r="IJM155" s="3"/>
      <c r="IJN155" s="3"/>
      <c r="IJO155" s="3"/>
      <c r="IJP155" s="3"/>
      <c r="IJQ155" s="3"/>
      <c r="IJR155" s="3"/>
      <c r="IJS155" s="3"/>
      <c r="IJT155" s="3"/>
      <c r="IJU155" s="3"/>
      <c r="IJV155" s="3"/>
      <c r="IJW155" s="3"/>
      <c r="IJX155" s="3"/>
      <c r="IJY155" s="3"/>
      <c r="IJZ155" s="3"/>
      <c r="IKA155" s="3"/>
      <c r="IKB155" s="3"/>
      <c r="IKC155" s="3"/>
      <c r="IKD155" s="3"/>
      <c r="IKE155" s="3"/>
      <c r="IKF155" s="3"/>
      <c r="IKG155" s="3"/>
      <c r="IKH155" s="3"/>
      <c r="IKI155" s="3"/>
      <c r="IKJ155" s="3"/>
      <c r="IKK155" s="3"/>
      <c r="IKL155" s="3"/>
      <c r="IKM155" s="3"/>
      <c r="IKN155" s="3"/>
      <c r="IKO155" s="3"/>
      <c r="IKP155" s="3"/>
      <c r="IKQ155" s="3"/>
      <c r="IKR155" s="3"/>
      <c r="IKS155" s="3"/>
      <c r="IKT155" s="3"/>
      <c r="IKU155" s="3"/>
      <c r="IKV155" s="3"/>
      <c r="IKW155" s="3"/>
      <c r="IKX155" s="3"/>
      <c r="IKY155" s="3"/>
      <c r="IKZ155" s="3"/>
      <c r="ILA155" s="3"/>
      <c r="ILB155" s="3"/>
      <c r="ILC155" s="3"/>
      <c r="ILD155" s="3"/>
      <c r="ILE155" s="3"/>
      <c r="ILF155" s="3"/>
      <c r="ILG155" s="3"/>
      <c r="ILH155" s="3"/>
      <c r="ILI155" s="3"/>
      <c r="ILJ155" s="3"/>
      <c r="ILK155" s="3"/>
      <c r="ILL155" s="3"/>
      <c r="ILM155" s="3"/>
      <c r="ILN155" s="3"/>
      <c r="ILO155" s="3"/>
      <c r="ILP155" s="3"/>
      <c r="ILQ155" s="3"/>
      <c r="ILR155" s="3"/>
      <c r="ILS155" s="3"/>
      <c r="ILT155" s="3"/>
      <c r="ILU155" s="3"/>
      <c r="ILV155" s="3"/>
      <c r="ILW155" s="3"/>
      <c r="ILX155" s="3"/>
      <c r="ILY155" s="3"/>
      <c r="ILZ155" s="3"/>
      <c r="IMA155" s="3"/>
      <c r="IMB155" s="3"/>
      <c r="IMC155" s="3"/>
      <c r="IMD155" s="3"/>
      <c r="IME155" s="3"/>
      <c r="IMF155" s="3"/>
      <c r="IMG155" s="3"/>
      <c r="IMH155" s="3"/>
      <c r="IMI155" s="3"/>
      <c r="IMJ155" s="3"/>
      <c r="IMK155" s="3"/>
      <c r="IML155" s="3"/>
      <c r="IMM155" s="3"/>
      <c r="IMN155" s="3"/>
      <c r="IMO155" s="3"/>
      <c r="IMP155" s="3"/>
      <c r="IMQ155" s="3"/>
      <c r="IMR155" s="3"/>
      <c r="IMS155" s="3"/>
      <c r="IMT155" s="3"/>
      <c r="IMU155" s="3"/>
      <c r="IMV155" s="3"/>
      <c r="IMW155" s="3"/>
      <c r="IMX155" s="3"/>
      <c r="IMY155" s="3"/>
      <c r="IMZ155" s="3"/>
      <c r="INA155" s="3"/>
      <c r="INB155" s="3"/>
      <c r="INC155" s="3"/>
      <c r="IND155" s="3"/>
      <c r="INE155" s="3"/>
      <c r="INF155" s="3"/>
      <c r="ING155" s="3"/>
      <c r="INH155" s="3"/>
      <c r="INI155" s="3"/>
      <c r="INJ155" s="3"/>
      <c r="INK155" s="3"/>
      <c r="INL155" s="3"/>
      <c r="INM155" s="3"/>
      <c r="INN155" s="3"/>
      <c r="INO155" s="3"/>
      <c r="INP155" s="3"/>
      <c r="INQ155" s="3"/>
      <c r="INR155" s="3"/>
      <c r="INS155" s="3"/>
      <c r="INT155" s="3"/>
      <c r="INU155" s="3"/>
      <c r="INV155" s="3"/>
      <c r="INW155" s="3"/>
      <c r="INX155" s="3"/>
      <c r="INY155" s="3"/>
      <c r="INZ155" s="3"/>
      <c r="IOA155" s="3"/>
      <c r="IOB155" s="3"/>
      <c r="IOC155" s="3"/>
      <c r="IOD155" s="3"/>
      <c r="IOE155" s="3"/>
      <c r="IOF155" s="3"/>
      <c r="IOG155" s="3"/>
      <c r="IOH155" s="3"/>
      <c r="IOI155" s="3"/>
      <c r="IOJ155" s="3"/>
      <c r="IOK155" s="3"/>
      <c r="IOL155" s="3"/>
      <c r="IOM155" s="3"/>
      <c r="ION155" s="3"/>
      <c r="IOO155" s="3"/>
      <c r="IOP155" s="3"/>
      <c r="IOQ155" s="3"/>
      <c r="IOR155" s="3"/>
      <c r="IOS155" s="3"/>
      <c r="IOT155" s="3"/>
      <c r="IOU155" s="3"/>
      <c r="IOV155" s="3"/>
      <c r="IOW155" s="3"/>
      <c r="IOX155" s="3"/>
      <c r="IOY155" s="3"/>
      <c r="IOZ155" s="3"/>
      <c r="IPA155" s="3"/>
      <c r="IPB155" s="3"/>
      <c r="IPC155" s="3"/>
      <c r="IPD155" s="3"/>
      <c r="IPE155" s="3"/>
      <c r="IPF155" s="3"/>
      <c r="IPG155" s="3"/>
      <c r="IPH155" s="3"/>
      <c r="IPI155" s="3"/>
      <c r="IPJ155" s="3"/>
      <c r="IPK155" s="3"/>
      <c r="IPL155" s="3"/>
      <c r="IPM155" s="3"/>
      <c r="IPN155" s="3"/>
      <c r="IPO155" s="3"/>
      <c r="IPP155" s="3"/>
      <c r="IPQ155" s="3"/>
      <c r="IPR155" s="3"/>
      <c r="IPS155" s="3"/>
      <c r="IPT155" s="3"/>
      <c r="IPU155" s="3"/>
      <c r="IPV155" s="3"/>
      <c r="IPW155" s="3"/>
      <c r="IPX155" s="3"/>
      <c r="IPY155" s="3"/>
      <c r="IPZ155" s="3"/>
      <c r="IQA155" s="3"/>
      <c r="IQB155" s="3"/>
      <c r="IQC155" s="3"/>
      <c r="IQD155" s="3"/>
      <c r="IQE155" s="3"/>
      <c r="IQF155" s="3"/>
      <c r="IQG155" s="3"/>
      <c r="IQH155" s="3"/>
      <c r="IQI155" s="3"/>
      <c r="IQJ155" s="3"/>
      <c r="IQK155" s="3"/>
      <c r="IQL155" s="3"/>
      <c r="IQM155" s="3"/>
      <c r="IQN155" s="3"/>
      <c r="IQO155" s="3"/>
      <c r="IQP155" s="3"/>
      <c r="IQQ155" s="3"/>
      <c r="IQR155" s="3"/>
      <c r="IQS155" s="3"/>
      <c r="IQT155" s="3"/>
      <c r="IQU155" s="3"/>
      <c r="IQV155" s="3"/>
      <c r="IQW155" s="3"/>
      <c r="IQX155" s="3"/>
      <c r="IQY155" s="3"/>
      <c r="IQZ155" s="3"/>
      <c r="IRA155" s="3"/>
      <c r="IRB155" s="3"/>
      <c r="IRC155" s="3"/>
      <c r="IRD155" s="3"/>
      <c r="IRE155" s="3"/>
      <c r="IRF155" s="3"/>
      <c r="IRG155" s="3"/>
      <c r="IRH155" s="3"/>
      <c r="IRI155" s="3"/>
      <c r="IRJ155" s="3"/>
      <c r="IRK155" s="3"/>
      <c r="IRL155" s="3"/>
      <c r="IRM155" s="3"/>
      <c r="IRN155" s="3"/>
      <c r="IRO155" s="3"/>
      <c r="IRP155" s="3"/>
      <c r="IRQ155" s="3"/>
      <c r="IRR155" s="3"/>
      <c r="IRS155" s="3"/>
      <c r="IRT155" s="3"/>
      <c r="IRU155" s="3"/>
      <c r="IRV155" s="3"/>
      <c r="IRW155" s="3"/>
      <c r="IRX155" s="3"/>
      <c r="IRY155" s="3"/>
      <c r="IRZ155" s="3"/>
      <c r="ISA155" s="3"/>
      <c r="ISB155" s="3"/>
      <c r="ISC155" s="3"/>
      <c r="ISD155" s="3"/>
      <c r="ISE155" s="3"/>
      <c r="ISF155" s="3"/>
      <c r="ISG155" s="3"/>
      <c r="ISH155" s="3"/>
      <c r="ISI155" s="3"/>
      <c r="ISJ155" s="3"/>
      <c r="ISK155" s="3"/>
      <c r="ISL155" s="3"/>
      <c r="ISM155" s="3"/>
      <c r="ISN155" s="3"/>
      <c r="ISO155" s="3"/>
      <c r="ISP155" s="3"/>
      <c r="ISQ155" s="3"/>
      <c r="ISR155" s="3"/>
      <c r="ISS155" s="3"/>
      <c r="IST155" s="3"/>
      <c r="ISU155" s="3"/>
      <c r="ISV155" s="3"/>
      <c r="ISW155" s="3"/>
      <c r="ISX155" s="3"/>
      <c r="ISY155" s="3"/>
      <c r="ISZ155" s="3"/>
      <c r="ITA155" s="3"/>
      <c r="ITB155" s="3"/>
      <c r="ITC155" s="3"/>
      <c r="ITD155" s="3"/>
      <c r="ITE155" s="3"/>
      <c r="ITF155" s="3"/>
      <c r="ITG155" s="3"/>
      <c r="ITH155" s="3"/>
      <c r="ITI155" s="3"/>
      <c r="ITJ155" s="3"/>
      <c r="ITK155" s="3"/>
      <c r="ITL155" s="3"/>
      <c r="ITM155" s="3"/>
      <c r="ITN155" s="3"/>
      <c r="ITO155" s="3"/>
      <c r="ITP155" s="3"/>
      <c r="ITQ155" s="3"/>
      <c r="ITR155" s="3"/>
      <c r="ITS155" s="3"/>
      <c r="ITT155" s="3"/>
      <c r="ITU155" s="3"/>
      <c r="ITV155" s="3"/>
      <c r="ITW155" s="3"/>
      <c r="ITX155" s="3"/>
      <c r="ITY155" s="3"/>
      <c r="ITZ155" s="3"/>
      <c r="IUA155" s="3"/>
      <c r="IUB155" s="3"/>
      <c r="IUC155" s="3"/>
      <c r="IUD155" s="3"/>
      <c r="IUE155" s="3"/>
      <c r="IUF155" s="3"/>
      <c r="IUG155" s="3"/>
      <c r="IUH155" s="3"/>
      <c r="IUI155" s="3"/>
      <c r="IUJ155" s="3"/>
      <c r="IUK155" s="3"/>
      <c r="IUL155" s="3"/>
      <c r="IUM155" s="3"/>
      <c r="IUN155" s="3"/>
      <c r="IUO155" s="3"/>
      <c r="IUP155" s="3"/>
      <c r="IUQ155" s="3"/>
      <c r="IUR155" s="3"/>
      <c r="IUS155" s="3"/>
      <c r="IUT155" s="3"/>
      <c r="IUU155" s="3"/>
      <c r="IUV155" s="3"/>
      <c r="IUW155" s="3"/>
      <c r="IUX155" s="3"/>
      <c r="IUY155" s="3"/>
      <c r="IUZ155" s="3"/>
      <c r="IVA155" s="3"/>
      <c r="IVB155" s="3"/>
      <c r="IVC155" s="3"/>
      <c r="IVD155" s="3"/>
      <c r="IVE155" s="3"/>
      <c r="IVF155" s="3"/>
      <c r="IVG155" s="3"/>
      <c r="IVH155" s="3"/>
      <c r="IVI155" s="3"/>
      <c r="IVJ155" s="3"/>
      <c r="IVK155" s="3"/>
      <c r="IVL155" s="3"/>
      <c r="IVM155" s="3"/>
      <c r="IVN155" s="3"/>
      <c r="IVO155" s="3"/>
      <c r="IVP155" s="3"/>
      <c r="IVQ155" s="3"/>
      <c r="IVR155" s="3"/>
      <c r="IVS155" s="3"/>
      <c r="IVT155" s="3"/>
      <c r="IVU155" s="3"/>
      <c r="IVV155" s="3"/>
      <c r="IVW155" s="3"/>
      <c r="IVX155" s="3"/>
      <c r="IVY155" s="3"/>
      <c r="IVZ155" s="3"/>
      <c r="IWA155" s="3"/>
      <c r="IWB155" s="3"/>
      <c r="IWC155" s="3"/>
      <c r="IWD155" s="3"/>
      <c r="IWE155" s="3"/>
      <c r="IWF155" s="3"/>
      <c r="IWG155" s="3"/>
      <c r="IWH155" s="3"/>
      <c r="IWI155" s="3"/>
      <c r="IWJ155" s="3"/>
      <c r="IWK155" s="3"/>
      <c r="IWL155" s="3"/>
      <c r="IWM155" s="3"/>
      <c r="IWN155" s="3"/>
      <c r="IWO155" s="3"/>
      <c r="IWP155" s="3"/>
      <c r="IWQ155" s="3"/>
      <c r="IWR155" s="3"/>
      <c r="IWS155" s="3"/>
      <c r="IWT155" s="3"/>
      <c r="IWU155" s="3"/>
      <c r="IWV155" s="3"/>
      <c r="IWW155" s="3"/>
      <c r="IWX155" s="3"/>
      <c r="IWY155" s="3"/>
      <c r="IWZ155" s="3"/>
      <c r="IXA155" s="3"/>
      <c r="IXB155" s="3"/>
      <c r="IXC155" s="3"/>
      <c r="IXD155" s="3"/>
      <c r="IXE155" s="3"/>
      <c r="IXF155" s="3"/>
      <c r="IXG155" s="3"/>
      <c r="IXH155" s="3"/>
      <c r="IXI155" s="3"/>
      <c r="IXJ155" s="3"/>
      <c r="IXK155" s="3"/>
      <c r="IXL155" s="3"/>
      <c r="IXM155" s="3"/>
      <c r="IXN155" s="3"/>
      <c r="IXO155" s="3"/>
      <c r="IXP155" s="3"/>
      <c r="IXQ155" s="3"/>
      <c r="IXR155" s="3"/>
      <c r="IXS155" s="3"/>
      <c r="IXT155" s="3"/>
      <c r="IXU155" s="3"/>
      <c r="IXV155" s="3"/>
      <c r="IXW155" s="3"/>
      <c r="IXX155" s="3"/>
      <c r="IXY155" s="3"/>
      <c r="IXZ155" s="3"/>
      <c r="IYA155" s="3"/>
      <c r="IYB155" s="3"/>
      <c r="IYC155" s="3"/>
      <c r="IYD155" s="3"/>
      <c r="IYE155" s="3"/>
      <c r="IYF155" s="3"/>
      <c r="IYG155" s="3"/>
      <c r="IYH155" s="3"/>
      <c r="IYI155" s="3"/>
      <c r="IYJ155" s="3"/>
      <c r="IYK155" s="3"/>
      <c r="IYL155" s="3"/>
      <c r="IYM155" s="3"/>
      <c r="IYN155" s="3"/>
      <c r="IYO155" s="3"/>
      <c r="IYP155" s="3"/>
      <c r="IYQ155" s="3"/>
      <c r="IYR155" s="3"/>
      <c r="IYS155" s="3"/>
      <c r="IYT155" s="3"/>
      <c r="IYU155" s="3"/>
      <c r="IYV155" s="3"/>
      <c r="IYW155" s="3"/>
      <c r="IYX155" s="3"/>
      <c r="IYY155" s="3"/>
      <c r="IYZ155" s="3"/>
      <c r="IZA155" s="3"/>
      <c r="IZB155" s="3"/>
      <c r="IZC155" s="3"/>
      <c r="IZD155" s="3"/>
      <c r="IZE155" s="3"/>
      <c r="IZF155" s="3"/>
      <c r="IZG155" s="3"/>
      <c r="IZH155" s="3"/>
      <c r="IZI155" s="3"/>
      <c r="IZJ155" s="3"/>
      <c r="IZK155" s="3"/>
      <c r="IZL155" s="3"/>
      <c r="IZM155" s="3"/>
      <c r="IZN155" s="3"/>
      <c r="IZO155" s="3"/>
      <c r="IZP155" s="3"/>
      <c r="IZQ155" s="3"/>
      <c r="IZR155" s="3"/>
      <c r="IZS155" s="3"/>
      <c r="IZT155" s="3"/>
      <c r="IZU155" s="3"/>
      <c r="IZV155" s="3"/>
      <c r="IZW155" s="3"/>
      <c r="IZX155" s="3"/>
      <c r="IZY155" s="3"/>
      <c r="IZZ155" s="3"/>
      <c r="JAA155" s="3"/>
      <c r="JAB155" s="3"/>
      <c r="JAC155" s="3"/>
      <c r="JAD155" s="3"/>
      <c r="JAE155" s="3"/>
      <c r="JAF155" s="3"/>
      <c r="JAG155" s="3"/>
      <c r="JAH155" s="3"/>
      <c r="JAI155" s="3"/>
      <c r="JAJ155" s="3"/>
      <c r="JAK155" s="3"/>
      <c r="JAL155" s="3"/>
      <c r="JAM155" s="3"/>
      <c r="JAN155" s="3"/>
      <c r="JAO155" s="3"/>
      <c r="JAP155" s="3"/>
      <c r="JAQ155" s="3"/>
      <c r="JAR155" s="3"/>
      <c r="JAS155" s="3"/>
      <c r="JAT155" s="3"/>
      <c r="JAU155" s="3"/>
      <c r="JAV155" s="3"/>
      <c r="JAW155" s="3"/>
      <c r="JAX155" s="3"/>
      <c r="JAY155" s="3"/>
      <c r="JAZ155" s="3"/>
      <c r="JBA155" s="3"/>
      <c r="JBB155" s="3"/>
      <c r="JBC155" s="3"/>
      <c r="JBD155" s="3"/>
      <c r="JBE155" s="3"/>
      <c r="JBF155" s="3"/>
      <c r="JBG155" s="3"/>
      <c r="JBH155" s="3"/>
      <c r="JBI155" s="3"/>
      <c r="JBJ155" s="3"/>
      <c r="JBK155" s="3"/>
      <c r="JBL155" s="3"/>
      <c r="JBM155" s="3"/>
      <c r="JBN155" s="3"/>
      <c r="JBO155" s="3"/>
      <c r="JBP155" s="3"/>
      <c r="JBQ155" s="3"/>
      <c r="JBR155" s="3"/>
      <c r="JBS155" s="3"/>
      <c r="JBT155" s="3"/>
      <c r="JBU155" s="3"/>
      <c r="JBV155" s="3"/>
      <c r="JBW155" s="3"/>
      <c r="JBX155" s="3"/>
      <c r="JBY155" s="3"/>
      <c r="JBZ155" s="3"/>
      <c r="JCA155" s="3"/>
      <c r="JCB155" s="3"/>
      <c r="JCC155" s="3"/>
      <c r="JCD155" s="3"/>
      <c r="JCE155" s="3"/>
      <c r="JCF155" s="3"/>
      <c r="JCG155" s="3"/>
      <c r="JCH155" s="3"/>
      <c r="JCI155" s="3"/>
      <c r="JCJ155" s="3"/>
      <c r="JCK155" s="3"/>
      <c r="JCL155" s="3"/>
      <c r="JCM155" s="3"/>
      <c r="JCN155" s="3"/>
      <c r="JCO155" s="3"/>
      <c r="JCP155" s="3"/>
      <c r="JCQ155" s="3"/>
      <c r="JCR155" s="3"/>
      <c r="JCS155" s="3"/>
      <c r="JCT155" s="3"/>
      <c r="JCU155" s="3"/>
      <c r="JCV155" s="3"/>
      <c r="JCW155" s="3"/>
      <c r="JCX155" s="3"/>
      <c r="JCY155" s="3"/>
      <c r="JCZ155" s="3"/>
      <c r="JDA155" s="3"/>
      <c r="JDB155" s="3"/>
      <c r="JDC155" s="3"/>
      <c r="JDD155" s="3"/>
      <c r="JDE155" s="3"/>
      <c r="JDF155" s="3"/>
      <c r="JDG155" s="3"/>
      <c r="JDH155" s="3"/>
      <c r="JDI155" s="3"/>
      <c r="JDJ155" s="3"/>
      <c r="JDK155" s="3"/>
      <c r="JDL155" s="3"/>
      <c r="JDM155" s="3"/>
      <c r="JDN155" s="3"/>
      <c r="JDO155" s="3"/>
      <c r="JDP155" s="3"/>
      <c r="JDQ155" s="3"/>
      <c r="JDR155" s="3"/>
      <c r="JDS155" s="3"/>
      <c r="JDT155" s="3"/>
      <c r="JDU155" s="3"/>
      <c r="JDV155" s="3"/>
      <c r="JDW155" s="3"/>
      <c r="JDX155" s="3"/>
      <c r="JDY155" s="3"/>
      <c r="JDZ155" s="3"/>
      <c r="JEA155" s="3"/>
      <c r="JEB155" s="3"/>
      <c r="JEC155" s="3"/>
      <c r="JED155" s="3"/>
      <c r="JEE155" s="3"/>
      <c r="JEF155" s="3"/>
      <c r="JEG155" s="3"/>
      <c r="JEH155" s="3"/>
      <c r="JEI155" s="3"/>
      <c r="JEJ155" s="3"/>
      <c r="JEK155" s="3"/>
      <c r="JEL155" s="3"/>
      <c r="JEM155" s="3"/>
      <c r="JEN155" s="3"/>
      <c r="JEO155" s="3"/>
      <c r="JEP155" s="3"/>
      <c r="JEQ155" s="3"/>
      <c r="JER155" s="3"/>
      <c r="JES155" s="3"/>
      <c r="JET155" s="3"/>
      <c r="JEU155" s="3"/>
      <c r="JEV155" s="3"/>
      <c r="JEW155" s="3"/>
      <c r="JEX155" s="3"/>
      <c r="JEY155" s="3"/>
      <c r="JEZ155" s="3"/>
      <c r="JFA155" s="3"/>
      <c r="JFB155" s="3"/>
      <c r="JFC155" s="3"/>
      <c r="JFD155" s="3"/>
      <c r="JFE155" s="3"/>
      <c r="JFF155" s="3"/>
      <c r="JFG155" s="3"/>
      <c r="JFH155" s="3"/>
      <c r="JFI155" s="3"/>
      <c r="JFJ155" s="3"/>
      <c r="JFK155" s="3"/>
      <c r="JFL155" s="3"/>
      <c r="JFM155" s="3"/>
      <c r="JFN155" s="3"/>
      <c r="JFO155" s="3"/>
      <c r="JFP155" s="3"/>
      <c r="JFQ155" s="3"/>
      <c r="JFR155" s="3"/>
      <c r="JFS155" s="3"/>
      <c r="JFT155" s="3"/>
      <c r="JFU155" s="3"/>
      <c r="JFV155" s="3"/>
      <c r="JFW155" s="3"/>
      <c r="JFX155" s="3"/>
      <c r="JFY155" s="3"/>
      <c r="JFZ155" s="3"/>
      <c r="JGA155" s="3"/>
      <c r="JGB155" s="3"/>
      <c r="JGC155" s="3"/>
      <c r="JGD155" s="3"/>
      <c r="JGE155" s="3"/>
      <c r="JGF155" s="3"/>
      <c r="JGG155" s="3"/>
      <c r="JGH155" s="3"/>
      <c r="JGI155" s="3"/>
      <c r="JGJ155" s="3"/>
      <c r="JGK155" s="3"/>
      <c r="JGL155" s="3"/>
      <c r="JGM155" s="3"/>
      <c r="JGN155" s="3"/>
      <c r="JGO155" s="3"/>
      <c r="JGP155" s="3"/>
      <c r="JGQ155" s="3"/>
      <c r="JGR155" s="3"/>
      <c r="JGS155" s="3"/>
      <c r="JGT155" s="3"/>
      <c r="JGU155" s="3"/>
      <c r="JGV155" s="3"/>
      <c r="JGW155" s="3"/>
      <c r="JGX155" s="3"/>
      <c r="JGY155" s="3"/>
      <c r="JGZ155" s="3"/>
      <c r="JHA155" s="3"/>
      <c r="JHB155" s="3"/>
      <c r="JHC155" s="3"/>
      <c r="JHD155" s="3"/>
      <c r="JHE155" s="3"/>
      <c r="JHF155" s="3"/>
      <c r="JHG155" s="3"/>
      <c r="JHH155" s="3"/>
      <c r="JHI155" s="3"/>
      <c r="JHJ155" s="3"/>
      <c r="JHK155" s="3"/>
      <c r="JHL155" s="3"/>
      <c r="JHM155" s="3"/>
      <c r="JHN155" s="3"/>
      <c r="JHO155" s="3"/>
      <c r="JHP155" s="3"/>
      <c r="JHQ155" s="3"/>
      <c r="JHR155" s="3"/>
      <c r="JHS155" s="3"/>
      <c r="JHT155" s="3"/>
      <c r="JHU155" s="3"/>
      <c r="JHV155" s="3"/>
      <c r="JHW155" s="3"/>
      <c r="JHX155" s="3"/>
      <c r="JHY155" s="3"/>
      <c r="JHZ155" s="3"/>
      <c r="JIA155" s="3"/>
      <c r="JIB155" s="3"/>
      <c r="JIC155" s="3"/>
      <c r="JID155" s="3"/>
      <c r="JIE155" s="3"/>
      <c r="JIF155" s="3"/>
      <c r="JIG155" s="3"/>
      <c r="JIH155" s="3"/>
      <c r="JII155" s="3"/>
      <c r="JIJ155" s="3"/>
      <c r="JIK155" s="3"/>
      <c r="JIL155" s="3"/>
      <c r="JIM155" s="3"/>
      <c r="JIN155" s="3"/>
      <c r="JIO155" s="3"/>
      <c r="JIP155" s="3"/>
      <c r="JIQ155" s="3"/>
      <c r="JIR155" s="3"/>
      <c r="JIS155" s="3"/>
      <c r="JIT155" s="3"/>
      <c r="JIU155" s="3"/>
      <c r="JIV155" s="3"/>
      <c r="JIW155" s="3"/>
      <c r="JIX155" s="3"/>
      <c r="JIY155" s="3"/>
      <c r="JIZ155" s="3"/>
      <c r="JJA155" s="3"/>
      <c r="JJB155" s="3"/>
      <c r="JJC155" s="3"/>
      <c r="JJD155" s="3"/>
      <c r="JJE155" s="3"/>
      <c r="JJF155" s="3"/>
      <c r="JJG155" s="3"/>
      <c r="JJH155" s="3"/>
      <c r="JJI155" s="3"/>
      <c r="JJJ155" s="3"/>
      <c r="JJK155" s="3"/>
      <c r="JJL155" s="3"/>
      <c r="JJM155" s="3"/>
      <c r="JJN155" s="3"/>
      <c r="JJO155" s="3"/>
      <c r="JJP155" s="3"/>
      <c r="JJQ155" s="3"/>
      <c r="JJR155" s="3"/>
      <c r="JJS155" s="3"/>
      <c r="JJT155" s="3"/>
      <c r="JJU155" s="3"/>
      <c r="JJV155" s="3"/>
      <c r="JJW155" s="3"/>
      <c r="JJX155" s="3"/>
      <c r="JJY155" s="3"/>
      <c r="JJZ155" s="3"/>
      <c r="JKA155" s="3"/>
      <c r="JKB155" s="3"/>
      <c r="JKC155" s="3"/>
      <c r="JKD155" s="3"/>
      <c r="JKE155" s="3"/>
      <c r="JKF155" s="3"/>
      <c r="JKG155" s="3"/>
      <c r="JKH155" s="3"/>
      <c r="JKI155" s="3"/>
      <c r="JKJ155" s="3"/>
      <c r="JKK155" s="3"/>
      <c r="JKL155" s="3"/>
      <c r="JKM155" s="3"/>
      <c r="JKN155" s="3"/>
      <c r="JKO155" s="3"/>
      <c r="JKP155" s="3"/>
      <c r="JKQ155" s="3"/>
      <c r="JKR155" s="3"/>
      <c r="JKS155" s="3"/>
      <c r="JKT155" s="3"/>
      <c r="JKU155" s="3"/>
      <c r="JKV155" s="3"/>
      <c r="JKW155" s="3"/>
      <c r="JKX155" s="3"/>
      <c r="JKY155" s="3"/>
      <c r="JKZ155" s="3"/>
      <c r="JLA155" s="3"/>
      <c r="JLB155" s="3"/>
      <c r="JLC155" s="3"/>
      <c r="JLD155" s="3"/>
      <c r="JLE155" s="3"/>
      <c r="JLF155" s="3"/>
      <c r="JLG155" s="3"/>
      <c r="JLH155" s="3"/>
      <c r="JLI155" s="3"/>
      <c r="JLJ155" s="3"/>
      <c r="JLK155" s="3"/>
      <c r="JLL155" s="3"/>
      <c r="JLM155" s="3"/>
      <c r="JLN155" s="3"/>
      <c r="JLO155" s="3"/>
      <c r="JLP155" s="3"/>
      <c r="JLQ155" s="3"/>
      <c r="JLR155" s="3"/>
      <c r="JLS155" s="3"/>
      <c r="JLT155" s="3"/>
      <c r="JLU155" s="3"/>
      <c r="JLV155" s="3"/>
      <c r="JLW155" s="3"/>
      <c r="JLX155" s="3"/>
      <c r="JLY155" s="3"/>
      <c r="JLZ155" s="3"/>
      <c r="JMA155" s="3"/>
      <c r="JMB155" s="3"/>
      <c r="JMC155" s="3"/>
      <c r="JMD155" s="3"/>
      <c r="JME155" s="3"/>
      <c r="JMF155" s="3"/>
      <c r="JMG155" s="3"/>
      <c r="JMH155" s="3"/>
      <c r="JMI155" s="3"/>
      <c r="JMJ155" s="3"/>
      <c r="JMK155" s="3"/>
      <c r="JML155" s="3"/>
      <c r="JMM155" s="3"/>
      <c r="JMN155" s="3"/>
      <c r="JMO155" s="3"/>
      <c r="JMP155" s="3"/>
      <c r="JMQ155" s="3"/>
      <c r="JMR155" s="3"/>
      <c r="JMS155" s="3"/>
      <c r="JMT155" s="3"/>
      <c r="JMU155" s="3"/>
      <c r="JMV155" s="3"/>
      <c r="JMW155" s="3"/>
      <c r="JMX155" s="3"/>
      <c r="JMY155" s="3"/>
      <c r="JMZ155" s="3"/>
      <c r="JNA155" s="3"/>
      <c r="JNB155" s="3"/>
      <c r="JNC155" s="3"/>
      <c r="JND155" s="3"/>
      <c r="JNE155" s="3"/>
      <c r="JNF155" s="3"/>
      <c r="JNG155" s="3"/>
      <c r="JNH155" s="3"/>
      <c r="JNI155" s="3"/>
      <c r="JNJ155" s="3"/>
      <c r="JNK155" s="3"/>
      <c r="JNL155" s="3"/>
      <c r="JNM155" s="3"/>
      <c r="JNN155" s="3"/>
      <c r="JNO155" s="3"/>
      <c r="JNP155" s="3"/>
      <c r="JNQ155" s="3"/>
      <c r="JNR155" s="3"/>
      <c r="JNS155" s="3"/>
      <c r="JNT155" s="3"/>
      <c r="JNU155" s="3"/>
      <c r="JNV155" s="3"/>
      <c r="JNW155" s="3"/>
      <c r="JNX155" s="3"/>
      <c r="JNY155" s="3"/>
      <c r="JNZ155" s="3"/>
      <c r="JOA155" s="3"/>
      <c r="JOB155" s="3"/>
      <c r="JOC155" s="3"/>
      <c r="JOD155" s="3"/>
      <c r="JOE155" s="3"/>
      <c r="JOF155" s="3"/>
      <c r="JOG155" s="3"/>
      <c r="JOH155" s="3"/>
      <c r="JOI155" s="3"/>
      <c r="JOJ155" s="3"/>
      <c r="JOK155" s="3"/>
      <c r="JOL155" s="3"/>
      <c r="JOM155" s="3"/>
      <c r="JON155" s="3"/>
      <c r="JOO155" s="3"/>
      <c r="JOP155" s="3"/>
      <c r="JOQ155" s="3"/>
      <c r="JOR155" s="3"/>
      <c r="JOS155" s="3"/>
      <c r="JOT155" s="3"/>
      <c r="JOU155" s="3"/>
      <c r="JOV155" s="3"/>
      <c r="JOW155" s="3"/>
      <c r="JOX155" s="3"/>
      <c r="JOY155" s="3"/>
      <c r="JOZ155" s="3"/>
      <c r="JPA155" s="3"/>
      <c r="JPB155" s="3"/>
      <c r="JPC155" s="3"/>
      <c r="JPD155" s="3"/>
      <c r="JPE155" s="3"/>
      <c r="JPF155" s="3"/>
      <c r="JPG155" s="3"/>
      <c r="JPH155" s="3"/>
      <c r="JPI155" s="3"/>
      <c r="JPJ155" s="3"/>
      <c r="JPK155" s="3"/>
      <c r="JPL155" s="3"/>
      <c r="JPM155" s="3"/>
      <c r="JPN155" s="3"/>
      <c r="JPO155" s="3"/>
      <c r="JPP155" s="3"/>
      <c r="JPQ155" s="3"/>
      <c r="JPR155" s="3"/>
      <c r="JPS155" s="3"/>
      <c r="JPT155" s="3"/>
      <c r="JPU155" s="3"/>
      <c r="JPV155" s="3"/>
      <c r="JPW155" s="3"/>
      <c r="JPX155" s="3"/>
      <c r="JPY155" s="3"/>
      <c r="JPZ155" s="3"/>
      <c r="JQA155" s="3"/>
      <c r="JQB155" s="3"/>
      <c r="JQC155" s="3"/>
      <c r="JQD155" s="3"/>
      <c r="JQE155" s="3"/>
      <c r="JQF155" s="3"/>
      <c r="JQG155" s="3"/>
      <c r="JQH155" s="3"/>
      <c r="JQI155" s="3"/>
      <c r="JQJ155" s="3"/>
      <c r="JQK155" s="3"/>
      <c r="JQL155" s="3"/>
      <c r="JQM155" s="3"/>
      <c r="JQN155" s="3"/>
      <c r="JQO155" s="3"/>
      <c r="JQP155" s="3"/>
      <c r="JQQ155" s="3"/>
      <c r="JQR155" s="3"/>
      <c r="JQS155" s="3"/>
      <c r="JQT155" s="3"/>
      <c r="JQU155" s="3"/>
      <c r="JQV155" s="3"/>
      <c r="JQW155" s="3"/>
      <c r="JQX155" s="3"/>
      <c r="JQY155" s="3"/>
      <c r="JQZ155" s="3"/>
      <c r="JRA155" s="3"/>
      <c r="JRB155" s="3"/>
      <c r="JRC155" s="3"/>
      <c r="JRD155" s="3"/>
      <c r="JRE155" s="3"/>
      <c r="JRF155" s="3"/>
      <c r="JRG155" s="3"/>
      <c r="JRH155" s="3"/>
      <c r="JRI155" s="3"/>
      <c r="JRJ155" s="3"/>
      <c r="JRK155" s="3"/>
      <c r="JRL155" s="3"/>
      <c r="JRM155" s="3"/>
      <c r="JRN155" s="3"/>
      <c r="JRO155" s="3"/>
      <c r="JRP155" s="3"/>
      <c r="JRQ155" s="3"/>
      <c r="JRR155" s="3"/>
      <c r="JRS155" s="3"/>
      <c r="JRT155" s="3"/>
      <c r="JRU155" s="3"/>
      <c r="JRV155" s="3"/>
      <c r="JRW155" s="3"/>
      <c r="JRX155" s="3"/>
      <c r="JRY155" s="3"/>
      <c r="JRZ155" s="3"/>
      <c r="JSA155" s="3"/>
      <c r="JSB155" s="3"/>
      <c r="JSC155" s="3"/>
      <c r="JSD155" s="3"/>
      <c r="JSE155" s="3"/>
      <c r="JSF155" s="3"/>
      <c r="JSG155" s="3"/>
      <c r="JSH155" s="3"/>
      <c r="JSI155" s="3"/>
      <c r="JSJ155" s="3"/>
      <c r="JSK155" s="3"/>
      <c r="JSL155" s="3"/>
      <c r="JSM155" s="3"/>
      <c r="JSN155" s="3"/>
      <c r="JSO155" s="3"/>
      <c r="JSP155" s="3"/>
      <c r="JSQ155" s="3"/>
      <c r="JSR155" s="3"/>
      <c r="JSS155" s="3"/>
      <c r="JST155" s="3"/>
      <c r="JSU155" s="3"/>
      <c r="JSV155" s="3"/>
      <c r="JSW155" s="3"/>
      <c r="JSX155" s="3"/>
      <c r="JSY155" s="3"/>
      <c r="JSZ155" s="3"/>
      <c r="JTA155" s="3"/>
      <c r="JTB155" s="3"/>
      <c r="JTC155" s="3"/>
      <c r="JTD155" s="3"/>
      <c r="JTE155" s="3"/>
      <c r="JTF155" s="3"/>
      <c r="JTG155" s="3"/>
      <c r="JTH155" s="3"/>
      <c r="JTI155" s="3"/>
      <c r="JTJ155" s="3"/>
      <c r="JTK155" s="3"/>
      <c r="JTL155" s="3"/>
      <c r="JTM155" s="3"/>
      <c r="JTN155" s="3"/>
      <c r="JTO155" s="3"/>
      <c r="JTP155" s="3"/>
      <c r="JTQ155" s="3"/>
      <c r="JTR155" s="3"/>
      <c r="JTS155" s="3"/>
      <c r="JTT155" s="3"/>
      <c r="JTU155" s="3"/>
      <c r="JTV155" s="3"/>
      <c r="JTW155" s="3"/>
      <c r="JTX155" s="3"/>
      <c r="JTY155" s="3"/>
      <c r="JTZ155" s="3"/>
      <c r="JUA155" s="3"/>
      <c r="JUB155" s="3"/>
      <c r="JUC155" s="3"/>
      <c r="JUD155" s="3"/>
      <c r="JUE155" s="3"/>
      <c r="JUF155" s="3"/>
      <c r="JUG155" s="3"/>
      <c r="JUH155" s="3"/>
      <c r="JUI155" s="3"/>
      <c r="JUJ155" s="3"/>
      <c r="JUK155" s="3"/>
      <c r="JUL155" s="3"/>
      <c r="JUM155" s="3"/>
      <c r="JUN155" s="3"/>
      <c r="JUO155" s="3"/>
      <c r="JUP155" s="3"/>
      <c r="JUQ155" s="3"/>
      <c r="JUR155" s="3"/>
      <c r="JUS155" s="3"/>
      <c r="JUT155" s="3"/>
      <c r="JUU155" s="3"/>
      <c r="JUV155" s="3"/>
      <c r="JUW155" s="3"/>
      <c r="JUX155" s="3"/>
      <c r="JUY155" s="3"/>
      <c r="JUZ155" s="3"/>
      <c r="JVA155" s="3"/>
      <c r="JVB155" s="3"/>
      <c r="JVC155" s="3"/>
      <c r="JVD155" s="3"/>
      <c r="JVE155" s="3"/>
      <c r="JVF155" s="3"/>
      <c r="JVG155" s="3"/>
      <c r="JVH155" s="3"/>
      <c r="JVI155" s="3"/>
      <c r="JVJ155" s="3"/>
      <c r="JVK155" s="3"/>
      <c r="JVL155" s="3"/>
      <c r="JVM155" s="3"/>
      <c r="JVN155" s="3"/>
      <c r="JVO155" s="3"/>
      <c r="JVP155" s="3"/>
      <c r="JVQ155" s="3"/>
      <c r="JVR155" s="3"/>
      <c r="JVS155" s="3"/>
      <c r="JVT155" s="3"/>
      <c r="JVU155" s="3"/>
      <c r="JVV155" s="3"/>
      <c r="JVW155" s="3"/>
      <c r="JVX155" s="3"/>
      <c r="JVY155" s="3"/>
      <c r="JVZ155" s="3"/>
      <c r="JWA155" s="3"/>
      <c r="JWB155" s="3"/>
      <c r="JWC155" s="3"/>
      <c r="JWD155" s="3"/>
      <c r="JWE155" s="3"/>
      <c r="JWF155" s="3"/>
      <c r="JWG155" s="3"/>
      <c r="JWH155" s="3"/>
      <c r="JWI155" s="3"/>
      <c r="JWJ155" s="3"/>
      <c r="JWK155" s="3"/>
      <c r="JWL155" s="3"/>
      <c r="JWM155" s="3"/>
      <c r="JWN155" s="3"/>
      <c r="JWO155" s="3"/>
      <c r="JWP155" s="3"/>
      <c r="JWQ155" s="3"/>
      <c r="JWR155" s="3"/>
      <c r="JWS155" s="3"/>
      <c r="JWT155" s="3"/>
      <c r="JWU155" s="3"/>
      <c r="JWV155" s="3"/>
      <c r="JWW155" s="3"/>
      <c r="JWX155" s="3"/>
      <c r="JWY155" s="3"/>
      <c r="JWZ155" s="3"/>
      <c r="JXA155" s="3"/>
      <c r="JXB155" s="3"/>
      <c r="JXC155" s="3"/>
      <c r="JXD155" s="3"/>
      <c r="JXE155" s="3"/>
      <c r="JXF155" s="3"/>
      <c r="JXG155" s="3"/>
      <c r="JXH155" s="3"/>
      <c r="JXI155" s="3"/>
      <c r="JXJ155" s="3"/>
      <c r="JXK155" s="3"/>
      <c r="JXL155" s="3"/>
      <c r="JXM155" s="3"/>
      <c r="JXN155" s="3"/>
      <c r="JXO155" s="3"/>
      <c r="JXP155" s="3"/>
      <c r="JXQ155" s="3"/>
      <c r="JXR155" s="3"/>
      <c r="JXS155" s="3"/>
      <c r="JXT155" s="3"/>
      <c r="JXU155" s="3"/>
      <c r="JXV155" s="3"/>
      <c r="JXW155" s="3"/>
      <c r="JXX155" s="3"/>
      <c r="JXY155" s="3"/>
      <c r="JXZ155" s="3"/>
      <c r="JYA155" s="3"/>
      <c r="JYB155" s="3"/>
      <c r="JYC155" s="3"/>
      <c r="JYD155" s="3"/>
      <c r="JYE155" s="3"/>
      <c r="JYF155" s="3"/>
      <c r="JYG155" s="3"/>
      <c r="JYH155" s="3"/>
      <c r="JYI155" s="3"/>
      <c r="JYJ155" s="3"/>
      <c r="JYK155" s="3"/>
      <c r="JYL155" s="3"/>
      <c r="JYM155" s="3"/>
      <c r="JYN155" s="3"/>
      <c r="JYO155" s="3"/>
      <c r="JYP155" s="3"/>
      <c r="JYQ155" s="3"/>
      <c r="JYR155" s="3"/>
      <c r="JYS155" s="3"/>
      <c r="JYT155" s="3"/>
      <c r="JYU155" s="3"/>
      <c r="JYV155" s="3"/>
      <c r="JYW155" s="3"/>
      <c r="JYX155" s="3"/>
      <c r="JYY155" s="3"/>
      <c r="JYZ155" s="3"/>
      <c r="JZA155" s="3"/>
      <c r="JZB155" s="3"/>
      <c r="JZC155" s="3"/>
      <c r="JZD155" s="3"/>
      <c r="JZE155" s="3"/>
      <c r="JZF155" s="3"/>
      <c r="JZG155" s="3"/>
      <c r="JZH155" s="3"/>
      <c r="JZI155" s="3"/>
      <c r="JZJ155" s="3"/>
      <c r="JZK155" s="3"/>
      <c r="JZL155" s="3"/>
      <c r="JZM155" s="3"/>
      <c r="JZN155" s="3"/>
      <c r="JZO155" s="3"/>
      <c r="JZP155" s="3"/>
      <c r="JZQ155" s="3"/>
      <c r="JZR155" s="3"/>
      <c r="JZS155" s="3"/>
      <c r="JZT155" s="3"/>
      <c r="JZU155" s="3"/>
      <c r="JZV155" s="3"/>
      <c r="JZW155" s="3"/>
      <c r="JZX155" s="3"/>
      <c r="JZY155" s="3"/>
      <c r="JZZ155" s="3"/>
      <c r="KAA155" s="3"/>
      <c r="KAB155" s="3"/>
      <c r="KAC155" s="3"/>
      <c r="KAD155" s="3"/>
      <c r="KAE155" s="3"/>
      <c r="KAF155" s="3"/>
      <c r="KAG155" s="3"/>
      <c r="KAH155" s="3"/>
      <c r="KAI155" s="3"/>
      <c r="KAJ155" s="3"/>
      <c r="KAK155" s="3"/>
      <c r="KAL155" s="3"/>
      <c r="KAM155" s="3"/>
      <c r="KAN155" s="3"/>
      <c r="KAO155" s="3"/>
      <c r="KAP155" s="3"/>
      <c r="KAQ155" s="3"/>
      <c r="KAR155" s="3"/>
      <c r="KAS155" s="3"/>
      <c r="KAT155" s="3"/>
      <c r="KAU155" s="3"/>
      <c r="KAV155" s="3"/>
      <c r="KAW155" s="3"/>
      <c r="KAX155" s="3"/>
      <c r="KAY155" s="3"/>
      <c r="KAZ155" s="3"/>
      <c r="KBA155" s="3"/>
      <c r="KBB155" s="3"/>
      <c r="KBC155" s="3"/>
      <c r="KBD155" s="3"/>
      <c r="KBE155" s="3"/>
      <c r="KBF155" s="3"/>
      <c r="KBG155" s="3"/>
      <c r="KBH155" s="3"/>
      <c r="KBI155" s="3"/>
      <c r="KBJ155" s="3"/>
      <c r="KBK155" s="3"/>
      <c r="KBL155" s="3"/>
      <c r="KBM155" s="3"/>
      <c r="KBN155" s="3"/>
      <c r="KBO155" s="3"/>
      <c r="KBP155" s="3"/>
      <c r="KBQ155" s="3"/>
      <c r="KBR155" s="3"/>
      <c r="KBS155" s="3"/>
      <c r="KBT155" s="3"/>
      <c r="KBU155" s="3"/>
      <c r="KBV155" s="3"/>
      <c r="KBW155" s="3"/>
      <c r="KBX155" s="3"/>
      <c r="KBY155" s="3"/>
      <c r="KBZ155" s="3"/>
      <c r="KCA155" s="3"/>
      <c r="KCB155" s="3"/>
      <c r="KCC155" s="3"/>
      <c r="KCD155" s="3"/>
      <c r="KCE155" s="3"/>
      <c r="KCF155" s="3"/>
      <c r="KCG155" s="3"/>
      <c r="KCH155" s="3"/>
      <c r="KCI155" s="3"/>
      <c r="KCJ155" s="3"/>
      <c r="KCK155" s="3"/>
      <c r="KCL155" s="3"/>
      <c r="KCM155" s="3"/>
      <c r="KCN155" s="3"/>
      <c r="KCO155" s="3"/>
      <c r="KCP155" s="3"/>
      <c r="KCQ155" s="3"/>
      <c r="KCR155" s="3"/>
      <c r="KCS155" s="3"/>
      <c r="KCT155" s="3"/>
      <c r="KCU155" s="3"/>
      <c r="KCV155" s="3"/>
      <c r="KCW155" s="3"/>
      <c r="KCX155" s="3"/>
      <c r="KCY155" s="3"/>
      <c r="KCZ155" s="3"/>
      <c r="KDA155" s="3"/>
      <c r="KDB155" s="3"/>
      <c r="KDC155" s="3"/>
      <c r="KDD155" s="3"/>
      <c r="KDE155" s="3"/>
      <c r="KDF155" s="3"/>
      <c r="KDG155" s="3"/>
      <c r="KDH155" s="3"/>
      <c r="KDI155" s="3"/>
      <c r="KDJ155" s="3"/>
      <c r="KDK155" s="3"/>
      <c r="KDL155" s="3"/>
      <c r="KDM155" s="3"/>
      <c r="KDN155" s="3"/>
      <c r="KDO155" s="3"/>
      <c r="KDP155" s="3"/>
      <c r="KDQ155" s="3"/>
      <c r="KDR155" s="3"/>
      <c r="KDS155" s="3"/>
      <c r="KDT155" s="3"/>
      <c r="KDU155" s="3"/>
      <c r="KDV155" s="3"/>
      <c r="KDW155" s="3"/>
      <c r="KDX155" s="3"/>
      <c r="KDY155" s="3"/>
      <c r="KDZ155" s="3"/>
      <c r="KEA155" s="3"/>
      <c r="KEB155" s="3"/>
      <c r="KEC155" s="3"/>
      <c r="KED155" s="3"/>
      <c r="KEE155" s="3"/>
      <c r="KEF155" s="3"/>
      <c r="KEG155" s="3"/>
      <c r="KEH155" s="3"/>
      <c r="KEI155" s="3"/>
      <c r="KEJ155" s="3"/>
      <c r="KEK155" s="3"/>
      <c r="KEL155" s="3"/>
      <c r="KEM155" s="3"/>
      <c r="KEN155" s="3"/>
      <c r="KEO155" s="3"/>
      <c r="KEP155" s="3"/>
      <c r="KEQ155" s="3"/>
      <c r="KER155" s="3"/>
      <c r="KES155" s="3"/>
      <c r="KET155" s="3"/>
      <c r="KEU155" s="3"/>
      <c r="KEV155" s="3"/>
      <c r="KEW155" s="3"/>
      <c r="KEX155" s="3"/>
      <c r="KEY155" s="3"/>
      <c r="KEZ155" s="3"/>
      <c r="KFA155" s="3"/>
      <c r="KFB155" s="3"/>
      <c r="KFC155" s="3"/>
      <c r="KFD155" s="3"/>
      <c r="KFE155" s="3"/>
      <c r="KFF155" s="3"/>
      <c r="KFG155" s="3"/>
      <c r="KFH155" s="3"/>
      <c r="KFI155" s="3"/>
      <c r="KFJ155" s="3"/>
      <c r="KFK155" s="3"/>
      <c r="KFL155" s="3"/>
      <c r="KFM155" s="3"/>
      <c r="KFN155" s="3"/>
      <c r="KFO155" s="3"/>
      <c r="KFP155" s="3"/>
      <c r="KFQ155" s="3"/>
      <c r="KFR155" s="3"/>
      <c r="KFS155" s="3"/>
      <c r="KFT155" s="3"/>
      <c r="KFU155" s="3"/>
      <c r="KFV155" s="3"/>
      <c r="KFW155" s="3"/>
      <c r="KFX155" s="3"/>
      <c r="KFY155" s="3"/>
      <c r="KFZ155" s="3"/>
      <c r="KGA155" s="3"/>
      <c r="KGB155" s="3"/>
      <c r="KGC155" s="3"/>
      <c r="KGD155" s="3"/>
      <c r="KGE155" s="3"/>
      <c r="KGF155" s="3"/>
      <c r="KGG155" s="3"/>
      <c r="KGH155" s="3"/>
      <c r="KGI155" s="3"/>
      <c r="KGJ155" s="3"/>
      <c r="KGK155" s="3"/>
      <c r="KGL155" s="3"/>
      <c r="KGM155" s="3"/>
      <c r="KGN155" s="3"/>
      <c r="KGO155" s="3"/>
      <c r="KGP155" s="3"/>
      <c r="KGQ155" s="3"/>
      <c r="KGR155" s="3"/>
      <c r="KGS155" s="3"/>
      <c r="KGT155" s="3"/>
      <c r="KGU155" s="3"/>
      <c r="KGV155" s="3"/>
      <c r="KGW155" s="3"/>
      <c r="KGX155" s="3"/>
      <c r="KGY155" s="3"/>
      <c r="KGZ155" s="3"/>
      <c r="KHA155" s="3"/>
      <c r="KHB155" s="3"/>
      <c r="KHC155" s="3"/>
      <c r="KHD155" s="3"/>
      <c r="KHE155" s="3"/>
      <c r="KHF155" s="3"/>
      <c r="KHG155" s="3"/>
      <c r="KHH155" s="3"/>
      <c r="KHI155" s="3"/>
      <c r="KHJ155" s="3"/>
      <c r="KHK155" s="3"/>
      <c r="KHL155" s="3"/>
      <c r="KHM155" s="3"/>
      <c r="KHN155" s="3"/>
      <c r="KHO155" s="3"/>
      <c r="KHP155" s="3"/>
      <c r="KHQ155" s="3"/>
      <c r="KHR155" s="3"/>
      <c r="KHS155" s="3"/>
      <c r="KHT155" s="3"/>
      <c r="KHU155" s="3"/>
      <c r="KHV155" s="3"/>
      <c r="KHW155" s="3"/>
      <c r="KHX155" s="3"/>
      <c r="KHY155" s="3"/>
      <c r="KHZ155" s="3"/>
      <c r="KIA155" s="3"/>
      <c r="KIB155" s="3"/>
      <c r="KIC155" s="3"/>
      <c r="KID155" s="3"/>
      <c r="KIE155" s="3"/>
      <c r="KIF155" s="3"/>
      <c r="KIG155" s="3"/>
      <c r="KIH155" s="3"/>
      <c r="KII155" s="3"/>
      <c r="KIJ155" s="3"/>
      <c r="KIK155" s="3"/>
      <c r="KIL155" s="3"/>
      <c r="KIM155" s="3"/>
      <c r="KIN155" s="3"/>
      <c r="KIO155" s="3"/>
      <c r="KIP155" s="3"/>
      <c r="KIQ155" s="3"/>
      <c r="KIR155" s="3"/>
      <c r="KIS155" s="3"/>
      <c r="KIT155" s="3"/>
      <c r="KIU155" s="3"/>
      <c r="KIV155" s="3"/>
      <c r="KIW155" s="3"/>
      <c r="KIX155" s="3"/>
      <c r="KIY155" s="3"/>
      <c r="KIZ155" s="3"/>
      <c r="KJA155" s="3"/>
      <c r="KJB155" s="3"/>
      <c r="KJC155" s="3"/>
      <c r="KJD155" s="3"/>
      <c r="KJE155" s="3"/>
      <c r="KJF155" s="3"/>
      <c r="KJG155" s="3"/>
      <c r="KJH155" s="3"/>
      <c r="KJI155" s="3"/>
      <c r="KJJ155" s="3"/>
      <c r="KJK155" s="3"/>
      <c r="KJL155" s="3"/>
      <c r="KJM155" s="3"/>
      <c r="KJN155" s="3"/>
      <c r="KJO155" s="3"/>
      <c r="KJP155" s="3"/>
      <c r="KJQ155" s="3"/>
      <c r="KJR155" s="3"/>
      <c r="KJS155" s="3"/>
      <c r="KJT155" s="3"/>
      <c r="KJU155" s="3"/>
      <c r="KJV155" s="3"/>
      <c r="KJW155" s="3"/>
      <c r="KJX155" s="3"/>
      <c r="KJY155" s="3"/>
      <c r="KJZ155" s="3"/>
      <c r="KKA155" s="3"/>
      <c r="KKB155" s="3"/>
      <c r="KKC155" s="3"/>
      <c r="KKD155" s="3"/>
      <c r="KKE155" s="3"/>
      <c r="KKF155" s="3"/>
      <c r="KKG155" s="3"/>
      <c r="KKH155" s="3"/>
      <c r="KKI155" s="3"/>
      <c r="KKJ155" s="3"/>
      <c r="KKK155" s="3"/>
      <c r="KKL155" s="3"/>
      <c r="KKM155" s="3"/>
      <c r="KKN155" s="3"/>
      <c r="KKO155" s="3"/>
      <c r="KKP155" s="3"/>
      <c r="KKQ155" s="3"/>
      <c r="KKR155" s="3"/>
      <c r="KKS155" s="3"/>
      <c r="KKT155" s="3"/>
      <c r="KKU155" s="3"/>
      <c r="KKV155" s="3"/>
      <c r="KKW155" s="3"/>
      <c r="KKX155" s="3"/>
      <c r="KKY155" s="3"/>
      <c r="KKZ155" s="3"/>
      <c r="KLA155" s="3"/>
      <c r="KLB155" s="3"/>
      <c r="KLC155" s="3"/>
      <c r="KLD155" s="3"/>
      <c r="KLE155" s="3"/>
      <c r="KLF155" s="3"/>
      <c r="KLG155" s="3"/>
      <c r="KLH155" s="3"/>
      <c r="KLI155" s="3"/>
      <c r="KLJ155" s="3"/>
      <c r="KLK155" s="3"/>
      <c r="KLL155" s="3"/>
      <c r="KLM155" s="3"/>
      <c r="KLN155" s="3"/>
      <c r="KLO155" s="3"/>
      <c r="KLP155" s="3"/>
      <c r="KLQ155" s="3"/>
      <c r="KLR155" s="3"/>
      <c r="KLS155" s="3"/>
      <c r="KLT155" s="3"/>
      <c r="KLU155" s="3"/>
      <c r="KLV155" s="3"/>
      <c r="KLW155" s="3"/>
      <c r="KLX155" s="3"/>
      <c r="KLY155" s="3"/>
      <c r="KLZ155" s="3"/>
      <c r="KMA155" s="3"/>
      <c r="KMB155" s="3"/>
      <c r="KMC155" s="3"/>
      <c r="KMD155" s="3"/>
      <c r="KME155" s="3"/>
      <c r="KMF155" s="3"/>
      <c r="KMG155" s="3"/>
      <c r="KMH155" s="3"/>
      <c r="KMI155" s="3"/>
      <c r="KMJ155" s="3"/>
      <c r="KMK155" s="3"/>
      <c r="KML155" s="3"/>
      <c r="KMM155" s="3"/>
      <c r="KMN155" s="3"/>
      <c r="KMO155" s="3"/>
      <c r="KMP155" s="3"/>
      <c r="KMQ155" s="3"/>
      <c r="KMR155" s="3"/>
      <c r="KMS155" s="3"/>
      <c r="KMT155" s="3"/>
      <c r="KMU155" s="3"/>
      <c r="KMV155" s="3"/>
      <c r="KMW155" s="3"/>
      <c r="KMX155" s="3"/>
      <c r="KMY155" s="3"/>
      <c r="KMZ155" s="3"/>
      <c r="KNA155" s="3"/>
      <c r="KNB155" s="3"/>
      <c r="KNC155" s="3"/>
      <c r="KND155" s="3"/>
      <c r="KNE155" s="3"/>
      <c r="KNF155" s="3"/>
      <c r="KNG155" s="3"/>
      <c r="KNH155" s="3"/>
      <c r="KNI155" s="3"/>
      <c r="KNJ155" s="3"/>
      <c r="KNK155" s="3"/>
      <c r="KNL155" s="3"/>
      <c r="KNM155" s="3"/>
      <c r="KNN155" s="3"/>
      <c r="KNO155" s="3"/>
      <c r="KNP155" s="3"/>
      <c r="KNQ155" s="3"/>
      <c r="KNR155" s="3"/>
      <c r="KNS155" s="3"/>
      <c r="KNT155" s="3"/>
      <c r="KNU155" s="3"/>
      <c r="KNV155" s="3"/>
      <c r="KNW155" s="3"/>
      <c r="KNX155" s="3"/>
      <c r="KNY155" s="3"/>
      <c r="KNZ155" s="3"/>
      <c r="KOA155" s="3"/>
      <c r="KOB155" s="3"/>
      <c r="KOC155" s="3"/>
      <c r="KOD155" s="3"/>
      <c r="KOE155" s="3"/>
      <c r="KOF155" s="3"/>
      <c r="KOG155" s="3"/>
      <c r="KOH155" s="3"/>
      <c r="KOI155" s="3"/>
      <c r="KOJ155" s="3"/>
      <c r="KOK155" s="3"/>
      <c r="KOL155" s="3"/>
      <c r="KOM155" s="3"/>
      <c r="KON155" s="3"/>
      <c r="KOO155" s="3"/>
      <c r="KOP155" s="3"/>
      <c r="KOQ155" s="3"/>
      <c r="KOR155" s="3"/>
      <c r="KOS155" s="3"/>
      <c r="KOT155" s="3"/>
      <c r="KOU155" s="3"/>
      <c r="KOV155" s="3"/>
      <c r="KOW155" s="3"/>
      <c r="KOX155" s="3"/>
      <c r="KOY155" s="3"/>
      <c r="KOZ155" s="3"/>
      <c r="KPA155" s="3"/>
      <c r="KPB155" s="3"/>
      <c r="KPC155" s="3"/>
      <c r="KPD155" s="3"/>
      <c r="KPE155" s="3"/>
      <c r="KPF155" s="3"/>
      <c r="KPG155" s="3"/>
      <c r="KPH155" s="3"/>
      <c r="KPI155" s="3"/>
      <c r="KPJ155" s="3"/>
      <c r="KPK155" s="3"/>
      <c r="KPL155" s="3"/>
      <c r="KPM155" s="3"/>
      <c r="KPN155" s="3"/>
      <c r="KPO155" s="3"/>
      <c r="KPP155" s="3"/>
      <c r="KPQ155" s="3"/>
      <c r="KPR155" s="3"/>
      <c r="KPS155" s="3"/>
      <c r="KPT155" s="3"/>
      <c r="KPU155" s="3"/>
      <c r="KPV155" s="3"/>
      <c r="KPW155" s="3"/>
      <c r="KPX155" s="3"/>
      <c r="KPY155" s="3"/>
      <c r="KPZ155" s="3"/>
      <c r="KQA155" s="3"/>
      <c r="KQB155" s="3"/>
      <c r="KQC155" s="3"/>
      <c r="KQD155" s="3"/>
      <c r="KQE155" s="3"/>
      <c r="KQF155" s="3"/>
      <c r="KQG155" s="3"/>
      <c r="KQH155" s="3"/>
      <c r="KQI155" s="3"/>
      <c r="KQJ155" s="3"/>
      <c r="KQK155" s="3"/>
      <c r="KQL155" s="3"/>
      <c r="KQM155" s="3"/>
      <c r="KQN155" s="3"/>
      <c r="KQO155" s="3"/>
      <c r="KQP155" s="3"/>
      <c r="KQQ155" s="3"/>
      <c r="KQR155" s="3"/>
      <c r="KQS155" s="3"/>
      <c r="KQT155" s="3"/>
      <c r="KQU155" s="3"/>
      <c r="KQV155" s="3"/>
      <c r="KQW155" s="3"/>
      <c r="KQX155" s="3"/>
      <c r="KQY155" s="3"/>
      <c r="KQZ155" s="3"/>
      <c r="KRA155" s="3"/>
      <c r="KRB155" s="3"/>
      <c r="KRC155" s="3"/>
      <c r="KRD155" s="3"/>
      <c r="KRE155" s="3"/>
      <c r="KRF155" s="3"/>
      <c r="KRG155" s="3"/>
      <c r="KRH155" s="3"/>
      <c r="KRI155" s="3"/>
      <c r="KRJ155" s="3"/>
      <c r="KRK155" s="3"/>
      <c r="KRL155" s="3"/>
      <c r="KRM155" s="3"/>
      <c r="KRN155" s="3"/>
      <c r="KRO155" s="3"/>
      <c r="KRP155" s="3"/>
      <c r="KRQ155" s="3"/>
      <c r="KRR155" s="3"/>
      <c r="KRS155" s="3"/>
      <c r="KRT155" s="3"/>
      <c r="KRU155" s="3"/>
      <c r="KRV155" s="3"/>
      <c r="KRW155" s="3"/>
      <c r="KRX155" s="3"/>
      <c r="KRY155" s="3"/>
      <c r="KRZ155" s="3"/>
      <c r="KSA155" s="3"/>
      <c r="KSB155" s="3"/>
      <c r="KSC155" s="3"/>
      <c r="KSD155" s="3"/>
      <c r="KSE155" s="3"/>
      <c r="KSF155" s="3"/>
      <c r="KSG155" s="3"/>
      <c r="KSH155" s="3"/>
      <c r="KSI155" s="3"/>
      <c r="KSJ155" s="3"/>
      <c r="KSK155" s="3"/>
      <c r="KSL155" s="3"/>
      <c r="KSM155" s="3"/>
      <c r="KSN155" s="3"/>
      <c r="KSO155" s="3"/>
      <c r="KSP155" s="3"/>
      <c r="KSQ155" s="3"/>
      <c r="KSR155" s="3"/>
      <c r="KSS155" s="3"/>
      <c r="KST155" s="3"/>
      <c r="KSU155" s="3"/>
      <c r="KSV155" s="3"/>
      <c r="KSW155" s="3"/>
      <c r="KSX155" s="3"/>
      <c r="KSY155" s="3"/>
      <c r="KSZ155" s="3"/>
      <c r="KTA155" s="3"/>
      <c r="KTB155" s="3"/>
      <c r="KTC155" s="3"/>
      <c r="KTD155" s="3"/>
      <c r="KTE155" s="3"/>
      <c r="KTF155" s="3"/>
      <c r="KTG155" s="3"/>
      <c r="KTH155" s="3"/>
      <c r="KTI155" s="3"/>
      <c r="KTJ155" s="3"/>
      <c r="KTK155" s="3"/>
      <c r="KTL155" s="3"/>
      <c r="KTM155" s="3"/>
      <c r="KTN155" s="3"/>
      <c r="KTO155" s="3"/>
      <c r="KTP155" s="3"/>
      <c r="KTQ155" s="3"/>
      <c r="KTR155" s="3"/>
      <c r="KTS155" s="3"/>
      <c r="KTT155" s="3"/>
      <c r="KTU155" s="3"/>
      <c r="KTV155" s="3"/>
      <c r="KTW155" s="3"/>
      <c r="KTX155" s="3"/>
      <c r="KTY155" s="3"/>
      <c r="KTZ155" s="3"/>
      <c r="KUA155" s="3"/>
      <c r="KUB155" s="3"/>
      <c r="KUC155" s="3"/>
      <c r="KUD155" s="3"/>
      <c r="KUE155" s="3"/>
      <c r="KUF155" s="3"/>
      <c r="KUG155" s="3"/>
      <c r="KUH155" s="3"/>
      <c r="KUI155" s="3"/>
      <c r="KUJ155" s="3"/>
      <c r="KUK155" s="3"/>
      <c r="KUL155" s="3"/>
      <c r="KUM155" s="3"/>
      <c r="KUN155" s="3"/>
      <c r="KUO155" s="3"/>
      <c r="KUP155" s="3"/>
      <c r="KUQ155" s="3"/>
      <c r="KUR155" s="3"/>
      <c r="KUS155" s="3"/>
      <c r="KUT155" s="3"/>
      <c r="KUU155" s="3"/>
      <c r="KUV155" s="3"/>
      <c r="KUW155" s="3"/>
      <c r="KUX155" s="3"/>
      <c r="KUY155" s="3"/>
      <c r="KUZ155" s="3"/>
      <c r="KVA155" s="3"/>
      <c r="KVB155" s="3"/>
      <c r="KVC155" s="3"/>
      <c r="KVD155" s="3"/>
      <c r="KVE155" s="3"/>
      <c r="KVF155" s="3"/>
      <c r="KVG155" s="3"/>
      <c r="KVH155" s="3"/>
      <c r="KVI155" s="3"/>
      <c r="KVJ155" s="3"/>
      <c r="KVK155" s="3"/>
      <c r="KVL155" s="3"/>
      <c r="KVM155" s="3"/>
      <c r="KVN155" s="3"/>
      <c r="KVO155" s="3"/>
      <c r="KVP155" s="3"/>
      <c r="KVQ155" s="3"/>
      <c r="KVR155" s="3"/>
      <c r="KVS155" s="3"/>
      <c r="KVT155" s="3"/>
      <c r="KVU155" s="3"/>
      <c r="KVV155" s="3"/>
      <c r="KVW155" s="3"/>
      <c r="KVX155" s="3"/>
      <c r="KVY155" s="3"/>
      <c r="KVZ155" s="3"/>
      <c r="KWA155" s="3"/>
      <c r="KWB155" s="3"/>
      <c r="KWC155" s="3"/>
      <c r="KWD155" s="3"/>
      <c r="KWE155" s="3"/>
      <c r="KWF155" s="3"/>
      <c r="KWG155" s="3"/>
      <c r="KWH155" s="3"/>
      <c r="KWI155" s="3"/>
      <c r="KWJ155" s="3"/>
      <c r="KWK155" s="3"/>
      <c r="KWL155" s="3"/>
      <c r="KWM155" s="3"/>
      <c r="KWN155" s="3"/>
      <c r="KWO155" s="3"/>
      <c r="KWP155" s="3"/>
      <c r="KWQ155" s="3"/>
      <c r="KWR155" s="3"/>
      <c r="KWS155" s="3"/>
      <c r="KWT155" s="3"/>
      <c r="KWU155" s="3"/>
      <c r="KWV155" s="3"/>
      <c r="KWW155" s="3"/>
      <c r="KWX155" s="3"/>
      <c r="KWY155" s="3"/>
      <c r="KWZ155" s="3"/>
      <c r="KXA155" s="3"/>
      <c r="KXB155" s="3"/>
      <c r="KXC155" s="3"/>
      <c r="KXD155" s="3"/>
      <c r="KXE155" s="3"/>
      <c r="KXF155" s="3"/>
      <c r="KXG155" s="3"/>
      <c r="KXH155" s="3"/>
      <c r="KXI155" s="3"/>
      <c r="KXJ155" s="3"/>
      <c r="KXK155" s="3"/>
      <c r="KXL155" s="3"/>
      <c r="KXM155" s="3"/>
      <c r="KXN155" s="3"/>
      <c r="KXO155" s="3"/>
      <c r="KXP155" s="3"/>
      <c r="KXQ155" s="3"/>
      <c r="KXR155" s="3"/>
      <c r="KXS155" s="3"/>
      <c r="KXT155" s="3"/>
      <c r="KXU155" s="3"/>
      <c r="KXV155" s="3"/>
      <c r="KXW155" s="3"/>
      <c r="KXX155" s="3"/>
      <c r="KXY155" s="3"/>
      <c r="KXZ155" s="3"/>
      <c r="KYA155" s="3"/>
      <c r="KYB155" s="3"/>
      <c r="KYC155" s="3"/>
      <c r="KYD155" s="3"/>
      <c r="KYE155" s="3"/>
      <c r="KYF155" s="3"/>
      <c r="KYG155" s="3"/>
      <c r="KYH155" s="3"/>
      <c r="KYI155" s="3"/>
      <c r="KYJ155" s="3"/>
      <c r="KYK155" s="3"/>
      <c r="KYL155" s="3"/>
      <c r="KYM155" s="3"/>
      <c r="KYN155" s="3"/>
      <c r="KYO155" s="3"/>
      <c r="KYP155" s="3"/>
      <c r="KYQ155" s="3"/>
      <c r="KYR155" s="3"/>
      <c r="KYS155" s="3"/>
      <c r="KYT155" s="3"/>
      <c r="KYU155" s="3"/>
      <c r="KYV155" s="3"/>
      <c r="KYW155" s="3"/>
      <c r="KYX155" s="3"/>
      <c r="KYY155" s="3"/>
      <c r="KYZ155" s="3"/>
      <c r="KZA155" s="3"/>
      <c r="KZB155" s="3"/>
      <c r="KZC155" s="3"/>
      <c r="KZD155" s="3"/>
      <c r="KZE155" s="3"/>
      <c r="KZF155" s="3"/>
      <c r="KZG155" s="3"/>
      <c r="KZH155" s="3"/>
      <c r="KZI155" s="3"/>
      <c r="KZJ155" s="3"/>
      <c r="KZK155" s="3"/>
      <c r="KZL155" s="3"/>
      <c r="KZM155" s="3"/>
      <c r="KZN155" s="3"/>
      <c r="KZO155" s="3"/>
      <c r="KZP155" s="3"/>
      <c r="KZQ155" s="3"/>
      <c r="KZR155" s="3"/>
      <c r="KZS155" s="3"/>
      <c r="KZT155" s="3"/>
      <c r="KZU155" s="3"/>
      <c r="KZV155" s="3"/>
      <c r="KZW155" s="3"/>
      <c r="KZX155" s="3"/>
      <c r="KZY155" s="3"/>
      <c r="KZZ155" s="3"/>
      <c r="LAA155" s="3"/>
      <c r="LAB155" s="3"/>
      <c r="LAC155" s="3"/>
      <c r="LAD155" s="3"/>
      <c r="LAE155" s="3"/>
      <c r="LAF155" s="3"/>
      <c r="LAG155" s="3"/>
      <c r="LAH155" s="3"/>
      <c r="LAI155" s="3"/>
      <c r="LAJ155" s="3"/>
      <c r="LAK155" s="3"/>
      <c r="LAL155" s="3"/>
      <c r="LAM155" s="3"/>
      <c r="LAN155" s="3"/>
      <c r="LAO155" s="3"/>
      <c r="LAP155" s="3"/>
      <c r="LAQ155" s="3"/>
      <c r="LAR155" s="3"/>
      <c r="LAS155" s="3"/>
      <c r="LAT155" s="3"/>
      <c r="LAU155" s="3"/>
      <c r="LAV155" s="3"/>
      <c r="LAW155" s="3"/>
      <c r="LAX155" s="3"/>
      <c r="LAY155" s="3"/>
      <c r="LAZ155" s="3"/>
      <c r="LBA155" s="3"/>
      <c r="LBB155" s="3"/>
      <c r="LBC155" s="3"/>
      <c r="LBD155" s="3"/>
      <c r="LBE155" s="3"/>
      <c r="LBF155" s="3"/>
      <c r="LBG155" s="3"/>
      <c r="LBH155" s="3"/>
      <c r="LBI155" s="3"/>
      <c r="LBJ155" s="3"/>
      <c r="LBK155" s="3"/>
      <c r="LBL155" s="3"/>
      <c r="LBM155" s="3"/>
      <c r="LBN155" s="3"/>
      <c r="LBO155" s="3"/>
      <c r="LBP155" s="3"/>
      <c r="LBQ155" s="3"/>
      <c r="LBR155" s="3"/>
      <c r="LBS155" s="3"/>
      <c r="LBT155" s="3"/>
      <c r="LBU155" s="3"/>
      <c r="LBV155" s="3"/>
      <c r="LBW155" s="3"/>
      <c r="LBX155" s="3"/>
      <c r="LBY155" s="3"/>
      <c r="LBZ155" s="3"/>
      <c r="LCA155" s="3"/>
      <c r="LCB155" s="3"/>
      <c r="LCC155" s="3"/>
      <c r="LCD155" s="3"/>
      <c r="LCE155" s="3"/>
      <c r="LCF155" s="3"/>
      <c r="LCG155" s="3"/>
      <c r="LCH155" s="3"/>
      <c r="LCI155" s="3"/>
      <c r="LCJ155" s="3"/>
      <c r="LCK155" s="3"/>
      <c r="LCL155" s="3"/>
      <c r="LCM155" s="3"/>
      <c r="LCN155" s="3"/>
      <c r="LCO155" s="3"/>
      <c r="LCP155" s="3"/>
      <c r="LCQ155" s="3"/>
      <c r="LCR155" s="3"/>
      <c r="LCS155" s="3"/>
      <c r="LCT155" s="3"/>
      <c r="LCU155" s="3"/>
      <c r="LCV155" s="3"/>
      <c r="LCW155" s="3"/>
      <c r="LCX155" s="3"/>
      <c r="LCY155" s="3"/>
      <c r="LCZ155" s="3"/>
      <c r="LDA155" s="3"/>
      <c r="LDB155" s="3"/>
      <c r="LDC155" s="3"/>
      <c r="LDD155" s="3"/>
      <c r="LDE155" s="3"/>
      <c r="LDF155" s="3"/>
      <c r="LDG155" s="3"/>
      <c r="LDH155" s="3"/>
      <c r="LDI155" s="3"/>
      <c r="LDJ155" s="3"/>
      <c r="LDK155" s="3"/>
      <c r="LDL155" s="3"/>
      <c r="LDM155" s="3"/>
      <c r="LDN155" s="3"/>
      <c r="LDO155" s="3"/>
      <c r="LDP155" s="3"/>
      <c r="LDQ155" s="3"/>
      <c r="LDR155" s="3"/>
      <c r="LDS155" s="3"/>
      <c r="LDT155" s="3"/>
      <c r="LDU155" s="3"/>
      <c r="LDV155" s="3"/>
      <c r="LDW155" s="3"/>
      <c r="LDX155" s="3"/>
      <c r="LDY155" s="3"/>
      <c r="LDZ155" s="3"/>
      <c r="LEA155" s="3"/>
      <c r="LEB155" s="3"/>
      <c r="LEC155" s="3"/>
      <c r="LED155" s="3"/>
      <c r="LEE155" s="3"/>
      <c r="LEF155" s="3"/>
      <c r="LEG155" s="3"/>
      <c r="LEH155" s="3"/>
      <c r="LEI155" s="3"/>
      <c r="LEJ155" s="3"/>
      <c r="LEK155" s="3"/>
      <c r="LEL155" s="3"/>
      <c r="LEM155" s="3"/>
      <c r="LEN155" s="3"/>
      <c r="LEO155" s="3"/>
      <c r="LEP155" s="3"/>
      <c r="LEQ155" s="3"/>
      <c r="LER155" s="3"/>
      <c r="LES155" s="3"/>
      <c r="LET155" s="3"/>
      <c r="LEU155" s="3"/>
      <c r="LEV155" s="3"/>
      <c r="LEW155" s="3"/>
      <c r="LEX155" s="3"/>
      <c r="LEY155" s="3"/>
      <c r="LEZ155" s="3"/>
      <c r="LFA155" s="3"/>
      <c r="LFB155" s="3"/>
      <c r="LFC155" s="3"/>
      <c r="LFD155" s="3"/>
      <c r="LFE155" s="3"/>
      <c r="LFF155" s="3"/>
      <c r="LFG155" s="3"/>
      <c r="LFH155" s="3"/>
      <c r="LFI155" s="3"/>
      <c r="LFJ155" s="3"/>
      <c r="LFK155" s="3"/>
      <c r="LFL155" s="3"/>
      <c r="LFM155" s="3"/>
      <c r="LFN155" s="3"/>
      <c r="LFO155" s="3"/>
      <c r="LFP155" s="3"/>
      <c r="LFQ155" s="3"/>
      <c r="LFR155" s="3"/>
      <c r="LFS155" s="3"/>
      <c r="LFT155" s="3"/>
      <c r="LFU155" s="3"/>
      <c r="LFV155" s="3"/>
      <c r="LFW155" s="3"/>
      <c r="LFX155" s="3"/>
      <c r="LFY155" s="3"/>
      <c r="LFZ155" s="3"/>
      <c r="LGA155" s="3"/>
      <c r="LGB155" s="3"/>
      <c r="LGC155" s="3"/>
      <c r="LGD155" s="3"/>
      <c r="LGE155" s="3"/>
      <c r="LGF155" s="3"/>
      <c r="LGG155" s="3"/>
      <c r="LGH155" s="3"/>
      <c r="LGI155" s="3"/>
      <c r="LGJ155" s="3"/>
      <c r="LGK155" s="3"/>
      <c r="LGL155" s="3"/>
      <c r="LGM155" s="3"/>
      <c r="LGN155" s="3"/>
      <c r="LGO155" s="3"/>
      <c r="LGP155" s="3"/>
      <c r="LGQ155" s="3"/>
      <c r="LGR155" s="3"/>
      <c r="LGS155" s="3"/>
      <c r="LGT155" s="3"/>
      <c r="LGU155" s="3"/>
      <c r="LGV155" s="3"/>
      <c r="LGW155" s="3"/>
      <c r="LGX155" s="3"/>
      <c r="LGY155" s="3"/>
      <c r="LGZ155" s="3"/>
      <c r="LHA155" s="3"/>
      <c r="LHB155" s="3"/>
      <c r="LHC155" s="3"/>
      <c r="LHD155" s="3"/>
      <c r="LHE155" s="3"/>
      <c r="LHF155" s="3"/>
      <c r="LHG155" s="3"/>
      <c r="LHH155" s="3"/>
      <c r="LHI155" s="3"/>
      <c r="LHJ155" s="3"/>
      <c r="LHK155" s="3"/>
      <c r="LHL155" s="3"/>
      <c r="LHM155" s="3"/>
      <c r="LHN155" s="3"/>
      <c r="LHO155" s="3"/>
      <c r="LHP155" s="3"/>
      <c r="LHQ155" s="3"/>
      <c r="LHR155" s="3"/>
      <c r="LHS155" s="3"/>
      <c r="LHT155" s="3"/>
      <c r="LHU155" s="3"/>
      <c r="LHV155" s="3"/>
      <c r="LHW155" s="3"/>
      <c r="LHX155" s="3"/>
      <c r="LHY155" s="3"/>
      <c r="LHZ155" s="3"/>
      <c r="LIA155" s="3"/>
      <c r="LIB155" s="3"/>
      <c r="LIC155" s="3"/>
      <c r="LID155" s="3"/>
      <c r="LIE155" s="3"/>
      <c r="LIF155" s="3"/>
      <c r="LIG155" s="3"/>
      <c r="LIH155" s="3"/>
      <c r="LII155" s="3"/>
      <c r="LIJ155" s="3"/>
      <c r="LIK155" s="3"/>
      <c r="LIL155" s="3"/>
      <c r="LIM155" s="3"/>
      <c r="LIN155" s="3"/>
      <c r="LIO155" s="3"/>
      <c r="LIP155" s="3"/>
      <c r="LIQ155" s="3"/>
      <c r="LIR155" s="3"/>
      <c r="LIS155" s="3"/>
      <c r="LIT155" s="3"/>
      <c r="LIU155" s="3"/>
      <c r="LIV155" s="3"/>
      <c r="LIW155" s="3"/>
      <c r="LIX155" s="3"/>
      <c r="LIY155" s="3"/>
      <c r="LIZ155" s="3"/>
      <c r="LJA155" s="3"/>
      <c r="LJB155" s="3"/>
      <c r="LJC155" s="3"/>
      <c r="LJD155" s="3"/>
      <c r="LJE155" s="3"/>
      <c r="LJF155" s="3"/>
      <c r="LJG155" s="3"/>
      <c r="LJH155" s="3"/>
      <c r="LJI155" s="3"/>
      <c r="LJJ155" s="3"/>
      <c r="LJK155" s="3"/>
      <c r="LJL155" s="3"/>
      <c r="LJM155" s="3"/>
      <c r="LJN155" s="3"/>
      <c r="LJO155" s="3"/>
      <c r="LJP155" s="3"/>
      <c r="LJQ155" s="3"/>
      <c r="LJR155" s="3"/>
      <c r="LJS155" s="3"/>
      <c r="LJT155" s="3"/>
      <c r="LJU155" s="3"/>
      <c r="LJV155" s="3"/>
      <c r="LJW155" s="3"/>
      <c r="LJX155" s="3"/>
      <c r="LJY155" s="3"/>
      <c r="LJZ155" s="3"/>
      <c r="LKA155" s="3"/>
      <c r="LKB155" s="3"/>
      <c r="LKC155" s="3"/>
      <c r="LKD155" s="3"/>
      <c r="LKE155" s="3"/>
      <c r="LKF155" s="3"/>
      <c r="LKG155" s="3"/>
      <c r="LKH155" s="3"/>
      <c r="LKI155" s="3"/>
      <c r="LKJ155" s="3"/>
      <c r="LKK155" s="3"/>
      <c r="LKL155" s="3"/>
      <c r="LKM155" s="3"/>
      <c r="LKN155" s="3"/>
      <c r="LKO155" s="3"/>
      <c r="LKP155" s="3"/>
      <c r="LKQ155" s="3"/>
      <c r="LKR155" s="3"/>
      <c r="LKS155" s="3"/>
      <c r="LKT155" s="3"/>
      <c r="LKU155" s="3"/>
      <c r="LKV155" s="3"/>
      <c r="LKW155" s="3"/>
      <c r="LKX155" s="3"/>
      <c r="LKY155" s="3"/>
      <c r="LKZ155" s="3"/>
      <c r="LLA155" s="3"/>
      <c r="LLB155" s="3"/>
      <c r="LLC155" s="3"/>
      <c r="LLD155" s="3"/>
      <c r="LLE155" s="3"/>
      <c r="LLF155" s="3"/>
      <c r="LLG155" s="3"/>
      <c r="LLH155" s="3"/>
      <c r="LLI155" s="3"/>
      <c r="LLJ155" s="3"/>
      <c r="LLK155" s="3"/>
      <c r="LLL155" s="3"/>
      <c r="LLM155" s="3"/>
      <c r="LLN155" s="3"/>
      <c r="LLO155" s="3"/>
      <c r="LLP155" s="3"/>
      <c r="LLQ155" s="3"/>
      <c r="LLR155" s="3"/>
      <c r="LLS155" s="3"/>
      <c r="LLT155" s="3"/>
      <c r="LLU155" s="3"/>
      <c r="LLV155" s="3"/>
      <c r="LLW155" s="3"/>
      <c r="LLX155" s="3"/>
      <c r="LLY155" s="3"/>
      <c r="LLZ155" s="3"/>
      <c r="LMA155" s="3"/>
      <c r="LMB155" s="3"/>
      <c r="LMC155" s="3"/>
      <c r="LMD155" s="3"/>
      <c r="LME155" s="3"/>
      <c r="LMF155" s="3"/>
      <c r="LMG155" s="3"/>
      <c r="LMH155" s="3"/>
      <c r="LMI155" s="3"/>
      <c r="LMJ155" s="3"/>
      <c r="LMK155" s="3"/>
      <c r="LML155" s="3"/>
      <c r="LMM155" s="3"/>
      <c r="LMN155" s="3"/>
      <c r="LMO155" s="3"/>
      <c r="LMP155" s="3"/>
      <c r="LMQ155" s="3"/>
      <c r="LMR155" s="3"/>
      <c r="LMS155" s="3"/>
      <c r="LMT155" s="3"/>
      <c r="LMU155" s="3"/>
      <c r="LMV155" s="3"/>
      <c r="LMW155" s="3"/>
      <c r="LMX155" s="3"/>
      <c r="LMY155" s="3"/>
      <c r="LMZ155" s="3"/>
      <c r="LNA155" s="3"/>
      <c r="LNB155" s="3"/>
      <c r="LNC155" s="3"/>
      <c r="LND155" s="3"/>
      <c r="LNE155" s="3"/>
      <c r="LNF155" s="3"/>
      <c r="LNG155" s="3"/>
      <c r="LNH155" s="3"/>
      <c r="LNI155" s="3"/>
      <c r="LNJ155" s="3"/>
      <c r="LNK155" s="3"/>
      <c r="LNL155" s="3"/>
      <c r="LNM155" s="3"/>
      <c r="LNN155" s="3"/>
      <c r="LNO155" s="3"/>
      <c r="LNP155" s="3"/>
      <c r="LNQ155" s="3"/>
      <c r="LNR155" s="3"/>
      <c r="LNS155" s="3"/>
      <c r="LNT155" s="3"/>
      <c r="LNU155" s="3"/>
      <c r="LNV155" s="3"/>
      <c r="LNW155" s="3"/>
      <c r="LNX155" s="3"/>
      <c r="LNY155" s="3"/>
      <c r="LNZ155" s="3"/>
      <c r="LOA155" s="3"/>
      <c r="LOB155" s="3"/>
      <c r="LOC155" s="3"/>
      <c r="LOD155" s="3"/>
      <c r="LOE155" s="3"/>
      <c r="LOF155" s="3"/>
      <c r="LOG155" s="3"/>
      <c r="LOH155" s="3"/>
      <c r="LOI155" s="3"/>
      <c r="LOJ155" s="3"/>
      <c r="LOK155" s="3"/>
      <c r="LOL155" s="3"/>
      <c r="LOM155" s="3"/>
      <c r="LON155" s="3"/>
      <c r="LOO155" s="3"/>
      <c r="LOP155" s="3"/>
      <c r="LOQ155" s="3"/>
      <c r="LOR155" s="3"/>
      <c r="LOS155" s="3"/>
      <c r="LOT155" s="3"/>
      <c r="LOU155" s="3"/>
      <c r="LOV155" s="3"/>
      <c r="LOW155" s="3"/>
      <c r="LOX155" s="3"/>
      <c r="LOY155" s="3"/>
      <c r="LOZ155" s="3"/>
      <c r="LPA155" s="3"/>
      <c r="LPB155" s="3"/>
      <c r="LPC155" s="3"/>
      <c r="LPD155" s="3"/>
      <c r="LPE155" s="3"/>
      <c r="LPF155" s="3"/>
      <c r="LPG155" s="3"/>
      <c r="LPH155" s="3"/>
      <c r="LPI155" s="3"/>
      <c r="LPJ155" s="3"/>
      <c r="LPK155" s="3"/>
      <c r="LPL155" s="3"/>
      <c r="LPM155" s="3"/>
      <c r="LPN155" s="3"/>
      <c r="LPO155" s="3"/>
      <c r="LPP155" s="3"/>
      <c r="LPQ155" s="3"/>
      <c r="LPR155" s="3"/>
      <c r="LPS155" s="3"/>
      <c r="LPT155" s="3"/>
      <c r="LPU155" s="3"/>
      <c r="LPV155" s="3"/>
      <c r="LPW155" s="3"/>
      <c r="LPX155" s="3"/>
      <c r="LPY155" s="3"/>
      <c r="LPZ155" s="3"/>
      <c r="LQA155" s="3"/>
      <c r="LQB155" s="3"/>
      <c r="LQC155" s="3"/>
      <c r="LQD155" s="3"/>
      <c r="LQE155" s="3"/>
      <c r="LQF155" s="3"/>
      <c r="LQG155" s="3"/>
      <c r="LQH155" s="3"/>
      <c r="LQI155" s="3"/>
      <c r="LQJ155" s="3"/>
      <c r="LQK155" s="3"/>
      <c r="LQL155" s="3"/>
      <c r="LQM155" s="3"/>
      <c r="LQN155" s="3"/>
      <c r="LQO155" s="3"/>
      <c r="LQP155" s="3"/>
      <c r="LQQ155" s="3"/>
      <c r="LQR155" s="3"/>
      <c r="LQS155" s="3"/>
      <c r="LQT155" s="3"/>
      <c r="LQU155" s="3"/>
      <c r="LQV155" s="3"/>
      <c r="LQW155" s="3"/>
      <c r="LQX155" s="3"/>
      <c r="LQY155" s="3"/>
      <c r="LQZ155" s="3"/>
      <c r="LRA155" s="3"/>
      <c r="LRB155" s="3"/>
      <c r="LRC155" s="3"/>
      <c r="LRD155" s="3"/>
      <c r="LRE155" s="3"/>
      <c r="LRF155" s="3"/>
      <c r="LRG155" s="3"/>
      <c r="LRH155" s="3"/>
      <c r="LRI155" s="3"/>
      <c r="LRJ155" s="3"/>
      <c r="LRK155" s="3"/>
      <c r="LRL155" s="3"/>
      <c r="LRM155" s="3"/>
      <c r="LRN155" s="3"/>
      <c r="LRO155" s="3"/>
      <c r="LRP155" s="3"/>
      <c r="LRQ155" s="3"/>
      <c r="LRR155" s="3"/>
      <c r="LRS155" s="3"/>
      <c r="LRT155" s="3"/>
      <c r="LRU155" s="3"/>
      <c r="LRV155" s="3"/>
      <c r="LRW155" s="3"/>
      <c r="LRX155" s="3"/>
      <c r="LRY155" s="3"/>
      <c r="LRZ155" s="3"/>
      <c r="LSA155" s="3"/>
      <c r="LSB155" s="3"/>
      <c r="LSC155" s="3"/>
      <c r="LSD155" s="3"/>
      <c r="LSE155" s="3"/>
      <c r="LSF155" s="3"/>
      <c r="LSG155" s="3"/>
      <c r="LSH155" s="3"/>
      <c r="LSI155" s="3"/>
      <c r="LSJ155" s="3"/>
      <c r="LSK155" s="3"/>
      <c r="LSL155" s="3"/>
      <c r="LSM155" s="3"/>
      <c r="LSN155" s="3"/>
      <c r="LSO155" s="3"/>
      <c r="LSP155" s="3"/>
      <c r="LSQ155" s="3"/>
      <c r="LSR155" s="3"/>
      <c r="LSS155" s="3"/>
      <c r="LST155" s="3"/>
      <c r="LSU155" s="3"/>
      <c r="LSV155" s="3"/>
      <c r="LSW155" s="3"/>
      <c r="LSX155" s="3"/>
      <c r="LSY155" s="3"/>
      <c r="LSZ155" s="3"/>
      <c r="LTA155" s="3"/>
      <c r="LTB155" s="3"/>
      <c r="LTC155" s="3"/>
      <c r="LTD155" s="3"/>
      <c r="LTE155" s="3"/>
      <c r="LTF155" s="3"/>
      <c r="LTG155" s="3"/>
      <c r="LTH155" s="3"/>
      <c r="LTI155" s="3"/>
      <c r="LTJ155" s="3"/>
      <c r="LTK155" s="3"/>
      <c r="LTL155" s="3"/>
      <c r="LTM155" s="3"/>
      <c r="LTN155" s="3"/>
      <c r="LTO155" s="3"/>
      <c r="LTP155" s="3"/>
      <c r="LTQ155" s="3"/>
      <c r="LTR155" s="3"/>
      <c r="LTS155" s="3"/>
      <c r="LTT155" s="3"/>
      <c r="LTU155" s="3"/>
      <c r="LTV155" s="3"/>
      <c r="LTW155" s="3"/>
      <c r="LTX155" s="3"/>
      <c r="LTY155" s="3"/>
      <c r="LTZ155" s="3"/>
      <c r="LUA155" s="3"/>
      <c r="LUB155" s="3"/>
      <c r="LUC155" s="3"/>
      <c r="LUD155" s="3"/>
      <c r="LUE155" s="3"/>
      <c r="LUF155" s="3"/>
      <c r="LUG155" s="3"/>
      <c r="LUH155" s="3"/>
      <c r="LUI155" s="3"/>
      <c r="LUJ155" s="3"/>
      <c r="LUK155" s="3"/>
      <c r="LUL155" s="3"/>
      <c r="LUM155" s="3"/>
      <c r="LUN155" s="3"/>
      <c r="LUO155" s="3"/>
      <c r="LUP155" s="3"/>
      <c r="LUQ155" s="3"/>
      <c r="LUR155" s="3"/>
      <c r="LUS155" s="3"/>
      <c r="LUT155" s="3"/>
      <c r="LUU155" s="3"/>
      <c r="LUV155" s="3"/>
      <c r="LUW155" s="3"/>
      <c r="LUX155" s="3"/>
      <c r="LUY155" s="3"/>
      <c r="LUZ155" s="3"/>
      <c r="LVA155" s="3"/>
      <c r="LVB155" s="3"/>
      <c r="LVC155" s="3"/>
      <c r="LVD155" s="3"/>
      <c r="LVE155" s="3"/>
      <c r="LVF155" s="3"/>
      <c r="LVG155" s="3"/>
      <c r="LVH155" s="3"/>
      <c r="LVI155" s="3"/>
      <c r="LVJ155" s="3"/>
      <c r="LVK155" s="3"/>
      <c r="LVL155" s="3"/>
      <c r="LVM155" s="3"/>
      <c r="LVN155" s="3"/>
      <c r="LVO155" s="3"/>
      <c r="LVP155" s="3"/>
      <c r="LVQ155" s="3"/>
      <c r="LVR155" s="3"/>
      <c r="LVS155" s="3"/>
      <c r="LVT155" s="3"/>
      <c r="LVU155" s="3"/>
      <c r="LVV155" s="3"/>
      <c r="LVW155" s="3"/>
      <c r="LVX155" s="3"/>
      <c r="LVY155" s="3"/>
      <c r="LVZ155" s="3"/>
      <c r="LWA155" s="3"/>
      <c r="LWB155" s="3"/>
      <c r="LWC155" s="3"/>
      <c r="LWD155" s="3"/>
      <c r="LWE155" s="3"/>
      <c r="LWF155" s="3"/>
      <c r="LWG155" s="3"/>
      <c r="LWH155" s="3"/>
      <c r="LWI155" s="3"/>
      <c r="LWJ155" s="3"/>
      <c r="LWK155" s="3"/>
      <c r="LWL155" s="3"/>
      <c r="LWM155" s="3"/>
      <c r="LWN155" s="3"/>
      <c r="LWO155" s="3"/>
      <c r="LWP155" s="3"/>
      <c r="LWQ155" s="3"/>
      <c r="LWR155" s="3"/>
      <c r="LWS155" s="3"/>
      <c r="LWT155" s="3"/>
      <c r="LWU155" s="3"/>
      <c r="LWV155" s="3"/>
      <c r="LWW155" s="3"/>
      <c r="LWX155" s="3"/>
      <c r="LWY155" s="3"/>
      <c r="LWZ155" s="3"/>
      <c r="LXA155" s="3"/>
      <c r="LXB155" s="3"/>
      <c r="LXC155" s="3"/>
      <c r="LXD155" s="3"/>
      <c r="LXE155" s="3"/>
      <c r="LXF155" s="3"/>
      <c r="LXG155" s="3"/>
      <c r="LXH155" s="3"/>
      <c r="LXI155" s="3"/>
      <c r="LXJ155" s="3"/>
      <c r="LXK155" s="3"/>
      <c r="LXL155" s="3"/>
      <c r="LXM155" s="3"/>
      <c r="LXN155" s="3"/>
      <c r="LXO155" s="3"/>
      <c r="LXP155" s="3"/>
      <c r="LXQ155" s="3"/>
      <c r="LXR155" s="3"/>
      <c r="LXS155" s="3"/>
      <c r="LXT155" s="3"/>
      <c r="LXU155" s="3"/>
      <c r="LXV155" s="3"/>
      <c r="LXW155" s="3"/>
      <c r="LXX155" s="3"/>
      <c r="LXY155" s="3"/>
      <c r="LXZ155" s="3"/>
      <c r="LYA155" s="3"/>
      <c r="LYB155" s="3"/>
      <c r="LYC155" s="3"/>
      <c r="LYD155" s="3"/>
      <c r="LYE155" s="3"/>
      <c r="LYF155" s="3"/>
      <c r="LYG155" s="3"/>
      <c r="LYH155" s="3"/>
      <c r="LYI155" s="3"/>
      <c r="LYJ155" s="3"/>
      <c r="LYK155" s="3"/>
      <c r="LYL155" s="3"/>
      <c r="LYM155" s="3"/>
      <c r="LYN155" s="3"/>
      <c r="LYO155" s="3"/>
      <c r="LYP155" s="3"/>
      <c r="LYQ155" s="3"/>
      <c r="LYR155" s="3"/>
      <c r="LYS155" s="3"/>
      <c r="LYT155" s="3"/>
      <c r="LYU155" s="3"/>
      <c r="LYV155" s="3"/>
      <c r="LYW155" s="3"/>
      <c r="LYX155" s="3"/>
      <c r="LYY155" s="3"/>
      <c r="LYZ155" s="3"/>
      <c r="LZA155" s="3"/>
      <c r="LZB155" s="3"/>
      <c r="LZC155" s="3"/>
      <c r="LZD155" s="3"/>
      <c r="LZE155" s="3"/>
      <c r="LZF155" s="3"/>
      <c r="LZG155" s="3"/>
      <c r="LZH155" s="3"/>
      <c r="LZI155" s="3"/>
      <c r="LZJ155" s="3"/>
      <c r="LZK155" s="3"/>
      <c r="LZL155" s="3"/>
      <c r="LZM155" s="3"/>
      <c r="LZN155" s="3"/>
      <c r="LZO155" s="3"/>
      <c r="LZP155" s="3"/>
      <c r="LZQ155" s="3"/>
      <c r="LZR155" s="3"/>
      <c r="LZS155" s="3"/>
      <c r="LZT155" s="3"/>
      <c r="LZU155" s="3"/>
      <c r="LZV155" s="3"/>
      <c r="LZW155" s="3"/>
      <c r="LZX155" s="3"/>
      <c r="LZY155" s="3"/>
      <c r="LZZ155" s="3"/>
      <c r="MAA155" s="3"/>
      <c r="MAB155" s="3"/>
      <c r="MAC155" s="3"/>
      <c r="MAD155" s="3"/>
      <c r="MAE155" s="3"/>
      <c r="MAF155" s="3"/>
      <c r="MAG155" s="3"/>
      <c r="MAH155" s="3"/>
      <c r="MAI155" s="3"/>
      <c r="MAJ155" s="3"/>
      <c r="MAK155" s="3"/>
      <c r="MAL155" s="3"/>
      <c r="MAM155" s="3"/>
      <c r="MAN155" s="3"/>
      <c r="MAO155" s="3"/>
      <c r="MAP155" s="3"/>
      <c r="MAQ155" s="3"/>
      <c r="MAR155" s="3"/>
      <c r="MAS155" s="3"/>
      <c r="MAT155" s="3"/>
      <c r="MAU155" s="3"/>
      <c r="MAV155" s="3"/>
      <c r="MAW155" s="3"/>
      <c r="MAX155" s="3"/>
      <c r="MAY155" s="3"/>
      <c r="MAZ155" s="3"/>
      <c r="MBA155" s="3"/>
      <c r="MBB155" s="3"/>
      <c r="MBC155" s="3"/>
      <c r="MBD155" s="3"/>
      <c r="MBE155" s="3"/>
      <c r="MBF155" s="3"/>
      <c r="MBG155" s="3"/>
      <c r="MBH155" s="3"/>
      <c r="MBI155" s="3"/>
      <c r="MBJ155" s="3"/>
      <c r="MBK155" s="3"/>
      <c r="MBL155" s="3"/>
      <c r="MBM155" s="3"/>
      <c r="MBN155" s="3"/>
      <c r="MBO155" s="3"/>
      <c r="MBP155" s="3"/>
      <c r="MBQ155" s="3"/>
      <c r="MBR155" s="3"/>
      <c r="MBS155" s="3"/>
      <c r="MBT155" s="3"/>
      <c r="MBU155" s="3"/>
      <c r="MBV155" s="3"/>
      <c r="MBW155" s="3"/>
      <c r="MBX155" s="3"/>
      <c r="MBY155" s="3"/>
      <c r="MBZ155" s="3"/>
      <c r="MCA155" s="3"/>
      <c r="MCB155" s="3"/>
      <c r="MCC155" s="3"/>
      <c r="MCD155" s="3"/>
      <c r="MCE155" s="3"/>
      <c r="MCF155" s="3"/>
      <c r="MCG155" s="3"/>
      <c r="MCH155" s="3"/>
      <c r="MCI155" s="3"/>
      <c r="MCJ155" s="3"/>
      <c r="MCK155" s="3"/>
      <c r="MCL155" s="3"/>
      <c r="MCM155" s="3"/>
      <c r="MCN155" s="3"/>
      <c r="MCO155" s="3"/>
      <c r="MCP155" s="3"/>
      <c r="MCQ155" s="3"/>
      <c r="MCR155" s="3"/>
      <c r="MCS155" s="3"/>
      <c r="MCT155" s="3"/>
      <c r="MCU155" s="3"/>
      <c r="MCV155" s="3"/>
      <c r="MCW155" s="3"/>
      <c r="MCX155" s="3"/>
      <c r="MCY155" s="3"/>
      <c r="MCZ155" s="3"/>
      <c r="MDA155" s="3"/>
      <c r="MDB155" s="3"/>
      <c r="MDC155" s="3"/>
      <c r="MDD155" s="3"/>
      <c r="MDE155" s="3"/>
      <c r="MDF155" s="3"/>
      <c r="MDG155" s="3"/>
      <c r="MDH155" s="3"/>
      <c r="MDI155" s="3"/>
      <c r="MDJ155" s="3"/>
      <c r="MDK155" s="3"/>
      <c r="MDL155" s="3"/>
      <c r="MDM155" s="3"/>
      <c r="MDN155" s="3"/>
      <c r="MDO155" s="3"/>
      <c r="MDP155" s="3"/>
      <c r="MDQ155" s="3"/>
      <c r="MDR155" s="3"/>
      <c r="MDS155" s="3"/>
      <c r="MDT155" s="3"/>
      <c r="MDU155" s="3"/>
      <c r="MDV155" s="3"/>
      <c r="MDW155" s="3"/>
      <c r="MDX155" s="3"/>
      <c r="MDY155" s="3"/>
      <c r="MDZ155" s="3"/>
      <c r="MEA155" s="3"/>
      <c r="MEB155" s="3"/>
      <c r="MEC155" s="3"/>
      <c r="MED155" s="3"/>
      <c r="MEE155" s="3"/>
      <c r="MEF155" s="3"/>
      <c r="MEG155" s="3"/>
      <c r="MEH155" s="3"/>
      <c r="MEI155" s="3"/>
      <c r="MEJ155" s="3"/>
      <c r="MEK155" s="3"/>
      <c r="MEL155" s="3"/>
      <c r="MEM155" s="3"/>
      <c r="MEN155" s="3"/>
      <c r="MEO155" s="3"/>
      <c r="MEP155" s="3"/>
      <c r="MEQ155" s="3"/>
      <c r="MER155" s="3"/>
      <c r="MES155" s="3"/>
      <c r="MET155" s="3"/>
      <c r="MEU155" s="3"/>
      <c r="MEV155" s="3"/>
      <c r="MEW155" s="3"/>
      <c r="MEX155" s="3"/>
      <c r="MEY155" s="3"/>
      <c r="MEZ155" s="3"/>
      <c r="MFA155" s="3"/>
      <c r="MFB155" s="3"/>
      <c r="MFC155" s="3"/>
      <c r="MFD155" s="3"/>
      <c r="MFE155" s="3"/>
      <c r="MFF155" s="3"/>
      <c r="MFG155" s="3"/>
      <c r="MFH155" s="3"/>
      <c r="MFI155" s="3"/>
      <c r="MFJ155" s="3"/>
      <c r="MFK155" s="3"/>
      <c r="MFL155" s="3"/>
      <c r="MFM155" s="3"/>
      <c r="MFN155" s="3"/>
      <c r="MFO155" s="3"/>
      <c r="MFP155" s="3"/>
      <c r="MFQ155" s="3"/>
      <c r="MFR155" s="3"/>
      <c r="MFS155" s="3"/>
      <c r="MFT155" s="3"/>
      <c r="MFU155" s="3"/>
      <c r="MFV155" s="3"/>
      <c r="MFW155" s="3"/>
      <c r="MFX155" s="3"/>
      <c r="MFY155" s="3"/>
      <c r="MFZ155" s="3"/>
      <c r="MGA155" s="3"/>
      <c r="MGB155" s="3"/>
      <c r="MGC155" s="3"/>
      <c r="MGD155" s="3"/>
      <c r="MGE155" s="3"/>
      <c r="MGF155" s="3"/>
      <c r="MGG155" s="3"/>
      <c r="MGH155" s="3"/>
      <c r="MGI155" s="3"/>
      <c r="MGJ155" s="3"/>
      <c r="MGK155" s="3"/>
      <c r="MGL155" s="3"/>
      <c r="MGM155" s="3"/>
      <c r="MGN155" s="3"/>
      <c r="MGO155" s="3"/>
      <c r="MGP155" s="3"/>
      <c r="MGQ155" s="3"/>
      <c r="MGR155" s="3"/>
      <c r="MGS155" s="3"/>
      <c r="MGT155" s="3"/>
      <c r="MGU155" s="3"/>
      <c r="MGV155" s="3"/>
      <c r="MGW155" s="3"/>
      <c r="MGX155" s="3"/>
      <c r="MGY155" s="3"/>
      <c r="MGZ155" s="3"/>
      <c r="MHA155" s="3"/>
      <c r="MHB155" s="3"/>
      <c r="MHC155" s="3"/>
      <c r="MHD155" s="3"/>
      <c r="MHE155" s="3"/>
      <c r="MHF155" s="3"/>
      <c r="MHG155" s="3"/>
      <c r="MHH155" s="3"/>
      <c r="MHI155" s="3"/>
      <c r="MHJ155" s="3"/>
      <c r="MHK155" s="3"/>
      <c r="MHL155" s="3"/>
      <c r="MHM155" s="3"/>
      <c r="MHN155" s="3"/>
      <c r="MHO155" s="3"/>
      <c r="MHP155" s="3"/>
      <c r="MHQ155" s="3"/>
      <c r="MHR155" s="3"/>
      <c r="MHS155" s="3"/>
      <c r="MHT155" s="3"/>
      <c r="MHU155" s="3"/>
      <c r="MHV155" s="3"/>
      <c r="MHW155" s="3"/>
      <c r="MHX155" s="3"/>
      <c r="MHY155" s="3"/>
      <c r="MHZ155" s="3"/>
      <c r="MIA155" s="3"/>
      <c r="MIB155" s="3"/>
      <c r="MIC155" s="3"/>
      <c r="MID155" s="3"/>
      <c r="MIE155" s="3"/>
      <c r="MIF155" s="3"/>
      <c r="MIG155" s="3"/>
      <c r="MIH155" s="3"/>
      <c r="MII155" s="3"/>
      <c r="MIJ155" s="3"/>
      <c r="MIK155" s="3"/>
      <c r="MIL155" s="3"/>
      <c r="MIM155" s="3"/>
      <c r="MIN155" s="3"/>
      <c r="MIO155" s="3"/>
      <c r="MIP155" s="3"/>
      <c r="MIQ155" s="3"/>
      <c r="MIR155" s="3"/>
      <c r="MIS155" s="3"/>
      <c r="MIT155" s="3"/>
      <c r="MIU155" s="3"/>
      <c r="MIV155" s="3"/>
      <c r="MIW155" s="3"/>
      <c r="MIX155" s="3"/>
      <c r="MIY155" s="3"/>
      <c r="MIZ155" s="3"/>
      <c r="MJA155" s="3"/>
      <c r="MJB155" s="3"/>
      <c r="MJC155" s="3"/>
      <c r="MJD155" s="3"/>
      <c r="MJE155" s="3"/>
      <c r="MJF155" s="3"/>
      <c r="MJG155" s="3"/>
      <c r="MJH155" s="3"/>
      <c r="MJI155" s="3"/>
      <c r="MJJ155" s="3"/>
      <c r="MJK155" s="3"/>
      <c r="MJL155" s="3"/>
      <c r="MJM155" s="3"/>
      <c r="MJN155" s="3"/>
      <c r="MJO155" s="3"/>
      <c r="MJP155" s="3"/>
      <c r="MJQ155" s="3"/>
      <c r="MJR155" s="3"/>
      <c r="MJS155" s="3"/>
      <c r="MJT155" s="3"/>
      <c r="MJU155" s="3"/>
      <c r="MJV155" s="3"/>
      <c r="MJW155" s="3"/>
      <c r="MJX155" s="3"/>
      <c r="MJY155" s="3"/>
      <c r="MJZ155" s="3"/>
      <c r="MKA155" s="3"/>
      <c r="MKB155" s="3"/>
      <c r="MKC155" s="3"/>
      <c r="MKD155" s="3"/>
      <c r="MKE155" s="3"/>
      <c r="MKF155" s="3"/>
      <c r="MKG155" s="3"/>
      <c r="MKH155" s="3"/>
      <c r="MKI155" s="3"/>
      <c r="MKJ155" s="3"/>
      <c r="MKK155" s="3"/>
      <c r="MKL155" s="3"/>
      <c r="MKM155" s="3"/>
      <c r="MKN155" s="3"/>
      <c r="MKO155" s="3"/>
      <c r="MKP155" s="3"/>
      <c r="MKQ155" s="3"/>
      <c r="MKR155" s="3"/>
      <c r="MKS155" s="3"/>
      <c r="MKT155" s="3"/>
      <c r="MKU155" s="3"/>
      <c r="MKV155" s="3"/>
      <c r="MKW155" s="3"/>
      <c r="MKX155" s="3"/>
      <c r="MKY155" s="3"/>
      <c r="MKZ155" s="3"/>
      <c r="MLA155" s="3"/>
      <c r="MLB155" s="3"/>
      <c r="MLC155" s="3"/>
      <c r="MLD155" s="3"/>
      <c r="MLE155" s="3"/>
      <c r="MLF155" s="3"/>
      <c r="MLG155" s="3"/>
      <c r="MLH155" s="3"/>
      <c r="MLI155" s="3"/>
      <c r="MLJ155" s="3"/>
      <c r="MLK155" s="3"/>
      <c r="MLL155" s="3"/>
      <c r="MLM155" s="3"/>
      <c r="MLN155" s="3"/>
      <c r="MLO155" s="3"/>
      <c r="MLP155" s="3"/>
      <c r="MLQ155" s="3"/>
      <c r="MLR155" s="3"/>
      <c r="MLS155" s="3"/>
      <c r="MLT155" s="3"/>
      <c r="MLU155" s="3"/>
      <c r="MLV155" s="3"/>
      <c r="MLW155" s="3"/>
      <c r="MLX155" s="3"/>
      <c r="MLY155" s="3"/>
      <c r="MLZ155" s="3"/>
      <c r="MMA155" s="3"/>
      <c r="MMB155" s="3"/>
      <c r="MMC155" s="3"/>
      <c r="MMD155" s="3"/>
      <c r="MME155" s="3"/>
      <c r="MMF155" s="3"/>
      <c r="MMG155" s="3"/>
      <c r="MMH155" s="3"/>
      <c r="MMI155" s="3"/>
      <c r="MMJ155" s="3"/>
      <c r="MMK155" s="3"/>
      <c r="MML155" s="3"/>
      <c r="MMM155" s="3"/>
      <c r="MMN155" s="3"/>
      <c r="MMO155" s="3"/>
      <c r="MMP155" s="3"/>
      <c r="MMQ155" s="3"/>
      <c r="MMR155" s="3"/>
      <c r="MMS155" s="3"/>
      <c r="MMT155" s="3"/>
      <c r="MMU155" s="3"/>
      <c r="MMV155" s="3"/>
      <c r="MMW155" s="3"/>
      <c r="MMX155" s="3"/>
      <c r="MMY155" s="3"/>
      <c r="MMZ155" s="3"/>
      <c r="MNA155" s="3"/>
      <c r="MNB155" s="3"/>
      <c r="MNC155" s="3"/>
      <c r="MND155" s="3"/>
      <c r="MNE155" s="3"/>
      <c r="MNF155" s="3"/>
      <c r="MNG155" s="3"/>
      <c r="MNH155" s="3"/>
      <c r="MNI155" s="3"/>
      <c r="MNJ155" s="3"/>
      <c r="MNK155" s="3"/>
      <c r="MNL155" s="3"/>
      <c r="MNM155" s="3"/>
      <c r="MNN155" s="3"/>
      <c r="MNO155" s="3"/>
      <c r="MNP155" s="3"/>
      <c r="MNQ155" s="3"/>
      <c r="MNR155" s="3"/>
      <c r="MNS155" s="3"/>
      <c r="MNT155" s="3"/>
      <c r="MNU155" s="3"/>
      <c r="MNV155" s="3"/>
      <c r="MNW155" s="3"/>
      <c r="MNX155" s="3"/>
      <c r="MNY155" s="3"/>
      <c r="MNZ155" s="3"/>
      <c r="MOA155" s="3"/>
      <c r="MOB155" s="3"/>
      <c r="MOC155" s="3"/>
      <c r="MOD155" s="3"/>
      <c r="MOE155" s="3"/>
      <c r="MOF155" s="3"/>
      <c r="MOG155" s="3"/>
      <c r="MOH155" s="3"/>
      <c r="MOI155" s="3"/>
      <c r="MOJ155" s="3"/>
      <c r="MOK155" s="3"/>
      <c r="MOL155" s="3"/>
      <c r="MOM155" s="3"/>
      <c r="MON155" s="3"/>
      <c r="MOO155" s="3"/>
      <c r="MOP155" s="3"/>
      <c r="MOQ155" s="3"/>
      <c r="MOR155" s="3"/>
      <c r="MOS155" s="3"/>
      <c r="MOT155" s="3"/>
      <c r="MOU155" s="3"/>
      <c r="MOV155" s="3"/>
      <c r="MOW155" s="3"/>
      <c r="MOX155" s="3"/>
      <c r="MOY155" s="3"/>
      <c r="MOZ155" s="3"/>
      <c r="MPA155" s="3"/>
      <c r="MPB155" s="3"/>
      <c r="MPC155" s="3"/>
      <c r="MPD155" s="3"/>
      <c r="MPE155" s="3"/>
      <c r="MPF155" s="3"/>
      <c r="MPG155" s="3"/>
      <c r="MPH155" s="3"/>
      <c r="MPI155" s="3"/>
      <c r="MPJ155" s="3"/>
      <c r="MPK155" s="3"/>
      <c r="MPL155" s="3"/>
      <c r="MPM155" s="3"/>
      <c r="MPN155" s="3"/>
      <c r="MPO155" s="3"/>
      <c r="MPP155" s="3"/>
      <c r="MPQ155" s="3"/>
      <c r="MPR155" s="3"/>
      <c r="MPS155" s="3"/>
      <c r="MPT155" s="3"/>
      <c r="MPU155" s="3"/>
      <c r="MPV155" s="3"/>
      <c r="MPW155" s="3"/>
      <c r="MPX155" s="3"/>
      <c r="MPY155" s="3"/>
      <c r="MPZ155" s="3"/>
      <c r="MQA155" s="3"/>
      <c r="MQB155" s="3"/>
      <c r="MQC155" s="3"/>
      <c r="MQD155" s="3"/>
      <c r="MQE155" s="3"/>
      <c r="MQF155" s="3"/>
      <c r="MQG155" s="3"/>
      <c r="MQH155" s="3"/>
      <c r="MQI155" s="3"/>
      <c r="MQJ155" s="3"/>
      <c r="MQK155" s="3"/>
      <c r="MQL155" s="3"/>
      <c r="MQM155" s="3"/>
      <c r="MQN155" s="3"/>
      <c r="MQO155" s="3"/>
      <c r="MQP155" s="3"/>
      <c r="MQQ155" s="3"/>
      <c r="MQR155" s="3"/>
      <c r="MQS155" s="3"/>
      <c r="MQT155" s="3"/>
      <c r="MQU155" s="3"/>
      <c r="MQV155" s="3"/>
      <c r="MQW155" s="3"/>
      <c r="MQX155" s="3"/>
      <c r="MQY155" s="3"/>
      <c r="MQZ155" s="3"/>
      <c r="MRA155" s="3"/>
      <c r="MRB155" s="3"/>
      <c r="MRC155" s="3"/>
      <c r="MRD155" s="3"/>
      <c r="MRE155" s="3"/>
      <c r="MRF155" s="3"/>
      <c r="MRG155" s="3"/>
      <c r="MRH155" s="3"/>
      <c r="MRI155" s="3"/>
      <c r="MRJ155" s="3"/>
      <c r="MRK155" s="3"/>
      <c r="MRL155" s="3"/>
      <c r="MRM155" s="3"/>
      <c r="MRN155" s="3"/>
      <c r="MRO155" s="3"/>
      <c r="MRP155" s="3"/>
      <c r="MRQ155" s="3"/>
      <c r="MRR155" s="3"/>
      <c r="MRS155" s="3"/>
      <c r="MRT155" s="3"/>
      <c r="MRU155" s="3"/>
      <c r="MRV155" s="3"/>
      <c r="MRW155" s="3"/>
      <c r="MRX155" s="3"/>
      <c r="MRY155" s="3"/>
      <c r="MRZ155" s="3"/>
      <c r="MSA155" s="3"/>
      <c r="MSB155" s="3"/>
      <c r="MSC155" s="3"/>
      <c r="MSD155" s="3"/>
      <c r="MSE155" s="3"/>
      <c r="MSF155" s="3"/>
      <c r="MSG155" s="3"/>
      <c r="MSH155" s="3"/>
      <c r="MSI155" s="3"/>
      <c r="MSJ155" s="3"/>
      <c r="MSK155" s="3"/>
      <c r="MSL155" s="3"/>
      <c r="MSM155" s="3"/>
      <c r="MSN155" s="3"/>
      <c r="MSO155" s="3"/>
      <c r="MSP155" s="3"/>
      <c r="MSQ155" s="3"/>
      <c r="MSR155" s="3"/>
      <c r="MSS155" s="3"/>
      <c r="MST155" s="3"/>
      <c r="MSU155" s="3"/>
      <c r="MSV155" s="3"/>
      <c r="MSW155" s="3"/>
      <c r="MSX155" s="3"/>
      <c r="MSY155" s="3"/>
      <c r="MSZ155" s="3"/>
      <c r="MTA155" s="3"/>
      <c r="MTB155" s="3"/>
      <c r="MTC155" s="3"/>
      <c r="MTD155" s="3"/>
      <c r="MTE155" s="3"/>
      <c r="MTF155" s="3"/>
      <c r="MTG155" s="3"/>
      <c r="MTH155" s="3"/>
      <c r="MTI155" s="3"/>
      <c r="MTJ155" s="3"/>
      <c r="MTK155" s="3"/>
      <c r="MTL155" s="3"/>
      <c r="MTM155" s="3"/>
      <c r="MTN155" s="3"/>
      <c r="MTO155" s="3"/>
      <c r="MTP155" s="3"/>
      <c r="MTQ155" s="3"/>
      <c r="MTR155" s="3"/>
      <c r="MTS155" s="3"/>
      <c r="MTT155" s="3"/>
      <c r="MTU155" s="3"/>
      <c r="MTV155" s="3"/>
      <c r="MTW155" s="3"/>
      <c r="MTX155" s="3"/>
      <c r="MTY155" s="3"/>
      <c r="MTZ155" s="3"/>
      <c r="MUA155" s="3"/>
      <c r="MUB155" s="3"/>
      <c r="MUC155" s="3"/>
      <c r="MUD155" s="3"/>
      <c r="MUE155" s="3"/>
      <c r="MUF155" s="3"/>
      <c r="MUG155" s="3"/>
      <c r="MUH155" s="3"/>
      <c r="MUI155" s="3"/>
      <c r="MUJ155" s="3"/>
      <c r="MUK155" s="3"/>
      <c r="MUL155" s="3"/>
      <c r="MUM155" s="3"/>
      <c r="MUN155" s="3"/>
      <c r="MUO155" s="3"/>
      <c r="MUP155" s="3"/>
      <c r="MUQ155" s="3"/>
      <c r="MUR155" s="3"/>
      <c r="MUS155" s="3"/>
      <c r="MUT155" s="3"/>
      <c r="MUU155" s="3"/>
      <c r="MUV155" s="3"/>
      <c r="MUW155" s="3"/>
      <c r="MUX155" s="3"/>
      <c r="MUY155" s="3"/>
      <c r="MUZ155" s="3"/>
      <c r="MVA155" s="3"/>
      <c r="MVB155" s="3"/>
      <c r="MVC155" s="3"/>
      <c r="MVD155" s="3"/>
      <c r="MVE155" s="3"/>
      <c r="MVF155" s="3"/>
      <c r="MVG155" s="3"/>
      <c r="MVH155" s="3"/>
      <c r="MVI155" s="3"/>
      <c r="MVJ155" s="3"/>
      <c r="MVK155" s="3"/>
      <c r="MVL155" s="3"/>
      <c r="MVM155" s="3"/>
      <c r="MVN155" s="3"/>
      <c r="MVO155" s="3"/>
      <c r="MVP155" s="3"/>
      <c r="MVQ155" s="3"/>
      <c r="MVR155" s="3"/>
      <c r="MVS155" s="3"/>
      <c r="MVT155" s="3"/>
      <c r="MVU155" s="3"/>
      <c r="MVV155" s="3"/>
      <c r="MVW155" s="3"/>
      <c r="MVX155" s="3"/>
      <c r="MVY155" s="3"/>
      <c r="MVZ155" s="3"/>
      <c r="MWA155" s="3"/>
      <c r="MWB155" s="3"/>
      <c r="MWC155" s="3"/>
      <c r="MWD155" s="3"/>
      <c r="MWE155" s="3"/>
      <c r="MWF155" s="3"/>
      <c r="MWG155" s="3"/>
      <c r="MWH155" s="3"/>
      <c r="MWI155" s="3"/>
      <c r="MWJ155" s="3"/>
      <c r="MWK155" s="3"/>
      <c r="MWL155" s="3"/>
      <c r="MWM155" s="3"/>
      <c r="MWN155" s="3"/>
      <c r="MWO155" s="3"/>
      <c r="MWP155" s="3"/>
      <c r="MWQ155" s="3"/>
      <c r="MWR155" s="3"/>
      <c r="MWS155" s="3"/>
      <c r="MWT155" s="3"/>
      <c r="MWU155" s="3"/>
      <c r="MWV155" s="3"/>
      <c r="MWW155" s="3"/>
      <c r="MWX155" s="3"/>
      <c r="MWY155" s="3"/>
      <c r="MWZ155" s="3"/>
      <c r="MXA155" s="3"/>
      <c r="MXB155" s="3"/>
      <c r="MXC155" s="3"/>
      <c r="MXD155" s="3"/>
      <c r="MXE155" s="3"/>
      <c r="MXF155" s="3"/>
      <c r="MXG155" s="3"/>
      <c r="MXH155" s="3"/>
      <c r="MXI155" s="3"/>
      <c r="MXJ155" s="3"/>
      <c r="MXK155" s="3"/>
      <c r="MXL155" s="3"/>
      <c r="MXM155" s="3"/>
      <c r="MXN155" s="3"/>
      <c r="MXO155" s="3"/>
      <c r="MXP155" s="3"/>
      <c r="MXQ155" s="3"/>
      <c r="MXR155" s="3"/>
      <c r="MXS155" s="3"/>
      <c r="MXT155" s="3"/>
      <c r="MXU155" s="3"/>
      <c r="MXV155" s="3"/>
      <c r="MXW155" s="3"/>
      <c r="MXX155" s="3"/>
      <c r="MXY155" s="3"/>
      <c r="MXZ155" s="3"/>
      <c r="MYA155" s="3"/>
      <c r="MYB155" s="3"/>
      <c r="MYC155" s="3"/>
      <c r="MYD155" s="3"/>
      <c r="MYE155" s="3"/>
      <c r="MYF155" s="3"/>
      <c r="MYG155" s="3"/>
      <c r="MYH155" s="3"/>
      <c r="MYI155" s="3"/>
      <c r="MYJ155" s="3"/>
      <c r="MYK155" s="3"/>
      <c r="MYL155" s="3"/>
      <c r="MYM155" s="3"/>
      <c r="MYN155" s="3"/>
      <c r="MYO155" s="3"/>
      <c r="MYP155" s="3"/>
      <c r="MYQ155" s="3"/>
      <c r="MYR155" s="3"/>
      <c r="MYS155" s="3"/>
      <c r="MYT155" s="3"/>
      <c r="MYU155" s="3"/>
      <c r="MYV155" s="3"/>
      <c r="MYW155" s="3"/>
      <c r="MYX155" s="3"/>
      <c r="MYY155" s="3"/>
      <c r="MYZ155" s="3"/>
      <c r="MZA155" s="3"/>
      <c r="MZB155" s="3"/>
      <c r="MZC155" s="3"/>
      <c r="MZD155" s="3"/>
      <c r="MZE155" s="3"/>
      <c r="MZF155" s="3"/>
      <c r="MZG155" s="3"/>
      <c r="MZH155" s="3"/>
      <c r="MZI155" s="3"/>
      <c r="MZJ155" s="3"/>
      <c r="MZK155" s="3"/>
      <c r="MZL155" s="3"/>
      <c r="MZM155" s="3"/>
      <c r="MZN155" s="3"/>
      <c r="MZO155" s="3"/>
      <c r="MZP155" s="3"/>
      <c r="MZQ155" s="3"/>
      <c r="MZR155" s="3"/>
      <c r="MZS155" s="3"/>
      <c r="MZT155" s="3"/>
      <c r="MZU155" s="3"/>
      <c r="MZV155" s="3"/>
      <c r="MZW155" s="3"/>
      <c r="MZX155" s="3"/>
      <c r="MZY155" s="3"/>
      <c r="MZZ155" s="3"/>
      <c r="NAA155" s="3"/>
      <c r="NAB155" s="3"/>
      <c r="NAC155" s="3"/>
      <c r="NAD155" s="3"/>
      <c r="NAE155" s="3"/>
      <c r="NAF155" s="3"/>
      <c r="NAG155" s="3"/>
      <c r="NAH155" s="3"/>
      <c r="NAI155" s="3"/>
      <c r="NAJ155" s="3"/>
      <c r="NAK155" s="3"/>
      <c r="NAL155" s="3"/>
      <c r="NAM155" s="3"/>
      <c r="NAN155" s="3"/>
      <c r="NAO155" s="3"/>
      <c r="NAP155" s="3"/>
      <c r="NAQ155" s="3"/>
      <c r="NAR155" s="3"/>
      <c r="NAS155" s="3"/>
      <c r="NAT155" s="3"/>
      <c r="NAU155" s="3"/>
      <c r="NAV155" s="3"/>
      <c r="NAW155" s="3"/>
      <c r="NAX155" s="3"/>
      <c r="NAY155" s="3"/>
      <c r="NAZ155" s="3"/>
      <c r="NBA155" s="3"/>
      <c r="NBB155" s="3"/>
      <c r="NBC155" s="3"/>
      <c r="NBD155" s="3"/>
      <c r="NBE155" s="3"/>
      <c r="NBF155" s="3"/>
      <c r="NBG155" s="3"/>
      <c r="NBH155" s="3"/>
      <c r="NBI155" s="3"/>
      <c r="NBJ155" s="3"/>
      <c r="NBK155" s="3"/>
      <c r="NBL155" s="3"/>
      <c r="NBM155" s="3"/>
      <c r="NBN155" s="3"/>
      <c r="NBO155" s="3"/>
      <c r="NBP155" s="3"/>
      <c r="NBQ155" s="3"/>
      <c r="NBR155" s="3"/>
      <c r="NBS155" s="3"/>
      <c r="NBT155" s="3"/>
      <c r="NBU155" s="3"/>
      <c r="NBV155" s="3"/>
      <c r="NBW155" s="3"/>
      <c r="NBX155" s="3"/>
      <c r="NBY155" s="3"/>
      <c r="NBZ155" s="3"/>
      <c r="NCA155" s="3"/>
      <c r="NCB155" s="3"/>
      <c r="NCC155" s="3"/>
      <c r="NCD155" s="3"/>
      <c r="NCE155" s="3"/>
      <c r="NCF155" s="3"/>
      <c r="NCG155" s="3"/>
      <c r="NCH155" s="3"/>
      <c r="NCI155" s="3"/>
      <c r="NCJ155" s="3"/>
      <c r="NCK155" s="3"/>
      <c r="NCL155" s="3"/>
      <c r="NCM155" s="3"/>
      <c r="NCN155" s="3"/>
      <c r="NCO155" s="3"/>
      <c r="NCP155" s="3"/>
      <c r="NCQ155" s="3"/>
      <c r="NCR155" s="3"/>
      <c r="NCS155" s="3"/>
      <c r="NCT155" s="3"/>
      <c r="NCU155" s="3"/>
      <c r="NCV155" s="3"/>
      <c r="NCW155" s="3"/>
      <c r="NCX155" s="3"/>
      <c r="NCY155" s="3"/>
      <c r="NCZ155" s="3"/>
      <c r="NDA155" s="3"/>
      <c r="NDB155" s="3"/>
      <c r="NDC155" s="3"/>
      <c r="NDD155" s="3"/>
      <c r="NDE155" s="3"/>
      <c r="NDF155" s="3"/>
      <c r="NDG155" s="3"/>
      <c r="NDH155" s="3"/>
      <c r="NDI155" s="3"/>
      <c r="NDJ155" s="3"/>
      <c r="NDK155" s="3"/>
      <c r="NDL155" s="3"/>
      <c r="NDM155" s="3"/>
      <c r="NDN155" s="3"/>
      <c r="NDO155" s="3"/>
      <c r="NDP155" s="3"/>
      <c r="NDQ155" s="3"/>
      <c r="NDR155" s="3"/>
      <c r="NDS155" s="3"/>
      <c r="NDT155" s="3"/>
      <c r="NDU155" s="3"/>
      <c r="NDV155" s="3"/>
      <c r="NDW155" s="3"/>
      <c r="NDX155" s="3"/>
      <c r="NDY155" s="3"/>
      <c r="NDZ155" s="3"/>
      <c r="NEA155" s="3"/>
      <c r="NEB155" s="3"/>
      <c r="NEC155" s="3"/>
      <c r="NED155" s="3"/>
      <c r="NEE155" s="3"/>
      <c r="NEF155" s="3"/>
      <c r="NEG155" s="3"/>
      <c r="NEH155" s="3"/>
      <c r="NEI155" s="3"/>
      <c r="NEJ155" s="3"/>
      <c r="NEK155" s="3"/>
      <c r="NEL155" s="3"/>
      <c r="NEM155" s="3"/>
      <c r="NEN155" s="3"/>
      <c r="NEO155" s="3"/>
      <c r="NEP155" s="3"/>
      <c r="NEQ155" s="3"/>
      <c r="NER155" s="3"/>
      <c r="NES155" s="3"/>
      <c r="NET155" s="3"/>
      <c r="NEU155" s="3"/>
      <c r="NEV155" s="3"/>
      <c r="NEW155" s="3"/>
      <c r="NEX155" s="3"/>
      <c r="NEY155" s="3"/>
      <c r="NEZ155" s="3"/>
      <c r="NFA155" s="3"/>
      <c r="NFB155" s="3"/>
      <c r="NFC155" s="3"/>
      <c r="NFD155" s="3"/>
      <c r="NFE155" s="3"/>
      <c r="NFF155" s="3"/>
      <c r="NFG155" s="3"/>
      <c r="NFH155" s="3"/>
      <c r="NFI155" s="3"/>
      <c r="NFJ155" s="3"/>
      <c r="NFK155" s="3"/>
      <c r="NFL155" s="3"/>
      <c r="NFM155" s="3"/>
      <c r="NFN155" s="3"/>
      <c r="NFO155" s="3"/>
      <c r="NFP155" s="3"/>
      <c r="NFQ155" s="3"/>
      <c r="NFR155" s="3"/>
      <c r="NFS155" s="3"/>
      <c r="NFT155" s="3"/>
      <c r="NFU155" s="3"/>
      <c r="NFV155" s="3"/>
      <c r="NFW155" s="3"/>
      <c r="NFX155" s="3"/>
      <c r="NFY155" s="3"/>
      <c r="NFZ155" s="3"/>
      <c r="NGA155" s="3"/>
      <c r="NGB155" s="3"/>
      <c r="NGC155" s="3"/>
      <c r="NGD155" s="3"/>
      <c r="NGE155" s="3"/>
      <c r="NGF155" s="3"/>
      <c r="NGG155" s="3"/>
      <c r="NGH155" s="3"/>
      <c r="NGI155" s="3"/>
      <c r="NGJ155" s="3"/>
      <c r="NGK155" s="3"/>
      <c r="NGL155" s="3"/>
      <c r="NGM155" s="3"/>
      <c r="NGN155" s="3"/>
      <c r="NGO155" s="3"/>
      <c r="NGP155" s="3"/>
      <c r="NGQ155" s="3"/>
      <c r="NGR155" s="3"/>
      <c r="NGS155" s="3"/>
      <c r="NGT155" s="3"/>
      <c r="NGU155" s="3"/>
      <c r="NGV155" s="3"/>
      <c r="NGW155" s="3"/>
      <c r="NGX155" s="3"/>
      <c r="NGY155" s="3"/>
      <c r="NGZ155" s="3"/>
      <c r="NHA155" s="3"/>
      <c r="NHB155" s="3"/>
      <c r="NHC155" s="3"/>
      <c r="NHD155" s="3"/>
      <c r="NHE155" s="3"/>
      <c r="NHF155" s="3"/>
      <c r="NHG155" s="3"/>
      <c r="NHH155" s="3"/>
      <c r="NHI155" s="3"/>
      <c r="NHJ155" s="3"/>
      <c r="NHK155" s="3"/>
      <c r="NHL155" s="3"/>
      <c r="NHM155" s="3"/>
      <c r="NHN155" s="3"/>
      <c r="NHO155" s="3"/>
      <c r="NHP155" s="3"/>
      <c r="NHQ155" s="3"/>
      <c r="NHR155" s="3"/>
      <c r="NHS155" s="3"/>
      <c r="NHT155" s="3"/>
      <c r="NHU155" s="3"/>
      <c r="NHV155" s="3"/>
      <c r="NHW155" s="3"/>
      <c r="NHX155" s="3"/>
      <c r="NHY155" s="3"/>
      <c r="NHZ155" s="3"/>
      <c r="NIA155" s="3"/>
      <c r="NIB155" s="3"/>
      <c r="NIC155" s="3"/>
      <c r="NID155" s="3"/>
      <c r="NIE155" s="3"/>
      <c r="NIF155" s="3"/>
      <c r="NIG155" s="3"/>
      <c r="NIH155" s="3"/>
      <c r="NII155" s="3"/>
      <c r="NIJ155" s="3"/>
      <c r="NIK155" s="3"/>
      <c r="NIL155" s="3"/>
      <c r="NIM155" s="3"/>
      <c r="NIN155" s="3"/>
      <c r="NIO155" s="3"/>
      <c r="NIP155" s="3"/>
      <c r="NIQ155" s="3"/>
      <c r="NIR155" s="3"/>
      <c r="NIS155" s="3"/>
      <c r="NIT155" s="3"/>
      <c r="NIU155" s="3"/>
      <c r="NIV155" s="3"/>
      <c r="NIW155" s="3"/>
      <c r="NIX155" s="3"/>
      <c r="NIY155" s="3"/>
      <c r="NIZ155" s="3"/>
      <c r="NJA155" s="3"/>
      <c r="NJB155" s="3"/>
      <c r="NJC155" s="3"/>
      <c r="NJD155" s="3"/>
      <c r="NJE155" s="3"/>
      <c r="NJF155" s="3"/>
      <c r="NJG155" s="3"/>
      <c r="NJH155" s="3"/>
      <c r="NJI155" s="3"/>
      <c r="NJJ155" s="3"/>
      <c r="NJK155" s="3"/>
      <c r="NJL155" s="3"/>
      <c r="NJM155" s="3"/>
      <c r="NJN155" s="3"/>
      <c r="NJO155" s="3"/>
      <c r="NJP155" s="3"/>
      <c r="NJQ155" s="3"/>
      <c r="NJR155" s="3"/>
      <c r="NJS155" s="3"/>
      <c r="NJT155" s="3"/>
      <c r="NJU155" s="3"/>
      <c r="NJV155" s="3"/>
      <c r="NJW155" s="3"/>
      <c r="NJX155" s="3"/>
      <c r="NJY155" s="3"/>
      <c r="NJZ155" s="3"/>
      <c r="NKA155" s="3"/>
      <c r="NKB155" s="3"/>
      <c r="NKC155" s="3"/>
      <c r="NKD155" s="3"/>
      <c r="NKE155" s="3"/>
      <c r="NKF155" s="3"/>
      <c r="NKG155" s="3"/>
      <c r="NKH155" s="3"/>
      <c r="NKI155" s="3"/>
      <c r="NKJ155" s="3"/>
      <c r="NKK155" s="3"/>
      <c r="NKL155" s="3"/>
      <c r="NKM155" s="3"/>
      <c r="NKN155" s="3"/>
      <c r="NKO155" s="3"/>
      <c r="NKP155" s="3"/>
      <c r="NKQ155" s="3"/>
      <c r="NKR155" s="3"/>
      <c r="NKS155" s="3"/>
      <c r="NKT155" s="3"/>
      <c r="NKU155" s="3"/>
      <c r="NKV155" s="3"/>
      <c r="NKW155" s="3"/>
      <c r="NKX155" s="3"/>
      <c r="NKY155" s="3"/>
      <c r="NKZ155" s="3"/>
      <c r="NLA155" s="3"/>
      <c r="NLB155" s="3"/>
      <c r="NLC155" s="3"/>
      <c r="NLD155" s="3"/>
      <c r="NLE155" s="3"/>
      <c r="NLF155" s="3"/>
      <c r="NLG155" s="3"/>
      <c r="NLH155" s="3"/>
      <c r="NLI155" s="3"/>
      <c r="NLJ155" s="3"/>
      <c r="NLK155" s="3"/>
      <c r="NLL155" s="3"/>
      <c r="NLM155" s="3"/>
      <c r="NLN155" s="3"/>
      <c r="NLO155" s="3"/>
      <c r="NLP155" s="3"/>
      <c r="NLQ155" s="3"/>
      <c r="NLR155" s="3"/>
      <c r="NLS155" s="3"/>
      <c r="NLT155" s="3"/>
      <c r="NLU155" s="3"/>
      <c r="NLV155" s="3"/>
      <c r="NLW155" s="3"/>
      <c r="NLX155" s="3"/>
      <c r="NLY155" s="3"/>
      <c r="NLZ155" s="3"/>
      <c r="NMA155" s="3"/>
      <c r="NMB155" s="3"/>
      <c r="NMC155" s="3"/>
      <c r="NMD155" s="3"/>
      <c r="NME155" s="3"/>
      <c r="NMF155" s="3"/>
      <c r="NMG155" s="3"/>
      <c r="NMH155" s="3"/>
      <c r="NMI155" s="3"/>
      <c r="NMJ155" s="3"/>
      <c r="NMK155" s="3"/>
      <c r="NML155" s="3"/>
      <c r="NMM155" s="3"/>
      <c r="NMN155" s="3"/>
      <c r="NMO155" s="3"/>
      <c r="NMP155" s="3"/>
      <c r="NMQ155" s="3"/>
      <c r="NMR155" s="3"/>
      <c r="NMS155" s="3"/>
      <c r="NMT155" s="3"/>
      <c r="NMU155" s="3"/>
      <c r="NMV155" s="3"/>
      <c r="NMW155" s="3"/>
      <c r="NMX155" s="3"/>
      <c r="NMY155" s="3"/>
      <c r="NMZ155" s="3"/>
      <c r="NNA155" s="3"/>
      <c r="NNB155" s="3"/>
      <c r="NNC155" s="3"/>
      <c r="NND155" s="3"/>
      <c r="NNE155" s="3"/>
      <c r="NNF155" s="3"/>
      <c r="NNG155" s="3"/>
      <c r="NNH155" s="3"/>
      <c r="NNI155" s="3"/>
      <c r="NNJ155" s="3"/>
      <c r="NNK155" s="3"/>
      <c r="NNL155" s="3"/>
      <c r="NNM155" s="3"/>
      <c r="NNN155" s="3"/>
      <c r="NNO155" s="3"/>
      <c r="NNP155" s="3"/>
      <c r="NNQ155" s="3"/>
      <c r="NNR155" s="3"/>
      <c r="NNS155" s="3"/>
      <c r="NNT155" s="3"/>
      <c r="NNU155" s="3"/>
      <c r="NNV155" s="3"/>
      <c r="NNW155" s="3"/>
      <c r="NNX155" s="3"/>
      <c r="NNY155" s="3"/>
      <c r="NNZ155" s="3"/>
      <c r="NOA155" s="3"/>
      <c r="NOB155" s="3"/>
      <c r="NOC155" s="3"/>
      <c r="NOD155" s="3"/>
      <c r="NOE155" s="3"/>
      <c r="NOF155" s="3"/>
      <c r="NOG155" s="3"/>
      <c r="NOH155" s="3"/>
      <c r="NOI155" s="3"/>
      <c r="NOJ155" s="3"/>
      <c r="NOK155" s="3"/>
      <c r="NOL155" s="3"/>
      <c r="NOM155" s="3"/>
      <c r="NON155" s="3"/>
      <c r="NOO155" s="3"/>
      <c r="NOP155" s="3"/>
      <c r="NOQ155" s="3"/>
      <c r="NOR155" s="3"/>
      <c r="NOS155" s="3"/>
      <c r="NOT155" s="3"/>
      <c r="NOU155" s="3"/>
      <c r="NOV155" s="3"/>
      <c r="NOW155" s="3"/>
      <c r="NOX155" s="3"/>
      <c r="NOY155" s="3"/>
      <c r="NOZ155" s="3"/>
      <c r="NPA155" s="3"/>
      <c r="NPB155" s="3"/>
      <c r="NPC155" s="3"/>
      <c r="NPD155" s="3"/>
      <c r="NPE155" s="3"/>
      <c r="NPF155" s="3"/>
      <c r="NPG155" s="3"/>
      <c r="NPH155" s="3"/>
      <c r="NPI155" s="3"/>
      <c r="NPJ155" s="3"/>
      <c r="NPK155" s="3"/>
      <c r="NPL155" s="3"/>
      <c r="NPM155" s="3"/>
      <c r="NPN155" s="3"/>
      <c r="NPO155" s="3"/>
      <c r="NPP155" s="3"/>
      <c r="NPQ155" s="3"/>
      <c r="NPR155" s="3"/>
      <c r="NPS155" s="3"/>
      <c r="NPT155" s="3"/>
      <c r="NPU155" s="3"/>
      <c r="NPV155" s="3"/>
      <c r="NPW155" s="3"/>
      <c r="NPX155" s="3"/>
      <c r="NPY155" s="3"/>
      <c r="NPZ155" s="3"/>
      <c r="NQA155" s="3"/>
      <c r="NQB155" s="3"/>
      <c r="NQC155" s="3"/>
      <c r="NQD155" s="3"/>
      <c r="NQE155" s="3"/>
      <c r="NQF155" s="3"/>
      <c r="NQG155" s="3"/>
      <c r="NQH155" s="3"/>
      <c r="NQI155" s="3"/>
      <c r="NQJ155" s="3"/>
      <c r="NQK155" s="3"/>
      <c r="NQL155" s="3"/>
      <c r="NQM155" s="3"/>
      <c r="NQN155" s="3"/>
      <c r="NQO155" s="3"/>
      <c r="NQP155" s="3"/>
      <c r="NQQ155" s="3"/>
      <c r="NQR155" s="3"/>
      <c r="NQS155" s="3"/>
      <c r="NQT155" s="3"/>
      <c r="NQU155" s="3"/>
      <c r="NQV155" s="3"/>
      <c r="NQW155" s="3"/>
      <c r="NQX155" s="3"/>
      <c r="NQY155" s="3"/>
      <c r="NQZ155" s="3"/>
      <c r="NRA155" s="3"/>
      <c r="NRB155" s="3"/>
      <c r="NRC155" s="3"/>
      <c r="NRD155" s="3"/>
      <c r="NRE155" s="3"/>
      <c r="NRF155" s="3"/>
      <c r="NRG155" s="3"/>
      <c r="NRH155" s="3"/>
      <c r="NRI155" s="3"/>
      <c r="NRJ155" s="3"/>
      <c r="NRK155" s="3"/>
      <c r="NRL155" s="3"/>
      <c r="NRM155" s="3"/>
      <c r="NRN155" s="3"/>
      <c r="NRO155" s="3"/>
      <c r="NRP155" s="3"/>
      <c r="NRQ155" s="3"/>
      <c r="NRR155" s="3"/>
      <c r="NRS155" s="3"/>
      <c r="NRT155" s="3"/>
      <c r="NRU155" s="3"/>
      <c r="NRV155" s="3"/>
      <c r="NRW155" s="3"/>
      <c r="NRX155" s="3"/>
      <c r="NRY155" s="3"/>
      <c r="NRZ155" s="3"/>
      <c r="NSA155" s="3"/>
      <c r="NSB155" s="3"/>
      <c r="NSC155" s="3"/>
      <c r="NSD155" s="3"/>
      <c r="NSE155" s="3"/>
      <c r="NSF155" s="3"/>
      <c r="NSG155" s="3"/>
      <c r="NSH155" s="3"/>
      <c r="NSI155" s="3"/>
      <c r="NSJ155" s="3"/>
      <c r="NSK155" s="3"/>
      <c r="NSL155" s="3"/>
      <c r="NSM155" s="3"/>
      <c r="NSN155" s="3"/>
      <c r="NSO155" s="3"/>
      <c r="NSP155" s="3"/>
      <c r="NSQ155" s="3"/>
      <c r="NSR155" s="3"/>
      <c r="NSS155" s="3"/>
      <c r="NST155" s="3"/>
      <c r="NSU155" s="3"/>
      <c r="NSV155" s="3"/>
      <c r="NSW155" s="3"/>
      <c r="NSX155" s="3"/>
      <c r="NSY155" s="3"/>
      <c r="NSZ155" s="3"/>
      <c r="NTA155" s="3"/>
      <c r="NTB155" s="3"/>
      <c r="NTC155" s="3"/>
      <c r="NTD155" s="3"/>
      <c r="NTE155" s="3"/>
      <c r="NTF155" s="3"/>
      <c r="NTG155" s="3"/>
      <c r="NTH155" s="3"/>
      <c r="NTI155" s="3"/>
      <c r="NTJ155" s="3"/>
      <c r="NTK155" s="3"/>
      <c r="NTL155" s="3"/>
      <c r="NTM155" s="3"/>
      <c r="NTN155" s="3"/>
      <c r="NTO155" s="3"/>
      <c r="NTP155" s="3"/>
      <c r="NTQ155" s="3"/>
      <c r="NTR155" s="3"/>
      <c r="NTS155" s="3"/>
      <c r="NTT155" s="3"/>
      <c r="NTU155" s="3"/>
      <c r="NTV155" s="3"/>
      <c r="NTW155" s="3"/>
      <c r="NTX155" s="3"/>
      <c r="NTY155" s="3"/>
      <c r="NTZ155" s="3"/>
      <c r="NUA155" s="3"/>
      <c r="NUB155" s="3"/>
      <c r="NUC155" s="3"/>
      <c r="NUD155" s="3"/>
      <c r="NUE155" s="3"/>
      <c r="NUF155" s="3"/>
      <c r="NUG155" s="3"/>
      <c r="NUH155" s="3"/>
      <c r="NUI155" s="3"/>
      <c r="NUJ155" s="3"/>
      <c r="NUK155" s="3"/>
      <c r="NUL155" s="3"/>
      <c r="NUM155" s="3"/>
      <c r="NUN155" s="3"/>
      <c r="NUO155" s="3"/>
      <c r="NUP155" s="3"/>
      <c r="NUQ155" s="3"/>
      <c r="NUR155" s="3"/>
      <c r="NUS155" s="3"/>
      <c r="NUT155" s="3"/>
      <c r="NUU155" s="3"/>
      <c r="NUV155" s="3"/>
      <c r="NUW155" s="3"/>
      <c r="NUX155" s="3"/>
      <c r="NUY155" s="3"/>
      <c r="NUZ155" s="3"/>
      <c r="NVA155" s="3"/>
      <c r="NVB155" s="3"/>
      <c r="NVC155" s="3"/>
      <c r="NVD155" s="3"/>
      <c r="NVE155" s="3"/>
      <c r="NVF155" s="3"/>
      <c r="NVG155" s="3"/>
      <c r="NVH155" s="3"/>
      <c r="NVI155" s="3"/>
      <c r="NVJ155" s="3"/>
      <c r="NVK155" s="3"/>
      <c r="NVL155" s="3"/>
      <c r="NVM155" s="3"/>
      <c r="NVN155" s="3"/>
      <c r="NVO155" s="3"/>
      <c r="NVP155" s="3"/>
      <c r="NVQ155" s="3"/>
      <c r="NVR155" s="3"/>
      <c r="NVS155" s="3"/>
      <c r="NVT155" s="3"/>
      <c r="NVU155" s="3"/>
      <c r="NVV155" s="3"/>
      <c r="NVW155" s="3"/>
      <c r="NVX155" s="3"/>
      <c r="NVY155" s="3"/>
      <c r="NVZ155" s="3"/>
      <c r="NWA155" s="3"/>
      <c r="NWB155" s="3"/>
      <c r="NWC155" s="3"/>
      <c r="NWD155" s="3"/>
      <c r="NWE155" s="3"/>
      <c r="NWF155" s="3"/>
      <c r="NWG155" s="3"/>
      <c r="NWH155" s="3"/>
      <c r="NWI155" s="3"/>
      <c r="NWJ155" s="3"/>
      <c r="NWK155" s="3"/>
      <c r="NWL155" s="3"/>
      <c r="NWM155" s="3"/>
      <c r="NWN155" s="3"/>
      <c r="NWO155" s="3"/>
      <c r="NWP155" s="3"/>
      <c r="NWQ155" s="3"/>
      <c r="NWR155" s="3"/>
      <c r="NWS155" s="3"/>
      <c r="NWT155" s="3"/>
      <c r="NWU155" s="3"/>
      <c r="NWV155" s="3"/>
      <c r="NWW155" s="3"/>
      <c r="NWX155" s="3"/>
      <c r="NWY155" s="3"/>
      <c r="NWZ155" s="3"/>
      <c r="NXA155" s="3"/>
      <c r="NXB155" s="3"/>
      <c r="NXC155" s="3"/>
      <c r="NXD155" s="3"/>
      <c r="NXE155" s="3"/>
      <c r="NXF155" s="3"/>
      <c r="NXG155" s="3"/>
      <c r="NXH155" s="3"/>
      <c r="NXI155" s="3"/>
      <c r="NXJ155" s="3"/>
      <c r="NXK155" s="3"/>
      <c r="NXL155" s="3"/>
      <c r="NXM155" s="3"/>
      <c r="NXN155" s="3"/>
      <c r="NXO155" s="3"/>
      <c r="NXP155" s="3"/>
      <c r="NXQ155" s="3"/>
      <c r="NXR155" s="3"/>
      <c r="NXS155" s="3"/>
      <c r="NXT155" s="3"/>
      <c r="NXU155" s="3"/>
      <c r="NXV155" s="3"/>
      <c r="NXW155" s="3"/>
      <c r="NXX155" s="3"/>
      <c r="NXY155" s="3"/>
      <c r="NXZ155" s="3"/>
      <c r="NYA155" s="3"/>
      <c r="NYB155" s="3"/>
      <c r="NYC155" s="3"/>
      <c r="NYD155" s="3"/>
      <c r="NYE155" s="3"/>
      <c r="NYF155" s="3"/>
      <c r="NYG155" s="3"/>
      <c r="NYH155" s="3"/>
      <c r="NYI155" s="3"/>
      <c r="NYJ155" s="3"/>
      <c r="NYK155" s="3"/>
      <c r="NYL155" s="3"/>
      <c r="NYM155" s="3"/>
      <c r="NYN155" s="3"/>
      <c r="NYO155" s="3"/>
      <c r="NYP155" s="3"/>
      <c r="NYQ155" s="3"/>
      <c r="NYR155" s="3"/>
      <c r="NYS155" s="3"/>
      <c r="NYT155" s="3"/>
      <c r="NYU155" s="3"/>
      <c r="NYV155" s="3"/>
      <c r="NYW155" s="3"/>
      <c r="NYX155" s="3"/>
      <c r="NYY155" s="3"/>
      <c r="NYZ155" s="3"/>
      <c r="NZA155" s="3"/>
      <c r="NZB155" s="3"/>
      <c r="NZC155" s="3"/>
      <c r="NZD155" s="3"/>
      <c r="NZE155" s="3"/>
      <c r="NZF155" s="3"/>
      <c r="NZG155" s="3"/>
      <c r="NZH155" s="3"/>
      <c r="NZI155" s="3"/>
      <c r="NZJ155" s="3"/>
      <c r="NZK155" s="3"/>
      <c r="NZL155" s="3"/>
      <c r="NZM155" s="3"/>
      <c r="NZN155" s="3"/>
      <c r="NZO155" s="3"/>
      <c r="NZP155" s="3"/>
      <c r="NZQ155" s="3"/>
      <c r="NZR155" s="3"/>
      <c r="NZS155" s="3"/>
      <c r="NZT155" s="3"/>
      <c r="NZU155" s="3"/>
      <c r="NZV155" s="3"/>
      <c r="NZW155" s="3"/>
      <c r="NZX155" s="3"/>
      <c r="NZY155" s="3"/>
      <c r="NZZ155" s="3"/>
      <c r="OAA155" s="3"/>
      <c r="OAB155" s="3"/>
      <c r="OAC155" s="3"/>
      <c r="OAD155" s="3"/>
      <c r="OAE155" s="3"/>
      <c r="OAF155" s="3"/>
      <c r="OAG155" s="3"/>
      <c r="OAH155" s="3"/>
      <c r="OAI155" s="3"/>
      <c r="OAJ155" s="3"/>
      <c r="OAK155" s="3"/>
      <c r="OAL155" s="3"/>
      <c r="OAM155" s="3"/>
      <c r="OAN155" s="3"/>
      <c r="OAO155" s="3"/>
      <c r="OAP155" s="3"/>
      <c r="OAQ155" s="3"/>
      <c r="OAR155" s="3"/>
      <c r="OAS155" s="3"/>
      <c r="OAT155" s="3"/>
      <c r="OAU155" s="3"/>
      <c r="OAV155" s="3"/>
      <c r="OAW155" s="3"/>
      <c r="OAX155" s="3"/>
      <c r="OAY155" s="3"/>
      <c r="OAZ155" s="3"/>
      <c r="OBA155" s="3"/>
      <c r="OBB155" s="3"/>
      <c r="OBC155" s="3"/>
      <c r="OBD155" s="3"/>
      <c r="OBE155" s="3"/>
      <c r="OBF155" s="3"/>
      <c r="OBG155" s="3"/>
      <c r="OBH155" s="3"/>
      <c r="OBI155" s="3"/>
      <c r="OBJ155" s="3"/>
      <c r="OBK155" s="3"/>
      <c r="OBL155" s="3"/>
      <c r="OBM155" s="3"/>
      <c r="OBN155" s="3"/>
      <c r="OBO155" s="3"/>
      <c r="OBP155" s="3"/>
      <c r="OBQ155" s="3"/>
      <c r="OBR155" s="3"/>
      <c r="OBS155" s="3"/>
      <c r="OBT155" s="3"/>
      <c r="OBU155" s="3"/>
      <c r="OBV155" s="3"/>
      <c r="OBW155" s="3"/>
      <c r="OBX155" s="3"/>
      <c r="OBY155" s="3"/>
      <c r="OBZ155" s="3"/>
      <c r="OCA155" s="3"/>
      <c r="OCB155" s="3"/>
      <c r="OCC155" s="3"/>
      <c r="OCD155" s="3"/>
      <c r="OCE155" s="3"/>
      <c r="OCF155" s="3"/>
      <c r="OCG155" s="3"/>
      <c r="OCH155" s="3"/>
      <c r="OCI155" s="3"/>
      <c r="OCJ155" s="3"/>
      <c r="OCK155" s="3"/>
      <c r="OCL155" s="3"/>
      <c r="OCM155" s="3"/>
      <c r="OCN155" s="3"/>
      <c r="OCO155" s="3"/>
      <c r="OCP155" s="3"/>
      <c r="OCQ155" s="3"/>
      <c r="OCR155" s="3"/>
      <c r="OCS155" s="3"/>
      <c r="OCT155" s="3"/>
      <c r="OCU155" s="3"/>
      <c r="OCV155" s="3"/>
      <c r="OCW155" s="3"/>
      <c r="OCX155" s="3"/>
      <c r="OCY155" s="3"/>
      <c r="OCZ155" s="3"/>
      <c r="ODA155" s="3"/>
      <c r="ODB155" s="3"/>
      <c r="ODC155" s="3"/>
      <c r="ODD155" s="3"/>
      <c r="ODE155" s="3"/>
      <c r="ODF155" s="3"/>
      <c r="ODG155" s="3"/>
      <c r="ODH155" s="3"/>
      <c r="ODI155" s="3"/>
      <c r="ODJ155" s="3"/>
      <c r="ODK155" s="3"/>
      <c r="ODL155" s="3"/>
      <c r="ODM155" s="3"/>
      <c r="ODN155" s="3"/>
      <c r="ODO155" s="3"/>
      <c r="ODP155" s="3"/>
      <c r="ODQ155" s="3"/>
      <c r="ODR155" s="3"/>
      <c r="ODS155" s="3"/>
      <c r="ODT155" s="3"/>
      <c r="ODU155" s="3"/>
      <c r="ODV155" s="3"/>
      <c r="ODW155" s="3"/>
      <c r="ODX155" s="3"/>
      <c r="ODY155" s="3"/>
      <c r="ODZ155" s="3"/>
      <c r="OEA155" s="3"/>
      <c r="OEB155" s="3"/>
      <c r="OEC155" s="3"/>
      <c r="OED155" s="3"/>
      <c r="OEE155" s="3"/>
      <c r="OEF155" s="3"/>
      <c r="OEG155" s="3"/>
      <c r="OEH155" s="3"/>
      <c r="OEI155" s="3"/>
      <c r="OEJ155" s="3"/>
      <c r="OEK155" s="3"/>
      <c r="OEL155" s="3"/>
      <c r="OEM155" s="3"/>
      <c r="OEN155" s="3"/>
      <c r="OEO155" s="3"/>
      <c r="OEP155" s="3"/>
      <c r="OEQ155" s="3"/>
      <c r="OER155" s="3"/>
      <c r="OES155" s="3"/>
      <c r="OET155" s="3"/>
      <c r="OEU155" s="3"/>
      <c r="OEV155" s="3"/>
      <c r="OEW155" s="3"/>
      <c r="OEX155" s="3"/>
      <c r="OEY155" s="3"/>
      <c r="OEZ155" s="3"/>
      <c r="OFA155" s="3"/>
      <c r="OFB155" s="3"/>
      <c r="OFC155" s="3"/>
      <c r="OFD155" s="3"/>
      <c r="OFE155" s="3"/>
      <c r="OFF155" s="3"/>
      <c r="OFG155" s="3"/>
      <c r="OFH155" s="3"/>
      <c r="OFI155" s="3"/>
      <c r="OFJ155" s="3"/>
      <c r="OFK155" s="3"/>
      <c r="OFL155" s="3"/>
      <c r="OFM155" s="3"/>
      <c r="OFN155" s="3"/>
      <c r="OFO155" s="3"/>
      <c r="OFP155" s="3"/>
      <c r="OFQ155" s="3"/>
      <c r="OFR155" s="3"/>
      <c r="OFS155" s="3"/>
      <c r="OFT155" s="3"/>
      <c r="OFU155" s="3"/>
      <c r="OFV155" s="3"/>
      <c r="OFW155" s="3"/>
      <c r="OFX155" s="3"/>
      <c r="OFY155" s="3"/>
      <c r="OFZ155" s="3"/>
      <c r="OGA155" s="3"/>
      <c r="OGB155" s="3"/>
      <c r="OGC155" s="3"/>
      <c r="OGD155" s="3"/>
      <c r="OGE155" s="3"/>
      <c r="OGF155" s="3"/>
      <c r="OGG155" s="3"/>
      <c r="OGH155" s="3"/>
      <c r="OGI155" s="3"/>
      <c r="OGJ155" s="3"/>
      <c r="OGK155" s="3"/>
      <c r="OGL155" s="3"/>
      <c r="OGM155" s="3"/>
      <c r="OGN155" s="3"/>
      <c r="OGO155" s="3"/>
      <c r="OGP155" s="3"/>
      <c r="OGQ155" s="3"/>
      <c r="OGR155" s="3"/>
      <c r="OGS155" s="3"/>
      <c r="OGT155" s="3"/>
      <c r="OGU155" s="3"/>
      <c r="OGV155" s="3"/>
      <c r="OGW155" s="3"/>
      <c r="OGX155" s="3"/>
      <c r="OGY155" s="3"/>
      <c r="OGZ155" s="3"/>
      <c r="OHA155" s="3"/>
      <c r="OHB155" s="3"/>
      <c r="OHC155" s="3"/>
      <c r="OHD155" s="3"/>
      <c r="OHE155" s="3"/>
      <c r="OHF155" s="3"/>
      <c r="OHG155" s="3"/>
      <c r="OHH155" s="3"/>
      <c r="OHI155" s="3"/>
      <c r="OHJ155" s="3"/>
      <c r="OHK155" s="3"/>
      <c r="OHL155" s="3"/>
      <c r="OHM155" s="3"/>
      <c r="OHN155" s="3"/>
      <c r="OHO155" s="3"/>
      <c r="OHP155" s="3"/>
      <c r="OHQ155" s="3"/>
      <c r="OHR155" s="3"/>
      <c r="OHS155" s="3"/>
      <c r="OHT155" s="3"/>
      <c r="OHU155" s="3"/>
      <c r="OHV155" s="3"/>
      <c r="OHW155" s="3"/>
      <c r="OHX155" s="3"/>
      <c r="OHY155" s="3"/>
      <c r="OHZ155" s="3"/>
      <c r="OIA155" s="3"/>
      <c r="OIB155" s="3"/>
      <c r="OIC155" s="3"/>
      <c r="OID155" s="3"/>
      <c r="OIE155" s="3"/>
      <c r="OIF155" s="3"/>
      <c r="OIG155" s="3"/>
      <c r="OIH155" s="3"/>
      <c r="OII155" s="3"/>
      <c r="OIJ155" s="3"/>
      <c r="OIK155" s="3"/>
      <c r="OIL155" s="3"/>
      <c r="OIM155" s="3"/>
      <c r="OIN155" s="3"/>
      <c r="OIO155" s="3"/>
      <c r="OIP155" s="3"/>
      <c r="OIQ155" s="3"/>
      <c r="OIR155" s="3"/>
      <c r="OIS155" s="3"/>
      <c r="OIT155" s="3"/>
      <c r="OIU155" s="3"/>
      <c r="OIV155" s="3"/>
      <c r="OIW155" s="3"/>
      <c r="OIX155" s="3"/>
      <c r="OIY155" s="3"/>
      <c r="OIZ155" s="3"/>
      <c r="OJA155" s="3"/>
      <c r="OJB155" s="3"/>
      <c r="OJC155" s="3"/>
      <c r="OJD155" s="3"/>
      <c r="OJE155" s="3"/>
      <c r="OJF155" s="3"/>
      <c r="OJG155" s="3"/>
      <c r="OJH155" s="3"/>
      <c r="OJI155" s="3"/>
      <c r="OJJ155" s="3"/>
      <c r="OJK155" s="3"/>
      <c r="OJL155" s="3"/>
      <c r="OJM155" s="3"/>
      <c r="OJN155" s="3"/>
      <c r="OJO155" s="3"/>
      <c r="OJP155" s="3"/>
      <c r="OJQ155" s="3"/>
      <c r="OJR155" s="3"/>
      <c r="OJS155" s="3"/>
      <c r="OJT155" s="3"/>
      <c r="OJU155" s="3"/>
      <c r="OJV155" s="3"/>
      <c r="OJW155" s="3"/>
      <c r="OJX155" s="3"/>
      <c r="OJY155" s="3"/>
      <c r="OJZ155" s="3"/>
      <c r="OKA155" s="3"/>
      <c r="OKB155" s="3"/>
      <c r="OKC155" s="3"/>
      <c r="OKD155" s="3"/>
      <c r="OKE155" s="3"/>
      <c r="OKF155" s="3"/>
      <c r="OKG155" s="3"/>
      <c r="OKH155" s="3"/>
      <c r="OKI155" s="3"/>
      <c r="OKJ155" s="3"/>
      <c r="OKK155" s="3"/>
      <c r="OKL155" s="3"/>
      <c r="OKM155" s="3"/>
      <c r="OKN155" s="3"/>
      <c r="OKO155" s="3"/>
      <c r="OKP155" s="3"/>
      <c r="OKQ155" s="3"/>
      <c r="OKR155" s="3"/>
      <c r="OKS155" s="3"/>
      <c r="OKT155" s="3"/>
      <c r="OKU155" s="3"/>
      <c r="OKV155" s="3"/>
      <c r="OKW155" s="3"/>
      <c r="OKX155" s="3"/>
      <c r="OKY155" s="3"/>
      <c r="OKZ155" s="3"/>
      <c r="OLA155" s="3"/>
      <c r="OLB155" s="3"/>
      <c r="OLC155" s="3"/>
      <c r="OLD155" s="3"/>
      <c r="OLE155" s="3"/>
      <c r="OLF155" s="3"/>
      <c r="OLG155" s="3"/>
      <c r="OLH155" s="3"/>
      <c r="OLI155" s="3"/>
      <c r="OLJ155" s="3"/>
      <c r="OLK155" s="3"/>
      <c r="OLL155" s="3"/>
      <c r="OLM155" s="3"/>
      <c r="OLN155" s="3"/>
      <c r="OLO155" s="3"/>
      <c r="OLP155" s="3"/>
      <c r="OLQ155" s="3"/>
      <c r="OLR155" s="3"/>
      <c r="OLS155" s="3"/>
      <c r="OLT155" s="3"/>
      <c r="OLU155" s="3"/>
      <c r="OLV155" s="3"/>
      <c r="OLW155" s="3"/>
      <c r="OLX155" s="3"/>
      <c r="OLY155" s="3"/>
      <c r="OLZ155" s="3"/>
      <c r="OMA155" s="3"/>
      <c r="OMB155" s="3"/>
      <c r="OMC155" s="3"/>
      <c r="OMD155" s="3"/>
      <c r="OME155" s="3"/>
      <c r="OMF155" s="3"/>
      <c r="OMG155" s="3"/>
      <c r="OMH155" s="3"/>
      <c r="OMI155" s="3"/>
      <c r="OMJ155" s="3"/>
      <c r="OMK155" s="3"/>
      <c r="OML155" s="3"/>
      <c r="OMM155" s="3"/>
      <c r="OMN155" s="3"/>
      <c r="OMO155" s="3"/>
      <c r="OMP155" s="3"/>
      <c r="OMQ155" s="3"/>
      <c r="OMR155" s="3"/>
      <c r="OMS155" s="3"/>
      <c r="OMT155" s="3"/>
      <c r="OMU155" s="3"/>
      <c r="OMV155" s="3"/>
      <c r="OMW155" s="3"/>
      <c r="OMX155" s="3"/>
      <c r="OMY155" s="3"/>
      <c r="OMZ155" s="3"/>
      <c r="ONA155" s="3"/>
      <c r="ONB155" s="3"/>
      <c r="ONC155" s="3"/>
      <c r="OND155" s="3"/>
      <c r="ONE155" s="3"/>
      <c r="ONF155" s="3"/>
      <c r="ONG155" s="3"/>
      <c r="ONH155" s="3"/>
      <c r="ONI155" s="3"/>
      <c r="ONJ155" s="3"/>
      <c r="ONK155" s="3"/>
      <c r="ONL155" s="3"/>
      <c r="ONM155" s="3"/>
      <c r="ONN155" s="3"/>
      <c r="ONO155" s="3"/>
      <c r="ONP155" s="3"/>
      <c r="ONQ155" s="3"/>
      <c r="ONR155" s="3"/>
      <c r="ONS155" s="3"/>
      <c r="ONT155" s="3"/>
      <c r="ONU155" s="3"/>
      <c r="ONV155" s="3"/>
      <c r="ONW155" s="3"/>
      <c r="ONX155" s="3"/>
      <c r="ONY155" s="3"/>
      <c r="ONZ155" s="3"/>
      <c r="OOA155" s="3"/>
      <c r="OOB155" s="3"/>
      <c r="OOC155" s="3"/>
      <c r="OOD155" s="3"/>
      <c r="OOE155" s="3"/>
      <c r="OOF155" s="3"/>
      <c r="OOG155" s="3"/>
      <c r="OOH155" s="3"/>
      <c r="OOI155" s="3"/>
      <c r="OOJ155" s="3"/>
      <c r="OOK155" s="3"/>
      <c r="OOL155" s="3"/>
      <c r="OOM155" s="3"/>
      <c r="OON155" s="3"/>
      <c r="OOO155" s="3"/>
      <c r="OOP155" s="3"/>
      <c r="OOQ155" s="3"/>
      <c r="OOR155" s="3"/>
      <c r="OOS155" s="3"/>
      <c r="OOT155" s="3"/>
      <c r="OOU155" s="3"/>
      <c r="OOV155" s="3"/>
      <c r="OOW155" s="3"/>
      <c r="OOX155" s="3"/>
      <c r="OOY155" s="3"/>
      <c r="OOZ155" s="3"/>
      <c r="OPA155" s="3"/>
      <c r="OPB155" s="3"/>
      <c r="OPC155" s="3"/>
      <c r="OPD155" s="3"/>
      <c r="OPE155" s="3"/>
      <c r="OPF155" s="3"/>
      <c r="OPG155" s="3"/>
      <c r="OPH155" s="3"/>
      <c r="OPI155" s="3"/>
      <c r="OPJ155" s="3"/>
      <c r="OPK155" s="3"/>
      <c r="OPL155" s="3"/>
      <c r="OPM155" s="3"/>
      <c r="OPN155" s="3"/>
      <c r="OPO155" s="3"/>
      <c r="OPP155" s="3"/>
      <c r="OPQ155" s="3"/>
      <c r="OPR155" s="3"/>
      <c r="OPS155" s="3"/>
      <c r="OPT155" s="3"/>
      <c r="OPU155" s="3"/>
      <c r="OPV155" s="3"/>
      <c r="OPW155" s="3"/>
      <c r="OPX155" s="3"/>
      <c r="OPY155" s="3"/>
      <c r="OPZ155" s="3"/>
      <c r="OQA155" s="3"/>
      <c r="OQB155" s="3"/>
      <c r="OQC155" s="3"/>
      <c r="OQD155" s="3"/>
      <c r="OQE155" s="3"/>
      <c r="OQF155" s="3"/>
      <c r="OQG155" s="3"/>
      <c r="OQH155" s="3"/>
      <c r="OQI155" s="3"/>
      <c r="OQJ155" s="3"/>
      <c r="OQK155" s="3"/>
      <c r="OQL155" s="3"/>
      <c r="OQM155" s="3"/>
      <c r="OQN155" s="3"/>
      <c r="OQO155" s="3"/>
      <c r="OQP155" s="3"/>
      <c r="OQQ155" s="3"/>
      <c r="OQR155" s="3"/>
      <c r="OQS155" s="3"/>
      <c r="OQT155" s="3"/>
      <c r="OQU155" s="3"/>
      <c r="OQV155" s="3"/>
      <c r="OQW155" s="3"/>
      <c r="OQX155" s="3"/>
      <c r="OQY155" s="3"/>
      <c r="OQZ155" s="3"/>
      <c r="ORA155" s="3"/>
      <c r="ORB155" s="3"/>
      <c r="ORC155" s="3"/>
      <c r="ORD155" s="3"/>
      <c r="ORE155" s="3"/>
      <c r="ORF155" s="3"/>
      <c r="ORG155" s="3"/>
      <c r="ORH155" s="3"/>
      <c r="ORI155" s="3"/>
      <c r="ORJ155" s="3"/>
      <c r="ORK155" s="3"/>
      <c r="ORL155" s="3"/>
      <c r="ORM155" s="3"/>
      <c r="ORN155" s="3"/>
      <c r="ORO155" s="3"/>
      <c r="ORP155" s="3"/>
      <c r="ORQ155" s="3"/>
      <c r="ORR155" s="3"/>
      <c r="ORS155" s="3"/>
      <c r="ORT155" s="3"/>
      <c r="ORU155" s="3"/>
      <c r="ORV155" s="3"/>
      <c r="ORW155" s="3"/>
      <c r="ORX155" s="3"/>
      <c r="ORY155" s="3"/>
      <c r="ORZ155" s="3"/>
      <c r="OSA155" s="3"/>
      <c r="OSB155" s="3"/>
      <c r="OSC155" s="3"/>
      <c r="OSD155" s="3"/>
      <c r="OSE155" s="3"/>
      <c r="OSF155" s="3"/>
      <c r="OSG155" s="3"/>
      <c r="OSH155" s="3"/>
      <c r="OSI155" s="3"/>
      <c r="OSJ155" s="3"/>
      <c r="OSK155" s="3"/>
      <c r="OSL155" s="3"/>
      <c r="OSM155" s="3"/>
      <c r="OSN155" s="3"/>
      <c r="OSO155" s="3"/>
      <c r="OSP155" s="3"/>
      <c r="OSQ155" s="3"/>
      <c r="OSR155" s="3"/>
      <c r="OSS155" s="3"/>
      <c r="OST155" s="3"/>
      <c r="OSU155" s="3"/>
      <c r="OSV155" s="3"/>
      <c r="OSW155" s="3"/>
      <c r="OSX155" s="3"/>
      <c r="OSY155" s="3"/>
      <c r="OSZ155" s="3"/>
      <c r="OTA155" s="3"/>
      <c r="OTB155" s="3"/>
      <c r="OTC155" s="3"/>
      <c r="OTD155" s="3"/>
      <c r="OTE155" s="3"/>
      <c r="OTF155" s="3"/>
      <c r="OTG155" s="3"/>
      <c r="OTH155" s="3"/>
      <c r="OTI155" s="3"/>
      <c r="OTJ155" s="3"/>
      <c r="OTK155" s="3"/>
      <c r="OTL155" s="3"/>
      <c r="OTM155" s="3"/>
      <c r="OTN155" s="3"/>
      <c r="OTO155" s="3"/>
      <c r="OTP155" s="3"/>
      <c r="OTQ155" s="3"/>
      <c r="OTR155" s="3"/>
      <c r="OTS155" s="3"/>
      <c r="OTT155" s="3"/>
      <c r="OTU155" s="3"/>
      <c r="OTV155" s="3"/>
      <c r="OTW155" s="3"/>
      <c r="OTX155" s="3"/>
      <c r="OTY155" s="3"/>
      <c r="OTZ155" s="3"/>
      <c r="OUA155" s="3"/>
      <c r="OUB155" s="3"/>
      <c r="OUC155" s="3"/>
      <c r="OUD155" s="3"/>
      <c r="OUE155" s="3"/>
      <c r="OUF155" s="3"/>
      <c r="OUG155" s="3"/>
      <c r="OUH155" s="3"/>
      <c r="OUI155" s="3"/>
      <c r="OUJ155" s="3"/>
      <c r="OUK155" s="3"/>
      <c r="OUL155" s="3"/>
      <c r="OUM155" s="3"/>
      <c r="OUN155" s="3"/>
      <c r="OUO155" s="3"/>
      <c r="OUP155" s="3"/>
      <c r="OUQ155" s="3"/>
      <c r="OUR155" s="3"/>
      <c r="OUS155" s="3"/>
      <c r="OUT155" s="3"/>
      <c r="OUU155" s="3"/>
      <c r="OUV155" s="3"/>
      <c r="OUW155" s="3"/>
      <c r="OUX155" s="3"/>
      <c r="OUY155" s="3"/>
      <c r="OUZ155" s="3"/>
      <c r="OVA155" s="3"/>
      <c r="OVB155" s="3"/>
      <c r="OVC155" s="3"/>
      <c r="OVD155" s="3"/>
      <c r="OVE155" s="3"/>
      <c r="OVF155" s="3"/>
      <c r="OVG155" s="3"/>
      <c r="OVH155" s="3"/>
      <c r="OVI155" s="3"/>
      <c r="OVJ155" s="3"/>
      <c r="OVK155" s="3"/>
      <c r="OVL155" s="3"/>
      <c r="OVM155" s="3"/>
      <c r="OVN155" s="3"/>
      <c r="OVO155" s="3"/>
      <c r="OVP155" s="3"/>
      <c r="OVQ155" s="3"/>
      <c r="OVR155" s="3"/>
      <c r="OVS155" s="3"/>
      <c r="OVT155" s="3"/>
      <c r="OVU155" s="3"/>
      <c r="OVV155" s="3"/>
      <c r="OVW155" s="3"/>
      <c r="OVX155" s="3"/>
      <c r="OVY155" s="3"/>
      <c r="OVZ155" s="3"/>
      <c r="OWA155" s="3"/>
      <c r="OWB155" s="3"/>
      <c r="OWC155" s="3"/>
      <c r="OWD155" s="3"/>
      <c r="OWE155" s="3"/>
      <c r="OWF155" s="3"/>
      <c r="OWG155" s="3"/>
      <c r="OWH155" s="3"/>
      <c r="OWI155" s="3"/>
      <c r="OWJ155" s="3"/>
      <c r="OWK155" s="3"/>
      <c r="OWL155" s="3"/>
      <c r="OWM155" s="3"/>
      <c r="OWN155" s="3"/>
      <c r="OWO155" s="3"/>
      <c r="OWP155" s="3"/>
      <c r="OWQ155" s="3"/>
      <c r="OWR155" s="3"/>
      <c r="OWS155" s="3"/>
      <c r="OWT155" s="3"/>
      <c r="OWU155" s="3"/>
      <c r="OWV155" s="3"/>
      <c r="OWW155" s="3"/>
      <c r="OWX155" s="3"/>
      <c r="OWY155" s="3"/>
      <c r="OWZ155" s="3"/>
      <c r="OXA155" s="3"/>
      <c r="OXB155" s="3"/>
      <c r="OXC155" s="3"/>
      <c r="OXD155" s="3"/>
      <c r="OXE155" s="3"/>
      <c r="OXF155" s="3"/>
      <c r="OXG155" s="3"/>
      <c r="OXH155" s="3"/>
      <c r="OXI155" s="3"/>
      <c r="OXJ155" s="3"/>
      <c r="OXK155" s="3"/>
      <c r="OXL155" s="3"/>
      <c r="OXM155" s="3"/>
      <c r="OXN155" s="3"/>
      <c r="OXO155" s="3"/>
      <c r="OXP155" s="3"/>
      <c r="OXQ155" s="3"/>
      <c r="OXR155" s="3"/>
      <c r="OXS155" s="3"/>
      <c r="OXT155" s="3"/>
      <c r="OXU155" s="3"/>
      <c r="OXV155" s="3"/>
      <c r="OXW155" s="3"/>
      <c r="OXX155" s="3"/>
      <c r="OXY155" s="3"/>
      <c r="OXZ155" s="3"/>
      <c r="OYA155" s="3"/>
      <c r="OYB155" s="3"/>
      <c r="OYC155" s="3"/>
      <c r="OYD155" s="3"/>
      <c r="OYE155" s="3"/>
      <c r="OYF155" s="3"/>
      <c r="OYG155" s="3"/>
      <c r="OYH155" s="3"/>
      <c r="OYI155" s="3"/>
      <c r="OYJ155" s="3"/>
      <c r="OYK155" s="3"/>
      <c r="OYL155" s="3"/>
      <c r="OYM155" s="3"/>
      <c r="OYN155" s="3"/>
      <c r="OYO155" s="3"/>
      <c r="OYP155" s="3"/>
      <c r="OYQ155" s="3"/>
      <c r="OYR155" s="3"/>
      <c r="OYS155" s="3"/>
      <c r="OYT155" s="3"/>
      <c r="OYU155" s="3"/>
      <c r="OYV155" s="3"/>
      <c r="OYW155" s="3"/>
      <c r="OYX155" s="3"/>
      <c r="OYY155" s="3"/>
      <c r="OYZ155" s="3"/>
      <c r="OZA155" s="3"/>
      <c r="OZB155" s="3"/>
      <c r="OZC155" s="3"/>
      <c r="OZD155" s="3"/>
      <c r="OZE155" s="3"/>
      <c r="OZF155" s="3"/>
      <c r="OZG155" s="3"/>
      <c r="OZH155" s="3"/>
      <c r="OZI155" s="3"/>
      <c r="OZJ155" s="3"/>
      <c r="OZK155" s="3"/>
      <c r="OZL155" s="3"/>
      <c r="OZM155" s="3"/>
      <c r="OZN155" s="3"/>
      <c r="OZO155" s="3"/>
      <c r="OZP155" s="3"/>
      <c r="OZQ155" s="3"/>
      <c r="OZR155" s="3"/>
      <c r="OZS155" s="3"/>
      <c r="OZT155" s="3"/>
      <c r="OZU155" s="3"/>
      <c r="OZV155" s="3"/>
      <c r="OZW155" s="3"/>
      <c r="OZX155" s="3"/>
      <c r="OZY155" s="3"/>
      <c r="OZZ155" s="3"/>
      <c r="PAA155" s="3"/>
      <c r="PAB155" s="3"/>
      <c r="PAC155" s="3"/>
      <c r="PAD155" s="3"/>
      <c r="PAE155" s="3"/>
      <c r="PAF155" s="3"/>
      <c r="PAG155" s="3"/>
      <c r="PAH155" s="3"/>
      <c r="PAI155" s="3"/>
      <c r="PAJ155" s="3"/>
      <c r="PAK155" s="3"/>
      <c r="PAL155" s="3"/>
      <c r="PAM155" s="3"/>
      <c r="PAN155" s="3"/>
      <c r="PAO155" s="3"/>
      <c r="PAP155" s="3"/>
      <c r="PAQ155" s="3"/>
      <c r="PAR155" s="3"/>
      <c r="PAS155" s="3"/>
      <c r="PAT155" s="3"/>
      <c r="PAU155" s="3"/>
      <c r="PAV155" s="3"/>
      <c r="PAW155" s="3"/>
      <c r="PAX155" s="3"/>
      <c r="PAY155" s="3"/>
      <c r="PAZ155" s="3"/>
      <c r="PBA155" s="3"/>
      <c r="PBB155" s="3"/>
      <c r="PBC155" s="3"/>
      <c r="PBD155" s="3"/>
      <c r="PBE155" s="3"/>
      <c r="PBF155" s="3"/>
      <c r="PBG155" s="3"/>
      <c r="PBH155" s="3"/>
      <c r="PBI155" s="3"/>
      <c r="PBJ155" s="3"/>
      <c r="PBK155" s="3"/>
      <c r="PBL155" s="3"/>
      <c r="PBM155" s="3"/>
      <c r="PBN155" s="3"/>
      <c r="PBO155" s="3"/>
      <c r="PBP155" s="3"/>
      <c r="PBQ155" s="3"/>
      <c r="PBR155" s="3"/>
      <c r="PBS155" s="3"/>
      <c r="PBT155" s="3"/>
      <c r="PBU155" s="3"/>
      <c r="PBV155" s="3"/>
      <c r="PBW155" s="3"/>
      <c r="PBX155" s="3"/>
      <c r="PBY155" s="3"/>
      <c r="PBZ155" s="3"/>
      <c r="PCA155" s="3"/>
      <c r="PCB155" s="3"/>
      <c r="PCC155" s="3"/>
      <c r="PCD155" s="3"/>
      <c r="PCE155" s="3"/>
      <c r="PCF155" s="3"/>
      <c r="PCG155" s="3"/>
      <c r="PCH155" s="3"/>
      <c r="PCI155" s="3"/>
      <c r="PCJ155" s="3"/>
      <c r="PCK155" s="3"/>
      <c r="PCL155" s="3"/>
      <c r="PCM155" s="3"/>
      <c r="PCN155" s="3"/>
      <c r="PCO155" s="3"/>
      <c r="PCP155" s="3"/>
      <c r="PCQ155" s="3"/>
      <c r="PCR155" s="3"/>
      <c r="PCS155" s="3"/>
      <c r="PCT155" s="3"/>
      <c r="PCU155" s="3"/>
      <c r="PCV155" s="3"/>
      <c r="PCW155" s="3"/>
      <c r="PCX155" s="3"/>
      <c r="PCY155" s="3"/>
      <c r="PCZ155" s="3"/>
      <c r="PDA155" s="3"/>
      <c r="PDB155" s="3"/>
      <c r="PDC155" s="3"/>
      <c r="PDD155" s="3"/>
      <c r="PDE155" s="3"/>
      <c r="PDF155" s="3"/>
      <c r="PDG155" s="3"/>
      <c r="PDH155" s="3"/>
      <c r="PDI155" s="3"/>
      <c r="PDJ155" s="3"/>
      <c r="PDK155" s="3"/>
      <c r="PDL155" s="3"/>
      <c r="PDM155" s="3"/>
      <c r="PDN155" s="3"/>
      <c r="PDO155" s="3"/>
      <c r="PDP155" s="3"/>
      <c r="PDQ155" s="3"/>
      <c r="PDR155" s="3"/>
      <c r="PDS155" s="3"/>
      <c r="PDT155" s="3"/>
      <c r="PDU155" s="3"/>
      <c r="PDV155" s="3"/>
      <c r="PDW155" s="3"/>
      <c r="PDX155" s="3"/>
      <c r="PDY155" s="3"/>
      <c r="PDZ155" s="3"/>
      <c r="PEA155" s="3"/>
      <c r="PEB155" s="3"/>
      <c r="PEC155" s="3"/>
      <c r="PED155" s="3"/>
      <c r="PEE155" s="3"/>
      <c r="PEF155" s="3"/>
      <c r="PEG155" s="3"/>
      <c r="PEH155" s="3"/>
      <c r="PEI155" s="3"/>
      <c r="PEJ155" s="3"/>
      <c r="PEK155" s="3"/>
      <c r="PEL155" s="3"/>
      <c r="PEM155" s="3"/>
      <c r="PEN155" s="3"/>
      <c r="PEO155" s="3"/>
      <c r="PEP155" s="3"/>
      <c r="PEQ155" s="3"/>
      <c r="PER155" s="3"/>
      <c r="PES155" s="3"/>
      <c r="PET155" s="3"/>
      <c r="PEU155" s="3"/>
      <c r="PEV155" s="3"/>
      <c r="PEW155" s="3"/>
      <c r="PEX155" s="3"/>
      <c r="PEY155" s="3"/>
      <c r="PEZ155" s="3"/>
      <c r="PFA155" s="3"/>
      <c r="PFB155" s="3"/>
      <c r="PFC155" s="3"/>
      <c r="PFD155" s="3"/>
      <c r="PFE155" s="3"/>
      <c r="PFF155" s="3"/>
      <c r="PFG155" s="3"/>
      <c r="PFH155" s="3"/>
      <c r="PFI155" s="3"/>
      <c r="PFJ155" s="3"/>
      <c r="PFK155" s="3"/>
      <c r="PFL155" s="3"/>
      <c r="PFM155" s="3"/>
      <c r="PFN155" s="3"/>
      <c r="PFO155" s="3"/>
      <c r="PFP155" s="3"/>
      <c r="PFQ155" s="3"/>
      <c r="PFR155" s="3"/>
      <c r="PFS155" s="3"/>
      <c r="PFT155" s="3"/>
      <c r="PFU155" s="3"/>
      <c r="PFV155" s="3"/>
      <c r="PFW155" s="3"/>
      <c r="PFX155" s="3"/>
      <c r="PFY155" s="3"/>
      <c r="PFZ155" s="3"/>
      <c r="PGA155" s="3"/>
      <c r="PGB155" s="3"/>
      <c r="PGC155" s="3"/>
      <c r="PGD155" s="3"/>
      <c r="PGE155" s="3"/>
      <c r="PGF155" s="3"/>
      <c r="PGG155" s="3"/>
      <c r="PGH155" s="3"/>
      <c r="PGI155" s="3"/>
      <c r="PGJ155" s="3"/>
      <c r="PGK155" s="3"/>
      <c r="PGL155" s="3"/>
      <c r="PGM155" s="3"/>
      <c r="PGN155" s="3"/>
      <c r="PGO155" s="3"/>
      <c r="PGP155" s="3"/>
      <c r="PGQ155" s="3"/>
      <c r="PGR155" s="3"/>
      <c r="PGS155" s="3"/>
      <c r="PGT155" s="3"/>
      <c r="PGU155" s="3"/>
      <c r="PGV155" s="3"/>
      <c r="PGW155" s="3"/>
      <c r="PGX155" s="3"/>
      <c r="PGY155" s="3"/>
      <c r="PGZ155" s="3"/>
      <c r="PHA155" s="3"/>
      <c r="PHB155" s="3"/>
      <c r="PHC155" s="3"/>
      <c r="PHD155" s="3"/>
      <c r="PHE155" s="3"/>
      <c r="PHF155" s="3"/>
      <c r="PHG155" s="3"/>
      <c r="PHH155" s="3"/>
      <c r="PHI155" s="3"/>
      <c r="PHJ155" s="3"/>
      <c r="PHK155" s="3"/>
      <c r="PHL155" s="3"/>
      <c r="PHM155" s="3"/>
      <c r="PHN155" s="3"/>
      <c r="PHO155" s="3"/>
      <c r="PHP155" s="3"/>
      <c r="PHQ155" s="3"/>
      <c r="PHR155" s="3"/>
      <c r="PHS155" s="3"/>
      <c r="PHT155" s="3"/>
      <c r="PHU155" s="3"/>
      <c r="PHV155" s="3"/>
      <c r="PHW155" s="3"/>
      <c r="PHX155" s="3"/>
      <c r="PHY155" s="3"/>
      <c r="PHZ155" s="3"/>
      <c r="PIA155" s="3"/>
      <c r="PIB155" s="3"/>
      <c r="PIC155" s="3"/>
      <c r="PID155" s="3"/>
      <c r="PIE155" s="3"/>
      <c r="PIF155" s="3"/>
      <c r="PIG155" s="3"/>
      <c r="PIH155" s="3"/>
      <c r="PII155" s="3"/>
      <c r="PIJ155" s="3"/>
      <c r="PIK155" s="3"/>
      <c r="PIL155" s="3"/>
      <c r="PIM155" s="3"/>
      <c r="PIN155" s="3"/>
      <c r="PIO155" s="3"/>
      <c r="PIP155" s="3"/>
      <c r="PIQ155" s="3"/>
      <c r="PIR155" s="3"/>
      <c r="PIS155" s="3"/>
      <c r="PIT155" s="3"/>
      <c r="PIU155" s="3"/>
      <c r="PIV155" s="3"/>
      <c r="PIW155" s="3"/>
      <c r="PIX155" s="3"/>
      <c r="PIY155" s="3"/>
      <c r="PIZ155" s="3"/>
      <c r="PJA155" s="3"/>
      <c r="PJB155" s="3"/>
      <c r="PJC155" s="3"/>
      <c r="PJD155" s="3"/>
      <c r="PJE155" s="3"/>
      <c r="PJF155" s="3"/>
      <c r="PJG155" s="3"/>
      <c r="PJH155" s="3"/>
      <c r="PJI155" s="3"/>
      <c r="PJJ155" s="3"/>
      <c r="PJK155" s="3"/>
      <c r="PJL155" s="3"/>
      <c r="PJM155" s="3"/>
      <c r="PJN155" s="3"/>
      <c r="PJO155" s="3"/>
      <c r="PJP155" s="3"/>
      <c r="PJQ155" s="3"/>
      <c r="PJR155" s="3"/>
      <c r="PJS155" s="3"/>
      <c r="PJT155" s="3"/>
      <c r="PJU155" s="3"/>
      <c r="PJV155" s="3"/>
      <c r="PJW155" s="3"/>
      <c r="PJX155" s="3"/>
      <c r="PJY155" s="3"/>
      <c r="PJZ155" s="3"/>
      <c r="PKA155" s="3"/>
      <c r="PKB155" s="3"/>
      <c r="PKC155" s="3"/>
      <c r="PKD155" s="3"/>
      <c r="PKE155" s="3"/>
      <c r="PKF155" s="3"/>
      <c r="PKG155" s="3"/>
      <c r="PKH155" s="3"/>
      <c r="PKI155" s="3"/>
      <c r="PKJ155" s="3"/>
      <c r="PKK155" s="3"/>
      <c r="PKL155" s="3"/>
      <c r="PKM155" s="3"/>
      <c r="PKN155" s="3"/>
      <c r="PKO155" s="3"/>
      <c r="PKP155" s="3"/>
      <c r="PKQ155" s="3"/>
      <c r="PKR155" s="3"/>
      <c r="PKS155" s="3"/>
      <c r="PKT155" s="3"/>
      <c r="PKU155" s="3"/>
      <c r="PKV155" s="3"/>
      <c r="PKW155" s="3"/>
      <c r="PKX155" s="3"/>
      <c r="PKY155" s="3"/>
      <c r="PKZ155" s="3"/>
      <c r="PLA155" s="3"/>
      <c r="PLB155" s="3"/>
      <c r="PLC155" s="3"/>
      <c r="PLD155" s="3"/>
      <c r="PLE155" s="3"/>
      <c r="PLF155" s="3"/>
      <c r="PLG155" s="3"/>
      <c r="PLH155" s="3"/>
      <c r="PLI155" s="3"/>
      <c r="PLJ155" s="3"/>
      <c r="PLK155" s="3"/>
      <c r="PLL155" s="3"/>
      <c r="PLM155" s="3"/>
      <c r="PLN155" s="3"/>
      <c r="PLO155" s="3"/>
      <c r="PLP155" s="3"/>
      <c r="PLQ155" s="3"/>
      <c r="PLR155" s="3"/>
      <c r="PLS155" s="3"/>
      <c r="PLT155" s="3"/>
      <c r="PLU155" s="3"/>
      <c r="PLV155" s="3"/>
      <c r="PLW155" s="3"/>
      <c r="PLX155" s="3"/>
      <c r="PLY155" s="3"/>
      <c r="PLZ155" s="3"/>
      <c r="PMA155" s="3"/>
      <c r="PMB155" s="3"/>
      <c r="PMC155" s="3"/>
      <c r="PMD155" s="3"/>
      <c r="PME155" s="3"/>
      <c r="PMF155" s="3"/>
      <c r="PMG155" s="3"/>
      <c r="PMH155" s="3"/>
      <c r="PMI155" s="3"/>
      <c r="PMJ155" s="3"/>
      <c r="PMK155" s="3"/>
      <c r="PML155" s="3"/>
      <c r="PMM155" s="3"/>
      <c r="PMN155" s="3"/>
      <c r="PMO155" s="3"/>
      <c r="PMP155" s="3"/>
      <c r="PMQ155" s="3"/>
      <c r="PMR155" s="3"/>
      <c r="PMS155" s="3"/>
      <c r="PMT155" s="3"/>
      <c r="PMU155" s="3"/>
      <c r="PMV155" s="3"/>
      <c r="PMW155" s="3"/>
      <c r="PMX155" s="3"/>
      <c r="PMY155" s="3"/>
      <c r="PMZ155" s="3"/>
      <c r="PNA155" s="3"/>
      <c r="PNB155" s="3"/>
      <c r="PNC155" s="3"/>
      <c r="PND155" s="3"/>
      <c r="PNE155" s="3"/>
      <c r="PNF155" s="3"/>
      <c r="PNG155" s="3"/>
      <c r="PNH155" s="3"/>
      <c r="PNI155" s="3"/>
      <c r="PNJ155" s="3"/>
      <c r="PNK155" s="3"/>
      <c r="PNL155" s="3"/>
      <c r="PNM155" s="3"/>
      <c r="PNN155" s="3"/>
      <c r="PNO155" s="3"/>
      <c r="PNP155" s="3"/>
      <c r="PNQ155" s="3"/>
      <c r="PNR155" s="3"/>
      <c r="PNS155" s="3"/>
      <c r="PNT155" s="3"/>
      <c r="PNU155" s="3"/>
      <c r="PNV155" s="3"/>
      <c r="PNW155" s="3"/>
      <c r="PNX155" s="3"/>
      <c r="PNY155" s="3"/>
      <c r="PNZ155" s="3"/>
      <c r="POA155" s="3"/>
      <c r="POB155" s="3"/>
      <c r="POC155" s="3"/>
      <c r="POD155" s="3"/>
      <c r="POE155" s="3"/>
      <c r="POF155" s="3"/>
      <c r="POG155" s="3"/>
      <c r="POH155" s="3"/>
      <c r="POI155" s="3"/>
      <c r="POJ155" s="3"/>
      <c r="POK155" s="3"/>
      <c r="POL155" s="3"/>
      <c r="POM155" s="3"/>
      <c r="PON155" s="3"/>
      <c r="POO155" s="3"/>
      <c r="POP155" s="3"/>
      <c r="POQ155" s="3"/>
      <c r="POR155" s="3"/>
      <c r="POS155" s="3"/>
      <c r="POT155" s="3"/>
      <c r="POU155" s="3"/>
      <c r="POV155" s="3"/>
      <c r="POW155" s="3"/>
      <c r="POX155" s="3"/>
      <c r="POY155" s="3"/>
      <c r="POZ155" s="3"/>
      <c r="PPA155" s="3"/>
      <c r="PPB155" s="3"/>
      <c r="PPC155" s="3"/>
      <c r="PPD155" s="3"/>
      <c r="PPE155" s="3"/>
      <c r="PPF155" s="3"/>
      <c r="PPG155" s="3"/>
      <c r="PPH155" s="3"/>
      <c r="PPI155" s="3"/>
      <c r="PPJ155" s="3"/>
      <c r="PPK155" s="3"/>
      <c r="PPL155" s="3"/>
      <c r="PPM155" s="3"/>
      <c r="PPN155" s="3"/>
      <c r="PPO155" s="3"/>
      <c r="PPP155" s="3"/>
      <c r="PPQ155" s="3"/>
      <c r="PPR155" s="3"/>
      <c r="PPS155" s="3"/>
      <c r="PPT155" s="3"/>
      <c r="PPU155" s="3"/>
      <c r="PPV155" s="3"/>
      <c r="PPW155" s="3"/>
      <c r="PPX155" s="3"/>
      <c r="PPY155" s="3"/>
      <c r="PPZ155" s="3"/>
      <c r="PQA155" s="3"/>
      <c r="PQB155" s="3"/>
      <c r="PQC155" s="3"/>
      <c r="PQD155" s="3"/>
      <c r="PQE155" s="3"/>
      <c r="PQF155" s="3"/>
      <c r="PQG155" s="3"/>
      <c r="PQH155" s="3"/>
      <c r="PQI155" s="3"/>
      <c r="PQJ155" s="3"/>
      <c r="PQK155" s="3"/>
      <c r="PQL155" s="3"/>
      <c r="PQM155" s="3"/>
      <c r="PQN155" s="3"/>
      <c r="PQO155" s="3"/>
      <c r="PQP155" s="3"/>
      <c r="PQQ155" s="3"/>
      <c r="PQR155" s="3"/>
      <c r="PQS155" s="3"/>
      <c r="PQT155" s="3"/>
      <c r="PQU155" s="3"/>
      <c r="PQV155" s="3"/>
      <c r="PQW155" s="3"/>
      <c r="PQX155" s="3"/>
      <c r="PQY155" s="3"/>
      <c r="PQZ155" s="3"/>
      <c r="PRA155" s="3"/>
      <c r="PRB155" s="3"/>
      <c r="PRC155" s="3"/>
      <c r="PRD155" s="3"/>
      <c r="PRE155" s="3"/>
      <c r="PRF155" s="3"/>
      <c r="PRG155" s="3"/>
      <c r="PRH155" s="3"/>
      <c r="PRI155" s="3"/>
      <c r="PRJ155" s="3"/>
      <c r="PRK155" s="3"/>
      <c r="PRL155" s="3"/>
      <c r="PRM155" s="3"/>
      <c r="PRN155" s="3"/>
      <c r="PRO155" s="3"/>
      <c r="PRP155" s="3"/>
      <c r="PRQ155" s="3"/>
      <c r="PRR155" s="3"/>
      <c r="PRS155" s="3"/>
      <c r="PRT155" s="3"/>
      <c r="PRU155" s="3"/>
      <c r="PRV155" s="3"/>
      <c r="PRW155" s="3"/>
      <c r="PRX155" s="3"/>
      <c r="PRY155" s="3"/>
      <c r="PRZ155" s="3"/>
      <c r="PSA155" s="3"/>
      <c r="PSB155" s="3"/>
      <c r="PSC155" s="3"/>
      <c r="PSD155" s="3"/>
      <c r="PSE155" s="3"/>
      <c r="PSF155" s="3"/>
      <c r="PSG155" s="3"/>
      <c r="PSH155" s="3"/>
      <c r="PSI155" s="3"/>
      <c r="PSJ155" s="3"/>
      <c r="PSK155" s="3"/>
      <c r="PSL155" s="3"/>
      <c r="PSM155" s="3"/>
      <c r="PSN155" s="3"/>
      <c r="PSO155" s="3"/>
      <c r="PSP155" s="3"/>
      <c r="PSQ155" s="3"/>
      <c r="PSR155" s="3"/>
      <c r="PSS155" s="3"/>
      <c r="PST155" s="3"/>
      <c r="PSU155" s="3"/>
      <c r="PSV155" s="3"/>
      <c r="PSW155" s="3"/>
      <c r="PSX155" s="3"/>
      <c r="PSY155" s="3"/>
      <c r="PSZ155" s="3"/>
      <c r="PTA155" s="3"/>
      <c r="PTB155" s="3"/>
      <c r="PTC155" s="3"/>
      <c r="PTD155" s="3"/>
      <c r="PTE155" s="3"/>
      <c r="PTF155" s="3"/>
      <c r="PTG155" s="3"/>
      <c r="PTH155" s="3"/>
      <c r="PTI155" s="3"/>
      <c r="PTJ155" s="3"/>
      <c r="PTK155" s="3"/>
      <c r="PTL155" s="3"/>
      <c r="PTM155" s="3"/>
      <c r="PTN155" s="3"/>
      <c r="PTO155" s="3"/>
      <c r="PTP155" s="3"/>
      <c r="PTQ155" s="3"/>
      <c r="PTR155" s="3"/>
      <c r="PTS155" s="3"/>
      <c r="PTT155" s="3"/>
      <c r="PTU155" s="3"/>
      <c r="PTV155" s="3"/>
      <c r="PTW155" s="3"/>
      <c r="PTX155" s="3"/>
      <c r="PTY155" s="3"/>
      <c r="PTZ155" s="3"/>
      <c r="PUA155" s="3"/>
      <c r="PUB155" s="3"/>
      <c r="PUC155" s="3"/>
      <c r="PUD155" s="3"/>
      <c r="PUE155" s="3"/>
      <c r="PUF155" s="3"/>
      <c r="PUG155" s="3"/>
      <c r="PUH155" s="3"/>
      <c r="PUI155" s="3"/>
      <c r="PUJ155" s="3"/>
      <c r="PUK155" s="3"/>
      <c r="PUL155" s="3"/>
      <c r="PUM155" s="3"/>
      <c r="PUN155" s="3"/>
      <c r="PUO155" s="3"/>
      <c r="PUP155" s="3"/>
      <c r="PUQ155" s="3"/>
      <c r="PUR155" s="3"/>
      <c r="PUS155" s="3"/>
      <c r="PUT155" s="3"/>
      <c r="PUU155" s="3"/>
      <c r="PUV155" s="3"/>
      <c r="PUW155" s="3"/>
      <c r="PUX155" s="3"/>
      <c r="PUY155" s="3"/>
      <c r="PUZ155" s="3"/>
      <c r="PVA155" s="3"/>
      <c r="PVB155" s="3"/>
      <c r="PVC155" s="3"/>
      <c r="PVD155" s="3"/>
      <c r="PVE155" s="3"/>
      <c r="PVF155" s="3"/>
      <c r="PVG155" s="3"/>
      <c r="PVH155" s="3"/>
      <c r="PVI155" s="3"/>
      <c r="PVJ155" s="3"/>
      <c r="PVK155" s="3"/>
      <c r="PVL155" s="3"/>
      <c r="PVM155" s="3"/>
      <c r="PVN155" s="3"/>
      <c r="PVO155" s="3"/>
      <c r="PVP155" s="3"/>
      <c r="PVQ155" s="3"/>
      <c r="PVR155" s="3"/>
      <c r="PVS155" s="3"/>
      <c r="PVT155" s="3"/>
      <c r="PVU155" s="3"/>
      <c r="PVV155" s="3"/>
      <c r="PVW155" s="3"/>
      <c r="PVX155" s="3"/>
      <c r="PVY155" s="3"/>
      <c r="PVZ155" s="3"/>
      <c r="PWA155" s="3"/>
      <c r="PWB155" s="3"/>
      <c r="PWC155" s="3"/>
      <c r="PWD155" s="3"/>
      <c r="PWE155" s="3"/>
      <c r="PWF155" s="3"/>
      <c r="PWG155" s="3"/>
      <c r="PWH155" s="3"/>
      <c r="PWI155" s="3"/>
      <c r="PWJ155" s="3"/>
      <c r="PWK155" s="3"/>
      <c r="PWL155" s="3"/>
      <c r="PWM155" s="3"/>
      <c r="PWN155" s="3"/>
      <c r="PWO155" s="3"/>
      <c r="PWP155" s="3"/>
      <c r="PWQ155" s="3"/>
      <c r="PWR155" s="3"/>
      <c r="PWS155" s="3"/>
      <c r="PWT155" s="3"/>
      <c r="PWU155" s="3"/>
      <c r="PWV155" s="3"/>
      <c r="PWW155" s="3"/>
      <c r="PWX155" s="3"/>
      <c r="PWY155" s="3"/>
      <c r="PWZ155" s="3"/>
      <c r="PXA155" s="3"/>
      <c r="PXB155" s="3"/>
      <c r="PXC155" s="3"/>
      <c r="PXD155" s="3"/>
      <c r="PXE155" s="3"/>
      <c r="PXF155" s="3"/>
      <c r="PXG155" s="3"/>
      <c r="PXH155" s="3"/>
      <c r="PXI155" s="3"/>
      <c r="PXJ155" s="3"/>
      <c r="PXK155" s="3"/>
      <c r="PXL155" s="3"/>
      <c r="PXM155" s="3"/>
      <c r="PXN155" s="3"/>
      <c r="PXO155" s="3"/>
      <c r="PXP155" s="3"/>
      <c r="PXQ155" s="3"/>
      <c r="PXR155" s="3"/>
      <c r="PXS155" s="3"/>
      <c r="PXT155" s="3"/>
      <c r="PXU155" s="3"/>
      <c r="PXV155" s="3"/>
      <c r="PXW155" s="3"/>
      <c r="PXX155" s="3"/>
      <c r="PXY155" s="3"/>
      <c r="PXZ155" s="3"/>
      <c r="PYA155" s="3"/>
      <c r="PYB155" s="3"/>
      <c r="PYC155" s="3"/>
      <c r="PYD155" s="3"/>
      <c r="PYE155" s="3"/>
      <c r="PYF155" s="3"/>
      <c r="PYG155" s="3"/>
      <c r="PYH155" s="3"/>
      <c r="PYI155" s="3"/>
      <c r="PYJ155" s="3"/>
      <c r="PYK155" s="3"/>
      <c r="PYL155" s="3"/>
      <c r="PYM155" s="3"/>
      <c r="PYN155" s="3"/>
      <c r="PYO155" s="3"/>
      <c r="PYP155" s="3"/>
      <c r="PYQ155" s="3"/>
      <c r="PYR155" s="3"/>
      <c r="PYS155" s="3"/>
      <c r="PYT155" s="3"/>
      <c r="PYU155" s="3"/>
      <c r="PYV155" s="3"/>
      <c r="PYW155" s="3"/>
      <c r="PYX155" s="3"/>
      <c r="PYY155" s="3"/>
      <c r="PYZ155" s="3"/>
      <c r="PZA155" s="3"/>
      <c r="PZB155" s="3"/>
      <c r="PZC155" s="3"/>
      <c r="PZD155" s="3"/>
      <c r="PZE155" s="3"/>
      <c r="PZF155" s="3"/>
      <c r="PZG155" s="3"/>
      <c r="PZH155" s="3"/>
      <c r="PZI155" s="3"/>
      <c r="PZJ155" s="3"/>
      <c r="PZK155" s="3"/>
      <c r="PZL155" s="3"/>
      <c r="PZM155" s="3"/>
      <c r="PZN155" s="3"/>
      <c r="PZO155" s="3"/>
      <c r="PZP155" s="3"/>
      <c r="PZQ155" s="3"/>
      <c r="PZR155" s="3"/>
      <c r="PZS155" s="3"/>
      <c r="PZT155" s="3"/>
      <c r="PZU155" s="3"/>
      <c r="PZV155" s="3"/>
      <c r="PZW155" s="3"/>
      <c r="PZX155" s="3"/>
      <c r="PZY155" s="3"/>
      <c r="PZZ155" s="3"/>
      <c r="QAA155" s="3"/>
      <c r="QAB155" s="3"/>
      <c r="QAC155" s="3"/>
      <c r="QAD155" s="3"/>
      <c r="QAE155" s="3"/>
      <c r="QAF155" s="3"/>
      <c r="QAG155" s="3"/>
      <c r="QAH155" s="3"/>
      <c r="QAI155" s="3"/>
      <c r="QAJ155" s="3"/>
      <c r="QAK155" s="3"/>
      <c r="QAL155" s="3"/>
      <c r="QAM155" s="3"/>
      <c r="QAN155" s="3"/>
      <c r="QAO155" s="3"/>
      <c r="QAP155" s="3"/>
      <c r="QAQ155" s="3"/>
      <c r="QAR155" s="3"/>
      <c r="QAS155" s="3"/>
      <c r="QAT155" s="3"/>
      <c r="QAU155" s="3"/>
      <c r="QAV155" s="3"/>
      <c r="QAW155" s="3"/>
      <c r="QAX155" s="3"/>
      <c r="QAY155" s="3"/>
      <c r="QAZ155" s="3"/>
      <c r="QBA155" s="3"/>
      <c r="QBB155" s="3"/>
      <c r="QBC155" s="3"/>
      <c r="QBD155" s="3"/>
      <c r="QBE155" s="3"/>
      <c r="QBF155" s="3"/>
      <c r="QBG155" s="3"/>
      <c r="QBH155" s="3"/>
      <c r="QBI155" s="3"/>
      <c r="QBJ155" s="3"/>
      <c r="QBK155" s="3"/>
      <c r="QBL155" s="3"/>
      <c r="QBM155" s="3"/>
      <c r="QBN155" s="3"/>
      <c r="QBO155" s="3"/>
      <c r="QBP155" s="3"/>
      <c r="QBQ155" s="3"/>
      <c r="QBR155" s="3"/>
      <c r="QBS155" s="3"/>
      <c r="QBT155" s="3"/>
      <c r="QBU155" s="3"/>
      <c r="QBV155" s="3"/>
      <c r="QBW155" s="3"/>
      <c r="QBX155" s="3"/>
      <c r="QBY155" s="3"/>
      <c r="QBZ155" s="3"/>
      <c r="QCA155" s="3"/>
      <c r="QCB155" s="3"/>
      <c r="QCC155" s="3"/>
      <c r="QCD155" s="3"/>
      <c r="QCE155" s="3"/>
      <c r="QCF155" s="3"/>
      <c r="QCG155" s="3"/>
      <c r="QCH155" s="3"/>
      <c r="QCI155" s="3"/>
      <c r="QCJ155" s="3"/>
      <c r="QCK155" s="3"/>
      <c r="QCL155" s="3"/>
      <c r="QCM155" s="3"/>
      <c r="QCN155" s="3"/>
      <c r="QCO155" s="3"/>
      <c r="QCP155" s="3"/>
      <c r="QCQ155" s="3"/>
      <c r="QCR155" s="3"/>
      <c r="QCS155" s="3"/>
      <c r="QCT155" s="3"/>
      <c r="QCU155" s="3"/>
      <c r="QCV155" s="3"/>
      <c r="QCW155" s="3"/>
      <c r="QCX155" s="3"/>
      <c r="QCY155" s="3"/>
      <c r="QCZ155" s="3"/>
      <c r="QDA155" s="3"/>
      <c r="QDB155" s="3"/>
      <c r="QDC155" s="3"/>
      <c r="QDD155" s="3"/>
      <c r="QDE155" s="3"/>
      <c r="QDF155" s="3"/>
      <c r="QDG155" s="3"/>
      <c r="QDH155" s="3"/>
      <c r="QDI155" s="3"/>
      <c r="QDJ155" s="3"/>
      <c r="QDK155" s="3"/>
      <c r="QDL155" s="3"/>
      <c r="QDM155" s="3"/>
      <c r="QDN155" s="3"/>
      <c r="QDO155" s="3"/>
      <c r="QDP155" s="3"/>
      <c r="QDQ155" s="3"/>
      <c r="QDR155" s="3"/>
      <c r="QDS155" s="3"/>
      <c r="QDT155" s="3"/>
      <c r="QDU155" s="3"/>
      <c r="QDV155" s="3"/>
      <c r="QDW155" s="3"/>
      <c r="QDX155" s="3"/>
      <c r="QDY155" s="3"/>
      <c r="QDZ155" s="3"/>
      <c r="QEA155" s="3"/>
      <c r="QEB155" s="3"/>
      <c r="QEC155" s="3"/>
      <c r="QED155" s="3"/>
      <c r="QEE155" s="3"/>
      <c r="QEF155" s="3"/>
      <c r="QEG155" s="3"/>
      <c r="QEH155" s="3"/>
      <c r="QEI155" s="3"/>
      <c r="QEJ155" s="3"/>
      <c r="QEK155" s="3"/>
      <c r="QEL155" s="3"/>
      <c r="QEM155" s="3"/>
      <c r="QEN155" s="3"/>
      <c r="QEO155" s="3"/>
      <c r="QEP155" s="3"/>
      <c r="QEQ155" s="3"/>
      <c r="QER155" s="3"/>
      <c r="QES155" s="3"/>
      <c r="QET155" s="3"/>
      <c r="QEU155" s="3"/>
      <c r="QEV155" s="3"/>
      <c r="QEW155" s="3"/>
      <c r="QEX155" s="3"/>
      <c r="QEY155" s="3"/>
      <c r="QEZ155" s="3"/>
      <c r="QFA155" s="3"/>
      <c r="QFB155" s="3"/>
      <c r="QFC155" s="3"/>
      <c r="QFD155" s="3"/>
      <c r="QFE155" s="3"/>
      <c r="QFF155" s="3"/>
      <c r="QFG155" s="3"/>
      <c r="QFH155" s="3"/>
      <c r="QFI155" s="3"/>
      <c r="QFJ155" s="3"/>
      <c r="QFK155" s="3"/>
      <c r="QFL155" s="3"/>
      <c r="QFM155" s="3"/>
      <c r="QFN155" s="3"/>
      <c r="QFO155" s="3"/>
      <c r="QFP155" s="3"/>
      <c r="QFQ155" s="3"/>
      <c r="QFR155" s="3"/>
      <c r="QFS155" s="3"/>
      <c r="QFT155" s="3"/>
      <c r="QFU155" s="3"/>
      <c r="QFV155" s="3"/>
      <c r="QFW155" s="3"/>
      <c r="QFX155" s="3"/>
      <c r="QFY155" s="3"/>
      <c r="QFZ155" s="3"/>
      <c r="QGA155" s="3"/>
      <c r="QGB155" s="3"/>
      <c r="QGC155" s="3"/>
      <c r="QGD155" s="3"/>
      <c r="QGE155" s="3"/>
      <c r="QGF155" s="3"/>
      <c r="QGG155" s="3"/>
      <c r="QGH155" s="3"/>
      <c r="QGI155" s="3"/>
      <c r="QGJ155" s="3"/>
      <c r="QGK155" s="3"/>
      <c r="QGL155" s="3"/>
      <c r="QGM155" s="3"/>
      <c r="QGN155" s="3"/>
      <c r="QGO155" s="3"/>
      <c r="QGP155" s="3"/>
      <c r="QGQ155" s="3"/>
      <c r="QGR155" s="3"/>
      <c r="QGS155" s="3"/>
      <c r="QGT155" s="3"/>
      <c r="QGU155" s="3"/>
      <c r="QGV155" s="3"/>
      <c r="QGW155" s="3"/>
      <c r="QGX155" s="3"/>
      <c r="QGY155" s="3"/>
      <c r="QGZ155" s="3"/>
      <c r="QHA155" s="3"/>
      <c r="QHB155" s="3"/>
      <c r="QHC155" s="3"/>
      <c r="QHD155" s="3"/>
      <c r="QHE155" s="3"/>
      <c r="QHF155" s="3"/>
      <c r="QHG155" s="3"/>
      <c r="QHH155" s="3"/>
      <c r="QHI155" s="3"/>
      <c r="QHJ155" s="3"/>
      <c r="QHK155" s="3"/>
      <c r="QHL155" s="3"/>
      <c r="QHM155" s="3"/>
      <c r="QHN155" s="3"/>
      <c r="QHO155" s="3"/>
      <c r="QHP155" s="3"/>
      <c r="QHQ155" s="3"/>
      <c r="QHR155" s="3"/>
      <c r="QHS155" s="3"/>
      <c r="QHT155" s="3"/>
      <c r="QHU155" s="3"/>
      <c r="QHV155" s="3"/>
      <c r="QHW155" s="3"/>
      <c r="QHX155" s="3"/>
      <c r="QHY155" s="3"/>
      <c r="QHZ155" s="3"/>
      <c r="QIA155" s="3"/>
      <c r="QIB155" s="3"/>
      <c r="QIC155" s="3"/>
      <c r="QID155" s="3"/>
      <c r="QIE155" s="3"/>
      <c r="QIF155" s="3"/>
      <c r="QIG155" s="3"/>
      <c r="QIH155" s="3"/>
      <c r="QII155" s="3"/>
      <c r="QIJ155" s="3"/>
      <c r="QIK155" s="3"/>
      <c r="QIL155" s="3"/>
      <c r="QIM155" s="3"/>
      <c r="QIN155" s="3"/>
      <c r="QIO155" s="3"/>
      <c r="QIP155" s="3"/>
      <c r="QIQ155" s="3"/>
      <c r="QIR155" s="3"/>
      <c r="QIS155" s="3"/>
      <c r="QIT155" s="3"/>
      <c r="QIU155" s="3"/>
      <c r="QIV155" s="3"/>
      <c r="QIW155" s="3"/>
      <c r="QIX155" s="3"/>
      <c r="QIY155" s="3"/>
      <c r="QIZ155" s="3"/>
      <c r="QJA155" s="3"/>
      <c r="QJB155" s="3"/>
      <c r="QJC155" s="3"/>
      <c r="QJD155" s="3"/>
      <c r="QJE155" s="3"/>
      <c r="QJF155" s="3"/>
      <c r="QJG155" s="3"/>
      <c r="QJH155" s="3"/>
      <c r="QJI155" s="3"/>
      <c r="QJJ155" s="3"/>
      <c r="QJK155" s="3"/>
      <c r="QJL155" s="3"/>
      <c r="QJM155" s="3"/>
      <c r="QJN155" s="3"/>
      <c r="QJO155" s="3"/>
      <c r="QJP155" s="3"/>
      <c r="QJQ155" s="3"/>
      <c r="QJR155" s="3"/>
      <c r="QJS155" s="3"/>
      <c r="QJT155" s="3"/>
      <c r="QJU155" s="3"/>
      <c r="QJV155" s="3"/>
      <c r="QJW155" s="3"/>
      <c r="QJX155" s="3"/>
      <c r="QJY155" s="3"/>
      <c r="QJZ155" s="3"/>
      <c r="QKA155" s="3"/>
      <c r="QKB155" s="3"/>
      <c r="QKC155" s="3"/>
      <c r="QKD155" s="3"/>
      <c r="QKE155" s="3"/>
      <c r="QKF155" s="3"/>
      <c r="QKG155" s="3"/>
      <c r="QKH155" s="3"/>
      <c r="QKI155" s="3"/>
      <c r="QKJ155" s="3"/>
      <c r="QKK155" s="3"/>
      <c r="QKL155" s="3"/>
      <c r="QKM155" s="3"/>
      <c r="QKN155" s="3"/>
      <c r="QKO155" s="3"/>
      <c r="QKP155" s="3"/>
      <c r="QKQ155" s="3"/>
      <c r="QKR155" s="3"/>
      <c r="QKS155" s="3"/>
      <c r="QKT155" s="3"/>
      <c r="QKU155" s="3"/>
      <c r="QKV155" s="3"/>
      <c r="QKW155" s="3"/>
      <c r="QKX155" s="3"/>
      <c r="QKY155" s="3"/>
      <c r="QKZ155" s="3"/>
      <c r="QLA155" s="3"/>
      <c r="QLB155" s="3"/>
      <c r="QLC155" s="3"/>
      <c r="QLD155" s="3"/>
      <c r="QLE155" s="3"/>
      <c r="QLF155" s="3"/>
      <c r="QLG155" s="3"/>
      <c r="QLH155" s="3"/>
      <c r="QLI155" s="3"/>
      <c r="QLJ155" s="3"/>
      <c r="QLK155" s="3"/>
      <c r="QLL155" s="3"/>
      <c r="QLM155" s="3"/>
      <c r="QLN155" s="3"/>
      <c r="QLO155" s="3"/>
      <c r="QLP155" s="3"/>
      <c r="QLQ155" s="3"/>
      <c r="QLR155" s="3"/>
      <c r="QLS155" s="3"/>
      <c r="QLT155" s="3"/>
      <c r="QLU155" s="3"/>
      <c r="QLV155" s="3"/>
      <c r="QLW155" s="3"/>
      <c r="QLX155" s="3"/>
      <c r="QLY155" s="3"/>
      <c r="QLZ155" s="3"/>
      <c r="QMA155" s="3"/>
      <c r="QMB155" s="3"/>
      <c r="QMC155" s="3"/>
      <c r="QMD155" s="3"/>
      <c r="QME155" s="3"/>
      <c r="QMF155" s="3"/>
      <c r="QMG155" s="3"/>
      <c r="QMH155" s="3"/>
      <c r="QMI155" s="3"/>
      <c r="QMJ155" s="3"/>
      <c r="QMK155" s="3"/>
      <c r="QML155" s="3"/>
      <c r="QMM155" s="3"/>
      <c r="QMN155" s="3"/>
      <c r="QMO155" s="3"/>
      <c r="QMP155" s="3"/>
      <c r="QMQ155" s="3"/>
      <c r="QMR155" s="3"/>
      <c r="QMS155" s="3"/>
      <c r="QMT155" s="3"/>
      <c r="QMU155" s="3"/>
      <c r="QMV155" s="3"/>
      <c r="QMW155" s="3"/>
      <c r="QMX155" s="3"/>
      <c r="QMY155" s="3"/>
      <c r="QMZ155" s="3"/>
      <c r="QNA155" s="3"/>
      <c r="QNB155" s="3"/>
      <c r="QNC155" s="3"/>
      <c r="QND155" s="3"/>
      <c r="QNE155" s="3"/>
      <c r="QNF155" s="3"/>
      <c r="QNG155" s="3"/>
      <c r="QNH155" s="3"/>
      <c r="QNI155" s="3"/>
      <c r="QNJ155" s="3"/>
      <c r="QNK155" s="3"/>
      <c r="QNL155" s="3"/>
      <c r="QNM155" s="3"/>
      <c r="QNN155" s="3"/>
      <c r="QNO155" s="3"/>
      <c r="QNP155" s="3"/>
      <c r="QNQ155" s="3"/>
      <c r="QNR155" s="3"/>
      <c r="QNS155" s="3"/>
      <c r="QNT155" s="3"/>
      <c r="QNU155" s="3"/>
      <c r="QNV155" s="3"/>
      <c r="QNW155" s="3"/>
      <c r="QNX155" s="3"/>
      <c r="QNY155" s="3"/>
      <c r="QNZ155" s="3"/>
      <c r="QOA155" s="3"/>
      <c r="QOB155" s="3"/>
      <c r="QOC155" s="3"/>
      <c r="QOD155" s="3"/>
      <c r="QOE155" s="3"/>
      <c r="QOF155" s="3"/>
      <c r="QOG155" s="3"/>
      <c r="QOH155" s="3"/>
      <c r="QOI155" s="3"/>
      <c r="QOJ155" s="3"/>
      <c r="QOK155" s="3"/>
      <c r="QOL155" s="3"/>
      <c r="QOM155" s="3"/>
      <c r="QON155" s="3"/>
      <c r="QOO155" s="3"/>
      <c r="QOP155" s="3"/>
      <c r="QOQ155" s="3"/>
      <c r="QOR155" s="3"/>
      <c r="QOS155" s="3"/>
      <c r="QOT155" s="3"/>
      <c r="QOU155" s="3"/>
      <c r="QOV155" s="3"/>
      <c r="QOW155" s="3"/>
      <c r="QOX155" s="3"/>
      <c r="QOY155" s="3"/>
      <c r="QOZ155" s="3"/>
      <c r="QPA155" s="3"/>
      <c r="QPB155" s="3"/>
      <c r="QPC155" s="3"/>
      <c r="QPD155" s="3"/>
      <c r="QPE155" s="3"/>
      <c r="QPF155" s="3"/>
      <c r="QPG155" s="3"/>
      <c r="QPH155" s="3"/>
      <c r="QPI155" s="3"/>
      <c r="QPJ155" s="3"/>
      <c r="QPK155" s="3"/>
      <c r="QPL155" s="3"/>
      <c r="QPM155" s="3"/>
      <c r="QPN155" s="3"/>
      <c r="QPO155" s="3"/>
      <c r="QPP155" s="3"/>
      <c r="QPQ155" s="3"/>
      <c r="QPR155" s="3"/>
      <c r="QPS155" s="3"/>
      <c r="QPT155" s="3"/>
      <c r="QPU155" s="3"/>
      <c r="QPV155" s="3"/>
      <c r="QPW155" s="3"/>
      <c r="QPX155" s="3"/>
      <c r="QPY155" s="3"/>
      <c r="QPZ155" s="3"/>
      <c r="QQA155" s="3"/>
      <c r="QQB155" s="3"/>
      <c r="QQC155" s="3"/>
      <c r="QQD155" s="3"/>
      <c r="QQE155" s="3"/>
      <c r="QQF155" s="3"/>
      <c r="QQG155" s="3"/>
      <c r="QQH155" s="3"/>
      <c r="QQI155" s="3"/>
      <c r="QQJ155" s="3"/>
      <c r="QQK155" s="3"/>
      <c r="QQL155" s="3"/>
      <c r="QQM155" s="3"/>
      <c r="QQN155" s="3"/>
      <c r="QQO155" s="3"/>
      <c r="QQP155" s="3"/>
      <c r="QQQ155" s="3"/>
      <c r="QQR155" s="3"/>
      <c r="QQS155" s="3"/>
      <c r="QQT155" s="3"/>
      <c r="QQU155" s="3"/>
      <c r="QQV155" s="3"/>
      <c r="QQW155" s="3"/>
      <c r="QQX155" s="3"/>
      <c r="QQY155" s="3"/>
      <c r="QQZ155" s="3"/>
      <c r="QRA155" s="3"/>
      <c r="QRB155" s="3"/>
      <c r="QRC155" s="3"/>
      <c r="QRD155" s="3"/>
      <c r="QRE155" s="3"/>
      <c r="QRF155" s="3"/>
      <c r="QRG155" s="3"/>
      <c r="QRH155" s="3"/>
      <c r="QRI155" s="3"/>
      <c r="QRJ155" s="3"/>
      <c r="QRK155" s="3"/>
      <c r="QRL155" s="3"/>
      <c r="QRM155" s="3"/>
      <c r="QRN155" s="3"/>
      <c r="QRO155" s="3"/>
      <c r="QRP155" s="3"/>
      <c r="QRQ155" s="3"/>
      <c r="QRR155" s="3"/>
      <c r="QRS155" s="3"/>
      <c r="QRT155" s="3"/>
      <c r="QRU155" s="3"/>
      <c r="QRV155" s="3"/>
      <c r="QRW155" s="3"/>
      <c r="QRX155" s="3"/>
      <c r="QRY155" s="3"/>
      <c r="QRZ155" s="3"/>
      <c r="QSA155" s="3"/>
      <c r="QSB155" s="3"/>
      <c r="QSC155" s="3"/>
      <c r="QSD155" s="3"/>
      <c r="QSE155" s="3"/>
      <c r="QSF155" s="3"/>
      <c r="QSG155" s="3"/>
      <c r="QSH155" s="3"/>
      <c r="QSI155" s="3"/>
      <c r="QSJ155" s="3"/>
      <c r="QSK155" s="3"/>
      <c r="QSL155" s="3"/>
      <c r="QSM155" s="3"/>
      <c r="QSN155" s="3"/>
      <c r="QSO155" s="3"/>
      <c r="QSP155" s="3"/>
      <c r="QSQ155" s="3"/>
      <c r="QSR155" s="3"/>
      <c r="QSS155" s="3"/>
      <c r="QST155" s="3"/>
      <c r="QSU155" s="3"/>
      <c r="QSV155" s="3"/>
      <c r="QSW155" s="3"/>
      <c r="QSX155" s="3"/>
      <c r="QSY155" s="3"/>
      <c r="QSZ155" s="3"/>
      <c r="QTA155" s="3"/>
      <c r="QTB155" s="3"/>
      <c r="QTC155" s="3"/>
      <c r="QTD155" s="3"/>
      <c r="QTE155" s="3"/>
      <c r="QTF155" s="3"/>
      <c r="QTG155" s="3"/>
      <c r="QTH155" s="3"/>
      <c r="QTI155" s="3"/>
      <c r="QTJ155" s="3"/>
      <c r="QTK155" s="3"/>
      <c r="QTL155" s="3"/>
      <c r="QTM155" s="3"/>
      <c r="QTN155" s="3"/>
      <c r="QTO155" s="3"/>
      <c r="QTP155" s="3"/>
      <c r="QTQ155" s="3"/>
      <c r="QTR155" s="3"/>
      <c r="QTS155" s="3"/>
      <c r="QTT155" s="3"/>
      <c r="QTU155" s="3"/>
      <c r="QTV155" s="3"/>
      <c r="QTW155" s="3"/>
      <c r="QTX155" s="3"/>
      <c r="QTY155" s="3"/>
      <c r="QTZ155" s="3"/>
      <c r="QUA155" s="3"/>
      <c r="QUB155" s="3"/>
      <c r="QUC155" s="3"/>
      <c r="QUD155" s="3"/>
      <c r="QUE155" s="3"/>
      <c r="QUF155" s="3"/>
      <c r="QUG155" s="3"/>
      <c r="QUH155" s="3"/>
      <c r="QUI155" s="3"/>
      <c r="QUJ155" s="3"/>
      <c r="QUK155" s="3"/>
      <c r="QUL155" s="3"/>
      <c r="QUM155" s="3"/>
      <c r="QUN155" s="3"/>
      <c r="QUO155" s="3"/>
      <c r="QUP155" s="3"/>
      <c r="QUQ155" s="3"/>
      <c r="QUR155" s="3"/>
      <c r="QUS155" s="3"/>
      <c r="QUT155" s="3"/>
      <c r="QUU155" s="3"/>
      <c r="QUV155" s="3"/>
      <c r="QUW155" s="3"/>
      <c r="QUX155" s="3"/>
      <c r="QUY155" s="3"/>
      <c r="QUZ155" s="3"/>
      <c r="QVA155" s="3"/>
      <c r="QVB155" s="3"/>
      <c r="QVC155" s="3"/>
      <c r="QVD155" s="3"/>
      <c r="QVE155" s="3"/>
      <c r="QVF155" s="3"/>
      <c r="QVG155" s="3"/>
      <c r="QVH155" s="3"/>
      <c r="QVI155" s="3"/>
      <c r="QVJ155" s="3"/>
      <c r="QVK155" s="3"/>
      <c r="QVL155" s="3"/>
      <c r="QVM155" s="3"/>
      <c r="QVN155" s="3"/>
      <c r="QVO155" s="3"/>
      <c r="QVP155" s="3"/>
      <c r="QVQ155" s="3"/>
      <c r="QVR155" s="3"/>
      <c r="QVS155" s="3"/>
      <c r="QVT155" s="3"/>
      <c r="QVU155" s="3"/>
      <c r="QVV155" s="3"/>
      <c r="QVW155" s="3"/>
      <c r="QVX155" s="3"/>
      <c r="QVY155" s="3"/>
      <c r="QVZ155" s="3"/>
      <c r="QWA155" s="3"/>
      <c r="QWB155" s="3"/>
      <c r="QWC155" s="3"/>
      <c r="QWD155" s="3"/>
      <c r="QWE155" s="3"/>
      <c r="QWF155" s="3"/>
      <c r="QWG155" s="3"/>
      <c r="QWH155" s="3"/>
      <c r="QWI155" s="3"/>
      <c r="QWJ155" s="3"/>
      <c r="QWK155" s="3"/>
      <c r="QWL155" s="3"/>
      <c r="QWM155" s="3"/>
      <c r="QWN155" s="3"/>
      <c r="QWO155" s="3"/>
      <c r="QWP155" s="3"/>
      <c r="QWQ155" s="3"/>
      <c r="QWR155" s="3"/>
      <c r="QWS155" s="3"/>
      <c r="QWT155" s="3"/>
      <c r="QWU155" s="3"/>
      <c r="QWV155" s="3"/>
      <c r="QWW155" s="3"/>
      <c r="QWX155" s="3"/>
      <c r="QWY155" s="3"/>
      <c r="QWZ155" s="3"/>
      <c r="QXA155" s="3"/>
      <c r="QXB155" s="3"/>
      <c r="QXC155" s="3"/>
      <c r="QXD155" s="3"/>
      <c r="QXE155" s="3"/>
      <c r="QXF155" s="3"/>
      <c r="QXG155" s="3"/>
      <c r="QXH155" s="3"/>
      <c r="QXI155" s="3"/>
      <c r="QXJ155" s="3"/>
      <c r="QXK155" s="3"/>
      <c r="QXL155" s="3"/>
      <c r="QXM155" s="3"/>
      <c r="QXN155" s="3"/>
      <c r="QXO155" s="3"/>
      <c r="QXP155" s="3"/>
      <c r="QXQ155" s="3"/>
      <c r="QXR155" s="3"/>
      <c r="QXS155" s="3"/>
      <c r="QXT155" s="3"/>
      <c r="QXU155" s="3"/>
      <c r="QXV155" s="3"/>
      <c r="QXW155" s="3"/>
      <c r="QXX155" s="3"/>
      <c r="QXY155" s="3"/>
      <c r="QXZ155" s="3"/>
      <c r="QYA155" s="3"/>
      <c r="QYB155" s="3"/>
      <c r="QYC155" s="3"/>
      <c r="QYD155" s="3"/>
      <c r="QYE155" s="3"/>
      <c r="QYF155" s="3"/>
      <c r="QYG155" s="3"/>
      <c r="QYH155" s="3"/>
      <c r="QYI155" s="3"/>
      <c r="QYJ155" s="3"/>
      <c r="QYK155" s="3"/>
      <c r="QYL155" s="3"/>
      <c r="QYM155" s="3"/>
      <c r="QYN155" s="3"/>
      <c r="QYO155" s="3"/>
      <c r="QYP155" s="3"/>
      <c r="QYQ155" s="3"/>
      <c r="QYR155" s="3"/>
      <c r="QYS155" s="3"/>
      <c r="QYT155" s="3"/>
      <c r="QYU155" s="3"/>
      <c r="QYV155" s="3"/>
      <c r="QYW155" s="3"/>
      <c r="QYX155" s="3"/>
      <c r="QYY155" s="3"/>
      <c r="QYZ155" s="3"/>
      <c r="QZA155" s="3"/>
      <c r="QZB155" s="3"/>
      <c r="QZC155" s="3"/>
      <c r="QZD155" s="3"/>
      <c r="QZE155" s="3"/>
      <c r="QZF155" s="3"/>
      <c r="QZG155" s="3"/>
      <c r="QZH155" s="3"/>
      <c r="QZI155" s="3"/>
      <c r="QZJ155" s="3"/>
      <c r="QZK155" s="3"/>
      <c r="QZL155" s="3"/>
      <c r="QZM155" s="3"/>
      <c r="QZN155" s="3"/>
      <c r="QZO155" s="3"/>
      <c r="QZP155" s="3"/>
      <c r="QZQ155" s="3"/>
      <c r="QZR155" s="3"/>
      <c r="QZS155" s="3"/>
      <c r="QZT155" s="3"/>
      <c r="QZU155" s="3"/>
      <c r="QZV155" s="3"/>
      <c r="QZW155" s="3"/>
      <c r="QZX155" s="3"/>
      <c r="QZY155" s="3"/>
      <c r="QZZ155" s="3"/>
      <c r="RAA155" s="3"/>
      <c r="RAB155" s="3"/>
      <c r="RAC155" s="3"/>
      <c r="RAD155" s="3"/>
      <c r="RAE155" s="3"/>
      <c r="RAF155" s="3"/>
      <c r="RAG155" s="3"/>
      <c r="RAH155" s="3"/>
      <c r="RAI155" s="3"/>
      <c r="RAJ155" s="3"/>
      <c r="RAK155" s="3"/>
      <c r="RAL155" s="3"/>
      <c r="RAM155" s="3"/>
      <c r="RAN155" s="3"/>
      <c r="RAO155" s="3"/>
      <c r="RAP155" s="3"/>
      <c r="RAQ155" s="3"/>
      <c r="RAR155" s="3"/>
      <c r="RAS155" s="3"/>
      <c r="RAT155" s="3"/>
      <c r="RAU155" s="3"/>
      <c r="RAV155" s="3"/>
      <c r="RAW155" s="3"/>
      <c r="RAX155" s="3"/>
      <c r="RAY155" s="3"/>
      <c r="RAZ155" s="3"/>
      <c r="RBA155" s="3"/>
      <c r="RBB155" s="3"/>
      <c r="RBC155" s="3"/>
      <c r="RBD155" s="3"/>
      <c r="RBE155" s="3"/>
      <c r="RBF155" s="3"/>
      <c r="RBG155" s="3"/>
      <c r="RBH155" s="3"/>
      <c r="RBI155" s="3"/>
      <c r="RBJ155" s="3"/>
      <c r="RBK155" s="3"/>
      <c r="RBL155" s="3"/>
      <c r="RBM155" s="3"/>
      <c r="RBN155" s="3"/>
      <c r="RBO155" s="3"/>
      <c r="RBP155" s="3"/>
      <c r="RBQ155" s="3"/>
      <c r="RBR155" s="3"/>
      <c r="RBS155" s="3"/>
      <c r="RBT155" s="3"/>
      <c r="RBU155" s="3"/>
      <c r="RBV155" s="3"/>
      <c r="RBW155" s="3"/>
      <c r="RBX155" s="3"/>
      <c r="RBY155" s="3"/>
      <c r="RBZ155" s="3"/>
      <c r="RCA155" s="3"/>
      <c r="RCB155" s="3"/>
      <c r="RCC155" s="3"/>
      <c r="RCD155" s="3"/>
      <c r="RCE155" s="3"/>
      <c r="RCF155" s="3"/>
      <c r="RCG155" s="3"/>
      <c r="RCH155" s="3"/>
      <c r="RCI155" s="3"/>
      <c r="RCJ155" s="3"/>
      <c r="RCK155" s="3"/>
      <c r="RCL155" s="3"/>
      <c r="RCM155" s="3"/>
      <c r="RCN155" s="3"/>
      <c r="RCO155" s="3"/>
      <c r="RCP155" s="3"/>
      <c r="RCQ155" s="3"/>
      <c r="RCR155" s="3"/>
      <c r="RCS155" s="3"/>
      <c r="RCT155" s="3"/>
      <c r="RCU155" s="3"/>
      <c r="RCV155" s="3"/>
      <c r="RCW155" s="3"/>
      <c r="RCX155" s="3"/>
      <c r="RCY155" s="3"/>
      <c r="RCZ155" s="3"/>
      <c r="RDA155" s="3"/>
      <c r="RDB155" s="3"/>
      <c r="RDC155" s="3"/>
      <c r="RDD155" s="3"/>
      <c r="RDE155" s="3"/>
      <c r="RDF155" s="3"/>
      <c r="RDG155" s="3"/>
      <c r="RDH155" s="3"/>
      <c r="RDI155" s="3"/>
      <c r="RDJ155" s="3"/>
      <c r="RDK155" s="3"/>
      <c r="RDL155" s="3"/>
      <c r="RDM155" s="3"/>
      <c r="RDN155" s="3"/>
      <c r="RDO155" s="3"/>
      <c r="RDP155" s="3"/>
      <c r="RDQ155" s="3"/>
      <c r="RDR155" s="3"/>
      <c r="RDS155" s="3"/>
      <c r="RDT155" s="3"/>
      <c r="RDU155" s="3"/>
      <c r="RDV155" s="3"/>
      <c r="RDW155" s="3"/>
      <c r="RDX155" s="3"/>
      <c r="RDY155" s="3"/>
      <c r="RDZ155" s="3"/>
      <c r="REA155" s="3"/>
      <c r="REB155" s="3"/>
      <c r="REC155" s="3"/>
      <c r="RED155" s="3"/>
      <c r="REE155" s="3"/>
      <c r="REF155" s="3"/>
      <c r="REG155" s="3"/>
      <c r="REH155" s="3"/>
      <c r="REI155" s="3"/>
      <c r="REJ155" s="3"/>
      <c r="REK155" s="3"/>
      <c r="REL155" s="3"/>
      <c r="REM155" s="3"/>
      <c r="REN155" s="3"/>
      <c r="REO155" s="3"/>
      <c r="REP155" s="3"/>
      <c r="REQ155" s="3"/>
      <c r="RER155" s="3"/>
      <c r="RES155" s="3"/>
      <c r="RET155" s="3"/>
      <c r="REU155" s="3"/>
      <c r="REV155" s="3"/>
      <c r="REW155" s="3"/>
      <c r="REX155" s="3"/>
      <c r="REY155" s="3"/>
      <c r="REZ155" s="3"/>
      <c r="RFA155" s="3"/>
      <c r="RFB155" s="3"/>
      <c r="RFC155" s="3"/>
      <c r="RFD155" s="3"/>
      <c r="RFE155" s="3"/>
      <c r="RFF155" s="3"/>
      <c r="RFG155" s="3"/>
      <c r="RFH155" s="3"/>
      <c r="RFI155" s="3"/>
      <c r="RFJ155" s="3"/>
      <c r="RFK155" s="3"/>
      <c r="RFL155" s="3"/>
      <c r="RFM155" s="3"/>
      <c r="RFN155" s="3"/>
      <c r="RFO155" s="3"/>
      <c r="RFP155" s="3"/>
      <c r="RFQ155" s="3"/>
      <c r="RFR155" s="3"/>
      <c r="RFS155" s="3"/>
      <c r="RFT155" s="3"/>
      <c r="RFU155" s="3"/>
      <c r="RFV155" s="3"/>
      <c r="RFW155" s="3"/>
      <c r="RFX155" s="3"/>
      <c r="RFY155" s="3"/>
      <c r="RFZ155" s="3"/>
      <c r="RGA155" s="3"/>
      <c r="RGB155" s="3"/>
      <c r="RGC155" s="3"/>
      <c r="RGD155" s="3"/>
      <c r="RGE155" s="3"/>
      <c r="RGF155" s="3"/>
      <c r="RGG155" s="3"/>
      <c r="RGH155" s="3"/>
      <c r="RGI155" s="3"/>
      <c r="RGJ155" s="3"/>
      <c r="RGK155" s="3"/>
      <c r="RGL155" s="3"/>
      <c r="RGM155" s="3"/>
      <c r="RGN155" s="3"/>
      <c r="RGO155" s="3"/>
      <c r="RGP155" s="3"/>
      <c r="RGQ155" s="3"/>
      <c r="RGR155" s="3"/>
      <c r="RGS155" s="3"/>
      <c r="RGT155" s="3"/>
      <c r="RGU155" s="3"/>
      <c r="RGV155" s="3"/>
      <c r="RGW155" s="3"/>
      <c r="RGX155" s="3"/>
      <c r="RGY155" s="3"/>
      <c r="RGZ155" s="3"/>
      <c r="RHA155" s="3"/>
      <c r="RHB155" s="3"/>
      <c r="RHC155" s="3"/>
      <c r="RHD155" s="3"/>
      <c r="RHE155" s="3"/>
      <c r="RHF155" s="3"/>
      <c r="RHG155" s="3"/>
      <c r="RHH155" s="3"/>
      <c r="RHI155" s="3"/>
      <c r="RHJ155" s="3"/>
      <c r="RHK155" s="3"/>
      <c r="RHL155" s="3"/>
      <c r="RHM155" s="3"/>
      <c r="RHN155" s="3"/>
      <c r="RHO155" s="3"/>
      <c r="RHP155" s="3"/>
      <c r="RHQ155" s="3"/>
      <c r="RHR155" s="3"/>
      <c r="RHS155" s="3"/>
      <c r="RHT155" s="3"/>
      <c r="RHU155" s="3"/>
      <c r="RHV155" s="3"/>
      <c r="RHW155" s="3"/>
      <c r="RHX155" s="3"/>
      <c r="RHY155" s="3"/>
      <c r="RHZ155" s="3"/>
      <c r="RIA155" s="3"/>
      <c r="RIB155" s="3"/>
      <c r="RIC155" s="3"/>
      <c r="RID155" s="3"/>
      <c r="RIE155" s="3"/>
      <c r="RIF155" s="3"/>
      <c r="RIG155" s="3"/>
      <c r="RIH155" s="3"/>
      <c r="RII155" s="3"/>
      <c r="RIJ155" s="3"/>
      <c r="RIK155" s="3"/>
      <c r="RIL155" s="3"/>
      <c r="RIM155" s="3"/>
      <c r="RIN155" s="3"/>
      <c r="RIO155" s="3"/>
      <c r="RIP155" s="3"/>
      <c r="RIQ155" s="3"/>
      <c r="RIR155" s="3"/>
      <c r="RIS155" s="3"/>
      <c r="RIT155" s="3"/>
      <c r="RIU155" s="3"/>
      <c r="RIV155" s="3"/>
      <c r="RIW155" s="3"/>
      <c r="RIX155" s="3"/>
      <c r="RIY155" s="3"/>
      <c r="RIZ155" s="3"/>
      <c r="RJA155" s="3"/>
      <c r="RJB155" s="3"/>
      <c r="RJC155" s="3"/>
      <c r="RJD155" s="3"/>
      <c r="RJE155" s="3"/>
      <c r="RJF155" s="3"/>
      <c r="RJG155" s="3"/>
      <c r="RJH155" s="3"/>
      <c r="RJI155" s="3"/>
      <c r="RJJ155" s="3"/>
      <c r="RJK155" s="3"/>
      <c r="RJL155" s="3"/>
      <c r="RJM155" s="3"/>
      <c r="RJN155" s="3"/>
      <c r="RJO155" s="3"/>
      <c r="RJP155" s="3"/>
      <c r="RJQ155" s="3"/>
      <c r="RJR155" s="3"/>
      <c r="RJS155" s="3"/>
      <c r="RJT155" s="3"/>
      <c r="RJU155" s="3"/>
      <c r="RJV155" s="3"/>
      <c r="RJW155" s="3"/>
      <c r="RJX155" s="3"/>
      <c r="RJY155" s="3"/>
      <c r="RJZ155" s="3"/>
      <c r="RKA155" s="3"/>
      <c r="RKB155" s="3"/>
      <c r="RKC155" s="3"/>
      <c r="RKD155" s="3"/>
      <c r="RKE155" s="3"/>
      <c r="RKF155" s="3"/>
      <c r="RKG155" s="3"/>
      <c r="RKH155" s="3"/>
      <c r="RKI155" s="3"/>
      <c r="RKJ155" s="3"/>
      <c r="RKK155" s="3"/>
      <c r="RKL155" s="3"/>
    </row>
    <row r="156" spans="1:12466" ht="15" hidden="1" thickBot="1">
      <c r="F156" s="76">
        <f t="shared" ref="F156:Q156" si="72">SUM(F2:F155)</f>
        <v>124156</v>
      </c>
      <c r="G156" s="76">
        <f t="shared" si="72"/>
        <v>61677</v>
      </c>
      <c r="H156" s="76">
        <f t="shared" si="72"/>
        <v>76912</v>
      </c>
      <c r="I156" s="76">
        <f t="shared" si="72"/>
        <v>0</v>
      </c>
      <c r="J156" s="76">
        <f t="shared" si="72"/>
        <v>0</v>
      </c>
      <c r="K156" s="76">
        <f t="shared" si="72"/>
        <v>0</v>
      </c>
      <c r="L156" s="76">
        <f t="shared" si="72"/>
        <v>0</v>
      </c>
      <c r="M156" s="76">
        <f t="shared" si="72"/>
        <v>0</v>
      </c>
      <c r="N156" s="76">
        <f t="shared" si="72"/>
        <v>0</v>
      </c>
      <c r="O156" s="76">
        <f t="shared" si="72"/>
        <v>0</v>
      </c>
      <c r="P156" s="76">
        <f t="shared" si="72"/>
        <v>0</v>
      </c>
      <c r="Q156" s="76">
        <f t="shared" si="72"/>
        <v>0</v>
      </c>
      <c r="R156" s="76">
        <f>SUM(R2:R155)</f>
        <v>262745</v>
      </c>
      <c r="S156" s="77">
        <f>SUM(S4:S155)</f>
        <v>0.98307865040248166</v>
      </c>
      <c r="U156" s="80"/>
      <c r="V156" s="80">
        <f t="shared" ref="V156:AK156" si="73">SUM(V2:V155)</f>
        <v>1053041</v>
      </c>
      <c r="W156" s="80">
        <f t="shared" si="73"/>
        <v>483547.5</v>
      </c>
      <c r="X156" s="80">
        <f t="shared" si="73"/>
        <v>599548</v>
      </c>
      <c r="Y156" s="80">
        <f t="shared" si="73"/>
        <v>0</v>
      </c>
      <c r="Z156" s="80">
        <f t="shared" si="73"/>
        <v>0</v>
      </c>
      <c r="AA156" s="80">
        <f t="shared" si="73"/>
        <v>0</v>
      </c>
      <c r="AB156" s="80">
        <f t="shared" si="73"/>
        <v>0</v>
      </c>
      <c r="AC156" s="80">
        <f t="shared" si="73"/>
        <v>0</v>
      </c>
      <c r="AD156" s="80">
        <f t="shared" si="73"/>
        <v>0</v>
      </c>
      <c r="AE156" s="80">
        <f t="shared" si="73"/>
        <v>0</v>
      </c>
      <c r="AF156" s="80">
        <f t="shared" si="73"/>
        <v>0</v>
      </c>
      <c r="AG156" s="80">
        <f t="shared" si="73"/>
        <v>0</v>
      </c>
      <c r="AH156" s="80">
        <f t="shared" si="73"/>
        <v>2136136.5</v>
      </c>
      <c r="AI156" s="80">
        <f t="shared" si="73"/>
        <v>0</v>
      </c>
      <c r="AJ156" s="80">
        <f t="shared" si="73"/>
        <v>0</v>
      </c>
      <c r="AK156" s="80">
        <f t="shared" si="73"/>
        <v>262745</v>
      </c>
      <c r="AL156" s="80">
        <f t="shared" ref="AL156" si="74">SUM(AL2:AL155)</f>
        <v>2136136.5</v>
      </c>
      <c r="AM156" s="78">
        <f>SUM(AM2:AM155)</f>
        <v>0.99999999999999978</v>
      </c>
    </row>
  </sheetData>
  <autoFilter ref="A1:XFC156" xr:uid="{D0936002-4CA3-4DF4-88D1-61E0798D154C}">
    <filterColumn colId="1">
      <filters>
        <filter val="Mawal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E4FE-6EF2-4007-B421-A90FD3E7333B}">
  <sheetPr>
    <pageSetUpPr fitToPage="1"/>
  </sheetPr>
  <dimension ref="A1:T37"/>
  <sheetViews>
    <sheetView zoomScale="86" workbookViewId="0">
      <selection activeCell="C18" sqref="C18:J18"/>
    </sheetView>
  </sheetViews>
  <sheetFormatPr defaultColWidth="9.08984375" defaultRowHeight="13"/>
  <cols>
    <col min="1" max="1" width="21.90625" style="57" bestFit="1" customWidth="1"/>
    <col min="2" max="2" width="11.54296875" style="58" bestFit="1" customWidth="1"/>
    <col min="3" max="4" width="11.54296875" style="57" bestFit="1" customWidth="1"/>
    <col min="5" max="5" width="11.90625" style="57" customWidth="1"/>
    <col min="6" max="6" width="8.08984375" style="57" customWidth="1"/>
    <col min="7" max="7" width="7.90625" style="57" customWidth="1"/>
    <col min="8" max="8" width="8.08984375" style="57" customWidth="1"/>
    <col min="9" max="9" width="8.54296875" style="57" customWidth="1"/>
    <col min="10" max="10" width="8.08984375" style="57" customWidth="1"/>
    <col min="11" max="11" width="9.08984375" style="57" customWidth="1"/>
    <col min="12" max="12" width="8.6328125" style="57" customWidth="1"/>
    <col min="13" max="14" width="10.54296875" style="57" customWidth="1"/>
    <col min="15" max="15" width="13.36328125" style="52" bestFit="1" customWidth="1"/>
    <col min="16" max="16" width="13.36328125" style="52" customWidth="1"/>
    <col min="17" max="17" width="9.08984375" style="65"/>
    <col min="18" max="18" width="8.6328125" style="65" customWidth="1"/>
    <col min="19" max="20" width="12.453125" style="52" bestFit="1" customWidth="1"/>
    <col min="21" max="16384" width="9.08984375" style="52"/>
  </cols>
  <sheetData>
    <row r="1" spans="1:19" s="109" customFormat="1" ht="13.5" thickBot="1">
      <c r="A1" s="106" t="s">
        <v>8</v>
      </c>
      <c r="B1" s="107" t="s">
        <v>338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38</v>
      </c>
      <c r="H1" s="107" t="s">
        <v>39</v>
      </c>
      <c r="I1" s="107" t="s">
        <v>40</v>
      </c>
      <c r="J1" s="107" t="s">
        <v>41</v>
      </c>
      <c r="K1" s="107" t="s">
        <v>43</v>
      </c>
      <c r="L1" s="107" t="s">
        <v>44</v>
      </c>
      <c r="M1" s="107" t="s">
        <v>45</v>
      </c>
      <c r="N1" s="104" t="s">
        <v>46</v>
      </c>
      <c r="O1" s="105" t="s">
        <v>537</v>
      </c>
      <c r="P1" s="114" t="s">
        <v>576</v>
      </c>
      <c r="Q1" s="108" t="s">
        <v>382</v>
      </c>
      <c r="R1" s="108" t="s">
        <v>577</v>
      </c>
    </row>
    <row r="2" spans="1:19" s="45" customFormat="1">
      <c r="A2" s="46" t="s">
        <v>6</v>
      </c>
      <c r="B2" s="47">
        <v>2022</v>
      </c>
      <c r="C2" s="48">
        <f ca="1">SUMIF('Regie Sales 2022'!$C:$R,$A$2,'Regie Sales 2022'!G:G)</f>
        <v>3167</v>
      </c>
      <c r="D2" s="48">
        <f ca="1">SUMIF('Regie Sales 2022'!$C:$R,$A$2,'Regie Sales 2022'!H:H)</f>
        <v>8275</v>
      </c>
      <c r="E2" s="48">
        <f ca="1">SUMIF('Regie Sales 2022'!$C:$R,$A$2,'Regie Sales 2022'!I:I)</f>
        <v>25322</v>
      </c>
      <c r="F2" s="48">
        <f ca="1">SUMIF('Regie Sales 2022'!$C:$R,$A$2,'Regie Sales 2022'!J:J)</f>
        <v>6738</v>
      </c>
      <c r="G2" s="48">
        <f ca="1">SUMIF('Regie Sales 2022'!$C:$R,$A$2,'Regie Sales 2022'!K:K)</f>
        <v>15562</v>
      </c>
      <c r="H2" s="48">
        <f ca="1">SUMIF('Regie Sales 2022'!$C:$R,$A$2,'Regie Sales 2022'!L:L)</f>
        <v>10186</v>
      </c>
      <c r="I2" s="48">
        <f ca="1">SUMIF('Regie Sales 2022'!$C:$R,$A$2,'Regie Sales 2022'!M:M)</f>
        <v>13723</v>
      </c>
      <c r="J2" s="48">
        <f ca="1">SUMIF('Regie Sales 2022'!$C:$R,$A$2,'Regie Sales 2022'!N:N)</f>
        <v>11114</v>
      </c>
      <c r="K2" s="48">
        <f ca="1">SUMIF('Regie Sales 2022'!$C:$R,$A$2,'Regie Sales 2022'!O:O)</f>
        <v>12553</v>
      </c>
      <c r="L2" s="48">
        <f ca="1">SUMIF('Regie Sales 2022'!$C:$R,$A$2,'Regie Sales 2022'!P:P)</f>
        <v>8237</v>
      </c>
      <c r="M2" s="48">
        <f ca="1">SUMIF('Regie Sales 2022'!$C:$R,$A$2,'Regie Sales 2022'!Q:Q)</f>
        <v>17052</v>
      </c>
      <c r="N2" s="110">
        <f ca="1">SUMIF('Regie Sales 2022'!$C:$R,$A$2,'Regie Sales 2022'!R:R)</f>
        <v>21910</v>
      </c>
      <c r="O2" s="103">
        <f ca="1">SUM(C2:N2)</f>
        <v>153839</v>
      </c>
      <c r="P2" s="115"/>
      <c r="Q2" s="66">
        <f ca="1">O2/O26</f>
        <v>0.2651793040204643</v>
      </c>
      <c r="R2" s="66"/>
      <c r="S2" s="102"/>
    </row>
    <row r="3" spans="1:19">
      <c r="A3" s="49" t="s">
        <v>6</v>
      </c>
      <c r="B3" s="50">
        <v>2023</v>
      </c>
      <c r="C3" s="51">
        <f ca="1">SUMIF('Regie Sales 2023'!$B:$Q,$A3,'Regie Sales 2023'!F:F)</f>
        <v>7838</v>
      </c>
      <c r="D3" s="51">
        <f ca="1">SUMIF('Regie Sales 2023'!$B:$Q,$A3,'Regie Sales 2023'!G:G)</f>
        <v>8056</v>
      </c>
      <c r="E3" s="51">
        <f ca="1">SUMIF('Regie Sales 2023'!$B:$Q,$A3,'Regie Sales 2023'!H:H)</f>
        <v>11517</v>
      </c>
      <c r="F3" s="51">
        <f ca="1">SUMIF('Regie Sales 2023'!$B:$Q,$A3,'Regie Sales 2023'!I:I)</f>
        <v>11788</v>
      </c>
      <c r="G3" s="51">
        <f ca="1">SUMIF('Regie Sales 2023'!$B:$Q,$A3,'Regie Sales 2023'!J:J)</f>
        <v>11098</v>
      </c>
      <c r="H3" s="51">
        <f ca="1">SUMIF('Regie Sales 2023'!$B:$Q,$A3,'Regie Sales 2023'!K:K)</f>
        <v>7417</v>
      </c>
      <c r="I3" s="51">
        <f ca="1">SUMIF('Regie Sales 2023'!$B:$Q,$A3,'Regie Sales 2023'!L:L)</f>
        <v>18465</v>
      </c>
      <c r="J3" s="51">
        <f ca="1">SUMIF('Regie Sales 2023'!$B:$Q,$A3,'Regie Sales 2023'!M:M)</f>
        <v>16261</v>
      </c>
      <c r="K3" s="51">
        <f ca="1">SUMIF('Regie Sales 2023'!$B:$Q,$A3,'Regie Sales 2023'!N:N)</f>
        <v>21857</v>
      </c>
      <c r="L3" s="51">
        <f ca="1">SUMIF('Regie Sales 2023'!$B:$Q,$A3,'Regie Sales 2023'!O:O)</f>
        <v>17279</v>
      </c>
      <c r="M3" s="51">
        <f ca="1">SUMIF('Regie Sales 2023'!$B:$Q,$A3,'Regie Sales 2023'!P:P)</f>
        <v>12209</v>
      </c>
      <c r="N3" s="111">
        <f ca="1">SUMIF('Regie Sales 2023'!$B:$Q,$A3,'Regie Sales 2023'!Q:Q)</f>
        <v>13698</v>
      </c>
      <c r="O3" s="103">
        <f ca="1">SUM(C3:N3)</f>
        <v>157483</v>
      </c>
      <c r="P3" s="115"/>
      <c r="Q3" s="66">
        <f ca="1">O3/O27</f>
        <v>0.27656641295910589</v>
      </c>
      <c r="R3" s="67"/>
      <c r="S3" s="102"/>
    </row>
    <row r="4" spans="1:19">
      <c r="A4" s="49" t="s">
        <v>6</v>
      </c>
      <c r="B4" s="50">
        <v>2024</v>
      </c>
      <c r="C4" s="51">
        <f ca="1">SUMIF('Monthly Regie Sales 2024 '!$B:$Q,$A4,'Monthly Regie Sales 2024 '!F:F)</f>
        <v>11471</v>
      </c>
      <c r="D4" s="51">
        <f ca="1">SUMIF('Monthly Regie Sales 2024 '!$B:$Q,$A4,'Monthly Regie Sales 2024 '!G:G)</f>
        <v>13550</v>
      </c>
      <c r="E4" s="51">
        <f ca="1">SUMIF('Monthly Regie Sales 2024 '!$B:$Q,$A4,'Monthly Regie Sales 2024 '!H:H)</f>
        <v>11283</v>
      </c>
      <c r="F4" s="51">
        <f ca="1">SUMIF('Monthly Regie Sales 2024 '!$B:$Q,$A4,'Monthly Regie Sales 2024 '!I:I)</f>
        <v>8056</v>
      </c>
      <c r="G4" s="51">
        <f ca="1">SUMIF('Monthly Regie Sales 2024 '!$B:$Q,$A4,'Monthly Regie Sales 2024 '!J:J)</f>
        <v>10171</v>
      </c>
      <c r="H4" s="51">
        <f ca="1">SUMIF('Monthly Regie Sales 2024 '!$B:$Q,$A4,'Monthly Regie Sales 2024 '!K:K)</f>
        <v>15808</v>
      </c>
      <c r="I4" s="51">
        <f ca="1">SUMIF('Monthly Regie Sales 2024 '!$B:$Q,$A4,'Monthly Regie Sales 2024 '!L:L)</f>
        <v>18022</v>
      </c>
      <c r="J4" s="51">
        <f ca="1">SUMIF('Monthly Regie Sales 2024 '!$B:$Q,$A4,'Monthly Regie Sales 2024 '!M:M)</f>
        <v>13534</v>
      </c>
      <c r="K4" s="51">
        <f ca="1">SUMIF('Monthly Regie Sales 2024 '!$B:$Q,$A4,'Monthly Regie Sales 2024 '!N:N)</f>
        <v>10188</v>
      </c>
      <c r="L4" s="51">
        <f ca="1">SUMIF('Monthly Regie Sales 2024 '!$B:$Q,$A4,'Monthly Regie Sales 2024 '!O:O)</f>
        <v>21931</v>
      </c>
      <c r="M4" s="51">
        <f ca="1">SUMIF('Monthly Regie Sales 2024 '!$B:$Q,$A4,'Monthly Regie Sales 2024 '!P:P)</f>
        <v>11789</v>
      </c>
      <c r="N4" s="111">
        <f ca="1">SUMIF('Monthly Regie Sales 2024 '!$B:$Q,$A4,'Monthly Regie Sales 2024 '!Q:Q)</f>
        <v>11546</v>
      </c>
      <c r="O4" s="103">
        <f ca="1">SUM(C4:N4)</f>
        <v>157349</v>
      </c>
      <c r="P4" s="115"/>
      <c r="Q4" s="66">
        <f ca="1">O4/O28</f>
        <v>0.24854481496048689</v>
      </c>
      <c r="R4" s="67"/>
      <c r="S4" s="102"/>
    </row>
    <row r="5" spans="1:19">
      <c r="A5" s="49" t="s">
        <v>6</v>
      </c>
      <c r="B5" s="50">
        <v>2025</v>
      </c>
      <c r="C5" s="51">
        <f ca="1">SUMIF('Monthly Regie Sales 2025'!$B:$R,$A5,'Monthly Regie Sales 2025'!F:F)</f>
        <v>14784</v>
      </c>
      <c r="D5" s="51">
        <f ca="1">SUMIF('Monthly Regie Sales 2025'!$B:$R,$A5,'Monthly Regie Sales 2025'!G:G)</f>
        <v>10218</v>
      </c>
      <c r="E5" s="51">
        <f ca="1">SUMIF('Monthly Regie Sales 2025'!$B:$R,$A5,'Monthly Regie Sales 2025'!H:H)</f>
        <v>21235</v>
      </c>
      <c r="F5" s="51">
        <f ca="1">SUMIF('Monthly Regie Sales 2025'!$B:$R,$A5,'Monthly Regie Sales 2025'!I:I)</f>
        <v>22196</v>
      </c>
      <c r="G5" s="51">
        <f ca="1">SUMIF('Monthly Regie Sales 2025'!$B:$R,$A5,'Monthly Regie Sales 2025'!J:J)</f>
        <v>1554</v>
      </c>
      <c r="H5" s="51">
        <f ca="1">SUMIF('Monthly Regie Sales 2025'!$B:$R,$A5,'Monthly Regie Sales 2025'!K:K)</f>
        <v>10767</v>
      </c>
      <c r="I5" s="51">
        <f ca="1">SUMIF('Monthly Regie Sales 2025'!$B:$R,$A5,'Monthly Regie Sales 2025'!L:L)</f>
        <v>14935</v>
      </c>
      <c r="J5" s="51">
        <f ca="1">SUMIF('Monthly Regie Sales 2025'!$B:$R,$A5,'Monthly Regie Sales 2025'!M:M)</f>
        <v>17847</v>
      </c>
      <c r="K5" s="51">
        <f ca="1">SUMIF('Monthly Regie Sales 2025'!$B:$R,$A5,'Monthly Regie Sales 2025'!N:N)</f>
        <v>23853</v>
      </c>
      <c r="L5" s="51">
        <f ca="1">SUMIF('Monthly Regie Sales 2025'!$B:$R,$A5,'Monthly Regie Sales 2025'!O:O)</f>
        <v>24612</v>
      </c>
      <c r="M5" s="51">
        <f ca="1">SUMIF('Monthly Regie Sales 2025'!$B:$R,$A5,'Monthly Regie Sales 2025'!P:P)</f>
        <v>23101</v>
      </c>
      <c r="N5" s="111">
        <f ca="1">SUMIF('Monthly Regie Sales 2025'!$B:$R,$A5,'Monthly Regie Sales 2025'!Q:Q)</f>
        <v>11888</v>
      </c>
      <c r="O5" s="103">
        <f ca="1">SUM(C5:N5)</f>
        <v>196990</v>
      </c>
      <c r="P5" s="115">
        <f ca="1">SUMIF('Monthly Regie Sales 2025'!B:AH,A5,'Monthly Regie Sales 2025'!AH:AH)</f>
        <v>1181940</v>
      </c>
      <c r="Q5" s="66">
        <f ca="1">O5/O29</f>
        <v>0.24399216212801692</v>
      </c>
      <c r="R5" s="67">
        <f ca="1">P5/P29</f>
        <v>0.18700431255101546</v>
      </c>
      <c r="S5" s="102"/>
    </row>
    <row r="6" spans="1:19">
      <c r="A6" s="49" t="s">
        <v>6</v>
      </c>
      <c r="B6" s="50">
        <v>2026</v>
      </c>
      <c r="C6" s="51">
        <f ca="1">SUMIF('Monthly Regie Sales 2026'!$B:F,$A$6,'Monthly Regie Sales 2026'!F:F)</f>
        <v>21751</v>
      </c>
      <c r="D6" s="51">
        <f ca="1">SUMIF('Monthly Regie Sales 2026'!$B:G,$A$6,'Monthly Regie Sales 2026'!G:G)</f>
        <v>12477</v>
      </c>
      <c r="E6" s="51">
        <f ca="1">SUMIF('Monthly Regie Sales 2026'!$B:H,$A$6,'Monthly Regie Sales 2026'!H:H)</f>
        <v>21187</v>
      </c>
      <c r="F6" s="51">
        <f ca="1">SUMIF('Monthly Regie Sales 2026'!$B:I,$A$6,'Monthly Regie Sales 2026'!I:I)</f>
        <v>0</v>
      </c>
      <c r="G6" s="51">
        <f ca="1">SUMIF('Monthly Regie Sales 2026'!$B:J,$A$6,'Monthly Regie Sales 2026'!J:J)</f>
        <v>0</v>
      </c>
      <c r="H6" s="51">
        <f ca="1">SUMIF('Monthly Regie Sales 2026'!$B:K,$A$6,'Monthly Regie Sales 2026'!K:K)</f>
        <v>0</v>
      </c>
      <c r="I6" s="51">
        <f ca="1">SUMIF('Monthly Regie Sales 2026'!$B:L,$A$6,'Monthly Regie Sales 2026'!L:L)</f>
        <v>0</v>
      </c>
      <c r="J6" s="51">
        <f ca="1">SUMIF('Monthly Regie Sales 2026'!$B:M,$A$6,'Monthly Regie Sales 2026'!M:M)</f>
        <v>0</v>
      </c>
      <c r="K6" s="51">
        <f ca="1">SUMIF('Monthly Regie Sales 2026'!$B:N,$A$6,'Monthly Regie Sales 2026'!N:N)</f>
        <v>0</v>
      </c>
      <c r="L6" s="51">
        <f ca="1">SUMIF('Monthly Regie Sales 2026'!$B:O,$A$6,'Monthly Regie Sales 2026'!O:O)</f>
        <v>0</v>
      </c>
      <c r="M6" s="51">
        <f ca="1">SUMIF('Monthly Regie Sales 2026'!$B:P,$A$6,'Monthly Regie Sales 2026'!P:P)</f>
        <v>0</v>
      </c>
      <c r="N6" s="51">
        <f ca="1">SUMIF('Monthly Regie Sales 2026'!$B:Q,$A$6,'Monthly Regie Sales 2026'!Q:Q)</f>
        <v>0</v>
      </c>
      <c r="O6" s="103">
        <f ca="1">SUM(C6:N6)</f>
        <v>55415</v>
      </c>
      <c r="P6" s="115">
        <f ca="1">SUMIF('Monthly Regie Sales 2026'!B:AH,A6,'Monthly Regie Sales 2026'!AH:AH)</f>
        <v>332490</v>
      </c>
      <c r="Q6" s="66">
        <f ca="1">O6/O30</f>
        <v>0.21090791451787855</v>
      </c>
      <c r="R6" s="67">
        <f ca="1">P6/P30</f>
        <v>0.1556501656144165</v>
      </c>
      <c r="S6" s="102"/>
    </row>
    <row r="7" spans="1:19">
      <c r="A7" s="54"/>
      <c r="B7" s="5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113"/>
      <c r="O7" s="116"/>
      <c r="P7" s="116"/>
      <c r="Q7" s="116"/>
      <c r="R7" s="116"/>
      <c r="S7" s="102"/>
    </row>
    <row r="8" spans="1:19">
      <c r="A8" s="49" t="s">
        <v>26</v>
      </c>
      <c r="B8" s="50">
        <v>2022</v>
      </c>
      <c r="C8" s="51">
        <f ca="1">SUMIF('Regie Sales 2022'!$C:$R,$A$8,'Regie Sales 2022'!G:G)</f>
        <v>14686</v>
      </c>
      <c r="D8" s="51">
        <f ca="1">SUMIF('Regie Sales 2022'!$C:$R,$A$8,'Regie Sales 2022'!H:H)</f>
        <v>20115</v>
      </c>
      <c r="E8" s="51">
        <f ca="1">SUMIF('Regie Sales 2022'!$C:$R,$A$8,'Regie Sales 2022'!I:I)</f>
        <v>17290</v>
      </c>
      <c r="F8" s="51">
        <f ca="1">SUMIF('Regie Sales 2022'!$C:$R,$A$8,'Regie Sales 2022'!J:J)</f>
        <v>19336</v>
      </c>
      <c r="G8" s="51">
        <f ca="1">SUMIF('Regie Sales 2022'!$C:$R,$A$8,'Regie Sales 2022'!K:K)</f>
        <v>22667</v>
      </c>
      <c r="H8" s="51">
        <f ca="1">SUMIF('Regie Sales 2022'!$C:$R,$A$8,'Regie Sales 2022'!L:L)</f>
        <v>22621</v>
      </c>
      <c r="I8" s="51">
        <f ca="1">SUMIF('Regie Sales 2022'!$C:$R,$A$8,'Regie Sales 2022'!M:M)</f>
        <v>26991</v>
      </c>
      <c r="J8" s="51">
        <f ca="1">SUMIF('Regie Sales 2022'!$C:$R,$A$8,'Regie Sales 2022'!N:N)</f>
        <v>37505</v>
      </c>
      <c r="K8" s="51">
        <f ca="1">SUMIF('Regie Sales 2022'!$C:$R,$A$8,'Regie Sales 2022'!O:O)</f>
        <v>26541</v>
      </c>
      <c r="L8" s="51">
        <f ca="1">SUMIF('Regie Sales 2022'!$C:$R,$A$8,'Regie Sales 2022'!P:P)</f>
        <v>6296</v>
      </c>
      <c r="M8" s="51">
        <f ca="1">SUMIF('Regie Sales 2022'!$C:$R,$A$8,'Regie Sales 2022'!Q:Q)</f>
        <v>8115</v>
      </c>
      <c r="N8" s="111">
        <f ca="1">SUMIF('Regie Sales 2022'!$C:$R,$A$8,'Regie Sales 2022'!R:R)</f>
        <v>7464</v>
      </c>
      <c r="O8" s="103">
        <f ca="1">SUM(C8:N8)</f>
        <v>229627</v>
      </c>
      <c r="P8" s="115"/>
      <c r="Q8" s="67">
        <f ca="1">O8/O26</f>
        <v>0.39581853785000654</v>
      </c>
      <c r="R8" s="67"/>
      <c r="S8" s="102"/>
    </row>
    <row r="9" spans="1:19">
      <c r="A9" s="49" t="s">
        <v>26</v>
      </c>
      <c r="B9" s="50">
        <v>2023</v>
      </c>
      <c r="C9" s="51">
        <f ca="1">SUMIF('Regie Sales 2023'!B:Q,$A9,'Regie Sales 2023'!F:F)</f>
        <v>7587</v>
      </c>
      <c r="D9" s="51">
        <f ca="1">SUMIF('Regie Sales 2023'!$B:$Q,$A9,'Regie Sales 2023'!G:G)</f>
        <v>2809</v>
      </c>
      <c r="E9" s="51">
        <f ca="1">SUMIF('Regie Sales 2023'!$B:$Q,$A9,'Regie Sales 2023'!H:H)</f>
        <v>14256</v>
      </c>
      <c r="F9" s="51">
        <f ca="1">SUMIF('Regie Sales 2023'!$B:$Q,$A9,'Regie Sales 2023'!I:I)</f>
        <v>16710</v>
      </c>
      <c r="G9" s="51">
        <f ca="1">SUMIF('Regie Sales 2023'!$B:$Q,$A9,'Regie Sales 2023'!J:J)</f>
        <v>14485</v>
      </c>
      <c r="H9" s="51">
        <f ca="1">SUMIF('Regie Sales 2023'!$B:$Q,$A9,'Regie Sales 2023'!K:K)</f>
        <v>10904</v>
      </c>
      <c r="I9" s="51">
        <f ca="1">SUMIF('Regie Sales 2023'!$B:$Q,$A9,'Regie Sales 2023'!L:L)</f>
        <v>15866</v>
      </c>
      <c r="J9" s="51">
        <f ca="1">SUMIF('Regie Sales 2023'!$B:$Q,$A9,'Regie Sales 2023'!M:M)</f>
        <v>22133</v>
      </c>
      <c r="K9" s="51">
        <f ca="1">SUMIF('Regie Sales 2023'!$B:$Q,$A9,'Regie Sales 2023'!N:N)</f>
        <v>26295</v>
      </c>
      <c r="L9" s="51">
        <f ca="1">SUMIF('Regie Sales 2023'!$B:$Q,$A9,'Regie Sales 2023'!O:O)</f>
        <v>23780</v>
      </c>
      <c r="M9" s="51">
        <f ca="1">SUMIF('Regie Sales 2023'!$B:$Q,$A9,'Regie Sales 2023'!P:P)</f>
        <v>21309</v>
      </c>
      <c r="N9" s="111">
        <f ca="1">SUMIF('Regie Sales 2023'!$B:$Q,$A9,'Regie Sales 2023'!Q:Q)</f>
        <v>12218</v>
      </c>
      <c r="O9" s="103">
        <f ca="1">SUM(C9:N9)</f>
        <v>188352</v>
      </c>
      <c r="P9" s="115"/>
      <c r="Q9" s="67">
        <f ca="1">O9/O27</f>
        <v>0.3307775252800208</v>
      </c>
      <c r="R9" s="67"/>
      <c r="S9" s="102"/>
    </row>
    <row r="10" spans="1:19">
      <c r="A10" s="49" t="s">
        <v>26</v>
      </c>
      <c r="B10" s="50">
        <v>2024</v>
      </c>
      <c r="C10" s="51">
        <f ca="1">SUMIF('Monthly Regie Sales 2024 '!$B:$Q,$A10,'Monthly Regie Sales 2024 '!F:F)</f>
        <v>13979</v>
      </c>
      <c r="D10" s="51">
        <f ca="1">SUMIF('Monthly Regie Sales 2024 '!$B:$Q,$A10,'Monthly Regie Sales 2024 '!G:G)</f>
        <v>16247</v>
      </c>
      <c r="E10" s="51">
        <f ca="1">SUMIF('Monthly Regie Sales 2024 '!$B:$Q,$A10,'Monthly Regie Sales 2024 '!H:H)</f>
        <v>11755</v>
      </c>
      <c r="F10" s="51">
        <f ca="1">SUMIF('Monthly Regie Sales 2024 '!$B:$Q,$A10,'Monthly Regie Sales 2024 '!I:I)</f>
        <v>16646</v>
      </c>
      <c r="G10" s="51">
        <f ca="1">SUMIF('Monthly Regie Sales 2024 '!$B:$Q,$A10,'Monthly Regie Sales 2024 '!J:J)</f>
        <v>17597</v>
      </c>
      <c r="H10" s="51">
        <f ca="1">SUMIF('Monthly Regie Sales 2024 '!$B:$Q,$A10,'Monthly Regie Sales 2024 '!K:K)</f>
        <v>21641</v>
      </c>
      <c r="I10" s="51">
        <f ca="1">SUMIF('Monthly Regie Sales 2024 '!$B:$Q,$A10,'Monthly Regie Sales 2024 '!L:L)</f>
        <v>32187</v>
      </c>
      <c r="J10" s="51">
        <f ca="1">SUMIF('Monthly Regie Sales 2024 '!$B:$Q,$A10,'Monthly Regie Sales 2024 '!M:M)</f>
        <v>27747</v>
      </c>
      <c r="K10" s="51">
        <f ca="1">SUMIF('Monthly Regie Sales 2024 '!$B:$Q,$A10,'Monthly Regie Sales 2024 '!N:N)</f>
        <v>21005</v>
      </c>
      <c r="L10" s="51">
        <f ca="1">SUMIF('Monthly Regie Sales 2024 '!$B:$Q,$A10,'Monthly Regie Sales 2024 '!O:O)</f>
        <v>21859</v>
      </c>
      <c r="M10" s="51">
        <f ca="1">SUMIF('Monthly Regie Sales 2024 '!$B:$Q,$A10,'Monthly Regie Sales 2024 '!P:P)</f>
        <v>15474</v>
      </c>
      <c r="N10" s="111">
        <f ca="1">SUMIF('Monthly Regie Sales 2024 '!$B:$Q,$A10,'Monthly Regie Sales 2024 '!Q:Q)</f>
        <v>8532</v>
      </c>
      <c r="O10" s="103">
        <f ca="1">SUM(C10:N10)</f>
        <v>224669</v>
      </c>
      <c r="P10" s="115"/>
      <c r="Q10" s="67">
        <f ca="1">O10/O28</f>
        <v>0.35488191874341513</v>
      </c>
      <c r="R10" s="67"/>
      <c r="S10" s="102"/>
    </row>
    <row r="11" spans="1:19">
      <c r="A11" s="49" t="s">
        <v>26</v>
      </c>
      <c r="B11" s="50">
        <v>2025</v>
      </c>
      <c r="C11" s="51">
        <f ca="1">SUMIF('Monthly Regie Sales 2025'!$B:$R,$A11,'Monthly Regie Sales 2025'!F:F)</f>
        <v>23723</v>
      </c>
      <c r="D11" s="51">
        <f ca="1">SUMIF('Monthly Regie Sales 2025'!$B:$R,$A11,'Monthly Regie Sales 2025'!G:G)</f>
        <v>21545</v>
      </c>
      <c r="E11" s="51">
        <f ca="1">SUMIF('Monthly Regie Sales 2025'!$B:$R,$A11,'Monthly Regie Sales 2025'!H:H)</f>
        <v>19765</v>
      </c>
      <c r="F11" s="51">
        <f ca="1">SUMIF('Monthly Regie Sales 2025'!$B:$R,$A11,'Monthly Regie Sales 2025'!I:I)</f>
        <v>24907</v>
      </c>
      <c r="G11" s="51">
        <f ca="1">SUMIF('Monthly Regie Sales 2025'!$B:$R,$A11,'Monthly Regie Sales 2025'!J:J)</f>
        <v>23695</v>
      </c>
      <c r="H11" s="51">
        <f ca="1">SUMIF('Monthly Regie Sales 2025'!$B:$R,$A11,'Monthly Regie Sales 2025'!K:K)</f>
        <v>22001</v>
      </c>
      <c r="I11" s="51">
        <f ca="1">SUMIF('Monthly Regie Sales 2025'!$B:$R,$A11,'Monthly Regie Sales 2025'!L:L)</f>
        <v>34080</v>
      </c>
      <c r="J11" s="51">
        <f ca="1">SUMIF('Monthly Regie Sales 2025'!$B:$R,$A11,'Monthly Regie Sales 2025'!M:M)</f>
        <v>28975</v>
      </c>
      <c r="K11" s="51">
        <f ca="1">SUMIF('Monthly Regie Sales 2025'!$B:$R,$A11,'Monthly Regie Sales 2025'!N:N)</f>
        <v>31782</v>
      </c>
      <c r="L11" s="51">
        <f ca="1">SUMIF('Monthly Regie Sales 2025'!$B:$R,$A11,'Monthly Regie Sales 2025'!O:O)</f>
        <v>31782</v>
      </c>
      <c r="M11" s="51">
        <f ca="1">SUMIF('Monthly Regie Sales 2025'!$B:$R,$A11,'Monthly Regie Sales 2025'!P:P)</f>
        <v>15744</v>
      </c>
      <c r="N11" s="111">
        <f ca="1">SUMIF('Monthly Regie Sales 2025'!$B:$R,$A11,'Monthly Regie Sales 2025'!Q:Q)</f>
        <v>22969</v>
      </c>
      <c r="O11" s="103">
        <f ca="1">SUM(C11:N11)</f>
        <v>300968</v>
      </c>
      <c r="P11" s="115">
        <f ca="1">SUMIF('Monthly Regie Sales 2025'!B:AH,A11,'Monthly Regie Sales 2025'!AH:AH)</f>
        <v>1805808</v>
      </c>
      <c r="Q11" s="67">
        <f ca="1">O11/O29</f>
        <v>0.37277949668178584</v>
      </c>
      <c r="R11" s="67">
        <f ca="1">P11/P29</f>
        <v>0.28571152819865991</v>
      </c>
      <c r="S11" s="102"/>
    </row>
    <row r="12" spans="1:19">
      <c r="A12" s="49" t="s">
        <v>26</v>
      </c>
      <c r="B12" s="50">
        <v>2026</v>
      </c>
      <c r="C12" s="51">
        <f ca="1">SUMIF('Monthly Regie Sales 2026'!$B:F,$A$12,'Monthly Regie Sales 2026'!F:F)</f>
        <v>38552</v>
      </c>
      <c r="D12" s="51">
        <f ca="1">SUMIF('Monthly Regie Sales 2026'!$B:G,$A$12,'Monthly Regie Sales 2026'!G:G)</f>
        <v>22380</v>
      </c>
      <c r="E12" s="51">
        <f ca="1">SUMIF('Monthly Regie Sales 2026'!$B:H,$A$12,'Monthly Regie Sales 2026'!H:H)</f>
        <v>23838</v>
      </c>
      <c r="F12" s="51">
        <f ca="1">SUMIF('Monthly Regie Sales 2026'!$B:I,$A$12,'Monthly Regie Sales 2026'!I:I)</f>
        <v>0</v>
      </c>
      <c r="G12" s="51">
        <f ca="1">SUMIF('Monthly Regie Sales 2026'!$B:J,$A$12,'Monthly Regie Sales 2026'!J:J)</f>
        <v>0</v>
      </c>
      <c r="H12" s="51">
        <f ca="1">SUMIF('Monthly Regie Sales 2026'!$B:K,$A$12,'Monthly Regie Sales 2026'!K:K)</f>
        <v>0</v>
      </c>
      <c r="I12" s="51">
        <f ca="1">SUMIF('Monthly Regie Sales 2026'!$B:L,$A$12,'Monthly Regie Sales 2026'!L:L)</f>
        <v>0</v>
      </c>
      <c r="J12" s="51">
        <f ca="1">SUMIF('Monthly Regie Sales 2026'!$B:M,$A$12,'Monthly Regie Sales 2026'!M:M)</f>
        <v>0</v>
      </c>
      <c r="K12" s="51">
        <f ca="1">SUMIF('Monthly Regie Sales 2026'!$B:N,$A$12,'Monthly Regie Sales 2026'!N:N)</f>
        <v>0</v>
      </c>
      <c r="L12" s="51">
        <f ca="1">SUMIF('Monthly Regie Sales 2026'!$B:O,$A$12,'Monthly Regie Sales 2026'!O:O)</f>
        <v>0</v>
      </c>
      <c r="M12" s="51">
        <f ca="1">SUMIF('Monthly Regie Sales 2026'!$B:P,$A$12,'Monthly Regie Sales 2026'!P:P)</f>
        <v>0</v>
      </c>
      <c r="N12" s="51">
        <f ca="1">SUMIF('Monthly Regie Sales 2026'!$B:Q,$A$12,'Monthly Regie Sales 2026'!Q:Q)</f>
        <v>0</v>
      </c>
      <c r="O12" s="103">
        <f ca="1">SUM(C12:N12)</f>
        <v>84770</v>
      </c>
      <c r="P12" s="115">
        <f ca="1">SUMIF('Monthly Regie Sales 2026'!B:AH,A12,'Monthly Regie Sales 2026'!AH:AH)</f>
        <v>508620</v>
      </c>
      <c r="Q12" s="67">
        <f ca="1">O12/O30</f>
        <v>0.32263220993739178</v>
      </c>
      <c r="R12" s="67">
        <f ca="1">P12/P30</f>
        <v>0.23810276169149303</v>
      </c>
      <c r="S12" s="102"/>
    </row>
    <row r="13" spans="1:19">
      <c r="A13" s="54"/>
      <c r="B13" s="55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113"/>
      <c r="O13" s="116"/>
      <c r="P13" s="116"/>
      <c r="Q13" s="116"/>
      <c r="R13" s="116"/>
      <c r="S13" s="102"/>
    </row>
    <row r="14" spans="1:19">
      <c r="A14" s="49" t="s">
        <v>23</v>
      </c>
      <c r="B14" s="50">
        <v>2022</v>
      </c>
      <c r="C14" s="51">
        <f ca="1">SUMIF('Regie Sales 2022'!$C:$R,$A$14,'Regie Sales 2022'!G:G)</f>
        <v>3373</v>
      </c>
      <c r="D14" s="51">
        <f ca="1">SUMIF('Regie Sales 2022'!$C:$R,$A$14,'Regie Sales 2022'!H:H)</f>
        <v>13442</v>
      </c>
      <c r="E14" s="51">
        <f ca="1">SUMIF('Regie Sales 2022'!$C:$R,$A$14,'Regie Sales 2022'!I:I)</f>
        <v>23325</v>
      </c>
      <c r="F14" s="51">
        <f ca="1">SUMIF('Regie Sales 2022'!$C:$R,$A$14,'Regie Sales 2022'!J:J)</f>
        <v>7907</v>
      </c>
      <c r="G14" s="51">
        <f ca="1">SUMIF('Regie Sales 2022'!$C:$R,$A$14,'Regie Sales 2022'!K:K)</f>
        <v>0</v>
      </c>
      <c r="H14" s="51">
        <f ca="1">SUMIF('Regie Sales 2022'!$C:$R,$A$14,'Regie Sales 2022'!L:L)</f>
        <v>6156</v>
      </c>
      <c r="I14" s="51">
        <f ca="1">SUMIF('Regie Sales 2022'!$C:$R,$A$14,'Regie Sales 2022'!M:M)</f>
        <v>20960</v>
      </c>
      <c r="J14" s="51">
        <f ca="1">SUMIF('Regie Sales 2022'!$C:$R,$A$14,'Regie Sales 2022'!N:N)</f>
        <v>27286</v>
      </c>
      <c r="K14" s="51">
        <f ca="1">SUMIF('Regie Sales 2022'!$C:$R,$A$14,'Regie Sales 2022'!O:O)</f>
        <v>14738</v>
      </c>
      <c r="L14" s="51">
        <f ca="1">SUMIF('Regie Sales 2022'!$C:$R,$A$14,'Regie Sales 2022'!P:P)</f>
        <v>11468</v>
      </c>
      <c r="M14" s="51">
        <f ca="1">SUMIF('Regie Sales 2022'!$C:$R,$A$14,'Regie Sales 2022'!Q:Q)</f>
        <v>10735</v>
      </c>
      <c r="N14" s="111">
        <f ca="1">SUMIF('Regie Sales 2022'!$C:$R,$A$14,'Regie Sales 2022'!R:R)</f>
        <v>3021</v>
      </c>
      <c r="O14" s="103">
        <f ca="1">SUM(C14:N14)</f>
        <v>142411</v>
      </c>
      <c r="P14" s="115"/>
      <c r="Q14" s="67">
        <f ca="1">O14/O26</f>
        <v>0.24548033895734075</v>
      </c>
      <c r="R14" s="67"/>
      <c r="S14" s="102"/>
    </row>
    <row r="15" spans="1:19">
      <c r="A15" s="49" t="s">
        <v>23</v>
      </c>
      <c r="B15" s="50">
        <v>2023</v>
      </c>
      <c r="C15" s="51">
        <f ca="1">SUMIF('Regie Sales 2023'!B:Q,$A15,'Regie Sales 2023'!F:F)</f>
        <v>35127</v>
      </c>
      <c r="D15" s="51">
        <f ca="1">SUMIF('Regie Sales 2023'!$B:$Q,$A15,'Regie Sales 2023'!G:G)</f>
        <v>12055</v>
      </c>
      <c r="E15" s="51">
        <f ca="1">SUMIF('Regie Sales 2023'!$B:$Q,$A15,'Regie Sales 2023'!H:H)</f>
        <v>26878</v>
      </c>
      <c r="F15" s="51">
        <f ca="1">SUMIF('Regie Sales 2023'!$B:$Q,$A15,'Regie Sales 2023'!I:I)</f>
        <v>14687</v>
      </c>
      <c r="G15" s="51">
        <f ca="1">SUMIF('Regie Sales 2023'!$B:$Q,$A15,'Regie Sales 2023'!J:J)</f>
        <v>16711</v>
      </c>
      <c r="H15" s="51">
        <f ca="1">SUMIF('Regie Sales 2023'!$B:$Q,$A15,'Regie Sales 2023'!K:K)</f>
        <v>9819</v>
      </c>
      <c r="I15" s="51">
        <f ca="1">SUMIF('Regie Sales 2023'!$B:$Q,$A15,'Regie Sales 2023'!L:L)</f>
        <v>20684</v>
      </c>
      <c r="J15" s="51">
        <f ca="1">SUMIF('Regie Sales 2023'!$B:$Q,$A15,'Regie Sales 2023'!M:M)</f>
        <v>14070</v>
      </c>
      <c r="K15" s="51">
        <f ca="1">SUMIF('Regie Sales 2023'!$B:$Q,$A15,'Regie Sales 2023'!N:N)</f>
        <v>8655</v>
      </c>
      <c r="L15" s="51">
        <f ca="1">SUMIF('Regie Sales 2023'!$B:$Q,$A15,'Regie Sales 2023'!O:O)</f>
        <v>19160</v>
      </c>
      <c r="M15" s="51">
        <f ca="1">SUMIF('Regie Sales 2023'!$B:$Q,$A15,'Regie Sales 2023'!P:P)</f>
        <v>22175</v>
      </c>
      <c r="N15" s="111">
        <f ca="1">SUMIF('Regie Sales 2023'!$B:$Q,$A15,'Regie Sales 2023'!Q:Q)</f>
        <v>8077</v>
      </c>
      <c r="O15" s="103">
        <f ca="1">SUM(C15:N15)</f>
        <v>208098</v>
      </c>
      <c r="P15" s="115"/>
      <c r="Q15" s="67">
        <f ca="1">O15/O27</f>
        <v>0.36545479451092511</v>
      </c>
      <c r="R15" s="67"/>
      <c r="S15" s="102"/>
    </row>
    <row r="16" spans="1:19">
      <c r="A16" s="49" t="s">
        <v>23</v>
      </c>
      <c r="B16" s="50">
        <v>2024</v>
      </c>
      <c r="C16" s="51">
        <f ca="1">SUMIF('Monthly Regie Sales 2024 '!$B:$Q,$A16,'Monthly Regie Sales 2024 '!F:F)</f>
        <v>31319</v>
      </c>
      <c r="D16" s="51">
        <f ca="1">SUMIF('Monthly Regie Sales 2024 '!$B:$Q,$A16,'Monthly Regie Sales 2024 '!G:G)</f>
        <v>24844</v>
      </c>
      <c r="E16" s="51">
        <f ca="1">SUMIF('Monthly Regie Sales 2024 '!$B:$Q,$A16,'Monthly Regie Sales 2024 '!H:H)</f>
        <v>18212</v>
      </c>
      <c r="F16" s="51">
        <f ca="1">SUMIF('Monthly Regie Sales 2024 '!$B:$Q,$A16,'Monthly Regie Sales 2024 '!I:I)</f>
        <v>12762</v>
      </c>
      <c r="G16" s="51">
        <f ca="1">SUMIF('Monthly Regie Sales 2024 '!$B:$Q,$A16,'Monthly Regie Sales 2024 '!J:J)</f>
        <v>19578</v>
      </c>
      <c r="H16" s="51">
        <f ca="1">SUMIF('Monthly Regie Sales 2024 '!$B:$Q,$A16,'Monthly Regie Sales 2024 '!K:K)</f>
        <v>20911</v>
      </c>
      <c r="I16" s="51">
        <f ca="1">SUMIF('Monthly Regie Sales 2024 '!$B:$Q,$A16,'Monthly Regie Sales 2024 '!L:L)</f>
        <v>31384</v>
      </c>
      <c r="J16" s="51">
        <f ca="1">SUMIF('Monthly Regie Sales 2024 '!$B:$Q,$A16,'Monthly Regie Sales 2024 '!M:M)</f>
        <v>23715</v>
      </c>
      <c r="K16" s="51">
        <f ca="1">SUMIF('Monthly Regie Sales 2024 '!$B:$Q,$A16,'Monthly Regie Sales 2024 '!N:N)</f>
        <v>14954</v>
      </c>
      <c r="L16" s="51">
        <f ca="1">SUMIF('Monthly Regie Sales 2024 '!$B:$Q,$A16,'Monthly Regie Sales 2024 '!O:O)</f>
        <v>16677</v>
      </c>
      <c r="M16" s="51">
        <f ca="1">SUMIF('Monthly Regie Sales 2024 '!$B:$Q,$A16,'Monthly Regie Sales 2024 '!P:P)</f>
        <v>7632</v>
      </c>
      <c r="N16" s="111">
        <f ca="1">SUMIF('Monthly Regie Sales 2024 '!$B:$Q,$A16,'Monthly Regie Sales 2024 '!Q:Q)</f>
        <v>4117</v>
      </c>
      <c r="O16" s="103">
        <f ca="1">SUM(C16:N16)</f>
        <v>226105</v>
      </c>
      <c r="P16" s="115"/>
      <c r="Q16" s="67">
        <f ca="1">O16/O28</f>
        <v>0.3571501908918448</v>
      </c>
      <c r="R16" s="67"/>
      <c r="S16" s="102"/>
    </row>
    <row r="17" spans="1:20">
      <c r="A17" s="49" t="s">
        <v>23</v>
      </c>
      <c r="B17" s="50">
        <v>2025</v>
      </c>
      <c r="C17" s="51">
        <f ca="1">SUMIF('Monthly Regie Sales 2025'!$B:$R,$A17,'Monthly Regie Sales 2025'!F:F)</f>
        <v>46585</v>
      </c>
      <c r="D17" s="51">
        <f ca="1">SUMIF('Monthly Regie Sales 2025'!$B:$R,$A17,'Monthly Regie Sales 2025'!G:G)</f>
        <v>17017</v>
      </c>
      <c r="E17" s="51">
        <f ca="1">SUMIF('Monthly Regie Sales 2025'!$B:$R,$A17,'Monthly Regie Sales 2025'!H:H)</f>
        <v>18897</v>
      </c>
      <c r="F17" s="51">
        <f ca="1">SUMIF('Monthly Regie Sales 2025'!$B:$R,$A17,'Monthly Regie Sales 2025'!I:I)</f>
        <v>28293</v>
      </c>
      <c r="G17" s="51">
        <f ca="1">SUMIF('Monthly Regie Sales 2025'!$B:$R,$A17,'Monthly Regie Sales 2025'!J:J)</f>
        <v>26491</v>
      </c>
      <c r="H17" s="51">
        <f ca="1">SUMIF('Monthly Regie Sales 2025'!$B:$R,$A17,'Monthly Regie Sales 2025'!K:K)</f>
        <v>17064</v>
      </c>
      <c r="I17" s="51">
        <f ca="1">SUMIF('Monthly Regie Sales 2025'!$B:$R,$A17,'Monthly Regie Sales 2025'!L:L)</f>
        <v>26029</v>
      </c>
      <c r="J17" s="51">
        <f ca="1">SUMIF('Monthly Regie Sales 2025'!$B:$R,$A17,'Monthly Regie Sales 2025'!M:M)</f>
        <v>24662</v>
      </c>
      <c r="K17" s="51">
        <f ca="1">SUMIF('Monthly Regie Sales 2025'!$B:$R,$A17,'Monthly Regie Sales 2025'!N:N)</f>
        <v>20865</v>
      </c>
      <c r="L17" s="51">
        <f ca="1">SUMIF('Monthly Regie Sales 2025'!$B:$R,$A17,'Monthly Regie Sales 2025'!O:O)</f>
        <v>14704</v>
      </c>
      <c r="M17" s="51">
        <f ca="1">SUMIF('Monthly Regie Sales 2025'!$B:$R,$A17,'Monthly Regie Sales 2025'!P:P)</f>
        <v>16556</v>
      </c>
      <c r="N17" s="111">
        <f ca="1">SUMIF('Monthly Regie Sales 2025'!$B:$R,$A17,'Monthly Regie Sales 2025'!Q:Q)</f>
        <v>11465</v>
      </c>
      <c r="O17" s="103">
        <f t="shared" ref="O17:O18" ca="1" si="0">SUM(C17:N17)</f>
        <v>268628</v>
      </c>
      <c r="P17" s="115">
        <f ca="1">SUMIF('Monthly Regie Sales 2025'!B:AH,A17,'Monthly Regie Sales 2025'!AH:AH)</f>
        <v>2986145</v>
      </c>
      <c r="Q17" s="67">
        <f ca="1">O17/O29</f>
        <v>0.33272311552934125</v>
      </c>
      <c r="R17" s="67">
        <f ca="1">P17/P29</f>
        <v>0.47246221711986397</v>
      </c>
      <c r="S17" s="102"/>
    </row>
    <row r="18" spans="1:20">
      <c r="A18" s="49" t="s">
        <v>23</v>
      </c>
      <c r="B18" s="50">
        <v>2026</v>
      </c>
      <c r="C18" s="131">
        <f ca="1">SUMIF('Monthly Regie Sales 2026'!$B:F,$A$18,'Monthly Regie Sales 2026'!F:F)</f>
        <v>59330</v>
      </c>
      <c r="D18" s="131">
        <f ca="1">SUMIF('Monthly Regie Sales 2026'!$B:G,$A$18,'Monthly Regie Sales 2026'!G:G)</f>
        <v>22688</v>
      </c>
      <c r="E18" s="131">
        <f ca="1">SUMIF('Monthly Regie Sales 2026'!$B:H,$A$18,'Monthly Regie Sales 2026'!H:H)</f>
        <v>25397</v>
      </c>
      <c r="F18" s="131">
        <f ca="1">SUMIF('Monthly Regie Sales 2026'!$B:I,$A$18,'Monthly Regie Sales 2026'!I:I)</f>
        <v>0</v>
      </c>
      <c r="G18" s="131">
        <f ca="1">SUMIF('Monthly Regie Sales 2026'!$B:J,$A$18,'Monthly Regie Sales 2026'!J:J)</f>
        <v>0</v>
      </c>
      <c r="H18" s="131">
        <f ca="1">SUMIF('Monthly Regie Sales 2026'!$B:K,$A$18,'Monthly Regie Sales 2026'!K:K)</f>
        <v>0</v>
      </c>
      <c r="I18" s="131">
        <f ca="1">SUMIF('Monthly Regie Sales 2026'!$B:L,$A$18,'Monthly Regie Sales 2026'!L:L)</f>
        <v>0</v>
      </c>
      <c r="J18" s="131">
        <f ca="1">SUMIF('Monthly Regie Sales 2026'!$B:M,$A$18,'Monthly Regie Sales 2026'!M:M)</f>
        <v>0</v>
      </c>
      <c r="K18" s="131">
        <f ca="1">SUMIF('Monthly Regie Sales 2026'!$B:N,$A$18,'Monthly Regie Sales 2026'!N:N)</f>
        <v>0</v>
      </c>
      <c r="L18" s="131">
        <f ca="1">SUMIF('Monthly Regie Sales 2026'!$B:O,$A$18,'Monthly Regie Sales 2026'!O:O)</f>
        <v>0</v>
      </c>
      <c r="M18" s="131">
        <f ca="1">SUMIF('Monthly Regie Sales 2026'!$B:P,$A$18,'Monthly Regie Sales 2026'!P:P)</f>
        <v>0</v>
      </c>
      <c r="N18" s="131">
        <f ca="1">SUMIF('Monthly Regie Sales 2026'!$B:Q,$A$18,'Monthly Regie Sales 2026'!Q:Q)</f>
        <v>0</v>
      </c>
      <c r="O18" s="103">
        <f t="shared" ca="1" si="0"/>
        <v>107415</v>
      </c>
      <c r="P18" s="115">
        <f ca="1">SUMIF('Monthly Regie Sales 2026'!B:AH,A18,'Monthly Regie Sales 2026'!AH:AH)</f>
        <v>1186932.5</v>
      </c>
      <c r="Q18" s="67">
        <f ca="1">O18/O30</f>
        <v>0.40881843612628216</v>
      </c>
      <c r="R18" s="67">
        <f ca="1">P18/P30</f>
        <v>0.55564450118239161</v>
      </c>
      <c r="S18" s="102"/>
      <c r="T18" s="102"/>
    </row>
    <row r="19" spans="1:20">
      <c r="A19" s="63"/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116"/>
      <c r="P19" s="116"/>
      <c r="Q19" s="116"/>
      <c r="R19" s="116"/>
      <c r="S19" s="102"/>
    </row>
    <row r="20" spans="1:20">
      <c r="A20" s="49" t="s">
        <v>353</v>
      </c>
      <c r="B20" s="50">
        <v>2022</v>
      </c>
      <c r="C20" s="51">
        <f t="shared" ref="C20:N20" ca="1" si="1">C26-C14-C8-C2</f>
        <v>4354</v>
      </c>
      <c r="D20" s="51">
        <f t="shared" ca="1" si="1"/>
        <v>9828</v>
      </c>
      <c r="E20" s="51">
        <f t="shared" ca="1" si="1"/>
        <v>1881</v>
      </c>
      <c r="F20" s="51">
        <f t="shared" ca="1" si="1"/>
        <v>2379</v>
      </c>
      <c r="G20" s="51">
        <f t="shared" ca="1" si="1"/>
        <v>7000</v>
      </c>
      <c r="H20" s="51">
        <f t="shared" ca="1" si="1"/>
        <v>5897</v>
      </c>
      <c r="I20" s="51">
        <f t="shared" ca="1" si="1"/>
        <v>5148</v>
      </c>
      <c r="J20" s="51">
        <f t="shared" ca="1" si="1"/>
        <v>9444</v>
      </c>
      <c r="K20" s="51">
        <f t="shared" ca="1" si="1"/>
        <v>5141</v>
      </c>
      <c r="L20" s="51">
        <f t="shared" ca="1" si="1"/>
        <v>585</v>
      </c>
      <c r="M20" s="51">
        <f t="shared" ca="1" si="1"/>
        <v>1426</v>
      </c>
      <c r="N20" s="51">
        <f t="shared" ca="1" si="1"/>
        <v>1172</v>
      </c>
      <c r="O20" s="103">
        <f ca="1">SUM(C20:N20)</f>
        <v>54255</v>
      </c>
      <c r="P20" s="115"/>
      <c r="Q20" s="67">
        <f ca="1">O20/O26</f>
        <v>9.3521819172188395E-2</v>
      </c>
      <c r="R20" s="67"/>
      <c r="S20" s="102"/>
    </row>
    <row r="21" spans="1:20">
      <c r="A21" s="49" t="s">
        <v>353</v>
      </c>
      <c r="B21" s="50">
        <v>2023</v>
      </c>
      <c r="C21" s="51">
        <f t="shared" ref="C21:N21" ca="1" si="2">C27-C15-C9-C3</f>
        <v>774</v>
      </c>
      <c r="D21" s="51">
        <f t="shared" ca="1" si="2"/>
        <v>7910</v>
      </c>
      <c r="E21" s="51">
        <f t="shared" ca="1" si="2"/>
        <v>1114</v>
      </c>
      <c r="F21" s="51">
        <f t="shared" ca="1" si="2"/>
        <v>524</v>
      </c>
      <c r="G21" s="51">
        <f t="shared" ca="1" si="2"/>
        <v>337</v>
      </c>
      <c r="H21" s="51">
        <f t="shared" ca="1" si="2"/>
        <v>1033</v>
      </c>
      <c r="I21" s="51">
        <f t="shared" ca="1" si="2"/>
        <v>285</v>
      </c>
      <c r="J21" s="51">
        <f t="shared" ca="1" si="2"/>
        <v>0</v>
      </c>
      <c r="K21" s="51">
        <f t="shared" ca="1" si="2"/>
        <v>709</v>
      </c>
      <c r="L21" s="51">
        <f t="shared" ca="1" si="2"/>
        <v>1325</v>
      </c>
      <c r="M21" s="51">
        <f t="shared" ca="1" si="2"/>
        <v>480</v>
      </c>
      <c r="N21" s="51">
        <f t="shared" ca="1" si="2"/>
        <v>998</v>
      </c>
      <c r="O21" s="103">
        <f ca="1">SUM(C21:N21)</f>
        <v>15489</v>
      </c>
      <c r="P21" s="115"/>
      <c r="Q21" s="67">
        <f ca="1">O21/O27</f>
        <v>2.7201267249948192E-2</v>
      </c>
      <c r="R21" s="67"/>
      <c r="S21" s="102"/>
    </row>
    <row r="22" spans="1:20">
      <c r="A22" s="49" t="s">
        <v>353</v>
      </c>
      <c r="B22" s="50">
        <v>2024</v>
      </c>
      <c r="C22" s="51">
        <f t="shared" ref="C22:N22" ca="1" si="3">C28-C16-C10-C4</f>
        <v>2084</v>
      </c>
      <c r="D22" s="51">
        <f t="shared" ca="1" si="3"/>
        <v>308</v>
      </c>
      <c r="E22" s="51">
        <f t="shared" ca="1" si="3"/>
        <v>1132</v>
      </c>
      <c r="F22" s="51">
        <f t="shared" ca="1" si="3"/>
        <v>389</v>
      </c>
      <c r="G22" s="51">
        <f t="shared" ca="1" si="3"/>
        <v>290</v>
      </c>
      <c r="H22" s="51">
        <f t="shared" ca="1" si="3"/>
        <v>616</v>
      </c>
      <c r="I22" s="51">
        <f t="shared" ca="1" si="3"/>
        <v>1941</v>
      </c>
      <c r="J22" s="51">
        <f t="shared" ca="1" si="3"/>
        <v>2925</v>
      </c>
      <c r="K22" s="51">
        <f t="shared" ca="1" si="3"/>
        <v>1287</v>
      </c>
      <c r="L22" s="51">
        <f t="shared" ca="1" si="3"/>
        <v>3102</v>
      </c>
      <c r="M22" s="51">
        <f t="shared" ca="1" si="3"/>
        <v>1589</v>
      </c>
      <c r="N22" s="51">
        <f t="shared" ca="1" si="3"/>
        <v>9295</v>
      </c>
      <c r="O22" s="103">
        <f ca="1">SUM(C22:N22)</f>
        <v>24958</v>
      </c>
      <c r="P22" s="115"/>
      <c r="Q22" s="67">
        <f ca="1">O22/O28</f>
        <v>3.9423075404253168E-2</v>
      </c>
      <c r="R22" s="67"/>
      <c r="S22" s="102"/>
    </row>
    <row r="23" spans="1:20" ht="16.5" customHeight="1">
      <c r="A23" s="49" t="s">
        <v>353</v>
      </c>
      <c r="B23" s="50">
        <v>2025</v>
      </c>
      <c r="C23" s="51">
        <f t="shared" ref="C23:N23" ca="1" si="4">C29-C17-C11-C5</f>
        <v>662</v>
      </c>
      <c r="D23" s="51">
        <f t="shared" ca="1" si="4"/>
        <v>3191</v>
      </c>
      <c r="E23" s="51">
        <f t="shared" ca="1" si="4"/>
        <v>2586</v>
      </c>
      <c r="F23" s="51">
        <f t="shared" ca="1" si="4"/>
        <v>4193</v>
      </c>
      <c r="G23" s="51">
        <f t="shared" ca="1" si="4"/>
        <v>2907</v>
      </c>
      <c r="H23" s="51">
        <f t="shared" ca="1" si="4"/>
        <v>5505</v>
      </c>
      <c r="I23" s="51">
        <f t="shared" ca="1" si="4"/>
        <v>3050</v>
      </c>
      <c r="J23" s="51">
        <f t="shared" ca="1" si="4"/>
        <v>3055</v>
      </c>
      <c r="K23" s="51">
        <f t="shared" ca="1" si="4"/>
        <v>3353</v>
      </c>
      <c r="L23" s="51">
        <f t="shared" ca="1" si="4"/>
        <v>4596</v>
      </c>
      <c r="M23" s="51">
        <f t="shared" ca="1" si="4"/>
        <v>885</v>
      </c>
      <c r="N23" s="51">
        <f t="shared" ca="1" si="4"/>
        <v>6793</v>
      </c>
      <c r="O23" s="103">
        <f ca="1">SUM(C23:N23)</f>
        <v>40776</v>
      </c>
      <c r="P23" s="115">
        <f ca="1">P29-P17-P11-P5</f>
        <v>346496</v>
      </c>
      <c r="Q23" s="67">
        <f ca="1">O23/O29</f>
        <v>5.0505225660855975E-2</v>
      </c>
      <c r="R23" s="67">
        <f ca="1">P23/P29</f>
        <v>5.4821942130460641E-2</v>
      </c>
      <c r="S23" s="102"/>
    </row>
    <row r="24" spans="1:20" ht="16.5" customHeight="1">
      <c r="A24" s="49" t="s">
        <v>353</v>
      </c>
      <c r="B24" s="50">
        <v>2026</v>
      </c>
      <c r="C24" s="51">
        <f ca="1">C30-C18-C12-C6</f>
        <v>4523</v>
      </c>
      <c r="D24" s="51">
        <f t="shared" ref="D24:N24" ca="1" si="5">D30-D18-D12-D6</f>
        <v>4132</v>
      </c>
      <c r="E24" s="51">
        <f t="shared" ca="1" si="5"/>
        <v>6490</v>
      </c>
      <c r="F24" s="51">
        <f t="shared" ca="1" si="5"/>
        <v>0</v>
      </c>
      <c r="G24" s="51">
        <f t="shared" ca="1" si="5"/>
        <v>0</v>
      </c>
      <c r="H24" s="51">
        <f t="shared" ca="1" si="5"/>
        <v>0</v>
      </c>
      <c r="I24" s="51">
        <f t="shared" ca="1" si="5"/>
        <v>0</v>
      </c>
      <c r="J24" s="51">
        <f t="shared" ca="1" si="5"/>
        <v>0</v>
      </c>
      <c r="K24" s="51">
        <f t="shared" ca="1" si="5"/>
        <v>0</v>
      </c>
      <c r="L24" s="51">
        <f t="shared" ca="1" si="5"/>
        <v>0</v>
      </c>
      <c r="M24" s="51">
        <f t="shared" ca="1" si="5"/>
        <v>0</v>
      </c>
      <c r="N24" s="51">
        <f t="shared" ca="1" si="5"/>
        <v>0</v>
      </c>
      <c r="O24" s="103">
        <f ca="1">SUM(C24:N24)</f>
        <v>15145</v>
      </c>
      <c r="P24" s="115">
        <f ca="1">P30-P18-P12-P6</f>
        <v>108094</v>
      </c>
      <c r="Q24" s="67">
        <f ca="1">O24/O30</f>
        <v>5.7641439418447543E-2</v>
      </c>
      <c r="R24" s="67">
        <f ca="1">P24/P30</f>
        <v>5.0602571511698807E-2</v>
      </c>
      <c r="S24" s="102"/>
    </row>
    <row r="25" spans="1:20">
      <c r="A25" s="54"/>
      <c r="B25" s="55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113"/>
      <c r="O25" s="116"/>
      <c r="P25" s="116"/>
      <c r="Q25" s="116"/>
      <c r="R25" s="116"/>
      <c r="S25" s="102"/>
    </row>
    <row r="26" spans="1:20">
      <c r="A26" s="49" t="s">
        <v>350</v>
      </c>
      <c r="B26" s="50">
        <v>2022</v>
      </c>
      <c r="C26" s="51">
        <f>SUM('Regie Sales 2022'!G2:G184)</f>
        <v>25580</v>
      </c>
      <c r="D26" s="51">
        <f>SUM('Regie Sales 2022'!H2:H184)</f>
        <v>51660</v>
      </c>
      <c r="E26" s="51">
        <f>SUM('Regie Sales 2022'!I2:I184)</f>
        <v>67818</v>
      </c>
      <c r="F26" s="51">
        <f>SUM('Regie Sales 2022'!J2:J184)</f>
        <v>36360</v>
      </c>
      <c r="G26" s="51">
        <f>SUM('Regie Sales 2022'!K2:K184)</f>
        <v>45229</v>
      </c>
      <c r="H26" s="51">
        <f>SUM('Regie Sales 2022'!L2:L184)</f>
        <v>44860</v>
      </c>
      <c r="I26" s="51">
        <f>SUM('Regie Sales 2022'!M2:M184)</f>
        <v>66822</v>
      </c>
      <c r="J26" s="51">
        <f>SUM('Regie Sales 2022'!N2:N184)</f>
        <v>85349</v>
      </c>
      <c r="K26" s="51">
        <f>SUM('Regie Sales 2022'!O2:O184)</f>
        <v>58973</v>
      </c>
      <c r="L26" s="51">
        <f>SUM('Regie Sales 2022'!P2:P184)</f>
        <v>26586</v>
      </c>
      <c r="M26" s="51">
        <f>SUM('Regie Sales 2022'!Q2:Q184)</f>
        <v>37328</v>
      </c>
      <c r="N26" s="111">
        <f>SUM('Regie Sales 2022'!R2:R184)</f>
        <v>33567</v>
      </c>
      <c r="O26" s="103">
        <f>SUM(C26:N26)</f>
        <v>580132</v>
      </c>
      <c r="P26" s="115"/>
      <c r="Q26" s="67"/>
      <c r="R26" s="67"/>
      <c r="S26" s="102"/>
    </row>
    <row r="27" spans="1:20">
      <c r="A27" s="49" t="s">
        <v>78</v>
      </c>
      <c r="B27" s="50">
        <v>2023</v>
      </c>
      <c r="C27" s="51">
        <f>SUM('Regie Sales 2023'!F2:F125)</f>
        <v>51326</v>
      </c>
      <c r="D27" s="51">
        <f>SUM('Regie Sales 2023'!G2:G125)</f>
        <v>30830</v>
      </c>
      <c r="E27" s="51">
        <f>SUM('Regie Sales 2023'!H2:H125)</f>
        <v>53765</v>
      </c>
      <c r="F27" s="51">
        <f>SUM('Regie Sales 2023'!I2:I125)</f>
        <v>43709</v>
      </c>
      <c r="G27" s="51">
        <f>SUM('Regie Sales 2023'!J2:J125)</f>
        <v>42631</v>
      </c>
      <c r="H27" s="51">
        <f>SUM('Regie Sales 2023'!K2:K125)</f>
        <v>29173</v>
      </c>
      <c r="I27" s="51">
        <f>SUM('Regie Sales 2023'!L2:L125)</f>
        <v>55300</v>
      </c>
      <c r="J27" s="51">
        <f>SUM('Regie Sales 2023'!M2:M125)</f>
        <v>52464</v>
      </c>
      <c r="K27" s="51">
        <f>SUM('Regie Sales 2023'!N2:N125)</f>
        <v>57516</v>
      </c>
      <c r="L27" s="51">
        <f>SUM('Regie Sales 2023'!O2:O125)</f>
        <v>61544</v>
      </c>
      <c r="M27" s="51">
        <f>SUM('Regie Sales 2023'!P2:P125)</f>
        <v>56173</v>
      </c>
      <c r="N27" s="111">
        <f>SUM('Regie Sales 2023'!Q2:Q125)</f>
        <v>34991</v>
      </c>
      <c r="O27" s="103">
        <f>SUM(C27:N27)</f>
        <v>569422</v>
      </c>
      <c r="P27" s="115"/>
      <c r="Q27" s="67"/>
      <c r="R27" s="67"/>
      <c r="S27" s="102"/>
    </row>
    <row r="28" spans="1:20">
      <c r="A28" s="49" t="s">
        <v>350</v>
      </c>
      <c r="B28" s="50">
        <v>2024</v>
      </c>
      <c r="C28" s="51">
        <f>SUM('Monthly Regie Sales 2024 '!F2:F128)</f>
        <v>58853</v>
      </c>
      <c r="D28" s="51">
        <f>SUM('Monthly Regie Sales 2024 '!G2:G128)</f>
        <v>54949</v>
      </c>
      <c r="E28" s="51">
        <f>SUM('Monthly Regie Sales 2024 '!H2:H128)</f>
        <v>42382</v>
      </c>
      <c r="F28" s="51">
        <f>SUM('Monthly Regie Sales 2024 '!I2:I128)</f>
        <v>37853</v>
      </c>
      <c r="G28" s="51">
        <f>SUM('Monthly Regie Sales 2024 '!J2:J128)</f>
        <v>47636</v>
      </c>
      <c r="H28" s="51">
        <f>SUM('Monthly Regie Sales 2024 '!K2:K128)</f>
        <v>58976</v>
      </c>
      <c r="I28" s="51">
        <f>SUM('Monthly Regie Sales 2024 '!L2:L128)</f>
        <v>83534</v>
      </c>
      <c r="J28" s="51">
        <f>SUM('Monthly Regie Sales 2024 '!M2:M128)</f>
        <v>67921</v>
      </c>
      <c r="K28" s="51">
        <f>SUM('Monthly Regie Sales 2024 '!N2:N128)</f>
        <v>47434</v>
      </c>
      <c r="L28" s="51">
        <f>SUM('Monthly Regie Sales 2024 '!O2:O128)</f>
        <v>63569</v>
      </c>
      <c r="M28" s="51">
        <f>SUM('Monthly Regie Sales 2024 '!P2:P128)</f>
        <v>36484</v>
      </c>
      <c r="N28" s="111">
        <f>SUM('Monthly Regie Sales 2024 '!Q2:Q128)</f>
        <v>33490</v>
      </c>
      <c r="O28" s="103">
        <f>SUM(C28:N28)</f>
        <v>633081</v>
      </c>
      <c r="P28" s="115"/>
      <c r="Q28" s="67"/>
      <c r="R28" s="67"/>
      <c r="S28" s="102"/>
    </row>
    <row r="29" spans="1:20" ht="13.5" thickBot="1">
      <c r="A29" s="49" t="s">
        <v>350</v>
      </c>
      <c r="B29" s="50">
        <v>2025</v>
      </c>
      <c r="C29" s="53">
        <f>SUM('Monthly Regie Sales 2025'!F11:F156)</f>
        <v>85754</v>
      </c>
      <c r="D29" s="53">
        <f>SUM('Monthly Regie Sales 2025'!G11:G156)</f>
        <v>51971</v>
      </c>
      <c r="E29" s="53">
        <f>SUM('Monthly Regie Sales 2025'!H11:H156)</f>
        <v>62483</v>
      </c>
      <c r="F29" s="53">
        <f>SUM('Monthly Regie Sales 2025'!I11:I156)</f>
        <v>79589</v>
      </c>
      <c r="G29" s="53">
        <f>SUM('Monthly Regie Sales 2025'!J11:J156)</f>
        <v>54647</v>
      </c>
      <c r="H29" s="53">
        <f>SUM('Monthly Regie Sales 2025'!K11:K156)</f>
        <v>55337</v>
      </c>
      <c r="I29" s="53">
        <f>SUM('Monthly Regie Sales 2025'!L11:L156)</f>
        <v>78094</v>
      </c>
      <c r="J29" s="53">
        <f>SUM('Monthly Regie Sales 2025'!M11:M156)</f>
        <v>74539</v>
      </c>
      <c r="K29" s="53">
        <f>SUM('Monthly Regie Sales 2025'!N11:N156)</f>
        <v>79853</v>
      </c>
      <c r="L29" s="53">
        <f>SUM('Monthly Regie Sales 2025'!O11:O156)</f>
        <v>75694</v>
      </c>
      <c r="M29" s="53">
        <f>SUM('Monthly Regie Sales 2025'!P11:P156)</f>
        <v>56286</v>
      </c>
      <c r="N29" s="112">
        <f>SUM('Monthly Regie Sales 2025'!Q11:Q156)</f>
        <v>53115</v>
      </c>
      <c r="O29" s="103">
        <f>SUM(C29:N29)</f>
        <v>807362</v>
      </c>
      <c r="P29" s="115">
        <f>SUM('Monthly Regie Sales 2025'!AH1:AH156)</f>
        <v>6320389</v>
      </c>
      <c r="Q29" s="67">
        <f>P29/P29</f>
        <v>1</v>
      </c>
      <c r="R29" s="67"/>
      <c r="S29" s="102"/>
    </row>
    <row r="30" spans="1:20" ht="13.5" thickBot="1">
      <c r="A30" s="49" t="s">
        <v>350</v>
      </c>
      <c r="B30" s="50">
        <v>2026</v>
      </c>
      <c r="C30" s="53">
        <f>SUM('Monthly Regie Sales 2026'!F2:F155)</f>
        <v>124156</v>
      </c>
      <c r="D30" s="53">
        <f>SUM('Monthly Regie Sales 2026'!G2:G155)</f>
        <v>61677</v>
      </c>
      <c r="E30" s="53">
        <f>SUM('Monthly Regie Sales 2026'!H2:H155)</f>
        <v>76912</v>
      </c>
      <c r="F30" s="53">
        <f>SUM('Monthly Regie Sales 2026'!I2:I155)</f>
        <v>0</v>
      </c>
      <c r="G30" s="53">
        <f>SUM('Monthly Regie Sales 2026'!J2:J155)</f>
        <v>0</v>
      </c>
      <c r="H30" s="53">
        <f>SUM('Monthly Regie Sales 2026'!K2:K155)</f>
        <v>0</v>
      </c>
      <c r="I30" s="53">
        <f>SUM('Monthly Regie Sales 2026'!L2:L155)</f>
        <v>0</v>
      </c>
      <c r="J30" s="53">
        <f>SUM('Monthly Regie Sales 2026'!M2:M155)</f>
        <v>0</v>
      </c>
      <c r="K30" s="53">
        <f>SUM('Monthly Regie Sales 2026'!N2:N155)</f>
        <v>0</v>
      </c>
      <c r="L30" s="53">
        <f>SUM('Monthly Regie Sales 2026'!O2:O155)</f>
        <v>0</v>
      </c>
      <c r="M30" s="53">
        <f>SUM('Monthly Regie Sales 2026'!P2:P155)</f>
        <v>0</v>
      </c>
      <c r="N30" s="112">
        <f>SUM('Monthly Regie Sales 2026'!Q2:Q155)</f>
        <v>0</v>
      </c>
      <c r="O30" s="103">
        <f>SUM(C30:N30)</f>
        <v>262745</v>
      </c>
      <c r="P30" s="115">
        <f>'Monthly Regie Sales 2026'!AH156</f>
        <v>2136136.5</v>
      </c>
      <c r="Q30" s="67"/>
      <c r="R30" s="67"/>
      <c r="S30" s="102"/>
    </row>
    <row r="32" spans="1:20" ht="26">
      <c r="A32" s="50" t="s">
        <v>340</v>
      </c>
      <c r="B32" s="50">
        <v>2022</v>
      </c>
      <c r="C32" s="50">
        <v>2023</v>
      </c>
      <c r="D32" s="50">
        <v>2024</v>
      </c>
      <c r="E32" s="50">
        <v>2025</v>
      </c>
      <c r="F32" s="50">
        <v>2026</v>
      </c>
      <c r="G32" s="59" t="s">
        <v>339</v>
      </c>
      <c r="H32" s="52"/>
      <c r="I32" s="52"/>
      <c r="J32" s="52"/>
      <c r="K32" s="52"/>
      <c r="L32" s="52"/>
      <c r="M32" s="52"/>
      <c r="N32" s="52"/>
      <c r="Q32" s="52"/>
      <c r="R32" s="52"/>
      <c r="S32" s="65"/>
    </row>
    <row r="33" spans="1:19">
      <c r="A33" s="50" t="s">
        <v>6</v>
      </c>
      <c r="B33" s="60">
        <f ca="1">O2</f>
        <v>153839</v>
      </c>
      <c r="C33" s="61">
        <f ca="1">O3</f>
        <v>157483</v>
      </c>
      <c r="D33" s="61">
        <f ca="1">O4</f>
        <v>157349</v>
      </c>
      <c r="E33" s="61">
        <f ca="1">O5</f>
        <v>196990</v>
      </c>
      <c r="F33" s="61">
        <f ca="1">O6</f>
        <v>55415</v>
      </c>
      <c r="G33" s="62">
        <f ca="1">D33/C33</f>
        <v>0.99914911450759769</v>
      </c>
      <c r="H33" s="52"/>
      <c r="I33" s="52"/>
      <c r="J33" s="52"/>
      <c r="K33" s="52"/>
      <c r="L33" s="52"/>
      <c r="M33" s="52"/>
      <c r="N33" s="52"/>
      <c r="Q33" s="52"/>
      <c r="R33" s="52"/>
      <c r="S33" s="65"/>
    </row>
    <row r="34" spans="1:19">
      <c r="A34" s="50" t="s">
        <v>26</v>
      </c>
      <c r="B34" s="60">
        <f ca="1">O8</f>
        <v>229627</v>
      </c>
      <c r="C34" s="60">
        <f ca="1">O9</f>
        <v>188352</v>
      </c>
      <c r="D34" s="61">
        <f ca="1">O10</f>
        <v>224669</v>
      </c>
      <c r="E34" s="61">
        <f ca="1">O11</f>
        <v>300968</v>
      </c>
      <c r="F34" s="61">
        <f ca="1">O12</f>
        <v>84770</v>
      </c>
      <c r="G34" s="62">
        <f ca="1">D34/C34</f>
        <v>1.1928145174991505</v>
      </c>
      <c r="H34" s="52"/>
      <c r="I34" s="52"/>
      <c r="J34" s="52"/>
      <c r="K34" s="52"/>
      <c r="L34" s="52"/>
      <c r="M34" s="52"/>
      <c r="N34" s="52"/>
      <c r="Q34" s="52"/>
      <c r="R34" s="52"/>
      <c r="S34" s="65"/>
    </row>
    <row r="35" spans="1:19">
      <c r="A35" s="50" t="s">
        <v>23</v>
      </c>
      <c r="B35" s="60">
        <f ca="1">O14</f>
        <v>142411</v>
      </c>
      <c r="C35" s="60">
        <f ca="1">O15</f>
        <v>208098</v>
      </c>
      <c r="D35" s="61">
        <f ca="1">O16</f>
        <v>226105</v>
      </c>
      <c r="E35" s="61">
        <f ca="1">O17</f>
        <v>268628</v>
      </c>
      <c r="F35" s="61">
        <f ca="1">O18</f>
        <v>107415</v>
      </c>
      <c r="G35" s="62">
        <f ca="1">D35/C35</f>
        <v>1.0865313458082251</v>
      </c>
      <c r="H35" s="52"/>
      <c r="I35" s="52"/>
      <c r="J35" s="52"/>
      <c r="K35" s="52"/>
      <c r="L35" s="52"/>
      <c r="M35" s="52"/>
      <c r="N35" s="52"/>
      <c r="Q35" s="52"/>
      <c r="R35" s="52"/>
      <c r="S35" s="65"/>
    </row>
    <row r="36" spans="1:19">
      <c r="A36" s="50" t="s">
        <v>354</v>
      </c>
      <c r="B36" s="60">
        <f ca="1">O20</f>
        <v>54255</v>
      </c>
      <c r="C36" s="60">
        <f ca="1">O21</f>
        <v>15489</v>
      </c>
      <c r="D36" s="61">
        <f ca="1">O22</f>
        <v>24958</v>
      </c>
      <c r="E36" s="61">
        <f ca="1">O23</f>
        <v>40776</v>
      </c>
      <c r="F36" s="61">
        <f ca="1">O24</f>
        <v>15145</v>
      </c>
      <c r="G36" s="62">
        <f ca="1">D36/C36</f>
        <v>1.6113370779262703</v>
      </c>
      <c r="H36" s="52"/>
      <c r="I36" s="52"/>
      <c r="J36" s="52"/>
      <c r="K36" s="52"/>
      <c r="L36" s="52"/>
      <c r="M36" s="52"/>
      <c r="N36" s="52"/>
      <c r="Q36" s="52"/>
      <c r="R36" s="52"/>
      <c r="S36" s="65"/>
    </row>
    <row r="37" spans="1:19">
      <c r="B37" s="69">
        <f ca="1">SUM(B33:B36)</f>
        <v>580132</v>
      </c>
      <c r="C37" s="69">
        <f t="shared" ref="C37:D37" ca="1" si="6">SUM(C33:C36)</f>
        <v>569422</v>
      </c>
      <c r="D37" s="69">
        <f t="shared" ca="1" si="6"/>
        <v>633081</v>
      </c>
      <c r="E37" s="69">
        <f t="shared" ref="E37" ca="1" si="7">SUM(E33:E35)</f>
        <v>766586</v>
      </c>
      <c r="F37" s="69"/>
      <c r="O37" s="57"/>
      <c r="Q37" s="52"/>
      <c r="S37" s="65"/>
    </row>
  </sheetData>
  <autoFilter ref="A1:Q1" xr:uid="{15706DF8-FF6A-4BCE-AD94-FF9AB8AB01D0}"/>
  <conditionalFormatting sqref="C7:N7 C13:N13 C19:O19 C25:N25">
    <cfRule type="cellIs" dxfId="2" priority="19" operator="greaterThan">
      <formula>0</formula>
    </cfRule>
  </conditionalFormatting>
  <pageMargins left="0.7" right="0.7" top="0.75" bottom="0.75" header="0.3" footer="0.3"/>
  <pageSetup scale="71" orientation="landscape" r:id="rId1"/>
  <ignoredErrors>
    <ignoredError sqref="C15:N15 C4:N4 C9:N10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6AE6-18EE-4D60-9F28-522077BA087F}">
  <sheetPr>
    <pageSetUpPr fitToPage="1"/>
  </sheetPr>
  <dimension ref="A1:H183"/>
  <sheetViews>
    <sheetView workbookViewId="0">
      <selection activeCell="F74" sqref="F74"/>
    </sheetView>
  </sheetViews>
  <sheetFormatPr defaultRowHeight="14.5"/>
  <cols>
    <col min="1" max="1" width="28.08984375" style="30" customWidth="1"/>
    <col min="2" max="5" width="11.81640625" style="30" customWidth="1"/>
    <col min="6" max="8" width="11.81640625" style="31" customWidth="1"/>
  </cols>
  <sheetData>
    <row r="1" spans="1:8" s="68" customFormat="1" ht="18.5">
      <c r="A1" s="136" t="s">
        <v>80</v>
      </c>
      <c r="B1" s="70">
        <v>2020</v>
      </c>
      <c r="C1" s="70">
        <v>2021</v>
      </c>
      <c r="D1" s="70">
        <v>2022</v>
      </c>
      <c r="E1" s="70">
        <v>2023</v>
      </c>
      <c r="F1" s="70">
        <v>2024</v>
      </c>
      <c r="G1" s="70">
        <v>2025</v>
      </c>
      <c r="H1" s="70">
        <v>2026</v>
      </c>
    </row>
    <row r="2" spans="1:8">
      <c r="A2" s="137" t="s">
        <v>325</v>
      </c>
      <c r="B2" s="86">
        <f ca="1">SUMIF('Regie Sales 2020'!I:J,A2,'Regie Sales 2020'!J:J)</f>
        <v>45</v>
      </c>
      <c r="C2" s="86">
        <f ca="1">SUMIF('Regie Sales 2020'!I:K,A2,'Regie Sales 2021'!J:J)</f>
        <v>341</v>
      </c>
      <c r="D2" s="86">
        <f ca="1">SUMIF('Regie Sales 2022'!AJ:AK,A2,'Regie Sales 2022'!AK:AK)</f>
        <v>6</v>
      </c>
      <c r="E2" s="86">
        <f ca="1">SUMIF('Regie Sales 2023'!AI:AJ,A2,'Regie Sales 2023'!AJ:AJ)</f>
        <v>2</v>
      </c>
      <c r="F2" s="86">
        <f ca="1">SUMIF('Monthly Regie Sales 2024 '!AJ:AK,A2,'Monthly Regie Sales 2024 '!AK:AK)</f>
        <v>1</v>
      </c>
      <c r="G2" s="86">
        <f ca="1">SUMIF('Monthly Regie Sales 2025'!AJ:AK,A2,'Monthly Regie Sales 2025'!AK:AK)</f>
        <v>8332</v>
      </c>
      <c r="H2" s="86">
        <f ca="1">SUMIF('Monthly Regie Sales 2026'!AJ:AK,A2,'Monthly Regie Sales 2026'!AK:AK)</f>
        <v>4446</v>
      </c>
    </row>
    <row r="3" spans="1:8">
      <c r="A3" s="137" t="s">
        <v>375</v>
      </c>
      <c r="B3" s="86">
        <f ca="1">SUMIF('Regie Sales 2020'!I:J,A3,'Regie Sales 2020'!J:J)</f>
        <v>0</v>
      </c>
      <c r="C3" s="86">
        <f ca="1">SUMIF('Regie Sales 2020'!I:K,A3,'Regie Sales 2021'!J:J)</f>
        <v>25</v>
      </c>
      <c r="D3" s="86">
        <f ca="1">SUMIF('Regie Sales 2022'!AJ:AK,A3,'Regie Sales 2022'!AK:AK)</f>
        <v>0</v>
      </c>
      <c r="E3" s="86">
        <f ca="1">SUMIF('Regie Sales 2023'!AI:AJ,A3,'Regie Sales 2023'!AJ:AJ)</f>
        <v>0</v>
      </c>
      <c r="F3" s="86">
        <f ca="1">SUMIF('Monthly Regie Sales 2024 '!AJ:AK,A3,'Monthly Regie Sales 2024 '!AK:AK)</f>
        <v>0</v>
      </c>
      <c r="G3" s="86">
        <f ca="1">SUMIF('Monthly Regie Sales 2025'!AJ:AK,A3,'Monthly Regie Sales 2025'!AK:AK)</f>
        <v>10</v>
      </c>
      <c r="H3" s="86">
        <f ca="1">SUMIF('Monthly Regie Sales 2026'!AJ:AK,A3,'Monthly Regie Sales 2026'!AK:AK)</f>
        <v>0</v>
      </c>
    </row>
    <row r="4" spans="1:8">
      <c r="A4" s="137" t="s">
        <v>324</v>
      </c>
      <c r="B4" s="86">
        <f ca="1">SUMIF('Regie Sales 2020'!I:J,A4,'Regie Sales 2020'!J:J)</f>
        <v>462</v>
      </c>
      <c r="C4" s="86">
        <f ca="1">SUMIF('Regie Sales 2020'!I:K,A4,'Regie Sales 2021'!J:J)</f>
        <v>604</v>
      </c>
      <c r="D4" s="86">
        <f ca="1">SUMIF('Regie Sales 2022'!AJ:AK,A4,'Regie Sales 2022'!AK:AK)</f>
        <v>287</v>
      </c>
      <c r="E4" s="86">
        <f ca="1">SUMIF('Regie Sales 2023'!AI:AJ,A4,'Regie Sales 2023'!AJ:AJ)</f>
        <v>121</v>
      </c>
      <c r="F4" s="86">
        <f ca="1">SUMIF('Monthly Regie Sales 2024 '!AJ:AK,A4,'Monthly Regie Sales 2024 '!AK:AK)</f>
        <v>45</v>
      </c>
      <c r="G4" s="86">
        <f ca="1">SUMIF('Monthly Regie Sales 2025'!AJ:AK,A4,'Monthly Regie Sales 2025'!AK:AK)</f>
        <v>260</v>
      </c>
      <c r="H4" s="86">
        <f ca="1">SUMIF('Monthly Regie Sales 2026'!AJ:AK,A4,'Monthly Regie Sales 2026'!AK:AK)</f>
        <v>0</v>
      </c>
    </row>
    <row r="5" spans="1:8">
      <c r="A5" s="137" t="s">
        <v>86</v>
      </c>
      <c r="B5" s="86">
        <f ca="1">SUMIF('Regie Sales 2020'!I:J,A5,'Regie Sales 2020'!J:J)</f>
        <v>971</v>
      </c>
      <c r="C5" s="86">
        <f ca="1">SUMIF('Regie Sales 2020'!I:K,A5,'Regie Sales 2021'!J:J)</f>
        <v>3435</v>
      </c>
      <c r="D5" s="86">
        <f ca="1">SUMIF('Regie Sales 2022'!AJ:AK,A5,'Regie Sales 2022'!AK:AK)</f>
        <v>2402</v>
      </c>
      <c r="E5" s="86">
        <f ca="1">SUMIF('Regie Sales 2023'!AI:AJ,A5,'Regie Sales 2023'!AJ:AJ)</f>
        <v>1067</v>
      </c>
      <c r="F5" s="86">
        <f ca="1">SUMIF('Monthly Regie Sales 2024 '!AJ:AK,A5,'Monthly Regie Sales 2024 '!AK:AK)</f>
        <v>533</v>
      </c>
      <c r="G5" s="86">
        <f ca="1">SUMIF('Monthly Regie Sales 2025'!AJ:AK,A5,'Monthly Regie Sales 2025'!AK:AK)</f>
        <v>2857</v>
      </c>
      <c r="H5" s="86">
        <f ca="1">SUMIF('Monthly Regie Sales 2026'!AJ:AK,A5,'Monthly Regie Sales 2026'!AK:AK)</f>
        <v>0</v>
      </c>
    </row>
    <row r="6" spans="1:8">
      <c r="A6" s="137" t="s">
        <v>373</v>
      </c>
      <c r="B6" s="86">
        <f ca="1">SUMIF('Regie Sales 2020'!I:J,A6,'Regie Sales 2020'!J:J)</f>
        <v>43</v>
      </c>
      <c r="C6" s="86">
        <f ca="1">SUMIF('Regie Sales 2020'!I:K,A6,'Regie Sales 2021'!J:J)</f>
        <v>85</v>
      </c>
      <c r="D6" s="86">
        <f ca="1">SUMIF('Regie Sales 2022'!AJ:AK,A6,'Regie Sales 2022'!AK:AK)</f>
        <v>0</v>
      </c>
      <c r="E6" s="86">
        <f ca="1">SUMIF('Regie Sales 2023'!AI:AJ,A6,'Regie Sales 2023'!AJ:AJ)</f>
        <v>0</v>
      </c>
      <c r="F6" s="86">
        <f ca="1">SUMIF('Monthly Regie Sales 2024 '!AJ:AK,A6,'Monthly Regie Sales 2024 '!AK:AK)</f>
        <v>0</v>
      </c>
      <c r="G6" s="86">
        <f ca="1">SUMIF('Monthly Regie Sales 2025'!AJ:AK,A6,'Monthly Regie Sales 2025'!AK:AK)</f>
        <v>5</v>
      </c>
      <c r="H6" s="86">
        <f ca="1">SUMIF('Monthly Regie Sales 2026'!AJ:AK,A6,'Monthly Regie Sales 2026'!AK:AK)</f>
        <v>0</v>
      </c>
    </row>
    <row r="7" spans="1:8">
      <c r="A7" s="137" t="s">
        <v>372</v>
      </c>
      <c r="B7" s="86">
        <f ca="1">SUMIF('Regie Sales 2020'!I:J,A7,'Regie Sales 2020'!J:J)</f>
        <v>163</v>
      </c>
      <c r="C7" s="86">
        <f ca="1">SUMIF('Regie Sales 2020'!I:K,A7,'Regie Sales 2021'!J:J)</f>
        <v>140</v>
      </c>
      <c r="D7" s="86">
        <f ca="1">SUMIF('Regie Sales 2022'!AJ:AK,A7,'Regie Sales 2022'!AK:AK)</f>
        <v>10</v>
      </c>
      <c r="E7" s="86">
        <f ca="1">SUMIF('Regie Sales 2023'!AI:AJ,A7,'Regie Sales 2023'!AJ:AJ)</f>
        <v>0</v>
      </c>
      <c r="F7" s="86">
        <f ca="1">SUMIF('Monthly Regie Sales 2024 '!AJ:AK,A7,'Monthly Regie Sales 2024 '!AK:AK)</f>
        <v>0</v>
      </c>
      <c r="G7" s="86">
        <f ca="1">SUMIF('Monthly Regie Sales 2025'!AJ:AK,A7,'Monthly Regie Sales 2025'!AK:AK)</f>
        <v>10</v>
      </c>
      <c r="H7" s="86">
        <f ca="1">SUMIF('Monthly Regie Sales 2026'!AJ:AK,A7,'Monthly Regie Sales 2026'!AK:AK)</f>
        <v>0</v>
      </c>
    </row>
    <row r="8" spans="1:8">
      <c r="A8" s="137" t="s">
        <v>374</v>
      </c>
      <c r="B8" s="86">
        <f ca="1">SUMIF('Regie Sales 2020'!I:J,A8,'Regie Sales 2020'!J:J)</f>
        <v>25</v>
      </c>
      <c r="C8" s="86">
        <f ca="1">SUMIF('Regie Sales 2020'!I:K,A8,'Regie Sales 2021'!J:J)</f>
        <v>50</v>
      </c>
      <c r="D8" s="86">
        <f ca="1">SUMIF('Regie Sales 2022'!AJ:AK,A8,'Regie Sales 2022'!AK:AK)</f>
        <v>2</v>
      </c>
      <c r="E8" s="86">
        <f ca="1">SUMIF('Regie Sales 2023'!AI:AJ,A8,'Regie Sales 2023'!AJ:AJ)</f>
        <v>0</v>
      </c>
      <c r="F8" s="86">
        <f ca="1">SUMIF('Monthly Regie Sales 2024 '!AJ:AK,A8,'Monthly Regie Sales 2024 '!AK:AK)</f>
        <v>0</v>
      </c>
      <c r="G8" s="86">
        <f ca="1">SUMIF('Monthly Regie Sales 2025'!AJ:AK,A8,'Monthly Regie Sales 2025'!AK:AK)</f>
        <v>15</v>
      </c>
      <c r="H8" s="86">
        <f ca="1">SUMIF('Monthly Regie Sales 2026'!AJ:AK,A8,'Monthly Regie Sales 2026'!AK:AK)</f>
        <v>0</v>
      </c>
    </row>
    <row r="9" spans="1:8">
      <c r="A9" s="137" t="s">
        <v>376</v>
      </c>
      <c r="B9" s="86">
        <f ca="1">SUMIF('Regie Sales 2020'!I:J,A9,'Regie Sales 2020'!J:J)</f>
        <v>0</v>
      </c>
      <c r="C9" s="86">
        <f ca="1">SUMIF('Regie Sales 2020'!I:K,A9,'Regie Sales 2021'!J:J)</f>
        <v>0</v>
      </c>
      <c r="D9" s="86">
        <f ca="1">SUMIF('Regie Sales 2022'!AJ:AK,A9,'Regie Sales 2022'!AK:AK)</f>
        <v>0</v>
      </c>
      <c r="E9" s="86">
        <f ca="1">SUMIF('Regie Sales 2023'!AI:AJ,A9,'Regie Sales 2023'!AJ:AJ)</f>
        <v>0</v>
      </c>
      <c r="F9" s="86">
        <f ca="1">SUMIF('Monthly Regie Sales 2024 '!AJ:AK,A9,'Monthly Regie Sales 2024 '!AK:AK)</f>
        <v>0</v>
      </c>
      <c r="G9" s="86">
        <f ca="1">SUMIF('Monthly Regie Sales 2025'!AJ:AK,A9,'Monthly Regie Sales 2025'!AK:AK)</f>
        <v>1637</v>
      </c>
      <c r="H9" s="86">
        <f ca="1">SUMIF('Monthly Regie Sales 2026'!AJ:AK,A9,'Monthly Regie Sales 2026'!AK:AK)</f>
        <v>0</v>
      </c>
    </row>
    <row r="10" spans="1:8">
      <c r="A10" s="137" t="s">
        <v>377</v>
      </c>
      <c r="B10" s="86">
        <f ca="1">SUMIF('Regie Sales 2020'!I:J,A10,'Regie Sales 2020'!J:J)</f>
        <v>0</v>
      </c>
      <c r="C10" s="86">
        <f ca="1">SUMIF('Regie Sales 2020'!I:K,A10,'Regie Sales 2021'!J:J)</f>
        <v>0</v>
      </c>
      <c r="D10" s="86">
        <f ca="1">SUMIF('Regie Sales 2022'!AJ:AK,A10,'Regie Sales 2022'!AK:AK)</f>
        <v>0</v>
      </c>
      <c r="E10" s="86">
        <f ca="1">SUMIF('Regie Sales 2023'!AI:AJ,A10,'Regie Sales 2023'!AJ:AJ)</f>
        <v>0</v>
      </c>
      <c r="F10" s="86">
        <f ca="1">SUMIF('Monthly Regie Sales 2024 '!AJ:AK,A10,'Monthly Regie Sales 2024 '!AK:AK)</f>
        <v>0</v>
      </c>
      <c r="G10" s="86">
        <f ca="1">SUMIF('Monthly Regie Sales 2025'!AJ:AK,A10,'Monthly Regie Sales 2025'!AK:AK)</f>
        <v>129</v>
      </c>
      <c r="H10" s="86">
        <f ca="1">SUMIF('Monthly Regie Sales 2026'!AJ:AK,A10,'Monthly Regie Sales 2026'!AK:AK)</f>
        <v>0</v>
      </c>
    </row>
    <row r="11" spans="1:8">
      <c r="A11" s="137" t="s">
        <v>538</v>
      </c>
      <c r="B11" s="86">
        <f ca="1">SUMIF('Regie Sales 2020'!I:J,A11,'Regie Sales 2020'!J:J)</f>
        <v>797</v>
      </c>
      <c r="C11" s="86">
        <f ca="1">SUMIF('Regie Sales 2020'!I:K,A11,'Regie Sales 2021'!J:J)</f>
        <v>5416</v>
      </c>
      <c r="D11" s="86">
        <f ca="1">SUMIF('Regie Sales 2022'!AJ:AK,A11,'Regie Sales 2022'!AK:AK)</f>
        <v>0</v>
      </c>
      <c r="E11" s="86">
        <f ca="1">SUMIF('Regie Sales 2023'!AI:AJ,A11,'Regie Sales 2023'!AJ:AJ)</f>
        <v>8349</v>
      </c>
      <c r="F11" s="86">
        <f ca="1">SUMIF('Monthly Regie Sales 2024 '!AJ:AK,A11,'Monthly Regie Sales 2024 '!AK:AK)</f>
        <v>4677</v>
      </c>
      <c r="G11" s="86">
        <f ca="1">SUMIF('Monthly Regie Sales 2025'!AJ:AK,A11,'Monthly Regie Sales 2025'!AK:AK)</f>
        <v>6488</v>
      </c>
      <c r="H11" s="86">
        <f ca="1">SUMIF('Monthly Regie Sales 2026'!AJ:AK,A11,'Monthly Regie Sales 2026'!AK:AK)</f>
        <v>1215</v>
      </c>
    </row>
    <row r="12" spans="1:8">
      <c r="A12" s="137" t="s">
        <v>313</v>
      </c>
      <c r="B12" s="86">
        <f ca="1">SUMIF('Regie Sales 2020'!I:J,A12,'Regie Sales 2020'!J:J)</f>
        <v>1893</v>
      </c>
      <c r="C12" s="86">
        <f ca="1">SUMIF('Regie Sales 2020'!I:K,A12,'Regie Sales 2021'!J:J)</f>
        <v>7923</v>
      </c>
      <c r="D12" s="86">
        <f ca="1">SUMIF('Regie Sales 2022'!AJ:AK,A12,'Regie Sales 2022'!AK:AK)</f>
        <v>9113</v>
      </c>
      <c r="E12" s="86">
        <f ca="1">SUMIF('Regie Sales 2023'!AI:AJ,A12,'Regie Sales 2023'!AJ:AJ)</f>
        <v>8384</v>
      </c>
      <c r="F12" s="86">
        <f ca="1">SUMIF('Monthly Regie Sales 2024 '!AJ:AK,A12,'Monthly Regie Sales 2024 '!AK:AK)</f>
        <v>7284</v>
      </c>
      <c r="G12" s="86">
        <f ca="1">SUMIF('Monthly Regie Sales 2025'!AJ:AK,A12,'Monthly Regie Sales 2025'!AK:AK)</f>
        <v>12307</v>
      </c>
      <c r="H12" s="86">
        <f ca="1">SUMIF('Monthly Regie Sales 2026'!AJ:AK,A12,'Monthly Regie Sales 2026'!AK:AK)</f>
        <v>1820</v>
      </c>
    </row>
    <row r="13" spans="1:8">
      <c r="A13" s="137" t="s">
        <v>314</v>
      </c>
      <c r="B13" s="86">
        <f ca="1">SUMIF('Regie Sales 2020'!I:J,A13,'Regie Sales 2020'!J:J)</f>
        <v>2715</v>
      </c>
      <c r="C13" s="86">
        <f ca="1">SUMIF('Regie Sales 2020'!I:K,A13,'Regie Sales 2021'!J:J)</f>
        <v>5188</v>
      </c>
      <c r="D13" s="86">
        <f ca="1">SUMIF('Regie Sales 2022'!AJ:AK,A13,'Regie Sales 2022'!AK:AK)</f>
        <v>8503</v>
      </c>
      <c r="E13" s="86">
        <f ca="1">SUMIF('Regie Sales 2023'!AI:AJ,A13,'Regie Sales 2023'!AJ:AJ)</f>
        <v>7483</v>
      </c>
      <c r="F13" s="86">
        <f ca="1">SUMIF('Monthly Regie Sales 2024 '!AJ:AK,A13,'Monthly Regie Sales 2024 '!AK:AK)</f>
        <v>6570</v>
      </c>
      <c r="G13" s="86">
        <f ca="1">SUMIF('Monthly Regie Sales 2025'!AJ:AK,A13,'Monthly Regie Sales 2025'!AK:AK)</f>
        <v>8231</v>
      </c>
      <c r="H13" s="86">
        <f ca="1">SUMIF('Monthly Regie Sales 2026'!AJ:AK,A13,'Monthly Regie Sales 2026'!AK:AK)</f>
        <v>1601</v>
      </c>
    </row>
    <row r="14" spans="1:8">
      <c r="A14" s="137" t="s">
        <v>315</v>
      </c>
      <c r="B14" s="86">
        <f ca="1">SUMIF('Regie Sales 2020'!I:J,A14,'Regie Sales 2020'!J:J)</f>
        <v>1599</v>
      </c>
      <c r="C14" s="86">
        <f ca="1">SUMIF('Regie Sales 2020'!I:K,A14,'Regie Sales 2021'!J:J)</f>
        <v>7177</v>
      </c>
      <c r="D14" s="86">
        <f ca="1">SUMIF('Regie Sales 2022'!AJ:AK,A14,'Regie Sales 2022'!AK:AK)</f>
        <v>7068</v>
      </c>
      <c r="E14" s="86">
        <f ca="1">SUMIF('Regie Sales 2023'!AI:AJ,A14,'Regie Sales 2023'!AJ:AJ)</f>
        <v>5633</v>
      </c>
      <c r="F14" s="86">
        <f ca="1">SUMIF('Monthly Regie Sales 2024 '!AJ:AK,A14,'Monthly Regie Sales 2024 '!AK:AK)</f>
        <v>4948</v>
      </c>
      <c r="G14" s="86">
        <f ca="1">SUMIF('Monthly Regie Sales 2025'!AJ:AK,A14,'Monthly Regie Sales 2025'!AK:AK)</f>
        <v>8541</v>
      </c>
      <c r="H14" s="86">
        <f ca="1">SUMIF('Monthly Regie Sales 2026'!AJ:AK,A14,'Monthly Regie Sales 2026'!AK:AK)</f>
        <v>1007</v>
      </c>
    </row>
    <row r="15" spans="1:8">
      <c r="A15" s="137" t="s">
        <v>82</v>
      </c>
      <c r="B15" s="86">
        <f ca="1">SUMIF('Regie Sales 2020'!I:J,A15,'Regie Sales 2020'!J:J)</f>
        <v>9624</v>
      </c>
      <c r="C15" s="86">
        <f ca="1">SUMIF('Regie Sales 2020'!I:K,A15,'Regie Sales 2021'!J:J)</f>
        <v>90212</v>
      </c>
      <c r="D15" s="86">
        <f ca="1">SUMIF('Regie Sales 2022'!AJ:AK,A15,'Regie Sales 2022'!AK:AK)</f>
        <v>120230</v>
      </c>
      <c r="E15" s="86">
        <f ca="1">SUMIF('Regie Sales 2023'!AI:AJ,A15,'Regie Sales 2023'!AJ:AJ)</f>
        <v>124885</v>
      </c>
      <c r="F15" s="86">
        <f ca="1">SUMIF('Monthly Regie Sales 2024 '!AJ:AK,A15,'Monthly Regie Sales 2024 '!AK:AK)</f>
        <v>128963</v>
      </c>
      <c r="G15" s="86">
        <f ca="1">SUMIF('Monthly Regie Sales 2025'!AJ:AK,A15,'Monthly Regie Sales 2025'!AK:AK)</f>
        <v>159291</v>
      </c>
      <c r="H15" s="86">
        <f ca="1">SUMIF('Monthly Regie Sales 2026'!AJ:AK,A15,'Monthly Regie Sales 2026'!AK:AK)</f>
        <v>49308</v>
      </c>
    </row>
    <row r="16" spans="1:8">
      <c r="A16" s="137" t="s">
        <v>316</v>
      </c>
      <c r="B16" s="86">
        <f ca="1">SUMIF('Regie Sales 2020'!I:J,A16,'Regie Sales 2020'!J:J)</f>
        <v>530</v>
      </c>
      <c r="C16" s="86">
        <f ca="1">SUMIF('Regie Sales 2020'!I:K,A16,'Regie Sales 2021'!J:J)</f>
        <v>2784</v>
      </c>
      <c r="D16" s="86">
        <f ca="1">SUMIF('Regie Sales 2022'!AJ:AK,A16,'Regie Sales 2022'!AK:AK)</f>
        <v>3077</v>
      </c>
      <c r="E16" s="86">
        <f ca="1">SUMIF('Regie Sales 2023'!AI:AJ,A16,'Regie Sales 2023'!AJ:AJ)</f>
        <v>1758</v>
      </c>
      <c r="F16" s="86">
        <f ca="1">SUMIF('Monthly Regie Sales 2024 '!AJ:AK,A16,'Monthly Regie Sales 2024 '!AK:AK)</f>
        <v>4364</v>
      </c>
      <c r="G16" s="86">
        <f ca="1">SUMIF('Monthly Regie Sales 2025'!AJ:AK,A16,'Monthly Regie Sales 2025'!AK:AK)</f>
        <v>1142</v>
      </c>
      <c r="H16" s="86">
        <f ca="1">SUMIF('Monthly Regie Sales 2026'!AJ:AK,A16,'Monthly Regie Sales 2026'!AK:AK)</f>
        <v>188</v>
      </c>
    </row>
    <row r="17" spans="1:8">
      <c r="A17" s="137" t="s">
        <v>317</v>
      </c>
      <c r="B17" s="86">
        <f ca="1">SUMIF('Regie Sales 2020'!I:J,A17,'Regie Sales 2020'!J:J)</f>
        <v>213</v>
      </c>
      <c r="C17" s="86">
        <f ca="1">SUMIF('Regie Sales 2020'!I:K,A17,'Regie Sales 2021'!J:J)</f>
        <v>1767</v>
      </c>
      <c r="D17" s="86">
        <f ca="1">SUMIF('Regie Sales 2022'!AJ:AK,A17,'Regie Sales 2022'!AK:AK)</f>
        <v>1974</v>
      </c>
      <c r="E17" s="86">
        <f ca="1">SUMIF('Regie Sales 2023'!AI:AJ,A17,'Regie Sales 2023'!AJ:AJ)</f>
        <v>991</v>
      </c>
      <c r="F17" s="86">
        <f ca="1">SUMIF('Monthly Regie Sales 2024 '!AJ:AK,A17,'Monthly Regie Sales 2024 '!AK:AK)</f>
        <v>543</v>
      </c>
      <c r="G17" s="86">
        <f ca="1">SUMIF('Monthly Regie Sales 2025'!AJ:AK,A17,'Monthly Regie Sales 2025'!AK:AK)</f>
        <v>990</v>
      </c>
      <c r="H17" s="86">
        <f ca="1">SUMIF('Monthly Regie Sales 2026'!AJ:AK,A17,'Monthly Regie Sales 2026'!AK:AK)</f>
        <v>276</v>
      </c>
    </row>
    <row r="18" spans="1:8">
      <c r="A18" s="137" t="s">
        <v>539</v>
      </c>
      <c r="B18" s="86">
        <f ca="1">SUMIF('Regie Sales 2020'!I:J,A18,'Regie Sales 2020'!J:J)</f>
        <v>0</v>
      </c>
      <c r="C18" s="86">
        <f ca="1">SUMIF('Regie Sales 2020'!I:K,A18,'Regie Sales 2021'!J:J)</f>
        <v>0</v>
      </c>
      <c r="D18" s="86">
        <f ca="1">SUMIF('Regie Sales 2022'!AJ:AK,A18,'Regie Sales 2022'!AK:AK)</f>
        <v>0</v>
      </c>
      <c r="E18" s="86">
        <f ca="1">SUMIF('Regie Sales 2023'!AI:AJ,A18,'Regie Sales 2023'!AJ:AJ)</f>
        <v>0</v>
      </c>
      <c r="F18" s="86">
        <f ca="1">SUMIF('Monthly Regie Sales 2024 '!AJ:AK,A18,'Monthly Regie Sales 2024 '!AK:AK)</f>
        <v>0</v>
      </c>
      <c r="G18" s="86">
        <f ca="1">SUMIF('Monthly Regie Sales 2025'!AJ:AK,A18,'Monthly Regie Sales 2025'!AK:AK)</f>
        <v>175</v>
      </c>
      <c r="H18" s="86">
        <f ca="1">SUMIF('Monthly Regie Sales 2026'!AJ:AK,A18,'Monthly Regie Sales 2026'!AK:AK)</f>
        <v>35</v>
      </c>
    </row>
    <row r="19" spans="1:8">
      <c r="A19" s="137" t="s">
        <v>327</v>
      </c>
      <c r="B19" s="86">
        <f ca="1">SUMIF('Regie Sales 2020'!I:J,A19,'Regie Sales 2020'!J:J)</f>
        <v>0</v>
      </c>
      <c r="C19" s="86">
        <f ca="1">SUMIF('Regie Sales 2020'!I:K,A19,'Regie Sales 2021'!J:J)</f>
        <v>0</v>
      </c>
      <c r="D19" s="86">
        <f ca="1">SUMIF('Regie Sales 2022'!AJ:AK,A19,'Regie Sales 2022'!AK:AK)</f>
        <v>0</v>
      </c>
      <c r="E19" s="86">
        <f ca="1">SUMIF('Regie Sales 2023'!AI:AJ,A19,'Regie Sales 2023'!AJ:AJ)</f>
        <v>0</v>
      </c>
      <c r="F19" s="86">
        <f ca="1">SUMIF('Monthly Regie Sales 2024 '!AJ:AK,A19,'Monthly Regie Sales 2024 '!AK:AK)</f>
        <v>0</v>
      </c>
      <c r="G19" s="86">
        <f ca="1">SUMIF('Monthly Regie Sales 2025'!AJ:AK,A19,'Monthly Regie Sales 2025'!AK:AK)</f>
        <v>25</v>
      </c>
      <c r="H19" s="86">
        <f ca="1">SUMIF('Monthly Regie Sales 2026'!AJ:AK,A19,'Monthly Regie Sales 2026'!AK:AK)</f>
        <v>0</v>
      </c>
    </row>
    <row r="20" spans="1:8">
      <c r="A20" s="137" t="s">
        <v>89</v>
      </c>
      <c r="B20" s="86">
        <f ca="1">SUMIF('Regie Sales 2020'!I:J,A20,'Regie Sales 2020'!J:J)</f>
        <v>0</v>
      </c>
      <c r="C20" s="86">
        <f ca="1">SUMIF('Regie Sales 2020'!I:K,A20,'Regie Sales 2021'!J:J)</f>
        <v>0</v>
      </c>
      <c r="D20" s="86">
        <f ca="1">SUMIF('Regie Sales 2022'!AJ:AK,A20,'Regie Sales 2022'!AK:AK)</f>
        <v>0</v>
      </c>
      <c r="E20" s="86">
        <f ca="1">SUMIF('Regie Sales 2023'!AI:AJ,A20,'Regie Sales 2023'!AJ:AJ)</f>
        <v>0</v>
      </c>
      <c r="F20" s="86">
        <f ca="1">SUMIF('Monthly Regie Sales 2024 '!AJ:AK,A20,'Monthly Regie Sales 2024 '!AK:AK)</f>
        <v>0</v>
      </c>
      <c r="G20" s="86">
        <f ca="1">SUMIF('Monthly Regie Sales 2025'!AJ:AK,A20,'Monthly Regie Sales 2025'!AK:AK)</f>
        <v>0</v>
      </c>
      <c r="H20" s="86">
        <f ca="1">SUMIF('Monthly Regie Sales 2026'!AJ:AK,A20,'Monthly Regie Sales 2026'!AK:AK)</f>
        <v>0</v>
      </c>
    </row>
    <row r="21" spans="1:8">
      <c r="A21" s="137" t="s">
        <v>328</v>
      </c>
      <c r="B21" s="86">
        <f ca="1">SUMIF('Regie Sales 2020'!I:J,A21,'Regie Sales 2020'!J:J)</f>
        <v>0</v>
      </c>
      <c r="C21" s="86">
        <f ca="1">SUMIF('Regie Sales 2020'!I:K,A21,'Regie Sales 2021'!J:J)</f>
        <v>0</v>
      </c>
      <c r="D21" s="86">
        <f ca="1">SUMIF('Regie Sales 2022'!AJ:AK,A21,'Regie Sales 2022'!AK:AK)</f>
        <v>0</v>
      </c>
      <c r="E21" s="86">
        <f ca="1">SUMIF('Regie Sales 2023'!AI:AJ,A21,'Regie Sales 2023'!AJ:AJ)</f>
        <v>0</v>
      </c>
      <c r="F21" s="86">
        <f ca="1">SUMIF('Monthly Regie Sales 2024 '!AJ:AK,A21,'Monthly Regie Sales 2024 '!AK:AK)</f>
        <v>0</v>
      </c>
      <c r="G21" s="86">
        <f ca="1">SUMIF('Monthly Regie Sales 2025'!AJ:AK,A21,'Monthly Regie Sales 2025'!AK:AK)</f>
        <v>0</v>
      </c>
      <c r="H21" s="86">
        <f ca="1">SUMIF('Monthly Regie Sales 2026'!AJ:AK,A21,'Monthly Regie Sales 2026'!AK:AK)</f>
        <v>0</v>
      </c>
    </row>
    <row r="22" spans="1:8">
      <c r="A22" s="137" t="s">
        <v>329</v>
      </c>
      <c r="B22" s="86">
        <f ca="1">SUMIF('Regie Sales 2020'!I:J,A22,'Regie Sales 2020'!J:J)</f>
        <v>0</v>
      </c>
      <c r="C22" s="86">
        <f ca="1">SUMIF('Regie Sales 2020'!I:K,A22,'Regie Sales 2021'!J:J)</f>
        <v>0</v>
      </c>
      <c r="D22" s="86">
        <f ca="1">SUMIF('Regie Sales 2022'!AJ:AK,A22,'Regie Sales 2022'!AK:AK)</f>
        <v>0</v>
      </c>
      <c r="E22" s="86">
        <f ca="1">SUMIF('Regie Sales 2023'!AI:AJ,A22,'Regie Sales 2023'!AJ:AJ)</f>
        <v>0</v>
      </c>
      <c r="F22" s="86">
        <f ca="1">SUMIF('Monthly Regie Sales 2024 '!AJ:AK,A22,'Monthly Regie Sales 2024 '!AK:AK)</f>
        <v>0</v>
      </c>
      <c r="G22" s="86">
        <f ca="1">SUMIF('Monthly Regie Sales 2025'!AJ:AK,A22,'Monthly Regie Sales 2025'!AK:AK)</f>
        <v>0</v>
      </c>
      <c r="H22" s="86">
        <f ca="1">SUMIF('Monthly Regie Sales 2026'!AJ:AK,A22,'Monthly Regie Sales 2026'!AK:AK)</f>
        <v>0</v>
      </c>
    </row>
    <row r="23" spans="1:8">
      <c r="A23" s="137" t="s">
        <v>540</v>
      </c>
      <c r="B23" s="86">
        <f ca="1">SUMIF('Regie Sales 2020'!I:J,A23,'Regie Sales 2020'!J:J)</f>
        <v>0</v>
      </c>
      <c r="C23" s="86">
        <f ca="1">SUMIF('Regie Sales 2020'!I:K,A23,'Regie Sales 2021'!J:J)</f>
        <v>0</v>
      </c>
      <c r="D23" s="86">
        <f ca="1">SUMIF('Regie Sales 2022'!AJ:AK,A23,'Regie Sales 2022'!AK:AK)</f>
        <v>0</v>
      </c>
      <c r="E23" s="86">
        <f ca="1">SUMIF('Regie Sales 2023'!AI:AJ,A23,'Regie Sales 2023'!AJ:AJ)</f>
        <v>0</v>
      </c>
      <c r="F23" s="86">
        <f ca="1">SUMIF('Monthly Regie Sales 2024 '!AJ:AK,A23,'Monthly Regie Sales 2024 '!AK:AK)</f>
        <v>0</v>
      </c>
      <c r="G23" s="86">
        <f ca="1">SUMIF('Monthly Regie Sales 2025'!AJ:AK,A23,'Monthly Regie Sales 2025'!AK:AK)</f>
        <v>0</v>
      </c>
      <c r="H23" s="86">
        <f ca="1">SUMIF('Monthly Regie Sales 2026'!AJ:AK,A23,'Monthly Regie Sales 2026'!AK:AK)</f>
        <v>0</v>
      </c>
    </row>
    <row r="24" spans="1:8">
      <c r="A24" s="137" t="s">
        <v>83</v>
      </c>
      <c r="B24" s="86">
        <f ca="1">SUMIF('Regie Sales 2020'!I:J,A24,'Regie Sales 2020'!J:J)</f>
        <v>0</v>
      </c>
      <c r="C24" s="86">
        <f ca="1">SUMIF('Regie Sales 2020'!I:K,A24,'Regie Sales 2021'!J:J)</f>
        <v>0</v>
      </c>
      <c r="D24" s="86">
        <f ca="1">SUMIF('Regie Sales 2022'!AJ:AK,A24,'Regie Sales 2022'!AK:AK)</f>
        <v>0</v>
      </c>
      <c r="E24" s="86">
        <f ca="1">SUMIF('Regie Sales 2023'!AI:AJ,A24,'Regie Sales 2023'!AJ:AJ)</f>
        <v>365</v>
      </c>
      <c r="F24" s="86">
        <f ca="1">SUMIF('Monthly Regie Sales 2024 '!AJ:AK,A24,'Monthly Regie Sales 2024 '!AK:AK)</f>
        <v>420</v>
      </c>
      <c r="G24" s="86">
        <f ca="1">SUMIF('Monthly Regie Sales 2025'!AJ:AK,A24,'Monthly Regie Sales 2025'!AK:AK)</f>
        <v>0</v>
      </c>
      <c r="H24" s="86">
        <f ca="1">SUMIF('Monthly Regie Sales 2026'!AJ:AK,A24,'Monthly Regie Sales 2026'!AK:AK)</f>
        <v>0</v>
      </c>
    </row>
    <row r="25" spans="1:8">
      <c r="A25" s="137" t="s">
        <v>318</v>
      </c>
      <c r="B25" s="86">
        <f ca="1">SUMIF('Regie Sales 2020'!I:J,A25,'Regie Sales 2020'!J:J)</f>
        <v>0</v>
      </c>
      <c r="C25" s="86">
        <f ca="1">SUMIF('Regie Sales 2020'!I:K,A25,'Regie Sales 2021'!J:J)</f>
        <v>0</v>
      </c>
      <c r="D25" s="86">
        <f ca="1">SUMIF('Regie Sales 2022'!AJ:AK,A25,'Regie Sales 2022'!AK:AK)</f>
        <v>0</v>
      </c>
      <c r="E25" s="86">
        <f ca="1">SUMIF('Regie Sales 2023'!AI:AJ,A25,'Regie Sales 2023'!AJ:AJ)</f>
        <v>366</v>
      </c>
      <c r="F25" s="86">
        <f ca="1">SUMIF('Monthly Regie Sales 2024 '!AJ:AK,A25,'Monthly Regie Sales 2024 '!AK:AK)</f>
        <v>420</v>
      </c>
      <c r="G25" s="86">
        <f ca="1">SUMIF('Monthly Regie Sales 2025'!AJ:AK,A25,'Monthly Regie Sales 2025'!AK:AK)</f>
        <v>0</v>
      </c>
      <c r="H25" s="86">
        <f ca="1">SUMIF('Monthly Regie Sales 2026'!AJ:AK,A25,'Monthly Regie Sales 2026'!AK:AK)</f>
        <v>0</v>
      </c>
    </row>
    <row r="26" spans="1:8">
      <c r="A26" s="137" t="s">
        <v>319</v>
      </c>
      <c r="B26" s="86">
        <f ca="1">SUMIF('Regie Sales 2020'!I:J,A26,'Regie Sales 2020'!J:J)</f>
        <v>0</v>
      </c>
      <c r="C26" s="86">
        <f ca="1">SUMIF('Regie Sales 2020'!I:K,A26,'Regie Sales 2021'!J:J)</f>
        <v>0</v>
      </c>
      <c r="D26" s="86">
        <f ca="1">SUMIF('Regie Sales 2022'!AJ:AK,A26,'Regie Sales 2022'!AK:AK)</f>
        <v>0</v>
      </c>
      <c r="E26" s="86">
        <f ca="1">SUMIF('Regie Sales 2023'!AI:AJ,A26,'Regie Sales 2023'!AJ:AJ)</f>
        <v>74</v>
      </c>
      <c r="F26" s="86">
        <f ca="1">SUMIF('Monthly Regie Sales 2024 '!AJ:AK,A26,'Monthly Regie Sales 2024 '!AK:AK)</f>
        <v>60</v>
      </c>
      <c r="G26" s="86">
        <f ca="1">SUMIF('Monthly Regie Sales 2025'!AJ:AK,A26,'Monthly Regie Sales 2025'!AK:AK)</f>
        <v>0</v>
      </c>
      <c r="H26" s="86">
        <f ca="1">SUMIF('Monthly Regie Sales 2026'!AJ:AK,A26,'Monthly Regie Sales 2026'!AK:AK)</f>
        <v>0</v>
      </c>
    </row>
    <row r="27" spans="1:8">
      <c r="A27" s="137" t="s">
        <v>320</v>
      </c>
      <c r="B27" s="86">
        <f ca="1">SUMIF('Regie Sales 2020'!I:J,A27,'Regie Sales 2020'!J:J)</f>
        <v>0</v>
      </c>
      <c r="C27" s="86">
        <f ca="1">SUMIF('Regie Sales 2020'!I:K,A27,'Regie Sales 2021'!J:J)</f>
        <v>0</v>
      </c>
      <c r="D27" s="86">
        <f ca="1">SUMIF('Regie Sales 2022'!AJ:AK,A27,'Regie Sales 2022'!AK:AK)</f>
        <v>0</v>
      </c>
      <c r="E27" s="86">
        <f ca="1">SUMIF('Regie Sales 2023'!AI:AJ,A27,'Regie Sales 2023'!AJ:AJ)</f>
        <v>186</v>
      </c>
      <c r="F27" s="86">
        <f ca="1">SUMIF('Monthly Regie Sales 2024 '!AJ:AK,A27,'Monthly Regie Sales 2024 '!AK:AK)</f>
        <v>130</v>
      </c>
      <c r="G27" s="86">
        <f ca="1">SUMIF('Monthly Regie Sales 2025'!AJ:AK,A27,'Monthly Regie Sales 2025'!AK:AK)</f>
        <v>0</v>
      </c>
      <c r="H27" s="86">
        <f ca="1">SUMIF('Monthly Regie Sales 2026'!AJ:AK,A27,'Monthly Regie Sales 2026'!AK:AK)</f>
        <v>0</v>
      </c>
    </row>
    <row r="28" spans="1:8">
      <c r="A28" s="137" t="s">
        <v>85</v>
      </c>
      <c r="B28" s="86">
        <f ca="1">SUMIF('Regie Sales 2020'!I:J,A28,'Regie Sales 2020'!J:J)</f>
        <v>0</v>
      </c>
      <c r="C28" s="86">
        <f ca="1">SUMIF('Regie Sales 2020'!I:K,A28,'Regie Sales 2021'!J:J)</f>
        <v>0</v>
      </c>
      <c r="D28" s="86">
        <f ca="1">SUMIF('Regie Sales 2022'!AJ:AK,A28,'Regie Sales 2022'!AK:AK)</f>
        <v>1695</v>
      </c>
      <c r="E28" s="86">
        <f ca="1">SUMIF('Regie Sales 2023'!AI:AJ,A28,'Regie Sales 2023'!AJ:AJ)</f>
        <v>17</v>
      </c>
      <c r="F28" s="86">
        <f ca="1">SUMIF('Monthly Regie Sales 2024 '!AJ:AK,A28,'Monthly Regie Sales 2024 '!AK:AK)</f>
        <v>806</v>
      </c>
      <c r="G28" s="86">
        <f ca="1">SUMIF('Monthly Regie Sales 2025'!AJ:AK,A28,'Monthly Regie Sales 2025'!AK:AK)</f>
        <v>0</v>
      </c>
      <c r="H28" s="86">
        <f ca="1">SUMIF('Monthly Regie Sales 2026'!AJ:AK,A28,'Monthly Regie Sales 2026'!AK:AK)</f>
        <v>0</v>
      </c>
    </row>
    <row r="29" spans="1:8">
      <c r="A29" s="137" t="s">
        <v>321</v>
      </c>
      <c r="B29" s="86">
        <f ca="1">SUMIF('Regie Sales 2020'!I:J,A29,'Regie Sales 2020'!J:J)</f>
        <v>0</v>
      </c>
      <c r="C29" s="86">
        <f ca="1">SUMIF('Regie Sales 2020'!I:K,A29,'Regie Sales 2021'!J:J)</f>
        <v>0</v>
      </c>
      <c r="D29" s="86">
        <f ca="1">SUMIF('Regie Sales 2022'!AJ:AK,A29,'Regie Sales 2022'!AK:AK)</f>
        <v>0</v>
      </c>
      <c r="E29" s="86">
        <f ca="1">SUMIF('Regie Sales 2023'!AI:AJ,A29,'Regie Sales 2023'!AJ:AJ)</f>
        <v>80</v>
      </c>
      <c r="F29" s="86">
        <f ca="1">SUMIF('Monthly Regie Sales 2024 '!AJ:AK,A29,'Monthly Regie Sales 2024 '!AK:AK)</f>
        <v>130</v>
      </c>
      <c r="G29" s="86">
        <f ca="1">SUMIF('Monthly Regie Sales 2025'!AJ:AK,A29,'Monthly Regie Sales 2025'!AK:AK)</f>
        <v>0</v>
      </c>
      <c r="H29" s="86">
        <f ca="1">SUMIF('Monthly Regie Sales 2026'!AJ:AK,A29,'Monthly Regie Sales 2026'!AK:AK)</f>
        <v>0</v>
      </c>
    </row>
    <row r="30" spans="1:8">
      <c r="A30" s="137" t="s">
        <v>322</v>
      </c>
      <c r="B30" s="86">
        <f ca="1">SUMIF('Regie Sales 2020'!I:J,A30,'Regie Sales 2020'!J:J)</f>
        <v>0</v>
      </c>
      <c r="C30" s="86">
        <f ca="1">SUMIF('Regie Sales 2020'!I:K,A30,'Regie Sales 2021'!J:J)</f>
        <v>0</v>
      </c>
      <c r="D30" s="86">
        <f ca="1">SUMIF('Regie Sales 2022'!AJ:AK,A30,'Regie Sales 2022'!AK:AK)</f>
        <v>0</v>
      </c>
      <c r="E30" s="86">
        <f ca="1">SUMIF('Regie Sales 2023'!AI:AJ,A30,'Regie Sales 2023'!AJ:AJ)</f>
        <v>22</v>
      </c>
      <c r="F30" s="86">
        <f ca="1">SUMIF('Monthly Regie Sales 2024 '!AJ:AK,A30,'Monthly Regie Sales 2024 '!AK:AK)</f>
        <v>48</v>
      </c>
      <c r="G30" s="86">
        <f ca="1">SUMIF('Monthly Regie Sales 2025'!AJ:AK,A30,'Monthly Regie Sales 2025'!AK:AK)</f>
        <v>0</v>
      </c>
      <c r="H30" s="86">
        <f ca="1">SUMIF('Monthly Regie Sales 2026'!AJ:AK,A30,'Monthly Regie Sales 2026'!AK:AK)</f>
        <v>0</v>
      </c>
    </row>
    <row r="31" spans="1:8">
      <c r="A31" s="137" t="s">
        <v>84</v>
      </c>
      <c r="B31" s="86">
        <f ca="1">SUMIF('Regie Sales 2020'!I:J,A31,'Regie Sales 2020'!J:J)</f>
        <v>0</v>
      </c>
      <c r="C31" s="86">
        <f ca="1">SUMIF('Regie Sales 2020'!I:K,A31,'Regie Sales 2021'!J:J)</f>
        <v>0</v>
      </c>
      <c r="D31" s="86">
        <f ca="1">SUMIF('Regie Sales 2022'!AJ:AK,A31,'Regie Sales 2022'!AK:AK)</f>
        <v>0</v>
      </c>
      <c r="E31" s="86">
        <f ca="1">SUMIF('Regie Sales 2023'!AI:AJ,A31,'Regie Sales 2023'!AJ:AJ)</f>
        <v>78</v>
      </c>
      <c r="F31" s="86">
        <f ca="1">SUMIF('Monthly Regie Sales 2024 '!AJ:AK,A31,'Monthly Regie Sales 2024 '!AK:AK)</f>
        <v>272</v>
      </c>
      <c r="G31" s="86">
        <f ca="1">SUMIF('Monthly Regie Sales 2025'!AJ:AK,A31,'Monthly Regie Sales 2025'!AK:AK)</f>
        <v>0</v>
      </c>
      <c r="H31" s="86">
        <f ca="1">SUMIF('Monthly Regie Sales 2026'!AJ:AK,A31,'Monthly Regie Sales 2026'!AK:AK)</f>
        <v>0</v>
      </c>
    </row>
    <row r="32" spans="1:8">
      <c r="A32" s="137" t="s">
        <v>323</v>
      </c>
      <c r="B32" s="86">
        <f ca="1">SUMIF('Regie Sales 2020'!I:J,A32,'Regie Sales 2020'!J:J)</f>
        <v>0</v>
      </c>
      <c r="C32" s="86">
        <f ca="1">SUMIF('Regie Sales 2020'!I:K,A32,'Regie Sales 2021'!J:J)</f>
        <v>0</v>
      </c>
      <c r="D32" s="86">
        <f ca="1">SUMIF('Regie Sales 2022'!AJ:AK,A32,'Regie Sales 2022'!AK:AK)</f>
        <v>0</v>
      </c>
      <c r="E32" s="86">
        <f ca="1">SUMIF('Regie Sales 2023'!AI:AJ,A32,'Regie Sales 2023'!AJ:AJ)</f>
        <v>217</v>
      </c>
      <c r="F32" s="86">
        <f ca="1">SUMIF('Monthly Regie Sales 2024 '!AJ:AK,A32,'Monthly Regie Sales 2024 '!AK:AK)</f>
        <v>553</v>
      </c>
      <c r="G32" s="86">
        <f ca="1">SUMIF('Monthly Regie Sales 2025'!AJ:AK,A32,'Monthly Regie Sales 2025'!AK:AK)</f>
        <v>0</v>
      </c>
      <c r="H32" s="86">
        <f ca="1">SUMIF('Monthly Regie Sales 2026'!AJ:AK,A32,'Monthly Regie Sales 2026'!AK:AK)</f>
        <v>0</v>
      </c>
    </row>
    <row r="33" spans="1:8">
      <c r="A33" s="137" t="s">
        <v>91</v>
      </c>
      <c r="B33" s="86">
        <f ca="1">SUMIF('Regie Sales 2020'!I:J,A33,'Regie Sales 2020'!J:J)</f>
        <v>148654</v>
      </c>
      <c r="C33" s="86">
        <f ca="1">SUMIF('Regie Sales 2020'!I:K,A33,'Regie Sales 2021'!J:J)</f>
        <v>152000</v>
      </c>
      <c r="D33" s="86">
        <f ca="1">SUMIF('Regie Sales 2022'!AJ:AK,A33,'Regie Sales 2022'!AK:AK)</f>
        <v>140289</v>
      </c>
      <c r="E33" s="86">
        <f ca="1">SUMIF('Regie Sales 2023'!AI:AJ,A33,'Regie Sales 2023'!AJ:AJ)</f>
        <v>207312</v>
      </c>
      <c r="F33" s="86">
        <f ca="1">SUMIF('Monthly Regie Sales 2024 '!AJ:AK,A33,'Monthly Regie Sales 2024 '!AK:AK)</f>
        <v>224025</v>
      </c>
      <c r="G33" s="86">
        <f ca="1">SUMIF('Monthly Regie Sales 2025'!AJ:AK,A33,'Monthly Regie Sales 2025'!AK:AK)</f>
        <v>265905</v>
      </c>
      <c r="H33" s="86">
        <f ca="1">SUMIF('Monthly Regie Sales 2026'!AJ:AK,A33,'Monthly Regie Sales 2026'!AK:AK)</f>
        <v>107415</v>
      </c>
    </row>
    <row r="34" spans="1:8">
      <c r="A34" s="137" t="s">
        <v>335</v>
      </c>
      <c r="B34" s="86">
        <f ca="1">SUMIF('Regie Sales 2020'!I:J,A34,'Regie Sales 2020'!J:J)</f>
        <v>0</v>
      </c>
      <c r="C34" s="86">
        <f ca="1">SUMIF('Regie Sales 2020'!I:K,A34,'Regie Sales 2021'!J:J)</f>
        <v>0</v>
      </c>
      <c r="D34" s="86">
        <f ca="1">SUMIF('Regie Sales 2022'!AJ:AK,A34,'Regie Sales 2022'!AK:AK)</f>
        <v>0</v>
      </c>
      <c r="E34" s="86">
        <f ca="1">SUMIF('Regie Sales 2023'!AI:AJ,A34,'Regie Sales 2023'!AJ:AJ)</f>
        <v>0</v>
      </c>
      <c r="F34" s="86">
        <f ca="1">SUMIF('Monthly Regie Sales 2024 '!AJ:AK,A34,'Monthly Regie Sales 2024 '!AK:AK)</f>
        <v>966</v>
      </c>
      <c r="G34" s="86">
        <f ca="1">SUMIF('Monthly Regie Sales 2025'!AJ:AK,A34,'Monthly Regie Sales 2025'!AK:AK)</f>
        <v>2723</v>
      </c>
      <c r="H34" s="86">
        <f ca="1">SUMIF('Monthly Regie Sales 2026'!AJ:AK,A34,'Monthly Regie Sales 2026'!AK:AK)</f>
        <v>0</v>
      </c>
    </row>
    <row r="35" spans="1:8">
      <c r="A35" s="137" t="s">
        <v>336</v>
      </c>
      <c r="B35" s="86">
        <f ca="1">SUMIF('Regie Sales 2020'!I:J,A35,'Regie Sales 2020'!J:J)</f>
        <v>839</v>
      </c>
      <c r="C35" s="86">
        <f ca="1">SUMIF('Regie Sales 2020'!I:K,A35,'Regie Sales 2021'!J:J)</f>
        <v>1110</v>
      </c>
      <c r="D35" s="86">
        <f ca="1">SUMIF('Regie Sales 2022'!AJ:AK,A35,'Regie Sales 2022'!AK:AK)</f>
        <v>1732</v>
      </c>
      <c r="E35" s="86">
        <f ca="1">SUMIF('Regie Sales 2023'!AI:AJ,A35,'Regie Sales 2023'!AJ:AJ)</f>
        <v>766</v>
      </c>
      <c r="F35" s="86">
        <f ca="1">SUMIF('Monthly Regie Sales 2024 '!AJ:AK,A35,'Monthly Regie Sales 2024 '!AK:AK)</f>
        <v>863</v>
      </c>
      <c r="G35" s="86">
        <f ca="1">SUMIF('Monthly Regie Sales 2025'!AJ:AK,A35,'Monthly Regie Sales 2025'!AK:AK)</f>
        <v>0</v>
      </c>
      <c r="H35" s="86">
        <f ca="1">SUMIF('Monthly Regie Sales 2026'!AJ:AK,A35,'Monthly Regie Sales 2026'!AK:AK)</f>
        <v>0</v>
      </c>
    </row>
    <row r="36" spans="1:8">
      <c r="A36" s="137" t="s">
        <v>337</v>
      </c>
      <c r="B36" s="86">
        <f ca="1">SUMIF('Regie Sales 2020'!I:J,A36,'Regie Sales 2020'!J:J)</f>
        <v>115</v>
      </c>
      <c r="C36" s="86">
        <f ca="1">SUMIF('Regie Sales 2020'!I:K,A36,'Regie Sales 2021'!J:J)</f>
        <v>39</v>
      </c>
      <c r="D36" s="86">
        <f ca="1">SUMIF('Regie Sales 2022'!AJ:AK,A36,'Regie Sales 2022'!AK:AK)</f>
        <v>366</v>
      </c>
      <c r="E36" s="86">
        <f ca="1">SUMIF('Regie Sales 2023'!AI:AJ,A36,'Regie Sales 2023'!AJ:AJ)</f>
        <v>20</v>
      </c>
      <c r="F36" s="86">
        <f ca="1">SUMIF('Monthly Regie Sales 2024 '!AJ:AK,A36,'Monthly Regie Sales 2024 '!AK:AK)</f>
        <v>251</v>
      </c>
      <c r="G36" s="86">
        <f ca="1">SUMIF('Monthly Regie Sales 2025'!AJ:AK,A36,'Monthly Regie Sales 2025'!AK:AK)</f>
        <v>0</v>
      </c>
      <c r="H36" s="86">
        <f ca="1">SUMIF('Monthly Regie Sales 2026'!AJ:AK,A36,'Monthly Regie Sales 2026'!AK:AK)</f>
        <v>0</v>
      </c>
    </row>
    <row r="37" spans="1:8">
      <c r="A37" s="137" t="s">
        <v>330</v>
      </c>
      <c r="B37" s="86">
        <f ca="1">SUMIF('Regie Sales 2020'!I:J,A37,'Regie Sales 2020'!J:J)</f>
        <v>864</v>
      </c>
      <c r="C37" s="86">
        <f ca="1">SUMIF('Regie Sales 2020'!I:K,A37,'Regie Sales 2021'!J:J)</f>
        <v>4353</v>
      </c>
      <c r="D37" s="86">
        <f ca="1">SUMIF('Regie Sales 2022'!AJ:AK,A37,'Regie Sales 2022'!AK:AK)</f>
        <v>5289</v>
      </c>
      <c r="E37" s="86">
        <f ca="1">SUMIF('Regie Sales 2023'!AI:AJ,A37,'Regie Sales 2023'!AJ:AJ)</f>
        <v>4243</v>
      </c>
      <c r="F37" s="86">
        <f ca="1">SUMIF('Monthly Regie Sales 2024 '!AJ:AK,A37,'Monthly Regie Sales 2024 '!AK:AK)</f>
        <v>4202</v>
      </c>
      <c r="G37" s="86">
        <f ca="1">SUMIF('Monthly Regie Sales 2025'!AJ:AK,A37,'Monthly Regie Sales 2025'!AK:AK)</f>
        <v>5592</v>
      </c>
      <c r="H37" s="86">
        <f ca="1">SUMIF('Monthly Regie Sales 2026'!AJ:AK,A37,'Monthly Regie Sales 2026'!AK:AK)</f>
        <v>837</v>
      </c>
    </row>
    <row r="38" spans="1:8">
      <c r="A38" s="137" t="s">
        <v>541</v>
      </c>
      <c r="B38" s="86">
        <f ca="1">SUMIF('Regie Sales 2020'!I:J,A38,'Regie Sales 2020'!J:J)</f>
        <v>1045</v>
      </c>
      <c r="C38" s="86">
        <f ca="1">SUMIF('Regie Sales 2020'!I:K,A38,'Regie Sales 2021'!J:J)</f>
        <v>4835</v>
      </c>
      <c r="D38" s="86">
        <f ca="1">SUMIF('Regie Sales 2022'!AJ:AK,A38,'Regie Sales 2022'!AK:AK)</f>
        <v>0</v>
      </c>
      <c r="E38" s="86">
        <f ca="1">SUMIF('Regie Sales 2023'!AI:AJ,A38,'Regie Sales 2023'!AJ:AJ)</f>
        <v>4614</v>
      </c>
      <c r="F38" s="86">
        <f ca="1">SUMIF('Monthly Regie Sales 2024 '!AJ:AK,A38,'Monthly Regie Sales 2024 '!AK:AK)</f>
        <v>5165</v>
      </c>
      <c r="G38" s="86">
        <f ca="1">SUMIF('Monthly Regie Sales 2025'!AJ:AK,A38,'Monthly Regie Sales 2025'!AK:AK)</f>
        <v>5942</v>
      </c>
      <c r="H38" s="86">
        <f ca="1">SUMIF('Monthly Regie Sales 2026'!AJ:AK,A38,'Monthly Regie Sales 2026'!AK:AK)</f>
        <v>1052</v>
      </c>
    </row>
    <row r="39" spans="1:8">
      <c r="A39" s="137" t="s">
        <v>331</v>
      </c>
      <c r="B39" s="86">
        <f ca="1">SUMIF('Regie Sales 2020'!I:J,A39,'Regie Sales 2020'!J:J)</f>
        <v>1484</v>
      </c>
      <c r="C39" s="86">
        <f ca="1">SUMIF('Regie Sales 2020'!I:K,A39,'Regie Sales 2021'!J:J)</f>
        <v>8471</v>
      </c>
      <c r="D39" s="86">
        <f ca="1">SUMIF('Regie Sales 2022'!AJ:AK,A39,'Regie Sales 2022'!AK:AK)</f>
        <v>6680</v>
      </c>
      <c r="E39" s="86">
        <f ca="1">SUMIF('Regie Sales 2023'!AI:AJ,A39,'Regie Sales 2023'!AJ:AJ)</f>
        <v>5724</v>
      </c>
      <c r="F39" s="86">
        <f ca="1">SUMIF('Monthly Regie Sales 2024 '!AJ:AK,A39,'Monthly Regie Sales 2024 '!AK:AK)</f>
        <v>6639</v>
      </c>
      <c r="G39" s="86">
        <f ca="1">SUMIF('Monthly Regie Sales 2025'!AJ:AK,A39,'Monthly Regie Sales 2025'!AK:AK)</f>
        <v>7184</v>
      </c>
      <c r="H39" s="86">
        <f ca="1">SUMIF('Monthly Regie Sales 2026'!AJ:AK,A39,'Monthly Regie Sales 2026'!AK:AK)</f>
        <v>1680</v>
      </c>
    </row>
    <row r="40" spans="1:8">
      <c r="A40" s="137" t="s">
        <v>332</v>
      </c>
      <c r="B40" s="86">
        <f ca="1">SUMIF('Regie Sales 2020'!I:J,A40,'Regie Sales 2020'!J:J)</f>
        <v>1478</v>
      </c>
      <c r="C40" s="86">
        <f ca="1">SUMIF('Regie Sales 2020'!I:K,A40,'Regie Sales 2021'!J:J)</f>
        <v>15419</v>
      </c>
      <c r="D40" s="86">
        <f ca="1">SUMIF('Regie Sales 2022'!AJ:AK,A40,'Regie Sales 2022'!AK:AK)</f>
        <v>17168</v>
      </c>
      <c r="E40" s="86">
        <f ca="1">SUMIF('Regie Sales 2023'!AI:AJ,A40,'Regie Sales 2023'!AJ:AJ)</f>
        <v>8450</v>
      </c>
      <c r="F40" s="86">
        <f ca="1">SUMIF('Monthly Regie Sales 2024 '!AJ:AK,A40,'Monthly Regie Sales 2024 '!AK:AK)</f>
        <v>12592</v>
      </c>
      <c r="G40" s="86">
        <f ca="1">SUMIF('Monthly Regie Sales 2025'!AJ:AK,A40,'Monthly Regie Sales 2025'!AK:AK)</f>
        <v>11027</v>
      </c>
      <c r="H40" s="86">
        <f ca="1">SUMIF('Monthly Regie Sales 2026'!AJ:AK,A40,'Monthly Regie Sales 2026'!AK:AK)</f>
        <v>3708</v>
      </c>
    </row>
    <row r="41" spans="1:8">
      <c r="A41" s="137" t="s">
        <v>333</v>
      </c>
      <c r="B41" s="86">
        <f ca="1">SUMIF('Regie Sales 2020'!I:J,A41,'Regie Sales 2020'!J:J)</f>
        <v>40528</v>
      </c>
      <c r="C41" s="86">
        <f ca="1">SUMIF('Regie Sales 2020'!I:K,A41,'Regie Sales 2021'!J:J)</f>
        <v>119214</v>
      </c>
      <c r="D41" s="86">
        <f ca="1">SUMIF('Regie Sales 2022'!AJ:AK,A41,'Regie Sales 2022'!AK:AK)</f>
        <v>90100</v>
      </c>
      <c r="E41" s="86">
        <f ca="1">SUMIF('Regie Sales 2023'!AI:AJ,A41,'Regie Sales 2023'!AJ:AJ)</f>
        <v>92428</v>
      </c>
      <c r="F41" s="86">
        <f ca="1">SUMIF('Monthly Regie Sales 2024 '!AJ:AK,A41,'Monthly Regie Sales 2024 '!AK:AK)</f>
        <v>70252</v>
      </c>
      <c r="G41" s="86">
        <f ca="1">SUMIF('Monthly Regie Sales 2025'!AJ:AK,A41,'Monthly Regie Sales 2025'!AK:AK)</f>
        <v>176984</v>
      </c>
      <c r="H41" s="86">
        <f ca="1">SUMIF('Monthly Regie Sales 2026'!AJ:AK,A41,'Monthly Regie Sales 2026'!AK:AK)</f>
        <v>48854</v>
      </c>
    </row>
    <row r="42" spans="1:8">
      <c r="A42" s="137" t="s">
        <v>334</v>
      </c>
      <c r="B42" s="86">
        <f ca="1">SUMIF('Regie Sales 2020'!I:J,A42,'Regie Sales 2020'!J:J)</f>
        <v>1548</v>
      </c>
      <c r="C42" s="86">
        <f ca="1">SUMIF('Regie Sales 2020'!I:K,A42,'Regie Sales 2021'!J:J)</f>
        <v>7442</v>
      </c>
      <c r="D42" s="86">
        <f ca="1">SUMIF('Regie Sales 2022'!AJ:AK,A42,'Regie Sales 2022'!AK:AK)</f>
        <v>14119</v>
      </c>
      <c r="E42" s="86">
        <f ca="1">SUMIF('Regie Sales 2023'!AI:AJ,A42,'Regie Sales 2023'!AJ:AJ)</f>
        <v>14759</v>
      </c>
      <c r="F42" s="86">
        <f ca="1">SUMIF('Monthly Regie Sales 2024 '!AJ:AK,A42,'Monthly Regie Sales 2024 '!AK:AK)</f>
        <v>8482</v>
      </c>
      <c r="G42" s="86">
        <f ca="1">SUMIF('Monthly Regie Sales 2025'!AJ:AK,A42,'Monthly Regie Sales 2025'!AK:AK)</f>
        <v>10036</v>
      </c>
      <c r="H42" s="86">
        <f ca="1">SUMIF('Monthly Regie Sales 2026'!AJ:AK,A42,'Monthly Regie Sales 2026'!AK:AK)</f>
        <v>3566</v>
      </c>
    </row>
    <row r="43" spans="1:8">
      <c r="A43" s="137" t="s">
        <v>90</v>
      </c>
      <c r="B43" s="86">
        <f ca="1">SUMIF('Regie Sales 2020'!I:J,A43,'Regie Sales 2020'!J:J)</f>
        <v>5857</v>
      </c>
      <c r="C43" s="86">
        <f ca="1">SUMIF('Regie Sales 2020'!I:K,A43,'Regie Sales 2021'!J:J)</f>
        <v>82459</v>
      </c>
      <c r="D43" s="86">
        <f ca="1">SUMIF('Regie Sales 2022'!AJ:AK,A43,'Regie Sales 2022'!AK:AK)</f>
        <v>90732</v>
      </c>
      <c r="E43" s="86">
        <f ca="1">SUMIF('Regie Sales 2023'!AI:AJ,A43,'Regie Sales 2023'!AJ:AJ)</f>
        <v>58134</v>
      </c>
      <c r="F43" s="86">
        <f ca="1">SUMIF('Monthly Regie Sales 2024 '!AJ:AK,A43,'Monthly Regie Sales 2024 '!AK:AK)</f>
        <v>117337</v>
      </c>
      <c r="G43" s="86">
        <f ca="1">SUMIF('Monthly Regie Sales 2025'!AJ:AK,A43,'Monthly Regie Sales 2025'!AK:AK)</f>
        <v>84203</v>
      </c>
      <c r="H43" s="86">
        <f ca="1">SUMIF('Monthly Regie Sales 2026'!AJ:AK,A43,'Monthly Regie Sales 2026'!AK:AK)</f>
        <v>25073</v>
      </c>
    </row>
    <row r="44" spans="1:8">
      <c r="A44" s="137" t="s">
        <v>81</v>
      </c>
      <c r="B44" s="86">
        <f ca="1">SUMIF('Regie Sales 2020'!I:J,A44,'Regie Sales 2020'!J:J)</f>
        <v>0</v>
      </c>
      <c r="C44" s="86">
        <f ca="1">SUMIF('Regie Sales 2020'!I:K,A44,'Regie Sales 2021'!J:J)</f>
        <v>0</v>
      </c>
      <c r="D44" s="86">
        <f ca="1">SUMIF('Regie Sales 2022'!AJ:AK,A44,'Regie Sales 2022'!AK:AK)</f>
        <v>1584</v>
      </c>
      <c r="E44" s="86">
        <f ca="1">SUMIF('Regie Sales 2023'!AI:AJ,A44,'Regie Sales 2023'!AJ:AJ)</f>
        <v>3233</v>
      </c>
      <c r="F44" s="86">
        <f ca="1">SUMIF('Monthly Regie Sales 2024 '!AJ:AK,A44,'Monthly Regie Sales 2024 '!AK:AK)</f>
        <v>2799</v>
      </c>
      <c r="G44" s="86">
        <f ca="1">SUMIF('Monthly Regie Sales 2025'!AJ:AK,A44,'Monthly Regie Sales 2025'!AK:AK)</f>
        <v>4705</v>
      </c>
      <c r="H44" s="86">
        <f ca="1">SUMIF('Monthly Regie Sales 2026'!AJ:AK,A44,'Monthly Regie Sales 2026'!AK:AK)</f>
        <v>2070</v>
      </c>
    </row>
    <row r="45" spans="1:8">
      <c r="A45" s="137" t="s">
        <v>312</v>
      </c>
      <c r="B45" s="86">
        <f ca="1">SUMIF('Regie Sales 2020'!I:J,A45,'Regie Sales 2020'!J:J)</f>
        <v>0</v>
      </c>
      <c r="C45" s="86">
        <f ca="1">SUMIF('Regie Sales 2020'!I:K,A45,'Regie Sales 2021'!J:J)</f>
        <v>0</v>
      </c>
      <c r="D45" s="86">
        <f ca="1">SUMIF('Regie Sales 2022'!AJ:AK,A45,'Regie Sales 2022'!AK:AK)</f>
        <v>0</v>
      </c>
      <c r="E45" s="86">
        <f ca="1">SUMIF('Regie Sales 2023'!AI:AJ,A45,'Regie Sales 2023'!AJ:AJ)</f>
        <v>1189</v>
      </c>
      <c r="F45" s="86">
        <f ca="1">SUMIF('Monthly Regie Sales 2024 '!AJ:AK,A45,'Monthly Regie Sales 2024 '!AK:AK)</f>
        <v>1168</v>
      </c>
      <c r="G45" s="86">
        <f ca="1">SUMIF('Monthly Regie Sales 2025'!AJ:AK,A45,'Monthly Regie Sales 2025'!AK:AK)</f>
        <v>1166</v>
      </c>
      <c r="H45" s="86">
        <f ca="1">SUMIF('Monthly Regie Sales 2026'!AJ:AK,A45,'Monthly Regie Sales 2026'!AK:AK)</f>
        <v>404</v>
      </c>
    </row>
    <row r="46" spans="1:8">
      <c r="A46" s="137" t="s">
        <v>88</v>
      </c>
      <c r="B46" s="86">
        <f ca="1">SUMIF('Regie Sales 2020'!I:J,A46,'Regie Sales 2020'!J:J)</f>
        <v>0</v>
      </c>
      <c r="C46" s="86">
        <f ca="1">SUMIF('Regie Sales 2020'!I:K,A46,'Regie Sales 2021'!J:J)</f>
        <v>0</v>
      </c>
      <c r="D46" s="86">
        <f ca="1">SUMIF('Regie Sales 2022'!AJ:AK,A46,'Regie Sales 2022'!AK:AK)</f>
        <v>0</v>
      </c>
      <c r="E46" s="86">
        <f ca="1">SUMIF('Regie Sales 2023'!AI:AJ,A46,'Regie Sales 2023'!AJ:AJ)</f>
        <v>0</v>
      </c>
      <c r="F46" s="86">
        <f ca="1">SUMIF('Monthly Regie Sales 2024 '!AJ:AK,A46,'Monthly Regie Sales 2024 '!AK:AK)</f>
        <v>1653</v>
      </c>
      <c r="G46" s="86">
        <f ca="1">SUMIF('Monthly Regie Sales 2025'!AJ:AK,A46,'Monthly Regie Sales 2025'!AK:AK)</f>
        <v>5895</v>
      </c>
      <c r="H46" s="86">
        <f ca="1">SUMIF('Monthly Regie Sales 2026'!AJ:AK,A46,'Monthly Regie Sales 2026'!AK:AK)</f>
        <v>2843</v>
      </c>
    </row>
    <row r="47" spans="1:8">
      <c r="A47" s="137" t="s">
        <v>87</v>
      </c>
      <c r="B47" s="86">
        <f ca="1">SUMIF('Regie Sales 2020'!I:J,A47,'Regie Sales 2020'!J:J)</f>
        <v>3756</v>
      </c>
      <c r="C47" s="86">
        <f ca="1">SUMIF('Regie Sales 2020'!I:K,A47,'Regie Sales 2021'!J:J)</f>
        <v>40533</v>
      </c>
      <c r="D47" s="86">
        <f ca="1">SUMIF('Regie Sales 2022'!AJ:AK,A47,'Regie Sales 2022'!AK:AK)</f>
        <v>37768</v>
      </c>
      <c r="E47" s="86">
        <f ca="1">SUMIF('Regie Sales 2023'!AI:AJ,A47,'Regie Sales 2023'!AJ:AJ)</f>
        <v>2242</v>
      </c>
      <c r="F47" s="86">
        <f ca="1">SUMIF('Monthly Regie Sales 2024 '!AJ:AK,A47,'Monthly Regie Sales 2024 '!AK:AK)</f>
        <v>9136</v>
      </c>
      <c r="G47" s="86">
        <f ca="1">SUMIF('Monthly Regie Sales 2025'!AJ:AK,A47,'Monthly Regie Sales 2025'!AK:AK)</f>
        <v>16275</v>
      </c>
      <c r="H47" s="86">
        <f ca="1">SUMIF('Monthly Regie Sales 2026'!AJ:AK,A47,'Monthly Regie Sales 2026'!AK:AK)</f>
        <v>3460</v>
      </c>
    </row>
    <row r="48" spans="1:8">
      <c r="A48" s="137" t="s">
        <v>356</v>
      </c>
      <c r="B48" s="86">
        <f ca="1">SUMIF('Regie Sales 2020'!I:J,A48,'Regie Sales 2020'!J:J)</f>
        <v>0</v>
      </c>
      <c r="C48" s="86">
        <f ca="1">SUMIF('Regie Sales 2020'!I:K,A48,'Regie Sales 2021'!J:J)</f>
        <v>0</v>
      </c>
      <c r="D48" s="86">
        <f ca="1">SUMIF('Regie Sales 2022'!AJ:AK,A48,'Regie Sales 2022'!AK:AK)</f>
        <v>0</v>
      </c>
      <c r="E48" s="86">
        <f ca="1">SUMIF('Regie Sales 2023'!AI:AJ,A48,'Regie Sales 2023'!AJ:AJ)</f>
        <v>0</v>
      </c>
      <c r="F48" s="86">
        <f ca="1">SUMIF('Monthly Regie Sales 2024 '!AJ:AK,A48,'Monthly Regie Sales 2024 '!AK:AK)</f>
        <v>4448</v>
      </c>
      <c r="G48" s="86">
        <f ca="1">SUMIF('Monthly Regie Sales 2025'!AJ:AK,A48,'Monthly Regie Sales 2025'!AK:AK)</f>
        <v>5593</v>
      </c>
      <c r="H48" s="86">
        <f ca="1">SUMIF('Monthly Regie Sales 2026'!AJ:AK,A48,'Monthly Regie Sales 2026'!AK:AK)</f>
        <v>1401</v>
      </c>
    </row>
    <row r="49" spans="1:8">
      <c r="A49" s="137" t="s">
        <v>357</v>
      </c>
      <c r="B49" s="86">
        <f ca="1">SUMIF('Regie Sales 2020'!I:J,A49,'Regie Sales 2020'!J:J)</f>
        <v>0</v>
      </c>
      <c r="C49" s="86">
        <f ca="1">SUMIF('Regie Sales 2020'!I:K,A49,'Regie Sales 2021'!J:J)</f>
        <v>0</v>
      </c>
      <c r="D49" s="86">
        <f ca="1">SUMIF('Regie Sales 2022'!AJ:AK,A49,'Regie Sales 2022'!AK:AK)</f>
        <v>0</v>
      </c>
      <c r="E49" s="86">
        <f ca="1">SUMIF('Regie Sales 2023'!AI:AJ,A49,'Regie Sales 2023'!AJ:AJ)</f>
        <v>0</v>
      </c>
      <c r="F49" s="86">
        <f ca="1">SUMIF('Monthly Regie Sales 2024 '!AJ:AK,A49,'Monthly Regie Sales 2024 '!AK:AK)</f>
        <v>1144</v>
      </c>
      <c r="G49" s="86">
        <f ca="1">SUMIF('Monthly Regie Sales 2025'!AJ:AK,A49,'Monthly Regie Sales 2025'!AK:AK)</f>
        <v>775</v>
      </c>
      <c r="H49" s="86">
        <f ca="1">SUMIF('Monthly Regie Sales 2026'!AJ:AK,A49,'Monthly Regie Sales 2026'!AK:AK)</f>
        <v>225</v>
      </c>
    </row>
    <row r="50" spans="1:8">
      <c r="A50" s="137" t="s">
        <v>358</v>
      </c>
      <c r="B50" s="86">
        <f ca="1">SUMIF('Regie Sales 2020'!I:J,A50,'Regie Sales 2020'!J:J)</f>
        <v>0</v>
      </c>
      <c r="C50" s="86">
        <f ca="1">SUMIF('Regie Sales 2020'!I:K,A50,'Regie Sales 2021'!J:J)</f>
        <v>0</v>
      </c>
      <c r="D50" s="86">
        <f ca="1">SUMIF('Regie Sales 2022'!AJ:AK,A50,'Regie Sales 2022'!AK:AK)</f>
        <v>0</v>
      </c>
      <c r="E50" s="86">
        <f ca="1">SUMIF('Regie Sales 2023'!AI:AJ,A50,'Regie Sales 2023'!AJ:AJ)</f>
        <v>0</v>
      </c>
      <c r="F50" s="86">
        <f ca="1">SUMIF('Monthly Regie Sales 2024 '!AJ:AK,A50,'Monthly Regie Sales 2024 '!AK:AK)</f>
        <v>187</v>
      </c>
      <c r="G50" s="86">
        <f ca="1">SUMIF('Monthly Regie Sales 2025'!AJ:AK,A50,'Monthly Regie Sales 2025'!AK:AK)</f>
        <v>670</v>
      </c>
      <c r="H50" s="86">
        <f ca="1">SUMIF('Monthly Regie Sales 2026'!AJ:AK,A50,'Monthly Regie Sales 2026'!AK:AK)</f>
        <v>105</v>
      </c>
    </row>
    <row r="51" spans="1:8">
      <c r="A51" s="137" t="s">
        <v>359</v>
      </c>
      <c r="B51" s="86">
        <f ca="1">SUMIF('Regie Sales 2020'!I:J,A51,'Regie Sales 2020'!J:J)</f>
        <v>0</v>
      </c>
      <c r="C51" s="86">
        <f ca="1">SUMIF('Regie Sales 2020'!I:K,A51,'Regie Sales 2021'!J:J)</f>
        <v>0</v>
      </c>
      <c r="D51" s="86">
        <f ca="1">SUMIF('Regie Sales 2022'!AJ:AK,A51,'Regie Sales 2022'!AK:AK)</f>
        <v>0</v>
      </c>
      <c r="E51" s="86">
        <f ca="1">SUMIF('Regie Sales 2023'!AI:AJ,A51,'Regie Sales 2023'!AJ:AJ)</f>
        <v>0</v>
      </c>
      <c r="F51" s="86">
        <f ca="1">SUMIF('Monthly Regie Sales 2024 '!AJ:AK,A51,'Monthly Regie Sales 2024 '!AK:AK)</f>
        <v>166</v>
      </c>
      <c r="G51" s="86">
        <f ca="1">SUMIF('Monthly Regie Sales 2025'!AJ:AK,A51,'Monthly Regie Sales 2025'!AK:AK)</f>
        <v>223</v>
      </c>
      <c r="H51" s="86">
        <f ca="1">SUMIF('Monthly Regie Sales 2026'!AJ:AK,A51,'Monthly Regie Sales 2026'!AK:AK)</f>
        <v>30</v>
      </c>
    </row>
    <row r="52" spans="1:8">
      <c r="A52" s="137" t="s">
        <v>360</v>
      </c>
      <c r="B52" s="86">
        <f ca="1">SUMIF('Regie Sales 2020'!I:J,A52,'Regie Sales 2020'!J:J)</f>
        <v>0</v>
      </c>
      <c r="C52" s="86">
        <f ca="1">SUMIF('Regie Sales 2020'!I:K,A52,'Regie Sales 2021'!J:J)</f>
        <v>0</v>
      </c>
      <c r="D52" s="86">
        <f ca="1">SUMIF('Regie Sales 2022'!AJ:AK,A52,'Regie Sales 2022'!AK:AK)</f>
        <v>0</v>
      </c>
      <c r="E52" s="86">
        <f ca="1">SUMIF('Regie Sales 2023'!AI:AJ,A52,'Regie Sales 2023'!AJ:AJ)</f>
        <v>0</v>
      </c>
      <c r="F52" s="86">
        <f ca="1">SUMIF('Monthly Regie Sales 2024 '!AJ:AK,A52,'Monthly Regie Sales 2024 '!AK:AK)</f>
        <v>98</v>
      </c>
      <c r="G52" s="86">
        <f ca="1">SUMIF('Monthly Regie Sales 2025'!AJ:AK,A52,'Monthly Regie Sales 2025'!AK:AK)</f>
        <v>346</v>
      </c>
      <c r="H52" s="86">
        <f ca="1">SUMIF('Monthly Regie Sales 2026'!AJ:AK,A52,'Monthly Regie Sales 2026'!AK:AK)</f>
        <v>125</v>
      </c>
    </row>
    <row r="53" spans="1:8">
      <c r="A53" s="137" t="s">
        <v>361</v>
      </c>
      <c r="B53" s="86">
        <f ca="1">SUMIF('Regie Sales 2020'!I:J,A53,'Regie Sales 2020'!J:J)</f>
        <v>0</v>
      </c>
      <c r="C53" s="86">
        <f ca="1">SUMIF('Regie Sales 2020'!I:K,A53,'Regie Sales 2021'!J:J)</f>
        <v>0</v>
      </c>
      <c r="D53" s="86">
        <f ca="1">SUMIF('Regie Sales 2022'!AJ:AK,A53,'Regie Sales 2022'!AK:AK)</f>
        <v>0</v>
      </c>
      <c r="E53" s="86">
        <f ca="1">SUMIF('Regie Sales 2023'!AI:AJ,A53,'Regie Sales 2023'!AJ:AJ)</f>
        <v>0</v>
      </c>
      <c r="F53" s="86">
        <f ca="1">SUMIF('Monthly Regie Sales 2024 '!AJ:AK,A53,'Monthly Regie Sales 2024 '!AK:AK)</f>
        <v>4</v>
      </c>
      <c r="G53" s="86">
        <f ca="1">SUMIF('Monthly Regie Sales 2025'!AJ:AK,A53,'Monthly Regie Sales 2025'!AK:AK)</f>
        <v>0</v>
      </c>
      <c r="H53" s="86">
        <f ca="1">SUMIF('Monthly Regie Sales 2026'!AJ:AK,A53,'Monthly Regie Sales 2026'!AK:AK)</f>
        <v>0</v>
      </c>
    </row>
    <row r="54" spans="1:8">
      <c r="A54" s="137" t="s">
        <v>326</v>
      </c>
      <c r="B54" s="86">
        <f ca="1">SUMIF('Regie Sales 2020'!I:J,A54,'Regie Sales 2020'!J:J)</f>
        <v>0</v>
      </c>
      <c r="C54" s="86">
        <f ca="1">SUMIF('Regie Sales 2020'!I:K,A54,'Regie Sales 2021'!J:J)</f>
        <v>0</v>
      </c>
      <c r="D54" s="86">
        <f ca="1">SUMIF('Regie Sales 2022'!AJ:AK,A54,'Regie Sales 2022'!AK:AK)</f>
        <v>0</v>
      </c>
      <c r="E54" s="86">
        <f ca="1">SUMIF('Regie Sales 2023'!AI:AJ,A54,'Regie Sales 2023'!AJ:AJ)</f>
        <v>0</v>
      </c>
      <c r="F54" s="86">
        <f ca="1">SUMIF('Monthly Regie Sales 2024 '!AJ:AK,A54,'Monthly Regie Sales 2024 '!AK:AK)</f>
        <v>31</v>
      </c>
      <c r="G54" s="86">
        <f ca="1">SUMIF('Monthly Regie Sales 2025'!AJ:AK,A54,'Monthly Regie Sales 2025'!AK:AK)</f>
        <v>1</v>
      </c>
      <c r="H54" s="86">
        <f ca="1">SUMIF('Monthly Regie Sales 2026'!AJ:AK,A54,'Monthly Regie Sales 2026'!AK:AK)</f>
        <v>0</v>
      </c>
    </row>
    <row r="55" spans="1:8">
      <c r="A55" s="137" t="s">
        <v>362</v>
      </c>
      <c r="B55" s="86">
        <f ca="1">SUMIF('Regie Sales 2020'!I:J,A55,'Regie Sales 2020'!J:J)</f>
        <v>0</v>
      </c>
      <c r="C55" s="86">
        <f ca="1">SUMIF('Regie Sales 2020'!I:K,A55,'Regie Sales 2021'!J:J)</f>
        <v>0</v>
      </c>
      <c r="D55" s="86">
        <f ca="1">SUMIF('Regie Sales 2022'!AJ:AK,A55,'Regie Sales 2022'!AK:AK)</f>
        <v>0</v>
      </c>
      <c r="E55" s="86">
        <f ca="1">SUMIF('Regie Sales 2023'!AI:AJ,A55,'Regie Sales 2023'!AJ:AJ)</f>
        <v>0</v>
      </c>
      <c r="F55" s="86">
        <f ca="1">SUMIF('Monthly Regie Sales 2024 '!AJ:AK,A55,'Monthly Regie Sales 2024 '!AK:AK)</f>
        <v>15</v>
      </c>
      <c r="G55" s="86">
        <f ca="1">SUMIF('Monthly Regie Sales 2025'!AJ:AK,A55,'Monthly Regie Sales 2025'!AK:AK)</f>
        <v>0</v>
      </c>
      <c r="H55" s="86">
        <f ca="1">SUMIF('Monthly Regie Sales 2026'!AJ:AK,A55,'Monthly Regie Sales 2026'!AK:AK)</f>
        <v>1</v>
      </c>
    </row>
    <row r="56" spans="1:8">
      <c r="A56" s="137" t="s">
        <v>363</v>
      </c>
      <c r="B56" s="86">
        <f ca="1">SUMIF('Regie Sales 2020'!I:J,A56,'Regie Sales 2020'!J:J)</f>
        <v>0</v>
      </c>
      <c r="C56" s="86">
        <f ca="1">SUMIF('Regie Sales 2020'!I:K,A56,'Regie Sales 2021'!J:J)</f>
        <v>0</v>
      </c>
      <c r="D56" s="86">
        <f ca="1">SUMIF('Regie Sales 2022'!AJ:AK,A56,'Regie Sales 2022'!AK:AK)</f>
        <v>0</v>
      </c>
      <c r="E56" s="86">
        <f ca="1">SUMIF('Regie Sales 2023'!AI:AJ,A56,'Regie Sales 2023'!AJ:AJ)</f>
        <v>0</v>
      </c>
      <c r="F56" s="86">
        <f ca="1">SUMIF('Monthly Regie Sales 2024 '!AJ:AK,A56,'Monthly Regie Sales 2024 '!AK:AK)</f>
        <v>6</v>
      </c>
      <c r="G56" s="86">
        <f ca="1">SUMIF('Monthly Regie Sales 2025'!AJ:AK,A56,'Monthly Regie Sales 2025'!AK:AK)</f>
        <v>0</v>
      </c>
      <c r="H56" s="86">
        <f ca="1">SUMIF('Monthly Regie Sales 2026'!AJ:AK,A56,'Monthly Regie Sales 2026'!AK:AK)</f>
        <v>0</v>
      </c>
    </row>
    <row r="57" spans="1:8">
      <c r="A57" s="137" t="s">
        <v>546</v>
      </c>
      <c r="B57" s="86">
        <f ca="1">SUMIF('Regie Sales 2020'!I:J,A57,'Regie Sales 2020'!J:J)</f>
        <v>0</v>
      </c>
      <c r="C57" s="86">
        <f ca="1">SUMIF('Regie Sales 2020'!I:K,A57,'Regie Sales 2021'!J:J)</f>
        <v>0</v>
      </c>
      <c r="D57" s="86">
        <f ca="1">SUMIF('Regie Sales 2022'!AJ:AK,A57,'Regie Sales 2022'!AK:AK)</f>
        <v>0</v>
      </c>
      <c r="E57" s="86">
        <f ca="1">SUMIF('Regie Sales 2023'!AI:AJ,A57,'Regie Sales 2023'!AJ:AJ)</f>
        <v>50</v>
      </c>
      <c r="F57" s="86">
        <f ca="1">SUMIF('Monthly Regie Sales 2024 '!AJ:AK,A57,'Monthly Regie Sales 2024 '!AK:AK)</f>
        <v>0</v>
      </c>
      <c r="G57" s="86">
        <f ca="1">SUMIF('Monthly Regie Sales 2025'!AJ:AK,A57,'Monthly Regie Sales 2025'!AK:AK)</f>
        <v>0</v>
      </c>
      <c r="H57" s="86">
        <f ca="1">SUMIF('Monthly Regie Sales 2026'!AJ:AK,A57,'Monthly Regie Sales 2026'!AK:AK)</f>
        <v>0</v>
      </c>
    </row>
    <row r="58" spans="1:8">
      <c r="A58" s="137" t="s">
        <v>547</v>
      </c>
      <c r="B58" s="86">
        <f ca="1">SUMIF('Regie Sales 2020'!I:J,A58,'Regie Sales 2020'!J:J)</f>
        <v>0</v>
      </c>
      <c r="C58" s="86">
        <f ca="1">SUMIF('Regie Sales 2020'!I:K,A58,'Regie Sales 2021'!J:J)</f>
        <v>0</v>
      </c>
      <c r="D58" s="86">
        <f ca="1">SUMIF('Regie Sales 2022'!AJ:AK,A58,'Regie Sales 2022'!AK:AK)</f>
        <v>0</v>
      </c>
      <c r="E58" s="86">
        <f ca="1">SUMIF('Regie Sales 2023'!AI:AJ,A58,'Regie Sales 2023'!AJ:AJ)</f>
        <v>226</v>
      </c>
      <c r="F58" s="86">
        <f ca="1">SUMIF('Monthly Regie Sales 2024 '!AJ:AK,A58,'Monthly Regie Sales 2024 '!AK:AK)</f>
        <v>0</v>
      </c>
      <c r="G58" s="86">
        <f ca="1">SUMIF('Monthly Regie Sales 2025'!AJ:AK,A58,'Monthly Regie Sales 2025'!AK:AK)</f>
        <v>0</v>
      </c>
      <c r="H58" s="86">
        <f ca="1">SUMIF('Monthly Regie Sales 2026'!AJ:AK,A58,'Monthly Regie Sales 2026'!AK:AK)</f>
        <v>0</v>
      </c>
    </row>
    <row r="59" spans="1:8">
      <c r="A59" s="137" t="s">
        <v>548</v>
      </c>
      <c r="B59" s="86">
        <f ca="1">SUMIF('Regie Sales 2020'!I:J,A59,'Regie Sales 2020'!J:J)</f>
        <v>0</v>
      </c>
      <c r="C59" s="86">
        <f ca="1">SUMIF('Regie Sales 2020'!I:K,A59,'Regie Sales 2021'!J:J)</f>
        <v>0</v>
      </c>
      <c r="D59" s="86">
        <f ca="1">SUMIF('Regie Sales 2022'!AJ:AK,A59,'Regie Sales 2022'!AK:AK)</f>
        <v>0</v>
      </c>
      <c r="E59" s="86">
        <f ca="1">SUMIF('Regie Sales 2023'!AI:AJ,A59,'Regie Sales 2023'!AJ:AJ)</f>
        <v>222</v>
      </c>
      <c r="F59" s="86">
        <f ca="1">SUMIF('Monthly Regie Sales 2024 '!AJ:AK,A59,'Monthly Regie Sales 2024 '!AK:AK)</f>
        <v>0</v>
      </c>
      <c r="G59" s="86">
        <f ca="1">SUMIF('Monthly Regie Sales 2025'!AJ:AK,A59,'Monthly Regie Sales 2025'!AK:AK)</f>
        <v>0</v>
      </c>
      <c r="H59" s="86">
        <f ca="1">SUMIF('Monthly Regie Sales 2026'!AJ:AK,A59,'Monthly Regie Sales 2026'!AK:AK)</f>
        <v>0</v>
      </c>
    </row>
    <row r="60" spans="1:8">
      <c r="A60" s="137" t="s">
        <v>549</v>
      </c>
      <c r="B60" s="86">
        <f ca="1">SUMIF('Regie Sales 2020'!I:J,A60,'Regie Sales 2020'!J:J)</f>
        <v>0</v>
      </c>
      <c r="C60" s="86">
        <f ca="1">SUMIF('Regie Sales 2020'!I:K,A60,'Regie Sales 2021'!J:J)</f>
        <v>0</v>
      </c>
      <c r="D60" s="86">
        <f ca="1">SUMIF('Regie Sales 2022'!AJ:AK,A60,'Regie Sales 2022'!AK:AK)</f>
        <v>81</v>
      </c>
      <c r="E60" s="86">
        <f ca="1">SUMIF('Regie Sales 2023'!AI:AJ,A60,'Regie Sales 2023'!AJ:AJ)</f>
        <v>61</v>
      </c>
      <c r="F60" s="86">
        <f ca="1">SUMIF('Monthly Regie Sales 2024 '!AJ:AK,A60,'Monthly Regie Sales 2024 '!AK:AK)</f>
        <v>0</v>
      </c>
      <c r="G60" s="86">
        <f ca="1">SUMIF('Monthly Regie Sales 2025'!AJ:AK,A60,'Monthly Regie Sales 2025'!AK:AK)</f>
        <v>0</v>
      </c>
      <c r="H60" s="86">
        <f ca="1">SUMIF('Monthly Regie Sales 2026'!AJ:AK,A60,'Monthly Regie Sales 2026'!AK:AK)</f>
        <v>0</v>
      </c>
    </row>
    <row r="61" spans="1:8">
      <c r="A61" s="137" t="s">
        <v>550</v>
      </c>
      <c r="B61" s="86">
        <f ca="1">SUMIF('Regie Sales 2020'!I:J,A61,'Regie Sales 2020'!J:J)</f>
        <v>0</v>
      </c>
      <c r="C61" s="86">
        <f ca="1">SUMIF('Regie Sales 2020'!I:K,A61,'Regie Sales 2021'!J:J)</f>
        <v>0</v>
      </c>
      <c r="D61" s="86">
        <f ca="1">SUMIF('Regie Sales 2022'!AJ:AK,A61,'Regie Sales 2022'!AK:AK)</f>
        <v>0</v>
      </c>
      <c r="E61" s="86">
        <f ca="1">SUMIF('Regie Sales 2023'!AI:AJ,A61,'Regie Sales 2023'!AJ:AJ)</f>
        <v>116</v>
      </c>
      <c r="F61" s="86">
        <f ca="1">SUMIF('Monthly Regie Sales 2024 '!AJ:AK,A61,'Monthly Regie Sales 2024 '!AK:AK)</f>
        <v>0</v>
      </c>
      <c r="G61" s="86">
        <f ca="1">SUMIF('Monthly Regie Sales 2025'!AJ:AK,A61,'Monthly Regie Sales 2025'!AK:AK)</f>
        <v>0</v>
      </c>
      <c r="H61" s="86">
        <f ca="1">SUMIF('Monthly Regie Sales 2026'!AJ:AK,A61,'Monthly Regie Sales 2026'!AK:AK)</f>
        <v>0</v>
      </c>
    </row>
    <row r="62" spans="1:8">
      <c r="A62" s="137" t="s">
        <v>551</v>
      </c>
      <c r="B62" s="86">
        <f ca="1">SUMIF('Regie Sales 2020'!I:J,A62,'Regie Sales 2020'!J:J)</f>
        <v>297</v>
      </c>
      <c r="C62" s="86">
        <f ca="1">SUMIF('Regie Sales 2020'!I:K,A62,'Regie Sales 2021'!J:J)</f>
        <v>288</v>
      </c>
      <c r="D62" s="86">
        <f ca="1">SUMIF('Regie Sales 2022'!AJ:AK,A62,'Regie Sales 2022'!AK:AK)</f>
        <v>627</v>
      </c>
      <c r="E62" s="86">
        <f ca="1">SUMIF('Regie Sales 2023'!AI:AJ,A62,'Regie Sales 2023'!AJ:AJ)</f>
        <v>162</v>
      </c>
      <c r="F62" s="86">
        <f ca="1">SUMIF('Monthly Regie Sales 2024 '!AJ:AK,A62,'Monthly Regie Sales 2024 '!AK:AK)</f>
        <v>0</v>
      </c>
      <c r="G62" s="86">
        <f ca="1">SUMIF('Monthly Regie Sales 2025'!AJ:AK,A62,'Monthly Regie Sales 2025'!AK:AK)</f>
        <v>0</v>
      </c>
      <c r="H62" s="86">
        <f ca="1">SUMIF('Monthly Regie Sales 2026'!AJ:AK,A62,'Monthly Regie Sales 2026'!AK:AK)</f>
        <v>0</v>
      </c>
    </row>
    <row r="63" spans="1:8">
      <c r="A63" s="137" t="s">
        <v>552</v>
      </c>
      <c r="B63" s="86">
        <f ca="1">SUMIF('Regie Sales 2020'!I:J,A63,'Regie Sales 2020'!J:J)</f>
        <v>111</v>
      </c>
      <c r="C63" s="86">
        <f ca="1">SUMIF('Regie Sales 2020'!I:K,A63,'Regie Sales 2021'!J:J)</f>
        <v>1556</v>
      </c>
      <c r="D63" s="86">
        <f ca="1">SUMIF('Regie Sales 2022'!AJ:AK,A63,'Regie Sales 2022'!AK:AK)</f>
        <v>907</v>
      </c>
      <c r="E63" s="86">
        <f ca="1">SUMIF('Regie Sales 2023'!AI:AJ,A63,'Regie Sales 2023'!AJ:AJ)</f>
        <v>452</v>
      </c>
      <c r="F63" s="86">
        <f ca="1">SUMIF('Monthly Regie Sales 2024 '!AJ:AK,A63,'Monthly Regie Sales 2024 '!AK:AK)</f>
        <v>0</v>
      </c>
      <c r="G63" s="86">
        <f ca="1">SUMIF('Monthly Regie Sales 2025'!AJ:AK,A63,'Monthly Regie Sales 2025'!AK:AK)</f>
        <v>0</v>
      </c>
      <c r="H63" s="86">
        <f ca="1">SUMIF('Monthly Regie Sales 2026'!AJ:AK,A63,'Monthly Regie Sales 2026'!AK:AK)</f>
        <v>0</v>
      </c>
    </row>
    <row r="64" spans="1:8">
      <c r="A64" s="137" t="s">
        <v>553</v>
      </c>
      <c r="B64" s="86">
        <f ca="1">SUMIF('Regie Sales 2020'!I:J,A64,'Regie Sales 2020'!J:J)</f>
        <v>0</v>
      </c>
      <c r="C64" s="86">
        <f ca="1">SUMIF('Regie Sales 2020'!I:K,A64,'Regie Sales 2021'!J:J)</f>
        <v>117</v>
      </c>
      <c r="D64" s="86">
        <f ca="1">SUMIF('Regie Sales 2022'!AJ:AK,A64,'Regie Sales 2022'!AK:AK)</f>
        <v>14</v>
      </c>
      <c r="E64" s="86">
        <f ca="1">SUMIF('Regie Sales 2023'!AI:AJ,A64,'Regie Sales 2023'!AJ:AJ)</f>
        <v>34</v>
      </c>
      <c r="F64" s="86">
        <f ca="1">SUMIF('Monthly Regie Sales 2024 '!AJ:AK,A64,'Monthly Regie Sales 2024 '!AK:AK)</f>
        <v>0</v>
      </c>
      <c r="G64" s="86">
        <f ca="1">SUMIF('Monthly Regie Sales 2025'!AJ:AK,A64,'Monthly Regie Sales 2025'!AK:AK)</f>
        <v>0</v>
      </c>
      <c r="H64" s="86">
        <f ca="1">SUMIF('Monthly Regie Sales 2026'!AJ:AK,A64,'Monthly Regie Sales 2026'!AK:AK)</f>
        <v>0</v>
      </c>
    </row>
    <row r="65" spans="1:8">
      <c r="A65" s="137" t="s">
        <v>542</v>
      </c>
      <c r="B65" s="86">
        <f ca="1">SUMIF('Regie Sales 2020'!I:J,A65,'Regie Sales 2020'!J:J)</f>
        <v>0</v>
      </c>
      <c r="C65" s="86">
        <f ca="1">SUMIF('Regie Sales 2020'!I:K,A65,'Regie Sales 2021'!J:J)</f>
        <v>0</v>
      </c>
      <c r="D65" s="86">
        <f ca="1">SUMIF('Regie Sales 2022'!AJ:AK,A65,'Regie Sales 2022'!AK:AK)</f>
        <v>0</v>
      </c>
      <c r="E65" s="86">
        <f ca="1">SUMIF('Regie Sales 2023'!AI:AJ,A65,'Regie Sales 2023'!AJ:AJ)</f>
        <v>50</v>
      </c>
      <c r="F65" s="86">
        <f ca="1">SUMIF('Monthly Regie Sales 2024 '!AJ:AK,A65,'Monthly Regie Sales 2024 '!AK:AK)</f>
        <v>150</v>
      </c>
      <c r="G65" s="86">
        <f ca="1">SUMIF('Monthly Regie Sales 2025'!AJ:AK,A65,'Monthly Regie Sales 2025'!AK:AK)</f>
        <v>0</v>
      </c>
      <c r="H65" s="86">
        <f ca="1">SUMIF('Monthly Regie Sales 2026'!AJ:AK,A65,'Monthly Regie Sales 2026'!AK:AK)</f>
        <v>0</v>
      </c>
    </row>
    <row r="66" spans="1:8">
      <c r="A66" s="137" t="s">
        <v>543</v>
      </c>
      <c r="B66" s="86">
        <f ca="1">SUMIF('Regie Sales 2020'!I:J,A66,'Regie Sales 2020'!J:J)</f>
        <v>0</v>
      </c>
      <c r="C66" s="86">
        <f ca="1">SUMIF('Regie Sales 2020'!I:K,A66,'Regie Sales 2021'!J:J)</f>
        <v>0</v>
      </c>
      <c r="D66" s="86">
        <f ca="1">SUMIF('Regie Sales 2022'!AJ:AK,A66,'Regie Sales 2022'!AK:AK)</f>
        <v>0</v>
      </c>
      <c r="E66" s="86">
        <f ca="1">SUMIF('Regie Sales 2023'!AI:AJ,A66,'Regie Sales 2023'!AJ:AJ)</f>
        <v>130</v>
      </c>
      <c r="F66" s="86">
        <f ca="1">SUMIF('Monthly Regie Sales 2024 '!AJ:AK,A66,'Monthly Regie Sales 2024 '!AK:AK)</f>
        <v>520</v>
      </c>
      <c r="G66" s="86">
        <f ca="1">SUMIF('Monthly Regie Sales 2025'!AJ:AK,A66,'Monthly Regie Sales 2025'!AK:AK)</f>
        <v>0</v>
      </c>
      <c r="H66" s="86">
        <f ca="1">SUMIF('Monthly Regie Sales 2026'!AJ:AK,A66,'Monthly Regie Sales 2026'!AK:AK)</f>
        <v>0</v>
      </c>
    </row>
    <row r="67" spans="1:8">
      <c r="A67" s="137" t="s">
        <v>544</v>
      </c>
      <c r="B67" s="86">
        <f ca="1">SUMIF('Regie Sales 2020'!I:J,A67,'Regie Sales 2020'!J:J)</f>
        <v>0</v>
      </c>
      <c r="C67" s="86">
        <f ca="1">SUMIF('Regie Sales 2020'!I:K,A67,'Regie Sales 2021'!J:J)</f>
        <v>0</v>
      </c>
      <c r="D67" s="86">
        <f ca="1">SUMIF('Regie Sales 2022'!AJ:AK,A67,'Regie Sales 2022'!AK:AK)</f>
        <v>0</v>
      </c>
      <c r="E67" s="86">
        <f ca="1">SUMIF('Regie Sales 2023'!AI:AJ,A67,'Regie Sales 2023'!AJ:AJ)</f>
        <v>45</v>
      </c>
      <c r="F67" s="86">
        <f ca="1">SUMIF('Monthly Regie Sales 2024 '!AJ:AK,A67,'Monthly Regie Sales 2024 '!AK:AK)</f>
        <v>5</v>
      </c>
      <c r="G67" s="86">
        <f ca="1">SUMIF('Monthly Regie Sales 2025'!AJ:AK,A67,'Monthly Regie Sales 2025'!AK:AK)</f>
        <v>0</v>
      </c>
      <c r="H67" s="86">
        <f ca="1">SUMIF('Monthly Regie Sales 2026'!AJ:AK,A67,'Monthly Regie Sales 2026'!AK:AK)</f>
        <v>0</v>
      </c>
    </row>
    <row r="68" spans="1:8">
      <c r="A68" s="137" t="s">
        <v>554</v>
      </c>
      <c r="B68" s="86">
        <f ca="1">SUMIF('Regie Sales 2020'!I:J,A68,'Regie Sales 2020'!J:J)</f>
        <v>0</v>
      </c>
      <c r="C68" s="86">
        <f ca="1">SUMIF('Regie Sales 2020'!I:K,A68,'Regie Sales 2021'!J:J)</f>
        <v>0</v>
      </c>
      <c r="D68" s="86">
        <f ca="1">SUMIF('Regie Sales 2022'!AJ:AK,A68,'Regie Sales 2022'!AK:AK)</f>
        <v>0</v>
      </c>
      <c r="E68" s="86">
        <f ca="1">SUMIF('Regie Sales 2023'!AI:AJ,A68,'Regie Sales 2023'!AJ:AJ)</f>
        <v>45</v>
      </c>
      <c r="F68" s="86">
        <f ca="1">SUMIF('Monthly Regie Sales 2024 '!AJ:AK,A68,'Monthly Regie Sales 2024 '!AK:AK)</f>
        <v>0</v>
      </c>
      <c r="G68" s="86">
        <f ca="1">SUMIF('Monthly Regie Sales 2025'!AJ:AK,A68,'Monthly Regie Sales 2025'!AK:AK)</f>
        <v>0</v>
      </c>
      <c r="H68" s="86">
        <f ca="1">SUMIF('Monthly Regie Sales 2026'!AJ:AK,A68,'Monthly Regie Sales 2026'!AK:AK)</f>
        <v>0</v>
      </c>
    </row>
    <row r="69" spans="1:8">
      <c r="A69" s="137" t="s">
        <v>555</v>
      </c>
      <c r="B69" s="86">
        <f ca="1">SUMIF('Regie Sales 2020'!I:J,A69,'Regie Sales 2020'!J:J)</f>
        <v>0</v>
      </c>
      <c r="C69" s="86">
        <f ca="1">SUMIF('Regie Sales 2020'!I:K,A69,'Regie Sales 2021'!J:J)</f>
        <v>0</v>
      </c>
      <c r="D69" s="86">
        <f ca="1">SUMIF('Regie Sales 2022'!AJ:AK,A69,'Regie Sales 2022'!AK:AK)</f>
        <v>0</v>
      </c>
      <c r="E69" s="86">
        <f ca="1">SUMIF('Regie Sales 2023'!AI:AJ,A69,'Regie Sales 2023'!AJ:AJ)</f>
        <v>45</v>
      </c>
      <c r="F69" s="86">
        <f ca="1">SUMIF('Monthly Regie Sales 2024 '!AJ:AK,A69,'Monthly Regie Sales 2024 '!AK:AK)</f>
        <v>5</v>
      </c>
      <c r="G69" s="86">
        <f ca="1">SUMIF('Monthly Regie Sales 2025'!AJ:AK,A69,'Monthly Regie Sales 2025'!AK:AK)</f>
        <v>0</v>
      </c>
      <c r="H69" s="86">
        <f ca="1">SUMIF('Monthly Regie Sales 2026'!AJ:AK,A69,'Monthly Regie Sales 2026'!AK:AK)</f>
        <v>0</v>
      </c>
    </row>
    <row r="70" spans="1:8">
      <c r="A70" s="137" t="s">
        <v>556</v>
      </c>
      <c r="B70" s="86">
        <f ca="1">SUMIF('Regie Sales 2020'!I:J,A70,'Regie Sales 2020'!J:J)</f>
        <v>0</v>
      </c>
      <c r="C70" s="86">
        <f ca="1">SUMIF('Regie Sales 2020'!I:K,A70,'Regie Sales 2021'!J:J)</f>
        <v>0</v>
      </c>
      <c r="D70" s="86">
        <f ca="1">SUMIF('Regie Sales 2022'!AJ:AK,A70,'Regie Sales 2022'!AK:AK)</f>
        <v>1</v>
      </c>
      <c r="E70" s="86">
        <f ca="1">SUMIF('Regie Sales 2023'!AI:AJ,A70,'Regie Sales 2023'!AJ:AJ)</f>
        <v>1</v>
      </c>
      <c r="F70" s="86">
        <f ca="1">SUMIF('Monthly Regie Sales 2024 '!AJ:AK,A70,'Monthly Regie Sales 2024 '!AK:AK)</f>
        <v>0</v>
      </c>
      <c r="G70" s="86">
        <f ca="1">SUMIF('Monthly Regie Sales 2025'!AJ:AK,A70,'Monthly Regie Sales 2025'!AK:AK)</f>
        <v>0</v>
      </c>
      <c r="H70" s="86">
        <f ca="1">SUMIF('Monthly Regie Sales 2026'!AJ:AK,A70,'Monthly Regie Sales 2026'!AK:AK)</f>
        <v>0</v>
      </c>
    </row>
    <row r="71" spans="1:8">
      <c r="A71" s="137" t="s">
        <v>557</v>
      </c>
      <c r="B71" s="86">
        <f ca="1">SUMIF('Regie Sales 2020'!I:J,A71,'Regie Sales 2020'!J:J)</f>
        <v>0</v>
      </c>
      <c r="C71" s="86">
        <f ca="1">SUMIF('Regie Sales 2020'!I:K,A71,'Regie Sales 2021'!J:J)</f>
        <v>0</v>
      </c>
      <c r="D71" s="86">
        <f ca="1">SUMIF('Regie Sales 2022'!AJ:AK,A71,'Regie Sales 2022'!AK:AK)</f>
        <v>242</v>
      </c>
      <c r="E71" s="86">
        <f ca="1">SUMIF('Regie Sales 2023'!AI:AJ,A71,'Regie Sales 2023'!AJ:AJ)</f>
        <v>4419</v>
      </c>
      <c r="F71" s="86">
        <f ca="1">SUMIF('Monthly Regie Sales 2024 '!AJ:AK,A71,'Monthly Regie Sales 2024 '!AK:AK)</f>
        <v>0</v>
      </c>
      <c r="G71" s="86">
        <f ca="1">SUMIF('Monthly Regie Sales 2025'!AJ:AK,A71,'Monthly Regie Sales 2025'!AK:AK)</f>
        <v>0</v>
      </c>
      <c r="H71" s="86">
        <f ca="1">SUMIF('Monthly Regie Sales 2026'!AJ:AK,A71,'Monthly Regie Sales 2026'!AK:AK)</f>
        <v>0</v>
      </c>
    </row>
    <row r="72" spans="1:8">
      <c r="A72" s="137" t="s">
        <v>558</v>
      </c>
      <c r="B72" s="86">
        <f ca="1">SUMIF('Regie Sales 2020'!I:J,A72,'Regie Sales 2020'!J:J)</f>
        <v>0</v>
      </c>
      <c r="C72" s="86">
        <f ca="1">SUMIF('Regie Sales 2020'!I:K,A72,'Regie Sales 2021'!J:J)</f>
        <v>0</v>
      </c>
      <c r="D72" s="86">
        <f ca="1">SUMIF('Regie Sales 2022'!AJ:AK,A72,'Regie Sales 2022'!AK:AK)</f>
        <v>0</v>
      </c>
      <c r="E72" s="86">
        <f ca="1">SUMIF('Regie Sales 2023'!AI:AJ,A72,'Regie Sales 2023'!AJ:AJ)</f>
        <v>72</v>
      </c>
      <c r="F72" s="86">
        <f ca="1">SUMIF('Monthly Regie Sales 2024 '!AJ:AK,A72,'Monthly Regie Sales 2024 '!AK:AK)</f>
        <v>0</v>
      </c>
      <c r="G72" s="86">
        <f ca="1">SUMIF('Monthly Regie Sales 2025'!AJ:AK,A72,'Monthly Regie Sales 2025'!AK:AK)</f>
        <v>0</v>
      </c>
      <c r="H72" s="86">
        <f ca="1">SUMIF('Monthly Regie Sales 2026'!AJ:AK,A72,'Monthly Regie Sales 2026'!AK:AK)</f>
        <v>0</v>
      </c>
    </row>
    <row r="73" spans="1:8">
      <c r="A73" s="137" t="s">
        <v>559</v>
      </c>
      <c r="B73" s="86">
        <f ca="1">SUMIF('Regie Sales 2020'!I:J,A73,'Regie Sales 2020'!J:J)</f>
        <v>0</v>
      </c>
      <c r="C73" s="86">
        <f ca="1">SUMIF('Regie Sales 2020'!I:K,A73,'Regie Sales 2021'!J:J)</f>
        <v>0</v>
      </c>
      <c r="D73" s="86">
        <f ca="1">SUMIF('Regie Sales 2022'!AJ:AK,A73,'Regie Sales 2022'!AK:AK)</f>
        <v>30</v>
      </c>
      <c r="E73" s="86">
        <f ca="1">SUMIF('Regie Sales 2023'!AI:AJ,A73,'Regie Sales 2023'!AJ:AJ)</f>
        <v>100</v>
      </c>
      <c r="F73" s="86">
        <f ca="1">SUMIF('Monthly Regie Sales 2024 '!AJ:AK,A73,'Monthly Regie Sales 2024 '!AK:AK)</f>
        <v>0</v>
      </c>
      <c r="G73" s="86">
        <f ca="1">SUMIF('Monthly Regie Sales 2025'!AJ:AK,A73,'Monthly Regie Sales 2025'!AK:AK)</f>
        <v>0</v>
      </c>
      <c r="H73" s="86">
        <f ca="1">SUMIF('Monthly Regie Sales 2026'!AJ:AK,A73,'Monthly Regie Sales 2026'!AK:AK)</f>
        <v>0</v>
      </c>
    </row>
    <row r="74" spans="1:8" ht="15" thickBot="1">
      <c r="B74" s="133">
        <f ca="1">SUM(B2:B73)</f>
        <v>225656</v>
      </c>
      <c r="C74" s="134">
        <f t="shared" ref="C74:H74" ca="1" si="0">SUM(C2:C73)</f>
        <v>562983</v>
      </c>
      <c r="D74" s="134">
        <f t="shared" ca="1" si="0"/>
        <v>562096</v>
      </c>
      <c r="E74" s="134">
        <f t="shared" ca="1" si="0"/>
        <v>569422</v>
      </c>
      <c r="F74" s="134">
        <f t="shared" ca="1" si="0"/>
        <v>633076</v>
      </c>
      <c r="G74" s="134">
        <f t="shared" ca="1" si="0"/>
        <v>815690</v>
      </c>
      <c r="H74" s="135">
        <f t="shared" ca="1" si="0"/>
        <v>262745</v>
      </c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  <row r="79" spans="1:8">
      <c r="A79"/>
      <c r="B79"/>
      <c r="C79"/>
      <c r="D79"/>
      <c r="E79"/>
      <c r="F79"/>
      <c r="G79"/>
      <c r="H79"/>
    </row>
    <row r="80" spans="1:8">
      <c r="A80"/>
      <c r="B80"/>
      <c r="C80"/>
      <c r="D80"/>
      <c r="E80"/>
      <c r="F80"/>
      <c r="G80"/>
      <c r="H80"/>
    </row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spans="1:8">
      <c r="A97"/>
    </row>
    <row r="98" spans="1:8">
      <c r="A98"/>
    </row>
    <row r="99" spans="1:8">
      <c r="A99"/>
    </row>
    <row r="100" spans="1:8">
      <c r="A100"/>
    </row>
    <row r="101" spans="1:8">
      <c r="A101"/>
    </row>
    <row r="102" spans="1:8">
      <c r="A102"/>
    </row>
    <row r="103" spans="1:8">
      <c r="A103"/>
    </row>
    <row r="104" spans="1:8">
      <c r="A104"/>
    </row>
    <row r="105" spans="1:8">
      <c r="A105"/>
    </row>
    <row r="106" spans="1:8">
      <c r="A106"/>
    </row>
    <row r="107" spans="1:8">
      <c r="A107"/>
      <c r="B107"/>
      <c r="C107"/>
      <c r="D107"/>
      <c r="E107"/>
      <c r="F107"/>
      <c r="G107"/>
      <c r="H107"/>
    </row>
    <row r="108" spans="1:8">
      <c r="A108"/>
      <c r="B108"/>
      <c r="C108"/>
      <c r="D108"/>
      <c r="E108"/>
      <c r="F108"/>
      <c r="G108"/>
      <c r="H108"/>
    </row>
    <row r="109" spans="1:8">
      <c r="A109"/>
      <c r="B109"/>
      <c r="C109"/>
      <c r="D109"/>
      <c r="E109"/>
      <c r="F109"/>
      <c r="G109"/>
      <c r="H109"/>
    </row>
    <row r="110" spans="1:8">
      <c r="A110"/>
      <c r="B110"/>
      <c r="C110"/>
      <c r="D110"/>
      <c r="E110"/>
      <c r="F110"/>
      <c r="G110"/>
      <c r="H110"/>
    </row>
    <row r="111" spans="1:8">
      <c r="A111"/>
      <c r="B111"/>
      <c r="C111"/>
      <c r="D111"/>
      <c r="E111"/>
      <c r="F111"/>
      <c r="G111"/>
      <c r="H111"/>
    </row>
    <row r="112" spans="1:8">
      <c r="A112"/>
      <c r="B112"/>
      <c r="C112"/>
      <c r="D112"/>
      <c r="E112"/>
      <c r="F112"/>
      <c r="G112"/>
      <c r="H112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</sheetData>
  <autoFilter ref="A1:H105" xr:uid="{A2626AE6-18EE-4D60-9F28-522077BA087F}"/>
  <conditionalFormatting sqref="A184:A1048576 A1:A55">
    <cfRule type="duplicateValues" dxfId="1" priority="1"/>
    <cfRule type="duplicateValues" dxfId="0" priority="2"/>
  </conditionalFormatting>
  <pageMargins left="0.7" right="0.7" top="0.75" bottom="0.75" header="0.3" footer="0.3"/>
  <pageSetup scale="8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84B6FA9DBD1545957E259A25A70261" ma:contentTypeVersion="14" ma:contentTypeDescription="Create a new document." ma:contentTypeScope="" ma:versionID="05804632dafdfd2281cd859615c93c99">
  <xsd:schema xmlns:xsd="http://www.w3.org/2001/XMLSchema" xmlns:xs="http://www.w3.org/2001/XMLSchema" xmlns:p="http://schemas.microsoft.com/office/2006/metadata/properties" xmlns:ns3="5b2bdb9a-8583-4480-a53f-7a06b9f59c57" xmlns:ns4="35649f39-6127-485e-8afa-f9459d902895" targetNamespace="http://schemas.microsoft.com/office/2006/metadata/properties" ma:root="true" ma:fieldsID="403ec4353897d9df1dd6df67ee4c178d" ns3:_="" ns4:_="">
    <xsd:import namespace="5b2bdb9a-8583-4480-a53f-7a06b9f59c57"/>
    <xsd:import namespace="35649f39-6127-485e-8afa-f9459d9028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2bdb9a-8583-4480-a53f-7a06b9f59c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49f39-6127-485e-8afa-f9459d90289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68BE80-65FD-4DE8-97C9-9A9735AD16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96628-9DF7-48B1-8F8A-F363D6330D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2bdb9a-8583-4480-a53f-7a06b9f59c57"/>
    <ds:schemaRef ds:uri="35649f39-6127-485e-8afa-f9459d9028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2B1D57-E8AD-423E-A439-DFE95A855D81}">
  <ds:schemaRefs>
    <ds:schemaRef ds:uri="5b2bdb9a-8583-4480-a53f-7a06b9f59c57"/>
    <ds:schemaRef ds:uri="http://purl.org/dc/terms/"/>
    <ds:schemaRef ds:uri="http://schemas.openxmlformats.org/package/2006/metadata/core-properties"/>
    <ds:schemaRef ds:uri="http://purl.org/dc/dcmitype/"/>
    <ds:schemaRef ds:uri="35649f39-6127-485e-8afa-f9459d902895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04ea0f31-3f06-45ef-8846-5a3085333b71}" enabled="1" method="Privileged" siteId="{f704ab1a-3e34-4240-bfe5-b8fce4f8d4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Regie Sales 2017</vt:lpstr>
      <vt:lpstr>Regie Sales 2018</vt:lpstr>
      <vt:lpstr>Regie Sales 2019</vt:lpstr>
      <vt:lpstr>Regie Sales 2020</vt:lpstr>
      <vt:lpstr>Regie Sales 2021</vt:lpstr>
      <vt:lpstr>Regie Sales 2022</vt:lpstr>
      <vt:lpstr>Regie Sales 2023</vt:lpstr>
      <vt:lpstr>Monthly Regie Sales 2024 </vt:lpstr>
      <vt:lpstr>Sheet4</vt:lpstr>
      <vt:lpstr>Monthly Regie Sales 2025</vt:lpstr>
      <vt:lpstr>Monthly Regie Sales 2026</vt:lpstr>
      <vt:lpstr>TOP Suppliers Vs Years </vt:lpstr>
      <vt:lpstr>Suppliers Share by Flavors</vt:lpstr>
      <vt:lpstr>'Monthly Regie Sales 2024 '!Print_Area</vt:lpstr>
      <vt:lpstr>'Suppliers Share by Flavors'!Print_Area</vt:lpstr>
      <vt:lpstr>'TOP Suppliers Vs Years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0x010100B584B6FA9DBD1545957E259A25A70261</vt:lpwstr>
  </property>
</Properties>
</file>